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\Documents\TFG\TFG_Bateria_V1.0\DatosOutput\aux calculo memoria\"/>
    </mc:Choice>
  </mc:AlternateContent>
  <xr:revisionPtr revIDLastSave="0" documentId="13_ncr:1_{47140A73-DB9F-4562-9BB6-4E9BA8B05732}" xr6:coauthVersionLast="47" xr6:coauthVersionMax="47" xr10:uidLastSave="{00000000-0000-0000-0000-000000000000}"/>
  <bookViews>
    <workbookView xWindow="-16200" yWindow="13740" windowWidth="16200" windowHeight="18915" xr2:uid="{3255F83D-8783-4D15-84E6-BC1B8641CCA7}"/>
  </bookViews>
  <sheets>
    <sheet name="Calculos memoria" sheetId="1" r:id="rId1"/>
    <sheet name="ES0031102460685007HA0F_20250101" sheetId="7" r:id="rId2"/>
    <sheet name="datos_para_memoria_demandas_cal" sheetId="8" r:id="rId3"/>
  </sheets>
  <definedNames>
    <definedName name="DatosExternos_2" localSheetId="2" hidden="1">datos_para_memoria_demandas_cal!$A$1:$H$3625</definedName>
    <definedName name="DatosExternos_2" localSheetId="1" hidden="1">ES0031102460685007HA0F_20250101!$A$1:$H$5640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J1" i="1" l="1"/>
  <c r="K1" i="1"/>
  <c r="L1" i="1"/>
  <c r="M1" i="1"/>
  <c r="F8" i="1"/>
  <c r="F19" i="1"/>
  <c r="F18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Q1" i="1" s="1"/>
  <c r="F13" i="1" s="1"/>
  <c r="F16" i="1" s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Q6187" i="1"/>
  <c r="P6188" i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Q7375" i="1"/>
  <c r="P7376" i="1"/>
  <c r="Q7376" i="1"/>
  <c r="P7377" i="1"/>
  <c r="Q7377" i="1"/>
  <c r="P7378" i="1"/>
  <c r="Q7378" i="1"/>
  <c r="P7379" i="1"/>
  <c r="Q7379" i="1"/>
  <c r="P7380" i="1"/>
  <c r="Q7380" i="1"/>
  <c r="Q4" i="1"/>
  <c r="P4" i="1"/>
  <c r="O4" i="1"/>
  <c r="N4" i="1"/>
  <c r="F11" i="1"/>
  <c r="F10" i="1"/>
  <c r="P1" i="1"/>
  <c r="F12" i="1" s="1"/>
  <c r="F15" i="1" s="1"/>
  <c r="O1" i="1"/>
  <c r="N1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957" i="1"/>
  <c r="O1957" i="1"/>
  <c r="N1958" i="1"/>
  <c r="O1958" i="1"/>
  <c r="N1959" i="1"/>
  <c r="O1959" i="1"/>
  <c r="N1960" i="1"/>
  <c r="O1960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6" i="1"/>
  <c r="O2156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O2258" i="1"/>
  <c r="N2259" i="1"/>
  <c r="O2259" i="1"/>
  <c r="N2260" i="1"/>
  <c r="O2260" i="1"/>
  <c r="N2261" i="1"/>
  <c r="O2261" i="1"/>
  <c r="N2262" i="1"/>
  <c r="O2262" i="1"/>
  <c r="N2263" i="1"/>
  <c r="O2263" i="1"/>
  <c r="N2264" i="1"/>
  <c r="O2264" i="1"/>
  <c r="N2265" i="1"/>
  <c r="O2265" i="1"/>
  <c r="N2266" i="1"/>
  <c r="O2266" i="1"/>
  <c r="N2267" i="1"/>
  <c r="O2267" i="1"/>
  <c r="N2268" i="1"/>
  <c r="O2268" i="1"/>
  <c r="N2269" i="1"/>
  <c r="O2269" i="1"/>
  <c r="N2270" i="1"/>
  <c r="O2270" i="1"/>
  <c r="N2271" i="1"/>
  <c r="O2271" i="1"/>
  <c r="N2272" i="1"/>
  <c r="O2272" i="1"/>
  <c r="N2273" i="1"/>
  <c r="O2273" i="1"/>
  <c r="N2274" i="1"/>
  <c r="O2274" i="1"/>
  <c r="N2275" i="1"/>
  <c r="O2275" i="1"/>
  <c r="N2276" i="1"/>
  <c r="O2276" i="1"/>
  <c r="N2277" i="1"/>
  <c r="O2277" i="1"/>
  <c r="N2278" i="1"/>
  <c r="O2278" i="1"/>
  <c r="N2279" i="1"/>
  <c r="O2279" i="1"/>
  <c r="N2280" i="1"/>
  <c r="O2280" i="1"/>
  <c r="N2281" i="1"/>
  <c r="O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7" i="1"/>
  <c r="O2877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439" i="1"/>
  <c r="O3439" i="1"/>
  <c r="N3440" i="1"/>
  <c r="O3440" i="1"/>
  <c r="N3441" i="1"/>
  <c r="O3441" i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N3488" i="1"/>
  <c r="O3488" i="1"/>
  <c r="N3489" i="1"/>
  <c r="O3489" i="1"/>
  <c r="N3490" i="1"/>
  <c r="O3490" i="1"/>
  <c r="N3491" i="1"/>
  <c r="O3491" i="1"/>
  <c r="N3492" i="1"/>
  <c r="O3492" i="1"/>
  <c r="N3493" i="1"/>
  <c r="O3493" i="1"/>
  <c r="N3494" i="1"/>
  <c r="O3494" i="1"/>
  <c r="N3495" i="1"/>
  <c r="O3495" i="1"/>
  <c r="N3496" i="1"/>
  <c r="O3496" i="1"/>
  <c r="N3497" i="1"/>
  <c r="O3497" i="1"/>
  <c r="N3498" i="1"/>
  <c r="O3498" i="1"/>
  <c r="N3499" i="1"/>
  <c r="O3499" i="1"/>
  <c r="N3500" i="1"/>
  <c r="O3500" i="1"/>
  <c r="N3501" i="1"/>
  <c r="O3501" i="1"/>
  <c r="N3502" i="1"/>
  <c r="O3502" i="1"/>
  <c r="N3503" i="1"/>
  <c r="O3503" i="1"/>
  <c r="N3504" i="1"/>
  <c r="O3504" i="1"/>
  <c r="N3505" i="1"/>
  <c r="O3505" i="1"/>
  <c r="N3506" i="1"/>
  <c r="O3506" i="1"/>
  <c r="N3507" i="1"/>
  <c r="O3507" i="1"/>
  <c r="N3508" i="1"/>
  <c r="O3508" i="1"/>
  <c r="N3509" i="1"/>
  <c r="O3509" i="1"/>
  <c r="N3510" i="1"/>
  <c r="O3510" i="1"/>
  <c r="N3511" i="1"/>
  <c r="O3511" i="1"/>
  <c r="N3512" i="1"/>
  <c r="O3512" i="1"/>
  <c r="N3513" i="1"/>
  <c r="O3513" i="1"/>
  <c r="N3514" i="1"/>
  <c r="O3514" i="1"/>
  <c r="N3515" i="1"/>
  <c r="O3515" i="1"/>
  <c r="N3516" i="1"/>
  <c r="O3516" i="1"/>
  <c r="N3517" i="1"/>
  <c r="O3517" i="1"/>
  <c r="N3518" i="1"/>
  <c r="O3518" i="1"/>
  <c r="N3519" i="1"/>
  <c r="O3519" i="1"/>
  <c r="N3520" i="1"/>
  <c r="O3520" i="1"/>
  <c r="N3521" i="1"/>
  <c r="O3521" i="1"/>
  <c r="N3522" i="1"/>
  <c r="O3522" i="1"/>
  <c r="N3523" i="1"/>
  <c r="O3523" i="1"/>
  <c r="N3524" i="1"/>
  <c r="O3524" i="1"/>
  <c r="N3525" i="1"/>
  <c r="O3525" i="1"/>
  <c r="N3526" i="1"/>
  <c r="O3526" i="1"/>
  <c r="N3527" i="1"/>
  <c r="O3527" i="1"/>
  <c r="N3528" i="1"/>
  <c r="O3528" i="1"/>
  <c r="N3529" i="1"/>
  <c r="O3529" i="1"/>
  <c r="N3530" i="1"/>
  <c r="O3530" i="1"/>
  <c r="N3531" i="1"/>
  <c r="O3531" i="1"/>
  <c r="N3532" i="1"/>
  <c r="O3532" i="1"/>
  <c r="N3533" i="1"/>
  <c r="O3533" i="1"/>
  <c r="N3534" i="1"/>
  <c r="O3534" i="1"/>
  <c r="N3535" i="1"/>
  <c r="O3535" i="1"/>
  <c r="N3536" i="1"/>
  <c r="O3536" i="1"/>
  <c r="N3537" i="1"/>
  <c r="O3537" i="1"/>
  <c r="N3538" i="1"/>
  <c r="O3538" i="1"/>
  <c r="N3539" i="1"/>
  <c r="O3539" i="1"/>
  <c r="N3540" i="1"/>
  <c r="O3540" i="1"/>
  <c r="N3541" i="1"/>
  <c r="O3541" i="1"/>
  <c r="N3542" i="1"/>
  <c r="O3542" i="1"/>
  <c r="N3543" i="1"/>
  <c r="O3543" i="1"/>
  <c r="N3544" i="1"/>
  <c r="O3544" i="1"/>
  <c r="N3545" i="1"/>
  <c r="O3545" i="1"/>
  <c r="N3546" i="1"/>
  <c r="O3546" i="1"/>
  <c r="N3547" i="1"/>
  <c r="O3547" i="1"/>
  <c r="N3548" i="1"/>
  <c r="O3548" i="1"/>
  <c r="N3549" i="1"/>
  <c r="O3549" i="1"/>
  <c r="N3550" i="1"/>
  <c r="O3550" i="1"/>
  <c r="N3551" i="1"/>
  <c r="O3551" i="1"/>
  <c r="N3552" i="1"/>
  <c r="O3552" i="1"/>
  <c r="N3553" i="1"/>
  <c r="O3553" i="1"/>
  <c r="N3554" i="1"/>
  <c r="O3554" i="1"/>
  <c r="N3555" i="1"/>
  <c r="O3555" i="1"/>
  <c r="N3556" i="1"/>
  <c r="O3556" i="1"/>
  <c r="N3557" i="1"/>
  <c r="O3557" i="1"/>
  <c r="N3558" i="1"/>
  <c r="O3558" i="1"/>
  <c r="N3559" i="1"/>
  <c r="O3559" i="1"/>
  <c r="N3560" i="1"/>
  <c r="O3560" i="1"/>
  <c r="N3561" i="1"/>
  <c r="O3561" i="1"/>
  <c r="N3562" i="1"/>
  <c r="O3562" i="1"/>
  <c r="N3563" i="1"/>
  <c r="O3563" i="1"/>
  <c r="N3564" i="1"/>
  <c r="O3564" i="1"/>
  <c r="N3565" i="1"/>
  <c r="O3565" i="1"/>
  <c r="N3566" i="1"/>
  <c r="O3566" i="1"/>
  <c r="N3567" i="1"/>
  <c r="O3567" i="1"/>
  <c r="N3568" i="1"/>
  <c r="O3568" i="1"/>
  <c r="N3569" i="1"/>
  <c r="O3569" i="1"/>
  <c r="N3570" i="1"/>
  <c r="O3570" i="1"/>
  <c r="N3571" i="1"/>
  <c r="O3571" i="1"/>
  <c r="N3572" i="1"/>
  <c r="O3572" i="1"/>
  <c r="N3573" i="1"/>
  <c r="O3573" i="1"/>
  <c r="N3574" i="1"/>
  <c r="O3574" i="1"/>
  <c r="N3575" i="1"/>
  <c r="O3575" i="1"/>
  <c r="N3576" i="1"/>
  <c r="O3576" i="1"/>
  <c r="N3577" i="1"/>
  <c r="O3577" i="1"/>
  <c r="N3578" i="1"/>
  <c r="O3578" i="1"/>
  <c r="N3579" i="1"/>
  <c r="O3579" i="1"/>
  <c r="N3580" i="1"/>
  <c r="O3580" i="1"/>
  <c r="N3581" i="1"/>
  <c r="O3581" i="1"/>
  <c r="N3582" i="1"/>
  <c r="O3582" i="1"/>
  <c r="N3583" i="1"/>
  <c r="O3583" i="1"/>
  <c r="N3584" i="1"/>
  <c r="O3584" i="1"/>
  <c r="N3585" i="1"/>
  <c r="O3585" i="1"/>
  <c r="N3586" i="1"/>
  <c r="O3586" i="1"/>
  <c r="N3587" i="1"/>
  <c r="O3587" i="1"/>
  <c r="N3588" i="1"/>
  <c r="O3588" i="1"/>
  <c r="N3589" i="1"/>
  <c r="O3589" i="1"/>
  <c r="N3590" i="1"/>
  <c r="O3590" i="1"/>
  <c r="N3591" i="1"/>
  <c r="O3591" i="1"/>
  <c r="N3592" i="1"/>
  <c r="O3592" i="1"/>
  <c r="N3593" i="1"/>
  <c r="O3593" i="1"/>
  <c r="N3594" i="1"/>
  <c r="O3594" i="1"/>
  <c r="N3595" i="1"/>
  <c r="O3595" i="1"/>
  <c r="N3596" i="1"/>
  <c r="O3596" i="1"/>
  <c r="N3597" i="1"/>
  <c r="O3597" i="1"/>
  <c r="N3598" i="1"/>
  <c r="O3598" i="1"/>
  <c r="N3599" i="1"/>
  <c r="O3599" i="1"/>
  <c r="N3600" i="1"/>
  <c r="O3600" i="1"/>
  <c r="N3601" i="1"/>
  <c r="O3601" i="1"/>
  <c r="N3602" i="1"/>
  <c r="O3602" i="1"/>
  <c r="N3603" i="1"/>
  <c r="O3603" i="1"/>
  <c r="N3604" i="1"/>
  <c r="O3604" i="1"/>
  <c r="N3605" i="1"/>
  <c r="O3605" i="1"/>
  <c r="N3606" i="1"/>
  <c r="O3606" i="1"/>
  <c r="N3607" i="1"/>
  <c r="O3607" i="1"/>
  <c r="N3608" i="1"/>
  <c r="O3608" i="1"/>
  <c r="N3609" i="1"/>
  <c r="O3609" i="1"/>
  <c r="N3610" i="1"/>
  <c r="O3610" i="1"/>
  <c r="N3611" i="1"/>
  <c r="O3611" i="1"/>
  <c r="N3612" i="1"/>
  <c r="O3612" i="1"/>
  <c r="N3613" i="1"/>
  <c r="O3613" i="1"/>
  <c r="N3614" i="1"/>
  <c r="O3614" i="1"/>
  <c r="N3615" i="1"/>
  <c r="O3615" i="1"/>
  <c r="N3616" i="1"/>
  <c r="O3616" i="1"/>
  <c r="N3617" i="1"/>
  <c r="O3617" i="1"/>
  <c r="N3618" i="1"/>
  <c r="O3618" i="1"/>
  <c r="N3619" i="1"/>
  <c r="O3619" i="1"/>
  <c r="N3620" i="1"/>
  <c r="O3620" i="1"/>
  <c r="N3621" i="1"/>
  <c r="O3621" i="1"/>
  <c r="N3622" i="1"/>
  <c r="O3622" i="1"/>
  <c r="N3623" i="1"/>
  <c r="O3623" i="1"/>
  <c r="N3624" i="1"/>
  <c r="O3624" i="1"/>
  <c r="N3625" i="1"/>
  <c r="O3625" i="1"/>
  <c r="N3626" i="1"/>
  <c r="O3626" i="1"/>
  <c r="N3627" i="1"/>
  <c r="O3627" i="1"/>
  <c r="N3628" i="1"/>
  <c r="O3628" i="1"/>
  <c r="N3629" i="1"/>
  <c r="O3629" i="1"/>
  <c r="N3630" i="1"/>
  <c r="O3630" i="1"/>
  <c r="N3631" i="1"/>
  <c r="O3631" i="1"/>
  <c r="N3632" i="1"/>
  <c r="O3632" i="1"/>
  <c r="N3633" i="1"/>
  <c r="O3633" i="1"/>
  <c r="N3634" i="1"/>
  <c r="O3634" i="1"/>
  <c r="N3635" i="1"/>
  <c r="O3635" i="1"/>
  <c r="N3636" i="1"/>
  <c r="O3636" i="1"/>
  <c r="N3637" i="1"/>
  <c r="O3637" i="1"/>
  <c r="N3638" i="1"/>
  <c r="O3638" i="1"/>
  <c r="N3639" i="1"/>
  <c r="O3639" i="1"/>
  <c r="N3640" i="1"/>
  <c r="O3640" i="1"/>
  <c r="N3641" i="1"/>
  <c r="O3641" i="1"/>
  <c r="N3642" i="1"/>
  <c r="O3642" i="1"/>
  <c r="N3643" i="1"/>
  <c r="O3643" i="1"/>
  <c r="N3644" i="1"/>
  <c r="O3644" i="1"/>
  <c r="N3645" i="1"/>
  <c r="O3645" i="1"/>
  <c r="N3646" i="1"/>
  <c r="O3646" i="1"/>
  <c r="N3647" i="1"/>
  <c r="O3647" i="1"/>
  <c r="N3648" i="1"/>
  <c r="O3648" i="1"/>
  <c r="N3649" i="1"/>
  <c r="O3649" i="1"/>
  <c r="N3650" i="1"/>
  <c r="O3650" i="1"/>
  <c r="N3651" i="1"/>
  <c r="O3651" i="1"/>
  <c r="N3652" i="1"/>
  <c r="O3652" i="1"/>
  <c r="N3653" i="1"/>
  <c r="O3653" i="1"/>
  <c r="N3654" i="1"/>
  <c r="O3654" i="1"/>
  <c r="N3655" i="1"/>
  <c r="O3655" i="1"/>
  <c r="N3656" i="1"/>
  <c r="O3656" i="1"/>
  <c r="N3657" i="1"/>
  <c r="O3657" i="1"/>
  <c r="N3658" i="1"/>
  <c r="O3658" i="1"/>
  <c r="N3659" i="1"/>
  <c r="O3659" i="1"/>
  <c r="N3660" i="1"/>
  <c r="O3660" i="1"/>
  <c r="N3661" i="1"/>
  <c r="O3661" i="1"/>
  <c r="N3662" i="1"/>
  <c r="O3662" i="1"/>
  <c r="N3663" i="1"/>
  <c r="O3663" i="1"/>
  <c r="N3664" i="1"/>
  <c r="O3664" i="1"/>
  <c r="N3665" i="1"/>
  <c r="O3665" i="1"/>
  <c r="N3666" i="1"/>
  <c r="O3666" i="1"/>
  <c r="N3667" i="1"/>
  <c r="O3667" i="1"/>
  <c r="N3668" i="1"/>
  <c r="O3668" i="1"/>
  <c r="N3669" i="1"/>
  <c r="O3669" i="1"/>
  <c r="N3670" i="1"/>
  <c r="O3670" i="1"/>
  <c r="N3671" i="1"/>
  <c r="O3671" i="1"/>
  <c r="N3672" i="1"/>
  <c r="O3672" i="1"/>
  <c r="N3673" i="1"/>
  <c r="O3673" i="1"/>
  <c r="N3674" i="1"/>
  <c r="O3674" i="1"/>
  <c r="N3675" i="1"/>
  <c r="O3675" i="1"/>
  <c r="N3676" i="1"/>
  <c r="O3676" i="1"/>
  <c r="N3677" i="1"/>
  <c r="O3677" i="1"/>
  <c r="N3678" i="1"/>
  <c r="O3678" i="1"/>
  <c r="N3679" i="1"/>
  <c r="O3679" i="1"/>
  <c r="N3680" i="1"/>
  <c r="O3680" i="1"/>
  <c r="N3681" i="1"/>
  <c r="O3681" i="1"/>
  <c r="N3682" i="1"/>
  <c r="O3682" i="1"/>
  <c r="N3683" i="1"/>
  <c r="O3683" i="1"/>
  <c r="N3684" i="1"/>
  <c r="O3684" i="1"/>
  <c r="N3685" i="1"/>
  <c r="O3685" i="1"/>
  <c r="N3686" i="1"/>
  <c r="O3686" i="1"/>
  <c r="N3687" i="1"/>
  <c r="O3687" i="1"/>
  <c r="N3688" i="1"/>
  <c r="O3688" i="1"/>
  <c r="N3689" i="1"/>
  <c r="O3689" i="1"/>
  <c r="N3690" i="1"/>
  <c r="O3690" i="1"/>
  <c r="N3691" i="1"/>
  <c r="O3691" i="1"/>
  <c r="N3692" i="1"/>
  <c r="O3692" i="1"/>
  <c r="N3693" i="1"/>
  <c r="O3693" i="1"/>
  <c r="N3694" i="1"/>
  <c r="O3694" i="1"/>
  <c r="N3695" i="1"/>
  <c r="O3695" i="1"/>
  <c r="N3696" i="1"/>
  <c r="O3696" i="1"/>
  <c r="N3697" i="1"/>
  <c r="O3697" i="1"/>
  <c r="N3698" i="1"/>
  <c r="O3698" i="1"/>
  <c r="N3699" i="1"/>
  <c r="O3699" i="1"/>
  <c r="N3700" i="1"/>
  <c r="O3700" i="1"/>
  <c r="N3701" i="1"/>
  <c r="O3701" i="1"/>
  <c r="N3702" i="1"/>
  <c r="O3702" i="1"/>
  <c r="N3703" i="1"/>
  <c r="O3703" i="1"/>
  <c r="N3704" i="1"/>
  <c r="O3704" i="1"/>
  <c r="N3705" i="1"/>
  <c r="O3705" i="1"/>
  <c r="N3706" i="1"/>
  <c r="O3706" i="1"/>
  <c r="N3707" i="1"/>
  <c r="O3707" i="1"/>
  <c r="N3708" i="1"/>
  <c r="O3708" i="1"/>
  <c r="N3709" i="1"/>
  <c r="O3709" i="1"/>
  <c r="N3710" i="1"/>
  <c r="O3710" i="1"/>
  <c r="N3711" i="1"/>
  <c r="O3711" i="1"/>
  <c r="N3712" i="1"/>
  <c r="O3712" i="1"/>
  <c r="N3713" i="1"/>
  <c r="O3713" i="1"/>
  <c r="N3714" i="1"/>
  <c r="O3714" i="1"/>
  <c r="N3715" i="1"/>
  <c r="O3715" i="1"/>
  <c r="N3716" i="1"/>
  <c r="O3716" i="1"/>
  <c r="N3717" i="1"/>
  <c r="O3717" i="1"/>
  <c r="N3718" i="1"/>
  <c r="O3718" i="1"/>
  <c r="N3719" i="1"/>
  <c r="O3719" i="1"/>
  <c r="N3720" i="1"/>
  <c r="O3720" i="1"/>
  <c r="N3721" i="1"/>
  <c r="O3721" i="1"/>
  <c r="N3722" i="1"/>
  <c r="O3722" i="1"/>
  <c r="N3723" i="1"/>
  <c r="O3723" i="1"/>
  <c r="N3724" i="1"/>
  <c r="O3724" i="1"/>
  <c r="N3725" i="1"/>
  <c r="O3725" i="1"/>
  <c r="N3726" i="1"/>
  <c r="O3726" i="1"/>
  <c r="N3727" i="1"/>
  <c r="O3727" i="1"/>
  <c r="N3728" i="1"/>
  <c r="O3728" i="1"/>
  <c r="N3729" i="1"/>
  <c r="O3729" i="1"/>
  <c r="N3730" i="1"/>
  <c r="O3730" i="1"/>
  <c r="N3731" i="1"/>
  <c r="O3731" i="1"/>
  <c r="N3732" i="1"/>
  <c r="O3732" i="1"/>
  <c r="N3733" i="1"/>
  <c r="O3733" i="1"/>
  <c r="N3734" i="1"/>
  <c r="O3734" i="1"/>
  <c r="N3735" i="1"/>
  <c r="O3735" i="1"/>
  <c r="N3736" i="1"/>
  <c r="O3736" i="1"/>
  <c r="N3737" i="1"/>
  <c r="O3737" i="1"/>
  <c r="N3738" i="1"/>
  <c r="O3738" i="1"/>
  <c r="N3739" i="1"/>
  <c r="O3739" i="1"/>
  <c r="N3740" i="1"/>
  <c r="O3740" i="1"/>
  <c r="N3741" i="1"/>
  <c r="O3741" i="1"/>
  <c r="N3742" i="1"/>
  <c r="O3742" i="1"/>
  <c r="N3743" i="1"/>
  <c r="O3743" i="1"/>
  <c r="N3744" i="1"/>
  <c r="O3744" i="1"/>
  <c r="N3745" i="1"/>
  <c r="O3745" i="1"/>
  <c r="N3746" i="1"/>
  <c r="O3746" i="1"/>
  <c r="N3747" i="1"/>
  <c r="O3747" i="1"/>
  <c r="N3748" i="1"/>
  <c r="O3748" i="1"/>
  <c r="N3749" i="1"/>
  <c r="O3749" i="1"/>
  <c r="N3750" i="1"/>
  <c r="O3750" i="1"/>
  <c r="N3751" i="1"/>
  <c r="O3751" i="1"/>
  <c r="N3752" i="1"/>
  <c r="O3752" i="1"/>
  <c r="N3753" i="1"/>
  <c r="O3753" i="1"/>
  <c r="N3754" i="1"/>
  <c r="O3754" i="1"/>
  <c r="N3755" i="1"/>
  <c r="O3755" i="1"/>
  <c r="N3756" i="1"/>
  <c r="O3756" i="1"/>
  <c r="N3757" i="1"/>
  <c r="O3757" i="1"/>
  <c r="N3758" i="1"/>
  <c r="O3758" i="1"/>
  <c r="N3759" i="1"/>
  <c r="O3759" i="1"/>
  <c r="N3760" i="1"/>
  <c r="O3760" i="1"/>
  <c r="N3761" i="1"/>
  <c r="O3761" i="1"/>
  <c r="N3762" i="1"/>
  <c r="O3762" i="1"/>
  <c r="N3763" i="1"/>
  <c r="O3763" i="1"/>
  <c r="N3764" i="1"/>
  <c r="O3764" i="1"/>
  <c r="N3765" i="1"/>
  <c r="O3765" i="1"/>
  <c r="N3766" i="1"/>
  <c r="O3766" i="1"/>
  <c r="N3767" i="1"/>
  <c r="O3767" i="1"/>
  <c r="N3768" i="1"/>
  <c r="O3768" i="1"/>
  <c r="N3769" i="1"/>
  <c r="O3769" i="1"/>
  <c r="N3770" i="1"/>
  <c r="O3770" i="1"/>
  <c r="N3771" i="1"/>
  <c r="O3771" i="1"/>
  <c r="N3772" i="1"/>
  <c r="O3772" i="1"/>
  <c r="N3773" i="1"/>
  <c r="O3773" i="1"/>
  <c r="N3774" i="1"/>
  <c r="O3774" i="1"/>
  <c r="N3775" i="1"/>
  <c r="O3775" i="1"/>
  <c r="N3776" i="1"/>
  <c r="O3776" i="1"/>
  <c r="N3777" i="1"/>
  <c r="O3777" i="1"/>
  <c r="N3778" i="1"/>
  <c r="O3778" i="1"/>
  <c r="N3779" i="1"/>
  <c r="O3779" i="1"/>
  <c r="N3780" i="1"/>
  <c r="O3780" i="1"/>
  <c r="N3781" i="1"/>
  <c r="O3781" i="1"/>
  <c r="N3782" i="1"/>
  <c r="O3782" i="1"/>
  <c r="N3783" i="1"/>
  <c r="O3783" i="1"/>
  <c r="N3784" i="1"/>
  <c r="O3784" i="1"/>
  <c r="N3785" i="1"/>
  <c r="O3785" i="1"/>
  <c r="N3786" i="1"/>
  <c r="O3786" i="1"/>
  <c r="N3787" i="1"/>
  <c r="O3787" i="1"/>
  <c r="N3788" i="1"/>
  <c r="O3788" i="1"/>
  <c r="N3789" i="1"/>
  <c r="O3789" i="1"/>
  <c r="N3790" i="1"/>
  <c r="O3790" i="1"/>
  <c r="N3791" i="1"/>
  <c r="O3791" i="1"/>
  <c r="N3792" i="1"/>
  <c r="O3792" i="1"/>
  <c r="N3793" i="1"/>
  <c r="O3793" i="1"/>
  <c r="N3794" i="1"/>
  <c r="O3794" i="1"/>
  <c r="N3795" i="1"/>
  <c r="O3795" i="1"/>
  <c r="N3796" i="1"/>
  <c r="O3796" i="1"/>
  <c r="N3797" i="1"/>
  <c r="O3797" i="1"/>
  <c r="N3798" i="1"/>
  <c r="O3798" i="1"/>
  <c r="N3799" i="1"/>
  <c r="O3799" i="1"/>
  <c r="N3800" i="1"/>
  <c r="O3800" i="1"/>
  <c r="N3801" i="1"/>
  <c r="O3801" i="1"/>
  <c r="N3802" i="1"/>
  <c r="O3802" i="1"/>
  <c r="N3803" i="1"/>
  <c r="O3803" i="1"/>
  <c r="N3804" i="1"/>
  <c r="O3804" i="1"/>
  <c r="N3805" i="1"/>
  <c r="O3805" i="1"/>
  <c r="N3806" i="1"/>
  <c r="O3806" i="1"/>
  <c r="N3807" i="1"/>
  <c r="O3807" i="1"/>
  <c r="N3808" i="1"/>
  <c r="O3808" i="1"/>
  <c r="N3809" i="1"/>
  <c r="O3809" i="1"/>
  <c r="N3810" i="1"/>
  <c r="O3810" i="1"/>
  <c r="N3811" i="1"/>
  <c r="O3811" i="1"/>
  <c r="N3812" i="1"/>
  <c r="O3812" i="1"/>
  <c r="N3813" i="1"/>
  <c r="O3813" i="1"/>
  <c r="N3814" i="1"/>
  <c r="O3814" i="1"/>
  <c r="N3815" i="1"/>
  <c r="O3815" i="1"/>
  <c r="N3816" i="1"/>
  <c r="O3816" i="1"/>
  <c r="N3817" i="1"/>
  <c r="O3817" i="1"/>
  <c r="N3818" i="1"/>
  <c r="O3818" i="1"/>
  <c r="N3819" i="1"/>
  <c r="O3819" i="1"/>
  <c r="N3820" i="1"/>
  <c r="O3820" i="1"/>
  <c r="N3821" i="1"/>
  <c r="O3821" i="1"/>
  <c r="N3822" i="1"/>
  <c r="O3822" i="1"/>
  <c r="N3823" i="1"/>
  <c r="O3823" i="1"/>
  <c r="N3824" i="1"/>
  <c r="O3824" i="1"/>
  <c r="N3825" i="1"/>
  <c r="O3825" i="1"/>
  <c r="N3826" i="1"/>
  <c r="O3826" i="1"/>
  <c r="N3827" i="1"/>
  <c r="O3827" i="1"/>
  <c r="N3828" i="1"/>
  <c r="O3828" i="1"/>
  <c r="N3829" i="1"/>
  <c r="O3829" i="1"/>
  <c r="N3830" i="1"/>
  <c r="O3830" i="1"/>
  <c r="N3831" i="1"/>
  <c r="O3831" i="1"/>
  <c r="N3832" i="1"/>
  <c r="O3832" i="1"/>
  <c r="N3833" i="1"/>
  <c r="O3833" i="1"/>
  <c r="N3834" i="1"/>
  <c r="O3834" i="1"/>
  <c r="N3835" i="1"/>
  <c r="O3835" i="1"/>
  <c r="N3836" i="1"/>
  <c r="O3836" i="1"/>
  <c r="N3837" i="1"/>
  <c r="O3837" i="1"/>
  <c r="N3838" i="1"/>
  <c r="O3838" i="1"/>
  <c r="N3839" i="1"/>
  <c r="O3839" i="1"/>
  <c r="N3840" i="1"/>
  <c r="O3840" i="1"/>
  <c r="N3841" i="1"/>
  <c r="O3841" i="1"/>
  <c r="N3842" i="1"/>
  <c r="O3842" i="1"/>
  <c r="N3843" i="1"/>
  <c r="O3843" i="1"/>
  <c r="N3844" i="1"/>
  <c r="O3844" i="1"/>
  <c r="N3845" i="1"/>
  <c r="O3845" i="1"/>
  <c r="N3846" i="1"/>
  <c r="O3846" i="1"/>
  <c r="N3847" i="1"/>
  <c r="O3847" i="1"/>
  <c r="N3848" i="1"/>
  <c r="O3848" i="1"/>
  <c r="N3849" i="1"/>
  <c r="O3849" i="1"/>
  <c r="N3850" i="1"/>
  <c r="O3850" i="1"/>
  <c r="N3851" i="1"/>
  <c r="O3851" i="1"/>
  <c r="N3852" i="1"/>
  <c r="O3852" i="1"/>
  <c r="N3853" i="1"/>
  <c r="O3853" i="1"/>
  <c r="N3854" i="1"/>
  <c r="O3854" i="1"/>
  <c r="N3855" i="1"/>
  <c r="O3855" i="1"/>
  <c r="N3856" i="1"/>
  <c r="O3856" i="1"/>
  <c r="N3857" i="1"/>
  <c r="O3857" i="1"/>
  <c r="N3858" i="1"/>
  <c r="O3858" i="1"/>
  <c r="N3859" i="1"/>
  <c r="O3859" i="1"/>
  <c r="N3860" i="1"/>
  <c r="O3860" i="1"/>
  <c r="N3861" i="1"/>
  <c r="O3861" i="1"/>
  <c r="N3862" i="1"/>
  <c r="O3862" i="1"/>
  <c r="N3863" i="1"/>
  <c r="O3863" i="1"/>
  <c r="N3864" i="1"/>
  <c r="O3864" i="1"/>
  <c r="N3865" i="1"/>
  <c r="O3865" i="1"/>
  <c r="N3866" i="1"/>
  <c r="O3866" i="1"/>
  <c r="N3867" i="1"/>
  <c r="O3867" i="1"/>
  <c r="N3868" i="1"/>
  <c r="O3868" i="1"/>
  <c r="N3869" i="1"/>
  <c r="O3869" i="1"/>
  <c r="N3870" i="1"/>
  <c r="O3870" i="1"/>
  <c r="N3871" i="1"/>
  <c r="O3871" i="1"/>
  <c r="N3872" i="1"/>
  <c r="O3872" i="1"/>
  <c r="N3873" i="1"/>
  <c r="O3873" i="1"/>
  <c r="N3874" i="1"/>
  <c r="O3874" i="1"/>
  <c r="N3875" i="1"/>
  <c r="O3875" i="1"/>
  <c r="N3876" i="1"/>
  <c r="O3876" i="1"/>
  <c r="N3877" i="1"/>
  <c r="O3877" i="1"/>
  <c r="N3878" i="1"/>
  <c r="O3878" i="1"/>
  <c r="N3879" i="1"/>
  <c r="O3879" i="1"/>
  <c r="N3880" i="1"/>
  <c r="O3880" i="1"/>
  <c r="N3881" i="1"/>
  <c r="O3881" i="1"/>
  <c r="N3882" i="1"/>
  <c r="O3882" i="1"/>
  <c r="N3883" i="1"/>
  <c r="O3883" i="1"/>
  <c r="N3884" i="1"/>
  <c r="O3884" i="1"/>
  <c r="N3885" i="1"/>
  <c r="O3885" i="1"/>
  <c r="N3886" i="1"/>
  <c r="O3886" i="1"/>
  <c r="N3887" i="1"/>
  <c r="O3887" i="1"/>
  <c r="N3888" i="1"/>
  <c r="O3888" i="1"/>
  <c r="N3889" i="1"/>
  <c r="O3889" i="1"/>
  <c r="N3890" i="1"/>
  <c r="O3890" i="1"/>
  <c r="N3891" i="1"/>
  <c r="O3891" i="1"/>
  <c r="N3892" i="1"/>
  <c r="O3892" i="1"/>
  <c r="N3893" i="1"/>
  <c r="O3893" i="1"/>
  <c r="N3894" i="1"/>
  <c r="O3894" i="1"/>
  <c r="N3895" i="1"/>
  <c r="O3895" i="1"/>
  <c r="N3896" i="1"/>
  <c r="O3896" i="1"/>
  <c r="N3897" i="1"/>
  <c r="O3897" i="1"/>
  <c r="N3898" i="1"/>
  <c r="O3898" i="1"/>
  <c r="N3899" i="1"/>
  <c r="O3899" i="1"/>
  <c r="N3900" i="1"/>
  <c r="O3900" i="1"/>
  <c r="N3901" i="1"/>
  <c r="O3901" i="1"/>
  <c r="N3902" i="1"/>
  <c r="O3902" i="1"/>
  <c r="N3903" i="1"/>
  <c r="O3903" i="1"/>
  <c r="N3904" i="1"/>
  <c r="O3904" i="1"/>
  <c r="N3905" i="1"/>
  <c r="O3905" i="1"/>
  <c r="N3906" i="1"/>
  <c r="O3906" i="1"/>
  <c r="N3907" i="1"/>
  <c r="O3907" i="1"/>
  <c r="N3908" i="1"/>
  <c r="O3908" i="1"/>
  <c r="N3909" i="1"/>
  <c r="O3909" i="1"/>
  <c r="N3910" i="1"/>
  <c r="O3910" i="1"/>
  <c r="N3911" i="1"/>
  <c r="O3911" i="1"/>
  <c r="N3912" i="1"/>
  <c r="O3912" i="1"/>
  <c r="N3913" i="1"/>
  <c r="O3913" i="1"/>
  <c r="N3914" i="1"/>
  <c r="O3914" i="1"/>
  <c r="N3915" i="1"/>
  <c r="O3915" i="1"/>
  <c r="N3916" i="1"/>
  <c r="O3916" i="1"/>
  <c r="N3917" i="1"/>
  <c r="O3917" i="1"/>
  <c r="N3918" i="1"/>
  <c r="O3918" i="1"/>
  <c r="N3919" i="1"/>
  <c r="O3919" i="1"/>
  <c r="N3920" i="1"/>
  <c r="O3920" i="1"/>
  <c r="N3921" i="1"/>
  <c r="O3921" i="1"/>
  <c r="N3922" i="1"/>
  <c r="O3922" i="1"/>
  <c r="N3923" i="1"/>
  <c r="O3923" i="1"/>
  <c r="N3924" i="1"/>
  <c r="O3924" i="1"/>
  <c r="N3925" i="1"/>
  <c r="O3925" i="1"/>
  <c r="N3926" i="1"/>
  <c r="O3926" i="1"/>
  <c r="N3927" i="1"/>
  <c r="O3927" i="1"/>
  <c r="N3928" i="1"/>
  <c r="O3928" i="1"/>
  <c r="N3929" i="1"/>
  <c r="O3929" i="1"/>
  <c r="N3930" i="1"/>
  <c r="O3930" i="1"/>
  <c r="N3931" i="1"/>
  <c r="O3931" i="1"/>
  <c r="N3932" i="1"/>
  <c r="O3932" i="1"/>
  <c r="N3933" i="1"/>
  <c r="O3933" i="1"/>
  <c r="N3934" i="1"/>
  <c r="O3934" i="1"/>
  <c r="N3935" i="1"/>
  <c r="O3935" i="1"/>
  <c r="N3936" i="1"/>
  <c r="O3936" i="1"/>
  <c r="N3937" i="1"/>
  <c r="O3937" i="1"/>
  <c r="N3938" i="1"/>
  <c r="O3938" i="1"/>
  <c r="N3939" i="1"/>
  <c r="O3939" i="1"/>
  <c r="N3940" i="1"/>
  <c r="O3940" i="1"/>
  <c r="N3941" i="1"/>
  <c r="O3941" i="1"/>
  <c r="N3942" i="1"/>
  <c r="O3942" i="1"/>
  <c r="N3943" i="1"/>
  <c r="O3943" i="1"/>
  <c r="N3944" i="1"/>
  <c r="O3944" i="1"/>
  <c r="N3945" i="1"/>
  <c r="O3945" i="1"/>
  <c r="N3946" i="1"/>
  <c r="O3946" i="1"/>
  <c r="N3947" i="1"/>
  <c r="O3947" i="1"/>
  <c r="N3948" i="1"/>
  <c r="O3948" i="1"/>
  <c r="N3949" i="1"/>
  <c r="O3949" i="1"/>
  <c r="N3950" i="1"/>
  <c r="O3950" i="1"/>
  <c r="N3951" i="1"/>
  <c r="O3951" i="1"/>
  <c r="N3952" i="1"/>
  <c r="O3952" i="1"/>
  <c r="N3953" i="1"/>
  <c r="O3953" i="1"/>
  <c r="N3954" i="1"/>
  <c r="O3954" i="1"/>
  <c r="N3955" i="1"/>
  <c r="O3955" i="1"/>
  <c r="N3956" i="1"/>
  <c r="O3956" i="1"/>
  <c r="N3957" i="1"/>
  <c r="O3957" i="1"/>
  <c r="N3958" i="1"/>
  <c r="O3958" i="1"/>
  <c r="N3959" i="1"/>
  <c r="O3959" i="1"/>
  <c r="N3960" i="1"/>
  <c r="O3960" i="1"/>
  <c r="N3961" i="1"/>
  <c r="O3961" i="1"/>
  <c r="N3962" i="1"/>
  <c r="O3962" i="1"/>
  <c r="N3963" i="1"/>
  <c r="O3963" i="1"/>
  <c r="N3964" i="1"/>
  <c r="O3964" i="1"/>
  <c r="N3965" i="1"/>
  <c r="O3965" i="1"/>
  <c r="N3966" i="1"/>
  <c r="O3966" i="1"/>
  <c r="N3967" i="1"/>
  <c r="O3967" i="1"/>
  <c r="N3968" i="1"/>
  <c r="O3968" i="1"/>
  <c r="N3969" i="1"/>
  <c r="O3969" i="1"/>
  <c r="N3970" i="1"/>
  <c r="O3970" i="1"/>
  <c r="N3971" i="1"/>
  <c r="O3971" i="1"/>
  <c r="N3972" i="1"/>
  <c r="O3972" i="1"/>
  <c r="N3973" i="1"/>
  <c r="O3973" i="1"/>
  <c r="N3974" i="1"/>
  <c r="O3974" i="1"/>
  <c r="N3975" i="1"/>
  <c r="O3975" i="1"/>
  <c r="N3976" i="1"/>
  <c r="O3976" i="1"/>
  <c r="N3977" i="1"/>
  <c r="O3977" i="1"/>
  <c r="N3978" i="1"/>
  <c r="O3978" i="1"/>
  <c r="N3979" i="1"/>
  <c r="O3979" i="1"/>
  <c r="N3980" i="1"/>
  <c r="O3980" i="1"/>
  <c r="N3981" i="1"/>
  <c r="O3981" i="1"/>
  <c r="N3982" i="1"/>
  <c r="O3982" i="1"/>
  <c r="N3983" i="1"/>
  <c r="O3983" i="1"/>
  <c r="N3984" i="1"/>
  <c r="O3984" i="1"/>
  <c r="N3985" i="1"/>
  <c r="O3985" i="1"/>
  <c r="N3986" i="1"/>
  <c r="O3986" i="1"/>
  <c r="N3987" i="1"/>
  <c r="O3987" i="1"/>
  <c r="N3988" i="1"/>
  <c r="O3988" i="1"/>
  <c r="N3989" i="1"/>
  <c r="O3989" i="1"/>
  <c r="N3990" i="1"/>
  <c r="O3990" i="1"/>
  <c r="N3991" i="1"/>
  <c r="O3991" i="1"/>
  <c r="N3992" i="1"/>
  <c r="O3992" i="1"/>
  <c r="N3993" i="1"/>
  <c r="O3993" i="1"/>
  <c r="N3994" i="1"/>
  <c r="O3994" i="1"/>
  <c r="N3995" i="1"/>
  <c r="O3995" i="1"/>
  <c r="N3996" i="1"/>
  <c r="O3996" i="1"/>
  <c r="N3997" i="1"/>
  <c r="O3997" i="1"/>
  <c r="N3998" i="1"/>
  <c r="O3998" i="1"/>
  <c r="N3999" i="1"/>
  <c r="O3999" i="1"/>
  <c r="N4000" i="1"/>
  <c r="O4000" i="1"/>
  <c r="N4001" i="1"/>
  <c r="O4001" i="1"/>
  <c r="N4002" i="1"/>
  <c r="O4002" i="1"/>
  <c r="N4003" i="1"/>
  <c r="O4003" i="1"/>
  <c r="N4004" i="1"/>
  <c r="O4004" i="1"/>
  <c r="N4005" i="1"/>
  <c r="O4005" i="1"/>
  <c r="N4006" i="1"/>
  <c r="O4006" i="1"/>
  <c r="N4007" i="1"/>
  <c r="O4007" i="1"/>
  <c r="N4008" i="1"/>
  <c r="O4008" i="1"/>
  <c r="N4009" i="1"/>
  <c r="O4009" i="1"/>
  <c r="N4010" i="1"/>
  <c r="O4010" i="1"/>
  <c r="N4011" i="1"/>
  <c r="O4011" i="1"/>
  <c r="N4012" i="1"/>
  <c r="O4012" i="1"/>
  <c r="N4013" i="1"/>
  <c r="O4013" i="1"/>
  <c r="N4014" i="1"/>
  <c r="O4014" i="1"/>
  <c r="N4015" i="1"/>
  <c r="O4015" i="1"/>
  <c r="N4016" i="1"/>
  <c r="O4016" i="1"/>
  <c r="N4017" i="1"/>
  <c r="O4017" i="1"/>
  <c r="N4018" i="1"/>
  <c r="O4018" i="1"/>
  <c r="N4019" i="1"/>
  <c r="O4019" i="1"/>
  <c r="N4020" i="1"/>
  <c r="O4020" i="1"/>
  <c r="N4021" i="1"/>
  <c r="O4021" i="1"/>
  <c r="N4022" i="1"/>
  <c r="O4022" i="1"/>
  <c r="N4023" i="1"/>
  <c r="O4023" i="1"/>
  <c r="N4024" i="1"/>
  <c r="O4024" i="1"/>
  <c r="N4025" i="1"/>
  <c r="O4025" i="1"/>
  <c r="N4026" i="1"/>
  <c r="O4026" i="1"/>
  <c r="N4027" i="1"/>
  <c r="O4027" i="1"/>
  <c r="N4028" i="1"/>
  <c r="O4028" i="1"/>
  <c r="N4029" i="1"/>
  <c r="O4029" i="1"/>
  <c r="N4030" i="1"/>
  <c r="O4030" i="1"/>
  <c r="N4031" i="1"/>
  <c r="O4031" i="1"/>
  <c r="N4032" i="1"/>
  <c r="O4032" i="1"/>
  <c r="N4033" i="1"/>
  <c r="O4033" i="1"/>
  <c r="N4034" i="1"/>
  <c r="O4034" i="1"/>
  <c r="N4035" i="1"/>
  <c r="O4035" i="1"/>
  <c r="N4036" i="1"/>
  <c r="O4036" i="1"/>
  <c r="N4037" i="1"/>
  <c r="O4037" i="1"/>
  <c r="N4038" i="1"/>
  <c r="O4038" i="1"/>
  <c r="N4039" i="1"/>
  <c r="O4039" i="1"/>
  <c r="N4040" i="1"/>
  <c r="O4040" i="1"/>
  <c r="N4041" i="1"/>
  <c r="O4041" i="1"/>
  <c r="N4042" i="1"/>
  <c r="O4042" i="1"/>
  <c r="N4043" i="1"/>
  <c r="O4043" i="1"/>
  <c r="N4044" i="1"/>
  <c r="O4044" i="1"/>
  <c r="N4045" i="1"/>
  <c r="O4045" i="1"/>
  <c r="N4046" i="1"/>
  <c r="O4046" i="1"/>
  <c r="N4047" i="1"/>
  <c r="O4047" i="1"/>
  <c r="N4048" i="1"/>
  <c r="O4048" i="1"/>
  <c r="N4049" i="1"/>
  <c r="O4049" i="1"/>
  <c r="N4050" i="1"/>
  <c r="O4050" i="1"/>
  <c r="N4051" i="1"/>
  <c r="O4051" i="1"/>
  <c r="N4052" i="1"/>
  <c r="O4052" i="1"/>
  <c r="N4053" i="1"/>
  <c r="O4053" i="1"/>
  <c r="N4054" i="1"/>
  <c r="O4054" i="1"/>
  <c r="N4055" i="1"/>
  <c r="O4055" i="1"/>
  <c r="N4056" i="1"/>
  <c r="O4056" i="1"/>
  <c r="N4057" i="1"/>
  <c r="O4057" i="1"/>
  <c r="N4058" i="1"/>
  <c r="O4058" i="1"/>
  <c r="N4059" i="1"/>
  <c r="O4059" i="1"/>
  <c r="N4060" i="1"/>
  <c r="O4060" i="1"/>
  <c r="N4061" i="1"/>
  <c r="O4061" i="1"/>
  <c r="N4062" i="1"/>
  <c r="O4062" i="1"/>
  <c r="N4063" i="1"/>
  <c r="O4063" i="1"/>
  <c r="N4064" i="1"/>
  <c r="O4064" i="1"/>
  <c r="N4065" i="1"/>
  <c r="O4065" i="1"/>
  <c r="N4066" i="1"/>
  <c r="O4066" i="1"/>
  <c r="N4067" i="1"/>
  <c r="O4067" i="1"/>
  <c r="N4068" i="1"/>
  <c r="O4068" i="1"/>
  <c r="N4069" i="1"/>
  <c r="O4069" i="1"/>
  <c r="N4070" i="1"/>
  <c r="O4070" i="1"/>
  <c r="N4071" i="1"/>
  <c r="O4071" i="1"/>
  <c r="N4072" i="1"/>
  <c r="O4072" i="1"/>
  <c r="N4073" i="1"/>
  <c r="O4073" i="1"/>
  <c r="N4074" i="1"/>
  <c r="O4074" i="1"/>
  <c r="N4075" i="1"/>
  <c r="O4075" i="1"/>
  <c r="N4076" i="1"/>
  <c r="O4076" i="1"/>
  <c r="N4077" i="1"/>
  <c r="O4077" i="1"/>
  <c r="N4078" i="1"/>
  <c r="O4078" i="1"/>
  <c r="N4079" i="1"/>
  <c r="O4079" i="1"/>
  <c r="N4080" i="1"/>
  <c r="O4080" i="1"/>
  <c r="N4081" i="1"/>
  <c r="O4081" i="1"/>
  <c r="N4082" i="1"/>
  <c r="O4082" i="1"/>
  <c r="N4083" i="1"/>
  <c r="O4083" i="1"/>
  <c r="N4084" i="1"/>
  <c r="O4084" i="1"/>
  <c r="N4085" i="1"/>
  <c r="O4085" i="1"/>
  <c r="N4086" i="1"/>
  <c r="O4086" i="1"/>
  <c r="N4087" i="1"/>
  <c r="O4087" i="1"/>
  <c r="N4088" i="1"/>
  <c r="O4088" i="1"/>
  <c r="N4089" i="1"/>
  <c r="O4089" i="1"/>
  <c r="N4090" i="1"/>
  <c r="O4090" i="1"/>
  <c r="N4091" i="1"/>
  <c r="O4091" i="1"/>
  <c r="N4092" i="1"/>
  <c r="O4092" i="1"/>
  <c r="N4093" i="1"/>
  <c r="O4093" i="1"/>
  <c r="N4094" i="1"/>
  <c r="O4094" i="1"/>
  <c r="N4095" i="1"/>
  <c r="O4095" i="1"/>
  <c r="N4096" i="1"/>
  <c r="O4096" i="1"/>
  <c r="N4097" i="1"/>
  <c r="O4097" i="1"/>
  <c r="N4098" i="1"/>
  <c r="O4098" i="1"/>
  <c r="N4099" i="1"/>
  <c r="O4099" i="1"/>
  <c r="N4100" i="1"/>
  <c r="O4100" i="1"/>
  <c r="N4101" i="1"/>
  <c r="O4101" i="1"/>
  <c r="N4102" i="1"/>
  <c r="O4102" i="1"/>
  <c r="N4103" i="1"/>
  <c r="O4103" i="1"/>
  <c r="N4104" i="1"/>
  <c r="O4104" i="1"/>
  <c r="N4105" i="1"/>
  <c r="O4105" i="1"/>
  <c r="N4106" i="1"/>
  <c r="O4106" i="1"/>
  <c r="N4107" i="1"/>
  <c r="O4107" i="1"/>
  <c r="N4108" i="1"/>
  <c r="O4108" i="1"/>
  <c r="N4109" i="1"/>
  <c r="O4109" i="1"/>
  <c r="N4110" i="1"/>
  <c r="O4110" i="1"/>
  <c r="N4111" i="1"/>
  <c r="O4111" i="1"/>
  <c r="N4112" i="1"/>
  <c r="O4112" i="1"/>
  <c r="N4113" i="1"/>
  <c r="O4113" i="1"/>
  <c r="N4114" i="1"/>
  <c r="O4114" i="1"/>
  <c r="N4115" i="1"/>
  <c r="O4115" i="1"/>
  <c r="N4116" i="1"/>
  <c r="O4116" i="1"/>
  <c r="N4117" i="1"/>
  <c r="O4117" i="1"/>
  <c r="N4118" i="1"/>
  <c r="O4118" i="1"/>
  <c r="N4119" i="1"/>
  <c r="O4119" i="1"/>
  <c r="N4120" i="1"/>
  <c r="O4120" i="1"/>
  <c r="N4121" i="1"/>
  <c r="O4121" i="1"/>
  <c r="N4122" i="1"/>
  <c r="O4122" i="1"/>
  <c r="N4123" i="1"/>
  <c r="O4123" i="1"/>
  <c r="N4124" i="1"/>
  <c r="O4124" i="1"/>
  <c r="N4125" i="1"/>
  <c r="O4125" i="1"/>
  <c r="N4126" i="1"/>
  <c r="O4126" i="1"/>
  <c r="N4127" i="1"/>
  <c r="O4127" i="1"/>
  <c r="N4128" i="1"/>
  <c r="O4128" i="1"/>
  <c r="N4129" i="1"/>
  <c r="O4129" i="1"/>
  <c r="N4130" i="1"/>
  <c r="O4130" i="1"/>
  <c r="N4131" i="1"/>
  <c r="O4131" i="1"/>
  <c r="N4132" i="1"/>
  <c r="O4132" i="1"/>
  <c r="N4133" i="1"/>
  <c r="O4133" i="1"/>
  <c r="N4134" i="1"/>
  <c r="O4134" i="1"/>
  <c r="N4135" i="1"/>
  <c r="O4135" i="1"/>
  <c r="N4136" i="1"/>
  <c r="O4136" i="1"/>
  <c r="N4137" i="1"/>
  <c r="O4137" i="1"/>
  <c r="N4138" i="1"/>
  <c r="O4138" i="1"/>
  <c r="N4139" i="1"/>
  <c r="O4139" i="1"/>
  <c r="N4140" i="1"/>
  <c r="O4140" i="1"/>
  <c r="N4141" i="1"/>
  <c r="O4141" i="1"/>
  <c r="N4142" i="1"/>
  <c r="O4142" i="1"/>
  <c r="N4143" i="1"/>
  <c r="O4143" i="1"/>
  <c r="N4144" i="1"/>
  <c r="O4144" i="1"/>
  <c r="N4145" i="1"/>
  <c r="O4145" i="1"/>
  <c r="N4146" i="1"/>
  <c r="O4146" i="1"/>
  <c r="N4147" i="1"/>
  <c r="O4147" i="1"/>
  <c r="N4148" i="1"/>
  <c r="O4148" i="1"/>
  <c r="N4149" i="1"/>
  <c r="O4149" i="1"/>
  <c r="N4150" i="1"/>
  <c r="O4150" i="1"/>
  <c r="N4151" i="1"/>
  <c r="O4151" i="1"/>
  <c r="N4152" i="1"/>
  <c r="O4152" i="1"/>
  <c r="N4153" i="1"/>
  <c r="O4153" i="1"/>
  <c r="N4154" i="1"/>
  <c r="O4154" i="1"/>
  <c r="N4155" i="1"/>
  <c r="O4155" i="1"/>
  <c r="N4156" i="1"/>
  <c r="O4156" i="1"/>
  <c r="N4157" i="1"/>
  <c r="O4157" i="1"/>
  <c r="N4158" i="1"/>
  <c r="O4158" i="1"/>
  <c r="N4159" i="1"/>
  <c r="O4159" i="1"/>
  <c r="N4160" i="1"/>
  <c r="O4160" i="1"/>
  <c r="N4161" i="1"/>
  <c r="O4161" i="1"/>
  <c r="N4162" i="1"/>
  <c r="O4162" i="1"/>
  <c r="N4163" i="1"/>
  <c r="O4163" i="1"/>
  <c r="N4164" i="1"/>
  <c r="O4164" i="1"/>
  <c r="N4165" i="1"/>
  <c r="O4165" i="1"/>
  <c r="N4166" i="1"/>
  <c r="O4166" i="1"/>
  <c r="N4167" i="1"/>
  <c r="O4167" i="1"/>
  <c r="N4168" i="1"/>
  <c r="O4168" i="1"/>
  <c r="N4169" i="1"/>
  <c r="O4169" i="1"/>
  <c r="N4170" i="1"/>
  <c r="O4170" i="1"/>
  <c r="N4171" i="1"/>
  <c r="O4171" i="1"/>
  <c r="N4172" i="1"/>
  <c r="O4172" i="1"/>
  <c r="N4173" i="1"/>
  <c r="O4173" i="1"/>
  <c r="N4174" i="1"/>
  <c r="O4174" i="1"/>
  <c r="N4175" i="1"/>
  <c r="O4175" i="1"/>
  <c r="N4176" i="1"/>
  <c r="O4176" i="1"/>
  <c r="N4177" i="1"/>
  <c r="O4177" i="1"/>
  <c r="N4178" i="1"/>
  <c r="O4178" i="1"/>
  <c r="N4179" i="1"/>
  <c r="O4179" i="1"/>
  <c r="N4180" i="1"/>
  <c r="O4180" i="1"/>
  <c r="N4181" i="1"/>
  <c r="O4181" i="1"/>
  <c r="N4182" i="1"/>
  <c r="O4182" i="1"/>
  <c r="N4183" i="1"/>
  <c r="O4183" i="1"/>
  <c r="N4184" i="1"/>
  <c r="O4184" i="1"/>
  <c r="N4185" i="1"/>
  <c r="O4185" i="1"/>
  <c r="N4186" i="1"/>
  <c r="O4186" i="1"/>
  <c r="N4187" i="1"/>
  <c r="O4187" i="1"/>
  <c r="N4188" i="1"/>
  <c r="O4188" i="1"/>
  <c r="N4189" i="1"/>
  <c r="O4189" i="1"/>
  <c r="N4190" i="1"/>
  <c r="O4190" i="1"/>
  <c r="N4191" i="1"/>
  <c r="O4191" i="1"/>
  <c r="N4192" i="1"/>
  <c r="O4192" i="1"/>
  <c r="N4193" i="1"/>
  <c r="O4193" i="1"/>
  <c r="N4194" i="1"/>
  <c r="O4194" i="1"/>
  <c r="N4195" i="1"/>
  <c r="O4195" i="1"/>
  <c r="N4196" i="1"/>
  <c r="O4196" i="1"/>
  <c r="N4197" i="1"/>
  <c r="O4197" i="1"/>
  <c r="N4198" i="1"/>
  <c r="O4198" i="1"/>
  <c r="N4199" i="1"/>
  <c r="O4199" i="1"/>
  <c r="N4200" i="1"/>
  <c r="O4200" i="1"/>
  <c r="N4201" i="1"/>
  <c r="O4201" i="1"/>
  <c r="N4202" i="1"/>
  <c r="O4202" i="1"/>
  <c r="N4203" i="1"/>
  <c r="O4203" i="1"/>
  <c r="N4204" i="1"/>
  <c r="O4204" i="1"/>
  <c r="N4205" i="1"/>
  <c r="O4205" i="1"/>
  <c r="N4206" i="1"/>
  <c r="O4206" i="1"/>
  <c r="N4207" i="1"/>
  <c r="O4207" i="1"/>
  <c r="N4208" i="1"/>
  <c r="O4208" i="1"/>
  <c r="N4209" i="1"/>
  <c r="O4209" i="1"/>
  <c r="N4210" i="1"/>
  <c r="O4210" i="1"/>
  <c r="N4211" i="1"/>
  <c r="O4211" i="1"/>
  <c r="N4212" i="1"/>
  <c r="O4212" i="1"/>
  <c r="N4213" i="1"/>
  <c r="O4213" i="1"/>
  <c r="N4214" i="1"/>
  <c r="O4214" i="1"/>
  <c r="N4215" i="1"/>
  <c r="O4215" i="1"/>
  <c r="N4216" i="1"/>
  <c r="O4216" i="1"/>
  <c r="N4217" i="1"/>
  <c r="O4217" i="1"/>
  <c r="N4218" i="1"/>
  <c r="O4218" i="1"/>
  <c r="N4219" i="1"/>
  <c r="O4219" i="1"/>
  <c r="N4220" i="1"/>
  <c r="O4220" i="1"/>
  <c r="N4221" i="1"/>
  <c r="O4221" i="1"/>
  <c r="N4222" i="1"/>
  <c r="O4222" i="1"/>
  <c r="N4223" i="1"/>
  <c r="O4223" i="1"/>
  <c r="N4224" i="1"/>
  <c r="O4224" i="1"/>
  <c r="N4225" i="1"/>
  <c r="O4225" i="1"/>
  <c r="N4226" i="1"/>
  <c r="O4226" i="1"/>
  <c r="N4227" i="1"/>
  <c r="O4227" i="1"/>
  <c r="N4228" i="1"/>
  <c r="O4228" i="1"/>
  <c r="N4229" i="1"/>
  <c r="O4229" i="1"/>
  <c r="N4230" i="1"/>
  <c r="O4230" i="1"/>
  <c r="N4231" i="1"/>
  <c r="O4231" i="1"/>
  <c r="N4232" i="1"/>
  <c r="O4232" i="1"/>
  <c r="N4233" i="1"/>
  <c r="O4233" i="1"/>
  <c r="N4234" i="1"/>
  <c r="O4234" i="1"/>
  <c r="N4235" i="1"/>
  <c r="O4235" i="1"/>
  <c r="N4236" i="1"/>
  <c r="O4236" i="1"/>
  <c r="N4237" i="1"/>
  <c r="O4237" i="1"/>
  <c r="N4238" i="1"/>
  <c r="O4238" i="1"/>
  <c r="N4239" i="1"/>
  <c r="O4239" i="1"/>
  <c r="N4240" i="1"/>
  <c r="O4240" i="1"/>
  <c r="N4241" i="1"/>
  <c r="O4241" i="1"/>
  <c r="N4242" i="1"/>
  <c r="O4242" i="1"/>
  <c r="N4243" i="1"/>
  <c r="O4243" i="1"/>
  <c r="N4244" i="1"/>
  <c r="O4244" i="1"/>
  <c r="N4245" i="1"/>
  <c r="O4245" i="1"/>
  <c r="N4246" i="1"/>
  <c r="O4246" i="1"/>
  <c r="N4247" i="1"/>
  <c r="O4247" i="1"/>
  <c r="N4248" i="1"/>
  <c r="O4248" i="1"/>
  <c r="N4249" i="1"/>
  <c r="O4249" i="1"/>
  <c r="N4250" i="1"/>
  <c r="O4250" i="1"/>
  <c r="N4251" i="1"/>
  <c r="O4251" i="1"/>
  <c r="N4252" i="1"/>
  <c r="O4252" i="1"/>
  <c r="N4253" i="1"/>
  <c r="O4253" i="1"/>
  <c r="N4254" i="1"/>
  <c r="O4254" i="1"/>
  <c r="N4255" i="1"/>
  <c r="O4255" i="1"/>
  <c r="N4256" i="1"/>
  <c r="O4256" i="1"/>
  <c r="N4257" i="1"/>
  <c r="O4257" i="1"/>
  <c r="N4258" i="1"/>
  <c r="O4258" i="1"/>
  <c r="N4259" i="1"/>
  <c r="O4259" i="1"/>
  <c r="N4260" i="1"/>
  <c r="O4260" i="1"/>
  <c r="N4261" i="1"/>
  <c r="O4261" i="1"/>
  <c r="N4262" i="1"/>
  <c r="O4262" i="1"/>
  <c r="N4263" i="1"/>
  <c r="O4263" i="1"/>
  <c r="N4264" i="1"/>
  <c r="O4264" i="1"/>
  <c r="N4265" i="1"/>
  <c r="O4265" i="1"/>
  <c r="N4266" i="1"/>
  <c r="O4266" i="1"/>
  <c r="N4267" i="1"/>
  <c r="O4267" i="1"/>
  <c r="N4268" i="1"/>
  <c r="O4268" i="1"/>
  <c r="N4269" i="1"/>
  <c r="O4269" i="1"/>
  <c r="N4270" i="1"/>
  <c r="O4270" i="1"/>
  <c r="N4271" i="1"/>
  <c r="O4271" i="1"/>
  <c r="N4272" i="1"/>
  <c r="O4272" i="1"/>
  <c r="N4273" i="1"/>
  <c r="O4273" i="1"/>
  <c r="N4274" i="1"/>
  <c r="O4274" i="1"/>
  <c r="N4275" i="1"/>
  <c r="O4275" i="1"/>
  <c r="N4276" i="1"/>
  <c r="O4276" i="1"/>
  <c r="N4277" i="1"/>
  <c r="O4277" i="1"/>
  <c r="N4278" i="1"/>
  <c r="O4278" i="1"/>
  <c r="N4279" i="1"/>
  <c r="O4279" i="1"/>
  <c r="N4280" i="1"/>
  <c r="O4280" i="1"/>
  <c r="N4281" i="1"/>
  <c r="O4281" i="1"/>
  <c r="N4282" i="1"/>
  <c r="O4282" i="1"/>
  <c r="N4283" i="1"/>
  <c r="O4283" i="1"/>
  <c r="N4284" i="1"/>
  <c r="O4284" i="1"/>
  <c r="N4285" i="1"/>
  <c r="O4285" i="1"/>
  <c r="N4286" i="1"/>
  <c r="O4286" i="1"/>
  <c r="N4287" i="1"/>
  <c r="O4287" i="1"/>
  <c r="N4288" i="1"/>
  <c r="O4288" i="1"/>
  <c r="N4289" i="1"/>
  <c r="O4289" i="1"/>
  <c r="N4290" i="1"/>
  <c r="O4290" i="1"/>
  <c r="N4291" i="1"/>
  <c r="O4291" i="1"/>
  <c r="N4292" i="1"/>
  <c r="O4292" i="1"/>
  <c r="N4293" i="1"/>
  <c r="O4293" i="1"/>
  <c r="N4294" i="1"/>
  <c r="O4294" i="1"/>
  <c r="N4295" i="1"/>
  <c r="O4295" i="1"/>
  <c r="N4296" i="1"/>
  <c r="O4296" i="1"/>
  <c r="N4297" i="1"/>
  <c r="O4297" i="1"/>
  <c r="N4298" i="1"/>
  <c r="O4298" i="1"/>
  <c r="N4299" i="1"/>
  <c r="O4299" i="1"/>
  <c r="N4300" i="1"/>
  <c r="O4300" i="1"/>
  <c r="N4301" i="1"/>
  <c r="O4301" i="1"/>
  <c r="N4302" i="1"/>
  <c r="O4302" i="1"/>
  <c r="N4303" i="1"/>
  <c r="O4303" i="1"/>
  <c r="N4304" i="1"/>
  <c r="O4304" i="1"/>
  <c r="N4305" i="1"/>
  <c r="O4305" i="1"/>
  <c r="N4306" i="1"/>
  <c r="O4306" i="1"/>
  <c r="N4307" i="1"/>
  <c r="O4307" i="1"/>
  <c r="N4308" i="1"/>
  <c r="O4308" i="1"/>
  <c r="N4309" i="1"/>
  <c r="O4309" i="1"/>
  <c r="N4310" i="1"/>
  <c r="O4310" i="1"/>
  <c r="N4311" i="1"/>
  <c r="O4311" i="1"/>
  <c r="N4312" i="1"/>
  <c r="O4312" i="1"/>
  <c r="N4313" i="1"/>
  <c r="O4313" i="1"/>
  <c r="N4314" i="1"/>
  <c r="O4314" i="1"/>
  <c r="N4315" i="1"/>
  <c r="O4315" i="1"/>
  <c r="N4316" i="1"/>
  <c r="O4316" i="1"/>
  <c r="N4317" i="1"/>
  <c r="O4317" i="1"/>
  <c r="N4318" i="1"/>
  <c r="O4318" i="1"/>
  <c r="N4319" i="1"/>
  <c r="O4319" i="1"/>
  <c r="N4320" i="1"/>
  <c r="O4320" i="1"/>
  <c r="N4321" i="1"/>
  <c r="O4321" i="1"/>
  <c r="N4322" i="1"/>
  <c r="O4322" i="1"/>
  <c r="N4323" i="1"/>
  <c r="O4323" i="1"/>
  <c r="N4324" i="1"/>
  <c r="O4324" i="1"/>
  <c r="N4325" i="1"/>
  <c r="O4325" i="1"/>
  <c r="N4326" i="1"/>
  <c r="O4326" i="1"/>
  <c r="N4327" i="1"/>
  <c r="O4327" i="1"/>
  <c r="N4328" i="1"/>
  <c r="O4328" i="1"/>
  <c r="N4329" i="1"/>
  <c r="O4329" i="1"/>
  <c r="N4330" i="1"/>
  <c r="O4330" i="1"/>
  <c r="N4331" i="1"/>
  <c r="O4331" i="1"/>
  <c r="N4332" i="1"/>
  <c r="O4332" i="1"/>
  <c r="N4333" i="1"/>
  <c r="O4333" i="1"/>
  <c r="N4334" i="1"/>
  <c r="O4334" i="1"/>
  <c r="N4335" i="1"/>
  <c r="O4335" i="1"/>
  <c r="N4336" i="1"/>
  <c r="O4336" i="1"/>
  <c r="N4337" i="1"/>
  <c r="O4337" i="1"/>
  <c r="N4338" i="1"/>
  <c r="O4338" i="1"/>
  <c r="N4339" i="1"/>
  <c r="O4339" i="1"/>
  <c r="N4340" i="1"/>
  <c r="O4340" i="1"/>
  <c r="N4341" i="1"/>
  <c r="O4341" i="1"/>
  <c r="N4342" i="1"/>
  <c r="O4342" i="1"/>
  <c r="N4343" i="1"/>
  <c r="O4343" i="1"/>
  <c r="N4344" i="1"/>
  <c r="O4344" i="1"/>
  <c r="N4345" i="1"/>
  <c r="O4345" i="1"/>
  <c r="N4346" i="1"/>
  <c r="O4346" i="1"/>
  <c r="N4347" i="1"/>
  <c r="O4347" i="1"/>
  <c r="N4348" i="1"/>
  <c r="O4348" i="1"/>
  <c r="N4349" i="1"/>
  <c r="O4349" i="1"/>
  <c r="N4350" i="1"/>
  <c r="O4350" i="1"/>
  <c r="N4351" i="1"/>
  <c r="O4351" i="1"/>
  <c r="N4352" i="1"/>
  <c r="O4352" i="1"/>
  <c r="N4353" i="1"/>
  <c r="O4353" i="1"/>
  <c r="N4354" i="1"/>
  <c r="O4354" i="1"/>
  <c r="N4355" i="1"/>
  <c r="O4355" i="1"/>
  <c r="N4356" i="1"/>
  <c r="O4356" i="1"/>
  <c r="N4357" i="1"/>
  <c r="O4357" i="1"/>
  <c r="N4358" i="1"/>
  <c r="O4358" i="1"/>
  <c r="N4359" i="1"/>
  <c r="O4359" i="1"/>
  <c r="N4360" i="1"/>
  <c r="O4360" i="1"/>
  <c r="N4361" i="1"/>
  <c r="O4361" i="1"/>
  <c r="N4362" i="1"/>
  <c r="O4362" i="1"/>
  <c r="N4363" i="1"/>
  <c r="O4363" i="1"/>
  <c r="N4364" i="1"/>
  <c r="O4364" i="1"/>
  <c r="N4365" i="1"/>
  <c r="O4365" i="1"/>
  <c r="N4366" i="1"/>
  <c r="O4366" i="1"/>
  <c r="N4367" i="1"/>
  <c r="O4367" i="1"/>
  <c r="N4368" i="1"/>
  <c r="O4368" i="1"/>
  <c r="N4369" i="1"/>
  <c r="O4369" i="1"/>
  <c r="N4370" i="1"/>
  <c r="O4370" i="1"/>
  <c r="N4371" i="1"/>
  <c r="O4371" i="1"/>
  <c r="N4372" i="1"/>
  <c r="O4372" i="1"/>
  <c r="N4373" i="1"/>
  <c r="O4373" i="1"/>
  <c r="N4374" i="1"/>
  <c r="O4374" i="1"/>
  <c r="N4375" i="1"/>
  <c r="O4375" i="1"/>
  <c r="N4376" i="1"/>
  <c r="O4376" i="1"/>
  <c r="N4377" i="1"/>
  <c r="O4377" i="1"/>
  <c r="N4378" i="1"/>
  <c r="O4378" i="1"/>
  <c r="N4379" i="1"/>
  <c r="O4379" i="1"/>
  <c r="N4380" i="1"/>
  <c r="O4380" i="1"/>
  <c r="N4381" i="1"/>
  <c r="O4381" i="1"/>
  <c r="N4382" i="1"/>
  <c r="O4382" i="1"/>
  <c r="N4383" i="1"/>
  <c r="O4383" i="1"/>
  <c r="N4384" i="1"/>
  <c r="O4384" i="1"/>
  <c r="N4385" i="1"/>
  <c r="O4385" i="1"/>
  <c r="N4386" i="1"/>
  <c r="O4386" i="1"/>
  <c r="N4387" i="1"/>
  <c r="O4387" i="1"/>
  <c r="N4388" i="1"/>
  <c r="O4388" i="1"/>
  <c r="N4389" i="1"/>
  <c r="O4389" i="1"/>
  <c r="N4390" i="1"/>
  <c r="O4390" i="1"/>
  <c r="N4391" i="1"/>
  <c r="O4391" i="1"/>
  <c r="N4392" i="1"/>
  <c r="O4392" i="1"/>
  <c r="N4393" i="1"/>
  <c r="O4393" i="1"/>
  <c r="N4394" i="1"/>
  <c r="O4394" i="1"/>
  <c r="N4395" i="1"/>
  <c r="O4395" i="1"/>
  <c r="N4396" i="1"/>
  <c r="O4396" i="1"/>
  <c r="N4397" i="1"/>
  <c r="O4397" i="1"/>
  <c r="N4398" i="1"/>
  <c r="O4398" i="1"/>
  <c r="N4399" i="1"/>
  <c r="O4399" i="1"/>
  <c r="N4400" i="1"/>
  <c r="O4400" i="1"/>
  <c r="N4401" i="1"/>
  <c r="O4401" i="1"/>
  <c r="N4402" i="1"/>
  <c r="O4402" i="1"/>
  <c r="N4403" i="1"/>
  <c r="O4403" i="1"/>
  <c r="N4404" i="1"/>
  <c r="O4404" i="1"/>
  <c r="N4405" i="1"/>
  <c r="O4405" i="1"/>
  <c r="N4406" i="1"/>
  <c r="O4406" i="1"/>
  <c r="N4407" i="1"/>
  <c r="O4407" i="1"/>
  <c r="N4408" i="1"/>
  <c r="O4408" i="1"/>
  <c r="N4409" i="1"/>
  <c r="O4409" i="1"/>
  <c r="N4410" i="1"/>
  <c r="O4410" i="1"/>
  <c r="N4411" i="1"/>
  <c r="O4411" i="1"/>
  <c r="N4412" i="1"/>
  <c r="O4412" i="1"/>
  <c r="N4413" i="1"/>
  <c r="O4413" i="1"/>
  <c r="N4414" i="1"/>
  <c r="O4414" i="1"/>
  <c r="N4415" i="1"/>
  <c r="O4415" i="1"/>
  <c r="N4416" i="1"/>
  <c r="O4416" i="1"/>
  <c r="N4417" i="1"/>
  <c r="O4417" i="1"/>
  <c r="N4418" i="1"/>
  <c r="O4418" i="1"/>
  <c r="N4419" i="1"/>
  <c r="O4419" i="1"/>
  <c r="N4420" i="1"/>
  <c r="O4420" i="1"/>
  <c r="N4421" i="1"/>
  <c r="O4421" i="1"/>
  <c r="N4422" i="1"/>
  <c r="O4422" i="1"/>
  <c r="N4423" i="1"/>
  <c r="O4423" i="1"/>
  <c r="N4424" i="1"/>
  <c r="O4424" i="1"/>
  <c r="N4425" i="1"/>
  <c r="O4425" i="1"/>
  <c r="N4426" i="1"/>
  <c r="O4426" i="1"/>
  <c r="N4427" i="1"/>
  <c r="O4427" i="1"/>
  <c r="N4428" i="1"/>
  <c r="O4428" i="1"/>
  <c r="N4429" i="1"/>
  <c r="O4429" i="1"/>
  <c r="N4430" i="1"/>
  <c r="O4430" i="1"/>
  <c r="N4431" i="1"/>
  <c r="O4431" i="1"/>
  <c r="N4432" i="1"/>
  <c r="O4432" i="1"/>
  <c r="N4433" i="1"/>
  <c r="O4433" i="1"/>
  <c r="N4434" i="1"/>
  <c r="O4434" i="1"/>
  <c r="N4435" i="1"/>
  <c r="O4435" i="1"/>
  <c r="N4436" i="1"/>
  <c r="O4436" i="1"/>
  <c r="N4437" i="1"/>
  <c r="O4437" i="1"/>
  <c r="N4438" i="1"/>
  <c r="O4438" i="1"/>
  <c r="N4439" i="1"/>
  <c r="O4439" i="1"/>
  <c r="N4440" i="1"/>
  <c r="O4440" i="1"/>
  <c r="N4441" i="1"/>
  <c r="O4441" i="1"/>
  <c r="N4442" i="1"/>
  <c r="O4442" i="1"/>
  <c r="N4443" i="1"/>
  <c r="O4443" i="1"/>
  <c r="N4444" i="1"/>
  <c r="O4444" i="1"/>
  <c r="N4445" i="1"/>
  <c r="O4445" i="1"/>
  <c r="N4446" i="1"/>
  <c r="O4446" i="1"/>
  <c r="N4447" i="1"/>
  <c r="O4447" i="1"/>
  <c r="N4448" i="1"/>
  <c r="O4448" i="1"/>
  <c r="N4449" i="1"/>
  <c r="O4449" i="1"/>
  <c r="N4450" i="1"/>
  <c r="O4450" i="1"/>
  <c r="N4451" i="1"/>
  <c r="O4451" i="1"/>
  <c r="N4452" i="1"/>
  <c r="O4452" i="1"/>
  <c r="N4453" i="1"/>
  <c r="O4453" i="1"/>
  <c r="N4454" i="1"/>
  <c r="O4454" i="1"/>
  <c r="N4455" i="1"/>
  <c r="O4455" i="1"/>
  <c r="N4456" i="1"/>
  <c r="O4456" i="1"/>
  <c r="N4457" i="1"/>
  <c r="O4457" i="1"/>
  <c r="N4458" i="1"/>
  <c r="O4458" i="1"/>
  <c r="N4459" i="1"/>
  <c r="O4459" i="1"/>
  <c r="N4460" i="1"/>
  <c r="O4460" i="1"/>
  <c r="N4461" i="1"/>
  <c r="O4461" i="1"/>
  <c r="N4462" i="1"/>
  <c r="O4462" i="1"/>
  <c r="N4463" i="1"/>
  <c r="O4463" i="1"/>
  <c r="N4464" i="1"/>
  <c r="O4464" i="1"/>
  <c r="N4465" i="1"/>
  <c r="O4465" i="1"/>
  <c r="N4466" i="1"/>
  <c r="O4466" i="1"/>
  <c r="N4467" i="1"/>
  <c r="O4467" i="1"/>
  <c r="N4468" i="1"/>
  <c r="O4468" i="1"/>
  <c r="N4469" i="1"/>
  <c r="O4469" i="1"/>
  <c r="N4470" i="1"/>
  <c r="O4470" i="1"/>
  <c r="N4471" i="1"/>
  <c r="O4471" i="1"/>
  <c r="N4472" i="1"/>
  <c r="O4472" i="1"/>
  <c r="N4473" i="1"/>
  <c r="O4473" i="1"/>
  <c r="N4474" i="1"/>
  <c r="O4474" i="1"/>
  <c r="N4475" i="1"/>
  <c r="O4475" i="1"/>
  <c r="N4476" i="1"/>
  <c r="O4476" i="1"/>
  <c r="N4477" i="1"/>
  <c r="O4477" i="1"/>
  <c r="N4478" i="1"/>
  <c r="O4478" i="1"/>
  <c r="N4479" i="1"/>
  <c r="O4479" i="1"/>
  <c r="N4480" i="1"/>
  <c r="O4480" i="1"/>
  <c r="N4481" i="1"/>
  <c r="O4481" i="1"/>
  <c r="N4482" i="1"/>
  <c r="O4482" i="1"/>
  <c r="N4483" i="1"/>
  <c r="O4483" i="1"/>
  <c r="N4484" i="1"/>
  <c r="O4484" i="1"/>
  <c r="N4485" i="1"/>
  <c r="O4485" i="1"/>
  <c r="N4486" i="1"/>
  <c r="O4486" i="1"/>
  <c r="N4487" i="1"/>
  <c r="O4487" i="1"/>
  <c r="N4488" i="1"/>
  <c r="O4488" i="1"/>
  <c r="N4489" i="1"/>
  <c r="O4489" i="1"/>
  <c r="N4490" i="1"/>
  <c r="O4490" i="1"/>
  <c r="N4491" i="1"/>
  <c r="O4491" i="1"/>
  <c r="N4492" i="1"/>
  <c r="O4492" i="1"/>
  <c r="N4493" i="1"/>
  <c r="O4493" i="1"/>
  <c r="N4494" i="1"/>
  <c r="O4494" i="1"/>
  <c r="N4495" i="1"/>
  <c r="O4495" i="1"/>
  <c r="N4496" i="1"/>
  <c r="O4496" i="1"/>
  <c r="N4497" i="1"/>
  <c r="O4497" i="1"/>
  <c r="N4498" i="1"/>
  <c r="O4498" i="1"/>
  <c r="N4499" i="1"/>
  <c r="O4499" i="1"/>
  <c r="N4500" i="1"/>
  <c r="O4500" i="1"/>
  <c r="N4501" i="1"/>
  <c r="O4501" i="1"/>
  <c r="N4502" i="1"/>
  <c r="O4502" i="1"/>
  <c r="N4503" i="1"/>
  <c r="O4503" i="1"/>
  <c r="N4504" i="1"/>
  <c r="O4504" i="1"/>
  <c r="N4505" i="1"/>
  <c r="O4505" i="1"/>
  <c r="N4506" i="1"/>
  <c r="O4506" i="1"/>
  <c r="N4507" i="1"/>
  <c r="O4507" i="1"/>
  <c r="N4508" i="1"/>
  <c r="O4508" i="1"/>
  <c r="N4509" i="1"/>
  <c r="O4509" i="1"/>
  <c r="N4510" i="1"/>
  <c r="O4510" i="1"/>
  <c r="N4511" i="1"/>
  <c r="O4511" i="1"/>
  <c r="N4512" i="1"/>
  <c r="O4512" i="1"/>
  <c r="N4513" i="1"/>
  <c r="O4513" i="1"/>
  <c r="N4514" i="1"/>
  <c r="O4514" i="1"/>
  <c r="N4515" i="1"/>
  <c r="O4515" i="1"/>
  <c r="N4516" i="1"/>
  <c r="O4516" i="1"/>
  <c r="N4517" i="1"/>
  <c r="O4517" i="1"/>
  <c r="N4518" i="1"/>
  <c r="O4518" i="1"/>
  <c r="N4519" i="1"/>
  <c r="O4519" i="1"/>
  <c r="N4520" i="1"/>
  <c r="O4520" i="1"/>
  <c r="N4521" i="1"/>
  <c r="O4521" i="1"/>
  <c r="N4522" i="1"/>
  <c r="O4522" i="1"/>
  <c r="N4523" i="1"/>
  <c r="O4523" i="1"/>
  <c r="N4524" i="1"/>
  <c r="O4524" i="1"/>
  <c r="N4525" i="1"/>
  <c r="O4525" i="1"/>
  <c r="N4526" i="1"/>
  <c r="O4526" i="1"/>
  <c r="N4527" i="1"/>
  <c r="O4527" i="1"/>
  <c r="N4528" i="1"/>
  <c r="O4528" i="1"/>
  <c r="N4529" i="1"/>
  <c r="O4529" i="1"/>
  <c r="N4530" i="1"/>
  <c r="O4530" i="1"/>
  <c r="N4531" i="1"/>
  <c r="O4531" i="1"/>
  <c r="N4532" i="1"/>
  <c r="O4532" i="1"/>
  <c r="N4533" i="1"/>
  <c r="O4533" i="1"/>
  <c r="N4534" i="1"/>
  <c r="O4534" i="1"/>
  <c r="N4535" i="1"/>
  <c r="O4535" i="1"/>
  <c r="N4536" i="1"/>
  <c r="O4536" i="1"/>
  <c r="N4537" i="1"/>
  <c r="O4537" i="1"/>
  <c r="N4538" i="1"/>
  <c r="O4538" i="1"/>
  <c r="N4539" i="1"/>
  <c r="O4539" i="1"/>
  <c r="N4540" i="1"/>
  <c r="O4540" i="1"/>
  <c r="N4541" i="1"/>
  <c r="O4541" i="1"/>
  <c r="N4542" i="1"/>
  <c r="O4542" i="1"/>
  <c r="N4543" i="1"/>
  <c r="O4543" i="1"/>
  <c r="N4544" i="1"/>
  <c r="O4544" i="1"/>
  <c r="N4545" i="1"/>
  <c r="O4545" i="1"/>
  <c r="N4546" i="1"/>
  <c r="O4546" i="1"/>
  <c r="N4547" i="1"/>
  <c r="O4547" i="1"/>
  <c r="N4548" i="1"/>
  <c r="O4548" i="1"/>
  <c r="N4549" i="1"/>
  <c r="O4549" i="1"/>
  <c r="N4550" i="1"/>
  <c r="O4550" i="1"/>
  <c r="N4551" i="1"/>
  <c r="O4551" i="1"/>
  <c r="N4552" i="1"/>
  <c r="O4552" i="1"/>
  <c r="N4553" i="1"/>
  <c r="O4553" i="1"/>
  <c r="N4554" i="1"/>
  <c r="O4554" i="1"/>
  <c r="N4555" i="1"/>
  <c r="O4555" i="1"/>
  <c r="N4556" i="1"/>
  <c r="O4556" i="1"/>
  <c r="N4557" i="1"/>
  <c r="O4557" i="1"/>
  <c r="N4558" i="1"/>
  <c r="O4558" i="1"/>
  <c r="N4559" i="1"/>
  <c r="O4559" i="1"/>
  <c r="N4560" i="1"/>
  <c r="O4560" i="1"/>
  <c r="N4561" i="1"/>
  <c r="O4561" i="1"/>
  <c r="N4562" i="1"/>
  <c r="O4562" i="1"/>
  <c r="N4563" i="1"/>
  <c r="O4563" i="1"/>
  <c r="N4564" i="1"/>
  <c r="O4564" i="1"/>
  <c r="N4565" i="1"/>
  <c r="O4565" i="1"/>
  <c r="N4566" i="1"/>
  <c r="O4566" i="1"/>
  <c r="N4567" i="1"/>
  <c r="O4567" i="1"/>
  <c r="N4568" i="1"/>
  <c r="O4568" i="1"/>
  <c r="N4569" i="1"/>
  <c r="O4569" i="1"/>
  <c r="N4570" i="1"/>
  <c r="O4570" i="1"/>
  <c r="N4571" i="1"/>
  <c r="O4571" i="1"/>
  <c r="N4572" i="1"/>
  <c r="O4572" i="1"/>
  <c r="N4573" i="1"/>
  <c r="O4573" i="1"/>
  <c r="N4574" i="1"/>
  <c r="O4574" i="1"/>
  <c r="N4575" i="1"/>
  <c r="O4575" i="1"/>
  <c r="N4576" i="1"/>
  <c r="O4576" i="1"/>
  <c r="N4577" i="1"/>
  <c r="O4577" i="1"/>
  <c r="N4578" i="1"/>
  <c r="O4578" i="1"/>
  <c r="N4579" i="1"/>
  <c r="O4579" i="1"/>
  <c r="N4580" i="1"/>
  <c r="O4580" i="1"/>
  <c r="N4581" i="1"/>
  <c r="O4581" i="1"/>
  <c r="N4582" i="1"/>
  <c r="O4582" i="1"/>
  <c r="N4583" i="1"/>
  <c r="O4583" i="1"/>
  <c r="N4584" i="1"/>
  <c r="O4584" i="1"/>
  <c r="N4585" i="1"/>
  <c r="O4585" i="1"/>
  <c r="N4586" i="1"/>
  <c r="O4586" i="1"/>
  <c r="N4587" i="1"/>
  <c r="O4587" i="1"/>
  <c r="N4588" i="1"/>
  <c r="O4588" i="1"/>
  <c r="N4589" i="1"/>
  <c r="O4589" i="1"/>
  <c r="N4590" i="1"/>
  <c r="O4590" i="1"/>
  <c r="N4591" i="1"/>
  <c r="O4591" i="1"/>
  <c r="N4592" i="1"/>
  <c r="O4592" i="1"/>
  <c r="N4593" i="1"/>
  <c r="O4593" i="1"/>
  <c r="N4594" i="1"/>
  <c r="O4594" i="1"/>
  <c r="N4595" i="1"/>
  <c r="O4595" i="1"/>
  <c r="N4596" i="1"/>
  <c r="O4596" i="1"/>
  <c r="N4597" i="1"/>
  <c r="O4597" i="1"/>
  <c r="N4598" i="1"/>
  <c r="O4598" i="1"/>
  <c r="N4599" i="1"/>
  <c r="O4599" i="1"/>
  <c r="N4600" i="1"/>
  <c r="O4600" i="1"/>
  <c r="N4601" i="1"/>
  <c r="O4601" i="1"/>
  <c r="N4602" i="1"/>
  <c r="O4602" i="1"/>
  <c r="N4603" i="1"/>
  <c r="O4603" i="1"/>
  <c r="N4604" i="1"/>
  <c r="O4604" i="1"/>
  <c r="N4605" i="1"/>
  <c r="O4605" i="1"/>
  <c r="N4606" i="1"/>
  <c r="O4606" i="1"/>
  <c r="N4607" i="1"/>
  <c r="O4607" i="1"/>
  <c r="N4608" i="1"/>
  <c r="O4608" i="1"/>
  <c r="N4609" i="1"/>
  <c r="O4609" i="1"/>
  <c r="N4610" i="1"/>
  <c r="O4610" i="1"/>
  <c r="N4611" i="1"/>
  <c r="O4611" i="1"/>
  <c r="N4612" i="1"/>
  <c r="O4612" i="1"/>
  <c r="N4613" i="1"/>
  <c r="O4613" i="1"/>
  <c r="N4614" i="1"/>
  <c r="O4614" i="1"/>
  <c r="N4615" i="1"/>
  <c r="O4615" i="1"/>
  <c r="N4616" i="1"/>
  <c r="O4616" i="1"/>
  <c r="N4617" i="1"/>
  <c r="O4617" i="1"/>
  <c r="N4618" i="1"/>
  <c r="O4618" i="1"/>
  <c r="N4619" i="1"/>
  <c r="O4619" i="1"/>
  <c r="N4620" i="1"/>
  <c r="O4620" i="1"/>
  <c r="N4621" i="1"/>
  <c r="O4621" i="1"/>
  <c r="N4622" i="1"/>
  <c r="O4622" i="1"/>
  <c r="N4623" i="1"/>
  <c r="O4623" i="1"/>
  <c r="N4624" i="1"/>
  <c r="O4624" i="1"/>
  <c r="N4625" i="1"/>
  <c r="O4625" i="1"/>
  <c r="N4626" i="1"/>
  <c r="O4626" i="1"/>
  <c r="N4627" i="1"/>
  <c r="O4627" i="1"/>
  <c r="N4628" i="1"/>
  <c r="O4628" i="1"/>
  <c r="N4629" i="1"/>
  <c r="O4629" i="1"/>
  <c r="N4630" i="1"/>
  <c r="O4630" i="1"/>
  <c r="N4631" i="1"/>
  <c r="O4631" i="1"/>
  <c r="N4632" i="1"/>
  <c r="O4632" i="1"/>
  <c r="N4633" i="1"/>
  <c r="O4633" i="1"/>
  <c r="N4634" i="1"/>
  <c r="O4634" i="1"/>
  <c r="N4635" i="1"/>
  <c r="O4635" i="1"/>
  <c r="N4636" i="1"/>
  <c r="O4636" i="1"/>
  <c r="N4637" i="1"/>
  <c r="O4637" i="1"/>
  <c r="N4638" i="1"/>
  <c r="O4638" i="1"/>
  <c r="N4639" i="1"/>
  <c r="O4639" i="1"/>
  <c r="N4640" i="1"/>
  <c r="O4640" i="1"/>
  <c r="N4641" i="1"/>
  <c r="O4641" i="1"/>
  <c r="N4642" i="1"/>
  <c r="O4642" i="1"/>
  <c r="N4643" i="1"/>
  <c r="O4643" i="1"/>
  <c r="N4644" i="1"/>
  <c r="O4644" i="1"/>
  <c r="N4645" i="1"/>
  <c r="O4645" i="1"/>
  <c r="N4646" i="1"/>
  <c r="O4646" i="1"/>
  <c r="N4647" i="1"/>
  <c r="O4647" i="1"/>
  <c r="N4648" i="1"/>
  <c r="O4648" i="1"/>
  <c r="N4649" i="1"/>
  <c r="O4649" i="1"/>
  <c r="N4650" i="1"/>
  <c r="O4650" i="1"/>
  <c r="N4651" i="1"/>
  <c r="O4651" i="1"/>
  <c r="N4652" i="1"/>
  <c r="O4652" i="1"/>
  <c r="N4653" i="1"/>
  <c r="O4653" i="1"/>
  <c r="N4654" i="1"/>
  <c r="O4654" i="1"/>
  <c r="N4655" i="1"/>
  <c r="O4655" i="1"/>
  <c r="N4656" i="1"/>
  <c r="O4656" i="1"/>
  <c r="N4657" i="1"/>
  <c r="O4657" i="1"/>
  <c r="N4658" i="1"/>
  <c r="O4658" i="1"/>
  <c r="N4659" i="1"/>
  <c r="O4659" i="1"/>
  <c r="N4660" i="1"/>
  <c r="O4660" i="1"/>
  <c r="N4661" i="1"/>
  <c r="O4661" i="1"/>
  <c r="N4662" i="1"/>
  <c r="O4662" i="1"/>
  <c r="N4663" i="1"/>
  <c r="O4663" i="1"/>
  <c r="N4664" i="1"/>
  <c r="O4664" i="1"/>
  <c r="N4665" i="1"/>
  <c r="O4665" i="1"/>
  <c r="N4666" i="1"/>
  <c r="O4666" i="1"/>
  <c r="N4667" i="1"/>
  <c r="O4667" i="1"/>
  <c r="N4668" i="1"/>
  <c r="O4668" i="1"/>
  <c r="N4669" i="1"/>
  <c r="O4669" i="1"/>
  <c r="N4670" i="1"/>
  <c r="O4670" i="1"/>
  <c r="N4671" i="1"/>
  <c r="O4671" i="1"/>
  <c r="N4672" i="1"/>
  <c r="O4672" i="1"/>
  <c r="N4673" i="1"/>
  <c r="O4673" i="1"/>
  <c r="N4674" i="1"/>
  <c r="O4674" i="1"/>
  <c r="N4675" i="1"/>
  <c r="O4675" i="1"/>
  <c r="N4676" i="1"/>
  <c r="O4676" i="1"/>
  <c r="N4677" i="1"/>
  <c r="O4677" i="1"/>
  <c r="N4678" i="1"/>
  <c r="O4678" i="1"/>
  <c r="N4679" i="1"/>
  <c r="O4679" i="1"/>
  <c r="N4680" i="1"/>
  <c r="O4680" i="1"/>
  <c r="N4681" i="1"/>
  <c r="O4681" i="1"/>
  <c r="N4682" i="1"/>
  <c r="O4682" i="1"/>
  <c r="N4683" i="1"/>
  <c r="O4683" i="1"/>
  <c r="N4684" i="1"/>
  <c r="O4684" i="1"/>
  <c r="N4685" i="1"/>
  <c r="O4685" i="1"/>
  <c r="N4686" i="1"/>
  <c r="O4686" i="1"/>
  <c r="N4687" i="1"/>
  <c r="O4687" i="1"/>
  <c r="N4688" i="1"/>
  <c r="O4688" i="1"/>
  <c r="N4689" i="1"/>
  <c r="O4689" i="1"/>
  <c r="N4690" i="1"/>
  <c r="O4690" i="1"/>
  <c r="N4691" i="1"/>
  <c r="O4691" i="1"/>
  <c r="N4692" i="1"/>
  <c r="O4692" i="1"/>
  <c r="N4693" i="1"/>
  <c r="O4693" i="1"/>
  <c r="N4694" i="1"/>
  <c r="O4694" i="1"/>
  <c r="N4695" i="1"/>
  <c r="O4695" i="1"/>
  <c r="N4696" i="1"/>
  <c r="O4696" i="1"/>
  <c r="N4697" i="1"/>
  <c r="O4697" i="1"/>
  <c r="N4698" i="1"/>
  <c r="O4698" i="1"/>
  <c r="N4699" i="1"/>
  <c r="O4699" i="1"/>
  <c r="N4700" i="1"/>
  <c r="O4700" i="1"/>
  <c r="N4701" i="1"/>
  <c r="O4701" i="1"/>
  <c r="N4702" i="1"/>
  <c r="O4702" i="1"/>
  <c r="N4703" i="1"/>
  <c r="O4703" i="1"/>
  <c r="N4704" i="1"/>
  <c r="O4704" i="1"/>
  <c r="N4705" i="1"/>
  <c r="O4705" i="1"/>
  <c r="N4706" i="1"/>
  <c r="O4706" i="1"/>
  <c r="N4707" i="1"/>
  <c r="O4707" i="1"/>
  <c r="N4708" i="1"/>
  <c r="O4708" i="1"/>
  <c r="N4709" i="1"/>
  <c r="O4709" i="1"/>
  <c r="N4710" i="1"/>
  <c r="O4710" i="1"/>
  <c r="N4711" i="1"/>
  <c r="O4711" i="1"/>
  <c r="N4712" i="1"/>
  <c r="O4712" i="1"/>
  <c r="N4713" i="1"/>
  <c r="O4713" i="1"/>
  <c r="N4714" i="1"/>
  <c r="O4714" i="1"/>
  <c r="N4715" i="1"/>
  <c r="O4715" i="1"/>
  <c r="N4716" i="1"/>
  <c r="O4716" i="1"/>
  <c r="N4717" i="1"/>
  <c r="O4717" i="1"/>
  <c r="N4718" i="1"/>
  <c r="O4718" i="1"/>
  <c r="N4719" i="1"/>
  <c r="O4719" i="1"/>
  <c r="N4720" i="1"/>
  <c r="O4720" i="1"/>
  <c r="N4721" i="1"/>
  <c r="O4721" i="1"/>
  <c r="N4722" i="1"/>
  <c r="O4722" i="1"/>
  <c r="N4723" i="1"/>
  <c r="O4723" i="1"/>
  <c r="N4724" i="1"/>
  <c r="O4724" i="1"/>
  <c r="N4725" i="1"/>
  <c r="O4725" i="1"/>
  <c r="N4726" i="1"/>
  <c r="O4726" i="1"/>
  <c r="N4727" i="1"/>
  <c r="O4727" i="1"/>
  <c r="N4728" i="1"/>
  <c r="O4728" i="1"/>
  <c r="N4729" i="1"/>
  <c r="O4729" i="1"/>
  <c r="N4730" i="1"/>
  <c r="O4730" i="1"/>
  <c r="N4731" i="1"/>
  <c r="O4731" i="1"/>
  <c r="N4732" i="1"/>
  <c r="O4732" i="1"/>
  <c r="N4733" i="1"/>
  <c r="O4733" i="1"/>
  <c r="N4734" i="1"/>
  <c r="O4734" i="1"/>
  <c r="N4735" i="1"/>
  <c r="O4735" i="1"/>
  <c r="N4736" i="1"/>
  <c r="O4736" i="1"/>
  <c r="N4737" i="1"/>
  <c r="O4737" i="1"/>
  <c r="N4738" i="1"/>
  <c r="O4738" i="1"/>
  <c r="N4739" i="1"/>
  <c r="O4739" i="1"/>
  <c r="N4740" i="1"/>
  <c r="O4740" i="1"/>
  <c r="N4741" i="1"/>
  <c r="O4741" i="1"/>
  <c r="N4742" i="1"/>
  <c r="O4742" i="1"/>
  <c r="N4743" i="1"/>
  <c r="O4743" i="1"/>
  <c r="N4744" i="1"/>
  <c r="O4744" i="1"/>
  <c r="N4745" i="1"/>
  <c r="O4745" i="1"/>
  <c r="N4746" i="1"/>
  <c r="O4746" i="1"/>
  <c r="N4747" i="1"/>
  <c r="O4747" i="1"/>
  <c r="N4748" i="1"/>
  <c r="O4748" i="1"/>
  <c r="N4749" i="1"/>
  <c r="O4749" i="1"/>
  <c r="N4750" i="1"/>
  <c r="O4750" i="1"/>
  <c r="N4751" i="1"/>
  <c r="O4751" i="1"/>
  <c r="N4752" i="1"/>
  <c r="O4752" i="1"/>
  <c r="N4753" i="1"/>
  <c r="O4753" i="1"/>
  <c r="N4754" i="1"/>
  <c r="O4754" i="1"/>
  <c r="N4755" i="1"/>
  <c r="O4755" i="1"/>
  <c r="N4756" i="1"/>
  <c r="O4756" i="1"/>
  <c r="N4757" i="1"/>
  <c r="O4757" i="1"/>
  <c r="N4758" i="1"/>
  <c r="O4758" i="1"/>
  <c r="N4759" i="1"/>
  <c r="O4759" i="1"/>
  <c r="N4760" i="1"/>
  <c r="O4760" i="1"/>
  <c r="N4761" i="1"/>
  <c r="O4761" i="1"/>
  <c r="N4762" i="1"/>
  <c r="O4762" i="1"/>
  <c r="N4763" i="1"/>
  <c r="O4763" i="1"/>
  <c r="N4764" i="1"/>
  <c r="O4764" i="1"/>
  <c r="N4765" i="1"/>
  <c r="O4765" i="1"/>
  <c r="N4766" i="1"/>
  <c r="O4766" i="1"/>
  <c r="N4767" i="1"/>
  <c r="O4767" i="1"/>
  <c r="N4768" i="1"/>
  <c r="O4768" i="1"/>
  <c r="N4769" i="1"/>
  <c r="O4769" i="1"/>
  <c r="N4770" i="1"/>
  <c r="O4770" i="1"/>
  <c r="N4771" i="1"/>
  <c r="O4771" i="1"/>
  <c r="N4772" i="1"/>
  <c r="O4772" i="1"/>
  <c r="N4773" i="1"/>
  <c r="O4773" i="1"/>
  <c r="N4774" i="1"/>
  <c r="O4774" i="1"/>
  <c r="N4775" i="1"/>
  <c r="O4775" i="1"/>
  <c r="N4776" i="1"/>
  <c r="O4776" i="1"/>
  <c r="N4777" i="1"/>
  <c r="O4777" i="1"/>
  <c r="N4778" i="1"/>
  <c r="O4778" i="1"/>
  <c r="N4779" i="1"/>
  <c r="O4779" i="1"/>
  <c r="N4780" i="1"/>
  <c r="O4780" i="1"/>
  <c r="N4781" i="1"/>
  <c r="O4781" i="1"/>
  <c r="N4782" i="1"/>
  <c r="O4782" i="1"/>
  <c r="N4783" i="1"/>
  <c r="O4783" i="1"/>
  <c r="N4784" i="1"/>
  <c r="O4784" i="1"/>
  <c r="N4785" i="1"/>
  <c r="O4785" i="1"/>
  <c r="N4786" i="1"/>
  <c r="O4786" i="1"/>
  <c r="N4787" i="1"/>
  <c r="O4787" i="1"/>
  <c r="N4788" i="1"/>
  <c r="O4788" i="1"/>
  <c r="N4789" i="1"/>
  <c r="O4789" i="1"/>
  <c r="N4790" i="1"/>
  <c r="O4790" i="1"/>
  <c r="N4791" i="1"/>
  <c r="O4791" i="1"/>
  <c r="N4792" i="1"/>
  <c r="O4792" i="1"/>
  <c r="N4793" i="1"/>
  <c r="O4793" i="1"/>
  <c r="N4794" i="1"/>
  <c r="O4794" i="1"/>
  <c r="N4795" i="1"/>
  <c r="O4795" i="1"/>
  <c r="N4796" i="1"/>
  <c r="O4796" i="1"/>
  <c r="N4797" i="1"/>
  <c r="O4797" i="1"/>
  <c r="N4798" i="1"/>
  <c r="O4798" i="1"/>
  <c r="N4799" i="1"/>
  <c r="O4799" i="1"/>
  <c r="N4800" i="1"/>
  <c r="O4800" i="1"/>
  <c r="N4801" i="1"/>
  <c r="O4801" i="1"/>
  <c r="N4802" i="1"/>
  <c r="O4802" i="1"/>
  <c r="N4803" i="1"/>
  <c r="O4803" i="1"/>
  <c r="N4804" i="1"/>
  <c r="O4804" i="1"/>
  <c r="N4805" i="1"/>
  <c r="O4805" i="1"/>
  <c r="N4806" i="1"/>
  <c r="O4806" i="1"/>
  <c r="N4807" i="1"/>
  <c r="O4807" i="1"/>
  <c r="N4808" i="1"/>
  <c r="O4808" i="1"/>
  <c r="N4809" i="1"/>
  <c r="O4809" i="1"/>
  <c r="N4810" i="1"/>
  <c r="O4810" i="1"/>
  <c r="N4811" i="1"/>
  <c r="O4811" i="1"/>
  <c r="N4812" i="1"/>
  <c r="O4812" i="1"/>
  <c r="N4813" i="1"/>
  <c r="O4813" i="1"/>
  <c r="N4814" i="1"/>
  <c r="O4814" i="1"/>
  <c r="N4815" i="1"/>
  <c r="O4815" i="1"/>
  <c r="N4816" i="1"/>
  <c r="O4816" i="1"/>
  <c r="N4817" i="1"/>
  <c r="O4817" i="1"/>
  <c r="N4818" i="1"/>
  <c r="O4818" i="1"/>
  <c r="N4819" i="1"/>
  <c r="O4819" i="1"/>
  <c r="N4820" i="1"/>
  <c r="O4820" i="1"/>
  <c r="N4821" i="1"/>
  <c r="O4821" i="1"/>
  <c r="N4822" i="1"/>
  <c r="O4822" i="1"/>
  <c r="N4823" i="1"/>
  <c r="O4823" i="1"/>
  <c r="N4824" i="1"/>
  <c r="O4824" i="1"/>
  <c r="N4825" i="1"/>
  <c r="O4825" i="1"/>
  <c r="N4826" i="1"/>
  <c r="O4826" i="1"/>
  <c r="N4827" i="1"/>
  <c r="O4827" i="1"/>
  <c r="N4828" i="1"/>
  <c r="O4828" i="1"/>
  <c r="N4829" i="1"/>
  <c r="O4829" i="1"/>
  <c r="N4830" i="1"/>
  <c r="O4830" i="1"/>
  <c r="N4831" i="1"/>
  <c r="O4831" i="1"/>
  <c r="N4832" i="1"/>
  <c r="O4832" i="1"/>
  <c r="N4833" i="1"/>
  <c r="O4833" i="1"/>
  <c r="N4834" i="1"/>
  <c r="O4834" i="1"/>
  <c r="N4835" i="1"/>
  <c r="O4835" i="1"/>
  <c r="N4836" i="1"/>
  <c r="O4836" i="1"/>
  <c r="N4837" i="1"/>
  <c r="O4837" i="1"/>
  <c r="N4838" i="1"/>
  <c r="O4838" i="1"/>
  <c r="N4839" i="1"/>
  <c r="O4839" i="1"/>
  <c r="N4840" i="1"/>
  <c r="O4840" i="1"/>
  <c r="N4841" i="1"/>
  <c r="O4841" i="1"/>
  <c r="N4842" i="1"/>
  <c r="O4842" i="1"/>
  <c r="N4843" i="1"/>
  <c r="O4843" i="1"/>
  <c r="N4844" i="1"/>
  <c r="O4844" i="1"/>
  <c r="N4845" i="1"/>
  <c r="O4845" i="1"/>
  <c r="N4846" i="1"/>
  <c r="O4846" i="1"/>
  <c r="N4847" i="1"/>
  <c r="O4847" i="1"/>
  <c r="N4848" i="1"/>
  <c r="O4848" i="1"/>
  <c r="N4849" i="1"/>
  <c r="O4849" i="1"/>
  <c r="N4850" i="1"/>
  <c r="O4850" i="1"/>
  <c r="N4851" i="1"/>
  <c r="O4851" i="1"/>
  <c r="N4852" i="1"/>
  <c r="O4852" i="1"/>
  <c r="N4853" i="1"/>
  <c r="O4853" i="1"/>
  <c r="N4854" i="1"/>
  <c r="O4854" i="1"/>
  <c r="N4855" i="1"/>
  <c r="O4855" i="1"/>
  <c r="N4856" i="1"/>
  <c r="O4856" i="1"/>
  <c r="N4857" i="1"/>
  <c r="O4857" i="1"/>
  <c r="N4858" i="1"/>
  <c r="O4858" i="1"/>
  <c r="N4859" i="1"/>
  <c r="O4859" i="1"/>
  <c r="N4860" i="1"/>
  <c r="O4860" i="1"/>
  <c r="N4861" i="1"/>
  <c r="O4861" i="1"/>
  <c r="N4862" i="1"/>
  <c r="O4862" i="1"/>
  <c r="N4863" i="1"/>
  <c r="O4863" i="1"/>
  <c r="N4864" i="1"/>
  <c r="O4864" i="1"/>
  <c r="N4865" i="1"/>
  <c r="O4865" i="1"/>
  <c r="N4866" i="1"/>
  <c r="O4866" i="1"/>
  <c r="N4867" i="1"/>
  <c r="O4867" i="1"/>
  <c r="N4868" i="1"/>
  <c r="O4868" i="1"/>
  <c r="N4869" i="1"/>
  <c r="O4869" i="1"/>
  <c r="N4870" i="1"/>
  <c r="O4870" i="1"/>
  <c r="N4871" i="1"/>
  <c r="O4871" i="1"/>
  <c r="N4872" i="1"/>
  <c r="O4872" i="1"/>
  <c r="N4873" i="1"/>
  <c r="O4873" i="1"/>
  <c r="N4874" i="1"/>
  <c r="O4874" i="1"/>
  <c r="N4875" i="1"/>
  <c r="O4875" i="1"/>
  <c r="N4876" i="1"/>
  <c r="O4876" i="1"/>
  <c r="N4877" i="1"/>
  <c r="O4877" i="1"/>
  <c r="N4878" i="1"/>
  <c r="O4878" i="1"/>
  <c r="N4879" i="1"/>
  <c r="O4879" i="1"/>
  <c r="N4880" i="1"/>
  <c r="O4880" i="1"/>
  <c r="N4881" i="1"/>
  <c r="O4881" i="1"/>
  <c r="N4882" i="1"/>
  <c r="O4882" i="1"/>
  <c r="N4883" i="1"/>
  <c r="O4883" i="1"/>
  <c r="N4884" i="1"/>
  <c r="O4884" i="1"/>
  <c r="N4885" i="1"/>
  <c r="O4885" i="1"/>
  <c r="N4886" i="1"/>
  <c r="O4886" i="1"/>
  <c r="N4887" i="1"/>
  <c r="O4887" i="1"/>
  <c r="N4888" i="1"/>
  <c r="O4888" i="1"/>
  <c r="N4889" i="1"/>
  <c r="O4889" i="1"/>
  <c r="N4890" i="1"/>
  <c r="O4890" i="1"/>
  <c r="N4891" i="1"/>
  <c r="O4891" i="1"/>
  <c r="N4892" i="1"/>
  <c r="O4892" i="1"/>
  <c r="N4893" i="1"/>
  <c r="O4893" i="1"/>
  <c r="N4894" i="1"/>
  <c r="O4894" i="1"/>
  <c r="N4895" i="1"/>
  <c r="O4895" i="1"/>
  <c r="N4896" i="1"/>
  <c r="O4896" i="1"/>
  <c r="N4897" i="1"/>
  <c r="O4897" i="1"/>
  <c r="N4898" i="1"/>
  <c r="O4898" i="1"/>
  <c r="N4899" i="1"/>
  <c r="O4899" i="1"/>
  <c r="N4900" i="1"/>
  <c r="O4900" i="1"/>
  <c r="N4901" i="1"/>
  <c r="O4901" i="1"/>
  <c r="N4902" i="1"/>
  <c r="O4902" i="1"/>
  <c r="N4903" i="1"/>
  <c r="O4903" i="1"/>
  <c r="N4904" i="1"/>
  <c r="O4904" i="1"/>
  <c r="N4905" i="1"/>
  <c r="O4905" i="1"/>
  <c r="N4906" i="1"/>
  <c r="O4906" i="1"/>
  <c r="N4907" i="1"/>
  <c r="O4907" i="1"/>
  <c r="N4908" i="1"/>
  <c r="O4908" i="1"/>
  <c r="N4909" i="1"/>
  <c r="O4909" i="1"/>
  <c r="N4910" i="1"/>
  <c r="O4910" i="1"/>
  <c r="N4911" i="1"/>
  <c r="O4911" i="1"/>
  <c r="N4912" i="1"/>
  <c r="O4912" i="1"/>
  <c r="N4913" i="1"/>
  <c r="O4913" i="1"/>
  <c r="N4914" i="1"/>
  <c r="O4914" i="1"/>
  <c r="N4915" i="1"/>
  <c r="O4915" i="1"/>
  <c r="N4916" i="1"/>
  <c r="O4916" i="1"/>
  <c r="N4917" i="1"/>
  <c r="O4917" i="1"/>
  <c r="N4918" i="1"/>
  <c r="O4918" i="1"/>
  <c r="N4919" i="1"/>
  <c r="O4919" i="1"/>
  <c r="N4920" i="1"/>
  <c r="O4920" i="1"/>
  <c r="N4921" i="1"/>
  <c r="O4921" i="1"/>
  <c r="N4922" i="1"/>
  <c r="O4922" i="1"/>
  <c r="N4923" i="1"/>
  <c r="O4923" i="1"/>
  <c r="N4924" i="1"/>
  <c r="O4924" i="1"/>
  <c r="N4925" i="1"/>
  <c r="O4925" i="1"/>
  <c r="N4926" i="1"/>
  <c r="O4926" i="1"/>
  <c r="N4927" i="1"/>
  <c r="O4927" i="1"/>
  <c r="N4928" i="1"/>
  <c r="O4928" i="1"/>
  <c r="N4929" i="1"/>
  <c r="O4929" i="1"/>
  <c r="N4930" i="1"/>
  <c r="O4930" i="1"/>
  <c r="N4931" i="1"/>
  <c r="O4931" i="1"/>
  <c r="N4932" i="1"/>
  <c r="O4932" i="1"/>
  <c r="N4933" i="1"/>
  <c r="O4933" i="1"/>
  <c r="N4934" i="1"/>
  <c r="O4934" i="1"/>
  <c r="N4935" i="1"/>
  <c r="O4935" i="1"/>
  <c r="N4936" i="1"/>
  <c r="O4936" i="1"/>
  <c r="N4937" i="1"/>
  <c r="O4937" i="1"/>
  <c r="N4938" i="1"/>
  <c r="O4938" i="1"/>
  <c r="N4939" i="1"/>
  <c r="O4939" i="1"/>
  <c r="N4940" i="1"/>
  <c r="O4940" i="1"/>
  <c r="N4941" i="1"/>
  <c r="O4941" i="1"/>
  <c r="N4942" i="1"/>
  <c r="O4942" i="1"/>
  <c r="N4943" i="1"/>
  <c r="O4943" i="1"/>
  <c r="N4944" i="1"/>
  <c r="O4944" i="1"/>
  <c r="N4945" i="1"/>
  <c r="O4945" i="1"/>
  <c r="N4946" i="1"/>
  <c r="O4946" i="1"/>
  <c r="N4947" i="1"/>
  <c r="O4947" i="1"/>
  <c r="N4948" i="1"/>
  <c r="O4948" i="1"/>
  <c r="N4949" i="1"/>
  <c r="O4949" i="1"/>
  <c r="N4950" i="1"/>
  <c r="O4950" i="1"/>
  <c r="N4951" i="1"/>
  <c r="O4951" i="1"/>
  <c r="N4952" i="1"/>
  <c r="O4952" i="1"/>
  <c r="N4953" i="1"/>
  <c r="O4953" i="1"/>
  <c r="N4954" i="1"/>
  <c r="O4954" i="1"/>
  <c r="N4955" i="1"/>
  <c r="O4955" i="1"/>
  <c r="N4956" i="1"/>
  <c r="O4956" i="1"/>
  <c r="N4957" i="1"/>
  <c r="O4957" i="1"/>
  <c r="N4958" i="1"/>
  <c r="O4958" i="1"/>
  <c r="N4959" i="1"/>
  <c r="O4959" i="1"/>
  <c r="N4960" i="1"/>
  <c r="O4960" i="1"/>
  <c r="N4961" i="1"/>
  <c r="O4961" i="1"/>
  <c r="N4962" i="1"/>
  <c r="O4962" i="1"/>
  <c r="N4963" i="1"/>
  <c r="O4963" i="1"/>
  <c r="N4964" i="1"/>
  <c r="O4964" i="1"/>
  <c r="N4965" i="1"/>
  <c r="O4965" i="1"/>
  <c r="N4966" i="1"/>
  <c r="O4966" i="1"/>
  <c r="N4967" i="1"/>
  <c r="O4967" i="1"/>
  <c r="N4968" i="1"/>
  <c r="O4968" i="1"/>
  <c r="N4969" i="1"/>
  <c r="O4969" i="1"/>
  <c r="N4970" i="1"/>
  <c r="O4970" i="1"/>
  <c r="N4971" i="1"/>
  <c r="O4971" i="1"/>
  <c r="N4972" i="1"/>
  <c r="O4972" i="1"/>
  <c r="N4973" i="1"/>
  <c r="O4973" i="1"/>
  <c r="N4974" i="1"/>
  <c r="O4974" i="1"/>
  <c r="N4975" i="1"/>
  <c r="O4975" i="1"/>
  <c r="N4976" i="1"/>
  <c r="O4976" i="1"/>
  <c r="N4977" i="1"/>
  <c r="O4977" i="1"/>
  <c r="N4978" i="1"/>
  <c r="O4978" i="1"/>
  <c r="N4979" i="1"/>
  <c r="O4979" i="1"/>
  <c r="N4980" i="1"/>
  <c r="O4980" i="1"/>
  <c r="N4981" i="1"/>
  <c r="O4981" i="1"/>
  <c r="N4982" i="1"/>
  <c r="O4982" i="1"/>
  <c r="N4983" i="1"/>
  <c r="O4983" i="1"/>
  <c r="N4984" i="1"/>
  <c r="O4984" i="1"/>
  <c r="N4985" i="1"/>
  <c r="O4985" i="1"/>
  <c r="N4986" i="1"/>
  <c r="O4986" i="1"/>
  <c r="N4987" i="1"/>
  <c r="O4987" i="1"/>
  <c r="N4988" i="1"/>
  <c r="O4988" i="1"/>
  <c r="N4989" i="1"/>
  <c r="O4989" i="1"/>
  <c r="N4990" i="1"/>
  <c r="O4990" i="1"/>
  <c r="N4991" i="1"/>
  <c r="O4991" i="1"/>
  <c r="N4992" i="1"/>
  <c r="O4992" i="1"/>
  <c r="N4993" i="1"/>
  <c r="O4993" i="1"/>
  <c r="N4994" i="1"/>
  <c r="O4994" i="1"/>
  <c r="N4995" i="1"/>
  <c r="O4995" i="1"/>
  <c r="N4996" i="1"/>
  <c r="O4996" i="1"/>
  <c r="N4997" i="1"/>
  <c r="O4997" i="1"/>
  <c r="N4998" i="1"/>
  <c r="O4998" i="1"/>
  <c r="N4999" i="1"/>
  <c r="O4999" i="1"/>
  <c r="N5000" i="1"/>
  <c r="O5000" i="1"/>
  <c r="N5001" i="1"/>
  <c r="O5001" i="1"/>
  <c r="N5002" i="1"/>
  <c r="O5002" i="1"/>
  <c r="N5003" i="1"/>
  <c r="O5003" i="1"/>
  <c r="N5004" i="1"/>
  <c r="O5004" i="1"/>
  <c r="N5005" i="1"/>
  <c r="O5005" i="1"/>
  <c r="N5006" i="1"/>
  <c r="O5006" i="1"/>
  <c r="N5007" i="1"/>
  <c r="O5007" i="1"/>
  <c r="N5008" i="1"/>
  <c r="O5008" i="1"/>
  <c r="N5009" i="1"/>
  <c r="O5009" i="1"/>
  <c r="N5010" i="1"/>
  <c r="O5010" i="1"/>
  <c r="N5011" i="1"/>
  <c r="O5011" i="1"/>
  <c r="N5012" i="1"/>
  <c r="O5012" i="1"/>
  <c r="N5013" i="1"/>
  <c r="O5013" i="1"/>
  <c r="N5014" i="1"/>
  <c r="O5014" i="1"/>
  <c r="N5015" i="1"/>
  <c r="O5015" i="1"/>
  <c r="N5016" i="1"/>
  <c r="O5016" i="1"/>
  <c r="N5017" i="1"/>
  <c r="O5017" i="1"/>
  <c r="N5018" i="1"/>
  <c r="O5018" i="1"/>
  <c r="N5019" i="1"/>
  <c r="O5019" i="1"/>
  <c r="N5020" i="1"/>
  <c r="O5020" i="1"/>
  <c r="N5021" i="1"/>
  <c r="O5021" i="1"/>
  <c r="N5022" i="1"/>
  <c r="O5022" i="1"/>
  <c r="N5023" i="1"/>
  <c r="O5023" i="1"/>
  <c r="N5024" i="1"/>
  <c r="O5024" i="1"/>
  <c r="N5025" i="1"/>
  <c r="O5025" i="1"/>
  <c r="N5026" i="1"/>
  <c r="O5026" i="1"/>
  <c r="N5027" i="1"/>
  <c r="O5027" i="1"/>
  <c r="N5028" i="1"/>
  <c r="O5028" i="1"/>
  <c r="N5029" i="1"/>
  <c r="O5029" i="1"/>
  <c r="N5030" i="1"/>
  <c r="O5030" i="1"/>
  <c r="N5031" i="1"/>
  <c r="O5031" i="1"/>
  <c r="N5032" i="1"/>
  <c r="O5032" i="1"/>
  <c r="N5033" i="1"/>
  <c r="O5033" i="1"/>
  <c r="N5034" i="1"/>
  <c r="O5034" i="1"/>
  <c r="N5035" i="1"/>
  <c r="O5035" i="1"/>
  <c r="N5036" i="1"/>
  <c r="O5036" i="1"/>
  <c r="N5037" i="1"/>
  <c r="O5037" i="1"/>
  <c r="N5038" i="1"/>
  <c r="O5038" i="1"/>
  <c r="N5039" i="1"/>
  <c r="O5039" i="1"/>
  <c r="N5040" i="1"/>
  <c r="O5040" i="1"/>
  <c r="N5041" i="1"/>
  <c r="O5041" i="1"/>
  <c r="N5042" i="1"/>
  <c r="O5042" i="1"/>
  <c r="N5043" i="1"/>
  <c r="O5043" i="1"/>
  <c r="N5044" i="1"/>
  <c r="O5044" i="1"/>
  <c r="N5045" i="1"/>
  <c r="O5045" i="1"/>
  <c r="N5046" i="1"/>
  <c r="O5046" i="1"/>
  <c r="N5047" i="1"/>
  <c r="O5047" i="1"/>
  <c r="N5048" i="1"/>
  <c r="O5048" i="1"/>
  <c r="N5049" i="1"/>
  <c r="O5049" i="1"/>
  <c r="N5050" i="1"/>
  <c r="O5050" i="1"/>
  <c r="N5051" i="1"/>
  <c r="O5051" i="1"/>
  <c r="N5052" i="1"/>
  <c r="O5052" i="1"/>
  <c r="N5053" i="1"/>
  <c r="O5053" i="1"/>
  <c r="N5054" i="1"/>
  <c r="O5054" i="1"/>
  <c r="N5055" i="1"/>
  <c r="O5055" i="1"/>
  <c r="N5056" i="1"/>
  <c r="O5056" i="1"/>
  <c r="N5057" i="1"/>
  <c r="O5057" i="1"/>
  <c r="N5058" i="1"/>
  <c r="O5058" i="1"/>
  <c r="N5059" i="1"/>
  <c r="O5059" i="1"/>
  <c r="N5060" i="1"/>
  <c r="O5060" i="1"/>
  <c r="N5061" i="1"/>
  <c r="O5061" i="1"/>
  <c r="N5062" i="1"/>
  <c r="O5062" i="1"/>
  <c r="N5063" i="1"/>
  <c r="O5063" i="1"/>
  <c r="N5064" i="1"/>
  <c r="O5064" i="1"/>
  <c r="N5065" i="1"/>
  <c r="O5065" i="1"/>
  <c r="N5066" i="1"/>
  <c r="O5066" i="1"/>
  <c r="N5067" i="1"/>
  <c r="O5067" i="1"/>
  <c r="N5068" i="1"/>
  <c r="O5068" i="1"/>
  <c r="N5069" i="1"/>
  <c r="O5069" i="1"/>
  <c r="N5070" i="1"/>
  <c r="O5070" i="1"/>
  <c r="N5071" i="1"/>
  <c r="O5071" i="1"/>
  <c r="N5072" i="1"/>
  <c r="O5072" i="1"/>
  <c r="N5073" i="1"/>
  <c r="O5073" i="1"/>
  <c r="N5074" i="1"/>
  <c r="O5074" i="1"/>
  <c r="N5075" i="1"/>
  <c r="O5075" i="1"/>
  <c r="N5076" i="1"/>
  <c r="O5076" i="1"/>
  <c r="N5077" i="1"/>
  <c r="O5077" i="1"/>
  <c r="N5078" i="1"/>
  <c r="O5078" i="1"/>
  <c r="N5079" i="1"/>
  <c r="O5079" i="1"/>
  <c r="N5080" i="1"/>
  <c r="O5080" i="1"/>
  <c r="N5081" i="1"/>
  <c r="O5081" i="1"/>
  <c r="N5082" i="1"/>
  <c r="O5082" i="1"/>
  <c r="N5083" i="1"/>
  <c r="O5083" i="1"/>
  <c r="N5084" i="1"/>
  <c r="O5084" i="1"/>
  <c r="N5085" i="1"/>
  <c r="O5085" i="1"/>
  <c r="N5086" i="1"/>
  <c r="O5086" i="1"/>
  <c r="N5087" i="1"/>
  <c r="O5087" i="1"/>
  <c r="N5088" i="1"/>
  <c r="O5088" i="1"/>
  <c r="N5089" i="1"/>
  <c r="O5089" i="1"/>
  <c r="N5090" i="1"/>
  <c r="O5090" i="1"/>
  <c r="N5091" i="1"/>
  <c r="O5091" i="1"/>
  <c r="N5092" i="1"/>
  <c r="O5092" i="1"/>
  <c r="N5093" i="1"/>
  <c r="O5093" i="1"/>
  <c r="N5094" i="1"/>
  <c r="O5094" i="1"/>
  <c r="N5095" i="1"/>
  <c r="O5095" i="1"/>
  <c r="N5096" i="1"/>
  <c r="O5096" i="1"/>
  <c r="N5097" i="1"/>
  <c r="O5097" i="1"/>
  <c r="N5098" i="1"/>
  <c r="O5098" i="1"/>
  <c r="N5099" i="1"/>
  <c r="O5099" i="1"/>
  <c r="N5100" i="1"/>
  <c r="O5100" i="1"/>
  <c r="N5101" i="1"/>
  <c r="O5101" i="1"/>
  <c r="N5102" i="1"/>
  <c r="O5102" i="1"/>
  <c r="N5103" i="1"/>
  <c r="O5103" i="1"/>
  <c r="N5104" i="1"/>
  <c r="O5104" i="1"/>
  <c r="N5105" i="1"/>
  <c r="O5105" i="1"/>
  <c r="N5106" i="1"/>
  <c r="O5106" i="1"/>
  <c r="N5107" i="1"/>
  <c r="O5107" i="1"/>
  <c r="N5108" i="1"/>
  <c r="O5108" i="1"/>
  <c r="N5109" i="1"/>
  <c r="O5109" i="1"/>
  <c r="N5110" i="1"/>
  <c r="O5110" i="1"/>
  <c r="N5111" i="1"/>
  <c r="O5111" i="1"/>
  <c r="N5112" i="1"/>
  <c r="O5112" i="1"/>
  <c r="N5113" i="1"/>
  <c r="O5113" i="1"/>
  <c r="N5114" i="1"/>
  <c r="O5114" i="1"/>
  <c r="N5115" i="1"/>
  <c r="O5115" i="1"/>
  <c r="N5116" i="1"/>
  <c r="O5116" i="1"/>
  <c r="N5117" i="1"/>
  <c r="O5117" i="1"/>
  <c r="N5118" i="1"/>
  <c r="O5118" i="1"/>
  <c r="N5119" i="1"/>
  <c r="O5119" i="1"/>
  <c r="N5120" i="1"/>
  <c r="O5120" i="1"/>
  <c r="N5121" i="1"/>
  <c r="O5121" i="1"/>
  <c r="N5122" i="1"/>
  <c r="O5122" i="1"/>
  <c r="N5123" i="1"/>
  <c r="O5123" i="1"/>
  <c r="N5124" i="1"/>
  <c r="O5124" i="1"/>
  <c r="N5125" i="1"/>
  <c r="O5125" i="1"/>
  <c r="N5126" i="1"/>
  <c r="O5126" i="1"/>
  <c r="N5127" i="1"/>
  <c r="O5127" i="1"/>
  <c r="N5128" i="1"/>
  <c r="O5128" i="1"/>
  <c r="N5129" i="1"/>
  <c r="O5129" i="1"/>
  <c r="N5130" i="1"/>
  <c r="O5130" i="1"/>
  <c r="N5131" i="1"/>
  <c r="O5131" i="1"/>
  <c r="N5132" i="1"/>
  <c r="O5132" i="1"/>
  <c r="N5133" i="1"/>
  <c r="O5133" i="1"/>
  <c r="N5134" i="1"/>
  <c r="O5134" i="1"/>
  <c r="N5135" i="1"/>
  <c r="O5135" i="1"/>
  <c r="N5136" i="1"/>
  <c r="O5136" i="1"/>
  <c r="N5137" i="1"/>
  <c r="O5137" i="1"/>
  <c r="N5138" i="1"/>
  <c r="O5138" i="1"/>
  <c r="N5139" i="1"/>
  <c r="O5139" i="1"/>
  <c r="N5140" i="1"/>
  <c r="O5140" i="1"/>
  <c r="N5141" i="1"/>
  <c r="O5141" i="1"/>
  <c r="N5142" i="1"/>
  <c r="O5142" i="1"/>
  <c r="N5143" i="1"/>
  <c r="O5143" i="1"/>
  <c r="N5144" i="1"/>
  <c r="O5144" i="1"/>
  <c r="N5145" i="1"/>
  <c r="O5145" i="1"/>
  <c r="N5146" i="1"/>
  <c r="O5146" i="1"/>
  <c r="N5147" i="1"/>
  <c r="O5147" i="1"/>
  <c r="N5148" i="1"/>
  <c r="O5148" i="1"/>
  <c r="N5149" i="1"/>
  <c r="O5149" i="1"/>
  <c r="N5150" i="1"/>
  <c r="O5150" i="1"/>
  <c r="N5151" i="1"/>
  <c r="O5151" i="1"/>
  <c r="N5152" i="1"/>
  <c r="O5152" i="1"/>
  <c r="N5153" i="1"/>
  <c r="O5153" i="1"/>
  <c r="N5154" i="1"/>
  <c r="O5154" i="1"/>
  <c r="N5155" i="1"/>
  <c r="O5155" i="1"/>
  <c r="N5156" i="1"/>
  <c r="O5156" i="1"/>
  <c r="N5157" i="1"/>
  <c r="O5157" i="1"/>
  <c r="N5158" i="1"/>
  <c r="O5158" i="1"/>
  <c r="N5159" i="1"/>
  <c r="O5159" i="1"/>
  <c r="N5160" i="1"/>
  <c r="O5160" i="1"/>
  <c r="N5161" i="1"/>
  <c r="O5161" i="1"/>
  <c r="N5162" i="1"/>
  <c r="O5162" i="1"/>
  <c r="N5163" i="1"/>
  <c r="O5163" i="1"/>
  <c r="N5164" i="1"/>
  <c r="O5164" i="1"/>
  <c r="N5165" i="1"/>
  <c r="O5165" i="1"/>
  <c r="N5166" i="1"/>
  <c r="O5166" i="1"/>
  <c r="N5167" i="1"/>
  <c r="O5167" i="1"/>
  <c r="N5168" i="1"/>
  <c r="O5168" i="1"/>
  <c r="N5169" i="1"/>
  <c r="O5169" i="1"/>
  <c r="N5170" i="1"/>
  <c r="O5170" i="1"/>
  <c r="N5171" i="1"/>
  <c r="O5171" i="1"/>
  <c r="N5172" i="1"/>
  <c r="O5172" i="1"/>
  <c r="N5173" i="1"/>
  <c r="O5173" i="1"/>
  <c r="N5174" i="1"/>
  <c r="O5174" i="1"/>
  <c r="N5175" i="1"/>
  <c r="O5175" i="1"/>
  <c r="N5176" i="1"/>
  <c r="O5176" i="1"/>
  <c r="N5177" i="1"/>
  <c r="O5177" i="1"/>
  <c r="N5178" i="1"/>
  <c r="O5178" i="1"/>
  <c r="N5179" i="1"/>
  <c r="O5179" i="1"/>
  <c r="N5180" i="1"/>
  <c r="O5180" i="1"/>
  <c r="N5181" i="1"/>
  <c r="O5181" i="1"/>
  <c r="N5182" i="1"/>
  <c r="O5182" i="1"/>
  <c r="N5183" i="1"/>
  <c r="O5183" i="1"/>
  <c r="N5184" i="1"/>
  <c r="O5184" i="1"/>
  <c r="N5185" i="1"/>
  <c r="O5185" i="1"/>
  <c r="N5186" i="1"/>
  <c r="O5186" i="1"/>
  <c r="N5187" i="1"/>
  <c r="O5187" i="1"/>
  <c r="N5188" i="1"/>
  <c r="O5188" i="1"/>
  <c r="N5189" i="1"/>
  <c r="O5189" i="1"/>
  <c r="N5190" i="1"/>
  <c r="O5190" i="1"/>
  <c r="N5191" i="1"/>
  <c r="O5191" i="1"/>
  <c r="N5192" i="1"/>
  <c r="O5192" i="1"/>
  <c r="N5193" i="1"/>
  <c r="O5193" i="1"/>
  <c r="N5194" i="1"/>
  <c r="O5194" i="1"/>
  <c r="N5195" i="1"/>
  <c r="O5195" i="1"/>
  <c r="N5196" i="1"/>
  <c r="O5196" i="1"/>
  <c r="N5197" i="1"/>
  <c r="O5197" i="1"/>
  <c r="N5198" i="1"/>
  <c r="O5198" i="1"/>
  <c r="N5199" i="1"/>
  <c r="O5199" i="1"/>
  <c r="N5200" i="1"/>
  <c r="O5200" i="1"/>
  <c r="N5201" i="1"/>
  <c r="O5201" i="1"/>
  <c r="N5202" i="1"/>
  <c r="O5202" i="1"/>
  <c r="N5203" i="1"/>
  <c r="O5203" i="1"/>
  <c r="N5204" i="1"/>
  <c r="O5204" i="1"/>
  <c r="N5205" i="1"/>
  <c r="O5205" i="1"/>
  <c r="N5206" i="1"/>
  <c r="O5206" i="1"/>
  <c r="N5207" i="1"/>
  <c r="O5207" i="1"/>
  <c r="N5208" i="1"/>
  <c r="O5208" i="1"/>
  <c r="N5209" i="1"/>
  <c r="O5209" i="1"/>
  <c r="N5210" i="1"/>
  <c r="O5210" i="1"/>
  <c r="N5211" i="1"/>
  <c r="O5211" i="1"/>
  <c r="N5212" i="1"/>
  <c r="O5212" i="1"/>
  <c r="N5213" i="1"/>
  <c r="O5213" i="1"/>
  <c r="N5214" i="1"/>
  <c r="O5214" i="1"/>
  <c r="N5215" i="1"/>
  <c r="O5215" i="1"/>
  <c r="N5216" i="1"/>
  <c r="O5216" i="1"/>
  <c r="N5217" i="1"/>
  <c r="O5217" i="1"/>
  <c r="N5218" i="1"/>
  <c r="O5218" i="1"/>
  <c r="N5219" i="1"/>
  <c r="O5219" i="1"/>
  <c r="N5220" i="1"/>
  <c r="O5220" i="1"/>
  <c r="N5221" i="1"/>
  <c r="O5221" i="1"/>
  <c r="N5222" i="1"/>
  <c r="O5222" i="1"/>
  <c r="N5223" i="1"/>
  <c r="O5223" i="1"/>
  <c r="N5224" i="1"/>
  <c r="O5224" i="1"/>
  <c r="N5225" i="1"/>
  <c r="O5225" i="1"/>
  <c r="N5226" i="1"/>
  <c r="O5226" i="1"/>
  <c r="N5227" i="1"/>
  <c r="O5227" i="1"/>
  <c r="N5228" i="1"/>
  <c r="O5228" i="1"/>
  <c r="N5229" i="1"/>
  <c r="O5229" i="1"/>
  <c r="N5230" i="1"/>
  <c r="O5230" i="1"/>
  <c r="N5231" i="1"/>
  <c r="O5231" i="1"/>
  <c r="N5232" i="1"/>
  <c r="O5232" i="1"/>
  <c r="N5233" i="1"/>
  <c r="O5233" i="1"/>
  <c r="N5234" i="1"/>
  <c r="O5234" i="1"/>
  <c r="N5235" i="1"/>
  <c r="O5235" i="1"/>
  <c r="N5236" i="1"/>
  <c r="O5236" i="1"/>
  <c r="N5237" i="1"/>
  <c r="O5237" i="1"/>
  <c r="N5238" i="1"/>
  <c r="O5238" i="1"/>
  <c r="N5239" i="1"/>
  <c r="O5239" i="1"/>
  <c r="N5240" i="1"/>
  <c r="O5240" i="1"/>
  <c r="N5241" i="1"/>
  <c r="O5241" i="1"/>
  <c r="N5242" i="1"/>
  <c r="O5242" i="1"/>
  <c r="N5243" i="1"/>
  <c r="O5243" i="1"/>
  <c r="N5244" i="1"/>
  <c r="O5244" i="1"/>
  <c r="N5245" i="1"/>
  <c r="O5245" i="1"/>
  <c r="N5246" i="1"/>
  <c r="O5246" i="1"/>
  <c r="N5247" i="1"/>
  <c r="O5247" i="1"/>
  <c r="N5248" i="1"/>
  <c r="O5248" i="1"/>
  <c r="N5249" i="1"/>
  <c r="O5249" i="1"/>
  <c r="N5250" i="1"/>
  <c r="O5250" i="1"/>
  <c r="N5251" i="1"/>
  <c r="O5251" i="1"/>
  <c r="N5252" i="1"/>
  <c r="O5252" i="1"/>
  <c r="N5253" i="1"/>
  <c r="O5253" i="1"/>
  <c r="N5254" i="1"/>
  <c r="O5254" i="1"/>
  <c r="N5255" i="1"/>
  <c r="O5255" i="1"/>
  <c r="N5256" i="1"/>
  <c r="O5256" i="1"/>
  <c r="N5257" i="1"/>
  <c r="O5257" i="1"/>
  <c r="N5258" i="1"/>
  <c r="O5258" i="1"/>
  <c r="N5259" i="1"/>
  <c r="O5259" i="1"/>
  <c r="N5260" i="1"/>
  <c r="O5260" i="1"/>
  <c r="N5261" i="1"/>
  <c r="O5261" i="1"/>
  <c r="N5262" i="1"/>
  <c r="O5262" i="1"/>
  <c r="N5263" i="1"/>
  <c r="O5263" i="1"/>
  <c r="N5264" i="1"/>
  <c r="O5264" i="1"/>
  <c r="N5265" i="1"/>
  <c r="O5265" i="1"/>
  <c r="N5266" i="1"/>
  <c r="O5266" i="1"/>
  <c r="N5267" i="1"/>
  <c r="O5267" i="1"/>
  <c r="N5268" i="1"/>
  <c r="O5268" i="1"/>
  <c r="N5269" i="1"/>
  <c r="O5269" i="1"/>
  <c r="N5270" i="1"/>
  <c r="O5270" i="1"/>
  <c r="N5271" i="1"/>
  <c r="O5271" i="1"/>
  <c r="N5272" i="1"/>
  <c r="O5272" i="1"/>
  <c r="N5273" i="1"/>
  <c r="O5273" i="1"/>
  <c r="N5274" i="1"/>
  <c r="O5274" i="1"/>
  <c r="N5275" i="1"/>
  <c r="O5275" i="1"/>
  <c r="N5276" i="1"/>
  <c r="O5276" i="1"/>
  <c r="N5277" i="1"/>
  <c r="O5277" i="1"/>
  <c r="N5278" i="1"/>
  <c r="O5278" i="1"/>
  <c r="N5279" i="1"/>
  <c r="O5279" i="1"/>
  <c r="N5280" i="1"/>
  <c r="O5280" i="1"/>
  <c r="N5281" i="1"/>
  <c r="O5281" i="1"/>
  <c r="N5282" i="1"/>
  <c r="O5282" i="1"/>
  <c r="N5283" i="1"/>
  <c r="O5283" i="1"/>
  <c r="N5284" i="1"/>
  <c r="O5284" i="1"/>
  <c r="N5285" i="1"/>
  <c r="O5285" i="1"/>
  <c r="N5286" i="1"/>
  <c r="O5286" i="1"/>
  <c r="N5287" i="1"/>
  <c r="O5287" i="1"/>
  <c r="N5288" i="1"/>
  <c r="O5288" i="1"/>
  <c r="N5289" i="1"/>
  <c r="O5289" i="1"/>
  <c r="N5290" i="1"/>
  <c r="O5290" i="1"/>
  <c r="N5291" i="1"/>
  <c r="O5291" i="1"/>
  <c r="N5292" i="1"/>
  <c r="O5292" i="1"/>
  <c r="N5293" i="1"/>
  <c r="O5293" i="1"/>
  <c r="N5294" i="1"/>
  <c r="O5294" i="1"/>
  <c r="N5295" i="1"/>
  <c r="O5295" i="1"/>
  <c r="N5296" i="1"/>
  <c r="O5296" i="1"/>
  <c r="N5297" i="1"/>
  <c r="O5297" i="1"/>
  <c r="N5298" i="1"/>
  <c r="O5298" i="1"/>
  <c r="N5299" i="1"/>
  <c r="O5299" i="1"/>
  <c r="N5300" i="1"/>
  <c r="O5300" i="1"/>
  <c r="N5301" i="1"/>
  <c r="O5301" i="1"/>
  <c r="N5302" i="1"/>
  <c r="O5302" i="1"/>
  <c r="N5303" i="1"/>
  <c r="O5303" i="1"/>
  <c r="N5304" i="1"/>
  <c r="O5304" i="1"/>
  <c r="N5305" i="1"/>
  <c r="O5305" i="1"/>
  <c r="N5306" i="1"/>
  <c r="O5306" i="1"/>
  <c r="N5307" i="1"/>
  <c r="O5307" i="1"/>
  <c r="N5308" i="1"/>
  <c r="O5308" i="1"/>
  <c r="N5309" i="1"/>
  <c r="O5309" i="1"/>
  <c r="N5310" i="1"/>
  <c r="O5310" i="1"/>
  <c r="N5311" i="1"/>
  <c r="O5311" i="1"/>
  <c r="N5312" i="1"/>
  <c r="O5312" i="1"/>
  <c r="N5313" i="1"/>
  <c r="O5313" i="1"/>
  <c r="N5314" i="1"/>
  <c r="O5314" i="1"/>
  <c r="N5315" i="1"/>
  <c r="O5315" i="1"/>
  <c r="N5316" i="1"/>
  <c r="O5316" i="1"/>
  <c r="N5317" i="1"/>
  <c r="O5317" i="1"/>
  <c r="N5318" i="1"/>
  <c r="O5318" i="1"/>
  <c r="N5319" i="1"/>
  <c r="O5319" i="1"/>
  <c r="N5320" i="1"/>
  <c r="O5320" i="1"/>
  <c r="N5321" i="1"/>
  <c r="O5321" i="1"/>
  <c r="N5322" i="1"/>
  <c r="O5322" i="1"/>
  <c r="N5323" i="1"/>
  <c r="O5323" i="1"/>
  <c r="N5324" i="1"/>
  <c r="O5324" i="1"/>
  <c r="N5325" i="1"/>
  <c r="O5325" i="1"/>
  <c r="N5326" i="1"/>
  <c r="O5326" i="1"/>
  <c r="N5327" i="1"/>
  <c r="O5327" i="1"/>
  <c r="N5328" i="1"/>
  <c r="O5328" i="1"/>
  <c r="N5329" i="1"/>
  <c r="O5329" i="1"/>
  <c r="N5330" i="1"/>
  <c r="O5330" i="1"/>
  <c r="N5331" i="1"/>
  <c r="O5331" i="1"/>
  <c r="N5332" i="1"/>
  <c r="O5332" i="1"/>
  <c r="N5333" i="1"/>
  <c r="O5333" i="1"/>
  <c r="N5334" i="1"/>
  <c r="O5334" i="1"/>
  <c r="N5335" i="1"/>
  <c r="O5335" i="1"/>
  <c r="N5336" i="1"/>
  <c r="O5336" i="1"/>
  <c r="N5337" i="1"/>
  <c r="O5337" i="1"/>
  <c r="N5338" i="1"/>
  <c r="O5338" i="1"/>
  <c r="N5339" i="1"/>
  <c r="O5339" i="1"/>
  <c r="N5340" i="1"/>
  <c r="O5340" i="1"/>
  <c r="N5341" i="1"/>
  <c r="O5341" i="1"/>
  <c r="N5342" i="1"/>
  <c r="O5342" i="1"/>
  <c r="N5343" i="1"/>
  <c r="O5343" i="1"/>
  <c r="N5344" i="1"/>
  <c r="O5344" i="1"/>
  <c r="N5345" i="1"/>
  <c r="O5345" i="1"/>
  <c r="N5346" i="1"/>
  <c r="O5346" i="1"/>
  <c r="N5347" i="1"/>
  <c r="O5347" i="1"/>
  <c r="N5348" i="1"/>
  <c r="O5348" i="1"/>
  <c r="N5349" i="1"/>
  <c r="O5349" i="1"/>
  <c r="N5350" i="1"/>
  <c r="O5350" i="1"/>
  <c r="N5351" i="1"/>
  <c r="O5351" i="1"/>
  <c r="N5352" i="1"/>
  <c r="O5352" i="1"/>
  <c r="N5353" i="1"/>
  <c r="O5353" i="1"/>
  <c r="N5354" i="1"/>
  <c r="O5354" i="1"/>
  <c r="N5355" i="1"/>
  <c r="O5355" i="1"/>
  <c r="N5356" i="1"/>
  <c r="O5356" i="1"/>
  <c r="N5357" i="1"/>
  <c r="O5357" i="1"/>
  <c r="N5358" i="1"/>
  <c r="O5358" i="1"/>
  <c r="N5359" i="1"/>
  <c r="O5359" i="1"/>
  <c r="N5360" i="1"/>
  <c r="O5360" i="1"/>
  <c r="N5361" i="1"/>
  <c r="O5361" i="1"/>
  <c r="N5362" i="1"/>
  <c r="O5362" i="1"/>
  <c r="N5363" i="1"/>
  <c r="O5363" i="1"/>
  <c r="N5364" i="1"/>
  <c r="O5364" i="1"/>
  <c r="N5365" i="1"/>
  <c r="O5365" i="1"/>
  <c r="N5366" i="1"/>
  <c r="O5366" i="1"/>
  <c r="N5367" i="1"/>
  <c r="O5367" i="1"/>
  <c r="N5368" i="1"/>
  <c r="O5368" i="1"/>
  <c r="N5369" i="1"/>
  <c r="O5369" i="1"/>
  <c r="N5370" i="1"/>
  <c r="O5370" i="1"/>
  <c r="N5371" i="1"/>
  <c r="O5371" i="1"/>
  <c r="N5372" i="1"/>
  <c r="O5372" i="1"/>
  <c r="N5373" i="1"/>
  <c r="O5373" i="1"/>
  <c r="N5374" i="1"/>
  <c r="O5374" i="1"/>
  <c r="N5375" i="1"/>
  <c r="O5375" i="1"/>
  <c r="N5376" i="1"/>
  <c r="O5376" i="1"/>
  <c r="N5377" i="1"/>
  <c r="O5377" i="1"/>
  <c r="N5378" i="1"/>
  <c r="O5378" i="1"/>
  <c r="N5379" i="1"/>
  <c r="O5379" i="1"/>
  <c r="N5380" i="1"/>
  <c r="O5380" i="1"/>
  <c r="N5381" i="1"/>
  <c r="O5381" i="1"/>
  <c r="N5382" i="1"/>
  <c r="O5382" i="1"/>
  <c r="N5383" i="1"/>
  <c r="O5383" i="1"/>
  <c r="N5384" i="1"/>
  <c r="O5384" i="1"/>
  <c r="N5385" i="1"/>
  <c r="O5385" i="1"/>
  <c r="N5386" i="1"/>
  <c r="O5386" i="1"/>
  <c r="N5387" i="1"/>
  <c r="O5387" i="1"/>
  <c r="N5388" i="1"/>
  <c r="O5388" i="1"/>
  <c r="N5389" i="1"/>
  <c r="O5389" i="1"/>
  <c r="N5390" i="1"/>
  <c r="O5390" i="1"/>
  <c r="N5391" i="1"/>
  <c r="O5391" i="1"/>
  <c r="N5392" i="1"/>
  <c r="O5392" i="1"/>
  <c r="N5393" i="1"/>
  <c r="O5393" i="1"/>
  <c r="N5394" i="1"/>
  <c r="O5394" i="1"/>
  <c r="N5395" i="1"/>
  <c r="O5395" i="1"/>
  <c r="N5396" i="1"/>
  <c r="O5396" i="1"/>
  <c r="N5397" i="1"/>
  <c r="O5397" i="1"/>
  <c r="N5398" i="1"/>
  <c r="O5398" i="1"/>
  <c r="N5399" i="1"/>
  <c r="O5399" i="1"/>
  <c r="N5400" i="1"/>
  <c r="O5400" i="1"/>
  <c r="N5401" i="1"/>
  <c r="O5401" i="1"/>
  <c r="N5402" i="1"/>
  <c r="O5402" i="1"/>
  <c r="N5403" i="1"/>
  <c r="O5403" i="1"/>
  <c r="N5404" i="1"/>
  <c r="O5404" i="1"/>
  <c r="N5405" i="1"/>
  <c r="O5405" i="1"/>
  <c r="N5406" i="1"/>
  <c r="O5406" i="1"/>
  <c r="N5407" i="1"/>
  <c r="O5407" i="1"/>
  <c r="N5408" i="1"/>
  <c r="O5408" i="1"/>
  <c r="N5409" i="1"/>
  <c r="O5409" i="1"/>
  <c r="N5410" i="1"/>
  <c r="O5410" i="1"/>
  <c r="N5411" i="1"/>
  <c r="O5411" i="1"/>
  <c r="N5412" i="1"/>
  <c r="O5412" i="1"/>
  <c r="N5413" i="1"/>
  <c r="O5413" i="1"/>
  <c r="N5414" i="1"/>
  <c r="O5414" i="1"/>
  <c r="N5415" i="1"/>
  <c r="O5415" i="1"/>
  <c r="N5416" i="1"/>
  <c r="O5416" i="1"/>
  <c r="N5417" i="1"/>
  <c r="O5417" i="1"/>
  <c r="N5418" i="1"/>
  <c r="O5418" i="1"/>
  <c r="N5419" i="1"/>
  <c r="O5419" i="1"/>
  <c r="N5420" i="1"/>
  <c r="O5420" i="1"/>
  <c r="N5421" i="1"/>
  <c r="O5421" i="1"/>
  <c r="N5422" i="1"/>
  <c r="O5422" i="1"/>
  <c r="N5423" i="1"/>
  <c r="O5423" i="1"/>
  <c r="N5424" i="1"/>
  <c r="O5424" i="1"/>
  <c r="N5425" i="1"/>
  <c r="O5425" i="1"/>
  <c r="N5426" i="1"/>
  <c r="O5426" i="1"/>
  <c r="N5427" i="1"/>
  <c r="O5427" i="1"/>
  <c r="N5428" i="1"/>
  <c r="O5428" i="1"/>
  <c r="N5429" i="1"/>
  <c r="O5429" i="1"/>
  <c r="N5430" i="1"/>
  <c r="O5430" i="1"/>
  <c r="N5431" i="1"/>
  <c r="O5431" i="1"/>
  <c r="N5432" i="1"/>
  <c r="O5432" i="1"/>
  <c r="N5433" i="1"/>
  <c r="O5433" i="1"/>
  <c r="N5434" i="1"/>
  <c r="O5434" i="1"/>
  <c r="N5435" i="1"/>
  <c r="O5435" i="1"/>
  <c r="N5436" i="1"/>
  <c r="O5436" i="1"/>
  <c r="N5437" i="1"/>
  <c r="O5437" i="1"/>
  <c r="N5438" i="1"/>
  <c r="O5438" i="1"/>
  <c r="N5439" i="1"/>
  <c r="O5439" i="1"/>
  <c r="N5440" i="1"/>
  <c r="O5440" i="1"/>
  <c r="N5441" i="1"/>
  <c r="O5441" i="1"/>
  <c r="N5442" i="1"/>
  <c r="O5442" i="1"/>
  <c r="N5443" i="1"/>
  <c r="O5443" i="1"/>
  <c r="N5444" i="1"/>
  <c r="O5444" i="1"/>
  <c r="N5445" i="1"/>
  <c r="O5445" i="1"/>
  <c r="N5446" i="1"/>
  <c r="O5446" i="1"/>
  <c r="N5447" i="1"/>
  <c r="O5447" i="1"/>
  <c r="N5448" i="1"/>
  <c r="O5448" i="1"/>
  <c r="N5449" i="1"/>
  <c r="O5449" i="1"/>
  <c r="N5450" i="1"/>
  <c r="O5450" i="1"/>
  <c r="N5451" i="1"/>
  <c r="O5451" i="1"/>
  <c r="N5452" i="1"/>
  <c r="O5452" i="1"/>
  <c r="N5453" i="1"/>
  <c r="O5453" i="1"/>
  <c r="N5454" i="1"/>
  <c r="O5454" i="1"/>
  <c r="N5455" i="1"/>
  <c r="O5455" i="1"/>
  <c r="N5456" i="1"/>
  <c r="O5456" i="1"/>
  <c r="N5457" i="1"/>
  <c r="O5457" i="1"/>
  <c r="N5458" i="1"/>
  <c r="O5458" i="1"/>
  <c r="N5459" i="1"/>
  <c r="O5459" i="1"/>
  <c r="N5460" i="1"/>
  <c r="O5460" i="1"/>
  <c r="N5461" i="1"/>
  <c r="O5461" i="1"/>
  <c r="N5462" i="1"/>
  <c r="O5462" i="1"/>
  <c r="N5463" i="1"/>
  <c r="O5463" i="1"/>
  <c r="N5464" i="1"/>
  <c r="O5464" i="1"/>
  <c r="N5465" i="1"/>
  <c r="O5465" i="1"/>
  <c r="N5466" i="1"/>
  <c r="O5466" i="1"/>
  <c r="N5467" i="1"/>
  <c r="O5467" i="1"/>
  <c r="N5468" i="1"/>
  <c r="O5468" i="1"/>
  <c r="N5469" i="1"/>
  <c r="O5469" i="1"/>
  <c r="N5470" i="1"/>
  <c r="O5470" i="1"/>
  <c r="N5471" i="1"/>
  <c r="O5471" i="1"/>
  <c r="N5472" i="1"/>
  <c r="O5472" i="1"/>
  <c r="N5473" i="1"/>
  <c r="O5473" i="1"/>
  <c r="N5474" i="1"/>
  <c r="O5474" i="1"/>
  <c r="N5475" i="1"/>
  <c r="O5475" i="1"/>
  <c r="N5476" i="1"/>
  <c r="O5476" i="1"/>
  <c r="N5477" i="1"/>
  <c r="O5477" i="1"/>
  <c r="N5478" i="1"/>
  <c r="O5478" i="1"/>
  <c r="N5479" i="1"/>
  <c r="O5479" i="1"/>
  <c r="N5480" i="1"/>
  <c r="O5480" i="1"/>
  <c r="N5481" i="1"/>
  <c r="O5481" i="1"/>
  <c r="N5482" i="1"/>
  <c r="O5482" i="1"/>
  <c r="N5483" i="1"/>
  <c r="O5483" i="1"/>
  <c r="N5484" i="1"/>
  <c r="O5484" i="1"/>
  <c r="N5485" i="1"/>
  <c r="O5485" i="1"/>
  <c r="N5486" i="1"/>
  <c r="O5486" i="1"/>
  <c r="N5487" i="1"/>
  <c r="O5487" i="1"/>
  <c r="N5488" i="1"/>
  <c r="O5488" i="1"/>
  <c r="N5489" i="1"/>
  <c r="O5489" i="1"/>
  <c r="N5490" i="1"/>
  <c r="O5490" i="1"/>
  <c r="N5491" i="1"/>
  <c r="O5491" i="1"/>
  <c r="N5492" i="1"/>
  <c r="O5492" i="1"/>
  <c r="N5493" i="1"/>
  <c r="O5493" i="1"/>
  <c r="N5494" i="1"/>
  <c r="O5494" i="1"/>
  <c r="N5495" i="1"/>
  <c r="O5495" i="1"/>
  <c r="N5496" i="1"/>
  <c r="O5496" i="1"/>
  <c r="N5497" i="1"/>
  <c r="O5497" i="1"/>
  <c r="N5498" i="1"/>
  <c r="O5498" i="1"/>
  <c r="N5499" i="1"/>
  <c r="O5499" i="1"/>
  <c r="N5500" i="1"/>
  <c r="O5500" i="1"/>
  <c r="N5501" i="1"/>
  <c r="O5501" i="1"/>
  <c r="N5502" i="1"/>
  <c r="O5502" i="1"/>
  <c r="N5503" i="1"/>
  <c r="O5503" i="1"/>
  <c r="N5504" i="1"/>
  <c r="O5504" i="1"/>
  <c r="N5505" i="1"/>
  <c r="O5505" i="1"/>
  <c r="N5506" i="1"/>
  <c r="O5506" i="1"/>
  <c r="N5507" i="1"/>
  <c r="O5507" i="1"/>
  <c r="N5508" i="1"/>
  <c r="O5508" i="1"/>
  <c r="N5509" i="1"/>
  <c r="O5509" i="1"/>
  <c r="N5510" i="1"/>
  <c r="O5510" i="1"/>
  <c r="N5511" i="1"/>
  <c r="O5511" i="1"/>
  <c r="N5512" i="1"/>
  <c r="O5512" i="1"/>
  <c r="N5513" i="1"/>
  <c r="O5513" i="1"/>
  <c r="N5514" i="1"/>
  <c r="O5514" i="1"/>
  <c r="N5515" i="1"/>
  <c r="O5515" i="1"/>
  <c r="N5516" i="1"/>
  <c r="O5516" i="1"/>
  <c r="N5517" i="1"/>
  <c r="O5517" i="1"/>
  <c r="N5518" i="1"/>
  <c r="O5518" i="1"/>
  <c r="N5519" i="1"/>
  <c r="O5519" i="1"/>
  <c r="N5520" i="1"/>
  <c r="O5520" i="1"/>
  <c r="N5521" i="1"/>
  <c r="O5521" i="1"/>
  <c r="N5522" i="1"/>
  <c r="O5522" i="1"/>
  <c r="N5523" i="1"/>
  <c r="O5523" i="1"/>
  <c r="N5524" i="1"/>
  <c r="O5524" i="1"/>
  <c r="N5525" i="1"/>
  <c r="O5525" i="1"/>
  <c r="N5526" i="1"/>
  <c r="O5526" i="1"/>
  <c r="N5527" i="1"/>
  <c r="O5527" i="1"/>
  <c r="N5528" i="1"/>
  <c r="O5528" i="1"/>
  <c r="N5529" i="1"/>
  <c r="O5529" i="1"/>
  <c r="N5530" i="1"/>
  <c r="O5530" i="1"/>
  <c r="N5531" i="1"/>
  <c r="O5531" i="1"/>
  <c r="N5532" i="1"/>
  <c r="O5532" i="1"/>
  <c r="N5533" i="1"/>
  <c r="O5533" i="1"/>
  <c r="N5534" i="1"/>
  <c r="O5534" i="1"/>
  <c r="N5535" i="1"/>
  <c r="O5535" i="1"/>
  <c r="N5536" i="1"/>
  <c r="O5536" i="1"/>
  <c r="N5537" i="1"/>
  <c r="O5537" i="1"/>
  <c r="N5538" i="1"/>
  <c r="O5538" i="1"/>
  <c r="N5539" i="1"/>
  <c r="O5539" i="1"/>
  <c r="N5540" i="1"/>
  <c r="O5540" i="1"/>
  <c r="N5541" i="1"/>
  <c r="O5541" i="1"/>
  <c r="N5542" i="1"/>
  <c r="O5542" i="1"/>
  <c r="N5543" i="1"/>
  <c r="O5543" i="1"/>
  <c r="N5544" i="1"/>
  <c r="O5544" i="1"/>
  <c r="N5545" i="1"/>
  <c r="O5545" i="1"/>
  <c r="N5546" i="1"/>
  <c r="O5546" i="1"/>
  <c r="N5547" i="1"/>
  <c r="O5547" i="1"/>
  <c r="N5548" i="1"/>
  <c r="O5548" i="1"/>
  <c r="N5549" i="1"/>
  <c r="O5549" i="1"/>
  <c r="N5550" i="1"/>
  <c r="O5550" i="1"/>
  <c r="N5551" i="1"/>
  <c r="O5551" i="1"/>
  <c r="N5552" i="1"/>
  <c r="O5552" i="1"/>
  <c r="N5553" i="1"/>
  <c r="O5553" i="1"/>
  <c r="N5554" i="1"/>
  <c r="O5554" i="1"/>
  <c r="N5555" i="1"/>
  <c r="O5555" i="1"/>
  <c r="N5556" i="1"/>
  <c r="O5556" i="1"/>
  <c r="N5557" i="1"/>
  <c r="O5557" i="1"/>
  <c r="N5558" i="1"/>
  <c r="O5558" i="1"/>
  <c r="N5559" i="1"/>
  <c r="O5559" i="1"/>
  <c r="N5560" i="1"/>
  <c r="O5560" i="1"/>
  <c r="N5561" i="1"/>
  <c r="O5561" i="1"/>
  <c r="N5562" i="1"/>
  <c r="O5562" i="1"/>
  <c r="N5563" i="1"/>
  <c r="O5563" i="1"/>
  <c r="N5564" i="1"/>
  <c r="O5564" i="1"/>
  <c r="N5565" i="1"/>
  <c r="O5565" i="1"/>
  <c r="N5566" i="1"/>
  <c r="O5566" i="1"/>
  <c r="N5567" i="1"/>
  <c r="O5567" i="1"/>
  <c r="N5568" i="1"/>
  <c r="O5568" i="1"/>
  <c r="N5569" i="1"/>
  <c r="O5569" i="1"/>
  <c r="N5570" i="1"/>
  <c r="O5570" i="1"/>
  <c r="N5571" i="1"/>
  <c r="O5571" i="1"/>
  <c r="N5572" i="1"/>
  <c r="O5572" i="1"/>
  <c r="N5573" i="1"/>
  <c r="O5573" i="1"/>
  <c r="N5574" i="1"/>
  <c r="O5574" i="1"/>
  <c r="N5575" i="1"/>
  <c r="O5575" i="1"/>
  <c r="N5576" i="1"/>
  <c r="O5576" i="1"/>
  <c r="N5577" i="1"/>
  <c r="O5577" i="1"/>
  <c r="N5578" i="1"/>
  <c r="O5578" i="1"/>
  <c r="N5579" i="1"/>
  <c r="O5579" i="1"/>
  <c r="N5580" i="1"/>
  <c r="O5580" i="1"/>
  <c r="N5581" i="1"/>
  <c r="O5581" i="1"/>
  <c r="N5582" i="1"/>
  <c r="O5582" i="1"/>
  <c r="N5583" i="1"/>
  <c r="O5583" i="1"/>
  <c r="N5584" i="1"/>
  <c r="O5584" i="1"/>
  <c r="N5585" i="1"/>
  <c r="O5585" i="1"/>
  <c r="N5586" i="1"/>
  <c r="O5586" i="1"/>
  <c r="N5587" i="1"/>
  <c r="O5587" i="1"/>
  <c r="N5588" i="1"/>
  <c r="O5588" i="1"/>
  <c r="N5589" i="1"/>
  <c r="O5589" i="1"/>
  <c r="N5590" i="1"/>
  <c r="O5590" i="1"/>
  <c r="N5591" i="1"/>
  <c r="O5591" i="1"/>
  <c r="N5592" i="1"/>
  <c r="O5592" i="1"/>
  <c r="N5593" i="1"/>
  <c r="O5593" i="1"/>
  <c r="N5594" i="1"/>
  <c r="O5594" i="1"/>
  <c r="N5595" i="1"/>
  <c r="O5595" i="1"/>
  <c r="N5596" i="1"/>
  <c r="O5596" i="1"/>
  <c r="N5597" i="1"/>
  <c r="O5597" i="1"/>
  <c r="N5598" i="1"/>
  <c r="O5598" i="1"/>
  <c r="N5599" i="1"/>
  <c r="O5599" i="1"/>
  <c r="N5600" i="1"/>
  <c r="O5600" i="1"/>
  <c r="N5601" i="1"/>
  <c r="O5601" i="1"/>
  <c r="N5602" i="1"/>
  <c r="O5602" i="1"/>
  <c r="N5603" i="1"/>
  <c r="O5603" i="1"/>
  <c r="N5604" i="1"/>
  <c r="O5604" i="1"/>
  <c r="N5605" i="1"/>
  <c r="O5605" i="1"/>
  <c r="N5606" i="1"/>
  <c r="O5606" i="1"/>
  <c r="N5607" i="1"/>
  <c r="O5607" i="1"/>
  <c r="N5608" i="1"/>
  <c r="O5608" i="1"/>
  <c r="N5609" i="1"/>
  <c r="O5609" i="1"/>
  <c r="N5610" i="1"/>
  <c r="O5610" i="1"/>
  <c r="N5611" i="1"/>
  <c r="O5611" i="1"/>
  <c r="N5612" i="1"/>
  <c r="O5612" i="1"/>
  <c r="N5613" i="1"/>
  <c r="O5613" i="1"/>
  <c r="N5614" i="1"/>
  <c r="O5614" i="1"/>
  <c r="N5615" i="1"/>
  <c r="O5615" i="1"/>
  <c r="N5616" i="1"/>
  <c r="O5616" i="1"/>
  <c r="N5617" i="1"/>
  <c r="O5617" i="1"/>
  <c r="N5618" i="1"/>
  <c r="O5618" i="1"/>
  <c r="N5619" i="1"/>
  <c r="O5619" i="1"/>
  <c r="N5620" i="1"/>
  <c r="O5620" i="1"/>
  <c r="N5621" i="1"/>
  <c r="O5621" i="1"/>
  <c r="N5622" i="1"/>
  <c r="O5622" i="1"/>
  <c r="N5623" i="1"/>
  <c r="O5623" i="1"/>
  <c r="N5624" i="1"/>
  <c r="O5624" i="1"/>
  <c r="N5625" i="1"/>
  <c r="O5625" i="1"/>
  <c r="N5626" i="1"/>
  <c r="O5626" i="1"/>
  <c r="N5627" i="1"/>
  <c r="O5627" i="1"/>
  <c r="N5628" i="1"/>
  <c r="O5628" i="1"/>
  <c r="N5629" i="1"/>
  <c r="O5629" i="1"/>
  <c r="N5630" i="1"/>
  <c r="O5630" i="1"/>
  <c r="N5631" i="1"/>
  <c r="O5631" i="1"/>
  <c r="N5632" i="1"/>
  <c r="O5632" i="1"/>
  <c r="N5633" i="1"/>
  <c r="O5633" i="1"/>
  <c r="N5634" i="1"/>
  <c r="O5634" i="1"/>
  <c r="N5635" i="1"/>
  <c r="O5635" i="1"/>
  <c r="N5636" i="1"/>
  <c r="O5636" i="1"/>
  <c r="N5637" i="1"/>
  <c r="O5637" i="1"/>
  <c r="N5638" i="1"/>
  <c r="O5638" i="1"/>
  <c r="N5639" i="1"/>
  <c r="O5639" i="1"/>
  <c r="N5640" i="1"/>
  <c r="O5640" i="1"/>
  <c r="N5641" i="1"/>
  <c r="O5641" i="1"/>
  <c r="N5642" i="1"/>
  <c r="O5642" i="1"/>
  <c r="N5643" i="1"/>
  <c r="O5643" i="1"/>
  <c r="N5644" i="1"/>
  <c r="O5644" i="1"/>
  <c r="N5645" i="1"/>
  <c r="O5645" i="1"/>
  <c r="N5646" i="1"/>
  <c r="O5646" i="1"/>
  <c r="N5647" i="1"/>
  <c r="O5647" i="1"/>
  <c r="N5648" i="1"/>
  <c r="O5648" i="1"/>
  <c r="N5649" i="1"/>
  <c r="O5649" i="1"/>
  <c r="N5650" i="1"/>
  <c r="O5650" i="1"/>
  <c r="N5651" i="1"/>
  <c r="O5651" i="1"/>
  <c r="N5652" i="1"/>
  <c r="O5652" i="1"/>
  <c r="N5653" i="1"/>
  <c r="O5653" i="1"/>
  <c r="N5654" i="1"/>
  <c r="O5654" i="1"/>
  <c r="N5655" i="1"/>
  <c r="O5655" i="1"/>
  <c r="N5656" i="1"/>
  <c r="O5656" i="1"/>
  <c r="N5657" i="1"/>
  <c r="O5657" i="1"/>
  <c r="N5658" i="1"/>
  <c r="O5658" i="1"/>
  <c r="N5659" i="1"/>
  <c r="O5659" i="1"/>
  <c r="N5660" i="1"/>
  <c r="O5660" i="1"/>
  <c r="N5661" i="1"/>
  <c r="O5661" i="1"/>
  <c r="N5662" i="1"/>
  <c r="O5662" i="1"/>
  <c r="N5663" i="1"/>
  <c r="O5663" i="1"/>
  <c r="N5664" i="1"/>
  <c r="O5664" i="1"/>
  <c r="N5665" i="1"/>
  <c r="O5665" i="1"/>
  <c r="N5666" i="1"/>
  <c r="O5666" i="1"/>
  <c r="N5667" i="1"/>
  <c r="O5667" i="1"/>
  <c r="N5668" i="1"/>
  <c r="O5668" i="1"/>
  <c r="N5669" i="1"/>
  <c r="O5669" i="1"/>
  <c r="N5670" i="1"/>
  <c r="O5670" i="1"/>
  <c r="N5671" i="1"/>
  <c r="O5671" i="1"/>
  <c r="N5672" i="1"/>
  <c r="O5672" i="1"/>
  <c r="N5673" i="1"/>
  <c r="O5673" i="1"/>
  <c r="N5674" i="1"/>
  <c r="O5674" i="1"/>
  <c r="N5675" i="1"/>
  <c r="O5675" i="1"/>
  <c r="N5676" i="1"/>
  <c r="O5676" i="1"/>
  <c r="N5677" i="1"/>
  <c r="O5677" i="1"/>
  <c r="N5678" i="1"/>
  <c r="O5678" i="1"/>
  <c r="N5679" i="1"/>
  <c r="O5679" i="1"/>
  <c r="N5680" i="1"/>
  <c r="O5680" i="1"/>
  <c r="N5681" i="1"/>
  <c r="O5681" i="1"/>
  <c r="N5682" i="1"/>
  <c r="O5682" i="1"/>
  <c r="N5683" i="1"/>
  <c r="O5683" i="1"/>
  <c r="N5684" i="1"/>
  <c r="O5684" i="1"/>
  <c r="N5685" i="1"/>
  <c r="O5685" i="1"/>
  <c r="N5686" i="1"/>
  <c r="O5686" i="1"/>
  <c r="N5687" i="1"/>
  <c r="O5687" i="1"/>
  <c r="N5688" i="1"/>
  <c r="O5688" i="1"/>
  <c r="N5689" i="1"/>
  <c r="O5689" i="1"/>
  <c r="N5690" i="1"/>
  <c r="O5690" i="1"/>
  <c r="N5691" i="1"/>
  <c r="O5691" i="1"/>
  <c r="N5692" i="1"/>
  <c r="O5692" i="1"/>
  <c r="N5693" i="1"/>
  <c r="O5693" i="1"/>
  <c r="N5694" i="1"/>
  <c r="O5694" i="1"/>
  <c r="N5695" i="1"/>
  <c r="O5695" i="1"/>
  <c r="N5696" i="1"/>
  <c r="O5696" i="1"/>
  <c r="N5697" i="1"/>
  <c r="O5697" i="1"/>
  <c r="N5698" i="1"/>
  <c r="O5698" i="1"/>
  <c r="N5699" i="1"/>
  <c r="O5699" i="1"/>
  <c r="N5700" i="1"/>
  <c r="O5700" i="1"/>
  <c r="N5701" i="1"/>
  <c r="O5701" i="1"/>
  <c r="N5702" i="1"/>
  <c r="O5702" i="1"/>
  <c r="N5703" i="1"/>
  <c r="O5703" i="1"/>
  <c r="N5704" i="1"/>
  <c r="O5704" i="1"/>
  <c r="N5705" i="1"/>
  <c r="O5705" i="1"/>
  <c r="N5706" i="1"/>
  <c r="O5706" i="1"/>
  <c r="N5707" i="1"/>
  <c r="O5707" i="1"/>
  <c r="N5708" i="1"/>
  <c r="O5708" i="1"/>
  <c r="N5709" i="1"/>
  <c r="O5709" i="1"/>
  <c r="N5710" i="1"/>
  <c r="O5710" i="1"/>
  <c r="N5711" i="1"/>
  <c r="O5711" i="1"/>
  <c r="N5712" i="1"/>
  <c r="O5712" i="1"/>
  <c r="N5713" i="1"/>
  <c r="O5713" i="1"/>
  <c r="N5714" i="1"/>
  <c r="O5714" i="1"/>
  <c r="N5715" i="1"/>
  <c r="O5715" i="1"/>
  <c r="N5716" i="1"/>
  <c r="O5716" i="1"/>
  <c r="N5717" i="1"/>
  <c r="O5717" i="1"/>
  <c r="N5718" i="1"/>
  <c r="O5718" i="1"/>
  <c r="N5719" i="1"/>
  <c r="O5719" i="1"/>
  <c r="N5720" i="1"/>
  <c r="O5720" i="1"/>
  <c r="N5721" i="1"/>
  <c r="O5721" i="1"/>
  <c r="N5722" i="1"/>
  <c r="O5722" i="1"/>
  <c r="N5723" i="1"/>
  <c r="O5723" i="1"/>
  <c r="N5724" i="1"/>
  <c r="O5724" i="1"/>
  <c r="N5725" i="1"/>
  <c r="O5725" i="1"/>
  <c r="N5726" i="1"/>
  <c r="O5726" i="1"/>
  <c r="N5727" i="1"/>
  <c r="O5727" i="1"/>
  <c r="N5728" i="1"/>
  <c r="O5728" i="1"/>
  <c r="N5729" i="1"/>
  <c r="O5729" i="1"/>
  <c r="N5730" i="1"/>
  <c r="O5730" i="1"/>
  <c r="N5731" i="1"/>
  <c r="O5731" i="1"/>
  <c r="N5732" i="1"/>
  <c r="O5732" i="1"/>
  <c r="N5733" i="1"/>
  <c r="O5733" i="1"/>
  <c r="N5734" i="1"/>
  <c r="O5734" i="1"/>
  <c r="N5735" i="1"/>
  <c r="O5735" i="1"/>
  <c r="N5736" i="1"/>
  <c r="O5736" i="1"/>
  <c r="N5737" i="1"/>
  <c r="O5737" i="1"/>
  <c r="N5738" i="1"/>
  <c r="O5738" i="1"/>
  <c r="N5739" i="1"/>
  <c r="O5739" i="1"/>
  <c r="N5740" i="1"/>
  <c r="O5740" i="1"/>
  <c r="N5741" i="1"/>
  <c r="O5741" i="1"/>
  <c r="N5742" i="1"/>
  <c r="O5742" i="1"/>
  <c r="N5743" i="1"/>
  <c r="O5743" i="1"/>
  <c r="N5744" i="1"/>
  <c r="O5744" i="1"/>
  <c r="N5745" i="1"/>
  <c r="O5745" i="1"/>
  <c r="N5746" i="1"/>
  <c r="O5746" i="1"/>
  <c r="N5747" i="1"/>
  <c r="O5747" i="1"/>
  <c r="N5748" i="1"/>
  <c r="O5748" i="1"/>
  <c r="N5749" i="1"/>
  <c r="O5749" i="1"/>
  <c r="N5750" i="1"/>
  <c r="O5750" i="1"/>
  <c r="N5751" i="1"/>
  <c r="O5751" i="1"/>
  <c r="N5752" i="1"/>
  <c r="O5752" i="1"/>
  <c r="N5753" i="1"/>
  <c r="O5753" i="1"/>
  <c r="N5754" i="1"/>
  <c r="O5754" i="1"/>
  <c r="N5755" i="1"/>
  <c r="O5755" i="1"/>
  <c r="N5756" i="1"/>
  <c r="O5756" i="1"/>
  <c r="N5757" i="1"/>
  <c r="O5757" i="1"/>
  <c r="N5758" i="1"/>
  <c r="O5758" i="1"/>
  <c r="N5759" i="1"/>
  <c r="O5759" i="1"/>
  <c r="N5760" i="1"/>
  <c r="O5760" i="1"/>
  <c r="N5761" i="1"/>
  <c r="O5761" i="1"/>
  <c r="N5762" i="1"/>
  <c r="O5762" i="1"/>
  <c r="N5763" i="1"/>
  <c r="O5763" i="1"/>
  <c r="N5764" i="1"/>
  <c r="O5764" i="1"/>
  <c r="N5765" i="1"/>
  <c r="O5765" i="1"/>
  <c r="N5766" i="1"/>
  <c r="O5766" i="1"/>
  <c r="N5767" i="1"/>
  <c r="O5767" i="1"/>
  <c r="N5768" i="1"/>
  <c r="O5768" i="1"/>
  <c r="N5769" i="1"/>
  <c r="O5769" i="1"/>
  <c r="N5770" i="1"/>
  <c r="O5770" i="1"/>
  <c r="N5771" i="1"/>
  <c r="O5771" i="1"/>
  <c r="N5772" i="1"/>
  <c r="O5772" i="1"/>
  <c r="N5773" i="1"/>
  <c r="O5773" i="1"/>
  <c r="N5774" i="1"/>
  <c r="O5774" i="1"/>
  <c r="N5775" i="1"/>
  <c r="O5775" i="1"/>
  <c r="N5776" i="1"/>
  <c r="O5776" i="1"/>
  <c r="N5777" i="1"/>
  <c r="O5777" i="1"/>
  <c r="N5778" i="1"/>
  <c r="O5778" i="1"/>
  <c r="N5779" i="1"/>
  <c r="O5779" i="1"/>
  <c r="N5780" i="1"/>
  <c r="O5780" i="1"/>
  <c r="N5781" i="1"/>
  <c r="O5781" i="1"/>
  <c r="N5782" i="1"/>
  <c r="O5782" i="1"/>
  <c r="N5783" i="1"/>
  <c r="O5783" i="1"/>
  <c r="N5784" i="1"/>
  <c r="O5784" i="1"/>
  <c r="N5785" i="1"/>
  <c r="O5785" i="1"/>
  <c r="N5786" i="1"/>
  <c r="O5786" i="1"/>
  <c r="N5787" i="1"/>
  <c r="O5787" i="1"/>
  <c r="N5788" i="1"/>
  <c r="O5788" i="1"/>
  <c r="N5789" i="1"/>
  <c r="O5789" i="1"/>
  <c r="N5790" i="1"/>
  <c r="O5790" i="1"/>
  <c r="N5791" i="1"/>
  <c r="O5791" i="1"/>
  <c r="N5792" i="1"/>
  <c r="O5792" i="1"/>
  <c r="N5793" i="1"/>
  <c r="O5793" i="1"/>
  <c r="N5794" i="1"/>
  <c r="O5794" i="1"/>
  <c r="N5795" i="1"/>
  <c r="O5795" i="1"/>
  <c r="N5796" i="1"/>
  <c r="O5796" i="1"/>
  <c r="N5797" i="1"/>
  <c r="O5797" i="1"/>
  <c r="N5798" i="1"/>
  <c r="O5798" i="1"/>
  <c r="N5799" i="1"/>
  <c r="O5799" i="1"/>
  <c r="N5800" i="1"/>
  <c r="O5800" i="1"/>
  <c r="N5801" i="1"/>
  <c r="O5801" i="1"/>
  <c r="N5802" i="1"/>
  <c r="O5802" i="1"/>
  <c r="N5803" i="1"/>
  <c r="O5803" i="1"/>
  <c r="N5804" i="1"/>
  <c r="O5804" i="1"/>
  <c r="N5805" i="1"/>
  <c r="O5805" i="1"/>
  <c r="N5806" i="1"/>
  <c r="O5806" i="1"/>
  <c r="N5807" i="1"/>
  <c r="O5807" i="1"/>
  <c r="N5808" i="1"/>
  <c r="O5808" i="1"/>
  <c r="N5809" i="1"/>
  <c r="O5809" i="1"/>
  <c r="N5810" i="1"/>
  <c r="O5810" i="1"/>
  <c r="N5811" i="1"/>
  <c r="O5811" i="1"/>
  <c r="N5812" i="1"/>
  <c r="O5812" i="1"/>
  <c r="N5813" i="1"/>
  <c r="O5813" i="1"/>
  <c r="N5814" i="1"/>
  <c r="O5814" i="1"/>
  <c r="N5815" i="1"/>
  <c r="O5815" i="1"/>
  <c r="N5816" i="1"/>
  <c r="O5816" i="1"/>
  <c r="N5817" i="1"/>
  <c r="O5817" i="1"/>
  <c r="N5818" i="1"/>
  <c r="O5818" i="1"/>
  <c r="N5819" i="1"/>
  <c r="O5819" i="1"/>
  <c r="N5820" i="1"/>
  <c r="O5820" i="1"/>
  <c r="N5821" i="1"/>
  <c r="O5821" i="1"/>
  <c r="N5822" i="1"/>
  <c r="O5822" i="1"/>
  <c r="N5823" i="1"/>
  <c r="O5823" i="1"/>
  <c r="N5824" i="1"/>
  <c r="O5824" i="1"/>
  <c r="N5825" i="1"/>
  <c r="O5825" i="1"/>
  <c r="N5826" i="1"/>
  <c r="O5826" i="1"/>
  <c r="N5827" i="1"/>
  <c r="O5827" i="1"/>
  <c r="N5828" i="1"/>
  <c r="O5828" i="1"/>
  <c r="N5829" i="1"/>
  <c r="O5829" i="1"/>
  <c r="N5830" i="1"/>
  <c r="O5830" i="1"/>
  <c r="N5831" i="1"/>
  <c r="O5831" i="1"/>
  <c r="N5832" i="1"/>
  <c r="O5832" i="1"/>
  <c r="N5833" i="1"/>
  <c r="O5833" i="1"/>
  <c r="N5834" i="1"/>
  <c r="O5834" i="1"/>
  <c r="N5835" i="1"/>
  <c r="O5835" i="1"/>
  <c r="N5836" i="1"/>
  <c r="O5836" i="1"/>
  <c r="N5837" i="1"/>
  <c r="O5837" i="1"/>
  <c r="N5838" i="1"/>
  <c r="O5838" i="1"/>
  <c r="N5839" i="1"/>
  <c r="O5839" i="1"/>
  <c r="N5840" i="1"/>
  <c r="O5840" i="1"/>
  <c r="N5841" i="1"/>
  <c r="O5841" i="1"/>
  <c r="N5842" i="1"/>
  <c r="O5842" i="1"/>
  <c r="N5843" i="1"/>
  <c r="O5843" i="1"/>
  <c r="N5844" i="1"/>
  <c r="O5844" i="1"/>
  <c r="N5845" i="1"/>
  <c r="O5845" i="1"/>
  <c r="N5846" i="1"/>
  <c r="O5846" i="1"/>
  <c r="N5847" i="1"/>
  <c r="O5847" i="1"/>
  <c r="N5848" i="1"/>
  <c r="O5848" i="1"/>
  <c r="N5849" i="1"/>
  <c r="O5849" i="1"/>
  <c r="N5850" i="1"/>
  <c r="O5850" i="1"/>
  <c r="N5851" i="1"/>
  <c r="O5851" i="1"/>
  <c r="N5852" i="1"/>
  <c r="O5852" i="1"/>
  <c r="N5853" i="1"/>
  <c r="O5853" i="1"/>
  <c r="N5854" i="1"/>
  <c r="O5854" i="1"/>
  <c r="N5855" i="1"/>
  <c r="O5855" i="1"/>
  <c r="N5856" i="1"/>
  <c r="O5856" i="1"/>
  <c r="N5857" i="1"/>
  <c r="O5857" i="1"/>
  <c r="N5858" i="1"/>
  <c r="O5858" i="1"/>
  <c r="N5859" i="1"/>
  <c r="O5859" i="1"/>
  <c r="N5860" i="1"/>
  <c r="O5860" i="1"/>
  <c r="N5861" i="1"/>
  <c r="O5861" i="1"/>
  <c r="N5862" i="1"/>
  <c r="O5862" i="1"/>
  <c r="N5863" i="1"/>
  <c r="O5863" i="1"/>
  <c r="N5864" i="1"/>
  <c r="O5864" i="1"/>
  <c r="N5865" i="1"/>
  <c r="O5865" i="1"/>
  <c r="N5866" i="1"/>
  <c r="O5866" i="1"/>
  <c r="N5867" i="1"/>
  <c r="O5867" i="1"/>
  <c r="N5868" i="1"/>
  <c r="O5868" i="1"/>
  <c r="N5869" i="1"/>
  <c r="O5869" i="1"/>
  <c r="N5870" i="1"/>
  <c r="O5870" i="1"/>
  <c r="N5871" i="1"/>
  <c r="O5871" i="1"/>
  <c r="N5872" i="1"/>
  <c r="O5872" i="1"/>
  <c r="N5873" i="1"/>
  <c r="O5873" i="1"/>
  <c r="N5874" i="1"/>
  <c r="O5874" i="1"/>
  <c r="N5875" i="1"/>
  <c r="O5875" i="1"/>
  <c r="N5876" i="1"/>
  <c r="O5876" i="1"/>
  <c r="N5877" i="1"/>
  <c r="O5877" i="1"/>
  <c r="N5878" i="1"/>
  <c r="O5878" i="1"/>
  <c r="N5879" i="1"/>
  <c r="O5879" i="1"/>
  <c r="N5880" i="1"/>
  <c r="O5880" i="1"/>
  <c r="N5881" i="1"/>
  <c r="O5881" i="1"/>
  <c r="N5882" i="1"/>
  <c r="O5882" i="1"/>
  <c r="N5883" i="1"/>
  <c r="O5883" i="1"/>
  <c r="N5884" i="1"/>
  <c r="O5884" i="1"/>
  <c r="N5885" i="1"/>
  <c r="O5885" i="1"/>
  <c r="N5886" i="1"/>
  <c r="O5886" i="1"/>
  <c r="N5887" i="1"/>
  <c r="O5887" i="1"/>
  <c r="N5888" i="1"/>
  <c r="O5888" i="1"/>
  <c r="N5889" i="1"/>
  <c r="O5889" i="1"/>
  <c r="N5890" i="1"/>
  <c r="O5890" i="1"/>
  <c r="N5891" i="1"/>
  <c r="O5891" i="1"/>
  <c r="N5892" i="1"/>
  <c r="O5892" i="1"/>
  <c r="N5893" i="1"/>
  <c r="O5893" i="1"/>
  <c r="N5894" i="1"/>
  <c r="O5894" i="1"/>
  <c r="N5895" i="1"/>
  <c r="O5895" i="1"/>
  <c r="N5896" i="1"/>
  <c r="O5896" i="1"/>
  <c r="N5897" i="1"/>
  <c r="O5897" i="1"/>
  <c r="N5898" i="1"/>
  <c r="O5898" i="1"/>
  <c r="N5899" i="1"/>
  <c r="O5899" i="1"/>
  <c r="N5900" i="1"/>
  <c r="O5900" i="1"/>
  <c r="N5901" i="1"/>
  <c r="O5901" i="1"/>
  <c r="N5902" i="1"/>
  <c r="O5902" i="1"/>
  <c r="N5903" i="1"/>
  <c r="O5903" i="1"/>
  <c r="N5904" i="1"/>
  <c r="O5904" i="1"/>
  <c r="N5905" i="1"/>
  <c r="O5905" i="1"/>
  <c r="N5906" i="1"/>
  <c r="O5906" i="1"/>
  <c r="N5907" i="1"/>
  <c r="O5907" i="1"/>
  <c r="N5908" i="1"/>
  <c r="O5908" i="1"/>
  <c r="N5909" i="1"/>
  <c r="O5909" i="1"/>
  <c r="N5910" i="1"/>
  <c r="O5910" i="1"/>
  <c r="N5911" i="1"/>
  <c r="O5911" i="1"/>
  <c r="N5912" i="1"/>
  <c r="O5912" i="1"/>
  <c r="N5913" i="1"/>
  <c r="O5913" i="1"/>
  <c r="N5914" i="1"/>
  <c r="O5914" i="1"/>
  <c r="N5915" i="1"/>
  <c r="O5915" i="1"/>
  <c r="N5916" i="1"/>
  <c r="O5916" i="1"/>
  <c r="N5917" i="1"/>
  <c r="O5917" i="1"/>
  <c r="N5918" i="1"/>
  <c r="O5918" i="1"/>
  <c r="N5919" i="1"/>
  <c r="O5919" i="1"/>
  <c r="N5920" i="1"/>
  <c r="O5920" i="1"/>
  <c r="N5921" i="1"/>
  <c r="O5921" i="1"/>
  <c r="N5922" i="1"/>
  <c r="O5922" i="1"/>
  <c r="N5923" i="1"/>
  <c r="O5923" i="1"/>
  <c r="N5924" i="1"/>
  <c r="O5924" i="1"/>
  <c r="N5925" i="1"/>
  <c r="O5925" i="1"/>
  <c r="N5926" i="1"/>
  <c r="O5926" i="1"/>
  <c r="N5927" i="1"/>
  <c r="O5927" i="1"/>
  <c r="N5928" i="1"/>
  <c r="O5928" i="1"/>
  <c r="N5929" i="1"/>
  <c r="O5929" i="1"/>
  <c r="N5930" i="1"/>
  <c r="O5930" i="1"/>
  <c r="N5931" i="1"/>
  <c r="O5931" i="1"/>
  <c r="N5932" i="1"/>
  <c r="O5932" i="1"/>
  <c r="N5933" i="1"/>
  <c r="O5933" i="1"/>
  <c r="N5934" i="1"/>
  <c r="O5934" i="1"/>
  <c r="N5935" i="1"/>
  <c r="O5935" i="1"/>
  <c r="N5936" i="1"/>
  <c r="O5936" i="1"/>
  <c r="N5937" i="1"/>
  <c r="O5937" i="1"/>
  <c r="N5938" i="1"/>
  <c r="O5938" i="1"/>
  <c r="N5939" i="1"/>
  <c r="O5939" i="1"/>
  <c r="N5940" i="1"/>
  <c r="O5940" i="1"/>
  <c r="N5941" i="1"/>
  <c r="O5941" i="1"/>
  <c r="N5942" i="1"/>
  <c r="O5942" i="1"/>
  <c r="N5943" i="1"/>
  <c r="O5943" i="1"/>
  <c r="N5944" i="1"/>
  <c r="O5944" i="1"/>
  <c r="N5945" i="1"/>
  <c r="O5945" i="1"/>
  <c r="N5946" i="1"/>
  <c r="O5946" i="1"/>
  <c r="N5947" i="1"/>
  <c r="O5947" i="1"/>
  <c r="N5948" i="1"/>
  <c r="O5948" i="1"/>
  <c r="N5949" i="1"/>
  <c r="O5949" i="1"/>
  <c r="N5950" i="1"/>
  <c r="O5950" i="1"/>
  <c r="N5951" i="1"/>
  <c r="O5951" i="1"/>
  <c r="N5952" i="1"/>
  <c r="O5952" i="1"/>
  <c r="N5953" i="1"/>
  <c r="O5953" i="1"/>
  <c r="N5954" i="1"/>
  <c r="O5954" i="1"/>
  <c r="N5955" i="1"/>
  <c r="O5955" i="1"/>
  <c r="N5956" i="1"/>
  <c r="O5956" i="1"/>
  <c r="N5957" i="1"/>
  <c r="O5957" i="1"/>
  <c r="N5958" i="1"/>
  <c r="O5958" i="1"/>
  <c r="N5959" i="1"/>
  <c r="O5959" i="1"/>
  <c r="N5960" i="1"/>
  <c r="O5960" i="1"/>
  <c r="N5961" i="1"/>
  <c r="O5961" i="1"/>
  <c r="N5962" i="1"/>
  <c r="O5962" i="1"/>
  <c r="N5963" i="1"/>
  <c r="O5963" i="1"/>
  <c r="N5964" i="1"/>
  <c r="O5964" i="1"/>
  <c r="N5965" i="1"/>
  <c r="O5965" i="1"/>
  <c r="N5966" i="1"/>
  <c r="O5966" i="1"/>
  <c r="N5967" i="1"/>
  <c r="O5967" i="1"/>
  <c r="N5968" i="1"/>
  <c r="O5968" i="1"/>
  <c r="N5969" i="1"/>
  <c r="O5969" i="1"/>
  <c r="N5970" i="1"/>
  <c r="O5970" i="1"/>
  <c r="N5971" i="1"/>
  <c r="O5971" i="1"/>
  <c r="N5972" i="1"/>
  <c r="O5972" i="1"/>
  <c r="N5973" i="1"/>
  <c r="O5973" i="1"/>
  <c r="N5974" i="1"/>
  <c r="O5974" i="1"/>
  <c r="N5975" i="1"/>
  <c r="O5975" i="1"/>
  <c r="N5976" i="1"/>
  <c r="O5976" i="1"/>
  <c r="N5977" i="1"/>
  <c r="O5977" i="1"/>
  <c r="N5978" i="1"/>
  <c r="O5978" i="1"/>
  <c r="N5979" i="1"/>
  <c r="O5979" i="1"/>
  <c r="N5980" i="1"/>
  <c r="O5980" i="1"/>
  <c r="N5981" i="1"/>
  <c r="O5981" i="1"/>
  <c r="N5982" i="1"/>
  <c r="O5982" i="1"/>
  <c r="N5983" i="1"/>
  <c r="O5983" i="1"/>
  <c r="N5984" i="1"/>
  <c r="O5984" i="1"/>
  <c r="N5985" i="1"/>
  <c r="O5985" i="1"/>
  <c r="N5986" i="1"/>
  <c r="O5986" i="1"/>
  <c r="N5987" i="1"/>
  <c r="O5987" i="1"/>
  <c r="N5988" i="1"/>
  <c r="O5988" i="1"/>
  <c r="N5989" i="1"/>
  <c r="O5989" i="1"/>
  <c r="N5990" i="1"/>
  <c r="O5990" i="1"/>
  <c r="N5991" i="1"/>
  <c r="O5991" i="1"/>
  <c r="N5992" i="1"/>
  <c r="O5992" i="1"/>
  <c r="N5993" i="1"/>
  <c r="O5993" i="1"/>
  <c r="N5994" i="1"/>
  <c r="O5994" i="1"/>
  <c r="N5995" i="1"/>
  <c r="O5995" i="1"/>
  <c r="N5996" i="1"/>
  <c r="O5996" i="1"/>
  <c r="N5997" i="1"/>
  <c r="O5997" i="1"/>
  <c r="N5998" i="1"/>
  <c r="O5998" i="1"/>
  <c r="N5999" i="1"/>
  <c r="O5999" i="1"/>
  <c r="N6000" i="1"/>
  <c r="O6000" i="1"/>
  <c r="N6001" i="1"/>
  <c r="O6001" i="1"/>
  <c r="N6002" i="1"/>
  <c r="O6002" i="1"/>
  <c r="N6003" i="1"/>
  <c r="O6003" i="1"/>
  <c r="N6004" i="1"/>
  <c r="O6004" i="1"/>
  <c r="N6005" i="1"/>
  <c r="O6005" i="1"/>
  <c r="N6006" i="1"/>
  <c r="O6006" i="1"/>
  <c r="N6007" i="1"/>
  <c r="O6007" i="1"/>
  <c r="N6008" i="1"/>
  <c r="O6008" i="1"/>
  <c r="N6009" i="1"/>
  <c r="O6009" i="1"/>
  <c r="N6010" i="1"/>
  <c r="O6010" i="1"/>
  <c r="N6011" i="1"/>
  <c r="O6011" i="1"/>
  <c r="N6012" i="1"/>
  <c r="O6012" i="1"/>
  <c r="N6013" i="1"/>
  <c r="O6013" i="1"/>
  <c r="N6014" i="1"/>
  <c r="O6014" i="1"/>
  <c r="N6015" i="1"/>
  <c r="O6015" i="1"/>
  <c r="N6016" i="1"/>
  <c r="O6016" i="1"/>
  <c r="N6017" i="1"/>
  <c r="O6017" i="1"/>
  <c r="N6018" i="1"/>
  <c r="O6018" i="1"/>
  <c r="N6019" i="1"/>
  <c r="O6019" i="1"/>
  <c r="N6020" i="1"/>
  <c r="O6020" i="1"/>
  <c r="N6021" i="1"/>
  <c r="O6021" i="1"/>
  <c r="N6022" i="1"/>
  <c r="O6022" i="1"/>
  <c r="N6023" i="1"/>
  <c r="O6023" i="1"/>
  <c r="N6024" i="1"/>
  <c r="O6024" i="1"/>
  <c r="N6025" i="1"/>
  <c r="O6025" i="1"/>
  <c r="N6026" i="1"/>
  <c r="O6026" i="1"/>
  <c r="N6027" i="1"/>
  <c r="O6027" i="1"/>
  <c r="N6028" i="1"/>
  <c r="O6028" i="1"/>
  <c r="N6029" i="1"/>
  <c r="O6029" i="1"/>
  <c r="N6030" i="1"/>
  <c r="O6030" i="1"/>
  <c r="N6031" i="1"/>
  <c r="O6031" i="1"/>
  <c r="N6032" i="1"/>
  <c r="O6032" i="1"/>
  <c r="N6033" i="1"/>
  <c r="O6033" i="1"/>
  <c r="N6034" i="1"/>
  <c r="O6034" i="1"/>
  <c r="N6035" i="1"/>
  <c r="O6035" i="1"/>
  <c r="N6036" i="1"/>
  <c r="O6036" i="1"/>
  <c r="N6037" i="1"/>
  <c r="O6037" i="1"/>
  <c r="N6038" i="1"/>
  <c r="O6038" i="1"/>
  <c r="N6039" i="1"/>
  <c r="O6039" i="1"/>
  <c r="N6040" i="1"/>
  <c r="O6040" i="1"/>
  <c r="N6041" i="1"/>
  <c r="O6041" i="1"/>
  <c r="N6042" i="1"/>
  <c r="O6042" i="1"/>
  <c r="N6043" i="1"/>
  <c r="O6043" i="1"/>
  <c r="N6044" i="1"/>
  <c r="O6044" i="1"/>
  <c r="N6045" i="1"/>
  <c r="O6045" i="1"/>
  <c r="N6046" i="1"/>
  <c r="O6046" i="1"/>
  <c r="N6047" i="1"/>
  <c r="O6047" i="1"/>
  <c r="N6048" i="1"/>
  <c r="O6048" i="1"/>
  <c r="N6049" i="1"/>
  <c r="O6049" i="1"/>
  <c r="N6050" i="1"/>
  <c r="O6050" i="1"/>
  <c r="N6051" i="1"/>
  <c r="O6051" i="1"/>
  <c r="N6052" i="1"/>
  <c r="O6052" i="1"/>
  <c r="N6053" i="1"/>
  <c r="O6053" i="1"/>
  <c r="N6054" i="1"/>
  <c r="O6054" i="1"/>
  <c r="N6055" i="1"/>
  <c r="O6055" i="1"/>
  <c r="N6056" i="1"/>
  <c r="O6056" i="1"/>
  <c r="N6057" i="1"/>
  <c r="O6057" i="1"/>
  <c r="N6058" i="1"/>
  <c r="O6058" i="1"/>
  <c r="N6059" i="1"/>
  <c r="O6059" i="1"/>
  <c r="N6060" i="1"/>
  <c r="O6060" i="1"/>
  <c r="N6061" i="1"/>
  <c r="O6061" i="1"/>
  <c r="N6062" i="1"/>
  <c r="O6062" i="1"/>
  <c r="N6063" i="1"/>
  <c r="O6063" i="1"/>
  <c r="N6064" i="1"/>
  <c r="O6064" i="1"/>
  <c r="N6065" i="1"/>
  <c r="O6065" i="1"/>
  <c r="N6066" i="1"/>
  <c r="O6066" i="1"/>
  <c r="N6067" i="1"/>
  <c r="O6067" i="1"/>
  <c r="N6068" i="1"/>
  <c r="O6068" i="1"/>
  <c r="N6069" i="1"/>
  <c r="O6069" i="1"/>
  <c r="N6070" i="1"/>
  <c r="O6070" i="1"/>
  <c r="N6071" i="1"/>
  <c r="O6071" i="1"/>
  <c r="N6072" i="1"/>
  <c r="O6072" i="1"/>
  <c r="N6073" i="1"/>
  <c r="O6073" i="1"/>
  <c r="N6074" i="1"/>
  <c r="O6074" i="1"/>
  <c r="N6075" i="1"/>
  <c r="O6075" i="1"/>
  <c r="N6076" i="1"/>
  <c r="O6076" i="1"/>
  <c r="N6077" i="1"/>
  <c r="O6077" i="1"/>
  <c r="N6078" i="1"/>
  <c r="O6078" i="1"/>
  <c r="N6079" i="1"/>
  <c r="O6079" i="1"/>
  <c r="N6080" i="1"/>
  <c r="O6080" i="1"/>
  <c r="N6081" i="1"/>
  <c r="O6081" i="1"/>
  <c r="N6082" i="1"/>
  <c r="O6082" i="1"/>
  <c r="N6083" i="1"/>
  <c r="O6083" i="1"/>
  <c r="N6084" i="1"/>
  <c r="O6084" i="1"/>
  <c r="N6085" i="1"/>
  <c r="O6085" i="1"/>
  <c r="N6086" i="1"/>
  <c r="O6086" i="1"/>
  <c r="N6087" i="1"/>
  <c r="O6087" i="1"/>
  <c r="N6088" i="1"/>
  <c r="O6088" i="1"/>
  <c r="N6089" i="1"/>
  <c r="O6089" i="1"/>
  <c r="N6090" i="1"/>
  <c r="O6090" i="1"/>
  <c r="N6091" i="1"/>
  <c r="O6091" i="1"/>
  <c r="N6092" i="1"/>
  <c r="O6092" i="1"/>
  <c r="N6093" i="1"/>
  <c r="O6093" i="1"/>
  <c r="N6094" i="1"/>
  <c r="O6094" i="1"/>
  <c r="N6095" i="1"/>
  <c r="O6095" i="1"/>
  <c r="N6096" i="1"/>
  <c r="O6096" i="1"/>
  <c r="N6097" i="1"/>
  <c r="O6097" i="1"/>
  <c r="N6098" i="1"/>
  <c r="O6098" i="1"/>
  <c r="N6099" i="1"/>
  <c r="O6099" i="1"/>
  <c r="N6100" i="1"/>
  <c r="O6100" i="1"/>
  <c r="N6101" i="1"/>
  <c r="O6101" i="1"/>
  <c r="N6102" i="1"/>
  <c r="O6102" i="1"/>
  <c r="N6103" i="1"/>
  <c r="O6103" i="1"/>
  <c r="N6104" i="1"/>
  <c r="O6104" i="1"/>
  <c r="N6105" i="1"/>
  <c r="O6105" i="1"/>
  <c r="N6106" i="1"/>
  <c r="O6106" i="1"/>
  <c r="N6107" i="1"/>
  <c r="O6107" i="1"/>
  <c r="N6108" i="1"/>
  <c r="O6108" i="1"/>
  <c r="N6109" i="1"/>
  <c r="O6109" i="1"/>
  <c r="N6110" i="1"/>
  <c r="O6110" i="1"/>
  <c r="N6111" i="1"/>
  <c r="O6111" i="1"/>
  <c r="N6112" i="1"/>
  <c r="O6112" i="1"/>
  <c r="N6113" i="1"/>
  <c r="O6113" i="1"/>
  <c r="N6114" i="1"/>
  <c r="O6114" i="1"/>
  <c r="N6115" i="1"/>
  <c r="O6115" i="1"/>
  <c r="N6116" i="1"/>
  <c r="O6116" i="1"/>
  <c r="N6117" i="1"/>
  <c r="O6117" i="1"/>
  <c r="N6118" i="1"/>
  <c r="O6118" i="1"/>
  <c r="N6119" i="1"/>
  <c r="O6119" i="1"/>
  <c r="N6120" i="1"/>
  <c r="O6120" i="1"/>
  <c r="N6121" i="1"/>
  <c r="O6121" i="1"/>
  <c r="N6122" i="1"/>
  <c r="O6122" i="1"/>
  <c r="N6123" i="1"/>
  <c r="O6123" i="1"/>
  <c r="N6124" i="1"/>
  <c r="O6124" i="1"/>
  <c r="N6125" i="1"/>
  <c r="O6125" i="1"/>
  <c r="N6126" i="1"/>
  <c r="O6126" i="1"/>
  <c r="N6127" i="1"/>
  <c r="O6127" i="1"/>
  <c r="N6128" i="1"/>
  <c r="O6128" i="1"/>
  <c r="N6129" i="1"/>
  <c r="O6129" i="1"/>
  <c r="N6130" i="1"/>
  <c r="O6130" i="1"/>
  <c r="N6131" i="1"/>
  <c r="O6131" i="1"/>
  <c r="N6132" i="1"/>
  <c r="O6132" i="1"/>
  <c r="N6133" i="1"/>
  <c r="O6133" i="1"/>
  <c r="N6134" i="1"/>
  <c r="O6134" i="1"/>
  <c r="N6135" i="1"/>
  <c r="O6135" i="1"/>
  <c r="N6136" i="1"/>
  <c r="O6136" i="1"/>
  <c r="N6137" i="1"/>
  <c r="O6137" i="1"/>
  <c r="N6138" i="1"/>
  <c r="O6138" i="1"/>
  <c r="N6139" i="1"/>
  <c r="O6139" i="1"/>
  <c r="N6140" i="1"/>
  <c r="O6140" i="1"/>
  <c r="N6141" i="1"/>
  <c r="O6141" i="1"/>
  <c r="N6142" i="1"/>
  <c r="O6142" i="1"/>
  <c r="N6143" i="1"/>
  <c r="O6143" i="1"/>
  <c r="N6144" i="1"/>
  <c r="O6144" i="1"/>
  <c r="N6145" i="1"/>
  <c r="O6145" i="1"/>
  <c r="N6146" i="1"/>
  <c r="O6146" i="1"/>
  <c r="N6147" i="1"/>
  <c r="O6147" i="1"/>
  <c r="N6148" i="1"/>
  <c r="O6148" i="1"/>
  <c r="N6149" i="1"/>
  <c r="O6149" i="1"/>
  <c r="N6150" i="1"/>
  <c r="O6150" i="1"/>
  <c r="N6151" i="1"/>
  <c r="O6151" i="1"/>
  <c r="N6152" i="1"/>
  <c r="O6152" i="1"/>
  <c r="N6153" i="1"/>
  <c r="O6153" i="1"/>
  <c r="N6154" i="1"/>
  <c r="O6154" i="1"/>
  <c r="N6155" i="1"/>
  <c r="O6155" i="1"/>
  <c r="N6156" i="1"/>
  <c r="O6156" i="1"/>
  <c r="N6157" i="1"/>
  <c r="O6157" i="1"/>
  <c r="N6158" i="1"/>
  <c r="O6158" i="1"/>
  <c r="N6159" i="1"/>
  <c r="O6159" i="1"/>
  <c r="N6160" i="1"/>
  <c r="O6160" i="1"/>
  <c r="N6161" i="1"/>
  <c r="O6161" i="1"/>
  <c r="N6162" i="1"/>
  <c r="O6162" i="1"/>
  <c r="N6163" i="1"/>
  <c r="O6163" i="1"/>
  <c r="N6164" i="1"/>
  <c r="O6164" i="1"/>
  <c r="N6165" i="1"/>
  <c r="O6165" i="1"/>
  <c r="N6166" i="1"/>
  <c r="O6166" i="1"/>
  <c r="N6167" i="1"/>
  <c r="O6167" i="1"/>
  <c r="N6168" i="1"/>
  <c r="O6168" i="1"/>
  <c r="N6169" i="1"/>
  <c r="O6169" i="1"/>
  <c r="N6170" i="1"/>
  <c r="O6170" i="1"/>
  <c r="N6171" i="1"/>
  <c r="O6171" i="1"/>
  <c r="N6172" i="1"/>
  <c r="O6172" i="1"/>
  <c r="N6173" i="1"/>
  <c r="O6173" i="1"/>
  <c r="N6174" i="1"/>
  <c r="O6174" i="1"/>
  <c r="N6175" i="1"/>
  <c r="O6175" i="1"/>
  <c r="N6176" i="1"/>
  <c r="O6176" i="1"/>
  <c r="N6177" i="1"/>
  <c r="O6177" i="1"/>
  <c r="N6178" i="1"/>
  <c r="O6178" i="1"/>
  <c r="N6179" i="1"/>
  <c r="O6179" i="1"/>
  <c r="N6180" i="1"/>
  <c r="O6180" i="1"/>
  <c r="N6181" i="1"/>
  <c r="O6181" i="1"/>
  <c r="N6182" i="1"/>
  <c r="O6182" i="1"/>
  <c r="N6183" i="1"/>
  <c r="O6183" i="1"/>
  <c r="N6184" i="1"/>
  <c r="O6184" i="1"/>
  <c r="N6185" i="1"/>
  <c r="O6185" i="1"/>
  <c r="N6186" i="1"/>
  <c r="O6186" i="1"/>
  <c r="N6187" i="1"/>
  <c r="O6187" i="1"/>
  <c r="N6188" i="1"/>
  <c r="O6188" i="1"/>
  <c r="N6189" i="1"/>
  <c r="O6189" i="1"/>
  <c r="N6190" i="1"/>
  <c r="O6190" i="1"/>
  <c r="N6191" i="1"/>
  <c r="O6191" i="1"/>
  <c r="N6192" i="1"/>
  <c r="O6192" i="1"/>
  <c r="N6193" i="1"/>
  <c r="O6193" i="1"/>
  <c r="N6194" i="1"/>
  <c r="O6194" i="1"/>
  <c r="N6195" i="1"/>
  <c r="O6195" i="1"/>
  <c r="N6196" i="1"/>
  <c r="O6196" i="1"/>
  <c r="N6197" i="1"/>
  <c r="O6197" i="1"/>
  <c r="N6198" i="1"/>
  <c r="O6198" i="1"/>
  <c r="N6199" i="1"/>
  <c r="O6199" i="1"/>
  <c r="N6200" i="1"/>
  <c r="O6200" i="1"/>
  <c r="N6201" i="1"/>
  <c r="O6201" i="1"/>
  <c r="N6202" i="1"/>
  <c r="O6202" i="1"/>
  <c r="N6203" i="1"/>
  <c r="O6203" i="1"/>
  <c r="N6204" i="1"/>
  <c r="O6204" i="1"/>
  <c r="N6205" i="1"/>
  <c r="O6205" i="1"/>
  <c r="N6206" i="1"/>
  <c r="O6206" i="1"/>
  <c r="N6207" i="1"/>
  <c r="O6207" i="1"/>
  <c r="N6208" i="1"/>
  <c r="O6208" i="1"/>
  <c r="N6209" i="1"/>
  <c r="O6209" i="1"/>
  <c r="N6210" i="1"/>
  <c r="O6210" i="1"/>
  <c r="N6211" i="1"/>
  <c r="O6211" i="1"/>
  <c r="N6212" i="1"/>
  <c r="O6212" i="1"/>
  <c r="N6213" i="1"/>
  <c r="O6213" i="1"/>
  <c r="N6214" i="1"/>
  <c r="O6214" i="1"/>
  <c r="N6215" i="1"/>
  <c r="O6215" i="1"/>
  <c r="N6216" i="1"/>
  <c r="O6216" i="1"/>
  <c r="N6217" i="1"/>
  <c r="O6217" i="1"/>
  <c r="N6218" i="1"/>
  <c r="O6218" i="1"/>
  <c r="N6219" i="1"/>
  <c r="O6219" i="1"/>
  <c r="N6220" i="1"/>
  <c r="O6220" i="1"/>
  <c r="N6221" i="1"/>
  <c r="O6221" i="1"/>
  <c r="N6222" i="1"/>
  <c r="O6222" i="1"/>
  <c r="N6223" i="1"/>
  <c r="O6223" i="1"/>
  <c r="N6224" i="1"/>
  <c r="O6224" i="1"/>
  <c r="N6225" i="1"/>
  <c r="O6225" i="1"/>
  <c r="N6226" i="1"/>
  <c r="O6226" i="1"/>
  <c r="N6227" i="1"/>
  <c r="O6227" i="1"/>
  <c r="N6228" i="1"/>
  <c r="O6228" i="1"/>
  <c r="N6229" i="1"/>
  <c r="O6229" i="1"/>
  <c r="N6230" i="1"/>
  <c r="O6230" i="1"/>
  <c r="N6231" i="1"/>
  <c r="O6231" i="1"/>
  <c r="N6232" i="1"/>
  <c r="O6232" i="1"/>
  <c r="N6233" i="1"/>
  <c r="O6233" i="1"/>
  <c r="N6234" i="1"/>
  <c r="O6234" i="1"/>
  <c r="N6235" i="1"/>
  <c r="O6235" i="1"/>
  <c r="N6236" i="1"/>
  <c r="O6236" i="1"/>
  <c r="N6237" i="1"/>
  <c r="O6237" i="1"/>
  <c r="N6238" i="1"/>
  <c r="O6238" i="1"/>
  <c r="N6239" i="1"/>
  <c r="O6239" i="1"/>
  <c r="N6240" i="1"/>
  <c r="O6240" i="1"/>
  <c r="N6241" i="1"/>
  <c r="O6241" i="1"/>
  <c r="N6242" i="1"/>
  <c r="O6242" i="1"/>
  <c r="N6243" i="1"/>
  <c r="O6243" i="1"/>
  <c r="N6244" i="1"/>
  <c r="O6244" i="1"/>
  <c r="N6245" i="1"/>
  <c r="O6245" i="1"/>
  <c r="N6246" i="1"/>
  <c r="O6246" i="1"/>
  <c r="N6247" i="1"/>
  <c r="O6247" i="1"/>
  <c r="N6248" i="1"/>
  <c r="O6248" i="1"/>
  <c r="N6249" i="1"/>
  <c r="O6249" i="1"/>
  <c r="N6250" i="1"/>
  <c r="O6250" i="1"/>
  <c r="N6251" i="1"/>
  <c r="O6251" i="1"/>
  <c r="N6252" i="1"/>
  <c r="O6252" i="1"/>
  <c r="N6253" i="1"/>
  <c r="O6253" i="1"/>
  <c r="N6254" i="1"/>
  <c r="O6254" i="1"/>
  <c r="N6255" i="1"/>
  <c r="O6255" i="1"/>
  <c r="N6256" i="1"/>
  <c r="O6256" i="1"/>
  <c r="N6257" i="1"/>
  <c r="O6257" i="1"/>
  <c r="N6258" i="1"/>
  <c r="O6258" i="1"/>
  <c r="N6259" i="1"/>
  <c r="O6259" i="1"/>
  <c r="N6260" i="1"/>
  <c r="O6260" i="1"/>
  <c r="N6261" i="1"/>
  <c r="O6261" i="1"/>
  <c r="N6262" i="1"/>
  <c r="O6262" i="1"/>
  <c r="N6263" i="1"/>
  <c r="O6263" i="1"/>
  <c r="N6264" i="1"/>
  <c r="O6264" i="1"/>
  <c r="N6265" i="1"/>
  <c r="O6265" i="1"/>
  <c r="N6266" i="1"/>
  <c r="O6266" i="1"/>
  <c r="N6267" i="1"/>
  <c r="O6267" i="1"/>
  <c r="N6268" i="1"/>
  <c r="O6268" i="1"/>
  <c r="N6269" i="1"/>
  <c r="O6269" i="1"/>
  <c r="N6270" i="1"/>
  <c r="O6270" i="1"/>
  <c r="N6271" i="1"/>
  <c r="O6271" i="1"/>
  <c r="N6272" i="1"/>
  <c r="O6272" i="1"/>
  <c r="N6273" i="1"/>
  <c r="O6273" i="1"/>
  <c r="N6274" i="1"/>
  <c r="O6274" i="1"/>
  <c r="N6275" i="1"/>
  <c r="O6275" i="1"/>
  <c r="N6276" i="1"/>
  <c r="O6276" i="1"/>
  <c r="N6277" i="1"/>
  <c r="O6277" i="1"/>
  <c r="N6278" i="1"/>
  <c r="O6278" i="1"/>
  <c r="N6279" i="1"/>
  <c r="O6279" i="1"/>
  <c r="N6280" i="1"/>
  <c r="O6280" i="1"/>
  <c r="N6281" i="1"/>
  <c r="O6281" i="1"/>
  <c r="N6282" i="1"/>
  <c r="O6282" i="1"/>
  <c r="N6283" i="1"/>
  <c r="O6283" i="1"/>
  <c r="N6284" i="1"/>
  <c r="O6284" i="1"/>
  <c r="N6285" i="1"/>
  <c r="O6285" i="1"/>
  <c r="N6286" i="1"/>
  <c r="O6286" i="1"/>
  <c r="N6287" i="1"/>
  <c r="O6287" i="1"/>
  <c r="N6288" i="1"/>
  <c r="O6288" i="1"/>
  <c r="N6289" i="1"/>
  <c r="O6289" i="1"/>
  <c r="N6290" i="1"/>
  <c r="O6290" i="1"/>
  <c r="N6291" i="1"/>
  <c r="O6291" i="1"/>
  <c r="N6292" i="1"/>
  <c r="O6292" i="1"/>
  <c r="N6293" i="1"/>
  <c r="O6293" i="1"/>
  <c r="N6294" i="1"/>
  <c r="O6294" i="1"/>
  <c r="N6295" i="1"/>
  <c r="O6295" i="1"/>
  <c r="N6296" i="1"/>
  <c r="O6296" i="1"/>
  <c r="N6297" i="1"/>
  <c r="O6297" i="1"/>
  <c r="N6298" i="1"/>
  <c r="O6298" i="1"/>
  <c r="N6299" i="1"/>
  <c r="O6299" i="1"/>
  <c r="N6300" i="1"/>
  <c r="O6300" i="1"/>
  <c r="N6301" i="1"/>
  <c r="O6301" i="1"/>
  <c r="N6302" i="1"/>
  <c r="O6302" i="1"/>
  <c r="N6303" i="1"/>
  <c r="O6303" i="1"/>
  <c r="N6304" i="1"/>
  <c r="O6304" i="1"/>
  <c r="N6305" i="1"/>
  <c r="O6305" i="1"/>
  <c r="N6306" i="1"/>
  <c r="O6306" i="1"/>
  <c r="N6307" i="1"/>
  <c r="O6307" i="1"/>
  <c r="N6308" i="1"/>
  <c r="O6308" i="1"/>
  <c r="N6309" i="1"/>
  <c r="O6309" i="1"/>
  <c r="N6310" i="1"/>
  <c r="O6310" i="1"/>
  <c r="N6311" i="1"/>
  <c r="O6311" i="1"/>
  <c r="N6312" i="1"/>
  <c r="O6312" i="1"/>
  <c r="N6313" i="1"/>
  <c r="O6313" i="1"/>
  <c r="N6314" i="1"/>
  <c r="O6314" i="1"/>
  <c r="N6315" i="1"/>
  <c r="O6315" i="1"/>
  <c r="N6316" i="1"/>
  <c r="O6316" i="1"/>
  <c r="N6317" i="1"/>
  <c r="O6317" i="1"/>
  <c r="N6318" i="1"/>
  <c r="O6318" i="1"/>
  <c r="N6319" i="1"/>
  <c r="O6319" i="1"/>
  <c r="N6320" i="1"/>
  <c r="O6320" i="1"/>
  <c r="N6321" i="1"/>
  <c r="O6321" i="1"/>
  <c r="N6322" i="1"/>
  <c r="O6322" i="1"/>
  <c r="N6323" i="1"/>
  <c r="O6323" i="1"/>
  <c r="N6324" i="1"/>
  <c r="O6324" i="1"/>
  <c r="N6325" i="1"/>
  <c r="O6325" i="1"/>
  <c r="N6326" i="1"/>
  <c r="O6326" i="1"/>
  <c r="N6327" i="1"/>
  <c r="O6327" i="1"/>
  <c r="N6328" i="1"/>
  <c r="O6328" i="1"/>
  <c r="N6329" i="1"/>
  <c r="O6329" i="1"/>
  <c r="N6330" i="1"/>
  <c r="O6330" i="1"/>
  <c r="N6331" i="1"/>
  <c r="O6331" i="1"/>
  <c r="N6332" i="1"/>
  <c r="O6332" i="1"/>
  <c r="N6333" i="1"/>
  <c r="O6333" i="1"/>
  <c r="N6334" i="1"/>
  <c r="O6334" i="1"/>
  <c r="N6335" i="1"/>
  <c r="O6335" i="1"/>
  <c r="N6336" i="1"/>
  <c r="O6336" i="1"/>
  <c r="N6337" i="1"/>
  <c r="O6337" i="1"/>
  <c r="N6338" i="1"/>
  <c r="O6338" i="1"/>
  <c r="N6339" i="1"/>
  <c r="O6339" i="1"/>
  <c r="N6340" i="1"/>
  <c r="O6340" i="1"/>
  <c r="N6341" i="1"/>
  <c r="O6341" i="1"/>
  <c r="N6342" i="1"/>
  <c r="O6342" i="1"/>
  <c r="N6343" i="1"/>
  <c r="O6343" i="1"/>
  <c r="N6344" i="1"/>
  <c r="O6344" i="1"/>
  <c r="N6345" i="1"/>
  <c r="O6345" i="1"/>
  <c r="N6346" i="1"/>
  <c r="O6346" i="1"/>
  <c r="N6347" i="1"/>
  <c r="O6347" i="1"/>
  <c r="N6348" i="1"/>
  <c r="O6348" i="1"/>
  <c r="N6349" i="1"/>
  <c r="O6349" i="1"/>
  <c r="N6350" i="1"/>
  <c r="O6350" i="1"/>
  <c r="N6351" i="1"/>
  <c r="O6351" i="1"/>
  <c r="N6352" i="1"/>
  <c r="O6352" i="1"/>
  <c r="N6353" i="1"/>
  <c r="O6353" i="1"/>
  <c r="N6354" i="1"/>
  <c r="O6354" i="1"/>
  <c r="N6355" i="1"/>
  <c r="O6355" i="1"/>
  <c r="N6356" i="1"/>
  <c r="O6356" i="1"/>
  <c r="N6357" i="1"/>
  <c r="O6357" i="1"/>
  <c r="N6358" i="1"/>
  <c r="O6358" i="1"/>
  <c r="N6359" i="1"/>
  <c r="O6359" i="1"/>
  <c r="N6360" i="1"/>
  <c r="O6360" i="1"/>
  <c r="N6361" i="1"/>
  <c r="O6361" i="1"/>
  <c r="N6362" i="1"/>
  <c r="O6362" i="1"/>
  <c r="N6363" i="1"/>
  <c r="O6363" i="1"/>
  <c r="N6364" i="1"/>
  <c r="O6364" i="1"/>
  <c r="N6365" i="1"/>
  <c r="O6365" i="1"/>
  <c r="N6366" i="1"/>
  <c r="O6366" i="1"/>
  <c r="N6367" i="1"/>
  <c r="O6367" i="1"/>
  <c r="N6368" i="1"/>
  <c r="O6368" i="1"/>
  <c r="N6369" i="1"/>
  <c r="O6369" i="1"/>
  <c r="N6370" i="1"/>
  <c r="O6370" i="1"/>
  <c r="N6371" i="1"/>
  <c r="O6371" i="1"/>
  <c r="N6372" i="1"/>
  <c r="O6372" i="1"/>
  <c r="N6373" i="1"/>
  <c r="O6373" i="1"/>
  <c r="N6374" i="1"/>
  <c r="O6374" i="1"/>
  <c r="N6375" i="1"/>
  <c r="O6375" i="1"/>
  <c r="N6376" i="1"/>
  <c r="O6376" i="1"/>
  <c r="N6377" i="1"/>
  <c r="O6377" i="1"/>
  <c r="N6378" i="1"/>
  <c r="O6378" i="1"/>
  <c r="N6379" i="1"/>
  <c r="O6379" i="1"/>
  <c r="N6380" i="1"/>
  <c r="O6380" i="1"/>
  <c r="N6381" i="1"/>
  <c r="O6381" i="1"/>
  <c r="N6382" i="1"/>
  <c r="O6382" i="1"/>
  <c r="N6383" i="1"/>
  <c r="O6383" i="1"/>
  <c r="N6384" i="1"/>
  <c r="O6384" i="1"/>
  <c r="N6385" i="1"/>
  <c r="O6385" i="1"/>
  <c r="N6386" i="1"/>
  <c r="O6386" i="1"/>
  <c r="N6387" i="1"/>
  <c r="O6387" i="1"/>
  <c r="N6388" i="1"/>
  <c r="O6388" i="1"/>
  <c r="N6389" i="1"/>
  <c r="O6389" i="1"/>
  <c r="N6390" i="1"/>
  <c r="O6390" i="1"/>
  <c r="N6391" i="1"/>
  <c r="O6391" i="1"/>
  <c r="N6392" i="1"/>
  <c r="O6392" i="1"/>
  <c r="N6393" i="1"/>
  <c r="O6393" i="1"/>
  <c r="N6394" i="1"/>
  <c r="O6394" i="1"/>
  <c r="N6395" i="1"/>
  <c r="O6395" i="1"/>
  <c r="N6396" i="1"/>
  <c r="O6396" i="1"/>
  <c r="N6397" i="1"/>
  <c r="O6397" i="1"/>
  <c r="N6398" i="1"/>
  <c r="O6398" i="1"/>
  <c r="N6399" i="1"/>
  <c r="O6399" i="1"/>
  <c r="N6400" i="1"/>
  <c r="O6400" i="1"/>
  <c r="N6401" i="1"/>
  <c r="O6401" i="1"/>
  <c r="N6402" i="1"/>
  <c r="O6402" i="1"/>
  <c r="N6403" i="1"/>
  <c r="O6403" i="1"/>
  <c r="N6404" i="1"/>
  <c r="O6404" i="1"/>
  <c r="N6405" i="1"/>
  <c r="O6405" i="1"/>
  <c r="N6406" i="1"/>
  <c r="O6406" i="1"/>
  <c r="N6407" i="1"/>
  <c r="O6407" i="1"/>
  <c r="N6408" i="1"/>
  <c r="O6408" i="1"/>
  <c r="N6409" i="1"/>
  <c r="O6409" i="1"/>
  <c r="N6410" i="1"/>
  <c r="O6410" i="1"/>
  <c r="N6411" i="1"/>
  <c r="O6411" i="1"/>
  <c r="N6412" i="1"/>
  <c r="O6412" i="1"/>
  <c r="N6413" i="1"/>
  <c r="O6413" i="1"/>
  <c r="N6414" i="1"/>
  <c r="O6414" i="1"/>
  <c r="N6415" i="1"/>
  <c r="O6415" i="1"/>
  <c r="N6416" i="1"/>
  <c r="O6416" i="1"/>
  <c r="N6417" i="1"/>
  <c r="O6417" i="1"/>
  <c r="N6418" i="1"/>
  <c r="O6418" i="1"/>
  <c r="N6419" i="1"/>
  <c r="O6419" i="1"/>
  <c r="N6420" i="1"/>
  <c r="O6420" i="1"/>
  <c r="N6421" i="1"/>
  <c r="O6421" i="1"/>
  <c r="N6422" i="1"/>
  <c r="O6422" i="1"/>
  <c r="N6423" i="1"/>
  <c r="O6423" i="1"/>
  <c r="N6424" i="1"/>
  <c r="O6424" i="1"/>
  <c r="N6425" i="1"/>
  <c r="O6425" i="1"/>
  <c r="N6426" i="1"/>
  <c r="O6426" i="1"/>
  <c r="N6427" i="1"/>
  <c r="O6427" i="1"/>
  <c r="N6428" i="1"/>
  <c r="O6428" i="1"/>
  <c r="N6429" i="1"/>
  <c r="O6429" i="1"/>
  <c r="N6430" i="1"/>
  <c r="O6430" i="1"/>
  <c r="N6431" i="1"/>
  <c r="O6431" i="1"/>
  <c r="N6432" i="1"/>
  <c r="O6432" i="1"/>
  <c r="N6433" i="1"/>
  <c r="O6433" i="1"/>
  <c r="N6434" i="1"/>
  <c r="O6434" i="1"/>
  <c r="N6435" i="1"/>
  <c r="O6435" i="1"/>
  <c r="N6436" i="1"/>
  <c r="O6436" i="1"/>
  <c r="N6437" i="1"/>
  <c r="O6437" i="1"/>
  <c r="N6438" i="1"/>
  <c r="O6438" i="1"/>
  <c r="N6439" i="1"/>
  <c r="O6439" i="1"/>
  <c r="N6440" i="1"/>
  <c r="O6440" i="1"/>
  <c r="N6441" i="1"/>
  <c r="O6441" i="1"/>
  <c r="N6442" i="1"/>
  <c r="O6442" i="1"/>
  <c r="N6443" i="1"/>
  <c r="O6443" i="1"/>
  <c r="N6444" i="1"/>
  <c r="O6444" i="1"/>
  <c r="N6445" i="1"/>
  <c r="O6445" i="1"/>
  <c r="N6446" i="1"/>
  <c r="O6446" i="1"/>
  <c r="N6447" i="1"/>
  <c r="O6447" i="1"/>
  <c r="N6448" i="1"/>
  <c r="O6448" i="1"/>
  <c r="N6449" i="1"/>
  <c r="O6449" i="1"/>
  <c r="N6450" i="1"/>
  <c r="O6450" i="1"/>
  <c r="N6451" i="1"/>
  <c r="O6451" i="1"/>
  <c r="N6452" i="1"/>
  <c r="O6452" i="1"/>
  <c r="N6453" i="1"/>
  <c r="O6453" i="1"/>
  <c r="N6454" i="1"/>
  <c r="O6454" i="1"/>
  <c r="N6455" i="1"/>
  <c r="O6455" i="1"/>
  <c r="N6456" i="1"/>
  <c r="O6456" i="1"/>
  <c r="N6457" i="1"/>
  <c r="O6457" i="1"/>
  <c r="N6458" i="1"/>
  <c r="O6458" i="1"/>
  <c r="N6459" i="1"/>
  <c r="O6459" i="1"/>
  <c r="N6460" i="1"/>
  <c r="O6460" i="1"/>
  <c r="N6461" i="1"/>
  <c r="O6461" i="1"/>
  <c r="N6462" i="1"/>
  <c r="O6462" i="1"/>
  <c r="N6463" i="1"/>
  <c r="O6463" i="1"/>
  <c r="N6464" i="1"/>
  <c r="O6464" i="1"/>
  <c r="N6465" i="1"/>
  <c r="O6465" i="1"/>
  <c r="N6466" i="1"/>
  <c r="O6466" i="1"/>
  <c r="N6467" i="1"/>
  <c r="O6467" i="1"/>
  <c r="N6468" i="1"/>
  <c r="O6468" i="1"/>
  <c r="N6469" i="1"/>
  <c r="O6469" i="1"/>
  <c r="N6470" i="1"/>
  <c r="O6470" i="1"/>
  <c r="N6471" i="1"/>
  <c r="O6471" i="1"/>
  <c r="N6472" i="1"/>
  <c r="O6472" i="1"/>
  <c r="N6473" i="1"/>
  <c r="O6473" i="1"/>
  <c r="N6474" i="1"/>
  <c r="O6474" i="1"/>
  <c r="N6475" i="1"/>
  <c r="O6475" i="1"/>
  <c r="N6476" i="1"/>
  <c r="O6476" i="1"/>
  <c r="N6477" i="1"/>
  <c r="O6477" i="1"/>
  <c r="N6478" i="1"/>
  <c r="O6478" i="1"/>
  <c r="N6479" i="1"/>
  <c r="O6479" i="1"/>
  <c r="N6480" i="1"/>
  <c r="O6480" i="1"/>
  <c r="N6481" i="1"/>
  <c r="O6481" i="1"/>
  <c r="N6482" i="1"/>
  <c r="O6482" i="1"/>
  <c r="N6483" i="1"/>
  <c r="O6483" i="1"/>
  <c r="N6484" i="1"/>
  <c r="O6484" i="1"/>
  <c r="N6485" i="1"/>
  <c r="O6485" i="1"/>
  <c r="N6486" i="1"/>
  <c r="O6486" i="1"/>
  <c r="N6487" i="1"/>
  <c r="O6487" i="1"/>
  <c r="N6488" i="1"/>
  <c r="O6488" i="1"/>
  <c r="N6489" i="1"/>
  <c r="O6489" i="1"/>
  <c r="N6490" i="1"/>
  <c r="O6490" i="1"/>
  <c r="N6491" i="1"/>
  <c r="O6491" i="1"/>
  <c r="N6492" i="1"/>
  <c r="O6492" i="1"/>
  <c r="N6493" i="1"/>
  <c r="O6493" i="1"/>
  <c r="N6494" i="1"/>
  <c r="O6494" i="1"/>
  <c r="N6495" i="1"/>
  <c r="O6495" i="1"/>
  <c r="N6496" i="1"/>
  <c r="O6496" i="1"/>
  <c r="N6497" i="1"/>
  <c r="O6497" i="1"/>
  <c r="N6498" i="1"/>
  <c r="O6498" i="1"/>
  <c r="N6499" i="1"/>
  <c r="O6499" i="1"/>
  <c r="N6500" i="1"/>
  <c r="O6500" i="1"/>
  <c r="N6501" i="1"/>
  <c r="O6501" i="1"/>
  <c r="N6502" i="1"/>
  <c r="O6502" i="1"/>
  <c r="N6503" i="1"/>
  <c r="O6503" i="1"/>
  <c r="N6504" i="1"/>
  <c r="O6504" i="1"/>
  <c r="N6505" i="1"/>
  <c r="O6505" i="1"/>
  <c r="N6506" i="1"/>
  <c r="O6506" i="1"/>
  <c r="N6507" i="1"/>
  <c r="O6507" i="1"/>
  <c r="N6508" i="1"/>
  <c r="O6508" i="1"/>
  <c r="N6509" i="1"/>
  <c r="O6509" i="1"/>
  <c r="N6510" i="1"/>
  <c r="O6510" i="1"/>
  <c r="N6511" i="1"/>
  <c r="O6511" i="1"/>
  <c r="N6512" i="1"/>
  <c r="O6512" i="1"/>
  <c r="N6513" i="1"/>
  <c r="O6513" i="1"/>
  <c r="N6514" i="1"/>
  <c r="O6514" i="1"/>
  <c r="N6515" i="1"/>
  <c r="O6515" i="1"/>
  <c r="N6516" i="1"/>
  <c r="O6516" i="1"/>
  <c r="N6517" i="1"/>
  <c r="O6517" i="1"/>
  <c r="N6518" i="1"/>
  <c r="O6518" i="1"/>
  <c r="N6519" i="1"/>
  <c r="O6519" i="1"/>
  <c r="N6520" i="1"/>
  <c r="O6520" i="1"/>
  <c r="N6521" i="1"/>
  <c r="O6521" i="1"/>
  <c r="N6522" i="1"/>
  <c r="O6522" i="1"/>
  <c r="N6523" i="1"/>
  <c r="O6523" i="1"/>
  <c r="N6524" i="1"/>
  <c r="O6524" i="1"/>
  <c r="N6525" i="1"/>
  <c r="O6525" i="1"/>
  <c r="N6526" i="1"/>
  <c r="O6526" i="1"/>
  <c r="N6527" i="1"/>
  <c r="O6527" i="1"/>
  <c r="N6528" i="1"/>
  <c r="O6528" i="1"/>
  <c r="N6529" i="1"/>
  <c r="O6529" i="1"/>
  <c r="N6530" i="1"/>
  <c r="O6530" i="1"/>
  <c r="N6531" i="1"/>
  <c r="O6531" i="1"/>
  <c r="N6532" i="1"/>
  <c r="O6532" i="1"/>
  <c r="N6533" i="1"/>
  <c r="O6533" i="1"/>
  <c r="N6534" i="1"/>
  <c r="O6534" i="1"/>
  <c r="N6535" i="1"/>
  <c r="O6535" i="1"/>
  <c r="N6536" i="1"/>
  <c r="O6536" i="1"/>
  <c r="N6537" i="1"/>
  <c r="O6537" i="1"/>
  <c r="N6538" i="1"/>
  <c r="O6538" i="1"/>
  <c r="N6539" i="1"/>
  <c r="O6539" i="1"/>
  <c r="N6540" i="1"/>
  <c r="O6540" i="1"/>
  <c r="N6541" i="1"/>
  <c r="O6541" i="1"/>
  <c r="N6542" i="1"/>
  <c r="O6542" i="1"/>
  <c r="N6543" i="1"/>
  <c r="O6543" i="1"/>
  <c r="N6544" i="1"/>
  <c r="O6544" i="1"/>
  <c r="N6545" i="1"/>
  <c r="O6545" i="1"/>
  <c r="N6546" i="1"/>
  <c r="O6546" i="1"/>
  <c r="N6547" i="1"/>
  <c r="O6547" i="1"/>
  <c r="N6548" i="1"/>
  <c r="O6548" i="1"/>
  <c r="N6549" i="1"/>
  <c r="O6549" i="1"/>
  <c r="N6550" i="1"/>
  <c r="O6550" i="1"/>
  <c r="N6551" i="1"/>
  <c r="O6551" i="1"/>
  <c r="N6552" i="1"/>
  <c r="O6552" i="1"/>
  <c r="N6553" i="1"/>
  <c r="O6553" i="1"/>
  <c r="N6554" i="1"/>
  <c r="O6554" i="1"/>
  <c r="N6555" i="1"/>
  <c r="O6555" i="1"/>
  <c r="N6556" i="1"/>
  <c r="O6556" i="1"/>
  <c r="N6557" i="1"/>
  <c r="O6557" i="1"/>
  <c r="N6558" i="1"/>
  <c r="O6558" i="1"/>
  <c r="N6559" i="1"/>
  <c r="O6559" i="1"/>
  <c r="N6560" i="1"/>
  <c r="O6560" i="1"/>
  <c r="N6561" i="1"/>
  <c r="O6561" i="1"/>
  <c r="N6562" i="1"/>
  <c r="O6562" i="1"/>
  <c r="N6563" i="1"/>
  <c r="O6563" i="1"/>
  <c r="N6564" i="1"/>
  <c r="O6564" i="1"/>
  <c r="N6565" i="1"/>
  <c r="O6565" i="1"/>
  <c r="N6566" i="1"/>
  <c r="O6566" i="1"/>
  <c r="N6567" i="1"/>
  <c r="O6567" i="1"/>
  <c r="N6568" i="1"/>
  <c r="O6568" i="1"/>
  <c r="N6569" i="1"/>
  <c r="O6569" i="1"/>
  <c r="N6570" i="1"/>
  <c r="O6570" i="1"/>
  <c r="N6571" i="1"/>
  <c r="O6571" i="1"/>
  <c r="N6572" i="1"/>
  <c r="O6572" i="1"/>
  <c r="N6573" i="1"/>
  <c r="O6573" i="1"/>
  <c r="N6574" i="1"/>
  <c r="O6574" i="1"/>
  <c r="N6575" i="1"/>
  <c r="O6575" i="1"/>
  <c r="N6576" i="1"/>
  <c r="O6576" i="1"/>
  <c r="N6577" i="1"/>
  <c r="O6577" i="1"/>
  <c r="N6578" i="1"/>
  <c r="O6578" i="1"/>
  <c r="N6579" i="1"/>
  <c r="O6579" i="1"/>
  <c r="N6580" i="1"/>
  <c r="O6580" i="1"/>
  <c r="N6581" i="1"/>
  <c r="O6581" i="1"/>
  <c r="N6582" i="1"/>
  <c r="O6582" i="1"/>
  <c r="N6583" i="1"/>
  <c r="O6583" i="1"/>
  <c r="N6584" i="1"/>
  <c r="O6584" i="1"/>
  <c r="N6585" i="1"/>
  <c r="O6585" i="1"/>
  <c r="N6586" i="1"/>
  <c r="O6586" i="1"/>
  <c r="N6587" i="1"/>
  <c r="O6587" i="1"/>
  <c r="N6588" i="1"/>
  <c r="O6588" i="1"/>
  <c r="N6589" i="1"/>
  <c r="O6589" i="1"/>
  <c r="N6590" i="1"/>
  <c r="O6590" i="1"/>
  <c r="N6591" i="1"/>
  <c r="O6591" i="1"/>
  <c r="N6592" i="1"/>
  <c r="O6592" i="1"/>
  <c r="N6593" i="1"/>
  <c r="O6593" i="1"/>
  <c r="N6594" i="1"/>
  <c r="O6594" i="1"/>
  <c r="N6595" i="1"/>
  <c r="O6595" i="1"/>
  <c r="N6596" i="1"/>
  <c r="O6596" i="1"/>
  <c r="N6597" i="1"/>
  <c r="O6597" i="1"/>
  <c r="N6598" i="1"/>
  <c r="O6598" i="1"/>
  <c r="N6599" i="1"/>
  <c r="O6599" i="1"/>
  <c r="N6600" i="1"/>
  <c r="O6600" i="1"/>
  <c r="N6601" i="1"/>
  <c r="O6601" i="1"/>
  <c r="N6602" i="1"/>
  <c r="O6602" i="1"/>
  <c r="N6603" i="1"/>
  <c r="O6603" i="1"/>
  <c r="N6604" i="1"/>
  <c r="O6604" i="1"/>
  <c r="N6605" i="1"/>
  <c r="O6605" i="1"/>
  <c r="N6606" i="1"/>
  <c r="O6606" i="1"/>
  <c r="N6607" i="1"/>
  <c r="O6607" i="1"/>
  <c r="N6608" i="1"/>
  <c r="O6608" i="1"/>
  <c r="N6609" i="1"/>
  <c r="O6609" i="1"/>
  <c r="N6610" i="1"/>
  <c r="O6610" i="1"/>
  <c r="N6611" i="1"/>
  <c r="O6611" i="1"/>
  <c r="N6612" i="1"/>
  <c r="O6612" i="1"/>
  <c r="N6613" i="1"/>
  <c r="O6613" i="1"/>
  <c r="N6614" i="1"/>
  <c r="O6614" i="1"/>
  <c r="N6615" i="1"/>
  <c r="O6615" i="1"/>
  <c r="N6616" i="1"/>
  <c r="O6616" i="1"/>
  <c r="N6617" i="1"/>
  <c r="O6617" i="1"/>
  <c r="N6618" i="1"/>
  <c r="O6618" i="1"/>
  <c r="N6619" i="1"/>
  <c r="O6619" i="1"/>
  <c r="N6620" i="1"/>
  <c r="O6620" i="1"/>
  <c r="N6621" i="1"/>
  <c r="O6621" i="1"/>
  <c r="N6622" i="1"/>
  <c r="O6622" i="1"/>
  <c r="N6623" i="1"/>
  <c r="O6623" i="1"/>
  <c r="N6624" i="1"/>
  <c r="O6624" i="1"/>
  <c r="N6625" i="1"/>
  <c r="O6625" i="1"/>
  <c r="N6626" i="1"/>
  <c r="O6626" i="1"/>
  <c r="N6627" i="1"/>
  <c r="O6627" i="1"/>
  <c r="N6628" i="1"/>
  <c r="O6628" i="1"/>
  <c r="N6629" i="1"/>
  <c r="O6629" i="1"/>
  <c r="N6630" i="1"/>
  <c r="O6630" i="1"/>
  <c r="N6631" i="1"/>
  <c r="O6631" i="1"/>
  <c r="N6632" i="1"/>
  <c r="O6632" i="1"/>
  <c r="N6633" i="1"/>
  <c r="O6633" i="1"/>
  <c r="N6634" i="1"/>
  <c r="O6634" i="1"/>
  <c r="N6635" i="1"/>
  <c r="O6635" i="1"/>
  <c r="N6636" i="1"/>
  <c r="O6636" i="1"/>
  <c r="N6637" i="1"/>
  <c r="O6637" i="1"/>
  <c r="N6638" i="1"/>
  <c r="O6638" i="1"/>
  <c r="N6639" i="1"/>
  <c r="O6639" i="1"/>
  <c r="N6640" i="1"/>
  <c r="O6640" i="1"/>
  <c r="N6641" i="1"/>
  <c r="O6641" i="1"/>
  <c r="N6642" i="1"/>
  <c r="O6642" i="1"/>
  <c r="N6643" i="1"/>
  <c r="O6643" i="1"/>
  <c r="N6644" i="1"/>
  <c r="O6644" i="1"/>
  <c r="N6645" i="1"/>
  <c r="O6645" i="1"/>
  <c r="N6646" i="1"/>
  <c r="O6646" i="1"/>
  <c r="N6647" i="1"/>
  <c r="O6647" i="1"/>
  <c r="N6648" i="1"/>
  <c r="O6648" i="1"/>
  <c r="N6649" i="1"/>
  <c r="O6649" i="1"/>
  <c r="N6650" i="1"/>
  <c r="O6650" i="1"/>
  <c r="N6651" i="1"/>
  <c r="O6651" i="1"/>
  <c r="N6652" i="1"/>
  <c r="O6652" i="1"/>
  <c r="N6653" i="1"/>
  <c r="O6653" i="1"/>
  <c r="N6654" i="1"/>
  <c r="O6654" i="1"/>
  <c r="N6655" i="1"/>
  <c r="O6655" i="1"/>
  <c r="N6656" i="1"/>
  <c r="O6656" i="1"/>
  <c r="N6657" i="1"/>
  <c r="O6657" i="1"/>
  <c r="N6658" i="1"/>
  <c r="O6658" i="1"/>
  <c r="N6659" i="1"/>
  <c r="O6659" i="1"/>
  <c r="N6660" i="1"/>
  <c r="O6660" i="1"/>
  <c r="N6661" i="1"/>
  <c r="O6661" i="1"/>
  <c r="N6662" i="1"/>
  <c r="O6662" i="1"/>
  <c r="N6663" i="1"/>
  <c r="O6663" i="1"/>
  <c r="N6664" i="1"/>
  <c r="O6664" i="1"/>
  <c r="N6665" i="1"/>
  <c r="O6665" i="1"/>
  <c r="N6666" i="1"/>
  <c r="O6666" i="1"/>
  <c r="N6667" i="1"/>
  <c r="O6667" i="1"/>
  <c r="N6668" i="1"/>
  <c r="O6668" i="1"/>
  <c r="N6669" i="1"/>
  <c r="O6669" i="1"/>
  <c r="N6670" i="1"/>
  <c r="O6670" i="1"/>
  <c r="N6671" i="1"/>
  <c r="O6671" i="1"/>
  <c r="N6672" i="1"/>
  <c r="O6672" i="1"/>
  <c r="N6673" i="1"/>
  <c r="O6673" i="1"/>
  <c r="N6674" i="1"/>
  <c r="O6674" i="1"/>
  <c r="N6675" i="1"/>
  <c r="O6675" i="1"/>
  <c r="N6676" i="1"/>
  <c r="O6676" i="1"/>
  <c r="N6677" i="1"/>
  <c r="O6677" i="1"/>
  <c r="N6678" i="1"/>
  <c r="O6678" i="1"/>
  <c r="N6679" i="1"/>
  <c r="O6679" i="1"/>
  <c r="N6680" i="1"/>
  <c r="O6680" i="1"/>
  <c r="N6681" i="1"/>
  <c r="O6681" i="1"/>
  <c r="N6682" i="1"/>
  <c r="O6682" i="1"/>
  <c r="N6683" i="1"/>
  <c r="O6683" i="1"/>
  <c r="N6684" i="1"/>
  <c r="O6684" i="1"/>
  <c r="N6685" i="1"/>
  <c r="O6685" i="1"/>
  <c r="N6686" i="1"/>
  <c r="O6686" i="1"/>
  <c r="N6687" i="1"/>
  <c r="O6687" i="1"/>
  <c r="N6688" i="1"/>
  <c r="O6688" i="1"/>
  <c r="N6689" i="1"/>
  <c r="O6689" i="1"/>
  <c r="N6690" i="1"/>
  <c r="O6690" i="1"/>
  <c r="N6691" i="1"/>
  <c r="O6691" i="1"/>
  <c r="N6692" i="1"/>
  <c r="O6692" i="1"/>
  <c r="N6693" i="1"/>
  <c r="O6693" i="1"/>
  <c r="N6694" i="1"/>
  <c r="O6694" i="1"/>
  <c r="N6695" i="1"/>
  <c r="O6695" i="1"/>
  <c r="N6696" i="1"/>
  <c r="O6696" i="1"/>
  <c r="N6697" i="1"/>
  <c r="O6697" i="1"/>
  <c r="N6698" i="1"/>
  <c r="O6698" i="1"/>
  <c r="N6699" i="1"/>
  <c r="O6699" i="1"/>
  <c r="N6700" i="1"/>
  <c r="O6700" i="1"/>
  <c r="N6701" i="1"/>
  <c r="O6701" i="1"/>
  <c r="N6702" i="1"/>
  <c r="O6702" i="1"/>
  <c r="N6703" i="1"/>
  <c r="O6703" i="1"/>
  <c r="N6704" i="1"/>
  <c r="O6704" i="1"/>
  <c r="N6705" i="1"/>
  <c r="O6705" i="1"/>
  <c r="N6706" i="1"/>
  <c r="O6706" i="1"/>
  <c r="N6707" i="1"/>
  <c r="O6707" i="1"/>
  <c r="N6708" i="1"/>
  <c r="O6708" i="1"/>
  <c r="N6709" i="1"/>
  <c r="O6709" i="1"/>
  <c r="N6710" i="1"/>
  <c r="O6710" i="1"/>
  <c r="N6711" i="1"/>
  <c r="O6711" i="1"/>
  <c r="N6712" i="1"/>
  <c r="O6712" i="1"/>
  <c r="N6713" i="1"/>
  <c r="O6713" i="1"/>
  <c r="N6714" i="1"/>
  <c r="O6714" i="1"/>
  <c r="N6715" i="1"/>
  <c r="O6715" i="1"/>
  <c r="N6716" i="1"/>
  <c r="O6716" i="1"/>
  <c r="N6717" i="1"/>
  <c r="O6717" i="1"/>
  <c r="N6718" i="1"/>
  <c r="O6718" i="1"/>
  <c r="N6719" i="1"/>
  <c r="O6719" i="1"/>
  <c r="N6720" i="1"/>
  <c r="O6720" i="1"/>
  <c r="N6721" i="1"/>
  <c r="O6721" i="1"/>
  <c r="N6722" i="1"/>
  <c r="O6722" i="1"/>
  <c r="N6723" i="1"/>
  <c r="O6723" i="1"/>
  <c r="N6724" i="1"/>
  <c r="O6724" i="1"/>
  <c r="N6725" i="1"/>
  <c r="O6725" i="1"/>
  <c r="N6726" i="1"/>
  <c r="O6726" i="1"/>
  <c r="N6727" i="1"/>
  <c r="O6727" i="1"/>
  <c r="N6728" i="1"/>
  <c r="O6728" i="1"/>
  <c r="N6729" i="1"/>
  <c r="O6729" i="1"/>
  <c r="N6730" i="1"/>
  <c r="O6730" i="1"/>
  <c r="N6731" i="1"/>
  <c r="O6731" i="1"/>
  <c r="N6732" i="1"/>
  <c r="O6732" i="1"/>
  <c r="N6733" i="1"/>
  <c r="O6733" i="1"/>
  <c r="N6734" i="1"/>
  <c r="O6734" i="1"/>
  <c r="N6735" i="1"/>
  <c r="O6735" i="1"/>
  <c r="N6736" i="1"/>
  <c r="O6736" i="1"/>
  <c r="N6737" i="1"/>
  <c r="O6737" i="1"/>
  <c r="N6738" i="1"/>
  <c r="O6738" i="1"/>
  <c r="N6739" i="1"/>
  <c r="O6739" i="1"/>
  <c r="N6740" i="1"/>
  <c r="O6740" i="1"/>
  <c r="N6741" i="1"/>
  <c r="O6741" i="1"/>
  <c r="N6742" i="1"/>
  <c r="O6742" i="1"/>
  <c r="N6743" i="1"/>
  <c r="O6743" i="1"/>
  <c r="N6744" i="1"/>
  <c r="O6744" i="1"/>
  <c r="N6745" i="1"/>
  <c r="O6745" i="1"/>
  <c r="N6746" i="1"/>
  <c r="O6746" i="1"/>
  <c r="N6747" i="1"/>
  <c r="O6747" i="1"/>
  <c r="N6748" i="1"/>
  <c r="O6748" i="1"/>
  <c r="N6749" i="1"/>
  <c r="O6749" i="1"/>
  <c r="N6750" i="1"/>
  <c r="O6750" i="1"/>
  <c r="N6751" i="1"/>
  <c r="O6751" i="1"/>
  <c r="N6752" i="1"/>
  <c r="O6752" i="1"/>
  <c r="N6753" i="1"/>
  <c r="O6753" i="1"/>
  <c r="N6754" i="1"/>
  <c r="O6754" i="1"/>
  <c r="N6755" i="1"/>
  <c r="O6755" i="1"/>
  <c r="N6756" i="1"/>
  <c r="O6756" i="1"/>
  <c r="N6757" i="1"/>
  <c r="O6757" i="1"/>
  <c r="N6758" i="1"/>
  <c r="O6758" i="1"/>
  <c r="N6759" i="1"/>
  <c r="O6759" i="1"/>
  <c r="N6760" i="1"/>
  <c r="O6760" i="1"/>
  <c r="N6761" i="1"/>
  <c r="O6761" i="1"/>
  <c r="N6762" i="1"/>
  <c r="O6762" i="1"/>
  <c r="N6763" i="1"/>
  <c r="O6763" i="1"/>
  <c r="N6764" i="1"/>
  <c r="O6764" i="1"/>
  <c r="N6765" i="1"/>
  <c r="O6765" i="1"/>
  <c r="N6766" i="1"/>
  <c r="O6766" i="1"/>
  <c r="N6767" i="1"/>
  <c r="O6767" i="1"/>
  <c r="N6768" i="1"/>
  <c r="O6768" i="1"/>
  <c r="N6769" i="1"/>
  <c r="O6769" i="1"/>
  <c r="N6770" i="1"/>
  <c r="O6770" i="1"/>
  <c r="N6771" i="1"/>
  <c r="O6771" i="1"/>
  <c r="N6772" i="1"/>
  <c r="O6772" i="1"/>
  <c r="N6773" i="1"/>
  <c r="O6773" i="1"/>
  <c r="N6774" i="1"/>
  <c r="O6774" i="1"/>
  <c r="N6775" i="1"/>
  <c r="O6775" i="1"/>
  <c r="N6776" i="1"/>
  <c r="O6776" i="1"/>
  <c r="N6777" i="1"/>
  <c r="O6777" i="1"/>
  <c r="N6778" i="1"/>
  <c r="O6778" i="1"/>
  <c r="N6779" i="1"/>
  <c r="O6779" i="1"/>
  <c r="N6780" i="1"/>
  <c r="O6780" i="1"/>
  <c r="N6781" i="1"/>
  <c r="O6781" i="1"/>
  <c r="N6782" i="1"/>
  <c r="O6782" i="1"/>
  <c r="N6783" i="1"/>
  <c r="O6783" i="1"/>
  <c r="N6784" i="1"/>
  <c r="O6784" i="1"/>
  <c r="N6785" i="1"/>
  <c r="O6785" i="1"/>
  <c r="N6786" i="1"/>
  <c r="O6786" i="1"/>
  <c r="N6787" i="1"/>
  <c r="O6787" i="1"/>
  <c r="N6788" i="1"/>
  <c r="O6788" i="1"/>
  <c r="N6789" i="1"/>
  <c r="O6789" i="1"/>
  <c r="N6790" i="1"/>
  <c r="O6790" i="1"/>
  <c r="N6791" i="1"/>
  <c r="O6791" i="1"/>
  <c r="N6792" i="1"/>
  <c r="O6792" i="1"/>
  <c r="N6793" i="1"/>
  <c r="O6793" i="1"/>
  <c r="N6794" i="1"/>
  <c r="O6794" i="1"/>
  <c r="N6795" i="1"/>
  <c r="O6795" i="1"/>
  <c r="N6796" i="1"/>
  <c r="O6796" i="1"/>
  <c r="N6797" i="1"/>
  <c r="O6797" i="1"/>
  <c r="N6798" i="1"/>
  <c r="O6798" i="1"/>
  <c r="N6799" i="1"/>
  <c r="O6799" i="1"/>
  <c r="N6800" i="1"/>
  <c r="O6800" i="1"/>
  <c r="N6801" i="1"/>
  <c r="O6801" i="1"/>
  <c r="N6802" i="1"/>
  <c r="O6802" i="1"/>
  <c r="N6803" i="1"/>
  <c r="O6803" i="1"/>
  <c r="N6804" i="1"/>
  <c r="O6804" i="1"/>
  <c r="N6805" i="1"/>
  <c r="O6805" i="1"/>
  <c r="N6806" i="1"/>
  <c r="O6806" i="1"/>
  <c r="N6807" i="1"/>
  <c r="O6807" i="1"/>
  <c r="N6808" i="1"/>
  <c r="O6808" i="1"/>
  <c r="N6809" i="1"/>
  <c r="O6809" i="1"/>
  <c r="N6810" i="1"/>
  <c r="O6810" i="1"/>
  <c r="N6811" i="1"/>
  <c r="O6811" i="1"/>
  <c r="N6812" i="1"/>
  <c r="O6812" i="1"/>
  <c r="N6813" i="1"/>
  <c r="O6813" i="1"/>
  <c r="N6814" i="1"/>
  <c r="O6814" i="1"/>
  <c r="N6815" i="1"/>
  <c r="O6815" i="1"/>
  <c r="N6816" i="1"/>
  <c r="O6816" i="1"/>
  <c r="N6817" i="1"/>
  <c r="O6817" i="1"/>
  <c r="N6818" i="1"/>
  <c r="O6818" i="1"/>
  <c r="N6819" i="1"/>
  <c r="O6819" i="1"/>
  <c r="N6820" i="1"/>
  <c r="O6820" i="1"/>
  <c r="N6821" i="1"/>
  <c r="O6821" i="1"/>
  <c r="N6822" i="1"/>
  <c r="O6822" i="1"/>
  <c r="N6823" i="1"/>
  <c r="O6823" i="1"/>
  <c r="N6824" i="1"/>
  <c r="O6824" i="1"/>
  <c r="N6825" i="1"/>
  <c r="O6825" i="1"/>
  <c r="N6826" i="1"/>
  <c r="O6826" i="1"/>
  <c r="N6827" i="1"/>
  <c r="O6827" i="1"/>
  <c r="N6828" i="1"/>
  <c r="O6828" i="1"/>
  <c r="N6829" i="1"/>
  <c r="O6829" i="1"/>
  <c r="N6830" i="1"/>
  <c r="O6830" i="1"/>
  <c r="N6831" i="1"/>
  <c r="O6831" i="1"/>
  <c r="N6832" i="1"/>
  <c r="O6832" i="1"/>
  <c r="N6833" i="1"/>
  <c r="O6833" i="1"/>
  <c r="N6834" i="1"/>
  <c r="O6834" i="1"/>
  <c r="N6835" i="1"/>
  <c r="O6835" i="1"/>
  <c r="N6836" i="1"/>
  <c r="O6836" i="1"/>
  <c r="N6837" i="1"/>
  <c r="O6837" i="1"/>
  <c r="N6838" i="1"/>
  <c r="O6838" i="1"/>
  <c r="N6839" i="1"/>
  <c r="O6839" i="1"/>
  <c r="N6840" i="1"/>
  <c r="O6840" i="1"/>
  <c r="N6841" i="1"/>
  <c r="O6841" i="1"/>
  <c r="N6842" i="1"/>
  <c r="O6842" i="1"/>
  <c r="N6843" i="1"/>
  <c r="O6843" i="1"/>
  <c r="N6844" i="1"/>
  <c r="O6844" i="1"/>
  <c r="N6845" i="1"/>
  <c r="O6845" i="1"/>
  <c r="N6846" i="1"/>
  <c r="O6846" i="1"/>
  <c r="N6847" i="1"/>
  <c r="O6847" i="1"/>
  <c r="N6848" i="1"/>
  <c r="O6848" i="1"/>
  <c r="N6849" i="1"/>
  <c r="O6849" i="1"/>
  <c r="N6850" i="1"/>
  <c r="O6850" i="1"/>
  <c r="N6851" i="1"/>
  <c r="O6851" i="1"/>
  <c r="N6852" i="1"/>
  <c r="O6852" i="1"/>
  <c r="N6853" i="1"/>
  <c r="O6853" i="1"/>
  <c r="N6854" i="1"/>
  <c r="O6854" i="1"/>
  <c r="N6855" i="1"/>
  <c r="O6855" i="1"/>
  <c r="N6856" i="1"/>
  <c r="O6856" i="1"/>
  <c r="N6857" i="1"/>
  <c r="O6857" i="1"/>
  <c r="N6858" i="1"/>
  <c r="O6858" i="1"/>
  <c r="N6859" i="1"/>
  <c r="O6859" i="1"/>
  <c r="N6860" i="1"/>
  <c r="O6860" i="1"/>
  <c r="N6861" i="1"/>
  <c r="O6861" i="1"/>
  <c r="N6862" i="1"/>
  <c r="O6862" i="1"/>
  <c r="N6863" i="1"/>
  <c r="O6863" i="1"/>
  <c r="N6864" i="1"/>
  <c r="O6864" i="1"/>
  <c r="N6865" i="1"/>
  <c r="O6865" i="1"/>
  <c r="N6866" i="1"/>
  <c r="O6866" i="1"/>
  <c r="N6867" i="1"/>
  <c r="O6867" i="1"/>
  <c r="N6868" i="1"/>
  <c r="O6868" i="1"/>
  <c r="N6869" i="1"/>
  <c r="O6869" i="1"/>
  <c r="N6870" i="1"/>
  <c r="O6870" i="1"/>
  <c r="N6871" i="1"/>
  <c r="O6871" i="1"/>
  <c r="N6872" i="1"/>
  <c r="O6872" i="1"/>
  <c r="N6873" i="1"/>
  <c r="O6873" i="1"/>
  <c r="N6874" i="1"/>
  <c r="O6874" i="1"/>
  <c r="N6875" i="1"/>
  <c r="O6875" i="1"/>
  <c r="N6876" i="1"/>
  <c r="O6876" i="1"/>
  <c r="N6877" i="1"/>
  <c r="O6877" i="1"/>
  <c r="N6878" i="1"/>
  <c r="O6878" i="1"/>
  <c r="N6879" i="1"/>
  <c r="O6879" i="1"/>
  <c r="N6880" i="1"/>
  <c r="O6880" i="1"/>
  <c r="N6881" i="1"/>
  <c r="O6881" i="1"/>
  <c r="N6882" i="1"/>
  <c r="O6882" i="1"/>
  <c r="N6883" i="1"/>
  <c r="O6883" i="1"/>
  <c r="N6884" i="1"/>
  <c r="O6884" i="1"/>
  <c r="N6885" i="1"/>
  <c r="O6885" i="1"/>
  <c r="N6886" i="1"/>
  <c r="O6886" i="1"/>
  <c r="N6887" i="1"/>
  <c r="O6887" i="1"/>
  <c r="N6888" i="1"/>
  <c r="O6888" i="1"/>
  <c r="N6889" i="1"/>
  <c r="O6889" i="1"/>
  <c r="N6890" i="1"/>
  <c r="O6890" i="1"/>
  <c r="N6891" i="1"/>
  <c r="O6891" i="1"/>
  <c r="N6892" i="1"/>
  <c r="O6892" i="1"/>
  <c r="N6893" i="1"/>
  <c r="O6893" i="1"/>
  <c r="N6894" i="1"/>
  <c r="O6894" i="1"/>
  <c r="N6895" i="1"/>
  <c r="O6895" i="1"/>
  <c r="N6896" i="1"/>
  <c r="O6896" i="1"/>
  <c r="N6897" i="1"/>
  <c r="O6897" i="1"/>
  <c r="N6898" i="1"/>
  <c r="O6898" i="1"/>
  <c r="N6899" i="1"/>
  <c r="O6899" i="1"/>
  <c r="N6900" i="1"/>
  <c r="O6900" i="1"/>
  <c r="N6901" i="1"/>
  <c r="O6901" i="1"/>
  <c r="N6902" i="1"/>
  <c r="O6902" i="1"/>
  <c r="N6903" i="1"/>
  <c r="O6903" i="1"/>
  <c r="N6904" i="1"/>
  <c r="O6904" i="1"/>
  <c r="N6905" i="1"/>
  <c r="O6905" i="1"/>
  <c r="N6906" i="1"/>
  <c r="O6906" i="1"/>
  <c r="N6907" i="1"/>
  <c r="O6907" i="1"/>
  <c r="N6908" i="1"/>
  <c r="O6908" i="1"/>
  <c r="N6909" i="1"/>
  <c r="O6909" i="1"/>
  <c r="N6910" i="1"/>
  <c r="O6910" i="1"/>
  <c r="N6911" i="1"/>
  <c r="O6911" i="1"/>
  <c r="N6912" i="1"/>
  <c r="O6912" i="1"/>
  <c r="N6913" i="1"/>
  <c r="O6913" i="1"/>
  <c r="N6914" i="1"/>
  <c r="O6914" i="1"/>
  <c r="N6915" i="1"/>
  <c r="O6915" i="1"/>
  <c r="N6916" i="1"/>
  <c r="O6916" i="1"/>
  <c r="N6917" i="1"/>
  <c r="O6917" i="1"/>
  <c r="N6918" i="1"/>
  <c r="O6918" i="1"/>
  <c r="N6919" i="1"/>
  <c r="O6919" i="1"/>
  <c r="N6920" i="1"/>
  <c r="O6920" i="1"/>
  <c r="N6921" i="1"/>
  <c r="O6921" i="1"/>
  <c r="N6922" i="1"/>
  <c r="O6922" i="1"/>
  <c r="N6923" i="1"/>
  <c r="O6923" i="1"/>
  <c r="N6924" i="1"/>
  <c r="O6924" i="1"/>
  <c r="N6925" i="1"/>
  <c r="O6925" i="1"/>
  <c r="N6926" i="1"/>
  <c r="O6926" i="1"/>
  <c r="N6927" i="1"/>
  <c r="O6927" i="1"/>
  <c r="N6928" i="1"/>
  <c r="O6928" i="1"/>
  <c r="N6929" i="1"/>
  <c r="O6929" i="1"/>
  <c r="N6930" i="1"/>
  <c r="O6930" i="1"/>
  <c r="N6931" i="1"/>
  <c r="O6931" i="1"/>
  <c r="N6932" i="1"/>
  <c r="O6932" i="1"/>
  <c r="N6933" i="1"/>
  <c r="O6933" i="1"/>
  <c r="N6934" i="1"/>
  <c r="O6934" i="1"/>
  <c r="N6935" i="1"/>
  <c r="O6935" i="1"/>
  <c r="N6936" i="1"/>
  <c r="O6936" i="1"/>
  <c r="N6937" i="1"/>
  <c r="O6937" i="1"/>
  <c r="N6938" i="1"/>
  <c r="O6938" i="1"/>
  <c r="N6939" i="1"/>
  <c r="O6939" i="1"/>
  <c r="N6940" i="1"/>
  <c r="O6940" i="1"/>
  <c r="N6941" i="1"/>
  <c r="O6941" i="1"/>
  <c r="N6942" i="1"/>
  <c r="O6942" i="1"/>
  <c r="N6943" i="1"/>
  <c r="O6943" i="1"/>
  <c r="N6944" i="1"/>
  <c r="O6944" i="1"/>
  <c r="N6945" i="1"/>
  <c r="O6945" i="1"/>
  <c r="N6946" i="1"/>
  <c r="O6946" i="1"/>
  <c r="N6947" i="1"/>
  <c r="O6947" i="1"/>
  <c r="N6948" i="1"/>
  <c r="O6948" i="1"/>
  <c r="N6949" i="1"/>
  <c r="O6949" i="1"/>
  <c r="N6950" i="1"/>
  <c r="O6950" i="1"/>
  <c r="N6951" i="1"/>
  <c r="O6951" i="1"/>
  <c r="N6952" i="1"/>
  <c r="O6952" i="1"/>
  <c r="N6953" i="1"/>
  <c r="O6953" i="1"/>
  <c r="N6954" i="1"/>
  <c r="O6954" i="1"/>
  <c r="N6955" i="1"/>
  <c r="O6955" i="1"/>
  <c r="N6956" i="1"/>
  <c r="O6956" i="1"/>
  <c r="N6957" i="1"/>
  <c r="O6957" i="1"/>
  <c r="N6958" i="1"/>
  <c r="O6958" i="1"/>
  <c r="N6959" i="1"/>
  <c r="O6959" i="1"/>
  <c r="N6960" i="1"/>
  <c r="O6960" i="1"/>
  <c r="N6961" i="1"/>
  <c r="O6961" i="1"/>
  <c r="N6962" i="1"/>
  <c r="O6962" i="1"/>
  <c r="N6963" i="1"/>
  <c r="O6963" i="1"/>
  <c r="N6964" i="1"/>
  <c r="O6964" i="1"/>
  <c r="N6965" i="1"/>
  <c r="O6965" i="1"/>
  <c r="N6966" i="1"/>
  <c r="O6966" i="1"/>
  <c r="N6967" i="1"/>
  <c r="O6967" i="1"/>
  <c r="N6968" i="1"/>
  <c r="O6968" i="1"/>
  <c r="N6969" i="1"/>
  <c r="O6969" i="1"/>
  <c r="N6970" i="1"/>
  <c r="O6970" i="1"/>
  <c r="N6971" i="1"/>
  <c r="O6971" i="1"/>
  <c r="N6972" i="1"/>
  <c r="O6972" i="1"/>
  <c r="N6973" i="1"/>
  <c r="O6973" i="1"/>
  <c r="N6974" i="1"/>
  <c r="O6974" i="1"/>
  <c r="N6975" i="1"/>
  <c r="O6975" i="1"/>
  <c r="N6976" i="1"/>
  <c r="O6976" i="1"/>
  <c r="N6977" i="1"/>
  <c r="O6977" i="1"/>
  <c r="N6978" i="1"/>
  <c r="O6978" i="1"/>
  <c r="N6979" i="1"/>
  <c r="O6979" i="1"/>
  <c r="N6980" i="1"/>
  <c r="O6980" i="1"/>
  <c r="N6981" i="1"/>
  <c r="O6981" i="1"/>
  <c r="N6982" i="1"/>
  <c r="O6982" i="1"/>
  <c r="N6983" i="1"/>
  <c r="O6983" i="1"/>
  <c r="N6984" i="1"/>
  <c r="O6984" i="1"/>
  <c r="N6985" i="1"/>
  <c r="O6985" i="1"/>
  <c r="N6986" i="1"/>
  <c r="O6986" i="1"/>
  <c r="N6987" i="1"/>
  <c r="O6987" i="1"/>
  <c r="N6988" i="1"/>
  <c r="O6988" i="1"/>
  <c r="N6989" i="1"/>
  <c r="O6989" i="1"/>
  <c r="N6990" i="1"/>
  <c r="O6990" i="1"/>
  <c r="N6991" i="1"/>
  <c r="O6991" i="1"/>
  <c r="N6992" i="1"/>
  <c r="O6992" i="1"/>
  <c r="N6993" i="1"/>
  <c r="O6993" i="1"/>
  <c r="N6994" i="1"/>
  <c r="O6994" i="1"/>
  <c r="N6995" i="1"/>
  <c r="O6995" i="1"/>
  <c r="N6996" i="1"/>
  <c r="O6996" i="1"/>
  <c r="N6997" i="1"/>
  <c r="O6997" i="1"/>
  <c r="N6998" i="1"/>
  <c r="O6998" i="1"/>
  <c r="N6999" i="1"/>
  <c r="O6999" i="1"/>
  <c r="N7000" i="1"/>
  <c r="O7000" i="1"/>
  <c r="N7001" i="1"/>
  <c r="O7001" i="1"/>
  <c r="N7002" i="1"/>
  <c r="O7002" i="1"/>
  <c r="N7003" i="1"/>
  <c r="O7003" i="1"/>
  <c r="N7004" i="1"/>
  <c r="O7004" i="1"/>
  <c r="N7005" i="1"/>
  <c r="O7005" i="1"/>
  <c r="N7006" i="1"/>
  <c r="O7006" i="1"/>
  <c r="N7007" i="1"/>
  <c r="O7007" i="1"/>
  <c r="N7008" i="1"/>
  <c r="O7008" i="1"/>
  <c r="N7009" i="1"/>
  <c r="O7009" i="1"/>
  <c r="N7010" i="1"/>
  <c r="O7010" i="1"/>
  <c r="N7011" i="1"/>
  <c r="O7011" i="1"/>
  <c r="N7012" i="1"/>
  <c r="O7012" i="1"/>
  <c r="N7013" i="1"/>
  <c r="O7013" i="1"/>
  <c r="N7014" i="1"/>
  <c r="O7014" i="1"/>
  <c r="N7015" i="1"/>
  <c r="O7015" i="1"/>
  <c r="N7016" i="1"/>
  <c r="O7016" i="1"/>
  <c r="N7017" i="1"/>
  <c r="O7017" i="1"/>
  <c r="N7018" i="1"/>
  <c r="O7018" i="1"/>
  <c r="N7019" i="1"/>
  <c r="O7019" i="1"/>
  <c r="N7020" i="1"/>
  <c r="O7020" i="1"/>
  <c r="N7021" i="1"/>
  <c r="O7021" i="1"/>
  <c r="N7022" i="1"/>
  <c r="O7022" i="1"/>
  <c r="N7023" i="1"/>
  <c r="O7023" i="1"/>
  <c r="N7024" i="1"/>
  <c r="O7024" i="1"/>
  <c r="N7025" i="1"/>
  <c r="O7025" i="1"/>
  <c r="N7026" i="1"/>
  <c r="O7026" i="1"/>
  <c r="N7027" i="1"/>
  <c r="O7027" i="1"/>
  <c r="N7028" i="1"/>
  <c r="O7028" i="1"/>
  <c r="N7029" i="1"/>
  <c r="O7029" i="1"/>
  <c r="N7030" i="1"/>
  <c r="O7030" i="1"/>
  <c r="N7031" i="1"/>
  <c r="O7031" i="1"/>
  <c r="N7032" i="1"/>
  <c r="O7032" i="1"/>
  <c r="N7033" i="1"/>
  <c r="O7033" i="1"/>
  <c r="N7034" i="1"/>
  <c r="O7034" i="1"/>
  <c r="N7035" i="1"/>
  <c r="O7035" i="1"/>
  <c r="N7036" i="1"/>
  <c r="O7036" i="1"/>
  <c r="N7037" i="1"/>
  <c r="O7037" i="1"/>
  <c r="N7038" i="1"/>
  <c r="O7038" i="1"/>
  <c r="N7039" i="1"/>
  <c r="O7039" i="1"/>
  <c r="N7040" i="1"/>
  <c r="O7040" i="1"/>
  <c r="N7041" i="1"/>
  <c r="O7041" i="1"/>
  <c r="N7042" i="1"/>
  <c r="O7042" i="1"/>
  <c r="N7043" i="1"/>
  <c r="O7043" i="1"/>
  <c r="N7044" i="1"/>
  <c r="O7044" i="1"/>
  <c r="N7045" i="1"/>
  <c r="O7045" i="1"/>
  <c r="N7046" i="1"/>
  <c r="O7046" i="1"/>
  <c r="N7047" i="1"/>
  <c r="O7047" i="1"/>
  <c r="N7048" i="1"/>
  <c r="O7048" i="1"/>
  <c r="N7049" i="1"/>
  <c r="O7049" i="1"/>
  <c r="N7050" i="1"/>
  <c r="O7050" i="1"/>
  <c r="N7051" i="1"/>
  <c r="O7051" i="1"/>
  <c r="N7052" i="1"/>
  <c r="O7052" i="1"/>
  <c r="N7053" i="1"/>
  <c r="O7053" i="1"/>
  <c r="N7054" i="1"/>
  <c r="O7054" i="1"/>
  <c r="N7055" i="1"/>
  <c r="O7055" i="1"/>
  <c r="N7056" i="1"/>
  <c r="O7056" i="1"/>
  <c r="N7057" i="1"/>
  <c r="O7057" i="1"/>
  <c r="N7058" i="1"/>
  <c r="O7058" i="1"/>
  <c r="N7059" i="1"/>
  <c r="O7059" i="1"/>
  <c r="N7060" i="1"/>
  <c r="O7060" i="1"/>
  <c r="N7061" i="1"/>
  <c r="O7061" i="1"/>
  <c r="N7062" i="1"/>
  <c r="O7062" i="1"/>
  <c r="N7063" i="1"/>
  <c r="O7063" i="1"/>
  <c r="N7064" i="1"/>
  <c r="O7064" i="1"/>
  <c r="N7065" i="1"/>
  <c r="O7065" i="1"/>
  <c r="N7066" i="1"/>
  <c r="O7066" i="1"/>
  <c r="N7067" i="1"/>
  <c r="O7067" i="1"/>
  <c r="N7068" i="1"/>
  <c r="O7068" i="1"/>
  <c r="N7069" i="1"/>
  <c r="O7069" i="1"/>
  <c r="N7070" i="1"/>
  <c r="O7070" i="1"/>
  <c r="N7071" i="1"/>
  <c r="O7071" i="1"/>
  <c r="N7072" i="1"/>
  <c r="O7072" i="1"/>
  <c r="N7073" i="1"/>
  <c r="O7073" i="1"/>
  <c r="N7074" i="1"/>
  <c r="O7074" i="1"/>
  <c r="N7075" i="1"/>
  <c r="O7075" i="1"/>
  <c r="N7076" i="1"/>
  <c r="O7076" i="1"/>
  <c r="N7077" i="1"/>
  <c r="O7077" i="1"/>
  <c r="N7078" i="1"/>
  <c r="O7078" i="1"/>
  <c r="N7079" i="1"/>
  <c r="O7079" i="1"/>
  <c r="N7080" i="1"/>
  <c r="O7080" i="1"/>
  <c r="N7081" i="1"/>
  <c r="O7081" i="1"/>
  <c r="N7082" i="1"/>
  <c r="O7082" i="1"/>
  <c r="N7083" i="1"/>
  <c r="O7083" i="1"/>
  <c r="N7084" i="1"/>
  <c r="O7084" i="1"/>
  <c r="N7085" i="1"/>
  <c r="O7085" i="1"/>
  <c r="N7086" i="1"/>
  <c r="O7086" i="1"/>
  <c r="N7087" i="1"/>
  <c r="O7087" i="1"/>
  <c r="N7088" i="1"/>
  <c r="O7088" i="1"/>
  <c r="N7089" i="1"/>
  <c r="O7089" i="1"/>
  <c r="N7090" i="1"/>
  <c r="O7090" i="1"/>
  <c r="N7091" i="1"/>
  <c r="O7091" i="1"/>
  <c r="N7092" i="1"/>
  <c r="O7092" i="1"/>
  <c r="N7093" i="1"/>
  <c r="O7093" i="1"/>
  <c r="N7094" i="1"/>
  <c r="O7094" i="1"/>
  <c r="N7095" i="1"/>
  <c r="O7095" i="1"/>
  <c r="N7096" i="1"/>
  <c r="O7096" i="1"/>
  <c r="N7097" i="1"/>
  <c r="O7097" i="1"/>
  <c r="N7098" i="1"/>
  <c r="O7098" i="1"/>
  <c r="N7099" i="1"/>
  <c r="O7099" i="1"/>
  <c r="N7100" i="1"/>
  <c r="O7100" i="1"/>
  <c r="N7101" i="1"/>
  <c r="O7101" i="1"/>
  <c r="N7102" i="1"/>
  <c r="O7102" i="1"/>
  <c r="N7103" i="1"/>
  <c r="O7103" i="1"/>
  <c r="N7104" i="1"/>
  <c r="O7104" i="1"/>
  <c r="N7105" i="1"/>
  <c r="O7105" i="1"/>
  <c r="N7106" i="1"/>
  <c r="O7106" i="1"/>
  <c r="N7107" i="1"/>
  <c r="O7107" i="1"/>
  <c r="N7108" i="1"/>
  <c r="O7108" i="1"/>
  <c r="N7109" i="1"/>
  <c r="O7109" i="1"/>
  <c r="N7110" i="1"/>
  <c r="O7110" i="1"/>
  <c r="N7111" i="1"/>
  <c r="O7111" i="1"/>
  <c r="N7112" i="1"/>
  <c r="O7112" i="1"/>
  <c r="N7113" i="1"/>
  <c r="O7113" i="1"/>
  <c r="N7114" i="1"/>
  <c r="O7114" i="1"/>
  <c r="N7115" i="1"/>
  <c r="O7115" i="1"/>
  <c r="N7116" i="1"/>
  <c r="O7116" i="1"/>
  <c r="N7117" i="1"/>
  <c r="O7117" i="1"/>
  <c r="N7118" i="1"/>
  <c r="O7118" i="1"/>
  <c r="N7119" i="1"/>
  <c r="O7119" i="1"/>
  <c r="N7120" i="1"/>
  <c r="O7120" i="1"/>
  <c r="N7121" i="1"/>
  <c r="O7121" i="1"/>
  <c r="N7122" i="1"/>
  <c r="O7122" i="1"/>
  <c r="N7123" i="1"/>
  <c r="O7123" i="1"/>
  <c r="N7124" i="1"/>
  <c r="O7124" i="1"/>
  <c r="N7125" i="1"/>
  <c r="O7125" i="1"/>
  <c r="N7126" i="1"/>
  <c r="O7126" i="1"/>
  <c r="N7127" i="1"/>
  <c r="O7127" i="1"/>
  <c r="N7128" i="1"/>
  <c r="O7128" i="1"/>
  <c r="N7129" i="1"/>
  <c r="O7129" i="1"/>
  <c r="N7130" i="1"/>
  <c r="O7130" i="1"/>
  <c r="N7131" i="1"/>
  <c r="O7131" i="1"/>
  <c r="N7132" i="1"/>
  <c r="O7132" i="1"/>
  <c r="N7133" i="1"/>
  <c r="O7133" i="1"/>
  <c r="N7134" i="1"/>
  <c r="O7134" i="1"/>
  <c r="N7135" i="1"/>
  <c r="O7135" i="1"/>
  <c r="N7136" i="1"/>
  <c r="O7136" i="1"/>
  <c r="N7137" i="1"/>
  <c r="O7137" i="1"/>
  <c r="N7138" i="1"/>
  <c r="O7138" i="1"/>
  <c r="N7139" i="1"/>
  <c r="O7139" i="1"/>
  <c r="N7140" i="1"/>
  <c r="O7140" i="1"/>
  <c r="N7141" i="1"/>
  <c r="O7141" i="1"/>
  <c r="N7142" i="1"/>
  <c r="O7142" i="1"/>
  <c r="N7143" i="1"/>
  <c r="O7143" i="1"/>
  <c r="N7144" i="1"/>
  <c r="O7144" i="1"/>
  <c r="N7145" i="1"/>
  <c r="O7145" i="1"/>
  <c r="N7146" i="1"/>
  <c r="O7146" i="1"/>
  <c r="N7147" i="1"/>
  <c r="O7147" i="1"/>
  <c r="N7148" i="1"/>
  <c r="O7148" i="1"/>
  <c r="N7149" i="1"/>
  <c r="O7149" i="1"/>
  <c r="N7150" i="1"/>
  <c r="O7150" i="1"/>
  <c r="N7151" i="1"/>
  <c r="O7151" i="1"/>
  <c r="N7152" i="1"/>
  <c r="O7152" i="1"/>
  <c r="N7153" i="1"/>
  <c r="O7153" i="1"/>
  <c r="N7154" i="1"/>
  <c r="O7154" i="1"/>
  <c r="N7155" i="1"/>
  <c r="O7155" i="1"/>
  <c r="N7156" i="1"/>
  <c r="O7156" i="1"/>
  <c r="N7157" i="1"/>
  <c r="O7157" i="1"/>
  <c r="N7158" i="1"/>
  <c r="O7158" i="1"/>
  <c r="N7159" i="1"/>
  <c r="O7159" i="1"/>
  <c r="N7160" i="1"/>
  <c r="O7160" i="1"/>
  <c r="N7161" i="1"/>
  <c r="O7161" i="1"/>
  <c r="N7162" i="1"/>
  <c r="O7162" i="1"/>
  <c r="N7163" i="1"/>
  <c r="O7163" i="1"/>
  <c r="N7164" i="1"/>
  <c r="O7164" i="1"/>
  <c r="N7165" i="1"/>
  <c r="O7165" i="1"/>
  <c r="N7166" i="1"/>
  <c r="O7166" i="1"/>
  <c r="N7167" i="1"/>
  <c r="O7167" i="1"/>
  <c r="N7168" i="1"/>
  <c r="O7168" i="1"/>
  <c r="N7169" i="1"/>
  <c r="O7169" i="1"/>
  <c r="N7170" i="1"/>
  <c r="O7170" i="1"/>
  <c r="N7171" i="1"/>
  <c r="O7171" i="1"/>
  <c r="N7172" i="1"/>
  <c r="O7172" i="1"/>
  <c r="N7173" i="1"/>
  <c r="O7173" i="1"/>
  <c r="N7174" i="1"/>
  <c r="O7174" i="1"/>
  <c r="N7175" i="1"/>
  <c r="O7175" i="1"/>
  <c r="N7176" i="1"/>
  <c r="O7176" i="1"/>
  <c r="N7177" i="1"/>
  <c r="O7177" i="1"/>
  <c r="N7178" i="1"/>
  <c r="O7178" i="1"/>
  <c r="N7179" i="1"/>
  <c r="O7179" i="1"/>
  <c r="N7180" i="1"/>
  <c r="O7180" i="1"/>
  <c r="N7181" i="1"/>
  <c r="O7181" i="1"/>
  <c r="N7182" i="1"/>
  <c r="O7182" i="1"/>
  <c r="N7183" i="1"/>
  <c r="O7183" i="1"/>
  <c r="N7184" i="1"/>
  <c r="O7184" i="1"/>
  <c r="N7185" i="1"/>
  <c r="O7185" i="1"/>
  <c r="N7186" i="1"/>
  <c r="O7186" i="1"/>
  <c r="N7187" i="1"/>
  <c r="O7187" i="1"/>
  <c r="N7188" i="1"/>
  <c r="O7188" i="1"/>
  <c r="N7189" i="1"/>
  <c r="O7189" i="1"/>
  <c r="N7190" i="1"/>
  <c r="O7190" i="1"/>
  <c r="N7191" i="1"/>
  <c r="O7191" i="1"/>
  <c r="N7192" i="1"/>
  <c r="O7192" i="1"/>
  <c r="N7193" i="1"/>
  <c r="O7193" i="1"/>
  <c r="N7194" i="1"/>
  <c r="O7194" i="1"/>
  <c r="N7195" i="1"/>
  <c r="O7195" i="1"/>
  <c r="N7196" i="1"/>
  <c r="O7196" i="1"/>
  <c r="N7197" i="1"/>
  <c r="O7197" i="1"/>
  <c r="N7198" i="1"/>
  <c r="O7198" i="1"/>
  <c r="N7199" i="1"/>
  <c r="O7199" i="1"/>
  <c r="N7200" i="1"/>
  <c r="O7200" i="1"/>
  <c r="N7201" i="1"/>
  <c r="O7201" i="1"/>
  <c r="N7202" i="1"/>
  <c r="O7202" i="1"/>
  <c r="N7203" i="1"/>
  <c r="O7203" i="1"/>
  <c r="N7204" i="1"/>
  <c r="O7204" i="1"/>
  <c r="N7205" i="1"/>
  <c r="O7205" i="1"/>
  <c r="N7206" i="1"/>
  <c r="O7206" i="1"/>
  <c r="N7207" i="1"/>
  <c r="O7207" i="1"/>
  <c r="N7208" i="1"/>
  <c r="O7208" i="1"/>
  <c r="N7209" i="1"/>
  <c r="O7209" i="1"/>
  <c r="N7210" i="1"/>
  <c r="O7210" i="1"/>
  <c r="N7211" i="1"/>
  <c r="O7211" i="1"/>
  <c r="N7212" i="1"/>
  <c r="O7212" i="1"/>
  <c r="N7213" i="1"/>
  <c r="O7213" i="1"/>
  <c r="N7214" i="1"/>
  <c r="O7214" i="1"/>
  <c r="N7215" i="1"/>
  <c r="O7215" i="1"/>
  <c r="N7216" i="1"/>
  <c r="O7216" i="1"/>
  <c r="N7217" i="1"/>
  <c r="O7217" i="1"/>
  <c r="N7218" i="1"/>
  <c r="O7218" i="1"/>
  <c r="N7219" i="1"/>
  <c r="O7219" i="1"/>
  <c r="N7220" i="1"/>
  <c r="O7220" i="1"/>
  <c r="N7221" i="1"/>
  <c r="O7221" i="1"/>
  <c r="N7222" i="1"/>
  <c r="O7222" i="1"/>
  <c r="N7223" i="1"/>
  <c r="O7223" i="1"/>
  <c r="N7224" i="1"/>
  <c r="O7224" i="1"/>
  <c r="N7225" i="1"/>
  <c r="O7225" i="1"/>
  <c r="N7226" i="1"/>
  <c r="O7226" i="1"/>
  <c r="N7227" i="1"/>
  <c r="O7227" i="1"/>
  <c r="N7228" i="1"/>
  <c r="O7228" i="1"/>
  <c r="N7229" i="1"/>
  <c r="O7229" i="1"/>
  <c r="N7230" i="1"/>
  <c r="O7230" i="1"/>
  <c r="N7231" i="1"/>
  <c r="O7231" i="1"/>
  <c r="N7232" i="1"/>
  <c r="O7232" i="1"/>
  <c r="N7233" i="1"/>
  <c r="O7233" i="1"/>
  <c r="N7234" i="1"/>
  <c r="O7234" i="1"/>
  <c r="N7235" i="1"/>
  <c r="O7235" i="1"/>
  <c r="N7236" i="1"/>
  <c r="O7236" i="1"/>
  <c r="N7237" i="1"/>
  <c r="O7237" i="1"/>
  <c r="N7238" i="1"/>
  <c r="O7238" i="1"/>
  <c r="N7239" i="1"/>
  <c r="O7239" i="1"/>
  <c r="N7240" i="1"/>
  <c r="O7240" i="1"/>
  <c r="N7241" i="1"/>
  <c r="O7241" i="1"/>
  <c r="N7242" i="1"/>
  <c r="O7242" i="1"/>
  <c r="N7243" i="1"/>
  <c r="O7243" i="1"/>
  <c r="N7244" i="1"/>
  <c r="O7244" i="1"/>
  <c r="N7245" i="1"/>
  <c r="O7245" i="1"/>
  <c r="N7246" i="1"/>
  <c r="O7246" i="1"/>
  <c r="N7247" i="1"/>
  <c r="O7247" i="1"/>
  <c r="N7248" i="1"/>
  <c r="O7248" i="1"/>
  <c r="N7249" i="1"/>
  <c r="O7249" i="1"/>
  <c r="N7250" i="1"/>
  <c r="O7250" i="1"/>
  <c r="N7251" i="1"/>
  <c r="O7251" i="1"/>
  <c r="N7252" i="1"/>
  <c r="O7252" i="1"/>
  <c r="N7253" i="1"/>
  <c r="O7253" i="1"/>
  <c r="N7254" i="1"/>
  <c r="O7254" i="1"/>
  <c r="N7255" i="1"/>
  <c r="O7255" i="1"/>
  <c r="N7256" i="1"/>
  <c r="O7256" i="1"/>
  <c r="N7257" i="1"/>
  <c r="O7257" i="1"/>
  <c r="N7258" i="1"/>
  <c r="O7258" i="1"/>
  <c r="N7259" i="1"/>
  <c r="O7259" i="1"/>
  <c r="N7260" i="1"/>
  <c r="O7260" i="1"/>
  <c r="N7261" i="1"/>
  <c r="O7261" i="1"/>
  <c r="N7262" i="1"/>
  <c r="O7262" i="1"/>
  <c r="N7263" i="1"/>
  <c r="O7263" i="1"/>
  <c r="N7264" i="1"/>
  <c r="O7264" i="1"/>
  <c r="N7265" i="1"/>
  <c r="O7265" i="1"/>
  <c r="N7266" i="1"/>
  <c r="O7266" i="1"/>
  <c r="N7267" i="1"/>
  <c r="O7267" i="1"/>
  <c r="N7268" i="1"/>
  <c r="O7268" i="1"/>
  <c r="N7269" i="1"/>
  <c r="O7269" i="1"/>
  <c r="N7270" i="1"/>
  <c r="O7270" i="1"/>
  <c r="N7271" i="1"/>
  <c r="O7271" i="1"/>
  <c r="N7272" i="1"/>
  <c r="O7272" i="1"/>
  <c r="N7273" i="1"/>
  <c r="O7273" i="1"/>
  <c r="N7274" i="1"/>
  <c r="O7274" i="1"/>
  <c r="N7275" i="1"/>
  <c r="O7275" i="1"/>
  <c r="N7276" i="1"/>
  <c r="O7276" i="1"/>
  <c r="N7277" i="1"/>
  <c r="O7277" i="1"/>
  <c r="N7278" i="1"/>
  <c r="O7278" i="1"/>
  <c r="N7279" i="1"/>
  <c r="O7279" i="1"/>
  <c r="N7280" i="1"/>
  <c r="O7280" i="1"/>
  <c r="N7281" i="1"/>
  <c r="O7281" i="1"/>
  <c r="N7282" i="1"/>
  <c r="O7282" i="1"/>
  <c r="N7283" i="1"/>
  <c r="O7283" i="1"/>
  <c r="N7284" i="1"/>
  <c r="O7284" i="1"/>
  <c r="N7285" i="1"/>
  <c r="O7285" i="1"/>
  <c r="N7286" i="1"/>
  <c r="O7286" i="1"/>
  <c r="N7287" i="1"/>
  <c r="O7287" i="1"/>
  <c r="N7288" i="1"/>
  <c r="O7288" i="1"/>
  <c r="N7289" i="1"/>
  <c r="O7289" i="1"/>
  <c r="N7290" i="1"/>
  <c r="O7290" i="1"/>
  <c r="N7291" i="1"/>
  <c r="O7291" i="1"/>
  <c r="N7292" i="1"/>
  <c r="O7292" i="1"/>
  <c r="N7293" i="1"/>
  <c r="O7293" i="1"/>
  <c r="N7294" i="1"/>
  <c r="O7294" i="1"/>
  <c r="N7295" i="1"/>
  <c r="O7295" i="1"/>
  <c r="N7296" i="1"/>
  <c r="O7296" i="1"/>
  <c r="N7297" i="1"/>
  <c r="O7297" i="1"/>
  <c r="N7298" i="1"/>
  <c r="O7298" i="1"/>
  <c r="N7299" i="1"/>
  <c r="O7299" i="1"/>
  <c r="N7300" i="1"/>
  <c r="O7300" i="1"/>
  <c r="N7301" i="1"/>
  <c r="O7301" i="1"/>
  <c r="N7302" i="1"/>
  <c r="O7302" i="1"/>
  <c r="N7303" i="1"/>
  <c r="O7303" i="1"/>
  <c r="N7304" i="1"/>
  <c r="O7304" i="1"/>
  <c r="N7305" i="1"/>
  <c r="O7305" i="1"/>
  <c r="N7306" i="1"/>
  <c r="O7306" i="1"/>
  <c r="N7307" i="1"/>
  <c r="O7307" i="1"/>
  <c r="N7308" i="1"/>
  <c r="O7308" i="1"/>
  <c r="N7309" i="1"/>
  <c r="O7309" i="1"/>
  <c r="N7310" i="1"/>
  <c r="O7310" i="1"/>
  <c r="N7311" i="1"/>
  <c r="O7311" i="1"/>
  <c r="N7312" i="1"/>
  <c r="O7312" i="1"/>
  <c r="N7313" i="1"/>
  <c r="O7313" i="1"/>
  <c r="N7314" i="1"/>
  <c r="O7314" i="1"/>
  <c r="N7315" i="1"/>
  <c r="O7315" i="1"/>
  <c r="N7316" i="1"/>
  <c r="O7316" i="1"/>
  <c r="N7317" i="1"/>
  <c r="O7317" i="1"/>
  <c r="N7318" i="1"/>
  <c r="O7318" i="1"/>
  <c r="N7319" i="1"/>
  <c r="O7319" i="1"/>
  <c r="N7320" i="1"/>
  <c r="O7320" i="1"/>
  <c r="N7321" i="1"/>
  <c r="O7321" i="1"/>
  <c r="N7322" i="1"/>
  <c r="O7322" i="1"/>
  <c r="N7323" i="1"/>
  <c r="O7323" i="1"/>
  <c r="N7324" i="1"/>
  <c r="O7324" i="1"/>
  <c r="N7325" i="1"/>
  <c r="O7325" i="1"/>
  <c r="N7326" i="1"/>
  <c r="O7326" i="1"/>
  <c r="N7327" i="1"/>
  <c r="O7327" i="1"/>
  <c r="N7328" i="1"/>
  <c r="O7328" i="1"/>
  <c r="N7329" i="1"/>
  <c r="O7329" i="1"/>
  <c r="N7330" i="1"/>
  <c r="O7330" i="1"/>
  <c r="N7331" i="1"/>
  <c r="O7331" i="1"/>
  <c r="N7332" i="1"/>
  <c r="O7332" i="1"/>
  <c r="N7333" i="1"/>
  <c r="O7333" i="1"/>
  <c r="N7334" i="1"/>
  <c r="O7334" i="1"/>
  <c r="N7335" i="1"/>
  <c r="O7335" i="1"/>
  <c r="N7336" i="1"/>
  <c r="O7336" i="1"/>
  <c r="N7337" i="1"/>
  <c r="O7337" i="1"/>
  <c r="N7338" i="1"/>
  <c r="O7338" i="1"/>
  <c r="N7339" i="1"/>
  <c r="O7339" i="1"/>
  <c r="N7340" i="1"/>
  <c r="O7340" i="1"/>
  <c r="N7341" i="1"/>
  <c r="O7341" i="1"/>
  <c r="N7342" i="1"/>
  <c r="O7342" i="1"/>
  <c r="N7343" i="1"/>
  <c r="O7343" i="1"/>
  <c r="N7344" i="1"/>
  <c r="O7344" i="1"/>
  <c r="N7345" i="1"/>
  <c r="O7345" i="1"/>
  <c r="N7346" i="1"/>
  <c r="O7346" i="1"/>
  <c r="N7347" i="1"/>
  <c r="O7347" i="1"/>
  <c r="N7348" i="1"/>
  <c r="O7348" i="1"/>
  <c r="N7349" i="1"/>
  <c r="O7349" i="1"/>
  <c r="N7350" i="1"/>
  <c r="O7350" i="1"/>
  <c r="N7351" i="1"/>
  <c r="O7351" i="1"/>
  <c r="N7352" i="1"/>
  <c r="O7352" i="1"/>
  <c r="N7353" i="1"/>
  <c r="O7353" i="1"/>
  <c r="N7354" i="1"/>
  <c r="O7354" i="1"/>
  <c r="N7355" i="1"/>
  <c r="O7355" i="1"/>
  <c r="N7356" i="1"/>
  <c r="O7356" i="1"/>
  <c r="N7357" i="1"/>
  <c r="O7357" i="1"/>
  <c r="N7358" i="1"/>
  <c r="O7358" i="1"/>
  <c r="N7359" i="1"/>
  <c r="O7359" i="1"/>
  <c r="N7360" i="1"/>
  <c r="O7360" i="1"/>
  <c r="N7361" i="1"/>
  <c r="O7361" i="1"/>
  <c r="N7362" i="1"/>
  <c r="O7362" i="1"/>
  <c r="N7363" i="1"/>
  <c r="O7363" i="1"/>
  <c r="N7364" i="1"/>
  <c r="O7364" i="1"/>
  <c r="N7365" i="1"/>
  <c r="O7365" i="1"/>
  <c r="N7366" i="1"/>
  <c r="O7366" i="1"/>
  <c r="N7367" i="1"/>
  <c r="O7367" i="1"/>
  <c r="N7368" i="1"/>
  <c r="O7368" i="1"/>
  <c r="N7369" i="1"/>
  <c r="O7369" i="1"/>
  <c r="N7370" i="1"/>
  <c r="O7370" i="1"/>
  <c r="N7371" i="1"/>
  <c r="O7371" i="1"/>
  <c r="N7372" i="1"/>
  <c r="O7372" i="1"/>
  <c r="N7373" i="1"/>
  <c r="O7373" i="1"/>
  <c r="N7374" i="1"/>
  <c r="O7374" i="1"/>
  <c r="N7375" i="1"/>
  <c r="O7375" i="1"/>
  <c r="N7376" i="1"/>
  <c r="O7376" i="1"/>
  <c r="N7377" i="1"/>
  <c r="O7377" i="1"/>
  <c r="N7378" i="1"/>
  <c r="O7378" i="1"/>
  <c r="N7379" i="1"/>
  <c r="O7379" i="1"/>
  <c r="N7380" i="1"/>
  <c r="O7380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L3046" i="1"/>
  <c r="M3046" i="1"/>
  <c r="L3047" i="1"/>
  <c r="M3047" i="1"/>
  <c r="L3048" i="1"/>
  <c r="M3048" i="1"/>
  <c r="L3049" i="1"/>
  <c r="M3049" i="1"/>
  <c r="L3050" i="1"/>
  <c r="M3050" i="1"/>
  <c r="L3051" i="1"/>
  <c r="M3051" i="1"/>
  <c r="L3052" i="1"/>
  <c r="M3052" i="1"/>
  <c r="L3053" i="1"/>
  <c r="M3053" i="1"/>
  <c r="L3054" i="1"/>
  <c r="M3054" i="1"/>
  <c r="L3055" i="1"/>
  <c r="M3055" i="1"/>
  <c r="L3056" i="1"/>
  <c r="M3056" i="1"/>
  <c r="L3057" i="1"/>
  <c r="M3057" i="1"/>
  <c r="L3058" i="1"/>
  <c r="M3058" i="1"/>
  <c r="L3059" i="1"/>
  <c r="M3059" i="1"/>
  <c r="L3060" i="1"/>
  <c r="M3060" i="1"/>
  <c r="L3061" i="1"/>
  <c r="M3061" i="1"/>
  <c r="L3062" i="1"/>
  <c r="M3062" i="1"/>
  <c r="L3063" i="1"/>
  <c r="M3063" i="1"/>
  <c r="L3064" i="1"/>
  <c r="M3064" i="1"/>
  <c r="L3065" i="1"/>
  <c r="M3065" i="1"/>
  <c r="L3066" i="1"/>
  <c r="M3066" i="1"/>
  <c r="L3067" i="1"/>
  <c r="M3067" i="1"/>
  <c r="L3068" i="1"/>
  <c r="M3068" i="1"/>
  <c r="L3069" i="1"/>
  <c r="M3069" i="1"/>
  <c r="L3070" i="1"/>
  <c r="M3070" i="1"/>
  <c r="L3071" i="1"/>
  <c r="M3071" i="1"/>
  <c r="L3072" i="1"/>
  <c r="M3072" i="1"/>
  <c r="L3073" i="1"/>
  <c r="M3073" i="1"/>
  <c r="L3074" i="1"/>
  <c r="M3074" i="1"/>
  <c r="L3075" i="1"/>
  <c r="M3075" i="1"/>
  <c r="L3076" i="1"/>
  <c r="M3076" i="1"/>
  <c r="L3077" i="1"/>
  <c r="M3077" i="1"/>
  <c r="L3078" i="1"/>
  <c r="M3078" i="1"/>
  <c r="L3079" i="1"/>
  <c r="M3079" i="1"/>
  <c r="L3080" i="1"/>
  <c r="M3080" i="1"/>
  <c r="L3081" i="1"/>
  <c r="M3081" i="1"/>
  <c r="L3082" i="1"/>
  <c r="M3082" i="1"/>
  <c r="L3083" i="1"/>
  <c r="M3083" i="1"/>
  <c r="L3084" i="1"/>
  <c r="M3084" i="1"/>
  <c r="L3085" i="1"/>
  <c r="M3085" i="1"/>
  <c r="L3086" i="1"/>
  <c r="M3086" i="1"/>
  <c r="L3087" i="1"/>
  <c r="M3087" i="1"/>
  <c r="L3088" i="1"/>
  <c r="M3088" i="1"/>
  <c r="L3089" i="1"/>
  <c r="M3089" i="1"/>
  <c r="L3090" i="1"/>
  <c r="M3090" i="1"/>
  <c r="L3091" i="1"/>
  <c r="M3091" i="1"/>
  <c r="L3092" i="1"/>
  <c r="M3092" i="1"/>
  <c r="L3093" i="1"/>
  <c r="M3093" i="1"/>
  <c r="L3094" i="1"/>
  <c r="M3094" i="1"/>
  <c r="L3095" i="1"/>
  <c r="M3095" i="1"/>
  <c r="L3096" i="1"/>
  <c r="M3096" i="1"/>
  <c r="L3097" i="1"/>
  <c r="M3097" i="1"/>
  <c r="L3098" i="1"/>
  <c r="M3098" i="1"/>
  <c r="L3099" i="1"/>
  <c r="M3099" i="1"/>
  <c r="L3100" i="1"/>
  <c r="M3100" i="1"/>
  <c r="L3101" i="1"/>
  <c r="M3101" i="1"/>
  <c r="L3102" i="1"/>
  <c r="M3102" i="1"/>
  <c r="L3103" i="1"/>
  <c r="M3103" i="1"/>
  <c r="L3104" i="1"/>
  <c r="M3104" i="1"/>
  <c r="L3105" i="1"/>
  <c r="M3105" i="1"/>
  <c r="L3106" i="1"/>
  <c r="M3106" i="1"/>
  <c r="L3107" i="1"/>
  <c r="M3107" i="1"/>
  <c r="L3108" i="1"/>
  <c r="M3108" i="1"/>
  <c r="L3109" i="1"/>
  <c r="M3109" i="1"/>
  <c r="L3110" i="1"/>
  <c r="M3110" i="1"/>
  <c r="L3111" i="1"/>
  <c r="M3111" i="1"/>
  <c r="L3112" i="1"/>
  <c r="M3112" i="1"/>
  <c r="L3113" i="1"/>
  <c r="M3113" i="1"/>
  <c r="L3114" i="1"/>
  <c r="M3114" i="1"/>
  <c r="L3115" i="1"/>
  <c r="M3115" i="1"/>
  <c r="L3116" i="1"/>
  <c r="M3116" i="1"/>
  <c r="L3117" i="1"/>
  <c r="M3117" i="1"/>
  <c r="L3118" i="1"/>
  <c r="M3118" i="1"/>
  <c r="L3119" i="1"/>
  <c r="M3119" i="1"/>
  <c r="L3120" i="1"/>
  <c r="M3120" i="1"/>
  <c r="L3121" i="1"/>
  <c r="M3121" i="1"/>
  <c r="L3122" i="1"/>
  <c r="M3122" i="1"/>
  <c r="L3123" i="1"/>
  <c r="M3123" i="1"/>
  <c r="L3124" i="1"/>
  <c r="M3124" i="1"/>
  <c r="L3125" i="1"/>
  <c r="M3125" i="1"/>
  <c r="L3126" i="1"/>
  <c r="M3126" i="1"/>
  <c r="L3127" i="1"/>
  <c r="M3127" i="1"/>
  <c r="L3128" i="1"/>
  <c r="M3128" i="1"/>
  <c r="L3129" i="1"/>
  <c r="M3129" i="1"/>
  <c r="L3130" i="1"/>
  <c r="M3130" i="1"/>
  <c r="L3131" i="1"/>
  <c r="M3131" i="1"/>
  <c r="L3132" i="1"/>
  <c r="M3132" i="1"/>
  <c r="L3133" i="1"/>
  <c r="M3133" i="1"/>
  <c r="L3134" i="1"/>
  <c r="M3134" i="1"/>
  <c r="L3135" i="1"/>
  <c r="M3135" i="1"/>
  <c r="L3136" i="1"/>
  <c r="M3136" i="1"/>
  <c r="L3137" i="1"/>
  <c r="M3137" i="1"/>
  <c r="L3138" i="1"/>
  <c r="M3138" i="1"/>
  <c r="L3139" i="1"/>
  <c r="M3139" i="1"/>
  <c r="L3140" i="1"/>
  <c r="M3140" i="1"/>
  <c r="L3141" i="1"/>
  <c r="M3141" i="1"/>
  <c r="L3142" i="1"/>
  <c r="M3142" i="1"/>
  <c r="L3143" i="1"/>
  <c r="M3143" i="1"/>
  <c r="L3144" i="1"/>
  <c r="M3144" i="1"/>
  <c r="L3145" i="1"/>
  <c r="M3145" i="1"/>
  <c r="L3146" i="1"/>
  <c r="M3146" i="1"/>
  <c r="L3147" i="1"/>
  <c r="M3147" i="1"/>
  <c r="L3148" i="1"/>
  <c r="M3148" i="1"/>
  <c r="L3149" i="1"/>
  <c r="M3149" i="1"/>
  <c r="L3150" i="1"/>
  <c r="M3150" i="1"/>
  <c r="L3151" i="1"/>
  <c r="M3151" i="1"/>
  <c r="L3152" i="1"/>
  <c r="M3152" i="1"/>
  <c r="L3153" i="1"/>
  <c r="M3153" i="1"/>
  <c r="L3154" i="1"/>
  <c r="M3154" i="1"/>
  <c r="L3155" i="1"/>
  <c r="M3155" i="1"/>
  <c r="L3156" i="1"/>
  <c r="M3156" i="1"/>
  <c r="L3157" i="1"/>
  <c r="M3157" i="1"/>
  <c r="L3158" i="1"/>
  <c r="M3158" i="1"/>
  <c r="L3159" i="1"/>
  <c r="M3159" i="1"/>
  <c r="L3160" i="1"/>
  <c r="M3160" i="1"/>
  <c r="L3161" i="1"/>
  <c r="M3161" i="1"/>
  <c r="L3162" i="1"/>
  <c r="M3162" i="1"/>
  <c r="L3163" i="1"/>
  <c r="M3163" i="1"/>
  <c r="L3164" i="1"/>
  <c r="M3164" i="1"/>
  <c r="L3165" i="1"/>
  <c r="M3165" i="1"/>
  <c r="L3166" i="1"/>
  <c r="M3166" i="1"/>
  <c r="L3167" i="1"/>
  <c r="M3167" i="1"/>
  <c r="L3168" i="1"/>
  <c r="M3168" i="1"/>
  <c r="L3169" i="1"/>
  <c r="M3169" i="1"/>
  <c r="L3170" i="1"/>
  <c r="M3170" i="1"/>
  <c r="L3171" i="1"/>
  <c r="M3171" i="1"/>
  <c r="L3172" i="1"/>
  <c r="M3172" i="1"/>
  <c r="L3173" i="1"/>
  <c r="M3173" i="1"/>
  <c r="L3174" i="1"/>
  <c r="M3174" i="1"/>
  <c r="L3175" i="1"/>
  <c r="M3175" i="1"/>
  <c r="L3176" i="1"/>
  <c r="M3176" i="1"/>
  <c r="L3177" i="1"/>
  <c r="M3177" i="1"/>
  <c r="L3178" i="1"/>
  <c r="M3178" i="1"/>
  <c r="L3179" i="1"/>
  <c r="M3179" i="1"/>
  <c r="L3180" i="1"/>
  <c r="M3180" i="1"/>
  <c r="L3181" i="1"/>
  <c r="M3181" i="1"/>
  <c r="L3182" i="1"/>
  <c r="M3182" i="1"/>
  <c r="L3183" i="1"/>
  <c r="M3183" i="1"/>
  <c r="L3184" i="1"/>
  <c r="M3184" i="1"/>
  <c r="L3185" i="1"/>
  <c r="M3185" i="1"/>
  <c r="L3186" i="1"/>
  <c r="M3186" i="1"/>
  <c r="L3187" i="1"/>
  <c r="M3187" i="1"/>
  <c r="L3188" i="1"/>
  <c r="M3188" i="1"/>
  <c r="L3189" i="1"/>
  <c r="M3189" i="1"/>
  <c r="L3190" i="1"/>
  <c r="M3190" i="1"/>
  <c r="L3191" i="1"/>
  <c r="M3191" i="1"/>
  <c r="L3192" i="1"/>
  <c r="M3192" i="1"/>
  <c r="L3193" i="1"/>
  <c r="M3193" i="1"/>
  <c r="L3194" i="1"/>
  <c r="M3194" i="1"/>
  <c r="L3195" i="1"/>
  <c r="M3195" i="1"/>
  <c r="L3196" i="1"/>
  <c r="M3196" i="1"/>
  <c r="L3197" i="1"/>
  <c r="M3197" i="1"/>
  <c r="L3198" i="1"/>
  <c r="M3198" i="1"/>
  <c r="L3199" i="1"/>
  <c r="M3199" i="1"/>
  <c r="L3200" i="1"/>
  <c r="M3200" i="1"/>
  <c r="L3201" i="1"/>
  <c r="M3201" i="1"/>
  <c r="L3202" i="1"/>
  <c r="M3202" i="1"/>
  <c r="L3203" i="1"/>
  <c r="M3203" i="1"/>
  <c r="L3204" i="1"/>
  <c r="M3204" i="1"/>
  <c r="L3205" i="1"/>
  <c r="M3205" i="1"/>
  <c r="L3206" i="1"/>
  <c r="M3206" i="1"/>
  <c r="L3207" i="1"/>
  <c r="M3207" i="1"/>
  <c r="L3208" i="1"/>
  <c r="M3208" i="1"/>
  <c r="L3209" i="1"/>
  <c r="M3209" i="1"/>
  <c r="L3210" i="1"/>
  <c r="M3210" i="1"/>
  <c r="L3211" i="1"/>
  <c r="M3211" i="1"/>
  <c r="L3212" i="1"/>
  <c r="M3212" i="1"/>
  <c r="L3213" i="1"/>
  <c r="M3213" i="1"/>
  <c r="L3214" i="1"/>
  <c r="M3214" i="1"/>
  <c r="L3215" i="1"/>
  <c r="M3215" i="1"/>
  <c r="L3216" i="1"/>
  <c r="M3216" i="1"/>
  <c r="L3217" i="1"/>
  <c r="M3217" i="1"/>
  <c r="L3218" i="1"/>
  <c r="M3218" i="1"/>
  <c r="L3219" i="1"/>
  <c r="M3219" i="1"/>
  <c r="L3220" i="1"/>
  <c r="M3220" i="1"/>
  <c r="L3221" i="1"/>
  <c r="M3221" i="1"/>
  <c r="L3222" i="1"/>
  <c r="M3222" i="1"/>
  <c r="L3223" i="1"/>
  <c r="M3223" i="1"/>
  <c r="L3224" i="1"/>
  <c r="M3224" i="1"/>
  <c r="L3225" i="1"/>
  <c r="M3225" i="1"/>
  <c r="L3226" i="1"/>
  <c r="M3226" i="1"/>
  <c r="L3227" i="1"/>
  <c r="M3227" i="1"/>
  <c r="L3228" i="1"/>
  <c r="M3228" i="1"/>
  <c r="L3229" i="1"/>
  <c r="M3229" i="1"/>
  <c r="L3230" i="1"/>
  <c r="M3230" i="1"/>
  <c r="L3231" i="1"/>
  <c r="M3231" i="1"/>
  <c r="L3232" i="1"/>
  <c r="M3232" i="1"/>
  <c r="L3233" i="1"/>
  <c r="M3233" i="1"/>
  <c r="L3234" i="1"/>
  <c r="M3234" i="1"/>
  <c r="L3235" i="1"/>
  <c r="M3235" i="1"/>
  <c r="L3236" i="1"/>
  <c r="M3236" i="1"/>
  <c r="L3237" i="1"/>
  <c r="M3237" i="1"/>
  <c r="L3238" i="1"/>
  <c r="M3238" i="1"/>
  <c r="L3239" i="1"/>
  <c r="M3239" i="1"/>
  <c r="L3240" i="1"/>
  <c r="M3240" i="1"/>
  <c r="L3241" i="1"/>
  <c r="M3241" i="1"/>
  <c r="L3242" i="1"/>
  <c r="M3242" i="1"/>
  <c r="L3243" i="1"/>
  <c r="M3243" i="1"/>
  <c r="L3244" i="1"/>
  <c r="M3244" i="1"/>
  <c r="L3245" i="1"/>
  <c r="M3245" i="1"/>
  <c r="L3246" i="1"/>
  <c r="M3246" i="1"/>
  <c r="L3247" i="1"/>
  <c r="M3247" i="1"/>
  <c r="L3248" i="1"/>
  <c r="M3248" i="1"/>
  <c r="L3249" i="1"/>
  <c r="M3249" i="1"/>
  <c r="L3250" i="1"/>
  <c r="M3250" i="1"/>
  <c r="L3251" i="1"/>
  <c r="M3251" i="1"/>
  <c r="L3252" i="1"/>
  <c r="M3252" i="1"/>
  <c r="L3253" i="1"/>
  <c r="M3253" i="1"/>
  <c r="L3254" i="1"/>
  <c r="M3254" i="1"/>
  <c r="L3255" i="1"/>
  <c r="M3255" i="1"/>
  <c r="L3256" i="1"/>
  <c r="M3256" i="1"/>
  <c r="L3257" i="1"/>
  <c r="M3257" i="1"/>
  <c r="L3258" i="1"/>
  <c r="M3258" i="1"/>
  <c r="L3259" i="1"/>
  <c r="M3259" i="1"/>
  <c r="L3260" i="1"/>
  <c r="M3260" i="1"/>
  <c r="L3261" i="1"/>
  <c r="M3261" i="1"/>
  <c r="L3262" i="1"/>
  <c r="M3262" i="1"/>
  <c r="L3263" i="1"/>
  <c r="M3263" i="1"/>
  <c r="L3264" i="1"/>
  <c r="M3264" i="1"/>
  <c r="L3265" i="1"/>
  <c r="M3265" i="1"/>
  <c r="L3266" i="1"/>
  <c r="M3266" i="1"/>
  <c r="L3267" i="1"/>
  <c r="M3267" i="1"/>
  <c r="L3268" i="1"/>
  <c r="M3268" i="1"/>
  <c r="L3269" i="1"/>
  <c r="M3269" i="1"/>
  <c r="L3270" i="1"/>
  <c r="M3270" i="1"/>
  <c r="L3271" i="1"/>
  <c r="M3271" i="1"/>
  <c r="L3272" i="1"/>
  <c r="M3272" i="1"/>
  <c r="L3273" i="1"/>
  <c r="M3273" i="1"/>
  <c r="L3274" i="1"/>
  <c r="M3274" i="1"/>
  <c r="L3275" i="1"/>
  <c r="M3275" i="1"/>
  <c r="L3276" i="1"/>
  <c r="M3276" i="1"/>
  <c r="L3277" i="1"/>
  <c r="M3277" i="1"/>
  <c r="L3278" i="1"/>
  <c r="M3278" i="1"/>
  <c r="L3279" i="1"/>
  <c r="M3279" i="1"/>
  <c r="L3280" i="1"/>
  <c r="M3280" i="1"/>
  <c r="L3281" i="1"/>
  <c r="M3281" i="1"/>
  <c r="L3282" i="1"/>
  <c r="M3282" i="1"/>
  <c r="L3283" i="1"/>
  <c r="M3283" i="1"/>
  <c r="L3284" i="1"/>
  <c r="M3284" i="1"/>
  <c r="L3285" i="1"/>
  <c r="M3285" i="1"/>
  <c r="L3286" i="1"/>
  <c r="M3286" i="1"/>
  <c r="L3287" i="1"/>
  <c r="M3287" i="1"/>
  <c r="L3288" i="1"/>
  <c r="M3288" i="1"/>
  <c r="L3289" i="1"/>
  <c r="M3289" i="1"/>
  <c r="L3290" i="1"/>
  <c r="M3290" i="1"/>
  <c r="L3291" i="1"/>
  <c r="M3291" i="1"/>
  <c r="L3292" i="1"/>
  <c r="M3292" i="1"/>
  <c r="L3293" i="1"/>
  <c r="M3293" i="1"/>
  <c r="L3294" i="1"/>
  <c r="M3294" i="1"/>
  <c r="L3295" i="1"/>
  <c r="M3295" i="1"/>
  <c r="L3296" i="1"/>
  <c r="M3296" i="1"/>
  <c r="L3297" i="1"/>
  <c r="M3297" i="1"/>
  <c r="L3298" i="1"/>
  <c r="M3298" i="1"/>
  <c r="L3299" i="1"/>
  <c r="M3299" i="1"/>
  <c r="L3300" i="1"/>
  <c r="M3300" i="1"/>
  <c r="L3301" i="1"/>
  <c r="M3301" i="1"/>
  <c r="L3302" i="1"/>
  <c r="M3302" i="1"/>
  <c r="L3303" i="1"/>
  <c r="M3303" i="1"/>
  <c r="L3304" i="1"/>
  <c r="M3304" i="1"/>
  <c r="L3305" i="1"/>
  <c r="M3305" i="1"/>
  <c r="L3306" i="1"/>
  <c r="M3306" i="1"/>
  <c r="L3307" i="1"/>
  <c r="M3307" i="1"/>
  <c r="L3308" i="1"/>
  <c r="M3308" i="1"/>
  <c r="L3309" i="1"/>
  <c r="M3309" i="1"/>
  <c r="L3310" i="1"/>
  <c r="M3310" i="1"/>
  <c r="L3311" i="1"/>
  <c r="M3311" i="1"/>
  <c r="L3312" i="1"/>
  <c r="M3312" i="1"/>
  <c r="L3313" i="1"/>
  <c r="M3313" i="1"/>
  <c r="L3314" i="1"/>
  <c r="M3314" i="1"/>
  <c r="L3315" i="1"/>
  <c r="M3315" i="1"/>
  <c r="L3316" i="1"/>
  <c r="M3316" i="1"/>
  <c r="L3317" i="1"/>
  <c r="M3317" i="1"/>
  <c r="L3318" i="1"/>
  <c r="M3318" i="1"/>
  <c r="L3319" i="1"/>
  <c r="M3319" i="1"/>
  <c r="L3320" i="1"/>
  <c r="M3320" i="1"/>
  <c r="L3321" i="1"/>
  <c r="M3321" i="1"/>
  <c r="L3322" i="1"/>
  <c r="M3322" i="1"/>
  <c r="L3323" i="1"/>
  <c r="M3323" i="1"/>
  <c r="L3324" i="1"/>
  <c r="M3324" i="1"/>
  <c r="L3325" i="1"/>
  <c r="M3325" i="1"/>
  <c r="L3326" i="1"/>
  <c r="M3326" i="1"/>
  <c r="L3327" i="1"/>
  <c r="M3327" i="1"/>
  <c r="L3328" i="1"/>
  <c r="M3328" i="1"/>
  <c r="L3329" i="1"/>
  <c r="M3329" i="1"/>
  <c r="L3330" i="1"/>
  <c r="M3330" i="1"/>
  <c r="L3331" i="1"/>
  <c r="M3331" i="1"/>
  <c r="L3332" i="1"/>
  <c r="M3332" i="1"/>
  <c r="L3333" i="1"/>
  <c r="M3333" i="1"/>
  <c r="L3334" i="1"/>
  <c r="M3334" i="1"/>
  <c r="L3335" i="1"/>
  <c r="M3335" i="1"/>
  <c r="L3336" i="1"/>
  <c r="M3336" i="1"/>
  <c r="L3337" i="1"/>
  <c r="M3337" i="1"/>
  <c r="L3338" i="1"/>
  <c r="M3338" i="1"/>
  <c r="L3339" i="1"/>
  <c r="M3339" i="1"/>
  <c r="L3340" i="1"/>
  <c r="M3340" i="1"/>
  <c r="L3341" i="1"/>
  <c r="M3341" i="1"/>
  <c r="L3342" i="1"/>
  <c r="M3342" i="1"/>
  <c r="L3343" i="1"/>
  <c r="M3343" i="1"/>
  <c r="L3344" i="1"/>
  <c r="M3344" i="1"/>
  <c r="L3345" i="1"/>
  <c r="M3345" i="1"/>
  <c r="L3346" i="1"/>
  <c r="M3346" i="1"/>
  <c r="L3347" i="1"/>
  <c r="M3347" i="1"/>
  <c r="L3348" i="1"/>
  <c r="M3348" i="1"/>
  <c r="L3349" i="1"/>
  <c r="M3349" i="1"/>
  <c r="L3350" i="1"/>
  <c r="M3350" i="1"/>
  <c r="L3351" i="1"/>
  <c r="M3351" i="1"/>
  <c r="L3352" i="1"/>
  <c r="M3352" i="1"/>
  <c r="L3353" i="1"/>
  <c r="M3353" i="1"/>
  <c r="L3354" i="1"/>
  <c r="M3354" i="1"/>
  <c r="L3355" i="1"/>
  <c r="M3355" i="1"/>
  <c r="L3356" i="1"/>
  <c r="M3356" i="1"/>
  <c r="L3357" i="1"/>
  <c r="M3357" i="1"/>
  <c r="L3358" i="1"/>
  <c r="M3358" i="1"/>
  <c r="L3359" i="1"/>
  <c r="M3359" i="1"/>
  <c r="L3360" i="1"/>
  <c r="M3360" i="1"/>
  <c r="L3361" i="1"/>
  <c r="M3361" i="1"/>
  <c r="L3362" i="1"/>
  <c r="M3362" i="1"/>
  <c r="L3363" i="1"/>
  <c r="M3363" i="1"/>
  <c r="L3364" i="1"/>
  <c r="M3364" i="1"/>
  <c r="L3365" i="1"/>
  <c r="M3365" i="1"/>
  <c r="L3366" i="1"/>
  <c r="M3366" i="1"/>
  <c r="L3367" i="1"/>
  <c r="M3367" i="1"/>
  <c r="L3368" i="1"/>
  <c r="M3368" i="1"/>
  <c r="L3369" i="1"/>
  <c r="M3369" i="1"/>
  <c r="L3370" i="1"/>
  <c r="M3370" i="1"/>
  <c r="L3371" i="1"/>
  <c r="M3371" i="1"/>
  <c r="L3372" i="1"/>
  <c r="M3372" i="1"/>
  <c r="L3373" i="1"/>
  <c r="M3373" i="1"/>
  <c r="L3374" i="1"/>
  <c r="M3374" i="1"/>
  <c r="L3375" i="1"/>
  <c r="M3375" i="1"/>
  <c r="L3376" i="1"/>
  <c r="M3376" i="1"/>
  <c r="L3377" i="1"/>
  <c r="M3377" i="1"/>
  <c r="L3378" i="1"/>
  <c r="M3378" i="1"/>
  <c r="L3379" i="1"/>
  <c r="M3379" i="1"/>
  <c r="L3380" i="1"/>
  <c r="M3380" i="1"/>
  <c r="L3381" i="1"/>
  <c r="M3381" i="1"/>
  <c r="L3382" i="1"/>
  <c r="M3382" i="1"/>
  <c r="L3383" i="1"/>
  <c r="M3383" i="1"/>
  <c r="L3384" i="1"/>
  <c r="M3384" i="1"/>
  <c r="L3385" i="1"/>
  <c r="M3385" i="1"/>
  <c r="L3386" i="1"/>
  <c r="M3386" i="1"/>
  <c r="L3387" i="1"/>
  <c r="M3387" i="1"/>
  <c r="L3388" i="1"/>
  <c r="M3388" i="1"/>
  <c r="L3389" i="1"/>
  <c r="M3389" i="1"/>
  <c r="L3390" i="1"/>
  <c r="M3390" i="1"/>
  <c r="L3391" i="1"/>
  <c r="M3391" i="1"/>
  <c r="L3392" i="1"/>
  <c r="M3392" i="1"/>
  <c r="L3393" i="1"/>
  <c r="M3393" i="1"/>
  <c r="L3394" i="1"/>
  <c r="M3394" i="1"/>
  <c r="L3395" i="1"/>
  <c r="M3395" i="1"/>
  <c r="L3396" i="1"/>
  <c r="M3396" i="1"/>
  <c r="L3397" i="1"/>
  <c r="M3397" i="1"/>
  <c r="L3398" i="1"/>
  <c r="M3398" i="1"/>
  <c r="L3399" i="1"/>
  <c r="M3399" i="1"/>
  <c r="L3400" i="1"/>
  <c r="M3400" i="1"/>
  <c r="L3401" i="1"/>
  <c r="M3401" i="1"/>
  <c r="L3402" i="1"/>
  <c r="M3402" i="1"/>
  <c r="L3403" i="1"/>
  <c r="M3403" i="1"/>
  <c r="L3404" i="1"/>
  <c r="M3404" i="1"/>
  <c r="L3405" i="1"/>
  <c r="M3405" i="1"/>
  <c r="L3406" i="1"/>
  <c r="M3406" i="1"/>
  <c r="L3407" i="1"/>
  <c r="M3407" i="1"/>
  <c r="L3408" i="1"/>
  <c r="M3408" i="1"/>
  <c r="L3409" i="1"/>
  <c r="M3409" i="1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L3691" i="1"/>
  <c r="M3691" i="1"/>
  <c r="L3692" i="1"/>
  <c r="M3692" i="1"/>
  <c r="L3693" i="1"/>
  <c r="M3693" i="1"/>
  <c r="L3694" i="1"/>
  <c r="M3694" i="1"/>
  <c r="L3695" i="1"/>
  <c r="M3695" i="1"/>
  <c r="L3696" i="1"/>
  <c r="M3696" i="1"/>
  <c r="L3697" i="1"/>
  <c r="M3697" i="1"/>
  <c r="L3698" i="1"/>
  <c r="M3698" i="1"/>
  <c r="L3699" i="1"/>
  <c r="M3699" i="1"/>
  <c r="L3700" i="1"/>
  <c r="M3700" i="1"/>
  <c r="L3701" i="1"/>
  <c r="M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L3708" i="1"/>
  <c r="M3708" i="1"/>
  <c r="L3709" i="1"/>
  <c r="M3709" i="1"/>
  <c r="L3710" i="1"/>
  <c r="M3710" i="1"/>
  <c r="L3711" i="1"/>
  <c r="M3711" i="1"/>
  <c r="L3712" i="1"/>
  <c r="M3712" i="1"/>
  <c r="L3713" i="1"/>
  <c r="M3713" i="1"/>
  <c r="L3714" i="1"/>
  <c r="M3714" i="1"/>
  <c r="L3715" i="1"/>
  <c r="M3715" i="1"/>
  <c r="L3716" i="1"/>
  <c r="M3716" i="1"/>
  <c r="L3717" i="1"/>
  <c r="M3717" i="1"/>
  <c r="L3718" i="1"/>
  <c r="M3718" i="1"/>
  <c r="L3719" i="1"/>
  <c r="M3719" i="1"/>
  <c r="L3720" i="1"/>
  <c r="M3720" i="1"/>
  <c r="L3721" i="1"/>
  <c r="M3721" i="1"/>
  <c r="L3722" i="1"/>
  <c r="M3722" i="1"/>
  <c r="L3723" i="1"/>
  <c r="M3723" i="1"/>
  <c r="L3724" i="1"/>
  <c r="M3724" i="1"/>
  <c r="L3725" i="1"/>
  <c r="M3725" i="1"/>
  <c r="L3726" i="1"/>
  <c r="M3726" i="1"/>
  <c r="L3727" i="1"/>
  <c r="M3727" i="1"/>
  <c r="L3728" i="1"/>
  <c r="M3728" i="1"/>
  <c r="L3729" i="1"/>
  <c r="M3729" i="1"/>
  <c r="L3730" i="1"/>
  <c r="M3730" i="1"/>
  <c r="L3731" i="1"/>
  <c r="M3731" i="1"/>
  <c r="L3732" i="1"/>
  <c r="M3732" i="1"/>
  <c r="L3733" i="1"/>
  <c r="M3733" i="1"/>
  <c r="L3734" i="1"/>
  <c r="M3734" i="1"/>
  <c r="L3735" i="1"/>
  <c r="M3735" i="1"/>
  <c r="L3736" i="1"/>
  <c r="M3736" i="1"/>
  <c r="L3737" i="1"/>
  <c r="M3737" i="1"/>
  <c r="L3738" i="1"/>
  <c r="M3738" i="1"/>
  <c r="L3739" i="1"/>
  <c r="M3739" i="1"/>
  <c r="L3740" i="1"/>
  <c r="M3740" i="1"/>
  <c r="L3741" i="1"/>
  <c r="M3741" i="1"/>
  <c r="L3742" i="1"/>
  <c r="M3742" i="1"/>
  <c r="L3743" i="1"/>
  <c r="M3743" i="1"/>
  <c r="L3744" i="1"/>
  <c r="M3744" i="1"/>
  <c r="L3745" i="1"/>
  <c r="M3745" i="1"/>
  <c r="L3746" i="1"/>
  <c r="M3746" i="1"/>
  <c r="L3747" i="1"/>
  <c r="M3747" i="1"/>
  <c r="L3748" i="1"/>
  <c r="M3748" i="1"/>
  <c r="L3749" i="1"/>
  <c r="M3749" i="1"/>
  <c r="L3750" i="1"/>
  <c r="M3750" i="1"/>
  <c r="L3751" i="1"/>
  <c r="M3751" i="1"/>
  <c r="L3752" i="1"/>
  <c r="M3752" i="1"/>
  <c r="L3753" i="1"/>
  <c r="M3753" i="1"/>
  <c r="L3754" i="1"/>
  <c r="M3754" i="1"/>
  <c r="L3755" i="1"/>
  <c r="M3755" i="1"/>
  <c r="L3756" i="1"/>
  <c r="M3756" i="1"/>
  <c r="L3757" i="1"/>
  <c r="M3757" i="1"/>
  <c r="L3758" i="1"/>
  <c r="M3758" i="1"/>
  <c r="L3759" i="1"/>
  <c r="M3759" i="1"/>
  <c r="L3760" i="1"/>
  <c r="M3760" i="1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777" i="1"/>
  <c r="M3777" i="1"/>
  <c r="L3778" i="1"/>
  <c r="M3778" i="1"/>
  <c r="L3779" i="1"/>
  <c r="M3779" i="1"/>
  <c r="L3780" i="1"/>
  <c r="M3780" i="1"/>
  <c r="L3781" i="1"/>
  <c r="M3781" i="1"/>
  <c r="L3782" i="1"/>
  <c r="M3782" i="1"/>
  <c r="L3783" i="1"/>
  <c r="M3783" i="1"/>
  <c r="L3784" i="1"/>
  <c r="M3784" i="1"/>
  <c r="L3785" i="1"/>
  <c r="M3785" i="1"/>
  <c r="L3786" i="1"/>
  <c r="M3786" i="1"/>
  <c r="L3787" i="1"/>
  <c r="M3787" i="1"/>
  <c r="L3788" i="1"/>
  <c r="M3788" i="1"/>
  <c r="L3789" i="1"/>
  <c r="M3789" i="1"/>
  <c r="L3790" i="1"/>
  <c r="M3790" i="1"/>
  <c r="L3791" i="1"/>
  <c r="M3791" i="1"/>
  <c r="L3792" i="1"/>
  <c r="M3792" i="1"/>
  <c r="L3793" i="1"/>
  <c r="M3793" i="1"/>
  <c r="L3794" i="1"/>
  <c r="M3794" i="1"/>
  <c r="L3795" i="1"/>
  <c r="M3795" i="1"/>
  <c r="L3796" i="1"/>
  <c r="M3796" i="1"/>
  <c r="L3797" i="1"/>
  <c r="M3797" i="1"/>
  <c r="L3798" i="1"/>
  <c r="M3798" i="1"/>
  <c r="L3799" i="1"/>
  <c r="M3799" i="1"/>
  <c r="L3800" i="1"/>
  <c r="M3800" i="1"/>
  <c r="L3801" i="1"/>
  <c r="M3801" i="1"/>
  <c r="L3802" i="1"/>
  <c r="M3802" i="1"/>
  <c r="L3803" i="1"/>
  <c r="M3803" i="1"/>
  <c r="L3804" i="1"/>
  <c r="M3804" i="1"/>
  <c r="L3805" i="1"/>
  <c r="M3805" i="1"/>
  <c r="L3806" i="1"/>
  <c r="M3806" i="1"/>
  <c r="L3807" i="1"/>
  <c r="M3807" i="1"/>
  <c r="L3808" i="1"/>
  <c r="M3808" i="1"/>
  <c r="L3809" i="1"/>
  <c r="M3809" i="1"/>
  <c r="L3810" i="1"/>
  <c r="M3810" i="1"/>
  <c r="L3811" i="1"/>
  <c r="M3811" i="1"/>
  <c r="L3812" i="1"/>
  <c r="M3812" i="1"/>
  <c r="L3813" i="1"/>
  <c r="M3813" i="1"/>
  <c r="L3814" i="1"/>
  <c r="M3814" i="1"/>
  <c r="L3815" i="1"/>
  <c r="M3815" i="1"/>
  <c r="L3816" i="1"/>
  <c r="M3816" i="1"/>
  <c r="L3817" i="1"/>
  <c r="M3817" i="1"/>
  <c r="L3818" i="1"/>
  <c r="M3818" i="1"/>
  <c r="L3819" i="1"/>
  <c r="M3819" i="1"/>
  <c r="L3820" i="1"/>
  <c r="M3820" i="1"/>
  <c r="L3821" i="1"/>
  <c r="M3821" i="1"/>
  <c r="L3822" i="1"/>
  <c r="M3822" i="1"/>
  <c r="L3823" i="1"/>
  <c r="M3823" i="1"/>
  <c r="L3824" i="1"/>
  <c r="M3824" i="1"/>
  <c r="L3825" i="1"/>
  <c r="M3825" i="1"/>
  <c r="L3826" i="1"/>
  <c r="M3826" i="1"/>
  <c r="L3827" i="1"/>
  <c r="M3827" i="1"/>
  <c r="L3828" i="1"/>
  <c r="M3828" i="1"/>
  <c r="L3829" i="1"/>
  <c r="M3829" i="1"/>
  <c r="L3830" i="1"/>
  <c r="M3830" i="1"/>
  <c r="L3831" i="1"/>
  <c r="M3831" i="1"/>
  <c r="L3832" i="1"/>
  <c r="M3832" i="1"/>
  <c r="L3833" i="1"/>
  <c r="M3833" i="1"/>
  <c r="L3834" i="1"/>
  <c r="M3834" i="1"/>
  <c r="L3835" i="1"/>
  <c r="M3835" i="1"/>
  <c r="L3836" i="1"/>
  <c r="M3836" i="1"/>
  <c r="L3837" i="1"/>
  <c r="M3837" i="1"/>
  <c r="L3838" i="1"/>
  <c r="M3838" i="1"/>
  <c r="L3839" i="1"/>
  <c r="M3839" i="1"/>
  <c r="L3840" i="1"/>
  <c r="M3840" i="1"/>
  <c r="L3841" i="1"/>
  <c r="M3841" i="1"/>
  <c r="L3842" i="1"/>
  <c r="M3842" i="1"/>
  <c r="L3843" i="1"/>
  <c r="M3843" i="1"/>
  <c r="L3844" i="1"/>
  <c r="M3844" i="1"/>
  <c r="L3845" i="1"/>
  <c r="M3845" i="1"/>
  <c r="L3846" i="1"/>
  <c r="M3846" i="1"/>
  <c r="L3847" i="1"/>
  <c r="M3847" i="1"/>
  <c r="L3848" i="1"/>
  <c r="M3848" i="1"/>
  <c r="L3849" i="1"/>
  <c r="M3849" i="1"/>
  <c r="L3850" i="1"/>
  <c r="M3850" i="1"/>
  <c r="L3851" i="1"/>
  <c r="M3851" i="1"/>
  <c r="L3852" i="1"/>
  <c r="M3852" i="1"/>
  <c r="L3853" i="1"/>
  <c r="M3853" i="1"/>
  <c r="L3854" i="1"/>
  <c r="M3854" i="1"/>
  <c r="L3855" i="1"/>
  <c r="M3855" i="1"/>
  <c r="L3856" i="1"/>
  <c r="M3856" i="1"/>
  <c r="L3857" i="1"/>
  <c r="M3857" i="1"/>
  <c r="L3858" i="1"/>
  <c r="M3858" i="1"/>
  <c r="L3859" i="1"/>
  <c r="M3859" i="1"/>
  <c r="L3860" i="1"/>
  <c r="M3860" i="1"/>
  <c r="L3861" i="1"/>
  <c r="M3861" i="1"/>
  <c r="L3862" i="1"/>
  <c r="M3862" i="1"/>
  <c r="L3863" i="1"/>
  <c r="M3863" i="1"/>
  <c r="L3864" i="1"/>
  <c r="M3864" i="1"/>
  <c r="L3865" i="1"/>
  <c r="M3865" i="1"/>
  <c r="L3866" i="1"/>
  <c r="M3866" i="1"/>
  <c r="L3867" i="1"/>
  <c r="M3867" i="1"/>
  <c r="L3868" i="1"/>
  <c r="M3868" i="1"/>
  <c r="L3869" i="1"/>
  <c r="M3869" i="1"/>
  <c r="L3870" i="1"/>
  <c r="M3870" i="1"/>
  <c r="L3871" i="1"/>
  <c r="M3871" i="1"/>
  <c r="L3872" i="1"/>
  <c r="M3872" i="1"/>
  <c r="L3873" i="1"/>
  <c r="M3873" i="1"/>
  <c r="L3874" i="1"/>
  <c r="M3874" i="1"/>
  <c r="L3875" i="1"/>
  <c r="M3875" i="1"/>
  <c r="L3876" i="1"/>
  <c r="M3876" i="1"/>
  <c r="L3877" i="1"/>
  <c r="M3877" i="1"/>
  <c r="L3878" i="1"/>
  <c r="M3878" i="1"/>
  <c r="L3879" i="1"/>
  <c r="M3879" i="1"/>
  <c r="L3880" i="1"/>
  <c r="M3880" i="1"/>
  <c r="L3881" i="1"/>
  <c r="M3881" i="1"/>
  <c r="L3882" i="1"/>
  <c r="M3882" i="1"/>
  <c r="L3883" i="1"/>
  <c r="M3883" i="1"/>
  <c r="L3884" i="1"/>
  <c r="M3884" i="1"/>
  <c r="L3885" i="1"/>
  <c r="M3885" i="1"/>
  <c r="L3886" i="1"/>
  <c r="M3886" i="1"/>
  <c r="L3887" i="1"/>
  <c r="M3887" i="1"/>
  <c r="L3888" i="1"/>
  <c r="M3888" i="1"/>
  <c r="L3889" i="1"/>
  <c r="M3889" i="1"/>
  <c r="L3890" i="1"/>
  <c r="M3890" i="1"/>
  <c r="L3891" i="1"/>
  <c r="M3891" i="1"/>
  <c r="L3892" i="1"/>
  <c r="M3892" i="1"/>
  <c r="L3893" i="1"/>
  <c r="M3893" i="1"/>
  <c r="L3894" i="1"/>
  <c r="M3894" i="1"/>
  <c r="L3895" i="1"/>
  <c r="M3895" i="1"/>
  <c r="L3896" i="1"/>
  <c r="M3896" i="1"/>
  <c r="L3897" i="1"/>
  <c r="M3897" i="1"/>
  <c r="L3898" i="1"/>
  <c r="M3898" i="1"/>
  <c r="L3899" i="1"/>
  <c r="M3899" i="1"/>
  <c r="L3900" i="1"/>
  <c r="M3900" i="1"/>
  <c r="L3901" i="1"/>
  <c r="M3901" i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/>
  <c r="L3922" i="1"/>
  <c r="M3922" i="1"/>
  <c r="L3923" i="1"/>
  <c r="M3923" i="1"/>
  <c r="L3924" i="1"/>
  <c r="M3924" i="1"/>
  <c r="L3925" i="1"/>
  <c r="M3925" i="1"/>
  <c r="L3926" i="1"/>
  <c r="M3926" i="1"/>
  <c r="L3927" i="1"/>
  <c r="M3927" i="1"/>
  <c r="L3928" i="1"/>
  <c r="M3928" i="1"/>
  <c r="L3929" i="1"/>
  <c r="M3929" i="1"/>
  <c r="L3930" i="1"/>
  <c r="M3930" i="1"/>
  <c r="L3931" i="1"/>
  <c r="M3931" i="1"/>
  <c r="L3932" i="1"/>
  <c r="M3932" i="1"/>
  <c r="L3933" i="1"/>
  <c r="M3933" i="1"/>
  <c r="L3934" i="1"/>
  <c r="M3934" i="1"/>
  <c r="L3935" i="1"/>
  <c r="M3935" i="1"/>
  <c r="L3936" i="1"/>
  <c r="M3936" i="1"/>
  <c r="L3937" i="1"/>
  <c r="M3937" i="1"/>
  <c r="L3938" i="1"/>
  <c r="M3938" i="1"/>
  <c r="L3939" i="1"/>
  <c r="M3939" i="1"/>
  <c r="L3940" i="1"/>
  <c r="M3940" i="1"/>
  <c r="L3941" i="1"/>
  <c r="M3941" i="1"/>
  <c r="L3942" i="1"/>
  <c r="M3942" i="1"/>
  <c r="L3943" i="1"/>
  <c r="M3943" i="1"/>
  <c r="L3944" i="1"/>
  <c r="M3944" i="1"/>
  <c r="L3945" i="1"/>
  <c r="M3945" i="1"/>
  <c r="L3946" i="1"/>
  <c r="M3946" i="1"/>
  <c r="L3947" i="1"/>
  <c r="M3947" i="1"/>
  <c r="L3948" i="1"/>
  <c r="M3948" i="1"/>
  <c r="L3949" i="1"/>
  <c r="M3949" i="1"/>
  <c r="L3950" i="1"/>
  <c r="M3950" i="1"/>
  <c r="L3951" i="1"/>
  <c r="M3951" i="1"/>
  <c r="L3952" i="1"/>
  <c r="M3952" i="1"/>
  <c r="L3953" i="1"/>
  <c r="M3953" i="1"/>
  <c r="L3954" i="1"/>
  <c r="M3954" i="1"/>
  <c r="L3955" i="1"/>
  <c r="M3955" i="1"/>
  <c r="L3956" i="1"/>
  <c r="M3956" i="1"/>
  <c r="L3957" i="1"/>
  <c r="M3957" i="1"/>
  <c r="L3958" i="1"/>
  <c r="M3958" i="1"/>
  <c r="L3959" i="1"/>
  <c r="M3959" i="1"/>
  <c r="L3960" i="1"/>
  <c r="M3960" i="1"/>
  <c r="L3961" i="1"/>
  <c r="M3961" i="1"/>
  <c r="L3962" i="1"/>
  <c r="M3962" i="1"/>
  <c r="L3963" i="1"/>
  <c r="M3963" i="1"/>
  <c r="L3964" i="1"/>
  <c r="M3964" i="1"/>
  <c r="L3965" i="1"/>
  <c r="M3965" i="1"/>
  <c r="L3966" i="1"/>
  <c r="M3966" i="1"/>
  <c r="L3967" i="1"/>
  <c r="M3967" i="1"/>
  <c r="L3968" i="1"/>
  <c r="M3968" i="1"/>
  <c r="L3969" i="1"/>
  <c r="M3969" i="1"/>
  <c r="L3970" i="1"/>
  <c r="M3970" i="1"/>
  <c r="L3971" i="1"/>
  <c r="M3971" i="1"/>
  <c r="L3972" i="1"/>
  <c r="M3972" i="1"/>
  <c r="L3973" i="1"/>
  <c r="M3973" i="1"/>
  <c r="L3974" i="1"/>
  <c r="M3974" i="1"/>
  <c r="L3975" i="1"/>
  <c r="M3975" i="1"/>
  <c r="L3976" i="1"/>
  <c r="M3976" i="1"/>
  <c r="L3977" i="1"/>
  <c r="M3977" i="1"/>
  <c r="L3978" i="1"/>
  <c r="M3978" i="1"/>
  <c r="L3979" i="1"/>
  <c r="M3979" i="1"/>
  <c r="L3980" i="1"/>
  <c r="M3980" i="1"/>
  <c r="L3981" i="1"/>
  <c r="M3981" i="1"/>
  <c r="L3982" i="1"/>
  <c r="M3982" i="1"/>
  <c r="L3983" i="1"/>
  <c r="M3983" i="1"/>
  <c r="L3984" i="1"/>
  <c r="M3984" i="1"/>
  <c r="L3985" i="1"/>
  <c r="M3985" i="1"/>
  <c r="L3986" i="1"/>
  <c r="M3986" i="1"/>
  <c r="L3987" i="1"/>
  <c r="M3987" i="1"/>
  <c r="L3988" i="1"/>
  <c r="M3988" i="1"/>
  <c r="L3989" i="1"/>
  <c r="M3989" i="1"/>
  <c r="L3990" i="1"/>
  <c r="M3990" i="1"/>
  <c r="L3991" i="1"/>
  <c r="M3991" i="1"/>
  <c r="L3992" i="1"/>
  <c r="M3992" i="1"/>
  <c r="L3993" i="1"/>
  <c r="M3993" i="1"/>
  <c r="L3994" i="1"/>
  <c r="M3994" i="1"/>
  <c r="L3995" i="1"/>
  <c r="M3995" i="1"/>
  <c r="L3996" i="1"/>
  <c r="M3996" i="1"/>
  <c r="L3997" i="1"/>
  <c r="M3997" i="1"/>
  <c r="L3998" i="1"/>
  <c r="M3998" i="1"/>
  <c r="L3999" i="1"/>
  <c r="M3999" i="1"/>
  <c r="L4000" i="1"/>
  <c r="M4000" i="1"/>
  <c r="L4001" i="1"/>
  <c r="M4001" i="1"/>
  <c r="L4002" i="1"/>
  <c r="M4002" i="1"/>
  <c r="L4003" i="1"/>
  <c r="M4003" i="1"/>
  <c r="L4004" i="1"/>
  <c r="M4004" i="1"/>
  <c r="L4005" i="1"/>
  <c r="M4005" i="1"/>
  <c r="L4006" i="1"/>
  <c r="M4006" i="1"/>
  <c r="L4007" i="1"/>
  <c r="M4007" i="1"/>
  <c r="L4008" i="1"/>
  <c r="M4008" i="1"/>
  <c r="L4009" i="1"/>
  <c r="M4009" i="1"/>
  <c r="L4010" i="1"/>
  <c r="M4010" i="1"/>
  <c r="L4011" i="1"/>
  <c r="M4011" i="1"/>
  <c r="L4012" i="1"/>
  <c r="M4012" i="1"/>
  <c r="L4013" i="1"/>
  <c r="M4013" i="1"/>
  <c r="L4014" i="1"/>
  <c r="M4014" i="1"/>
  <c r="L4015" i="1"/>
  <c r="M4015" i="1"/>
  <c r="L4016" i="1"/>
  <c r="M4016" i="1"/>
  <c r="L4017" i="1"/>
  <c r="M4017" i="1"/>
  <c r="L4018" i="1"/>
  <c r="M4018" i="1"/>
  <c r="L4019" i="1"/>
  <c r="M4019" i="1"/>
  <c r="L4020" i="1"/>
  <c r="M4020" i="1"/>
  <c r="L4021" i="1"/>
  <c r="M4021" i="1"/>
  <c r="L4022" i="1"/>
  <c r="M4022" i="1"/>
  <c r="L4023" i="1"/>
  <c r="M4023" i="1"/>
  <c r="L4024" i="1"/>
  <c r="M4024" i="1"/>
  <c r="L4025" i="1"/>
  <c r="M4025" i="1"/>
  <c r="L4026" i="1"/>
  <c r="M4026" i="1"/>
  <c r="L4027" i="1"/>
  <c r="M4027" i="1"/>
  <c r="L4028" i="1"/>
  <c r="M4028" i="1"/>
  <c r="L4029" i="1"/>
  <c r="M4029" i="1"/>
  <c r="L4030" i="1"/>
  <c r="M4030" i="1"/>
  <c r="L4031" i="1"/>
  <c r="M4031" i="1"/>
  <c r="L4032" i="1"/>
  <c r="M4032" i="1"/>
  <c r="L4033" i="1"/>
  <c r="M4033" i="1"/>
  <c r="L4034" i="1"/>
  <c r="M4034" i="1"/>
  <c r="L4035" i="1"/>
  <c r="M4035" i="1"/>
  <c r="L4036" i="1"/>
  <c r="M4036" i="1"/>
  <c r="L4037" i="1"/>
  <c r="M4037" i="1"/>
  <c r="L4038" i="1"/>
  <c r="M4038" i="1"/>
  <c r="L4039" i="1"/>
  <c r="M4039" i="1"/>
  <c r="L4040" i="1"/>
  <c r="M4040" i="1"/>
  <c r="L4041" i="1"/>
  <c r="M4041" i="1"/>
  <c r="L4042" i="1"/>
  <c r="M4042" i="1"/>
  <c r="L4043" i="1"/>
  <c r="M4043" i="1"/>
  <c r="L4044" i="1"/>
  <c r="M4044" i="1"/>
  <c r="L4045" i="1"/>
  <c r="M4045" i="1"/>
  <c r="L4046" i="1"/>
  <c r="M4046" i="1"/>
  <c r="L4047" i="1"/>
  <c r="M4047" i="1"/>
  <c r="L4048" i="1"/>
  <c r="M4048" i="1"/>
  <c r="L4049" i="1"/>
  <c r="M4049" i="1"/>
  <c r="L4050" i="1"/>
  <c r="M4050" i="1"/>
  <c r="L4051" i="1"/>
  <c r="M4051" i="1"/>
  <c r="L4052" i="1"/>
  <c r="M4052" i="1"/>
  <c r="L4053" i="1"/>
  <c r="M4053" i="1"/>
  <c r="L4054" i="1"/>
  <c r="M4054" i="1"/>
  <c r="L4055" i="1"/>
  <c r="M4055" i="1"/>
  <c r="L4056" i="1"/>
  <c r="M4056" i="1"/>
  <c r="L4057" i="1"/>
  <c r="M4057" i="1"/>
  <c r="L4058" i="1"/>
  <c r="M4058" i="1"/>
  <c r="L4059" i="1"/>
  <c r="M4059" i="1"/>
  <c r="L4060" i="1"/>
  <c r="M4060" i="1"/>
  <c r="L4061" i="1"/>
  <c r="M4061" i="1"/>
  <c r="L4062" i="1"/>
  <c r="M4062" i="1"/>
  <c r="L4063" i="1"/>
  <c r="M4063" i="1"/>
  <c r="L4064" i="1"/>
  <c r="M4064" i="1"/>
  <c r="L4065" i="1"/>
  <c r="M4065" i="1"/>
  <c r="L4066" i="1"/>
  <c r="M4066" i="1"/>
  <c r="L4067" i="1"/>
  <c r="M4067" i="1"/>
  <c r="L4068" i="1"/>
  <c r="M4068" i="1"/>
  <c r="L4069" i="1"/>
  <c r="M4069" i="1"/>
  <c r="L4070" i="1"/>
  <c r="M4070" i="1"/>
  <c r="L4071" i="1"/>
  <c r="M4071" i="1"/>
  <c r="L4072" i="1"/>
  <c r="M4072" i="1"/>
  <c r="L4073" i="1"/>
  <c r="M4073" i="1"/>
  <c r="L4074" i="1"/>
  <c r="M4074" i="1"/>
  <c r="L4075" i="1"/>
  <c r="M4075" i="1"/>
  <c r="L4076" i="1"/>
  <c r="M4076" i="1"/>
  <c r="L4077" i="1"/>
  <c r="M4077" i="1"/>
  <c r="L4078" i="1"/>
  <c r="M4078" i="1"/>
  <c r="L4079" i="1"/>
  <c r="M4079" i="1"/>
  <c r="L4080" i="1"/>
  <c r="M4080" i="1"/>
  <c r="L4081" i="1"/>
  <c r="M4081" i="1"/>
  <c r="L4082" i="1"/>
  <c r="M4082" i="1"/>
  <c r="L4083" i="1"/>
  <c r="M4083" i="1"/>
  <c r="L4084" i="1"/>
  <c r="M4084" i="1"/>
  <c r="L4085" i="1"/>
  <c r="M4085" i="1"/>
  <c r="L4086" i="1"/>
  <c r="M4086" i="1"/>
  <c r="L4087" i="1"/>
  <c r="M4087" i="1"/>
  <c r="L4088" i="1"/>
  <c r="M4088" i="1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L4105" i="1"/>
  <c r="M4105" i="1"/>
  <c r="L4106" i="1"/>
  <c r="M4106" i="1"/>
  <c r="L4107" i="1"/>
  <c r="M4107" i="1"/>
  <c r="L4108" i="1"/>
  <c r="M4108" i="1"/>
  <c r="L4109" i="1"/>
  <c r="M4109" i="1"/>
  <c r="L4110" i="1"/>
  <c r="M4110" i="1"/>
  <c r="L4111" i="1"/>
  <c r="M4111" i="1"/>
  <c r="L4112" i="1"/>
  <c r="M4112" i="1"/>
  <c r="L4113" i="1"/>
  <c r="M4113" i="1"/>
  <c r="L4114" i="1"/>
  <c r="M4114" i="1"/>
  <c r="L4115" i="1"/>
  <c r="M4115" i="1"/>
  <c r="L4116" i="1"/>
  <c r="M4116" i="1"/>
  <c r="L4117" i="1"/>
  <c r="M4117" i="1"/>
  <c r="L4118" i="1"/>
  <c r="M4118" i="1"/>
  <c r="L4119" i="1"/>
  <c r="M4119" i="1"/>
  <c r="L4120" i="1"/>
  <c r="M4120" i="1"/>
  <c r="L4121" i="1"/>
  <c r="M4121" i="1"/>
  <c r="L4122" i="1"/>
  <c r="M4122" i="1"/>
  <c r="L4123" i="1"/>
  <c r="M4123" i="1"/>
  <c r="L4124" i="1"/>
  <c r="M4124" i="1"/>
  <c r="L4125" i="1"/>
  <c r="M4125" i="1"/>
  <c r="L4126" i="1"/>
  <c r="M4126" i="1"/>
  <c r="L4127" i="1"/>
  <c r="M4127" i="1"/>
  <c r="L4128" i="1"/>
  <c r="M4128" i="1"/>
  <c r="L4129" i="1"/>
  <c r="M4129" i="1"/>
  <c r="L4130" i="1"/>
  <c r="M4130" i="1"/>
  <c r="L4131" i="1"/>
  <c r="M4131" i="1"/>
  <c r="L4132" i="1"/>
  <c r="M4132" i="1"/>
  <c r="L4133" i="1"/>
  <c r="M4133" i="1"/>
  <c r="L4134" i="1"/>
  <c r="M4134" i="1"/>
  <c r="L4135" i="1"/>
  <c r="M4135" i="1"/>
  <c r="L4136" i="1"/>
  <c r="M4136" i="1"/>
  <c r="L4137" i="1"/>
  <c r="M4137" i="1"/>
  <c r="L4138" i="1"/>
  <c r="M4138" i="1"/>
  <c r="L4139" i="1"/>
  <c r="M4139" i="1"/>
  <c r="L4140" i="1"/>
  <c r="M4140" i="1"/>
  <c r="L4141" i="1"/>
  <c r="M4141" i="1"/>
  <c r="L4142" i="1"/>
  <c r="M4142" i="1"/>
  <c r="L4143" i="1"/>
  <c r="M4143" i="1"/>
  <c r="L4144" i="1"/>
  <c r="M4144" i="1"/>
  <c r="L4145" i="1"/>
  <c r="M4145" i="1"/>
  <c r="L4146" i="1"/>
  <c r="M4146" i="1"/>
  <c r="L4147" i="1"/>
  <c r="M4147" i="1"/>
  <c r="L4148" i="1"/>
  <c r="M4148" i="1"/>
  <c r="L4149" i="1"/>
  <c r="M4149" i="1"/>
  <c r="L4150" i="1"/>
  <c r="M4150" i="1"/>
  <c r="L4151" i="1"/>
  <c r="M4151" i="1"/>
  <c r="L4152" i="1"/>
  <c r="M4152" i="1"/>
  <c r="L4153" i="1"/>
  <c r="M4153" i="1"/>
  <c r="L4154" i="1"/>
  <c r="M4154" i="1"/>
  <c r="L4155" i="1"/>
  <c r="M4155" i="1"/>
  <c r="L4156" i="1"/>
  <c r="M4156" i="1"/>
  <c r="L4157" i="1"/>
  <c r="M4157" i="1"/>
  <c r="L4158" i="1"/>
  <c r="M4158" i="1"/>
  <c r="L4159" i="1"/>
  <c r="M4159" i="1"/>
  <c r="L4160" i="1"/>
  <c r="M4160" i="1"/>
  <c r="L4161" i="1"/>
  <c r="M4161" i="1"/>
  <c r="L4162" i="1"/>
  <c r="M4162" i="1"/>
  <c r="L4163" i="1"/>
  <c r="M4163" i="1"/>
  <c r="L4164" i="1"/>
  <c r="M4164" i="1"/>
  <c r="L4165" i="1"/>
  <c r="M4165" i="1"/>
  <c r="L4166" i="1"/>
  <c r="M4166" i="1"/>
  <c r="L4167" i="1"/>
  <c r="M4167" i="1"/>
  <c r="L4168" i="1"/>
  <c r="M4168" i="1"/>
  <c r="L4169" i="1"/>
  <c r="M4169" i="1"/>
  <c r="L4170" i="1"/>
  <c r="M4170" i="1"/>
  <c r="L4171" i="1"/>
  <c r="M4171" i="1"/>
  <c r="L4172" i="1"/>
  <c r="M4172" i="1"/>
  <c r="L4173" i="1"/>
  <c r="M4173" i="1"/>
  <c r="L4174" i="1"/>
  <c r="M4174" i="1"/>
  <c r="L4175" i="1"/>
  <c r="M4175" i="1"/>
  <c r="L4176" i="1"/>
  <c r="M4176" i="1"/>
  <c r="L4177" i="1"/>
  <c r="M4177" i="1"/>
  <c r="L4178" i="1"/>
  <c r="M4178" i="1"/>
  <c r="L4179" i="1"/>
  <c r="M4179" i="1"/>
  <c r="L4180" i="1"/>
  <c r="M4180" i="1"/>
  <c r="L4181" i="1"/>
  <c r="M4181" i="1"/>
  <c r="L4182" i="1"/>
  <c r="M4182" i="1"/>
  <c r="L4183" i="1"/>
  <c r="M4183" i="1"/>
  <c r="L4184" i="1"/>
  <c r="M4184" i="1"/>
  <c r="L4185" i="1"/>
  <c r="M4185" i="1"/>
  <c r="L4186" i="1"/>
  <c r="M4186" i="1"/>
  <c r="L4187" i="1"/>
  <c r="M4187" i="1"/>
  <c r="L4188" i="1"/>
  <c r="M4188" i="1"/>
  <c r="L4189" i="1"/>
  <c r="M4189" i="1"/>
  <c r="L4190" i="1"/>
  <c r="M4190" i="1"/>
  <c r="L4191" i="1"/>
  <c r="M4191" i="1"/>
  <c r="L4192" i="1"/>
  <c r="M4192" i="1"/>
  <c r="L4193" i="1"/>
  <c r="M4193" i="1"/>
  <c r="L4194" i="1"/>
  <c r="M4194" i="1"/>
  <c r="L4195" i="1"/>
  <c r="M4195" i="1"/>
  <c r="L4196" i="1"/>
  <c r="M4196" i="1"/>
  <c r="L4197" i="1"/>
  <c r="M4197" i="1"/>
  <c r="L4198" i="1"/>
  <c r="M4198" i="1"/>
  <c r="L4199" i="1"/>
  <c r="M4199" i="1"/>
  <c r="L4200" i="1"/>
  <c r="M4200" i="1"/>
  <c r="L4201" i="1"/>
  <c r="M4201" i="1"/>
  <c r="L4202" i="1"/>
  <c r="M4202" i="1"/>
  <c r="L4203" i="1"/>
  <c r="M4203" i="1"/>
  <c r="L4204" i="1"/>
  <c r="M4204" i="1"/>
  <c r="L4205" i="1"/>
  <c r="M4205" i="1"/>
  <c r="L4206" i="1"/>
  <c r="M4206" i="1"/>
  <c r="L4207" i="1"/>
  <c r="M4207" i="1"/>
  <c r="L4208" i="1"/>
  <c r="M4208" i="1"/>
  <c r="L4209" i="1"/>
  <c r="M4209" i="1"/>
  <c r="L4210" i="1"/>
  <c r="M4210" i="1"/>
  <c r="L4211" i="1"/>
  <c r="M4211" i="1"/>
  <c r="L4212" i="1"/>
  <c r="M4212" i="1"/>
  <c r="L4213" i="1"/>
  <c r="M4213" i="1"/>
  <c r="L4214" i="1"/>
  <c r="M4214" i="1"/>
  <c r="L4215" i="1"/>
  <c r="M4215" i="1"/>
  <c r="L4216" i="1"/>
  <c r="M4216" i="1"/>
  <c r="L4217" i="1"/>
  <c r="M4217" i="1"/>
  <c r="L4218" i="1"/>
  <c r="M4218" i="1"/>
  <c r="L4219" i="1"/>
  <c r="M4219" i="1"/>
  <c r="L4220" i="1"/>
  <c r="M4220" i="1"/>
  <c r="L4221" i="1"/>
  <c r="M4221" i="1"/>
  <c r="L4222" i="1"/>
  <c r="M4222" i="1"/>
  <c r="L4223" i="1"/>
  <c r="M4223" i="1"/>
  <c r="L4224" i="1"/>
  <c r="M4224" i="1"/>
  <c r="L4225" i="1"/>
  <c r="M4225" i="1"/>
  <c r="L4226" i="1"/>
  <c r="M4226" i="1"/>
  <c r="L4227" i="1"/>
  <c r="M4227" i="1"/>
  <c r="L4228" i="1"/>
  <c r="M4228" i="1"/>
  <c r="L4229" i="1"/>
  <c r="M4229" i="1"/>
  <c r="L4230" i="1"/>
  <c r="M4230" i="1"/>
  <c r="L4231" i="1"/>
  <c r="M4231" i="1"/>
  <c r="L4232" i="1"/>
  <c r="M4232" i="1"/>
  <c r="L4233" i="1"/>
  <c r="M4233" i="1"/>
  <c r="L4234" i="1"/>
  <c r="M4234" i="1"/>
  <c r="L4235" i="1"/>
  <c r="M4235" i="1"/>
  <c r="L4236" i="1"/>
  <c r="M4236" i="1"/>
  <c r="L4237" i="1"/>
  <c r="M4237" i="1"/>
  <c r="L4238" i="1"/>
  <c r="M4238" i="1"/>
  <c r="L4239" i="1"/>
  <c r="M4239" i="1"/>
  <c r="L4240" i="1"/>
  <c r="M4240" i="1"/>
  <c r="L4241" i="1"/>
  <c r="M4241" i="1"/>
  <c r="L4242" i="1"/>
  <c r="M4242" i="1"/>
  <c r="L4243" i="1"/>
  <c r="M4243" i="1"/>
  <c r="L4244" i="1"/>
  <c r="M4244" i="1"/>
  <c r="L4245" i="1"/>
  <c r="M4245" i="1"/>
  <c r="L4246" i="1"/>
  <c r="M4246" i="1"/>
  <c r="L4247" i="1"/>
  <c r="M4247" i="1"/>
  <c r="L4248" i="1"/>
  <c r="M4248" i="1"/>
  <c r="L4249" i="1"/>
  <c r="M4249" i="1"/>
  <c r="L4250" i="1"/>
  <c r="M4250" i="1"/>
  <c r="L4251" i="1"/>
  <c r="M4251" i="1"/>
  <c r="L4252" i="1"/>
  <c r="M4252" i="1"/>
  <c r="L4253" i="1"/>
  <c r="M4253" i="1"/>
  <c r="L4254" i="1"/>
  <c r="M4254" i="1"/>
  <c r="L4255" i="1"/>
  <c r="M4255" i="1"/>
  <c r="L4256" i="1"/>
  <c r="M4256" i="1"/>
  <c r="L4257" i="1"/>
  <c r="M4257" i="1"/>
  <c r="L4258" i="1"/>
  <c r="M4258" i="1"/>
  <c r="L4259" i="1"/>
  <c r="M4259" i="1"/>
  <c r="L4260" i="1"/>
  <c r="M4260" i="1"/>
  <c r="L4261" i="1"/>
  <c r="M4261" i="1"/>
  <c r="L4262" i="1"/>
  <c r="M4262" i="1"/>
  <c r="L4263" i="1"/>
  <c r="M4263" i="1"/>
  <c r="L4264" i="1"/>
  <c r="M4264" i="1"/>
  <c r="L4265" i="1"/>
  <c r="M4265" i="1"/>
  <c r="L4266" i="1"/>
  <c r="M4266" i="1"/>
  <c r="L4267" i="1"/>
  <c r="M4267" i="1"/>
  <c r="L4268" i="1"/>
  <c r="M4268" i="1"/>
  <c r="L4269" i="1"/>
  <c r="M4269" i="1"/>
  <c r="L4270" i="1"/>
  <c r="M4270" i="1"/>
  <c r="L4271" i="1"/>
  <c r="M4271" i="1"/>
  <c r="L4272" i="1"/>
  <c r="M4272" i="1"/>
  <c r="L4273" i="1"/>
  <c r="M4273" i="1"/>
  <c r="L4274" i="1"/>
  <c r="M4274" i="1"/>
  <c r="L4275" i="1"/>
  <c r="M4275" i="1"/>
  <c r="L4276" i="1"/>
  <c r="M4276" i="1"/>
  <c r="L4277" i="1"/>
  <c r="M4277" i="1"/>
  <c r="L4278" i="1"/>
  <c r="M4278" i="1"/>
  <c r="L4279" i="1"/>
  <c r="M4279" i="1"/>
  <c r="L4280" i="1"/>
  <c r="M4280" i="1"/>
  <c r="L4281" i="1"/>
  <c r="M4281" i="1"/>
  <c r="L4282" i="1"/>
  <c r="M4282" i="1"/>
  <c r="L4283" i="1"/>
  <c r="M4283" i="1"/>
  <c r="L4284" i="1"/>
  <c r="M4284" i="1"/>
  <c r="L4285" i="1"/>
  <c r="M4285" i="1"/>
  <c r="L4286" i="1"/>
  <c r="M4286" i="1"/>
  <c r="L4287" i="1"/>
  <c r="M4287" i="1"/>
  <c r="L4288" i="1"/>
  <c r="M4288" i="1"/>
  <c r="L4289" i="1"/>
  <c r="M4289" i="1"/>
  <c r="L4290" i="1"/>
  <c r="M4290" i="1"/>
  <c r="L4291" i="1"/>
  <c r="M4291" i="1"/>
  <c r="L4292" i="1"/>
  <c r="M4292" i="1"/>
  <c r="L4293" i="1"/>
  <c r="M4293" i="1"/>
  <c r="L4294" i="1"/>
  <c r="M4294" i="1"/>
  <c r="L4295" i="1"/>
  <c r="M4295" i="1"/>
  <c r="L4296" i="1"/>
  <c r="M4296" i="1"/>
  <c r="L4297" i="1"/>
  <c r="M4297" i="1"/>
  <c r="L4298" i="1"/>
  <c r="M4298" i="1"/>
  <c r="L4299" i="1"/>
  <c r="M4299" i="1"/>
  <c r="L4300" i="1"/>
  <c r="M4300" i="1"/>
  <c r="L4301" i="1"/>
  <c r="M4301" i="1"/>
  <c r="L4302" i="1"/>
  <c r="M4302" i="1"/>
  <c r="L4303" i="1"/>
  <c r="M4303" i="1"/>
  <c r="L4304" i="1"/>
  <c r="M4304" i="1"/>
  <c r="L4305" i="1"/>
  <c r="M4305" i="1"/>
  <c r="L4306" i="1"/>
  <c r="M4306" i="1"/>
  <c r="L4307" i="1"/>
  <c r="M4307" i="1"/>
  <c r="L4308" i="1"/>
  <c r="M4308" i="1"/>
  <c r="L4309" i="1"/>
  <c r="M4309" i="1"/>
  <c r="L4310" i="1"/>
  <c r="M4310" i="1"/>
  <c r="L4311" i="1"/>
  <c r="M4311" i="1"/>
  <c r="L4312" i="1"/>
  <c r="M4312" i="1"/>
  <c r="L4313" i="1"/>
  <c r="M4313" i="1"/>
  <c r="L4314" i="1"/>
  <c r="M4314" i="1"/>
  <c r="L4315" i="1"/>
  <c r="M4315" i="1"/>
  <c r="L4316" i="1"/>
  <c r="M4316" i="1"/>
  <c r="L4317" i="1"/>
  <c r="M4317" i="1"/>
  <c r="L4318" i="1"/>
  <c r="M4318" i="1"/>
  <c r="L4319" i="1"/>
  <c r="M4319" i="1"/>
  <c r="L4320" i="1"/>
  <c r="M4320" i="1"/>
  <c r="L4321" i="1"/>
  <c r="M4321" i="1"/>
  <c r="L4322" i="1"/>
  <c r="M4322" i="1"/>
  <c r="L4323" i="1"/>
  <c r="M4323" i="1"/>
  <c r="L4324" i="1"/>
  <c r="M4324" i="1"/>
  <c r="L4325" i="1"/>
  <c r="M4325" i="1"/>
  <c r="L4326" i="1"/>
  <c r="M4326" i="1"/>
  <c r="L4327" i="1"/>
  <c r="M4327" i="1"/>
  <c r="L4328" i="1"/>
  <c r="M4328" i="1"/>
  <c r="L4329" i="1"/>
  <c r="M4329" i="1"/>
  <c r="L4330" i="1"/>
  <c r="M4330" i="1"/>
  <c r="L4331" i="1"/>
  <c r="M4331" i="1"/>
  <c r="L4332" i="1"/>
  <c r="M4332" i="1"/>
  <c r="L4333" i="1"/>
  <c r="M4333" i="1"/>
  <c r="L4334" i="1"/>
  <c r="M4334" i="1"/>
  <c r="L4335" i="1"/>
  <c r="M4335" i="1"/>
  <c r="L4336" i="1"/>
  <c r="M4336" i="1"/>
  <c r="L4337" i="1"/>
  <c r="M4337" i="1"/>
  <c r="L4338" i="1"/>
  <c r="M4338" i="1"/>
  <c r="L4339" i="1"/>
  <c r="M4339" i="1"/>
  <c r="L4340" i="1"/>
  <c r="M4340" i="1"/>
  <c r="L4341" i="1"/>
  <c r="M4341" i="1"/>
  <c r="L4342" i="1"/>
  <c r="M4342" i="1"/>
  <c r="L4343" i="1"/>
  <c r="M4343" i="1"/>
  <c r="L4344" i="1"/>
  <c r="M4344" i="1"/>
  <c r="L4345" i="1"/>
  <c r="M4345" i="1"/>
  <c r="L4346" i="1"/>
  <c r="M4346" i="1"/>
  <c r="L4347" i="1"/>
  <c r="M4347" i="1"/>
  <c r="L4348" i="1"/>
  <c r="M4348" i="1"/>
  <c r="L4349" i="1"/>
  <c r="M4349" i="1"/>
  <c r="L4350" i="1"/>
  <c r="M4350" i="1"/>
  <c r="L4351" i="1"/>
  <c r="M4351" i="1"/>
  <c r="L4352" i="1"/>
  <c r="M4352" i="1"/>
  <c r="L4353" i="1"/>
  <c r="M4353" i="1"/>
  <c r="L4354" i="1"/>
  <c r="M4354" i="1"/>
  <c r="L4355" i="1"/>
  <c r="M4355" i="1"/>
  <c r="L4356" i="1"/>
  <c r="M4356" i="1"/>
  <c r="L4357" i="1"/>
  <c r="M4357" i="1"/>
  <c r="L4358" i="1"/>
  <c r="M4358" i="1"/>
  <c r="L4359" i="1"/>
  <c r="M4359" i="1"/>
  <c r="L4360" i="1"/>
  <c r="M4360" i="1"/>
  <c r="L4361" i="1"/>
  <c r="M4361" i="1"/>
  <c r="L4362" i="1"/>
  <c r="M4362" i="1"/>
  <c r="L4363" i="1"/>
  <c r="M4363" i="1"/>
  <c r="L4364" i="1"/>
  <c r="M4364" i="1"/>
  <c r="L4365" i="1"/>
  <c r="M4365" i="1"/>
  <c r="L4366" i="1"/>
  <c r="M4366" i="1"/>
  <c r="L4367" i="1"/>
  <c r="M4367" i="1"/>
  <c r="L4368" i="1"/>
  <c r="M4368" i="1"/>
  <c r="L4369" i="1"/>
  <c r="M4369" i="1"/>
  <c r="L4370" i="1"/>
  <c r="M4370" i="1"/>
  <c r="L4371" i="1"/>
  <c r="M4371" i="1"/>
  <c r="L4372" i="1"/>
  <c r="M4372" i="1"/>
  <c r="L4373" i="1"/>
  <c r="M4373" i="1"/>
  <c r="L4374" i="1"/>
  <c r="M4374" i="1"/>
  <c r="L4375" i="1"/>
  <c r="M4375" i="1"/>
  <c r="L4376" i="1"/>
  <c r="M4376" i="1"/>
  <c r="L4377" i="1"/>
  <c r="M4377" i="1"/>
  <c r="L4378" i="1"/>
  <c r="M4378" i="1"/>
  <c r="L4379" i="1"/>
  <c r="M4379" i="1"/>
  <c r="L4380" i="1"/>
  <c r="M4380" i="1"/>
  <c r="L4381" i="1"/>
  <c r="M4381" i="1"/>
  <c r="L4382" i="1"/>
  <c r="M4382" i="1"/>
  <c r="L4383" i="1"/>
  <c r="M4383" i="1"/>
  <c r="L4384" i="1"/>
  <c r="M4384" i="1"/>
  <c r="L4385" i="1"/>
  <c r="M4385" i="1"/>
  <c r="L4386" i="1"/>
  <c r="M4386" i="1"/>
  <c r="L4387" i="1"/>
  <c r="M4387" i="1"/>
  <c r="L4388" i="1"/>
  <c r="M4388" i="1"/>
  <c r="L4389" i="1"/>
  <c r="M4389" i="1"/>
  <c r="L4390" i="1"/>
  <c r="M4390" i="1"/>
  <c r="L4391" i="1"/>
  <c r="M4391" i="1"/>
  <c r="L4392" i="1"/>
  <c r="M4392" i="1"/>
  <c r="L4393" i="1"/>
  <c r="M4393" i="1"/>
  <c r="L4394" i="1"/>
  <c r="M4394" i="1"/>
  <c r="L4395" i="1"/>
  <c r="M4395" i="1"/>
  <c r="L4396" i="1"/>
  <c r="M4396" i="1"/>
  <c r="L4397" i="1"/>
  <c r="M4397" i="1"/>
  <c r="L4398" i="1"/>
  <c r="M4398" i="1"/>
  <c r="L4399" i="1"/>
  <c r="M4399" i="1"/>
  <c r="L4400" i="1"/>
  <c r="M4400" i="1"/>
  <c r="L4401" i="1"/>
  <c r="M4401" i="1"/>
  <c r="L4402" i="1"/>
  <c r="M4402" i="1"/>
  <c r="L4403" i="1"/>
  <c r="M4403" i="1"/>
  <c r="L4404" i="1"/>
  <c r="M4404" i="1"/>
  <c r="L4405" i="1"/>
  <c r="M4405" i="1"/>
  <c r="L4406" i="1"/>
  <c r="M4406" i="1"/>
  <c r="L4407" i="1"/>
  <c r="M4407" i="1"/>
  <c r="L4408" i="1"/>
  <c r="M4408" i="1"/>
  <c r="L4409" i="1"/>
  <c r="M4409" i="1"/>
  <c r="L4410" i="1"/>
  <c r="M4410" i="1"/>
  <c r="L4411" i="1"/>
  <c r="M4411" i="1"/>
  <c r="L4412" i="1"/>
  <c r="M4412" i="1"/>
  <c r="L4413" i="1"/>
  <c r="M4413" i="1"/>
  <c r="L4414" i="1"/>
  <c r="M4414" i="1"/>
  <c r="L4415" i="1"/>
  <c r="M4415" i="1"/>
  <c r="L4416" i="1"/>
  <c r="M4416" i="1"/>
  <c r="L4417" i="1"/>
  <c r="M4417" i="1"/>
  <c r="L4418" i="1"/>
  <c r="M4418" i="1"/>
  <c r="L4419" i="1"/>
  <c r="M4419" i="1"/>
  <c r="L4420" i="1"/>
  <c r="M4420" i="1"/>
  <c r="L4421" i="1"/>
  <c r="M4421" i="1"/>
  <c r="L4422" i="1"/>
  <c r="M4422" i="1"/>
  <c r="L4423" i="1"/>
  <c r="M4423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30" i="1"/>
  <c r="M4430" i="1"/>
  <c r="L4431" i="1"/>
  <c r="M4431" i="1"/>
  <c r="L4432" i="1"/>
  <c r="M4432" i="1"/>
  <c r="L4433" i="1"/>
  <c r="M4433" i="1"/>
  <c r="L4434" i="1"/>
  <c r="M4434" i="1"/>
  <c r="L4435" i="1"/>
  <c r="M4435" i="1"/>
  <c r="L4436" i="1"/>
  <c r="M4436" i="1"/>
  <c r="L4437" i="1"/>
  <c r="M4437" i="1"/>
  <c r="L4438" i="1"/>
  <c r="M4438" i="1"/>
  <c r="L4439" i="1"/>
  <c r="M4439" i="1"/>
  <c r="L4440" i="1"/>
  <c r="M4440" i="1"/>
  <c r="L4441" i="1"/>
  <c r="M4441" i="1"/>
  <c r="L4442" i="1"/>
  <c r="M4442" i="1"/>
  <c r="L4443" i="1"/>
  <c r="M4443" i="1"/>
  <c r="L4444" i="1"/>
  <c r="M4444" i="1"/>
  <c r="L4445" i="1"/>
  <c r="M4445" i="1"/>
  <c r="L4446" i="1"/>
  <c r="M4446" i="1"/>
  <c r="L4447" i="1"/>
  <c r="M4447" i="1"/>
  <c r="L4448" i="1"/>
  <c r="M4448" i="1"/>
  <c r="L4449" i="1"/>
  <c r="M4449" i="1"/>
  <c r="L4450" i="1"/>
  <c r="M4450" i="1"/>
  <c r="L4451" i="1"/>
  <c r="M4451" i="1"/>
  <c r="L4452" i="1"/>
  <c r="M4452" i="1"/>
  <c r="L4453" i="1"/>
  <c r="M4453" i="1"/>
  <c r="L4454" i="1"/>
  <c r="M4454" i="1"/>
  <c r="L4455" i="1"/>
  <c r="M4455" i="1"/>
  <c r="L4456" i="1"/>
  <c r="M4456" i="1"/>
  <c r="L4457" i="1"/>
  <c r="M4457" i="1"/>
  <c r="L4458" i="1"/>
  <c r="M4458" i="1"/>
  <c r="L4459" i="1"/>
  <c r="M4459" i="1"/>
  <c r="L4460" i="1"/>
  <c r="M4460" i="1"/>
  <c r="L4461" i="1"/>
  <c r="M4461" i="1"/>
  <c r="L4462" i="1"/>
  <c r="M4462" i="1"/>
  <c r="L4463" i="1"/>
  <c r="M4463" i="1"/>
  <c r="L4464" i="1"/>
  <c r="M4464" i="1"/>
  <c r="L4465" i="1"/>
  <c r="M4465" i="1"/>
  <c r="L4466" i="1"/>
  <c r="M4466" i="1"/>
  <c r="L4467" i="1"/>
  <c r="M4467" i="1"/>
  <c r="L4468" i="1"/>
  <c r="M4468" i="1"/>
  <c r="L4469" i="1"/>
  <c r="M4469" i="1"/>
  <c r="L4470" i="1"/>
  <c r="M4470" i="1"/>
  <c r="L4471" i="1"/>
  <c r="M4471" i="1"/>
  <c r="L4472" i="1"/>
  <c r="M4472" i="1"/>
  <c r="L4473" i="1"/>
  <c r="M4473" i="1"/>
  <c r="L4474" i="1"/>
  <c r="M4474" i="1"/>
  <c r="L4475" i="1"/>
  <c r="M4475" i="1"/>
  <c r="L4476" i="1"/>
  <c r="M4476" i="1"/>
  <c r="L4477" i="1"/>
  <c r="M4477" i="1"/>
  <c r="L4478" i="1"/>
  <c r="M4478" i="1"/>
  <c r="L4479" i="1"/>
  <c r="M4479" i="1"/>
  <c r="L4480" i="1"/>
  <c r="M4480" i="1"/>
  <c r="L4481" i="1"/>
  <c r="M4481" i="1"/>
  <c r="L4482" i="1"/>
  <c r="M4482" i="1"/>
  <c r="L4483" i="1"/>
  <c r="M4483" i="1"/>
  <c r="L4484" i="1"/>
  <c r="M4484" i="1"/>
  <c r="L4485" i="1"/>
  <c r="M4485" i="1"/>
  <c r="L4486" i="1"/>
  <c r="M4486" i="1"/>
  <c r="L4487" i="1"/>
  <c r="M4487" i="1"/>
  <c r="L4488" i="1"/>
  <c r="M4488" i="1"/>
  <c r="L4489" i="1"/>
  <c r="M4489" i="1"/>
  <c r="L4490" i="1"/>
  <c r="M4490" i="1"/>
  <c r="L4491" i="1"/>
  <c r="M4491" i="1"/>
  <c r="L4492" i="1"/>
  <c r="M4492" i="1"/>
  <c r="L4493" i="1"/>
  <c r="M4493" i="1"/>
  <c r="L4494" i="1"/>
  <c r="M4494" i="1"/>
  <c r="L4495" i="1"/>
  <c r="M4495" i="1"/>
  <c r="L4496" i="1"/>
  <c r="M4496" i="1"/>
  <c r="L4497" i="1"/>
  <c r="M4497" i="1"/>
  <c r="L4498" i="1"/>
  <c r="M4498" i="1"/>
  <c r="L4499" i="1"/>
  <c r="M4499" i="1"/>
  <c r="L4500" i="1"/>
  <c r="M4500" i="1"/>
  <c r="L4501" i="1"/>
  <c r="M4501" i="1"/>
  <c r="L4502" i="1"/>
  <c r="M4502" i="1"/>
  <c r="L4503" i="1"/>
  <c r="M4503" i="1"/>
  <c r="L4504" i="1"/>
  <c r="M4504" i="1"/>
  <c r="L4505" i="1"/>
  <c r="M4505" i="1"/>
  <c r="L4506" i="1"/>
  <c r="M4506" i="1"/>
  <c r="L4507" i="1"/>
  <c r="M4507" i="1"/>
  <c r="L4508" i="1"/>
  <c r="M4508" i="1"/>
  <c r="L4509" i="1"/>
  <c r="M4509" i="1"/>
  <c r="L4510" i="1"/>
  <c r="M4510" i="1"/>
  <c r="L4511" i="1"/>
  <c r="M4511" i="1"/>
  <c r="L4512" i="1"/>
  <c r="M4512" i="1"/>
  <c r="L4513" i="1"/>
  <c r="M4513" i="1"/>
  <c r="L4514" i="1"/>
  <c r="M4514" i="1"/>
  <c r="L4515" i="1"/>
  <c r="M4515" i="1"/>
  <c r="L4516" i="1"/>
  <c r="M4516" i="1"/>
  <c r="L4517" i="1"/>
  <c r="M4517" i="1"/>
  <c r="L4518" i="1"/>
  <c r="M4518" i="1"/>
  <c r="L4519" i="1"/>
  <c r="M4519" i="1"/>
  <c r="L4520" i="1"/>
  <c r="M4520" i="1"/>
  <c r="L4521" i="1"/>
  <c r="M4521" i="1"/>
  <c r="L4522" i="1"/>
  <c r="M4522" i="1"/>
  <c r="L4523" i="1"/>
  <c r="M4523" i="1"/>
  <c r="L4524" i="1"/>
  <c r="M4524" i="1"/>
  <c r="L4525" i="1"/>
  <c r="M4525" i="1"/>
  <c r="L4526" i="1"/>
  <c r="M4526" i="1"/>
  <c r="L4527" i="1"/>
  <c r="M4527" i="1"/>
  <c r="L4528" i="1"/>
  <c r="M4528" i="1"/>
  <c r="L4529" i="1"/>
  <c r="M4529" i="1"/>
  <c r="L4530" i="1"/>
  <c r="M4530" i="1"/>
  <c r="L4531" i="1"/>
  <c r="M4531" i="1"/>
  <c r="L4532" i="1"/>
  <c r="M4532" i="1"/>
  <c r="L4533" i="1"/>
  <c r="M4533" i="1"/>
  <c r="L4534" i="1"/>
  <c r="M4534" i="1"/>
  <c r="L4535" i="1"/>
  <c r="M4535" i="1"/>
  <c r="L4536" i="1"/>
  <c r="M4536" i="1"/>
  <c r="L4537" i="1"/>
  <c r="M4537" i="1"/>
  <c r="L4538" i="1"/>
  <c r="M4538" i="1"/>
  <c r="L4539" i="1"/>
  <c r="M4539" i="1"/>
  <c r="L4540" i="1"/>
  <c r="M4540" i="1"/>
  <c r="L4541" i="1"/>
  <c r="M4541" i="1"/>
  <c r="L4542" i="1"/>
  <c r="M4542" i="1"/>
  <c r="L4543" i="1"/>
  <c r="M4543" i="1"/>
  <c r="L4544" i="1"/>
  <c r="M4544" i="1"/>
  <c r="L4545" i="1"/>
  <c r="M4545" i="1"/>
  <c r="L4546" i="1"/>
  <c r="M4546" i="1"/>
  <c r="L4547" i="1"/>
  <c r="M4547" i="1"/>
  <c r="L4548" i="1"/>
  <c r="M4548" i="1"/>
  <c r="L4549" i="1"/>
  <c r="M4549" i="1"/>
  <c r="L4550" i="1"/>
  <c r="M4550" i="1"/>
  <c r="L4551" i="1"/>
  <c r="M4551" i="1"/>
  <c r="L4552" i="1"/>
  <c r="M4552" i="1"/>
  <c r="L4553" i="1"/>
  <c r="M4553" i="1"/>
  <c r="L4554" i="1"/>
  <c r="M4554" i="1"/>
  <c r="L4555" i="1"/>
  <c r="M4555" i="1"/>
  <c r="L4556" i="1"/>
  <c r="M4556" i="1"/>
  <c r="L4557" i="1"/>
  <c r="M4557" i="1"/>
  <c r="L4558" i="1"/>
  <c r="M4558" i="1"/>
  <c r="L4559" i="1"/>
  <c r="M4559" i="1"/>
  <c r="L4560" i="1"/>
  <c r="M4560" i="1"/>
  <c r="L4561" i="1"/>
  <c r="M4561" i="1"/>
  <c r="L4562" i="1"/>
  <c r="M4562" i="1"/>
  <c r="L4563" i="1"/>
  <c r="M4563" i="1"/>
  <c r="L4564" i="1"/>
  <c r="M4564" i="1"/>
  <c r="L4565" i="1"/>
  <c r="M4565" i="1"/>
  <c r="L4566" i="1"/>
  <c r="M4566" i="1"/>
  <c r="L4567" i="1"/>
  <c r="M4567" i="1"/>
  <c r="L4568" i="1"/>
  <c r="M4568" i="1"/>
  <c r="L4569" i="1"/>
  <c r="M4569" i="1"/>
  <c r="L4570" i="1"/>
  <c r="M4570" i="1"/>
  <c r="L4571" i="1"/>
  <c r="M4571" i="1"/>
  <c r="L4572" i="1"/>
  <c r="M4572" i="1"/>
  <c r="L4573" i="1"/>
  <c r="M4573" i="1"/>
  <c r="L4574" i="1"/>
  <c r="M4574" i="1"/>
  <c r="L4575" i="1"/>
  <c r="M4575" i="1"/>
  <c r="L4576" i="1"/>
  <c r="M4576" i="1"/>
  <c r="L4577" i="1"/>
  <c r="M4577" i="1"/>
  <c r="L4578" i="1"/>
  <c r="M4578" i="1"/>
  <c r="L4579" i="1"/>
  <c r="M4579" i="1"/>
  <c r="L4580" i="1"/>
  <c r="M4580" i="1"/>
  <c r="L4581" i="1"/>
  <c r="M4581" i="1"/>
  <c r="L4582" i="1"/>
  <c r="M4582" i="1"/>
  <c r="L4583" i="1"/>
  <c r="M4583" i="1"/>
  <c r="L4584" i="1"/>
  <c r="M4584" i="1"/>
  <c r="L4585" i="1"/>
  <c r="M4585" i="1"/>
  <c r="L4586" i="1"/>
  <c r="M4586" i="1"/>
  <c r="L4587" i="1"/>
  <c r="M4587" i="1"/>
  <c r="L4588" i="1"/>
  <c r="M4588" i="1"/>
  <c r="L4589" i="1"/>
  <c r="M4589" i="1"/>
  <c r="L4590" i="1"/>
  <c r="M4590" i="1"/>
  <c r="L4591" i="1"/>
  <c r="M4591" i="1"/>
  <c r="L4592" i="1"/>
  <c r="M4592" i="1"/>
  <c r="L4593" i="1"/>
  <c r="M4593" i="1"/>
  <c r="L4594" i="1"/>
  <c r="M4594" i="1"/>
  <c r="L4595" i="1"/>
  <c r="M4595" i="1"/>
  <c r="L4596" i="1"/>
  <c r="M4596" i="1"/>
  <c r="L4597" i="1"/>
  <c r="M4597" i="1"/>
  <c r="L4598" i="1"/>
  <c r="M4598" i="1"/>
  <c r="L4599" i="1"/>
  <c r="M4599" i="1"/>
  <c r="L4600" i="1"/>
  <c r="M4600" i="1"/>
  <c r="L4601" i="1"/>
  <c r="M4601" i="1"/>
  <c r="L4602" i="1"/>
  <c r="M4602" i="1"/>
  <c r="L4603" i="1"/>
  <c r="M4603" i="1"/>
  <c r="L4604" i="1"/>
  <c r="M4604" i="1"/>
  <c r="L4605" i="1"/>
  <c r="M4605" i="1"/>
  <c r="L4606" i="1"/>
  <c r="M4606" i="1"/>
  <c r="L4607" i="1"/>
  <c r="M4607" i="1"/>
  <c r="L4608" i="1"/>
  <c r="M4608" i="1"/>
  <c r="L4609" i="1"/>
  <c r="M4609" i="1"/>
  <c r="L4610" i="1"/>
  <c r="M4610" i="1"/>
  <c r="L4611" i="1"/>
  <c r="M4611" i="1"/>
  <c r="L4612" i="1"/>
  <c r="M4612" i="1"/>
  <c r="L4613" i="1"/>
  <c r="M4613" i="1"/>
  <c r="L4614" i="1"/>
  <c r="M4614" i="1"/>
  <c r="L4615" i="1"/>
  <c r="M4615" i="1"/>
  <c r="L4616" i="1"/>
  <c r="M4616" i="1"/>
  <c r="L4617" i="1"/>
  <c r="M4617" i="1"/>
  <c r="L4618" i="1"/>
  <c r="M4618" i="1"/>
  <c r="L4619" i="1"/>
  <c r="M4619" i="1"/>
  <c r="L4620" i="1"/>
  <c r="M4620" i="1"/>
  <c r="L4621" i="1"/>
  <c r="M4621" i="1"/>
  <c r="L4622" i="1"/>
  <c r="M4622" i="1"/>
  <c r="L4623" i="1"/>
  <c r="M4623" i="1"/>
  <c r="L4624" i="1"/>
  <c r="M4624" i="1"/>
  <c r="L4625" i="1"/>
  <c r="M4625" i="1"/>
  <c r="L4626" i="1"/>
  <c r="M4626" i="1"/>
  <c r="L4627" i="1"/>
  <c r="M4627" i="1"/>
  <c r="L4628" i="1"/>
  <c r="M4628" i="1"/>
  <c r="L4629" i="1"/>
  <c r="M4629" i="1"/>
  <c r="L4630" i="1"/>
  <c r="M4630" i="1"/>
  <c r="L4631" i="1"/>
  <c r="M4631" i="1"/>
  <c r="L4632" i="1"/>
  <c r="M4632" i="1"/>
  <c r="L4633" i="1"/>
  <c r="M4633" i="1"/>
  <c r="L4634" i="1"/>
  <c r="M4634" i="1"/>
  <c r="L4635" i="1"/>
  <c r="M4635" i="1"/>
  <c r="L4636" i="1"/>
  <c r="M4636" i="1"/>
  <c r="L4637" i="1"/>
  <c r="M4637" i="1"/>
  <c r="L4638" i="1"/>
  <c r="M4638" i="1"/>
  <c r="L4639" i="1"/>
  <c r="M4639" i="1"/>
  <c r="L4640" i="1"/>
  <c r="M4640" i="1"/>
  <c r="L4641" i="1"/>
  <c r="M4641" i="1"/>
  <c r="L4642" i="1"/>
  <c r="M4642" i="1"/>
  <c r="L4643" i="1"/>
  <c r="M4643" i="1"/>
  <c r="L4644" i="1"/>
  <c r="M4644" i="1"/>
  <c r="L4645" i="1"/>
  <c r="M4645" i="1"/>
  <c r="L4646" i="1"/>
  <c r="M4646" i="1"/>
  <c r="L4647" i="1"/>
  <c r="M4647" i="1"/>
  <c r="L4648" i="1"/>
  <c r="M4648" i="1"/>
  <c r="L4649" i="1"/>
  <c r="M4649" i="1"/>
  <c r="L4650" i="1"/>
  <c r="M4650" i="1"/>
  <c r="L4651" i="1"/>
  <c r="M4651" i="1"/>
  <c r="L4652" i="1"/>
  <c r="M4652" i="1"/>
  <c r="L4653" i="1"/>
  <c r="M4653" i="1"/>
  <c r="L4654" i="1"/>
  <c r="M4654" i="1"/>
  <c r="L4655" i="1"/>
  <c r="M4655" i="1"/>
  <c r="L4656" i="1"/>
  <c r="M4656" i="1"/>
  <c r="L4657" i="1"/>
  <c r="M4657" i="1"/>
  <c r="L4658" i="1"/>
  <c r="M4658" i="1"/>
  <c r="L4659" i="1"/>
  <c r="M4659" i="1"/>
  <c r="L4660" i="1"/>
  <c r="M4660" i="1"/>
  <c r="L4661" i="1"/>
  <c r="M4661" i="1"/>
  <c r="L4662" i="1"/>
  <c r="M4662" i="1"/>
  <c r="L4663" i="1"/>
  <c r="M4663" i="1"/>
  <c r="L4664" i="1"/>
  <c r="M4664" i="1"/>
  <c r="L4665" i="1"/>
  <c r="M4665" i="1"/>
  <c r="L4666" i="1"/>
  <c r="M4666" i="1"/>
  <c r="L4667" i="1"/>
  <c r="M4667" i="1"/>
  <c r="L4668" i="1"/>
  <c r="M4668" i="1"/>
  <c r="L4669" i="1"/>
  <c r="M4669" i="1"/>
  <c r="L4670" i="1"/>
  <c r="M4670" i="1"/>
  <c r="L4671" i="1"/>
  <c r="M4671" i="1"/>
  <c r="L4672" i="1"/>
  <c r="M4672" i="1"/>
  <c r="L4673" i="1"/>
  <c r="M4673" i="1"/>
  <c r="L4674" i="1"/>
  <c r="M4674" i="1"/>
  <c r="L4675" i="1"/>
  <c r="M4675" i="1"/>
  <c r="L4676" i="1"/>
  <c r="M4676" i="1"/>
  <c r="L4677" i="1"/>
  <c r="M4677" i="1"/>
  <c r="L4678" i="1"/>
  <c r="M4678" i="1"/>
  <c r="L4679" i="1"/>
  <c r="M4679" i="1"/>
  <c r="L4680" i="1"/>
  <c r="M4680" i="1"/>
  <c r="L4681" i="1"/>
  <c r="M4681" i="1"/>
  <c r="L4682" i="1"/>
  <c r="M4682" i="1"/>
  <c r="L4683" i="1"/>
  <c r="M4683" i="1"/>
  <c r="L4684" i="1"/>
  <c r="M4684" i="1"/>
  <c r="L4685" i="1"/>
  <c r="M4685" i="1"/>
  <c r="L4686" i="1"/>
  <c r="M4686" i="1"/>
  <c r="L4687" i="1"/>
  <c r="M4687" i="1"/>
  <c r="L4688" i="1"/>
  <c r="M4688" i="1"/>
  <c r="L4689" i="1"/>
  <c r="M4689" i="1"/>
  <c r="L4690" i="1"/>
  <c r="M4690" i="1"/>
  <c r="L4691" i="1"/>
  <c r="M4691" i="1"/>
  <c r="L4692" i="1"/>
  <c r="M4692" i="1"/>
  <c r="L4693" i="1"/>
  <c r="M4693" i="1"/>
  <c r="L4694" i="1"/>
  <c r="M4694" i="1"/>
  <c r="L4695" i="1"/>
  <c r="M4695" i="1"/>
  <c r="L4696" i="1"/>
  <c r="M4696" i="1"/>
  <c r="L4697" i="1"/>
  <c r="M4697" i="1"/>
  <c r="L4698" i="1"/>
  <c r="M4698" i="1"/>
  <c r="L4699" i="1"/>
  <c r="M4699" i="1"/>
  <c r="L4700" i="1"/>
  <c r="M4700" i="1"/>
  <c r="L4701" i="1"/>
  <c r="M4701" i="1"/>
  <c r="L4702" i="1"/>
  <c r="M4702" i="1"/>
  <c r="L4703" i="1"/>
  <c r="M4703" i="1"/>
  <c r="L4704" i="1"/>
  <c r="M4704" i="1"/>
  <c r="L4705" i="1"/>
  <c r="M4705" i="1"/>
  <c r="L4706" i="1"/>
  <c r="M4706" i="1"/>
  <c r="L4707" i="1"/>
  <c r="M4707" i="1"/>
  <c r="L4708" i="1"/>
  <c r="M4708" i="1"/>
  <c r="L4709" i="1"/>
  <c r="M4709" i="1"/>
  <c r="L4710" i="1"/>
  <c r="M4710" i="1"/>
  <c r="L4711" i="1"/>
  <c r="M4711" i="1"/>
  <c r="L4712" i="1"/>
  <c r="M4712" i="1"/>
  <c r="L4713" i="1"/>
  <c r="M4713" i="1"/>
  <c r="L4714" i="1"/>
  <c r="M4714" i="1"/>
  <c r="L4715" i="1"/>
  <c r="M4715" i="1"/>
  <c r="L4716" i="1"/>
  <c r="M4716" i="1"/>
  <c r="L4717" i="1"/>
  <c r="M4717" i="1"/>
  <c r="L4718" i="1"/>
  <c r="M4718" i="1"/>
  <c r="L4719" i="1"/>
  <c r="M4719" i="1"/>
  <c r="L4720" i="1"/>
  <c r="M4720" i="1"/>
  <c r="L4721" i="1"/>
  <c r="M4721" i="1"/>
  <c r="L4722" i="1"/>
  <c r="M4722" i="1"/>
  <c r="L4723" i="1"/>
  <c r="M4723" i="1"/>
  <c r="L4724" i="1"/>
  <c r="M4724" i="1"/>
  <c r="L4725" i="1"/>
  <c r="M4725" i="1"/>
  <c r="L4726" i="1"/>
  <c r="M4726" i="1"/>
  <c r="L4727" i="1"/>
  <c r="M4727" i="1"/>
  <c r="L4728" i="1"/>
  <c r="M4728" i="1"/>
  <c r="L4729" i="1"/>
  <c r="M4729" i="1"/>
  <c r="L4730" i="1"/>
  <c r="M4730" i="1"/>
  <c r="L4731" i="1"/>
  <c r="M4731" i="1"/>
  <c r="L4732" i="1"/>
  <c r="M4732" i="1"/>
  <c r="L4733" i="1"/>
  <c r="M4733" i="1"/>
  <c r="L4734" i="1"/>
  <c r="M4734" i="1"/>
  <c r="L4735" i="1"/>
  <c r="M4735" i="1"/>
  <c r="L4736" i="1"/>
  <c r="M4736" i="1"/>
  <c r="L4737" i="1"/>
  <c r="M4737" i="1"/>
  <c r="L4738" i="1"/>
  <c r="M4738" i="1"/>
  <c r="L4739" i="1"/>
  <c r="M4739" i="1"/>
  <c r="L4740" i="1"/>
  <c r="M4740" i="1"/>
  <c r="L4741" i="1"/>
  <c r="M4741" i="1"/>
  <c r="L4742" i="1"/>
  <c r="M4742" i="1"/>
  <c r="L4743" i="1"/>
  <c r="M4743" i="1"/>
  <c r="L4744" i="1"/>
  <c r="M4744" i="1"/>
  <c r="L4745" i="1"/>
  <c r="M4745" i="1"/>
  <c r="L4746" i="1"/>
  <c r="M4746" i="1"/>
  <c r="L4747" i="1"/>
  <c r="M4747" i="1"/>
  <c r="L4748" i="1"/>
  <c r="M4748" i="1"/>
  <c r="L4749" i="1"/>
  <c r="M4749" i="1"/>
  <c r="L4750" i="1"/>
  <c r="M4750" i="1"/>
  <c r="L4751" i="1"/>
  <c r="M4751" i="1"/>
  <c r="L4752" i="1"/>
  <c r="M4752" i="1"/>
  <c r="L4753" i="1"/>
  <c r="M4753" i="1"/>
  <c r="L4754" i="1"/>
  <c r="M4754" i="1"/>
  <c r="L4755" i="1"/>
  <c r="M4755" i="1"/>
  <c r="L4756" i="1"/>
  <c r="M4756" i="1"/>
  <c r="L4757" i="1"/>
  <c r="M4757" i="1"/>
  <c r="L4758" i="1"/>
  <c r="M4758" i="1"/>
  <c r="L4759" i="1"/>
  <c r="M4759" i="1"/>
  <c r="L4760" i="1"/>
  <c r="M4760" i="1"/>
  <c r="L4761" i="1"/>
  <c r="M4761" i="1"/>
  <c r="L4762" i="1"/>
  <c r="M4762" i="1"/>
  <c r="L4763" i="1"/>
  <c r="M4763" i="1"/>
  <c r="L4764" i="1"/>
  <c r="M4764" i="1"/>
  <c r="L4765" i="1"/>
  <c r="M4765" i="1"/>
  <c r="L4766" i="1"/>
  <c r="M4766" i="1"/>
  <c r="L4767" i="1"/>
  <c r="M4767" i="1"/>
  <c r="L4768" i="1"/>
  <c r="M4768" i="1"/>
  <c r="L4769" i="1"/>
  <c r="M4769" i="1"/>
  <c r="L4770" i="1"/>
  <c r="M4770" i="1"/>
  <c r="L4771" i="1"/>
  <c r="M4771" i="1"/>
  <c r="L4772" i="1"/>
  <c r="M4772" i="1"/>
  <c r="L4773" i="1"/>
  <c r="M4773" i="1"/>
  <c r="L4774" i="1"/>
  <c r="M4774" i="1"/>
  <c r="L4775" i="1"/>
  <c r="M4775" i="1"/>
  <c r="L4776" i="1"/>
  <c r="M4776" i="1"/>
  <c r="L4777" i="1"/>
  <c r="M4777" i="1"/>
  <c r="L4778" i="1"/>
  <c r="M4778" i="1"/>
  <c r="L4779" i="1"/>
  <c r="M4779" i="1"/>
  <c r="L4780" i="1"/>
  <c r="M4780" i="1"/>
  <c r="L4781" i="1"/>
  <c r="M4781" i="1"/>
  <c r="L4782" i="1"/>
  <c r="M4782" i="1"/>
  <c r="L4783" i="1"/>
  <c r="M4783" i="1"/>
  <c r="L4784" i="1"/>
  <c r="M4784" i="1"/>
  <c r="L4785" i="1"/>
  <c r="M4785" i="1"/>
  <c r="L4786" i="1"/>
  <c r="M4786" i="1"/>
  <c r="L4787" i="1"/>
  <c r="M4787" i="1"/>
  <c r="L4788" i="1"/>
  <c r="M4788" i="1"/>
  <c r="L4789" i="1"/>
  <c r="M4789" i="1"/>
  <c r="L4790" i="1"/>
  <c r="M4790" i="1"/>
  <c r="L4791" i="1"/>
  <c r="M4791" i="1"/>
  <c r="L4792" i="1"/>
  <c r="M4792" i="1"/>
  <c r="L4793" i="1"/>
  <c r="M4793" i="1"/>
  <c r="L4794" i="1"/>
  <c r="M4794" i="1"/>
  <c r="L4795" i="1"/>
  <c r="M4795" i="1"/>
  <c r="L4796" i="1"/>
  <c r="M4796" i="1"/>
  <c r="L4797" i="1"/>
  <c r="M4797" i="1"/>
  <c r="L4798" i="1"/>
  <c r="M4798" i="1"/>
  <c r="L4799" i="1"/>
  <c r="M4799" i="1"/>
  <c r="L4800" i="1"/>
  <c r="M4800" i="1"/>
  <c r="L4801" i="1"/>
  <c r="M4801" i="1"/>
  <c r="L4802" i="1"/>
  <c r="M4802" i="1"/>
  <c r="L4803" i="1"/>
  <c r="M4803" i="1"/>
  <c r="L4804" i="1"/>
  <c r="M4804" i="1"/>
  <c r="L4805" i="1"/>
  <c r="M4805" i="1"/>
  <c r="L4806" i="1"/>
  <c r="M4806" i="1"/>
  <c r="L4807" i="1"/>
  <c r="M4807" i="1"/>
  <c r="L4808" i="1"/>
  <c r="M4808" i="1"/>
  <c r="L4809" i="1"/>
  <c r="M4809" i="1"/>
  <c r="L4810" i="1"/>
  <c r="M4810" i="1"/>
  <c r="L4811" i="1"/>
  <c r="M4811" i="1"/>
  <c r="L4812" i="1"/>
  <c r="M4812" i="1"/>
  <c r="L4813" i="1"/>
  <c r="M4813" i="1"/>
  <c r="L4814" i="1"/>
  <c r="M4814" i="1"/>
  <c r="L4815" i="1"/>
  <c r="M4815" i="1"/>
  <c r="L4816" i="1"/>
  <c r="M4816" i="1"/>
  <c r="L4817" i="1"/>
  <c r="M4817" i="1"/>
  <c r="L4818" i="1"/>
  <c r="M4818" i="1"/>
  <c r="L4819" i="1"/>
  <c r="M4819" i="1"/>
  <c r="L4820" i="1"/>
  <c r="M4820" i="1"/>
  <c r="L4821" i="1"/>
  <c r="M4821" i="1"/>
  <c r="L4822" i="1"/>
  <c r="M4822" i="1"/>
  <c r="L4823" i="1"/>
  <c r="M4823" i="1"/>
  <c r="L4824" i="1"/>
  <c r="M4824" i="1"/>
  <c r="L4825" i="1"/>
  <c r="M4825" i="1"/>
  <c r="L4826" i="1"/>
  <c r="M4826" i="1"/>
  <c r="L4827" i="1"/>
  <c r="M4827" i="1"/>
  <c r="L4828" i="1"/>
  <c r="M4828" i="1"/>
  <c r="L4829" i="1"/>
  <c r="M4829" i="1"/>
  <c r="L4830" i="1"/>
  <c r="M4830" i="1"/>
  <c r="L4831" i="1"/>
  <c r="M4831" i="1"/>
  <c r="L4832" i="1"/>
  <c r="M4832" i="1"/>
  <c r="L4833" i="1"/>
  <c r="M4833" i="1"/>
  <c r="L4834" i="1"/>
  <c r="M4834" i="1"/>
  <c r="L4835" i="1"/>
  <c r="M4835" i="1"/>
  <c r="L4836" i="1"/>
  <c r="M4836" i="1"/>
  <c r="L4837" i="1"/>
  <c r="M4837" i="1"/>
  <c r="L4838" i="1"/>
  <c r="M4838" i="1"/>
  <c r="L4839" i="1"/>
  <c r="M4839" i="1"/>
  <c r="L4840" i="1"/>
  <c r="M4840" i="1"/>
  <c r="L4841" i="1"/>
  <c r="M4841" i="1"/>
  <c r="L4842" i="1"/>
  <c r="M4842" i="1"/>
  <c r="L4843" i="1"/>
  <c r="M4843" i="1"/>
  <c r="L4844" i="1"/>
  <c r="M4844" i="1"/>
  <c r="L4845" i="1"/>
  <c r="M4845" i="1"/>
  <c r="L4846" i="1"/>
  <c r="M4846" i="1"/>
  <c r="L4847" i="1"/>
  <c r="M4847" i="1"/>
  <c r="L4848" i="1"/>
  <c r="M4848" i="1"/>
  <c r="L4849" i="1"/>
  <c r="M4849" i="1"/>
  <c r="L4850" i="1"/>
  <c r="M4850" i="1"/>
  <c r="L4851" i="1"/>
  <c r="M4851" i="1"/>
  <c r="L4852" i="1"/>
  <c r="M4852" i="1"/>
  <c r="L4853" i="1"/>
  <c r="M4853" i="1"/>
  <c r="L4854" i="1"/>
  <c r="M4854" i="1"/>
  <c r="L4855" i="1"/>
  <c r="M4855" i="1"/>
  <c r="L4856" i="1"/>
  <c r="M4856" i="1"/>
  <c r="L4857" i="1"/>
  <c r="M4857" i="1"/>
  <c r="L4858" i="1"/>
  <c r="M4858" i="1"/>
  <c r="L4859" i="1"/>
  <c r="M4859" i="1"/>
  <c r="L4860" i="1"/>
  <c r="M4860" i="1"/>
  <c r="L4861" i="1"/>
  <c r="M4861" i="1"/>
  <c r="L4862" i="1"/>
  <c r="M4862" i="1"/>
  <c r="L4863" i="1"/>
  <c r="M4863" i="1"/>
  <c r="L4864" i="1"/>
  <c r="M4864" i="1"/>
  <c r="L4865" i="1"/>
  <c r="M4865" i="1"/>
  <c r="L4866" i="1"/>
  <c r="M4866" i="1"/>
  <c r="L4867" i="1"/>
  <c r="M4867" i="1"/>
  <c r="L4868" i="1"/>
  <c r="M4868" i="1"/>
  <c r="L4869" i="1"/>
  <c r="M4869" i="1"/>
  <c r="L4870" i="1"/>
  <c r="M4870" i="1"/>
  <c r="L4871" i="1"/>
  <c r="M4871" i="1"/>
  <c r="L4872" i="1"/>
  <c r="M4872" i="1"/>
  <c r="L4873" i="1"/>
  <c r="M4873" i="1"/>
  <c r="L4874" i="1"/>
  <c r="M4874" i="1"/>
  <c r="L4875" i="1"/>
  <c r="M4875" i="1"/>
  <c r="L4876" i="1"/>
  <c r="M4876" i="1"/>
  <c r="L4877" i="1"/>
  <c r="M4877" i="1"/>
  <c r="L4878" i="1"/>
  <c r="M4878" i="1"/>
  <c r="L4879" i="1"/>
  <c r="M4879" i="1"/>
  <c r="L4880" i="1"/>
  <c r="M4880" i="1"/>
  <c r="L4881" i="1"/>
  <c r="M4881" i="1"/>
  <c r="L4882" i="1"/>
  <c r="M4882" i="1"/>
  <c r="L4883" i="1"/>
  <c r="M4883" i="1"/>
  <c r="L4884" i="1"/>
  <c r="M4884" i="1"/>
  <c r="L4885" i="1"/>
  <c r="M4885" i="1"/>
  <c r="L4886" i="1"/>
  <c r="M4886" i="1"/>
  <c r="L4887" i="1"/>
  <c r="M4887" i="1"/>
  <c r="L4888" i="1"/>
  <c r="M4888" i="1"/>
  <c r="L4889" i="1"/>
  <c r="M4889" i="1"/>
  <c r="L4890" i="1"/>
  <c r="M4890" i="1"/>
  <c r="L4891" i="1"/>
  <c r="M4891" i="1"/>
  <c r="L4892" i="1"/>
  <c r="M4892" i="1"/>
  <c r="L4893" i="1"/>
  <c r="M4893" i="1"/>
  <c r="L4894" i="1"/>
  <c r="M4894" i="1"/>
  <c r="L4895" i="1"/>
  <c r="M4895" i="1"/>
  <c r="L4896" i="1"/>
  <c r="M4896" i="1"/>
  <c r="L4897" i="1"/>
  <c r="M4897" i="1"/>
  <c r="L4898" i="1"/>
  <c r="M4898" i="1"/>
  <c r="L4899" i="1"/>
  <c r="M4899" i="1"/>
  <c r="L4900" i="1"/>
  <c r="M4900" i="1"/>
  <c r="L4901" i="1"/>
  <c r="M4901" i="1"/>
  <c r="L4902" i="1"/>
  <c r="M4902" i="1"/>
  <c r="L4903" i="1"/>
  <c r="M4903" i="1"/>
  <c r="L4904" i="1"/>
  <c r="M4904" i="1"/>
  <c r="L4905" i="1"/>
  <c r="M4905" i="1"/>
  <c r="L4906" i="1"/>
  <c r="M4906" i="1"/>
  <c r="L4907" i="1"/>
  <c r="M4907" i="1"/>
  <c r="L4908" i="1"/>
  <c r="M4908" i="1"/>
  <c r="L4909" i="1"/>
  <c r="M4909" i="1"/>
  <c r="L4910" i="1"/>
  <c r="M4910" i="1"/>
  <c r="L4911" i="1"/>
  <c r="M4911" i="1"/>
  <c r="L4912" i="1"/>
  <c r="M4912" i="1"/>
  <c r="L4913" i="1"/>
  <c r="M4913" i="1"/>
  <c r="L4914" i="1"/>
  <c r="M4914" i="1"/>
  <c r="L4915" i="1"/>
  <c r="M4915" i="1"/>
  <c r="L4916" i="1"/>
  <c r="M4916" i="1"/>
  <c r="L4917" i="1"/>
  <c r="M4917" i="1"/>
  <c r="L4918" i="1"/>
  <c r="M4918" i="1"/>
  <c r="L4919" i="1"/>
  <c r="M4919" i="1"/>
  <c r="L4920" i="1"/>
  <c r="M4920" i="1"/>
  <c r="L4921" i="1"/>
  <c r="M4921" i="1"/>
  <c r="L4922" i="1"/>
  <c r="M4922" i="1"/>
  <c r="L4923" i="1"/>
  <c r="M4923" i="1"/>
  <c r="L4924" i="1"/>
  <c r="M4924" i="1"/>
  <c r="L4925" i="1"/>
  <c r="M4925" i="1"/>
  <c r="L4926" i="1"/>
  <c r="M4926" i="1"/>
  <c r="L4927" i="1"/>
  <c r="M4927" i="1"/>
  <c r="L4928" i="1"/>
  <c r="M4928" i="1"/>
  <c r="L4929" i="1"/>
  <c r="M4929" i="1"/>
  <c r="L4930" i="1"/>
  <c r="M4930" i="1"/>
  <c r="L4931" i="1"/>
  <c r="M4931" i="1"/>
  <c r="L4932" i="1"/>
  <c r="M4932" i="1"/>
  <c r="L4933" i="1"/>
  <c r="M4933" i="1"/>
  <c r="L4934" i="1"/>
  <c r="M4934" i="1"/>
  <c r="L4935" i="1"/>
  <c r="M4935" i="1"/>
  <c r="L4936" i="1"/>
  <c r="M4936" i="1"/>
  <c r="L4937" i="1"/>
  <c r="M4937" i="1"/>
  <c r="L4938" i="1"/>
  <c r="M4938" i="1"/>
  <c r="L4939" i="1"/>
  <c r="M4939" i="1"/>
  <c r="L4940" i="1"/>
  <c r="M4940" i="1"/>
  <c r="L4941" i="1"/>
  <c r="M4941" i="1"/>
  <c r="L4942" i="1"/>
  <c r="M4942" i="1"/>
  <c r="L4943" i="1"/>
  <c r="M4943" i="1"/>
  <c r="L4944" i="1"/>
  <c r="M4944" i="1"/>
  <c r="L4945" i="1"/>
  <c r="M4945" i="1"/>
  <c r="L4946" i="1"/>
  <c r="M4946" i="1"/>
  <c r="L4947" i="1"/>
  <c r="M4947" i="1"/>
  <c r="L4948" i="1"/>
  <c r="M4948" i="1"/>
  <c r="L4949" i="1"/>
  <c r="M4949" i="1"/>
  <c r="L4950" i="1"/>
  <c r="M4950" i="1"/>
  <c r="L4951" i="1"/>
  <c r="M4951" i="1"/>
  <c r="L4952" i="1"/>
  <c r="M4952" i="1"/>
  <c r="L4953" i="1"/>
  <c r="M4953" i="1"/>
  <c r="L4954" i="1"/>
  <c r="M4954" i="1"/>
  <c r="L4955" i="1"/>
  <c r="M4955" i="1"/>
  <c r="L4956" i="1"/>
  <c r="M4956" i="1"/>
  <c r="L4957" i="1"/>
  <c r="M4957" i="1"/>
  <c r="L4958" i="1"/>
  <c r="M4958" i="1"/>
  <c r="L4959" i="1"/>
  <c r="M4959" i="1"/>
  <c r="L4960" i="1"/>
  <c r="M4960" i="1"/>
  <c r="L4961" i="1"/>
  <c r="M4961" i="1"/>
  <c r="L4962" i="1"/>
  <c r="M4962" i="1"/>
  <c r="L4963" i="1"/>
  <c r="M4963" i="1"/>
  <c r="L4964" i="1"/>
  <c r="M4964" i="1"/>
  <c r="L4965" i="1"/>
  <c r="M4965" i="1"/>
  <c r="L4966" i="1"/>
  <c r="M4966" i="1"/>
  <c r="L4967" i="1"/>
  <c r="M4967" i="1"/>
  <c r="L4968" i="1"/>
  <c r="M4968" i="1"/>
  <c r="L4969" i="1"/>
  <c r="M4969" i="1"/>
  <c r="L4970" i="1"/>
  <c r="M4970" i="1"/>
  <c r="L4971" i="1"/>
  <c r="M4971" i="1"/>
  <c r="L4972" i="1"/>
  <c r="M4972" i="1"/>
  <c r="L4973" i="1"/>
  <c r="M4973" i="1"/>
  <c r="L4974" i="1"/>
  <c r="M4974" i="1"/>
  <c r="L4975" i="1"/>
  <c r="M4975" i="1"/>
  <c r="L4976" i="1"/>
  <c r="M4976" i="1"/>
  <c r="L4977" i="1"/>
  <c r="M4977" i="1"/>
  <c r="L4978" i="1"/>
  <c r="M4978" i="1"/>
  <c r="L4979" i="1"/>
  <c r="M4979" i="1"/>
  <c r="L4980" i="1"/>
  <c r="M4980" i="1"/>
  <c r="L4981" i="1"/>
  <c r="M4981" i="1"/>
  <c r="L4982" i="1"/>
  <c r="M4982" i="1"/>
  <c r="L4983" i="1"/>
  <c r="M4983" i="1"/>
  <c r="L4984" i="1"/>
  <c r="M4984" i="1"/>
  <c r="L4985" i="1"/>
  <c r="M4985" i="1"/>
  <c r="L4986" i="1"/>
  <c r="M4986" i="1"/>
  <c r="L4987" i="1"/>
  <c r="M4987" i="1"/>
  <c r="L4988" i="1"/>
  <c r="M4988" i="1"/>
  <c r="L4989" i="1"/>
  <c r="M4989" i="1"/>
  <c r="L4990" i="1"/>
  <c r="M4990" i="1"/>
  <c r="L4991" i="1"/>
  <c r="M4991" i="1"/>
  <c r="L4992" i="1"/>
  <c r="M4992" i="1"/>
  <c r="L4993" i="1"/>
  <c r="M4993" i="1"/>
  <c r="L4994" i="1"/>
  <c r="M4994" i="1"/>
  <c r="L4995" i="1"/>
  <c r="M4995" i="1"/>
  <c r="L4996" i="1"/>
  <c r="M4996" i="1"/>
  <c r="L4997" i="1"/>
  <c r="M4997" i="1"/>
  <c r="L4998" i="1"/>
  <c r="M4998" i="1"/>
  <c r="L4999" i="1"/>
  <c r="M4999" i="1"/>
  <c r="L5000" i="1"/>
  <c r="M5000" i="1"/>
  <c r="L5001" i="1"/>
  <c r="M5001" i="1"/>
  <c r="L5002" i="1"/>
  <c r="M5002" i="1"/>
  <c r="L5003" i="1"/>
  <c r="M5003" i="1"/>
  <c r="L5004" i="1"/>
  <c r="M5004" i="1"/>
  <c r="L5005" i="1"/>
  <c r="M5005" i="1"/>
  <c r="L5006" i="1"/>
  <c r="M5006" i="1"/>
  <c r="L5007" i="1"/>
  <c r="M5007" i="1"/>
  <c r="L5008" i="1"/>
  <c r="M5008" i="1"/>
  <c r="L5009" i="1"/>
  <c r="M5009" i="1"/>
  <c r="L5010" i="1"/>
  <c r="M5010" i="1"/>
  <c r="L5011" i="1"/>
  <c r="M5011" i="1"/>
  <c r="L5012" i="1"/>
  <c r="M5012" i="1"/>
  <c r="L5013" i="1"/>
  <c r="M5013" i="1"/>
  <c r="L5014" i="1"/>
  <c r="M5014" i="1"/>
  <c r="L5015" i="1"/>
  <c r="M5015" i="1"/>
  <c r="L5016" i="1"/>
  <c r="M5016" i="1"/>
  <c r="L5017" i="1"/>
  <c r="M5017" i="1"/>
  <c r="L5018" i="1"/>
  <c r="M5018" i="1"/>
  <c r="L5019" i="1"/>
  <c r="M5019" i="1"/>
  <c r="L5020" i="1"/>
  <c r="M5020" i="1"/>
  <c r="L5021" i="1"/>
  <c r="M5021" i="1"/>
  <c r="L5022" i="1"/>
  <c r="M5022" i="1"/>
  <c r="L5023" i="1"/>
  <c r="M5023" i="1"/>
  <c r="L5024" i="1"/>
  <c r="M5024" i="1"/>
  <c r="L5025" i="1"/>
  <c r="M5025" i="1"/>
  <c r="L5026" i="1"/>
  <c r="M5026" i="1"/>
  <c r="L5027" i="1"/>
  <c r="M5027" i="1"/>
  <c r="L5028" i="1"/>
  <c r="M5028" i="1"/>
  <c r="L5029" i="1"/>
  <c r="M5029" i="1"/>
  <c r="L5030" i="1"/>
  <c r="M5030" i="1"/>
  <c r="L5031" i="1"/>
  <c r="M5031" i="1"/>
  <c r="L5032" i="1"/>
  <c r="M5032" i="1"/>
  <c r="L5033" i="1"/>
  <c r="M5033" i="1"/>
  <c r="L5034" i="1"/>
  <c r="M5034" i="1"/>
  <c r="L5035" i="1"/>
  <c r="M5035" i="1"/>
  <c r="L5036" i="1"/>
  <c r="M5036" i="1"/>
  <c r="L5037" i="1"/>
  <c r="M5037" i="1"/>
  <c r="L5038" i="1"/>
  <c r="M5038" i="1"/>
  <c r="L5039" i="1"/>
  <c r="M5039" i="1"/>
  <c r="L5040" i="1"/>
  <c r="M5040" i="1"/>
  <c r="L5041" i="1"/>
  <c r="M5041" i="1"/>
  <c r="L5042" i="1"/>
  <c r="M5042" i="1"/>
  <c r="L5043" i="1"/>
  <c r="M5043" i="1"/>
  <c r="L5044" i="1"/>
  <c r="M5044" i="1"/>
  <c r="L5045" i="1"/>
  <c r="M5045" i="1"/>
  <c r="L5046" i="1"/>
  <c r="M5046" i="1"/>
  <c r="L5047" i="1"/>
  <c r="M5047" i="1"/>
  <c r="L5048" i="1"/>
  <c r="M5048" i="1"/>
  <c r="L5049" i="1"/>
  <c r="M5049" i="1"/>
  <c r="L5050" i="1"/>
  <c r="M5050" i="1"/>
  <c r="L5051" i="1"/>
  <c r="M5051" i="1"/>
  <c r="L5052" i="1"/>
  <c r="M5052" i="1"/>
  <c r="L5053" i="1"/>
  <c r="M5053" i="1"/>
  <c r="L5054" i="1"/>
  <c r="M5054" i="1"/>
  <c r="L5055" i="1"/>
  <c r="M5055" i="1"/>
  <c r="L5056" i="1"/>
  <c r="M5056" i="1"/>
  <c r="L5057" i="1"/>
  <c r="M5057" i="1"/>
  <c r="L5058" i="1"/>
  <c r="M5058" i="1"/>
  <c r="L5059" i="1"/>
  <c r="M5059" i="1"/>
  <c r="L5060" i="1"/>
  <c r="M5060" i="1"/>
  <c r="L5061" i="1"/>
  <c r="M5061" i="1"/>
  <c r="L5062" i="1"/>
  <c r="M5062" i="1"/>
  <c r="L5063" i="1"/>
  <c r="M5063" i="1"/>
  <c r="L5064" i="1"/>
  <c r="M5064" i="1"/>
  <c r="L5065" i="1"/>
  <c r="M5065" i="1"/>
  <c r="L5066" i="1"/>
  <c r="M5066" i="1"/>
  <c r="L5067" i="1"/>
  <c r="M5067" i="1"/>
  <c r="L5068" i="1"/>
  <c r="M5068" i="1"/>
  <c r="L5069" i="1"/>
  <c r="M5069" i="1"/>
  <c r="L5070" i="1"/>
  <c r="M5070" i="1"/>
  <c r="L5071" i="1"/>
  <c r="M5071" i="1"/>
  <c r="L5072" i="1"/>
  <c r="M5072" i="1"/>
  <c r="L5073" i="1"/>
  <c r="M5073" i="1"/>
  <c r="L5074" i="1"/>
  <c r="M5074" i="1"/>
  <c r="L5075" i="1"/>
  <c r="M5075" i="1"/>
  <c r="L5076" i="1"/>
  <c r="M5076" i="1"/>
  <c r="L5077" i="1"/>
  <c r="M5077" i="1"/>
  <c r="L5078" i="1"/>
  <c r="M5078" i="1"/>
  <c r="L5079" i="1"/>
  <c r="M5079" i="1"/>
  <c r="L5080" i="1"/>
  <c r="M5080" i="1"/>
  <c r="L5081" i="1"/>
  <c r="M5081" i="1"/>
  <c r="L5082" i="1"/>
  <c r="M5082" i="1"/>
  <c r="L5083" i="1"/>
  <c r="M5083" i="1"/>
  <c r="L5084" i="1"/>
  <c r="M5084" i="1"/>
  <c r="L5085" i="1"/>
  <c r="M5085" i="1"/>
  <c r="L5086" i="1"/>
  <c r="M5086" i="1"/>
  <c r="L5087" i="1"/>
  <c r="M5087" i="1"/>
  <c r="L5088" i="1"/>
  <c r="M5088" i="1"/>
  <c r="L5089" i="1"/>
  <c r="M5089" i="1"/>
  <c r="L5090" i="1"/>
  <c r="M5090" i="1"/>
  <c r="L5091" i="1"/>
  <c r="M5091" i="1"/>
  <c r="L5092" i="1"/>
  <c r="M5092" i="1"/>
  <c r="L5093" i="1"/>
  <c r="M5093" i="1"/>
  <c r="L5094" i="1"/>
  <c r="M5094" i="1"/>
  <c r="L5095" i="1"/>
  <c r="M5095" i="1"/>
  <c r="L5096" i="1"/>
  <c r="M5096" i="1"/>
  <c r="L5097" i="1"/>
  <c r="M5097" i="1"/>
  <c r="L5098" i="1"/>
  <c r="M5098" i="1"/>
  <c r="L5099" i="1"/>
  <c r="M5099" i="1"/>
  <c r="L5100" i="1"/>
  <c r="M5100" i="1"/>
  <c r="L5101" i="1"/>
  <c r="M5101" i="1"/>
  <c r="L5102" i="1"/>
  <c r="M5102" i="1"/>
  <c r="L5103" i="1"/>
  <c r="M5103" i="1"/>
  <c r="L5104" i="1"/>
  <c r="M5104" i="1"/>
  <c r="L5105" i="1"/>
  <c r="M5105" i="1"/>
  <c r="L5106" i="1"/>
  <c r="M5106" i="1"/>
  <c r="L5107" i="1"/>
  <c r="M5107" i="1"/>
  <c r="L5108" i="1"/>
  <c r="M5108" i="1"/>
  <c r="L5109" i="1"/>
  <c r="M5109" i="1"/>
  <c r="L5110" i="1"/>
  <c r="M5110" i="1"/>
  <c r="L5111" i="1"/>
  <c r="M5111" i="1"/>
  <c r="L5112" i="1"/>
  <c r="M5112" i="1"/>
  <c r="L5113" i="1"/>
  <c r="M5113" i="1"/>
  <c r="L5114" i="1"/>
  <c r="M5114" i="1"/>
  <c r="L5115" i="1"/>
  <c r="M5115" i="1"/>
  <c r="L5116" i="1"/>
  <c r="M5116" i="1"/>
  <c r="L5117" i="1"/>
  <c r="M5117" i="1"/>
  <c r="L5118" i="1"/>
  <c r="M5118" i="1"/>
  <c r="L5119" i="1"/>
  <c r="M5119" i="1"/>
  <c r="L5120" i="1"/>
  <c r="M5120" i="1"/>
  <c r="L5121" i="1"/>
  <c r="M5121" i="1"/>
  <c r="L5122" i="1"/>
  <c r="M5122" i="1"/>
  <c r="L5123" i="1"/>
  <c r="M5123" i="1"/>
  <c r="L5124" i="1"/>
  <c r="M5124" i="1"/>
  <c r="L5125" i="1"/>
  <c r="M5125" i="1"/>
  <c r="L5126" i="1"/>
  <c r="M5126" i="1"/>
  <c r="L5127" i="1"/>
  <c r="M5127" i="1"/>
  <c r="L5128" i="1"/>
  <c r="M5128" i="1"/>
  <c r="L5129" i="1"/>
  <c r="M5129" i="1"/>
  <c r="L5130" i="1"/>
  <c r="M5130" i="1"/>
  <c r="L5131" i="1"/>
  <c r="M5131" i="1"/>
  <c r="L5132" i="1"/>
  <c r="M5132" i="1"/>
  <c r="L5133" i="1"/>
  <c r="M5133" i="1"/>
  <c r="L5134" i="1"/>
  <c r="M5134" i="1"/>
  <c r="L5135" i="1"/>
  <c r="M5135" i="1"/>
  <c r="L5136" i="1"/>
  <c r="M5136" i="1"/>
  <c r="L5137" i="1"/>
  <c r="M5137" i="1"/>
  <c r="L5138" i="1"/>
  <c r="M5138" i="1"/>
  <c r="L5139" i="1"/>
  <c r="M5139" i="1"/>
  <c r="L5140" i="1"/>
  <c r="M5140" i="1"/>
  <c r="L5141" i="1"/>
  <c r="M5141" i="1"/>
  <c r="L5142" i="1"/>
  <c r="M5142" i="1"/>
  <c r="L5143" i="1"/>
  <c r="M5143" i="1"/>
  <c r="L5144" i="1"/>
  <c r="M5144" i="1"/>
  <c r="L5145" i="1"/>
  <c r="M5145" i="1"/>
  <c r="L5146" i="1"/>
  <c r="M5146" i="1"/>
  <c r="L5147" i="1"/>
  <c r="M5147" i="1"/>
  <c r="L5148" i="1"/>
  <c r="M5148" i="1"/>
  <c r="L5149" i="1"/>
  <c r="M5149" i="1"/>
  <c r="L5150" i="1"/>
  <c r="M5150" i="1"/>
  <c r="L5151" i="1"/>
  <c r="M5151" i="1"/>
  <c r="L5152" i="1"/>
  <c r="M5152" i="1"/>
  <c r="L5153" i="1"/>
  <c r="M5153" i="1"/>
  <c r="L5154" i="1"/>
  <c r="M5154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L5837" i="1"/>
  <c r="M5837" i="1"/>
  <c r="L5838" i="1"/>
  <c r="M5838" i="1"/>
  <c r="L5839" i="1"/>
  <c r="M5839" i="1"/>
  <c r="L5840" i="1"/>
  <c r="M5840" i="1"/>
  <c r="L5841" i="1"/>
  <c r="M5841" i="1"/>
  <c r="L5842" i="1"/>
  <c r="M5842" i="1"/>
  <c r="L5843" i="1"/>
  <c r="M5843" i="1"/>
  <c r="L5844" i="1"/>
  <c r="M5844" i="1"/>
  <c r="L5845" i="1"/>
  <c r="M5845" i="1"/>
  <c r="L5846" i="1"/>
  <c r="M5846" i="1"/>
  <c r="L5847" i="1"/>
  <c r="M5847" i="1"/>
  <c r="L5848" i="1"/>
  <c r="M5848" i="1"/>
  <c r="L5849" i="1"/>
  <c r="M5849" i="1"/>
  <c r="L5850" i="1"/>
  <c r="M5850" i="1"/>
  <c r="L5851" i="1"/>
  <c r="M5851" i="1"/>
  <c r="L5852" i="1"/>
  <c r="M5852" i="1"/>
  <c r="L5853" i="1"/>
  <c r="M5853" i="1"/>
  <c r="L5854" i="1"/>
  <c r="M5854" i="1"/>
  <c r="L5855" i="1"/>
  <c r="M5855" i="1"/>
  <c r="L5856" i="1"/>
  <c r="M5856" i="1"/>
  <c r="L5857" i="1"/>
  <c r="M5857" i="1"/>
  <c r="L5858" i="1"/>
  <c r="M5858" i="1"/>
  <c r="L5859" i="1"/>
  <c r="M5859" i="1"/>
  <c r="L5860" i="1"/>
  <c r="M5860" i="1"/>
  <c r="L5861" i="1"/>
  <c r="M5861" i="1"/>
  <c r="L5862" i="1"/>
  <c r="M5862" i="1"/>
  <c r="L5863" i="1"/>
  <c r="M5863" i="1"/>
  <c r="L5864" i="1"/>
  <c r="M5864" i="1"/>
  <c r="L5865" i="1"/>
  <c r="M5865" i="1"/>
  <c r="L5866" i="1"/>
  <c r="M5866" i="1"/>
  <c r="L5867" i="1"/>
  <c r="M5867" i="1"/>
  <c r="L5868" i="1"/>
  <c r="M5868" i="1"/>
  <c r="L5869" i="1"/>
  <c r="M5869" i="1"/>
  <c r="L5870" i="1"/>
  <c r="M5870" i="1"/>
  <c r="L5871" i="1"/>
  <c r="M5871" i="1"/>
  <c r="L5872" i="1"/>
  <c r="M5872" i="1"/>
  <c r="L5873" i="1"/>
  <c r="M5873" i="1"/>
  <c r="L5874" i="1"/>
  <c r="M5874" i="1"/>
  <c r="L5875" i="1"/>
  <c r="M5875" i="1"/>
  <c r="L5876" i="1"/>
  <c r="M5876" i="1"/>
  <c r="L5877" i="1"/>
  <c r="M5877" i="1"/>
  <c r="L5878" i="1"/>
  <c r="M5878" i="1"/>
  <c r="L5879" i="1"/>
  <c r="M5879" i="1"/>
  <c r="L5880" i="1"/>
  <c r="M5880" i="1"/>
  <c r="L5881" i="1"/>
  <c r="M5881" i="1"/>
  <c r="L5882" i="1"/>
  <c r="M5882" i="1"/>
  <c r="L5883" i="1"/>
  <c r="M5883" i="1"/>
  <c r="L5884" i="1"/>
  <c r="M5884" i="1"/>
  <c r="L5885" i="1"/>
  <c r="M5885" i="1"/>
  <c r="L5886" i="1"/>
  <c r="M5886" i="1"/>
  <c r="L5887" i="1"/>
  <c r="M5887" i="1"/>
  <c r="L5888" i="1"/>
  <c r="M5888" i="1"/>
  <c r="L5889" i="1"/>
  <c r="M5889" i="1"/>
  <c r="L5890" i="1"/>
  <c r="M5890" i="1"/>
  <c r="L5891" i="1"/>
  <c r="M5891" i="1"/>
  <c r="L5892" i="1"/>
  <c r="M5892" i="1"/>
  <c r="L5893" i="1"/>
  <c r="M5893" i="1"/>
  <c r="L5894" i="1"/>
  <c r="M5894" i="1"/>
  <c r="L5895" i="1"/>
  <c r="M5895" i="1"/>
  <c r="L5896" i="1"/>
  <c r="M5896" i="1"/>
  <c r="L5897" i="1"/>
  <c r="M5897" i="1"/>
  <c r="L5898" i="1"/>
  <c r="M5898" i="1"/>
  <c r="L5899" i="1"/>
  <c r="M5899" i="1"/>
  <c r="L5900" i="1"/>
  <c r="M5900" i="1"/>
  <c r="L5901" i="1"/>
  <c r="M5901" i="1"/>
  <c r="L5902" i="1"/>
  <c r="M5902" i="1"/>
  <c r="L5903" i="1"/>
  <c r="M5903" i="1"/>
  <c r="L5904" i="1"/>
  <c r="M5904" i="1"/>
  <c r="L5905" i="1"/>
  <c r="M5905" i="1"/>
  <c r="L5906" i="1"/>
  <c r="M5906" i="1"/>
  <c r="L5907" i="1"/>
  <c r="M5907" i="1"/>
  <c r="L5908" i="1"/>
  <c r="M5908" i="1"/>
  <c r="L5909" i="1"/>
  <c r="M5909" i="1"/>
  <c r="L5910" i="1"/>
  <c r="M5910" i="1"/>
  <c r="L5911" i="1"/>
  <c r="M5911" i="1"/>
  <c r="L5912" i="1"/>
  <c r="M5912" i="1"/>
  <c r="L5913" i="1"/>
  <c r="M5913" i="1"/>
  <c r="L5914" i="1"/>
  <c r="M5914" i="1"/>
  <c r="L5915" i="1"/>
  <c r="M5915" i="1"/>
  <c r="L5916" i="1"/>
  <c r="M5916" i="1"/>
  <c r="L5917" i="1"/>
  <c r="M5917" i="1"/>
  <c r="L5918" i="1"/>
  <c r="M5918" i="1"/>
  <c r="L5919" i="1"/>
  <c r="M5919" i="1"/>
  <c r="L5920" i="1"/>
  <c r="M5920" i="1"/>
  <c r="L5921" i="1"/>
  <c r="M5921" i="1"/>
  <c r="L5922" i="1"/>
  <c r="M5922" i="1"/>
  <c r="L5923" i="1"/>
  <c r="M5923" i="1"/>
  <c r="L5924" i="1"/>
  <c r="M5924" i="1"/>
  <c r="L5925" i="1"/>
  <c r="M5925" i="1"/>
  <c r="L5926" i="1"/>
  <c r="M5926" i="1"/>
  <c r="L5927" i="1"/>
  <c r="M5927" i="1"/>
  <c r="L5928" i="1"/>
  <c r="M5928" i="1"/>
  <c r="L5929" i="1"/>
  <c r="M5929" i="1"/>
  <c r="L5930" i="1"/>
  <c r="M5930" i="1"/>
  <c r="L5931" i="1"/>
  <c r="M5931" i="1"/>
  <c r="L5932" i="1"/>
  <c r="M5932" i="1"/>
  <c r="L5933" i="1"/>
  <c r="M5933" i="1"/>
  <c r="L5934" i="1"/>
  <c r="M5934" i="1"/>
  <c r="L5935" i="1"/>
  <c r="M5935" i="1"/>
  <c r="L5936" i="1"/>
  <c r="M5936" i="1"/>
  <c r="L5937" i="1"/>
  <c r="M5937" i="1"/>
  <c r="L5938" i="1"/>
  <c r="M5938" i="1"/>
  <c r="L5939" i="1"/>
  <c r="M5939" i="1"/>
  <c r="L5940" i="1"/>
  <c r="M5940" i="1"/>
  <c r="L5941" i="1"/>
  <c r="M5941" i="1"/>
  <c r="L5942" i="1"/>
  <c r="M5942" i="1"/>
  <c r="L5943" i="1"/>
  <c r="M5943" i="1"/>
  <c r="L5944" i="1"/>
  <c r="M5944" i="1"/>
  <c r="L5945" i="1"/>
  <c r="M5945" i="1"/>
  <c r="L5946" i="1"/>
  <c r="M5946" i="1"/>
  <c r="L5947" i="1"/>
  <c r="M5947" i="1"/>
  <c r="L5948" i="1"/>
  <c r="M5948" i="1"/>
  <c r="L5949" i="1"/>
  <c r="M5949" i="1"/>
  <c r="L5950" i="1"/>
  <c r="M5950" i="1"/>
  <c r="L5951" i="1"/>
  <c r="M5951" i="1"/>
  <c r="L5952" i="1"/>
  <c r="M5952" i="1"/>
  <c r="L5953" i="1"/>
  <c r="M5953" i="1"/>
  <c r="L5954" i="1"/>
  <c r="M5954" i="1"/>
  <c r="L5955" i="1"/>
  <c r="M5955" i="1"/>
  <c r="L5956" i="1"/>
  <c r="M5956" i="1"/>
  <c r="L5957" i="1"/>
  <c r="M5957" i="1"/>
  <c r="L5958" i="1"/>
  <c r="M5958" i="1"/>
  <c r="L5959" i="1"/>
  <c r="M5959" i="1"/>
  <c r="L5960" i="1"/>
  <c r="M5960" i="1"/>
  <c r="L5961" i="1"/>
  <c r="M5961" i="1"/>
  <c r="L5962" i="1"/>
  <c r="M5962" i="1"/>
  <c r="L5963" i="1"/>
  <c r="M5963" i="1"/>
  <c r="L5964" i="1"/>
  <c r="M5964" i="1"/>
  <c r="L5965" i="1"/>
  <c r="M5965" i="1"/>
  <c r="L5966" i="1"/>
  <c r="M5966" i="1"/>
  <c r="L5967" i="1"/>
  <c r="M5967" i="1"/>
  <c r="L5968" i="1"/>
  <c r="M5968" i="1"/>
  <c r="L5969" i="1"/>
  <c r="M5969" i="1"/>
  <c r="L5970" i="1"/>
  <c r="M5970" i="1"/>
  <c r="L5971" i="1"/>
  <c r="M5971" i="1"/>
  <c r="L5972" i="1"/>
  <c r="M5972" i="1"/>
  <c r="L5973" i="1"/>
  <c r="M5973" i="1"/>
  <c r="L5974" i="1"/>
  <c r="M5974" i="1"/>
  <c r="L5975" i="1"/>
  <c r="M5975" i="1"/>
  <c r="L5976" i="1"/>
  <c r="M5976" i="1"/>
  <c r="L5977" i="1"/>
  <c r="M5977" i="1"/>
  <c r="L5978" i="1"/>
  <c r="M5978" i="1"/>
  <c r="L5979" i="1"/>
  <c r="M5979" i="1"/>
  <c r="L5980" i="1"/>
  <c r="M5980" i="1"/>
  <c r="L5981" i="1"/>
  <c r="M5981" i="1"/>
  <c r="L5982" i="1"/>
  <c r="M5982" i="1"/>
  <c r="L5983" i="1"/>
  <c r="M5983" i="1"/>
  <c r="L5984" i="1"/>
  <c r="M5984" i="1"/>
  <c r="L5985" i="1"/>
  <c r="M5985" i="1"/>
  <c r="L5986" i="1"/>
  <c r="M5986" i="1"/>
  <c r="L5987" i="1"/>
  <c r="M5987" i="1"/>
  <c r="L5988" i="1"/>
  <c r="M5988" i="1"/>
  <c r="L5989" i="1"/>
  <c r="M5989" i="1"/>
  <c r="L5990" i="1"/>
  <c r="M5990" i="1"/>
  <c r="L5991" i="1"/>
  <c r="M5991" i="1"/>
  <c r="L5992" i="1"/>
  <c r="M5992" i="1"/>
  <c r="L5993" i="1"/>
  <c r="M5993" i="1"/>
  <c r="L5994" i="1"/>
  <c r="M5994" i="1"/>
  <c r="L5995" i="1"/>
  <c r="M5995" i="1"/>
  <c r="L5996" i="1"/>
  <c r="M5996" i="1"/>
  <c r="L5997" i="1"/>
  <c r="M5997" i="1"/>
  <c r="L5998" i="1"/>
  <c r="M5998" i="1"/>
  <c r="L5999" i="1"/>
  <c r="M5999" i="1"/>
  <c r="L6000" i="1"/>
  <c r="M6000" i="1"/>
  <c r="L6001" i="1"/>
  <c r="M6001" i="1"/>
  <c r="L6002" i="1"/>
  <c r="M6002" i="1"/>
  <c r="L6003" i="1"/>
  <c r="M6003" i="1"/>
  <c r="L6004" i="1"/>
  <c r="M6004" i="1"/>
  <c r="L6005" i="1"/>
  <c r="M6005" i="1"/>
  <c r="L6006" i="1"/>
  <c r="M6006" i="1"/>
  <c r="L6007" i="1"/>
  <c r="M6007" i="1"/>
  <c r="L6008" i="1"/>
  <c r="M6008" i="1"/>
  <c r="L6009" i="1"/>
  <c r="M6009" i="1"/>
  <c r="L6010" i="1"/>
  <c r="M6010" i="1"/>
  <c r="L6011" i="1"/>
  <c r="M6011" i="1"/>
  <c r="L6012" i="1"/>
  <c r="M6012" i="1"/>
  <c r="L6013" i="1"/>
  <c r="M6013" i="1"/>
  <c r="L6014" i="1"/>
  <c r="M6014" i="1"/>
  <c r="L6015" i="1"/>
  <c r="M6015" i="1"/>
  <c r="L6016" i="1"/>
  <c r="M6016" i="1"/>
  <c r="L6017" i="1"/>
  <c r="M6017" i="1"/>
  <c r="L6018" i="1"/>
  <c r="M6018" i="1"/>
  <c r="L6019" i="1"/>
  <c r="M6019" i="1"/>
  <c r="L6020" i="1"/>
  <c r="M6020" i="1"/>
  <c r="L6021" i="1"/>
  <c r="M6021" i="1"/>
  <c r="L6022" i="1"/>
  <c r="M6022" i="1"/>
  <c r="L6023" i="1"/>
  <c r="M6023" i="1"/>
  <c r="L6024" i="1"/>
  <c r="M6024" i="1"/>
  <c r="L6025" i="1"/>
  <c r="M6025" i="1"/>
  <c r="L6026" i="1"/>
  <c r="M6026" i="1"/>
  <c r="L6027" i="1"/>
  <c r="M6027" i="1"/>
  <c r="L6028" i="1"/>
  <c r="M6028" i="1"/>
  <c r="L6029" i="1"/>
  <c r="M6029" i="1"/>
  <c r="L6030" i="1"/>
  <c r="M6030" i="1"/>
  <c r="L6031" i="1"/>
  <c r="M6031" i="1"/>
  <c r="L6032" i="1"/>
  <c r="M6032" i="1"/>
  <c r="L6033" i="1"/>
  <c r="M6033" i="1"/>
  <c r="L6034" i="1"/>
  <c r="M6034" i="1"/>
  <c r="L6035" i="1"/>
  <c r="M6035" i="1"/>
  <c r="L6036" i="1"/>
  <c r="M6036" i="1"/>
  <c r="L6037" i="1"/>
  <c r="M6037" i="1"/>
  <c r="L6038" i="1"/>
  <c r="M6038" i="1"/>
  <c r="L6039" i="1"/>
  <c r="M6039" i="1"/>
  <c r="L6040" i="1"/>
  <c r="M6040" i="1"/>
  <c r="L6041" i="1"/>
  <c r="M6041" i="1"/>
  <c r="L6042" i="1"/>
  <c r="M6042" i="1"/>
  <c r="L6043" i="1"/>
  <c r="M6043" i="1"/>
  <c r="L6044" i="1"/>
  <c r="M6044" i="1"/>
  <c r="L6045" i="1"/>
  <c r="M6045" i="1"/>
  <c r="L6046" i="1"/>
  <c r="M6046" i="1"/>
  <c r="L6047" i="1"/>
  <c r="M6047" i="1"/>
  <c r="L6048" i="1"/>
  <c r="M6048" i="1"/>
  <c r="L6049" i="1"/>
  <c r="M6049" i="1"/>
  <c r="L6050" i="1"/>
  <c r="M6050" i="1"/>
  <c r="L6051" i="1"/>
  <c r="M6051" i="1"/>
  <c r="L6052" i="1"/>
  <c r="M6052" i="1"/>
  <c r="L6053" i="1"/>
  <c r="M6053" i="1"/>
  <c r="L6054" i="1"/>
  <c r="M6054" i="1"/>
  <c r="L6055" i="1"/>
  <c r="M6055" i="1"/>
  <c r="L6056" i="1"/>
  <c r="M6056" i="1"/>
  <c r="L6057" i="1"/>
  <c r="M6057" i="1"/>
  <c r="L6058" i="1"/>
  <c r="M6058" i="1"/>
  <c r="L6059" i="1"/>
  <c r="M6059" i="1"/>
  <c r="L6060" i="1"/>
  <c r="M6060" i="1"/>
  <c r="L6061" i="1"/>
  <c r="M6061" i="1"/>
  <c r="L6062" i="1"/>
  <c r="M6062" i="1"/>
  <c r="L6063" i="1"/>
  <c r="M6063" i="1"/>
  <c r="L6064" i="1"/>
  <c r="M6064" i="1"/>
  <c r="L6065" i="1"/>
  <c r="M6065" i="1"/>
  <c r="L6066" i="1"/>
  <c r="M6066" i="1"/>
  <c r="L6067" i="1"/>
  <c r="M6067" i="1"/>
  <c r="L6068" i="1"/>
  <c r="M6068" i="1"/>
  <c r="L6069" i="1"/>
  <c r="M6069" i="1"/>
  <c r="L6070" i="1"/>
  <c r="M6070" i="1"/>
  <c r="L6071" i="1"/>
  <c r="M6071" i="1"/>
  <c r="L6072" i="1"/>
  <c r="M6072" i="1"/>
  <c r="L6073" i="1"/>
  <c r="M6073" i="1"/>
  <c r="L6074" i="1"/>
  <c r="M6074" i="1"/>
  <c r="L6075" i="1"/>
  <c r="M6075" i="1"/>
  <c r="L6076" i="1"/>
  <c r="M6076" i="1"/>
  <c r="L6077" i="1"/>
  <c r="M6077" i="1"/>
  <c r="L6078" i="1"/>
  <c r="M6078" i="1"/>
  <c r="L6079" i="1"/>
  <c r="M6079" i="1"/>
  <c r="L6080" i="1"/>
  <c r="M6080" i="1"/>
  <c r="L6081" i="1"/>
  <c r="M6081" i="1"/>
  <c r="L6082" i="1"/>
  <c r="M6082" i="1"/>
  <c r="L6083" i="1"/>
  <c r="M6083" i="1"/>
  <c r="L6084" i="1"/>
  <c r="M6084" i="1"/>
  <c r="L6085" i="1"/>
  <c r="M6085" i="1"/>
  <c r="L6086" i="1"/>
  <c r="M6086" i="1"/>
  <c r="L6087" i="1"/>
  <c r="M6087" i="1"/>
  <c r="L6088" i="1"/>
  <c r="M6088" i="1"/>
  <c r="L6089" i="1"/>
  <c r="M6089" i="1"/>
  <c r="L6090" i="1"/>
  <c r="M6090" i="1"/>
  <c r="L6091" i="1"/>
  <c r="M6091" i="1"/>
  <c r="L6092" i="1"/>
  <c r="M6092" i="1"/>
  <c r="L6093" i="1"/>
  <c r="M6093" i="1"/>
  <c r="L6094" i="1"/>
  <c r="M6094" i="1"/>
  <c r="L6095" i="1"/>
  <c r="M6095" i="1"/>
  <c r="L6096" i="1"/>
  <c r="M6096" i="1"/>
  <c r="L6097" i="1"/>
  <c r="M6097" i="1"/>
  <c r="L6098" i="1"/>
  <c r="M6098" i="1"/>
  <c r="L6099" i="1"/>
  <c r="M6099" i="1"/>
  <c r="L6100" i="1"/>
  <c r="M6100" i="1"/>
  <c r="L6101" i="1"/>
  <c r="M6101" i="1"/>
  <c r="L6102" i="1"/>
  <c r="M6102" i="1"/>
  <c r="L6103" i="1"/>
  <c r="M6103" i="1"/>
  <c r="L6104" i="1"/>
  <c r="M6104" i="1"/>
  <c r="L6105" i="1"/>
  <c r="M6105" i="1"/>
  <c r="L6106" i="1"/>
  <c r="M6106" i="1"/>
  <c r="L6107" i="1"/>
  <c r="M6107" i="1"/>
  <c r="L6108" i="1"/>
  <c r="M6108" i="1"/>
  <c r="L6109" i="1"/>
  <c r="M6109" i="1"/>
  <c r="L6110" i="1"/>
  <c r="M6110" i="1"/>
  <c r="L6111" i="1"/>
  <c r="M6111" i="1"/>
  <c r="L6112" i="1"/>
  <c r="M6112" i="1"/>
  <c r="L6113" i="1"/>
  <c r="M6113" i="1"/>
  <c r="L6114" i="1"/>
  <c r="M6114" i="1"/>
  <c r="L6115" i="1"/>
  <c r="M6115" i="1"/>
  <c r="L6116" i="1"/>
  <c r="M6116" i="1"/>
  <c r="L6117" i="1"/>
  <c r="M6117" i="1"/>
  <c r="L6118" i="1"/>
  <c r="M6118" i="1"/>
  <c r="L6119" i="1"/>
  <c r="M6119" i="1"/>
  <c r="L6120" i="1"/>
  <c r="M6120" i="1"/>
  <c r="L6121" i="1"/>
  <c r="M6121" i="1"/>
  <c r="L6122" i="1"/>
  <c r="M6122" i="1"/>
  <c r="L6123" i="1"/>
  <c r="M6123" i="1"/>
  <c r="L6124" i="1"/>
  <c r="M6124" i="1"/>
  <c r="L6125" i="1"/>
  <c r="M6125" i="1"/>
  <c r="L6126" i="1"/>
  <c r="M6126" i="1"/>
  <c r="L6127" i="1"/>
  <c r="M6127" i="1"/>
  <c r="L6128" i="1"/>
  <c r="M6128" i="1"/>
  <c r="L6129" i="1"/>
  <c r="M6129" i="1"/>
  <c r="L6130" i="1"/>
  <c r="M6130" i="1"/>
  <c r="L6131" i="1"/>
  <c r="M6131" i="1"/>
  <c r="L6132" i="1"/>
  <c r="M6132" i="1"/>
  <c r="L6133" i="1"/>
  <c r="M6133" i="1"/>
  <c r="L6134" i="1"/>
  <c r="M6134" i="1"/>
  <c r="L6135" i="1"/>
  <c r="M6135" i="1"/>
  <c r="L6136" i="1"/>
  <c r="M6136" i="1"/>
  <c r="L6137" i="1"/>
  <c r="M6137" i="1"/>
  <c r="L6138" i="1"/>
  <c r="M6138" i="1"/>
  <c r="L6139" i="1"/>
  <c r="M6139" i="1"/>
  <c r="L6140" i="1"/>
  <c r="M6140" i="1"/>
  <c r="L6141" i="1"/>
  <c r="M6141" i="1"/>
  <c r="L6142" i="1"/>
  <c r="M6142" i="1"/>
  <c r="L6143" i="1"/>
  <c r="M6143" i="1"/>
  <c r="L6144" i="1"/>
  <c r="M6144" i="1"/>
  <c r="L6145" i="1"/>
  <c r="M6145" i="1"/>
  <c r="L6146" i="1"/>
  <c r="M6146" i="1"/>
  <c r="L6147" i="1"/>
  <c r="M6147" i="1"/>
  <c r="L6148" i="1"/>
  <c r="M6148" i="1"/>
  <c r="L6149" i="1"/>
  <c r="M6149" i="1"/>
  <c r="L6150" i="1"/>
  <c r="M6150" i="1"/>
  <c r="L6151" i="1"/>
  <c r="M6151" i="1"/>
  <c r="L6152" i="1"/>
  <c r="M6152" i="1"/>
  <c r="L6153" i="1"/>
  <c r="M6153" i="1"/>
  <c r="L6154" i="1"/>
  <c r="M6154" i="1"/>
  <c r="L6155" i="1"/>
  <c r="M6155" i="1"/>
  <c r="L6156" i="1"/>
  <c r="M6156" i="1"/>
  <c r="L6157" i="1"/>
  <c r="M6157" i="1"/>
  <c r="L6158" i="1"/>
  <c r="M6158" i="1"/>
  <c r="L6159" i="1"/>
  <c r="M6159" i="1"/>
  <c r="L6160" i="1"/>
  <c r="M6160" i="1"/>
  <c r="L6161" i="1"/>
  <c r="M6161" i="1"/>
  <c r="L6162" i="1"/>
  <c r="M6162" i="1"/>
  <c r="L6163" i="1"/>
  <c r="M6163" i="1"/>
  <c r="L6164" i="1"/>
  <c r="M6164" i="1"/>
  <c r="L6165" i="1"/>
  <c r="M6165" i="1"/>
  <c r="L6166" i="1"/>
  <c r="M6166" i="1"/>
  <c r="L6167" i="1"/>
  <c r="M6167" i="1"/>
  <c r="L6168" i="1"/>
  <c r="M6168" i="1"/>
  <c r="L6169" i="1"/>
  <c r="M6169" i="1"/>
  <c r="L6170" i="1"/>
  <c r="M6170" i="1"/>
  <c r="L6171" i="1"/>
  <c r="M6171" i="1"/>
  <c r="L6172" i="1"/>
  <c r="M6172" i="1"/>
  <c r="L6173" i="1"/>
  <c r="M6173" i="1"/>
  <c r="L6174" i="1"/>
  <c r="M6174" i="1"/>
  <c r="L6175" i="1"/>
  <c r="M6175" i="1"/>
  <c r="L6176" i="1"/>
  <c r="M6176" i="1"/>
  <c r="L6177" i="1"/>
  <c r="M6177" i="1"/>
  <c r="L6178" i="1"/>
  <c r="M6178" i="1"/>
  <c r="L6179" i="1"/>
  <c r="M6179" i="1"/>
  <c r="L6180" i="1"/>
  <c r="M6180" i="1"/>
  <c r="L6181" i="1"/>
  <c r="M6181" i="1"/>
  <c r="L6182" i="1"/>
  <c r="M6182" i="1"/>
  <c r="L6183" i="1"/>
  <c r="M6183" i="1"/>
  <c r="L6184" i="1"/>
  <c r="M6184" i="1"/>
  <c r="L6185" i="1"/>
  <c r="M6185" i="1"/>
  <c r="L6186" i="1"/>
  <c r="M6186" i="1"/>
  <c r="L6187" i="1"/>
  <c r="M6187" i="1"/>
  <c r="L6188" i="1"/>
  <c r="M6188" i="1"/>
  <c r="L6189" i="1"/>
  <c r="M6189" i="1"/>
  <c r="L6190" i="1"/>
  <c r="M6190" i="1"/>
  <c r="L6191" i="1"/>
  <c r="M6191" i="1"/>
  <c r="L6192" i="1"/>
  <c r="M6192" i="1"/>
  <c r="L6193" i="1"/>
  <c r="M6193" i="1"/>
  <c r="L6194" i="1"/>
  <c r="M6194" i="1"/>
  <c r="L6195" i="1"/>
  <c r="M6195" i="1"/>
  <c r="L6196" i="1"/>
  <c r="M6196" i="1"/>
  <c r="L6197" i="1"/>
  <c r="M6197" i="1"/>
  <c r="L6198" i="1"/>
  <c r="M6198" i="1"/>
  <c r="L6199" i="1"/>
  <c r="M6199" i="1"/>
  <c r="L6200" i="1"/>
  <c r="M6200" i="1"/>
  <c r="L6201" i="1"/>
  <c r="M6201" i="1"/>
  <c r="L6202" i="1"/>
  <c r="M6202" i="1"/>
  <c r="L6203" i="1"/>
  <c r="M6203" i="1"/>
  <c r="L6204" i="1"/>
  <c r="M6204" i="1"/>
  <c r="L6205" i="1"/>
  <c r="M6205" i="1"/>
  <c r="L6206" i="1"/>
  <c r="M6206" i="1"/>
  <c r="L6207" i="1"/>
  <c r="M6207" i="1"/>
  <c r="L6208" i="1"/>
  <c r="M6208" i="1"/>
  <c r="L6209" i="1"/>
  <c r="M6209" i="1"/>
  <c r="L6210" i="1"/>
  <c r="M6210" i="1"/>
  <c r="L6211" i="1"/>
  <c r="M6211" i="1"/>
  <c r="L6212" i="1"/>
  <c r="M6212" i="1"/>
  <c r="L6213" i="1"/>
  <c r="M6213" i="1"/>
  <c r="L6214" i="1"/>
  <c r="M6214" i="1"/>
  <c r="L6215" i="1"/>
  <c r="M6215" i="1"/>
  <c r="L6216" i="1"/>
  <c r="M6216" i="1"/>
  <c r="L6217" i="1"/>
  <c r="M6217" i="1"/>
  <c r="L6218" i="1"/>
  <c r="M6218" i="1"/>
  <c r="L6219" i="1"/>
  <c r="M6219" i="1"/>
  <c r="L6220" i="1"/>
  <c r="M6220" i="1"/>
  <c r="L6221" i="1"/>
  <c r="M6221" i="1"/>
  <c r="L6222" i="1"/>
  <c r="M6222" i="1"/>
  <c r="L6223" i="1"/>
  <c r="M6223" i="1"/>
  <c r="L6224" i="1"/>
  <c r="M6224" i="1"/>
  <c r="L6225" i="1"/>
  <c r="M6225" i="1"/>
  <c r="L6226" i="1"/>
  <c r="M6226" i="1"/>
  <c r="L6227" i="1"/>
  <c r="M6227" i="1"/>
  <c r="L6228" i="1"/>
  <c r="M6228" i="1"/>
  <c r="L6229" i="1"/>
  <c r="M6229" i="1"/>
  <c r="L6230" i="1"/>
  <c r="M6230" i="1"/>
  <c r="L6231" i="1"/>
  <c r="M6231" i="1"/>
  <c r="L6232" i="1"/>
  <c r="M6232" i="1"/>
  <c r="L6233" i="1"/>
  <c r="M6233" i="1"/>
  <c r="L6234" i="1"/>
  <c r="M6234" i="1"/>
  <c r="L6235" i="1"/>
  <c r="M6235" i="1"/>
  <c r="L6236" i="1"/>
  <c r="M6236" i="1"/>
  <c r="L6237" i="1"/>
  <c r="M6237" i="1"/>
  <c r="L6238" i="1"/>
  <c r="M6238" i="1"/>
  <c r="L6239" i="1"/>
  <c r="M6239" i="1"/>
  <c r="L6240" i="1"/>
  <c r="M6240" i="1"/>
  <c r="L6241" i="1"/>
  <c r="M6241" i="1"/>
  <c r="L6242" i="1"/>
  <c r="M6242" i="1"/>
  <c r="L6243" i="1"/>
  <c r="M6243" i="1"/>
  <c r="L6244" i="1"/>
  <c r="M6244" i="1"/>
  <c r="L6245" i="1"/>
  <c r="M6245" i="1"/>
  <c r="L6246" i="1"/>
  <c r="M6246" i="1"/>
  <c r="L6247" i="1"/>
  <c r="M6247" i="1"/>
  <c r="L6248" i="1"/>
  <c r="M6248" i="1"/>
  <c r="L6249" i="1"/>
  <c r="M6249" i="1"/>
  <c r="L6250" i="1"/>
  <c r="M6250" i="1"/>
  <c r="L6251" i="1"/>
  <c r="M6251" i="1"/>
  <c r="L6252" i="1"/>
  <c r="M6252" i="1"/>
  <c r="L6253" i="1"/>
  <c r="M6253" i="1"/>
  <c r="L6254" i="1"/>
  <c r="M6254" i="1"/>
  <c r="L6255" i="1"/>
  <c r="M6255" i="1"/>
  <c r="L6256" i="1"/>
  <c r="M6256" i="1"/>
  <c r="L6257" i="1"/>
  <c r="M6257" i="1"/>
  <c r="L6258" i="1"/>
  <c r="M6258" i="1"/>
  <c r="L6259" i="1"/>
  <c r="M6259" i="1"/>
  <c r="L6260" i="1"/>
  <c r="M6260" i="1"/>
  <c r="L6261" i="1"/>
  <c r="M6261" i="1"/>
  <c r="L6262" i="1"/>
  <c r="M6262" i="1"/>
  <c r="L6263" i="1"/>
  <c r="M6263" i="1"/>
  <c r="L6264" i="1"/>
  <c r="M6264" i="1"/>
  <c r="L6265" i="1"/>
  <c r="M6265" i="1"/>
  <c r="L6266" i="1"/>
  <c r="M6266" i="1"/>
  <c r="L6267" i="1"/>
  <c r="M6267" i="1"/>
  <c r="L6268" i="1"/>
  <c r="M6268" i="1"/>
  <c r="L6269" i="1"/>
  <c r="M6269" i="1"/>
  <c r="L6270" i="1"/>
  <c r="M6270" i="1"/>
  <c r="L6271" i="1"/>
  <c r="M6271" i="1"/>
  <c r="L6272" i="1"/>
  <c r="M6272" i="1"/>
  <c r="L6273" i="1"/>
  <c r="M6273" i="1"/>
  <c r="L6274" i="1"/>
  <c r="M6274" i="1"/>
  <c r="L6275" i="1"/>
  <c r="M6275" i="1"/>
  <c r="L6276" i="1"/>
  <c r="M6276" i="1"/>
  <c r="L6277" i="1"/>
  <c r="M6277" i="1"/>
  <c r="L6278" i="1"/>
  <c r="M6278" i="1"/>
  <c r="L6279" i="1"/>
  <c r="M6279" i="1"/>
  <c r="L6280" i="1"/>
  <c r="M6280" i="1"/>
  <c r="L6281" i="1"/>
  <c r="M6281" i="1"/>
  <c r="L6282" i="1"/>
  <c r="M6282" i="1"/>
  <c r="L6283" i="1"/>
  <c r="M6283" i="1"/>
  <c r="L6284" i="1"/>
  <c r="M6284" i="1"/>
  <c r="L6285" i="1"/>
  <c r="M6285" i="1"/>
  <c r="L6286" i="1"/>
  <c r="M6286" i="1"/>
  <c r="L6287" i="1"/>
  <c r="M6287" i="1"/>
  <c r="L6288" i="1"/>
  <c r="M6288" i="1"/>
  <c r="L6289" i="1"/>
  <c r="M6289" i="1"/>
  <c r="L6290" i="1"/>
  <c r="M6290" i="1"/>
  <c r="L6291" i="1"/>
  <c r="M6291" i="1"/>
  <c r="L6292" i="1"/>
  <c r="M6292" i="1"/>
  <c r="L6293" i="1"/>
  <c r="M6293" i="1"/>
  <c r="L6294" i="1"/>
  <c r="M6294" i="1"/>
  <c r="L6295" i="1"/>
  <c r="M6295" i="1"/>
  <c r="L6296" i="1"/>
  <c r="M6296" i="1"/>
  <c r="L6297" i="1"/>
  <c r="M6297" i="1"/>
  <c r="L6298" i="1"/>
  <c r="M6298" i="1"/>
  <c r="L6299" i="1"/>
  <c r="M6299" i="1"/>
  <c r="L6300" i="1"/>
  <c r="M6300" i="1"/>
  <c r="L6301" i="1"/>
  <c r="M6301" i="1"/>
  <c r="L6302" i="1"/>
  <c r="M6302" i="1"/>
  <c r="L6303" i="1"/>
  <c r="M6303" i="1"/>
  <c r="L6304" i="1"/>
  <c r="M6304" i="1"/>
  <c r="L6305" i="1"/>
  <c r="M6305" i="1"/>
  <c r="L6306" i="1"/>
  <c r="M6306" i="1"/>
  <c r="L6307" i="1"/>
  <c r="M6307" i="1"/>
  <c r="L6308" i="1"/>
  <c r="M6308" i="1"/>
  <c r="L6309" i="1"/>
  <c r="M6309" i="1"/>
  <c r="L6310" i="1"/>
  <c r="M6310" i="1"/>
  <c r="L6311" i="1"/>
  <c r="M6311" i="1"/>
  <c r="L6312" i="1"/>
  <c r="M6312" i="1"/>
  <c r="L6313" i="1"/>
  <c r="M6313" i="1"/>
  <c r="L6314" i="1"/>
  <c r="M6314" i="1"/>
  <c r="L6315" i="1"/>
  <c r="M6315" i="1"/>
  <c r="L6316" i="1"/>
  <c r="M6316" i="1"/>
  <c r="L6317" i="1"/>
  <c r="M6317" i="1"/>
  <c r="L6318" i="1"/>
  <c r="M6318" i="1"/>
  <c r="L6319" i="1"/>
  <c r="M6319" i="1"/>
  <c r="L6320" i="1"/>
  <c r="M6320" i="1"/>
  <c r="L6321" i="1"/>
  <c r="M6321" i="1"/>
  <c r="L6322" i="1"/>
  <c r="M6322" i="1"/>
  <c r="L6323" i="1"/>
  <c r="M6323" i="1"/>
  <c r="L6324" i="1"/>
  <c r="M6324" i="1"/>
  <c r="L6325" i="1"/>
  <c r="M6325" i="1"/>
  <c r="L6326" i="1"/>
  <c r="M6326" i="1"/>
  <c r="L6327" i="1"/>
  <c r="M6327" i="1"/>
  <c r="L6328" i="1"/>
  <c r="M6328" i="1"/>
  <c r="L6329" i="1"/>
  <c r="M6329" i="1"/>
  <c r="L6330" i="1"/>
  <c r="M6330" i="1"/>
  <c r="L6331" i="1"/>
  <c r="M6331" i="1"/>
  <c r="L6332" i="1"/>
  <c r="M6332" i="1"/>
  <c r="L6333" i="1"/>
  <c r="M6333" i="1"/>
  <c r="L6334" i="1"/>
  <c r="M6334" i="1"/>
  <c r="L6335" i="1"/>
  <c r="M6335" i="1"/>
  <c r="L6336" i="1"/>
  <c r="M6336" i="1"/>
  <c r="L6337" i="1"/>
  <c r="M6337" i="1"/>
  <c r="L6338" i="1"/>
  <c r="M6338" i="1"/>
  <c r="L6339" i="1"/>
  <c r="M6339" i="1"/>
  <c r="L6340" i="1"/>
  <c r="M6340" i="1"/>
  <c r="L6341" i="1"/>
  <c r="M6341" i="1"/>
  <c r="L6342" i="1"/>
  <c r="M6342" i="1"/>
  <c r="L6343" i="1"/>
  <c r="M6343" i="1"/>
  <c r="L6344" i="1"/>
  <c r="M6344" i="1"/>
  <c r="L6345" i="1"/>
  <c r="M6345" i="1"/>
  <c r="L6346" i="1"/>
  <c r="M6346" i="1"/>
  <c r="L6347" i="1"/>
  <c r="M6347" i="1"/>
  <c r="L6348" i="1"/>
  <c r="M6348" i="1"/>
  <c r="L6349" i="1"/>
  <c r="M6349" i="1"/>
  <c r="L6350" i="1"/>
  <c r="M6350" i="1"/>
  <c r="L6351" i="1"/>
  <c r="M6351" i="1"/>
  <c r="L6352" i="1"/>
  <c r="M6352" i="1"/>
  <c r="L6353" i="1"/>
  <c r="M6353" i="1"/>
  <c r="L6354" i="1"/>
  <c r="M6354" i="1"/>
  <c r="L6355" i="1"/>
  <c r="M6355" i="1"/>
  <c r="L6356" i="1"/>
  <c r="M6356" i="1"/>
  <c r="L6357" i="1"/>
  <c r="M6357" i="1"/>
  <c r="L6358" i="1"/>
  <c r="M6358" i="1"/>
  <c r="L6359" i="1"/>
  <c r="M6359" i="1"/>
  <c r="L6360" i="1"/>
  <c r="M6360" i="1"/>
  <c r="L6361" i="1"/>
  <c r="M6361" i="1"/>
  <c r="L6362" i="1"/>
  <c r="M6362" i="1"/>
  <c r="L6363" i="1"/>
  <c r="M6363" i="1"/>
  <c r="L6364" i="1"/>
  <c r="M6364" i="1"/>
  <c r="L6365" i="1"/>
  <c r="M6365" i="1"/>
  <c r="L6366" i="1"/>
  <c r="M6366" i="1"/>
  <c r="L6367" i="1"/>
  <c r="M6367" i="1"/>
  <c r="L6368" i="1"/>
  <c r="M6368" i="1"/>
  <c r="L6369" i="1"/>
  <c r="M6369" i="1"/>
  <c r="L6370" i="1"/>
  <c r="M6370" i="1"/>
  <c r="L6371" i="1"/>
  <c r="M6371" i="1"/>
  <c r="L6372" i="1"/>
  <c r="M6372" i="1"/>
  <c r="L6373" i="1"/>
  <c r="M6373" i="1"/>
  <c r="L6374" i="1"/>
  <c r="M6374" i="1"/>
  <c r="L6375" i="1"/>
  <c r="M6375" i="1"/>
  <c r="L6376" i="1"/>
  <c r="M6376" i="1"/>
  <c r="L6377" i="1"/>
  <c r="M6377" i="1"/>
  <c r="L6378" i="1"/>
  <c r="M6378" i="1"/>
  <c r="L6379" i="1"/>
  <c r="M6379" i="1"/>
  <c r="L6380" i="1"/>
  <c r="M6380" i="1"/>
  <c r="L6381" i="1"/>
  <c r="M6381" i="1"/>
  <c r="L6382" i="1"/>
  <c r="M6382" i="1"/>
  <c r="L6383" i="1"/>
  <c r="M6383" i="1"/>
  <c r="L6384" i="1"/>
  <c r="M6384" i="1"/>
  <c r="L6385" i="1"/>
  <c r="M6385" i="1"/>
  <c r="L6386" i="1"/>
  <c r="M6386" i="1"/>
  <c r="L6387" i="1"/>
  <c r="M6387" i="1"/>
  <c r="L6388" i="1"/>
  <c r="M6388" i="1"/>
  <c r="L6389" i="1"/>
  <c r="M6389" i="1"/>
  <c r="L6390" i="1"/>
  <c r="M6390" i="1"/>
  <c r="L6391" i="1"/>
  <c r="M6391" i="1"/>
  <c r="L6392" i="1"/>
  <c r="M6392" i="1"/>
  <c r="L6393" i="1"/>
  <c r="M6393" i="1"/>
  <c r="L6394" i="1"/>
  <c r="M6394" i="1"/>
  <c r="L6395" i="1"/>
  <c r="M6395" i="1"/>
  <c r="L6396" i="1"/>
  <c r="M6396" i="1"/>
  <c r="L6397" i="1"/>
  <c r="M6397" i="1"/>
  <c r="L6398" i="1"/>
  <c r="M6398" i="1"/>
  <c r="L6399" i="1"/>
  <c r="M6399" i="1"/>
  <c r="L6400" i="1"/>
  <c r="M6400" i="1"/>
  <c r="L6401" i="1"/>
  <c r="M6401" i="1"/>
  <c r="L6402" i="1"/>
  <c r="M6402" i="1"/>
  <c r="L6403" i="1"/>
  <c r="M6403" i="1"/>
  <c r="L6404" i="1"/>
  <c r="M6404" i="1"/>
  <c r="L6405" i="1"/>
  <c r="M6405" i="1"/>
  <c r="L6406" i="1"/>
  <c r="M6406" i="1"/>
  <c r="L6407" i="1"/>
  <c r="M6407" i="1"/>
  <c r="L6408" i="1"/>
  <c r="M6408" i="1"/>
  <c r="L6409" i="1"/>
  <c r="M6409" i="1"/>
  <c r="L6410" i="1"/>
  <c r="M6410" i="1"/>
  <c r="L6411" i="1"/>
  <c r="M6411" i="1"/>
  <c r="L6412" i="1"/>
  <c r="M6412" i="1"/>
  <c r="L6413" i="1"/>
  <c r="M6413" i="1"/>
  <c r="L6414" i="1"/>
  <c r="M6414" i="1"/>
  <c r="L6415" i="1"/>
  <c r="M6415" i="1"/>
  <c r="L6416" i="1"/>
  <c r="M6416" i="1"/>
  <c r="L6417" i="1"/>
  <c r="M6417" i="1"/>
  <c r="L6418" i="1"/>
  <c r="M6418" i="1"/>
  <c r="L6419" i="1"/>
  <c r="M6419" i="1"/>
  <c r="L6420" i="1"/>
  <c r="M6420" i="1"/>
  <c r="L6421" i="1"/>
  <c r="M6421" i="1"/>
  <c r="L6422" i="1"/>
  <c r="M6422" i="1"/>
  <c r="L6423" i="1"/>
  <c r="M6423" i="1"/>
  <c r="L6424" i="1"/>
  <c r="M6424" i="1"/>
  <c r="L6425" i="1"/>
  <c r="M6425" i="1"/>
  <c r="L6426" i="1"/>
  <c r="M6426" i="1"/>
  <c r="L6427" i="1"/>
  <c r="M6427" i="1"/>
  <c r="L6428" i="1"/>
  <c r="M6428" i="1"/>
  <c r="L6429" i="1"/>
  <c r="M6429" i="1"/>
  <c r="L6430" i="1"/>
  <c r="M6430" i="1"/>
  <c r="L6431" i="1"/>
  <c r="M6431" i="1"/>
  <c r="L6432" i="1"/>
  <c r="M6432" i="1"/>
  <c r="L6433" i="1"/>
  <c r="M6433" i="1"/>
  <c r="L6434" i="1"/>
  <c r="M6434" i="1"/>
  <c r="L6435" i="1"/>
  <c r="M6435" i="1"/>
  <c r="L6436" i="1"/>
  <c r="M6436" i="1"/>
  <c r="L6437" i="1"/>
  <c r="M6437" i="1"/>
  <c r="L6438" i="1"/>
  <c r="M6438" i="1"/>
  <c r="L6439" i="1"/>
  <c r="M6439" i="1"/>
  <c r="L6440" i="1"/>
  <c r="M6440" i="1"/>
  <c r="L6441" i="1"/>
  <c r="M6441" i="1"/>
  <c r="L6442" i="1"/>
  <c r="M6442" i="1"/>
  <c r="L6443" i="1"/>
  <c r="M6443" i="1"/>
  <c r="L6444" i="1"/>
  <c r="M6444" i="1"/>
  <c r="L6445" i="1"/>
  <c r="M6445" i="1"/>
  <c r="L6446" i="1"/>
  <c r="M6446" i="1"/>
  <c r="L6447" i="1"/>
  <c r="M6447" i="1"/>
  <c r="L6448" i="1"/>
  <c r="M6448" i="1"/>
  <c r="L6449" i="1"/>
  <c r="M6449" i="1"/>
  <c r="L6450" i="1"/>
  <c r="M6450" i="1"/>
  <c r="L6451" i="1"/>
  <c r="M6451" i="1"/>
  <c r="L6452" i="1"/>
  <c r="M6452" i="1"/>
  <c r="L6453" i="1"/>
  <c r="M6453" i="1"/>
  <c r="L6454" i="1"/>
  <c r="M6454" i="1"/>
  <c r="L6455" i="1"/>
  <c r="M6455" i="1"/>
  <c r="L6456" i="1"/>
  <c r="M6456" i="1"/>
  <c r="L6457" i="1"/>
  <c r="M6457" i="1"/>
  <c r="L6458" i="1"/>
  <c r="M6458" i="1"/>
  <c r="L6459" i="1"/>
  <c r="M6459" i="1"/>
  <c r="L6460" i="1"/>
  <c r="M6460" i="1"/>
  <c r="L6461" i="1"/>
  <c r="M6461" i="1"/>
  <c r="L6462" i="1"/>
  <c r="M6462" i="1"/>
  <c r="L6463" i="1"/>
  <c r="M6463" i="1"/>
  <c r="L6464" i="1"/>
  <c r="M6464" i="1"/>
  <c r="L6465" i="1"/>
  <c r="M6465" i="1"/>
  <c r="L6466" i="1"/>
  <c r="M6466" i="1"/>
  <c r="L6467" i="1"/>
  <c r="M6467" i="1"/>
  <c r="L6468" i="1"/>
  <c r="M6468" i="1"/>
  <c r="L6469" i="1"/>
  <c r="M6469" i="1"/>
  <c r="L6470" i="1"/>
  <c r="M6470" i="1"/>
  <c r="L6471" i="1"/>
  <c r="M6471" i="1"/>
  <c r="L6472" i="1"/>
  <c r="M6472" i="1"/>
  <c r="L6473" i="1"/>
  <c r="M6473" i="1"/>
  <c r="L6474" i="1"/>
  <c r="M6474" i="1"/>
  <c r="L6475" i="1"/>
  <c r="M6475" i="1"/>
  <c r="L6476" i="1"/>
  <c r="M6476" i="1"/>
  <c r="L6477" i="1"/>
  <c r="M6477" i="1"/>
  <c r="L6478" i="1"/>
  <c r="M6478" i="1"/>
  <c r="L6479" i="1"/>
  <c r="M6479" i="1"/>
  <c r="L6480" i="1"/>
  <c r="M6480" i="1"/>
  <c r="L6481" i="1"/>
  <c r="M6481" i="1"/>
  <c r="L6482" i="1"/>
  <c r="M6482" i="1"/>
  <c r="L6483" i="1"/>
  <c r="M6483" i="1"/>
  <c r="L6484" i="1"/>
  <c r="M6484" i="1"/>
  <c r="L6485" i="1"/>
  <c r="M6485" i="1"/>
  <c r="L6486" i="1"/>
  <c r="M6486" i="1"/>
  <c r="L6487" i="1"/>
  <c r="M6487" i="1"/>
  <c r="L6488" i="1"/>
  <c r="M6488" i="1"/>
  <c r="L6489" i="1"/>
  <c r="M6489" i="1"/>
  <c r="L6490" i="1"/>
  <c r="M6490" i="1"/>
  <c r="L6491" i="1"/>
  <c r="M6491" i="1"/>
  <c r="L6492" i="1"/>
  <c r="M6492" i="1"/>
  <c r="L6493" i="1"/>
  <c r="M6493" i="1"/>
  <c r="L6494" i="1"/>
  <c r="M6494" i="1"/>
  <c r="L6495" i="1"/>
  <c r="M6495" i="1"/>
  <c r="L6496" i="1"/>
  <c r="M6496" i="1"/>
  <c r="L6497" i="1"/>
  <c r="M6497" i="1"/>
  <c r="L6498" i="1"/>
  <c r="M6498" i="1"/>
  <c r="L6499" i="1"/>
  <c r="M6499" i="1"/>
  <c r="L6500" i="1"/>
  <c r="M6500" i="1"/>
  <c r="L6501" i="1"/>
  <c r="M6501" i="1"/>
  <c r="L6502" i="1"/>
  <c r="M6502" i="1"/>
  <c r="L6503" i="1"/>
  <c r="M6503" i="1"/>
  <c r="L6504" i="1"/>
  <c r="M6504" i="1"/>
  <c r="L6505" i="1"/>
  <c r="M6505" i="1"/>
  <c r="L6506" i="1"/>
  <c r="M6506" i="1"/>
  <c r="L6507" i="1"/>
  <c r="M6507" i="1"/>
  <c r="L6508" i="1"/>
  <c r="M6508" i="1"/>
  <c r="L6509" i="1"/>
  <c r="M6509" i="1"/>
  <c r="L6510" i="1"/>
  <c r="M6510" i="1"/>
  <c r="L6511" i="1"/>
  <c r="M6511" i="1"/>
  <c r="L6512" i="1"/>
  <c r="M6512" i="1"/>
  <c r="L6513" i="1"/>
  <c r="M6513" i="1"/>
  <c r="L6514" i="1"/>
  <c r="M6514" i="1"/>
  <c r="L6515" i="1"/>
  <c r="M6515" i="1"/>
  <c r="L6516" i="1"/>
  <c r="M6516" i="1"/>
  <c r="L6517" i="1"/>
  <c r="M6517" i="1"/>
  <c r="L6518" i="1"/>
  <c r="M6518" i="1"/>
  <c r="L6519" i="1"/>
  <c r="M6519" i="1"/>
  <c r="L6520" i="1"/>
  <c r="M6520" i="1"/>
  <c r="L6521" i="1"/>
  <c r="M6521" i="1"/>
  <c r="L6522" i="1"/>
  <c r="M6522" i="1"/>
  <c r="L6523" i="1"/>
  <c r="M6523" i="1"/>
  <c r="L6524" i="1"/>
  <c r="M6524" i="1"/>
  <c r="L6525" i="1"/>
  <c r="M6525" i="1"/>
  <c r="L6526" i="1"/>
  <c r="M6526" i="1"/>
  <c r="L6527" i="1"/>
  <c r="M6527" i="1"/>
  <c r="L6528" i="1"/>
  <c r="M6528" i="1"/>
  <c r="L6529" i="1"/>
  <c r="M6529" i="1"/>
  <c r="L6530" i="1"/>
  <c r="M6530" i="1"/>
  <c r="L6531" i="1"/>
  <c r="M6531" i="1"/>
  <c r="L6532" i="1"/>
  <c r="M6532" i="1"/>
  <c r="L6533" i="1"/>
  <c r="M6533" i="1"/>
  <c r="L6534" i="1"/>
  <c r="M6534" i="1"/>
  <c r="L6535" i="1"/>
  <c r="M6535" i="1"/>
  <c r="L6536" i="1"/>
  <c r="M6536" i="1"/>
  <c r="L6537" i="1"/>
  <c r="M6537" i="1"/>
  <c r="L6538" i="1"/>
  <c r="M6538" i="1"/>
  <c r="L6539" i="1"/>
  <c r="M6539" i="1"/>
  <c r="L6540" i="1"/>
  <c r="M6540" i="1"/>
  <c r="L6541" i="1"/>
  <c r="M6541" i="1"/>
  <c r="L6542" i="1"/>
  <c r="M6542" i="1"/>
  <c r="L6543" i="1"/>
  <c r="M6543" i="1"/>
  <c r="L6544" i="1"/>
  <c r="M6544" i="1"/>
  <c r="L6545" i="1"/>
  <c r="M6545" i="1"/>
  <c r="L6546" i="1"/>
  <c r="M6546" i="1"/>
  <c r="L6547" i="1"/>
  <c r="M6547" i="1"/>
  <c r="L6548" i="1"/>
  <c r="M6548" i="1"/>
  <c r="L6549" i="1"/>
  <c r="M6549" i="1"/>
  <c r="L6550" i="1"/>
  <c r="M6550" i="1"/>
  <c r="L6551" i="1"/>
  <c r="M6551" i="1"/>
  <c r="L6552" i="1"/>
  <c r="M6552" i="1"/>
  <c r="L6553" i="1"/>
  <c r="M6553" i="1"/>
  <c r="L6554" i="1"/>
  <c r="M6554" i="1"/>
  <c r="L6555" i="1"/>
  <c r="M6555" i="1"/>
  <c r="L6556" i="1"/>
  <c r="M6556" i="1"/>
  <c r="L6557" i="1"/>
  <c r="M6557" i="1"/>
  <c r="L6558" i="1"/>
  <c r="M6558" i="1"/>
  <c r="L6559" i="1"/>
  <c r="M6559" i="1"/>
  <c r="L6560" i="1"/>
  <c r="M6560" i="1"/>
  <c r="L6561" i="1"/>
  <c r="M6561" i="1"/>
  <c r="L6562" i="1"/>
  <c r="M6562" i="1"/>
  <c r="L6563" i="1"/>
  <c r="M6563" i="1"/>
  <c r="L6564" i="1"/>
  <c r="M6564" i="1"/>
  <c r="L6565" i="1"/>
  <c r="M6565" i="1"/>
  <c r="L6566" i="1"/>
  <c r="M6566" i="1"/>
  <c r="L6567" i="1"/>
  <c r="M6567" i="1"/>
  <c r="L6568" i="1"/>
  <c r="M6568" i="1"/>
  <c r="L6569" i="1"/>
  <c r="M6569" i="1"/>
  <c r="L6570" i="1"/>
  <c r="M6570" i="1"/>
  <c r="L6571" i="1"/>
  <c r="M6571" i="1"/>
  <c r="L6572" i="1"/>
  <c r="M6572" i="1"/>
  <c r="L6573" i="1"/>
  <c r="M6573" i="1"/>
  <c r="L6574" i="1"/>
  <c r="M6574" i="1"/>
  <c r="L6575" i="1"/>
  <c r="M6575" i="1"/>
  <c r="L6576" i="1"/>
  <c r="M6576" i="1"/>
  <c r="L6577" i="1"/>
  <c r="M6577" i="1"/>
  <c r="L6578" i="1"/>
  <c r="M6578" i="1"/>
  <c r="L6579" i="1"/>
  <c r="M6579" i="1"/>
  <c r="L6580" i="1"/>
  <c r="M6580" i="1"/>
  <c r="L6581" i="1"/>
  <c r="M6581" i="1"/>
  <c r="L6582" i="1"/>
  <c r="M6582" i="1"/>
  <c r="L6583" i="1"/>
  <c r="M6583" i="1"/>
  <c r="L6584" i="1"/>
  <c r="M6584" i="1"/>
  <c r="L6585" i="1"/>
  <c r="M6585" i="1"/>
  <c r="L6586" i="1"/>
  <c r="M6586" i="1"/>
  <c r="L6587" i="1"/>
  <c r="M6587" i="1"/>
  <c r="L6588" i="1"/>
  <c r="M6588" i="1"/>
  <c r="L6589" i="1"/>
  <c r="M6589" i="1"/>
  <c r="L6590" i="1"/>
  <c r="M6590" i="1"/>
  <c r="L6591" i="1"/>
  <c r="M6591" i="1"/>
  <c r="L6592" i="1"/>
  <c r="M6592" i="1"/>
  <c r="L6593" i="1"/>
  <c r="M6593" i="1"/>
  <c r="L6594" i="1"/>
  <c r="M6594" i="1"/>
  <c r="L6595" i="1"/>
  <c r="M6595" i="1"/>
  <c r="L6596" i="1"/>
  <c r="M6596" i="1"/>
  <c r="L6597" i="1"/>
  <c r="M6597" i="1"/>
  <c r="L6598" i="1"/>
  <c r="M6598" i="1"/>
  <c r="L6599" i="1"/>
  <c r="M6599" i="1"/>
  <c r="L6600" i="1"/>
  <c r="M6600" i="1"/>
  <c r="L6601" i="1"/>
  <c r="M6601" i="1"/>
  <c r="L6602" i="1"/>
  <c r="M6602" i="1"/>
  <c r="L6603" i="1"/>
  <c r="M6603" i="1"/>
  <c r="L6604" i="1"/>
  <c r="M6604" i="1"/>
  <c r="L6605" i="1"/>
  <c r="M6605" i="1"/>
  <c r="L6606" i="1"/>
  <c r="M6606" i="1"/>
  <c r="L6607" i="1"/>
  <c r="M6607" i="1"/>
  <c r="L6608" i="1"/>
  <c r="M6608" i="1"/>
  <c r="L6609" i="1"/>
  <c r="M6609" i="1"/>
  <c r="L6610" i="1"/>
  <c r="M6610" i="1"/>
  <c r="L6611" i="1"/>
  <c r="M6611" i="1"/>
  <c r="L6612" i="1"/>
  <c r="M6612" i="1"/>
  <c r="L6613" i="1"/>
  <c r="M6613" i="1"/>
  <c r="L6614" i="1"/>
  <c r="M6614" i="1"/>
  <c r="L6615" i="1"/>
  <c r="M6615" i="1"/>
  <c r="L6616" i="1"/>
  <c r="M6616" i="1"/>
  <c r="L6617" i="1"/>
  <c r="M6617" i="1"/>
  <c r="L6618" i="1"/>
  <c r="M6618" i="1"/>
  <c r="L6619" i="1"/>
  <c r="M6619" i="1"/>
  <c r="L6620" i="1"/>
  <c r="M6620" i="1"/>
  <c r="L6621" i="1"/>
  <c r="M6621" i="1"/>
  <c r="L6622" i="1"/>
  <c r="M6622" i="1"/>
  <c r="L6623" i="1"/>
  <c r="M6623" i="1"/>
  <c r="L6624" i="1"/>
  <c r="M6624" i="1"/>
  <c r="L6625" i="1"/>
  <c r="M6625" i="1"/>
  <c r="L6626" i="1"/>
  <c r="M6626" i="1"/>
  <c r="L6627" i="1"/>
  <c r="M6627" i="1"/>
  <c r="L6628" i="1"/>
  <c r="M6628" i="1"/>
  <c r="L6629" i="1"/>
  <c r="M6629" i="1"/>
  <c r="L6630" i="1"/>
  <c r="M6630" i="1"/>
  <c r="L6631" i="1"/>
  <c r="M6631" i="1"/>
  <c r="L6632" i="1"/>
  <c r="M6632" i="1"/>
  <c r="L6633" i="1"/>
  <c r="M6633" i="1"/>
  <c r="L6634" i="1"/>
  <c r="M6634" i="1"/>
  <c r="L6635" i="1"/>
  <c r="M6635" i="1"/>
  <c r="L6636" i="1"/>
  <c r="M6636" i="1"/>
  <c r="L6637" i="1"/>
  <c r="M6637" i="1"/>
  <c r="L6638" i="1"/>
  <c r="M6638" i="1"/>
  <c r="L6639" i="1"/>
  <c r="M6639" i="1"/>
  <c r="L6640" i="1"/>
  <c r="M6640" i="1"/>
  <c r="L6641" i="1"/>
  <c r="M6641" i="1"/>
  <c r="L6642" i="1"/>
  <c r="M6642" i="1"/>
  <c r="L6643" i="1"/>
  <c r="M6643" i="1"/>
  <c r="L6644" i="1"/>
  <c r="M6644" i="1"/>
  <c r="L6645" i="1"/>
  <c r="M6645" i="1"/>
  <c r="L6646" i="1"/>
  <c r="M6646" i="1"/>
  <c r="L6647" i="1"/>
  <c r="M6647" i="1"/>
  <c r="L6648" i="1"/>
  <c r="M6648" i="1"/>
  <c r="L6649" i="1"/>
  <c r="M6649" i="1"/>
  <c r="L6650" i="1"/>
  <c r="M6650" i="1"/>
  <c r="L6651" i="1"/>
  <c r="M6651" i="1"/>
  <c r="L6652" i="1"/>
  <c r="M6652" i="1"/>
  <c r="L6653" i="1"/>
  <c r="M6653" i="1"/>
  <c r="L6654" i="1"/>
  <c r="M6654" i="1"/>
  <c r="L6655" i="1"/>
  <c r="M6655" i="1"/>
  <c r="L6656" i="1"/>
  <c r="M6656" i="1"/>
  <c r="L6657" i="1"/>
  <c r="M6657" i="1"/>
  <c r="L6658" i="1"/>
  <c r="M6658" i="1"/>
  <c r="L6659" i="1"/>
  <c r="M6659" i="1"/>
  <c r="L6660" i="1"/>
  <c r="M6660" i="1"/>
  <c r="L6661" i="1"/>
  <c r="M6661" i="1"/>
  <c r="L6662" i="1"/>
  <c r="M6662" i="1"/>
  <c r="L6663" i="1"/>
  <c r="M6663" i="1"/>
  <c r="L6664" i="1"/>
  <c r="M6664" i="1"/>
  <c r="L6665" i="1"/>
  <c r="M6665" i="1"/>
  <c r="L6666" i="1"/>
  <c r="M6666" i="1"/>
  <c r="L6667" i="1"/>
  <c r="M6667" i="1"/>
  <c r="L6668" i="1"/>
  <c r="M6668" i="1"/>
  <c r="L6669" i="1"/>
  <c r="M6669" i="1"/>
  <c r="L6670" i="1"/>
  <c r="M6670" i="1"/>
  <c r="L6671" i="1"/>
  <c r="M6671" i="1"/>
  <c r="L6672" i="1"/>
  <c r="M6672" i="1"/>
  <c r="L6673" i="1"/>
  <c r="M6673" i="1"/>
  <c r="L6674" i="1"/>
  <c r="M6674" i="1"/>
  <c r="L6675" i="1"/>
  <c r="M6675" i="1"/>
  <c r="L6676" i="1"/>
  <c r="M6676" i="1"/>
  <c r="L6677" i="1"/>
  <c r="M6677" i="1"/>
  <c r="L6678" i="1"/>
  <c r="M6678" i="1"/>
  <c r="L6679" i="1"/>
  <c r="M6679" i="1"/>
  <c r="L6680" i="1"/>
  <c r="M6680" i="1"/>
  <c r="L6681" i="1"/>
  <c r="M6681" i="1"/>
  <c r="L6682" i="1"/>
  <c r="M6682" i="1"/>
  <c r="L6683" i="1"/>
  <c r="M6683" i="1"/>
  <c r="L6684" i="1"/>
  <c r="M6684" i="1"/>
  <c r="L6685" i="1"/>
  <c r="M6685" i="1"/>
  <c r="L6686" i="1"/>
  <c r="M6686" i="1"/>
  <c r="L6687" i="1"/>
  <c r="M6687" i="1"/>
  <c r="L6688" i="1"/>
  <c r="M6688" i="1"/>
  <c r="L6689" i="1"/>
  <c r="M6689" i="1"/>
  <c r="L6690" i="1"/>
  <c r="M6690" i="1"/>
  <c r="L6691" i="1"/>
  <c r="M6691" i="1"/>
  <c r="L6692" i="1"/>
  <c r="M6692" i="1"/>
  <c r="L6693" i="1"/>
  <c r="M6693" i="1"/>
  <c r="L6694" i="1"/>
  <c r="M6694" i="1"/>
  <c r="L6695" i="1"/>
  <c r="M6695" i="1"/>
  <c r="L6696" i="1"/>
  <c r="M6696" i="1"/>
  <c r="L6697" i="1"/>
  <c r="M6697" i="1"/>
  <c r="L6698" i="1"/>
  <c r="M6698" i="1"/>
  <c r="L6699" i="1"/>
  <c r="M6699" i="1"/>
  <c r="L6700" i="1"/>
  <c r="M6700" i="1"/>
  <c r="L6701" i="1"/>
  <c r="M6701" i="1"/>
  <c r="L6702" i="1"/>
  <c r="M6702" i="1"/>
  <c r="L6703" i="1"/>
  <c r="M6703" i="1"/>
  <c r="L6704" i="1"/>
  <c r="M6704" i="1"/>
  <c r="L6705" i="1"/>
  <c r="M6705" i="1"/>
  <c r="L6706" i="1"/>
  <c r="M6706" i="1"/>
  <c r="L6707" i="1"/>
  <c r="M6707" i="1"/>
  <c r="L6708" i="1"/>
  <c r="M6708" i="1"/>
  <c r="L6709" i="1"/>
  <c r="M6709" i="1"/>
  <c r="L6710" i="1"/>
  <c r="M6710" i="1"/>
  <c r="L6711" i="1"/>
  <c r="M6711" i="1"/>
  <c r="L6712" i="1"/>
  <c r="M6712" i="1"/>
  <c r="L6713" i="1"/>
  <c r="M6713" i="1"/>
  <c r="L6714" i="1"/>
  <c r="M6714" i="1"/>
  <c r="L6715" i="1"/>
  <c r="M6715" i="1"/>
  <c r="L6716" i="1"/>
  <c r="M6716" i="1"/>
  <c r="L6717" i="1"/>
  <c r="M6717" i="1"/>
  <c r="L6718" i="1"/>
  <c r="M6718" i="1"/>
  <c r="L6719" i="1"/>
  <c r="M6719" i="1"/>
  <c r="L6720" i="1"/>
  <c r="M6720" i="1"/>
  <c r="L6721" i="1"/>
  <c r="M6721" i="1"/>
  <c r="L6722" i="1"/>
  <c r="M6722" i="1"/>
  <c r="L6723" i="1"/>
  <c r="M6723" i="1"/>
  <c r="L6724" i="1"/>
  <c r="M6724" i="1"/>
  <c r="L6725" i="1"/>
  <c r="M6725" i="1"/>
  <c r="L6726" i="1"/>
  <c r="M6726" i="1"/>
  <c r="L6727" i="1"/>
  <c r="M6727" i="1"/>
  <c r="L6728" i="1"/>
  <c r="M6728" i="1"/>
  <c r="L6729" i="1"/>
  <c r="M6729" i="1"/>
  <c r="L6730" i="1"/>
  <c r="M6730" i="1"/>
  <c r="L6731" i="1"/>
  <c r="M6731" i="1"/>
  <c r="L6732" i="1"/>
  <c r="M6732" i="1"/>
  <c r="L6733" i="1"/>
  <c r="M6733" i="1"/>
  <c r="L6734" i="1"/>
  <c r="M6734" i="1"/>
  <c r="L6735" i="1"/>
  <c r="M6735" i="1"/>
  <c r="L6736" i="1"/>
  <c r="M6736" i="1"/>
  <c r="L6737" i="1"/>
  <c r="M6737" i="1"/>
  <c r="L6738" i="1"/>
  <c r="M6738" i="1"/>
  <c r="L6739" i="1"/>
  <c r="M6739" i="1"/>
  <c r="L6740" i="1"/>
  <c r="M6740" i="1"/>
  <c r="L6741" i="1"/>
  <c r="M6741" i="1"/>
  <c r="L6742" i="1"/>
  <c r="M6742" i="1"/>
  <c r="L6743" i="1"/>
  <c r="M6743" i="1"/>
  <c r="L6744" i="1"/>
  <c r="M6744" i="1"/>
  <c r="L6745" i="1"/>
  <c r="M6745" i="1"/>
  <c r="L6746" i="1"/>
  <c r="M6746" i="1"/>
  <c r="L6747" i="1"/>
  <c r="M6747" i="1"/>
  <c r="L6748" i="1"/>
  <c r="M6748" i="1"/>
  <c r="L6749" i="1"/>
  <c r="M6749" i="1"/>
  <c r="L6750" i="1"/>
  <c r="M6750" i="1"/>
  <c r="L6751" i="1"/>
  <c r="M6751" i="1"/>
  <c r="L6752" i="1"/>
  <c r="M6752" i="1"/>
  <c r="L6753" i="1"/>
  <c r="M6753" i="1"/>
  <c r="L6754" i="1"/>
  <c r="M6754" i="1"/>
  <c r="L6755" i="1"/>
  <c r="M6755" i="1"/>
  <c r="L6756" i="1"/>
  <c r="M6756" i="1"/>
  <c r="L6757" i="1"/>
  <c r="M6757" i="1"/>
  <c r="L6758" i="1"/>
  <c r="M6758" i="1"/>
  <c r="L6759" i="1"/>
  <c r="M6759" i="1"/>
  <c r="L6760" i="1"/>
  <c r="M6760" i="1"/>
  <c r="L6761" i="1"/>
  <c r="M6761" i="1"/>
  <c r="L6762" i="1"/>
  <c r="M6762" i="1"/>
  <c r="L6763" i="1"/>
  <c r="M6763" i="1"/>
  <c r="L6764" i="1"/>
  <c r="M6764" i="1"/>
  <c r="L6765" i="1"/>
  <c r="M6765" i="1"/>
  <c r="L6766" i="1"/>
  <c r="M6766" i="1"/>
  <c r="L6767" i="1"/>
  <c r="M6767" i="1"/>
  <c r="L6768" i="1"/>
  <c r="M6768" i="1"/>
  <c r="L6769" i="1"/>
  <c r="M6769" i="1"/>
  <c r="L6770" i="1"/>
  <c r="M6770" i="1"/>
  <c r="L6771" i="1"/>
  <c r="M6771" i="1"/>
  <c r="L6772" i="1"/>
  <c r="M6772" i="1"/>
  <c r="L6773" i="1"/>
  <c r="M6773" i="1"/>
  <c r="L6774" i="1"/>
  <c r="M6774" i="1"/>
  <c r="L6775" i="1"/>
  <c r="M6775" i="1"/>
  <c r="L6776" i="1"/>
  <c r="M6776" i="1"/>
  <c r="L6777" i="1"/>
  <c r="M6777" i="1"/>
  <c r="L6778" i="1"/>
  <c r="M6778" i="1"/>
  <c r="L6779" i="1"/>
  <c r="M6779" i="1"/>
  <c r="L6780" i="1"/>
  <c r="M6780" i="1"/>
  <c r="L6781" i="1"/>
  <c r="M6781" i="1"/>
  <c r="L6782" i="1"/>
  <c r="M6782" i="1"/>
  <c r="L6783" i="1"/>
  <c r="M6783" i="1"/>
  <c r="L6784" i="1"/>
  <c r="M6784" i="1"/>
  <c r="L6785" i="1"/>
  <c r="M6785" i="1"/>
  <c r="L6786" i="1"/>
  <c r="M6786" i="1"/>
  <c r="L6787" i="1"/>
  <c r="M6787" i="1"/>
  <c r="L6788" i="1"/>
  <c r="M6788" i="1"/>
  <c r="L6789" i="1"/>
  <c r="M6789" i="1"/>
  <c r="L6790" i="1"/>
  <c r="M6790" i="1"/>
  <c r="L6791" i="1"/>
  <c r="M6791" i="1"/>
  <c r="L6792" i="1"/>
  <c r="M6792" i="1"/>
  <c r="L6793" i="1"/>
  <c r="M6793" i="1"/>
  <c r="L6794" i="1"/>
  <c r="M6794" i="1"/>
  <c r="L6795" i="1"/>
  <c r="M6795" i="1"/>
  <c r="L6796" i="1"/>
  <c r="M6796" i="1"/>
  <c r="L6797" i="1"/>
  <c r="M6797" i="1"/>
  <c r="L6798" i="1"/>
  <c r="M6798" i="1"/>
  <c r="L6799" i="1"/>
  <c r="M6799" i="1"/>
  <c r="L6800" i="1"/>
  <c r="M6800" i="1"/>
  <c r="L6801" i="1"/>
  <c r="M6801" i="1"/>
  <c r="L6802" i="1"/>
  <c r="M6802" i="1"/>
  <c r="L6803" i="1"/>
  <c r="M6803" i="1"/>
  <c r="L6804" i="1"/>
  <c r="M6804" i="1"/>
  <c r="L6805" i="1"/>
  <c r="M6805" i="1"/>
  <c r="L6806" i="1"/>
  <c r="M6806" i="1"/>
  <c r="L6807" i="1"/>
  <c r="M6807" i="1"/>
  <c r="L6808" i="1"/>
  <c r="M6808" i="1"/>
  <c r="L6809" i="1"/>
  <c r="M6809" i="1"/>
  <c r="L6810" i="1"/>
  <c r="M6810" i="1"/>
  <c r="L6811" i="1"/>
  <c r="M6811" i="1"/>
  <c r="L6812" i="1"/>
  <c r="M6812" i="1"/>
  <c r="L6813" i="1"/>
  <c r="M6813" i="1"/>
  <c r="L6814" i="1"/>
  <c r="M6814" i="1"/>
  <c r="L6815" i="1"/>
  <c r="M6815" i="1"/>
  <c r="L6816" i="1"/>
  <c r="M6816" i="1"/>
  <c r="L6817" i="1"/>
  <c r="M6817" i="1"/>
  <c r="L6818" i="1"/>
  <c r="M6818" i="1"/>
  <c r="L6819" i="1"/>
  <c r="M6819" i="1"/>
  <c r="L6820" i="1"/>
  <c r="M6820" i="1"/>
  <c r="L6821" i="1"/>
  <c r="M6821" i="1"/>
  <c r="L6822" i="1"/>
  <c r="M6822" i="1"/>
  <c r="L6823" i="1"/>
  <c r="M6823" i="1"/>
  <c r="L6824" i="1"/>
  <c r="M6824" i="1"/>
  <c r="L6825" i="1"/>
  <c r="M6825" i="1"/>
  <c r="L6826" i="1"/>
  <c r="M6826" i="1"/>
  <c r="L6827" i="1"/>
  <c r="M6827" i="1"/>
  <c r="L6828" i="1"/>
  <c r="M6828" i="1"/>
  <c r="L6829" i="1"/>
  <c r="M6829" i="1"/>
  <c r="L6830" i="1"/>
  <c r="M6830" i="1"/>
  <c r="L6831" i="1"/>
  <c r="M6831" i="1"/>
  <c r="L6832" i="1"/>
  <c r="M6832" i="1"/>
  <c r="L6833" i="1"/>
  <c r="M6833" i="1"/>
  <c r="L6834" i="1"/>
  <c r="M6834" i="1"/>
  <c r="L6835" i="1"/>
  <c r="M6835" i="1"/>
  <c r="L6836" i="1"/>
  <c r="M6836" i="1"/>
  <c r="L6837" i="1"/>
  <c r="M6837" i="1"/>
  <c r="L6838" i="1"/>
  <c r="M6838" i="1"/>
  <c r="L6839" i="1"/>
  <c r="M6839" i="1"/>
  <c r="L6840" i="1"/>
  <c r="M6840" i="1"/>
  <c r="L6841" i="1"/>
  <c r="M6841" i="1"/>
  <c r="L6842" i="1"/>
  <c r="M6842" i="1"/>
  <c r="L6843" i="1"/>
  <c r="M6843" i="1"/>
  <c r="L6844" i="1"/>
  <c r="M6844" i="1"/>
  <c r="L6845" i="1"/>
  <c r="M6845" i="1"/>
  <c r="L6846" i="1"/>
  <c r="M6846" i="1"/>
  <c r="L6847" i="1"/>
  <c r="M6847" i="1"/>
  <c r="L6848" i="1"/>
  <c r="M6848" i="1"/>
  <c r="L6849" i="1"/>
  <c r="M6849" i="1"/>
  <c r="L6850" i="1"/>
  <c r="M6850" i="1"/>
  <c r="L6851" i="1"/>
  <c r="M6851" i="1"/>
  <c r="L6852" i="1"/>
  <c r="M6852" i="1"/>
  <c r="L6853" i="1"/>
  <c r="M6853" i="1"/>
  <c r="L6854" i="1"/>
  <c r="M6854" i="1"/>
  <c r="L6855" i="1"/>
  <c r="M6855" i="1"/>
  <c r="L6856" i="1"/>
  <c r="M6856" i="1"/>
  <c r="L6857" i="1"/>
  <c r="M6857" i="1"/>
  <c r="L6858" i="1"/>
  <c r="M6858" i="1"/>
  <c r="L6859" i="1"/>
  <c r="M6859" i="1"/>
  <c r="L6860" i="1"/>
  <c r="M6860" i="1"/>
  <c r="L6861" i="1"/>
  <c r="M6861" i="1"/>
  <c r="L6862" i="1"/>
  <c r="M6862" i="1"/>
  <c r="L6863" i="1"/>
  <c r="M6863" i="1"/>
  <c r="L6864" i="1"/>
  <c r="M6864" i="1"/>
  <c r="L6865" i="1"/>
  <c r="M6865" i="1"/>
  <c r="L6866" i="1"/>
  <c r="M6866" i="1"/>
  <c r="L6867" i="1"/>
  <c r="M6867" i="1"/>
  <c r="L6868" i="1"/>
  <c r="M6868" i="1"/>
  <c r="L6869" i="1"/>
  <c r="M6869" i="1"/>
  <c r="L6870" i="1"/>
  <c r="M6870" i="1"/>
  <c r="L6871" i="1"/>
  <c r="M6871" i="1"/>
  <c r="L6872" i="1"/>
  <c r="M6872" i="1"/>
  <c r="L6873" i="1"/>
  <c r="M6873" i="1"/>
  <c r="L6874" i="1"/>
  <c r="M6874" i="1"/>
  <c r="L6875" i="1"/>
  <c r="M6875" i="1"/>
  <c r="L6876" i="1"/>
  <c r="M6876" i="1"/>
  <c r="L6877" i="1"/>
  <c r="M6877" i="1"/>
  <c r="L6878" i="1"/>
  <c r="M6878" i="1"/>
  <c r="L6879" i="1"/>
  <c r="M6879" i="1"/>
  <c r="L6880" i="1"/>
  <c r="M6880" i="1"/>
  <c r="L6881" i="1"/>
  <c r="M6881" i="1"/>
  <c r="L6882" i="1"/>
  <c r="M6882" i="1"/>
  <c r="L6883" i="1"/>
  <c r="M6883" i="1"/>
  <c r="L6884" i="1"/>
  <c r="M6884" i="1"/>
  <c r="L6885" i="1"/>
  <c r="M6885" i="1"/>
  <c r="L6886" i="1"/>
  <c r="M6886" i="1"/>
  <c r="L6887" i="1"/>
  <c r="M6887" i="1"/>
  <c r="L6888" i="1"/>
  <c r="M6888" i="1"/>
  <c r="L6889" i="1"/>
  <c r="M6889" i="1"/>
  <c r="L6890" i="1"/>
  <c r="M6890" i="1"/>
  <c r="L6891" i="1"/>
  <c r="M6891" i="1"/>
  <c r="L6892" i="1"/>
  <c r="M6892" i="1"/>
  <c r="L6893" i="1"/>
  <c r="M6893" i="1"/>
  <c r="L6894" i="1"/>
  <c r="M6894" i="1"/>
  <c r="L6895" i="1"/>
  <c r="M6895" i="1"/>
  <c r="L6896" i="1"/>
  <c r="M6896" i="1"/>
  <c r="L6897" i="1"/>
  <c r="M6897" i="1"/>
  <c r="L6898" i="1"/>
  <c r="M6898" i="1"/>
  <c r="L6899" i="1"/>
  <c r="M6899" i="1"/>
  <c r="L6900" i="1"/>
  <c r="M6900" i="1"/>
  <c r="L6901" i="1"/>
  <c r="M6901" i="1"/>
  <c r="L6902" i="1"/>
  <c r="M6902" i="1"/>
  <c r="L6903" i="1"/>
  <c r="M6903" i="1"/>
  <c r="L6904" i="1"/>
  <c r="M6904" i="1"/>
  <c r="L6905" i="1"/>
  <c r="M6905" i="1"/>
  <c r="L6906" i="1"/>
  <c r="M6906" i="1"/>
  <c r="L6907" i="1"/>
  <c r="M6907" i="1"/>
  <c r="L6908" i="1"/>
  <c r="M6908" i="1"/>
  <c r="L6909" i="1"/>
  <c r="M6909" i="1"/>
  <c r="L6910" i="1"/>
  <c r="M6910" i="1"/>
  <c r="L6911" i="1"/>
  <c r="M6911" i="1"/>
  <c r="L6912" i="1"/>
  <c r="M6912" i="1"/>
  <c r="L6913" i="1"/>
  <c r="M6913" i="1"/>
  <c r="L6914" i="1"/>
  <c r="M6914" i="1"/>
  <c r="L6915" i="1"/>
  <c r="M6915" i="1"/>
  <c r="L6916" i="1"/>
  <c r="M6916" i="1"/>
  <c r="L6917" i="1"/>
  <c r="M6917" i="1"/>
  <c r="L6918" i="1"/>
  <c r="M6918" i="1"/>
  <c r="L6919" i="1"/>
  <c r="M6919" i="1"/>
  <c r="L6920" i="1"/>
  <c r="M6920" i="1"/>
  <c r="L6921" i="1"/>
  <c r="M6921" i="1"/>
  <c r="L6922" i="1"/>
  <c r="M6922" i="1"/>
  <c r="L6923" i="1"/>
  <c r="M6923" i="1"/>
  <c r="L6924" i="1"/>
  <c r="M6924" i="1"/>
  <c r="L6925" i="1"/>
  <c r="M6925" i="1"/>
  <c r="L6926" i="1"/>
  <c r="M6926" i="1"/>
  <c r="L6927" i="1"/>
  <c r="M6927" i="1"/>
  <c r="L6928" i="1"/>
  <c r="M6928" i="1"/>
  <c r="L6929" i="1"/>
  <c r="M6929" i="1"/>
  <c r="L6930" i="1"/>
  <c r="M6930" i="1"/>
  <c r="L6931" i="1"/>
  <c r="M6931" i="1"/>
  <c r="L6932" i="1"/>
  <c r="M6932" i="1"/>
  <c r="L6933" i="1"/>
  <c r="M6933" i="1"/>
  <c r="L6934" i="1"/>
  <c r="M6934" i="1"/>
  <c r="L6935" i="1"/>
  <c r="M6935" i="1"/>
  <c r="L6936" i="1"/>
  <c r="M6936" i="1"/>
  <c r="L6937" i="1"/>
  <c r="M6937" i="1"/>
  <c r="L6938" i="1"/>
  <c r="M6938" i="1"/>
  <c r="L6939" i="1"/>
  <c r="M6939" i="1"/>
  <c r="L6940" i="1"/>
  <c r="M6940" i="1"/>
  <c r="L6941" i="1"/>
  <c r="M6941" i="1"/>
  <c r="L6942" i="1"/>
  <c r="M6942" i="1"/>
  <c r="L6943" i="1"/>
  <c r="M6943" i="1"/>
  <c r="L6944" i="1"/>
  <c r="M6944" i="1"/>
  <c r="L6945" i="1"/>
  <c r="M6945" i="1"/>
  <c r="L6946" i="1"/>
  <c r="M6946" i="1"/>
  <c r="L6947" i="1"/>
  <c r="M6947" i="1"/>
  <c r="L6948" i="1"/>
  <c r="M6948" i="1"/>
  <c r="L6949" i="1"/>
  <c r="M6949" i="1"/>
  <c r="L6950" i="1"/>
  <c r="M6950" i="1"/>
  <c r="L6951" i="1"/>
  <c r="M6951" i="1"/>
  <c r="L6952" i="1"/>
  <c r="M6952" i="1"/>
  <c r="L6953" i="1"/>
  <c r="M6953" i="1"/>
  <c r="L6954" i="1"/>
  <c r="M6954" i="1"/>
  <c r="L6955" i="1"/>
  <c r="M6955" i="1"/>
  <c r="L6956" i="1"/>
  <c r="M6956" i="1"/>
  <c r="L6957" i="1"/>
  <c r="M6957" i="1"/>
  <c r="L6958" i="1"/>
  <c r="M6958" i="1"/>
  <c r="L6959" i="1"/>
  <c r="M6959" i="1"/>
  <c r="L6960" i="1"/>
  <c r="M6960" i="1"/>
  <c r="L6961" i="1"/>
  <c r="M6961" i="1"/>
  <c r="L6962" i="1"/>
  <c r="M6962" i="1"/>
  <c r="L6963" i="1"/>
  <c r="M6963" i="1"/>
  <c r="L6964" i="1"/>
  <c r="M6964" i="1"/>
  <c r="L6965" i="1"/>
  <c r="M6965" i="1"/>
  <c r="L6966" i="1"/>
  <c r="M6966" i="1"/>
  <c r="L6967" i="1"/>
  <c r="M6967" i="1"/>
  <c r="L6968" i="1"/>
  <c r="M6968" i="1"/>
  <c r="L6969" i="1"/>
  <c r="M6969" i="1"/>
  <c r="L6970" i="1"/>
  <c r="M6970" i="1"/>
  <c r="L6971" i="1"/>
  <c r="M6971" i="1"/>
  <c r="L6972" i="1"/>
  <c r="M6972" i="1"/>
  <c r="L6973" i="1"/>
  <c r="M6973" i="1"/>
  <c r="L6974" i="1"/>
  <c r="M6974" i="1"/>
  <c r="L6975" i="1"/>
  <c r="M6975" i="1"/>
  <c r="L6976" i="1"/>
  <c r="M6976" i="1"/>
  <c r="L6977" i="1"/>
  <c r="M6977" i="1"/>
  <c r="L6978" i="1"/>
  <c r="M6978" i="1"/>
  <c r="L6979" i="1"/>
  <c r="M6979" i="1"/>
  <c r="L6980" i="1"/>
  <c r="M6980" i="1"/>
  <c r="L6981" i="1"/>
  <c r="M6981" i="1"/>
  <c r="L6982" i="1"/>
  <c r="M6982" i="1"/>
  <c r="L6983" i="1"/>
  <c r="M6983" i="1"/>
  <c r="L6984" i="1"/>
  <c r="M6984" i="1"/>
  <c r="L6985" i="1"/>
  <c r="M6985" i="1"/>
  <c r="L6986" i="1"/>
  <c r="M6986" i="1"/>
  <c r="L6987" i="1"/>
  <c r="M6987" i="1"/>
  <c r="L6988" i="1"/>
  <c r="M6988" i="1"/>
  <c r="L6989" i="1"/>
  <c r="M6989" i="1"/>
  <c r="L6990" i="1"/>
  <c r="M6990" i="1"/>
  <c r="L6991" i="1"/>
  <c r="M6991" i="1"/>
  <c r="L6992" i="1"/>
  <c r="M6992" i="1"/>
  <c r="L6993" i="1"/>
  <c r="M6993" i="1"/>
  <c r="L6994" i="1"/>
  <c r="M6994" i="1"/>
  <c r="L6995" i="1"/>
  <c r="M6995" i="1"/>
  <c r="L6996" i="1"/>
  <c r="M6996" i="1"/>
  <c r="L6997" i="1"/>
  <c r="M6997" i="1"/>
  <c r="L6998" i="1"/>
  <c r="M6998" i="1"/>
  <c r="L6999" i="1"/>
  <c r="M6999" i="1"/>
  <c r="L7000" i="1"/>
  <c r="M7000" i="1"/>
  <c r="L7001" i="1"/>
  <c r="M7001" i="1"/>
  <c r="L7002" i="1"/>
  <c r="M7002" i="1"/>
  <c r="L7003" i="1"/>
  <c r="M7003" i="1"/>
  <c r="L7004" i="1"/>
  <c r="M7004" i="1"/>
  <c r="L7005" i="1"/>
  <c r="M7005" i="1"/>
  <c r="L7006" i="1"/>
  <c r="M7006" i="1"/>
  <c r="L7007" i="1"/>
  <c r="M7007" i="1"/>
  <c r="L7008" i="1"/>
  <c r="M7008" i="1"/>
  <c r="L7009" i="1"/>
  <c r="M7009" i="1"/>
  <c r="L7010" i="1"/>
  <c r="M7010" i="1"/>
  <c r="L7011" i="1"/>
  <c r="M7011" i="1"/>
  <c r="L7012" i="1"/>
  <c r="M7012" i="1"/>
  <c r="L7013" i="1"/>
  <c r="M7013" i="1"/>
  <c r="L7014" i="1"/>
  <c r="M7014" i="1"/>
  <c r="L7015" i="1"/>
  <c r="M7015" i="1"/>
  <c r="L7016" i="1"/>
  <c r="M7016" i="1"/>
  <c r="L7017" i="1"/>
  <c r="M7017" i="1"/>
  <c r="L7018" i="1"/>
  <c r="M7018" i="1"/>
  <c r="L7019" i="1"/>
  <c r="M7019" i="1"/>
  <c r="L7020" i="1"/>
  <c r="M7020" i="1"/>
  <c r="L7021" i="1"/>
  <c r="M7021" i="1"/>
  <c r="L7022" i="1"/>
  <c r="M7022" i="1"/>
  <c r="L7023" i="1"/>
  <c r="M7023" i="1"/>
  <c r="L7024" i="1"/>
  <c r="M7024" i="1"/>
  <c r="L7025" i="1"/>
  <c r="M7025" i="1"/>
  <c r="L7026" i="1"/>
  <c r="M7026" i="1"/>
  <c r="L7027" i="1"/>
  <c r="M7027" i="1"/>
  <c r="L7028" i="1"/>
  <c r="M7028" i="1"/>
  <c r="L7029" i="1"/>
  <c r="M7029" i="1"/>
  <c r="L7030" i="1"/>
  <c r="M7030" i="1"/>
  <c r="L7031" i="1"/>
  <c r="M7031" i="1"/>
  <c r="L7032" i="1"/>
  <c r="M7032" i="1"/>
  <c r="L7033" i="1"/>
  <c r="M7033" i="1"/>
  <c r="L7034" i="1"/>
  <c r="M7034" i="1"/>
  <c r="L7035" i="1"/>
  <c r="M7035" i="1"/>
  <c r="L7036" i="1"/>
  <c r="M7036" i="1"/>
  <c r="L7037" i="1"/>
  <c r="M7037" i="1"/>
  <c r="L7038" i="1"/>
  <c r="M7038" i="1"/>
  <c r="L7039" i="1"/>
  <c r="M7039" i="1"/>
  <c r="L7040" i="1"/>
  <c r="M7040" i="1"/>
  <c r="L7041" i="1"/>
  <c r="M7041" i="1"/>
  <c r="L7042" i="1"/>
  <c r="M7042" i="1"/>
  <c r="L7043" i="1"/>
  <c r="M7043" i="1"/>
  <c r="L7044" i="1"/>
  <c r="M7044" i="1"/>
  <c r="L7045" i="1"/>
  <c r="M7045" i="1"/>
  <c r="L7046" i="1"/>
  <c r="M7046" i="1"/>
  <c r="L7047" i="1"/>
  <c r="M7047" i="1"/>
  <c r="L7048" i="1"/>
  <c r="M7048" i="1"/>
  <c r="L7049" i="1"/>
  <c r="M7049" i="1"/>
  <c r="L7050" i="1"/>
  <c r="M7050" i="1"/>
  <c r="L7051" i="1"/>
  <c r="M7051" i="1"/>
  <c r="L7052" i="1"/>
  <c r="M7052" i="1"/>
  <c r="L7053" i="1"/>
  <c r="M7053" i="1"/>
  <c r="L7054" i="1"/>
  <c r="M7054" i="1"/>
  <c r="L7055" i="1"/>
  <c r="M7055" i="1"/>
  <c r="L7056" i="1"/>
  <c r="M7056" i="1"/>
  <c r="L7057" i="1"/>
  <c r="M7057" i="1"/>
  <c r="L7058" i="1"/>
  <c r="M7058" i="1"/>
  <c r="L7059" i="1"/>
  <c r="M7059" i="1"/>
  <c r="L7060" i="1"/>
  <c r="M7060" i="1"/>
  <c r="L7061" i="1"/>
  <c r="M7061" i="1"/>
  <c r="L7062" i="1"/>
  <c r="M7062" i="1"/>
  <c r="L7063" i="1"/>
  <c r="M7063" i="1"/>
  <c r="L7064" i="1"/>
  <c r="M7064" i="1"/>
  <c r="L7065" i="1"/>
  <c r="M7065" i="1"/>
  <c r="L7066" i="1"/>
  <c r="M7066" i="1"/>
  <c r="L7067" i="1"/>
  <c r="M7067" i="1"/>
  <c r="L7068" i="1"/>
  <c r="M7068" i="1"/>
  <c r="L7069" i="1"/>
  <c r="M7069" i="1"/>
  <c r="L7070" i="1"/>
  <c r="M7070" i="1"/>
  <c r="L7071" i="1"/>
  <c r="M7071" i="1"/>
  <c r="L7072" i="1"/>
  <c r="M7072" i="1"/>
  <c r="L7073" i="1"/>
  <c r="M7073" i="1"/>
  <c r="L7074" i="1"/>
  <c r="M7074" i="1"/>
  <c r="L7075" i="1"/>
  <c r="M7075" i="1"/>
  <c r="L7076" i="1"/>
  <c r="M7076" i="1"/>
  <c r="L7077" i="1"/>
  <c r="M7077" i="1"/>
  <c r="L7078" i="1"/>
  <c r="M7078" i="1"/>
  <c r="L7079" i="1"/>
  <c r="M7079" i="1"/>
  <c r="L7080" i="1"/>
  <c r="M7080" i="1"/>
  <c r="L7081" i="1"/>
  <c r="M7081" i="1"/>
  <c r="L7082" i="1"/>
  <c r="M7082" i="1"/>
  <c r="L7083" i="1"/>
  <c r="M7083" i="1"/>
  <c r="L7084" i="1"/>
  <c r="M7084" i="1"/>
  <c r="L7085" i="1"/>
  <c r="M7085" i="1"/>
  <c r="L7086" i="1"/>
  <c r="M7086" i="1"/>
  <c r="L7087" i="1"/>
  <c r="M7087" i="1"/>
  <c r="L7088" i="1"/>
  <c r="M7088" i="1"/>
  <c r="L7089" i="1"/>
  <c r="M7089" i="1"/>
  <c r="L7090" i="1"/>
  <c r="M7090" i="1"/>
  <c r="L7091" i="1"/>
  <c r="M7091" i="1"/>
  <c r="L7092" i="1"/>
  <c r="M7092" i="1"/>
  <c r="L7093" i="1"/>
  <c r="M7093" i="1"/>
  <c r="L7094" i="1"/>
  <c r="M7094" i="1"/>
  <c r="L7095" i="1"/>
  <c r="M7095" i="1"/>
  <c r="L7096" i="1"/>
  <c r="M7096" i="1"/>
  <c r="L7097" i="1"/>
  <c r="M7097" i="1"/>
  <c r="L7098" i="1"/>
  <c r="M7098" i="1"/>
  <c r="L7099" i="1"/>
  <c r="M7099" i="1"/>
  <c r="L7100" i="1"/>
  <c r="M7100" i="1"/>
  <c r="L7101" i="1"/>
  <c r="M7101" i="1"/>
  <c r="L7102" i="1"/>
  <c r="M7102" i="1"/>
  <c r="L7103" i="1"/>
  <c r="M7103" i="1"/>
  <c r="L7104" i="1"/>
  <c r="M7104" i="1"/>
  <c r="L7105" i="1"/>
  <c r="M7105" i="1"/>
  <c r="L7106" i="1"/>
  <c r="M7106" i="1"/>
  <c r="L7107" i="1"/>
  <c r="M7107" i="1"/>
  <c r="L7108" i="1"/>
  <c r="M7108" i="1"/>
  <c r="L7109" i="1"/>
  <c r="M7109" i="1"/>
  <c r="L7110" i="1"/>
  <c r="M7110" i="1"/>
  <c r="L7111" i="1"/>
  <c r="M7111" i="1"/>
  <c r="L7112" i="1"/>
  <c r="M7112" i="1"/>
  <c r="L7113" i="1"/>
  <c r="M7113" i="1"/>
  <c r="L7114" i="1"/>
  <c r="M7114" i="1"/>
  <c r="L7115" i="1"/>
  <c r="M7115" i="1"/>
  <c r="L7116" i="1"/>
  <c r="M7116" i="1"/>
  <c r="L7117" i="1"/>
  <c r="M7117" i="1"/>
  <c r="L7118" i="1"/>
  <c r="M7118" i="1"/>
  <c r="L7119" i="1"/>
  <c r="M7119" i="1"/>
  <c r="L7120" i="1"/>
  <c r="M7120" i="1"/>
  <c r="L7121" i="1"/>
  <c r="M7121" i="1"/>
  <c r="L7122" i="1"/>
  <c r="M7122" i="1"/>
  <c r="L7123" i="1"/>
  <c r="M7123" i="1"/>
  <c r="L7124" i="1"/>
  <c r="M7124" i="1"/>
  <c r="L7125" i="1"/>
  <c r="M7125" i="1"/>
  <c r="L7126" i="1"/>
  <c r="M7126" i="1"/>
  <c r="L7127" i="1"/>
  <c r="M7127" i="1"/>
  <c r="L7128" i="1"/>
  <c r="M7128" i="1"/>
  <c r="L7129" i="1"/>
  <c r="M7129" i="1"/>
  <c r="L7130" i="1"/>
  <c r="M7130" i="1"/>
  <c r="L7131" i="1"/>
  <c r="M7131" i="1"/>
  <c r="L7132" i="1"/>
  <c r="M7132" i="1"/>
  <c r="L7133" i="1"/>
  <c r="M7133" i="1"/>
  <c r="L7134" i="1"/>
  <c r="M7134" i="1"/>
  <c r="L7135" i="1"/>
  <c r="M7135" i="1"/>
  <c r="L7136" i="1"/>
  <c r="M7136" i="1"/>
  <c r="L7137" i="1"/>
  <c r="M7137" i="1"/>
  <c r="L7138" i="1"/>
  <c r="M7138" i="1"/>
  <c r="L7139" i="1"/>
  <c r="M7139" i="1"/>
  <c r="L7140" i="1"/>
  <c r="M7140" i="1"/>
  <c r="L7141" i="1"/>
  <c r="M7141" i="1"/>
  <c r="L7142" i="1"/>
  <c r="M7142" i="1"/>
  <c r="L7143" i="1"/>
  <c r="M7143" i="1"/>
  <c r="L7144" i="1"/>
  <c r="M7144" i="1"/>
  <c r="L7145" i="1"/>
  <c r="M7145" i="1"/>
  <c r="L7146" i="1"/>
  <c r="M7146" i="1"/>
  <c r="L7147" i="1"/>
  <c r="M7147" i="1"/>
  <c r="L7148" i="1"/>
  <c r="M7148" i="1"/>
  <c r="L7149" i="1"/>
  <c r="M7149" i="1"/>
  <c r="L7150" i="1"/>
  <c r="M7150" i="1"/>
  <c r="L7151" i="1"/>
  <c r="M7151" i="1"/>
  <c r="L7152" i="1"/>
  <c r="M7152" i="1"/>
  <c r="L7153" i="1"/>
  <c r="M7153" i="1"/>
  <c r="L7154" i="1"/>
  <c r="M7154" i="1"/>
  <c r="L7155" i="1"/>
  <c r="M7155" i="1"/>
  <c r="L7156" i="1"/>
  <c r="M7156" i="1"/>
  <c r="L7157" i="1"/>
  <c r="M7157" i="1"/>
  <c r="L7158" i="1"/>
  <c r="M7158" i="1"/>
  <c r="L7159" i="1"/>
  <c r="M7159" i="1"/>
  <c r="L7160" i="1"/>
  <c r="M7160" i="1"/>
  <c r="L7161" i="1"/>
  <c r="M7161" i="1"/>
  <c r="L7162" i="1"/>
  <c r="M7162" i="1"/>
  <c r="L7163" i="1"/>
  <c r="M7163" i="1"/>
  <c r="L7164" i="1"/>
  <c r="M7164" i="1"/>
  <c r="L7165" i="1"/>
  <c r="M7165" i="1"/>
  <c r="L7166" i="1"/>
  <c r="M7166" i="1"/>
  <c r="L7167" i="1"/>
  <c r="M7167" i="1"/>
  <c r="L7168" i="1"/>
  <c r="M7168" i="1"/>
  <c r="L7169" i="1"/>
  <c r="M7169" i="1"/>
  <c r="L7170" i="1"/>
  <c r="M7170" i="1"/>
  <c r="L7171" i="1"/>
  <c r="M7171" i="1"/>
  <c r="L7172" i="1"/>
  <c r="M7172" i="1"/>
  <c r="L7173" i="1"/>
  <c r="M7173" i="1"/>
  <c r="L7174" i="1"/>
  <c r="M7174" i="1"/>
  <c r="L7175" i="1"/>
  <c r="M7175" i="1"/>
  <c r="L7176" i="1"/>
  <c r="M7176" i="1"/>
  <c r="L7177" i="1"/>
  <c r="M7177" i="1"/>
  <c r="L7178" i="1"/>
  <c r="M7178" i="1"/>
  <c r="L7179" i="1"/>
  <c r="M7179" i="1"/>
  <c r="L7180" i="1"/>
  <c r="M7180" i="1"/>
  <c r="L7181" i="1"/>
  <c r="M7181" i="1"/>
  <c r="L7182" i="1"/>
  <c r="M7182" i="1"/>
  <c r="L7183" i="1"/>
  <c r="M7183" i="1"/>
  <c r="L7184" i="1"/>
  <c r="M7184" i="1"/>
  <c r="L7185" i="1"/>
  <c r="M7185" i="1"/>
  <c r="L7186" i="1"/>
  <c r="M7186" i="1"/>
  <c r="L7187" i="1"/>
  <c r="M7187" i="1"/>
  <c r="L7188" i="1"/>
  <c r="M7188" i="1"/>
  <c r="L7189" i="1"/>
  <c r="M7189" i="1"/>
  <c r="L7190" i="1"/>
  <c r="M7190" i="1"/>
  <c r="L7191" i="1"/>
  <c r="M7191" i="1"/>
  <c r="L7192" i="1"/>
  <c r="M7192" i="1"/>
  <c r="L7193" i="1"/>
  <c r="M7193" i="1"/>
  <c r="L7194" i="1"/>
  <c r="M7194" i="1"/>
  <c r="L7195" i="1"/>
  <c r="M7195" i="1"/>
  <c r="L7196" i="1"/>
  <c r="M7196" i="1"/>
  <c r="L7197" i="1"/>
  <c r="M7197" i="1"/>
  <c r="L7198" i="1"/>
  <c r="M7198" i="1"/>
  <c r="L7199" i="1"/>
  <c r="M7199" i="1"/>
  <c r="L7200" i="1"/>
  <c r="M7200" i="1"/>
  <c r="L7201" i="1"/>
  <c r="M7201" i="1"/>
  <c r="L7202" i="1"/>
  <c r="M7202" i="1"/>
  <c r="L7203" i="1"/>
  <c r="M7203" i="1"/>
  <c r="L7204" i="1"/>
  <c r="M7204" i="1"/>
  <c r="L7205" i="1"/>
  <c r="M7205" i="1"/>
  <c r="L7206" i="1"/>
  <c r="M7206" i="1"/>
  <c r="L7207" i="1"/>
  <c r="M7207" i="1"/>
  <c r="L7208" i="1"/>
  <c r="M7208" i="1"/>
  <c r="L7209" i="1"/>
  <c r="M7209" i="1"/>
  <c r="L7210" i="1"/>
  <c r="M7210" i="1"/>
  <c r="L7211" i="1"/>
  <c r="M7211" i="1"/>
  <c r="L7212" i="1"/>
  <c r="M7212" i="1"/>
  <c r="L7213" i="1"/>
  <c r="M7213" i="1"/>
  <c r="L7214" i="1"/>
  <c r="M7214" i="1"/>
  <c r="L7215" i="1"/>
  <c r="M7215" i="1"/>
  <c r="L7216" i="1"/>
  <c r="M7216" i="1"/>
  <c r="L7217" i="1"/>
  <c r="M7217" i="1"/>
  <c r="L7218" i="1"/>
  <c r="M7218" i="1"/>
  <c r="L7219" i="1"/>
  <c r="M7219" i="1"/>
  <c r="L7220" i="1"/>
  <c r="M7220" i="1"/>
  <c r="L7221" i="1"/>
  <c r="M7221" i="1"/>
  <c r="L7222" i="1"/>
  <c r="M7222" i="1"/>
  <c r="L7223" i="1"/>
  <c r="M7223" i="1"/>
  <c r="L7224" i="1"/>
  <c r="M7224" i="1"/>
  <c r="L7225" i="1"/>
  <c r="M7225" i="1"/>
  <c r="L7226" i="1"/>
  <c r="M7226" i="1"/>
  <c r="L7227" i="1"/>
  <c r="M7227" i="1"/>
  <c r="L7228" i="1"/>
  <c r="M7228" i="1"/>
  <c r="L7229" i="1"/>
  <c r="M7229" i="1"/>
  <c r="L7230" i="1"/>
  <c r="M7230" i="1"/>
  <c r="L7231" i="1"/>
  <c r="M7231" i="1"/>
  <c r="L7232" i="1"/>
  <c r="M7232" i="1"/>
  <c r="L7233" i="1"/>
  <c r="M7233" i="1"/>
  <c r="L7234" i="1"/>
  <c r="M7234" i="1"/>
  <c r="L7235" i="1"/>
  <c r="M7235" i="1"/>
  <c r="L7236" i="1"/>
  <c r="M7236" i="1"/>
  <c r="L7237" i="1"/>
  <c r="M7237" i="1"/>
  <c r="L7238" i="1"/>
  <c r="M7238" i="1"/>
  <c r="L7239" i="1"/>
  <c r="M7239" i="1"/>
  <c r="L7240" i="1"/>
  <c r="M7240" i="1"/>
  <c r="L7241" i="1"/>
  <c r="M7241" i="1"/>
  <c r="L7242" i="1"/>
  <c r="M7242" i="1"/>
  <c r="L7243" i="1"/>
  <c r="M7243" i="1"/>
  <c r="L7244" i="1"/>
  <c r="M7244" i="1"/>
  <c r="L7245" i="1"/>
  <c r="M7245" i="1"/>
  <c r="L7246" i="1"/>
  <c r="M7246" i="1"/>
  <c r="L7247" i="1"/>
  <c r="M7247" i="1"/>
  <c r="L7248" i="1"/>
  <c r="M7248" i="1"/>
  <c r="L7249" i="1"/>
  <c r="M7249" i="1"/>
  <c r="L7250" i="1"/>
  <c r="M7250" i="1"/>
  <c r="L7251" i="1"/>
  <c r="M7251" i="1"/>
  <c r="L7252" i="1"/>
  <c r="M7252" i="1"/>
  <c r="L7253" i="1"/>
  <c r="M7253" i="1"/>
  <c r="L7254" i="1"/>
  <c r="M7254" i="1"/>
  <c r="L7255" i="1"/>
  <c r="M7255" i="1"/>
  <c r="L7256" i="1"/>
  <c r="M7256" i="1"/>
  <c r="L7257" i="1"/>
  <c r="M7257" i="1"/>
  <c r="L7258" i="1"/>
  <c r="M7258" i="1"/>
  <c r="L7259" i="1"/>
  <c r="M7259" i="1"/>
  <c r="L7260" i="1"/>
  <c r="M7260" i="1"/>
  <c r="L7261" i="1"/>
  <c r="M7261" i="1"/>
  <c r="L7262" i="1"/>
  <c r="M7262" i="1"/>
  <c r="L7263" i="1"/>
  <c r="M7263" i="1"/>
  <c r="L7264" i="1"/>
  <c r="M7264" i="1"/>
  <c r="L7265" i="1"/>
  <c r="M7265" i="1"/>
  <c r="L7266" i="1"/>
  <c r="M7266" i="1"/>
  <c r="L7267" i="1"/>
  <c r="M7267" i="1"/>
  <c r="L7268" i="1"/>
  <c r="M7268" i="1"/>
  <c r="L7269" i="1"/>
  <c r="M7269" i="1"/>
  <c r="L7270" i="1"/>
  <c r="M7270" i="1"/>
  <c r="L7271" i="1"/>
  <c r="M7271" i="1"/>
  <c r="L7272" i="1"/>
  <c r="M7272" i="1"/>
  <c r="L7273" i="1"/>
  <c r="M7273" i="1"/>
  <c r="L7274" i="1"/>
  <c r="M7274" i="1"/>
  <c r="L7275" i="1"/>
  <c r="M7275" i="1"/>
  <c r="L7276" i="1"/>
  <c r="M7276" i="1"/>
  <c r="L7277" i="1"/>
  <c r="M7277" i="1"/>
  <c r="L7278" i="1"/>
  <c r="M7278" i="1"/>
  <c r="L7279" i="1"/>
  <c r="M7279" i="1"/>
  <c r="L7280" i="1"/>
  <c r="M7280" i="1"/>
  <c r="L7281" i="1"/>
  <c r="M7281" i="1"/>
  <c r="L7282" i="1"/>
  <c r="M7282" i="1"/>
  <c r="L7283" i="1"/>
  <c r="M7283" i="1"/>
  <c r="L7284" i="1"/>
  <c r="M7284" i="1"/>
  <c r="L7285" i="1"/>
  <c r="M7285" i="1"/>
  <c r="L7286" i="1"/>
  <c r="M7286" i="1"/>
  <c r="L7287" i="1"/>
  <c r="M7287" i="1"/>
  <c r="L7288" i="1"/>
  <c r="M7288" i="1"/>
  <c r="L7289" i="1"/>
  <c r="M7289" i="1"/>
  <c r="L7290" i="1"/>
  <c r="M7290" i="1"/>
  <c r="L7291" i="1"/>
  <c r="M7291" i="1"/>
  <c r="L7292" i="1"/>
  <c r="M7292" i="1"/>
  <c r="L7293" i="1"/>
  <c r="M7293" i="1"/>
  <c r="L7294" i="1"/>
  <c r="M7294" i="1"/>
  <c r="L7295" i="1"/>
  <c r="M7295" i="1"/>
  <c r="L7296" i="1"/>
  <c r="M7296" i="1"/>
  <c r="L7297" i="1"/>
  <c r="M7297" i="1"/>
  <c r="L7298" i="1"/>
  <c r="M7298" i="1"/>
  <c r="L7299" i="1"/>
  <c r="M7299" i="1"/>
  <c r="L7300" i="1"/>
  <c r="M7300" i="1"/>
  <c r="L7301" i="1"/>
  <c r="M7301" i="1"/>
  <c r="L7302" i="1"/>
  <c r="M7302" i="1"/>
  <c r="L7303" i="1"/>
  <c r="M7303" i="1"/>
  <c r="L7304" i="1"/>
  <c r="M7304" i="1"/>
  <c r="L7305" i="1"/>
  <c r="M7305" i="1"/>
  <c r="L7306" i="1"/>
  <c r="M7306" i="1"/>
  <c r="L7307" i="1"/>
  <c r="M7307" i="1"/>
  <c r="L7308" i="1"/>
  <c r="M7308" i="1"/>
  <c r="L7309" i="1"/>
  <c r="M7309" i="1"/>
  <c r="L7310" i="1"/>
  <c r="M7310" i="1"/>
  <c r="L7311" i="1"/>
  <c r="M7311" i="1"/>
  <c r="L7312" i="1"/>
  <c r="M7312" i="1"/>
  <c r="L7313" i="1"/>
  <c r="M7313" i="1"/>
  <c r="L7314" i="1"/>
  <c r="M7314" i="1"/>
  <c r="L7315" i="1"/>
  <c r="M7315" i="1"/>
  <c r="L7316" i="1"/>
  <c r="M7316" i="1"/>
  <c r="L7317" i="1"/>
  <c r="M7317" i="1"/>
  <c r="L7318" i="1"/>
  <c r="M7318" i="1"/>
  <c r="L7319" i="1"/>
  <c r="M7319" i="1"/>
  <c r="L7320" i="1"/>
  <c r="M7320" i="1"/>
  <c r="L7321" i="1"/>
  <c r="M7321" i="1"/>
  <c r="L7322" i="1"/>
  <c r="M7322" i="1"/>
  <c r="L7323" i="1"/>
  <c r="M7323" i="1"/>
  <c r="L7324" i="1"/>
  <c r="M7324" i="1"/>
  <c r="L7325" i="1"/>
  <c r="M7325" i="1"/>
  <c r="L7326" i="1"/>
  <c r="M7326" i="1"/>
  <c r="L7327" i="1"/>
  <c r="M7327" i="1"/>
  <c r="L7328" i="1"/>
  <c r="M7328" i="1"/>
  <c r="L7329" i="1"/>
  <c r="M7329" i="1"/>
  <c r="L7330" i="1"/>
  <c r="M7330" i="1"/>
  <c r="L7331" i="1"/>
  <c r="M7331" i="1"/>
  <c r="L7332" i="1"/>
  <c r="M7332" i="1"/>
  <c r="L7333" i="1"/>
  <c r="M7333" i="1"/>
  <c r="L7334" i="1"/>
  <c r="M7334" i="1"/>
  <c r="L7335" i="1"/>
  <c r="M7335" i="1"/>
  <c r="L7336" i="1"/>
  <c r="M7336" i="1"/>
  <c r="L7337" i="1"/>
  <c r="M7337" i="1"/>
  <c r="L7338" i="1"/>
  <c r="M7338" i="1"/>
  <c r="L7339" i="1"/>
  <c r="M7339" i="1"/>
  <c r="L7340" i="1"/>
  <c r="M7340" i="1"/>
  <c r="L7341" i="1"/>
  <c r="M7341" i="1"/>
  <c r="L7342" i="1"/>
  <c r="M7342" i="1"/>
  <c r="L7343" i="1"/>
  <c r="M7343" i="1"/>
  <c r="L7344" i="1"/>
  <c r="M7344" i="1"/>
  <c r="L7345" i="1"/>
  <c r="M7345" i="1"/>
  <c r="L7346" i="1"/>
  <c r="M7346" i="1"/>
  <c r="L7347" i="1"/>
  <c r="M7347" i="1"/>
  <c r="L7348" i="1"/>
  <c r="M7348" i="1"/>
  <c r="L7349" i="1"/>
  <c r="M7349" i="1"/>
  <c r="L7350" i="1"/>
  <c r="M7350" i="1"/>
  <c r="L7351" i="1"/>
  <c r="M7351" i="1"/>
  <c r="L7352" i="1"/>
  <c r="M7352" i="1"/>
  <c r="L7353" i="1"/>
  <c r="M7353" i="1"/>
  <c r="L7354" i="1"/>
  <c r="M7354" i="1"/>
  <c r="L7355" i="1"/>
  <c r="M7355" i="1"/>
  <c r="L7356" i="1"/>
  <c r="M7356" i="1"/>
  <c r="L7357" i="1"/>
  <c r="M7357" i="1"/>
  <c r="L7358" i="1"/>
  <c r="M7358" i="1"/>
  <c r="L7359" i="1"/>
  <c r="M7359" i="1"/>
  <c r="L7360" i="1"/>
  <c r="M7360" i="1"/>
  <c r="L7361" i="1"/>
  <c r="M7361" i="1"/>
  <c r="L7362" i="1"/>
  <c r="M7362" i="1"/>
  <c r="L7363" i="1"/>
  <c r="M7363" i="1"/>
  <c r="L7364" i="1"/>
  <c r="M7364" i="1"/>
  <c r="L7365" i="1"/>
  <c r="M7365" i="1"/>
  <c r="L7366" i="1"/>
  <c r="M7366" i="1"/>
  <c r="L7367" i="1"/>
  <c r="M7367" i="1"/>
  <c r="L7368" i="1"/>
  <c r="M7368" i="1"/>
  <c r="L7369" i="1"/>
  <c r="M7369" i="1"/>
  <c r="L7370" i="1"/>
  <c r="M7370" i="1"/>
  <c r="L7371" i="1"/>
  <c r="M7371" i="1"/>
  <c r="L7372" i="1"/>
  <c r="M7372" i="1"/>
  <c r="L7373" i="1"/>
  <c r="M7373" i="1"/>
  <c r="L7374" i="1"/>
  <c r="M7374" i="1"/>
  <c r="L7375" i="1"/>
  <c r="M7375" i="1"/>
  <c r="L7376" i="1"/>
  <c r="M7376" i="1"/>
  <c r="L7377" i="1"/>
  <c r="M7377" i="1"/>
  <c r="L7378" i="1"/>
  <c r="M7378" i="1"/>
  <c r="L7379" i="1"/>
  <c r="M7379" i="1"/>
  <c r="L7380" i="1"/>
  <c r="M7380" i="1"/>
  <c r="L4" i="1"/>
  <c r="M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4" i="1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F5" i="1"/>
  <c r="F4" i="1"/>
  <c r="H4" i="1" s="1"/>
  <c r="I4" i="1" s="1"/>
  <c r="H5" i="1" l="1"/>
  <c r="I5" i="1" l="1"/>
  <c r="H6" i="1"/>
  <c r="I6" i="1" s="1"/>
  <c r="H7" i="1" l="1"/>
  <c r="I7" i="1" s="1"/>
  <c r="H8" i="1"/>
  <c r="I8" i="1" s="1"/>
  <c r="H9" i="1" l="1"/>
  <c r="I9" i="1" s="1"/>
  <c r="H10" i="1" l="1"/>
  <c r="I10" i="1" s="1"/>
  <c r="H11" i="1" l="1"/>
  <c r="I11" i="1" s="1"/>
  <c r="H12" i="1" l="1"/>
  <c r="I12" i="1" s="1"/>
  <c r="H13" i="1" l="1"/>
  <c r="I13" i="1" s="1"/>
  <c r="H14" i="1" l="1"/>
  <c r="I14" i="1" s="1"/>
  <c r="H15" i="1" l="1"/>
  <c r="I15" i="1" s="1"/>
  <c r="H16" i="1" l="1"/>
  <c r="I16" i="1" s="1"/>
  <c r="H17" i="1" l="1"/>
  <c r="I17" i="1" s="1"/>
  <c r="H18" i="1" l="1"/>
  <c r="I18" i="1" s="1"/>
  <c r="H19" i="1" l="1"/>
  <c r="I19" i="1" s="1"/>
  <c r="H20" i="1" l="1"/>
  <c r="I20" i="1" s="1"/>
  <c r="H21" i="1" l="1"/>
  <c r="I21" i="1" s="1"/>
  <c r="H22" i="1" l="1"/>
  <c r="I22" i="1" s="1"/>
  <c r="H23" i="1" l="1"/>
  <c r="I23" i="1" s="1"/>
  <c r="H24" i="1" l="1"/>
  <c r="I24" i="1" s="1"/>
  <c r="H25" i="1" l="1"/>
  <c r="I25" i="1" s="1"/>
  <c r="H26" i="1" l="1"/>
  <c r="I26" i="1" s="1"/>
  <c r="H27" i="1" l="1"/>
  <c r="I27" i="1" s="1"/>
  <c r="H28" i="1" l="1"/>
  <c r="I28" i="1" s="1"/>
  <c r="H29" i="1" l="1"/>
  <c r="I29" i="1" s="1"/>
  <c r="H30" i="1" l="1"/>
  <c r="I30" i="1" s="1"/>
  <c r="H31" i="1" l="1"/>
  <c r="I31" i="1" s="1"/>
  <c r="H32" i="1" l="1"/>
  <c r="I32" i="1" s="1"/>
  <c r="H33" i="1" l="1"/>
  <c r="I33" i="1" s="1"/>
  <c r="H34" i="1" l="1"/>
  <c r="I34" i="1" s="1"/>
  <c r="H35" i="1" l="1"/>
  <c r="I35" i="1" s="1"/>
  <c r="H36" i="1" l="1"/>
  <c r="I36" i="1" s="1"/>
  <c r="H37" i="1" l="1"/>
  <c r="I37" i="1" s="1"/>
  <c r="H38" i="1" l="1"/>
  <c r="I38" i="1" s="1"/>
  <c r="H39" i="1" l="1"/>
  <c r="I39" i="1" s="1"/>
  <c r="H40" i="1" l="1"/>
  <c r="I40" i="1" s="1"/>
  <c r="H41" i="1" l="1"/>
  <c r="I41" i="1" s="1"/>
  <c r="H42" i="1" l="1"/>
  <c r="I42" i="1" s="1"/>
  <c r="H43" i="1" l="1"/>
  <c r="I43" i="1" s="1"/>
  <c r="H44" i="1" l="1"/>
  <c r="I44" i="1" s="1"/>
  <c r="H45" i="1" l="1"/>
  <c r="I45" i="1" s="1"/>
  <c r="H46" i="1" l="1"/>
  <c r="I46" i="1" s="1"/>
  <c r="H47" i="1" l="1"/>
  <c r="I47" i="1" s="1"/>
  <c r="H48" i="1" l="1"/>
  <c r="I48" i="1" s="1"/>
  <c r="H49" i="1" l="1"/>
  <c r="I49" i="1" s="1"/>
  <c r="H50" i="1" l="1"/>
  <c r="I50" i="1" s="1"/>
  <c r="H51" i="1" l="1"/>
  <c r="I51" i="1" s="1"/>
  <c r="H52" i="1" l="1"/>
  <c r="I52" i="1" s="1"/>
  <c r="H53" i="1" l="1"/>
  <c r="I53" i="1" s="1"/>
  <c r="H54" i="1" l="1"/>
  <c r="I54" i="1" s="1"/>
  <c r="H55" i="1" l="1"/>
  <c r="I55" i="1" s="1"/>
  <c r="H56" i="1" l="1"/>
  <c r="I56" i="1" s="1"/>
  <c r="H57" i="1" l="1"/>
  <c r="I57" i="1" s="1"/>
  <c r="H58" i="1" l="1"/>
  <c r="I58" i="1" s="1"/>
  <c r="H59" i="1" l="1"/>
  <c r="I59" i="1" s="1"/>
  <c r="H60" i="1" l="1"/>
  <c r="I60" i="1" s="1"/>
  <c r="H61" i="1" l="1"/>
  <c r="I61" i="1" s="1"/>
  <c r="H62" i="1" l="1"/>
  <c r="I62" i="1" s="1"/>
  <c r="H63" i="1" l="1"/>
  <c r="I63" i="1" s="1"/>
  <c r="H64" i="1" l="1"/>
  <c r="I64" i="1" s="1"/>
  <c r="H65" i="1" l="1"/>
  <c r="I65" i="1" s="1"/>
  <c r="H66" i="1" l="1"/>
  <c r="I66" i="1" s="1"/>
  <c r="H67" i="1" l="1"/>
  <c r="I67" i="1" s="1"/>
  <c r="H68" i="1" l="1"/>
  <c r="I68" i="1" s="1"/>
  <c r="H69" i="1" l="1"/>
  <c r="I69" i="1" s="1"/>
  <c r="H70" i="1" l="1"/>
  <c r="I70" i="1" s="1"/>
  <c r="H71" i="1" l="1"/>
  <c r="I71" i="1" s="1"/>
  <c r="H72" i="1" l="1"/>
  <c r="I72" i="1" s="1"/>
  <c r="H73" i="1" l="1"/>
  <c r="I73" i="1" s="1"/>
  <c r="H74" i="1" l="1"/>
  <c r="I74" i="1" s="1"/>
  <c r="H75" i="1" l="1"/>
  <c r="I75" i="1" s="1"/>
  <c r="H76" i="1" l="1"/>
  <c r="I76" i="1" s="1"/>
  <c r="H77" i="1" l="1"/>
  <c r="I77" i="1" s="1"/>
  <c r="H78" i="1" l="1"/>
  <c r="I78" i="1" s="1"/>
  <c r="H79" i="1" l="1"/>
  <c r="I79" i="1" s="1"/>
  <c r="H80" i="1" l="1"/>
  <c r="I80" i="1" s="1"/>
  <c r="H81" i="1" l="1"/>
  <c r="I81" i="1" s="1"/>
  <c r="H82" i="1" l="1"/>
  <c r="I82" i="1" s="1"/>
  <c r="H83" i="1" l="1"/>
  <c r="I83" i="1" s="1"/>
  <c r="H84" i="1" l="1"/>
  <c r="I84" i="1" s="1"/>
  <c r="H85" i="1" l="1"/>
  <c r="I85" i="1" s="1"/>
  <c r="H86" i="1" l="1"/>
  <c r="I86" i="1" s="1"/>
  <c r="H87" i="1" l="1"/>
  <c r="I87" i="1" s="1"/>
  <c r="H88" i="1" l="1"/>
  <c r="I88" i="1" s="1"/>
  <c r="H89" i="1" l="1"/>
  <c r="I89" i="1" s="1"/>
  <c r="H90" i="1" l="1"/>
  <c r="I90" i="1" s="1"/>
  <c r="H91" i="1" l="1"/>
  <c r="I91" i="1" s="1"/>
  <c r="H92" i="1" l="1"/>
  <c r="I92" i="1" s="1"/>
  <c r="H93" i="1" l="1"/>
  <c r="I93" i="1" s="1"/>
  <c r="H94" i="1" l="1"/>
  <c r="I94" i="1" s="1"/>
  <c r="H95" i="1" l="1"/>
  <c r="I95" i="1" s="1"/>
  <c r="H96" i="1" l="1"/>
  <c r="I96" i="1" s="1"/>
  <c r="H97" i="1" l="1"/>
  <c r="I97" i="1" s="1"/>
  <c r="H98" i="1" l="1"/>
  <c r="I98" i="1" s="1"/>
  <c r="H99" i="1" l="1"/>
  <c r="I99" i="1" s="1"/>
  <c r="H100" i="1" l="1"/>
  <c r="I100" i="1" s="1"/>
  <c r="H101" i="1" l="1"/>
  <c r="I101" i="1" s="1"/>
  <c r="H102" i="1" l="1"/>
  <c r="I102" i="1" s="1"/>
  <c r="H103" i="1" l="1"/>
  <c r="I103" i="1" s="1"/>
  <c r="H104" i="1" l="1"/>
  <c r="I104" i="1" s="1"/>
  <c r="H105" i="1" l="1"/>
  <c r="I105" i="1" s="1"/>
  <c r="H106" i="1" l="1"/>
  <c r="I106" i="1" s="1"/>
  <c r="H107" i="1" l="1"/>
  <c r="I107" i="1" s="1"/>
  <c r="H108" i="1" l="1"/>
  <c r="I108" i="1" s="1"/>
  <c r="H109" i="1" l="1"/>
  <c r="I109" i="1" s="1"/>
  <c r="H110" i="1" l="1"/>
  <c r="I110" i="1" s="1"/>
  <c r="H111" i="1" l="1"/>
  <c r="I111" i="1" s="1"/>
  <c r="H112" i="1" l="1"/>
  <c r="I112" i="1" s="1"/>
  <c r="H113" i="1" l="1"/>
  <c r="I113" i="1" s="1"/>
  <c r="H114" i="1" l="1"/>
  <c r="I114" i="1" s="1"/>
  <c r="H115" i="1" l="1"/>
  <c r="I115" i="1" s="1"/>
  <c r="H116" i="1" l="1"/>
  <c r="I116" i="1" s="1"/>
  <c r="H117" i="1" l="1"/>
  <c r="I117" i="1" s="1"/>
  <c r="H118" i="1" l="1"/>
  <c r="I118" i="1" s="1"/>
  <c r="H119" i="1" l="1"/>
  <c r="I119" i="1" s="1"/>
  <c r="H120" i="1" l="1"/>
  <c r="I120" i="1" s="1"/>
  <c r="H121" i="1" l="1"/>
  <c r="I121" i="1" s="1"/>
  <c r="H122" i="1" l="1"/>
  <c r="I122" i="1" s="1"/>
  <c r="H123" i="1" l="1"/>
  <c r="I123" i="1" s="1"/>
  <c r="H124" i="1" l="1"/>
  <c r="I124" i="1" s="1"/>
  <c r="H125" i="1" l="1"/>
  <c r="I125" i="1" s="1"/>
  <c r="H126" i="1" l="1"/>
  <c r="I126" i="1" s="1"/>
  <c r="H127" i="1" l="1"/>
  <c r="I127" i="1" s="1"/>
  <c r="H128" i="1" l="1"/>
  <c r="I128" i="1" s="1"/>
  <c r="H129" i="1" l="1"/>
  <c r="I129" i="1" s="1"/>
  <c r="H130" i="1" l="1"/>
  <c r="I130" i="1" s="1"/>
  <c r="H131" i="1" l="1"/>
  <c r="I131" i="1" s="1"/>
  <c r="H132" i="1" l="1"/>
  <c r="I132" i="1" s="1"/>
  <c r="H133" i="1" l="1"/>
  <c r="I133" i="1" s="1"/>
  <c r="H134" i="1" l="1"/>
  <c r="I134" i="1" s="1"/>
  <c r="H135" i="1" l="1"/>
  <c r="I135" i="1" s="1"/>
  <c r="H136" i="1" l="1"/>
  <c r="I136" i="1" s="1"/>
  <c r="H137" i="1" l="1"/>
  <c r="I137" i="1" s="1"/>
  <c r="H138" i="1" l="1"/>
  <c r="I138" i="1" s="1"/>
  <c r="H139" i="1" l="1"/>
  <c r="I139" i="1" s="1"/>
  <c r="H140" i="1" l="1"/>
  <c r="I140" i="1" s="1"/>
  <c r="H141" i="1" l="1"/>
  <c r="I141" i="1" s="1"/>
  <c r="H142" i="1" l="1"/>
  <c r="I142" i="1" s="1"/>
  <c r="H143" i="1" l="1"/>
  <c r="I143" i="1" s="1"/>
  <c r="H144" i="1" l="1"/>
  <c r="I144" i="1" s="1"/>
  <c r="H145" i="1" l="1"/>
  <c r="I145" i="1" s="1"/>
  <c r="H146" i="1" l="1"/>
  <c r="I146" i="1" s="1"/>
  <c r="H147" i="1" l="1"/>
  <c r="I147" i="1" s="1"/>
  <c r="H148" i="1" l="1"/>
  <c r="I148" i="1" s="1"/>
  <c r="H149" i="1" l="1"/>
  <c r="I149" i="1" s="1"/>
  <c r="H150" i="1" l="1"/>
  <c r="I150" i="1" s="1"/>
  <c r="H151" i="1" l="1"/>
  <c r="I151" i="1" s="1"/>
  <c r="H152" i="1" l="1"/>
  <c r="I152" i="1" s="1"/>
  <c r="H153" i="1" l="1"/>
  <c r="I153" i="1" s="1"/>
  <c r="H154" i="1" l="1"/>
  <c r="I154" i="1" s="1"/>
  <c r="H155" i="1" l="1"/>
  <c r="I155" i="1" s="1"/>
  <c r="H156" i="1" l="1"/>
  <c r="I156" i="1" s="1"/>
  <c r="H157" i="1" l="1"/>
  <c r="I157" i="1" s="1"/>
  <c r="H158" i="1" l="1"/>
  <c r="I158" i="1" s="1"/>
  <c r="H159" i="1" l="1"/>
  <c r="I159" i="1" s="1"/>
  <c r="H160" i="1" l="1"/>
  <c r="I160" i="1" s="1"/>
  <c r="H161" i="1" l="1"/>
  <c r="I161" i="1" s="1"/>
  <c r="H162" i="1" l="1"/>
  <c r="I162" i="1" s="1"/>
  <c r="H163" i="1" l="1"/>
  <c r="I163" i="1" s="1"/>
  <c r="H164" i="1" l="1"/>
  <c r="I164" i="1" s="1"/>
  <c r="H165" i="1" l="1"/>
  <c r="I165" i="1" s="1"/>
  <c r="H166" i="1" l="1"/>
  <c r="I166" i="1" s="1"/>
  <c r="H167" i="1" l="1"/>
  <c r="I167" i="1" s="1"/>
  <c r="H168" i="1" l="1"/>
  <c r="I168" i="1" s="1"/>
  <c r="H169" i="1" l="1"/>
  <c r="I169" i="1" s="1"/>
  <c r="H170" i="1" l="1"/>
  <c r="I170" i="1" s="1"/>
  <c r="H171" i="1" l="1"/>
  <c r="I171" i="1" s="1"/>
  <c r="H172" i="1" l="1"/>
  <c r="I172" i="1" s="1"/>
  <c r="H173" i="1" l="1"/>
  <c r="I173" i="1" s="1"/>
  <c r="H174" i="1" l="1"/>
  <c r="I174" i="1" s="1"/>
  <c r="H175" i="1" l="1"/>
  <c r="I175" i="1" s="1"/>
  <c r="H176" i="1" l="1"/>
  <c r="I176" i="1" s="1"/>
  <c r="H177" i="1" l="1"/>
  <c r="I177" i="1" s="1"/>
  <c r="H178" i="1" l="1"/>
  <c r="I178" i="1" s="1"/>
  <c r="H179" i="1" l="1"/>
  <c r="I179" i="1" s="1"/>
  <c r="H180" i="1" l="1"/>
  <c r="I180" i="1" s="1"/>
  <c r="H181" i="1" l="1"/>
  <c r="I181" i="1" s="1"/>
  <c r="H182" i="1" l="1"/>
  <c r="I182" i="1" s="1"/>
  <c r="H183" i="1" l="1"/>
  <c r="I183" i="1" s="1"/>
  <c r="H184" i="1" l="1"/>
  <c r="I184" i="1" s="1"/>
  <c r="H185" i="1" l="1"/>
  <c r="I185" i="1" s="1"/>
  <c r="H186" i="1" l="1"/>
  <c r="I186" i="1" s="1"/>
  <c r="H187" i="1" l="1"/>
  <c r="I187" i="1" s="1"/>
  <c r="H188" i="1" l="1"/>
  <c r="I188" i="1" s="1"/>
  <c r="H189" i="1" l="1"/>
  <c r="I189" i="1" s="1"/>
  <c r="H190" i="1" l="1"/>
  <c r="I190" i="1" s="1"/>
  <c r="H191" i="1" l="1"/>
  <c r="I191" i="1" s="1"/>
  <c r="H192" i="1" l="1"/>
  <c r="I192" i="1" s="1"/>
  <c r="H193" i="1" l="1"/>
  <c r="I193" i="1" s="1"/>
  <c r="H194" i="1" l="1"/>
  <c r="I194" i="1" s="1"/>
  <c r="H195" i="1" l="1"/>
  <c r="I195" i="1" s="1"/>
  <c r="H196" i="1" l="1"/>
  <c r="I196" i="1" s="1"/>
  <c r="H197" i="1" l="1"/>
  <c r="I197" i="1" s="1"/>
  <c r="H198" i="1" l="1"/>
  <c r="I198" i="1" s="1"/>
  <c r="H199" i="1" l="1"/>
  <c r="I199" i="1" s="1"/>
  <c r="H200" i="1" l="1"/>
  <c r="I200" i="1" s="1"/>
  <c r="H201" i="1" l="1"/>
  <c r="I201" i="1" s="1"/>
  <c r="H202" i="1" l="1"/>
  <c r="I202" i="1" s="1"/>
  <c r="H203" i="1" l="1"/>
  <c r="I203" i="1" s="1"/>
  <c r="H204" i="1" l="1"/>
  <c r="I204" i="1" s="1"/>
  <c r="H205" i="1" l="1"/>
  <c r="I205" i="1" s="1"/>
  <c r="H206" i="1" l="1"/>
  <c r="I206" i="1" s="1"/>
  <c r="H207" i="1" l="1"/>
  <c r="I207" i="1" s="1"/>
  <c r="H208" i="1" l="1"/>
  <c r="I208" i="1" s="1"/>
  <c r="H209" i="1" l="1"/>
  <c r="I209" i="1" s="1"/>
  <c r="H210" i="1" l="1"/>
  <c r="I210" i="1" s="1"/>
  <c r="H211" i="1" l="1"/>
  <c r="I211" i="1" s="1"/>
  <c r="H212" i="1" l="1"/>
  <c r="I212" i="1" s="1"/>
  <c r="H213" i="1" l="1"/>
  <c r="I213" i="1" s="1"/>
  <c r="H214" i="1" l="1"/>
  <c r="I214" i="1" s="1"/>
  <c r="H215" i="1" l="1"/>
  <c r="I215" i="1" s="1"/>
  <c r="H216" i="1" l="1"/>
  <c r="I216" i="1" s="1"/>
  <c r="H217" i="1" l="1"/>
  <c r="I217" i="1" s="1"/>
  <c r="H218" i="1" l="1"/>
  <c r="I218" i="1" s="1"/>
  <c r="H219" i="1" l="1"/>
  <c r="I219" i="1" s="1"/>
  <c r="H220" i="1" l="1"/>
  <c r="I220" i="1" s="1"/>
  <c r="H221" i="1" l="1"/>
  <c r="I221" i="1" s="1"/>
  <c r="H222" i="1" l="1"/>
  <c r="I222" i="1" s="1"/>
  <c r="H223" i="1" l="1"/>
  <c r="I223" i="1" s="1"/>
  <c r="H224" i="1" l="1"/>
  <c r="I224" i="1" s="1"/>
  <c r="H225" i="1" l="1"/>
  <c r="I225" i="1" s="1"/>
  <c r="H226" i="1" l="1"/>
  <c r="I226" i="1" s="1"/>
  <c r="H227" i="1" l="1"/>
  <c r="I227" i="1" s="1"/>
  <c r="H228" i="1" l="1"/>
  <c r="I228" i="1" s="1"/>
  <c r="H229" i="1" l="1"/>
  <c r="I229" i="1" s="1"/>
  <c r="H230" i="1" l="1"/>
  <c r="I230" i="1" s="1"/>
  <c r="H231" i="1" l="1"/>
  <c r="I231" i="1" s="1"/>
  <c r="H232" i="1" l="1"/>
  <c r="I232" i="1" s="1"/>
  <c r="H233" i="1" l="1"/>
  <c r="I233" i="1" s="1"/>
  <c r="H234" i="1" l="1"/>
  <c r="I234" i="1" s="1"/>
  <c r="H235" i="1" l="1"/>
  <c r="I235" i="1" s="1"/>
  <c r="H236" i="1" l="1"/>
  <c r="I236" i="1" s="1"/>
  <c r="H237" i="1" l="1"/>
  <c r="I237" i="1" s="1"/>
  <c r="H238" i="1" l="1"/>
  <c r="I238" i="1" s="1"/>
  <c r="H239" i="1" l="1"/>
  <c r="I239" i="1" s="1"/>
  <c r="H240" i="1" l="1"/>
  <c r="I240" i="1" s="1"/>
  <c r="H241" i="1" l="1"/>
  <c r="I241" i="1" s="1"/>
  <c r="H242" i="1" l="1"/>
  <c r="I242" i="1" s="1"/>
  <c r="H243" i="1" l="1"/>
  <c r="I243" i="1" s="1"/>
  <c r="H244" i="1" l="1"/>
  <c r="I244" i="1" s="1"/>
  <c r="H245" i="1" l="1"/>
  <c r="I245" i="1" s="1"/>
  <c r="H246" i="1" l="1"/>
  <c r="I246" i="1" s="1"/>
  <c r="H247" i="1" l="1"/>
  <c r="I247" i="1" s="1"/>
  <c r="H248" i="1" l="1"/>
  <c r="I248" i="1" s="1"/>
  <c r="H249" i="1" l="1"/>
  <c r="I249" i="1" s="1"/>
  <c r="H250" i="1" l="1"/>
  <c r="I250" i="1" s="1"/>
  <c r="H251" i="1" l="1"/>
  <c r="I251" i="1" s="1"/>
  <c r="H252" i="1" l="1"/>
  <c r="I252" i="1" s="1"/>
  <c r="H253" i="1" l="1"/>
  <c r="I253" i="1" s="1"/>
  <c r="H254" i="1" l="1"/>
  <c r="I254" i="1" s="1"/>
  <c r="H255" i="1" l="1"/>
  <c r="I255" i="1" s="1"/>
  <c r="H256" i="1" l="1"/>
  <c r="I256" i="1" s="1"/>
  <c r="H257" i="1" l="1"/>
  <c r="I257" i="1" s="1"/>
  <c r="H258" i="1" l="1"/>
  <c r="I258" i="1" s="1"/>
  <c r="H259" i="1" l="1"/>
  <c r="I259" i="1" s="1"/>
  <c r="H260" i="1" l="1"/>
  <c r="I260" i="1" s="1"/>
  <c r="H261" i="1" l="1"/>
  <c r="I261" i="1" s="1"/>
  <c r="H262" i="1" l="1"/>
  <c r="I262" i="1" s="1"/>
  <c r="H263" i="1" l="1"/>
  <c r="I263" i="1" s="1"/>
  <c r="H264" i="1" l="1"/>
  <c r="I264" i="1" s="1"/>
  <c r="H265" i="1" l="1"/>
  <c r="I265" i="1" s="1"/>
  <c r="H266" i="1" l="1"/>
  <c r="I266" i="1" s="1"/>
  <c r="H267" i="1" l="1"/>
  <c r="I267" i="1" s="1"/>
  <c r="H268" i="1" l="1"/>
  <c r="I268" i="1" s="1"/>
  <c r="H269" i="1" l="1"/>
  <c r="I269" i="1" s="1"/>
  <c r="H270" i="1" l="1"/>
  <c r="I270" i="1" s="1"/>
  <c r="H271" i="1" l="1"/>
  <c r="I271" i="1" s="1"/>
  <c r="H272" i="1" l="1"/>
  <c r="I272" i="1" s="1"/>
  <c r="H273" i="1" l="1"/>
  <c r="I273" i="1" s="1"/>
  <c r="H274" i="1" l="1"/>
  <c r="I274" i="1" s="1"/>
  <c r="H275" i="1" l="1"/>
  <c r="I275" i="1" s="1"/>
  <c r="H276" i="1" l="1"/>
  <c r="I276" i="1" s="1"/>
  <c r="H277" i="1" l="1"/>
  <c r="I277" i="1" s="1"/>
  <c r="H278" i="1" l="1"/>
  <c r="I278" i="1" s="1"/>
  <c r="H279" i="1" l="1"/>
  <c r="I279" i="1" s="1"/>
  <c r="H280" i="1" l="1"/>
  <c r="I280" i="1" s="1"/>
  <c r="H281" i="1" l="1"/>
  <c r="I281" i="1" s="1"/>
  <c r="H282" i="1" l="1"/>
  <c r="I282" i="1" s="1"/>
  <c r="H283" i="1" l="1"/>
  <c r="I283" i="1" s="1"/>
  <c r="H284" i="1" l="1"/>
  <c r="I284" i="1" s="1"/>
  <c r="H285" i="1" l="1"/>
  <c r="I285" i="1" s="1"/>
  <c r="H286" i="1" l="1"/>
  <c r="I286" i="1" s="1"/>
  <c r="H287" i="1" l="1"/>
  <c r="I287" i="1" s="1"/>
  <c r="H288" i="1" l="1"/>
  <c r="I288" i="1" s="1"/>
  <c r="H289" i="1" l="1"/>
  <c r="I289" i="1" s="1"/>
  <c r="H290" i="1" l="1"/>
  <c r="I290" i="1" s="1"/>
  <c r="H291" i="1" l="1"/>
  <c r="I291" i="1" s="1"/>
  <c r="H292" i="1" l="1"/>
  <c r="I292" i="1" s="1"/>
  <c r="H293" i="1" l="1"/>
  <c r="I293" i="1" s="1"/>
  <c r="H294" i="1" l="1"/>
  <c r="I294" i="1" s="1"/>
  <c r="H295" i="1" l="1"/>
  <c r="I295" i="1" s="1"/>
  <c r="H296" i="1" l="1"/>
  <c r="I296" i="1" s="1"/>
  <c r="H297" i="1" l="1"/>
  <c r="I297" i="1" s="1"/>
  <c r="H298" i="1" l="1"/>
  <c r="I298" i="1" s="1"/>
  <c r="H299" i="1" l="1"/>
  <c r="I299" i="1" s="1"/>
  <c r="H300" i="1" l="1"/>
  <c r="I300" i="1" s="1"/>
  <c r="H301" i="1" l="1"/>
  <c r="I301" i="1" s="1"/>
  <c r="H302" i="1" l="1"/>
  <c r="I302" i="1" s="1"/>
  <c r="H303" i="1" l="1"/>
  <c r="I303" i="1" s="1"/>
  <c r="H304" i="1" l="1"/>
  <c r="I304" i="1" s="1"/>
  <c r="H305" i="1" l="1"/>
  <c r="I305" i="1" s="1"/>
  <c r="H306" i="1" l="1"/>
  <c r="I306" i="1" s="1"/>
  <c r="H307" i="1" l="1"/>
  <c r="I307" i="1" s="1"/>
  <c r="H308" i="1" l="1"/>
  <c r="I308" i="1" s="1"/>
  <c r="H309" i="1" l="1"/>
  <c r="I309" i="1" s="1"/>
  <c r="H310" i="1" l="1"/>
  <c r="I310" i="1" s="1"/>
  <c r="H311" i="1" l="1"/>
  <c r="I311" i="1" s="1"/>
  <c r="H312" i="1" l="1"/>
  <c r="I312" i="1" s="1"/>
  <c r="H313" i="1" l="1"/>
  <c r="I313" i="1" s="1"/>
  <c r="H314" i="1" l="1"/>
  <c r="I314" i="1" s="1"/>
  <c r="H315" i="1" l="1"/>
  <c r="I315" i="1" s="1"/>
  <c r="H316" i="1" l="1"/>
  <c r="I316" i="1" s="1"/>
  <c r="H317" i="1" l="1"/>
  <c r="I317" i="1" s="1"/>
  <c r="H318" i="1" l="1"/>
  <c r="I318" i="1" s="1"/>
  <c r="H319" i="1" l="1"/>
  <c r="I319" i="1" s="1"/>
  <c r="H320" i="1" l="1"/>
  <c r="I320" i="1" s="1"/>
  <c r="H321" i="1" l="1"/>
  <c r="I321" i="1" s="1"/>
  <c r="H322" i="1" l="1"/>
  <c r="I322" i="1" s="1"/>
  <c r="H323" i="1" l="1"/>
  <c r="I323" i="1" s="1"/>
  <c r="H324" i="1" l="1"/>
  <c r="I324" i="1" s="1"/>
  <c r="H325" i="1" l="1"/>
  <c r="I325" i="1" s="1"/>
  <c r="H326" i="1" l="1"/>
  <c r="I326" i="1" s="1"/>
  <c r="H327" i="1" l="1"/>
  <c r="I327" i="1" s="1"/>
  <c r="H328" i="1" l="1"/>
  <c r="I328" i="1" s="1"/>
  <c r="H329" i="1" l="1"/>
  <c r="I329" i="1" s="1"/>
  <c r="H330" i="1" l="1"/>
  <c r="I330" i="1" s="1"/>
  <c r="H331" i="1" l="1"/>
  <c r="I331" i="1" s="1"/>
  <c r="H332" i="1" l="1"/>
  <c r="I332" i="1" s="1"/>
  <c r="H333" i="1" l="1"/>
  <c r="I333" i="1" s="1"/>
  <c r="H334" i="1" l="1"/>
  <c r="I334" i="1" s="1"/>
  <c r="H335" i="1" l="1"/>
  <c r="I335" i="1" s="1"/>
  <c r="H336" i="1" l="1"/>
  <c r="I336" i="1" s="1"/>
  <c r="H337" i="1" l="1"/>
  <c r="I337" i="1" s="1"/>
  <c r="H338" i="1" l="1"/>
  <c r="I338" i="1" s="1"/>
  <c r="H339" i="1" l="1"/>
  <c r="I339" i="1" s="1"/>
  <c r="H340" i="1" l="1"/>
  <c r="I340" i="1" s="1"/>
  <c r="H341" i="1" l="1"/>
  <c r="I341" i="1" s="1"/>
  <c r="H342" i="1" l="1"/>
  <c r="I342" i="1" s="1"/>
  <c r="H343" i="1" l="1"/>
  <c r="I343" i="1" s="1"/>
  <c r="H344" i="1" l="1"/>
  <c r="I344" i="1" s="1"/>
  <c r="H345" i="1" l="1"/>
  <c r="I345" i="1" s="1"/>
  <c r="H346" i="1" l="1"/>
  <c r="I346" i="1" s="1"/>
  <c r="H347" i="1" l="1"/>
  <c r="I347" i="1" s="1"/>
  <c r="H348" i="1" l="1"/>
  <c r="I348" i="1" s="1"/>
  <c r="H349" i="1" l="1"/>
  <c r="I349" i="1" s="1"/>
  <c r="H350" i="1" l="1"/>
  <c r="I350" i="1" s="1"/>
  <c r="H351" i="1" l="1"/>
  <c r="I351" i="1" s="1"/>
  <c r="H352" i="1" l="1"/>
  <c r="I352" i="1" s="1"/>
  <c r="H353" i="1" l="1"/>
  <c r="I353" i="1" s="1"/>
  <c r="H354" i="1" l="1"/>
  <c r="I354" i="1" s="1"/>
  <c r="H355" i="1" l="1"/>
  <c r="I355" i="1" s="1"/>
  <c r="H356" i="1" l="1"/>
  <c r="I356" i="1" s="1"/>
  <c r="H357" i="1" l="1"/>
  <c r="I357" i="1" s="1"/>
  <c r="H358" i="1" l="1"/>
  <c r="I358" i="1" s="1"/>
  <c r="H359" i="1" l="1"/>
  <c r="I359" i="1" s="1"/>
  <c r="H360" i="1" l="1"/>
  <c r="I360" i="1" s="1"/>
  <c r="H361" i="1" l="1"/>
  <c r="I361" i="1" s="1"/>
  <c r="H362" i="1" l="1"/>
  <c r="I362" i="1" s="1"/>
  <c r="H363" i="1" l="1"/>
  <c r="I363" i="1" s="1"/>
  <c r="H364" i="1" l="1"/>
  <c r="I364" i="1" s="1"/>
  <c r="H365" i="1" l="1"/>
  <c r="I365" i="1" s="1"/>
  <c r="H366" i="1" l="1"/>
  <c r="I366" i="1" s="1"/>
  <c r="H367" i="1" l="1"/>
  <c r="I367" i="1" s="1"/>
  <c r="H368" i="1" l="1"/>
  <c r="I368" i="1" s="1"/>
  <c r="H369" i="1" l="1"/>
  <c r="I369" i="1" s="1"/>
  <c r="H370" i="1" l="1"/>
  <c r="I370" i="1" s="1"/>
  <c r="H371" i="1" l="1"/>
  <c r="I371" i="1" s="1"/>
  <c r="H372" i="1" l="1"/>
  <c r="I372" i="1" s="1"/>
  <c r="H373" i="1" l="1"/>
  <c r="I373" i="1" s="1"/>
  <c r="H374" i="1" l="1"/>
  <c r="I374" i="1" s="1"/>
  <c r="H375" i="1" l="1"/>
  <c r="I375" i="1" s="1"/>
  <c r="H376" i="1" l="1"/>
  <c r="I376" i="1" s="1"/>
  <c r="H377" i="1" l="1"/>
  <c r="I377" i="1" s="1"/>
  <c r="H378" i="1" l="1"/>
  <c r="I378" i="1" s="1"/>
  <c r="H379" i="1" l="1"/>
  <c r="I379" i="1" s="1"/>
  <c r="H380" i="1" l="1"/>
  <c r="I380" i="1" s="1"/>
  <c r="H381" i="1" l="1"/>
  <c r="I381" i="1" s="1"/>
  <c r="H382" i="1" l="1"/>
  <c r="I382" i="1" s="1"/>
  <c r="H383" i="1" l="1"/>
  <c r="I383" i="1" s="1"/>
  <c r="H384" i="1" l="1"/>
  <c r="I384" i="1" s="1"/>
  <c r="H385" i="1" l="1"/>
  <c r="I385" i="1" s="1"/>
  <c r="H386" i="1" l="1"/>
  <c r="I386" i="1" s="1"/>
  <c r="H387" i="1" l="1"/>
  <c r="I387" i="1" s="1"/>
  <c r="H388" i="1" l="1"/>
  <c r="I388" i="1" s="1"/>
  <c r="H389" i="1" l="1"/>
  <c r="I389" i="1" s="1"/>
  <c r="H390" i="1" l="1"/>
  <c r="I390" i="1" s="1"/>
  <c r="H391" i="1" l="1"/>
  <c r="I391" i="1" s="1"/>
  <c r="H392" i="1" l="1"/>
  <c r="I392" i="1" s="1"/>
  <c r="H393" i="1" l="1"/>
  <c r="I393" i="1" s="1"/>
  <c r="H394" i="1" l="1"/>
  <c r="I394" i="1" s="1"/>
  <c r="H395" i="1" l="1"/>
  <c r="I395" i="1" s="1"/>
  <c r="H396" i="1" l="1"/>
  <c r="I396" i="1" s="1"/>
  <c r="H397" i="1" l="1"/>
  <c r="I397" i="1" s="1"/>
  <c r="H398" i="1" l="1"/>
  <c r="I398" i="1" s="1"/>
  <c r="H399" i="1" l="1"/>
  <c r="I399" i="1" s="1"/>
  <c r="H400" i="1" l="1"/>
  <c r="I400" i="1" s="1"/>
  <c r="H401" i="1" l="1"/>
  <c r="I401" i="1" s="1"/>
  <c r="H402" i="1" l="1"/>
  <c r="I402" i="1" s="1"/>
  <c r="H403" i="1" l="1"/>
  <c r="I403" i="1" s="1"/>
  <c r="H404" i="1" l="1"/>
  <c r="I404" i="1" s="1"/>
  <c r="H405" i="1" l="1"/>
  <c r="I405" i="1" s="1"/>
  <c r="H406" i="1" l="1"/>
  <c r="I406" i="1" s="1"/>
  <c r="H407" i="1" l="1"/>
  <c r="I407" i="1" s="1"/>
  <c r="H408" i="1" l="1"/>
  <c r="I408" i="1" s="1"/>
  <c r="H409" i="1" l="1"/>
  <c r="I409" i="1" s="1"/>
  <c r="H410" i="1" l="1"/>
  <c r="I410" i="1" s="1"/>
  <c r="H411" i="1" l="1"/>
  <c r="I411" i="1" s="1"/>
  <c r="H412" i="1" l="1"/>
  <c r="I412" i="1" s="1"/>
  <c r="H413" i="1" l="1"/>
  <c r="I413" i="1" s="1"/>
  <c r="H414" i="1" l="1"/>
  <c r="I414" i="1" s="1"/>
  <c r="H415" i="1" l="1"/>
  <c r="I415" i="1" s="1"/>
  <c r="H416" i="1" l="1"/>
  <c r="I416" i="1" s="1"/>
  <c r="H417" i="1" l="1"/>
  <c r="I417" i="1" s="1"/>
  <c r="H418" i="1" l="1"/>
  <c r="I418" i="1" s="1"/>
  <c r="H419" i="1" l="1"/>
  <c r="I419" i="1" s="1"/>
  <c r="H420" i="1" l="1"/>
  <c r="I420" i="1" s="1"/>
  <c r="H421" i="1" l="1"/>
  <c r="I421" i="1" s="1"/>
  <c r="H422" i="1" l="1"/>
  <c r="I422" i="1" s="1"/>
  <c r="H423" i="1" l="1"/>
  <c r="I423" i="1" s="1"/>
  <c r="H424" i="1" l="1"/>
  <c r="I424" i="1" s="1"/>
  <c r="H425" i="1" l="1"/>
  <c r="I425" i="1" s="1"/>
  <c r="H426" i="1" l="1"/>
  <c r="I426" i="1" s="1"/>
  <c r="H427" i="1" l="1"/>
  <c r="I427" i="1" s="1"/>
  <c r="H428" i="1" l="1"/>
  <c r="I428" i="1" s="1"/>
  <c r="H429" i="1" l="1"/>
  <c r="I429" i="1" s="1"/>
  <c r="H430" i="1" l="1"/>
  <c r="I430" i="1" s="1"/>
  <c r="H431" i="1" l="1"/>
  <c r="I431" i="1" s="1"/>
  <c r="H432" i="1" l="1"/>
  <c r="I432" i="1" s="1"/>
  <c r="H433" i="1" l="1"/>
  <c r="I433" i="1" s="1"/>
  <c r="H434" i="1" l="1"/>
  <c r="I434" i="1" s="1"/>
  <c r="H435" i="1" l="1"/>
  <c r="I435" i="1" s="1"/>
  <c r="H436" i="1" l="1"/>
  <c r="I436" i="1" s="1"/>
  <c r="H437" i="1" l="1"/>
  <c r="I437" i="1" s="1"/>
  <c r="H438" i="1" l="1"/>
  <c r="I438" i="1" s="1"/>
  <c r="H439" i="1" l="1"/>
  <c r="I439" i="1" s="1"/>
  <c r="H440" i="1" l="1"/>
  <c r="I440" i="1" s="1"/>
  <c r="H441" i="1" l="1"/>
  <c r="I441" i="1" s="1"/>
  <c r="H442" i="1" l="1"/>
  <c r="I442" i="1" s="1"/>
  <c r="H443" i="1" l="1"/>
  <c r="I443" i="1" s="1"/>
  <c r="H444" i="1" l="1"/>
  <c r="I444" i="1" s="1"/>
  <c r="H445" i="1" l="1"/>
  <c r="I445" i="1" s="1"/>
  <c r="H446" i="1" l="1"/>
  <c r="I446" i="1" s="1"/>
  <c r="H447" i="1" l="1"/>
  <c r="I447" i="1" s="1"/>
  <c r="H448" i="1" l="1"/>
  <c r="I448" i="1" s="1"/>
  <c r="H449" i="1" l="1"/>
  <c r="I449" i="1" s="1"/>
  <c r="H450" i="1" l="1"/>
  <c r="I450" i="1" s="1"/>
  <c r="H451" i="1" l="1"/>
  <c r="I451" i="1" s="1"/>
  <c r="H452" i="1" l="1"/>
  <c r="I452" i="1" s="1"/>
  <c r="H453" i="1" l="1"/>
  <c r="I453" i="1" s="1"/>
  <c r="H454" i="1" l="1"/>
  <c r="I454" i="1" s="1"/>
  <c r="H455" i="1" l="1"/>
  <c r="I455" i="1" s="1"/>
  <c r="H456" i="1" l="1"/>
  <c r="I456" i="1" s="1"/>
  <c r="H457" i="1" l="1"/>
  <c r="I457" i="1" s="1"/>
  <c r="H458" i="1" l="1"/>
  <c r="I458" i="1" s="1"/>
  <c r="H459" i="1" l="1"/>
  <c r="I459" i="1" s="1"/>
  <c r="H460" i="1" l="1"/>
  <c r="I460" i="1" s="1"/>
  <c r="H461" i="1" l="1"/>
  <c r="I461" i="1" s="1"/>
  <c r="H462" i="1" l="1"/>
  <c r="I462" i="1" s="1"/>
  <c r="H463" i="1" l="1"/>
  <c r="I463" i="1" s="1"/>
  <c r="H464" i="1" l="1"/>
  <c r="I464" i="1" s="1"/>
  <c r="H465" i="1" l="1"/>
  <c r="I465" i="1" s="1"/>
  <c r="H466" i="1" l="1"/>
  <c r="I466" i="1" s="1"/>
  <c r="H467" i="1" l="1"/>
  <c r="I467" i="1" s="1"/>
  <c r="H468" i="1" l="1"/>
  <c r="I468" i="1" s="1"/>
  <c r="H469" i="1" l="1"/>
  <c r="I469" i="1" s="1"/>
  <c r="H470" i="1" l="1"/>
  <c r="I470" i="1" s="1"/>
  <c r="H471" i="1" l="1"/>
  <c r="I471" i="1" s="1"/>
  <c r="H472" i="1" l="1"/>
  <c r="I472" i="1" s="1"/>
  <c r="H473" i="1" l="1"/>
  <c r="I473" i="1" s="1"/>
  <c r="H474" i="1" l="1"/>
  <c r="I474" i="1" s="1"/>
  <c r="H475" i="1" l="1"/>
  <c r="I475" i="1" s="1"/>
  <c r="H476" i="1" l="1"/>
  <c r="I476" i="1" s="1"/>
  <c r="H477" i="1" l="1"/>
  <c r="I477" i="1" s="1"/>
  <c r="H478" i="1" l="1"/>
  <c r="I478" i="1" s="1"/>
  <c r="H479" i="1" l="1"/>
  <c r="I479" i="1" s="1"/>
  <c r="H480" i="1" l="1"/>
  <c r="I480" i="1" s="1"/>
  <c r="H481" i="1" l="1"/>
  <c r="I481" i="1" s="1"/>
  <c r="H482" i="1" l="1"/>
  <c r="I482" i="1" s="1"/>
  <c r="H483" i="1" l="1"/>
  <c r="I483" i="1" s="1"/>
  <c r="H484" i="1" l="1"/>
  <c r="I484" i="1" s="1"/>
  <c r="H485" i="1" l="1"/>
  <c r="I485" i="1" s="1"/>
  <c r="H486" i="1" l="1"/>
  <c r="I486" i="1" s="1"/>
  <c r="H487" i="1" l="1"/>
  <c r="I487" i="1" s="1"/>
  <c r="H488" i="1" l="1"/>
  <c r="I488" i="1" s="1"/>
  <c r="H489" i="1" l="1"/>
  <c r="I489" i="1" s="1"/>
  <c r="H490" i="1" l="1"/>
  <c r="I490" i="1" s="1"/>
  <c r="H491" i="1" l="1"/>
  <c r="I491" i="1" s="1"/>
  <c r="H492" i="1" l="1"/>
  <c r="I492" i="1" s="1"/>
  <c r="H493" i="1" l="1"/>
  <c r="I493" i="1" s="1"/>
  <c r="H494" i="1" l="1"/>
  <c r="I494" i="1" s="1"/>
  <c r="H495" i="1" l="1"/>
  <c r="I495" i="1" s="1"/>
  <c r="H496" i="1" l="1"/>
  <c r="I496" i="1" s="1"/>
  <c r="H497" i="1" l="1"/>
  <c r="I497" i="1" s="1"/>
  <c r="H498" i="1" l="1"/>
  <c r="I498" i="1" s="1"/>
  <c r="H499" i="1" l="1"/>
  <c r="I499" i="1" s="1"/>
  <c r="H500" i="1" l="1"/>
  <c r="I500" i="1" s="1"/>
  <c r="H501" i="1" l="1"/>
  <c r="I501" i="1" s="1"/>
  <c r="H502" i="1" l="1"/>
  <c r="I502" i="1" s="1"/>
  <c r="H503" i="1" l="1"/>
  <c r="I503" i="1" s="1"/>
  <c r="H504" i="1" l="1"/>
  <c r="I504" i="1" s="1"/>
  <c r="H505" i="1" l="1"/>
  <c r="I505" i="1" s="1"/>
  <c r="H506" i="1" l="1"/>
  <c r="I506" i="1" s="1"/>
  <c r="H507" i="1" l="1"/>
  <c r="I507" i="1" s="1"/>
  <c r="H508" i="1" l="1"/>
  <c r="I508" i="1" s="1"/>
  <c r="H509" i="1" l="1"/>
  <c r="I509" i="1" s="1"/>
  <c r="H510" i="1" l="1"/>
  <c r="I510" i="1" s="1"/>
  <c r="H511" i="1" l="1"/>
  <c r="I511" i="1" s="1"/>
  <c r="H512" i="1" l="1"/>
  <c r="I512" i="1" s="1"/>
  <c r="H513" i="1" l="1"/>
  <c r="I513" i="1" s="1"/>
  <c r="H514" i="1" l="1"/>
  <c r="I514" i="1" s="1"/>
  <c r="H515" i="1" l="1"/>
  <c r="I515" i="1" s="1"/>
  <c r="H516" i="1" l="1"/>
  <c r="I516" i="1" s="1"/>
  <c r="H517" i="1" l="1"/>
  <c r="I517" i="1" s="1"/>
  <c r="H518" i="1" l="1"/>
  <c r="I518" i="1" s="1"/>
  <c r="H519" i="1" l="1"/>
  <c r="I519" i="1" s="1"/>
  <c r="H520" i="1" l="1"/>
  <c r="I520" i="1" s="1"/>
  <c r="H521" i="1" l="1"/>
  <c r="I521" i="1" s="1"/>
  <c r="H522" i="1" l="1"/>
  <c r="I522" i="1" s="1"/>
  <c r="H523" i="1" l="1"/>
  <c r="I523" i="1" s="1"/>
  <c r="H524" i="1" l="1"/>
  <c r="I524" i="1" s="1"/>
  <c r="H525" i="1" l="1"/>
  <c r="I525" i="1" s="1"/>
  <c r="H526" i="1" l="1"/>
  <c r="I526" i="1" s="1"/>
  <c r="H527" i="1" l="1"/>
  <c r="I527" i="1" s="1"/>
  <c r="H528" i="1" l="1"/>
  <c r="I528" i="1" s="1"/>
  <c r="H529" i="1" l="1"/>
  <c r="I529" i="1" s="1"/>
  <c r="H530" i="1" l="1"/>
  <c r="I530" i="1" s="1"/>
  <c r="H531" i="1" l="1"/>
  <c r="I531" i="1" s="1"/>
  <c r="H532" i="1" l="1"/>
  <c r="I532" i="1" s="1"/>
  <c r="H533" i="1" l="1"/>
  <c r="I533" i="1" s="1"/>
  <c r="H534" i="1" l="1"/>
  <c r="I534" i="1" s="1"/>
  <c r="H535" i="1" l="1"/>
  <c r="I535" i="1" s="1"/>
  <c r="H536" i="1" l="1"/>
  <c r="I536" i="1" s="1"/>
  <c r="H537" i="1" l="1"/>
  <c r="I537" i="1" s="1"/>
  <c r="H538" i="1" l="1"/>
  <c r="I538" i="1" s="1"/>
  <c r="H539" i="1" l="1"/>
  <c r="I539" i="1" s="1"/>
  <c r="H540" i="1" l="1"/>
  <c r="I540" i="1" s="1"/>
  <c r="H541" i="1" l="1"/>
  <c r="I541" i="1" s="1"/>
  <c r="H542" i="1" l="1"/>
  <c r="I542" i="1" s="1"/>
  <c r="H543" i="1" l="1"/>
  <c r="I543" i="1" s="1"/>
  <c r="H544" i="1" l="1"/>
  <c r="I544" i="1" s="1"/>
  <c r="H545" i="1" l="1"/>
  <c r="I545" i="1" s="1"/>
  <c r="H546" i="1" l="1"/>
  <c r="I546" i="1" s="1"/>
  <c r="H547" i="1" l="1"/>
  <c r="I547" i="1" s="1"/>
  <c r="H548" i="1" l="1"/>
  <c r="I548" i="1" s="1"/>
  <c r="H549" i="1" l="1"/>
  <c r="I549" i="1" s="1"/>
  <c r="H550" i="1" l="1"/>
  <c r="I550" i="1" s="1"/>
  <c r="H551" i="1" l="1"/>
  <c r="I551" i="1" s="1"/>
  <c r="H552" i="1" l="1"/>
  <c r="I552" i="1" s="1"/>
  <c r="H553" i="1" l="1"/>
  <c r="I553" i="1" s="1"/>
  <c r="H554" i="1" l="1"/>
  <c r="I554" i="1" s="1"/>
  <c r="H555" i="1" l="1"/>
  <c r="I555" i="1" s="1"/>
  <c r="H556" i="1" l="1"/>
  <c r="I556" i="1" s="1"/>
  <c r="H557" i="1" l="1"/>
  <c r="I557" i="1" s="1"/>
  <c r="H558" i="1" l="1"/>
  <c r="I558" i="1" s="1"/>
  <c r="H559" i="1" l="1"/>
  <c r="I559" i="1" s="1"/>
  <c r="H560" i="1" l="1"/>
  <c r="I560" i="1" s="1"/>
  <c r="H561" i="1" l="1"/>
  <c r="I561" i="1" s="1"/>
  <c r="H562" i="1" l="1"/>
  <c r="I562" i="1" s="1"/>
  <c r="H563" i="1" l="1"/>
  <c r="I563" i="1" s="1"/>
  <c r="H564" i="1" l="1"/>
  <c r="I564" i="1" s="1"/>
  <c r="H565" i="1" l="1"/>
  <c r="I565" i="1" s="1"/>
  <c r="H566" i="1" l="1"/>
  <c r="I566" i="1" s="1"/>
  <c r="H567" i="1" l="1"/>
  <c r="I567" i="1" s="1"/>
  <c r="H568" i="1" l="1"/>
  <c r="I568" i="1" s="1"/>
  <c r="H569" i="1" l="1"/>
  <c r="I569" i="1" s="1"/>
  <c r="H570" i="1" l="1"/>
  <c r="I570" i="1" s="1"/>
  <c r="H571" i="1" l="1"/>
  <c r="I571" i="1" s="1"/>
  <c r="H572" i="1" l="1"/>
  <c r="I572" i="1" s="1"/>
  <c r="H573" i="1" l="1"/>
  <c r="I573" i="1" s="1"/>
  <c r="H574" i="1" l="1"/>
  <c r="I574" i="1" s="1"/>
  <c r="H575" i="1" l="1"/>
  <c r="I575" i="1" s="1"/>
  <c r="H576" i="1" l="1"/>
  <c r="I576" i="1" s="1"/>
  <c r="H577" i="1" l="1"/>
  <c r="I577" i="1" s="1"/>
  <c r="H578" i="1" l="1"/>
  <c r="I578" i="1" s="1"/>
  <c r="H579" i="1" l="1"/>
  <c r="I579" i="1" s="1"/>
  <c r="H580" i="1" l="1"/>
  <c r="I580" i="1" s="1"/>
  <c r="H581" i="1" l="1"/>
  <c r="I581" i="1" s="1"/>
  <c r="H582" i="1" l="1"/>
  <c r="I582" i="1" s="1"/>
  <c r="H583" i="1" l="1"/>
  <c r="I583" i="1" s="1"/>
  <c r="H584" i="1" l="1"/>
  <c r="I584" i="1" s="1"/>
  <c r="H585" i="1" l="1"/>
  <c r="I585" i="1" s="1"/>
  <c r="H586" i="1" l="1"/>
  <c r="I586" i="1" s="1"/>
  <c r="H587" i="1" l="1"/>
  <c r="I587" i="1" s="1"/>
  <c r="H588" i="1" l="1"/>
  <c r="I588" i="1" s="1"/>
  <c r="H589" i="1" l="1"/>
  <c r="I589" i="1" s="1"/>
  <c r="H590" i="1" l="1"/>
  <c r="I590" i="1" s="1"/>
  <c r="H591" i="1" l="1"/>
  <c r="I591" i="1" s="1"/>
  <c r="H592" i="1" l="1"/>
  <c r="I592" i="1" s="1"/>
  <c r="H593" i="1" l="1"/>
  <c r="I593" i="1" s="1"/>
  <c r="H594" i="1" l="1"/>
  <c r="I594" i="1" s="1"/>
  <c r="H595" i="1" l="1"/>
  <c r="I595" i="1" s="1"/>
  <c r="H596" i="1" l="1"/>
  <c r="I596" i="1" s="1"/>
  <c r="H597" i="1" l="1"/>
  <c r="I597" i="1" s="1"/>
  <c r="H598" i="1" l="1"/>
  <c r="I598" i="1" s="1"/>
  <c r="H599" i="1" l="1"/>
  <c r="I599" i="1" s="1"/>
  <c r="H600" i="1" l="1"/>
  <c r="I600" i="1" s="1"/>
  <c r="H601" i="1" l="1"/>
  <c r="I601" i="1" s="1"/>
  <c r="H602" i="1" l="1"/>
  <c r="I602" i="1" s="1"/>
  <c r="H603" i="1" l="1"/>
  <c r="I603" i="1" s="1"/>
  <c r="H604" i="1" l="1"/>
  <c r="I604" i="1" s="1"/>
  <c r="H605" i="1" l="1"/>
  <c r="I605" i="1" s="1"/>
  <c r="H606" i="1" l="1"/>
  <c r="I606" i="1" s="1"/>
  <c r="H607" i="1" l="1"/>
  <c r="I607" i="1" s="1"/>
  <c r="H608" i="1" l="1"/>
  <c r="I608" i="1" s="1"/>
  <c r="H609" i="1" l="1"/>
  <c r="I609" i="1" s="1"/>
  <c r="H610" i="1" l="1"/>
  <c r="I610" i="1" s="1"/>
  <c r="H611" i="1" l="1"/>
  <c r="I611" i="1" s="1"/>
  <c r="H612" i="1" l="1"/>
  <c r="I612" i="1" s="1"/>
  <c r="H613" i="1" l="1"/>
  <c r="I613" i="1" s="1"/>
  <c r="H614" i="1" l="1"/>
  <c r="I614" i="1" s="1"/>
  <c r="H615" i="1" l="1"/>
  <c r="I615" i="1" s="1"/>
  <c r="H616" i="1" l="1"/>
  <c r="I616" i="1" s="1"/>
  <c r="H617" i="1" l="1"/>
  <c r="I617" i="1" s="1"/>
  <c r="H618" i="1" l="1"/>
  <c r="I618" i="1" s="1"/>
  <c r="H619" i="1" l="1"/>
  <c r="I619" i="1" s="1"/>
  <c r="H620" i="1" l="1"/>
  <c r="I620" i="1" s="1"/>
  <c r="H621" i="1" l="1"/>
  <c r="I621" i="1" s="1"/>
  <c r="H622" i="1" l="1"/>
  <c r="I622" i="1" s="1"/>
  <c r="H623" i="1" l="1"/>
  <c r="I623" i="1" s="1"/>
  <c r="H624" i="1" l="1"/>
  <c r="I624" i="1" s="1"/>
  <c r="H625" i="1" l="1"/>
  <c r="I625" i="1" s="1"/>
  <c r="H626" i="1" l="1"/>
  <c r="I626" i="1" s="1"/>
  <c r="H627" i="1" l="1"/>
  <c r="I627" i="1" s="1"/>
  <c r="H628" i="1" l="1"/>
  <c r="I628" i="1" s="1"/>
  <c r="H629" i="1" l="1"/>
  <c r="I629" i="1" s="1"/>
  <c r="H630" i="1" l="1"/>
  <c r="I630" i="1" s="1"/>
  <c r="H631" i="1" l="1"/>
  <c r="I631" i="1" s="1"/>
  <c r="H632" i="1" l="1"/>
  <c r="I632" i="1" s="1"/>
  <c r="H633" i="1" l="1"/>
  <c r="I633" i="1" s="1"/>
  <c r="H634" i="1" l="1"/>
  <c r="I634" i="1" s="1"/>
  <c r="H635" i="1" l="1"/>
  <c r="I635" i="1" s="1"/>
  <c r="H636" i="1" l="1"/>
  <c r="I636" i="1" s="1"/>
  <c r="H637" i="1" l="1"/>
  <c r="I637" i="1" s="1"/>
  <c r="H638" i="1" l="1"/>
  <c r="I638" i="1" s="1"/>
  <c r="H639" i="1" l="1"/>
  <c r="I639" i="1" s="1"/>
  <c r="H640" i="1" l="1"/>
  <c r="I640" i="1" s="1"/>
  <c r="H641" i="1" l="1"/>
  <c r="I641" i="1" s="1"/>
  <c r="H642" i="1" l="1"/>
  <c r="I642" i="1" s="1"/>
  <c r="H643" i="1" l="1"/>
  <c r="I643" i="1" s="1"/>
  <c r="H644" i="1" l="1"/>
  <c r="I644" i="1" s="1"/>
  <c r="H645" i="1" l="1"/>
  <c r="I645" i="1" s="1"/>
  <c r="H646" i="1" l="1"/>
  <c r="I646" i="1" s="1"/>
  <c r="H647" i="1" l="1"/>
  <c r="I647" i="1" s="1"/>
  <c r="H648" i="1" l="1"/>
  <c r="I648" i="1" s="1"/>
  <c r="H649" i="1" l="1"/>
  <c r="I649" i="1" s="1"/>
  <c r="H650" i="1" l="1"/>
  <c r="I650" i="1" s="1"/>
  <c r="H651" i="1" l="1"/>
  <c r="I651" i="1" s="1"/>
  <c r="H652" i="1" l="1"/>
  <c r="I652" i="1" s="1"/>
  <c r="H653" i="1" l="1"/>
  <c r="I653" i="1" s="1"/>
  <c r="H654" i="1" l="1"/>
  <c r="I654" i="1" s="1"/>
  <c r="H655" i="1" l="1"/>
  <c r="I655" i="1" s="1"/>
  <c r="H656" i="1" l="1"/>
  <c r="I656" i="1" s="1"/>
  <c r="H657" i="1" l="1"/>
  <c r="I657" i="1" s="1"/>
  <c r="H658" i="1" l="1"/>
  <c r="I658" i="1" s="1"/>
  <c r="H659" i="1" l="1"/>
  <c r="I659" i="1" s="1"/>
  <c r="H660" i="1" l="1"/>
  <c r="I660" i="1" s="1"/>
  <c r="H661" i="1" l="1"/>
  <c r="I661" i="1" s="1"/>
  <c r="H662" i="1" l="1"/>
  <c r="I662" i="1" s="1"/>
  <c r="H663" i="1" l="1"/>
  <c r="I663" i="1" s="1"/>
  <c r="H664" i="1" l="1"/>
  <c r="I664" i="1" s="1"/>
  <c r="H665" i="1" l="1"/>
  <c r="I665" i="1" s="1"/>
  <c r="H666" i="1" l="1"/>
  <c r="I666" i="1" s="1"/>
  <c r="H667" i="1" l="1"/>
  <c r="I667" i="1" s="1"/>
  <c r="H668" i="1" l="1"/>
  <c r="I668" i="1" s="1"/>
  <c r="H669" i="1" l="1"/>
  <c r="I669" i="1" s="1"/>
  <c r="H670" i="1" l="1"/>
  <c r="I670" i="1" s="1"/>
  <c r="H671" i="1" l="1"/>
  <c r="I671" i="1" s="1"/>
  <c r="H672" i="1" l="1"/>
  <c r="I672" i="1" s="1"/>
  <c r="H673" i="1" l="1"/>
  <c r="I673" i="1" s="1"/>
  <c r="H674" i="1" l="1"/>
  <c r="I674" i="1" s="1"/>
  <c r="H675" i="1" l="1"/>
  <c r="I675" i="1" s="1"/>
  <c r="H676" i="1" l="1"/>
  <c r="I676" i="1" s="1"/>
  <c r="H677" i="1" l="1"/>
  <c r="I677" i="1" s="1"/>
  <c r="H678" i="1" l="1"/>
  <c r="I678" i="1" s="1"/>
  <c r="H679" i="1" l="1"/>
  <c r="I679" i="1" s="1"/>
  <c r="H680" i="1" l="1"/>
  <c r="I680" i="1" s="1"/>
  <c r="H681" i="1" l="1"/>
  <c r="I681" i="1" s="1"/>
  <c r="H682" i="1" l="1"/>
  <c r="I682" i="1" s="1"/>
  <c r="H683" i="1" l="1"/>
  <c r="I683" i="1" s="1"/>
  <c r="H684" i="1" l="1"/>
  <c r="I684" i="1" s="1"/>
  <c r="H685" i="1" l="1"/>
  <c r="I685" i="1" s="1"/>
  <c r="H686" i="1" l="1"/>
  <c r="I686" i="1" s="1"/>
  <c r="H687" i="1" l="1"/>
  <c r="I687" i="1" s="1"/>
  <c r="H688" i="1" l="1"/>
  <c r="I688" i="1" s="1"/>
  <c r="H689" i="1" l="1"/>
  <c r="I689" i="1" s="1"/>
  <c r="H690" i="1" l="1"/>
  <c r="I690" i="1" s="1"/>
  <c r="H691" i="1" l="1"/>
  <c r="I691" i="1" s="1"/>
  <c r="H692" i="1" l="1"/>
  <c r="I692" i="1" s="1"/>
  <c r="H693" i="1" l="1"/>
  <c r="I693" i="1" s="1"/>
  <c r="H694" i="1" l="1"/>
  <c r="I694" i="1" s="1"/>
  <c r="H695" i="1" l="1"/>
  <c r="I695" i="1" s="1"/>
  <c r="H696" i="1" l="1"/>
  <c r="I696" i="1" s="1"/>
  <c r="H697" i="1" l="1"/>
  <c r="I697" i="1" s="1"/>
  <c r="H698" i="1" l="1"/>
  <c r="I698" i="1" s="1"/>
  <c r="H699" i="1" l="1"/>
  <c r="I699" i="1" s="1"/>
  <c r="H700" i="1" l="1"/>
  <c r="I700" i="1" s="1"/>
  <c r="H701" i="1" l="1"/>
  <c r="I701" i="1" s="1"/>
  <c r="H702" i="1" l="1"/>
  <c r="I702" i="1" s="1"/>
  <c r="H703" i="1" l="1"/>
  <c r="I703" i="1" s="1"/>
  <c r="H704" i="1" l="1"/>
  <c r="I704" i="1" s="1"/>
  <c r="H705" i="1" l="1"/>
  <c r="I705" i="1" s="1"/>
  <c r="H706" i="1" l="1"/>
  <c r="I706" i="1" s="1"/>
  <c r="H707" i="1" l="1"/>
  <c r="I707" i="1" s="1"/>
  <c r="H708" i="1" l="1"/>
  <c r="I708" i="1" s="1"/>
  <c r="H709" i="1" l="1"/>
  <c r="I709" i="1" s="1"/>
  <c r="H710" i="1" l="1"/>
  <c r="I710" i="1" s="1"/>
  <c r="H711" i="1" l="1"/>
  <c r="I711" i="1" s="1"/>
  <c r="H712" i="1" l="1"/>
  <c r="I712" i="1" s="1"/>
  <c r="H713" i="1" l="1"/>
  <c r="I713" i="1" s="1"/>
  <c r="H714" i="1" l="1"/>
  <c r="I714" i="1" s="1"/>
  <c r="H715" i="1" l="1"/>
  <c r="I715" i="1" s="1"/>
  <c r="H716" i="1" l="1"/>
  <c r="I716" i="1" s="1"/>
  <c r="H717" i="1" l="1"/>
  <c r="I717" i="1" s="1"/>
  <c r="H718" i="1" l="1"/>
  <c r="I718" i="1" s="1"/>
  <c r="H719" i="1" l="1"/>
  <c r="I719" i="1" s="1"/>
  <c r="H720" i="1" l="1"/>
  <c r="I720" i="1" s="1"/>
  <c r="H721" i="1" l="1"/>
  <c r="I721" i="1" s="1"/>
  <c r="H722" i="1" l="1"/>
  <c r="I722" i="1" s="1"/>
  <c r="H723" i="1" l="1"/>
  <c r="I723" i="1" s="1"/>
  <c r="H724" i="1" l="1"/>
  <c r="I724" i="1" s="1"/>
  <c r="H725" i="1" l="1"/>
  <c r="I725" i="1" s="1"/>
  <c r="H726" i="1" l="1"/>
  <c r="I726" i="1" s="1"/>
  <c r="H727" i="1" l="1"/>
  <c r="I727" i="1" s="1"/>
  <c r="H728" i="1" l="1"/>
  <c r="I728" i="1" s="1"/>
  <c r="H729" i="1" l="1"/>
  <c r="I729" i="1" s="1"/>
  <c r="H730" i="1" l="1"/>
  <c r="I730" i="1" s="1"/>
  <c r="H731" i="1" l="1"/>
  <c r="I731" i="1" s="1"/>
  <c r="H732" i="1" l="1"/>
  <c r="I732" i="1" s="1"/>
  <c r="H733" i="1" l="1"/>
  <c r="I733" i="1" s="1"/>
  <c r="H734" i="1" l="1"/>
  <c r="I734" i="1" s="1"/>
  <c r="H735" i="1" l="1"/>
  <c r="I735" i="1" s="1"/>
  <c r="H736" i="1" l="1"/>
  <c r="I736" i="1" s="1"/>
  <c r="H737" i="1" l="1"/>
  <c r="I737" i="1" s="1"/>
  <c r="H738" i="1" l="1"/>
  <c r="I738" i="1" s="1"/>
  <c r="H739" i="1" l="1"/>
  <c r="I739" i="1" s="1"/>
  <c r="H740" i="1" l="1"/>
  <c r="I740" i="1" s="1"/>
  <c r="H741" i="1" l="1"/>
  <c r="I741" i="1" s="1"/>
  <c r="H742" i="1" l="1"/>
  <c r="I742" i="1" s="1"/>
  <c r="H743" i="1" l="1"/>
  <c r="I743" i="1" s="1"/>
  <c r="H744" i="1" l="1"/>
  <c r="I744" i="1" s="1"/>
  <c r="H745" i="1" l="1"/>
  <c r="I745" i="1" s="1"/>
  <c r="H746" i="1" l="1"/>
  <c r="I746" i="1" s="1"/>
  <c r="H747" i="1" l="1"/>
  <c r="I747" i="1" s="1"/>
  <c r="H748" i="1" l="1"/>
  <c r="I748" i="1" s="1"/>
  <c r="H749" i="1" l="1"/>
  <c r="I749" i="1" s="1"/>
  <c r="H750" i="1" l="1"/>
  <c r="I750" i="1" s="1"/>
  <c r="H751" i="1" l="1"/>
  <c r="I751" i="1" s="1"/>
  <c r="H752" i="1" l="1"/>
  <c r="I752" i="1" s="1"/>
  <c r="H753" i="1" l="1"/>
  <c r="I753" i="1" s="1"/>
  <c r="H754" i="1" l="1"/>
  <c r="I754" i="1" s="1"/>
  <c r="H755" i="1" l="1"/>
  <c r="I755" i="1" s="1"/>
  <c r="H756" i="1" l="1"/>
  <c r="I756" i="1" s="1"/>
  <c r="H757" i="1" l="1"/>
  <c r="I757" i="1" s="1"/>
  <c r="H758" i="1" l="1"/>
  <c r="I758" i="1" s="1"/>
  <c r="H759" i="1" l="1"/>
  <c r="I759" i="1" s="1"/>
  <c r="H760" i="1" l="1"/>
  <c r="I760" i="1" s="1"/>
  <c r="H761" i="1" l="1"/>
  <c r="I761" i="1" s="1"/>
  <c r="H762" i="1" l="1"/>
  <c r="I762" i="1" s="1"/>
  <c r="H763" i="1" l="1"/>
  <c r="I763" i="1" s="1"/>
  <c r="H764" i="1" l="1"/>
  <c r="I764" i="1" s="1"/>
  <c r="H765" i="1" l="1"/>
  <c r="I765" i="1" s="1"/>
  <c r="H766" i="1" l="1"/>
  <c r="I766" i="1" s="1"/>
  <c r="H767" i="1" l="1"/>
  <c r="I767" i="1" s="1"/>
  <c r="H768" i="1" l="1"/>
  <c r="I768" i="1" s="1"/>
  <c r="H769" i="1" l="1"/>
  <c r="I769" i="1" s="1"/>
  <c r="H770" i="1" l="1"/>
  <c r="I770" i="1" s="1"/>
  <c r="H771" i="1" l="1"/>
  <c r="I771" i="1" s="1"/>
  <c r="H772" i="1" l="1"/>
  <c r="I772" i="1" s="1"/>
  <c r="H773" i="1" l="1"/>
  <c r="I773" i="1" s="1"/>
  <c r="H774" i="1" l="1"/>
  <c r="I774" i="1" s="1"/>
  <c r="H775" i="1" l="1"/>
  <c r="I775" i="1" s="1"/>
  <c r="H776" i="1" l="1"/>
  <c r="I776" i="1" s="1"/>
  <c r="H777" i="1" l="1"/>
  <c r="I777" i="1" s="1"/>
  <c r="H778" i="1" l="1"/>
  <c r="I778" i="1" s="1"/>
  <c r="H779" i="1" l="1"/>
  <c r="I779" i="1" s="1"/>
  <c r="H780" i="1" l="1"/>
  <c r="I780" i="1" s="1"/>
  <c r="H781" i="1" l="1"/>
  <c r="I781" i="1" s="1"/>
  <c r="H782" i="1" l="1"/>
  <c r="I782" i="1" s="1"/>
  <c r="H783" i="1" l="1"/>
  <c r="I783" i="1" s="1"/>
  <c r="H784" i="1" l="1"/>
  <c r="I784" i="1" s="1"/>
  <c r="H785" i="1" l="1"/>
  <c r="I785" i="1" s="1"/>
  <c r="H786" i="1" l="1"/>
  <c r="I786" i="1" s="1"/>
  <c r="H787" i="1" l="1"/>
  <c r="I787" i="1" s="1"/>
  <c r="H788" i="1" l="1"/>
  <c r="I788" i="1" s="1"/>
  <c r="H789" i="1" l="1"/>
  <c r="I789" i="1" s="1"/>
  <c r="H790" i="1" l="1"/>
  <c r="I790" i="1" s="1"/>
  <c r="H791" i="1" l="1"/>
  <c r="I791" i="1" s="1"/>
  <c r="H792" i="1" l="1"/>
  <c r="I792" i="1" s="1"/>
  <c r="H793" i="1" l="1"/>
  <c r="I793" i="1" s="1"/>
  <c r="H794" i="1" l="1"/>
  <c r="I794" i="1" s="1"/>
  <c r="H795" i="1" l="1"/>
  <c r="I795" i="1" s="1"/>
  <c r="H796" i="1" l="1"/>
  <c r="I796" i="1" s="1"/>
  <c r="H797" i="1" l="1"/>
  <c r="I797" i="1" s="1"/>
  <c r="H798" i="1" l="1"/>
  <c r="I798" i="1" s="1"/>
  <c r="H799" i="1" l="1"/>
  <c r="I799" i="1" s="1"/>
  <c r="H800" i="1" l="1"/>
  <c r="I800" i="1" s="1"/>
  <c r="H801" i="1" l="1"/>
  <c r="I801" i="1" s="1"/>
  <c r="H802" i="1" l="1"/>
  <c r="I802" i="1" s="1"/>
  <c r="H803" i="1" l="1"/>
  <c r="I803" i="1" s="1"/>
  <c r="H804" i="1" l="1"/>
  <c r="I804" i="1" s="1"/>
  <c r="H805" i="1" l="1"/>
  <c r="I805" i="1" s="1"/>
  <c r="H806" i="1" l="1"/>
  <c r="I806" i="1" s="1"/>
  <c r="H807" i="1" l="1"/>
  <c r="I807" i="1" s="1"/>
  <c r="H808" i="1" l="1"/>
  <c r="I808" i="1" s="1"/>
  <c r="H809" i="1" l="1"/>
  <c r="I809" i="1" s="1"/>
  <c r="H810" i="1" l="1"/>
  <c r="I810" i="1" s="1"/>
  <c r="H811" i="1" l="1"/>
  <c r="I811" i="1" s="1"/>
  <c r="H812" i="1" l="1"/>
  <c r="I812" i="1" s="1"/>
  <c r="H813" i="1" l="1"/>
  <c r="I813" i="1" s="1"/>
  <c r="H814" i="1" l="1"/>
  <c r="I814" i="1" s="1"/>
  <c r="H815" i="1" l="1"/>
  <c r="I815" i="1" s="1"/>
  <c r="H816" i="1" l="1"/>
  <c r="I816" i="1" s="1"/>
  <c r="H817" i="1" l="1"/>
  <c r="I817" i="1" s="1"/>
  <c r="H818" i="1" l="1"/>
  <c r="I818" i="1" s="1"/>
  <c r="H819" i="1" l="1"/>
  <c r="I819" i="1" s="1"/>
  <c r="H820" i="1" l="1"/>
  <c r="I820" i="1" s="1"/>
  <c r="H821" i="1" l="1"/>
  <c r="I821" i="1" s="1"/>
  <c r="H822" i="1" l="1"/>
  <c r="I822" i="1" s="1"/>
  <c r="H823" i="1" l="1"/>
  <c r="I823" i="1" s="1"/>
  <c r="H824" i="1" l="1"/>
  <c r="I824" i="1" s="1"/>
  <c r="H825" i="1" l="1"/>
  <c r="I825" i="1" s="1"/>
  <c r="H826" i="1" l="1"/>
  <c r="I826" i="1" s="1"/>
  <c r="H827" i="1" l="1"/>
  <c r="I827" i="1" s="1"/>
  <c r="H828" i="1" l="1"/>
  <c r="I828" i="1" s="1"/>
  <c r="H829" i="1" l="1"/>
  <c r="I829" i="1" s="1"/>
  <c r="H830" i="1" l="1"/>
  <c r="I830" i="1" s="1"/>
  <c r="H831" i="1" l="1"/>
  <c r="I831" i="1" s="1"/>
  <c r="H832" i="1" l="1"/>
  <c r="I832" i="1" s="1"/>
  <c r="H833" i="1" l="1"/>
  <c r="I833" i="1" s="1"/>
  <c r="H834" i="1" l="1"/>
  <c r="I834" i="1" s="1"/>
  <c r="H835" i="1" l="1"/>
  <c r="I835" i="1" s="1"/>
  <c r="H836" i="1" l="1"/>
  <c r="I836" i="1" s="1"/>
  <c r="H837" i="1" l="1"/>
  <c r="I837" i="1" s="1"/>
  <c r="H838" i="1" l="1"/>
  <c r="I838" i="1" s="1"/>
  <c r="H839" i="1" l="1"/>
  <c r="I839" i="1" s="1"/>
  <c r="H840" i="1" l="1"/>
  <c r="I840" i="1" s="1"/>
  <c r="H841" i="1" l="1"/>
  <c r="I841" i="1" s="1"/>
  <c r="H842" i="1" l="1"/>
  <c r="I842" i="1" s="1"/>
  <c r="H843" i="1" l="1"/>
  <c r="I843" i="1" s="1"/>
  <c r="H844" i="1" l="1"/>
  <c r="I844" i="1" s="1"/>
  <c r="H845" i="1" l="1"/>
  <c r="I845" i="1" s="1"/>
  <c r="H846" i="1" l="1"/>
  <c r="I846" i="1" s="1"/>
  <c r="H847" i="1" l="1"/>
  <c r="I847" i="1" s="1"/>
  <c r="H848" i="1" l="1"/>
  <c r="I848" i="1" s="1"/>
  <c r="H849" i="1" l="1"/>
  <c r="I849" i="1" s="1"/>
  <c r="H850" i="1" l="1"/>
  <c r="I850" i="1" s="1"/>
  <c r="H851" i="1" l="1"/>
  <c r="I851" i="1" s="1"/>
  <c r="H852" i="1" l="1"/>
  <c r="I852" i="1" s="1"/>
  <c r="H853" i="1" l="1"/>
  <c r="I853" i="1" s="1"/>
  <c r="H854" i="1" l="1"/>
  <c r="I854" i="1" s="1"/>
  <c r="H855" i="1" l="1"/>
  <c r="I855" i="1" s="1"/>
  <c r="H856" i="1" l="1"/>
  <c r="I856" i="1" s="1"/>
  <c r="H857" i="1" l="1"/>
  <c r="I857" i="1" s="1"/>
  <c r="H858" i="1" l="1"/>
  <c r="I858" i="1" s="1"/>
  <c r="H859" i="1" l="1"/>
  <c r="I859" i="1" s="1"/>
  <c r="H860" i="1" l="1"/>
  <c r="I860" i="1" s="1"/>
  <c r="H861" i="1" l="1"/>
  <c r="I861" i="1" s="1"/>
  <c r="H862" i="1" l="1"/>
  <c r="I862" i="1" s="1"/>
  <c r="H863" i="1" l="1"/>
  <c r="I863" i="1" s="1"/>
  <c r="H864" i="1" l="1"/>
  <c r="I864" i="1" s="1"/>
  <c r="H865" i="1" l="1"/>
  <c r="I865" i="1" s="1"/>
  <c r="H866" i="1" l="1"/>
  <c r="I866" i="1" s="1"/>
  <c r="H867" i="1" l="1"/>
  <c r="I867" i="1" s="1"/>
  <c r="H868" i="1" l="1"/>
  <c r="I868" i="1" s="1"/>
  <c r="H869" i="1" l="1"/>
  <c r="I869" i="1" s="1"/>
  <c r="H870" i="1" l="1"/>
  <c r="I870" i="1" s="1"/>
  <c r="H871" i="1" l="1"/>
  <c r="I871" i="1" s="1"/>
  <c r="H872" i="1" l="1"/>
  <c r="I872" i="1" s="1"/>
  <c r="H873" i="1" l="1"/>
  <c r="I873" i="1" s="1"/>
  <c r="H874" i="1" l="1"/>
  <c r="I874" i="1" s="1"/>
  <c r="H875" i="1" l="1"/>
  <c r="I875" i="1" s="1"/>
  <c r="H876" i="1" l="1"/>
  <c r="I876" i="1" s="1"/>
  <c r="H877" i="1" l="1"/>
  <c r="I877" i="1" s="1"/>
  <c r="H878" i="1" l="1"/>
  <c r="I878" i="1" s="1"/>
  <c r="H879" i="1" l="1"/>
  <c r="I879" i="1" s="1"/>
  <c r="H880" i="1" l="1"/>
  <c r="I880" i="1" s="1"/>
  <c r="H881" i="1" l="1"/>
  <c r="I881" i="1" s="1"/>
  <c r="H882" i="1" l="1"/>
  <c r="I882" i="1" s="1"/>
  <c r="H883" i="1" l="1"/>
  <c r="I883" i="1" s="1"/>
  <c r="H884" i="1" l="1"/>
  <c r="I884" i="1" s="1"/>
  <c r="H885" i="1" l="1"/>
  <c r="I885" i="1" s="1"/>
  <c r="H886" i="1" l="1"/>
  <c r="I886" i="1" s="1"/>
  <c r="H887" i="1" l="1"/>
  <c r="I887" i="1" s="1"/>
  <c r="H888" i="1" l="1"/>
  <c r="I888" i="1" s="1"/>
  <c r="H889" i="1" l="1"/>
  <c r="I889" i="1" s="1"/>
  <c r="H890" i="1" l="1"/>
  <c r="I890" i="1" s="1"/>
  <c r="H891" i="1" l="1"/>
  <c r="I891" i="1" s="1"/>
  <c r="H892" i="1" l="1"/>
  <c r="I892" i="1" s="1"/>
  <c r="H893" i="1" l="1"/>
  <c r="I893" i="1" s="1"/>
  <c r="H894" i="1" l="1"/>
  <c r="I894" i="1" s="1"/>
  <c r="H895" i="1" l="1"/>
  <c r="I895" i="1" s="1"/>
  <c r="H896" i="1" l="1"/>
  <c r="I896" i="1" s="1"/>
  <c r="H897" i="1" l="1"/>
  <c r="I897" i="1" s="1"/>
  <c r="H898" i="1" l="1"/>
  <c r="I898" i="1" s="1"/>
  <c r="H899" i="1" l="1"/>
  <c r="I899" i="1" s="1"/>
  <c r="H900" i="1" l="1"/>
  <c r="I900" i="1" s="1"/>
  <c r="H901" i="1" l="1"/>
  <c r="I901" i="1" s="1"/>
  <c r="H902" i="1" l="1"/>
  <c r="I902" i="1" s="1"/>
  <c r="H903" i="1" l="1"/>
  <c r="I903" i="1" s="1"/>
  <c r="H904" i="1" l="1"/>
  <c r="I904" i="1" s="1"/>
  <c r="H905" i="1" l="1"/>
  <c r="I905" i="1" s="1"/>
  <c r="H906" i="1" l="1"/>
  <c r="I906" i="1" s="1"/>
  <c r="H907" i="1" l="1"/>
  <c r="I907" i="1" s="1"/>
  <c r="H908" i="1" l="1"/>
  <c r="I908" i="1" s="1"/>
  <c r="H909" i="1" l="1"/>
  <c r="I909" i="1" s="1"/>
  <c r="H910" i="1" l="1"/>
  <c r="I910" i="1" s="1"/>
  <c r="H911" i="1" l="1"/>
  <c r="I911" i="1" s="1"/>
  <c r="H912" i="1" l="1"/>
  <c r="I912" i="1" s="1"/>
  <c r="H913" i="1" l="1"/>
  <c r="I913" i="1" s="1"/>
  <c r="H914" i="1" l="1"/>
  <c r="I914" i="1" s="1"/>
  <c r="H915" i="1" l="1"/>
  <c r="I915" i="1" s="1"/>
  <c r="H916" i="1" l="1"/>
  <c r="I916" i="1" s="1"/>
  <c r="H917" i="1" l="1"/>
  <c r="I917" i="1" s="1"/>
  <c r="H918" i="1" l="1"/>
  <c r="I918" i="1" s="1"/>
  <c r="H919" i="1" l="1"/>
  <c r="I919" i="1" s="1"/>
  <c r="H920" i="1" l="1"/>
  <c r="I920" i="1" s="1"/>
  <c r="H921" i="1" l="1"/>
  <c r="I921" i="1" s="1"/>
  <c r="H922" i="1" l="1"/>
  <c r="I922" i="1" s="1"/>
  <c r="H923" i="1" l="1"/>
  <c r="I923" i="1" s="1"/>
  <c r="H924" i="1" l="1"/>
  <c r="I924" i="1" s="1"/>
  <c r="H925" i="1" l="1"/>
  <c r="I925" i="1" s="1"/>
  <c r="H926" i="1" l="1"/>
  <c r="I926" i="1" s="1"/>
  <c r="H927" i="1" l="1"/>
  <c r="I927" i="1" s="1"/>
  <c r="H928" i="1" l="1"/>
  <c r="I928" i="1" s="1"/>
  <c r="H929" i="1" l="1"/>
  <c r="I929" i="1" s="1"/>
  <c r="H930" i="1" l="1"/>
  <c r="I930" i="1" s="1"/>
  <c r="H931" i="1" l="1"/>
  <c r="I931" i="1" s="1"/>
  <c r="H932" i="1" l="1"/>
  <c r="I932" i="1" s="1"/>
  <c r="H933" i="1" l="1"/>
  <c r="I933" i="1" s="1"/>
  <c r="H934" i="1" l="1"/>
  <c r="I934" i="1" s="1"/>
  <c r="H935" i="1" l="1"/>
  <c r="I935" i="1" s="1"/>
  <c r="H936" i="1" l="1"/>
  <c r="I936" i="1" s="1"/>
  <c r="H937" i="1" l="1"/>
  <c r="I937" i="1" s="1"/>
  <c r="H938" i="1" l="1"/>
  <c r="I938" i="1" s="1"/>
  <c r="H939" i="1" l="1"/>
  <c r="I939" i="1" s="1"/>
  <c r="H940" i="1" l="1"/>
  <c r="I940" i="1" s="1"/>
  <c r="H941" i="1" l="1"/>
  <c r="I941" i="1" s="1"/>
  <c r="H942" i="1" l="1"/>
  <c r="I942" i="1" s="1"/>
  <c r="H943" i="1" l="1"/>
  <c r="I943" i="1" s="1"/>
  <c r="H944" i="1" l="1"/>
  <c r="I944" i="1" s="1"/>
  <c r="H945" i="1" l="1"/>
  <c r="I945" i="1" s="1"/>
  <c r="H946" i="1" l="1"/>
  <c r="I946" i="1" s="1"/>
  <c r="H947" i="1" l="1"/>
  <c r="I947" i="1" s="1"/>
  <c r="H948" i="1" l="1"/>
  <c r="I948" i="1" s="1"/>
  <c r="H949" i="1" l="1"/>
  <c r="I949" i="1" s="1"/>
  <c r="H950" i="1" l="1"/>
  <c r="I950" i="1" s="1"/>
  <c r="H951" i="1" l="1"/>
  <c r="I951" i="1" s="1"/>
  <c r="H952" i="1" l="1"/>
  <c r="I952" i="1" s="1"/>
  <c r="H953" i="1" l="1"/>
  <c r="I953" i="1" s="1"/>
  <c r="H954" i="1" l="1"/>
  <c r="I954" i="1" s="1"/>
  <c r="H955" i="1" l="1"/>
  <c r="I955" i="1" s="1"/>
  <c r="H956" i="1" l="1"/>
  <c r="I956" i="1" s="1"/>
  <c r="H957" i="1" l="1"/>
  <c r="I957" i="1" s="1"/>
  <c r="H958" i="1" l="1"/>
  <c r="I958" i="1" s="1"/>
  <c r="H959" i="1" l="1"/>
  <c r="I959" i="1" s="1"/>
  <c r="H960" i="1" l="1"/>
  <c r="I960" i="1" s="1"/>
  <c r="H961" i="1" l="1"/>
  <c r="I961" i="1" s="1"/>
  <c r="H962" i="1" l="1"/>
  <c r="I962" i="1" s="1"/>
  <c r="H963" i="1" l="1"/>
  <c r="I963" i="1" s="1"/>
  <c r="H964" i="1" l="1"/>
  <c r="I964" i="1" s="1"/>
  <c r="H965" i="1" l="1"/>
  <c r="I965" i="1" s="1"/>
  <c r="H966" i="1" l="1"/>
  <c r="I966" i="1" s="1"/>
  <c r="H967" i="1" l="1"/>
  <c r="I967" i="1" s="1"/>
  <c r="H968" i="1" l="1"/>
  <c r="I968" i="1" s="1"/>
  <c r="H969" i="1" l="1"/>
  <c r="I969" i="1" s="1"/>
  <c r="H970" i="1" l="1"/>
  <c r="I970" i="1" s="1"/>
  <c r="H971" i="1" l="1"/>
  <c r="I971" i="1" s="1"/>
  <c r="H972" i="1" l="1"/>
  <c r="I972" i="1" s="1"/>
  <c r="H973" i="1" l="1"/>
  <c r="I973" i="1" s="1"/>
  <c r="H974" i="1" l="1"/>
  <c r="I974" i="1" s="1"/>
  <c r="H975" i="1" l="1"/>
  <c r="I975" i="1" s="1"/>
  <c r="H976" i="1" l="1"/>
  <c r="I976" i="1" s="1"/>
  <c r="H977" i="1" l="1"/>
  <c r="I977" i="1" s="1"/>
  <c r="H978" i="1" l="1"/>
  <c r="I978" i="1" s="1"/>
  <c r="H979" i="1" l="1"/>
  <c r="I979" i="1" s="1"/>
  <c r="H980" i="1" l="1"/>
  <c r="I980" i="1" s="1"/>
  <c r="H981" i="1" l="1"/>
  <c r="I981" i="1" s="1"/>
  <c r="H982" i="1" l="1"/>
  <c r="I982" i="1" s="1"/>
  <c r="H983" i="1" l="1"/>
  <c r="I983" i="1" s="1"/>
  <c r="H984" i="1" l="1"/>
  <c r="I984" i="1" s="1"/>
  <c r="H985" i="1" l="1"/>
  <c r="I985" i="1" s="1"/>
  <c r="H986" i="1" l="1"/>
  <c r="I986" i="1" s="1"/>
  <c r="H987" i="1" l="1"/>
  <c r="I987" i="1" s="1"/>
  <c r="H988" i="1" l="1"/>
  <c r="I988" i="1" s="1"/>
  <c r="H989" i="1" l="1"/>
  <c r="I989" i="1" s="1"/>
  <c r="H990" i="1" l="1"/>
  <c r="I990" i="1" s="1"/>
  <c r="H991" i="1" l="1"/>
  <c r="I991" i="1" s="1"/>
  <c r="H992" i="1" l="1"/>
  <c r="I992" i="1" s="1"/>
  <c r="H993" i="1" l="1"/>
  <c r="I993" i="1" s="1"/>
  <c r="H994" i="1" l="1"/>
  <c r="I994" i="1" s="1"/>
  <c r="H995" i="1" l="1"/>
  <c r="I995" i="1" s="1"/>
  <c r="H996" i="1" l="1"/>
  <c r="I996" i="1" s="1"/>
  <c r="H997" i="1" l="1"/>
  <c r="I997" i="1" s="1"/>
  <c r="H998" i="1" l="1"/>
  <c r="I998" i="1" s="1"/>
  <c r="H999" i="1" l="1"/>
  <c r="I999" i="1" s="1"/>
  <c r="H1000" i="1" l="1"/>
  <c r="I1000" i="1" s="1"/>
  <c r="H1001" i="1" l="1"/>
  <c r="I1001" i="1" s="1"/>
  <c r="H1002" i="1" l="1"/>
  <c r="I1002" i="1" s="1"/>
  <c r="H1003" i="1" l="1"/>
  <c r="I1003" i="1" s="1"/>
  <c r="H1004" i="1" l="1"/>
  <c r="I1004" i="1" s="1"/>
  <c r="H1005" i="1" l="1"/>
  <c r="I1005" i="1" s="1"/>
  <c r="H1006" i="1" l="1"/>
  <c r="I1006" i="1" s="1"/>
  <c r="H1007" i="1" l="1"/>
  <c r="I1007" i="1" s="1"/>
  <c r="H1008" i="1" l="1"/>
  <c r="I1008" i="1" s="1"/>
  <c r="H1009" i="1" l="1"/>
  <c r="I1009" i="1" s="1"/>
  <c r="H1010" i="1" l="1"/>
  <c r="I1010" i="1" s="1"/>
  <c r="H1011" i="1" l="1"/>
  <c r="I1011" i="1" s="1"/>
  <c r="H1012" i="1" l="1"/>
  <c r="I1012" i="1" s="1"/>
  <c r="H1013" i="1" l="1"/>
  <c r="I1013" i="1" s="1"/>
  <c r="H1014" i="1" l="1"/>
  <c r="I1014" i="1" s="1"/>
  <c r="H1015" i="1" l="1"/>
  <c r="I1015" i="1" s="1"/>
  <c r="H1016" i="1" l="1"/>
  <c r="I1016" i="1" s="1"/>
  <c r="H1017" i="1" l="1"/>
  <c r="I1017" i="1" s="1"/>
  <c r="H1018" i="1" l="1"/>
  <c r="I1018" i="1" s="1"/>
  <c r="H1019" i="1" l="1"/>
  <c r="I1019" i="1" s="1"/>
  <c r="H1020" i="1" l="1"/>
  <c r="I1020" i="1" s="1"/>
  <c r="H1021" i="1" l="1"/>
  <c r="I1021" i="1" s="1"/>
  <c r="H1022" i="1" l="1"/>
  <c r="I1022" i="1" s="1"/>
  <c r="H1023" i="1" l="1"/>
  <c r="I1023" i="1" s="1"/>
  <c r="H1024" i="1" l="1"/>
  <c r="I1024" i="1" s="1"/>
  <c r="H1025" i="1" l="1"/>
  <c r="I1025" i="1" s="1"/>
  <c r="H1026" i="1" l="1"/>
  <c r="I1026" i="1" s="1"/>
  <c r="H1027" i="1" l="1"/>
  <c r="I1027" i="1" s="1"/>
  <c r="H1028" i="1" l="1"/>
  <c r="I1028" i="1" s="1"/>
  <c r="H1029" i="1" l="1"/>
  <c r="I1029" i="1" s="1"/>
  <c r="H1030" i="1" l="1"/>
  <c r="I1030" i="1" s="1"/>
  <c r="H1031" i="1" l="1"/>
  <c r="I1031" i="1" s="1"/>
  <c r="H1032" i="1" l="1"/>
  <c r="I1032" i="1" s="1"/>
  <c r="H1033" i="1" l="1"/>
  <c r="I1033" i="1" s="1"/>
  <c r="H1034" i="1" l="1"/>
  <c r="I1034" i="1" s="1"/>
  <c r="H1035" i="1" l="1"/>
  <c r="I1035" i="1" s="1"/>
  <c r="H1036" i="1" l="1"/>
  <c r="I1036" i="1" s="1"/>
  <c r="H1037" i="1" l="1"/>
  <c r="I1037" i="1" s="1"/>
  <c r="H1038" i="1" l="1"/>
  <c r="I1038" i="1" s="1"/>
  <c r="H1039" i="1" l="1"/>
  <c r="I1039" i="1" s="1"/>
  <c r="H1040" i="1" l="1"/>
  <c r="I1040" i="1" s="1"/>
  <c r="H1041" i="1" l="1"/>
  <c r="I1041" i="1" s="1"/>
  <c r="H1042" i="1" l="1"/>
  <c r="I1042" i="1" s="1"/>
  <c r="H1043" i="1" l="1"/>
  <c r="I1043" i="1" s="1"/>
  <c r="H1044" i="1" l="1"/>
  <c r="I1044" i="1" s="1"/>
  <c r="H1045" i="1" l="1"/>
  <c r="I1045" i="1" s="1"/>
  <c r="H1046" i="1" l="1"/>
  <c r="I1046" i="1" s="1"/>
  <c r="H1047" i="1" l="1"/>
  <c r="I1047" i="1" s="1"/>
  <c r="H1048" i="1" l="1"/>
  <c r="I1048" i="1" s="1"/>
  <c r="H1049" i="1" l="1"/>
  <c r="I1049" i="1" s="1"/>
  <c r="H1050" i="1" l="1"/>
  <c r="I1050" i="1" s="1"/>
  <c r="H1051" i="1" l="1"/>
  <c r="I1051" i="1" s="1"/>
  <c r="H1052" i="1" l="1"/>
  <c r="I1052" i="1" s="1"/>
  <c r="H1053" i="1" l="1"/>
  <c r="I1053" i="1" s="1"/>
  <c r="H1054" i="1" l="1"/>
  <c r="I1054" i="1" s="1"/>
  <c r="H1055" i="1" l="1"/>
  <c r="I1055" i="1" s="1"/>
  <c r="H1056" i="1" l="1"/>
  <c r="I1056" i="1" s="1"/>
  <c r="H1057" i="1" l="1"/>
  <c r="I1057" i="1" s="1"/>
  <c r="H1058" i="1" l="1"/>
  <c r="I1058" i="1" s="1"/>
  <c r="H1059" i="1" l="1"/>
  <c r="I1059" i="1" s="1"/>
  <c r="H1060" i="1" l="1"/>
  <c r="I1060" i="1" s="1"/>
  <c r="H1061" i="1" l="1"/>
  <c r="I1061" i="1" s="1"/>
  <c r="H1062" i="1" l="1"/>
  <c r="I1062" i="1" s="1"/>
  <c r="H1063" i="1" l="1"/>
  <c r="I1063" i="1" s="1"/>
  <c r="H1064" i="1" l="1"/>
  <c r="I1064" i="1" s="1"/>
  <c r="H1065" i="1" l="1"/>
  <c r="I1065" i="1" s="1"/>
  <c r="H1066" i="1" l="1"/>
  <c r="I1066" i="1" s="1"/>
  <c r="H1067" i="1" l="1"/>
  <c r="I1067" i="1" s="1"/>
  <c r="H1068" i="1" l="1"/>
  <c r="I1068" i="1" s="1"/>
  <c r="H1069" i="1" l="1"/>
  <c r="I1069" i="1" s="1"/>
  <c r="H1070" i="1" l="1"/>
  <c r="I1070" i="1" s="1"/>
  <c r="H1071" i="1" l="1"/>
  <c r="I1071" i="1" s="1"/>
  <c r="H1072" i="1" l="1"/>
  <c r="I1072" i="1" s="1"/>
  <c r="H1073" i="1" l="1"/>
  <c r="I1073" i="1" s="1"/>
  <c r="H1074" i="1" l="1"/>
  <c r="I1074" i="1" s="1"/>
  <c r="H1075" i="1" l="1"/>
  <c r="I1075" i="1" s="1"/>
  <c r="H1076" i="1" l="1"/>
  <c r="I1076" i="1" s="1"/>
  <c r="H1077" i="1" l="1"/>
  <c r="I1077" i="1" s="1"/>
  <c r="H1078" i="1" l="1"/>
  <c r="I1078" i="1" s="1"/>
  <c r="H1079" i="1" l="1"/>
  <c r="I1079" i="1" s="1"/>
  <c r="H1080" i="1" l="1"/>
  <c r="I1080" i="1" s="1"/>
  <c r="H1081" i="1" l="1"/>
  <c r="I1081" i="1" s="1"/>
  <c r="H1082" i="1" l="1"/>
  <c r="I1082" i="1" s="1"/>
  <c r="H1083" i="1" l="1"/>
  <c r="I1083" i="1" s="1"/>
  <c r="H1084" i="1" l="1"/>
  <c r="I1084" i="1" s="1"/>
  <c r="H1085" i="1" l="1"/>
  <c r="I1085" i="1" s="1"/>
  <c r="H1086" i="1" l="1"/>
  <c r="I1086" i="1" s="1"/>
  <c r="H1087" i="1" l="1"/>
  <c r="I1087" i="1" s="1"/>
  <c r="H1088" i="1" l="1"/>
  <c r="I1088" i="1" s="1"/>
  <c r="H1089" i="1" l="1"/>
  <c r="I1089" i="1" s="1"/>
  <c r="H1090" i="1" l="1"/>
  <c r="I1090" i="1" s="1"/>
  <c r="H1091" i="1" l="1"/>
  <c r="I1091" i="1" s="1"/>
  <c r="H1092" i="1" l="1"/>
  <c r="I1092" i="1" s="1"/>
  <c r="H1093" i="1" l="1"/>
  <c r="I1093" i="1" s="1"/>
  <c r="H1094" i="1" l="1"/>
  <c r="I1094" i="1" s="1"/>
  <c r="H1095" i="1" l="1"/>
  <c r="I1095" i="1" s="1"/>
  <c r="H1096" i="1" l="1"/>
  <c r="I1096" i="1" s="1"/>
  <c r="H1097" i="1" l="1"/>
  <c r="I1097" i="1" s="1"/>
  <c r="H1098" i="1" l="1"/>
  <c r="I1098" i="1" s="1"/>
  <c r="H1099" i="1" l="1"/>
  <c r="I1099" i="1" s="1"/>
  <c r="H1100" i="1" l="1"/>
  <c r="I1100" i="1" s="1"/>
  <c r="H1101" i="1" l="1"/>
  <c r="I1101" i="1" s="1"/>
  <c r="H1102" i="1" l="1"/>
  <c r="I1102" i="1" s="1"/>
  <c r="H1103" i="1" l="1"/>
  <c r="I1103" i="1" s="1"/>
  <c r="H1104" i="1" l="1"/>
  <c r="I1104" i="1" s="1"/>
  <c r="H1105" i="1" l="1"/>
  <c r="I1105" i="1" s="1"/>
  <c r="H1106" i="1" l="1"/>
  <c r="I1106" i="1" s="1"/>
  <c r="H1107" i="1" l="1"/>
  <c r="I1107" i="1" s="1"/>
  <c r="H1108" i="1" l="1"/>
  <c r="I1108" i="1" s="1"/>
  <c r="H1109" i="1" l="1"/>
  <c r="I1109" i="1" s="1"/>
  <c r="H1110" i="1" l="1"/>
  <c r="I1110" i="1" s="1"/>
  <c r="H1111" i="1" l="1"/>
  <c r="I1111" i="1" s="1"/>
  <c r="H1112" i="1" l="1"/>
  <c r="I1112" i="1" s="1"/>
  <c r="H1113" i="1" l="1"/>
  <c r="I1113" i="1" s="1"/>
  <c r="H1114" i="1" l="1"/>
  <c r="I1114" i="1" s="1"/>
  <c r="H1115" i="1" l="1"/>
  <c r="I1115" i="1" s="1"/>
  <c r="H1116" i="1" l="1"/>
  <c r="I1116" i="1" s="1"/>
  <c r="H1117" i="1" l="1"/>
  <c r="I1117" i="1" s="1"/>
  <c r="H1118" i="1" l="1"/>
  <c r="I1118" i="1" s="1"/>
  <c r="H1119" i="1" l="1"/>
  <c r="I1119" i="1" s="1"/>
  <c r="H1120" i="1" l="1"/>
  <c r="I1120" i="1" s="1"/>
  <c r="H1121" i="1" l="1"/>
  <c r="I1121" i="1" s="1"/>
  <c r="H1122" i="1" l="1"/>
  <c r="I1122" i="1" s="1"/>
  <c r="H1123" i="1" l="1"/>
  <c r="I1123" i="1" s="1"/>
  <c r="H1124" i="1" l="1"/>
  <c r="I1124" i="1" s="1"/>
  <c r="H1125" i="1" l="1"/>
  <c r="I1125" i="1" s="1"/>
  <c r="H1126" i="1" l="1"/>
  <c r="I1126" i="1" s="1"/>
  <c r="H1127" i="1" l="1"/>
  <c r="I1127" i="1" s="1"/>
  <c r="H1128" i="1" l="1"/>
  <c r="I1128" i="1" s="1"/>
  <c r="H1129" i="1" l="1"/>
  <c r="I1129" i="1" s="1"/>
  <c r="H1130" i="1" l="1"/>
  <c r="I1130" i="1" s="1"/>
  <c r="H1131" i="1" l="1"/>
  <c r="I1131" i="1" s="1"/>
  <c r="H1132" i="1" l="1"/>
  <c r="I1132" i="1" s="1"/>
  <c r="H1133" i="1" l="1"/>
  <c r="I1133" i="1" s="1"/>
  <c r="H1134" i="1" l="1"/>
  <c r="I1134" i="1" s="1"/>
  <c r="H1135" i="1" l="1"/>
  <c r="I1135" i="1" s="1"/>
  <c r="H1136" i="1" l="1"/>
  <c r="I1136" i="1" s="1"/>
  <c r="H1137" i="1" l="1"/>
  <c r="I1137" i="1" s="1"/>
  <c r="H1138" i="1" l="1"/>
  <c r="I1138" i="1" s="1"/>
  <c r="H1139" i="1" l="1"/>
  <c r="I1139" i="1" s="1"/>
  <c r="H1140" i="1" l="1"/>
  <c r="I1140" i="1" s="1"/>
  <c r="H1141" i="1" l="1"/>
  <c r="I1141" i="1" s="1"/>
  <c r="H1142" i="1" l="1"/>
  <c r="I1142" i="1" s="1"/>
  <c r="H1143" i="1" l="1"/>
  <c r="I1143" i="1" s="1"/>
  <c r="H1144" i="1" l="1"/>
  <c r="I1144" i="1" s="1"/>
  <c r="H1145" i="1" l="1"/>
  <c r="I1145" i="1" s="1"/>
  <c r="H1146" i="1" l="1"/>
  <c r="I1146" i="1" s="1"/>
  <c r="H1147" i="1" l="1"/>
  <c r="I1147" i="1" s="1"/>
  <c r="H1148" i="1" l="1"/>
  <c r="I1148" i="1" s="1"/>
  <c r="H1149" i="1" l="1"/>
  <c r="I1149" i="1" s="1"/>
  <c r="H1150" i="1" l="1"/>
  <c r="I1150" i="1" s="1"/>
  <c r="H1151" i="1" l="1"/>
  <c r="I1151" i="1" s="1"/>
  <c r="H1152" i="1" l="1"/>
  <c r="I1152" i="1" s="1"/>
  <c r="H1153" i="1" l="1"/>
  <c r="I1153" i="1" s="1"/>
  <c r="H1154" i="1" l="1"/>
  <c r="I1154" i="1" s="1"/>
  <c r="H1155" i="1" l="1"/>
  <c r="I1155" i="1" s="1"/>
  <c r="H1156" i="1" l="1"/>
  <c r="I1156" i="1" s="1"/>
  <c r="H1157" i="1" l="1"/>
  <c r="I1157" i="1" s="1"/>
  <c r="H1158" i="1" l="1"/>
  <c r="I1158" i="1" s="1"/>
  <c r="H1159" i="1" l="1"/>
  <c r="I1159" i="1" s="1"/>
  <c r="H1160" i="1" l="1"/>
  <c r="I1160" i="1" s="1"/>
  <c r="H1161" i="1" l="1"/>
  <c r="I1161" i="1" s="1"/>
  <c r="H1162" i="1" l="1"/>
  <c r="I1162" i="1" s="1"/>
  <c r="H1163" i="1" l="1"/>
  <c r="I1163" i="1" s="1"/>
  <c r="H1164" i="1" l="1"/>
  <c r="I1164" i="1" s="1"/>
  <c r="H1165" i="1" l="1"/>
  <c r="I1165" i="1" s="1"/>
  <c r="H1166" i="1" l="1"/>
  <c r="I1166" i="1" s="1"/>
  <c r="H1167" i="1" l="1"/>
  <c r="I1167" i="1" s="1"/>
  <c r="H1168" i="1" l="1"/>
  <c r="I1168" i="1" s="1"/>
  <c r="H1169" i="1" l="1"/>
  <c r="I1169" i="1" s="1"/>
  <c r="H1170" i="1" l="1"/>
  <c r="I1170" i="1" s="1"/>
  <c r="H1171" i="1" l="1"/>
  <c r="I1171" i="1" s="1"/>
  <c r="H1172" i="1" l="1"/>
  <c r="I1172" i="1" s="1"/>
  <c r="H1173" i="1" l="1"/>
  <c r="I1173" i="1" s="1"/>
  <c r="H1174" i="1" l="1"/>
  <c r="I1174" i="1" s="1"/>
  <c r="H1175" i="1" l="1"/>
  <c r="I1175" i="1" s="1"/>
  <c r="H1176" i="1" l="1"/>
  <c r="I1176" i="1" s="1"/>
  <c r="H1177" i="1" l="1"/>
  <c r="I1177" i="1" s="1"/>
  <c r="H1178" i="1" l="1"/>
  <c r="I1178" i="1" s="1"/>
  <c r="H1179" i="1" l="1"/>
  <c r="I1179" i="1" s="1"/>
  <c r="H1180" i="1" l="1"/>
  <c r="I1180" i="1" s="1"/>
  <c r="H1181" i="1" l="1"/>
  <c r="I1181" i="1" s="1"/>
  <c r="H1182" i="1" l="1"/>
  <c r="I1182" i="1" s="1"/>
  <c r="H1183" i="1" l="1"/>
  <c r="I1183" i="1" s="1"/>
  <c r="H1184" i="1" l="1"/>
  <c r="I1184" i="1" s="1"/>
  <c r="H1185" i="1" l="1"/>
  <c r="I1185" i="1" s="1"/>
  <c r="H1186" i="1" l="1"/>
  <c r="I1186" i="1" s="1"/>
  <c r="H1187" i="1" l="1"/>
  <c r="I1187" i="1" s="1"/>
  <c r="H1188" i="1" l="1"/>
  <c r="I1188" i="1" s="1"/>
  <c r="H1189" i="1" l="1"/>
  <c r="I1189" i="1" s="1"/>
  <c r="H1190" i="1" l="1"/>
  <c r="I1190" i="1" s="1"/>
  <c r="H1191" i="1" l="1"/>
  <c r="I1191" i="1" s="1"/>
  <c r="H1192" i="1" l="1"/>
  <c r="I1192" i="1" s="1"/>
  <c r="H1193" i="1" l="1"/>
  <c r="I1193" i="1" s="1"/>
  <c r="H1194" i="1" l="1"/>
  <c r="I1194" i="1" s="1"/>
  <c r="H1195" i="1" l="1"/>
  <c r="I1195" i="1" s="1"/>
  <c r="H1196" i="1" l="1"/>
  <c r="I1196" i="1" s="1"/>
  <c r="H1197" i="1" l="1"/>
  <c r="I1197" i="1" s="1"/>
  <c r="H1198" i="1" l="1"/>
  <c r="I1198" i="1" s="1"/>
  <c r="H1199" i="1" l="1"/>
  <c r="I1199" i="1" s="1"/>
  <c r="H1200" i="1" l="1"/>
  <c r="I1200" i="1" s="1"/>
  <c r="H1201" i="1" l="1"/>
  <c r="I1201" i="1" s="1"/>
  <c r="H1202" i="1" l="1"/>
  <c r="I1202" i="1" s="1"/>
  <c r="H1203" i="1" l="1"/>
  <c r="I1203" i="1" s="1"/>
  <c r="H1204" i="1" l="1"/>
  <c r="I1204" i="1" s="1"/>
  <c r="H1205" i="1" l="1"/>
  <c r="I1205" i="1" s="1"/>
  <c r="H1206" i="1" l="1"/>
  <c r="I1206" i="1" s="1"/>
  <c r="H1207" i="1" l="1"/>
  <c r="I1207" i="1" s="1"/>
  <c r="H1208" i="1" l="1"/>
  <c r="I1208" i="1" s="1"/>
  <c r="H1209" i="1" l="1"/>
  <c r="I1209" i="1" s="1"/>
  <c r="H1210" i="1" l="1"/>
  <c r="I1210" i="1" s="1"/>
  <c r="H1211" i="1" l="1"/>
  <c r="I1211" i="1" s="1"/>
  <c r="H1212" i="1" l="1"/>
  <c r="I1212" i="1" s="1"/>
  <c r="H1213" i="1" l="1"/>
  <c r="I1213" i="1" s="1"/>
  <c r="H1214" i="1" l="1"/>
  <c r="I1214" i="1" s="1"/>
  <c r="H1215" i="1" l="1"/>
  <c r="I1215" i="1" s="1"/>
  <c r="H1216" i="1" l="1"/>
  <c r="I1216" i="1" s="1"/>
  <c r="H1217" i="1" l="1"/>
  <c r="I1217" i="1" s="1"/>
  <c r="H1218" i="1" l="1"/>
  <c r="I1218" i="1" s="1"/>
  <c r="H1219" i="1" l="1"/>
  <c r="I1219" i="1" s="1"/>
  <c r="H1220" i="1" l="1"/>
  <c r="I1220" i="1" s="1"/>
  <c r="H1221" i="1" l="1"/>
  <c r="I1221" i="1" s="1"/>
  <c r="H1222" i="1" l="1"/>
  <c r="I1222" i="1" s="1"/>
  <c r="H1223" i="1" l="1"/>
  <c r="I1223" i="1" s="1"/>
  <c r="H1224" i="1" l="1"/>
  <c r="I1224" i="1" s="1"/>
  <c r="H1225" i="1" l="1"/>
  <c r="I1225" i="1" s="1"/>
  <c r="H1226" i="1" l="1"/>
  <c r="I1226" i="1" s="1"/>
  <c r="H1227" i="1" l="1"/>
  <c r="I1227" i="1" s="1"/>
  <c r="H1228" i="1" l="1"/>
  <c r="I1228" i="1" s="1"/>
  <c r="H1229" i="1" l="1"/>
  <c r="I1229" i="1" s="1"/>
  <c r="H1230" i="1" l="1"/>
  <c r="I1230" i="1" s="1"/>
  <c r="H1231" i="1" l="1"/>
  <c r="I1231" i="1" s="1"/>
  <c r="H1232" i="1" l="1"/>
  <c r="I1232" i="1" s="1"/>
  <c r="H1233" i="1" l="1"/>
  <c r="I1233" i="1" s="1"/>
  <c r="H1234" i="1" l="1"/>
  <c r="I1234" i="1" s="1"/>
  <c r="H1235" i="1" l="1"/>
  <c r="I1235" i="1" s="1"/>
  <c r="H1236" i="1" l="1"/>
  <c r="I1236" i="1" s="1"/>
  <c r="H1237" i="1" l="1"/>
  <c r="I1237" i="1" s="1"/>
  <c r="H1238" i="1" l="1"/>
  <c r="I1238" i="1" s="1"/>
  <c r="H1239" i="1" l="1"/>
  <c r="I1239" i="1" s="1"/>
  <c r="H1240" i="1" l="1"/>
  <c r="I1240" i="1" s="1"/>
  <c r="H1241" i="1" l="1"/>
  <c r="I1241" i="1" s="1"/>
  <c r="H1242" i="1" l="1"/>
  <c r="I1242" i="1" s="1"/>
  <c r="H1243" i="1" l="1"/>
  <c r="I1243" i="1" s="1"/>
  <c r="H1244" i="1" l="1"/>
  <c r="I1244" i="1" s="1"/>
  <c r="H1245" i="1" l="1"/>
  <c r="I1245" i="1" s="1"/>
  <c r="H1246" i="1" l="1"/>
  <c r="I1246" i="1" s="1"/>
  <c r="H1247" i="1" l="1"/>
  <c r="I1247" i="1" s="1"/>
  <c r="H1248" i="1" l="1"/>
  <c r="I1248" i="1" s="1"/>
  <c r="H1249" i="1" l="1"/>
  <c r="I1249" i="1" s="1"/>
  <c r="H1250" i="1" l="1"/>
  <c r="I1250" i="1" s="1"/>
  <c r="H1251" i="1" l="1"/>
  <c r="I1251" i="1" s="1"/>
  <c r="H1252" i="1" l="1"/>
  <c r="I1252" i="1" s="1"/>
  <c r="H1253" i="1" l="1"/>
  <c r="I1253" i="1" s="1"/>
  <c r="H1254" i="1" l="1"/>
  <c r="I1254" i="1" s="1"/>
  <c r="H1255" i="1" l="1"/>
  <c r="I1255" i="1" s="1"/>
  <c r="H1256" i="1" l="1"/>
  <c r="I1256" i="1" s="1"/>
  <c r="H1257" i="1" l="1"/>
  <c r="I1257" i="1" s="1"/>
  <c r="H1258" i="1" l="1"/>
  <c r="I1258" i="1" s="1"/>
  <c r="H1259" i="1" l="1"/>
  <c r="I1259" i="1" s="1"/>
  <c r="H1260" i="1" l="1"/>
  <c r="I1260" i="1" s="1"/>
  <c r="H1261" i="1" l="1"/>
  <c r="I1261" i="1" s="1"/>
  <c r="H1262" i="1" l="1"/>
  <c r="I1262" i="1" s="1"/>
  <c r="H1263" i="1" l="1"/>
  <c r="I1263" i="1" s="1"/>
  <c r="H1264" i="1" l="1"/>
  <c r="I1264" i="1" s="1"/>
  <c r="H1265" i="1" l="1"/>
  <c r="I1265" i="1" s="1"/>
  <c r="H1266" i="1" l="1"/>
  <c r="I1266" i="1" s="1"/>
  <c r="H1267" i="1" l="1"/>
  <c r="I1267" i="1" s="1"/>
  <c r="H1268" i="1" l="1"/>
  <c r="I1268" i="1" s="1"/>
  <c r="H1269" i="1" l="1"/>
  <c r="I1269" i="1" s="1"/>
  <c r="H1270" i="1" l="1"/>
  <c r="I1270" i="1" s="1"/>
  <c r="H1271" i="1" l="1"/>
  <c r="I1271" i="1" s="1"/>
  <c r="H1272" i="1" l="1"/>
  <c r="I1272" i="1" s="1"/>
  <c r="H1273" i="1" l="1"/>
  <c r="I1273" i="1" s="1"/>
  <c r="H1274" i="1" l="1"/>
  <c r="I1274" i="1" s="1"/>
  <c r="H1275" i="1" l="1"/>
  <c r="I1275" i="1" s="1"/>
  <c r="H1276" i="1" l="1"/>
  <c r="I1276" i="1" s="1"/>
  <c r="H1277" i="1" l="1"/>
  <c r="I1277" i="1" s="1"/>
  <c r="H1278" i="1" l="1"/>
  <c r="I1278" i="1" s="1"/>
  <c r="H1279" i="1" l="1"/>
  <c r="I1279" i="1" s="1"/>
  <c r="H1280" i="1" l="1"/>
  <c r="I1280" i="1" s="1"/>
  <c r="H1281" i="1" l="1"/>
  <c r="I1281" i="1" s="1"/>
  <c r="H1282" i="1" l="1"/>
  <c r="I1282" i="1" s="1"/>
  <c r="H1283" i="1" l="1"/>
  <c r="I1283" i="1" s="1"/>
  <c r="H1284" i="1" l="1"/>
  <c r="I1284" i="1" s="1"/>
  <c r="H1285" i="1" l="1"/>
  <c r="I1285" i="1" s="1"/>
  <c r="H1286" i="1" l="1"/>
  <c r="I1286" i="1" s="1"/>
  <c r="H1287" i="1" l="1"/>
  <c r="I1287" i="1" s="1"/>
  <c r="H1288" i="1" l="1"/>
  <c r="I1288" i="1" s="1"/>
  <c r="H1289" i="1" l="1"/>
  <c r="I1289" i="1" s="1"/>
  <c r="H1290" i="1" l="1"/>
  <c r="I1290" i="1" s="1"/>
  <c r="H1291" i="1" l="1"/>
  <c r="I1291" i="1" s="1"/>
  <c r="H1292" i="1" l="1"/>
  <c r="I1292" i="1" s="1"/>
  <c r="H1293" i="1" l="1"/>
  <c r="I1293" i="1" s="1"/>
  <c r="H1294" i="1" l="1"/>
  <c r="I1294" i="1" s="1"/>
  <c r="H1295" i="1" l="1"/>
  <c r="I1295" i="1" s="1"/>
  <c r="H1296" i="1" l="1"/>
  <c r="I1296" i="1" s="1"/>
  <c r="H1297" i="1" l="1"/>
  <c r="I1297" i="1" s="1"/>
  <c r="H1298" i="1" l="1"/>
  <c r="I1298" i="1" s="1"/>
  <c r="H1299" i="1" l="1"/>
  <c r="I1299" i="1" s="1"/>
  <c r="H1300" i="1" l="1"/>
  <c r="I1300" i="1" s="1"/>
  <c r="H1301" i="1" l="1"/>
  <c r="I1301" i="1" s="1"/>
  <c r="H1302" i="1" l="1"/>
  <c r="I1302" i="1" s="1"/>
  <c r="H1303" i="1" l="1"/>
  <c r="I1303" i="1" s="1"/>
  <c r="H1304" i="1" l="1"/>
  <c r="I1304" i="1" s="1"/>
  <c r="H1305" i="1" l="1"/>
  <c r="I1305" i="1" s="1"/>
  <c r="H1306" i="1" l="1"/>
  <c r="I1306" i="1" s="1"/>
  <c r="H1307" i="1" l="1"/>
  <c r="I1307" i="1" s="1"/>
  <c r="H1308" i="1" l="1"/>
  <c r="I1308" i="1" s="1"/>
  <c r="H1309" i="1" l="1"/>
  <c r="I1309" i="1" s="1"/>
  <c r="H1310" i="1" l="1"/>
  <c r="I1310" i="1" s="1"/>
  <c r="H1311" i="1" l="1"/>
  <c r="I1311" i="1" s="1"/>
  <c r="H1312" i="1" l="1"/>
  <c r="I1312" i="1" s="1"/>
  <c r="H1313" i="1" l="1"/>
  <c r="I1313" i="1" s="1"/>
  <c r="H1314" i="1" l="1"/>
  <c r="I1314" i="1" s="1"/>
  <c r="H1315" i="1" l="1"/>
  <c r="I1315" i="1" s="1"/>
  <c r="H1316" i="1" l="1"/>
  <c r="I1316" i="1" s="1"/>
  <c r="H1317" i="1" l="1"/>
  <c r="I1317" i="1" s="1"/>
  <c r="H1318" i="1" l="1"/>
  <c r="I1318" i="1" s="1"/>
  <c r="H1319" i="1" l="1"/>
  <c r="I1319" i="1" s="1"/>
  <c r="H1320" i="1" l="1"/>
  <c r="I1320" i="1" s="1"/>
  <c r="H1321" i="1" l="1"/>
  <c r="I1321" i="1" s="1"/>
  <c r="H1322" i="1" l="1"/>
  <c r="I1322" i="1" s="1"/>
  <c r="H1323" i="1" l="1"/>
  <c r="I1323" i="1" s="1"/>
  <c r="H1324" i="1" l="1"/>
  <c r="I1324" i="1" s="1"/>
  <c r="H1325" i="1" l="1"/>
  <c r="I1325" i="1" s="1"/>
  <c r="H1326" i="1" l="1"/>
  <c r="I1326" i="1" s="1"/>
  <c r="H1327" i="1" l="1"/>
  <c r="I1327" i="1" s="1"/>
  <c r="H1328" i="1" l="1"/>
  <c r="I1328" i="1" s="1"/>
  <c r="H1329" i="1" l="1"/>
  <c r="I1329" i="1" s="1"/>
  <c r="H1330" i="1" l="1"/>
  <c r="I1330" i="1" s="1"/>
  <c r="H1331" i="1" l="1"/>
  <c r="I1331" i="1" s="1"/>
  <c r="H1332" i="1" l="1"/>
  <c r="I1332" i="1" s="1"/>
  <c r="H1333" i="1" l="1"/>
  <c r="I1333" i="1" s="1"/>
  <c r="H1334" i="1" l="1"/>
  <c r="I1334" i="1" s="1"/>
  <c r="H1335" i="1" l="1"/>
  <c r="I1335" i="1" s="1"/>
  <c r="H1336" i="1" l="1"/>
  <c r="I1336" i="1" s="1"/>
  <c r="H1337" i="1" l="1"/>
  <c r="I1337" i="1" s="1"/>
  <c r="H1338" i="1" l="1"/>
  <c r="I1338" i="1" s="1"/>
  <c r="H1339" i="1" l="1"/>
  <c r="I1339" i="1" s="1"/>
  <c r="H1340" i="1" l="1"/>
  <c r="I1340" i="1" s="1"/>
  <c r="H1341" i="1" l="1"/>
  <c r="I1341" i="1" s="1"/>
  <c r="H1342" i="1" l="1"/>
  <c r="I1342" i="1" s="1"/>
  <c r="H1343" i="1" l="1"/>
  <c r="I1343" i="1" s="1"/>
  <c r="H1344" i="1" l="1"/>
  <c r="I1344" i="1" s="1"/>
  <c r="H1345" i="1" l="1"/>
  <c r="I1345" i="1" s="1"/>
  <c r="H1346" i="1" l="1"/>
  <c r="I1346" i="1" s="1"/>
  <c r="H1347" i="1" l="1"/>
  <c r="I1347" i="1" s="1"/>
  <c r="H1348" i="1" l="1"/>
  <c r="I1348" i="1" s="1"/>
  <c r="H1349" i="1" l="1"/>
  <c r="I1349" i="1" s="1"/>
  <c r="H1350" i="1" l="1"/>
  <c r="I1350" i="1" s="1"/>
  <c r="H1351" i="1" l="1"/>
  <c r="I1351" i="1" s="1"/>
  <c r="H1352" i="1" l="1"/>
  <c r="I1352" i="1" s="1"/>
  <c r="H1353" i="1" l="1"/>
  <c r="I1353" i="1" s="1"/>
  <c r="H1354" i="1" l="1"/>
  <c r="I1354" i="1" s="1"/>
  <c r="H1355" i="1" l="1"/>
  <c r="I1355" i="1" s="1"/>
  <c r="H1356" i="1" l="1"/>
  <c r="I1356" i="1" s="1"/>
  <c r="H1357" i="1" l="1"/>
  <c r="I1357" i="1" s="1"/>
  <c r="H1358" i="1" l="1"/>
  <c r="I1358" i="1" s="1"/>
  <c r="H1359" i="1" l="1"/>
  <c r="I1359" i="1" s="1"/>
  <c r="H1360" i="1" l="1"/>
  <c r="I1360" i="1" s="1"/>
  <c r="H1361" i="1" l="1"/>
  <c r="I1361" i="1" s="1"/>
  <c r="H1362" i="1" l="1"/>
  <c r="I1362" i="1" s="1"/>
  <c r="H1363" i="1" l="1"/>
  <c r="I1363" i="1" s="1"/>
  <c r="H1364" i="1" l="1"/>
  <c r="I1364" i="1" s="1"/>
  <c r="H1365" i="1" l="1"/>
  <c r="I1365" i="1" s="1"/>
  <c r="H1366" i="1" l="1"/>
  <c r="I1366" i="1" s="1"/>
  <c r="H1367" i="1" l="1"/>
  <c r="I1367" i="1" s="1"/>
  <c r="H1368" i="1" l="1"/>
  <c r="I1368" i="1" s="1"/>
  <c r="H1369" i="1" l="1"/>
  <c r="I1369" i="1" s="1"/>
  <c r="H1370" i="1" l="1"/>
  <c r="I1370" i="1" s="1"/>
  <c r="H1371" i="1" l="1"/>
  <c r="I1371" i="1" s="1"/>
  <c r="H1372" i="1" l="1"/>
  <c r="I1372" i="1" s="1"/>
  <c r="H1373" i="1" l="1"/>
  <c r="I1373" i="1" s="1"/>
  <c r="H1374" i="1" l="1"/>
  <c r="I1374" i="1" s="1"/>
  <c r="H1375" i="1" l="1"/>
  <c r="I1375" i="1" s="1"/>
  <c r="H1376" i="1" l="1"/>
  <c r="I1376" i="1" s="1"/>
  <c r="H1377" i="1" l="1"/>
  <c r="I1377" i="1" s="1"/>
  <c r="H1378" i="1" l="1"/>
  <c r="I1378" i="1" s="1"/>
  <c r="H1379" i="1" l="1"/>
  <c r="I1379" i="1" s="1"/>
  <c r="H1380" i="1" l="1"/>
  <c r="I1380" i="1" s="1"/>
  <c r="H1381" i="1" l="1"/>
  <c r="I1381" i="1" s="1"/>
  <c r="H1382" i="1" l="1"/>
  <c r="I1382" i="1" s="1"/>
  <c r="H1383" i="1" l="1"/>
  <c r="I1383" i="1" s="1"/>
  <c r="H1384" i="1" l="1"/>
  <c r="I1384" i="1" s="1"/>
  <c r="H1385" i="1" l="1"/>
  <c r="I1385" i="1" s="1"/>
  <c r="H1386" i="1" l="1"/>
  <c r="I1386" i="1" s="1"/>
  <c r="H1387" i="1" l="1"/>
  <c r="I1387" i="1" s="1"/>
  <c r="H1388" i="1" l="1"/>
  <c r="I1388" i="1" s="1"/>
  <c r="H1389" i="1" l="1"/>
  <c r="I1389" i="1" s="1"/>
  <c r="H1390" i="1" l="1"/>
  <c r="I1390" i="1" s="1"/>
  <c r="H1391" i="1" l="1"/>
  <c r="I1391" i="1" s="1"/>
  <c r="H1392" i="1" l="1"/>
  <c r="I1392" i="1" s="1"/>
  <c r="H1393" i="1" l="1"/>
  <c r="I1393" i="1" s="1"/>
  <c r="H1394" i="1" l="1"/>
  <c r="I1394" i="1" s="1"/>
  <c r="H1395" i="1" l="1"/>
  <c r="I1395" i="1" s="1"/>
  <c r="H1396" i="1" l="1"/>
  <c r="I1396" i="1" s="1"/>
  <c r="H1397" i="1" l="1"/>
  <c r="I1397" i="1" s="1"/>
  <c r="H1398" i="1" l="1"/>
  <c r="I1398" i="1" s="1"/>
  <c r="H1399" i="1" l="1"/>
  <c r="I1399" i="1" s="1"/>
  <c r="H1400" i="1" l="1"/>
  <c r="I1400" i="1" s="1"/>
  <c r="H1401" i="1" l="1"/>
  <c r="I1401" i="1" s="1"/>
  <c r="H1402" i="1" l="1"/>
  <c r="I1402" i="1" s="1"/>
  <c r="H1403" i="1" l="1"/>
  <c r="I1403" i="1" s="1"/>
  <c r="H1404" i="1" l="1"/>
  <c r="I1404" i="1" s="1"/>
  <c r="H1405" i="1" l="1"/>
  <c r="I1405" i="1" s="1"/>
  <c r="H1406" i="1" l="1"/>
  <c r="I1406" i="1" s="1"/>
  <c r="H1407" i="1" l="1"/>
  <c r="I1407" i="1" s="1"/>
  <c r="H1408" i="1" l="1"/>
  <c r="I1408" i="1" s="1"/>
  <c r="H1409" i="1" l="1"/>
  <c r="I1409" i="1" s="1"/>
  <c r="H1410" i="1" l="1"/>
  <c r="I1410" i="1" s="1"/>
  <c r="H1411" i="1" l="1"/>
  <c r="I1411" i="1" s="1"/>
  <c r="H1412" i="1" l="1"/>
  <c r="I1412" i="1" s="1"/>
  <c r="H1413" i="1" l="1"/>
  <c r="I1413" i="1" s="1"/>
  <c r="H1414" i="1" l="1"/>
  <c r="I1414" i="1" s="1"/>
  <c r="H1415" i="1" l="1"/>
  <c r="I1415" i="1" s="1"/>
  <c r="H1416" i="1" l="1"/>
  <c r="I1416" i="1" s="1"/>
  <c r="H1417" i="1" l="1"/>
  <c r="I1417" i="1" s="1"/>
  <c r="H1418" i="1" l="1"/>
  <c r="I1418" i="1" s="1"/>
  <c r="H1419" i="1" l="1"/>
  <c r="I1419" i="1" s="1"/>
  <c r="H1420" i="1" l="1"/>
  <c r="I1420" i="1" s="1"/>
  <c r="H1421" i="1" l="1"/>
  <c r="I1421" i="1" s="1"/>
  <c r="H1422" i="1" l="1"/>
  <c r="I1422" i="1" s="1"/>
  <c r="H1423" i="1" l="1"/>
  <c r="I1423" i="1" s="1"/>
  <c r="H1424" i="1" l="1"/>
  <c r="I1424" i="1" s="1"/>
  <c r="H1425" i="1" l="1"/>
  <c r="I1425" i="1" s="1"/>
  <c r="H1426" i="1" l="1"/>
  <c r="I1426" i="1" s="1"/>
  <c r="H1427" i="1" l="1"/>
  <c r="I1427" i="1" s="1"/>
  <c r="H1428" i="1" l="1"/>
  <c r="I1428" i="1" s="1"/>
  <c r="H1429" i="1" l="1"/>
  <c r="I1429" i="1" s="1"/>
  <c r="H1430" i="1" l="1"/>
  <c r="I1430" i="1" s="1"/>
  <c r="H1431" i="1" l="1"/>
  <c r="I1431" i="1" s="1"/>
  <c r="H1432" i="1" l="1"/>
  <c r="I1432" i="1" s="1"/>
  <c r="H1433" i="1" l="1"/>
  <c r="I1433" i="1" s="1"/>
  <c r="H1434" i="1" l="1"/>
  <c r="I1434" i="1" s="1"/>
  <c r="H1435" i="1" l="1"/>
  <c r="I1435" i="1" s="1"/>
  <c r="H1436" i="1" l="1"/>
  <c r="I1436" i="1" s="1"/>
  <c r="H1437" i="1" l="1"/>
  <c r="I1437" i="1" s="1"/>
  <c r="H1438" i="1" l="1"/>
  <c r="I1438" i="1" s="1"/>
  <c r="H1439" i="1" l="1"/>
  <c r="I1439" i="1" s="1"/>
  <c r="H1440" i="1" l="1"/>
  <c r="I1440" i="1" s="1"/>
  <c r="H1441" i="1" l="1"/>
  <c r="I1441" i="1" s="1"/>
  <c r="H1442" i="1" l="1"/>
  <c r="I1442" i="1" s="1"/>
  <c r="H1443" i="1" l="1"/>
  <c r="I1443" i="1" s="1"/>
  <c r="H1444" i="1" l="1"/>
  <c r="I1444" i="1" s="1"/>
  <c r="H1445" i="1" l="1"/>
  <c r="I1445" i="1" s="1"/>
  <c r="H1446" i="1" l="1"/>
  <c r="I1446" i="1" s="1"/>
  <c r="H1447" i="1" l="1"/>
  <c r="I1447" i="1" s="1"/>
  <c r="H1448" i="1" l="1"/>
  <c r="I1448" i="1" s="1"/>
  <c r="H1449" i="1" l="1"/>
  <c r="I1449" i="1" s="1"/>
  <c r="H1450" i="1" l="1"/>
  <c r="I1450" i="1" s="1"/>
  <c r="H1451" i="1" l="1"/>
  <c r="I1451" i="1" s="1"/>
  <c r="H1452" i="1" l="1"/>
  <c r="I1452" i="1" s="1"/>
  <c r="H1453" i="1" l="1"/>
  <c r="I1453" i="1" s="1"/>
  <c r="H1454" i="1" l="1"/>
  <c r="I1454" i="1" s="1"/>
  <c r="H1455" i="1" l="1"/>
  <c r="I1455" i="1" s="1"/>
  <c r="H1456" i="1" l="1"/>
  <c r="I1456" i="1" s="1"/>
  <c r="H1457" i="1" l="1"/>
  <c r="I1457" i="1" s="1"/>
  <c r="H1458" i="1" l="1"/>
  <c r="I1458" i="1" s="1"/>
  <c r="H1459" i="1" l="1"/>
  <c r="I1459" i="1" s="1"/>
  <c r="H1460" i="1" l="1"/>
  <c r="I1460" i="1" s="1"/>
  <c r="H1461" i="1" l="1"/>
  <c r="I1461" i="1" s="1"/>
  <c r="H1462" i="1" l="1"/>
  <c r="I1462" i="1" s="1"/>
  <c r="H1463" i="1" l="1"/>
  <c r="I1463" i="1" s="1"/>
  <c r="H1464" i="1" l="1"/>
  <c r="I1464" i="1" s="1"/>
  <c r="H1465" i="1" l="1"/>
  <c r="I1465" i="1" s="1"/>
  <c r="H1466" i="1" l="1"/>
  <c r="I1466" i="1" s="1"/>
  <c r="H1467" i="1" l="1"/>
  <c r="I1467" i="1" s="1"/>
  <c r="H1468" i="1" l="1"/>
  <c r="I1468" i="1" s="1"/>
  <c r="H1469" i="1" l="1"/>
  <c r="I1469" i="1" s="1"/>
  <c r="H1470" i="1" l="1"/>
  <c r="I1470" i="1" s="1"/>
  <c r="H1471" i="1" l="1"/>
  <c r="I1471" i="1" s="1"/>
  <c r="H1472" i="1" l="1"/>
  <c r="I1472" i="1" s="1"/>
  <c r="H1473" i="1" l="1"/>
  <c r="I1473" i="1" s="1"/>
  <c r="H1474" i="1" l="1"/>
  <c r="I1474" i="1" s="1"/>
  <c r="H1475" i="1" l="1"/>
  <c r="I1475" i="1" s="1"/>
  <c r="H1476" i="1" l="1"/>
  <c r="I1476" i="1" s="1"/>
  <c r="H1477" i="1" l="1"/>
  <c r="I1477" i="1" s="1"/>
  <c r="H1478" i="1" l="1"/>
  <c r="I1478" i="1" s="1"/>
  <c r="H1479" i="1" l="1"/>
  <c r="I1479" i="1" s="1"/>
  <c r="H1480" i="1" l="1"/>
  <c r="I1480" i="1" s="1"/>
  <c r="H1481" i="1" l="1"/>
  <c r="I1481" i="1" s="1"/>
  <c r="H1482" i="1" l="1"/>
  <c r="I1482" i="1" s="1"/>
  <c r="H1483" i="1" l="1"/>
  <c r="I1483" i="1" s="1"/>
  <c r="H1484" i="1" l="1"/>
  <c r="I1484" i="1" s="1"/>
  <c r="H1485" i="1" l="1"/>
  <c r="I1485" i="1" s="1"/>
  <c r="H1486" i="1" l="1"/>
  <c r="I1486" i="1" s="1"/>
  <c r="H1487" i="1" l="1"/>
  <c r="I1487" i="1" s="1"/>
  <c r="H1488" i="1" l="1"/>
  <c r="I1488" i="1" s="1"/>
  <c r="H1489" i="1" l="1"/>
  <c r="I1489" i="1" s="1"/>
  <c r="H1490" i="1" l="1"/>
  <c r="I1490" i="1" s="1"/>
  <c r="H1491" i="1" l="1"/>
  <c r="I1491" i="1" s="1"/>
  <c r="H1492" i="1" l="1"/>
  <c r="I1492" i="1" s="1"/>
  <c r="H1493" i="1" l="1"/>
  <c r="I1493" i="1" s="1"/>
  <c r="H1494" i="1" l="1"/>
  <c r="I1494" i="1" s="1"/>
  <c r="H1495" i="1" l="1"/>
  <c r="I1495" i="1" s="1"/>
  <c r="H1496" i="1" l="1"/>
  <c r="I1496" i="1" s="1"/>
  <c r="H1497" i="1" l="1"/>
  <c r="I1497" i="1" s="1"/>
  <c r="H1498" i="1" l="1"/>
  <c r="I1498" i="1" s="1"/>
  <c r="H1499" i="1" l="1"/>
  <c r="I1499" i="1" s="1"/>
  <c r="H1500" i="1" l="1"/>
  <c r="I1500" i="1" s="1"/>
  <c r="H1501" i="1" l="1"/>
  <c r="I1501" i="1" s="1"/>
  <c r="H1502" i="1" l="1"/>
  <c r="I1502" i="1" s="1"/>
  <c r="H1503" i="1" l="1"/>
  <c r="I1503" i="1" s="1"/>
  <c r="H1504" i="1" l="1"/>
  <c r="I1504" i="1" s="1"/>
  <c r="H1505" i="1" l="1"/>
  <c r="I1505" i="1" s="1"/>
  <c r="H1506" i="1" l="1"/>
  <c r="I1506" i="1" s="1"/>
  <c r="H1507" i="1" l="1"/>
  <c r="I1507" i="1" s="1"/>
  <c r="H1508" i="1" l="1"/>
  <c r="I1508" i="1" s="1"/>
  <c r="H1509" i="1" l="1"/>
  <c r="I1509" i="1" s="1"/>
  <c r="H1510" i="1" l="1"/>
  <c r="I1510" i="1" s="1"/>
  <c r="H1511" i="1" l="1"/>
  <c r="I1511" i="1" s="1"/>
  <c r="H1512" i="1" l="1"/>
  <c r="I1512" i="1" s="1"/>
  <c r="H1513" i="1" l="1"/>
  <c r="I1513" i="1" s="1"/>
  <c r="H1514" i="1" l="1"/>
  <c r="I1514" i="1" s="1"/>
  <c r="H1515" i="1" l="1"/>
  <c r="I1515" i="1" s="1"/>
  <c r="H1516" i="1" l="1"/>
  <c r="I1516" i="1" s="1"/>
  <c r="H1517" i="1" l="1"/>
  <c r="I1517" i="1" s="1"/>
  <c r="H1518" i="1" l="1"/>
  <c r="I1518" i="1" s="1"/>
  <c r="H1519" i="1" l="1"/>
  <c r="I1519" i="1" s="1"/>
  <c r="H1520" i="1" l="1"/>
  <c r="I1520" i="1" s="1"/>
  <c r="H1521" i="1" l="1"/>
  <c r="I1521" i="1" s="1"/>
  <c r="H1522" i="1" l="1"/>
  <c r="I1522" i="1" s="1"/>
  <c r="H1523" i="1" l="1"/>
  <c r="I1523" i="1" s="1"/>
  <c r="H1524" i="1" l="1"/>
  <c r="I1524" i="1" s="1"/>
  <c r="H1525" i="1" l="1"/>
  <c r="I1525" i="1" s="1"/>
  <c r="H1526" i="1" l="1"/>
  <c r="I1526" i="1" s="1"/>
  <c r="H1527" i="1" l="1"/>
  <c r="I1527" i="1" s="1"/>
  <c r="H1528" i="1" l="1"/>
  <c r="I1528" i="1" s="1"/>
  <c r="H1529" i="1" l="1"/>
  <c r="I1529" i="1" s="1"/>
  <c r="H1530" i="1" l="1"/>
  <c r="I1530" i="1" s="1"/>
  <c r="H1531" i="1" l="1"/>
  <c r="I1531" i="1" s="1"/>
  <c r="H1532" i="1" l="1"/>
  <c r="I1532" i="1" s="1"/>
  <c r="H1533" i="1" l="1"/>
  <c r="I1533" i="1" s="1"/>
  <c r="H1534" i="1" l="1"/>
  <c r="I1534" i="1" s="1"/>
  <c r="H1535" i="1" l="1"/>
  <c r="I1535" i="1" s="1"/>
  <c r="H1536" i="1" l="1"/>
  <c r="I1536" i="1" s="1"/>
  <c r="H1537" i="1" l="1"/>
  <c r="I1537" i="1" s="1"/>
  <c r="H1538" i="1" l="1"/>
  <c r="I1538" i="1" s="1"/>
  <c r="H1539" i="1" l="1"/>
  <c r="I1539" i="1" s="1"/>
  <c r="H1540" i="1" l="1"/>
  <c r="I1540" i="1" s="1"/>
  <c r="H1541" i="1" l="1"/>
  <c r="I1541" i="1" s="1"/>
  <c r="H1542" i="1" l="1"/>
  <c r="I1542" i="1" s="1"/>
  <c r="H1543" i="1" l="1"/>
  <c r="I1543" i="1" s="1"/>
  <c r="H1544" i="1" l="1"/>
  <c r="I1544" i="1" s="1"/>
  <c r="H1545" i="1" l="1"/>
  <c r="I1545" i="1" s="1"/>
  <c r="H1546" i="1" l="1"/>
  <c r="I1546" i="1" s="1"/>
  <c r="H1547" i="1" l="1"/>
  <c r="I1547" i="1" s="1"/>
  <c r="H1548" i="1" l="1"/>
  <c r="I1548" i="1" s="1"/>
  <c r="H1549" i="1" l="1"/>
  <c r="I1549" i="1" s="1"/>
  <c r="H1550" i="1" l="1"/>
  <c r="I1550" i="1" s="1"/>
  <c r="H1551" i="1" l="1"/>
  <c r="I1551" i="1" s="1"/>
  <c r="H1552" i="1" l="1"/>
  <c r="I1552" i="1" s="1"/>
  <c r="H1553" i="1" l="1"/>
  <c r="I1553" i="1" s="1"/>
  <c r="H1554" i="1" l="1"/>
  <c r="I1554" i="1" s="1"/>
  <c r="H1555" i="1" l="1"/>
  <c r="I1555" i="1" s="1"/>
  <c r="H1556" i="1" l="1"/>
  <c r="I1556" i="1" s="1"/>
  <c r="H1557" i="1" l="1"/>
  <c r="I1557" i="1" s="1"/>
  <c r="H1558" i="1" l="1"/>
  <c r="I1558" i="1" s="1"/>
  <c r="H1559" i="1" l="1"/>
  <c r="I1559" i="1" s="1"/>
  <c r="H1560" i="1" l="1"/>
  <c r="I1560" i="1" s="1"/>
  <c r="H1561" i="1" l="1"/>
  <c r="I1561" i="1" s="1"/>
  <c r="H1562" i="1" l="1"/>
  <c r="I1562" i="1" s="1"/>
  <c r="H1563" i="1" l="1"/>
  <c r="I1563" i="1" s="1"/>
  <c r="H1564" i="1" l="1"/>
  <c r="I1564" i="1" s="1"/>
  <c r="H1565" i="1" l="1"/>
  <c r="I1565" i="1" s="1"/>
  <c r="H1566" i="1" l="1"/>
  <c r="I1566" i="1" s="1"/>
  <c r="H1567" i="1" l="1"/>
  <c r="I1567" i="1" s="1"/>
  <c r="H1568" i="1" l="1"/>
  <c r="I1568" i="1" s="1"/>
  <c r="H1569" i="1" l="1"/>
  <c r="I1569" i="1" s="1"/>
  <c r="H1570" i="1" l="1"/>
  <c r="I1570" i="1" s="1"/>
  <c r="H1571" i="1" l="1"/>
  <c r="I1571" i="1" s="1"/>
  <c r="H1572" i="1" l="1"/>
  <c r="I1572" i="1" s="1"/>
  <c r="H1573" i="1" l="1"/>
  <c r="I1573" i="1" s="1"/>
  <c r="H1574" i="1" l="1"/>
  <c r="I1574" i="1" s="1"/>
  <c r="H1575" i="1" l="1"/>
  <c r="I1575" i="1" s="1"/>
  <c r="H1576" i="1" l="1"/>
  <c r="I1576" i="1" s="1"/>
  <c r="H1577" i="1" l="1"/>
  <c r="I1577" i="1" s="1"/>
  <c r="H1578" i="1" l="1"/>
  <c r="I1578" i="1" s="1"/>
  <c r="H1579" i="1" l="1"/>
  <c r="I1579" i="1" s="1"/>
  <c r="H1580" i="1" l="1"/>
  <c r="I1580" i="1" s="1"/>
  <c r="H1581" i="1" l="1"/>
  <c r="I1581" i="1" s="1"/>
  <c r="H1582" i="1" l="1"/>
  <c r="I1582" i="1" s="1"/>
  <c r="H1583" i="1" l="1"/>
  <c r="I1583" i="1" s="1"/>
  <c r="H1584" i="1" l="1"/>
  <c r="I1584" i="1" s="1"/>
  <c r="H1585" i="1" l="1"/>
  <c r="I1585" i="1" s="1"/>
  <c r="H1586" i="1" l="1"/>
  <c r="I1586" i="1" s="1"/>
  <c r="H1587" i="1" l="1"/>
  <c r="I1587" i="1" s="1"/>
  <c r="H1588" i="1" l="1"/>
  <c r="I1588" i="1" s="1"/>
  <c r="H1589" i="1" l="1"/>
  <c r="I1589" i="1" s="1"/>
  <c r="H1590" i="1" l="1"/>
  <c r="I1590" i="1" s="1"/>
  <c r="H1591" i="1" l="1"/>
  <c r="I1591" i="1" s="1"/>
  <c r="H1592" i="1" l="1"/>
  <c r="I1592" i="1" s="1"/>
  <c r="H1593" i="1" l="1"/>
  <c r="I1593" i="1" s="1"/>
  <c r="H1594" i="1" l="1"/>
  <c r="I1594" i="1" s="1"/>
  <c r="H1595" i="1" l="1"/>
  <c r="I1595" i="1" s="1"/>
  <c r="H1596" i="1" l="1"/>
  <c r="I1596" i="1" s="1"/>
  <c r="H1597" i="1" l="1"/>
  <c r="I1597" i="1" s="1"/>
  <c r="H1598" i="1" l="1"/>
  <c r="I1598" i="1" s="1"/>
  <c r="H1599" i="1" l="1"/>
  <c r="I1599" i="1" s="1"/>
  <c r="H1600" i="1" l="1"/>
  <c r="I1600" i="1" s="1"/>
  <c r="H1601" i="1" l="1"/>
  <c r="I1601" i="1" s="1"/>
  <c r="H1602" i="1" l="1"/>
  <c r="I1602" i="1" s="1"/>
  <c r="H1603" i="1" l="1"/>
  <c r="I1603" i="1" s="1"/>
  <c r="H1604" i="1" l="1"/>
  <c r="I1604" i="1" s="1"/>
  <c r="H1605" i="1" l="1"/>
  <c r="I1605" i="1" s="1"/>
  <c r="H1606" i="1" l="1"/>
  <c r="I1606" i="1" s="1"/>
  <c r="H1607" i="1" l="1"/>
  <c r="I1607" i="1" s="1"/>
  <c r="H1608" i="1" l="1"/>
  <c r="I1608" i="1" s="1"/>
  <c r="H1609" i="1" l="1"/>
  <c r="I1609" i="1" s="1"/>
  <c r="H1610" i="1" l="1"/>
  <c r="I1610" i="1" s="1"/>
  <c r="H1611" i="1" l="1"/>
  <c r="I1611" i="1" s="1"/>
  <c r="H1612" i="1" l="1"/>
  <c r="I1612" i="1" s="1"/>
  <c r="H1613" i="1" l="1"/>
  <c r="I1613" i="1" s="1"/>
  <c r="H1614" i="1" l="1"/>
  <c r="I1614" i="1" s="1"/>
  <c r="H1615" i="1" l="1"/>
  <c r="I1615" i="1" s="1"/>
  <c r="H1616" i="1" l="1"/>
  <c r="I1616" i="1" s="1"/>
  <c r="H1617" i="1" l="1"/>
  <c r="I1617" i="1" s="1"/>
  <c r="H1618" i="1" l="1"/>
  <c r="I1618" i="1" s="1"/>
  <c r="H1619" i="1" l="1"/>
  <c r="I1619" i="1" s="1"/>
  <c r="H1620" i="1" l="1"/>
  <c r="I1620" i="1" s="1"/>
  <c r="H1621" i="1" l="1"/>
  <c r="I1621" i="1" s="1"/>
  <c r="H1622" i="1" l="1"/>
  <c r="I1622" i="1" s="1"/>
  <c r="H1623" i="1" l="1"/>
  <c r="I1623" i="1" s="1"/>
  <c r="H1624" i="1" l="1"/>
  <c r="I1624" i="1" s="1"/>
  <c r="H1625" i="1" l="1"/>
  <c r="I1625" i="1" s="1"/>
  <c r="H1626" i="1" l="1"/>
  <c r="I1626" i="1" s="1"/>
  <c r="H1627" i="1" l="1"/>
  <c r="I1627" i="1" s="1"/>
  <c r="H1628" i="1" l="1"/>
  <c r="I1628" i="1" s="1"/>
  <c r="H1629" i="1" l="1"/>
  <c r="I1629" i="1" s="1"/>
  <c r="H1630" i="1" l="1"/>
  <c r="I1630" i="1" s="1"/>
  <c r="H1631" i="1" l="1"/>
  <c r="I1631" i="1" s="1"/>
  <c r="H1632" i="1" l="1"/>
  <c r="I1632" i="1" s="1"/>
  <c r="H1633" i="1" l="1"/>
  <c r="I1633" i="1" s="1"/>
  <c r="H1634" i="1" l="1"/>
  <c r="I1634" i="1" s="1"/>
  <c r="H1635" i="1" l="1"/>
  <c r="I1635" i="1" s="1"/>
  <c r="H1636" i="1" l="1"/>
  <c r="I1636" i="1" s="1"/>
  <c r="H1637" i="1" l="1"/>
  <c r="I1637" i="1" s="1"/>
  <c r="H1638" i="1" l="1"/>
  <c r="I1638" i="1" s="1"/>
  <c r="H1639" i="1" l="1"/>
  <c r="I1639" i="1" s="1"/>
  <c r="H1640" i="1" l="1"/>
  <c r="I1640" i="1" s="1"/>
  <c r="H1641" i="1" l="1"/>
  <c r="I1641" i="1" s="1"/>
  <c r="H1642" i="1" l="1"/>
  <c r="I1642" i="1" s="1"/>
  <c r="H1643" i="1" l="1"/>
  <c r="I1643" i="1" s="1"/>
  <c r="H1644" i="1" l="1"/>
  <c r="I1644" i="1" s="1"/>
  <c r="H1645" i="1" l="1"/>
  <c r="I1645" i="1" s="1"/>
  <c r="H1646" i="1" l="1"/>
  <c r="I1646" i="1" s="1"/>
  <c r="H1647" i="1" l="1"/>
  <c r="I1647" i="1" s="1"/>
  <c r="H1648" i="1" l="1"/>
  <c r="I1648" i="1" s="1"/>
  <c r="H1649" i="1" l="1"/>
  <c r="I1649" i="1" s="1"/>
  <c r="H1650" i="1" l="1"/>
  <c r="I1650" i="1" s="1"/>
  <c r="H1651" i="1" l="1"/>
  <c r="I1651" i="1" s="1"/>
  <c r="H1652" i="1" l="1"/>
  <c r="I1652" i="1" s="1"/>
  <c r="H1653" i="1" l="1"/>
  <c r="I1653" i="1" s="1"/>
  <c r="H1654" i="1" l="1"/>
  <c r="I1654" i="1" s="1"/>
  <c r="H1655" i="1" l="1"/>
  <c r="I1655" i="1" s="1"/>
  <c r="H1656" i="1" l="1"/>
  <c r="I1656" i="1" s="1"/>
  <c r="H1657" i="1" l="1"/>
  <c r="I1657" i="1" s="1"/>
  <c r="H1658" i="1" l="1"/>
  <c r="I1658" i="1" s="1"/>
  <c r="H1659" i="1" l="1"/>
  <c r="I1659" i="1" s="1"/>
  <c r="H1660" i="1" l="1"/>
  <c r="I1660" i="1" s="1"/>
  <c r="H1661" i="1" l="1"/>
  <c r="I1661" i="1" s="1"/>
  <c r="H1662" i="1" l="1"/>
  <c r="I1662" i="1" s="1"/>
  <c r="H1663" i="1" l="1"/>
  <c r="I1663" i="1" s="1"/>
  <c r="H1664" i="1" l="1"/>
  <c r="I1664" i="1" s="1"/>
  <c r="H1665" i="1" l="1"/>
  <c r="I1665" i="1" s="1"/>
  <c r="H1666" i="1" l="1"/>
  <c r="I1666" i="1" s="1"/>
  <c r="H1667" i="1" l="1"/>
  <c r="I1667" i="1" s="1"/>
  <c r="H1668" i="1" l="1"/>
  <c r="I1668" i="1" s="1"/>
  <c r="H1669" i="1" l="1"/>
  <c r="I1669" i="1" s="1"/>
  <c r="H1670" i="1" l="1"/>
  <c r="I1670" i="1" s="1"/>
  <c r="H1671" i="1" l="1"/>
  <c r="I1671" i="1" s="1"/>
  <c r="H1672" i="1" l="1"/>
  <c r="I1672" i="1" s="1"/>
  <c r="H1673" i="1" l="1"/>
  <c r="I1673" i="1" s="1"/>
  <c r="H1674" i="1" l="1"/>
  <c r="I1674" i="1" s="1"/>
  <c r="H1675" i="1" l="1"/>
  <c r="I1675" i="1" s="1"/>
  <c r="H1676" i="1" l="1"/>
  <c r="I1676" i="1" s="1"/>
  <c r="H1677" i="1" l="1"/>
  <c r="I1677" i="1" s="1"/>
  <c r="H1678" i="1" l="1"/>
  <c r="I1678" i="1" s="1"/>
  <c r="H1679" i="1" l="1"/>
  <c r="I1679" i="1" s="1"/>
  <c r="H1680" i="1" l="1"/>
  <c r="I1680" i="1" s="1"/>
  <c r="H1681" i="1" l="1"/>
  <c r="I1681" i="1" s="1"/>
  <c r="H1682" i="1" l="1"/>
  <c r="I1682" i="1" s="1"/>
  <c r="H1683" i="1" l="1"/>
  <c r="I1683" i="1" s="1"/>
  <c r="H1684" i="1" l="1"/>
  <c r="I1684" i="1" s="1"/>
  <c r="H1685" i="1" l="1"/>
  <c r="I1685" i="1" s="1"/>
  <c r="H1686" i="1" l="1"/>
  <c r="I1686" i="1" s="1"/>
  <c r="H1687" i="1" l="1"/>
  <c r="I1687" i="1" s="1"/>
  <c r="H1688" i="1" l="1"/>
  <c r="I1688" i="1" s="1"/>
  <c r="H1689" i="1" l="1"/>
  <c r="I1689" i="1" s="1"/>
  <c r="H1690" i="1" l="1"/>
  <c r="I1690" i="1" s="1"/>
  <c r="H1691" i="1" l="1"/>
  <c r="I1691" i="1" s="1"/>
  <c r="H1692" i="1" l="1"/>
  <c r="I1692" i="1" s="1"/>
  <c r="H1693" i="1" l="1"/>
  <c r="I1693" i="1" s="1"/>
  <c r="H1694" i="1" l="1"/>
  <c r="I1694" i="1" s="1"/>
  <c r="H1695" i="1" l="1"/>
  <c r="I1695" i="1" s="1"/>
  <c r="H1696" i="1" l="1"/>
  <c r="I1696" i="1" s="1"/>
  <c r="H1697" i="1" l="1"/>
  <c r="I1697" i="1" s="1"/>
  <c r="H1698" i="1" l="1"/>
  <c r="I1698" i="1" s="1"/>
  <c r="H1699" i="1" l="1"/>
  <c r="I1699" i="1" s="1"/>
  <c r="H1700" i="1" l="1"/>
  <c r="I1700" i="1" s="1"/>
  <c r="H1701" i="1" l="1"/>
  <c r="I1701" i="1" s="1"/>
  <c r="H1702" i="1" l="1"/>
  <c r="I1702" i="1" s="1"/>
  <c r="H1703" i="1" l="1"/>
  <c r="I1703" i="1" s="1"/>
  <c r="H1704" i="1" l="1"/>
  <c r="I1704" i="1" s="1"/>
  <c r="H1705" i="1" l="1"/>
  <c r="I1705" i="1" s="1"/>
  <c r="H1706" i="1" l="1"/>
  <c r="I1706" i="1" s="1"/>
  <c r="H1707" i="1" l="1"/>
  <c r="I1707" i="1" s="1"/>
  <c r="H1708" i="1" l="1"/>
  <c r="I1708" i="1" s="1"/>
  <c r="H1709" i="1" l="1"/>
  <c r="I1709" i="1" s="1"/>
  <c r="H1710" i="1" l="1"/>
  <c r="I1710" i="1" s="1"/>
  <c r="H1711" i="1" l="1"/>
  <c r="I1711" i="1" s="1"/>
  <c r="H1712" i="1" l="1"/>
  <c r="I1712" i="1" s="1"/>
  <c r="H1713" i="1" l="1"/>
  <c r="I1713" i="1" s="1"/>
  <c r="H1714" i="1" l="1"/>
  <c r="I1714" i="1" s="1"/>
  <c r="H1715" i="1" l="1"/>
  <c r="I1715" i="1" s="1"/>
  <c r="H1716" i="1" l="1"/>
  <c r="I1716" i="1" s="1"/>
  <c r="H1717" i="1" l="1"/>
  <c r="I1717" i="1" s="1"/>
  <c r="H1718" i="1" l="1"/>
  <c r="I1718" i="1" s="1"/>
  <c r="H1719" i="1" l="1"/>
  <c r="I1719" i="1" s="1"/>
  <c r="H1720" i="1" l="1"/>
  <c r="I1720" i="1" s="1"/>
  <c r="H1721" i="1" l="1"/>
  <c r="I1721" i="1" s="1"/>
  <c r="H1722" i="1" l="1"/>
  <c r="I1722" i="1" s="1"/>
  <c r="H1723" i="1" l="1"/>
  <c r="I1723" i="1" s="1"/>
  <c r="H1724" i="1" l="1"/>
  <c r="I1724" i="1" s="1"/>
  <c r="H1725" i="1" l="1"/>
  <c r="I1725" i="1" s="1"/>
  <c r="H1726" i="1" l="1"/>
  <c r="I1726" i="1" s="1"/>
  <c r="H1727" i="1" l="1"/>
  <c r="I1727" i="1" s="1"/>
  <c r="H1728" i="1" l="1"/>
  <c r="I1728" i="1" s="1"/>
  <c r="H1729" i="1" l="1"/>
  <c r="I1729" i="1" s="1"/>
  <c r="H1730" i="1" l="1"/>
  <c r="I1730" i="1" s="1"/>
  <c r="H1731" i="1" l="1"/>
  <c r="I1731" i="1" s="1"/>
  <c r="H1732" i="1" l="1"/>
  <c r="I1732" i="1" s="1"/>
  <c r="H1733" i="1" l="1"/>
  <c r="I1733" i="1" s="1"/>
  <c r="H1734" i="1" l="1"/>
  <c r="I1734" i="1" s="1"/>
  <c r="H1735" i="1" l="1"/>
  <c r="I1735" i="1" s="1"/>
  <c r="H1736" i="1" l="1"/>
  <c r="I1736" i="1" s="1"/>
  <c r="H1737" i="1" l="1"/>
  <c r="I1737" i="1" s="1"/>
  <c r="H1738" i="1" l="1"/>
  <c r="I1738" i="1" s="1"/>
  <c r="H1739" i="1" l="1"/>
  <c r="I1739" i="1" s="1"/>
  <c r="H1740" i="1" l="1"/>
  <c r="I1740" i="1" s="1"/>
  <c r="H1741" i="1" l="1"/>
  <c r="I1741" i="1" s="1"/>
  <c r="H1742" i="1" l="1"/>
  <c r="I1742" i="1" s="1"/>
  <c r="H1743" i="1" l="1"/>
  <c r="I1743" i="1" s="1"/>
  <c r="H1744" i="1" l="1"/>
  <c r="I1744" i="1" s="1"/>
  <c r="H1745" i="1" l="1"/>
  <c r="I1745" i="1" s="1"/>
  <c r="H1746" i="1" l="1"/>
  <c r="I1746" i="1" s="1"/>
  <c r="H1747" i="1" l="1"/>
  <c r="I1747" i="1" s="1"/>
  <c r="H1748" i="1" l="1"/>
  <c r="I1748" i="1" s="1"/>
  <c r="H1749" i="1" l="1"/>
  <c r="I1749" i="1" s="1"/>
  <c r="H1750" i="1" l="1"/>
  <c r="I1750" i="1" s="1"/>
  <c r="H1751" i="1" l="1"/>
  <c r="I1751" i="1" s="1"/>
  <c r="H1752" i="1" l="1"/>
  <c r="I1752" i="1" s="1"/>
  <c r="H1753" i="1" l="1"/>
  <c r="I1753" i="1" s="1"/>
  <c r="H1754" i="1" l="1"/>
  <c r="I1754" i="1" s="1"/>
  <c r="H1755" i="1" l="1"/>
  <c r="I1755" i="1" s="1"/>
  <c r="H1756" i="1" l="1"/>
  <c r="I1756" i="1" s="1"/>
  <c r="H1757" i="1" l="1"/>
  <c r="I1757" i="1" s="1"/>
  <c r="H1758" i="1" l="1"/>
  <c r="I1758" i="1" s="1"/>
  <c r="H1759" i="1" l="1"/>
  <c r="I1759" i="1" s="1"/>
  <c r="H1760" i="1" l="1"/>
  <c r="I1760" i="1" s="1"/>
  <c r="H1761" i="1" l="1"/>
  <c r="I1761" i="1" s="1"/>
  <c r="H1762" i="1" l="1"/>
  <c r="I1762" i="1" s="1"/>
  <c r="H1763" i="1" l="1"/>
  <c r="I1763" i="1" s="1"/>
  <c r="H1764" i="1" l="1"/>
  <c r="I1764" i="1" s="1"/>
  <c r="H1765" i="1" l="1"/>
  <c r="I1765" i="1" s="1"/>
  <c r="H1766" i="1" l="1"/>
  <c r="I1766" i="1" s="1"/>
  <c r="H1767" i="1" l="1"/>
  <c r="I1767" i="1" s="1"/>
  <c r="H1768" i="1" l="1"/>
  <c r="I1768" i="1" s="1"/>
  <c r="H1769" i="1" l="1"/>
  <c r="I1769" i="1" s="1"/>
  <c r="H1770" i="1" l="1"/>
  <c r="I1770" i="1" s="1"/>
  <c r="H1771" i="1" l="1"/>
  <c r="I1771" i="1" s="1"/>
  <c r="H1772" i="1" l="1"/>
  <c r="I1772" i="1" s="1"/>
  <c r="H1773" i="1" l="1"/>
  <c r="I1773" i="1" s="1"/>
  <c r="H1774" i="1" l="1"/>
  <c r="I1774" i="1" s="1"/>
  <c r="H1775" i="1" l="1"/>
  <c r="I1775" i="1" s="1"/>
  <c r="H1776" i="1" l="1"/>
  <c r="I1776" i="1" s="1"/>
  <c r="H1777" i="1" l="1"/>
  <c r="I1777" i="1" s="1"/>
  <c r="H1778" i="1" l="1"/>
  <c r="I1778" i="1" s="1"/>
  <c r="H1779" i="1" l="1"/>
  <c r="I1779" i="1" s="1"/>
  <c r="H1780" i="1" l="1"/>
  <c r="I1780" i="1" s="1"/>
  <c r="H1781" i="1" l="1"/>
  <c r="I1781" i="1" s="1"/>
  <c r="H1782" i="1" l="1"/>
  <c r="I1782" i="1" s="1"/>
  <c r="H1783" i="1" l="1"/>
  <c r="I1783" i="1" s="1"/>
  <c r="H1784" i="1" l="1"/>
  <c r="I1784" i="1" s="1"/>
  <c r="H1785" i="1" l="1"/>
  <c r="I1785" i="1" s="1"/>
  <c r="H1786" i="1" l="1"/>
  <c r="I1786" i="1" s="1"/>
  <c r="H1787" i="1" l="1"/>
  <c r="I1787" i="1" s="1"/>
  <c r="H1788" i="1" l="1"/>
  <c r="I1788" i="1" s="1"/>
  <c r="H1789" i="1" l="1"/>
  <c r="I1789" i="1" s="1"/>
  <c r="H1790" i="1" l="1"/>
  <c r="I1790" i="1" s="1"/>
  <c r="H1791" i="1" l="1"/>
  <c r="I1791" i="1" s="1"/>
  <c r="H1792" i="1" l="1"/>
  <c r="I1792" i="1" s="1"/>
  <c r="H1793" i="1" l="1"/>
  <c r="I1793" i="1" s="1"/>
  <c r="H1794" i="1" l="1"/>
  <c r="I1794" i="1" s="1"/>
  <c r="H1795" i="1" l="1"/>
  <c r="I1795" i="1" s="1"/>
  <c r="H1796" i="1" l="1"/>
  <c r="I1796" i="1" s="1"/>
  <c r="H1797" i="1" l="1"/>
  <c r="I1797" i="1" s="1"/>
  <c r="H1798" i="1" l="1"/>
  <c r="I1798" i="1" s="1"/>
  <c r="H1799" i="1" l="1"/>
  <c r="I1799" i="1" s="1"/>
  <c r="H1800" i="1" l="1"/>
  <c r="I1800" i="1" s="1"/>
  <c r="H1801" i="1" l="1"/>
  <c r="I1801" i="1" s="1"/>
  <c r="H1802" i="1" l="1"/>
  <c r="I1802" i="1" s="1"/>
  <c r="H1803" i="1" l="1"/>
  <c r="I1803" i="1" s="1"/>
  <c r="H1804" i="1" l="1"/>
  <c r="I1804" i="1" s="1"/>
  <c r="H1805" i="1" l="1"/>
  <c r="I1805" i="1" s="1"/>
  <c r="H1806" i="1" l="1"/>
  <c r="I1806" i="1" s="1"/>
  <c r="H1807" i="1" l="1"/>
  <c r="I1807" i="1" s="1"/>
  <c r="H1808" i="1" l="1"/>
  <c r="I1808" i="1" s="1"/>
  <c r="H1809" i="1" l="1"/>
  <c r="I1809" i="1" s="1"/>
  <c r="H1810" i="1" l="1"/>
  <c r="I1810" i="1" s="1"/>
  <c r="H1811" i="1" l="1"/>
  <c r="I1811" i="1" s="1"/>
  <c r="H1812" i="1" l="1"/>
  <c r="I1812" i="1" s="1"/>
  <c r="H1813" i="1" l="1"/>
  <c r="I1813" i="1" s="1"/>
  <c r="H1814" i="1" l="1"/>
  <c r="I1814" i="1" s="1"/>
  <c r="H1815" i="1" l="1"/>
  <c r="I1815" i="1" s="1"/>
  <c r="H1816" i="1" l="1"/>
  <c r="I1816" i="1" s="1"/>
  <c r="H1817" i="1" l="1"/>
  <c r="I1817" i="1" s="1"/>
  <c r="H1818" i="1" l="1"/>
  <c r="I1818" i="1" s="1"/>
  <c r="H1819" i="1" l="1"/>
  <c r="I1819" i="1" s="1"/>
  <c r="H1820" i="1" l="1"/>
  <c r="I1820" i="1" s="1"/>
  <c r="H1821" i="1" l="1"/>
  <c r="I1821" i="1" s="1"/>
  <c r="H1822" i="1" l="1"/>
  <c r="I1822" i="1" s="1"/>
  <c r="H1823" i="1" l="1"/>
  <c r="I1823" i="1" s="1"/>
  <c r="H1824" i="1" l="1"/>
  <c r="I1824" i="1" s="1"/>
  <c r="H1825" i="1" l="1"/>
  <c r="I1825" i="1" s="1"/>
  <c r="H1826" i="1" l="1"/>
  <c r="I1826" i="1" s="1"/>
  <c r="H1827" i="1" l="1"/>
  <c r="I1827" i="1" s="1"/>
  <c r="H1828" i="1" l="1"/>
  <c r="I1828" i="1" s="1"/>
  <c r="H1829" i="1" l="1"/>
  <c r="I1829" i="1" s="1"/>
  <c r="H1830" i="1" l="1"/>
  <c r="I1830" i="1" s="1"/>
  <c r="H1831" i="1" l="1"/>
  <c r="I1831" i="1" s="1"/>
  <c r="H1832" i="1" l="1"/>
  <c r="I1832" i="1" s="1"/>
  <c r="H1833" i="1" l="1"/>
  <c r="I1833" i="1" s="1"/>
  <c r="H1834" i="1" l="1"/>
  <c r="I1834" i="1" s="1"/>
  <c r="H1835" i="1" l="1"/>
  <c r="I1835" i="1" s="1"/>
  <c r="H1836" i="1" l="1"/>
  <c r="I1836" i="1" s="1"/>
  <c r="H1837" i="1" l="1"/>
  <c r="I1837" i="1" s="1"/>
  <c r="H1838" i="1" l="1"/>
  <c r="I1838" i="1" s="1"/>
  <c r="H1839" i="1" l="1"/>
  <c r="I1839" i="1" s="1"/>
  <c r="H1840" i="1" l="1"/>
  <c r="I1840" i="1" s="1"/>
  <c r="H1841" i="1" l="1"/>
  <c r="I1841" i="1" s="1"/>
  <c r="H1842" i="1" l="1"/>
  <c r="I1842" i="1" s="1"/>
  <c r="H1843" i="1" l="1"/>
  <c r="I1843" i="1" s="1"/>
  <c r="H1844" i="1" l="1"/>
  <c r="I1844" i="1" s="1"/>
  <c r="H1845" i="1" l="1"/>
  <c r="I1845" i="1" s="1"/>
  <c r="H1846" i="1" l="1"/>
  <c r="I1846" i="1" s="1"/>
  <c r="H1847" i="1" l="1"/>
  <c r="I1847" i="1" s="1"/>
  <c r="H1848" i="1" l="1"/>
  <c r="I1848" i="1" s="1"/>
  <c r="H1849" i="1" l="1"/>
  <c r="I1849" i="1" s="1"/>
  <c r="H1850" i="1" l="1"/>
  <c r="I1850" i="1" s="1"/>
  <c r="H1851" i="1" l="1"/>
  <c r="I1851" i="1" s="1"/>
  <c r="H1852" i="1" l="1"/>
  <c r="I1852" i="1" s="1"/>
  <c r="H1853" i="1" l="1"/>
  <c r="I1853" i="1" s="1"/>
  <c r="H1854" i="1" l="1"/>
  <c r="I1854" i="1" s="1"/>
  <c r="H1855" i="1" l="1"/>
  <c r="I1855" i="1" s="1"/>
  <c r="H1856" i="1" l="1"/>
  <c r="I1856" i="1" s="1"/>
  <c r="H1857" i="1" l="1"/>
  <c r="I1857" i="1" s="1"/>
  <c r="H1858" i="1" l="1"/>
  <c r="I1858" i="1" s="1"/>
  <c r="H1859" i="1" l="1"/>
  <c r="I1859" i="1" s="1"/>
  <c r="H1860" i="1" l="1"/>
  <c r="I1860" i="1" s="1"/>
  <c r="H1861" i="1" l="1"/>
  <c r="I1861" i="1" s="1"/>
  <c r="H1862" i="1" l="1"/>
  <c r="I1862" i="1" s="1"/>
  <c r="H1863" i="1" l="1"/>
  <c r="I1863" i="1" s="1"/>
  <c r="H1864" i="1" l="1"/>
  <c r="I1864" i="1" s="1"/>
  <c r="H1865" i="1" l="1"/>
  <c r="I1865" i="1" s="1"/>
  <c r="H1866" i="1" l="1"/>
  <c r="I1866" i="1" s="1"/>
  <c r="H1867" i="1" l="1"/>
  <c r="I1867" i="1" s="1"/>
  <c r="H1868" i="1" l="1"/>
  <c r="I1868" i="1" s="1"/>
  <c r="H1869" i="1" l="1"/>
  <c r="I1869" i="1" s="1"/>
  <c r="H1870" i="1" l="1"/>
  <c r="I1870" i="1" s="1"/>
  <c r="H1871" i="1" l="1"/>
  <c r="I1871" i="1" s="1"/>
  <c r="H1872" i="1" l="1"/>
  <c r="I1872" i="1" s="1"/>
  <c r="H1873" i="1" l="1"/>
  <c r="I1873" i="1" s="1"/>
  <c r="H1874" i="1" l="1"/>
  <c r="I1874" i="1" s="1"/>
  <c r="H1875" i="1" l="1"/>
  <c r="I1875" i="1" s="1"/>
  <c r="H1876" i="1" l="1"/>
  <c r="I1876" i="1" s="1"/>
  <c r="H1877" i="1" l="1"/>
  <c r="I1877" i="1" s="1"/>
  <c r="H1878" i="1" l="1"/>
  <c r="I1878" i="1" s="1"/>
  <c r="H1879" i="1" l="1"/>
  <c r="I1879" i="1" s="1"/>
  <c r="H1880" i="1" l="1"/>
  <c r="I1880" i="1" s="1"/>
  <c r="H1881" i="1" l="1"/>
  <c r="I1881" i="1" s="1"/>
  <c r="H1882" i="1" l="1"/>
  <c r="I1882" i="1" s="1"/>
  <c r="H1883" i="1" l="1"/>
  <c r="I1883" i="1" s="1"/>
  <c r="H1884" i="1" l="1"/>
  <c r="I1884" i="1" s="1"/>
  <c r="H1885" i="1" l="1"/>
  <c r="I1885" i="1" s="1"/>
  <c r="H1886" i="1" l="1"/>
  <c r="I1886" i="1" s="1"/>
  <c r="H1887" i="1" l="1"/>
  <c r="I1887" i="1" s="1"/>
  <c r="H1888" i="1" l="1"/>
  <c r="I1888" i="1" s="1"/>
  <c r="H1889" i="1" l="1"/>
  <c r="I1889" i="1" s="1"/>
  <c r="H1890" i="1" l="1"/>
  <c r="I1890" i="1" s="1"/>
  <c r="H1891" i="1" l="1"/>
  <c r="I1891" i="1" s="1"/>
  <c r="H1892" i="1" l="1"/>
  <c r="I1892" i="1" s="1"/>
  <c r="H1893" i="1" l="1"/>
  <c r="I1893" i="1" s="1"/>
  <c r="H1894" i="1" l="1"/>
  <c r="I1894" i="1" s="1"/>
  <c r="H1895" i="1" l="1"/>
  <c r="I1895" i="1" s="1"/>
  <c r="H1896" i="1" l="1"/>
  <c r="I1896" i="1" s="1"/>
  <c r="H1897" i="1" l="1"/>
  <c r="I1897" i="1" s="1"/>
  <c r="H1898" i="1" l="1"/>
  <c r="I1898" i="1" s="1"/>
  <c r="H1899" i="1" l="1"/>
  <c r="I1899" i="1" s="1"/>
  <c r="H1900" i="1" l="1"/>
  <c r="I1900" i="1" s="1"/>
  <c r="H1901" i="1" l="1"/>
  <c r="I1901" i="1" s="1"/>
  <c r="H1902" i="1" l="1"/>
  <c r="I1902" i="1" s="1"/>
  <c r="H1903" i="1" l="1"/>
  <c r="I1903" i="1" s="1"/>
  <c r="H1904" i="1" l="1"/>
  <c r="I1904" i="1" s="1"/>
  <c r="H1905" i="1" l="1"/>
  <c r="I1905" i="1" s="1"/>
  <c r="H1906" i="1" l="1"/>
  <c r="I1906" i="1" s="1"/>
  <c r="H1907" i="1" l="1"/>
  <c r="I1907" i="1" s="1"/>
  <c r="H1908" i="1" l="1"/>
  <c r="I1908" i="1" s="1"/>
  <c r="H1909" i="1" l="1"/>
  <c r="I1909" i="1" s="1"/>
  <c r="H1910" i="1" l="1"/>
  <c r="I1910" i="1" s="1"/>
  <c r="H1911" i="1" l="1"/>
  <c r="I1911" i="1" s="1"/>
  <c r="H1912" i="1" l="1"/>
  <c r="I1912" i="1" s="1"/>
  <c r="H1913" i="1" l="1"/>
  <c r="I1913" i="1" s="1"/>
  <c r="H1914" i="1" l="1"/>
  <c r="I1914" i="1" s="1"/>
  <c r="H1915" i="1" l="1"/>
  <c r="I1915" i="1" s="1"/>
  <c r="H1916" i="1" l="1"/>
  <c r="I1916" i="1" s="1"/>
  <c r="H1917" i="1" l="1"/>
  <c r="I1917" i="1" s="1"/>
  <c r="H1918" i="1" l="1"/>
  <c r="I1918" i="1" s="1"/>
  <c r="H1919" i="1" l="1"/>
  <c r="I1919" i="1" s="1"/>
  <c r="H1920" i="1" l="1"/>
  <c r="I1920" i="1" s="1"/>
  <c r="H1921" i="1" l="1"/>
  <c r="I1921" i="1" s="1"/>
  <c r="H1922" i="1" l="1"/>
  <c r="I1922" i="1" s="1"/>
  <c r="H1923" i="1" l="1"/>
  <c r="I1923" i="1" s="1"/>
  <c r="H1924" i="1" l="1"/>
  <c r="I1924" i="1" s="1"/>
  <c r="H1925" i="1" l="1"/>
  <c r="I1925" i="1" s="1"/>
  <c r="H1926" i="1" l="1"/>
  <c r="I1926" i="1" s="1"/>
  <c r="H1927" i="1" l="1"/>
  <c r="I1927" i="1" s="1"/>
  <c r="H1928" i="1" l="1"/>
  <c r="I1928" i="1" s="1"/>
  <c r="H1929" i="1" l="1"/>
  <c r="I1929" i="1" s="1"/>
  <c r="H1930" i="1" l="1"/>
  <c r="I1930" i="1" s="1"/>
  <c r="H1931" i="1" l="1"/>
  <c r="I1931" i="1" s="1"/>
  <c r="H1932" i="1" l="1"/>
  <c r="I1932" i="1" s="1"/>
  <c r="H1933" i="1" l="1"/>
  <c r="I1933" i="1" s="1"/>
  <c r="H1934" i="1" l="1"/>
  <c r="I1934" i="1" s="1"/>
  <c r="H1935" i="1" l="1"/>
  <c r="I1935" i="1" s="1"/>
  <c r="H1936" i="1" l="1"/>
  <c r="I1936" i="1" s="1"/>
  <c r="H1937" i="1" l="1"/>
  <c r="I1937" i="1" s="1"/>
  <c r="H1938" i="1" l="1"/>
  <c r="I1938" i="1" s="1"/>
  <c r="H1939" i="1" l="1"/>
  <c r="I1939" i="1" s="1"/>
  <c r="H1940" i="1" l="1"/>
  <c r="I1940" i="1" s="1"/>
  <c r="H1941" i="1" l="1"/>
  <c r="I1941" i="1" s="1"/>
  <c r="H1942" i="1" l="1"/>
  <c r="I1942" i="1" s="1"/>
  <c r="H1943" i="1" l="1"/>
  <c r="I1943" i="1" s="1"/>
  <c r="H1944" i="1" l="1"/>
  <c r="I1944" i="1" s="1"/>
  <c r="H1945" i="1" l="1"/>
  <c r="I1945" i="1" s="1"/>
  <c r="H1946" i="1" l="1"/>
  <c r="I1946" i="1" s="1"/>
  <c r="H1947" i="1" l="1"/>
  <c r="I1947" i="1" s="1"/>
  <c r="H1948" i="1" l="1"/>
  <c r="I1948" i="1" s="1"/>
  <c r="H1949" i="1" l="1"/>
  <c r="I1949" i="1" s="1"/>
  <c r="H1950" i="1" l="1"/>
  <c r="I1950" i="1" s="1"/>
  <c r="H1951" i="1" l="1"/>
  <c r="I1951" i="1" s="1"/>
  <c r="H1952" i="1" l="1"/>
  <c r="I1952" i="1" s="1"/>
  <c r="H1953" i="1" l="1"/>
  <c r="I1953" i="1" s="1"/>
  <c r="H1954" i="1" l="1"/>
  <c r="I1954" i="1" s="1"/>
  <c r="H1955" i="1" l="1"/>
  <c r="I1955" i="1" s="1"/>
  <c r="H1956" i="1" l="1"/>
  <c r="I1956" i="1" s="1"/>
  <c r="H1957" i="1" l="1"/>
  <c r="I1957" i="1" s="1"/>
  <c r="H1958" i="1" l="1"/>
  <c r="I1958" i="1" s="1"/>
  <c r="H1959" i="1" l="1"/>
  <c r="I1959" i="1" s="1"/>
  <c r="H1960" i="1" l="1"/>
  <c r="I1960" i="1" s="1"/>
  <c r="H1961" i="1" l="1"/>
  <c r="I1961" i="1" s="1"/>
  <c r="H1962" i="1" l="1"/>
  <c r="I1962" i="1" s="1"/>
  <c r="H1963" i="1" l="1"/>
  <c r="I1963" i="1" s="1"/>
  <c r="H1964" i="1" l="1"/>
  <c r="I1964" i="1" s="1"/>
  <c r="H1965" i="1" l="1"/>
  <c r="I1965" i="1" s="1"/>
  <c r="H1966" i="1" l="1"/>
  <c r="I1966" i="1" s="1"/>
  <c r="H1967" i="1" l="1"/>
  <c r="I1967" i="1" s="1"/>
  <c r="H1968" i="1" l="1"/>
  <c r="I1968" i="1" s="1"/>
  <c r="H1969" i="1" l="1"/>
  <c r="I1969" i="1" s="1"/>
  <c r="H1970" i="1" l="1"/>
  <c r="I1970" i="1" s="1"/>
  <c r="H1971" i="1" l="1"/>
  <c r="I1971" i="1" s="1"/>
  <c r="H1972" i="1" l="1"/>
  <c r="I1972" i="1" s="1"/>
  <c r="H1973" i="1" l="1"/>
  <c r="I1973" i="1" s="1"/>
  <c r="H1974" i="1" l="1"/>
  <c r="I1974" i="1" s="1"/>
  <c r="H1975" i="1" l="1"/>
  <c r="I1975" i="1" s="1"/>
  <c r="H1976" i="1" l="1"/>
  <c r="I1976" i="1" s="1"/>
  <c r="H1977" i="1" l="1"/>
  <c r="I1977" i="1" s="1"/>
  <c r="H1978" i="1" l="1"/>
  <c r="I1978" i="1" s="1"/>
  <c r="H1979" i="1" l="1"/>
  <c r="I1979" i="1" s="1"/>
  <c r="H1980" i="1" l="1"/>
  <c r="I1980" i="1" s="1"/>
  <c r="H1981" i="1" l="1"/>
  <c r="I1981" i="1" s="1"/>
  <c r="H1982" i="1" l="1"/>
  <c r="I1982" i="1" s="1"/>
  <c r="H1983" i="1" l="1"/>
  <c r="I1983" i="1" s="1"/>
  <c r="H1984" i="1" l="1"/>
  <c r="I1984" i="1" s="1"/>
  <c r="H1985" i="1" l="1"/>
  <c r="I1985" i="1" s="1"/>
  <c r="H1986" i="1" l="1"/>
  <c r="I1986" i="1" s="1"/>
  <c r="H1987" i="1" l="1"/>
  <c r="I1987" i="1" s="1"/>
  <c r="H1988" i="1" l="1"/>
  <c r="I1988" i="1" s="1"/>
  <c r="H1989" i="1" l="1"/>
  <c r="I1989" i="1" s="1"/>
  <c r="H1990" i="1" l="1"/>
  <c r="I1990" i="1" s="1"/>
  <c r="H1991" i="1" l="1"/>
  <c r="I1991" i="1" s="1"/>
  <c r="H1992" i="1" l="1"/>
  <c r="I1992" i="1" s="1"/>
  <c r="H1993" i="1" l="1"/>
  <c r="I1993" i="1" s="1"/>
  <c r="H1994" i="1" l="1"/>
  <c r="I1994" i="1" s="1"/>
  <c r="H1995" i="1" l="1"/>
  <c r="I1995" i="1" s="1"/>
  <c r="H1996" i="1" l="1"/>
  <c r="I1996" i="1" s="1"/>
  <c r="H1997" i="1" l="1"/>
  <c r="I1997" i="1" s="1"/>
  <c r="H1998" i="1" l="1"/>
  <c r="I1998" i="1" s="1"/>
  <c r="H1999" i="1" l="1"/>
  <c r="I1999" i="1" s="1"/>
  <c r="H2000" i="1" l="1"/>
  <c r="I2000" i="1" s="1"/>
  <c r="H2001" i="1" l="1"/>
  <c r="I2001" i="1" s="1"/>
  <c r="H2002" i="1" l="1"/>
  <c r="I2002" i="1" s="1"/>
  <c r="H2003" i="1" l="1"/>
  <c r="I2003" i="1" s="1"/>
  <c r="H2004" i="1" l="1"/>
  <c r="I2004" i="1" s="1"/>
  <c r="H2005" i="1" l="1"/>
  <c r="I2005" i="1" s="1"/>
  <c r="H2006" i="1" l="1"/>
  <c r="I2006" i="1" s="1"/>
  <c r="H2007" i="1" l="1"/>
  <c r="I2007" i="1" s="1"/>
  <c r="H2008" i="1" l="1"/>
  <c r="I2008" i="1" s="1"/>
  <c r="H2009" i="1" l="1"/>
  <c r="I2009" i="1" s="1"/>
  <c r="H2010" i="1" l="1"/>
  <c r="I2010" i="1" s="1"/>
  <c r="H2011" i="1" l="1"/>
  <c r="I2011" i="1" s="1"/>
  <c r="H2012" i="1" l="1"/>
  <c r="I2012" i="1" s="1"/>
  <c r="H2013" i="1" l="1"/>
  <c r="I2013" i="1" s="1"/>
  <c r="H2014" i="1" l="1"/>
  <c r="I2014" i="1" s="1"/>
  <c r="H2015" i="1" l="1"/>
  <c r="I2015" i="1" s="1"/>
  <c r="H2016" i="1" l="1"/>
  <c r="I2016" i="1" s="1"/>
  <c r="H2017" i="1" l="1"/>
  <c r="I2017" i="1" s="1"/>
  <c r="H2018" i="1" l="1"/>
  <c r="I2018" i="1" s="1"/>
  <c r="H2019" i="1" l="1"/>
  <c r="I2019" i="1" s="1"/>
  <c r="H2020" i="1" l="1"/>
  <c r="I2020" i="1" s="1"/>
  <c r="H2021" i="1" l="1"/>
  <c r="I2021" i="1" s="1"/>
  <c r="H2022" i="1" l="1"/>
  <c r="I2022" i="1" s="1"/>
  <c r="H2023" i="1" l="1"/>
  <c r="I2023" i="1" s="1"/>
  <c r="H2024" i="1" l="1"/>
  <c r="I2024" i="1" s="1"/>
  <c r="H2025" i="1" l="1"/>
  <c r="I2025" i="1" s="1"/>
  <c r="H2026" i="1" l="1"/>
  <c r="I2026" i="1" s="1"/>
  <c r="H2027" i="1" l="1"/>
  <c r="I2027" i="1" s="1"/>
  <c r="H2028" i="1" l="1"/>
  <c r="I2028" i="1" s="1"/>
  <c r="H2029" i="1" l="1"/>
  <c r="I2029" i="1" s="1"/>
  <c r="H2030" i="1" l="1"/>
  <c r="I2030" i="1" s="1"/>
  <c r="H2031" i="1" l="1"/>
  <c r="I2031" i="1" s="1"/>
  <c r="H2032" i="1" l="1"/>
  <c r="I2032" i="1" s="1"/>
  <c r="H2033" i="1" l="1"/>
  <c r="I2033" i="1" s="1"/>
  <c r="H2034" i="1" l="1"/>
  <c r="I2034" i="1" s="1"/>
  <c r="H2035" i="1" l="1"/>
  <c r="I2035" i="1" s="1"/>
  <c r="H2036" i="1" l="1"/>
  <c r="I2036" i="1" s="1"/>
  <c r="H2037" i="1" l="1"/>
  <c r="I2037" i="1" s="1"/>
  <c r="H2038" i="1" l="1"/>
  <c r="I2038" i="1" s="1"/>
  <c r="H2039" i="1" l="1"/>
  <c r="I2039" i="1" s="1"/>
  <c r="H2040" i="1" l="1"/>
  <c r="I2040" i="1" s="1"/>
  <c r="H2041" i="1" l="1"/>
  <c r="I2041" i="1" s="1"/>
  <c r="H2042" i="1" l="1"/>
  <c r="I2042" i="1" s="1"/>
  <c r="H2043" i="1" l="1"/>
  <c r="I2043" i="1" s="1"/>
  <c r="H2044" i="1" l="1"/>
  <c r="I2044" i="1" s="1"/>
  <c r="H2045" i="1" l="1"/>
  <c r="I2045" i="1" s="1"/>
  <c r="H2046" i="1" l="1"/>
  <c r="I2046" i="1" s="1"/>
  <c r="H2047" i="1" l="1"/>
  <c r="I2047" i="1" s="1"/>
  <c r="H2048" i="1" l="1"/>
  <c r="I2048" i="1" s="1"/>
  <c r="H2049" i="1" l="1"/>
  <c r="I2049" i="1" s="1"/>
  <c r="H2050" i="1" l="1"/>
  <c r="I2050" i="1" s="1"/>
  <c r="H2051" i="1" l="1"/>
  <c r="I2051" i="1" s="1"/>
  <c r="H2052" i="1" l="1"/>
  <c r="I2052" i="1" s="1"/>
  <c r="H2053" i="1" l="1"/>
  <c r="I2053" i="1" s="1"/>
  <c r="H2054" i="1" l="1"/>
  <c r="I2054" i="1" s="1"/>
  <c r="H2055" i="1" l="1"/>
  <c r="I2055" i="1" s="1"/>
  <c r="H2056" i="1" l="1"/>
  <c r="I2056" i="1" s="1"/>
  <c r="H2057" i="1" l="1"/>
  <c r="I2057" i="1" s="1"/>
  <c r="H2058" i="1" l="1"/>
  <c r="I2058" i="1" s="1"/>
  <c r="H2059" i="1" l="1"/>
  <c r="I2059" i="1" s="1"/>
  <c r="H2060" i="1" l="1"/>
  <c r="I2060" i="1" s="1"/>
  <c r="H2061" i="1" l="1"/>
  <c r="I2061" i="1" s="1"/>
  <c r="H2062" i="1" l="1"/>
  <c r="I2062" i="1" s="1"/>
  <c r="H2063" i="1" l="1"/>
  <c r="I2063" i="1" s="1"/>
  <c r="H2064" i="1" l="1"/>
  <c r="I2064" i="1" s="1"/>
  <c r="H2065" i="1" l="1"/>
  <c r="I2065" i="1" s="1"/>
  <c r="H2066" i="1" l="1"/>
  <c r="I2066" i="1" s="1"/>
  <c r="H2067" i="1" l="1"/>
  <c r="I2067" i="1" s="1"/>
  <c r="H2068" i="1" l="1"/>
  <c r="I2068" i="1" s="1"/>
  <c r="H2069" i="1" l="1"/>
  <c r="I2069" i="1" s="1"/>
  <c r="H2070" i="1" l="1"/>
  <c r="I2070" i="1" s="1"/>
  <c r="H2071" i="1" l="1"/>
  <c r="I2071" i="1" s="1"/>
  <c r="H2072" i="1" l="1"/>
  <c r="I2072" i="1" s="1"/>
  <c r="H2073" i="1" l="1"/>
  <c r="I2073" i="1" s="1"/>
  <c r="H2074" i="1" l="1"/>
  <c r="I2074" i="1" s="1"/>
  <c r="H2075" i="1" l="1"/>
  <c r="I2075" i="1" s="1"/>
  <c r="H2076" i="1" l="1"/>
  <c r="I2076" i="1" s="1"/>
  <c r="H2077" i="1" l="1"/>
  <c r="I2077" i="1" s="1"/>
  <c r="H2078" i="1" l="1"/>
  <c r="I2078" i="1" s="1"/>
  <c r="H2079" i="1" l="1"/>
  <c r="I2079" i="1" s="1"/>
  <c r="H2080" i="1" l="1"/>
  <c r="I2080" i="1" s="1"/>
  <c r="H2081" i="1" l="1"/>
  <c r="I2081" i="1" s="1"/>
  <c r="H2082" i="1" l="1"/>
  <c r="I2082" i="1" s="1"/>
  <c r="H2083" i="1" l="1"/>
  <c r="I2083" i="1" s="1"/>
  <c r="H2084" i="1" l="1"/>
  <c r="I2084" i="1" s="1"/>
  <c r="H2085" i="1" l="1"/>
  <c r="I2085" i="1" s="1"/>
  <c r="H2086" i="1" l="1"/>
  <c r="I2086" i="1" s="1"/>
  <c r="H2087" i="1" l="1"/>
  <c r="I2087" i="1" s="1"/>
  <c r="H2088" i="1" l="1"/>
  <c r="I2088" i="1" s="1"/>
  <c r="H2089" i="1" l="1"/>
  <c r="I2089" i="1" s="1"/>
  <c r="H2090" i="1" l="1"/>
  <c r="I2090" i="1" s="1"/>
  <c r="H2091" i="1" l="1"/>
  <c r="I2091" i="1" s="1"/>
  <c r="H2092" i="1" l="1"/>
  <c r="I2092" i="1" s="1"/>
  <c r="H2093" i="1" l="1"/>
  <c r="I2093" i="1" s="1"/>
  <c r="H2094" i="1" l="1"/>
  <c r="I2094" i="1" s="1"/>
  <c r="H2095" i="1" l="1"/>
  <c r="I2095" i="1" s="1"/>
  <c r="H2096" i="1" l="1"/>
  <c r="I2096" i="1" s="1"/>
  <c r="H2097" i="1" l="1"/>
  <c r="I2097" i="1" s="1"/>
  <c r="H2098" i="1" l="1"/>
  <c r="I2098" i="1" s="1"/>
  <c r="H2099" i="1" l="1"/>
  <c r="I2099" i="1" s="1"/>
  <c r="H2100" i="1" l="1"/>
  <c r="I2100" i="1" s="1"/>
  <c r="H2101" i="1" l="1"/>
  <c r="I2101" i="1" s="1"/>
  <c r="H2102" i="1" l="1"/>
  <c r="I2102" i="1" s="1"/>
  <c r="H2103" i="1" l="1"/>
  <c r="I2103" i="1" s="1"/>
  <c r="H2104" i="1" l="1"/>
  <c r="I2104" i="1" s="1"/>
  <c r="H2105" i="1" l="1"/>
  <c r="I2105" i="1" s="1"/>
  <c r="H2106" i="1" l="1"/>
  <c r="I2106" i="1" s="1"/>
  <c r="H2107" i="1" l="1"/>
  <c r="I2107" i="1" s="1"/>
  <c r="H2108" i="1" l="1"/>
  <c r="I2108" i="1" s="1"/>
  <c r="H2109" i="1" l="1"/>
  <c r="I2109" i="1" s="1"/>
  <c r="H2110" i="1" l="1"/>
  <c r="I2110" i="1" s="1"/>
  <c r="H2111" i="1" l="1"/>
  <c r="I2111" i="1" s="1"/>
  <c r="H2112" i="1" l="1"/>
  <c r="I2112" i="1" s="1"/>
  <c r="H2113" i="1" l="1"/>
  <c r="I2113" i="1" s="1"/>
  <c r="H2114" i="1" l="1"/>
  <c r="I2114" i="1" s="1"/>
  <c r="H2115" i="1" l="1"/>
  <c r="I2115" i="1" s="1"/>
  <c r="H2116" i="1" l="1"/>
  <c r="I2116" i="1" s="1"/>
  <c r="H2117" i="1" l="1"/>
  <c r="I2117" i="1" s="1"/>
  <c r="H2118" i="1" l="1"/>
  <c r="I2118" i="1" s="1"/>
  <c r="H2119" i="1" l="1"/>
  <c r="I2119" i="1" s="1"/>
  <c r="H2120" i="1" l="1"/>
  <c r="I2120" i="1" s="1"/>
  <c r="H2121" i="1" l="1"/>
  <c r="I2121" i="1" s="1"/>
  <c r="H2122" i="1" l="1"/>
  <c r="I2122" i="1" s="1"/>
  <c r="H2123" i="1" l="1"/>
  <c r="I2123" i="1" s="1"/>
  <c r="H2124" i="1" l="1"/>
  <c r="I2124" i="1" s="1"/>
  <c r="H2125" i="1" l="1"/>
  <c r="I2125" i="1" s="1"/>
  <c r="H2126" i="1" l="1"/>
  <c r="I2126" i="1" s="1"/>
  <c r="H2127" i="1" l="1"/>
  <c r="I2127" i="1" s="1"/>
  <c r="H2128" i="1" l="1"/>
  <c r="I2128" i="1" s="1"/>
  <c r="H2129" i="1" l="1"/>
  <c r="I2129" i="1" s="1"/>
  <c r="H2130" i="1" l="1"/>
  <c r="I2130" i="1" s="1"/>
  <c r="H2131" i="1" l="1"/>
  <c r="I2131" i="1" s="1"/>
  <c r="H2132" i="1" l="1"/>
  <c r="I2132" i="1" s="1"/>
  <c r="H2133" i="1" l="1"/>
  <c r="I2133" i="1" s="1"/>
  <c r="H2134" i="1" l="1"/>
  <c r="I2134" i="1" s="1"/>
  <c r="H2135" i="1" l="1"/>
  <c r="I2135" i="1" s="1"/>
  <c r="H2136" i="1" l="1"/>
  <c r="I2136" i="1" s="1"/>
  <c r="H2137" i="1" l="1"/>
  <c r="I2137" i="1" s="1"/>
  <c r="H2138" i="1" l="1"/>
  <c r="I2138" i="1" s="1"/>
  <c r="H2139" i="1" l="1"/>
  <c r="I2139" i="1" s="1"/>
  <c r="H2140" i="1" l="1"/>
  <c r="I2140" i="1" s="1"/>
  <c r="H2141" i="1" l="1"/>
  <c r="I2141" i="1" s="1"/>
  <c r="H2142" i="1" l="1"/>
  <c r="I2142" i="1" s="1"/>
  <c r="H2143" i="1" l="1"/>
  <c r="I2143" i="1" s="1"/>
  <c r="H2144" i="1" l="1"/>
  <c r="I2144" i="1" s="1"/>
  <c r="H2145" i="1" l="1"/>
  <c r="I2145" i="1" s="1"/>
  <c r="H2146" i="1" l="1"/>
  <c r="I2146" i="1" s="1"/>
  <c r="H2147" i="1" l="1"/>
  <c r="I2147" i="1" s="1"/>
  <c r="H2148" i="1" l="1"/>
  <c r="I2148" i="1" s="1"/>
  <c r="H2149" i="1" l="1"/>
  <c r="I2149" i="1" s="1"/>
  <c r="H2150" i="1" l="1"/>
  <c r="I2150" i="1" s="1"/>
  <c r="H2151" i="1" l="1"/>
  <c r="I2151" i="1" s="1"/>
  <c r="H2152" i="1" l="1"/>
  <c r="I2152" i="1" s="1"/>
  <c r="H2153" i="1" l="1"/>
  <c r="I2153" i="1" s="1"/>
  <c r="H2154" i="1" l="1"/>
  <c r="I2154" i="1" s="1"/>
  <c r="H2155" i="1" l="1"/>
  <c r="I2155" i="1" s="1"/>
  <c r="H2156" i="1" l="1"/>
  <c r="I2156" i="1" s="1"/>
  <c r="H2157" i="1" l="1"/>
  <c r="I2157" i="1" s="1"/>
  <c r="H2158" i="1" l="1"/>
  <c r="I2158" i="1" s="1"/>
  <c r="H2159" i="1" l="1"/>
  <c r="I2159" i="1" s="1"/>
  <c r="H2160" i="1" l="1"/>
  <c r="I2160" i="1" s="1"/>
  <c r="H2161" i="1" l="1"/>
  <c r="I2161" i="1" s="1"/>
  <c r="H2162" i="1" l="1"/>
  <c r="I2162" i="1" s="1"/>
  <c r="H2163" i="1" l="1"/>
  <c r="I2163" i="1" s="1"/>
  <c r="H2164" i="1" l="1"/>
  <c r="I2164" i="1" s="1"/>
  <c r="H2165" i="1" l="1"/>
  <c r="I2165" i="1" s="1"/>
  <c r="H2166" i="1" l="1"/>
  <c r="I2166" i="1" s="1"/>
  <c r="H2167" i="1" l="1"/>
  <c r="I2167" i="1" s="1"/>
  <c r="H2168" i="1" l="1"/>
  <c r="I2168" i="1" s="1"/>
  <c r="H2169" i="1" l="1"/>
  <c r="I2169" i="1" s="1"/>
  <c r="H2170" i="1" l="1"/>
  <c r="I2170" i="1" s="1"/>
  <c r="H2171" i="1" l="1"/>
  <c r="I2171" i="1" s="1"/>
  <c r="H2172" i="1" l="1"/>
  <c r="I2172" i="1" s="1"/>
  <c r="H2173" i="1" l="1"/>
  <c r="I2173" i="1" s="1"/>
  <c r="H2174" i="1" l="1"/>
  <c r="I2174" i="1" s="1"/>
  <c r="H2175" i="1" l="1"/>
  <c r="I2175" i="1" s="1"/>
  <c r="H2176" i="1" l="1"/>
  <c r="I2176" i="1" s="1"/>
  <c r="H2177" i="1" l="1"/>
  <c r="I2177" i="1" s="1"/>
  <c r="H2178" i="1" l="1"/>
  <c r="I2178" i="1" s="1"/>
  <c r="H2179" i="1" l="1"/>
  <c r="I2179" i="1" s="1"/>
  <c r="H2180" i="1" l="1"/>
  <c r="I2180" i="1" s="1"/>
  <c r="H2181" i="1" l="1"/>
  <c r="I2181" i="1" s="1"/>
  <c r="H2182" i="1" l="1"/>
  <c r="I2182" i="1" s="1"/>
  <c r="H2183" i="1" l="1"/>
  <c r="I2183" i="1" s="1"/>
  <c r="H2184" i="1" l="1"/>
  <c r="I2184" i="1" s="1"/>
  <c r="H2185" i="1" l="1"/>
  <c r="I2185" i="1" s="1"/>
  <c r="H2186" i="1" l="1"/>
  <c r="I2186" i="1" s="1"/>
  <c r="H2187" i="1" l="1"/>
  <c r="I2187" i="1" s="1"/>
  <c r="H2188" i="1" l="1"/>
  <c r="I2188" i="1" s="1"/>
  <c r="H2189" i="1" l="1"/>
  <c r="I2189" i="1" s="1"/>
  <c r="H2190" i="1" l="1"/>
  <c r="I2190" i="1" s="1"/>
  <c r="H2191" i="1" l="1"/>
  <c r="I2191" i="1" s="1"/>
  <c r="H2192" i="1" l="1"/>
  <c r="I2192" i="1" s="1"/>
  <c r="H2193" i="1" l="1"/>
  <c r="I2193" i="1" s="1"/>
  <c r="H2194" i="1" l="1"/>
  <c r="I2194" i="1" s="1"/>
  <c r="H2195" i="1" l="1"/>
  <c r="I2195" i="1" s="1"/>
  <c r="H2196" i="1" l="1"/>
  <c r="I2196" i="1" s="1"/>
  <c r="H2197" i="1" l="1"/>
  <c r="I2197" i="1" s="1"/>
  <c r="H2198" i="1" l="1"/>
  <c r="I2198" i="1" s="1"/>
  <c r="H2199" i="1" l="1"/>
  <c r="I2199" i="1" s="1"/>
  <c r="H2200" i="1" l="1"/>
  <c r="I2200" i="1" s="1"/>
  <c r="H2201" i="1" l="1"/>
  <c r="I2201" i="1" s="1"/>
  <c r="H2202" i="1" l="1"/>
  <c r="I2202" i="1" s="1"/>
  <c r="H2203" i="1" l="1"/>
  <c r="I2203" i="1" s="1"/>
  <c r="H2204" i="1" l="1"/>
  <c r="I2204" i="1" s="1"/>
  <c r="H2205" i="1" l="1"/>
  <c r="I2205" i="1" s="1"/>
  <c r="H2206" i="1" l="1"/>
  <c r="I2206" i="1" s="1"/>
  <c r="H2207" i="1" l="1"/>
  <c r="I2207" i="1" s="1"/>
  <c r="H2208" i="1" l="1"/>
  <c r="I2208" i="1" s="1"/>
  <c r="H2209" i="1" l="1"/>
  <c r="I2209" i="1" s="1"/>
  <c r="H2210" i="1" l="1"/>
  <c r="I2210" i="1" s="1"/>
  <c r="H2211" i="1" l="1"/>
  <c r="I2211" i="1" s="1"/>
  <c r="H2212" i="1" l="1"/>
  <c r="I2212" i="1" s="1"/>
  <c r="H2213" i="1" l="1"/>
  <c r="I2213" i="1" s="1"/>
  <c r="H2214" i="1" l="1"/>
  <c r="I2214" i="1" s="1"/>
  <c r="H2215" i="1" l="1"/>
  <c r="I2215" i="1" s="1"/>
  <c r="H2216" i="1" l="1"/>
  <c r="I2216" i="1" s="1"/>
  <c r="H2217" i="1" l="1"/>
  <c r="I2217" i="1" s="1"/>
  <c r="H2218" i="1" l="1"/>
  <c r="I2218" i="1" s="1"/>
  <c r="H2219" i="1" l="1"/>
  <c r="I2219" i="1" s="1"/>
  <c r="H2220" i="1" l="1"/>
  <c r="I2220" i="1" s="1"/>
  <c r="H2221" i="1" l="1"/>
  <c r="I2221" i="1" s="1"/>
  <c r="H2222" i="1" l="1"/>
  <c r="I2222" i="1" s="1"/>
  <c r="H2223" i="1" l="1"/>
  <c r="I2223" i="1" s="1"/>
  <c r="H2224" i="1" l="1"/>
  <c r="I2224" i="1" s="1"/>
  <c r="H2225" i="1" l="1"/>
  <c r="I2225" i="1" s="1"/>
  <c r="H2226" i="1" l="1"/>
  <c r="I2226" i="1" s="1"/>
  <c r="H2227" i="1" l="1"/>
  <c r="I2227" i="1" s="1"/>
  <c r="H2228" i="1" l="1"/>
  <c r="I2228" i="1" s="1"/>
  <c r="H2229" i="1" l="1"/>
  <c r="I2229" i="1" s="1"/>
  <c r="H2230" i="1" l="1"/>
  <c r="I2230" i="1" s="1"/>
  <c r="H2231" i="1" l="1"/>
  <c r="I2231" i="1" s="1"/>
  <c r="H2232" i="1" l="1"/>
  <c r="I2232" i="1" s="1"/>
  <c r="H2233" i="1" l="1"/>
  <c r="I2233" i="1" s="1"/>
  <c r="H2234" i="1" l="1"/>
  <c r="I2234" i="1" s="1"/>
  <c r="H2235" i="1" l="1"/>
  <c r="I2235" i="1" s="1"/>
  <c r="H2236" i="1" l="1"/>
  <c r="I2236" i="1" s="1"/>
  <c r="H2237" i="1" l="1"/>
  <c r="I2237" i="1" s="1"/>
  <c r="H2238" i="1" l="1"/>
  <c r="I2238" i="1" s="1"/>
  <c r="H2239" i="1" l="1"/>
  <c r="I2239" i="1" s="1"/>
  <c r="H2240" i="1" l="1"/>
  <c r="I2240" i="1" s="1"/>
  <c r="H2241" i="1" l="1"/>
  <c r="I2241" i="1" s="1"/>
  <c r="H2242" i="1" l="1"/>
  <c r="I2242" i="1" s="1"/>
  <c r="H2243" i="1" l="1"/>
  <c r="I2243" i="1" s="1"/>
  <c r="H2244" i="1" l="1"/>
  <c r="I2244" i="1" s="1"/>
  <c r="H2245" i="1" l="1"/>
  <c r="I2245" i="1" s="1"/>
  <c r="H2246" i="1" l="1"/>
  <c r="I2246" i="1" s="1"/>
  <c r="H2247" i="1" l="1"/>
  <c r="I2247" i="1" s="1"/>
  <c r="H2248" i="1" l="1"/>
  <c r="I2248" i="1" s="1"/>
  <c r="H2249" i="1" l="1"/>
  <c r="I2249" i="1" s="1"/>
  <c r="H2250" i="1" l="1"/>
  <c r="I2250" i="1" s="1"/>
  <c r="H2251" i="1" l="1"/>
  <c r="I2251" i="1" s="1"/>
  <c r="H2252" i="1" l="1"/>
  <c r="I2252" i="1" s="1"/>
  <c r="H2253" i="1" l="1"/>
  <c r="I2253" i="1" s="1"/>
  <c r="H2254" i="1" l="1"/>
  <c r="I2254" i="1" s="1"/>
  <c r="H2255" i="1" l="1"/>
  <c r="I2255" i="1" s="1"/>
  <c r="H2256" i="1" l="1"/>
  <c r="I2256" i="1" s="1"/>
  <c r="H2257" i="1" l="1"/>
  <c r="I2257" i="1" s="1"/>
  <c r="H2258" i="1" l="1"/>
  <c r="I2258" i="1" s="1"/>
  <c r="H2259" i="1" l="1"/>
  <c r="I2259" i="1" s="1"/>
  <c r="H2260" i="1" l="1"/>
  <c r="I2260" i="1" s="1"/>
  <c r="H2261" i="1" l="1"/>
  <c r="I2261" i="1" s="1"/>
  <c r="H2262" i="1" l="1"/>
  <c r="I2262" i="1" s="1"/>
  <c r="H2263" i="1" l="1"/>
  <c r="I2263" i="1" s="1"/>
  <c r="H2264" i="1" l="1"/>
  <c r="I2264" i="1" s="1"/>
  <c r="H2265" i="1" l="1"/>
  <c r="I2265" i="1" s="1"/>
  <c r="H2266" i="1" l="1"/>
  <c r="I2266" i="1" s="1"/>
  <c r="H2267" i="1" l="1"/>
  <c r="I2267" i="1" s="1"/>
  <c r="H2268" i="1" l="1"/>
  <c r="I2268" i="1" s="1"/>
  <c r="H2269" i="1" l="1"/>
  <c r="I2269" i="1" s="1"/>
  <c r="H2270" i="1" l="1"/>
  <c r="I2270" i="1" s="1"/>
  <c r="H2271" i="1" l="1"/>
  <c r="I2271" i="1" s="1"/>
  <c r="H2272" i="1" l="1"/>
  <c r="I2272" i="1" s="1"/>
  <c r="H2273" i="1" l="1"/>
  <c r="I2273" i="1" s="1"/>
  <c r="H2274" i="1" l="1"/>
  <c r="I2274" i="1" s="1"/>
  <c r="H2275" i="1" l="1"/>
  <c r="I2275" i="1" s="1"/>
  <c r="H2276" i="1" l="1"/>
  <c r="I2276" i="1" s="1"/>
  <c r="H2277" i="1" l="1"/>
  <c r="I2277" i="1" s="1"/>
  <c r="H2278" i="1" l="1"/>
  <c r="I2278" i="1" s="1"/>
  <c r="H2279" i="1" l="1"/>
  <c r="I2279" i="1" s="1"/>
  <c r="H2280" i="1" l="1"/>
  <c r="I2280" i="1" s="1"/>
  <c r="H2281" i="1" l="1"/>
  <c r="I2281" i="1" s="1"/>
  <c r="H2282" i="1" l="1"/>
  <c r="I2282" i="1" s="1"/>
  <c r="H2283" i="1" l="1"/>
  <c r="I2283" i="1" s="1"/>
  <c r="H2284" i="1" l="1"/>
  <c r="I2284" i="1" s="1"/>
  <c r="H2285" i="1" l="1"/>
  <c r="I2285" i="1" s="1"/>
  <c r="H2286" i="1" l="1"/>
  <c r="I2286" i="1" s="1"/>
  <c r="H2287" i="1" l="1"/>
  <c r="I2287" i="1" s="1"/>
  <c r="H2288" i="1" l="1"/>
  <c r="I2288" i="1" s="1"/>
  <c r="H2289" i="1" l="1"/>
  <c r="I2289" i="1" s="1"/>
  <c r="H2290" i="1" l="1"/>
  <c r="I2290" i="1" s="1"/>
  <c r="H2291" i="1" l="1"/>
  <c r="I2291" i="1" s="1"/>
  <c r="H2292" i="1" l="1"/>
  <c r="I2292" i="1" s="1"/>
  <c r="H2293" i="1" l="1"/>
  <c r="I2293" i="1" s="1"/>
  <c r="H2294" i="1" l="1"/>
  <c r="I2294" i="1" s="1"/>
  <c r="H2295" i="1" l="1"/>
  <c r="I2295" i="1" s="1"/>
  <c r="H2296" i="1" l="1"/>
  <c r="I2296" i="1" s="1"/>
  <c r="H2297" i="1" l="1"/>
  <c r="I2297" i="1" s="1"/>
  <c r="H2298" i="1" l="1"/>
  <c r="I2298" i="1" s="1"/>
  <c r="H2299" i="1" l="1"/>
  <c r="I2299" i="1" s="1"/>
  <c r="H2300" i="1" l="1"/>
  <c r="I2300" i="1" s="1"/>
  <c r="H2301" i="1" l="1"/>
  <c r="I2301" i="1" s="1"/>
  <c r="H2302" i="1" l="1"/>
  <c r="I2302" i="1" s="1"/>
  <c r="H2303" i="1" l="1"/>
  <c r="I2303" i="1" s="1"/>
  <c r="H2304" i="1" l="1"/>
  <c r="I2304" i="1" s="1"/>
  <c r="H2305" i="1" l="1"/>
  <c r="I2305" i="1" s="1"/>
  <c r="H2306" i="1" l="1"/>
  <c r="I2306" i="1" s="1"/>
  <c r="H2307" i="1" l="1"/>
  <c r="I2307" i="1" s="1"/>
  <c r="H2308" i="1" l="1"/>
  <c r="I2308" i="1" s="1"/>
  <c r="H2309" i="1" l="1"/>
  <c r="I2309" i="1" s="1"/>
  <c r="H2310" i="1" l="1"/>
  <c r="I2310" i="1" s="1"/>
  <c r="H2311" i="1" l="1"/>
  <c r="I2311" i="1" s="1"/>
  <c r="H2312" i="1" l="1"/>
  <c r="I2312" i="1" s="1"/>
  <c r="H2313" i="1" l="1"/>
  <c r="I2313" i="1" s="1"/>
  <c r="H2314" i="1" l="1"/>
  <c r="I2314" i="1" s="1"/>
  <c r="H2315" i="1" l="1"/>
  <c r="I2315" i="1" s="1"/>
  <c r="H2316" i="1" l="1"/>
  <c r="I2316" i="1" s="1"/>
  <c r="H2317" i="1" l="1"/>
  <c r="I2317" i="1" s="1"/>
  <c r="H2318" i="1" l="1"/>
  <c r="I2318" i="1" s="1"/>
  <c r="H2319" i="1" l="1"/>
  <c r="I2319" i="1" s="1"/>
  <c r="H2320" i="1" l="1"/>
  <c r="I2320" i="1" s="1"/>
  <c r="H2321" i="1" l="1"/>
  <c r="I2321" i="1" s="1"/>
  <c r="H2322" i="1" l="1"/>
  <c r="I2322" i="1" s="1"/>
  <c r="H2323" i="1" l="1"/>
  <c r="I2323" i="1" s="1"/>
  <c r="H2324" i="1" l="1"/>
  <c r="I2324" i="1" s="1"/>
  <c r="H2325" i="1" l="1"/>
  <c r="I2325" i="1" s="1"/>
  <c r="H2326" i="1" l="1"/>
  <c r="I2326" i="1" s="1"/>
  <c r="H2327" i="1" l="1"/>
  <c r="I2327" i="1" s="1"/>
  <c r="H2328" i="1" l="1"/>
  <c r="I2328" i="1" s="1"/>
  <c r="H2329" i="1" l="1"/>
  <c r="I2329" i="1" s="1"/>
  <c r="H2330" i="1" l="1"/>
  <c r="I2330" i="1" s="1"/>
  <c r="H2331" i="1" l="1"/>
  <c r="I2331" i="1" s="1"/>
  <c r="H2332" i="1" l="1"/>
  <c r="I2332" i="1" s="1"/>
  <c r="H2333" i="1" l="1"/>
  <c r="I2333" i="1" s="1"/>
  <c r="H2334" i="1" l="1"/>
  <c r="I2334" i="1" s="1"/>
  <c r="H2335" i="1" l="1"/>
  <c r="I2335" i="1" s="1"/>
  <c r="H2336" i="1" l="1"/>
  <c r="I2336" i="1" s="1"/>
  <c r="H2337" i="1" l="1"/>
  <c r="I2337" i="1" s="1"/>
  <c r="H2338" i="1" l="1"/>
  <c r="I2338" i="1" s="1"/>
  <c r="H2339" i="1" l="1"/>
  <c r="I2339" i="1" s="1"/>
  <c r="H2340" i="1" l="1"/>
  <c r="I2340" i="1" s="1"/>
  <c r="H2341" i="1" l="1"/>
  <c r="I2341" i="1" s="1"/>
  <c r="H2342" i="1" l="1"/>
  <c r="I2342" i="1" s="1"/>
  <c r="H2343" i="1" l="1"/>
  <c r="I2343" i="1" s="1"/>
  <c r="H2344" i="1" l="1"/>
  <c r="I2344" i="1" s="1"/>
  <c r="H2345" i="1" l="1"/>
  <c r="I2345" i="1" s="1"/>
  <c r="H2346" i="1" l="1"/>
  <c r="I2346" i="1" s="1"/>
  <c r="H2347" i="1" l="1"/>
  <c r="I2347" i="1" s="1"/>
  <c r="H2348" i="1" l="1"/>
  <c r="I2348" i="1" s="1"/>
  <c r="H2349" i="1" l="1"/>
  <c r="I2349" i="1" s="1"/>
  <c r="H2350" i="1" l="1"/>
  <c r="I2350" i="1" s="1"/>
  <c r="H2351" i="1" l="1"/>
  <c r="I2351" i="1" s="1"/>
  <c r="H2352" i="1" l="1"/>
  <c r="I2352" i="1" s="1"/>
  <c r="H2353" i="1" l="1"/>
  <c r="I2353" i="1" s="1"/>
  <c r="H2354" i="1" l="1"/>
  <c r="I2354" i="1" s="1"/>
  <c r="H2355" i="1" l="1"/>
  <c r="I2355" i="1" s="1"/>
  <c r="H2356" i="1" l="1"/>
  <c r="I2356" i="1" s="1"/>
  <c r="H2357" i="1" l="1"/>
  <c r="I2357" i="1" s="1"/>
  <c r="H2358" i="1" l="1"/>
  <c r="I2358" i="1" s="1"/>
  <c r="H2359" i="1" l="1"/>
  <c r="I2359" i="1" s="1"/>
  <c r="H2360" i="1" l="1"/>
  <c r="I2360" i="1" s="1"/>
  <c r="H2361" i="1" l="1"/>
  <c r="I2361" i="1" s="1"/>
  <c r="H2362" i="1" l="1"/>
  <c r="I2362" i="1" s="1"/>
  <c r="H2363" i="1" l="1"/>
  <c r="I2363" i="1" s="1"/>
  <c r="H2364" i="1" l="1"/>
  <c r="I2364" i="1" s="1"/>
  <c r="H2365" i="1" l="1"/>
  <c r="I2365" i="1" s="1"/>
  <c r="H2366" i="1" l="1"/>
  <c r="I2366" i="1" s="1"/>
  <c r="H2367" i="1" l="1"/>
  <c r="I2367" i="1" s="1"/>
  <c r="H2368" i="1" l="1"/>
  <c r="I2368" i="1" s="1"/>
  <c r="H2369" i="1" l="1"/>
  <c r="I2369" i="1" s="1"/>
  <c r="H2370" i="1" l="1"/>
  <c r="I2370" i="1" s="1"/>
  <c r="H2371" i="1" l="1"/>
  <c r="I2371" i="1" s="1"/>
  <c r="H2372" i="1" l="1"/>
  <c r="I2372" i="1" s="1"/>
  <c r="H2373" i="1" l="1"/>
  <c r="I2373" i="1" s="1"/>
  <c r="H2374" i="1" l="1"/>
  <c r="I2374" i="1" s="1"/>
  <c r="H2375" i="1" l="1"/>
  <c r="I2375" i="1" s="1"/>
  <c r="H2376" i="1" l="1"/>
  <c r="I2376" i="1" s="1"/>
  <c r="H2377" i="1" l="1"/>
  <c r="I2377" i="1" s="1"/>
  <c r="H2378" i="1" l="1"/>
  <c r="I2378" i="1" s="1"/>
  <c r="H2379" i="1" l="1"/>
  <c r="I2379" i="1" s="1"/>
  <c r="H2380" i="1" l="1"/>
  <c r="I2380" i="1" s="1"/>
  <c r="H2381" i="1" l="1"/>
  <c r="I2381" i="1" s="1"/>
  <c r="H2382" i="1" l="1"/>
  <c r="I2382" i="1" s="1"/>
  <c r="H2383" i="1" l="1"/>
  <c r="I2383" i="1" s="1"/>
  <c r="H2384" i="1" l="1"/>
  <c r="I2384" i="1" s="1"/>
  <c r="H2385" i="1" l="1"/>
  <c r="I2385" i="1" s="1"/>
  <c r="H2386" i="1" l="1"/>
  <c r="I2386" i="1" s="1"/>
  <c r="H2387" i="1" l="1"/>
  <c r="I2387" i="1" s="1"/>
  <c r="H2388" i="1" l="1"/>
  <c r="I2388" i="1" s="1"/>
  <c r="H2389" i="1" l="1"/>
  <c r="I2389" i="1" s="1"/>
  <c r="H2390" i="1" l="1"/>
  <c r="I2390" i="1" s="1"/>
  <c r="H2391" i="1" l="1"/>
  <c r="I2391" i="1" s="1"/>
  <c r="H2392" i="1" l="1"/>
  <c r="I2392" i="1" s="1"/>
  <c r="H2393" i="1" l="1"/>
  <c r="I2393" i="1" s="1"/>
  <c r="H2394" i="1" l="1"/>
  <c r="I2394" i="1" s="1"/>
  <c r="H2395" i="1" l="1"/>
  <c r="I2395" i="1" s="1"/>
  <c r="H2396" i="1" l="1"/>
  <c r="I2396" i="1" s="1"/>
  <c r="H2397" i="1" l="1"/>
  <c r="I2397" i="1" s="1"/>
  <c r="H2398" i="1" l="1"/>
  <c r="I2398" i="1" s="1"/>
  <c r="H2399" i="1" l="1"/>
  <c r="I2399" i="1" s="1"/>
  <c r="H2400" i="1" l="1"/>
  <c r="I2400" i="1" s="1"/>
  <c r="H2401" i="1" l="1"/>
  <c r="I2401" i="1" s="1"/>
  <c r="H2402" i="1" l="1"/>
  <c r="I2402" i="1" s="1"/>
  <c r="H2403" i="1" l="1"/>
  <c r="I2403" i="1" s="1"/>
  <c r="H2404" i="1" l="1"/>
  <c r="I2404" i="1" s="1"/>
  <c r="H2405" i="1" l="1"/>
  <c r="I2405" i="1" s="1"/>
  <c r="H2406" i="1" l="1"/>
  <c r="I2406" i="1" s="1"/>
  <c r="H2407" i="1" l="1"/>
  <c r="I2407" i="1" s="1"/>
  <c r="H2408" i="1" l="1"/>
  <c r="I2408" i="1" s="1"/>
  <c r="H2409" i="1" l="1"/>
  <c r="I2409" i="1" s="1"/>
  <c r="H2410" i="1" l="1"/>
  <c r="I2410" i="1" s="1"/>
  <c r="H2411" i="1" l="1"/>
  <c r="I2411" i="1" s="1"/>
  <c r="H2412" i="1" l="1"/>
  <c r="I2412" i="1" s="1"/>
  <c r="H2413" i="1" l="1"/>
  <c r="I2413" i="1" s="1"/>
  <c r="H2414" i="1" l="1"/>
  <c r="I2414" i="1" s="1"/>
  <c r="H2415" i="1" l="1"/>
  <c r="I2415" i="1" s="1"/>
  <c r="H2416" i="1" l="1"/>
  <c r="I2416" i="1" s="1"/>
  <c r="H2417" i="1" l="1"/>
  <c r="I2417" i="1" s="1"/>
  <c r="H2418" i="1" l="1"/>
  <c r="I2418" i="1" s="1"/>
  <c r="H2419" i="1" l="1"/>
  <c r="I2419" i="1" s="1"/>
  <c r="H2420" i="1" l="1"/>
  <c r="I2420" i="1" s="1"/>
  <c r="H2421" i="1" l="1"/>
  <c r="I2421" i="1" s="1"/>
  <c r="H2422" i="1" l="1"/>
  <c r="I2422" i="1" s="1"/>
  <c r="H2423" i="1" l="1"/>
  <c r="I2423" i="1" s="1"/>
  <c r="H2424" i="1" l="1"/>
  <c r="I2424" i="1" s="1"/>
  <c r="H2425" i="1" l="1"/>
  <c r="I2425" i="1" s="1"/>
  <c r="H2426" i="1" l="1"/>
  <c r="I2426" i="1" s="1"/>
  <c r="H2427" i="1" l="1"/>
  <c r="I2427" i="1" s="1"/>
  <c r="H2428" i="1" l="1"/>
  <c r="I2428" i="1" s="1"/>
  <c r="H2429" i="1" l="1"/>
  <c r="I2429" i="1" s="1"/>
  <c r="H2430" i="1" l="1"/>
  <c r="I2430" i="1" s="1"/>
  <c r="H2431" i="1" l="1"/>
  <c r="I2431" i="1" s="1"/>
  <c r="H2432" i="1" l="1"/>
  <c r="I2432" i="1" s="1"/>
  <c r="H2433" i="1" l="1"/>
  <c r="I2433" i="1" s="1"/>
  <c r="H2434" i="1" l="1"/>
  <c r="I2434" i="1" s="1"/>
  <c r="H2435" i="1" l="1"/>
  <c r="I2435" i="1" s="1"/>
  <c r="H2436" i="1" l="1"/>
  <c r="I2436" i="1" s="1"/>
  <c r="H2437" i="1" l="1"/>
  <c r="I2437" i="1" s="1"/>
  <c r="H2438" i="1" l="1"/>
  <c r="I2438" i="1" s="1"/>
  <c r="H2439" i="1" l="1"/>
  <c r="I2439" i="1" s="1"/>
  <c r="H2440" i="1" l="1"/>
  <c r="I2440" i="1" s="1"/>
  <c r="H2441" i="1" l="1"/>
  <c r="I2441" i="1" s="1"/>
  <c r="H2442" i="1" l="1"/>
  <c r="I2442" i="1" s="1"/>
  <c r="H2443" i="1" l="1"/>
  <c r="I2443" i="1" s="1"/>
  <c r="H2444" i="1" l="1"/>
  <c r="I2444" i="1" s="1"/>
  <c r="H2445" i="1" l="1"/>
  <c r="I2445" i="1" s="1"/>
  <c r="H2446" i="1" l="1"/>
  <c r="I2446" i="1" s="1"/>
  <c r="H2447" i="1" l="1"/>
  <c r="I2447" i="1" s="1"/>
  <c r="H2448" i="1" l="1"/>
  <c r="I2448" i="1" s="1"/>
  <c r="H2449" i="1" l="1"/>
  <c r="I2449" i="1" s="1"/>
  <c r="H2450" i="1" l="1"/>
  <c r="I2450" i="1" s="1"/>
  <c r="H2451" i="1" l="1"/>
  <c r="I2451" i="1" s="1"/>
  <c r="H2452" i="1" l="1"/>
  <c r="I2452" i="1" s="1"/>
  <c r="H2453" i="1" l="1"/>
  <c r="I2453" i="1" s="1"/>
  <c r="H2454" i="1" l="1"/>
  <c r="I2454" i="1" s="1"/>
  <c r="H2455" i="1" l="1"/>
  <c r="I2455" i="1" s="1"/>
  <c r="H2456" i="1" l="1"/>
  <c r="I2456" i="1" s="1"/>
  <c r="H2457" i="1" l="1"/>
  <c r="I2457" i="1" s="1"/>
  <c r="H2458" i="1" l="1"/>
  <c r="I2458" i="1" s="1"/>
  <c r="H2459" i="1" l="1"/>
  <c r="I2459" i="1" s="1"/>
  <c r="H2460" i="1" l="1"/>
  <c r="I2460" i="1" s="1"/>
  <c r="H2461" i="1" l="1"/>
  <c r="I2461" i="1" s="1"/>
  <c r="H2462" i="1" l="1"/>
  <c r="I2462" i="1" s="1"/>
  <c r="H2463" i="1" l="1"/>
  <c r="I2463" i="1" s="1"/>
  <c r="H2464" i="1" l="1"/>
  <c r="I2464" i="1" s="1"/>
  <c r="H2465" i="1" l="1"/>
  <c r="I2465" i="1" s="1"/>
  <c r="H2466" i="1" l="1"/>
  <c r="I2466" i="1" s="1"/>
  <c r="H2467" i="1" l="1"/>
  <c r="I2467" i="1" s="1"/>
  <c r="H2468" i="1" l="1"/>
  <c r="I2468" i="1" s="1"/>
  <c r="H2469" i="1" l="1"/>
  <c r="I2469" i="1" s="1"/>
  <c r="H2470" i="1" l="1"/>
  <c r="I2470" i="1" s="1"/>
  <c r="H2471" i="1" l="1"/>
  <c r="I2471" i="1" s="1"/>
  <c r="H2472" i="1" l="1"/>
  <c r="I2472" i="1" s="1"/>
  <c r="H2473" i="1" l="1"/>
  <c r="I2473" i="1" s="1"/>
  <c r="H2474" i="1" l="1"/>
  <c r="I2474" i="1" s="1"/>
  <c r="H2475" i="1" l="1"/>
  <c r="I2475" i="1" s="1"/>
  <c r="H2476" i="1" l="1"/>
  <c r="I2476" i="1" s="1"/>
  <c r="H2477" i="1" l="1"/>
  <c r="I2477" i="1" s="1"/>
  <c r="H2478" i="1" l="1"/>
  <c r="I2478" i="1" s="1"/>
  <c r="H2479" i="1" l="1"/>
  <c r="I2479" i="1" s="1"/>
  <c r="H2480" i="1" l="1"/>
  <c r="I2480" i="1" s="1"/>
  <c r="H2481" i="1" l="1"/>
  <c r="I2481" i="1" s="1"/>
  <c r="H2482" i="1" l="1"/>
  <c r="I2482" i="1" s="1"/>
  <c r="H2483" i="1" l="1"/>
  <c r="I2483" i="1" s="1"/>
  <c r="H2484" i="1" l="1"/>
  <c r="I2484" i="1" s="1"/>
  <c r="H2485" i="1" l="1"/>
  <c r="I2485" i="1" s="1"/>
  <c r="H2486" i="1" l="1"/>
  <c r="I2486" i="1" s="1"/>
  <c r="H2487" i="1" l="1"/>
  <c r="I2487" i="1" s="1"/>
  <c r="H2488" i="1" l="1"/>
  <c r="I2488" i="1" s="1"/>
  <c r="H2489" i="1" l="1"/>
  <c r="I2489" i="1" s="1"/>
  <c r="H2490" i="1" l="1"/>
  <c r="I2490" i="1" s="1"/>
  <c r="H2491" i="1" l="1"/>
  <c r="I2491" i="1" s="1"/>
  <c r="H2492" i="1" l="1"/>
  <c r="I2492" i="1" s="1"/>
  <c r="H2493" i="1" l="1"/>
  <c r="I2493" i="1" s="1"/>
  <c r="H2494" i="1" l="1"/>
  <c r="I2494" i="1" s="1"/>
  <c r="H2495" i="1" l="1"/>
  <c r="I2495" i="1" s="1"/>
  <c r="H2496" i="1" l="1"/>
  <c r="I2496" i="1" s="1"/>
  <c r="H2497" i="1" l="1"/>
  <c r="I2497" i="1" s="1"/>
  <c r="H2498" i="1" l="1"/>
  <c r="I2498" i="1" s="1"/>
  <c r="H2499" i="1" l="1"/>
  <c r="I2499" i="1" s="1"/>
  <c r="H2500" i="1" l="1"/>
  <c r="I2500" i="1" s="1"/>
  <c r="H2501" i="1" l="1"/>
  <c r="I2501" i="1" s="1"/>
  <c r="H2502" i="1" l="1"/>
  <c r="I2502" i="1" s="1"/>
  <c r="H2503" i="1" l="1"/>
  <c r="I2503" i="1" s="1"/>
  <c r="H2504" i="1" l="1"/>
  <c r="I2504" i="1" s="1"/>
  <c r="H2505" i="1" l="1"/>
  <c r="I2505" i="1" s="1"/>
  <c r="H2506" i="1" l="1"/>
  <c r="I2506" i="1" s="1"/>
  <c r="H2507" i="1" l="1"/>
  <c r="I2507" i="1" s="1"/>
  <c r="H2508" i="1" l="1"/>
  <c r="I2508" i="1" s="1"/>
  <c r="H2509" i="1" l="1"/>
  <c r="I2509" i="1" s="1"/>
  <c r="H2510" i="1" l="1"/>
  <c r="I2510" i="1" s="1"/>
  <c r="H2511" i="1" l="1"/>
  <c r="I2511" i="1" s="1"/>
  <c r="H2512" i="1" l="1"/>
  <c r="I2512" i="1" s="1"/>
  <c r="H2513" i="1" l="1"/>
  <c r="I2513" i="1" s="1"/>
  <c r="H2514" i="1" l="1"/>
  <c r="I2514" i="1" s="1"/>
  <c r="H2515" i="1" l="1"/>
  <c r="I2515" i="1" s="1"/>
  <c r="H2516" i="1" l="1"/>
  <c r="I2516" i="1" s="1"/>
  <c r="H2517" i="1" l="1"/>
  <c r="I2517" i="1" s="1"/>
  <c r="H2518" i="1" l="1"/>
  <c r="I2518" i="1" s="1"/>
  <c r="H2519" i="1" l="1"/>
  <c r="I2519" i="1" s="1"/>
  <c r="H2520" i="1" l="1"/>
  <c r="I2520" i="1" s="1"/>
  <c r="H2521" i="1" l="1"/>
  <c r="I2521" i="1" s="1"/>
  <c r="H2522" i="1" l="1"/>
  <c r="I2522" i="1" s="1"/>
  <c r="H2523" i="1" l="1"/>
  <c r="I2523" i="1" s="1"/>
  <c r="H2524" i="1" l="1"/>
  <c r="I2524" i="1" s="1"/>
  <c r="H2525" i="1" l="1"/>
  <c r="I2525" i="1" s="1"/>
  <c r="H2526" i="1" l="1"/>
  <c r="I2526" i="1" s="1"/>
  <c r="H2527" i="1" l="1"/>
  <c r="I2527" i="1" s="1"/>
  <c r="H2528" i="1" l="1"/>
  <c r="I2528" i="1" s="1"/>
  <c r="H2529" i="1" l="1"/>
  <c r="I2529" i="1" s="1"/>
  <c r="H2530" i="1" l="1"/>
  <c r="I2530" i="1" s="1"/>
  <c r="H2531" i="1" l="1"/>
  <c r="I2531" i="1" s="1"/>
  <c r="H2532" i="1" l="1"/>
  <c r="I2532" i="1" s="1"/>
  <c r="H2533" i="1" l="1"/>
  <c r="I2533" i="1" s="1"/>
  <c r="H2534" i="1" l="1"/>
  <c r="I2534" i="1" s="1"/>
  <c r="H2535" i="1" l="1"/>
  <c r="I2535" i="1" s="1"/>
  <c r="H2536" i="1" l="1"/>
  <c r="I2536" i="1" s="1"/>
  <c r="H2537" i="1" l="1"/>
  <c r="I2537" i="1" s="1"/>
  <c r="H2538" i="1" l="1"/>
  <c r="I2538" i="1" s="1"/>
  <c r="H2539" i="1" l="1"/>
  <c r="I2539" i="1" s="1"/>
  <c r="H2540" i="1" l="1"/>
  <c r="I2540" i="1" s="1"/>
  <c r="H2541" i="1" l="1"/>
  <c r="I2541" i="1" s="1"/>
  <c r="H2542" i="1" l="1"/>
  <c r="I2542" i="1" s="1"/>
  <c r="H2543" i="1" l="1"/>
  <c r="I2543" i="1" s="1"/>
  <c r="H2544" i="1" l="1"/>
  <c r="I2544" i="1" s="1"/>
  <c r="H2545" i="1" l="1"/>
  <c r="I2545" i="1" s="1"/>
  <c r="H2546" i="1" l="1"/>
  <c r="I2546" i="1" s="1"/>
  <c r="H2547" i="1" l="1"/>
  <c r="I2547" i="1" s="1"/>
  <c r="H2548" i="1" l="1"/>
  <c r="I2548" i="1" s="1"/>
  <c r="H2549" i="1" l="1"/>
  <c r="I2549" i="1" s="1"/>
  <c r="H2550" i="1" l="1"/>
  <c r="I2550" i="1" s="1"/>
  <c r="H2551" i="1" l="1"/>
  <c r="I2551" i="1" s="1"/>
  <c r="H2552" i="1" l="1"/>
  <c r="I2552" i="1" s="1"/>
  <c r="H2553" i="1" l="1"/>
  <c r="I2553" i="1" s="1"/>
  <c r="H2554" i="1" l="1"/>
  <c r="I2554" i="1" s="1"/>
  <c r="H2555" i="1" l="1"/>
  <c r="I2555" i="1" s="1"/>
  <c r="H2556" i="1" l="1"/>
  <c r="I2556" i="1" s="1"/>
  <c r="H2557" i="1" l="1"/>
  <c r="I2557" i="1" s="1"/>
  <c r="H2558" i="1" l="1"/>
  <c r="I2558" i="1" s="1"/>
  <c r="H2559" i="1" l="1"/>
  <c r="I2559" i="1" s="1"/>
  <c r="H2560" i="1" l="1"/>
  <c r="I2560" i="1" s="1"/>
  <c r="H2561" i="1" l="1"/>
  <c r="I2561" i="1" s="1"/>
  <c r="H2562" i="1" l="1"/>
  <c r="I2562" i="1" s="1"/>
  <c r="H2563" i="1" l="1"/>
  <c r="I2563" i="1" s="1"/>
  <c r="H2564" i="1" l="1"/>
  <c r="I2564" i="1" s="1"/>
  <c r="H2565" i="1" l="1"/>
  <c r="I2565" i="1" s="1"/>
  <c r="H2566" i="1" l="1"/>
  <c r="I2566" i="1" s="1"/>
  <c r="H2567" i="1" l="1"/>
  <c r="I2567" i="1" s="1"/>
  <c r="H2568" i="1" l="1"/>
  <c r="I2568" i="1" s="1"/>
  <c r="H2569" i="1" l="1"/>
  <c r="I2569" i="1" s="1"/>
  <c r="H2570" i="1" l="1"/>
  <c r="I2570" i="1" s="1"/>
  <c r="H2571" i="1" l="1"/>
  <c r="I2571" i="1" s="1"/>
  <c r="H2572" i="1" l="1"/>
  <c r="I2572" i="1" s="1"/>
  <c r="H2573" i="1" l="1"/>
  <c r="I2573" i="1" s="1"/>
  <c r="H2574" i="1" l="1"/>
  <c r="I2574" i="1" s="1"/>
  <c r="H2575" i="1" l="1"/>
  <c r="I2575" i="1" s="1"/>
  <c r="H2576" i="1" l="1"/>
  <c r="I2576" i="1" s="1"/>
  <c r="H2577" i="1" l="1"/>
  <c r="I2577" i="1" s="1"/>
  <c r="H2578" i="1" l="1"/>
  <c r="I2578" i="1" s="1"/>
  <c r="H2579" i="1" l="1"/>
  <c r="I2579" i="1" s="1"/>
  <c r="H2580" i="1" l="1"/>
  <c r="I2580" i="1" s="1"/>
  <c r="H2581" i="1" l="1"/>
  <c r="I2581" i="1" s="1"/>
  <c r="H2582" i="1" l="1"/>
  <c r="I2582" i="1" s="1"/>
  <c r="H2583" i="1" l="1"/>
  <c r="I2583" i="1" s="1"/>
  <c r="H2584" i="1" l="1"/>
  <c r="I2584" i="1" s="1"/>
  <c r="H2585" i="1" l="1"/>
  <c r="I2585" i="1" s="1"/>
  <c r="H2586" i="1" l="1"/>
  <c r="I2586" i="1" s="1"/>
  <c r="H2587" i="1" l="1"/>
  <c r="I2587" i="1" s="1"/>
  <c r="H2588" i="1" l="1"/>
  <c r="I2588" i="1" s="1"/>
  <c r="H2589" i="1" l="1"/>
  <c r="I2589" i="1" s="1"/>
  <c r="H2590" i="1" l="1"/>
  <c r="I2590" i="1" s="1"/>
  <c r="H2591" i="1" l="1"/>
  <c r="I2591" i="1" s="1"/>
  <c r="H2592" i="1" l="1"/>
  <c r="I2592" i="1" s="1"/>
  <c r="H2593" i="1" l="1"/>
  <c r="I2593" i="1" s="1"/>
  <c r="H2594" i="1" l="1"/>
  <c r="I2594" i="1" s="1"/>
  <c r="H2595" i="1" l="1"/>
  <c r="I2595" i="1" s="1"/>
  <c r="H2596" i="1" l="1"/>
  <c r="I2596" i="1" s="1"/>
  <c r="H2597" i="1" l="1"/>
  <c r="I2597" i="1" s="1"/>
  <c r="H2598" i="1" l="1"/>
  <c r="I2598" i="1" s="1"/>
  <c r="H2599" i="1" l="1"/>
  <c r="I2599" i="1" s="1"/>
  <c r="H2600" i="1" l="1"/>
  <c r="I2600" i="1" s="1"/>
  <c r="H2601" i="1" l="1"/>
  <c r="I2601" i="1" s="1"/>
  <c r="H2602" i="1" l="1"/>
  <c r="I2602" i="1" s="1"/>
  <c r="H2603" i="1" l="1"/>
  <c r="I2603" i="1" s="1"/>
  <c r="H2604" i="1" l="1"/>
  <c r="I2604" i="1" s="1"/>
  <c r="H2605" i="1" l="1"/>
  <c r="I2605" i="1" s="1"/>
  <c r="H2606" i="1" l="1"/>
  <c r="I2606" i="1" s="1"/>
  <c r="H2607" i="1" l="1"/>
  <c r="I2607" i="1" s="1"/>
  <c r="H2608" i="1" l="1"/>
  <c r="I2608" i="1" s="1"/>
  <c r="H2609" i="1" l="1"/>
  <c r="I2609" i="1" s="1"/>
  <c r="H2610" i="1" l="1"/>
  <c r="I2610" i="1" s="1"/>
  <c r="H2611" i="1" l="1"/>
  <c r="I2611" i="1" s="1"/>
  <c r="H2612" i="1" l="1"/>
  <c r="I2612" i="1" s="1"/>
  <c r="H2613" i="1" l="1"/>
  <c r="I2613" i="1" s="1"/>
  <c r="H2614" i="1" l="1"/>
  <c r="I2614" i="1" s="1"/>
  <c r="H2615" i="1" l="1"/>
  <c r="I2615" i="1" s="1"/>
  <c r="H2616" i="1" l="1"/>
  <c r="I2616" i="1" s="1"/>
  <c r="H2617" i="1" l="1"/>
  <c r="I2617" i="1" s="1"/>
  <c r="H2618" i="1" l="1"/>
  <c r="I2618" i="1" s="1"/>
  <c r="H2619" i="1" l="1"/>
  <c r="I2619" i="1" s="1"/>
  <c r="H2620" i="1" l="1"/>
  <c r="I2620" i="1" s="1"/>
  <c r="H2621" i="1" l="1"/>
  <c r="I2621" i="1" s="1"/>
  <c r="H2622" i="1" l="1"/>
  <c r="I2622" i="1" s="1"/>
  <c r="H2623" i="1" l="1"/>
  <c r="I2623" i="1" s="1"/>
  <c r="H2624" i="1" l="1"/>
  <c r="I2624" i="1" s="1"/>
  <c r="H2625" i="1" l="1"/>
  <c r="I2625" i="1" s="1"/>
  <c r="H2626" i="1" l="1"/>
  <c r="I2626" i="1" s="1"/>
  <c r="H2627" i="1" l="1"/>
  <c r="I2627" i="1" s="1"/>
  <c r="H2628" i="1" l="1"/>
  <c r="I2628" i="1" s="1"/>
  <c r="H2629" i="1" l="1"/>
  <c r="I2629" i="1" s="1"/>
  <c r="H2630" i="1" l="1"/>
  <c r="I2630" i="1" s="1"/>
  <c r="H2631" i="1" l="1"/>
  <c r="I2631" i="1" s="1"/>
  <c r="H2632" i="1" l="1"/>
  <c r="I2632" i="1" s="1"/>
  <c r="H2633" i="1" l="1"/>
  <c r="I2633" i="1" s="1"/>
  <c r="H2634" i="1" l="1"/>
  <c r="I2634" i="1" s="1"/>
  <c r="H2635" i="1" l="1"/>
  <c r="I2635" i="1" s="1"/>
  <c r="H2636" i="1" l="1"/>
  <c r="I2636" i="1" s="1"/>
  <c r="H2637" i="1" l="1"/>
  <c r="I2637" i="1" s="1"/>
  <c r="H2638" i="1" l="1"/>
  <c r="I2638" i="1" s="1"/>
  <c r="H2639" i="1" l="1"/>
  <c r="I2639" i="1" s="1"/>
  <c r="H2640" i="1" l="1"/>
  <c r="I2640" i="1" s="1"/>
  <c r="H2641" i="1" l="1"/>
  <c r="I2641" i="1" s="1"/>
  <c r="H2642" i="1" l="1"/>
  <c r="I2642" i="1" s="1"/>
  <c r="H2643" i="1" l="1"/>
  <c r="I2643" i="1" s="1"/>
  <c r="H2644" i="1" l="1"/>
  <c r="I2644" i="1" s="1"/>
  <c r="H2645" i="1" l="1"/>
  <c r="I2645" i="1" s="1"/>
  <c r="H2646" i="1" l="1"/>
  <c r="I2646" i="1" s="1"/>
  <c r="H2647" i="1" l="1"/>
  <c r="I2647" i="1" s="1"/>
  <c r="H2648" i="1" l="1"/>
  <c r="I2648" i="1" s="1"/>
  <c r="H2649" i="1" l="1"/>
  <c r="I2649" i="1" s="1"/>
  <c r="H2650" i="1" l="1"/>
  <c r="I2650" i="1" s="1"/>
  <c r="H2651" i="1" l="1"/>
  <c r="I2651" i="1" s="1"/>
  <c r="H2652" i="1" l="1"/>
  <c r="I2652" i="1" s="1"/>
  <c r="H2653" i="1" l="1"/>
  <c r="I2653" i="1" s="1"/>
  <c r="H2654" i="1" l="1"/>
  <c r="I2654" i="1" s="1"/>
  <c r="H2655" i="1" l="1"/>
  <c r="I2655" i="1" s="1"/>
  <c r="H2656" i="1" l="1"/>
  <c r="I2656" i="1" s="1"/>
  <c r="H2657" i="1" l="1"/>
  <c r="I2657" i="1" s="1"/>
  <c r="H2658" i="1" l="1"/>
  <c r="I2658" i="1" s="1"/>
  <c r="H2659" i="1" l="1"/>
  <c r="I2659" i="1" s="1"/>
  <c r="H2660" i="1" l="1"/>
  <c r="I2660" i="1" s="1"/>
  <c r="H2661" i="1" l="1"/>
  <c r="I2661" i="1" s="1"/>
  <c r="H2662" i="1" l="1"/>
  <c r="I2662" i="1" s="1"/>
  <c r="H2663" i="1" l="1"/>
  <c r="I2663" i="1" s="1"/>
  <c r="H2664" i="1" l="1"/>
  <c r="I2664" i="1" s="1"/>
  <c r="H2665" i="1" l="1"/>
  <c r="I2665" i="1" s="1"/>
  <c r="H2666" i="1" l="1"/>
  <c r="I2666" i="1" s="1"/>
  <c r="H2667" i="1" l="1"/>
  <c r="I2667" i="1" s="1"/>
  <c r="H2668" i="1" l="1"/>
  <c r="I2668" i="1" s="1"/>
  <c r="H2669" i="1" l="1"/>
  <c r="I2669" i="1" s="1"/>
  <c r="H2670" i="1" l="1"/>
  <c r="I2670" i="1" s="1"/>
  <c r="H2671" i="1" l="1"/>
  <c r="I2671" i="1" s="1"/>
  <c r="H2672" i="1" l="1"/>
  <c r="I2672" i="1" s="1"/>
  <c r="H2673" i="1" l="1"/>
  <c r="I2673" i="1" s="1"/>
  <c r="H2674" i="1" l="1"/>
  <c r="I2674" i="1" s="1"/>
  <c r="H2675" i="1" l="1"/>
  <c r="I2675" i="1" s="1"/>
  <c r="H2676" i="1" l="1"/>
  <c r="I2676" i="1" s="1"/>
  <c r="H2677" i="1" l="1"/>
  <c r="I2677" i="1" s="1"/>
  <c r="H2678" i="1" l="1"/>
  <c r="I2678" i="1" s="1"/>
  <c r="H2679" i="1" l="1"/>
  <c r="I2679" i="1" s="1"/>
  <c r="H2680" i="1" l="1"/>
  <c r="I2680" i="1" s="1"/>
  <c r="H2681" i="1" l="1"/>
  <c r="I2681" i="1" s="1"/>
  <c r="H2682" i="1" l="1"/>
  <c r="I2682" i="1" s="1"/>
  <c r="H2683" i="1" l="1"/>
  <c r="I2683" i="1" s="1"/>
  <c r="H2684" i="1" l="1"/>
  <c r="I2684" i="1" s="1"/>
  <c r="H2685" i="1" l="1"/>
  <c r="I2685" i="1" s="1"/>
  <c r="H2686" i="1" l="1"/>
  <c r="I2686" i="1" s="1"/>
  <c r="H2687" i="1" l="1"/>
  <c r="I2687" i="1" s="1"/>
  <c r="H2688" i="1" l="1"/>
  <c r="I2688" i="1" s="1"/>
  <c r="H2689" i="1" l="1"/>
  <c r="I2689" i="1" s="1"/>
  <c r="H2690" i="1" l="1"/>
  <c r="I2690" i="1" s="1"/>
  <c r="H2691" i="1" l="1"/>
  <c r="I2691" i="1" s="1"/>
  <c r="H2692" i="1" l="1"/>
  <c r="I2692" i="1" s="1"/>
  <c r="H2693" i="1" l="1"/>
  <c r="I2693" i="1" s="1"/>
  <c r="H2694" i="1" l="1"/>
  <c r="I2694" i="1" s="1"/>
  <c r="H2695" i="1" l="1"/>
  <c r="I2695" i="1" s="1"/>
  <c r="H2696" i="1" l="1"/>
  <c r="I2696" i="1" s="1"/>
  <c r="H2697" i="1" l="1"/>
  <c r="I2697" i="1" s="1"/>
  <c r="H2698" i="1" l="1"/>
  <c r="I2698" i="1" s="1"/>
  <c r="H2699" i="1" l="1"/>
  <c r="I2699" i="1" s="1"/>
  <c r="H2700" i="1" l="1"/>
  <c r="I2700" i="1" s="1"/>
  <c r="H2701" i="1" l="1"/>
  <c r="I2701" i="1" s="1"/>
  <c r="H2702" i="1" l="1"/>
  <c r="I2702" i="1" s="1"/>
  <c r="H2703" i="1" l="1"/>
  <c r="I2703" i="1" s="1"/>
  <c r="H2704" i="1" l="1"/>
  <c r="I2704" i="1" s="1"/>
  <c r="H2705" i="1" l="1"/>
  <c r="I2705" i="1" s="1"/>
  <c r="H2706" i="1" l="1"/>
  <c r="I2706" i="1" s="1"/>
  <c r="H2707" i="1" l="1"/>
  <c r="I2707" i="1" s="1"/>
  <c r="H2708" i="1" l="1"/>
  <c r="I2708" i="1" s="1"/>
  <c r="H2709" i="1" l="1"/>
  <c r="I2709" i="1" s="1"/>
  <c r="H2710" i="1" l="1"/>
  <c r="I2710" i="1" s="1"/>
  <c r="H2711" i="1" l="1"/>
  <c r="I2711" i="1" s="1"/>
  <c r="H2712" i="1" l="1"/>
  <c r="I2712" i="1" s="1"/>
  <c r="H2713" i="1" l="1"/>
  <c r="I2713" i="1" s="1"/>
  <c r="H2714" i="1" l="1"/>
  <c r="I2714" i="1" s="1"/>
  <c r="H2715" i="1" l="1"/>
  <c r="I2715" i="1" s="1"/>
  <c r="H2716" i="1" l="1"/>
  <c r="I2716" i="1" s="1"/>
  <c r="H2717" i="1" l="1"/>
  <c r="I2717" i="1" s="1"/>
  <c r="H2718" i="1" l="1"/>
  <c r="I2718" i="1" s="1"/>
  <c r="H2719" i="1" l="1"/>
  <c r="I2719" i="1" s="1"/>
  <c r="H2720" i="1" l="1"/>
  <c r="I2720" i="1" s="1"/>
  <c r="H2721" i="1" l="1"/>
  <c r="I2721" i="1" s="1"/>
  <c r="H2722" i="1" l="1"/>
  <c r="I2722" i="1" s="1"/>
  <c r="H2723" i="1" l="1"/>
  <c r="I2723" i="1" s="1"/>
  <c r="H2724" i="1" l="1"/>
  <c r="I2724" i="1" s="1"/>
  <c r="H2725" i="1" l="1"/>
  <c r="I2725" i="1" s="1"/>
  <c r="H2726" i="1" l="1"/>
  <c r="I2726" i="1" s="1"/>
  <c r="H2727" i="1" l="1"/>
  <c r="I2727" i="1" s="1"/>
  <c r="H2728" i="1" l="1"/>
  <c r="I2728" i="1" s="1"/>
  <c r="H2729" i="1" l="1"/>
  <c r="I2729" i="1" s="1"/>
  <c r="H2730" i="1" l="1"/>
  <c r="I2730" i="1" s="1"/>
  <c r="H2731" i="1" l="1"/>
  <c r="I2731" i="1" s="1"/>
  <c r="H2732" i="1" l="1"/>
  <c r="I2732" i="1" s="1"/>
  <c r="H2733" i="1" l="1"/>
  <c r="I2733" i="1" s="1"/>
  <c r="H2734" i="1" l="1"/>
  <c r="I2734" i="1" s="1"/>
  <c r="H2735" i="1" l="1"/>
  <c r="I2735" i="1" s="1"/>
  <c r="H2736" i="1" l="1"/>
  <c r="I2736" i="1" s="1"/>
  <c r="H2737" i="1" l="1"/>
  <c r="I2737" i="1" s="1"/>
  <c r="H2738" i="1" l="1"/>
  <c r="I2738" i="1" s="1"/>
  <c r="H2739" i="1" l="1"/>
  <c r="I2739" i="1" s="1"/>
  <c r="H2740" i="1" l="1"/>
  <c r="I2740" i="1" s="1"/>
  <c r="H2741" i="1" l="1"/>
  <c r="I2741" i="1" s="1"/>
  <c r="H2742" i="1" l="1"/>
  <c r="I2742" i="1" s="1"/>
  <c r="H2743" i="1" l="1"/>
  <c r="I2743" i="1" s="1"/>
  <c r="H2744" i="1" l="1"/>
  <c r="I2744" i="1" s="1"/>
  <c r="H2745" i="1" l="1"/>
  <c r="I2745" i="1" s="1"/>
  <c r="H2746" i="1" l="1"/>
  <c r="I2746" i="1" s="1"/>
  <c r="H2747" i="1" l="1"/>
  <c r="I2747" i="1" s="1"/>
  <c r="H2748" i="1" l="1"/>
  <c r="I2748" i="1" s="1"/>
  <c r="H2749" i="1" l="1"/>
  <c r="I2749" i="1" s="1"/>
  <c r="H2750" i="1" l="1"/>
  <c r="I2750" i="1" s="1"/>
  <c r="H2751" i="1" l="1"/>
  <c r="I2751" i="1" s="1"/>
  <c r="H2752" i="1" l="1"/>
  <c r="I2752" i="1" s="1"/>
  <c r="H2753" i="1" l="1"/>
  <c r="I2753" i="1" s="1"/>
  <c r="H2754" i="1" l="1"/>
  <c r="I2754" i="1" s="1"/>
  <c r="H2755" i="1" l="1"/>
  <c r="I2755" i="1" s="1"/>
  <c r="H2756" i="1" l="1"/>
  <c r="I2756" i="1" s="1"/>
  <c r="H2757" i="1" l="1"/>
  <c r="I2757" i="1" s="1"/>
  <c r="H2758" i="1" l="1"/>
  <c r="I2758" i="1" s="1"/>
  <c r="H2759" i="1" l="1"/>
  <c r="I2759" i="1" s="1"/>
  <c r="H2760" i="1" l="1"/>
  <c r="I2760" i="1" s="1"/>
  <c r="H2761" i="1" l="1"/>
  <c r="I2761" i="1" s="1"/>
  <c r="H2762" i="1" l="1"/>
  <c r="I2762" i="1" s="1"/>
  <c r="H2763" i="1" l="1"/>
  <c r="I2763" i="1" s="1"/>
  <c r="H2764" i="1" l="1"/>
  <c r="I2764" i="1" s="1"/>
  <c r="H2765" i="1" l="1"/>
  <c r="I2765" i="1" s="1"/>
  <c r="H2766" i="1" l="1"/>
  <c r="I2766" i="1" s="1"/>
  <c r="H2767" i="1" l="1"/>
  <c r="I2767" i="1" s="1"/>
  <c r="H2768" i="1" l="1"/>
  <c r="I2768" i="1" s="1"/>
  <c r="H2769" i="1" l="1"/>
  <c r="I2769" i="1" s="1"/>
  <c r="H2770" i="1" l="1"/>
  <c r="I2770" i="1" s="1"/>
  <c r="H2771" i="1" l="1"/>
  <c r="I2771" i="1" s="1"/>
  <c r="H2772" i="1" l="1"/>
  <c r="I2772" i="1" s="1"/>
  <c r="H2773" i="1" l="1"/>
  <c r="I2773" i="1" s="1"/>
  <c r="H2774" i="1" l="1"/>
  <c r="I2774" i="1" s="1"/>
  <c r="H2775" i="1" l="1"/>
  <c r="I2775" i="1" s="1"/>
  <c r="H2776" i="1" l="1"/>
  <c r="I2776" i="1" s="1"/>
  <c r="H2777" i="1" l="1"/>
  <c r="I2777" i="1" s="1"/>
  <c r="H2778" i="1" l="1"/>
  <c r="I2778" i="1" s="1"/>
  <c r="H2779" i="1" l="1"/>
  <c r="I2779" i="1" s="1"/>
  <c r="H2780" i="1" l="1"/>
  <c r="I2780" i="1" s="1"/>
  <c r="H2781" i="1" l="1"/>
  <c r="I2781" i="1" s="1"/>
  <c r="H2782" i="1" l="1"/>
  <c r="I2782" i="1" s="1"/>
  <c r="H2783" i="1" l="1"/>
  <c r="I2783" i="1" s="1"/>
  <c r="H2784" i="1" l="1"/>
  <c r="I2784" i="1" s="1"/>
  <c r="H2785" i="1" l="1"/>
  <c r="I2785" i="1" s="1"/>
  <c r="H2786" i="1" l="1"/>
  <c r="I2786" i="1" s="1"/>
  <c r="H2787" i="1" l="1"/>
  <c r="I2787" i="1" s="1"/>
  <c r="H2788" i="1" l="1"/>
  <c r="I2788" i="1" s="1"/>
  <c r="H2789" i="1" l="1"/>
  <c r="I2789" i="1" s="1"/>
  <c r="H2790" i="1" l="1"/>
  <c r="I2790" i="1" s="1"/>
  <c r="H2791" i="1" l="1"/>
  <c r="I2791" i="1" s="1"/>
  <c r="H2792" i="1" l="1"/>
  <c r="I2792" i="1" s="1"/>
  <c r="H2793" i="1" l="1"/>
  <c r="I2793" i="1" s="1"/>
  <c r="H2794" i="1" l="1"/>
  <c r="I2794" i="1" s="1"/>
  <c r="H2795" i="1" l="1"/>
  <c r="I2795" i="1" s="1"/>
  <c r="H2796" i="1" l="1"/>
  <c r="I2796" i="1" s="1"/>
  <c r="H2797" i="1" l="1"/>
  <c r="I2797" i="1" s="1"/>
  <c r="H2798" i="1" l="1"/>
  <c r="I2798" i="1" s="1"/>
  <c r="H2799" i="1" l="1"/>
  <c r="I2799" i="1" s="1"/>
  <c r="H2800" i="1" l="1"/>
  <c r="I2800" i="1" s="1"/>
  <c r="H2801" i="1" l="1"/>
  <c r="I2801" i="1" s="1"/>
  <c r="H2802" i="1" l="1"/>
  <c r="I2802" i="1" s="1"/>
  <c r="H2803" i="1" l="1"/>
  <c r="I2803" i="1" s="1"/>
  <c r="H2804" i="1" l="1"/>
  <c r="I2804" i="1" s="1"/>
  <c r="H2805" i="1" l="1"/>
  <c r="I2805" i="1" s="1"/>
  <c r="H2806" i="1" l="1"/>
  <c r="I2806" i="1" s="1"/>
  <c r="H2807" i="1" l="1"/>
  <c r="I2807" i="1" s="1"/>
  <c r="H2808" i="1" l="1"/>
  <c r="I2808" i="1" s="1"/>
  <c r="H2809" i="1" l="1"/>
  <c r="I2809" i="1" s="1"/>
  <c r="H2810" i="1" l="1"/>
  <c r="I2810" i="1" s="1"/>
  <c r="H2811" i="1" l="1"/>
  <c r="I2811" i="1" s="1"/>
  <c r="H2812" i="1" l="1"/>
  <c r="I2812" i="1" s="1"/>
  <c r="H2813" i="1" l="1"/>
  <c r="I2813" i="1" s="1"/>
  <c r="H2814" i="1" l="1"/>
  <c r="I2814" i="1" s="1"/>
  <c r="H2815" i="1" l="1"/>
  <c r="I2815" i="1" s="1"/>
  <c r="H2816" i="1" l="1"/>
  <c r="I2816" i="1" s="1"/>
  <c r="H2817" i="1" l="1"/>
  <c r="I2817" i="1" s="1"/>
  <c r="H2818" i="1" l="1"/>
  <c r="I2818" i="1" s="1"/>
  <c r="H2819" i="1" l="1"/>
  <c r="I2819" i="1" s="1"/>
  <c r="H2820" i="1" l="1"/>
  <c r="I2820" i="1" s="1"/>
  <c r="H2821" i="1" l="1"/>
  <c r="I2821" i="1" s="1"/>
  <c r="H2822" i="1" l="1"/>
  <c r="I2822" i="1" s="1"/>
  <c r="H2823" i="1" l="1"/>
  <c r="I2823" i="1" s="1"/>
  <c r="H2824" i="1" l="1"/>
  <c r="I2824" i="1" s="1"/>
  <c r="H2825" i="1" l="1"/>
  <c r="I2825" i="1" s="1"/>
  <c r="H2826" i="1" l="1"/>
  <c r="I2826" i="1" s="1"/>
  <c r="H2827" i="1" l="1"/>
  <c r="I2827" i="1" s="1"/>
  <c r="H2828" i="1" l="1"/>
  <c r="I2828" i="1" s="1"/>
  <c r="H2829" i="1" l="1"/>
  <c r="I2829" i="1" s="1"/>
  <c r="H2830" i="1" l="1"/>
  <c r="I2830" i="1" s="1"/>
  <c r="H2831" i="1" l="1"/>
  <c r="I2831" i="1" s="1"/>
  <c r="H2832" i="1" l="1"/>
  <c r="I2832" i="1" s="1"/>
  <c r="H2833" i="1" l="1"/>
  <c r="I2833" i="1" s="1"/>
  <c r="H2834" i="1" l="1"/>
  <c r="I2834" i="1" s="1"/>
  <c r="H2835" i="1" l="1"/>
  <c r="I2835" i="1" s="1"/>
  <c r="H2836" i="1" l="1"/>
  <c r="I2836" i="1" s="1"/>
  <c r="H2837" i="1" l="1"/>
  <c r="I2837" i="1" s="1"/>
  <c r="H2838" i="1" l="1"/>
  <c r="I2838" i="1" s="1"/>
  <c r="H2839" i="1" l="1"/>
  <c r="I2839" i="1" s="1"/>
  <c r="H2840" i="1" l="1"/>
  <c r="I2840" i="1" s="1"/>
  <c r="H2841" i="1" l="1"/>
  <c r="I2841" i="1" s="1"/>
  <c r="H2842" i="1" l="1"/>
  <c r="I2842" i="1" s="1"/>
  <c r="H2843" i="1" l="1"/>
  <c r="I2843" i="1" s="1"/>
  <c r="H2844" i="1" l="1"/>
  <c r="I2844" i="1" s="1"/>
  <c r="H2845" i="1" l="1"/>
  <c r="I2845" i="1" s="1"/>
  <c r="H2846" i="1" l="1"/>
  <c r="I2846" i="1" s="1"/>
  <c r="H2847" i="1" l="1"/>
  <c r="I2847" i="1" s="1"/>
  <c r="H2848" i="1" l="1"/>
  <c r="I2848" i="1" s="1"/>
  <c r="H2849" i="1" l="1"/>
  <c r="I2849" i="1" s="1"/>
  <c r="H2850" i="1" l="1"/>
  <c r="I2850" i="1" s="1"/>
  <c r="H2851" i="1" l="1"/>
  <c r="I2851" i="1" s="1"/>
  <c r="H2852" i="1" l="1"/>
  <c r="I2852" i="1" s="1"/>
  <c r="H2853" i="1" l="1"/>
  <c r="I2853" i="1" s="1"/>
  <c r="H2854" i="1" l="1"/>
  <c r="I2854" i="1" s="1"/>
  <c r="H2855" i="1" l="1"/>
  <c r="I2855" i="1" s="1"/>
  <c r="H2856" i="1" l="1"/>
  <c r="I2856" i="1" s="1"/>
  <c r="H2857" i="1" l="1"/>
  <c r="I2857" i="1" s="1"/>
  <c r="H2858" i="1" l="1"/>
  <c r="I2858" i="1" s="1"/>
  <c r="H2859" i="1" l="1"/>
  <c r="I2859" i="1" s="1"/>
  <c r="H2860" i="1" l="1"/>
  <c r="I2860" i="1" s="1"/>
  <c r="H2861" i="1" l="1"/>
  <c r="I2861" i="1" s="1"/>
  <c r="H2862" i="1" l="1"/>
  <c r="I2862" i="1" s="1"/>
  <c r="H2863" i="1" l="1"/>
  <c r="I2863" i="1" s="1"/>
  <c r="H2864" i="1" l="1"/>
  <c r="I2864" i="1" s="1"/>
  <c r="H2865" i="1" l="1"/>
  <c r="I2865" i="1" s="1"/>
  <c r="H2866" i="1" l="1"/>
  <c r="I2866" i="1" s="1"/>
  <c r="H2867" i="1" l="1"/>
  <c r="I2867" i="1" s="1"/>
  <c r="H2868" i="1" l="1"/>
  <c r="I2868" i="1" s="1"/>
  <c r="H2869" i="1" l="1"/>
  <c r="I2869" i="1" s="1"/>
  <c r="H2870" i="1" l="1"/>
  <c r="I2870" i="1" s="1"/>
  <c r="H2871" i="1" l="1"/>
  <c r="I2871" i="1" s="1"/>
  <c r="H2872" i="1" l="1"/>
  <c r="I2872" i="1" s="1"/>
  <c r="H2873" i="1" l="1"/>
  <c r="I2873" i="1" s="1"/>
  <c r="H2874" i="1" l="1"/>
  <c r="I2874" i="1" s="1"/>
  <c r="H2875" i="1" l="1"/>
  <c r="I2875" i="1" s="1"/>
  <c r="H2876" i="1" l="1"/>
  <c r="I2876" i="1" s="1"/>
  <c r="H2877" i="1" l="1"/>
  <c r="I2877" i="1" s="1"/>
  <c r="H2878" i="1" l="1"/>
  <c r="I2878" i="1" s="1"/>
  <c r="H2879" i="1" l="1"/>
  <c r="I2879" i="1" s="1"/>
  <c r="H2880" i="1" l="1"/>
  <c r="I2880" i="1" s="1"/>
  <c r="H2881" i="1" l="1"/>
  <c r="I2881" i="1" s="1"/>
  <c r="H2882" i="1" l="1"/>
  <c r="I2882" i="1" s="1"/>
  <c r="H2883" i="1" l="1"/>
  <c r="I2883" i="1" s="1"/>
  <c r="H2884" i="1" l="1"/>
  <c r="I2884" i="1" s="1"/>
  <c r="H2885" i="1" l="1"/>
  <c r="I2885" i="1" s="1"/>
  <c r="H2886" i="1" l="1"/>
  <c r="I2886" i="1" s="1"/>
  <c r="H2887" i="1" l="1"/>
  <c r="I2887" i="1" s="1"/>
  <c r="H2888" i="1" l="1"/>
  <c r="I2888" i="1" s="1"/>
  <c r="H2889" i="1" l="1"/>
  <c r="I2889" i="1" s="1"/>
  <c r="H2890" i="1" l="1"/>
  <c r="I2890" i="1" s="1"/>
  <c r="H2891" i="1" l="1"/>
  <c r="I2891" i="1" s="1"/>
  <c r="H2892" i="1" l="1"/>
  <c r="I2892" i="1" s="1"/>
  <c r="H2893" i="1" l="1"/>
  <c r="I2893" i="1" s="1"/>
  <c r="H2894" i="1" l="1"/>
  <c r="I2894" i="1" s="1"/>
  <c r="H2895" i="1" l="1"/>
  <c r="I2895" i="1" s="1"/>
  <c r="H2896" i="1" l="1"/>
  <c r="I2896" i="1" s="1"/>
  <c r="H2897" i="1" l="1"/>
  <c r="I2897" i="1" s="1"/>
  <c r="H2898" i="1" l="1"/>
  <c r="I2898" i="1" s="1"/>
  <c r="H2899" i="1" l="1"/>
  <c r="I2899" i="1" s="1"/>
  <c r="H2900" i="1" l="1"/>
  <c r="I2900" i="1" s="1"/>
  <c r="H2901" i="1" l="1"/>
  <c r="I2901" i="1" s="1"/>
  <c r="H2902" i="1" l="1"/>
  <c r="I2902" i="1" s="1"/>
  <c r="H2903" i="1" l="1"/>
  <c r="I2903" i="1" s="1"/>
  <c r="H2904" i="1" l="1"/>
  <c r="I2904" i="1" s="1"/>
  <c r="H2905" i="1" l="1"/>
  <c r="I2905" i="1" s="1"/>
  <c r="H2906" i="1" l="1"/>
  <c r="I2906" i="1" s="1"/>
  <c r="H2907" i="1" l="1"/>
  <c r="I2907" i="1" s="1"/>
  <c r="H2908" i="1" l="1"/>
  <c r="I2908" i="1" s="1"/>
  <c r="H2909" i="1" l="1"/>
  <c r="I2909" i="1" s="1"/>
  <c r="H2910" i="1" l="1"/>
  <c r="I2910" i="1" s="1"/>
  <c r="H2911" i="1" l="1"/>
  <c r="I2911" i="1" s="1"/>
  <c r="H2912" i="1" l="1"/>
  <c r="I2912" i="1" s="1"/>
  <c r="H2913" i="1" l="1"/>
  <c r="I2913" i="1" s="1"/>
  <c r="H2914" i="1" l="1"/>
  <c r="I2914" i="1" s="1"/>
  <c r="H2915" i="1" l="1"/>
  <c r="I2915" i="1" s="1"/>
  <c r="H2916" i="1" l="1"/>
  <c r="I2916" i="1" s="1"/>
  <c r="H2917" i="1" l="1"/>
  <c r="I2917" i="1" s="1"/>
  <c r="H2918" i="1" l="1"/>
  <c r="I2918" i="1" s="1"/>
  <c r="H2919" i="1" l="1"/>
  <c r="I2919" i="1" s="1"/>
  <c r="H2920" i="1" l="1"/>
  <c r="I2920" i="1" s="1"/>
  <c r="H2921" i="1" l="1"/>
  <c r="I2921" i="1" s="1"/>
  <c r="H2922" i="1" l="1"/>
  <c r="I2922" i="1" s="1"/>
  <c r="H2923" i="1" l="1"/>
  <c r="I2923" i="1" s="1"/>
  <c r="H2924" i="1" l="1"/>
  <c r="I2924" i="1" s="1"/>
  <c r="H2925" i="1" l="1"/>
  <c r="I2925" i="1" s="1"/>
  <c r="H2926" i="1" l="1"/>
  <c r="I2926" i="1" s="1"/>
  <c r="H2927" i="1" l="1"/>
  <c r="I2927" i="1" s="1"/>
  <c r="H2928" i="1" l="1"/>
  <c r="I2928" i="1" s="1"/>
  <c r="H2929" i="1" l="1"/>
  <c r="I2929" i="1" s="1"/>
  <c r="H2930" i="1" l="1"/>
  <c r="I2930" i="1" s="1"/>
  <c r="H2931" i="1" l="1"/>
  <c r="I2931" i="1" s="1"/>
  <c r="H2932" i="1" l="1"/>
  <c r="I2932" i="1" s="1"/>
  <c r="H2933" i="1" l="1"/>
  <c r="I2933" i="1" s="1"/>
  <c r="H2934" i="1" l="1"/>
  <c r="I2934" i="1" s="1"/>
  <c r="H2935" i="1" l="1"/>
  <c r="I2935" i="1" s="1"/>
  <c r="H2936" i="1" l="1"/>
  <c r="I2936" i="1" s="1"/>
  <c r="H2937" i="1" l="1"/>
  <c r="I2937" i="1" s="1"/>
  <c r="H2938" i="1" l="1"/>
  <c r="I2938" i="1" s="1"/>
  <c r="H2939" i="1" l="1"/>
  <c r="I2939" i="1" s="1"/>
  <c r="H2940" i="1" l="1"/>
  <c r="I2940" i="1" s="1"/>
  <c r="H2941" i="1" l="1"/>
  <c r="I2941" i="1" s="1"/>
  <c r="H2942" i="1" l="1"/>
  <c r="I2942" i="1" s="1"/>
  <c r="H2943" i="1" l="1"/>
  <c r="I2943" i="1" s="1"/>
  <c r="H2944" i="1" l="1"/>
  <c r="I2944" i="1" s="1"/>
  <c r="H2945" i="1" l="1"/>
  <c r="I2945" i="1" s="1"/>
  <c r="H2946" i="1" l="1"/>
  <c r="I2946" i="1" s="1"/>
  <c r="H2947" i="1" l="1"/>
  <c r="I2947" i="1" s="1"/>
  <c r="H2948" i="1" l="1"/>
  <c r="I2948" i="1" s="1"/>
  <c r="H2949" i="1" l="1"/>
  <c r="I2949" i="1" s="1"/>
  <c r="H2950" i="1" l="1"/>
  <c r="I2950" i="1" s="1"/>
  <c r="H2951" i="1" l="1"/>
  <c r="I2951" i="1" s="1"/>
  <c r="H2952" i="1" l="1"/>
  <c r="I2952" i="1" s="1"/>
  <c r="H2953" i="1" l="1"/>
  <c r="I2953" i="1" s="1"/>
  <c r="H2954" i="1" l="1"/>
  <c r="I2954" i="1" s="1"/>
  <c r="H2955" i="1" l="1"/>
  <c r="I2955" i="1" s="1"/>
  <c r="H2956" i="1" l="1"/>
  <c r="I2956" i="1" s="1"/>
  <c r="H2957" i="1" l="1"/>
  <c r="I2957" i="1" s="1"/>
  <c r="H2958" i="1" l="1"/>
  <c r="I2958" i="1" s="1"/>
  <c r="H2959" i="1" l="1"/>
  <c r="I2959" i="1" s="1"/>
  <c r="H2960" i="1" l="1"/>
  <c r="I2960" i="1" s="1"/>
  <c r="H2961" i="1" l="1"/>
  <c r="I2961" i="1" s="1"/>
  <c r="H2962" i="1" l="1"/>
  <c r="I2962" i="1" s="1"/>
  <c r="H2963" i="1" l="1"/>
  <c r="I2963" i="1" s="1"/>
  <c r="H2964" i="1" l="1"/>
  <c r="I2964" i="1" s="1"/>
  <c r="H2965" i="1" l="1"/>
  <c r="I2965" i="1" s="1"/>
  <c r="H2966" i="1" l="1"/>
  <c r="I2966" i="1" s="1"/>
  <c r="H2967" i="1" l="1"/>
  <c r="I2967" i="1" s="1"/>
  <c r="H2968" i="1" l="1"/>
  <c r="I2968" i="1" s="1"/>
  <c r="H2969" i="1" l="1"/>
  <c r="I2969" i="1" s="1"/>
  <c r="H2970" i="1" l="1"/>
  <c r="I2970" i="1" s="1"/>
  <c r="H2971" i="1" l="1"/>
  <c r="I2971" i="1" s="1"/>
  <c r="H2972" i="1" l="1"/>
  <c r="I2972" i="1" s="1"/>
  <c r="H2973" i="1" l="1"/>
  <c r="I2973" i="1" s="1"/>
  <c r="H2974" i="1" l="1"/>
  <c r="I2974" i="1" s="1"/>
  <c r="H2975" i="1" l="1"/>
  <c r="I2975" i="1" s="1"/>
  <c r="H2976" i="1" l="1"/>
  <c r="I2976" i="1" s="1"/>
  <c r="H2977" i="1" l="1"/>
  <c r="I2977" i="1" s="1"/>
  <c r="H2978" i="1" l="1"/>
  <c r="I2978" i="1" s="1"/>
  <c r="H2979" i="1" l="1"/>
  <c r="I2979" i="1" s="1"/>
  <c r="H2980" i="1" l="1"/>
  <c r="I2980" i="1" s="1"/>
  <c r="H2981" i="1" l="1"/>
  <c r="I2981" i="1" s="1"/>
  <c r="H2982" i="1" l="1"/>
  <c r="I2982" i="1" s="1"/>
  <c r="H2983" i="1" l="1"/>
  <c r="I2983" i="1" s="1"/>
  <c r="H2984" i="1" l="1"/>
  <c r="I2984" i="1" s="1"/>
  <c r="H2985" i="1" l="1"/>
  <c r="I2985" i="1" s="1"/>
  <c r="H2986" i="1" l="1"/>
  <c r="I2986" i="1" s="1"/>
  <c r="H2987" i="1" l="1"/>
  <c r="I2987" i="1" s="1"/>
  <c r="H2988" i="1" l="1"/>
  <c r="I2988" i="1" s="1"/>
  <c r="H2989" i="1" l="1"/>
  <c r="I2989" i="1" s="1"/>
  <c r="H2990" i="1" l="1"/>
  <c r="I2990" i="1" s="1"/>
  <c r="H2991" i="1" l="1"/>
  <c r="I2991" i="1" s="1"/>
  <c r="H2992" i="1" l="1"/>
  <c r="I2992" i="1" s="1"/>
  <c r="H2993" i="1" l="1"/>
  <c r="I2993" i="1" s="1"/>
  <c r="H2994" i="1" l="1"/>
  <c r="I2994" i="1" s="1"/>
  <c r="H2995" i="1" l="1"/>
  <c r="I2995" i="1" s="1"/>
  <c r="H2996" i="1" l="1"/>
  <c r="I2996" i="1" s="1"/>
  <c r="H2997" i="1" l="1"/>
  <c r="I2997" i="1" s="1"/>
  <c r="H2998" i="1" l="1"/>
  <c r="I2998" i="1" s="1"/>
  <c r="H2999" i="1" l="1"/>
  <c r="I2999" i="1" s="1"/>
  <c r="H3000" i="1" l="1"/>
  <c r="I3000" i="1" s="1"/>
  <c r="H3001" i="1" l="1"/>
  <c r="I3001" i="1" s="1"/>
  <c r="H3002" i="1" l="1"/>
  <c r="I3002" i="1" s="1"/>
  <c r="H3003" i="1" l="1"/>
  <c r="I3003" i="1" s="1"/>
  <c r="H3004" i="1" l="1"/>
  <c r="I3004" i="1" s="1"/>
  <c r="H3005" i="1" l="1"/>
  <c r="I3005" i="1" s="1"/>
  <c r="H3006" i="1" l="1"/>
  <c r="I3006" i="1" s="1"/>
  <c r="H3007" i="1" l="1"/>
  <c r="I3007" i="1" s="1"/>
  <c r="H3008" i="1" l="1"/>
  <c r="I3008" i="1" s="1"/>
  <c r="H3009" i="1" l="1"/>
  <c r="I3009" i="1" s="1"/>
  <c r="H3010" i="1" l="1"/>
  <c r="I3010" i="1" s="1"/>
  <c r="H3011" i="1" l="1"/>
  <c r="I3011" i="1" s="1"/>
  <c r="H3012" i="1" l="1"/>
  <c r="I3012" i="1" s="1"/>
  <c r="H3013" i="1" l="1"/>
  <c r="I3013" i="1" s="1"/>
  <c r="H3014" i="1" l="1"/>
  <c r="I3014" i="1" s="1"/>
  <c r="H3015" i="1" l="1"/>
  <c r="I3015" i="1" s="1"/>
  <c r="H3016" i="1" l="1"/>
  <c r="I3016" i="1" s="1"/>
  <c r="H3017" i="1" l="1"/>
  <c r="I3017" i="1" s="1"/>
  <c r="H3018" i="1" l="1"/>
  <c r="I3018" i="1" s="1"/>
  <c r="H3019" i="1" l="1"/>
  <c r="I3019" i="1" s="1"/>
  <c r="H3020" i="1" l="1"/>
  <c r="I3020" i="1" s="1"/>
  <c r="H3021" i="1" l="1"/>
  <c r="I3021" i="1" s="1"/>
  <c r="H3022" i="1" l="1"/>
  <c r="I3022" i="1" s="1"/>
  <c r="H3023" i="1" l="1"/>
  <c r="I3023" i="1" s="1"/>
  <c r="H3024" i="1" l="1"/>
  <c r="I3024" i="1" s="1"/>
  <c r="H3025" i="1" l="1"/>
  <c r="I3025" i="1" s="1"/>
  <c r="H3026" i="1" l="1"/>
  <c r="I3026" i="1" s="1"/>
  <c r="H3027" i="1" l="1"/>
  <c r="I3027" i="1" s="1"/>
  <c r="H3028" i="1" l="1"/>
  <c r="I3028" i="1" s="1"/>
  <c r="H3029" i="1" l="1"/>
  <c r="I3029" i="1" s="1"/>
  <c r="H3030" i="1" l="1"/>
  <c r="I3030" i="1" s="1"/>
  <c r="H3031" i="1" l="1"/>
  <c r="I3031" i="1" s="1"/>
  <c r="H3032" i="1" l="1"/>
  <c r="I3032" i="1" s="1"/>
  <c r="H3033" i="1" l="1"/>
  <c r="I3033" i="1" s="1"/>
  <c r="H3034" i="1" l="1"/>
  <c r="I3034" i="1" s="1"/>
  <c r="H3035" i="1" l="1"/>
  <c r="I3035" i="1" s="1"/>
  <c r="H3036" i="1" l="1"/>
  <c r="I3036" i="1" s="1"/>
  <c r="H3037" i="1" l="1"/>
  <c r="I3037" i="1" s="1"/>
  <c r="H3038" i="1" l="1"/>
  <c r="I3038" i="1" s="1"/>
  <c r="H3039" i="1" l="1"/>
  <c r="I3039" i="1" s="1"/>
  <c r="H3040" i="1" l="1"/>
  <c r="I3040" i="1" s="1"/>
  <c r="H3041" i="1" l="1"/>
  <c r="I3041" i="1" s="1"/>
  <c r="H3042" i="1" l="1"/>
  <c r="I3042" i="1" s="1"/>
  <c r="H3043" i="1" l="1"/>
  <c r="I3043" i="1" s="1"/>
  <c r="H3044" i="1" l="1"/>
  <c r="I3044" i="1" s="1"/>
  <c r="H3045" i="1" l="1"/>
  <c r="I3045" i="1" s="1"/>
  <c r="H3046" i="1" l="1"/>
  <c r="I3046" i="1" s="1"/>
  <c r="H3047" i="1" l="1"/>
  <c r="I3047" i="1" s="1"/>
  <c r="H3048" i="1" l="1"/>
  <c r="I3048" i="1" s="1"/>
  <c r="H3049" i="1" l="1"/>
  <c r="I3049" i="1" s="1"/>
  <c r="H3050" i="1" l="1"/>
  <c r="I3050" i="1" s="1"/>
  <c r="H3051" i="1" l="1"/>
  <c r="I3051" i="1" s="1"/>
  <c r="H3052" i="1" l="1"/>
  <c r="I3052" i="1" s="1"/>
  <c r="H3053" i="1" l="1"/>
  <c r="I3053" i="1" s="1"/>
  <c r="H3054" i="1" l="1"/>
  <c r="I3054" i="1" s="1"/>
  <c r="H3055" i="1" l="1"/>
  <c r="I3055" i="1" s="1"/>
  <c r="H3056" i="1" l="1"/>
  <c r="I3056" i="1" s="1"/>
  <c r="H3057" i="1" l="1"/>
  <c r="I3057" i="1" s="1"/>
  <c r="H3058" i="1" l="1"/>
  <c r="I3058" i="1" s="1"/>
  <c r="H3059" i="1" l="1"/>
  <c r="I3059" i="1" s="1"/>
  <c r="H3060" i="1" l="1"/>
  <c r="I3060" i="1" s="1"/>
  <c r="H3061" i="1" l="1"/>
  <c r="I3061" i="1" s="1"/>
  <c r="H3062" i="1" l="1"/>
  <c r="I3062" i="1" s="1"/>
  <c r="H3063" i="1" l="1"/>
  <c r="I3063" i="1" s="1"/>
  <c r="H3064" i="1" l="1"/>
  <c r="I3064" i="1" s="1"/>
  <c r="H3065" i="1" l="1"/>
  <c r="I3065" i="1" s="1"/>
  <c r="H3066" i="1" l="1"/>
  <c r="I3066" i="1" s="1"/>
  <c r="H3067" i="1" l="1"/>
  <c r="I3067" i="1" s="1"/>
  <c r="H3068" i="1" l="1"/>
  <c r="I3068" i="1" s="1"/>
  <c r="H3069" i="1" l="1"/>
  <c r="I3069" i="1" s="1"/>
  <c r="H3070" i="1" l="1"/>
  <c r="I3070" i="1" s="1"/>
  <c r="H3071" i="1" l="1"/>
  <c r="I3071" i="1" s="1"/>
  <c r="H3072" i="1" l="1"/>
  <c r="I3072" i="1" s="1"/>
  <c r="H3073" i="1" l="1"/>
  <c r="I3073" i="1" s="1"/>
  <c r="H3074" i="1" l="1"/>
  <c r="I3074" i="1" s="1"/>
  <c r="H3075" i="1" l="1"/>
  <c r="I3075" i="1" s="1"/>
  <c r="H3076" i="1" l="1"/>
  <c r="I3076" i="1" s="1"/>
  <c r="H3077" i="1" l="1"/>
  <c r="I3077" i="1" s="1"/>
  <c r="H3078" i="1" l="1"/>
  <c r="I3078" i="1" s="1"/>
  <c r="H3079" i="1" l="1"/>
  <c r="I3079" i="1" s="1"/>
  <c r="H3080" i="1" l="1"/>
  <c r="I3080" i="1" s="1"/>
  <c r="H3081" i="1" l="1"/>
  <c r="I3081" i="1" s="1"/>
  <c r="H3082" i="1" l="1"/>
  <c r="I3082" i="1" s="1"/>
  <c r="H3083" i="1" l="1"/>
  <c r="I3083" i="1" s="1"/>
  <c r="H3084" i="1" l="1"/>
  <c r="I3084" i="1" s="1"/>
  <c r="H3085" i="1" l="1"/>
  <c r="I3085" i="1" s="1"/>
  <c r="H3086" i="1" l="1"/>
  <c r="I3086" i="1" s="1"/>
  <c r="H3087" i="1" l="1"/>
  <c r="I3087" i="1" s="1"/>
  <c r="H3088" i="1" l="1"/>
  <c r="I3088" i="1" s="1"/>
  <c r="H3089" i="1" l="1"/>
  <c r="I3089" i="1" s="1"/>
  <c r="H3090" i="1" l="1"/>
  <c r="I3090" i="1" s="1"/>
  <c r="H3091" i="1" l="1"/>
  <c r="I3091" i="1" s="1"/>
  <c r="H3092" i="1" l="1"/>
  <c r="I3092" i="1" s="1"/>
  <c r="H3093" i="1" l="1"/>
  <c r="I3093" i="1" s="1"/>
  <c r="H3094" i="1" l="1"/>
  <c r="I3094" i="1" s="1"/>
  <c r="H3095" i="1" l="1"/>
  <c r="I3095" i="1" s="1"/>
  <c r="H3096" i="1" l="1"/>
  <c r="I3096" i="1" s="1"/>
  <c r="H3097" i="1" l="1"/>
  <c r="I3097" i="1" s="1"/>
  <c r="H3098" i="1" l="1"/>
  <c r="I3098" i="1" s="1"/>
  <c r="H3099" i="1" l="1"/>
  <c r="I3099" i="1" s="1"/>
  <c r="H3100" i="1" l="1"/>
  <c r="I3100" i="1" s="1"/>
  <c r="H3101" i="1" l="1"/>
  <c r="I3101" i="1" s="1"/>
  <c r="H3102" i="1" l="1"/>
  <c r="I3102" i="1" s="1"/>
  <c r="H3103" i="1" l="1"/>
  <c r="I3103" i="1" s="1"/>
  <c r="H3104" i="1" l="1"/>
  <c r="I3104" i="1" s="1"/>
  <c r="H3105" i="1" l="1"/>
  <c r="I3105" i="1" s="1"/>
  <c r="H3106" i="1" l="1"/>
  <c r="I3106" i="1" s="1"/>
  <c r="H3107" i="1" l="1"/>
  <c r="I3107" i="1" s="1"/>
  <c r="H3108" i="1" l="1"/>
  <c r="I3108" i="1" s="1"/>
  <c r="H3109" i="1" l="1"/>
  <c r="I3109" i="1" s="1"/>
  <c r="H3110" i="1" l="1"/>
  <c r="I3110" i="1" s="1"/>
  <c r="H3111" i="1" l="1"/>
  <c r="I3111" i="1" s="1"/>
  <c r="H3112" i="1" l="1"/>
  <c r="I3112" i="1" s="1"/>
  <c r="H3113" i="1" l="1"/>
  <c r="I3113" i="1" s="1"/>
  <c r="H3114" i="1" l="1"/>
  <c r="I3114" i="1" s="1"/>
  <c r="H3115" i="1" l="1"/>
  <c r="I3115" i="1" s="1"/>
  <c r="H3116" i="1" l="1"/>
  <c r="I3116" i="1" s="1"/>
  <c r="H3117" i="1" l="1"/>
  <c r="I3117" i="1" s="1"/>
  <c r="H3118" i="1" l="1"/>
  <c r="I3118" i="1" s="1"/>
  <c r="H3119" i="1" l="1"/>
  <c r="I3119" i="1" s="1"/>
  <c r="H3120" i="1" l="1"/>
  <c r="I3120" i="1" s="1"/>
  <c r="H3121" i="1" l="1"/>
  <c r="I3121" i="1" s="1"/>
  <c r="H3122" i="1" l="1"/>
  <c r="I3122" i="1" s="1"/>
  <c r="H3123" i="1" l="1"/>
  <c r="I3123" i="1" s="1"/>
  <c r="H3124" i="1" l="1"/>
  <c r="I3124" i="1" s="1"/>
  <c r="H3125" i="1" l="1"/>
  <c r="I3125" i="1" s="1"/>
  <c r="H3126" i="1" l="1"/>
  <c r="I3126" i="1" s="1"/>
  <c r="H3127" i="1" l="1"/>
  <c r="I3127" i="1" s="1"/>
  <c r="H3128" i="1" l="1"/>
  <c r="I3128" i="1" s="1"/>
  <c r="H3129" i="1" l="1"/>
  <c r="I3129" i="1" s="1"/>
  <c r="H3130" i="1" l="1"/>
  <c r="I3130" i="1" s="1"/>
  <c r="H3131" i="1" l="1"/>
  <c r="I3131" i="1" s="1"/>
  <c r="H3132" i="1" l="1"/>
  <c r="I3132" i="1" s="1"/>
  <c r="H3133" i="1" l="1"/>
  <c r="I3133" i="1" s="1"/>
  <c r="H3134" i="1" l="1"/>
  <c r="I3134" i="1" s="1"/>
  <c r="H3135" i="1" l="1"/>
  <c r="I3135" i="1" s="1"/>
  <c r="H3136" i="1" l="1"/>
  <c r="I3136" i="1" s="1"/>
  <c r="H3137" i="1" l="1"/>
  <c r="I3137" i="1" s="1"/>
  <c r="H3138" i="1" l="1"/>
  <c r="I3138" i="1" s="1"/>
  <c r="H3139" i="1" l="1"/>
  <c r="I3139" i="1" s="1"/>
  <c r="H3140" i="1" l="1"/>
  <c r="I3140" i="1" s="1"/>
  <c r="H3141" i="1" l="1"/>
  <c r="I3141" i="1" s="1"/>
  <c r="H3142" i="1" l="1"/>
  <c r="I3142" i="1" s="1"/>
  <c r="H3143" i="1" l="1"/>
  <c r="I3143" i="1" s="1"/>
  <c r="H3144" i="1" l="1"/>
  <c r="I3144" i="1" s="1"/>
  <c r="H3145" i="1" l="1"/>
  <c r="I3145" i="1" s="1"/>
  <c r="H3146" i="1" l="1"/>
  <c r="I3146" i="1" s="1"/>
  <c r="H3147" i="1" l="1"/>
  <c r="I3147" i="1" s="1"/>
  <c r="H3148" i="1" l="1"/>
  <c r="I3148" i="1" s="1"/>
  <c r="H3149" i="1" l="1"/>
  <c r="I3149" i="1" s="1"/>
  <c r="H3150" i="1" l="1"/>
  <c r="I3150" i="1" s="1"/>
  <c r="H3151" i="1" l="1"/>
  <c r="I3151" i="1" s="1"/>
  <c r="H3152" i="1" l="1"/>
  <c r="I3152" i="1" s="1"/>
  <c r="H3153" i="1" l="1"/>
  <c r="I3153" i="1" s="1"/>
  <c r="H3154" i="1" l="1"/>
  <c r="I3154" i="1" s="1"/>
  <c r="H3155" i="1" l="1"/>
  <c r="I3155" i="1" s="1"/>
  <c r="H3156" i="1" l="1"/>
  <c r="I3156" i="1" s="1"/>
  <c r="H3157" i="1" l="1"/>
  <c r="I3157" i="1" s="1"/>
  <c r="H3158" i="1" l="1"/>
  <c r="I3158" i="1" s="1"/>
  <c r="H3159" i="1" l="1"/>
  <c r="I3159" i="1" s="1"/>
  <c r="H3160" i="1" l="1"/>
  <c r="I3160" i="1" s="1"/>
  <c r="H3161" i="1" l="1"/>
  <c r="I3161" i="1" s="1"/>
  <c r="H3162" i="1" l="1"/>
  <c r="I3162" i="1" s="1"/>
  <c r="H3163" i="1" l="1"/>
  <c r="I3163" i="1" s="1"/>
  <c r="H3164" i="1" l="1"/>
  <c r="I3164" i="1" s="1"/>
  <c r="H3165" i="1" l="1"/>
  <c r="I3165" i="1" s="1"/>
  <c r="H3166" i="1" l="1"/>
  <c r="I3166" i="1" s="1"/>
  <c r="H3167" i="1" l="1"/>
  <c r="I3167" i="1" s="1"/>
  <c r="H3168" i="1" l="1"/>
  <c r="I3168" i="1" s="1"/>
  <c r="H3169" i="1" l="1"/>
  <c r="I3169" i="1" s="1"/>
  <c r="H3170" i="1" l="1"/>
  <c r="I3170" i="1" s="1"/>
  <c r="H3171" i="1" l="1"/>
  <c r="I3171" i="1" s="1"/>
  <c r="H3172" i="1" l="1"/>
  <c r="I3172" i="1" s="1"/>
  <c r="H3173" i="1" l="1"/>
  <c r="I3173" i="1" s="1"/>
  <c r="H3174" i="1" l="1"/>
  <c r="I3174" i="1" s="1"/>
  <c r="H3175" i="1" l="1"/>
  <c r="I3175" i="1" s="1"/>
  <c r="H3176" i="1" l="1"/>
  <c r="I3176" i="1" s="1"/>
  <c r="H3177" i="1" l="1"/>
  <c r="I3177" i="1" s="1"/>
  <c r="H3178" i="1" l="1"/>
  <c r="I3178" i="1" s="1"/>
  <c r="H3179" i="1" l="1"/>
  <c r="I3179" i="1" s="1"/>
  <c r="H3180" i="1" l="1"/>
  <c r="I3180" i="1" s="1"/>
  <c r="H3181" i="1" l="1"/>
  <c r="I3181" i="1" s="1"/>
  <c r="H3182" i="1" l="1"/>
  <c r="I3182" i="1" s="1"/>
  <c r="H3183" i="1" l="1"/>
  <c r="I3183" i="1" s="1"/>
  <c r="H3184" i="1" l="1"/>
  <c r="I3184" i="1" s="1"/>
  <c r="H3185" i="1" l="1"/>
  <c r="I3185" i="1" s="1"/>
  <c r="H3186" i="1" l="1"/>
  <c r="I3186" i="1" s="1"/>
  <c r="H3187" i="1" l="1"/>
  <c r="I3187" i="1" s="1"/>
  <c r="H3188" i="1" l="1"/>
  <c r="I3188" i="1" s="1"/>
  <c r="H3189" i="1" l="1"/>
  <c r="I3189" i="1" s="1"/>
  <c r="H3190" i="1" l="1"/>
  <c r="I3190" i="1" s="1"/>
  <c r="H3191" i="1" l="1"/>
  <c r="I3191" i="1" s="1"/>
  <c r="H3192" i="1" l="1"/>
  <c r="I3192" i="1" s="1"/>
  <c r="H3193" i="1" l="1"/>
  <c r="I3193" i="1" s="1"/>
  <c r="H3194" i="1" l="1"/>
  <c r="I3194" i="1" s="1"/>
  <c r="H3195" i="1" l="1"/>
  <c r="I3195" i="1" s="1"/>
  <c r="H3196" i="1" l="1"/>
  <c r="I3196" i="1" s="1"/>
  <c r="H3197" i="1" l="1"/>
  <c r="I3197" i="1" s="1"/>
  <c r="H3198" i="1" l="1"/>
  <c r="I3198" i="1" s="1"/>
  <c r="H3199" i="1" l="1"/>
  <c r="I3199" i="1" s="1"/>
  <c r="H3200" i="1" l="1"/>
  <c r="I3200" i="1" s="1"/>
  <c r="H3201" i="1" l="1"/>
  <c r="I3201" i="1" s="1"/>
  <c r="H3202" i="1" l="1"/>
  <c r="I3202" i="1" s="1"/>
  <c r="H3203" i="1" l="1"/>
  <c r="I3203" i="1" s="1"/>
  <c r="H3204" i="1" l="1"/>
  <c r="I3204" i="1" s="1"/>
  <c r="H3205" i="1" l="1"/>
  <c r="I3205" i="1" s="1"/>
  <c r="H3206" i="1" l="1"/>
  <c r="I3206" i="1" s="1"/>
  <c r="H3207" i="1" l="1"/>
  <c r="I3207" i="1" s="1"/>
  <c r="H3208" i="1" l="1"/>
  <c r="I3208" i="1" s="1"/>
  <c r="H3209" i="1" l="1"/>
  <c r="I3209" i="1" s="1"/>
  <c r="H3210" i="1" l="1"/>
  <c r="I3210" i="1" s="1"/>
  <c r="H3211" i="1" l="1"/>
  <c r="I3211" i="1" s="1"/>
  <c r="H3212" i="1" l="1"/>
  <c r="I3212" i="1" s="1"/>
  <c r="H3213" i="1" l="1"/>
  <c r="I3213" i="1" s="1"/>
  <c r="H3214" i="1" l="1"/>
  <c r="I3214" i="1" s="1"/>
  <c r="H3215" i="1" l="1"/>
  <c r="I3215" i="1" s="1"/>
  <c r="H3216" i="1" l="1"/>
  <c r="I3216" i="1" s="1"/>
  <c r="H3217" i="1" l="1"/>
  <c r="I3217" i="1" s="1"/>
  <c r="H3218" i="1" l="1"/>
  <c r="I3218" i="1" s="1"/>
  <c r="H3219" i="1" l="1"/>
  <c r="I3219" i="1" s="1"/>
  <c r="H3220" i="1" l="1"/>
  <c r="I3220" i="1" s="1"/>
  <c r="H3221" i="1" l="1"/>
  <c r="I3221" i="1" s="1"/>
  <c r="H3222" i="1" l="1"/>
  <c r="I3222" i="1" s="1"/>
  <c r="H3223" i="1" l="1"/>
  <c r="I3223" i="1" s="1"/>
  <c r="H3224" i="1" l="1"/>
  <c r="I3224" i="1" s="1"/>
  <c r="H3225" i="1" l="1"/>
  <c r="I3225" i="1" s="1"/>
  <c r="H3226" i="1" l="1"/>
  <c r="I3226" i="1" s="1"/>
  <c r="H3227" i="1" l="1"/>
  <c r="I3227" i="1" s="1"/>
  <c r="H3228" i="1" l="1"/>
  <c r="I3228" i="1" s="1"/>
  <c r="H3229" i="1" l="1"/>
  <c r="I3229" i="1" s="1"/>
  <c r="H3230" i="1" l="1"/>
  <c r="I3230" i="1" s="1"/>
  <c r="H3231" i="1" l="1"/>
  <c r="I3231" i="1" s="1"/>
  <c r="H3232" i="1" l="1"/>
  <c r="I3232" i="1" s="1"/>
  <c r="H3233" i="1" l="1"/>
  <c r="I3233" i="1" s="1"/>
  <c r="H3234" i="1" l="1"/>
  <c r="I3234" i="1" s="1"/>
  <c r="H3235" i="1" l="1"/>
  <c r="I3235" i="1" s="1"/>
  <c r="H3236" i="1" l="1"/>
  <c r="I3236" i="1" s="1"/>
  <c r="H3237" i="1" l="1"/>
  <c r="I3237" i="1" s="1"/>
  <c r="H3238" i="1" l="1"/>
  <c r="I3238" i="1" s="1"/>
  <c r="H3239" i="1" l="1"/>
  <c r="I3239" i="1" s="1"/>
  <c r="H3240" i="1" l="1"/>
  <c r="I3240" i="1" s="1"/>
  <c r="H3241" i="1" l="1"/>
  <c r="I3241" i="1" s="1"/>
  <c r="H3242" i="1" l="1"/>
  <c r="I3242" i="1" s="1"/>
  <c r="H3243" i="1" l="1"/>
  <c r="I3243" i="1" s="1"/>
  <c r="H3244" i="1" l="1"/>
  <c r="I3244" i="1" s="1"/>
  <c r="H3245" i="1" l="1"/>
  <c r="I3245" i="1" s="1"/>
  <c r="H3246" i="1" l="1"/>
  <c r="I3246" i="1" s="1"/>
  <c r="H3247" i="1" l="1"/>
  <c r="I3247" i="1" s="1"/>
  <c r="H3248" i="1" l="1"/>
  <c r="I3248" i="1" s="1"/>
  <c r="H3249" i="1" l="1"/>
  <c r="I3249" i="1" s="1"/>
  <c r="H3250" i="1" l="1"/>
  <c r="I3250" i="1" s="1"/>
  <c r="H3251" i="1" l="1"/>
  <c r="I3251" i="1" s="1"/>
  <c r="H3252" i="1" l="1"/>
  <c r="I3252" i="1" s="1"/>
  <c r="H3253" i="1" l="1"/>
  <c r="I3253" i="1" s="1"/>
  <c r="H3254" i="1" l="1"/>
  <c r="I3254" i="1" s="1"/>
  <c r="H3255" i="1" l="1"/>
  <c r="I3255" i="1" s="1"/>
  <c r="H3256" i="1" l="1"/>
  <c r="I3256" i="1" s="1"/>
  <c r="H3257" i="1" l="1"/>
  <c r="I3257" i="1" s="1"/>
  <c r="H3258" i="1" l="1"/>
  <c r="I3258" i="1" s="1"/>
  <c r="H3259" i="1" l="1"/>
  <c r="I3259" i="1" s="1"/>
  <c r="H3260" i="1" l="1"/>
  <c r="I3260" i="1" s="1"/>
  <c r="H3261" i="1" l="1"/>
  <c r="I3261" i="1" s="1"/>
  <c r="H3262" i="1" l="1"/>
  <c r="I3262" i="1" s="1"/>
  <c r="H3263" i="1" l="1"/>
  <c r="I3263" i="1" s="1"/>
  <c r="H3264" i="1" l="1"/>
  <c r="I3264" i="1" s="1"/>
  <c r="H3265" i="1" l="1"/>
  <c r="I3265" i="1" s="1"/>
  <c r="H3266" i="1" l="1"/>
  <c r="I3266" i="1" s="1"/>
  <c r="H3267" i="1" l="1"/>
  <c r="I3267" i="1" s="1"/>
  <c r="H3268" i="1" l="1"/>
  <c r="I3268" i="1" s="1"/>
  <c r="H3269" i="1" l="1"/>
  <c r="I3269" i="1" s="1"/>
  <c r="H3270" i="1" l="1"/>
  <c r="I3270" i="1" s="1"/>
  <c r="H3271" i="1" l="1"/>
  <c r="I3271" i="1" s="1"/>
  <c r="H3272" i="1" l="1"/>
  <c r="I3272" i="1" s="1"/>
  <c r="H3273" i="1" l="1"/>
  <c r="I3273" i="1" s="1"/>
  <c r="H3274" i="1" l="1"/>
  <c r="I3274" i="1" s="1"/>
  <c r="H3275" i="1" l="1"/>
  <c r="I3275" i="1" s="1"/>
  <c r="H3276" i="1" l="1"/>
  <c r="I3276" i="1" s="1"/>
  <c r="H3277" i="1" l="1"/>
  <c r="I3277" i="1" s="1"/>
  <c r="H3278" i="1" l="1"/>
  <c r="I3278" i="1" s="1"/>
  <c r="H3279" i="1" l="1"/>
  <c r="I3279" i="1" s="1"/>
  <c r="H3280" i="1" l="1"/>
  <c r="I3280" i="1" s="1"/>
  <c r="H3281" i="1" l="1"/>
  <c r="I3281" i="1" s="1"/>
  <c r="H3282" i="1" l="1"/>
  <c r="I3282" i="1" s="1"/>
  <c r="H3283" i="1" l="1"/>
  <c r="I3283" i="1" s="1"/>
  <c r="H3284" i="1" l="1"/>
  <c r="I3284" i="1" s="1"/>
  <c r="H3285" i="1" l="1"/>
  <c r="I3285" i="1" s="1"/>
  <c r="H3286" i="1" l="1"/>
  <c r="I3286" i="1" s="1"/>
  <c r="H3287" i="1" l="1"/>
  <c r="I3287" i="1" s="1"/>
  <c r="H3288" i="1" l="1"/>
  <c r="I3288" i="1" s="1"/>
  <c r="H3289" i="1" l="1"/>
  <c r="I3289" i="1" s="1"/>
  <c r="H3290" i="1" l="1"/>
  <c r="I3290" i="1" s="1"/>
  <c r="H3291" i="1" l="1"/>
  <c r="I3291" i="1" s="1"/>
  <c r="H3292" i="1" l="1"/>
  <c r="I3292" i="1" s="1"/>
  <c r="H3293" i="1" l="1"/>
  <c r="I3293" i="1" s="1"/>
  <c r="H3294" i="1" l="1"/>
  <c r="I3294" i="1" s="1"/>
  <c r="H3295" i="1" l="1"/>
  <c r="I3295" i="1" s="1"/>
  <c r="H3296" i="1" l="1"/>
  <c r="I3296" i="1" s="1"/>
  <c r="H3297" i="1" l="1"/>
  <c r="I3297" i="1" s="1"/>
  <c r="H3298" i="1" l="1"/>
  <c r="I3298" i="1" s="1"/>
  <c r="H3299" i="1" l="1"/>
  <c r="I3299" i="1" s="1"/>
  <c r="H3300" i="1" l="1"/>
  <c r="I3300" i="1" s="1"/>
  <c r="H3301" i="1" l="1"/>
  <c r="I3301" i="1" s="1"/>
  <c r="H3302" i="1" l="1"/>
  <c r="I3302" i="1" s="1"/>
  <c r="H3303" i="1" l="1"/>
  <c r="I3303" i="1" s="1"/>
  <c r="H3304" i="1" l="1"/>
  <c r="I3304" i="1" s="1"/>
  <c r="H3305" i="1" l="1"/>
  <c r="I3305" i="1" s="1"/>
  <c r="H3306" i="1" l="1"/>
  <c r="I3306" i="1" s="1"/>
  <c r="H3307" i="1" l="1"/>
  <c r="I3307" i="1" s="1"/>
  <c r="H3308" i="1" l="1"/>
  <c r="I3308" i="1" s="1"/>
  <c r="H3309" i="1" l="1"/>
  <c r="I3309" i="1" s="1"/>
  <c r="H3310" i="1" l="1"/>
  <c r="I3310" i="1" s="1"/>
  <c r="H3311" i="1" l="1"/>
  <c r="I3311" i="1" s="1"/>
  <c r="H3312" i="1" l="1"/>
  <c r="I3312" i="1" s="1"/>
  <c r="H3313" i="1" l="1"/>
  <c r="I3313" i="1" s="1"/>
  <c r="H3314" i="1" l="1"/>
  <c r="I3314" i="1" s="1"/>
  <c r="H3315" i="1" l="1"/>
  <c r="I3315" i="1" s="1"/>
  <c r="H3316" i="1" l="1"/>
  <c r="I3316" i="1" s="1"/>
  <c r="H3317" i="1" l="1"/>
  <c r="I3317" i="1" s="1"/>
  <c r="H3318" i="1" l="1"/>
  <c r="I3318" i="1" s="1"/>
  <c r="H3319" i="1" l="1"/>
  <c r="I3319" i="1" s="1"/>
  <c r="H3320" i="1" l="1"/>
  <c r="I3320" i="1" s="1"/>
  <c r="H3321" i="1" l="1"/>
  <c r="I3321" i="1" s="1"/>
  <c r="H3322" i="1" l="1"/>
  <c r="I3322" i="1" s="1"/>
  <c r="H3323" i="1" l="1"/>
  <c r="I3323" i="1" s="1"/>
  <c r="H3324" i="1" l="1"/>
  <c r="I3324" i="1" s="1"/>
  <c r="H3325" i="1" l="1"/>
  <c r="I3325" i="1" s="1"/>
  <c r="H3326" i="1" l="1"/>
  <c r="I3326" i="1" s="1"/>
  <c r="H3327" i="1" l="1"/>
  <c r="I3327" i="1" s="1"/>
  <c r="H3328" i="1" l="1"/>
  <c r="I3328" i="1" s="1"/>
  <c r="H3329" i="1" l="1"/>
  <c r="I3329" i="1" s="1"/>
  <c r="H3330" i="1" l="1"/>
  <c r="I3330" i="1" s="1"/>
  <c r="H3331" i="1" l="1"/>
  <c r="I3331" i="1" s="1"/>
  <c r="H3332" i="1" l="1"/>
  <c r="I3332" i="1" s="1"/>
  <c r="H3333" i="1" l="1"/>
  <c r="I3333" i="1" s="1"/>
  <c r="H3334" i="1" l="1"/>
  <c r="I3334" i="1" s="1"/>
  <c r="H3335" i="1" l="1"/>
  <c r="I3335" i="1" s="1"/>
  <c r="H3336" i="1" l="1"/>
  <c r="I3336" i="1" s="1"/>
  <c r="H3337" i="1" l="1"/>
  <c r="I3337" i="1" s="1"/>
  <c r="H3338" i="1" l="1"/>
  <c r="I3338" i="1" s="1"/>
  <c r="H3339" i="1" l="1"/>
  <c r="I3339" i="1" s="1"/>
  <c r="H3340" i="1" l="1"/>
  <c r="I3340" i="1" s="1"/>
  <c r="H3341" i="1" l="1"/>
  <c r="I3341" i="1" s="1"/>
  <c r="H3342" i="1" l="1"/>
  <c r="I3342" i="1" s="1"/>
  <c r="H3343" i="1" l="1"/>
  <c r="I3343" i="1" s="1"/>
  <c r="H3344" i="1" l="1"/>
  <c r="I3344" i="1" s="1"/>
  <c r="H3345" i="1" l="1"/>
  <c r="I3345" i="1" s="1"/>
  <c r="H3346" i="1" l="1"/>
  <c r="I3346" i="1" s="1"/>
  <c r="H3347" i="1" l="1"/>
  <c r="I3347" i="1" s="1"/>
  <c r="H3348" i="1" l="1"/>
  <c r="I3348" i="1" s="1"/>
  <c r="H3349" i="1" l="1"/>
  <c r="I3349" i="1" s="1"/>
  <c r="H3350" i="1" l="1"/>
  <c r="I3350" i="1" s="1"/>
  <c r="H3351" i="1" l="1"/>
  <c r="I3351" i="1" s="1"/>
  <c r="H3352" i="1" l="1"/>
  <c r="I3352" i="1" s="1"/>
  <c r="H3353" i="1" l="1"/>
  <c r="I3353" i="1" s="1"/>
  <c r="H3354" i="1" l="1"/>
  <c r="I3354" i="1" s="1"/>
  <c r="H3355" i="1" l="1"/>
  <c r="I3355" i="1" s="1"/>
  <c r="H3356" i="1" l="1"/>
  <c r="I3356" i="1" s="1"/>
  <c r="H3357" i="1" l="1"/>
  <c r="I3357" i="1" s="1"/>
  <c r="H3358" i="1" l="1"/>
  <c r="I3358" i="1" s="1"/>
  <c r="H3359" i="1" l="1"/>
  <c r="I3359" i="1" s="1"/>
  <c r="H3360" i="1" l="1"/>
  <c r="I3360" i="1" s="1"/>
  <c r="H3361" i="1" l="1"/>
  <c r="I3361" i="1" s="1"/>
  <c r="H3362" i="1" l="1"/>
  <c r="I3362" i="1" s="1"/>
  <c r="H3363" i="1" l="1"/>
  <c r="I3363" i="1" s="1"/>
  <c r="H3364" i="1" l="1"/>
  <c r="I3364" i="1" s="1"/>
  <c r="H3365" i="1" l="1"/>
  <c r="I3365" i="1" s="1"/>
  <c r="H3366" i="1" l="1"/>
  <c r="I3366" i="1" s="1"/>
  <c r="H3367" i="1" l="1"/>
  <c r="I3367" i="1" s="1"/>
  <c r="H3368" i="1" l="1"/>
  <c r="I3368" i="1" s="1"/>
  <c r="H3369" i="1" l="1"/>
  <c r="I3369" i="1" s="1"/>
  <c r="H3370" i="1" l="1"/>
  <c r="I3370" i="1" s="1"/>
  <c r="H3371" i="1" l="1"/>
  <c r="I3371" i="1" s="1"/>
  <c r="H3372" i="1" l="1"/>
  <c r="I3372" i="1" s="1"/>
  <c r="H3373" i="1" l="1"/>
  <c r="I3373" i="1" s="1"/>
  <c r="H3374" i="1" l="1"/>
  <c r="I3374" i="1" s="1"/>
  <c r="H3375" i="1" l="1"/>
  <c r="I3375" i="1" s="1"/>
  <c r="H3376" i="1" l="1"/>
  <c r="I3376" i="1" s="1"/>
  <c r="H3377" i="1" l="1"/>
  <c r="I3377" i="1" s="1"/>
  <c r="H3378" i="1" l="1"/>
  <c r="I3378" i="1" s="1"/>
  <c r="H3379" i="1" l="1"/>
  <c r="I3379" i="1" s="1"/>
  <c r="H3380" i="1" l="1"/>
  <c r="I3380" i="1" s="1"/>
  <c r="H3381" i="1" l="1"/>
  <c r="I3381" i="1" s="1"/>
  <c r="H3382" i="1" l="1"/>
  <c r="I3382" i="1" s="1"/>
  <c r="H3383" i="1" l="1"/>
  <c r="I3383" i="1" s="1"/>
  <c r="H3384" i="1" l="1"/>
  <c r="I3384" i="1" s="1"/>
  <c r="H3385" i="1" l="1"/>
  <c r="I3385" i="1" s="1"/>
  <c r="H3386" i="1" l="1"/>
  <c r="I3386" i="1" s="1"/>
  <c r="H3387" i="1" l="1"/>
  <c r="I3387" i="1" s="1"/>
  <c r="H3388" i="1" l="1"/>
  <c r="I3388" i="1" s="1"/>
  <c r="H3389" i="1" l="1"/>
  <c r="I3389" i="1" s="1"/>
  <c r="H3390" i="1" l="1"/>
  <c r="I3390" i="1" s="1"/>
  <c r="H3391" i="1" l="1"/>
  <c r="I3391" i="1" s="1"/>
  <c r="H3392" i="1" l="1"/>
  <c r="I3392" i="1" s="1"/>
  <c r="H3393" i="1" l="1"/>
  <c r="I3393" i="1" s="1"/>
  <c r="H3394" i="1" l="1"/>
  <c r="I3394" i="1" s="1"/>
  <c r="H3395" i="1" l="1"/>
  <c r="I3395" i="1" s="1"/>
  <c r="H3396" i="1" l="1"/>
  <c r="I3396" i="1" s="1"/>
  <c r="H3397" i="1" l="1"/>
  <c r="I3397" i="1" s="1"/>
  <c r="H3398" i="1" l="1"/>
  <c r="I3398" i="1" s="1"/>
  <c r="H3399" i="1" l="1"/>
  <c r="I3399" i="1" s="1"/>
  <c r="H3400" i="1" l="1"/>
  <c r="I3400" i="1" s="1"/>
  <c r="H3401" i="1" l="1"/>
  <c r="I3401" i="1" s="1"/>
  <c r="H3402" i="1" l="1"/>
  <c r="I3402" i="1" s="1"/>
  <c r="H3403" i="1" l="1"/>
  <c r="I3403" i="1" s="1"/>
  <c r="H3404" i="1" l="1"/>
  <c r="I3404" i="1" s="1"/>
  <c r="H3405" i="1" l="1"/>
  <c r="I3405" i="1" s="1"/>
  <c r="H3406" i="1" l="1"/>
  <c r="I3406" i="1" s="1"/>
  <c r="H3407" i="1" l="1"/>
  <c r="I3407" i="1" s="1"/>
  <c r="H3408" i="1" l="1"/>
  <c r="I3408" i="1" s="1"/>
  <c r="H3409" i="1" l="1"/>
  <c r="I3409" i="1" s="1"/>
  <c r="H3410" i="1" l="1"/>
  <c r="I3410" i="1" s="1"/>
  <c r="H3411" i="1" l="1"/>
  <c r="I3411" i="1" s="1"/>
  <c r="H3412" i="1" l="1"/>
  <c r="I3412" i="1" s="1"/>
  <c r="H3413" i="1" l="1"/>
  <c r="I3413" i="1" s="1"/>
  <c r="H3414" i="1" l="1"/>
  <c r="I3414" i="1" s="1"/>
  <c r="H3415" i="1" l="1"/>
  <c r="I3415" i="1" s="1"/>
  <c r="H3416" i="1" l="1"/>
  <c r="I3416" i="1" s="1"/>
  <c r="H3417" i="1" l="1"/>
  <c r="I3417" i="1" s="1"/>
  <c r="H3418" i="1" l="1"/>
  <c r="I3418" i="1" s="1"/>
  <c r="H3419" i="1" l="1"/>
  <c r="I3419" i="1" s="1"/>
  <c r="H3420" i="1" l="1"/>
  <c r="I3420" i="1" s="1"/>
  <c r="H3421" i="1" l="1"/>
  <c r="I3421" i="1" s="1"/>
  <c r="H3422" i="1" l="1"/>
  <c r="I3422" i="1" s="1"/>
  <c r="H3423" i="1" l="1"/>
  <c r="I3423" i="1" s="1"/>
  <c r="H3424" i="1" l="1"/>
  <c r="I3424" i="1" s="1"/>
  <c r="H3425" i="1" l="1"/>
  <c r="I3425" i="1" s="1"/>
  <c r="H3426" i="1" l="1"/>
  <c r="I3426" i="1" s="1"/>
  <c r="H3427" i="1" l="1"/>
  <c r="I3427" i="1" s="1"/>
  <c r="H3428" i="1" l="1"/>
  <c r="I3428" i="1" s="1"/>
  <c r="H3429" i="1" l="1"/>
  <c r="I3429" i="1" s="1"/>
  <c r="H3430" i="1" l="1"/>
  <c r="I3430" i="1" s="1"/>
  <c r="H3431" i="1" l="1"/>
  <c r="I3431" i="1" s="1"/>
  <c r="H3432" i="1" l="1"/>
  <c r="I3432" i="1" s="1"/>
  <c r="H3433" i="1" l="1"/>
  <c r="I3433" i="1" s="1"/>
  <c r="H3434" i="1" l="1"/>
  <c r="I3434" i="1" s="1"/>
  <c r="H3435" i="1" l="1"/>
  <c r="I3435" i="1" s="1"/>
  <c r="H3436" i="1" l="1"/>
  <c r="I3436" i="1" s="1"/>
  <c r="H3437" i="1" l="1"/>
  <c r="I3437" i="1" s="1"/>
  <c r="H3438" i="1" l="1"/>
  <c r="I3438" i="1" s="1"/>
  <c r="H3439" i="1" l="1"/>
  <c r="I3439" i="1" s="1"/>
  <c r="H3440" i="1" l="1"/>
  <c r="I3440" i="1" s="1"/>
  <c r="H3441" i="1" l="1"/>
  <c r="I3441" i="1" s="1"/>
  <c r="H3442" i="1" l="1"/>
  <c r="I3442" i="1" s="1"/>
  <c r="H3443" i="1" l="1"/>
  <c r="I3443" i="1" s="1"/>
  <c r="H3444" i="1" l="1"/>
  <c r="I3444" i="1" s="1"/>
  <c r="H3445" i="1" l="1"/>
  <c r="I3445" i="1" s="1"/>
  <c r="H3446" i="1" l="1"/>
  <c r="I3446" i="1" s="1"/>
  <c r="H3447" i="1" l="1"/>
  <c r="I3447" i="1" s="1"/>
  <c r="H3448" i="1" l="1"/>
  <c r="I3448" i="1" s="1"/>
  <c r="H3449" i="1" l="1"/>
  <c r="I3449" i="1" s="1"/>
  <c r="H3450" i="1" l="1"/>
  <c r="I3450" i="1" s="1"/>
  <c r="H3451" i="1" l="1"/>
  <c r="I3451" i="1" s="1"/>
  <c r="H3452" i="1" l="1"/>
  <c r="I3452" i="1" s="1"/>
  <c r="H3453" i="1" l="1"/>
  <c r="I3453" i="1" s="1"/>
  <c r="H3454" i="1" l="1"/>
  <c r="I3454" i="1" s="1"/>
  <c r="H3455" i="1" l="1"/>
  <c r="I3455" i="1" s="1"/>
  <c r="H3456" i="1" l="1"/>
  <c r="I3456" i="1" s="1"/>
  <c r="H3457" i="1" l="1"/>
  <c r="I3457" i="1" s="1"/>
  <c r="H3458" i="1" l="1"/>
  <c r="I3458" i="1" s="1"/>
  <c r="H3459" i="1" l="1"/>
  <c r="I3459" i="1" s="1"/>
  <c r="H3460" i="1" l="1"/>
  <c r="I3460" i="1" s="1"/>
  <c r="H3461" i="1" l="1"/>
  <c r="I3461" i="1" s="1"/>
  <c r="H3462" i="1" l="1"/>
  <c r="I3462" i="1" s="1"/>
  <c r="H3463" i="1" l="1"/>
  <c r="I3463" i="1" s="1"/>
  <c r="H3464" i="1" l="1"/>
  <c r="I3464" i="1" s="1"/>
  <c r="H3465" i="1" l="1"/>
  <c r="I3465" i="1" s="1"/>
  <c r="H3466" i="1" l="1"/>
  <c r="I3466" i="1" s="1"/>
  <c r="H3467" i="1" l="1"/>
  <c r="I3467" i="1" s="1"/>
  <c r="H3468" i="1" l="1"/>
  <c r="I3468" i="1" s="1"/>
  <c r="H3469" i="1" l="1"/>
  <c r="I3469" i="1" s="1"/>
  <c r="H3470" i="1" l="1"/>
  <c r="I3470" i="1" s="1"/>
  <c r="H3471" i="1" l="1"/>
  <c r="I3471" i="1" s="1"/>
  <c r="H3472" i="1" l="1"/>
  <c r="I3472" i="1" s="1"/>
  <c r="H3473" i="1" l="1"/>
  <c r="I3473" i="1" s="1"/>
  <c r="H3474" i="1" l="1"/>
  <c r="I3474" i="1" s="1"/>
  <c r="H3475" i="1" l="1"/>
  <c r="I3475" i="1" s="1"/>
  <c r="H3476" i="1" l="1"/>
  <c r="I3476" i="1" s="1"/>
  <c r="H3477" i="1" l="1"/>
  <c r="I3477" i="1" s="1"/>
  <c r="H3478" i="1" l="1"/>
  <c r="I3478" i="1" s="1"/>
  <c r="H3479" i="1" l="1"/>
  <c r="I3479" i="1" s="1"/>
  <c r="H3480" i="1" l="1"/>
  <c r="I3480" i="1" s="1"/>
  <c r="H3481" i="1" l="1"/>
  <c r="I3481" i="1" s="1"/>
  <c r="H3482" i="1" l="1"/>
  <c r="I3482" i="1" s="1"/>
  <c r="H3483" i="1" l="1"/>
  <c r="I3483" i="1" s="1"/>
  <c r="H3484" i="1" l="1"/>
  <c r="I3484" i="1" s="1"/>
  <c r="H3485" i="1" l="1"/>
  <c r="I3485" i="1" s="1"/>
  <c r="H3486" i="1" l="1"/>
  <c r="I3486" i="1" s="1"/>
  <c r="H3487" i="1" l="1"/>
  <c r="I3487" i="1" s="1"/>
  <c r="H3488" i="1" l="1"/>
  <c r="I3488" i="1" s="1"/>
  <c r="H3489" i="1" l="1"/>
  <c r="I3489" i="1" s="1"/>
  <c r="H3490" i="1" l="1"/>
  <c r="I3490" i="1" s="1"/>
  <c r="H3491" i="1" l="1"/>
  <c r="I3491" i="1" s="1"/>
  <c r="H3492" i="1" l="1"/>
  <c r="I3492" i="1" s="1"/>
  <c r="H3493" i="1" l="1"/>
  <c r="I3493" i="1" s="1"/>
  <c r="H3494" i="1" l="1"/>
  <c r="I3494" i="1" s="1"/>
  <c r="H3495" i="1" l="1"/>
  <c r="I3495" i="1" s="1"/>
  <c r="H3496" i="1" l="1"/>
  <c r="I3496" i="1" s="1"/>
  <c r="H3497" i="1" l="1"/>
  <c r="I3497" i="1" s="1"/>
  <c r="H3498" i="1" l="1"/>
  <c r="I3498" i="1" s="1"/>
  <c r="H3499" i="1" l="1"/>
  <c r="I3499" i="1" s="1"/>
  <c r="H3500" i="1" l="1"/>
  <c r="I3500" i="1" s="1"/>
  <c r="H3501" i="1" l="1"/>
  <c r="I3501" i="1" s="1"/>
  <c r="H3502" i="1" l="1"/>
  <c r="I3502" i="1" s="1"/>
  <c r="H3503" i="1" l="1"/>
  <c r="I3503" i="1" s="1"/>
  <c r="H3504" i="1" l="1"/>
  <c r="I3504" i="1" s="1"/>
  <c r="H3505" i="1" l="1"/>
  <c r="I3505" i="1" s="1"/>
  <c r="H3506" i="1" l="1"/>
  <c r="I3506" i="1" s="1"/>
  <c r="H3507" i="1" l="1"/>
  <c r="I3507" i="1" s="1"/>
  <c r="H3508" i="1" l="1"/>
  <c r="I3508" i="1" s="1"/>
  <c r="H3509" i="1" l="1"/>
  <c r="I3509" i="1" s="1"/>
  <c r="H3510" i="1" l="1"/>
  <c r="I3510" i="1" s="1"/>
  <c r="H3511" i="1" l="1"/>
  <c r="I3511" i="1" s="1"/>
  <c r="H3512" i="1" l="1"/>
  <c r="I3512" i="1" s="1"/>
  <c r="H3513" i="1" l="1"/>
  <c r="I3513" i="1" s="1"/>
  <c r="H3514" i="1" l="1"/>
  <c r="I3514" i="1" s="1"/>
  <c r="H3515" i="1" l="1"/>
  <c r="I3515" i="1" s="1"/>
  <c r="H3516" i="1" l="1"/>
  <c r="I3516" i="1" s="1"/>
  <c r="H3517" i="1" l="1"/>
  <c r="I3517" i="1" s="1"/>
  <c r="H3518" i="1" l="1"/>
  <c r="I3518" i="1" s="1"/>
  <c r="H3519" i="1" l="1"/>
  <c r="I3519" i="1" s="1"/>
  <c r="H3520" i="1" l="1"/>
  <c r="I3520" i="1" s="1"/>
  <c r="H3521" i="1" l="1"/>
  <c r="I3521" i="1" s="1"/>
  <c r="H3522" i="1" l="1"/>
  <c r="I3522" i="1" s="1"/>
  <c r="H3523" i="1" l="1"/>
  <c r="I3523" i="1" s="1"/>
  <c r="H3524" i="1" l="1"/>
  <c r="I3524" i="1" s="1"/>
  <c r="H3525" i="1" l="1"/>
  <c r="I3525" i="1" s="1"/>
  <c r="H3526" i="1" l="1"/>
  <c r="I3526" i="1" s="1"/>
  <c r="H3527" i="1" l="1"/>
  <c r="I3527" i="1" s="1"/>
  <c r="H3528" i="1" l="1"/>
  <c r="I3528" i="1" s="1"/>
  <c r="H3529" i="1" l="1"/>
  <c r="I3529" i="1" s="1"/>
  <c r="H3530" i="1" l="1"/>
  <c r="I3530" i="1" s="1"/>
  <c r="H3531" i="1" l="1"/>
  <c r="I3531" i="1" s="1"/>
  <c r="H3532" i="1" l="1"/>
  <c r="I3532" i="1" s="1"/>
  <c r="H3533" i="1" l="1"/>
  <c r="I3533" i="1" s="1"/>
  <c r="H3534" i="1" l="1"/>
  <c r="I3534" i="1" s="1"/>
  <c r="H3535" i="1" l="1"/>
  <c r="I3535" i="1" s="1"/>
  <c r="H3536" i="1" l="1"/>
  <c r="I3536" i="1" s="1"/>
  <c r="H3537" i="1" l="1"/>
  <c r="I3537" i="1" s="1"/>
  <c r="H3538" i="1" l="1"/>
  <c r="I3538" i="1" s="1"/>
  <c r="H3539" i="1" l="1"/>
  <c r="I3539" i="1" s="1"/>
  <c r="H3540" i="1" l="1"/>
  <c r="I3540" i="1" s="1"/>
  <c r="H3541" i="1" l="1"/>
  <c r="I3541" i="1" s="1"/>
  <c r="H3542" i="1" l="1"/>
  <c r="I3542" i="1" s="1"/>
  <c r="H3543" i="1" l="1"/>
  <c r="I3543" i="1" s="1"/>
  <c r="H3544" i="1" l="1"/>
  <c r="I3544" i="1" s="1"/>
  <c r="H3545" i="1" l="1"/>
  <c r="I3545" i="1" s="1"/>
  <c r="H3546" i="1" l="1"/>
  <c r="I3546" i="1" s="1"/>
  <c r="H3547" i="1" l="1"/>
  <c r="I3547" i="1" s="1"/>
  <c r="H3548" i="1" l="1"/>
  <c r="I3548" i="1" s="1"/>
  <c r="H3549" i="1" l="1"/>
  <c r="I3549" i="1" s="1"/>
  <c r="H3550" i="1" l="1"/>
  <c r="I3550" i="1" s="1"/>
  <c r="H3551" i="1" l="1"/>
  <c r="I3551" i="1" s="1"/>
  <c r="H3552" i="1" l="1"/>
  <c r="I3552" i="1" s="1"/>
  <c r="H3553" i="1" l="1"/>
  <c r="I3553" i="1" s="1"/>
  <c r="H3554" i="1" l="1"/>
  <c r="I3554" i="1" s="1"/>
  <c r="H3555" i="1" l="1"/>
  <c r="I3555" i="1" s="1"/>
  <c r="H3556" i="1" l="1"/>
  <c r="I3556" i="1" s="1"/>
  <c r="H3557" i="1" l="1"/>
  <c r="I3557" i="1" s="1"/>
  <c r="H3558" i="1" l="1"/>
  <c r="I3558" i="1" s="1"/>
  <c r="H3559" i="1" l="1"/>
  <c r="I3559" i="1" s="1"/>
  <c r="H3560" i="1" l="1"/>
  <c r="I3560" i="1" s="1"/>
  <c r="H3561" i="1" l="1"/>
  <c r="I3561" i="1" s="1"/>
  <c r="H3562" i="1" l="1"/>
  <c r="I3562" i="1" s="1"/>
  <c r="H3563" i="1" l="1"/>
  <c r="I3563" i="1" s="1"/>
  <c r="H3564" i="1" l="1"/>
  <c r="I3564" i="1" s="1"/>
  <c r="H3565" i="1" l="1"/>
  <c r="I3565" i="1" s="1"/>
  <c r="H3566" i="1" l="1"/>
  <c r="I3566" i="1" s="1"/>
  <c r="H3567" i="1" l="1"/>
  <c r="I3567" i="1" s="1"/>
  <c r="H3568" i="1" l="1"/>
  <c r="I3568" i="1" s="1"/>
  <c r="H3569" i="1" l="1"/>
  <c r="I3569" i="1" s="1"/>
  <c r="H3570" i="1" l="1"/>
  <c r="I3570" i="1" s="1"/>
  <c r="H3571" i="1" l="1"/>
  <c r="I3571" i="1" s="1"/>
  <c r="H3572" i="1" l="1"/>
  <c r="I3572" i="1" s="1"/>
  <c r="H3573" i="1" l="1"/>
  <c r="I3573" i="1" s="1"/>
  <c r="H3574" i="1" l="1"/>
  <c r="I3574" i="1" s="1"/>
  <c r="H3575" i="1" l="1"/>
  <c r="I3575" i="1" s="1"/>
  <c r="H3576" i="1" l="1"/>
  <c r="I3576" i="1" s="1"/>
  <c r="H3577" i="1" l="1"/>
  <c r="I3577" i="1" s="1"/>
  <c r="H3578" i="1" l="1"/>
  <c r="I3578" i="1" s="1"/>
  <c r="H3579" i="1" l="1"/>
  <c r="I3579" i="1" s="1"/>
  <c r="H3580" i="1" l="1"/>
  <c r="I3580" i="1" s="1"/>
  <c r="H3581" i="1" l="1"/>
  <c r="I3581" i="1" s="1"/>
  <c r="H3582" i="1" l="1"/>
  <c r="I3582" i="1" s="1"/>
  <c r="H3583" i="1" l="1"/>
  <c r="I3583" i="1" s="1"/>
  <c r="H3584" i="1" l="1"/>
  <c r="I3584" i="1" s="1"/>
  <c r="H3585" i="1" l="1"/>
  <c r="I3585" i="1" s="1"/>
  <c r="H3586" i="1" l="1"/>
  <c r="I3586" i="1" s="1"/>
  <c r="H3587" i="1" l="1"/>
  <c r="I3587" i="1" s="1"/>
  <c r="H3588" i="1" l="1"/>
  <c r="I3588" i="1" s="1"/>
  <c r="H3589" i="1" l="1"/>
  <c r="I3589" i="1" s="1"/>
  <c r="H3590" i="1" l="1"/>
  <c r="I3590" i="1" s="1"/>
  <c r="H3591" i="1" l="1"/>
  <c r="I3591" i="1" s="1"/>
  <c r="H3592" i="1" l="1"/>
  <c r="I3592" i="1" s="1"/>
  <c r="H3593" i="1" l="1"/>
  <c r="I3593" i="1" s="1"/>
  <c r="H3594" i="1" l="1"/>
  <c r="I3594" i="1" s="1"/>
  <c r="H3595" i="1" l="1"/>
  <c r="I3595" i="1" s="1"/>
  <c r="H3596" i="1" l="1"/>
  <c r="I3596" i="1" s="1"/>
  <c r="H3597" i="1" l="1"/>
  <c r="I3597" i="1" s="1"/>
  <c r="H3598" i="1" l="1"/>
  <c r="I3598" i="1" s="1"/>
  <c r="H3599" i="1" l="1"/>
  <c r="I3599" i="1" s="1"/>
  <c r="H3600" i="1" l="1"/>
  <c r="I3600" i="1" s="1"/>
  <c r="H3601" i="1" l="1"/>
  <c r="I3601" i="1" s="1"/>
  <c r="H3602" i="1" l="1"/>
  <c r="I3602" i="1" s="1"/>
  <c r="H3603" i="1" l="1"/>
  <c r="I3603" i="1" s="1"/>
  <c r="H3604" i="1" l="1"/>
  <c r="I3604" i="1" s="1"/>
  <c r="H3605" i="1" l="1"/>
  <c r="I3605" i="1" s="1"/>
  <c r="H3606" i="1" l="1"/>
  <c r="I3606" i="1" s="1"/>
  <c r="H3607" i="1" l="1"/>
  <c r="I3607" i="1" s="1"/>
  <c r="H3608" i="1" l="1"/>
  <c r="I3608" i="1" s="1"/>
  <c r="H3609" i="1" l="1"/>
  <c r="I3609" i="1" s="1"/>
  <c r="H3610" i="1" l="1"/>
  <c r="I3610" i="1" s="1"/>
  <c r="H3611" i="1" l="1"/>
  <c r="I3611" i="1" s="1"/>
  <c r="H3612" i="1" l="1"/>
  <c r="I3612" i="1" s="1"/>
  <c r="H3613" i="1" l="1"/>
  <c r="I3613" i="1" s="1"/>
  <c r="H3614" i="1" l="1"/>
  <c r="I3614" i="1" s="1"/>
  <c r="H3615" i="1" l="1"/>
  <c r="I3615" i="1" s="1"/>
  <c r="H3616" i="1" l="1"/>
  <c r="I3616" i="1" s="1"/>
  <c r="H3617" i="1" l="1"/>
  <c r="I3617" i="1" s="1"/>
  <c r="H3618" i="1" l="1"/>
  <c r="I3618" i="1" s="1"/>
  <c r="H3619" i="1" l="1"/>
  <c r="I3619" i="1" s="1"/>
  <c r="H3620" i="1" l="1"/>
  <c r="I3620" i="1" s="1"/>
  <c r="H3621" i="1" l="1"/>
  <c r="I3621" i="1" s="1"/>
  <c r="H3622" i="1" l="1"/>
  <c r="I3622" i="1" s="1"/>
  <c r="H3623" i="1" l="1"/>
  <c r="I3623" i="1" s="1"/>
  <c r="H3624" i="1" l="1"/>
  <c r="I3624" i="1" s="1"/>
  <c r="H3625" i="1" l="1"/>
  <c r="I3625" i="1" s="1"/>
  <c r="H3626" i="1" l="1"/>
  <c r="I3626" i="1" s="1"/>
  <c r="H3627" i="1" l="1"/>
  <c r="I3627" i="1" s="1"/>
  <c r="H3628" i="1" l="1"/>
  <c r="I3628" i="1" s="1"/>
  <c r="H3629" i="1" l="1"/>
  <c r="I3629" i="1" s="1"/>
  <c r="H3630" i="1" l="1"/>
  <c r="I3630" i="1" s="1"/>
  <c r="H3631" i="1" l="1"/>
  <c r="I3631" i="1" s="1"/>
  <c r="H3632" i="1" l="1"/>
  <c r="I3632" i="1" s="1"/>
  <c r="H3633" i="1" l="1"/>
  <c r="I3633" i="1" s="1"/>
  <c r="H3634" i="1" l="1"/>
  <c r="I3634" i="1" s="1"/>
  <c r="H3635" i="1" l="1"/>
  <c r="I3635" i="1" s="1"/>
  <c r="H3636" i="1" l="1"/>
  <c r="I3636" i="1" s="1"/>
  <c r="H3637" i="1" l="1"/>
  <c r="I3637" i="1" s="1"/>
  <c r="H3638" i="1" l="1"/>
  <c r="I3638" i="1" s="1"/>
  <c r="H3639" i="1" l="1"/>
  <c r="I3639" i="1" s="1"/>
  <c r="H3640" i="1" l="1"/>
  <c r="I3640" i="1" s="1"/>
  <c r="H3641" i="1" l="1"/>
  <c r="I3641" i="1" s="1"/>
  <c r="H3642" i="1" l="1"/>
  <c r="I3642" i="1" s="1"/>
  <c r="H3643" i="1" l="1"/>
  <c r="I3643" i="1" s="1"/>
  <c r="H3644" i="1" l="1"/>
  <c r="I3644" i="1" s="1"/>
  <c r="H3645" i="1" l="1"/>
  <c r="I3645" i="1" s="1"/>
  <c r="H3646" i="1" l="1"/>
  <c r="I3646" i="1" s="1"/>
  <c r="H3647" i="1" l="1"/>
  <c r="I3647" i="1" s="1"/>
  <c r="H3648" i="1" l="1"/>
  <c r="I3648" i="1" s="1"/>
  <c r="H3649" i="1" l="1"/>
  <c r="I3649" i="1" s="1"/>
  <c r="H3650" i="1" l="1"/>
  <c r="I3650" i="1" s="1"/>
  <c r="H3651" i="1" l="1"/>
  <c r="I3651" i="1" s="1"/>
  <c r="H3652" i="1" l="1"/>
  <c r="I3652" i="1" s="1"/>
  <c r="H3653" i="1" l="1"/>
  <c r="I3653" i="1" s="1"/>
  <c r="H3654" i="1" l="1"/>
  <c r="I3654" i="1" s="1"/>
  <c r="H3655" i="1" l="1"/>
  <c r="I3655" i="1" s="1"/>
  <c r="H3656" i="1" l="1"/>
  <c r="I3656" i="1" s="1"/>
  <c r="H3657" i="1" l="1"/>
  <c r="I3657" i="1" s="1"/>
  <c r="H3658" i="1" l="1"/>
  <c r="I3658" i="1" s="1"/>
  <c r="H3659" i="1" l="1"/>
  <c r="I3659" i="1" s="1"/>
  <c r="H3660" i="1" l="1"/>
  <c r="I3660" i="1" s="1"/>
  <c r="H3661" i="1" l="1"/>
  <c r="I3661" i="1" s="1"/>
  <c r="H3662" i="1" l="1"/>
  <c r="I3662" i="1" s="1"/>
  <c r="H3663" i="1" l="1"/>
  <c r="I3663" i="1" s="1"/>
  <c r="H3664" i="1" l="1"/>
  <c r="I3664" i="1" s="1"/>
  <c r="H3665" i="1" l="1"/>
  <c r="I3665" i="1" s="1"/>
  <c r="H3666" i="1" l="1"/>
  <c r="I3666" i="1" s="1"/>
  <c r="H3667" i="1" l="1"/>
  <c r="I3667" i="1" s="1"/>
  <c r="H3668" i="1" l="1"/>
  <c r="I3668" i="1" s="1"/>
  <c r="H3669" i="1" l="1"/>
  <c r="I3669" i="1" s="1"/>
  <c r="H3670" i="1" l="1"/>
  <c r="I3670" i="1" s="1"/>
  <c r="H3671" i="1" l="1"/>
  <c r="I3671" i="1" s="1"/>
  <c r="H3672" i="1" l="1"/>
  <c r="I3672" i="1" s="1"/>
  <c r="H3673" i="1" l="1"/>
  <c r="I3673" i="1" s="1"/>
  <c r="H3674" i="1" l="1"/>
  <c r="I3674" i="1" s="1"/>
  <c r="H3675" i="1" l="1"/>
  <c r="I3675" i="1" s="1"/>
  <c r="H3676" i="1" l="1"/>
  <c r="I3676" i="1" s="1"/>
  <c r="H3677" i="1" l="1"/>
  <c r="I3677" i="1" s="1"/>
  <c r="H3678" i="1" l="1"/>
  <c r="I3678" i="1" s="1"/>
  <c r="H3679" i="1" l="1"/>
  <c r="I3679" i="1" s="1"/>
  <c r="H3680" i="1" l="1"/>
  <c r="I3680" i="1" s="1"/>
  <c r="H3681" i="1" l="1"/>
  <c r="I3681" i="1" s="1"/>
  <c r="H3682" i="1" l="1"/>
  <c r="I3682" i="1" s="1"/>
  <c r="H3683" i="1" l="1"/>
  <c r="I3683" i="1" s="1"/>
  <c r="H3684" i="1" l="1"/>
  <c r="I3684" i="1" s="1"/>
  <c r="H3685" i="1" l="1"/>
  <c r="I3685" i="1" s="1"/>
  <c r="H3686" i="1" l="1"/>
  <c r="I3686" i="1" s="1"/>
  <c r="H3687" i="1" l="1"/>
  <c r="I3687" i="1" s="1"/>
  <c r="H3688" i="1" l="1"/>
  <c r="I3688" i="1" s="1"/>
  <c r="H3689" i="1" l="1"/>
  <c r="I3689" i="1" s="1"/>
  <c r="H3690" i="1" l="1"/>
  <c r="I3690" i="1" s="1"/>
  <c r="H3691" i="1" l="1"/>
  <c r="I3691" i="1" s="1"/>
  <c r="H3692" i="1" l="1"/>
  <c r="I3692" i="1" s="1"/>
  <c r="H3693" i="1" l="1"/>
  <c r="I3693" i="1" s="1"/>
  <c r="H3694" i="1" l="1"/>
  <c r="I3694" i="1" s="1"/>
  <c r="H3695" i="1" l="1"/>
  <c r="I3695" i="1" s="1"/>
  <c r="H3696" i="1" l="1"/>
  <c r="I3696" i="1" s="1"/>
  <c r="H3697" i="1" l="1"/>
  <c r="I3697" i="1" s="1"/>
  <c r="H3698" i="1" l="1"/>
  <c r="I3698" i="1" s="1"/>
  <c r="H3699" i="1" l="1"/>
  <c r="I3699" i="1" s="1"/>
  <c r="H3700" i="1" l="1"/>
  <c r="I3700" i="1" s="1"/>
  <c r="H3701" i="1" l="1"/>
  <c r="I3701" i="1" s="1"/>
  <c r="H3702" i="1" l="1"/>
  <c r="I3702" i="1" s="1"/>
  <c r="H3703" i="1" l="1"/>
  <c r="I3703" i="1" s="1"/>
  <c r="H3704" i="1" l="1"/>
  <c r="I3704" i="1" s="1"/>
  <c r="H3705" i="1" l="1"/>
  <c r="I3705" i="1" s="1"/>
  <c r="H3706" i="1" l="1"/>
  <c r="I3706" i="1" s="1"/>
  <c r="H3707" i="1" l="1"/>
  <c r="I3707" i="1" s="1"/>
  <c r="H3708" i="1" l="1"/>
  <c r="I3708" i="1" s="1"/>
  <c r="H3709" i="1" l="1"/>
  <c r="I3709" i="1" s="1"/>
  <c r="H3710" i="1" l="1"/>
  <c r="I3710" i="1" s="1"/>
  <c r="H3711" i="1" l="1"/>
  <c r="I3711" i="1" s="1"/>
  <c r="H3712" i="1" l="1"/>
  <c r="I3712" i="1" s="1"/>
  <c r="H3713" i="1" l="1"/>
  <c r="I3713" i="1" s="1"/>
  <c r="H3714" i="1" l="1"/>
  <c r="I3714" i="1" s="1"/>
  <c r="H3715" i="1" l="1"/>
  <c r="I3715" i="1" s="1"/>
  <c r="H3716" i="1" l="1"/>
  <c r="I3716" i="1" s="1"/>
  <c r="H3717" i="1" l="1"/>
  <c r="I3717" i="1" s="1"/>
  <c r="H3718" i="1" l="1"/>
  <c r="I3718" i="1" s="1"/>
  <c r="H3719" i="1" l="1"/>
  <c r="I3719" i="1" s="1"/>
  <c r="H3720" i="1" l="1"/>
  <c r="I3720" i="1" s="1"/>
  <c r="H3721" i="1" l="1"/>
  <c r="I3721" i="1" s="1"/>
  <c r="H3722" i="1" l="1"/>
  <c r="I3722" i="1" s="1"/>
  <c r="H3723" i="1" l="1"/>
  <c r="I3723" i="1" s="1"/>
  <c r="H3724" i="1" l="1"/>
  <c r="I3724" i="1" s="1"/>
  <c r="H3725" i="1" l="1"/>
  <c r="I3725" i="1" s="1"/>
  <c r="H3726" i="1" l="1"/>
  <c r="I3726" i="1" s="1"/>
  <c r="H3727" i="1" l="1"/>
  <c r="I3727" i="1" s="1"/>
  <c r="H3728" i="1" l="1"/>
  <c r="I3728" i="1" s="1"/>
  <c r="H3729" i="1" l="1"/>
  <c r="I3729" i="1" s="1"/>
  <c r="H3730" i="1" l="1"/>
  <c r="I3730" i="1" s="1"/>
  <c r="H3731" i="1" l="1"/>
  <c r="I3731" i="1" s="1"/>
  <c r="H3732" i="1" l="1"/>
  <c r="I3732" i="1" s="1"/>
  <c r="H3733" i="1" l="1"/>
  <c r="I3733" i="1" s="1"/>
  <c r="H3734" i="1" l="1"/>
  <c r="I3734" i="1" s="1"/>
  <c r="H3735" i="1" l="1"/>
  <c r="I3735" i="1" s="1"/>
  <c r="H3736" i="1" l="1"/>
  <c r="I3736" i="1" s="1"/>
  <c r="H3737" i="1" l="1"/>
  <c r="I3737" i="1" s="1"/>
  <c r="H3738" i="1" l="1"/>
  <c r="I3738" i="1" s="1"/>
  <c r="H3739" i="1" l="1"/>
  <c r="I3739" i="1" s="1"/>
  <c r="H3740" i="1" l="1"/>
  <c r="I3740" i="1" s="1"/>
  <c r="H3741" i="1" l="1"/>
  <c r="I3741" i="1" s="1"/>
  <c r="H3742" i="1" l="1"/>
  <c r="I3742" i="1" s="1"/>
  <c r="H3743" i="1" l="1"/>
  <c r="I3743" i="1" s="1"/>
  <c r="H3744" i="1" l="1"/>
  <c r="I3744" i="1" s="1"/>
  <c r="H3745" i="1" l="1"/>
  <c r="I3745" i="1" s="1"/>
  <c r="H3746" i="1" l="1"/>
  <c r="I3746" i="1" s="1"/>
  <c r="H3747" i="1" l="1"/>
  <c r="I3747" i="1" s="1"/>
  <c r="H3748" i="1" l="1"/>
  <c r="I3748" i="1" s="1"/>
  <c r="H3749" i="1" l="1"/>
  <c r="I3749" i="1" s="1"/>
  <c r="H3750" i="1" l="1"/>
  <c r="I3750" i="1" s="1"/>
  <c r="H3751" i="1" l="1"/>
  <c r="I3751" i="1" s="1"/>
  <c r="H3752" i="1" l="1"/>
  <c r="I3752" i="1" s="1"/>
  <c r="H3753" i="1" l="1"/>
  <c r="I3753" i="1" s="1"/>
  <c r="H3754" i="1" l="1"/>
  <c r="I3754" i="1" s="1"/>
  <c r="H3755" i="1" l="1"/>
  <c r="I3755" i="1" s="1"/>
  <c r="H3756" i="1" l="1"/>
  <c r="I3756" i="1" s="1"/>
  <c r="H3757" i="1" l="1"/>
  <c r="I3757" i="1" s="1"/>
  <c r="H3758" i="1" l="1"/>
  <c r="I3758" i="1" s="1"/>
  <c r="H3759" i="1" l="1"/>
  <c r="I3759" i="1" s="1"/>
  <c r="H3760" i="1" l="1"/>
  <c r="I3760" i="1" s="1"/>
  <c r="H3761" i="1" l="1"/>
  <c r="I3761" i="1" s="1"/>
  <c r="H3762" i="1" l="1"/>
  <c r="I3762" i="1" s="1"/>
  <c r="H3763" i="1" l="1"/>
  <c r="I3763" i="1" s="1"/>
  <c r="H3764" i="1" l="1"/>
  <c r="I3764" i="1" s="1"/>
  <c r="H3765" i="1" l="1"/>
  <c r="I3765" i="1" s="1"/>
  <c r="H3766" i="1" l="1"/>
  <c r="I3766" i="1" s="1"/>
  <c r="H3767" i="1" l="1"/>
  <c r="I3767" i="1" s="1"/>
  <c r="H3768" i="1" l="1"/>
  <c r="I3768" i="1" s="1"/>
  <c r="H3769" i="1" l="1"/>
  <c r="I3769" i="1" s="1"/>
  <c r="H3770" i="1" l="1"/>
  <c r="I3770" i="1" s="1"/>
  <c r="H3771" i="1" l="1"/>
  <c r="I3771" i="1" s="1"/>
  <c r="H3772" i="1" l="1"/>
  <c r="I3772" i="1" s="1"/>
  <c r="H3773" i="1" l="1"/>
  <c r="I3773" i="1" s="1"/>
  <c r="H3774" i="1" l="1"/>
  <c r="I3774" i="1" s="1"/>
  <c r="H3775" i="1" l="1"/>
  <c r="I3775" i="1" s="1"/>
  <c r="H3776" i="1" l="1"/>
  <c r="I3776" i="1" s="1"/>
  <c r="H3777" i="1" l="1"/>
  <c r="I3777" i="1" s="1"/>
  <c r="H3778" i="1" l="1"/>
  <c r="I3778" i="1" s="1"/>
  <c r="H3779" i="1" l="1"/>
  <c r="I3779" i="1" s="1"/>
  <c r="H3780" i="1" l="1"/>
  <c r="I3780" i="1" s="1"/>
  <c r="H3781" i="1" l="1"/>
  <c r="I3781" i="1" s="1"/>
  <c r="H3782" i="1" l="1"/>
  <c r="I3782" i="1" s="1"/>
  <c r="H3783" i="1" l="1"/>
  <c r="I3783" i="1" s="1"/>
  <c r="H3784" i="1" l="1"/>
  <c r="I3784" i="1" s="1"/>
  <c r="H3785" i="1" l="1"/>
  <c r="I3785" i="1" s="1"/>
  <c r="H3786" i="1" l="1"/>
  <c r="I3786" i="1" s="1"/>
  <c r="H3787" i="1" l="1"/>
  <c r="I3787" i="1" s="1"/>
  <c r="H3788" i="1" l="1"/>
  <c r="I3788" i="1" s="1"/>
  <c r="H3789" i="1" l="1"/>
  <c r="I3789" i="1" s="1"/>
  <c r="H3790" i="1" l="1"/>
  <c r="I3790" i="1" s="1"/>
  <c r="H3791" i="1" l="1"/>
  <c r="I3791" i="1" s="1"/>
  <c r="H3792" i="1" l="1"/>
  <c r="I3792" i="1" s="1"/>
  <c r="H3793" i="1" l="1"/>
  <c r="I3793" i="1" s="1"/>
  <c r="H3794" i="1" l="1"/>
  <c r="I3794" i="1" s="1"/>
  <c r="H3795" i="1" l="1"/>
  <c r="I3795" i="1" s="1"/>
  <c r="H3796" i="1" l="1"/>
  <c r="I3796" i="1" s="1"/>
  <c r="H3797" i="1" l="1"/>
  <c r="I3797" i="1" s="1"/>
  <c r="H3798" i="1" l="1"/>
  <c r="I3798" i="1" s="1"/>
  <c r="H3799" i="1" l="1"/>
  <c r="I3799" i="1" s="1"/>
  <c r="H3800" i="1" l="1"/>
  <c r="I3800" i="1" s="1"/>
  <c r="H3801" i="1" l="1"/>
  <c r="I3801" i="1" s="1"/>
  <c r="H3802" i="1" l="1"/>
  <c r="I3802" i="1" s="1"/>
  <c r="H3803" i="1" l="1"/>
  <c r="I3803" i="1" s="1"/>
  <c r="H3804" i="1" l="1"/>
  <c r="I3804" i="1" s="1"/>
  <c r="H3805" i="1" l="1"/>
  <c r="I3805" i="1" s="1"/>
  <c r="H3806" i="1" l="1"/>
  <c r="I3806" i="1" s="1"/>
  <c r="H3807" i="1" l="1"/>
  <c r="I3807" i="1" s="1"/>
  <c r="H3808" i="1" l="1"/>
  <c r="I3808" i="1" s="1"/>
  <c r="H3809" i="1" l="1"/>
  <c r="I3809" i="1" s="1"/>
  <c r="H3810" i="1" l="1"/>
  <c r="I3810" i="1" s="1"/>
  <c r="H3811" i="1" l="1"/>
  <c r="I3811" i="1" s="1"/>
  <c r="H3812" i="1" l="1"/>
  <c r="I3812" i="1" s="1"/>
  <c r="H3813" i="1" l="1"/>
  <c r="I3813" i="1" s="1"/>
  <c r="H3814" i="1" l="1"/>
  <c r="I3814" i="1" s="1"/>
  <c r="H3815" i="1" l="1"/>
  <c r="I3815" i="1" s="1"/>
  <c r="H3816" i="1" l="1"/>
  <c r="I3816" i="1" s="1"/>
  <c r="H3817" i="1" l="1"/>
  <c r="I3817" i="1" s="1"/>
  <c r="H3818" i="1" l="1"/>
  <c r="I3818" i="1" s="1"/>
  <c r="H3819" i="1" l="1"/>
  <c r="I3819" i="1" s="1"/>
  <c r="H3820" i="1" l="1"/>
  <c r="I3820" i="1" s="1"/>
  <c r="H3821" i="1" l="1"/>
  <c r="I3821" i="1" s="1"/>
  <c r="H3822" i="1" l="1"/>
  <c r="I3822" i="1" s="1"/>
  <c r="H3823" i="1" l="1"/>
  <c r="I3823" i="1" s="1"/>
  <c r="H3824" i="1" l="1"/>
  <c r="I3824" i="1" s="1"/>
  <c r="H3825" i="1" l="1"/>
  <c r="I3825" i="1" s="1"/>
  <c r="H3826" i="1" l="1"/>
  <c r="I3826" i="1" s="1"/>
  <c r="H3827" i="1" l="1"/>
  <c r="I3827" i="1" s="1"/>
  <c r="H3828" i="1" l="1"/>
  <c r="I3828" i="1" s="1"/>
  <c r="H3829" i="1" l="1"/>
  <c r="I3829" i="1" s="1"/>
  <c r="H3830" i="1" l="1"/>
  <c r="I3830" i="1" s="1"/>
  <c r="H3831" i="1" l="1"/>
  <c r="I3831" i="1" s="1"/>
  <c r="H3832" i="1" l="1"/>
  <c r="I3832" i="1" s="1"/>
  <c r="H3833" i="1" l="1"/>
  <c r="I3833" i="1" s="1"/>
  <c r="H3834" i="1" l="1"/>
  <c r="I3834" i="1" s="1"/>
  <c r="H3835" i="1" l="1"/>
  <c r="I3835" i="1" s="1"/>
  <c r="H3836" i="1" l="1"/>
  <c r="I3836" i="1" s="1"/>
  <c r="H3837" i="1" l="1"/>
  <c r="I3837" i="1" s="1"/>
  <c r="H3838" i="1" l="1"/>
  <c r="I3838" i="1" s="1"/>
  <c r="H3839" i="1" l="1"/>
  <c r="I3839" i="1" s="1"/>
  <c r="H3840" i="1" l="1"/>
  <c r="I3840" i="1" s="1"/>
  <c r="H3841" i="1" l="1"/>
  <c r="I3841" i="1" s="1"/>
  <c r="H3842" i="1" l="1"/>
  <c r="I3842" i="1" s="1"/>
  <c r="H3843" i="1" l="1"/>
  <c r="I3843" i="1" s="1"/>
  <c r="H3844" i="1" l="1"/>
  <c r="I3844" i="1" s="1"/>
  <c r="H3845" i="1" l="1"/>
  <c r="I3845" i="1" s="1"/>
  <c r="H3846" i="1" l="1"/>
  <c r="I3846" i="1" s="1"/>
  <c r="H3847" i="1" l="1"/>
  <c r="I3847" i="1" s="1"/>
  <c r="H3848" i="1" l="1"/>
  <c r="I3848" i="1" s="1"/>
  <c r="H3849" i="1" l="1"/>
  <c r="I3849" i="1" s="1"/>
  <c r="H3850" i="1" l="1"/>
  <c r="I3850" i="1" s="1"/>
  <c r="H3851" i="1" l="1"/>
  <c r="I3851" i="1" s="1"/>
  <c r="H3852" i="1" l="1"/>
  <c r="I3852" i="1" s="1"/>
  <c r="H3853" i="1" l="1"/>
  <c r="I3853" i="1" s="1"/>
  <c r="H3854" i="1" l="1"/>
  <c r="I3854" i="1" s="1"/>
  <c r="H3855" i="1" l="1"/>
  <c r="I3855" i="1" s="1"/>
  <c r="H3856" i="1" l="1"/>
  <c r="I3856" i="1" s="1"/>
  <c r="H3857" i="1" l="1"/>
  <c r="I3857" i="1" s="1"/>
  <c r="H3858" i="1" l="1"/>
  <c r="I3858" i="1" s="1"/>
  <c r="H3859" i="1" l="1"/>
  <c r="I3859" i="1" s="1"/>
  <c r="H3860" i="1" l="1"/>
  <c r="I3860" i="1" s="1"/>
  <c r="H3861" i="1" l="1"/>
  <c r="I3861" i="1" s="1"/>
  <c r="H3862" i="1" l="1"/>
  <c r="I3862" i="1" s="1"/>
  <c r="H3863" i="1" l="1"/>
  <c r="I3863" i="1" s="1"/>
  <c r="H3864" i="1" l="1"/>
  <c r="I3864" i="1" s="1"/>
  <c r="H3865" i="1" l="1"/>
  <c r="I3865" i="1" s="1"/>
  <c r="H3866" i="1" l="1"/>
  <c r="I3866" i="1" s="1"/>
  <c r="H3867" i="1" l="1"/>
  <c r="I3867" i="1" s="1"/>
  <c r="H3868" i="1" l="1"/>
  <c r="I3868" i="1" s="1"/>
  <c r="H3869" i="1" l="1"/>
  <c r="I3869" i="1" s="1"/>
  <c r="H3870" i="1" l="1"/>
  <c r="I3870" i="1" s="1"/>
  <c r="H3871" i="1" l="1"/>
  <c r="I3871" i="1" s="1"/>
  <c r="H3872" i="1" l="1"/>
  <c r="I3872" i="1" s="1"/>
  <c r="H3873" i="1" l="1"/>
  <c r="I3873" i="1" s="1"/>
  <c r="H3874" i="1" l="1"/>
  <c r="I3874" i="1" s="1"/>
  <c r="H3875" i="1" l="1"/>
  <c r="I3875" i="1" s="1"/>
  <c r="H3876" i="1" l="1"/>
  <c r="I3876" i="1" s="1"/>
  <c r="H3877" i="1" l="1"/>
  <c r="I3877" i="1" s="1"/>
  <c r="H3878" i="1" l="1"/>
  <c r="I3878" i="1" s="1"/>
  <c r="H3879" i="1" l="1"/>
  <c r="I3879" i="1" s="1"/>
  <c r="H3880" i="1" l="1"/>
  <c r="I3880" i="1" s="1"/>
  <c r="H3881" i="1" l="1"/>
  <c r="I3881" i="1" s="1"/>
  <c r="H3882" i="1" l="1"/>
  <c r="I3882" i="1" s="1"/>
  <c r="H3883" i="1" l="1"/>
  <c r="I3883" i="1" s="1"/>
  <c r="H3884" i="1" l="1"/>
  <c r="I3884" i="1" s="1"/>
  <c r="H3885" i="1" l="1"/>
  <c r="I3885" i="1" s="1"/>
  <c r="H3886" i="1" l="1"/>
  <c r="I3886" i="1" s="1"/>
  <c r="H3887" i="1" l="1"/>
  <c r="I3887" i="1" s="1"/>
  <c r="H3888" i="1" l="1"/>
  <c r="I3888" i="1" s="1"/>
  <c r="H3889" i="1" l="1"/>
  <c r="I3889" i="1" s="1"/>
  <c r="H3890" i="1" l="1"/>
  <c r="I3890" i="1" s="1"/>
  <c r="H3891" i="1" l="1"/>
  <c r="I3891" i="1" s="1"/>
  <c r="H3892" i="1" l="1"/>
  <c r="I3892" i="1" s="1"/>
  <c r="H3893" i="1" l="1"/>
  <c r="I3893" i="1" s="1"/>
  <c r="H3894" i="1" l="1"/>
  <c r="I3894" i="1" s="1"/>
  <c r="H3895" i="1" l="1"/>
  <c r="I3895" i="1" s="1"/>
  <c r="H3896" i="1" l="1"/>
  <c r="I3896" i="1" s="1"/>
  <c r="H3897" i="1" l="1"/>
  <c r="I3897" i="1" s="1"/>
  <c r="H3898" i="1" l="1"/>
  <c r="I3898" i="1" s="1"/>
  <c r="H3899" i="1" l="1"/>
  <c r="I3899" i="1" s="1"/>
  <c r="H3900" i="1" l="1"/>
  <c r="I3900" i="1" s="1"/>
  <c r="H3901" i="1" l="1"/>
  <c r="I3901" i="1" s="1"/>
  <c r="H3902" i="1" l="1"/>
  <c r="I3902" i="1" s="1"/>
  <c r="H3903" i="1" l="1"/>
  <c r="I3903" i="1" s="1"/>
  <c r="H3904" i="1" l="1"/>
  <c r="I3904" i="1" s="1"/>
  <c r="H3905" i="1" l="1"/>
  <c r="I3905" i="1" s="1"/>
  <c r="H3906" i="1" l="1"/>
  <c r="I3906" i="1" s="1"/>
  <c r="H3907" i="1" l="1"/>
  <c r="I3907" i="1" s="1"/>
  <c r="H3908" i="1" l="1"/>
  <c r="I3908" i="1" s="1"/>
  <c r="H3909" i="1" l="1"/>
  <c r="I3909" i="1" s="1"/>
  <c r="H3910" i="1" l="1"/>
  <c r="I3910" i="1" s="1"/>
  <c r="H3911" i="1" l="1"/>
  <c r="I3911" i="1" s="1"/>
  <c r="H3912" i="1" l="1"/>
  <c r="I3912" i="1" s="1"/>
  <c r="H3913" i="1" l="1"/>
  <c r="I3913" i="1" s="1"/>
  <c r="H3914" i="1" l="1"/>
  <c r="I3914" i="1" s="1"/>
  <c r="H3915" i="1" l="1"/>
  <c r="I3915" i="1" s="1"/>
  <c r="H3916" i="1" l="1"/>
  <c r="I3916" i="1" s="1"/>
  <c r="H3917" i="1" l="1"/>
  <c r="I3917" i="1" s="1"/>
  <c r="H3918" i="1" l="1"/>
  <c r="I3918" i="1" s="1"/>
  <c r="H3919" i="1" l="1"/>
  <c r="I3919" i="1" s="1"/>
  <c r="H3920" i="1" l="1"/>
  <c r="I3920" i="1" s="1"/>
  <c r="H3921" i="1" l="1"/>
  <c r="I3921" i="1" s="1"/>
  <c r="H3922" i="1" l="1"/>
  <c r="I3922" i="1" s="1"/>
  <c r="H3923" i="1" l="1"/>
  <c r="I3923" i="1" s="1"/>
  <c r="H3924" i="1" l="1"/>
  <c r="I3924" i="1" s="1"/>
  <c r="H3925" i="1" l="1"/>
  <c r="I3925" i="1" s="1"/>
  <c r="H3926" i="1" l="1"/>
  <c r="I3926" i="1" s="1"/>
  <c r="H3927" i="1" l="1"/>
  <c r="I3927" i="1" s="1"/>
  <c r="H3928" i="1" l="1"/>
  <c r="I3928" i="1" s="1"/>
  <c r="H3929" i="1" l="1"/>
  <c r="I3929" i="1" s="1"/>
  <c r="H3930" i="1" l="1"/>
  <c r="I3930" i="1" s="1"/>
  <c r="H3931" i="1" l="1"/>
  <c r="I3931" i="1" s="1"/>
  <c r="H3932" i="1" l="1"/>
  <c r="I3932" i="1" s="1"/>
  <c r="H3933" i="1" l="1"/>
  <c r="I3933" i="1" s="1"/>
  <c r="H3934" i="1" l="1"/>
  <c r="I3934" i="1" s="1"/>
  <c r="H3935" i="1" l="1"/>
  <c r="I3935" i="1" s="1"/>
  <c r="H3936" i="1" l="1"/>
  <c r="I3936" i="1" s="1"/>
  <c r="H3937" i="1" l="1"/>
  <c r="I3937" i="1" s="1"/>
  <c r="H3938" i="1" l="1"/>
  <c r="I3938" i="1" s="1"/>
  <c r="H3939" i="1" l="1"/>
  <c r="I3939" i="1" s="1"/>
  <c r="H3940" i="1" l="1"/>
  <c r="I3940" i="1" s="1"/>
  <c r="H3941" i="1" l="1"/>
  <c r="I3941" i="1" s="1"/>
  <c r="H3942" i="1" l="1"/>
  <c r="I3942" i="1" s="1"/>
  <c r="H3943" i="1" l="1"/>
  <c r="I3943" i="1" s="1"/>
  <c r="H3944" i="1" l="1"/>
  <c r="I3944" i="1" s="1"/>
  <c r="H3945" i="1" l="1"/>
  <c r="I3945" i="1" s="1"/>
  <c r="H3946" i="1" l="1"/>
  <c r="I3946" i="1" s="1"/>
  <c r="H3947" i="1" l="1"/>
  <c r="I3947" i="1" s="1"/>
  <c r="H3948" i="1" l="1"/>
  <c r="I3948" i="1" s="1"/>
  <c r="H3949" i="1" l="1"/>
  <c r="I3949" i="1" s="1"/>
  <c r="H3950" i="1" l="1"/>
  <c r="I3950" i="1" s="1"/>
  <c r="H3951" i="1" l="1"/>
  <c r="I3951" i="1" s="1"/>
  <c r="H3952" i="1" l="1"/>
  <c r="I3952" i="1" s="1"/>
  <c r="H3953" i="1" l="1"/>
  <c r="I3953" i="1" s="1"/>
  <c r="H3954" i="1" l="1"/>
  <c r="I3954" i="1" s="1"/>
  <c r="H3955" i="1" l="1"/>
  <c r="I3955" i="1" s="1"/>
  <c r="H3956" i="1" l="1"/>
  <c r="I3956" i="1" s="1"/>
  <c r="H3957" i="1" l="1"/>
  <c r="I3957" i="1" s="1"/>
  <c r="H3958" i="1" l="1"/>
  <c r="I3958" i="1" s="1"/>
  <c r="H3959" i="1" l="1"/>
  <c r="I3959" i="1" s="1"/>
  <c r="H3960" i="1" l="1"/>
  <c r="I3960" i="1" s="1"/>
  <c r="H3961" i="1" l="1"/>
  <c r="I3961" i="1" s="1"/>
  <c r="H3962" i="1" l="1"/>
  <c r="I3962" i="1" s="1"/>
  <c r="H3963" i="1" l="1"/>
  <c r="I3963" i="1" s="1"/>
  <c r="H3964" i="1" l="1"/>
  <c r="I3964" i="1" s="1"/>
  <c r="H3965" i="1" l="1"/>
  <c r="I3965" i="1" s="1"/>
  <c r="H3966" i="1" l="1"/>
  <c r="I3966" i="1" s="1"/>
  <c r="H3967" i="1" l="1"/>
  <c r="I3967" i="1" s="1"/>
  <c r="H3968" i="1" l="1"/>
  <c r="I3968" i="1" s="1"/>
  <c r="H3969" i="1" l="1"/>
  <c r="I3969" i="1" s="1"/>
  <c r="H3970" i="1" l="1"/>
  <c r="I3970" i="1" s="1"/>
  <c r="H3971" i="1" l="1"/>
  <c r="I3971" i="1" s="1"/>
  <c r="H3972" i="1" l="1"/>
  <c r="I3972" i="1" s="1"/>
  <c r="H3973" i="1" l="1"/>
  <c r="I3973" i="1" s="1"/>
  <c r="H3974" i="1" l="1"/>
  <c r="I3974" i="1" s="1"/>
  <c r="H3975" i="1" l="1"/>
  <c r="I3975" i="1" s="1"/>
  <c r="H3976" i="1" l="1"/>
  <c r="I3976" i="1" s="1"/>
  <c r="H3977" i="1" l="1"/>
  <c r="I3977" i="1" s="1"/>
  <c r="H3978" i="1" l="1"/>
  <c r="I3978" i="1" s="1"/>
  <c r="H3979" i="1" l="1"/>
  <c r="I3979" i="1" s="1"/>
  <c r="H3980" i="1" l="1"/>
  <c r="I3980" i="1" s="1"/>
  <c r="H3981" i="1" l="1"/>
  <c r="I3981" i="1" s="1"/>
  <c r="H3982" i="1" l="1"/>
  <c r="I3982" i="1" s="1"/>
  <c r="H3983" i="1" l="1"/>
  <c r="I3983" i="1" s="1"/>
  <c r="H3984" i="1" l="1"/>
  <c r="I3984" i="1" s="1"/>
  <c r="H3985" i="1" l="1"/>
  <c r="I3985" i="1" s="1"/>
  <c r="H3986" i="1" l="1"/>
  <c r="I3986" i="1" s="1"/>
  <c r="H3987" i="1" l="1"/>
  <c r="I3987" i="1" s="1"/>
  <c r="H3988" i="1" l="1"/>
  <c r="I3988" i="1" s="1"/>
  <c r="H3989" i="1" l="1"/>
  <c r="I3989" i="1" s="1"/>
  <c r="H3990" i="1" l="1"/>
  <c r="I3990" i="1" s="1"/>
  <c r="H3991" i="1" l="1"/>
  <c r="I3991" i="1" s="1"/>
  <c r="H3992" i="1" l="1"/>
  <c r="I3992" i="1" s="1"/>
  <c r="H3993" i="1" l="1"/>
  <c r="I3993" i="1" s="1"/>
  <c r="H3994" i="1" l="1"/>
  <c r="I3994" i="1" s="1"/>
  <c r="H3995" i="1" l="1"/>
  <c r="I3995" i="1" s="1"/>
  <c r="H3996" i="1" l="1"/>
  <c r="I3996" i="1" s="1"/>
  <c r="H3997" i="1" l="1"/>
  <c r="I3997" i="1" s="1"/>
  <c r="H3998" i="1" l="1"/>
  <c r="I3998" i="1" s="1"/>
  <c r="H3999" i="1" l="1"/>
  <c r="I3999" i="1" s="1"/>
  <c r="H4000" i="1" l="1"/>
  <c r="I4000" i="1" s="1"/>
  <c r="H4001" i="1" l="1"/>
  <c r="I4001" i="1" s="1"/>
  <c r="H4002" i="1" l="1"/>
  <c r="I4002" i="1" s="1"/>
  <c r="H4003" i="1" l="1"/>
  <c r="I4003" i="1" s="1"/>
  <c r="H4004" i="1" l="1"/>
  <c r="I4004" i="1" s="1"/>
  <c r="H4005" i="1" l="1"/>
  <c r="I4005" i="1" s="1"/>
  <c r="H4006" i="1" l="1"/>
  <c r="I4006" i="1" s="1"/>
  <c r="H4007" i="1" l="1"/>
  <c r="I4007" i="1" s="1"/>
  <c r="H4008" i="1" l="1"/>
  <c r="I4008" i="1" s="1"/>
  <c r="H4009" i="1" l="1"/>
  <c r="I4009" i="1" s="1"/>
  <c r="H4010" i="1" l="1"/>
  <c r="I4010" i="1" s="1"/>
  <c r="H4011" i="1" l="1"/>
  <c r="I4011" i="1" s="1"/>
  <c r="H4012" i="1" l="1"/>
  <c r="I4012" i="1" s="1"/>
  <c r="H4013" i="1" l="1"/>
  <c r="I4013" i="1" s="1"/>
  <c r="H4014" i="1" l="1"/>
  <c r="I4014" i="1" s="1"/>
  <c r="H4015" i="1" l="1"/>
  <c r="I4015" i="1" s="1"/>
  <c r="H4016" i="1" l="1"/>
  <c r="I4016" i="1" s="1"/>
  <c r="H4017" i="1" l="1"/>
  <c r="I4017" i="1" s="1"/>
  <c r="H4018" i="1" l="1"/>
  <c r="I4018" i="1" s="1"/>
  <c r="H4019" i="1" l="1"/>
  <c r="I4019" i="1" s="1"/>
  <c r="H4020" i="1" l="1"/>
  <c r="I4020" i="1" s="1"/>
  <c r="H4021" i="1" l="1"/>
  <c r="I4021" i="1" s="1"/>
  <c r="H4022" i="1" l="1"/>
  <c r="I4022" i="1" s="1"/>
  <c r="H4023" i="1" l="1"/>
  <c r="I4023" i="1" s="1"/>
  <c r="H4024" i="1" l="1"/>
  <c r="I4024" i="1" s="1"/>
  <c r="H4025" i="1" l="1"/>
  <c r="I4025" i="1" s="1"/>
  <c r="H4026" i="1" l="1"/>
  <c r="I4026" i="1" s="1"/>
  <c r="H4027" i="1" l="1"/>
  <c r="I4027" i="1" s="1"/>
  <c r="H4028" i="1" l="1"/>
  <c r="I4028" i="1" s="1"/>
  <c r="H4029" i="1" l="1"/>
  <c r="I4029" i="1" s="1"/>
  <c r="H4030" i="1" l="1"/>
  <c r="I4030" i="1" s="1"/>
  <c r="H4031" i="1" l="1"/>
  <c r="I4031" i="1" s="1"/>
  <c r="H4032" i="1" l="1"/>
  <c r="I4032" i="1" s="1"/>
  <c r="H4033" i="1" l="1"/>
  <c r="I4033" i="1" s="1"/>
  <c r="H4034" i="1" l="1"/>
  <c r="I4034" i="1" s="1"/>
  <c r="H4035" i="1" l="1"/>
  <c r="I4035" i="1" s="1"/>
  <c r="H4036" i="1" l="1"/>
  <c r="I4036" i="1" s="1"/>
  <c r="H4037" i="1" l="1"/>
  <c r="I4037" i="1" s="1"/>
  <c r="H4038" i="1" l="1"/>
  <c r="I4038" i="1" s="1"/>
  <c r="H4039" i="1" l="1"/>
  <c r="I4039" i="1" s="1"/>
  <c r="H4040" i="1" l="1"/>
  <c r="I4040" i="1" s="1"/>
  <c r="H4041" i="1" l="1"/>
  <c r="I4041" i="1" s="1"/>
  <c r="H4042" i="1" l="1"/>
  <c r="I4042" i="1" s="1"/>
  <c r="H4043" i="1" l="1"/>
  <c r="I4043" i="1" s="1"/>
  <c r="H4044" i="1" l="1"/>
  <c r="I4044" i="1" s="1"/>
  <c r="H4045" i="1" l="1"/>
  <c r="I4045" i="1" s="1"/>
  <c r="H4046" i="1" l="1"/>
  <c r="I4046" i="1" s="1"/>
  <c r="H4047" i="1" l="1"/>
  <c r="I4047" i="1" s="1"/>
  <c r="H4048" i="1" l="1"/>
  <c r="I4048" i="1" s="1"/>
  <c r="H4049" i="1" l="1"/>
  <c r="I4049" i="1" s="1"/>
  <c r="H4050" i="1" l="1"/>
  <c r="I4050" i="1" s="1"/>
  <c r="H4051" i="1" l="1"/>
  <c r="I4051" i="1" s="1"/>
  <c r="H4052" i="1" l="1"/>
  <c r="I4052" i="1" s="1"/>
  <c r="H4053" i="1" l="1"/>
  <c r="I4053" i="1" s="1"/>
  <c r="H4054" i="1" l="1"/>
  <c r="I4054" i="1" s="1"/>
  <c r="H4055" i="1" l="1"/>
  <c r="I4055" i="1" s="1"/>
  <c r="H4056" i="1" l="1"/>
  <c r="I4056" i="1" s="1"/>
  <c r="H4057" i="1" l="1"/>
  <c r="I4057" i="1" s="1"/>
  <c r="H4058" i="1" l="1"/>
  <c r="I4058" i="1" s="1"/>
  <c r="H4059" i="1" l="1"/>
  <c r="I4059" i="1" s="1"/>
  <c r="H4060" i="1" l="1"/>
  <c r="I4060" i="1" s="1"/>
  <c r="H4061" i="1" l="1"/>
  <c r="I4061" i="1" s="1"/>
  <c r="H4062" i="1" l="1"/>
  <c r="I4062" i="1" s="1"/>
  <c r="H4063" i="1" l="1"/>
  <c r="I4063" i="1" s="1"/>
  <c r="H4064" i="1" l="1"/>
  <c r="I4064" i="1" s="1"/>
  <c r="H4065" i="1" l="1"/>
  <c r="I4065" i="1" s="1"/>
  <c r="H4066" i="1" l="1"/>
  <c r="I4066" i="1" s="1"/>
  <c r="H4067" i="1" l="1"/>
  <c r="I4067" i="1" s="1"/>
  <c r="H4068" i="1" l="1"/>
  <c r="I4068" i="1" s="1"/>
  <c r="H4069" i="1" l="1"/>
  <c r="I4069" i="1" s="1"/>
  <c r="H4070" i="1" l="1"/>
  <c r="I4070" i="1" s="1"/>
  <c r="H4071" i="1" l="1"/>
  <c r="I4071" i="1" s="1"/>
  <c r="H4072" i="1" l="1"/>
  <c r="I4072" i="1" s="1"/>
  <c r="H4073" i="1" l="1"/>
  <c r="I4073" i="1" s="1"/>
  <c r="H4074" i="1" l="1"/>
  <c r="I4074" i="1" s="1"/>
  <c r="H4075" i="1" l="1"/>
  <c r="I4075" i="1" s="1"/>
  <c r="H4076" i="1" l="1"/>
  <c r="I4076" i="1" s="1"/>
  <c r="H4077" i="1" l="1"/>
  <c r="I4077" i="1" s="1"/>
  <c r="H4078" i="1" l="1"/>
  <c r="I4078" i="1" s="1"/>
  <c r="H4079" i="1" l="1"/>
  <c r="I4079" i="1" s="1"/>
  <c r="H4080" i="1" l="1"/>
  <c r="I4080" i="1" s="1"/>
  <c r="H4081" i="1" l="1"/>
  <c r="I4081" i="1" s="1"/>
  <c r="H4082" i="1" l="1"/>
  <c r="I4082" i="1" s="1"/>
  <c r="H4083" i="1" l="1"/>
  <c r="I4083" i="1" s="1"/>
  <c r="H4084" i="1" l="1"/>
  <c r="I4084" i="1" s="1"/>
  <c r="H4085" i="1" l="1"/>
  <c r="I4085" i="1" s="1"/>
  <c r="H4086" i="1" l="1"/>
  <c r="I4086" i="1" s="1"/>
  <c r="H4087" i="1" l="1"/>
  <c r="I4087" i="1" s="1"/>
  <c r="H4088" i="1" l="1"/>
  <c r="I4088" i="1" s="1"/>
  <c r="H4089" i="1" l="1"/>
  <c r="I4089" i="1" s="1"/>
  <c r="H4090" i="1" l="1"/>
  <c r="I4090" i="1" s="1"/>
  <c r="H4091" i="1" l="1"/>
  <c r="I4091" i="1" s="1"/>
  <c r="H4092" i="1" l="1"/>
  <c r="I4092" i="1" s="1"/>
  <c r="H4093" i="1" l="1"/>
  <c r="I4093" i="1" s="1"/>
  <c r="H4094" i="1" l="1"/>
  <c r="I4094" i="1" s="1"/>
  <c r="H4095" i="1" l="1"/>
  <c r="I4095" i="1" s="1"/>
  <c r="H4096" i="1" l="1"/>
  <c r="I4096" i="1" s="1"/>
  <c r="H4097" i="1" l="1"/>
  <c r="I4097" i="1" s="1"/>
  <c r="H4098" i="1" l="1"/>
  <c r="I4098" i="1" s="1"/>
  <c r="H4099" i="1" l="1"/>
  <c r="I4099" i="1" s="1"/>
  <c r="H4100" i="1" l="1"/>
  <c r="I4100" i="1" s="1"/>
  <c r="H4101" i="1" l="1"/>
  <c r="I4101" i="1" s="1"/>
  <c r="H4102" i="1" l="1"/>
  <c r="I4102" i="1" s="1"/>
  <c r="H4103" i="1" l="1"/>
  <c r="I4103" i="1" s="1"/>
  <c r="H4104" i="1" l="1"/>
  <c r="I4104" i="1" s="1"/>
  <c r="H4105" i="1" l="1"/>
  <c r="I4105" i="1" s="1"/>
  <c r="H4106" i="1" l="1"/>
  <c r="I4106" i="1" s="1"/>
  <c r="H4107" i="1" l="1"/>
  <c r="I4107" i="1" s="1"/>
  <c r="H4108" i="1" l="1"/>
  <c r="I4108" i="1" s="1"/>
  <c r="H4109" i="1" l="1"/>
  <c r="I4109" i="1" s="1"/>
  <c r="H4110" i="1" l="1"/>
  <c r="I4110" i="1" s="1"/>
  <c r="H4111" i="1" l="1"/>
  <c r="I4111" i="1" s="1"/>
  <c r="H4112" i="1" l="1"/>
  <c r="I4112" i="1" s="1"/>
  <c r="H4113" i="1" l="1"/>
  <c r="I4113" i="1" s="1"/>
  <c r="H4114" i="1" l="1"/>
  <c r="I4114" i="1" s="1"/>
  <c r="H4115" i="1" l="1"/>
  <c r="I4115" i="1" s="1"/>
  <c r="H4116" i="1" l="1"/>
  <c r="I4116" i="1" s="1"/>
  <c r="H4117" i="1" l="1"/>
  <c r="I4117" i="1" s="1"/>
  <c r="H4118" i="1" l="1"/>
  <c r="I4118" i="1" s="1"/>
  <c r="H4119" i="1" l="1"/>
  <c r="I4119" i="1" s="1"/>
  <c r="H4120" i="1" l="1"/>
  <c r="I4120" i="1" s="1"/>
  <c r="H4121" i="1" l="1"/>
  <c r="I4121" i="1" s="1"/>
  <c r="H4122" i="1" l="1"/>
  <c r="I4122" i="1" s="1"/>
  <c r="H4123" i="1" l="1"/>
  <c r="I4123" i="1" s="1"/>
  <c r="H4124" i="1" l="1"/>
  <c r="I4124" i="1" s="1"/>
  <c r="H4125" i="1" l="1"/>
  <c r="I4125" i="1" s="1"/>
  <c r="H4126" i="1" l="1"/>
  <c r="I4126" i="1" s="1"/>
  <c r="H4127" i="1" l="1"/>
  <c r="I4127" i="1" s="1"/>
  <c r="H4128" i="1" l="1"/>
  <c r="I4128" i="1" s="1"/>
  <c r="H4129" i="1" l="1"/>
  <c r="I4129" i="1" s="1"/>
  <c r="H4130" i="1" l="1"/>
  <c r="I4130" i="1" s="1"/>
  <c r="H4131" i="1" l="1"/>
  <c r="I4131" i="1" s="1"/>
  <c r="H4132" i="1" l="1"/>
  <c r="I4132" i="1" s="1"/>
  <c r="H4133" i="1" l="1"/>
  <c r="I4133" i="1" s="1"/>
  <c r="H4134" i="1" l="1"/>
  <c r="I4134" i="1" s="1"/>
  <c r="H4135" i="1" l="1"/>
  <c r="I4135" i="1" s="1"/>
  <c r="H4136" i="1" l="1"/>
  <c r="I4136" i="1" s="1"/>
  <c r="H4137" i="1" l="1"/>
  <c r="I4137" i="1" s="1"/>
  <c r="H4138" i="1" l="1"/>
  <c r="I4138" i="1" s="1"/>
  <c r="H4139" i="1" l="1"/>
  <c r="I4139" i="1" s="1"/>
  <c r="H4140" i="1" l="1"/>
  <c r="I4140" i="1" s="1"/>
  <c r="H4141" i="1" l="1"/>
  <c r="I4141" i="1" s="1"/>
  <c r="H4142" i="1" l="1"/>
  <c r="I4142" i="1" s="1"/>
  <c r="H4143" i="1" l="1"/>
  <c r="I4143" i="1" s="1"/>
  <c r="H4144" i="1" l="1"/>
  <c r="I4144" i="1" s="1"/>
  <c r="H4145" i="1" l="1"/>
  <c r="I4145" i="1" s="1"/>
  <c r="H4146" i="1" l="1"/>
  <c r="I4146" i="1" s="1"/>
  <c r="H4147" i="1" l="1"/>
  <c r="I4147" i="1" s="1"/>
  <c r="H4148" i="1" l="1"/>
  <c r="I4148" i="1" s="1"/>
  <c r="H4149" i="1" l="1"/>
  <c r="I4149" i="1" s="1"/>
  <c r="H4150" i="1" l="1"/>
  <c r="I4150" i="1" s="1"/>
  <c r="H4151" i="1" l="1"/>
  <c r="I4151" i="1" s="1"/>
  <c r="H4152" i="1" l="1"/>
  <c r="I4152" i="1" s="1"/>
  <c r="H4153" i="1" l="1"/>
  <c r="I4153" i="1" s="1"/>
  <c r="H4154" i="1" l="1"/>
  <c r="I4154" i="1" s="1"/>
  <c r="H4155" i="1" l="1"/>
  <c r="I4155" i="1" s="1"/>
  <c r="H4156" i="1" l="1"/>
  <c r="I4156" i="1" s="1"/>
  <c r="H4157" i="1" l="1"/>
  <c r="I4157" i="1" s="1"/>
  <c r="H4158" i="1" l="1"/>
  <c r="I4158" i="1" s="1"/>
  <c r="H4159" i="1" l="1"/>
  <c r="I4159" i="1" s="1"/>
  <c r="H4160" i="1" l="1"/>
  <c r="I4160" i="1" s="1"/>
  <c r="H4161" i="1" l="1"/>
  <c r="I4161" i="1" s="1"/>
  <c r="H4162" i="1" l="1"/>
  <c r="I4162" i="1" s="1"/>
  <c r="H4163" i="1" l="1"/>
  <c r="I4163" i="1" s="1"/>
  <c r="H4164" i="1" l="1"/>
  <c r="I4164" i="1" s="1"/>
  <c r="H4165" i="1" l="1"/>
  <c r="I4165" i="1" s="1"/>
  <c r="H4166" i="1" l="1"/>
  <c r="I4166" i="1" s="1"/>
  <c r="H4167" i="1" l="1"/>
  <c r="I4167" i="1" s="1"/>
  <c r="H4168" i="1" l="1"/>
  <c r="I4168" i="1" s="1"/>
  <c r="H4169" i="1" l="1"/>
  <c r="I4169" i="1" s="1"/>
  <c r="H4170" i="1" l="1"/>
  <c r="I4170" i="1" s="1"/>
  <c r="H4171" i="1" l="1"/>
  <c r="I4171" i="1" s="1"/>
  <c r="H4172" i="1" l="1"/>
  <c r="I4172" i="1" s="1"/>
  <c r="H4173" i="1" l="1"/>
  <c r="I4173" i="1" s="1"/>
  <c r="H4174" i="1" l="1"/>
  <c r="I4174" i="1" s="1"/>
  <c r="H4175" i="1" l="1"/>
  <c r="I4175" i="1" s="1"/>
  <c r="H4176" i="1" l="1"/>
  <c r="I4176" i="1" s="1"/>
  <c r="H4177" i="1" l="1"/>
  <c r="I4177" i="1" s="1"/>
  <c r="H4178" i="1" l="1"/>
  <c r="I4178" i="1" s="1"/>
  <c r="H4179" i="1" l="1"/>
  <c r="I4179" i="1" s="1"/>
  <c r="H4180" i="1" l="1"/>
  <c r="I4180" i="1" s="1"/>
  <c r="H4181" i="1" l="1"/>
  <c r="I4181" i="1" s="1"/>
  <c r="H4182" i="1" l="1"/>
  <c r="I4182" i="1" s="1"/>
  <c r="H4183" i="1" l="1"/>
  <c r="I4183" i="1" s="1"/>
  <c r="H4184" i="1" l="1"/>
  <c r="I4184" i="1" s="1"/>
  <c r="H4185" i="1" l="1"/>
  <c r="I4185" i="1" s="1"/>
  <c r="H4186" i="1" l="1"/>
  <c r="I4186" i="1" s="1"/>
  <c r="H4187" i="1" l="1"/>
  <c r="I4187" i="1" s="1"/>
  <c r="H4188" i="1" l="1"/>
  <c r="I4188" i="1" s="1"/>
  <c r="H4189" i="1" l="1"/>
  <c r="I4189" i="1" s="1"/>
  <c r="H4190" i="1" l="1"/>
  <c r="I4190" i="1" s="1"/>
  <c r="H4191" i="1" l="1"/>
  <c r="I4191" i="1" s="1"/>
  <c r="H4192" i="1" l="1"/>
  <c r="I4192" i="1" s="1"/>
  <c r="H4193" i="1" l="1"/>
  <c r="I4193" i="1" s="1"/>
  <c r="H4194" i="1" l="1"/>
  <c r="I4194" i="1" s="1"/>
  <c r="H4195" i="1" l="1"/>
  <c r="I4195" i="1" s="1"/>
  <c r="H4196" i="1" l="1"/>
  <c r="I4196" i="1" s="1"/>
  <c r="H4197" i="1" l="1"/>
  <c r="I4197" i="1" s="1"/>
  <c r="H4198" i="1" l="1"/>
  <c r="I4198" i="1" s="1"/>
  <c r="H4199" i="1" l="1"/>
  <c r="I4199" i="1" s="1"/>
  <c r="H4200" i="1" l="1"/>
  <c r="I4200" i="1" s="1"/>
  <c r="H4201" i="1" l="1"/>
  <c r="I4201" i="1" s="1"/>
  <c r="H4202" i="1" l="1"/>
  <c r="I4202" i="1" s="1"/>
  <c r="H4203" i="1" l="1"/>
  <c r="I4203" i="1" s="1"/>
  <c r="H4204" i="1" l="1"/>
  <c r="I4204" i="1" s="1"/>
  <c r="H4205" i="1" l="1"/>
  <c r="I4205" i="1" s="1"/>
  <c r="H4206" i="1" l="1"/>
  <c r="I4206" i="1" s="1"/>
  <c r="H4207" i="1" l="1"/>
  <c r="I4207" i="1" s="1"/>
  <c r="H4208" i="1" l="1"/>
  <c r="I4208" i="1" s="1"/>
  <c r="H4209" i="1" l="1"/>
  <c r="I4209" i="1" s="1"/>
  <c r="H4210" i="1" l="1"/>
  <c r="I4210" i="1" s="1"/>
  <c r="H4211" i="1" l="1"/>
  <c r="I4211" i="1" s="1"/>
  <c r="H4212" i="1" l="1"/>
  <c r="I4212" i="1" s="1"/>
  <c r="H4213" i="1" l="1"/>
  <c r="I4213" i="1" s="1"/>
  <c r="H4214" i="1" l="1"/>
  <c r="I4214" i="1" s="1"/>
  <c r="H4215" i="1" l="1"/>
  <c r="I4215" i="1" s="1"/>
  <c r="H4216" i="1" l="1"/>
  <c r="I4216" i="1" s="1"/>
  <c r="H4217" i="1" l="1"/>
  <c r="I4217" i="1" s="1"/>
  <c r="H4218" i="1" l="1"/>
  <c r="I4218" i="1" s="1"/>
  <c r="H4219" i="1" l="1"/>
  <c r="I4219" i="1" s="1"/>
  <c r="H4220" i="1" l="1"/>
  <c r="I4220" i="1" s="1"/>
  <c r="H4221" i="1" l="1"/>
  <c r="I4221" i="1" s="1"/>
  <c r="H4222" i="1" l="1"/>
  <c r="I4222" i="1" s="1"/>
  <c r="H4223" i="1" l="1"/>
  <c r="I4223" i="1" s="1"/>
  <c r="H4224" i="1" l="1"/>
  <c r="I4224" i="1" s="1"/>
  <c r="H4225" i="1" l="1"/>
  <c r="I4225" i="1" s="1"/>
  <c r="H4226" i="1" l="1"/>
  <c r="I4226" i="1" s="1"/>
  <c r="H4227" i="1" l="1"/>
  <c r="I4227" i="1" s="1"/>
  <c r="H4228" i="1" l="1"/>
  <c r="I4228" i="1" s="1"/>
  <c r="H4229" i="1" l="1"/>
  <c r="I4229" i="1" s="1"/>
  <c r="H4230" i="1" l="1"/>
  <c r="I4230" i="1" s="1"/>
  <c r="H4231" i="1" l="1"/>
  <c r="I4231" i="1" s="1"/>
  <c r="H4232" i="1" l="1"/>
  <c r="I4232" i="1" s="1"/>
  <c r="H4233" i="1" l="1"/>
  <c r="I4233" i="1" s="1"/>
  <c r="H4234" i="1" l="1"/>
  <c r="I4234" i="1" s="1"/>
  <c r="H4235" i="1" l="1"/>
  <c r="I4235" i="1" s="1"/>
  <c r="H4236" i="1" l="1"/>
  <c r="I4236" i="1" s="1"/>
  <c r="H4237" i="1" l="1"/>
  <c r="I4237" i="1" s="1"/>
  <c r="H4238" i="1" l="1"/>
  <c r="I4238" i="1" s="1"/>
  <c r="H4239" i="1" l="1"/>
  <c r="I4239" i="1" s="1"/>
  <c r="H4240" i="1" l="1"/>
  <c r="I4240" i="1" s="1"/>
  <c r="H4241" i="1" l="1"/>
  <c r="I4241" i="1" s="1"/>
  <c r="H4242" i="1" l="1"/>
  <c r="I4242" i="1" s="1"/>
  <c r="H4243" i="1" l="1"/>
  <c r="I4243" i="1" s="1"/>
  <c r="H4244" i="1" l="1"/>
  <c r="I4244" i="1" s="1"/>
  <c r="H4245" i="1" l="1"/>
  <c r="I4245" i="1" s="1"/>
  <c r="H4246" i="1" l="1"/>
  <c r="I4246" i="1" s="1"/>
  <c r="H4247" i="1" l="1"/>
  <c r="I4247" i="1" s="1"/>
  <c r="H4248" i="1" l="1"/>
  <c r="I4248" i="1" s="1"/>
  <c r="H4249" i="1" l="1"/>
  <c r="I4249" i="1" s="1"/>
  <c r="H4250" i="1" l="1"/>
  <c r="I4250" i="1" s="1"/>
  <c r="H4251" i="1" l="1"/>
  <c r="I4251" i="1" s="1"/>
  <c r="H4252" i="1" l="1"/>
  <c r="I4252" i="1" s="1"/>
  <c r="H4253" i="1" l="1"/>
  <c r="I4253" i="1" s="1"/>
  <c r="H4254" i="1" l="1"/>
  <c r="I4254" i="1" s="1"/>
  <c r="H4255" i="1" l="1"/>
  <c r="I4255" i="1" s="1"/>
  <c r="H4256" i="1" l="1"/>
  <c r="I4256" i="1" s="1"/>
  <c r="H4257" i="1" l="1"/>
  <c r="I4257" i="1" s="1"/>
  <c r="H4258" i="1" l="1"/>
  <c r="I4258" i="1" s="1"/>
  <c r="H4259" i="1" l="1"/>
  <c r="I4259" i="1" s="1"/>
  <c r="H4260" i="1" l="1"/>
  <c r="I4260" i="1" s="1"/>
  <c r="H4261" i="1" l="1"/>
  <c r="I4261" i="1" s="1"/>
  <c r="H4262" i="1" l="1"/>
  <c r="I4262" i="1" s="1"/>
  <c r="H4263" i="1" l="1"/>
  <c r="I4263" i="1" s="1"/>
  <c r="H4264" i="1" l="1"/>
  <c r="I4264" i="1" s="1"/>
  <c r="H4265" i="1" l="1"/>
  <c r="I4265" i="1" s="1"/>
  <c r="H4266" i="1" l="1"/>
  <c r="I4266" i="1" s="1"/>
  <c r="H4267" i="1" l="1"/>
  <c r="I4267" i="1" s="1"/>
  <c r="H4268" i="1" l="1"/>
  <c r="I4268" i="1" s="1"/>
  <c r="H4269" i="1" l="1"/>
  <c r="I4269" i="1" s="1"/>
  <c r="H4270" i="1" l="1"/>
  <c r="I4270" i="1" s="1"/>
  <c r="H4271" i="1" l="1"/>
  <c r="I4271" i="1" s="1"/>
  <c r="H4272" i="1" l="1"/>
  <c r="I4272" i="1" s="1"/>
  <c r="H4273" i="1" l="1"/>
  <c r="I4273" i="1" s="1"/>
  <c r="H4274" i="1" l="1"/>
  <c r="I4274" i="1" s="1"/>
  <c r="H4275" i="1" l="1"/>
  <c r="I4275" i="1" s="1"/>
  <c r="H4276" i="1" l="1"/>
  <c r="I4276" i="1" s="1"/>
  <c r="H4277" i="1" l="1"/>
  <c r="I4277" i="1" s="1"/>
  <c r="H4278" i="1" l="1"/>
  <c r="I4278" i="1" s="1"/>
  <c r="H4279" i="1" l="1"/>
  <c r="I4279" i="1" s="1"/>
  <c r="H4280" i="1" l="1"/>
  <c r="I4280" i="1" s="1"/>
  <c r="H4281" i="1" l="1"/>
  <c r="I4281" i="1" s="1"/>
  <c r="H4282" i="1" l="1"/>
  <c r="I4282" i="1" s="1"/>
  <c r="H4283" i="1" l="1"/>
  <c r="I4283" i="1" s="1"/>
  <c r="H4284" i="1" l="1"/>
  <c r="I4284" i="1" s="1"/>
  <c r="H4285" i="1" l="1"/>
  <c r="I4285" i="1" s="1"/>
  <c r="H4286" i="1" l="1"/>
  <c r="I4286" i="1" s="1"/>
  <c r="H4287" i="1" l="1"/>
  <c r="I4287" i="1" s="1"/>
  <c r="H4288" i="1" l="1"/>
  <c r="I4288" i="1" s="1"/>
  <c r="H4289" i="1" l="1"/>
  <c r="I4289" i="1" s="1"/>
  <c r="H4290" i="1" l="1"/>
  <c r="I4290" i="1" s="1"/>
  <c r="H4291" i="1" l="1"/>
  <c r="I4291" i="1" s="1"/>
  <c r="H4292" i="1" l="1"/>
  <c r="I4292" i="1" s="1"/>
  <c r="H4293" i="1" l="1"/>
  <c r="I4293" i="1" s="1"/>
  <c r="H4294" i="1" l="1"/>
  <c r="I4294" i="1" s="1"/>
  <c r="H4295" i="1" l="1"/>
  <c r="I4295" i="1" s="1"/>
  <c r="H4296" i="1" l="1"/>
  <c r="I4296" i="1" s="1"/>
  <c r="H4297" i="1" l="1"/>
  <c r="I4297" i="1" s="1"/>
  <c r="H4298" i="1" l="1"/>
  <c r="I4298" i="1" s="1"/>
  <c r="H4299" i="1" l="1"/>
  <c r="I4299" i="1" s="1"/>
  <c r="H4300" i="1" l="1"/>
  <c r="I4300" i="1" s="1"/>
  <c r="H4301" i="1" l="1"/>
  <c r="I4301" i="1" s="1"/>
  <c r="H4302" i="1" l="1"/>
  <c r="I4302" i="1" s="1"/>
  <c r="H4303" i="1" l="1"/>
  <c r="I4303" i="1" s="1"/>
  <c r="H4304" i="1" l="1"/>
  <c r="I4304" i="1" s="1"/>
  <c r="H4305" i="1" l="1"/>
  <c r="I4305" i="1" s="1"/>
  <c r="H4306" i="1" l="1"/>
  <c r="I4306" i="1" s="1"/>
  <c r="H4307" i="1" l="1"/>
  <c r="I4307" i="1" s="1"/>
  <c r="H4308" i="1" l="1"/>
  <c r="I4308" i="1" s="1"/>
  <c r="H4309" i="1" l="1"/>
  <c r="I4309" i="1" s="1"/>
  <c r="H4310" i="1" l="1"/>
  <c r="I4310" i="1" s="1"/>
  <c r="H4311" i="1" l="1"/>
  <c r="I4311" i="1" s="1"/>
  <c r="H4312" i="1" l="1"/>
  <c r="I4312" i="1" s="1"/>
  <c r="H4313" i="1" l="1"/>
  <c r="I4313" i="1" s="1"/>
  <c r="H4314" i="1" l="1"/>
  <c r="I4314" i="1" s="1"/>
  <c r="H4315" i="1" l="1"/>
  <c r="I4315" i="1" s="1"/>
  <c r="H4316" i="1" l="1"/>
  <c r="I4316" i="1" s="1"/>
  <c r="H4317" i="1" l="1"/>
  <c r="I4317" i="1" s="1"/>
  <c r="H4318" i="1" l="1"/>
  <c r="I4318" i="1" s="1"/>
  <c r="H4319" i="1" l="1"/>
  <c r="I4319" i="1" s="1"/>
  <c r="H4320" i="1" l="1"/>
  <c r="I4320" i="1" s="1"/>
  <c r="H4321" i="1" l="1"/>
  <c r="I4321" i="1" s="1"/>
  <c r="H4322" i="1" l="1"/>
  <c r="I4322" i="1" s="1"/>
  <c r="H4323" i="1" l="1"/>
  <c r="I4323" i="1" s="1"/>
  <c r="H4324" i="1" l="1"/>
  <c r="I4324" i="1" s="1"/>
  <c r="H4325" i="1" l="1"/>
  <c r="I4325" i="1" s="1"/>
  <c r="H4326" i="1" l="1"/>
  <c r="I4326" i="1" s="1"/>
  <c r="H4327" i="1" l="1"/>
  <c r="I4327" i="1" s="1"/>
  <c r="H4328" i="1" l="1"/>
  <c r="I4328" i="1" s="1"/>
  <c r="H4329" i="1" l="1"/>
  <c r="I4329" i="1" s="1"/>
  <c r="H4330" i="1" l="1"/>
  <c r="I4330" i="1" s="1"/>
  <c r="H4331" i="1" l="1"/>
  <c r="I4331" i="1" s="1"/>
  <c r="H4332" i="1" l="1"/>
  <c r="I4332" i="1" s="1"/>
  <c r="H4333" i="1" l="1"/>
  <c r="I4333" i="1" s="1"/>
  <c r="H4334" i="1" l="1"/>
  <c r="I4334" i="1" s="1"/>
  <c r="H4335" i="1" l="1"/>
  <c r="I4335" i="1" s="1"/>
  <c r="H4336" i="1" l="1"/>
  <c r="I4336" i="1" s="1"/>
  <c r="H4337" i="1" l="1"/>
  <c r="I4337" i="1" s="1"/>
  <c r="H4338" i="1" l="1"/>
  <c r="I4338" i="1" s="1"/>
  <c r="H4339" i="1" l="1"/>
  <c r="I4339" i="1" s="1"/>
  <c r="H4340" i="1" l="1"/>
  <c r="I4340" i="1" s="1"/>
  <c r="H4341" i="1" l="1"/>
  <c r="I4341" i="1" s="1"/>
  <c r="H4342" i="1" l="1"/>
  <c r="I4342" i="1" s="1"/>
  <c r="H4343" i="1" l="1"/>
  <c r="I4343" i="1" s="1"/>
  <c r="H4344" i="1" l="1"/>
  <c r="I4344" i="1" s="1"/>
  <c r="H4345" i="1" l="1"/>
  <c r="I4345" i="1" s="1"/>
  <c r="H4346" i="1" l="1"/>
  <c r="I4346" i="1" s="1"/>
  <c r="H4347" i="1" l="1"/>
  <c r="I4347" i="1" s="1"/>
  <c r="H4348" i="1" l="1"/>
  <c r="I4348" i="1" s="1"/>
  <c r="H4349" i="1" l="1"/>
  <c r="I4349" i="1" s="1"/>
  <c r="H4350" i="1" l="1"/>
  <c r="I4350" i="1" s="1"/>
  <c r="H4351" i="1" l="1"/>
  <c r="I4351" i="1" s="1"/>
  <c r="H4352" i="1" l="1"/>
  <c r="I4352" i="1" s="1"/>
  <c r="H4353" i="1" l="1"/>
  <c r="I4353" i="1" s="1"/>
  <c r="H4354" i="1" l="1"/>
  <c r="I4354" i="1" s="1"/>
  <c r="H4355" i="1" l="1"/>
  <c r="I4355" i="1" s="1"/>
  <c r="H4356" i="1" l="1"/>
  <c r="I4356" i="1" s="1"/>
  <c r="H4357" i="1" l="1"/>
  <c r="I4357" i="1" s="1"/>
  <c r="H4358" i="1" l="1"/>
  <c r="I4358" i="1" s="1"/>
  <c r="H4359" i="1" l="1"/>
  <c r="I4359" i="1" s="1"/>
  <c r="H4360" i="1" l="1"/>
  <c r="I4360" i="1" s="1"/>
  <c r="H4361" i="1" l="1"/>
  <c r="I4361" i="1" s="1"/>
  <c r="H4362" i="1" l="1"/>
  <c r="I4362" i="1" s="1"/>
  <c r="H4363" i="1" l="1"/>
  <c r="I4363" i="1" s="1"/>
  <c r="H4364" i="1" l="1"/>
  <c r="I4364" i="1" s="1"/>
  <c r="H4365" i="1" l="1"/>
  <c r="I4365" i="1" s="1"/>
  <c r="H4366" i="1" l="1"/>
  <c r="I4366" i="1" s="1"/>
  <c r="H4367" i="1" l="1"/>
  <c r="I4367" i="1" s="1"/>
  <c r="H4368" i="1" l="1"/>
  <c r="I4368" i="1" s="1"/>
  <c r="H4369" i="1" l="1"/>
  <c r="I4369" i="1" s="1"/>
  <c r="H4370" i="1" l="1"/>
  <c r="I4370" i="1" s="1"/>
  <c r="H4371" i="1" l="1"/>
  <c r="I4371" i="1" s="1"/>
  <c r="H4372" i="1" l="1"/>
  <c r="I4372" i="1" s="1"/>
  <c r="H4373" i="1" l="1"/>
  <c r="I4373" i="1" s="1"/>
  <c r="H4374" i="1" l="1"/>
  <c r="I4374" i="1" s="1"/>
  <c r="H4375" i="1" l="1"/>
  <c r="I4375" i="1" s="1"/>
  <c r="H4376" i="1" l="1"/>
  <c r="I4376" i="1" s="1"/>
  <c r="H4377" i="1" l="1"/>
  <c r="I4377" i="1" s="1"/>
  <c r="H4378" i="1" l="1"/>
  <c r="I4378" i="1" s="1"/>
  <c r="H4379" i="1" l="1"/>
  <c r="I4379" i="1" s="1"/>
  <c r="H4380" i="1" l="1"/>
  <c r="I4380" i="1" s="1"/>
  <c r="H4381" i="1" l="1"/>
  <c r="I4381" i="1" s="1"/>
  <c r="H4382" i="1" l="1"/>
  <c r="I4382" i="1" s="1"/>
  <c r="H4383" i="1" l="1"/>
  <c r="I4383" i="1" s="1"/>
  <c r="H4384" i="1" l="1"/>
  <c r="I4384" i="1" s="1"/>
  <c r="H4385" i="1" l="1"/>
  <c r="I4385" i="1" s="1"/>
  <c r="H4386" i="1" l="1"/>
  <c r="I4386" i="1" s="1"/>
  <c r="H4387" i="1" l="1"/>
  <c r="I4387" i="1" s="1"/>
  <c r="H4388" i="1" l="1"/>
  <c r="I4388" i="1" s="1"/>
  <c r="H4389" i="1" l="1"/>
  <c r="I4389" i="1" s="1"/>
  <c r="H4390" i="1" l="1"/>
  <c r="I4390" i="1" s="1"/>
  <c r="H4391" i="1" l="1"/>
  <c r="I4391" i="1" s="1"/>
  <c r="H4392" i="1" l="1"/>
  <c r="I4392" i="1" s="1"/>
  <c r="H4393" i="1" l="1"/>
  <c r="I4393" i="1" s="1"/>
  <c r="H4394" i="1" l="1"/>
  <c r="I4394" i="1" s="1"/>
  <c r="H4395" i="1" l="1"/>
  <c r="I4395" i="1" s="1"/>
  <c r="H4396" i="1" l="1"/>
  <c r="I4396" i="1" s="1"/>
  <c r="H4397" i="1" l="1"/>
  <c r="I4397" i="1" s="1"/>
  <c r="H4398" i="1" l="1"/>
  <c r="I4398" i="1" s="1"/>
  <c r="H4399" i="1" l="1"/>
  <c r="I4399" i="1" s="1"/>
  <c r="H4400" i="1" l="1"/>
  <c r="I4400" i="1" s="1"/>
  <c r="H4401" i="1" l="1"/>
  <c r="I4401" i="1" s="1"/>
  <c r="H4402" i="1" l="1"/>
  <c r="I4402" i="1" s="1"/>
  <c r="H4403" i="1" l="1"/>
  <c r="I4403" i="1" s="1"/>
  <c r="H4404" i="1" l="1"/>
  <c r="I4404" i="1" s="1"/>
  <c r="H4405" i="1" l="1"/>
  <c r="I4405" i="1" s="1"/>
  <c r="H4406" i="1" l="1"/>
  <c r="I4406" i="1" s="1"/>
  <c r="H4407" i="1" l="1"/>
  <c r="I4407" i="1" s="1"/>
  <c r="H4408" i="1" l="1"/>
  <c r="I4408" i="1" s="1"/>
  <c r="H4409" i="1" l="1"/>
  <c r="I4409" i="1" s="1"/>
  <c r="H4410" i="1" l="1"/>
  <c r="I4410" i="1" s="1"/>
  <c r="H4411" i="1" l="1"/>
  <c r="I4411" i="1" s="1"/>
  <c r="H4412" i="1" l="1"/>
  <c r="I4412" i="1" s="1"/>
  <c r="H4413" i="1" l="1"/>
  <c r="I4413" i="1" s="1"/>
  <c r="H4414" i="1" l="1"/>
  <c r="I4414" i="1" s="1"/>
  <c r="H4415" i="1" l="1"/>
  <c r="I4415" i="1" s="1"/>
  <c r="H4416" i="1" l="1"/>
  <c r="I4416" i="1" s="1"/>
  <c r="H4417" i="1" l="1"/>
  <c r="I4417" i="1" s="1"/>
  <c r="H4418" i="1" l="1"/>
  <c r="I4418" i="1" s="1"/>
  <c r="H4419" i="1" l="1"/>
  <c r="I4419" i="1" s="1"/>
  <c r="H4420" i="1" l="1"/>
  <c r="I4420" i="1" s="1"/>
  <c r="H4421" i="1" l="1"/>
  <c r="I4421" i="1" s="1"/>
  <c r="H4422" i="1" l="1"/>
  <c r="I4422" i="1" s="1"/>
  <c r="H4423" i="1" l="1"/>
  <c r="I4423" i="1" s="1"/>
  <c r="H4424" i="1" l="1"/>
  <c r="I4424" i="1" s="1"/>
  <c r="H4425" i="1" l="1"/>
  <c r="I4425" i="1" s="1"/>
  <c r="H4426" i="1" l="1"/>
  <c r="I4426" i="1" s="1"/>
  <c r="H4427" i="1" l="1"/>
  <c r="I4427" i="1" s="1"/>
  <c r="H4428" i="1" l="1"/>
  <c r="I4428" i="1" s="1"/>
  <c r="H4429" i="1" l="1"/>
  <c r="I4429" i="1" s="1"/>
  <c r="H4430" i="1" l="1"/>
  <c r="I4430" i="1" s="1"/>
  <c r="H4431" i="1" l="1"/>
  <c r="I4431" i="1" s="1"/>
  <c r="H4432" i="1" l="1"/>
  <c r="I4432" i="1" s="1"/>
  <c r="H4433" i="1" l="1"/>
  <c r="I4433" i="1" s="1"/>
  <c r="H4434" i="1" l="1"/>
  <c r="I4434" i="1" s="1"/>
  <c r="H4435" i="1" l="1"/>
  <c r="I4435" i="1" s="1"/>
  <c r="H4436" i="1" l="1"/>
  <c r="I4436" i="1" s="1"/>
  <c r="H4437" i="1" l="1"/>
  <c r="I4437" i="1" s="1"/>
  <c r="H4438" i="1" l="1"/>
  <c r="I4438" i="1" s="1"/>
  <c r="H4439" i="1" l="1"/>
  <c r="I4439" i="1" s="1"/>
  <c r="H4440" i="1" l="1"/>
  <c r="I4440" i="1" s="1"/>
  <c r="H4441" i="1" l="1"/>
  <c r="I4441" i="1" s="1"/>
  <c r="H4442" i="1" l="1"/>
  <c r="I4442" i="1" s="1"/>
  <c r="H4443" i="1" l="1"/>
  <c r="I4443" i="1" s="1"/>
  <c r="H4444" i="1" l="1"/>
  <c r="I4444" i="1" s="1"/>
  <c r="H4445" i="1" l="1"/>
  <c r="I4445" i="1" s="1"/>
  <c r="H4446" i="1" l="1"/>
  <c r="I4446" i="1" s="1"/>
  <c r="H4447" i="1" l="1"/>
  <c r="I4447" i="1" s="1"/>
  <c r="H4448" i="1" l="1"/>
  <c r="I4448" i="1" s="1"/>
  <c r="H4449" i="1" l="1"/>
  <c r="I4449" i="1" s="1"/>
  <c r="H4450" i="1" l="1"/>
  <c r="I4450" i="1" s="1"/>
  <c r="H4451" i="1" l="1"/>
  <c r="I4451" i="1" s="1"/>
  <c r="H4452" i="1" l="1"/>
  <c r="I4452" i="1" s="1"/>
  <c r="H4453" i="1" l="1"/>
  <c r="I4453" i="1" s="1"/>
  <c r="H4454" i="1" l="1"/>
  <c r="I4454" i="1" s="1"/>
  <c r="H4455" i="1" l="1"/>
  <c r="I4455" i="1" s="1"/>
  <c r="H4456" i="1" l="1"/>
  <c r="I4456" i="1" s="1"/>
  <c r="H4457" i="1" l="1"/>
  <c r="I4457" i="1" s="1"/>
  <c r="H4458" i="1" l="1"/>
  <c r="I4458" i="1" s="1"/>
  <c r="H4459" i="1" l="1"/>
  <c r="I4459" i="1" s="1"/>
  <c r="H4460" i="1" l="1"/>
  <c r="I4460" i="1" s="1"/>
  <c r="H4461" i="1" l="1"/>
  <c r="I4461" i="1" s="1"/>
  <c r="H4462" i="1" l="1"/>
  <c r="I4462" i="1" s="1"/>
  <c r="H4463" i="1" l="1"/>
  <c r="I4463" i="1" s="1"/>
  <c r="H4464" i="1" l="1"/>
  <c r="I4464" i="1" s="1"/>
  <c r="H4465" i="1" l="1"/>
  <c r="I4465" i="1" s="1"/>
  <c r="H4466" i="1" l="1"/>
  <c r="I4466" i="1" s="1"/>
  <c r="H4467" i="1" l="1"/>
  <c r="I4467" i="1" s="1"/>
  <c r="H4468" i="1" l="1"/>
  <c r="I4468" i="1" s="1"/>
  <c r="H4469" i="1" l="1"/>
  <c r="I4469" i="1" s="1"/>
  <c r="H4470" i="1" l="1"/>
  <c r="I4470" i="1" s="1"/>
  <c r="H4471" i="1" l="1"/>
  <c r="I4471" i="1" s="1"/>
  <c r="H4472" i="1" l="1"/>
  <c r="I4472" i="1" s="1"/>
  <c r="H4473" i="1" l="1"/>
  <c r="I4473" i="1" s="1"/>
  <c r="H4474" i="1" l="1"/>
  <c r="I4474" i="1" s="1"/>
  <c r="H4475" i="1" l="1"/>
  <c r="I4475" i="1" s="1"/>
  <c r="H4476" i="1" l="1"/>
  <c r="I4476" i="1" s="1"/>
  <c r="H4477" i="1" l="1"/>
  <c r="I4477" i="1" s="1"/>
  <c r="H4478" i="1" l="1"/>
  <c r="I4478" i="1" s="1"/>
  <c r="H4479" i="1" l="1"/>
  <c r="I4479" i="1" s="1"/>
  <c r="H4480" i="1" l="1"/>
  <c r="I4480" i="1" s="1"/>
  <c r="H4481" i="1" l="1"/>
  <c r="I4481" i="1" s="1"/>
  <c r="H4482" i="1" l="1"/>
  <c r="I4482" i="1" s="1"/>
  <c r="H4483" i="1" l="1"/>
  <c r="I4483" i="1" s="1"/>
  <c r="H4484" i="1" l="1"/>
  <c r="I4484" i="1" s="1"/>
  <c r="H4485" i="1" l="1"/>
  <c r="I4485" i="1" s="1"/>
  <c r="H4486" i="1" l="1"/>
  <c r="I4486" i="1" s="1"/>
  <c r="H4487" i="1" l="1"/>
  <c r="I4487" i="1" s="1"/>
  <c r="H4488" i="1" l="1"/>
  <c r="I4488" i="1" s="1"/>
  <c r="H4489" i="1" l="1"/>
  <c r="I4489" i="1" s="1"/>
  <c r="H4490" i="1" l="1"/>
  <c r="I4490" i="1" s="1"/>
  <c r="H4491" i="1" l="1"/>
  <c r="I4491" i="1" s="1"/>
  <c r="H4492" i="1" l="1"/>
  <c r="I4492" i="1" s="1"/>
  <c r="H4493" i="1" l="1"/>
  <c r="I4493" i="1" s="1"/>
  <c r="H4494" i="1" l="1"/>
  <c r="I4494" i="1" s="1"/>
  <c r="H4495" i="1" l="1"/>
  <c r="I4495" i="1" s="1"/>
  <c r="H4496" i="1" l="1"/>
  <c r="I4496" i="1" s="1"/>
  <c r="H4497" i="1" l="1"/>
  <c r="I4497" i="1" s="1"/>
  <c r="H4498" i="1" l="1"/>
  <c r="I4498" i="1" s="1"/>
  <c r="H4499" i="1" l="1"/>
  <c r="I4499" i="1" s="1"/>
  <c r="H4500" i="1" l="1"/>
  <c r="I4500" i="1" s="1"/>
  <c r="H4501" i="1" l="1"/>
  <c r="I4501" i="1" s="1"/>
  <c r="H4502" i="1" l="1"/>
  <c r="I4502" i="1" s="1"/>
  <c r="H4503" i="1" l="1"/>
  <c r="I4503" i="1" s="1"/>
  <c r="H4504" i="1" l="1"/>
  <c r="I4504" i="1" s="1"/>
  <c r="H4505" i="1" l="1"/>
  <c r="I4505" i="1" s="1"/>
  <c r="H4506" i="1" l="1"/>
  <c r="I4506" i="1" s="1"/>
  <c r="H4507" i="1" l="1"/>
  <c r="I4507" i="1" s="1"/>
  <c r="H4508" i="1" l="1"/>
  <c r="I4508" i="1" s="1"/>
  <c r="H4509" i="1" l="1"/>
  <c r="I4509" i="1" s="1"/>
  <c r="H4510" i="1" l="1"/>
  <c r="I4510" i="1" s="1"/>
  <c r="H4511" i="1" l="1"/>
  <c r="I4511" i="1" s="1"/>
  <c r="H4512" i="1" l="1"/>
  <c r="I4512" i="1" s="1"/>
  <c r="H4513" i="1" l="1"/>
  <c r="I4513" i="1" s="1"/>
  <c r="H4514" i="1" l="1"/>
  <c r="I4514" i="1" s="1"/>
  <c r="H4515" i="1" l="1"/>
  <c r="I4515" i="1" s="1"/>
  <c r="H4516" i="1" l="1"/>
  <c r="I4516" i="1" s="1"/>
  <c r="H4517" i="1" l="1"/>
  <c r="I4517" i="1" s="1"/>
  <c r="H4518" i="1" l="1"/>
  <c r="I4518" i="1" s="1"/>
  <c r="H4519" i="1" l="1"/>
  <c r="I4519" i="1" s="1"/>
  <c r="H4520" i="1" l="1"/>
  <c r="I4520" i="1" s="1"/>
  <c r="H4521" i="1" l="1"/>
  <c r="I4521" i="1" s="1"/>
  <c r="H4522" i="1" l="1"/>
  <c r="I4522" i="1" s="1"/>
  <c r="H4523" i="1" l="1"/>
  <c r="I4523" i="1" s="1"/>
  <c r="H4524" i="1" l="1"/>
  <c r="I4524" i="1" s="1"/>
  <c r="H4525" i="1" l="1"/>
  <c r="I4525" i="1" s="1"/>
  <c r="H4526" i="1" l="1"/>
  <c r="I4526" i="1" s="1"/>
  <c r="H4527" i="1" l="1"/>
  <c r="I4527" i="1" s="1"/>
  <c r="H4528" i="1" l="1"/>
  <c r="I4528" i="1" s="1"/>
  <c r="H4529" i="1" l="1"/>
  <c r="I4529" i="1" s="1"/>
  <c r="H4530" i="1" l="1"/>
  <c r="I4530" i="1" s="1"/>
  <c r="H4531" i="1" l="1"/>
  <c r="I4531" i="1" s="1"/>
  <c r="H4532" i="1" l="1"/>
  <c r="I4532" i="1" s="1"/>
  <c r="H4533" i="1" l="1"/>
  <c r="I4533" i="1" s="1"/>
  <c r="H4534" i="1" l="1"/>
  <c r="I4534" i="1" s="1"/>
  <c r="H4535" i="1" l="1"/>
  <c r="I4535" i="1" s="1"/>
  <c r="H4536" i="1" l="1"/>
  <c r="I4536" i="1" s="1"/>
  <c r="H4537" i="1" l="1"/>
  <c r="I4537" i="1" s="1"/>
  <c r="H4538" i="1" l="1"/>
  <c r="I4538" i="1" s="1"/>
  <c r="H4539" i="1" l="1"/>
  <c r="I4539" i="1" s="1"/>
  <c r="H4540" i="1" l="1"/>
  <c r="I4540" i="1" s="1"/>
  <c r="H4541" i="1" l="1"/>
  <c r="I4541" i="1" s="1"/>
  <c r="H4542" i="1" l="1"/>
  <c r="I4542" i="1" s="1"/>
  <c r="H4543" i="1" l="1"/>
  <c r="I4543" i="1" s="1"/>
  <c r="H4544" i="1" l="1"/>
  <c r="I4544" i="1" s="1"/>
  <c r="H4545" i="1" l="1"/>
  <c r="I4545" i="1" s="1"/>
  <c r="H4546" i="1" l="1"/>
  <c r="I4546" i="1" s="1"/>
  <c r="H4547" i="1" l="1"/>
  <c r="I4547" i="1" s="1"/>
  <c r="H4548" i="1" l="1"/>
  <c r="I4548" i="1" s="1"/>
  <c r="H4549" i="1" l="1"/>
  <c r="I4549" i="1" s="1"/>
  <c r="H4550" i="1" l="1"/>
  <c r="I4550" i="1" s="1"/>
  <c r="H4551" i="1" l="1"/>
  <c r="I4551" i="1" s="1"/>
  <c r="H4552" i="1" l="1"/>
  <c r="I4552" i="1" s="1"/>
  <c r="H4553" i="1" l="1"/>
  <c r="I4553" i="1" s="1"/>
  <c r="H4554" i="1" l="1"/>
  <c r="I4554" i="1" s="1"/>
  <c r="H4555" i="1" l="1"/>
  <c r="I4555" i="1" s="1"/>
  <c r="H4556" i="1" l="1"/>
  <c r="I4556" i="1" s="1"/>
  <c r="H4557" i="1" l="1"/>
  <c r="I4557" i="1" s="1"/>
  <c r="H4558" i="1" l="1"/>
  <c r="I4558" i="1" s="1"/>
  <c r="H4559" i="1" l="1"/>
  <c r="I4559" i="1" s="1"/>
  <c r="H4560" i="1" l="1"/>
  <c r="I4560" i="1" s="1"/>
  <c r="H4561" i="1" l="1"/>
  <c r="I4561" i="1" s="1"/>
  <c r="H4562" i="1" l="1"/>
  <c r="I4562" i="1" s="1"/>
  <c r="H4563" i="1" l="1"/>
  <c r="I4563" i="1" s="1"/>
  <c r="H4564" i="1" l="1"/>
  <c r="I4564" i="1" s="1"/>
  <c r="H4565" i="1" l="1"/>
  <c r="I4565" i="1" s="1"/>
  <c r="H4566" i="1" l="1"/>
  <c r="I4566" i="1" s="1"/>
  <c r="H4567" i="1" l="1"/>
  <c r="I4567" i="1" s="1"/>
  <c r="H4568" i="1" l="1"/>
  <c r="I4568" i="1" s="1"/>
  <c r="H4569" i="1" l="1"/>
  <c r="I4569" i="1" s="1"/>
  <c r="H4570" i="1" l="1"/>
  <c r="I4570" i="1" s="1"/>
  <c r="H4571" i="1" l="1"/>
  <c r="I4571" i="1" s="1"/>
  <c r="H4572" i="1" l="1"/>
  <c r="I4572" i="1" s="1"/>
  <c r="H4573" i="1" l="1"/>
  <c r="I4573" i="1" s="1"/>
  <c r="H4574" i="1" l="1"/>
  <c r="I4574" i="1" s="1"/>
  <c r="H4575" i="1" l="1"/>
  <c r="I4575" i="1" s="1"/>
  <c r="H4576" i="1" l="1"/>
  <c r="I4576" i="1" s="1"/>
  <c r="H4577" i="1" l="1"/>
  <c r="I4577" i="1" s="1"/>
  <c r="H4578" i="1" l="1"/>
  <c r="I4578" i="1" s="1"/>
  <c r="H4579" i="1" l="1"/>
  <c r="I4579" i="1" s="1"/>
  <c r="H4580" i="1" l="1"/>
  <c r="I4580" i="1" s="1"/>
  <c r="H4581" i="1" l="1"/>
  <c r="I4581" i="1" s="1"/>
  <c r="H4582" i="1" l="1"/>
  <c r="I4582" i="1" s="1"/>
  <c r="H4583" i="1" l="1"/>
  <c r="I4583" i="1" s="1"/>
  <c r="H4584" i="1" l="1"/>
  <c r="I4584" i="1" s="1"/>
  <c r="H4585" i="1" l="1"/>
  <c r="I4585" i="1" s="1"/>
  <c r="H4586" i="1" l="1"/>
  <c r="I4586" i="1" s="1"/>
  <c r="H4587" i="1" l="1"/>
  <c r="I4587" i="1" s="1"/>
  <c r="H4588" i="1" l="1"/>
  <c r="I4588" i="1" s="1"/>
  <c r="H4589" i="1" l="1"/>
  <c r="I4589" i="1" s="1"/>
  <c r="H4590" i="1" l="1"/>
  <c r="I4590" i="1" s="1"/>
  <c r="H4591" i="1" l="1"/>
  <c r="I4591" i="1" s="1"/>
  <c r="H4592" i="1" l="1"/>
  <c r="I4592" i="1" s="1"/>
  <c r="H4593" i="1" l="1"/>
  <c r="I4593" i="1" s="1"/>
  <c r="H4594" i="1" l="1"/>
  <c r="I4594" i="1" s="1"/>
  <c r="H4595" i="1" l="1"/>
  <c r="I4595" i="1" s="1"/>
  <c r="H4596" i="1" l="1"/>
  <c r="I4596" i="1" s="1"/>
  <c r="H4597" i="1" l="1"/>
  <c r="I4597" i="1" s="1"/>
  <c r="H4598" i="1" l="1"/>
  <c r="I4598" i="1" s="1"/>
  <c r="H4599" i="1" l="1"/>
  <c r="I4599" i="1" s="1"/>
  <c r="H4600" i="1" l="1"/>
  <c r="I4600" i="1" s="1"/>
  <c r="H4601" i="1" l="1"/>
  <c r="I4601" i="1" s="1"/>
  <c r="H4602" i="1" l="1"/>
  <c r="I4602" i="1" s="1"/>
  <c r="H4603" i="1" l="1"/>
  <c r="I4603" i="1" s="1"/>
  <c r="H4604" i="1" l="1"/>
  <c r="I4604" i="1" s="1"/>
  <c r="H4605" i="1" l="1"/>
  <c r="I4605" i="1" s="1"/>
  <c r="H4606" i="1" l="1"/>
  <c r="I4606" i="1" s="1"/>
  <c r="H4607" i="1" l="1"/>
  <c r="I4607" i="1" s="1"/>
  <c r="H4608" i="1" l="1"/>
  <c r="I4608" i="1" s="1"/>
  <c r="H4609" i="1" l="1"/>
  <c r="I4609" i="1" s="1"/>
  <c r="H4610" i="1" l="1"/>
  <c r="I4610" i="1" s="1"/>
  <c r="H4611" i="1" l="1"/>
  <c r="I4611" i="1" s="1"/>
  <c r="H4612" i="1" l="1"/>
  <c r="I4612" i="1" s="1"/>
  <c r="H4613" i="1" l="1"/>
  <c r="I4613" i="1" s="1"/>
  <c r="H4614" i="1" l="1"/>
  <c r="I4614" i="1" s="1"/>
  <c r="H4615" i="1" l="1"/>
  <c r="I4615" i="1" s="1"/>
  <c r="H4616" i="1" l="1"/>
  <c r="I4616" i="1" s="1"/>
  <c r="H4617" i="1" l="1"/>
  <c r="I4617" i="1" s="1"/>
  <c r="H4618" i="1" l="1"/>
  <c r="I4618" i="1" s="1"/>
  <c r="H4619" i="1" l="1"/>
  <c r="I4619" i="1" s="1"/>
  <c r="H4620" i="1" l="1"/>
  <c r="I4620" i="1" s="1"/>
  <c r="H4621" i="1" l="1"/>
  <c r="I4621" i="1" s="1"/>
  <c r="H4622" i="1" l="1"/>
  <c r="I4622" i="1" s="1"/>
  <c r="H4623" i="1" l="1"/>
  <c r="I4623" i="1" s="1"/>
  <c r="H4624" i="1" l="1"/>
  <c r="I4624" i="1" s="1"/>
  <c r="H4625" i="1" l="1"/>
  <c r="I4625" i="1" s="1"/>
  <c r="H4626" i="1" l="1"/>
  <c r="I4626" i="1" s="1"/>
  <c r="H4627" i="1" l="1"/>
  <c r="I4627" i="1" s="1"/>
  <c r="H4628" i="1" l="1"/>
  <c r="I4628" i="1" s="1"/>
  <c r="H4629" i="1" l="1"/>
  <c r="I4629" i="1" s="1"/>
  <c r="H4630" i="1" l="1"/>
  <c r="I4630" i="1" s="1"/>
  <c r="H4631" i="1" l="1"/>
  <c r="I4631" i="1" s="1"/>
  <c r="H4632" i="1" l="1"/>
  <c r="I4632" i="1" s="1"/>
  <c r="H4633" i="1" l="1"/>
  <c r="I4633" i="1" s="1"/>
  <c r="H4634" i="1" l="1"/>
  <c r="I4634" i="1" s="1"/>
  <c r="H4635" i="1" l="1"/>
  <c r="I4635" i="1" s="1"/>
  <c r="H4636" i="1" l="1"/>
  <c r="I4636" i="1" s="1"/>
  <c r="H4637" i="1" l="1"/>
  <c r="I4637" i="1" s="1"/>
  <c r="H4638" i="1" l="1"/>
  <c r="I4638" i="1" s="1"/>
  <c r="H4639" i="1" l="1"/>
  <c r="I4639" i="1" s="1"/>
  <c r="H4640" i="1" l="1"/>
  <c r="I4640" i="1" s="1"/>
  <c r="H4641" i="1" l="1"/>
  <c r="I4641" i="1" s="1"/>
  <c r="H4642" i="1" l="1"/>
  <c r="I4642" i="1" s="1"/>
  <c r="H4643" i="1" l="1"/>
  <c r="I4643" i="1" s="1"/>
  <c r="H4644" i="1" l="1"/>
  <c r="I4644" i="1" s="1"/>
  <c r="H4645" i="1" l="1"/>
  <c r="I4645" i="1" s="1"/>
  <c r="H4646" i="1" l="1"/>
  <c r="I4646" i="1" s="1"/>
  <c r="H4647" i="1" l="1"/>
  <c r="I4647" i="1" s="1"/>
  <c r="H4648" i="1" l="1"/>
  <c r="I4648" i="1" s="1"/>
  <c r="H4649" i="1" l="1"/>
  <c r="I4649" i="1" s="1"/>
  <c r="H4650" i="1" l="1"/>
  <c r="I4650" i="1" s="1"/>
  <c r="H4651" i="1" l="1"/>
  <c r="I4651" i="1" s="1"/>
  <c r="H4652" i="1" l="1"/>
  <c r="I4652" i="1" s="1"/>
  <c r="H4653" i="1" l="1"/>
  <c r="I4653" i="1" s="1"/>
  <c r="H4654" i="1" l="1"/>
  <c r="I4654" i="1" s="1"/>
  <c r="H4655" i="1" l="1"/>
  <c r="I4655" i="1" s="1"/>
  <c r="H4656" i="1" l="1"/>
  <c r="I4656" i="1" s="1"/>
  <c r="H4657" i="1" l="1"/>
  <c r="I4657" i="1" s="1"/>
  <c r="H4658" i="1" l="1"/>
  <c r="I4658" i="1" s="1"/>
  <c r="H4659" i="1" l="1"/>
  <c r="I4659" i="1" s="1"/>
  <c r="H4660" i="1" l="1"/>
  <c r="I4660" i="1" s="1"/>
  <c r="H4661" i="1" l="1"/>
  <c r="I4661" i="1" s="1"/>
  <c r="H4662" i="1" l="1"/>
  <c r="I4662" i="1" s="1"/>
  <c r="H4663" i="1" l="1"/>
  <c r="I4663" i="1" s="1"/>
  <c r="H4664" i="1" l="1"/>
  <c r="I4664" i="1" s="1"/>
  <c r="H4665" i="1" l="1"/>
  <c r="I4665" i="1" s="1"/>
  <c r="H4666" i="1" l="1"/>
  <c r="I4666" i="1" s="1"/>
  <c r="H4667" i="1" l="1"/>
  <c r="I4667" i="1" s="1"/>
  <c r="H4668" i="1" l="1"/>
  <c r="I4668" i="1" s="1"/>
  <c r="H4669" i="1" l="1"/>
  <c r="I4669" i="1" s="1"/>
  <c r="H4670" i="1" l="1"/>
  <c r="I4670" i="1" s="1"/>
  <c r="H4671" i="1" l="1"/>
  <c r="I4671" i="1" s="1"/>
  <c r="H4672" i="1" l="1"/>
  <c r="I4672" i="1" s="1"/>
  <c r="H4673" i="1" l="1"/>
  <c r="I4673" i="1" s="1"/>
  <c r="H4674" i="1" l="1"/>
  <c r="I4674" i="1" s="1"/>
  <c r="H4675" i="1" l="1"/>
  <c r="I4675" i="1" s="1"/>
  <c r="H4676" i="1" l="1"/>
  <c r="I4676" i="1" s="1"/>
  <c r="H4677" i="1" l="1"/>
  <c r="I4677" i="1" s="1"/>
  <c r="H4678" i="1" l="1"/>
  <c r="I4678" i="1" s="1"/>
  <c r="H4679" i="1" l="1"/>
  <c r="I4679" i="1" s="1"/>
  <c r="H4680" i="1" l="1"/>
  <c r="I4680" i="1" s="1"/>
  <c r="H4681" i="1" l="1"/>
  <c r="I4681" i="1" s="1"/>
  <c r="H4682" i="1" l="1"/>
  <c r="I4682" i="1" s="1"/>
  <c r="H4683" i="1" l="1"/>
  <c r="I4683" i="1" s="1"/>
  <c r="H4684" i="1" l="1"/>
  <c r="I4684" i="1" s="1"/>
  <c r="H4685" i="1" l="1"/>
  <c r="I4685" i="1" s="1"/>
  <c r="H4686" i="1" l="1"/>
  <c r="I4686" i="1" s="1"/>
  <c r="H4687" i="1" l="1"/>
  <c r="I4687" i="1" s="1"/>
  <c r="H4688" i="1" l="1"/>
  <c r="I4688" i="1" s="1"/>
  <c r="H4689" i="1" l="1"/>
  <c r="I4689" i="1" s="1"/>
  <c r="H4690" i="1" l="1"/>
  <c r="I4690" i="1" s="1"/>
  <c r="H4691" i="1" l="1"/>
  <c r="I4691" i="1" s="1"/>
  <c r="H4692" i="1" l="1"/>
  <c r="I4692" i="1" s="1"/>
  <c r="H4693" i="1" l="1"/>
  <c r="I4693" i="1" s="1"/>
  <c r="H4694" i="1" l="1"/>
  <c r="I4694" i="1" s="1"/>
  <c r="H4695" i="1" l="1"/>
  <c r="I4695" i="1" s="1"/>
  <c r="H4696" i="1" l="1"/>
  <c r="I4696" i="1" s="1"/>
  <c r="H4697" i="1" l="1"/>
  <c r="I4697" i="1" s="1"/>
  <c r="H4698" i="1" l="1"/>
  <c r="I4698" i="1" s="1"/>
  <c r="H4699" i="1" l="1"/>
  <c r="I4699" i="1" s="1"/>
  <c r="H4700" i="1" l="1"/>
  <c r="I4700" i="1" s="1"/>
  <c r="H4701" i="1" l="1"/>
  <c r="I4701" i="1" s="1"/>
  <c r="H4702" i="1" l="1"/>
  <c r="I4702" i="1" s="1"/>
  <c r="H4703" i="1" l="1"/>
  <c r="I4703" i="1" s="1"/>
  <c r="H4704" i="1" l="1"/>
  <c r="I4704" i="1" s="1"/>
  <c r="H4705" i="1" l="1"/>
  <c r="I4705" i="1" s="1"/>
  <c r="H4706" i="1" l="1"/>
  <c r="I4706" i="1" s="1"/>
  <c r="H4707" i="1" l="1"/>
  <c r="I4707" i="1" s="1"/>
  <c r="H4708" i="1" l="1"/>
  <c r="I4708" i="1" s="1"/>
  <c r="H4709" i="1" l="1"/>
  <c r="I4709" i="1" s="1"/>
  <c r="H4710" i="1" l="1"/>
  <c r="I4710" i="1" s="1"/>
  <c r="H4711" i="1" l="1"/>
  <c r="I4711" i="1" s="1"/>
  <c r="H4712" i="1" l="1"/>
  <c r="I4712" i="1" s="1"/>
  <c r="H4713" i="1" l="1"/>
  <c r="I4713" i="1" s="1"/>
  <c r="H4714" i="1" l="1"/>
  <c r="I4714" i="1" s="1"/>
  <c r="H4715" i="1" l="1"/>
  <c r="I4715" i="1" s="1"/>
  <c r="H4716" i="1" l="1"/>
  <c r="I4716" i="1" s="1"/>
  <c r="H4717" i="1" l="1"/>
  <c r="I4717" i="1" s="1"/>
  <c r="H4718" i="1" l="1"/>
  <c r="I4718" i="1" s="1"/>
  <c r="H4719" i="1" l="1"/>
  <c r="I4719" i="1" s="1"/>
  <c r="H4720" i="1" l="1"/>
  <c r="I4720" i="1" s="1"/>
  <c r="H4721" i="1" l="1"/>
  <c r="I4721" i="1" s="1"/>
  <c r="H4722" i="1" l="1"/>
  <c r="I4722" i="1" s="1"/>
  <c r="H4723" i="1" l="1"/>
  <c r="I4723" i="1" s="1"/>
  <c r="H4724" i="1" l="1"/>
  <c r="I4724" i="1" s="1"/>
  <c r="H4725" i="1" l="1"/>
  <c r="I4725" i="1" s="1"/>
  <c r="H4726" i="1" l="1"/>
  <c r="I4726" i="1" s="1"/>
  <c r="H4727" i="1" l="1"/>
  <c r="I4727" i="1" s="1"/>
  <c r="H4728" i="1" l="1"/>
  <c r="I4728" i="1" s="1"/>
  <c r="H4729" i="1" l="1"/>
  <c r="I4729" i="1" s="1"/>
  <c r="H4730" i="1" l="1"/>
  <c r="I4730" i="1" s="1"/>
  <c r="H4731" i="1" l="1"/>
  <c r="I4731" i="1" s="1"/>
  <c r="H4732" i="1" l="1"/>
  <c r="I4732" i="1" s="1"/>
  <c r="H4733" i="1" l="1"/>
  <c r="I4733" i="1" s="1"/>
  <c r="H4734" i="1" l="1"/>
  <c r="I4734" i="1" s="1"/>
  <c r="H4735" i="1" l="1"/>
  <c r="I4735" i="1" s="1"/>
  <c r="H4736" i="1" l="1"/>
  <c r="I4736" i="1" s="1"/>
  <c r="H4737" i="1" l="1"/>
  <c r="I4737" i="1" s="1"/>
  <c r="H4738" i="1" l="1"/>
  <c r="I4738" i="1" s="1"/>
  <c r="H4739" i="1" l="1"/>
  <c r="I4739" i="1" s="1"/>
  <c r="H4740" i="1" l="1"/>
  <c r="I4740" i="1" s="1"/>
  <c r="H4741" i="1" l="1"/>
  <c r="I4741" i="1" s="1"/>
  <c r="H4742" i="1" l="1"/>
  <c r="I4742" i="1" s="1"/>
  <c r="H4743" i="1" l="1"/>
  <c r="I4743" i="1" s="1"/>
  <c r="H4744" i="1" l="1"/>
  <c r="I4744" i="1" s="1"/>
  <c r="H4745" i="1" l="1"/>
  <c r="I4745" i="1" s="1"/>
  <c r="H4746" i="1" l="1"/>
  <c r="I4746" i="1" s="1"/>
  <c r="H4747" i="1" l="1"/>
  <c r="I4747" i="1" s="1"/>
  <c r="H4748" i="1" l="1"/>
  <c r="I4748" i="1" s="1"/>
  <c r="H4749" i="1" l="1"/>
  <c r="I4749" i="1" s="1"/>
  <c r="H4750" i="1" l="1"/>
  <c r="I4750" i="1" s="1"/>
  <c r="H4751" i="1" l="1"/>
  <c r="I4751" i="1" s="1"/>
  <c r="H4752" i="1" l="1"/>
  <c r="I4752" i="1" s="1"/>
  <c r="H4753" i="1" l="1"/>
  <c r="I4753" i="1" s="1"/>
  <c r="H4754" i="1" l="1"/>
  <c r="I4754" i="1" s="1"/>
  <c r="H4755" i="1" l="1"/>
  <c r="I4755" i="1" s="1"/>
  <c r="H4756" i="1" l="1"/>
  <c r="I4756" i="1" s="1"/>
  <c r="H4757" i="1" l="1"/>
  <c r="I4757" i="1" s="1"/>
  <c r="H4758" i="1" l="1"/>
  <c r="I4758" i="1" s="1"/>
  <c r="H4759" i="1" l="1"/>
  <c r="I4759" i="1" s="1"/>
  <c r="H4760" i="1" l="1"/>
  <c r="I4760" i="1" s="1"/>
  <c r="H4761" i="1" l="1"/>
  <c r="I4761" i="1" s="1"/>
  <c r="H4762" i="1" l="1"/>
  <c r="I4762" i="1" s="1"/>
  <c r="H4763" i="1" l="1"/>
  <c r="I4763" i="1" s="1"/>
  <c r="H4764" i="1" l="1"/>
  <c r="I4764" i="1" s="1"/>
  <c r="H4765" i="1" l="1"/>
  <c r="I4765" i="1" s="1"/>
  <c r="H4766" i="1" l="1"/>
  <c r="I4766" i="1" s="1"/>
  <c r="H4767" i="1" l="1"/>
  <c r="I4767" i="1" s="1"/>
  <c r="H4768" i="1" l="1"/>
  <c r="I4768" i="1" s="1"/>
  <c r="H4769" i="1" l="1"/>
  <c r="I4769" i="1" s="1"/>
  <c r="H4770" i="1" l="1"/>
  <c r="I4770" i="1" s="1"/>
  <c r="H4771" i="1" l="1"/>
  <c r="I4771" i="1" s="1"/>
  <c r="H4772" i="1" l="1"/>
  <c r="I4772" i="1" s="1"/>
  <c r="H4773" i="1" l="1"/>
  <c r="I4773" i="1" s="1"/>
  <c r="H4774" i="1" l="1"/>
  <c r="I4774" i="1" s="1"/>
  <c r="H4775" i="1" l="1"/>
  <c r="I4775" i="1" s="1"/>
  <c r="H4776" i="1" l="1"/>
  <c r="I4776" i="1" s="1"/>
  <c r="H4777" i="1" l="1"/>
  <c r="I4777" i="1" s="1"/>
  <c r="H4778" i="1" l="1"/>
  <c r="I4778" i="1" s="1"/>
  <c r="H4779" i="1" l="1"/>
  <c r="I4779" i="1" s="1"/>
  <c r="H4780" i="1" l="1"/>
  <c r="I4780" i="1" s="1"/>
  <c r="H4781" i="1" l="1"/>
  <c r="I4781" i="1" s="1"/>
  <c r="H4782" i="1" l="1"/>
  <c r="I4782" i="1" s="1"/>
  <c r="H4783" i="1" l="1"/>
  <c r="I4783" i="1" s="1"/>
  <c r="H4784" i="1" l="1"/>
  <c r="I4784" i="1" s="1"/>
  <c r="H4785" i="1" l="1"/>
  <c r="I4785" i="1" s="1"/>
  <c r="H4786" i="1" l="1"/>
  <c r="I4786" i="1" s="1"/>
  <c r="H4787" i="1" l="1"/>
  <c r="I4787" i="1" s="1"/>
  <c r="H4788" i="1" l="1"/>
  <c r="I4788" i="1" s="1"/>
  <c r="H4789" i="1" l="1"/>
  <c r="I4789" i="1" s="1"/>
  <c r="H4790" i="1" l="1"/>
  <c r="I4790" i="1" s="1"/>
  <c r="H4791" i="1" l="1"/>
  <c r="I4791" i="1" s="1"/>
  <c r="H4792" i="1" l="1"/>
  <c r="I4792" i="1" s="1"/>
  <c r="H4793" i="1" l="1"/>
  <c r="I4793" i="1" s="1"/>
  <c r="H4794" i="1" l="1"/>
  <c r="I4794" i="1" s="1"/>
  <c r="H4795" i="1" l="1"/>
  <c r="I4795" i="1" s="1"/>
  <c r="H4796" i="1" l="1"/>
  <c r="I4796" i="1" s="1"/>
  <c r="H4797" i="1" l="1"/>
  <c r="I4797" i="1" s="1"/>
  <c r="H4798" i="1" l="1"/>
  <c r="I4798" i="1" s="1"/>
  <c r="H4799" i="1" l="1"/>
  <c r="I4799" i="1" s="1"/>
  <c r="H4800" i="1" l="1"/>
  <c r="I4800" i="1" s="1"/>
  <c r="H4801" i="1" l="1"/>
  <c r="I4801" i="1" s="1"/>
  <c r="H4802" i="1" l="1"/>
  <c r="I4802" i="1" s="1"/>
  <c r="H4803" i="1" l="1"/>
  <c r="I4803" i="1" s="1"/>
  <c r="H4804" i="1" l="1"/>
  <c r="I4804" i="1" s="1"/>
  <c r="H4805" i="1" l="1"/>
  <c r="I4805" i="1" s="1"/>
  <c r="H4806" i="1" l="1"/>
  <c r="I4806" i="1" s="1"/>
  <c r="H4807" i="1" l="1"/>
  <c r="I4807" i="1" s="1"/>
  <c r="H4808" i="1" l="1"/>
  <c r="I4808" i="1" s="1"/>
  <c r="H4809" i="1" l="1"/>
  <c r="I4809" i="1" s="1"/>
  <c r="H4810" i="1" l="1"/>
  <c r="I4810" i="1" s="1"/>
  <c r="H4811" i="1" l="1"/>
  <c r="I4811" i="1" s="1"/>
  <c r="H4812" i="1" l="1"/>
  <c r="I4812" i="1" s="1"/>
  <c r="H4813" i="1" l="1"/>
  <c r="I4813" i="1" s="1"/>
  <c r="H4814" i="1" l="1"/>
  <c r="I4814" i="1" s="1"/>
  <c r="H4815" i="1" l="1"/>
  <c r="I4815" i="1" s="1"/>
  <c r="H4816" i="1" l="1"/>
  <c r="I4816" i="1" s="1"/>
  <c r="H4817" i="1" l="1"/>
  <c r="I4817" i="1" s="1"/>
  <c r="H4818" i="1" l="1"/>
  <c r="I4818" i="1" s="1"/>
  <c r="H4819" i="1" l="1"/>
  <c r="I4819" i="1" s="1"/>
  <c r="H4820" i="1" l="1"/>
  <c r="I4820" i="1" s="1"/>
  <c r="H4821" i="1" l="1"/>
  <c r="I4821" i="1" s="1"/>
  <c r="H4822" i="1" l="1"/>
  <c r="I4822" i="1" s="1"/>
  <c r="H4823" i="1" l="1"/>
  <c r="I4823" i="1" s="1"/>
  <c r="H4824" i="1" l="1"/>
  <c r="I4824" i="1" s="1"/>
  <c r="H4825" i="1" l="1"/>
  <c r="I4825" i="1" s="1"/>
  <c r="H4826" i="1" l="1"/>
  <c r="I4826" i="1" s="1"/>
  <c r="H4827" i="1" l="1"/>
  <c r="I4827" i="1" s="1"/>
  <c r="H4828" i="1" l="1"/>
  <c r="I4828" i="1" s="1"/>
  <c r="H4829" i="1" l="1"/>
  <c r="I4829" i="1" s="1"/>
  <c r="H4830" i="1" l="1"/>
  <c r="I4830" i="1" s="1"/>
  <c r="H4831" i="1" l="1"/>
  <c r="I4831" i="1" s="1"/>
  <c r="H4832" i="1" l="1"/>
  <c r="I4832" i="1" s="1"/>
  <c r="H4833" i="1" l="1"/>
  <c r="I4833" i="1" s="1"/>
  <c r="H4834" i="1" l="1"/>
  <c r="I4834" i="1" s="1"/>
  <c r="H4835" i="1" l="1"/>
  <c r="I4835" i="1" s="1"/>
  <c r="H4836" i="1" l="1"/>
  <c r="I4836" i="1" s="1"/>
  <c r="H4837" i="1" l="1"/>
  <c r="I4837" i="1" s="1"/>
  <c r="H4838" i="1" l="1"/>
  <c r="I4838" i="1" s="1"/>
  <c r="H4839" i="1" l="1"/>
  <c r="I4839" i="1" s="1"/>
  <c r="H4840" i="1" l="1"/>
  <c r="I4840" i="1" s="1"/>
  <c r="H4841" i="1" l="1"/>
  <c r="I4841" i="1" s="1"/>
  <c r="H4842" i="1" l="1"/>
  <c r="I4842" i="1" s="1"/>
  <c r="H4843" i="1" l="1"/>
  <c r="I4843" i="1" s="1"/>
  <c r="H4844" i="1" l="1"/>
  <c r="I4844" i="1" s="1"/>
  <c r="H4845" i="1" l="1"/>
  <c r="I4845" i="1" s="1"/>
  <c r="H4846" i="1" l="1"/>
  <c r="I4846" i="1" s="1"/>
  <c r="H4847" i="1" l="1"/>
  <c r="I4847" i="1" s="1"/>
  <c r="H4848" i="1" l="1"/>
  <c r="I4848" i="1" s="1"/>
  <c r="H4849" i="1" l="1"/>
  <c r="I4849" i="1" s="1"/>
  <c r="H4850" i="1" l="1"/>
  <c r="I4850" i="1" s="1"/>
  <c r="H4851" i="1" l="1"/>
  <c r="I4851" i="1" s="1"/>
  <c r="H4852" i="1" l="1"/>
  <c r="I4852" i="1" s="1"/>
  <c r="H4853" i="1" l="1"/>
  <c r="I4853" i="1" s="1"/>
  <c r="H4854" i="1" l="1"/>
  <c r="I4854" i="1" s="1"/>
  <c r="H4855" i="1" l="1"/>
  <c r="I4855" i="1" s="1"/>
  <c r="H4856" i="1" l="1"/>
  <c r="I4856" i="1" s="1"/>
  <c r="H4857" i="1" l="1"/>
  <c r="I4857" i="1" s="1"/>
  <c r="H4858" i="1" l="1"/>
  <c r="I4858" i="1" s="1"/>
  <c r="H4859" i="1" l="1"/>
  <c r="I4859" i="1" s="1"/>
  <c r="H4860" i="1" l="1"/>
  <c r="I4860" i="1" s="1"/>
  <c r="H4861" i="1" l="1"/>
  <c r="I4861" i="1" s="1"/>
  <c r="H4862" i="1" l="1"/>
  <c r="I4862" i="1" s="1"/>
  <c r="H4863" i="1" l="1"/>
  <c r="I4863" i="1" s="1"/>
  <c r="H4864" i="1" l="1"/>
  <c r="I4864" i="1" s="1"/>
  <c r="H4865" i="1" l="1"/>
  <c r="I4865" i="1" s="1"/>
  <c r="H4866" i="1" l="1"/>
  <c r="I4866" i="1" s="1"/>
  <c r="H4867" i="1" l="1"/>
  <c r="I4867" i="1" s="1"/>
  <c r="H4868" i="1" l="1"/>
  <c r="I4868" i="1" s="1"/>
  <c r="H4869" i="1" l="1"/>
  <c r="I4869" i="1" s="1"/>
  <c r="H4870" i="1" l="1"/>
  <c r="I4870" i="1" s="1"/>
  <c r="H4871" i="1" l="1"/>
  <c r="I4871" i="1" s="1"/>
  <c r="H4872" i="1" l="1"/>
  <c r="I4872" i="1" s="1"/>
  <c r="H4873" i="1" l="1"/>
  <c r="I4873" i="1" s="1"/>
  <c r="H4874" i="1" l="1"/>
  <c r="I4874" i="1" s="1"/>
  <c r="H4875" i="1" l="1"/>
  <c r="I4875" i="1" s="1"/>
  <c r="H4876" i="1" l="1"/>
  <c r="I4876" i="1" s="1"/>
  <c r="H4877" i="1" l="1"/>
  <c r="I4877" i="1" s="1"/>
  <c r="H4878" i="1" l="1"/>
  <c r="I4878" i="1" s="1"/>
  <c r="H4879" i="1" l="1"/>
  <c r="I4879" i="1" s="1"/>
  <c r="H4880" i="1" l="1"/>
  <c r="I4880" i="1" s="1"/>
  <c r="H4881" i="1" l="1"/>
  <c r="I4881" i="1" s="1"/>
  <c r="H4882" i="1" l="1"/>
  <c r="I4882" i="1" s="1"/>
  <c r="H4883" i="1" l="1"/>
  <c r="I4883" i="1" s="1"/>
  <c r="H4884" i="1" l="1"/>
  <c r="I4884" i="1" s="1"/>
  <c r="H4885" i="1" l="1"/>
  <c r="I4885" i="1" s="1"/>
  <c r="H4886" i="1" l="1"/>
  <c r="I4886" i="1" s="1"/>
  <c r="H4887" i="1" l="1"/>
  <c r="I4887" i="1" s="1"/>
  <c r="H4888" i="1" l="1"/>
  <c r="I4888" i="1" s="1"/>
  <c r="H4889" i="1" l="1"/>
  <c r="I4889" i="1" s="1"/>
  <c r="H4890" i="1" l="1"/>
  <c r="I4890" i="1" s="1"/>
  <c r="H4891" i="1" l="1"/>
  <c r="I4891" i="1" s="1"/>
  <c r="H4892" i="1" l="1"/>
  <c r="I4892" i="1" s="1"/>
  <c r="H4893" i="1" l="1"/>
  <c r="I4893" i="1" s="1"/>
  <c r="H4894" i="1" l="1"/>
  <c r="I4894" i="1" s="1"/>
  <c r="H4895" i="1" l="1"/>
  <c r="I4895" i="1" s="1"/>
  <c r="H4896" i="1" l="1"/>
  <c r="I4896" i="1" s="1"/>
  <c r="H4897" i="1" l="1"/>
  <c r="I4897" i="1" s="1"/>
  <c r="H4898" i="1" l="1"/>
  <c r="I4898" i="1" s="1"/>
  <c r="H4899" i="1" l="1"/>
  <c r="I4899" i="1" s="1"/>
  <c r="H4900" i="1" l="1"/>
  <c r="I4900" i="1" s="1"/>
  <c r="H4901" i="1" l="1"/>
  <c r="I4901" i="1" s="1"/>
  <c r="H4902" i="1" l="1"/>
  <c r="I4902" i="1" s="1"/>
  <c r="H4903" i="1" l="1"/>
  <c r="I4903" i="1" s="1"/>
  <c r="H4904" i="1" l="1"/>
  <c r="I4904" i="1" s="1"/>
  <c r="H4905" i="1" l="1"/>
  <c r="I4905" i="1" s="1"/>
  <c r="H4906" i="1" l="1"/>
  <c r="I4906" i="1" s="1"/>
  <c r="H4907" i="1" l="1"/>
  <c r="I4907" i="1" s="1"/>
  <c r="H4908" i="1" l="1"/>
  <c r="I4908" i="1" s="1"/>
  <c r="H4909" i="1" l="1"/>
  <c r="I4909" i="1" s="1"/>
  <c r="H4910" i="1" l="1"/>
  <c r="I4910" i="1" s="1"/>
  <c r="H4911" i="1" l="1"/>
  <c r="I4911" i="1" s="1"/>
  <c r="H4912" i="1" l="1"/>
  <c r="I4912" i="1" s="1"/>
  <c r="H4913" i="1" l="1"/>
  <c r="I4913" i="1" s="1"/>
  <c r="H4914" i="1" l="1"/>
  <c r="I4914" i="1" s="1"/>
  <c r="H4915" i="1" l="1"/>
  <c r="I4915" i="1" s="1"/>
  <c r="H4916" i="1" l="1"/>
  <c r="I4916" i="1" s="1"/>
  <c r="H4917" i="1" l="1"/>
  <c r="I4917" i="1" s="1"/>
  <c r="H4918" i="1" l="1"/>
  <c r="I4918" i="1" s="1"/>
  <c r="H4919" i="1" l="1"/>
  <c r="I4919" i="1" s="1"/>
  <c r="H4920" i="1" l="1"/>
  <c r="I4920" i="1" s="1"/>
  <c r="H4921" i="1" l="1"/>
  <c r="I4921" i="1" s="1"/>
  <c r="H4922" i="1" l="1"/>
  <c r="I4922" i="1" s="1"/>
  <c r="H4923" i="1" l="1"/>
  <c r="I4923" i="1" s="1"/>
  <c r="H4924" i="1" l="1"/>
  <c r="I4924" i="1" s="1"/>
  <c r="H4925" i="1" l="1"/>
  <c r="I4925" i="1" s="1"/>
  <c r="H4926" i="1" l="1"/>
  <c r="I4926" i="1" s="1"/>
  <c r="H4927" i="1" l="1"/>
  <c r="I4927" i="1" s="1"/>
  <c r="H4928" i="1" l="1"/>
  <c r="I4928" i="1" s="1"/>
  <c r="H4929" i="1" l="1"/>
  <c r="I4929" i="1" s="1"/>
  <c r="H4930" i="1" l="1"/>
  <c r="I4930" i="1" s="1"/>
  <c r="H4931" i="1" l="1"/>
  <c r="I4931" i="1" s="1"/>
  <c r="H4932" i="1" l="1"/>
  <c r="I4932" i="1" s="1"/>
  <c r="H4933" i="1" l="1"/>
  <c r="I4933" i="1" s="1"/>
  <c r="H4934" i="1" l="1"/>
  <c r="I4934" i="1" s="1"/>
  <c r="H4935" i="1" l="1"/>
  <c r="I4935" i="1" s="1"/>
  <c r="H4936" i="1" l="1"/>
  <c r="I4936" i="1" s="1"/>
  <c r="H4937" i="1" l="1"/>
  <c r="I4937" i="1" s="1"/>
  <c r="H4938" i="1" l="1"/>
  <c r="I4938" i="1" s="1"/>
  <c r="H4939" i="1" l="1"/>
  <c r="I4939" i="1" s="1"/>
  <c r="H4940" i="1" l="1"/>
  <c r="I4940" i="1" s="1"/>
  <c r="H4941" i="1" l="1"/>
  <c r="I4941" i="1" s="1"/>
  <c r="H4942" i="1" l="1"/>
  <c r="I4942" i="1" s="1"/>
  <c r="H4943" i="1" l="1"/>
  <c r="I4943" i="1" s="1"/>
  <c r="H4944" i="1" l="1"/>
  <c r="I4944" i="1" s="1"/>
  <c r="H4945" i="1" l="1"/>
  <c r="I4945" i="1" s="1"/>
  <c r="H4946" i="1" l="1"/>
  <c r="I4946" i="1" s="1"/>
  <c r="H4947" i="1" l="1"/>
  <c r="I4947" i="1" s="1"/>
  <c r="H4948" i="1" l="1"/>
  <c r="I4948" i="1" s="1"/>
  <c r="H4949" i="1" l="1"/>
  <c r="I4949" i="1" s="1"/>
  <c r="H4950" i="1" l="1"/>
  <c r="I4950" i="1" s="1"/>
  <c r="H4951" i="1" l="1"/>
  <c r="I4951" i="1" s="1"/>
  <c r="H4952" i="1" l="1"/>
  <c r="I4952" i="1" s="1"/>
  <c r="H4953" i="1" l="1"/>
  <c r="I4953" i="1" s="1"/>
  <c r="H4954" i="1" l="1"/>
  <c r="I4954" i="1" s="1"/>
  <c r="H4955" i="1" l="1"/>
  <c r="I4955" i="1" s="1"/>
  <c r="H4956" i="1" l="1"/>
  <c r="I4956" i="1" s="1"/>
  <c r="H4957" i="1" l="1"/>
  <c r="I4957" i="1" s="1"/>
  <c r="H4958" i="1" l="1"/>
  <c r="I4958" i="1" s="1"/>
  <c r="H4959" i="1" l="1"/>
  <c r="I4959" i="1" s="1"/>
  <c r="H4960" i="1" l="1"/>
  <c r="I4960" i="1" s="1"/>
  <c r="H4961" i="1" l="1"/>
  <c r="I4961" i="1" s="1"/>
  <c r="H4962" i="1" l="1"/>
  <c r="I4962" i="1" s="1"/>
  <c r="H4963" i="1" l="1"/>
  <c r="I4963" i="1" s="1"/>
  <c r="H4964" i="1" l="1"/>
  <c r="I4964" i="1" s="1"/>
  <c r="H4965" i="1" l="1"/>
  <c r="I4965" i="1" s="1"/>
  <c r="H4966" i="1" l="1"/>
  <c r="I4966" i="1" s="1"/>
  <c r="H4967" i="1" l="1"/>
  <c r="I4967" i="1" s="1"/>
  <c r="H4968" i="1" l="1"/>
  <c r="I4968" i="1" s="1"/>
  <c r="H4969" i="1" l="1"/>
  <c r="I4969" i="1" s="1"/>
  <c r="H4970" i="1" l="1"/>
  <c r="I4970" i="1" s="1"/>
  <c r="H4971" i="1" l="1"/>
  <c r="I4971" i="1" s="1"/>
  <c r="H4972" i="1" l="1"/>
  <c r="I4972" i="1" s="1"/>
  <c r="H4973" i="1" l="1"/>
  <c r="I4973" i="1" s="1"/>
  <c r="H4974" i="1" l="1"/>
  <c r="I4974" i="1" s="1"/>
  <c r="H4975" i="1" l="1"/>
  <c r="I4975" i="1" s="1"/>
  <c r="H4976" i="1" l="1"/>
  <c r="I4976" i="1" s="1"/>
  <c r="H4977" i="1" l="1"/>
  <c r="I4977" i="1" s="1"/>
  <c r="H4978" i="1" l="1"/>
  <c r="I4978" i="1" s="1"/>
  <c r="H4979" i="1" l="1"/>
  <c r="I4979" i="1" s="1"/>
  <c r="H4980" i="1" l="1"/>
  <c r="I4980" i="1" s="1"/>
  <c r="H4981" i="1" l="1"/>
  <c r="I4981" i="1" s="1"/>
  <c r="H4982" i="1" l="1"/>
  <c r="I4982" i="1" s="1"/>
  <c r="H4983" i="1" l="1"/>
  <c r="I4983" i="1" s="1"/>
  <c r="H4984" i="1" l="1"/>
  <c r="I4984" i="1" s="1"/>
  <c r="H4985" i="1" l="1"/>
  <c r="I4985" i="1" s="1"/>
  <c r="H4986" i="1" l="1"/>
  <c r="I4986" i="1" s="1"/>
  <c r="H4987" i="1" l="1"/>
  <c r="I4987" i="1" s="1"/>
  <c r="H4988" i="1" l="1"/>
  <c r="I4988" i="1" s="1"/>
  <c r="H4989" i="1" l="1"/>
  <c r="I4989" i="1" s="1"/>
  <c r="H4990" i="1" l="1"/>
  <c r="I4990" i="1" s="1"/>
  <c r="H4991" i="1" l="1"/>
  <c r="I4991" i="1" s="1"/>
  <c r="H4992" i="1" l="1"/>
  <c r="I4992" i="1" s="1"/>
  <c r="H4993" i="1" l="1"/>
  <c r="I4993" i="1" s="1"/>
  <c r="H4994" i="1" l="1"/>
  <c r="I4994" i="1" s="1"/>
  <c r="H4995" i="1" l="1"/>
  <c r="I4995" i="1" s="1"/>
  <c r="H4996" i="1" l="1"/>
  <c r="I4996" i="1" s="1"/>
  <c r="H4997" i="1" l="1"/>
  <c r="I4997" i="1" s="1"/>
  <c r="H4998" i="1" l="1"/>
  <c r="I4998" i="1" s="1"/>
  <c r="H4999" i="1" l="1"/>
  <c r="I4999" i="1" s="1"/>
  <c r="H5000" i="1" l="1"/>
  <c r="I5000" i="1" s="1"/>
  <c r="H5001" i="1" l="1"/>
  <c r="I5001" i="1" s="1"/>
  <c r="H5002" i="1" l="1"/>
  <c r="I5002" i="1" s="1"/>
  <c r="H5003" i="1" l="1"/>
  <c r="I5003" i="1" s="1"/>
  <c r="H5004" i="1" l="1"/>
  <c r="I5004" i="1" s="1"/>
  <c r="H5005" i="1" l="1"/>
  <c r="I5005" i="1" s="1"/>
  <c r="H5006" i="1" l="1"/>
  <c r="I5006" i="1" s="1"/>
  <c r="H5007" i="1" l="1"/>
  <c r="I5007" i="1" s="1"/>
  <c r="H5008" i="1" l="1"/>
  <c r="I5008" i="1" s="1"/>
  <c r="H5009" i="1" l="1"/>
  <c r="I5009" i="1" s="1"/>
  <c r="H5010" i="1" l="1"/>
  <c r="I5010" i="1" s="1"/>
  <c r="H5011" i="1" l="1"/>
  <c r="I5011" i="1" s="1"/>
  <c r="H5012" i="1" l="1"/>
  <c r="I5012" i="1" s="1"/>
  <c r="H5013" i="1" l="1"/>
  <c r="I5013" i="1" s="1"/>
  <c r="H5014" i="1" l="1"/>
  <c r="I5014" i="1" s="1"/>
  <c r="H5015" i="1" l="1"/>
  <c r="I5015" i="1" s="1"/>
  <c r="H5016" i="1" l="1"/>
  <c r="I5016" i="1" s="1"/>
  <c r="H5017" i="1" l="1"/>
  <c r="I5017" i="1" s="1"/>
  <c r="H5018" i="1" l="1"/>
  <c r="I5018" i="1" s="1"/>
  <c r="H5019" i="1" l="1"/>
  <c r="I5019" i="1" s="1"/>
  <c r="H5020" i="1" l="1"/>
  <c r="I5020" i="1" s="1"/>
  <c r="H5021" i="1" l="1"/>
  <c r="I5021" i="1" s="1"/>
  <c r="H5022" i="1" l="1"/>
  <c r="I5022" i="1" s="1"/>
  <c r="H5023" i="1" l="1"/>
  <c r="I5023" i="1" s="1"/>
  <c r="H5024" i="1" l="1"/>
  <c r="I5024" i="1" s="1"/>
  <c r="H5025" i="1" l="1"/>
  <c r="I5025" i="1" s="1"/>
  <c r="H5026" i="1" l="1"/>
  <c r="I5026" i="1" s="1"/>
  <c r="H5027" i="1" l="1"/>
  <c r="I5027" i="1" s="1"/>
  <c r="H5028" i="1" l="1"/>
  <c r="I5028" i="1" s="1"/>
  <c r="H5029" i="1" l="1"/>
  <c r="I5029" i="1" s="1"/>
  <c r="H5030" i="1" l="1"/>
  <c r="I5030" i="1" s="1"/>
  <c r="H5031" i="1" l="1"/>
  <c r="I5031" i="1" s="1"/>
  <c r="H5032" i="1" l="1"/>
  <c r="I5032" i="1" s="1"/>
  <c r="H5033" i="1" l="1"/>
  <c r="I5033" i="1" s="1"/>
  <c r="H5034" i="1" l="1"/>
  <c r="I5034" i="1" s="1"/>
  <c r="H5035" i="1" l="1"/>
  <c r="I5035" i="1" s="1"/>
  <c r="H5036" i="1" l="1"/>
  <c r="I5036" i="1" s="1"/>
  <c r="H5037" i="1" l="1"/>
  <c r="I5037" i="1" s="1"/>
  <c r="H5038" i="1" l="1"/>
  <c r="I5038" i="1" s="1"/>
  <c r="H5039" i="1" l="1"/>
  <c r="I5039" i="1" s="1"/>
  <c r="H5040" i="1" l="1"/>
  <c r="I5040" i="1" s="1"/>
  <c r="H5041" i="1" l="1"/>
  <c r="I5041" i="1" s="1"/>
  <c r="H5042" i="1" l="1"/>
  <c r="I5042" i="1" s="1"/>
  <c r="H5043" i="1" l="1"/>
  <c r="I5043" i="1" s="1"/>
  <c r="H5044" i="1" l="1"/>
  <c r="I5044" i="1" s="1"/>
  <c r="H5045" i="1" l="1"/>
  <c r="I5045" i="1" s="1"/>
  <c r="H5046" i="1" l="1"/>
  <c r="I5046" i="1" s="1"/>
  <c r="H5047" i="1" l="1"/>
  <c r="I5047" i="1" s="1"/>
  <c r="H5048" i="1" l="1"/>
  <c r="I5048" i="1" s="1"/>
  <c r="H5049" i="1" l="1"/>
  <c r="I5049" i="1" s="1"/>
  <c r="H5050" i="1" l="1"/>
  <c r="I5050" i="1" s="1"/>
  <c r="H5051" i="1" l="1"/>
  <c r="I5051" i="1" s="1"/>
  <c r="H5052" i="1" l="1"/>
  <c r="I5052" i="1" s="1"/>
  <c r="H5053" i="1" l="1"/>
  <c r="I5053" i="1" s="1"/>
  <c r="H5054" i="1" l="1"/>
  <c r="I5054" i="1" s="1"/>
  <c r="H5055" i="1" l="1"/>
  <c r="I5055" i="1" s="1"/>
  <c r="H5056" i="1" l="1"/>
  <c r="I5056" i="1" s="1"/>
  <c r="H5057" i="1" l="1"/>
  <c r="I5057" i="1" s="1"/>
  <c r="H5058" i="1" l="1"/>
  <c r="I5058" i="1" s="1"/>
  <c r="H5059" i="1" l="1"/>
  <c r="I5059" i="1" s="1"/>
  <c r="H5060" i="1" l="1"/>
  <c r="I5060" i="1" s="1"/>
  <c r="H5061" i="1" l="1"/>
  <c r="I5061" i="1" s="1"/>
  <c r="H5062" i="1" l="1"/>
  <c r="I5062" i="1" s="1"/>
  <c r="H5063" i="1" l="1"/>
  <c r="I5063" i="1" s="1"/>
  <c r="H5064" i="1" l="1"/>
  <c r="I5064" i="1" s="1"/>
  <c r="H5065" i="1" l="1"/>
  <c r="I5065" i="1" s="1"/>
  <c r="H5066" i="1" l="1"/>
  <c r="I5066" i="1" s="1"/>
  <c r="H5067" i="1" l="1"/>
  <c r="I5067" i="1" s="1"/>
  <c r="H5068" i="1" l="1"/>
  <c r="I5068" i="1" s="1"/>
  <c r="H5069" i="1" l="1"/>
  <c r="I5069" i="1" s="1"/>
  <c r="H5070" i="1" l="1"/>
  <c r="I5070" i="1" s="1"/>
  <c r="H5071" i="1" l="1"/>
  <c r="I5071" i="1" s="1"/>
  <c r="H5072" i="1" l="1"/>
  <c r="I5072" i="1" s="1"/>
  <c r="H5073" i="1" l="1"/>
  <c r="I5073" i="1" s="1"/>
  <c r="H5074" i="1" l="1"/>
  <c r="I5074" i="1" s="1"/>
  <c r="H5075" i="1" l="1"/>
  <c r="I5075" i="1" s="1"/>
  <c r="H5076" i="1" l="1"/>
  <c r="I5076" i="1" s="1"/>
  <c r="H5077" i="1" l="1"/>
  <c r="I5077" i="1" s="1"/>
  <c r="H5078" i="1" l="1"/>
  <c r="I5078" i="1" s="1"/>
  <c r="H5079" i="1" l="1"/>
  <c r="I5079" i="1" s="1"/>
  <c r="H5080" i="1" l="1"/>
  <c r="I5080" i="1" s="1"/>
  <c r="H5081" i="1" l="1"/>
  <c r="I5081" i="1" s="1"/>
  <c r="H5082" i="1" l="1"/>
  <c r="I5082" i="1" s="1"/>
  <c r="H5083" i="1" l="1"/>
  <c r="I5083" i="1" s="1"/>
  <c r="H5084" i="1" l="1"/>
  <c r="I5084" i="1" s="1"/>
  <c r="H5085" i="1" l="1"/>
  <c r="I5085" i="1" s="1"/>
  <c r="H5086" i="1" l="1"/>
  <c r="I5086" i="1" s="1"/>
  <c r="H5087" i="1" l="1"/>
  <c r="I5087" i="1" s="1"/>
  <c r="H5088" i="1" l="1"/>
  <c r="I5088" i="1" s="1"/>
  <c r="H5089" i="1" l="1"/>
  <c r="I5089" i="1" s="1"/>
  <c r="H5090" i="1" l="1"/>
  <c r="I5090" i="1" s="1"/>
  <c r="H5091" i="1" l="1"/>
  <c r="I5091" i="1" s="1"/>
  <c r="H5092" i="1" l="1"/>
  <c r="I5092" i="1" s="1"/>
  <c r="H5093" i="1" l="1"/>
  <c r="I5093" i="1" s="1"/>
  <c r="H5094" i="1" l="1"/>
  <c r="I5094" i="1" s="1"/>
  <c r="H5095" i="1" l="1"/>
  <c r="I5095" i="1" s="1"/>
  <c r="H5096" i="1" l="1"/>
  <c r="I5096" i="1" s="1"/>
  <c r="H5097" i="1" l="1"/>
  <c r="I5097" i="1" s="1"/>
  <c r="H5098" i="1" l="1"/>
  <c r="I5098" i="1" s="1"/>
  <c r="H5099" i="1" l="1"/>
  <c r="I5099" i="1" s="1"/>
  <c r="H5100" i="1" l="1"/>
  <c r="I5100" i="1" s="1"/>
  <c r="H5101" i="1" l="1"/>
  <c r="I5101" i="1" s="1"/>
  <c r="H5102" i="1" l="1"/>
  <c r="I5102" i="1" s="1"/>
  <c r="H5103" i="1" l="1"/>
  <c r="I5103" i="1" s="1"/>
  <c r="H5104" i="1" l="1"/>
  <c r="I5104" i="1" s="1"/>
  <c r="H5105" i="1" l="1"/>
  <c r="I5105" i="1" s="1"/>
  <c r="H5106" i="1" l="1"/>
  <c r="I5106" i="1" s="1"/>
  <c r="H5107" i="1" l="1"/>
  <c r="I5107" i="1" s="1"/>
  <c r="H5108" i="1" l="1"/>
  <c r="I5108" i="1" s="1"/>
  <c r="H5109" i="1" l="1"/>
  <c r="I5109" i="1" s="1"/>
  <c r="H5110" i="1" l="1"/>
  <c r="I5110" i="1" s="1"/>
  <c r="H5111" i="1" l="1"/>
  <c r="I5111" i="1" s="1"/>
  <c r="H5112" i="1" l="1"/>
  <c r="I5112" i="1" s="1"/>
  <c r="H5113" i="1" l="1"/>
  <c r="I5113" i="1" s="1"/>
  <c r="H5114" i="1" l="1"/>
  <c r="I5114" i="1" s="1"/>
  <c r="H5115" i="1" l="1"/>
  <c r="I5115" i="1" s="1"/>
  <c r="H5116" i="1" l="1"/>
  <c r="I5116" i="1" s="1"/>
  <c r="H5117" i="1" l="1"/>
  <c r="I5117" i="1" s="1"/>
  <c r="H5118" i="1" l="1"/>
  <c r="I5118" i="1" s="1"/>
  <c r="H5119" i="1" l="1"/>
  <c r="I5119" i="1" s="1"/>
  <c r="H5120" i="1" l="1"/>
  <c r="I5120" i="1" s="1"/>
  <c r="H5121" i="1" l="1"/>
  <c r="I5121" i="1" s="1"/>
  <c r="H5122" i="1" l="1"/>
  <c r="I5122" i="1" s="1"/>
  <c r="H5123" i="1" l="1"/>
  <c r="I5123" i="1" s="1"/>
  <c r="H5124" i="1" l="1"/>
  <c r="I5124" i="1" s="1"/>
  <c r="H5125" i="1" l="1"/>
  <c r="I5125" i="1" s="1"/>
  <c r="H5126" i="1" l="1"/>
  <c r="I5126" i="1" s="1"/>
  <c r="H5127" i="1" l="1"/>
  <c r="I5127" i="1" s="1"/>
  <c r="H5128" i="1" l="1"/>
  <c r="I5128" i="1" s="1"/>
  <c r="H5129" i="1" l="1"/>
  <c r="I5129" i="1" s="1"/>
  <c r="H5130" i="1" l="1"/>
  <c r="I5130" i="1" s="1"/>
  <c r="H5131" i="1" l="1"/>
  <c r="I5131" i="1" s="1"/>
  <c r="H5132" i="1" l="1"/>
  <c r="I5132" i="1" s="1"/>
  <c r="H5133" i="1" l="1"/>
  <c r="I5133" i="1" s="1"/>
  <c r="H5134" i="1" l="1"/>
  <c r="I5134" i="1" s="1"/>
  <c r="H5135" i="1" l="1"/>
  <c r="I5135" i="1" s="1"/>
  <c r="H5136" i="1" l="1"/>
  <c r="I5136" i="1" s="1"/>
  <c r="H5137" i="1" l="1"/>
  <c r="I5137" i="1" s="1"/>
  <c r="H5138" i="1" l="1"/>
  <c r="I5138" i="1" s="1"/>
  <c r="H5139" i="1" l="1"/>
  <c r="I5139" i="1" s="1"/>
  <c r="H5140" i="1" l="1"/>
  <c r="I5140" i="1" s="1"/>
  <c r="H5141" i="1" l="1"/>
  <c r="I5141" i="1" s="1"/>
  <c r="H5142" i="1" l="1"/>
  <c r="I5142" i="1" s="1"/>
  <c r="H5143" i="1" l="1"/>
  <c r="I5143" i="1" s="1"/>
  <c r="H5144" i="1" l="1"/>
  <c r="I5144" i="1" s="1"/>
  <c r="H5145" i="1" l="1"/>
  <c r="I5145" i="1" s="1"/>
  <c r="H5146" i="1" l="1"/>
  <c r="I5146" i="1" s="1"/>
  <c r="H5147" i="1" l="1"/>
  <c r="I5147" i="1" s="1"/>
  <c r="H5148" i="1" l="1"/>
  <c r="I5148" i="1" s="1"/>
  <c r="H5149" i="1" l="1"/>
  <c r="I5149" i="1" s="1"/>
  <c r="H5150" i="1" l="1"/>
  <c r="I5150" i="1" s="1"/>
  <c r="H5151" i="1" l="1"/>
  <c r="I5151" i="1" s="1"/>
  <c r="H5152" i="1" l="1"/>
  <c r="I5152" i="1" s="1"/>
  <c r="H5153" i="1" l="1"/>
  <c r="I5153" i="1" s="1"/>
  <c r="H5154" i="1" l="1"/>
  <c r="I5154" i="1" s="1"/>
  <c r="H5155" i="1" l="1"/>
  <c r="I5155" i="1" s="1"/>
  <c r="H5156" i="1" l="1"/>
  <c r="I5156" i="1" s="1"/>
  <c r="H5157" i="1" l="1"/>
  <c r="I5157" i="1" s="1"/>
  <c r="H5158" i="1" l="1"/>
  <c r="I5158" i="1" s="1"/>
  <c r="H5159" i="1" l="1"/>
  <c r="I5159" i="1" s="1"/>
  <c r="H5160" i="1" l="1"/>
  <c r="I5160" i="1" s="1"/>
  <c r="H5161" i="1" l="1"/>
  <c r="I5161" i="1" s="1"/>
  <c r="H5162" i="1" l="1"/>
  <c r="I5162" i="1" s="1"/>
  <c r="H5163" i="1" l="1"/>
  <c r="I5163" i="1" s="1"/>
  <c r="H5164" i="1" l="1"/>
  <c r="I5164" i="1" s="1"/>
  <c r="H5165" i="1" l="1"/>
  <c r="I5165" i="1" s="1"/>
  <c r="H5166" i="1" l="1"/>
  <c r="I5166" i="1" s="1"/>
  <c r="H5167" i="1" l="1"/>
  <c r="I5167" i="1" s="1"/>
  <c r="H5168" i="1" l="1"/>
  <c r="I5168" i="1" s="1"/>
  <c r="H5169" i="1" l="1"/>
  <c r="I5169" i="1" s="1"/>
  <c r="H5170" i="1" l="1"/>
  <c r="I5170" i="1" s="1"/>
  <c r="H5171" i="1" l="1"/>
  <c r="I5171" i="1" s="1"/>
  <c r="H5172" i="1" l="1"/>
  <c r="I5172" i="1" s="1"/>
  <c r="H5173" i="1" l="1"/>
  <c r="I5173" i="1" s="1"/>
  <c r="H5174" i="1" l="1"/>
  <c r="I5174" i="1" s="1"/>
  <c r="H5175" i="1" l="1"/>
  <c r="I5175" i="1" s="1"/>
  <c r="H5176" i="1" l="1"/>
  <c r="I5176" i="1" s="1"/>
  <c r="H5177" i="1" l="1"/>
  <c r="I5177" i="1" s="1"/>
  <c r="H5178" i="1" l="1"/>
  <c r="I5178" i="1" s="1"/>
  <c r="H5179" i="1" l="1"/>
  <c r="I5179" i="1" s="1"/>
  <c r="H5180" i="1" l="1"/>
  <c r="I5180" i="1" s="1"/>
  <c r="H5181" i="1" l="1"/>
  <c r="I5181" i="1" s="1"/>
  <c r="H5182" i="1" l="1"/>
  <c r="I5182" i="1" s="1"/>
  <c r="H5183" i="1" l="1"/>
  <c r="I5183" i="1" s="1"/>
  <c r="H5184" i="1" l="1"/>
  <c r="I5184" i="1" s="1"/>
  <c r="H5185" i="1" l="1"/>
  <c r="I5185" i="1" s="1"/>
  <c r="H5186" i="1" l="1"/>
  <c r="I5186" i="1" s="1"/>
  <c r="H5187" i="1" l="1"/>
  <c r="I5187" i="1" s="1"/>
  <c r="H5188" i="1" l="1"/>
  <c r="I5188" i="1" s="1"/>
  <c r="H5189" i="1" l="1"/>
  <c r="I5189" i="1" s="1"/>
  <c r="H5190" i="1" l="1"/>
  <c r="I5190" i="1" s="1"/>
  <c r="H5191" i="1" l="1"/>
  <c r="I5191" i="1" s="1"/>
  <c r="H5192" i="1" l="1"/>
  <c r="I5192" i="1" s="1"/>
  <c r="H5193" i="1" l="1"/>
  <c r="I5193" i="1" s="1"/>
  <c r="H5194" i="1" l="1"/>
  <c r="I5194" i="1" s="1"/>
  <c r="H5195" i="1" l="1"/>
  <c r="I5195" i="1" s="1"/>
  <c r="H5196" i="1" l="1"/>
  <c r="I5196" i="1" s="1"/>
  <c r="H5197" i="1" l="1"/>
  <c r="I5197" i="1" s="1"/>
  <c r="H5198" i="1" l="1"/>
  <c r="I5198" i="1" s="1"/>
  <c r="H5199" i="1" l="1"/>
  <c r="I5199" i="1" s="1"/>
  <c r="H5200" i="1" l="1"/>
  <c r="I5200" i="1" s="1"/>
  <c r="H5201" i="1" l="1"/>
  <c r="I5201" i="1" s="1"/>
  <c r="H5202" i="1" l="1"/>
  <c r="I5202" i="1" s="1"/>
  <c r="H5203" i="1" l="1"/>
  <c r="I5203" i="1" s="1"/>
  <c r="H5204" i="1" l="1"/>
  <c r="I5204" i="1" s="1"/>
  <c r="H5205" i="1" l="1"/>
  <c r="I5205" i="1" s="1"/>
  <c r="H5206" i="1" l="1"/>
  <c r="I5206" i="1" s="1"/>
  <c r="H5207" i="1" l="1"/>
  <c r="I5207" i="1" s="1"/>
  <c r="H5208" i="1" l="1"/>
  <c r="I5208" i="1" s="1"/>
  <c r="H5209" i="1" l="1"/>
  <c r="I5209" i="1" s="1"/>
  <c r="H5210" i="1" l="1"/>
  <c r="I5210" i="1" s="1"/>
  <c r="H5211" i="1" l="1"/>
  <c r="I5211" i="1" s="1"/>
  <c r="H5212" i="1" l="1"/>
  <c r="I5212" i="1" s="1"/>
  <c r="H5213" i="1" l="1"/>
  <c r="I5213" i="1" s="1"/>
  <c r="H5214" i="1" l="1"/>
  <c r="I5214" i="1" s="1"/>
  <c r="H5215" i="1" l="1"/>
  <c r="I5215" i="1" s="1"/>
  <c r="H5216" i="1" l="1"/>
  <c r="I5216" i="1" s="1"/>
  <c r="H5217" i="1" l="1"/>
  <c r="I5217" i="1" s="1"/>
  <c r="H5218" i="1" l="1"/>
  <c r="I5218" i="1" s="1"/>
  <c r="H5219" i="1" l="1"/>
  <c r="I5219" i="1" s="1"/>
  <c r="H5220" i="1" l="1"/>
  <c r="I5220" i="1" s="1"/>
  <c r="H5221" i="1" l="1"/>
  <c r="I5221" i="1" s="1"/>
  <c r="H5222" i="1" l="1"/>
  <c r="I5222" i="1" s="1"/>
  <c r="H5223" i="1" l="1"/>
  <c r="I5223" i="1" s="1"/>
  <c r="H5224" i="1" l="1"/>
  <c r="I5224" i="1" s="1"/>
  <c r="H5225" i="1" l="1"/>
  <c r="I5225" i="1" s="1"/>
  <c r="H5226" i="1" l="1"/>
  <c r="I5226" i="1" s="1"/>
  <c r="H5227" i="1" l="1"/>
  <c r="I5227" i="1" s="1"/>
  <c r="H5228" i="1" l="1"/>
  <c r="I5228" i="1" s="1"/>
  <c r="H5229" i="1" l="1"/>
  <c r="I5229" i="1" s="1"/>
  <c r="H5230" i="1" l="1"/>
  <c r="I5230" i="1" s="1"/>
  <c r="H5231" i="1" l="1"/>
  <c r="I5231" i="1" s="1"/>
  <c r="H5232" i="1" l="1"/>
  <c r="I5232" i="1" s="1"/>
  <c r="H5233" i="1" l="1"/>
  <c r="I5233" i="1" s="1"/>
  <c r="H5234" i="1" l="1"/>
  <c r="I5234" i="1" s="1"/>
  <c r="H5235" i="1" l="1"/>
  <c r="I5235" i="1" s="1"/>
  <c r="H5236" i="1" l="1"/>
  <c r="I5236" i="1" s="1"/>
  <c r="H5237" i="1" l="1"/>
  <c r="I5237" i="1" s="1"/>
  <c r="H5238" i="1" l="1"/>
  <c r="I5238" i="1" s="1"/>
  <c r="H5239" i="1" l="1"/>
  <c r="I5239" i="1" s="1"/>
  <c r="H5240" i="1" l="1"/>
  <c r="I5240" i="1" s="1"/>
  <c r="H5241" i="1" l="1"/>
  <c r="I5241" i="1" s="1"/>
  <c r="H5242" i="1" l="1"/>
  <c r="I5242" i="1" s="1"/>
  <c r="H5243" i="1" l="1"/>
  <c r="I5243" i="1" s="1"/>
  <c r="H5244" i="1" l="1"/>
  <c r="I5244" i="1" s="1"/>
  <c r="H5245" i="1" l="1"/>
  <c r="I5245" i="1" s="1"/>
  <c r="H5246" i="1" l="1"/>
  <c r="I5246" i="1" s="1"/>
  <c r="H5247" i="1" l="1"/>
  <c r="I5247" i="1" s="1"/>
  <c r="H5248" i="1" l="1"/>
  <c r="I5248" i="1" s="1"/>
  <c r="H5249" i="1" l="1"/>
  <c r="I5249" i="1" s="1"/>
  <c r="H5250" i="1" l="1"/>
  <c r="I5250" i="1" s="1"/>
  <c r="H5251" i="1" l="1"/>
  <c r="I5251" i="1" s="1"/>
  <c r="H5252" i="1" l="1"/>
  <c r="I5252" i="1" s="1"/>
  <c r="H5253" i="1" l="1"/>
  <c r="I5253" i="1" s="1"/>
  <c r="H5254" i="1" l="1"/>
  <c r="I5254" i="1" s="1"/>
  <c r="H5255" i="1" l="1"/>
  <c r="I5255" i="1" s="1"/>
  <c r="H5256" i="1" l="1"/>
  <c r="I5256" i="1" s="1"/>
  <c r="H5257" i="1" l="1"/>
  <c r="I5257" i="1" s="1"/>
  <c r="H5258" i="1" l="1"/>
  <c r="I5258" i="1" s="1"/>
  <c r="H5259" i="1" l="1"/>
  <c r="I5259" i="1" s="1"/>
  <c r="H5260" i="1" l="1"/>
  <c r="I5260" i="1" s="1"/>
  <c r="H5261" i="1" l="1"/>
  <c r="I5261" i="1" s="1"/>
  <c r="H5262" i="1" l="1"/>
  <c r="I5262" i="1" s="1"/>
  <c r="H5263" i="1" l="1"/>
  <c r="I5263" i="1" s="1"/>
  <c r="H5264" i="1" l="1"/>
  <c r="I5264" i="1" s="1"/>
  <c r="H5265" i="1" l="1"/>
  <c r="I5265" i="1" s="1"/>
  <c r="H5266" i="1" l="1"/>
  <c r="I5266" i="1" s="1"/>
  <c r="H5267" i="1" l="1"/>
  <c r="I5267" i="1" s="1"/>
  <c r="H5268" i="1" l="1"/>
  <c r="I5268" i="1" s="1"/>
  <c r="H5269" i="1" l="1"/>
  <c r="I5269" i="1" s="1"/>
  <c r="H5270" i="1" l="1"/>
  <c r="I5270" i="1" s="1"/>
  <c r="H5271" i="1" l="1"/>
  <c r="I5271" i="1" s="1"/>
  <c r="H5272" i="1" l="1"/>
  <c r="I5272" i="1" s="1"/>
  <c r="H5273" i="1" l="1"/>
  <c r="I5273" i="1" s="1"/>
  <c r="H5274" i="1" l="1"/>
  <c r="I5274" i="1" s="1"/>
  <c r="H5275" i="1" l="1"/>
  <c r="I5275" i="1" s="1"/>
  <c r="H5276" i="1" l="1"/>
  <c r="I5276" i="1" s="1"/>
  <c r="H5277" i="1" l="1"/>
  <c r="I5277" i="1" s="1"/>
  <c r="H5278" i="1" l="1"/>
  <c r="I5278" i="1" s="1"/>
  <c r="H5279" i="1" l="1"/>
  <c r="I5279" i="1" s="1"/>
  <c r="H5280" i="1" l="1"/>
  <c r="I5280" i="1" s="1"/>
  <c r="H5281" i="1" l="1"/>
  <c r="I5281" i="1" s="1"/>
  <c r="H5282" i="1" l="1"/>
  <c r="I5282" i="1" s="1"/>
  <c r="H5283" i="1" l="1"/>
  <c r="I5283" i="1" s="1"/>
  <c r="H5284" i="1" l="1"/>
  <c r="I5284" i="1" s="1"/>
  <c r="H5285" i="1" l="1"/>
  <c r="I5285" i="1" s="1"/>
  <c r="H5286" i="1" l="1"/>
  <c r="I5286" i="1" s="1"/>
  <c r="H5287" i="1" l="1"/>
  <c r="I5287" i="1" s="1"/>
  <c r="H5288" i="1" l="1"/>
  <c r="I5288" i="1" s="1"/>
  <c r="H5289" i="1" l="1"/>
  <c r="I5289" i="1" s="1"/>
  <c r="H5290" i="1" l="1"/>
  <c r="I5290" i="1" s="1"/>
  <c r="H5291" i="1" l="1"/>
  <c r="I5291" i="1" s="1"/>
  <c r="H5292" i="1" l="1"/>
  <c r="I5292" i="1" s="1"/>
  <c r="H5293" i="1" l="1"/>
  <c r="I5293" i="1" s="1"/>
  <c r="H5294" i="1" l="1"/>
  <c r="I5294" i="1" s="1"/>
  <c r="H5295" i="1" l="1"/>
  <c r="I5295" i="1" s="1"/>
  <c r="H5296" i="1" l="1"/>
  <c r="I5296" i="1" s="1"/>
  <c r="H5297" i="1" l="1"/>
  <c r="I5297" i="1" s="1"/>
  <c r="H5298" i="1" l="1"/>
  <c r="I5298" i="1" s="1"/>
  <c r="H5299" i="1" l="1"/>
  <c r="I5299" i="1" s="1"/>
  <c r="H5300" i="1" l="1"/>
  <c r="I5300" i="1" s="1"/>
  <c r="H5301" i="1" l="1"/>
  <c r="I5301" i="1" s="1"/>
  <c r="H5302" i="1" l="1"/>
  <c r="I5302" i="1" s="1"/>
  <c r="H5303" i="1" l="1"/>
  <c r="I5303" i="1" s="1"/>
  <c r="H5304" i="1" l="1"/>
  <c r="I5304" i="1" s="1"/>
  <c r="H5305" i="1" l="1"/>
  <c r="I5305" i="1" s="1"/>
  <c r="H5306" i="1" l="1"/>
  <c r="I5306" i="1" s="1"/>
  <c r="H5307" i="1" l="1"/>
  <c r="I5307" i="1" s="1"/>
  <c r="H5308" i="1" l="1"/>
  <c r="I5308" i="1" s="1"/>
  <c r="H5309" i="1" l="1"/>
  <c r="I5309" i="1" s="1"/>
  <c r="H5310" i="1" l="1"/>
  <c r="I5310" i="1" s="1"/>
  <c r="H5311" i="1" l="1"/>
  <c r="I5311" i="1" s="1"/>
  <c r="H5312" i="1" l="1"/>
  <c r="I5312" i="1" s="1"/>
  <c r="H5313" i="1" l="1"/>
  <c r="I5313" i="1" s="1"/>
  <c r="H5314" i="1" l="1"/>
  <c r="I5314" i="1" s="1"/>
  <c r="H5315" i="1" l="1"/>
  <c r="I5315" i="1" s="1"/>
  <c r="H5316" i="1" l="1"/>
  <c r="I5316" i="1" s="1"/>
  <c r="H5317" i="1" l="1"/>
  <c r="I5317" i="1" s="1"/>
  <c r="H5318" i="1" l="1"/>
  <c r="I5318" i="1" s="1"/>
  <c r="H5319" i="1" l="1"/>
  <c r="I5319" i="1" s="1"/>
  <c r="H5320" i="1" l="1"/>
  <c r="I5320" i="1" s="1"/>
  <c r="H5321" i="1" l="1"/>
  <c r="I5321" i="1" s="1"/>
  <c r="H5322" i="1" l="1"/>
  <c r="I5322" i="1" s="1"/>
  <c r="H5323" i="1" l="1"/>
  <c r="I5323" i="1" s="1"/>
  <c r="H5324" i="1" l="1"/>
  <c r="I5324" i="1" s="1"/>
  <c r="H5325" i="1" l="1"/>
  <c r="I5325" i="1" s="1"/>
  <c r="H5326" i="1" l="1"/>
  <c r="I5326" i="1" s="1"/>
  <c r="H5327" i="1" l="1"/>
  <c r="I5327" i="1" s="1"/>
  <c r="H5328" i="1" l="1"/>
  <c r="I5328" i="1" s="1"/>
  <c r="H5329" i="1" l="1"/>
  <c r="I5329" i="1" s="1"/>
  <c r="H5330" i="1" l="1"/>
  <c r="I5330" i="1" s="1"/>
  <c r="H5331" i="1" l="1"/>
  <c r="I5331" i="1" s="1"/>
  <c r="H5332" i="1" l="1"/>
  <c r="I5332" i="1" s="1"/>
  <c r="H5333" i="1" l="1"/>
  <c r="I5333" i="1" s="1"/>
  <c r="H5334" i="1" l="1"/>
  <c r="I5334" i="1" s="1"/>
  <c r="H5335" i="1" l="1"/>
  <c r="I5335" i="1" s="1"/>
  <c r="H5336" i="1" l="1"/>
  <c r="I5336" i="1" s="1"/>
  <c r="H5337" i="1" l="1"/>
  <c r="I5337" i="1" s="1"/>
  <c r="H5338" i="1" l="1"/>
  <c r="I5338" i="1" s="1"/>
  <c r="H5339" i="1" l="1"/>
  <c r="I5339" i="1" s="1"/>
  <c r="H5340" i="1" l="1"/>
  <c r="I5340" i="1" s="1"/>
  <c r="H5341" i="1" l="1"/>
  <c r="I5341" i="1" s="1"/>
  <c r="H5342" i="1" l="1"/>
  <c r="I5342" i="1" s="1"/>
  <c r="H5343" i="1" l="1"/>
  <c r="I5343" i="1" s="1"/>
  <c r="H5344" i="1" l="1"/>
  <c r="I5344" i="1" s="1"/>
  <c r="H5345" i="1" l="1"/>
  <c r="I5345" i="1" s="1"/>
  <c r="H5346" i="1" l="1"/>
  <c r="I5346" i="1" s="1"/>
  <c r="H5347" i="1" l="1"/>
  <c r="I5347" i="1" s="1"/>
  <c r="H5348" i="1" l="1"/>
  <c r="I5348" i="1" s="1"/>
  <c r="H5349" i="1" l="1"/>
  <c r="I5349" i="1" s="1"/>
  <c r="H5350" i="1" l="1"/>
  <c r="I5350" i="1" s="1"/>
  <c r="H5351" i="1" l="1"/>
  <c r="I5351" i="1" s="1"/>
  <c r="H5352" i="1" l="1"/>
  <c r="I5352" i="1" s="1"/>
  <c r="H5353" i="1" l="1"/>
  <c r="I5353" i="1" s="1"/>
  <c r="H5354" i="1" l="1"/>
  <c r="I5354" i="1" s="1"/>
  <c r="H5355" i="1" l="1"/>
  <c r="I5355" i="1" s="1"/>
  <c r="H5356" i="1" l="1"/>
  <c r="I5356" i="1" s="1"/>
  <c r="H5357" i="1" l="1"/>
  <c r="I5357" i="1" s="1"/>
  <c r="H5358" i="1" l="1"/>
  <c r="I5358" i="1" s="1"/>
  <c r="H5359" i="1" l="1"/>
  <c r="I5359" i="1" s="1"/>
  <c r="H5360" i="1" l="1"/>
  <c r="I5360" i="1" s="1"/>
  <c r="H5361" i="1" l="1"/>
  <c r="I5361" i="1" s="1"/>
  <c r="H5362" i="1" l="1"/>
  <c r="I5362" i="1" s="1"/>
  <c r="H5363" i="1" l="1"/>
  <c r="I5363" i="1" s="1"/>
  <c r="H5364" i="1" l="1"/>
  <c r="I5364" i="1" s="1"/>
  <c r="H5365" i="1" l="1"/>
  <c r="I5365" i="1" s="1"/>
  <c r="H5366" i="1" l="1"/>
  <c r="I5366" i="1" s="1"/>
  <c r="H5367" i="1" l="1"/>
  <c r="I5367" i="1" s="1"/>
  <c r="H5368" i="1" l="1"/>
  <c r="I5368" i="1" s="1"/>
  <c r="H5369" i="1" l="1"/>
  <c r="I5369" i="1" s="1"/>
  <c r="H5370" i="1" l="1"/>
  <c r="I5370" i="1" s="1"/>
  <c r="H5371" i="1" l="1"/>
  <c r="I5371" i="1" s="1"/>
  <c r="H5372" i="1" l="1"/>
  <c r="I5372" i="1" s="1"/>
  <c r="H5373" i="1" l="1"/>
  <c r="I5373" i="1" s="1"/>
  <c r="H5374" i="1" l="1"/>
  <c r="I5374" i="1" s="1"/>
  <c r="H5375" i="1" l="1"/>
  <c r="I5375" i="1" s="1"/>
  <c r="H5376" i="1" l="1"/>
  <c r="I5376" i="1" s="1"/>
  <c r="H5377" i="1" l="1"/>
  <c r="I5377" i="1" s="1"/>
  <c r="H5378" i="1" l="1"/>
  <c r="I5378" i="1" s="1"/>
  <c r="H5379" i="1" l="1"/>
  <c r="I5379" i="1" s="1"/>
  <c r="H5380" i="1" l="1"/>
  <c r="I5380" i="1" s="1"/>
  <c r="H5381" i="1" l="1"/>
  <c r="I5381" i="1" s="1"/>
  <c r="H5382" i="1" l="1"/>
  <c r="I5382" i="1" s="1"/>
  <c r="H5383" i="1" l="1"/>
  <c r="I5383" i="1" s="1"/>
  <c r="H5384" i="1" l="1"/>
  <c r="I5384" i="1" s="1"/>
  <c r="H5385" i="1" l="1"/>
  <c r="I5385" i="1" s="1"/>
  <c r="H5386" i="1" l="1"/>
  <c r="I5386" i="1" s="1"/>
  <c r="H5387" i="1" l="1"/>
  <c r="I5387" i="1" s="1"/>
  <c r="H5388" i="1" l="1"/>
  <c r="I5388" i="1" s="1"/>
  <c r="H5389" i="1" l="1"/>
  <c r="I5389" i="1" s="1"/>
  <c r="H5390" i="1" l="1"/>
  <c r="I5390" i="1" s="1"/>
  <c r="H5391" i="1" l="1"/>
  <c r="I5391" i="1" s="1"/>
  <c r="H5392" i="1" l="1"/>
  <c r="I5392" i="1" s="1"/>
  <c r="H5393" i="1" l="1"/>
  <c r="I5393" i="1" s="1"/>
  <c r="H5394" i="1" l="1"/>
  <c r="I5394" i="1" s="1"/>
  <c r="H5395" i="1" l="1"/>
  <c r="I5395" i="1" s="1"/>
  <c r="H5396" i="1" l="1"/>
  <c r="I5396" i="1" s="1"/>
  <c r="H5397" i="1" l="1"/>
  <c r="I5397" i="1" s="1"/>
  <c r="H5398" i="1" l="1"/>
  <c r="I5398" i="1" s="1"/>
  <c r="H5399" i="1" l="1"/>
  <c r="I5399" i="1" s="1"/>
  <c r="H5400" i="1" l="1"/>
  <c r="I5400" i="1" s="1"/>
  <c r="H5401" i="1" l="1"/>
  <c r="I5401" i="1" s="1"/>
  <c r="H5402" i="1" l="1"/>
  <c r="I5402" i="1" s="1"/>
  <c r="H5403" i="1" l="1"/>
  <c r="I5403" i="1" s="1"/>
  <c r="H5404" i="1" l="1"/>
  <c r="I5404" i="1" s="1"/>
  <c r="H5405" i="1" l="1"/>
  <c r="I5405" i="1" s="1"/>
  <c r="H5406" i="1" l="1"/>
  <c r="I5406" i="1" s="1"/>
  <c r="H5407" i="1" l="1"/>
  <c r="I5407" i="1" s="1"/>
  <c r="H5408" i="1" l="1"/>
  <c r="I5408" i="1" s="1"/>
  <c r="H5409" i="1" l="1"/>
  <c r="I5409" i="1" s="1"/>
  <c r="H5410" i="1" l="1"/>
  <c r="I5410" i="1" s="1"/>
  <c r="H5411" i="1" l="1"/>
  <c r="I5411" i="1" s="1"/>
  <c r="H5412" i="1" l="1"/>
  <c r="I5412" i="1" s="1"/>
  <c r="H5413" i="1" l="1"/>
  <c r="I5413" i="1" s="1"/>
  <c r="H5414" i="1" l="1"/>
  <c r="I5414" i="1" s="1"/>
  <c r="H5415" i="1" l="1"/>
  <c r="I5415" i="1" s="1"/>
  <c r="H5416" i="1" l="1"/>
  <c r="I5416" i="1" s="1"/>
  <c r="H5417" i="1" l="1"/>
  <c r="I5417" i="1" s="1"/>
  <c r="H5418" i="1" l="1"/>
  <c r="I5418" i="1" s="1"/>
  <c r="H5419" i="1" l="1"/>
  <c r="I5419" i="1" s="1"/>
  <c r="H5420" i="1" l="1"/>
  <c r="I5420" i="1" s="1"/>
  <c r="H5421" i="1" l="1"/>
  <c r="I5421" i="1" s="1"/>
  <c r="H5422" i="1" l="1"/>
  <c r="I5422" i="1" s="1"/>
  <c r="H5423" i="1" l="1"/>
  <c r="I5423" i="1" s="1"/>
  <c r="H5424" i="1" l="1"/>
  <c r="I5424" i="1" s="1"/>
  <c r="H5425" i="1" l="1"/>
  <c r="I5425" i="1" s="1"/>
  <c r="H5426" i="1" l="1"/>
  <c r="I5426" i="1" s="1"/>
  <c r="H5427" i="1" l="1"/>
  <c r="I5427" i="1" s="1"/>
  <c r="H5428" i="1" l="1"/>
  <c r="I5428" i="1" s="1"/>
  <c r="H5429" i="1" l="1"/>
  <c r="I5429" i="1" s="1"/>
  <c r="H5430" i="1" l="1"/>
  <c r="I5430" i="1" s="1"/>
  <c r="H5431" i="1" l="1"/>
  <c r="I5431" i="1" s="1"/>
  <c r="H5432" i="1" l="1"/>
  <c r="I5432" i="1" s="1"/>
  <c r="H5433" i="1" l="1"/>
  <c r="I5433" i="1" s="1"/>
  <c r="H5434" i="1" l="1"/>
  <c r="I5434" i="1" s="1"/>
  <c r="H5435" i="1" l="1"/>
  <c r="I5435" i="1" s="1"/>
  <c r="H5436" i="1" l="1"/>
  <c r="I5436" i="1" s="1"/>
  <c r="H5437" i="1" l="1"/>
  <c r="I5437" i="1" s="1"/>
  <c r="H5438" i="1" l="1"/>
  <c r="I5438" i="1" s="1"/>
  <c r="H5439" i="1" l="1"/>
  <c r="I5439" i="1" s="1"/>
  <c r="H5440" i="1" l="1"/>
  <c r="I5440" i="1" s="1"/>
  <c r="H5441" i="1" l="1"/>
  <c r="I5441" i="1" s="1"/>
  <c r="H5442" i="1" l="1"/>
  <c r="I5442" i="1" s="1"/>
  <c r="H5443" i="1" l="1"/>
  <c r="I5443" i="1" s="1"/>
  <c r="H5444" i="1" l="1"/>
  <c r="I5444" i="1" s="1"/>
  <c r="H5445" i="1" l="1"/>
  <c r="I5445" i="1" s="1"/>
  <c r="H5446" i="1" l="1"/>
  <c r="I5446" i="1" s="1"/>
  <c r="H5447" i="1" l="1"/>
  <c r="I5447" i="1" s="1"/>
  <c r="H5448" i="1" l="1"/>
  <c r="I5448" i="1" s="1"/>
  <c r="H5449" i="1" l="1"/>
  <c r="I5449" i="1" s="1"/>
  <c r="H5450" i="1" l="1"/>
  <c r="I5450" i="1" s="1"/>
  <c r="H5451" i="1" l="1"/>
  <c r="I5451" i="1" s="1"/>
  <c r="H5452" i="1" l="1"/>
  <c r="I5452" i="1" s="1"/>
  <c r="H5453" i="1" l="1"/>
  <c r="I5453" i="1" s="1"/>
  <c r="H5454" i="1" l="1"/>
  <c r="I5454" i="1" s="1"/>
  <c r="H5455" i="1" l="1"/>
  <c r="I5455" i="1" s="1"/>
  <c r="H5456" i="1" l="1"/>
  <c r="I5456" i="1" s="1"/>
  <c r="H5457" i="1" l="1"/>
  <c r="I5457" i="1" s="1"/>
  <c r="H5458" i="1" l="1"/>
  <c r="I5458" i="1" s="1"/>
  <c r="H5459" i="1" l="1"/>
  <c r="I5459" i="1" s="1"/>
  <c r="H5460" i="1" l="1"/>
  <c r="I5460" i="1" s="1"/>
  <c r="H5461" i="1" l="1"/>
  <c r="I5461" i="1" s="1"/>
  <c r="H5462" i="1" l="1"/>
  <c r="I5462" i="1" s="1"/>
  <c r="H5463" i="1" l="1"/>
  <c r="I5463" i="1" s="1"/>
  <c r="H5464" i="1" l="1"/>
  <c r="I5464" i="1" s="1"/>
  <c r="H5465" i="1" l="1"/>
  <c r="I5465" i="1" s="1"/>
  <c r="H5466" i="1" l="1"/>
  <c r="I5466" i="1" s="1"/>
  <c r="H5467" i="1" l="1"/>
  <c r="I5467" i="1" s="1"/>
  <c r="H5468" i="1" l="1"/>
  <c r="I5468" i="1" s="1"/>
  <c r="H5469" i="1" l="1"/>
  <c r="I5469" i="1" s="1"/>
  <c r="H5470" i="1" l="1"/>
  <c r="I5470" i="1" s="1"/>
  <c r="H5471" i="1" l="1"/>
  <c r="I5471" i="1" s="1"/>
  <c r="H5472" i="1" l="1"/>
  <c r="I5472" i="1" s="1"/>
  <c r="H5473" i="1" l="1"/>
  <c r="I5473" i="1" s="1"/>
  <c r="H5474" i="1" l="1"/>
  <c r="I5474" i="1" s="1"/>
  <c r="H5475" i="1" l="1"/>
  <c r="I5475" i="1" s="1"/>
  <c r="H5476" i="1" l="1"/>
  <c r="I5476" i="1" s="1"/>
  <c r="H5477" i="1" l="1"/>
  <c r="I5477" i="1" s="1"/>
  <c r="H5478" i="1" l="1"/>
  <c r="I5478" i="1" s="1"/>
  <c r="H5479" i="1" l="1"/>
  <c r="I5479" i="1" s="1"/>
  <c r="H5480" i="1" l="1"/>
  <c r="I5480" i="1" s="1"/>
  <c r="H5481" i="1" l="1"/>
  <c r="I5481" i="1" s="1"/>
  <c r="H5482" i="1" l="1"/>
  <c r="I5482" i="1" s="1"/>
  <c r="H5483" i="1" l="1"/>
  <c r="I5483" i="1" s="1"/>
  <c r="H5484" i="1" l="1"/>
  <c r="I5484" i="1" s="1"/>
  <c r="H5485" i="1" l="1"/>
  <c r="I5485" i="1" s="1"/>
  <c r="H5486" i="1" l="1"/>
  <c r="I5486" i="1" s="1"/>
  <c r="H5487" i="1" l="1"/>
  <c r="I5487" i="1" s="1"/>
  <c r="H5488" i="1" l="1"/>
  <c r="I5488" i="1" s="1"/>
  <c r="H5489" i="1" l="1"/>
  <c r="I5489" i="1" s="1"/>
  <c r="H5490" i="1" l="1"/>
  <c r="I5490" i="1" s="1"/>
  <c r="H5491" i="1" l="1"/>
  <c r="I5491" i="1" s="1"/>
  <c r="H5492" i="1" l="1"/>
  <c r="I5492" i="1" s="1"/>
  <c r="H5493" i="1" l="1"/>
  <c r="I5493" i="1" s="1"/>
  <c r="H5494" i="1" l="1"/>
  <c r="I5494" i="1" s="1"/>
  <c r="H5495" i="1" l="1"/>
  <c r="I5495" i="1" s="1"/>
  <c r="H5496" i="1" l="1"/>
  <c r="I5496" i="1" s="1"/>
  <c r="H5497" i="1" l="1"/>
  <c r="I5497" i="1" s="1"/>
  <c r="H5498" i="1" l="1"/>
  <c r="I5498" i="1" s="1"/>
  <c r="H5499" i="1" l="1"/>
  <c r="I5499" i="1" s="1"/>
  <c r="H5500" i="1" l="1"/>
  <c r="I5500" i="1" s="1"/>
  <c r="H5501" i="1" l="1"/>
  <c r="I5501" i="1" s="1"/>
  <c r="H5502" i="1" l="1"/>
  <c r="I5502" i="1" s="1"/>
  <c r="H5503" i="1" l="1"/>
  <c r="I5503" i="1" s="1"/>
  <c r="H5504" i="1" l="1"/>
  <c r="I5504" i="1" s="1"/>
  <c r="H5505" i="1" l="1"/>
  <c r="I5505" i="1" s="1"/>
  <c r="H5506" i="1" l="1"/>
  <c r="I5506" i="1" s="1"/>
  <c r="H5507" i="1" l="1"/>
  <c r="I5507" i="1" s="1"/>
  <c r="H5508" i="1" l="1"/>
  <c r="I5508" i="1" s="1"/>
  <c r="H5509" i="1" l="1"/>
  <c r="I5509" i="1" s="1"/>
  <c r="H5510" i="1" l="1"/>
  <c r="I5510" i="1" s="1"/>
  <c r="H5511" i="1" l="1"/>
  <c r="I5511" i="1" s="1"/>
  <c r="H5512" i="1" l="1"/>
  <c r="I5512" i="1" s="1"/>
  <c r="H5513" i="1" l="1"/>
  <c r="I5513" i="1" s="1"/>
  <c r="H5514" i="1" l="1"/>
  <c r="I5514" i="1" s="1"/>
  <c r="H5515" i="1" l="1"/>
  <c r="I5515" i="1" s="1"/>
  <c r="H5516" i="1" l="1"/>
  <c r="I5516" i="1" s="1"/>
  <c r="H5517" i="1" l="1"/>
  <c r="I5517" i="1" s="1"/>
  <c r="H5518" i="1" l="1"/>
  <c r="I5518" i="1" s="1"/>
  <c r="H5519" i="1" l="1"/>
  <c r="I5519" i="1" s="1"/>
  <c r="H5520" i="1" l="1"/>
  <c r="I5520" i="1" s="1"/>
  <c r="H5521" i="1" l="1"/>
  <c r="I5521" i="1" s="1"/>
  <c r="H5522" i="1" l="1"/>
  <c r="I5522" i="1" s="1"/>
  <c r="H5523" i="1" l="1"/>
  <c r="I5523" i="1" s="1"/>
  <c r="H5524" i="1" l="1"/>
  <c r="I5524" i="1" s="1"/>
  <c r="H5525" i="1" l="1"/>
  <c r="I5525" i="1" s="1"/>
  <c r="H5526" i="1" l="1"/>
  <c r="I5526" i="1" s="1"/>
  <c r="H5527" i="1" l="1"/>
  <c r="I5527" i="1" s="1"/>
  <c r="H5528" i="1" l="1"/>
  <c r="I5528" i="1" s="1"/>
  <c r="H5529" i="1" l="1"/>
  <c r="I5529" i="1" s="1"/>
  <c r="H5530" i="1" l="1"/>
  <c r="I5530" i="1" s="1"/>
  <c r="H5531" i="1" l="1"/>
  <c r="I5531" i="1" s="1"/>
  <c r="H5532" i="1" l="1"/>
  <c r="I5532" i="1" s="1"/>
  <c r="H5533" i="1" l="1"/>
  <c r="I5533" i="1" s="1"/>
  <c r="H5534" i="1" l="1"/>
  <c r="I5534" i="1" s="1"/>
  <c r="H5535" i="1" l="1"/>
  <c r="I5535" i="1" s="1"/>
  <c r="H5536" i="1" l="1"/>
  <c r="I5536" i="1" s="1"/>
  <c r="H5537" i="1" l="1"/>
  <c r="I5537" i="1" s="1"/>
  <c r="H5538" i="1" l="1"/>
  <c r="I5538" i="1" s="1"/>
  <c r="H5539" i="1" l="1"/>
  <c r="I5539" i="1" s="1"/>
  <c r="H5540" i="1" l="1"/>
  <c r="I5540" i="1" s="1"/>
  <c r="H5541" i="1" l="1"/>
  <c r="I5541" i="1" s="1"/>
  <c r="H5542" i="1" l="1"/>
  <c r="I5542" i="1" s="1"/>
  <c r="H5543" i="1" l="1"/>
  <c r="I5543" i="1" s="1"/>
  <c r="H5544" i="1" l="1"/>
  <c r="I5544" i="1" s="1"/>
  <c r="H5545" i="1" l="1"/>
  <c r="I5545" i="1" s="1"/>
  <c r="H5546" i="1" l="1"/>
  <c r="I5546" i="1" s="1"/>
  <c r="H5547" i="1" l="1"/>
  <c r="I5547" i="1" s="1"/>
  <c r="H5548" i="1" l="1"/>
  <c r="I5548" i="1" s="1"/>
  <c r="H5549" i="1" l="1"/>
  <c r="I5549" i="1" s="1"/>
  <c r="H5550" i="1" l="1"/>
  <c r="I5550" i="1" s="1"/>
  <c r="H5551" i="1" l="1"/>
  <c r="I5551" i="1" s="1"/>
  <c r="H5552" i="1" l="1"/>
  <c r="I5552" i="1" s="1"/>
  <c r="H5553" i="1" l="1"/>
  <c r="I5553" i="1" s="1"/>
  <c r="H5554" i="1" l="1"/>
  <c r="I5554" i="1" s="1"/>
  <c r="H5555" i="1" l="1"/>
  <c r="I5555" i="1" s="1"/>
  <c r="H5556" i="1" l="1"/>
  <c r="I5556" i="1" s="1"/>
  <c r="H5557" i="1" l="1"/>
  <c r="I5557" i="1" s="1"/>
  <c r="H5558" i="1" l="1"/>
  <c r="I5558" i="1" s="1"/>
  <c r="H5559" i="1" l="1"/>
  <c r="I5559" i="1" s="1"/>
  <c r="H5560" i="1" l="1"/>
  <c r="I5560" i="1" s="1"/>
  <c r="H5561" i="1" l="1"/>
  <c r="I5561" i="1" s="1"/>
  <c r="H5562" i="1" l="1"/>
  <c r="I5562" i="1" s="1"/>
  <c r="H5563" i="1" l="1"/>
  <c r="I5563" i="1" s="1"/>
  <c r="H5564" i="1" l="1"/>
  <c r="I5564" i="1" s="1"/>
  <c r="H5565" i="1" l="1"/>
  <c r="I5565" i="1" s="1"/>
  <c r="H5566" i="1" l="1"/>
  <c r="I5566" i="1" s="1"/>
  <c r="H5567" i="1" l="1"/>
  <c r="I5567" i="1" s="1"/>
  <c r="H5568" i="1" l="1"/>
  <c r="I5568" i="1" s="1"/>
  <c r="H5569" i="1" l="1"/>
  <c r="I5569" i="1" s="1"/>
  <c r="H5570" i="1" l="1"/>
  <c r="I5570" i="1" s="1"/>
  <c r="H5571" i="1" l="1"/>
  <c r="I5571" i="1" s="1"/>
  <c r="H5572" i="1" l="1"/>
  <c r="I5572" i="1" s="1"/>
  <c r="H5573" i="1" l="1"/>
  <c r="I5573" i="1" s="1"/>
  <c r="H5574" i="1" l="1"/>
  <c r="I5574" i="1" s="1"/>
  <c r="H5575" i="1" l="1"/>
  <c r="I5575" i="1" s="1"/>
  <c r="H5576" i="1" l="1"/>
  <c r="I5576" i="1" s="1"/>
  <c r="H5577" i="1" l="1"/>
  <c r="I5577" i="1" s="1"/>
  <c r="H5578" i="1" l="1"/>
  <c r="I5578" i="1" s="1"/>
  <c r="H5579" i="1" l="1"/>
  <c r="I5579" i="1" s="1"/>
  <c r="H5580" i="1" l="1"/>
  <c r="I5580" i="1" s="1"/>
  <c r="H5581" i="1" l="1"/>
  <c r="I5581" i="1" s="1"/>
  <c r="H5582" i="1" l="1"/>
  <c r="I5582" i="1" s="1"/>
  <c r="H5583" i="1" l="1"/>
  <c r="I5583" i="1" s="1"/>
  <c r="H5584" i="1" l="1"/>
  <c r="I5584" i="1" s="1"/>
  <c r="H5585" i="1" l="1"/>
  <c r="I5585" i="1" s="1"/>
  <c r="H5586" i="1" l="1"/>
  <c r="I5586" i="1" s="1"/>
  <c r="H5587" i="1" l="1"/>
  <c r="I5587" i="1" s="1"/>
  <c r="H5588" i="1" l="1"/>
  <c r="I5588" i="1" s="1"/>
  <c r="H5589" i="1" l="1"/>
  <c r="I5589" i="1" s="1"/>
  <c r="H5590" i="1" l="1"/>
  <c r="I5590" i="1" s="1"/>
  <c r="H5591" i="1" l="1"/>
  <c r="I5591" i="1" s="1"/>
  <c r="H5592" i="1" l="1"/>
  <c r="I5592" i="1" s="1"/>
  <c r="H5593" i="1" l="1"/>
  <c r="I5593" i="1" s="1"/>
  <c r="H5594" i="1" l="1"/>
  <c r="I5594" i="1" s="1"/>
  <c r="H5595" i="1" l="1"/>
  <c r="I5595" i="1" s="1"/>
  <c r="H5596" i="1" l="1"/>
  <c r="I5596" i="1" s="1"/>
  <c r="H5597" i="1" l="1"/>
  <c r="I5597" i="1" s="1"/>
  <c r="H5598" i="1" l="1"/>
  <c r="I5598" i="1" s="1"/>
  <c r="H5599" i="1" l="1"/>
  <c r="I5599" i="1" s="1"/>
  <c r="H5600" i="1" l="1"/>
  <c r="I5600" i="1" s="1"/>
  <c r="H5601" i="1" l="1"/>
  <c r="I5601" i="1" s="1"/>
  <c r="H5602" i="1" l="1"/>
  <c r="I5602" i="1" s="1"/>
  <c r="H5603" i="1" l="1"/>
  <c r="I5603" i="1" s="1"/>
  <c r="H5604" i="1" l="1"/>
  <c r="I5604" i="1" s="1"/>
  <c r="H5605" i="1" l="1"/>
  <c r="I5605" i="1" s="1"/>
  <c r="H5606" i="1" l="1"/>
  <c r="I5606" i="1" s="1"/>
  <c r="H5607" i="1" l="1"/>
  <c r="I5607" i="1" s="1"/>
  <c r="H5608" i="1" l="1"/>
  <c r="I5608" i="1" s="1"/>
  <c r="H5609" i="1" l="1"/>
  <c r="I5609" i="1" s="1"/>
  <c r="H5610" i="1" l="1"/>
  <c r="I5610" i="1" s="1"/>
  <c r="H5611" i="1" l="1"/>
  <c r="I5611" i="1" s="1"/>
  <c r="H5612" i="1" l="1"/>
  <c r="I5612" i="1" s="1"/>
  <c r="H5613" i="1" l="1"/>
  <c r="I5613" i="1" s="1"/>
  <c r="H5614" i="1" l="1"/>
  <c r="I5614" i="1" s="1"/>
  <c r="H5615" i="1" l="1"/>
  <c r="I5615" i="1" s="1"/>
  <c r="H5616" i="1" l="1"/>
  <c r="I5616" i="1" s="1"/>
  <c r="H5617" i="1" l="1"/>
  <c r="I5617" i="1" s="1"/>
  <c r="H5618" i="1" l="1"/>
  <c r="I5618" i="1" s="1"/>
  <c r="H5619" i="1" l="1"/>
  <c r="I5619" i="1" s="1"/>
  <c r="H5620" i="1" l="1"/>
  <c r="I5620" i="1" s="1"/>
  <c r="H5621" i="1" l="1"/>
  <c r="I5621" i="1" s="1"/>
  <c r="H5622" i="1" l="1"/>
  <c r="I5622" i="1" s="1"/>
  <c r="H5623" i="1" l="1"/>
  <c r="I5623" i="1" s="1"/>
  <c r="H5624" i="1" l="1"/>
  <c r="I5624" i="1" s="1"/>
  <c r="H5625" i="1" l="1"/>
  <c r="I5625" i="1" s="1"/>
  <c r="H5626" i="1" l="1"/>
  <c r="I5626" i="1" s="1"/>
  <c r="H5627" i="1" l="1"/>
  <c r="I5627" i="1" s="1"/>
  <c r="H5628" i="1" l="1"/>
  <c r="I5628" i="1" s="1"/>
  <c r="H5629" i="1" l="1"/>
  <c r="I5629" i="1" s="1"/>
  <c r="H5630" i="1" l="1"/>
  <c r="I5630" i="1" s="1"/>
  <c r="H5631" i="1" l="1"/>
  <c r="I5631" i="1" s="1"/>
  <c r="H5632" i="1" l="1"/>
  <c r="I5632" i="1" s="1"/>
  <c r="H5633" i="1" l="1"/>
  <c r="I5633" i="1" s="1"/>
  <c r="H5634" i="1" l="1"/>
  <c r="I5634" i="1" s="1"/>
  <c r="H5635" i="1" l="1"/>
  <c r="I5635" i="1" s="1"/>
  <c r="H5636" i="1" l="1"/>
  <c r="I5636" i="1" s="1"/>
  <c r="H5637" i="1" l="1"/>
  <c r="I5637" i="1" s="1"/>
  <c r="H5638" i="1" l="1"/>
  <c r="I5638" i="1" s="1"/>
  <c r="H5639" i="1" l="1"/>
  <c r="I5639" i="1" s="1"/>
  <c r="H5640" i="1" l="1"/>
  <c r="I5640" i="1" s="1"/>
  <c r="H5641" i="1" l="1"/>
  <c r="I5641" i="1" s="1"/>
  <c r="H5642" i="1" l="1"/>
  <c r="I5642" i="1" s="1"/>
  <c r="H5643" i="1" l="1"/>
  <c r="I5643" i="1" s="1"/>
  <c r="H5644" i="1" l="1"/>
  <c r="I5644" i="1" s="1"/>
  <c r="H5645" i="1" l="1"/>
  <c r="I5645" i="1" s="1"/>
  <c r="H5646" i="1" l="1"/>
  <c r="I5646" i="1" s="1"/>
  <c r="H5647" i="1" l="1"/>
  <c r="I5647" i="1" s="1"/>
  <c r="H5648" i="1" l="1"/>
  <c r="I5648" i="1" s="1"/>
  <c r="H5649" i="1" l="1"/>
  <c r="I5649" i="1" s="1"/>
  <c r="H5650" i="1" l="1"/>
  <c r="I5650" i="1" s="1"/>
  <c r="H5651" i="1" l="1"/>
  <c r="I5651" i="1" s="1"/>
  <c r="H5652" i="1" l="1"/>
  <c r="I5652" i="1" s="1"/>
  <c r="H5653" i="1" l="1"/>
  <c r="I5653" i="1" s="1"/>
  <c r="H5654" i="1" l="1"/>
  <c r="I5654" i="1" s="1"/>
  <c r="H5655" i="1" l="1"/>
  <c r="I5655" i="1" s="1"/>
  <c r="H5656" i="1" l="1"/>
  <c r="I5656" i="1" s="1"/>
  <c r="H5657" i="1" l="1"/>
  <c r="I5657" i="1" s="1"/>
  <c r="H5658" i="1" l="1"/>
  <c r="I5658" i="1" s="1"/>
  <c r="H5659" i="1" l="1"/>
  <c r="I5659" i="1" s="1"/>
  <c r="H5660" i="1" l="1"/>
  <c r="I5660" i="1" s="1"/>
  <c r="H5661" i="1" l="1"/>
  <c r="I5661" i="1" s="1"/>
  <c r="H5662" i="1" l="1"/>
  <c r="I5662" i="1" s="1"/>
  <c r="H5663" i="1" l="1"/>
  <c r="I5663" i="1" s="1"/>
  <c r="H5664" i="1" l="1"/>
  <c r="I5664" i="1" s="1"/>
  <c r="H5665" i="1" l="1"/>
  <c r="I5665" i="1" s="1"/>
  <c r="H5666" i="1" l="1"/>
  <c r="I5666" i="1" s="1"/>
  <c r="H5667" i="1" l="1"/>
  <c r="I5667" i="1" s="1"/>
  <c r="H5668" i="1" l="1"/>
  <c r="I5668" i="1" s="1"/>
  <c r="H5669" i="1" l="1"/>
  <c r="I5669" i="1" s="1"/>
  <c r="H5670" i="1" l="1"/>
  <c r="I5670" i="1" s="1"/>
  <c r="H5671" i="1" l="1"/>
  <c r="I5671" i="1" s="1"/>
  <c r="H5672" i="1" l="1"/>
  <c r="I5672" i="1" s="1"/>
  <c r="H5673" i="1" l="1"/>
  <c r="I5673" i="1" s="1"/>
  <c r="H5674" i="1" l="1"/>
  <c r="I5674" i="1" s="1"/>
  <c r="H5675" i="1" l="1"/>
  <c r="I5675" i="1" s="1"/>
  <c r="H5676" i="1" l="1"/>
  <c r="I5676" i="1" s="1"/>
  <c r="H5677" i="1" l="1"/>
  <c r="I5677" i="1" s="1"/>
  <c r="H5678" i="1" l="1"/>
  <c r="I5678" i="1" s="1"/>
  <c r="H5679" i="1" l="1"/>
  <c r="I5679" i="1" s="1"/>
  <c r="H5680" i="1" l="1"/>
  <c r="I5680" i="1" s="1"/>
  <c r="H5681" i="1" l="1"/>
  <c r="I5681" i="1" s="1"/>
  <c r="H5682" i="1" l="1"/>
  <c r="I5682" i="1" s="1"/>
  <c r="H5683" i="1" l="1"/>
  <c r="I5683" i="1" s="1"/>
  <c r="H5684" i="1" l="1"/>
  <c r="I5684" i="1" s="1"/>
  <c r="H5685" i="1" l="1"/>
  <c r="I5685" i="1" s="1"/>
  <c r="H5686" i="1" l="1"/>
  <c r="I5686" i="1" s="1"/>
  <c r="H5687" i="1" l="1"/>
  <c r="I5687" i="1" s="1"/>
  <c r="H5688" i="1" l="1"/>
  <c r="I5688" i="1" s="1"/>
  <c r="H5689" i="1" l="1"/>
  <c r="I5689" i="1" s="1"/>
  <c r="H5690" i="1" l="1"/>
  <c r="I5690" i="1" s="1"/>
  <c r="H5691" i="1" l="1"/>
  <c r="I5691" i="1" s="1"/>
  <c r="H5692" i="1" l="1"/>
  <c r="I5692" i="1" s="1"/>
  <c r="H5693" i="1" l="1"/>
  <c r="I5693" i="1" s="1"/>
  <c r="H5694" i="1" l="1"/>
  <c r="I5694" i="1" s="1"/>
  <c r="H5695" i="1" l="1"/>
  <c r="I5695" i="1" s="1"/>
  <c r="H5696" i="1" l="1"/>
  <c r="I5696" i="1" s="1"/>
  <c r="H5697" i="1" l="1"/>
  <c r="I5697" i="1" s="1"/>
  <c r="H5698" i="1" l="1"/>
  <c r="I5698" i="1" s="1"/>
  <c r="H5699" i="1" l="1"/>
  <c r="I5699" i="1" s="1"/>
  <c r="H5700" i="1" l="1"/>
  <c r="I5700" i="1" s="1"/>
  <c r="H5701" i="1" l="1"/>
  <c r="I5701" i="1" s="1"/>
  <c r="H5702" i="1" l="1"/>
  <c r="I5702" i="1" s="1"/>
  <c r="H5703" i="1" l="1"/>
  <c r="I5703" i="1" s="1"/>
  <c r="H5704" i="1" l="1"/>
  <c r="I5704" i="1" s="1"/>
  <c r="H5705" i="1" l="1"/>
  <c r="I5705" i="1" s="1"/>
  <c r="H5706" i="1" l="1"/>
  <c r="I5706" i="1" s="1"/>
  <c r="H5707" i="1" l="1"/>
  <c r="I5707" i="1" s="1"/>
  <c r="H5708" i="1" l="1"/>
  <c r="I5708" i="1" s="1"/>
  <c r="H5709" i="1" l="1"/>
  <c r="I5709" i="1" s="1"/>
  <c r="H5710" i="1" l="1"/>
  <c r="I5710" i="1" s="1"/>
  <c r="H5711" i="1" l="1"/>
  <c r="I5711" i="1" s="1"/>
  <c r="H5712" i="1" l="1"/>
  <c r="I5712" i="1" s="1"/>
  <c r="H5713" i="1" l="1"/>
  <c r="I5713" i="1" s="1"/>
  <c r="H5714" i="1" l="1"/>
  <c r="I5714" i="1" s="1"/>
  <c r="H5715" i="1" l="1"/>
  <c r="I5715" i="1" s="1"/>
  <c r="H5716" i="1" l="1"/>
  <c r="I5716" i="1" s="1"/>
  <c r="H5717" i="1" l="1"/>
  <c r="I5717" i="1" s="1"/>
  <c r="H5718" i="1" l="1"/>
  <c r="I5718" i="1" s="1"/>
  <c r="H5719" i="1" l="1"/>
  <c r="I5719" i="1" s="1"/>
  <c r="H5720" i="1" l="1"/>
  <c r="I5720" i="1" s="1"/>
  <c r="H5721" i="1" l="1"/>
  <c r="I5721" i="1" s="1"/>
  <c r="H5722" i="1" l="1"/>
  <c r="I5722" i="1" s="1"/>
  <c r="H5723" i="1" l="1"/>
  <c r="I5723" i="1" s="1"/>
  <c r="H5724" i="1" l="1"/>
  <c r="I5724" i="1" s="1"/>
  <c r="H5725" i="1" l="1"/>
  <c r="I5725" i="1" s="1"/>
  <c r="H5726" i="1" l="1"/>
  <c r="I5726" i="1" s="1"/>
  <c r="H5727" i="1" l="1"/>
  <c r="I5727" i="1" s="1"/>
  <c r="H5728" i="1" l="1"/>
  <c r="I5728" i="1" s="1"/>
  <c r="H5729" i="1" l="1"/>
  <c r="I5729" i="1" s="1"/>
  <c r="H5730" i="1" l="1"/>
  <c r="I5730" i="1" s="1"/>
  <c r="H5731" i="1" l="1"/>
  <c r="I5731" i="1" s="1"/>
  <c r="H5732" i="1" l="1"/>
  <c r="I5732" i="1" s="1"/>
  <c r="H5733" i="1" l="1"/>
  <c r="I5733" i="1" s="1"/>
  <c r="H5734" i="1" l="1"/>
  <c r="I5734" i="1" s="1"/>
  <c r="H5735" i="1" l="1"/>
  <c r="I5735" i="1" s="1"/>
  <c r="H5736" i="1" l="1"/>
  <c r="I5736" i="1" s="1"/>
  <c r="H5737" i="1" l="1"/>
  <c r="I5737" i="1" s="1"/>
  <c r="H5738" i="1" l="1"/>
  <c r="I5738" i="1" s="1"/>
  <c r="H5739" i="1" l="1"/>
  <c r="I5739" i="1" s="1"/>
  <c r="H5740" i="1" l="1"/>
  <c r="I5740" i="1" s="1"/>
  <c r="H5741" i="1" l="1"/>
  <c r="I5741" i="1" s="1"/>
  <c r="H5742" i="1" l="1"/>
  <c r="I5742" i="1" s="1"/>
  <c r="H5743" i="1" l="1"/>
  <c r="I5743" i="1" s="1"/>
  <c r="H5744" i="1" l="1"/>
  <c r="I5744" i="1" s="1"/>
  <c r="H5745" i="1" l="1"/>
  <c r="I5745" i="1" s="1"/>
  <c r="H5746" i="1" l="1"/>
  <c r="I5746" i="1" s="1"/>
  <c r="H5747" i="1" l="1"/>
  <c r="I5747" i="1" s="1"/>
  <c r="H5748" i="1" l="1"/>
  <c r="I5748" i="1" s="1"/>
  <c r="H5749" i="1" l="1"/>
  <c r="I5749" i="1" s="1"/>
  <c r="H5750" i="1" l="1"/>
  <c r="I5750" i="1" s="1"/>
  <c r="H5751" i="1" l="1"/>
  <c r="I5751" i="1" s="1"/>
  <c r="H5752" i="1" l="1"/>
  <c r="I5752" i="1" s="1"/>
  <c r="H5753" i="1" l="1"/>
  <c r="I5753" i="1" s="1"/>
  <c r="H5754" i="1" l="1"/>
  <c r="I5754" i="1" s="1"/>
  <c r="H5755" i="1" l="1"/>
  <c r="I5755" i="1" s="1"/>
  <c r="H5756" i="1" l="1"/>
  <c r="I5756" i="1" s="1"/>
  <c r="H5757" i="1" l="1"/>
  <c r="I5757" i="1" s="1"/>
  <c r="H5758" i="1" l="1"/>
  <c r="I5758" i="1" s="1"/>
  <c r="H5759" i="1" l="1"/>
  <c r="I5759" i="1" s="1"/>
  <c r="H5760" i="1" l="1"/>
  <c r="I5760" i="1" s="1"/>
  <c r="H5761" i="1" l="1"/>
  <c r="I5761" i="1" s="1"/>
  <c r="H5762" i="1" l="1"/>
  <c r="I5762" i="1" s="1"/>
  <c r="H5763" i="1" l="1"/>
  <c r="I5763" i="1" s="1"/>
  <c r="H5764" i="1" l="1"/>
  <c r="I5764" i="1" s="1"/>
  <c r="H5765" i="1" l="1"/>
  <c r="I5765" i="1" s="1"/>
  <c r="H5766" i="1" l="1"/>
  <c r="I5766" i="1" s="1"/>
  <c r="H5767" i="1" l="1"/>
  <c r="I5767" i="1" s="1"/>
  <c r="H5768" i="1" l="1"/>
  <c r="I5768" i="1" s="1"/>
  <c r="H5769" i="1" l="1"/>
  <c r="I5769" i="1" s="1"/>
  <c r="H5770" i="1" l="1"/>
  <c r="I5770" i="1" s="1"/>
  <c r="H5771" i="1" l="1"/>
  <c r="I5771" i="1" s="1"/>
  <c r="H5772" i="1" l="1"/>
  <c r="I5772" i="1" s="1"/>
  <c r="H5773" i="1" l="1"/>
  <c r="I5773" i="1" s="1"/>
  <c r="H5774" i="1" l="1"/>
  <c r="I5774" i="1" s="1"/>
  <c r="H5775" i="1" l="1"/>
  <c r="I5775" i="1" s="1"/>
  <c r="H5776" i="1" l="1"/>
  <c r="I5776" i="1" s="1"/>
  <c r="H5777" i="1" l="1"/>
  <c r="I5777" i="1" s="1"/>
  <c r="H5778" i="1" l="1"/>
  <c r="I5778" i="1" s="1"/>
  <c r="H5779" i="1" l="1"/>
  <c r="I5779" i="1" s="1"/>
  <c r="H5780" i="1" l="1"/>
  <c r="I5780" i="1" s="1"/>
  <c r="H5781" i="1" l="1"/>
  <c r="I5781" i="1" s="1"/>
  <c r="H5782" i="1" l="1"/>
  <c r="I5782" i="1" s="1"/>
  <c r="H5783" i="1" l="1"/>
  <c r="I5783" i="1" s="1"/>
  <c r="H5784" i="1" l="1"/>
  <c r="I5784" i="1" s="1"/>
  <c r="H5785" i="1" l="1"/>
  <c r="I5785" i="1" s="1"/>
  <c r="H5786" i="1" l="1"/>
  <c r="I5786" i="1" s="1"/>
  <c r="H5787" i="1" l="1"/>
  <c r="I5787" i="1" s="1"/>
  <c r="H5788" i="1" l="1"/>
  <c r="I5788" i="1" s="1"/>
  <c r="H5789" i="1" l="1"/>
  <c r="I5789" i="1" s="1"/>
  <c r="H5790" i="1" l="1"/>
  <c r="I5790" i="1" s="1"/>
  <c r="H5791" i="1" l="1"/>
  <c r="I5791" i="1" s="1"/>
  <c r="H5792" i="1" l="1"/>
  <c r="I5792" i="1" s="1"/>
  <c r="H5793" i="1" l="1"/>
  <c r="I5793" i="1" s="1"/>
  <c r="H5794" i="1" l="1"/>
  <c r="I5794" i="1" s="1"/>
  <c r="H5795" i="1" l="1"/>
  <c r="I5795" i="1" s="1"/>
  <c r="H5796" i="1" l="1"/>
  <c r="I5796" i="1" s="1"/>
  <c r="H5797" i="1" l="1"/>
  <c r="I5797" i="1" s="1"/>
  <c r="H5798" i="1" l="1"/>
  <c r="I5798" i="1" s="1"/>
  <c r="H5799" i="1" l="1"/>
  <c r="I5799" i="1" s="1"/>
  <c r="H5800" i="1" l="1"/>
  <c r="I5800" i="1" s="1"/>
  <c r="H5801" i="1" l="1"/>
  <c r="I5801" i="1" s="1"/>
  <c r="H5802" i="1" l="1"/>
  <c r="I5802" i="1" s="1"/>
  <c r="H5803" i="1" l="1"/>
  <c r="I5803" i="1" s="1"/>
  <c r="H5804" i="1" l="1"/>
  <c r="I5804" i="1" s="1"/>
  <c r="H5805" i="1" l="1"/>
  <c r="I5805" i="1" s="1"/>
  <c r="H5806" i="1" l="1"/>
  <c r="I5806" i="1" s="1"/>
  <c r="H5807" i="1" l="1"/>
  <c r="I5807" i="1" s="1"/>
  <c r="H5808" i="1" l="1"/>
  <c r="I5808" i="1" s="1"/>
  <c r="H5809" i="1" l="1"/>
  <c r="I5809" i="1" s="1"/>
  <c r="H5810" i="1" l="1"/>
  <c r="I5810" i="1" s="1"/>
  <c r="H5811" i="1" l="1"/>
  <c r="I5811" i="1" s="1"/>
  <c r="H5812" i="1" l="1"/>
  <c r="I5812" i="1" s="1"/>
  <c r="H5813" i="1" l="1"/>
  <c r="I5813" i="1" s="1"/>
  <c r="H5814" i="1" l="1"/>
  <c r="I5814" i="1" s="1"/>
  <c r="H5815" i="1" l="1"/>
  <c r="I5815" i="1" s="1"/>
  <c r="H5816" i="1" l="1"/>
  <c r="I5816" i="1" s="1"/>
  <c r="H5817" i="1" l="1"/>
  <c r="I5817" i="1" s="1"/>
  <c r="H5818" i="1" l="1"/>
  <c r="I5818" i="1" s="1"/>
  <c r="H5819" i="1" l="1"/>
  <c r="I5819" i="1" s="1"/>
  <c r="H5820" i="1" l="1"/>
  <c r="I5820" i="1" s="1"/>
  <c r="H5821" i="1" l="1"/>
  <c r="I5821" i="1" s="1"/>
  <c r="H5822" i="1" l="1"/>
  <c r="I5822" i="1" s="1"/>
  <c r="H5823" i="1" l="1"/>
  <c r="I5823" i="1" s="1"/>
  <c r="H5824" i="1" l="1"/>
  <c r="I5824" i="1" s="1"/>
  <c r="H5825" i="1" l="1"/>
  <c r="I5825" i="1" s="1"/>
  <c r="H5826" i="1" l="1"/>
  <c r="I5826" i="1" s="1"/>
  <c r="H5827" i="1" l="1"/>
  <c r="I5827" i="1" s="1"/>
  <c r="H5828" i="1" l="1"/>
  <c r="I5828" i="1" s="1"/>
  <c r="H5829" i="1" l="1"/>
  <c r="I5829" i="1" s="1"/>
  <c r="H5830" i="1" l="1"/>
  <c r="I5830" i="1" s="1"/>
  <c r="H5831" i="1" l="1"/>
  <c r="I5831" i="1" s="1"/>
  <c r="H5832" i="1" l="1"/>
  <c r="I5832" i="1" s="1"/>
  <c r="H5833" i="1" l="1"/>
  <c r="I5833" i="1" s="1"/>
  <c r="H5834" i="1" l="1"/>
  <c r="I5834" i="1" s="1"/>
  <c r="H5835" i="1" l="1"/>
  <c r="I5835" i="1" s="1"/>
  <c r="H5836" i="1" l="1"/>
  <c r="I5836" i="1" s="1"/>
  <c r="H5837" i="1" l="1"/>
  <c r="I5837" i="1" s="1"/>
  <c r="H5838" i="1" l="1"/>
  <c r="I5838" i="1" s="1"/>
  <c r="H5839" i="1" l="1"/>
  <c r="I5839" i="1" s="1"/>
  <c r="H5840" i="1" l="1"/>
  <c r="I5840" i="1" s="1"/>
  <c r="H5841" i="1" l="1"/>
  <c r="I5841" i="1" s="1"/>
  <c r="H5842" i="1" l="1"/>
  <c r="I5842" i="1" s="1"/>
  <c r="H5843" i="1" l="1"/>
  <c r="I5843" i="1" s="1"/>
  <c r="H5844" i="1" l="1"/>
  <c r="I5844" i="1" s="1"/>
  <c r="H5845" i="1" l="1"/>
  <c r="I5845" i="1" s="1"/>
  <c r="H5846" i="1" l="1"/>
  <c r="I5846" i="1" s="1"/>
  <c r="H5847" i="1" l="1"/>
  <c r="I5847" i="1" s="1"/>
  <c r="H5848" i="1" l="1"/>
  <c r="I5848" i="1" s="1"/>
  <c r="H5849" i="1" l="1"/>
  <c r="I5849" i="1" s="1"/>
  <c r="H5850" i="1" l="1"/>
  <c r="I5850" i="1" s="1"/>
  <c r="H5851" i="1" l="1"/>
  <c r="I5851" i="1" s="1"/>
  <c r="H5852" i="1" l="1"/>
  <c r="I5852" i="1" s="1"/>
  <c r="H5853" i="1" l="1"/>
  <c r="I5853" i="1" s="1"/>
  <c r="H5854" i="1" l="1"/>
  <c r="I5854" i="1" s="1"/>
  <c r="H5855" i="1" l="1"/>
  <c r="I5855" i="1" s="1"/>
  <c r="H5856" i="1" l="1"/>
  <c r="I5856" i="1" s="1"/>
  <c r="H5857" i="1" l="1"/>
  <c r="I5857" i="1" s="1"/>
  <c r="H5858" i="1" l="1"/>
  <c r="I5858" i="1" s="1"/>
  <c r="H5859" i="1" l="1"/>
  <c r="I5859" i="1" s="1"/>
  <c r="H5860" i="1" l="1"/>
  <c r="I5860" i="1" s="1"/>
  <c r="H5861" i="1" l="1"/>
  <c r="I5861" i="1" s="1"/>
  <c r="H5862" i="1" l="1"/>
  <c r="I5862" i="1" s="1"/>
  <c r="H5863" i="1" l="1"/>
  <c r="I5863" i="1" s="1"/>
  <c r="H5864" i="1" l="1"/>
  <c r="I5864" i="1" s="1"/>
  <c r="H5865" i="1" l="1"/>
  <c r="I5865" i="1" s="1"/>
  <c r="H5866" i="1" l="1"/>
  <c r="I5866" i="1" s="1"/>
  <c r="H5867" i="1" l="1"/>
  <c r="I5867" i="1" s="1"/>
  <c r="H5868" i="1" l="1"/>
  <c r="I5868" i="1" s="1"/>
  <c r="H5869" i="1" l="1"/>
  <c r="I5869" i="1" s="1"/>
  <c r="H5870" i="1" l="1"/>
  <c r="I5870" i="1" s="1"/>
  <c r="H5871" i="1" l="1"/>
  <c r="I5871" i="1" s="1"/>
  <c r="H5872" i="1" l="1"/>
  <c r="I5872" i="1" s="1"/>
  <c r="H5873" i="1" l="1"/>
  <c r="I5873" i="1" s="1"/>
  <c r="H5874" i="1" l="1"/>
  <c r="I5874" i="1" s="1"/>
  <c r="H5875" i="1" l="1"/>
  <c r="I5875" i="1" s="1"/>
  <c r="H5876" i="1" l="1"/>
  <c r="I5876" i="1" s="1"/>
  <c r="H5877" i="1" l="1"/>
  <c r="I5877" i="1" s="1"/>
  <c r="H5878" i="1" l="1"/>
  <c r="I5878" i="1" s="1"/>
  <c r="H5879" i="1" l="1"/>
  <c r="I5879" i="1" s="1"/>
  <c r="H5880" i="1" l="1"/>
  <c r="I5880" i="1" s="1"/>
  <c r="H5881" i="1" l="1"/>
  <c r="I5881" i="1" s="1"/>
  <c r="H5882" i="1" l="1"/>
  <c r="I5882" i="1" s="1"/>
  <c r="H5883" i="1" l="1"/>
  <c r="I5883" i="1" s="1"/>
  <c r="H5884" i="1" l="1"/>
  <c r="I5884" i="1" s="1"/>
  <c r="H5885" i="1" l="1"/>
  <c r="I5885" i="1" s="1"/>
  <c r="H5886" i="1" l="1"/>
  <c r="I5886" i="1" s="1"/>
  <c r="H5887" i="1" l="1"/>
  <c r="I5887" i="1" s="1"/>
  <c r="H5888" i="1" l="1"/>
  <c r="I5888" i="1" s="1"/>
  <c r="H5889" i="1" l="1"/>
  <c r="I5889" i="1" s="1"/>
  <c r="H5890" i="1" l="1"/>
  <c r="I5890" i="1" s="1"/>
  <c r="H5891" i="1" l="1"/>
  <c r="I5891" i="1" s="1"/>
  <c r="H5892" i="1" l="1"/>
  <c r="I5892" i="1" s="1"/>
  <c r="H5893" i="1" l="1"/>
  <c r="I5893" i="1" s="1"/>
  <c r="H5894" i="1" l="1"/>
  <c r="I5894" i="1" s="1"/>
  <c r="H5895" i="1" l="1"/>
  <c r="I5895" i="1" s="1"/>
  <c r="H5896" i="1" l="1"/>
  <c r="I5896" i="1" s="1"/>
  <c r="H5897" i="1" l="1"/>
  <c r="I5897" i="1" s="1"/>
  <c r="H5898" i="1" l="1"/>
  <c r="I5898" i="1" s="1"/>
  <c r="H5899" i="1" l="1"/>
  <c r="I5899" i="1" s="1"/>
  <c r="H5900" i="1" l="1"/>
  <c r="I5900" i="1" s="1"/>
  <c r="H5901" i="1" l="1"/>
  <c r="I5901" i="1" s="1"/>
  <c r="H5902" i="1" l="1"/>
  <c r="I5902" i="1" s="1"/>
  <c r="H5903" i="1" l="1"/>
  <c r="I5903" i="1" s="1"/>
  <c r="H5904" i="1" l="1"/>
  <c r="I5904" i="1" s="1"/>
  <c r="H5905" i="1" l="1"/>
  <c r="I5905" i="1" s="1"/>
  <c r="H5906" i="1" l="1"/>
  <c r="I5906" i="1" s="1"/>
  <c r="H5907" i="1" l="1"/>
  <c r="I5907" i="1" s="1"/>
  <c r="H5908" i="1" l="1"/>
  <c r="I5908" i="1" s="1"/>
  <c r="H5909" i="1" l="1"/>
  <c r="I5909" i="1" s="1"/>
  <c r="H5910" i="1" l="1"/>
  <c r="I5910" i="1" s="1"/>
  <c r="H5911" i="1" l="1"/>
  <c r="I5911" i="1" s="1"/>
  <c r="H5912" i="1" l="1"/>
  <c r="I5912" i="1" s="1"/>
  <c r="H5913" i="1" l="1"/>
  <c r="I5913" i="1" s="1"/>
  <c r="H5914" i="1" l="1"/>
  <c r="I5914" i="1" s="1"/>
  <c r="H5915" i="1" l="1"/>
  <c r="I5915" i="1" s="1"/>
  <c r="H5916" i="1" l="1"/>
  <c r="I5916" i="1" s="1"/>
  <c r="H5917" i="1" l="1"/>
  <c r="I5917" i="1" s="1"/>
  <c r="H5918" i="1" l="1"/>
  <c r="I5918" i="1" s="1"/>
  <c r="H5919" i="1" l="1"/>
  <c r="I5919" i="1" s="1"/>
  <c r="H5920" i="1" l="1"/>
  <c r="I5920" i="1" s="1"/>
  <c r="H5921" i="1" l="1"/>
  <c r="I5921" i="1" s="1"/>
  <c r="H5922" i="1" l="1"/>
  <c r="I5922" i="1" s="1"/>
  <c r="H5923" i="1" l="1"/>
  <c r="I5923" i="1" s="1"/>
  <c r="H5924" i="1" l="1"/>
  <c r="I5924" i="1" s="1"/>
  <c r="H5925" i="1" l="1"/>
  <c r="I5925" i="1" s="1"/>
  <c r="H5926" i="1" l="1"/>
  <c r="I5926" i="1" s="1"/>
  <c r="H5927" i="1" l="1"/>
  <c r="I5927" i="1" s="1"/>
  <c r="H5928" i="1" l="1"/>
  <c r="I5928" i="1" s="1"/>
  <c r="H5929" i="1" l="1"/>
  <c r="I5929" i="1" s="1"/>
  <c r="H5930" i="1" l="1"/>
  <c r="I5930" i="1" s="1"/>
  <c r="H5931" i="1" l="1"/>
  <c r="I5931" i="1" s="1"/>
  <c r="H5932" i="1" l="1"/>
  <c r="I5932" i="1" s="1"/>
  <c r="H5933" i="1" l="1"/>
  <c r="I5933" i="1" s="1"/>
  <c r="H5934" i="1" l="1"/>
  <c r="I5934" i="1" s="1"/>
  <c r="H5935" i="1" l="1"/>
  <c r="I5935" i="1" s="1"/>
  <c r="H5936" i="1" l="1"/>
  <c r="I5936" i="1" s="1"/>
  <c r="H5937" i="1" l="1"/>
  <c r="I5937" i="1" s="1"/>
  <c r="H5938" i="1" l="1"/>
  <c r="I5938" i="1" s="1"/>
  <c r="H5939" i="1" l="1"/>
  <c r="I5939" i="1" s="1"/>
  <c r="H5940" i="1" l="1"/>
  <c r="I5940" i="1" s="1"/>
  <c r="H5941" i="1" l="1"/>
  <c r="I5941" i="1" s="1"/>
  <c r="H5942" i="1" l="1"/>
  <c r="I5942" i="1" s="1"/>
  <c r="H5943" i="1" l="1"/>
  <c r="I5943" i="1" s="1"/>
  <c r="H5944" i="1" l="1"/>
  <c r="I5944" i="1" s="1"/>
  <c r="H5945" i="1" l="1"/>
  <c r="I5945" i="1" s="1"/>
  <c r="H5946" i="1" l="1"/>
  <c r="I5946" i="1" s="1"/>
  <c r="H5947" i="1" l="1"/>
  <c r="I5947" i="1" s="1"/>
  <c r="H5948" i="1" l="1"/>
  <c r="I5948" i="1" s="1"/>
  <c r="H5949" i="1" l="1"/>
  <c r="I5949" i="1" s="1"/>
  <c r="H5950" i="1" l="1"/>
  <c r="I5950" i="1" s="1"/>
  <c r="H5951" i="1" l="1"/>
  <c r="I5951" i="1" s="1"/>
  <c r="H5952" i="1" l="1"/>
  <c r="I5952" i="1" s="1"/>
  <c r="H5953" i="1" l="1"/>
  <c r="I5953" i="1" s="1"/>
  <c r="H5954" i="1" l="1"/>
  <c r="I5954" i="1" s="1"/>
  <c r="H5955" i="1" l="1"/>
  <c r="I5955" i="1" s="1"/>
  <c r="H5956" i="1" l="1"/>
  <c r="I5956" i="1" s="1"/>
  <c r="H5957" i="1" l="1"/>
  <c r="I5957" i="1" s="1"/>
  <c r="H5958" i="1" l="1"/>
  <c r="I5958" i="1" s="1"/>
  <c r="H5959" i="1" l="1"/>
  <c r="I5959" i="1" s="1"/>
  <c r="H5960" i="1" l="1"/>
  <c r="I5960" i="1" s="1"/>
  <c r="H5961" i="1" l="1"/>
  <c r="I5961" i="1" s="1"/>
  <c r="H5962" i="1" l="1"/>
  <c r="I5962" i="1" s="1"/>
  <c r="H5963" i="1" l="1"/>
  <c r="I5963" i="1" s="1"/>
  <c r="H5964" i="1" l="1"/>
  <c r="I5964" i="1" s="1"/>
  <c r="H5965" i="1" l="1"/>
  <c r="I5965" i="1" s="1"/>
  <c r="H5966" i="1" l="1"/>
  <c r="I5966" i="1" s="1"/>
  <c r="H5967" i="1" l="1"/>
  <c r="I5967" i="1" s="1"/>
  <c r="H5968" i="1" l="1"/>
  <c r="I5968" i="1" s="1"/>
  <c r="H5969" i="1" l="1"/>
  <c r="I5969" i="1" s="1"/>
  <c r="H5970" i="1" l="1"/>
  <c r="I5970" i="1" s="1"/>
  <c r="H5971" i="1" l="1"/>
  <c r="I5971" i="1" s="1"/>
  <c r="H5972" i="1" l="1"/>
  <c r="I5972" i="1" s="1"/>
  <c r="H5973" i="1" l="1"/>
  <c r="I5973" i="1" s="1"/>
  <c r="H5974" i="1" l="1"/>
  <c r="I5974" i="1" s="1"/>
  <c r="H5975" i="1" l="1"/>
  <c r="I5975" i="1" s="1"/>
  <c r="H5976" i="1" l="1"/>
  <c r="I5976" i="1" s="1"/>
  <c r="H5977" i="1" l="1"/>
  <c r="I5977" i="1" s="1"/>
  <c r="H5978" i="1" l="1"/>
  <c r="I5978" i="1" s="1"/>
  <c r="H5979" i="1" l="1"/>
  <c r="I5979" i="1" s="1"/>
  <c r="H5980" i="1" l="1"/>
  <c r="I5980" i="1" s="1"/>
  <c r="H5981" i="1" l="1"/>
  <c r="I5981" i="1" s="1"/>
  <c r="H5982" i="1" l="1"/>
  <c r="I5982" i="1" s="1"/>
  <c r="H5983" i="1" l="1"/>
  <c r="I5983" i="1" s="1"/>
  <c r="H5984" i="1" l="1"/>
  <c r="I5984" i="1" s="1"/>
  <c r="H5985" i="1" l="1"/>
  <c r="I5985" i="1" s="1"/>
  <c r="H5986" i="1" l="1"/>
  <c r="I5986" i="1" s="1"/>
  <c r="H5987" i="1" l="1"/>
  <c r="I5987" i="1" s="1"/>
  <c r="H5988" i="1" l="1"/>
  <c r="I5988" i="1" s="1"/>
  <c r="H5989" i="1" l="1"/>
  <c r="I5989" i="1" s="1"/>
  <c r="H5990" i="1" l="1"/>
  <c r="I5990" i="1" s="1"/>
  <c r="H5991" i="1" l="1"/>
  <c r="I5991" i="1" s="1"/>
  <c r="H5992" i="1" l="1"/>
  <c r="I5992" i="1" s="1"/>
  <c r="H5993" i="1" l="1"/>
  <c r="I5993" i="1" s="1"/>
  <c r="H5994" i="1" l="1"/>
  <c r="I5994" i="1" s="1"/>
  <c r="H5995" i="1" l="1"/>
  <c r="I5995" i="1" s="1"/>
  <c r="H5996" i="1" l="1"/>
  <c r="I5996" i="1" s="1"/>
  <c r="H5997" i="1" l="1"/>
  <c r="I5997" i="1" s="1"/>
  <c r="H5998" i="1" l="1"/>
  <c r="I5998" i="1" s="1"/>
  <c r="H5999" i="1" l="1"/>
  <c r="I5999" i="1" s="1"/>
  <c r="H6000" i="1" l="1"/>
  <c r="I6000" i="1" s="1"/>
  <c r="H6001" i="1" l="1"/>
  <c r="I6001" i="1" s="1"/>
  <c r="H6002" i="1" l="1"/>
  <c r="I6002" i="1" s="1"/>
  <c r="H6003" i="1" l="1"/>
  <c r="I6003" i="1" s="1"/>
  <c r="H6004" i="1" l="1"/>
  <c r="I6004" i="1" s="1"/>
  <c r="H6005" i="1" l="1"/>
  <c r="I6005" i="1" s="1"/>
  <c r="H6006" i="1" l="1"/>
  <c r="I6006" i="1" s="1"/>
  <c r="H6007" i="1" l="1"/>
  <c r="I6007" i="1" s="1"/>
  <c r="H6008" i="1" l="1"/>
  <c r="I6008" i="1" s="1"/>
  <c r="H6009" i="1" l="1"/>
  <c r="I6009" i="1" s="1"/>
  <c r="H6010" i="1" l="1"/>
  <c r="I6010" i="1" s="1"/>
  <c r="H6011" i="1" l="1"/>
  <c r="I6011" i="1" s="1"/>
  <c r="H6012" i="1" l="1"/>
  <c r="I6012" i="1" s="1"/>
  <c r="H6013" i="1" l="1"/>
  <c r="I6013" i="1" s="1"/>
  <c r="H6014" i="1" l="1"/>
  <c r="I6014" i="1" s="1"/>
  <c r="H6015" i="1" l="1"/>
  <c r="I6015" i="1" s="1"/>
  <c r="H6016" i="1" l="1"/>
  <c r="I6016" i="1" s="1"/>
  <c r="H6017" i="1" l="1"/>
  <c r="I6017" i="1" s="1"/>
  <c r="H6018" i="1" l="1"/>
  <c r="I6018" i="1" s="1"/>
  <c r="H6019" i="1" l="1"/>
  <c r="I6019" i="1" s="1"/>
  <c r="H6020" i="1" l="1"/>
  <c r="I6020" i="1" s="1"/>
  <c r="H6021" i="1" l="1"/>
  <c r="I6021" i="1" s="1"/>
  <c r="H6022" i="1" l="1"/>
  <c r="I6022" i="1" s="1"/>
  <c r="H6023" i="1" l="1"/>
  <c r="I6023" i="1" s="1"/>
  <c r="H6024" i="1" l="1"/>
  <c r="I6024" i="1" s="1"/>
  <c r="H6025" i="1" l="1"/>
  <c r="I6025" i="1" s="1"/>
  <c r="H6026" i="1" l="1"/>
  <c r="I6026" i="1" s="1"/>
  <c r="H6027" i="1" l="1"/>
  <c r="I6027" i="1" s="1"/>
  <c r="H6028" i="1" l="1"/>
  <c r="I6028" i="1" s="1"/>
  <c r="H6029" i="1" l="1"/>
  <c r="I6029" i="1" s="1"/>
  <c r="H6030" i="1" l="1"/>
  <c r="I6030" i="1" s="1"/>
  <c r="H6031" i="1" l="1"/>
  <c r="I6031" i="1" s="1"/>
  <c r="H6032" i="1" l="1"/>
  <c r="I6032" i="1" s="1"/>
  <c r="H6033" i="1" l="1"/>
  <c r="I6033" i="1" s="1"/>
  <c r="H6034" i="1" l="1"/>
  <c r="I6034" i="1" s="1"/>
  <c r="H6035" i="1" l="1"/>
  <c r="I6035" i="1" s="1"/>
  <c r="H6036" i="1" l="1"/>
  <c r="I6036" i="1" s="1"/>
  <c r="H6037" i="1" l="1"/>
  <c r="I6037" i="1" s="1"/>
  <c r="H6038" i="1" l="1"/>
  <c r="I6038" i="1" s="1"/>
  <c r="H6039" i="1" l="1"/>
  <c r="I6039" i="1" s="1"/>
  <c r="H6040" i="1" l="1"/>
  <c r="I6040" i="1" s="1"/>
  <c r="H6041" i="1" l="1"/>
  <c r="I6041" i="1" s="1"/>
  <c r="H6042" i="1" l="1"/>
  <c r="I6042" i="1" s="1"/>
  <c r="H6043" i="1" l="1"/>
  <c r="I6043" i="1" s="1"/>
  <c r="H6044" i="1" l="1"/>
  <c r="I6044" i="1" s="1"/>
  <c r="H6045" i="1" l="1"/>
  <c r="I6045" i="1" s="1"/>
  <c r="H6046" i="1" l="1"/>
  <c r="I6046" i="1" s="1"/>
  <c r="H6047" i="1" l="1"/>
  <c r="I6047" i="1" s="1"/>
  <c r="H6048" i="1" l="1"/>
  <c r="I6048" i="1" s="1"/>
  <c r="H6049" i="1" l="1"/>
  <c r="I6049" i="1" s="1"/>
  <c r="H6050" i="1" l="1"/>
  <c r="I6050" i="1" s="1"/>
  <c r="H6051" i="1" l="1"/>
  <c r="I6051" i="1" s="1"/>
  <c r="H6052" i="1" l="1"/>
  <c r="I6052" i="1" s="1"/>
  <c r="H6053" i="1" l="1"/>
  <c r="I6053" i="1" s="1"/>
  <c r="H6054" i="1" l="1"/>
  <c r="I6054" i="1" s="1"/>
  <c r="H6055" i="1" l="1"/>
  <c r="I6055" i="1" s="1"/>
  <c r="H6056" i="1" l="1"/>
  <c r="I6056" i="1" s="1"/>
  <c r="H6057" i="1" l="1"/>
  <c r="I6057" i="1" s="1"/>
  <c r="H6058" i="1" l="1"/>
  <c r="I6058" i="1" s="1"/>
  <c r="H6059" i="1" l="1"/>
  <c r="I6059" i="1" s="1"/>
  <c r="H6060" i="1" l="1"/>
  <c r="I6060" i="1" s="1"/>
  <c r="H6061" i="1" l="1"/>
  <c r="I6061" i="1" s="1"/>
  <c r="H6062" i="1" l="1"/>
  <c r="I6062" i="1" s="1"/>
  <c r="H6063" i="1" l="1"/>
  <c r="I6063" i="1" s="1"/>
  <c r="H6064" i="1" l="1"/>
  <c r="I6064" i="1" s="1"/>
  <c r="H6065" i="1" l="1"/>
  <c r="I6065" i="1" s="1"/>
  <c r="H6066" i="1" l="1"/>
  <c r="I6066" i="1" s="1"/>
  <c r="H6067" i="1" l="1"/>
  <c r="I6067" i="1" s="1"/>
  <c r="H6068" i="1" l="1"/>
  <c r="I6068" i="1" s="1"/>
  <c r="H6069" i="1" l="1"/>
  <c r="I6069" i="1" s="1"/>
  <c r="H6070" i="1" l="1"/>
  <c r="I6070" i="1" s="1"/>
  <c r="H6071" i="1" l="1"/>
  <c r="I6071" i="1" s="1"/>
  <c r="H6072" i="1" l="1"/>
  <c r="I6072" i="1" s="1"/>
  <c r="H6073" i="1" l="1"/>
  <c r="I6073" i="1" s="1"/>
  <c r="H6074" i="1" l="1"/>
  <c r="I6074" i="1" s="1"/>
  <c r="H6075" i="1" l="1"/>
  <c r="I6075" i="1" s="1"/>
  <c r="H6076" i="1" l="1"/>
  <c r="I6076" i="1" s="1"/>
  <c r="H6077" i="1" l="1"/>
  <c r="I6077" i="1" s="1"/>
  <c r="H6078" i="1" l="1"/>
  <c r="I6078" i="1" s="1"/>
  <c r="H6079" i="1" l="1"/>
  <c r="I6079" i="1" s="1"/>
  <c r="H6080" i="1" l="1"/>
  <c r="I6080" i="1" s="1"/>
  <c r="H6081" i="1" l="1"/>
  <c r="I6081" i="1" s="1"/>
  <c r="H6082" i="1" l="1"/>
  <c r="I6082" i="1" s="1"/>
  <c r="H6083" i="1" l="1"/>
  <c r="I6083" i="1" s="1"/>
  <c r="H6084" i="1" l="1"/>
  <c r="I6084" i="1" s="1"/>
  <c r="H6085" i="1" l="1"/>
  <c r="I6085" i="1" s="1"/>
  <c r="H6086" i="1" l="1"/>
  <c r="I6086" i="1" s="1"/>
  <c r="H6087" i="1" l="1"/>
  <c r="I6087" i="1" s="1"/>
  <c r="H6088" i="1" l="1"/>
  <c r="I6088" i="1" s="1"/>
  <c r="H6089" i="1" l="1"/>
  <c r="I6089" i="1" s="1"/>
  <c r="H6090" i="1" l="1"/>
  <c r="I6090" i="1" s="1"/>
  <c r="H6091" i="1" l="1"/>
  <c r="I6091" i="1" s="1"/>
  <c r="H6092" i="1" l="1"/>
  <c r="I6092" i="1" s="1"/>
  <c r="H6093" i="1" l="1"/>
  <c r="I6093" i="1" s="1"/>
  <c r="H6094" i="1" l="1"/>
  <c r="I6094" i="1" s="1"/>
  <c r="H6095" i="1" l="1"/>
  <c r="I6095" i="1" s="1"/>
  <c r="H6096" i="1" l="1"/>
  <c r="I6096" i="1" s="1"/>
  <c r="H6097" i="1" l="1"/>
  <c r="I6097" i="1" s="1"/>
  <c r="H6098" i="1" l="1"/>
  <c r="I6098" i="1" s="1"/>
  <c r="H6099" i="1" l="1"/>
  <c r="I6099" i="1" s="1"/>
  <c r="H6100" i="1" l="1"/>
  <c r="I6100" i="1" s="1"/>
  <c r="H6101" i="1" l="1"/>
  <c r="I6101" i="1" s="1"/>
  <c r="H6102" i="1" l="1"/>
  <c r="I6102" i="1" s="1"/>
  <c r="H6103" i="1" l="1"/>
  <c r="I6103" i="1" s="1"/>
  <c r="H6104" i="1" l="1"/>
  <c r="I6104" i="1" s="1"/>
  <c r="H6105" i="1" l="1"/>
  <c r="I6105" i="1" s="1"/>
  <c r="H6106" i="1" l="1"/>
  <c r="I6106" i="1" s="1"/>
  <c r="H6107" i="1" l="1"/>
  <c r="I6107" i="1" s="1"/>
  <c r="H6108" i="1" l="1"/>
  <c r="I6108" i="1" s="1"/>
  <c r="H6109" i="1" l="1"/>
  <c r="I6109" i="1" s="1"/>
  <c r="H6110" i="1" l="1"/>
  <c r="I6110" i="1" s="1"/>
  <c r="H6111" i="1" l="1"/>
  <c r="I6111" i="1" s="1"/>
  <c r="H6112" i="1" l="1"/>
  <c r="I6112" i="1" s="1"/>
  <c r="H6113" i="1" l="1"/>
  <c r="I6113" i="1" s="1"/>
  <c r="H6114" i="1" l="1"/>
  <c r="I6114" i="1" s="1"/>
  <c r="H6115" i="1" l="1"/>
  <c r="I6115" i="1" s="1"/>
  <c r="H6116" i="1" l="1"/>
  <c r="I6116" i="1" s="1"/>
  <c r="H6117" i="1" l="1"/>
  <c r="I6117" i="1" s="1"/>
  <c r="H6118" i="1" l="1"/>
  <c r="I6118" i="1" s="1"/>
  <c r="H6119" i="1" l="1"/>
  <c r="I6119" i="1" s="1"/>
  <c r="H6120" i="1" l="1"/>
  <c r="I6120" i="1" s="1"/>
  <c r="H6121" i="1" l="1"/>
  <c r="I6121" i="1" s="1"/>
  <c r="H6122" i="1" l="1"/>
  <c r="I6122" i="1" s="1"/>
  <c r="H6123" i="1" l="1"/>
  <c r="I6123" i="1" s="1"/>
  <c r="H6124" i="1" l="1"/>
  <c r="I6124" i="1" s="1"/>
  <c r="H6125" i="1" l="1"/>
  <c r="I6125" i="1" s="1"/>
  <c r="H6126" i="1" l="1"/>
  <c r="I6126" i="1" s="1"/>
  <c r="H6127" i="1" l="1"/>
  <c r="I6127" i="1" s="1"/>
  <c r="H6128" i="1" l="1"/>
  <c r="I6128" i="1" s="1"/>
  <c r="H6129" i="1" l="1"/>
  <c r="I6129" i="1" s="1"/>
  <c r="H6130" i="1" l="1"/>
  <c r="I6130" i="1" s="1"/>
  <c r="H6131" i="1" l="1"/>
  <c r="I6131" i="1" s="1"/>
  <c r="H6132" i="1" l="1"/>
  <c r="I6132" i="1" s="1"/>
  <c r="H6133" i="1" l="1"/>
  <c r="I6133" i="1" s="1"/>
  <c r="H6134" i="1" l="1"/>
  <c r="I6134" i="1" s="1"/>
  <c r="H6135" i="1" l="1"/>
  <c r="I6135" i="1" s="1"/>
  <c r="H6136" i="1" l="1"/>
  <c r="I6136" i="1" s="1"/>
  <c r="H6137" i="1" l="1"/>
  <c r="I6137" i="1" s="1"/>
  <c r="H6138" i="1" l="1"/>
  <c r="I6138" i="1" s="1"/>
  <c r="H6139" i="1" l="1"/>
  <c r="I6139" i="1" s="1"/>
  <c r="H6140" i="1" l="1"/>
  <c r="I6140" i="1" s="1"/>
  <c r="H6141" i="1" l="1"/>
  <c r="I6141" i="1" s="1"/>
  <c r="H6142" i="1" l="1"/>
  <c r="I6142" i="1" s="1"/>
  <c r="H6143" i="1" l="1"/>
  <c r="I6143" i="1" s="1"/>
  <c r="H6144" i="1" l="1"/>
  <c r="I6144" i="1" s="1"/>
  <c r="H6145" i="1" l="1"/>
  <c r="I6145" i="1" s="1"/>
  <c r="H6146" i="1" l="1"/>
  <c r="I6146" i="1" s="1"/>
  <c r="H6147" i="1" l="1"/>
  <c r="I6147" i="1" s="1"/>
  <c r="H6148" i="1" l="1"/>
  <c r="I6148" i="1" s="1"/>
  <c r="H6149" i="1" l="1"/>
  <c r="I6149" i="1" s="1"/>
  <c r="H6150" i="1" l="1"/>
  <c r="I6150" i="1" s="1"/>
  <c r="H6151" i="1" l="1"/>
  <c r="I6151" i="1" s="1"/>
  <c r="H6152" i="1" l="1"/>
  <c r="I6152" i="1" s="1"/>
  <c r="H6153" i="1" l="1"/>
  <c r="I6153" i="1" s="1"/>
  <c r="H6154" i="1" l="1"/>
  <c r="I6154" i="1" s="1"/>
  <c r="H6155" i="1" l="1"/>
  <c r="I6155" i="1" s="1"/>
  <c r="H6156" i="1" l="1"/>
  <c r="I6156" i="1" s="1"/>
  <c r="H6157" i="1" l="1"/>
  <c r="I6157" i="1" s="1"/>
  <c r="H6158" i="1" l="1"/>
  <c r="I6158" i="1" s="1"/>
  <c r="H6159" i="1" l="1"/>
  <c r="I6159" i="1" s="1"/>
  <c r="H6160" i="1" l="1"/>
  <c r="I6160" i="1" s="1"/>
  <c r="H6161" i="1" l="1"/>
  <c r="I6161" i="1" s="1"/>
  <c r="H6162" i="1" l="1"/>
  <c r="I6162" i="1" s="1"/>
  <c r="H6163" i="1" l="1"/>
  <c r="I6163" i="1" s="1"/>
  <c r="H6164" i="1" l="1"/>
  <c r="I6164" i="1" s="1"/>
  <c r="H6165" i="1" l="1"/>
  <c r="I6165" i="1" s="1"/>
  <c r="H6166" i="1" l="1"/>
  <c r="I6166" i="1" s="1"/>
  <c r="H6167" i="1" l="1"/>
  <c r="I6167" i="1" s="1"/>
  <c r="H6168" i="1" l="1"/>
  <c r="I6168" i="1" s="1"/>
  <c r="H6169" i="1" l="1"/>
  <c r="I6169" i="1" s="1"/>
  <c r="H6170" i="1" l="1"/>
  <c r="I6170" i="1" s="1"/>
  <c r="H6171" i="1" l="1"/>
  <c r="I6171" i="1" s="1"/>
  <c r="H6172" i="1" l="1"/>
  <c r="I6172" i="1" s="1"/>
  <c r="H6173" i="1" l="1"/>
  <c r="I6173" i="1" s="1"/>
  <c r="H6174" i="1" l="1"/>
  <c r="I6174" i="1" s="1"/>
  <c r="H6175" i="1" l="1"/>
  <c r="I6175" i="1" s="1"/>
  <c r="H6176" i="1" l="1"/>
  <c r="I6176" i="1" s="1"/>
  <c r="H6177" i="1" l="1"/>
  <c r="I6177" i="1" s="1"/>
  <c r="H6178" i="1" l="1"/>
  <c r="I6178" i="1" s="1"/>
  <c r="H6179" i="1" l="1"/>
  <c r="I6179" i="1" s="1"/>
  <c r="H6180" i="1" l="1"/>
  <c r="I6180" i="1" s="1"/>
  <c r="H6181" i="1" l="1"/>
  <c r="I6181" i="1" s="1"/>
  <c r="H6182" i="1" l="1"/>
  <c r="I6182" i="1" s="1"/>
  <c r="H6183" i="1" l="1"/>
  <c r="I6183" i="1" s="1"/>
  <c r="H6184" i="1" l="1"/>
  <c r="I6184" i="1" s="1"/>
  <c r="H6185" i="1" l="1"/>
  <c r="I6185" i="1" s="1"/>
  <c r="H6186" i="1" l="1"/>
  <c r="I6186" i="1" s="1"/>
  <c r="H6187" i="1" l="1"/>
  <c r="I6187" i="1" s="1"/>
  <c r="H6188" i="1" l="1"/>
  <c r="I6188" i="1" s="1"/>
  <c r="H6189" i="1" l="1"/>
  <c r="I6189" i="1" s="1"/>
  <c r="H6190" i="1" l="1"/>
  <c r="I6190" i="1" s="1"/>
  <c r="H6191" i="1" l="1"/>
  <c r="I6191" i="1" s="1"/>
  <c r="H6192" i="1" l="1"/>
  <c r="I6192" i="1" s="1"/>
  <c r="H6193" i="1" l="1"/>
  <c r="I6193" i="1" s="1"/>
  <c r="H6194" i="1" l="1"/>
  <c r="I6194" i="1" s="1"/>
  <c r="H6195" i="1" l="1"/>
  <c r="I6195" i="1" s="1"/>
  <c r="H6196" i="1" l="1"/>
  <c r="I6196" i="1" s="1"/>
  <c r="H6197" i="1" l="1"/>
  <c r="I6197" i="1" s="1"/>
  <c r="H6198" i="1" l="1"/>
  <c r="I6198" i="1" s="1"/>
  <c r="H6199" i="1" l="1"/>
  <c r="I6199" i="1" s="1"/>
  <c r="H6200" i="1" l="1"/>
  <c r="I6200" i="1" s="1"/>
  <c r="H6201" i="1" l="1"/>
  <c r="I6201" i="1" s="1"/>
  <c r="H6202" i="1" l="1"/>
  <c r="I6202" i="1" s="1"/>
  <c r="H6203" i="1" l="1"/>
  <c r="I6203" i="1" s="1"/>
  <c r="H6204" i="1" l="1"/>
  <c r="I6204" i="1" s="1"/>
  <c r="H6205" i="1" l="1"/>
  <c r="I6205" i="1" s="1"/>
  <c r="H6206" i="1" l="1"/>
  <c r="I6206" i="1" s="1"/>
  <c r="H6207" i="1" l="1"/>
  <c r="I6207" i="1" s="1"/>
  <c r="H6208" i="1" l="1"/>
  <c r="I6208" i="1" s="1"/>
  <c r="H6209" i="1" l="1"/>
  <c r="I6209" i="1" s="1"/>
  <c r="H6210" i="1" l="1"/>
  <c r="I6210" i="1" s="1"/>
  <c r="H6211" i="1" l="1"/>
  <c r="I6211" i="1" s="1"/>
  <c r="H6212" i="1" l="1"/>
  <c r="I6212" i="1" s="1"/>
  <c r="H6213" i="1" l="1"/>
  <c r="I6213" i="1" s="1"/>
  <c r="H6214" i="1" l="1"/>
  <c r="I6214" i="1" s="1"/>
  <c r="H6215" i="1" l="1"/>
  <c r="I6215" i="1" s="1"/>
  <c r="H6216" i="1" l="1"/>
  <c r="I6216" i="1" s="1"/>
  <c r="H6217" i="1" l="1"/>
  <c r="I6217" i="1" s="1"/>
  <c r="H6218" i="1" l="1"/>
  <c r="I6218" i="1" s="1"/>
  <c r="H6219" i="1" l="1"/>
  <c r="I6219" i="1" s="1"/>
  <c r="H6220" i="1" l="1"/>
  <c r="I6220" i="1" s="1"/>
  <c r="H6221" i="1" l="1"/>
  <c r="I6221" i="1" s="1"/>
  <c r="H6222" i="1" l="1"/>
  <c r="I6222" i="1" s="1"/>
  <c r="H6223" i="1" l="1"/>
  <c r="I6223" i="1" s="1"/>
  <c r="H6224" i="1" l="1"/>
  <c r="I6224" i="1" s="1"/>
  <c r="H6225" i="1" l="1"/>
  <c r="I6225" i="1" s="1"/>
  <c r="H6226" i="1" l="1"/>
  <c r="I6226" i="1" s="1"/>
  <c r="H6227" i="1" l="1"/>
  <c r="I6227" i="1" s="1"/>
  <c r="H6228" i="1" l="1"/>
  <c r="I6228" i="1" s="1"/>
  <c r="H6229" i="1" l="1"/>
  <c r="I6229" i="1" s="1"/>
  <c r="H6230" i="1" l="1"/>
  <c r="I6230" i="1" s="1"/>
  <c r="H6231" i="1" l="1"/>
  <c r="I6231" i="1" s="1"/>
  <c r="H6232" i="1" l="1"/>
  <c r="I6232" i="1" s="1"/>
  <c r="H6233" i="1" l="1"/>
  <c r="I6233" i="1" s="1"/>
  <c r="H6234" i="1" l="1"/>
  <c r="I6234" i="1" s="1"/>
  <c r="H6235" i="1" l="1"/>
  <c r="I6235" i="1" s="1"/>
  <c r="H6236" i="1" l="1"/>
  <c r="I6236" i="1" s="1"/>
  <c r="H6237" i="1" l="1"/>
  <c r="I6237" i="1" s="1"/>
  <c r="H6238" i="1" l="1"/>
  <c r="I6238" i="1" s="1"/>
  <c r="H6239" i="1" l="1"/>
  <c r="I6239" i="1" s="1"/>
  <c r="H6240" i="1" l="1"/>
  <c r="I6240" i="1" s="1"/>
  <c r="H6241" i="1" l="1"/>
  <c r="I6241" i="1" s="1"/>
  <c r="H6242" i="1" l="1"/>
  <c r="I6242" i="1" s="1"/>
  <c r="H6243" i="1" l="1"/>
  <c r="I6243" i="1" s="1"/>
  <c r="H6244" i="1" l="1"/>
  <c r="I6244" i="1" s="1"/>
  <c r="H6245" i="1" l="1"/>
  <c r="I6245" i="1" s="1"/>
  <c r="H6246" i="1" l="1"/>
  <c r="I6246" i="1" s="1"/>
  <c r="H6247" i="1" l="1"/>
  <c r="I6247" i="1" s="1"/>
  <c r="H6248" i="1" l="1"/>
  <c r="I6248" i="1" s="1"/>
  <c r="H6249" i="1" l="1"/>
  <c r="I6249" i="1" s="1"/>
  <c r="H6250" i="1" l="1"/>
  <c r="I6250" i="1" s="1"/>
  <c r="H6251" i="1" l="1"/>
  <c r="I6251" i="1" s="1"/>
  <c r="H6252" i="1" l="1"/>
  <c r="I6252" i="1" s="1"/>
  <c r="H6253" i="1" l="1"/>
  <c r="I6253" i="1" s="1"/>
  <c r="H6254" i="1" l="1"/>
  <c r="I6254" i="1" s="1"/>
  <c r="H6255" i="1" l="1"/>
  <c r="I6255" i="1" s="1"/>
  <c r="H6256" i="1" l="1"/>
  <c r="I6256" i="1" s="1"/>
  <c r="H6257" i="1" l="1"/>
  <c r="I6257" i="1" s="1"/>
  <c r="H6258" i="1" l="1"/>
  <c r="I6258" i="1" s="1"/>
  <c r="H6259" i="1" l="1"/>
  <c r="I6259" i="1" s="1"/>
  <c r="H6260" i="1" l="1"/>
  <c r="I6260" i="1" s="1"/>
  <c r="H6261" i="1" l="1"/>
  <c r="I6261" i="1" s="1"/>
  <c r="H6262" i="1" l="1"/>
  <c r="I6262" i="1" s="1"/>
  <c r="H6263" i="1" l="1"/>
  <c r="I6263" i="1" s="1"/>
  <c r="H6264" i="1" l="1"/>
  <c r="I6264" i="1" s="1"/>
  <c r="H6265" i="1" l="1"/>
  <c r="I6265" i="1" s="1"/>
  <c r="H6266" i="1" l="1"/>
  <c r="I6266" i="1" s="1"/>
  <c r="H6267" i="1" l="1"/>
  <c r="I6267" i="1" s="1"/>
  <c r="H6268" i="1" l="1"/>
  <c r="I6268" i="1" s="1"/>
  <c r="H6269" i="1" l="1"/>
  <c r="I6269" i="1" s="1"/>
  <c r="H6270" i="1" l="1"/>
  <c r="I6270" i="1" s="1"/>
  <c r="H6271" i="1" l="1"/>
  <c r="I6271" i="1" s="1"/>
  <c r="H6272" i="1" l="1"/>
  <c r="I6272" i="1" s="1"/>
  <c r="H6273" i="1" l="1"/>
  <c r="I6273" i="1" s="1"/>
  <c r="H6274" i="1" l="1"/>
  <c r="I6274" i="1" s="1"/>
  <c r="H6275" i="1" l="1"/>
  <c r="I6275" i="1" s="1"/>
  <c r="H6276" i="1" l="1"/>
  <c r="I6276" i="1" s="1"/>
  <c r="H6277" i="1" l="1"/>
  <c r="I6277" i="1" s="1"/>
  <c r="H6278" i="1" l="1"/>
  <c r="I6278" i="1" s="1"/>
  <c r="H6279" i="1" l="1"/>
  <c r="I6279" i="1" s="1"/>
  <c r="H6280" i="1" l="1"/>
  <c r="I6280" i="1" s="1"/>
  <c r="H6281" i="1" l="1"/>
  <c r="I6281" i="1" s="1"/>
  <c r="H6282" i="1" l="1"/>
  <c r="I6282" i="1" s="1"/>
  <c r="H6283" i="1" l="1"/>
  <c r="I6283" i="1" s="1"/>
  <c r="H6284" i="1" l="1"/>
  <c r="I6284" i="1" s="1"/>
  <c r="H6285" i="1" l="1"/>
  <c r="I6285" i="1" s="1"/>
  <c r="H6286" i="1" l="1"/>
  <c r="I6286" i="1" s="1"/>
  <c r="H6287" i="1" l="1"/>
  <c r="I6287" i="1" s="1"/>
  <c r="H6288" i="1" l="1"/>
  <c r="I6288" i="1" s="1"/>
  <c r="H6289" i="1" l="1"/>
  <c r="I6289" i="1" s="1"/>
  <c r="H6290" i="1" l="1"/>
  <c r="I6290" i="1" s="1"/>
  <c r="H6291" i="1" l="1"/>
  <c r="I6291" i="1" s="1"/>
  <c r="H6292" i="1" l="1"/>
  <c r="I6292" i="1" s="1"/>
  <c r="H6293" i="1" l="1"/>
  <c r="I6293" i="1" s="1"/>
  <c r="H6294" i="1" l="1"/>
  <c r="I6294" i="1" s="1"/>
  <c r="H6295" i="1" l="1"/>
  <c r="I6295" i="1" s="1"/>
  <c r="H6296" i="1" l="1"/>
  <c r="I6296" i="1" s="1"/>
  <c r="H6297" i="1" l="1"/>
  <c r="I6297" i="1" s="1"/>
  <c r="H6298" i="1" l="1"/>
  <c r="I6298" i="1" s="1"/>
  <c r="H6299" i="1" l="1"/>
  <c r="I6299" i="1" s="1"/>
  <c r="H6300" i="1" l="1"/>
  <c r="I6300" i="1" s="1"/>
  <c r="H6301" i="1" l="1"/>
  <c r="I6301" i="1" s="1"/>
  <c r="H6302" i="1" l="1"/>
  <c r="I6302" i="1" s="1"/>
  <c r="H6303" i="1" l="1"/>
  <c r="I6303" i="1" s="1"/>
  <c r="H6304" i="1" l="1"/>
  <c r="I6304" i="1" s="1"/>
  <c r="H6305" i="1" l="1"/>
  <c r="I6305" i="1" s="1"/>
  <c r="H6306" i="1" l="1"/>
  <c r="I6306" i="1" s="1"/>
  <c r="H6307" i="1" l="1"/>
  <c r="I6307" i="1" s="1"/>
  <c r="H6308" i="1" l="1"/>
  <c r="I6308" i="1" s="1"/>
  <c r="H6309" i="1" l="1"/>
  <c r="I6309" i="1" s="1"/>
  <c r="H6310" i="1" l="1"/>
  <c r="I6310" i="1" s="1"/>
  <c r="H6311" i="1" l="1"/>
  <c r="I6311" i="1" s="1"/>
  <c r="H6312" i="1" l="1"/>
  <c r="I6312" i="1" s="1"/>
  <c r="H6313" i="1" l="1"/>
  <c r="I6313" i="1" s="1"/>
  <c r="H6314" i="1" l="1"/>
  <c r="I6314" i="1" s="1"/>
  <c r="H6315" i="1" l="1"/>
  <c r="I6315" i="1" s="1"/>
  <c r="H6316" i="1" l="1"/>
  <c r="I6316" i="1" s="1"/>
  <c r="H6317" i="1" l="1"/>
  <c r="I6317" i="1" s="1"/>
  <c r="H6318" i="1" l="1"/>
  <c r="I6318" i="1" s="1"/>
  <c r="H6319" i="1" l="1"/>
  <c r="I6319" i="1" s="1"/>
  <c r="H6320" i="1" l="1"/>
  <c r="I6320" i="1" s="1"/>
  <c r="H6321" i="1" l="1"/>
  <c r="I6321" i="1" s="1"/>
  <c r="H6322" i="1" l="1"/>
  <c r="I6322" i="1" s="1"/>
  <c r="H6323" i="1" l="1"/>
  <c r="I6323" i="1" s="1"/>
  <c r="H6324" i="1" l="1"/>
  <c r="I6324" i="1" s="1"/>
  <c r="H6325" i="1" l="1"/>
  <c r="I6325" i="1" s="1"/>
  <c r="H6326" i="1" l="1"/>
  <c r="I6326" i="1" s="1"/>
  <c r="H6327" i="1" l="1"/>
  <c r="I6327" i="1" s="1"/>
  <c r="H6328" i="1" l="1"/>
  <c r="I6328" i="1" s="1"/>
  <c r="H6329" i="1" l="1"/>
  <c r="I6329" i="1" s="1"/>
  <c r="H6330" i="1" l="1"/>
  <c r="I6330" i="1" s="1"/>
  <c r="H6331" i="1" l="1"/>
  <c r="I6331" i="1" s="1"/>
  <c r="H6332" i="1" l="1"/>
  <c r="I6332" i="1" s="1"/>
  <c r="H6333" i="1" l="1"/>
  <c r="I6333" i="1" s="1"/>
  <c r="H6334" i="1" l="1"/>
  <c r="I6334" i="1" s="1"/>
  <c r="H6335" i="1" l="1"/>
  <c r="I6335" i="1" s="1"/>
  <c r="H6336" i="1" l="1"/>
  <c r="I6336" i="1" s="1"/>
  <c r="H6337" i="1" l="1"/>
  <c r="I6337" i="1" s="1"/>
  <c r="H6338" i="1" l="1"/>
  <c r="I6338" i="1" s="1"/>
  <c r="H6339" i="1" l="1"/>
  <c r="I6339" i="1" s="1"/>
  <c r="H6340" i="1" l="1"/>
  <c r="I6340" i="1" s="1"/>
  <c r="H6341" i="1" l="1"/>
  <c r="I6341" i="1" s="1"/>
  <c r="H6342" i="1" l="1"/>
  <c r="I6342" i="1" s="1"/>
  <c r="H6343" i="1" l="1"/>
  <c r="I6343" i="1" s="1"/>
  <c r="H6344" i="1" l="1"/>
  <c r="I6344" i="1" s="1"/>
  <c r="H6345" i="1" l="1"/>
  <c r="I6345" i="1" s="1"/>
  <c r="H6346" i="1" l="1"/>
  <c r="I6346" i="1" s="1"/>
  <c r="H6347" i="1" l="1"/>
  <c r="I6347" i="1" s="1"/>
  <c r="H6348" i="1" l="1"/>
  <c r="I6348" i="1" s="1"/>
  <c r="H6349" i="1" l="1"/>
  <c r="I6349" i="1" s="1"/>
  <c r="H6350" i="1" l="1"/>
  <c r="I6350" i="1" s="1"/>
  <c r="H6351" i="1" l="1"/>
  <c r="I6351" i="1" s="1"/>
  <c r="H6352" i="1" l="1"/>
  <c r="I6352" i="1" s="1"/>
  <c r="H6353" i="1" l="1"/>
  <c r="I6353" i="1" s="1"/>
  <c r="H6354" i="1" l="1"/>
  <c r="I6354" i="1" s="1"/>
  <c r="H6355" i="1" l="1"/>
  <c r="I6355" i="1" s="1"/>
  <c r="H6356" i="1" l="1"/>
  <c r="I6356" i="1" s="1"/>
  <c r="H6357" i="1" l="1"/>
  <c r="I6357" i="1" s="1"/>
  <c r="H6358" i="1" l="1"/>
  <c r="I6358" i="1" s="1"/>
  <c r="H6359" i="1" l="1"/>
  <c r="I6359" i="1" s="1"/>
  <c r="H6360" i="1" l="1"/>
  <c r="I6360" i="1" s="1"/>
  <c r="H6361" i="1" l="1"/>
  <c r="I6361" i="1" s="1"/>
  <c r="H6362" i="1" l="1"/>
  <c r="I6362" i="1" s="1"/>
  <c r="H6363" i="1" l="1"/>
  <c r="I6363" i="1" s="1"/>
  <c r="H6364" i="1" l="1"/>
  <c r="I6364" i="1" s="1"/>
  <c r="H6365" i="1" l="1"/>
  <c r="I6365" i="1" s="1"/>
  <c r="H6366" i="1" l="1"/>
  <c r="I6366" i="1" s="1"/>
  <c r="H6367" i="1" l="1"/>
  <c r="I6367" i="1" s="1"/>
  <c r="H6368" i="1" l="1"/>
  <c r="I6368" i="1" s="1"/>
  <c r="H6369" i="1" l="1"/>
  <c r="I6369" i="1" s="1"/>
  <c r="H6370" i="1" l="1"/>
  <c r="I6370" i="1" s="1"/>
  <c r="H6371" i="1" l="1"/>
  <c r="I6371" i="1" s="1"/>
  <c r="H6372" i="1" l="1"/>
  <c r="I6372" i="1" s="1"/>
  <c r="H6373" i="1" l="1"/>
  <c r="I6373" i="1" s="1"/>
  <c r="H6374" i="1" l="1"/>
  <c r="I6374" i="1" s="1"/>
  <c r="H6375" i="1" l="1"/>
  <c r="I6375" i="1" s="1"/>
  <c r="H6376" i="1" l="1"/>
  <c r="I6376" i="1" s="1"/>
  <c r="H6377" i="1" l="1"/>
  <c r="I6377" i="1" s="1"/>
  <c r="H6378" i="1" l="1"/>
  <c r="I6378" i="1" s="1"/>
  <c r="H6379" i="1" l="1"/>
  <c r="I6379" i="1" s="1"/>
  <c r="H6380" i="1" l="1"/>
  <c r="I6380" i="1" s="1"/>
  <c r="H6381" i="1" l="1"/>
  <c r="I6381" i="1" s="1"/>
  <c r="H6382" i="1" l="1"/>
  <c r="I6382" i="1" s="1"/>
  <c r="H6383" i="1" l="1"/>
  <c r="I6383" i="1" s="1"/>
  <c r="H6384" i="1" l="1"/>
  <c r="I6384" i="1" s="1"/>
  <c r="H6385" i="1" l="1"/>
  <c r="I6385" i="1" s="1"/>
  <c r="H6386" i="1" l="1"/>
  <c r="I6386" i="1" s="1"/>
  <c r="H6387" i="1" l="1"/>
  <c r="I6387" i="1" s="1"/>
  <c r="H6388" i="1" l="1"/>
  <c r="I6388" i="1" s="1"/>
  <c r="H6389" i="1" l="1"/>
  <c r="I6389" i="1" s="1"/>
  <c r="H6390" i="1" l="1"/>
  <c r="I6390" i="1" s="1"/>
  <c r="H6391" i="1" l="1"/>
  <c r="I6391" i="1" s="1"/>
  <c r="H6392" i="1" l="1"/>
  <c r="I6392" i="1" s="1"/>
  <c r="H6393" i="1" l="1"/>
  <c r="I6393" i="1" s="1"/>
  <c r="H6394" i="1" l="1"/>
  <c r="I6394" i="1" s="1"/>
  <c r="H6395" i="1" l="1"/>
  <c r="I6395" i="1" s="1"/>
  <c r="H6396" i="1" l="1"/>
  <c r="I6396" i="1" s="1"/>
  <c r="H6397" i="1" l="1"/>
  <c r="I6397" i="1" s="1"/>
  <c r="H6398" i="1" l="1"/>
  <c r="I6398" i="1" s="1"/>
  <c r="H6399" i="1" l="1"/>
  <c r="I6399" i="1" s="1"/>
  <c r="H6400" i="1" l="1"/>
  <c r="I6400" i="1" s="1"/>
  <c r="H6401" i="1" l="1"/>
  <c r="I6401" i="1" s="1"/>
  <c r="H6402" i="1" l="1"/>
  <c r="I6402" i="1" s="1"/>
  <c r="H6403" i="1" l="1"/>
  <c r="I6403" i="1" s="1"/>
  <c r="H6404" i="1" l="1"/>
  <c r="I6404" i="1" s="1"/>
  <c r="H6405" i="1" l="1"/>
  <c r="I6405" i="1" s="1"/>
  <c r="H6406" i="1" l="1"/>
  <c r="I6406" i="1" s="1"/>
  <c r="H6407" i="1" l="1"/>
  <c r="I6407" i="1" s="1"/>
  <c r="H6408" i="1" l="1"/>
  <c r="I6408" i="1" s="1"/>
  <c r="H6409" i="1" l="1"/>
  <c r="I6409" i="1" s="1"/>
  <c r="H6410" i="1" l="1"/>
  <c r="I6410" i="1" s="1"/>
  <c r="H6411" i="1" l="1"/>
  <c r="I6411" i="1" s="1"/>
  <c r="H6412" i="1" l="1"/>
  <c r="I6412" i="1" s="1"/>
  <c r="H6413" i="1" l="1"/>
  <c r="I6413" i="1" s="1"/>
  <c r="H6414" i="1" l="1"/>
  <c r="I6414" i="1" s="1"/>
  <c r="H6415" i="1" l="1"/>
  <c r="I6415" i="1" s="1"/>
  <c r="H6416" i="1" l="1"/>
  <c r="I6416" i="1" s="1"/>
  <c r="H6417" i="1" l="1"/>
  <c r="I6417" i="1" s="1"/>
  <c r="H6418" i="1" l="1"/>
  <c r="I6418" i="1" s="1"/>
  <c r="H6419" i="1" l="1"/>
  <c r="I6419" i="1" s="1"/>
  <c r="H6420" i="1" l="1"/>
  <c r="I6420" i="1" s="1"/>
  <c r="H6421" i="1" l="1"/>
  <c r="I6421" i="1" s="1"/>
  <c r="H6422" i="1" l="1"/>
  <c r="I6422" i="1" s="1"/>
  <c r="H6423" i="1" l="1"/>
  <c r="I6423" i="1" s="1"/>
  <c r="H6424" i="1" l="1"/>
  <c r="I6424" i="1" s="1"/>
  <c r="H6425" i="1" l="1"/>
  <c r="I6425" i="1" s="1"/>
  <c r="H6426" i="1" l="1"/>
  <c r="I6426" i="1" s="1"/>
  <c r="H6427" i="1" l="1"/>
  <c r="I6427" i="1" s="1"/>
  <c r="H6428" i="1" l="1"/>
  <c r="I6428" i="1" s="1"/>
  <c r="H6429" i="1" l="1"/>
  <c r="I6429" i="1" s="1"/>
  <c r="H6430" i="1" l="1"/>
  <c r="I6430" i="1" s="1"/>
  <c r="H6431" i="1" l="1"/>
  <c r="I6431" i="1" s="1"/>
  <c r="H6432" i="1" l="1"/>
  <c r="I6432" i="1" s="1"/>
  <c r="H6433" i="1" l="1"/>
  <c r="I6433" i="1" s="1"/>
  <c r="H6434" i="1" l="1"/>
  <c r="I6434" i="1" s="1"/>
  <c r="H6435" i="1" l="1"/>
  <c r="I6435" i="1" s="1"/>
  <c r="H6436" i="1" l="1"/>
  <c r="I6436" i="1" s="1"/>
  <c r="H6437" i="1" l="1"/>
  <c r="I6437" i="1" s="1"/>
  <c r="H6438" i="1" l="1"/>
  <c r="I6438" i="1" s="1"/>
  <c r="H6439" i="1" l="1"/>
  <c r="I6439" i="1" s="1"/>
  <c r="H6440" i="1" l="1"/>
  <c r="I6440" i="1" s="1"/>
  <c r="H6441" i="1" l="1"/>
  <c r="I6441" i="1" s="1"/>
  <c r="H6442" i="1" l="1"/>
  <c r="I6442" i="1" s="1"/>
  <c r="H6443" i="1" l="1"/>
  <c r="I6443" i="1" s="1"/>
  <c r="H6444" i="1" l="1"/>
  <c r="I6444" i="1" s="1"/>
  <c r="H6445" i="1" l="1"/>
  <c r="I6445" i="1" s="1"/>
  <c r="H6446" i="1" l="1"/>
  <c r="I6446" i="1" s="1"/>
  <c r="H6447" i="1" l="1"/>
  <c r="I6447" i="1" s="1"/>
  <c r="H6448" i="1" l="1"/>
  <c r="I6448" i="1" s="1"/>
  <c r="H6449" i="1" l="1"/>
  <c r="I6449" i="1" s="1"/>
  <c r="H6450" i="1" l="1"/>
  <c r="I6450" i="1" s="1"/>
  <c r="H6451" i="1" l="1"/>
  <c r="I6451" i="1" s="1"/>
  <c r="H6452" i="1" l="1"/>
  <c r="I6452" i="1" s="1"/>
  <c r="H6453" i="1" l="1"/>
  <c r="I6453" i="1" s="1"/>
  <c r="H6454" i="1" l="1"/>
  <c r="I6454" i="1" s="1"/>
  <c r="H6455" i="1" l="1"/>
  <c r="I6455" i="1" s="1"/>
  <c r="H6456" i="1" l="1"/>
  <c r="I6456" i="1" s="1"/>
  <c r="H6457" i="1" l="1"/>
  <c r="I6457" i="1" s="1"/>
  <c r="H6458" i="1" l="1"/>
  <c r="I6458" i="1" s="1"/>
  <c r="H6459" i="1" l="1"/>
  <c r="I6459" i="1" s="1"/>
  <c r="H6460" i="1" l="1"/>
  <c r="I6460" i="1" s="1"/>
  <c r="H6461" i="1" l="1"/>
  <c r="I6461" i="1" s="1"/>
  <c r="H6462" i="1" l="1"/>
  <c r="I6462" i="1" s="1"/>
  <c r="H6463" i="1" l="1"/>
  <c r="I6463" i="1" s="1"/>
  <c r="H6464" i="1" l="1"/>
  <c r="I6464" i="1" s="1"/>
  <c r="H6465" i="1" l="1"/>
  <c r="I6465" i="1" s="1"/>
  <c r="H6466" i="1" l="1"/>
  <c r="I6466" i="1" s="1"/>
  <c r="H6467" i="1" l="1"/>
  <c r="I6467" i="1" s="1"/>
  <c r="H6468" i="1" l="1"/>
  <c r="I6468" i="1" s="1"/>
  <c r="H6469" i="1" l="1"/>
  <c r="I6469" i="1" s="1"/>
  <c r="H6470" i="1" l="1"/>
  <c r="I6470" i="1" s="1"/>
  <c r="H6471" i="1" l="1"/>
  <c r="I6471" i="1" s="1"/>
  <c r="H6472" i="1" l="1"/>
  <c r="I6472" i="1" s="1"/>
  <c r="H6473" i="1" l="1"/>
  <c r="I6473" i="1" s="1"/>
  <c r="H6474" i="1" l="1"/>
  <c r="I6474" i="1" s="1"/>
  <c r="H6475" i="1" l="1"/>
  <c r="I6475" i="1" s="1"/>
  <c r="H6476" i="1" l="1"/>
  <c r="I6476" i="1" s="1"/>
  <c r="H6477" i="1" l="1"/>
  <c r="I6477" i="1" s="1"/>
  <c r="H6478" i="1" l="1"/>
  <c r="I6478" i="1" s="1"/>
  <c r="H6479" i="1" l="1"/>
  <c r="I6479" i="1" s="1"/>
  <c r="H6480" i="1" l="1"/>
  <c r="I6480" i="1" s="1"/>
  <c r="H6481" i="1" l="1"/>
  <c r="I6481" i="1" s="1"/>
  <c r="H6482" i="1" l="1"/>
  <c r="I6482" i="1" s="1"/>
  <c r="H6483" i="1" l="1"/>
  <c r="I6483" i="1" s="1"/>
  <c r="H6484" i="1" l="1"/>
  <c r="I6484" i="1" s="1"/>
  <c r="H6485" i="1" l="1"/>
  <c r="I6485" i="1" s="1"/>
  <c r="H6486" i="1" l="1"/>
  <c r="I6486" i="1" s="1"/>
  <c r="H6487" i="1" l="1"/>
  <c r="I6487" i="1" s="1"/>
  <c r="H6488" i="1" l="1"/>
  <c r="I6488" i="1" s="1"/>
  <c r="H6489" i="1" l="1"/>
  <c r="I6489" i="1" s="1"/>
  <c r="H6490" i="1" l="1"/>
  <c r="I6490" i="1" s="1"/>
  <c r="H6491" i="1" l="1"/>
  <c r="I6491" i="1" s="1"/>
  <c r="H6492" i="1" l="1"/>
  <c r="I6492" i="1" s="1"/>
  <c r="H6493" i="1" l="1"/>
  <c r="I6493" i="1" s="1"/>
  <c r="H6494" i="1" l="1"/>
  <c r="I6494" i="1" s="1"/>
  <c r="H6495" i="1" l="1"/>
  <c r="I6495" i="1" s="1"/>
  <c r="H6496" i="1" l="1"/>
  <c r="I6496" i="1" s="1"/>
  <c r="H6497" i="1" l="1"/>
  <c r="I6497" i="1" s="1"/>
  <c r="H6498" i="1" l="1"/>
  <c r="I6498" i="1" s="1"/>
  <c r="H6499" i="1" l="1"/>
  <c r="I6499" i="1" s="1"/>
  <c r="H6500" i="1" l="1"/>
  <c r="I6500" i="1" s="1"/>
  <c r="H6501" i="1" l="1"/>
  <c r="I6501" i="1" s="1"/>
  <c r="H6502" i="1" l="1"/>
  <c r="I6502" i="1" s="1"/>
  <c r="H6503" i="1" l="1"/>
  <c r="I6503" i="1" s="1"/>
  <c r="H6504" i="1" l="1"/>
  <c r="I6504" i="1" s="1"/>
  <c r="H6505" i="1" l="1"/>
  <c r="I6505" i="1" s="1"/>
  <c r="H6506" i="1" l="1"/>
  <c r="I6506" i="1" s="1"/>
  <c r="H6507" i="1" l="1"/>
  <c r="I6507" i="1" s="1"/>
  <c r="H6508" i="1" l="1"/>
  <c r="I6508" i="1" s="1"/>
  <c r="H6509" i="1" l="1"/>
  <c r="I6509" i="1" s="1"/>
  <c r="H6510" i="1" l="1"/>
  <c r="I6510" i="1" s="1"/>
  <c r="H6511" i="1" l="1"/>
  <c r="I6511" i="1" s="1"/>
  <c r="H6512" i="1" l="1"/>
  <c r="I6512" i="1" s="1"/>
  <c r="H6513" i="1" l="1"/>
  <c r="I6513" i="1" s="1"/>
  <c r="H6514" i="1" l="1"/>
  <c r="I6514" i="1" s="1"/>
  <c r="H6515" i="1" l="1"/>
  <c r="I6515" i="1" s="1"/>
  <c r="H6516" i="1" l="1"/>
  <c r="I6516" i="1" s="1"/>
  <c r="H6517" i="1" l="1"/>
  <c r="I6517" i="1" s="1"/>
  <c r="H6518" i="1" l="1"/>
  <c r="I6518" i="1" s="1"/>
  <c r="H6519" i="1" l="1"/>
  <c r="I6519" i="1" s="1"/>
  <c r="H6520" i="1" l="1"/>
  <c r="I6520" i="1" s="1"/>
  <c r="H6521" i="1" l="1"/>
  <c r="I6521" i="1" s="1"/>
  <c r="H6522" i="1" l="1"/>
  <c r="I6522" i="1" s="1"/>
  <c r="H6523" i="1" l="1"/>
  <c r="I6523" i="1" s="1"/>
  <c r="H6524" i="1" l="1"/>
  <c r="I6524" i="1" s="1"/>
  <c r="H6525" i="1" l="1"/>
  <c r="I6525" i="1" s="1"/>
  <c r="H6526" i="1" l="1"/>
  <c r="I6526" i="1" s="1"/>
  <c r="H6527" i="1" l="1"/>
  <c r="I6527" i="1" s="1"/>
  <c r="H6528" i="1" l="1"/>
  <c r="I6528" i="1" s="1"/>
  <c r="H6529" i="1" l="1"/>
  <c r="I6529" i="1" s="1"/>
  <c r="H6530" i="1" l="1"/>
  <c r="I6530" i="1" s="1"/>
  <c r="H6531" i="1" l="1"/>
  <c r="I6531" i="1" s="1"/>
  <c r="H6532" i="1" l="1"/>
  <c r="I6532" i="1" s="1"/>
  <c r="H6533" i="1" l="1"/>
  <c r="I6533" i="1" s="1"/>
  <c r="H6534" i="1" l="1"/>
  <c r="I6534" i="1" s="1"/>
  <c r="H6535" i="1" l="1"/>
  <c r="I6535" i="1" s="1"/>
  <c r="H6536" i="1" l="1"/>
  <c r="I6536" i="1" s="1"/>
  <c r="H6537" i="1" l="1"/>
  <c r="I6537" i="1" s="1"/>
  <c r="H6538" i="1" l="1"/>
  <c r="I6538" i="1" s="1"/>
  <c r="H6539" i="1" l="1"/>
  <c r="I6539" i="1" s="1"/>
  <c r="H6540" i="1" l="1"/>
  <c r="I6540" i="1" s="1"/>
  <c r="H6541" i="1" l="1"/>
  <c r="I6541" i="1" s="1"/>
  <c r="H6542" i="1" l="1"/>
  <c r="I6542" i="1" s="1"/>
  <c r="H6543" i="1" l="1"/>
  <c r="I6543" i="1" s="1"/>
  <c r="H6544" i="1" l="1"/>
  <c r="I6544" i="1" s="1"/>
  <c r="H6545" i="1" l="1"/>
  <c r="I6545" i="1" s="1"/>
  <c r="H6546" i="1" l="1"/>
  <c r="I6546" i="1" s="1"/>
  <c r="H6547" i="1" l="1"/>
  <c r="I6547" i="1" s="1"/>
  <c r="H6548" i="1" l="1"/>
  <c r="I6548" i="1" s="1"/>
  <c r="H6549" i="1" l="1"/>
  <c r="I6549" i="1" s="1"/>
  <c r="H6550" i="1" l="1"/>
  <c r="I6550" i="1" s="1"/>
  <c r="H6551" i="1" l="1"/>
  <c r="I6551" i="1" s="1"/>
  <c r="H6552" i="1" l="1"/>
  <c r="I6552" i="1" s="1"/>
  <c r="H6553" i="1" l="1"/>
  <c r="I6553" i="1" s="1"/>
  <c r="H6554" i="1" l="1"/>
  <c r="I6554" i="1" s="1"/>
  <c r="H6555" i="1" l="1"/>
  <c r="I6555" i="1" s="1"/>
  <c r="H6556" i="1" l="1"/>
  <c r="I6556" i="1" s="1"/>
  <c r="H6557" i="1" l="1"/>
  <c r="I6557" i="1" s="1"/>
  <c r="H6558" i="1" l="1"/>
  <c r="I6558" i="1" s="1"/>
  <c r="H6559" i="1" l="1"/>
  <c r="I6559" i="1" s="1"/>
  <c r="H6560" i="1" l="1"/>
  <c r="I6560" i="1" s="1"/>
  <c r="H6561" i="1" l="1"/>
  <c r="I6561" i="1" s="1"/>
  <c r="H6562" i="1" l="1"/>
  <c r="I6562" i="1" s="1"/>
  <c r="H6563" i="1" l="1"/>
  <c r="I6563" i="1" s="1"/>
  <c r="H6564" i="1" l="1"/>
  <c r="I6564" i="1" s="1"/>
  <c r="H6565" i="1" l="1"/>
  <c r="I6565" i="1" s="1"/>
  <c r="H6566" i="1" l="1"/>
  <c r="I6566" i="1" s="1"/>
  <c r="H6567" i="1" l="1"/>
  <c r="I6567" i="1" s="1"/>
  <c r="H6568" i="1" l="1"/>
  <c r="I6568" i="1" s="1"/>
  <c r="H6569" i="1" l="1"/>
  <c r="I6569" i="1" s="1"/>
  <c r="H6570" i="1" l="1"/>
  <c r="I6570" i="1" s="1"/>
  <c r="H6571" i="1" l="1"/>
  <c r="I6571" i="1" s="1"/>
  <c r="H6572" i="1" l="1"/>
  <c r="I6572" i="1" s="1"/>
  <c r="H6573" i="1" l="1"/>
  <c r="I6573" i="1" s="1"/>
  <c r="H6574" i="1" l="1"/>
  <c r="I6574" i="1" s="1"/>
  <c r="H6575" i="1" l="1"/>
  <c r="I6575" i="1" s="1"/>
  <c r="H6576" i="1" l="1"/>
  <c r="I6576" i="1" s="1"/>
  <c r="H6577" i="1" l="1"/>
  <c r="I6577" i="1" s="1"/>
  <c r="H6578" i="1" l="1"/>
  <c r="I6578" i="1" s="1"/>
  <c r="H6579" i="1" l="1"/>
  <c r="I6579" i="1" s="1"/>
  <c r="H6580" i="1" l="1"/>
  <c r="I6580" i="1" s="1"/>
  <c r="H6581" i="1" l="1"/>
  <c r="I6581" i="1" s="1"/>
  <c r="H6582" i="1" l="1"/>
  <c r="I6582" i="1" s="1"/>
  <c r="H6583" i="1" l="1"/>
  <c r="I6583" i="1" s="1"/>
  <c r="H6584" i="1" l="1"/>
  <c r="I6584" i="1" s="1"/>
  <c r="H6585" i="1" l="1"/>
  <c r="I6585" i="1" s="1"/>
  <c r="H6586" i="1" l="1"/>
  <c r="I6586" i="1" s="1"/>
  <c r="H6587" i="1" l="1"/>
  <c r="I6587" i="1" s="1"/>
  <c r="H6588" i="1" l="1"/>
  <c r="I6588" i="1" s="1"/>
  <c r="H6589" i="1" l="1"/>
  <c r="I6589" i="1" s="1"/>
  <c r="H6590" i="1" l="1"/>
  <c r="I6590" i="1" s="1"/>
  <c r="H6591" i="1" l="1"/>
  <c r="I6591" i="1" s="1"/>
  <c r="H6592" i="1" l="1"/>
  <c r="I6592" i="1" s="1"/>
  <c r="H6593" i="1" l="1"/>
  <c r="I6593" i="1" s="1"/>
  <c r="H6594" i="1" l="1"/>
  <c r="I6594" i="1" s="1"/>
  <c r="H6595" i="1" l="1"/>
  <c r="I6595" i="1" s="1"/>
  <c r="H6596" i="1" l="1"/>
  <c r="I6596" i="1" s="1"/>
  <c r="H6597" i="1" l="1"/>
  <c r="I6597" i="1" s="1"/>
  <c r="H6598" i="1" l="1"/>
  <c r="I6598" i="1" s="1"/>
  <c r="H6599" i="1" l="1"/>
  <c r="I6599" i="1" s="1"/>
  <c r="H6600" i="1" l="1"/>
  <c r="I6600" i="1" s="1"/>
  <c r="H6601" i="1" l="1"/>
  <c r="I6601" i="1" s="1"/>
  <c r="H6602" i="1" l="1"/>
  <c r="I6602" i="1" s="1"/>
  <c r="H6603" i="1" l="1"/>
  <c r="I6603" i="1" s="1"/>
  <c r="H6604" i="1" l="1"/>
  <c r="I6604" i="1" s="1"/>
  <c r="H6605" i="1" l="1"/>
  <c r="I6605" i="1" s="1"/>
  <c r="H6606" i="1" l="1"/>
  <c r="I6606" i="1" s="1"/>
  <c r="H6607" i="1" l="1"/>
  <c r="I6607" i="1" s="1"/>
  <c r="H6608" i="1" l="1"/>
  <c r="I6608" i="1" s="1"/>
  <c r="H6609" i="1" l="1"/>
  <c r="I6609" i="1" s="1"/>
  <c r="H6610" i="1" l="1"/>
  <c r="I6610" i="1" s="1"/>
  <c r="H6611" i="1" l="1"/>
  <c r="I6611" i="1" s="1"/>
  <c r="H6612" i="1" l="1"/>
  <c r="I6612" i="1" s="1"/>
  <c r="H6613" i="1" l="1"/>
  <c r="I6613" i="1" s="1"/>
  <c r="H6614" i="1" l="1"/>
  <c r="I6614" i="1" s="1"/>
  <c r="H6615" i="1" l="1"/>
  <c r="I6615" i="1" s="1"/>
  <c r="H6616" i="1" l="1"/>
  <c r="I6616" i="1" s="1"/>
  <c r="H6617" i="1" l="1"/>
  <c r="I6617" i="1" s="1"/>
  <c r="H6618" i="1" l="1"/>
  <c r="I6618" i="1" s="1"/>
  <c r="H6619" i="1" l="1"/>
  <c r="I6619" i="1" s="1"/>
  <c r="H6620" i="1" l="1"/>
  <c r="I6620" i="1" s="1"/>
  <c r="H6621" i="1" l="1"/>
  <c r="I6621" i="1" s="1"/>
  <c r="H6622" i="1" l="1"/>
  <c r="I6622" i="1" s="1"/>
  <c r="H6623" i="1" l="1"/>
  <c r="I6623" i="1" s="1"/>
  <c r="H6624" i="1" l="1"/>
  <c r="I6624" i="1" s="1"/>
  <c r="H6625" i="1" l="1"/>
  <c r="I6625" i="1" s="1"/>
  <c r="H6626" i="1" l="1"/>
  <c r="I6626" i="1" s="1"/>
  <c r="H6627" i="1" l="1"/>
  <c r="I6627" i="1" s="1"/>
  <c r="H6628" i="1" l="1"/>
  <c r="I6628" i="1" s="1"/>
  <c r="H6629" i="1" l="1"/>
  <c r="I6629" i="1" s="1"/>
  <c r="H6630" i="1" l="1"/>
  <c r="I6630" i="1" s="1"/>
  <c r="H6631" i="1" l="1"/>
  <c r="I6631" i="1" s="1"/>
  <c r="H6632" i="1" l="1"/>
  <c r="I6632" i="1" s="1"/>
  <c r="H6633" i="1" l="1"/>
  <c r="I6633" i="1" s="1"/>
  <c r="H6634" i="1" l="1"/>
  <c r="I6634" i="1" s="1"/>
  <c r="H6635" i="1" l="1"/>
  <c r="I6635" i="1" s="1"/>
  <c r="H6636" i="1" l="1"/>
  <c r="I6636" i="1" s="1"/>
  <c r="H6637" i="1" l="1"/>
  <c r="I6637" i="1" s="1"/>
  <c r="H6638" i="1" l="1"/>
  <c r="I6638" i="1" s="1"/>
  <c r="H6639" i="1" l="1"/>
  <c r="I6639" i="1" s="1"/>
  <c r="H6640" i="1" l="1"/>
  <c r="I6640" i="1" s="1"/>
  <c r="H6641" i="1" l="1"/>
  <c r="I6641" i="1" s="1"/>
  <c r="H6642" i="1" l="1"/>
  <c r="I6642" i="1" s="1"/>
  <c r="H6643" i="1" l="1"/>
  <c r="I6643" i="1" s="1"/>
  <c r="H6644" i="1" l="1"/>
  <c r="I6644" i="1" s="1"/>
  <c r="H6645" i="1" l="1"/>
  <c r="I6645" i="1" s="1"/>
  <c r="H6646" i="1" l="1"/>
  <c r="I6646" i="1" s="1"/>
  <c r="H6647" i="1" l="1"/>
  <c r="I6647" i="1" s="1"/>
  <c r="H6648" i="1" l="1"/>
  <c r="I6648" i="1" s="1"/>
  <c r="H6649" i="1" l="1"/>
  <c r="I6649" i="1" s="1"/>
  <c r="H6650" i="1" l="1"/>
  <c r="I6650" i="1" s="1"/>
  <c r="H6651" i="1" l="1"/>
  <c r="I6651" i="1" s="1"/>
  <c r="H6652" i="1" l="1"/>
  <c r="I6652" i="1" s="1"/>
  <c r="H6653" i="1" l="1"/>
  <c r="I6653" i="1" s="1"/>
  <c r="H6654" i="1" l="1"/>
  <c r="I6654" i="1" s="1"/>
  <c r="H6655" i="1" l="1"/>
  <c r="I6655" i="1" s="1"/>
  <c r="H6656" i="1" l="1"/>
  <c r="I6656" i="1" s="1"/>
  <c r="H6657" i="1" l="1"/>
  <c r="I6657" i="1" s="1"/>
  <c r="H6658" i="1" l="1"/>
  <c r="I6658" i="1" s="1"/>
  <c r="H6659" i="1" l="1"/>
  <c r="I6659" i="1" s="1"/>
  <c r="H6660" i="1" l="1"/>
  <c r="I6660" i="1" s="1"/>
  <c r="H6661" i="1" l="1"/>
  <c r="I6661" i="1" s="1"/>
  <c r="H6662" i="1" l="1"/>
  <c r="I6662" i="1" s="1"/>
  <c r="H6663" i="1" l="1"/>
  <c r="I6663" i="1" s="1"/>
  <c r="H6664" i="1" l="1"/>
  <c r="I6664" i="1" s="1"/>
  <c r="H6665" i="1" l="1"/>
  <c r="I6665" i="1" s="1"/>
  <c r="H6666" i="1" l="1"/>
  <c r="I6666" i="1" s="1"/>
  <c r="H6667" i="1" l="1"/>
  <c r="I6667" i="1" s="1"/>
  <c r="H6668" i="1" l="1"/>
  <c r="I6668" i="1" s="1"/>
  <c r="H6669" i="1" l="1"/>
  <c r="I6669" i="1" s="1"/>
  <c r="H6670" i="1" l="1"/>
  <c r="I6670" i="1" s="1"/>
  <c r="H6671" i="1" l="1"/>
  <c r="I6671" i="1" s="1"/>
  <c r="H6672" i="1" l="1"/>
  <c r="I6672" i="1" s="1"/>
  <c r="H6673" i="1" l="1"/>
  <c r="I6673" i="1" s="1"/>
  <c r="H6674" i="1" l="1"/>
  <c r="I6674" i="1" s="1"/>
  <c r="H6675" i="1" l="1"/>
  <c r="I6675" i="1" s="1"/>
  <c r="H6676" i="1" l="1"/>
  <c r="I6676" i="1" s="1"/>
  <c r="H6677" i="1" l="1"/>
  <c r="I6677" i="1" s="1"/>
  <c r="H6678" i="1" l="1"/>
  <c r="I6678" i="1" s="1"/>
  <c r="H6679" i="1" l="1"/>
  <c r="I6679" i="1" s="1"/>
  <c r="H6680" i="1" l="1"/>
  <c r="I6680" i="1" s="1"/>
  <c r="H6681" i="1" l="1"/>
  <c r="I6681" i="1" s="1"/>
  <c r="H6682" i="1" l="1"/>
  <c r="I6682" i="1" s="1"/>
  <c r="H6683" i="1" l="1"/>
  <c r="I6683" i="1" s="1"/>
  <c r="H6684" i="1" l="1"/>
  <c r="I6684" i="1" s="1"/>
  <c r="H6685" i="1" l="1"/>
  <c r="I6685" i="1" s="1"/>
  <c r="H6686" i="1" l="1"/>
  <c r="I6686" i="1" s="1"/>
  <c r="H6687" i="1" l="1"/>
  <c r="I6687" i="1" s="1"/>
  <c r="H6688" i="1" l="1"/>
  <c r="I6688" i="1" s="1"/>
  <c r="H6689" i="1" l="1"/>
  <c r="I6689" i="1" s="1"/>
  <c r="H6690" i="1" l="1"/>
  <c r="I6690" i="1" s="1"/>
  <c r="H6691" i="1" l="1"/>
  <c r="I6691" i="1" s="1"/>
  <c r="H6692" i="1" l="1"/>
  <c r="I6692" i="1" s="1"/>
  <c r="H6693" i="1" l="1"/>
  <c r="I6693" i="1" s="1"/>
  <c r="H6694" i="1" l="1"/>
  <c r="I6694" i="1" s="1"/>
  <c r="H6695" i="1" l="1"/>
  <c r="I6695" i="1" s="1"/>
  <c r="H6696" i="1" l="1"/>
  <c r="I6696" i="1" s="1"/>
  <c r="H6697" i="1" l="1"/>
  <c r="I6697" i="1" s="1"/>
  <c r="H6698" i="1" l="1"/>
  <c r="I6698" i="1" s="1"/>
  <c r="H6699" i="1" l="1"/>
  <c r="I6699" i="1" s="1"/>
  <c r="H6700" i="1" l="1"/>
  <c r="I6700" i="1" s="1"/>
  <c r="H6701" i="1" l="1"/>
  <c r="I6701" i="1" s="1"/>
  <c r="H6702" i="1" l="1"/>
  <c r="I6702" i="1" s="1"/>
  <c r="H6703" i="1" l="1"/>
  <c r="I6703" i="1" s="1"/>
  <c r="H6704" i="1" l="1"/>
  <c r="I6704" i="1" s="1"/>
  <c r="H6705" i="1" l="1"/>
  <c r="I6705" i="1" s="1"/>
  <c r="H6706" i="1" l="1"/>
  <c r="I6706" i="1" s="1"/>
  <c r="H6707" i="1" l="1"/>
  <c r="I6707" i="1" s="1"/>
  <c r="H6708" i="1" l="1"/>
  <c r="I6708" i="1" s="1"/>
  <c r="H6709" i="1" l="1"/>
  <c r="I6709" i="1" s="1"/>
  <c r="H6710" i="1" l="1"/>
  <c r="I6710" i="1" s="1"/>
  <c r="H6711" i="1" l="1"/>
  <c r="I6711" i="1" s="1"/>
  <c r="H6712" i="1" l="1"/>
  <c r="I6712" i="1" s="1"/>
  <c r="H6713" i="1" l="1"/>
  <c r="I6713" i="1" s="1"/>
  <c r="H6714" i="1" l="1"/>
  <c r="I6714" i="1" s="1"/>
  <c r="H6715" i="1" l="1"/>
  <c r="I6715" i="1" s="1"/>
  <c r="H6716" i="1" l="1"/>
  <c r="I6716" i="1" s="1"/>
  <c r="H6717" i="1" l="1"/>
  <c r="I6717" i="1" s="1"/>
  <c r="H6718" i="1" l="1"/>
  <c r="I6718" i="1" s="1"/>
  <c r="H6719" i="1" l="1"/>
  <c r="I6719" i="1" s="1"/>
  <c r="H6720" i="1" l="1"/>
  <c r="I6720" i="1" s="1"/>
  <c r="H6721" i="1" l="1"/>
  <c r="I6721" i="1" s="1"/>
  <c r="H6722" i="1" l="1"/>
  <c r="I6722" i="1" s="1"/>
  <c r="H6723" i="1" l="1"/>
  <c r="I6723" i="1" s="1"/>
  <c r="H6724" i="1" l="1"/>
  <c r="I6724" i="1" s="1"/>
  <c r="H6725" i="1" l="1"/>
  <c r="I6725" i="1" s="1"/>
  <c r="H6726" i="1" l="1"/>
  <c r="I6726" i="1" s="1"/>
  <c r="H6727" i="1" l="1"/>
  <c r="I6727" i="1" s="1"/>
  <c r="H6728" i="1" l="1"/>
  <c r="I6728" i="1" s="1"/>
  <c r="H6729" i="1" l="1"/>
  <c r="I6729" i="1" s="1"/>
  <c r="H6730" i="1" l="1"/>
  <c r="I6730" i="1" s="1"/>
  <c r="H6731" i="1" l="1"/>
  <c r="I6731" i="1" s="1"/>
  <c r="H6732" i="1" l="1"/>
  <c r="I6732" i="1" s="1"/>
  <c r="H6733" i="1" l="1"/>
  <c r="I6733" i="1" s="1"/>
  <c r="H6734" i="1" l="1"/>
  <c r="I6734" i="1" s="1"/>
  <c r="H6735" i="1" l="1"/>
  <c r="I6735" i="1" s="1"/>
  <c r="H6736" i="1" l="1"/>
  <c r="I6736" i="1" s="1"/>
  <c r="H6737" i="1" l="1"/>
  <c r="I6737" i="1" s="1"/>
  <c r="H6738" i="1" l="1"/>
  <c r="I6738" i="1" s="1"/>
  <c r="H6739" i="1" l="1"/>
  <c r="I6739" i="1" s="1"/>
  <c r="H6740" i="1" l="1"/>
  <c r="I6740" i="1" s="1"/>
  <c r="H6741" i="1" l="1"/>
  <c r="I6741" i="1" s="1"/>
  <c r="H6742" i="1" l="1"/>
  <c r="I6742" i="1" s="1"/>
  <c r="H6743" i="1" l="1"/>
  <c r="I6743" i="1" s="1"/>
  <c r="H6744" i="1" l="1"/>
  <c r="I6744" i="1" s="1"/>
  <c r="H6745" i="1" l="1"/>
  <c r="I6745" i="1" s="1"/>
  <c r="H6746" i="1" l="1"/>
  <c r="I6746" i="1" s="1"/>
  <c r="H6747" i="1" l="1"/>
  <c r="I6747" i="1" s="1"/>
  <c r="H6748" i="1" l="1"/>
  <c r="I6748" i="1" s="1"/>
  <c r="H6749" i="1" l="1"/>
  <c r="I6749" i="1" s="1"/>
  <c r="H6750" i="1" l="1"/>
  <c r="I6750" i="1" s="1"/>
  <c r="H6751" i="1" l="1"/>
  <c r="I6751" i="1" s="1"/>
  <c r="H6752" i="1" l="1"/>
  <c r="I6752" i="1" s="1"/>
  <c r="H6753" i="1" l="1"/>
  <c r="I6753" i="1" s="1"/>
  <c r="H6754" i="1" l="1"/>
  <c r="I6754" i="1" s="1"/>
  <c r="H6755" i="1" l="1"/>
  <c r="I6755" i="1" s="1"/>
  <c r="H6756" i="1" l="1"/>
  <c r="I6756" i="1" s="1"/>
  <c r="H6757" i="1" l="1"/>
  <c r="I6757" i="1" s="1"/>
  <c r="H6758" i="1" l="1"/>
  <c r="I6758" i="1" s="1"/>
  <c r="H6759" i="1" l="1"/>
  <c r="I6759" i="1" s="1"/>
  <c r="H6760" i="1" l="1"/>
  <c r="I6760" i="1" s="1"/>
  <c r="H6761" i="1" l="1"/>
  <c r="I6761" i="1" s="1"/>
  <c r="H6762" i="1" l="1"/>
  <c r="I6762" i="1" s="1"/>
  <c r="H6763" i="1" l="1"/>
  <c r="I6763" i="1" s="1"/>
  <c r="H6764" i="1" l="1"/>
  <c r="I6764" i="1" s="1"/>
  <c r="H6765" i="1" l="1"/>
  <c r="I6765" i="1" s="1"/>
  <c r="H6766" i="1" l="1"/>
  <c r="I6766" i="1" s="1"/>
  <c r="H6767" i="1" l="1"/>
  <c r="I6767" i="1" s="1"/>
  <c r="H6768" i="1" l="1"/>
  <c r="I6768" i="1" s="1"/>
  <c r="H6769" i="1" l="1"/>
  <c r="I6769" i="1" s="1"/>
  <c r="H6770" i="1" l="1"/>
  <c r="I6770" i="1" s="1"/>
  <c r="H6771" i="1" l="1"/>
  <c r="I6771" i="1" s="1"/>
  <c r="H6772" i="1" l="1"/>
  <c r="I6772" i="1" s="1"/>
  <c r="H6773" i="1" l="1"/>
  <c r="I6773" i="1" s="1"/>
  <c r="H6774" i="1" l="1"/>
  <c r="I6774" i="1" s="1"/>
  <c r="H6775" i="1" l="1"/>
  <c r="I6775" i="1" s="1"/>
  <c r="H6776" i="1" l="1"/>
  <c r="I6776" i="1" s="1"/>
  <c r="H6777" i="1" l="1"/>
  <c r="I6777" i="1" s="1"/>
  <c r="H6778" i="1" l="1"/>
  <c r="I6778" i="1" s="1"/>
  <c r="H6779" i="1" l="1"/>
  <c r="I6779" i="1" s="1"/>
  <c r="H6780" i="1" l="1"/>
  <c r="I6780" i="1" s="1"/>
  <c r="H6781" i="1" l="1"/>
  <c r="I6781" i="1" s="1"/>
  <c r="H6782" i="1" l="1"/>
  <c r="I6782" i="1" s="1"/>
  <c r="H6783" i="1" l="1"/>
  <c r="I6783" i="1" s="1"/>
  <c r="H6784" i="1" l="1"/>
  <c r="I6784" i="1" s="1"/>
  <c r="H6785" i="1" l="1"/>
  <c r="I6785" i="1" s="1"/>
  <c r="H6786" i="1" l="1"/>
  <c r="I6786" i="1" s="1"/>
  <c r="H6787" i="1" l="1"/>
  <c r="I6787" i="1" s="1"/>
  <c r="H6788" i="1" l="1"/>
  <c r="I6788" i="1" s="1"/>
  <c r="H6789" i="1" l="1"/>
  <c r="I6789" i="1" s="1"/>
  <c r="H6790" i="1" l="1"/>
  <c r="I6790" i="1" s="1"/>
  <c r="H6791" i="1" l="1"/>
  <c r="I6791" i="1" s="1"/>
  <c r="H6792" i="1" l="1"/>
  <c r="I6792" i="1" s="1"/>
  <c r="H6793" i="1" l="1"/>
  <c r="I6793" i="1" s="1"/>
  <c r="H6794" i="1" l="1"/>
  <c r="I6794" i="1" s="1"/>
  <c r="H6795" i="1" l="1"/>
  <c r="I6795" i="1" s="1"/>
  <c r="H6796" i="1" l="1"/>
  <c r="I6796" i="1" s="1"/>
  <c r="H6797" i="1" l="1"/>
  <c r="I6797" i="1" s="1"/>
  <c r="H6798" i="1" l="1"/>
  <c r="I6798" i="1" s="1"/>
  <c r="H6799" i="1" l="1"/>
  <c r="I6799" i="1" s="1"/>
  <c r="H6800" i="1" l="1"/>
  <c r="I6800" i="1" s="1"/>
  <c r="H6801" i="1" l="1"/>
  <c r="I6801" i="1" s="1"/>
  <c r="H6802" i="1" l="1"/>
  <c r="I6802" i="1" s="1"/>
  <c r="H6803" i="1" l="1"/>
  <c r="I6803" i="1" s="1"/>
  <c r="H6804" i="1" l="1"/>
  <c r="I6804" i="1" s="1"/>
  <c r="H6805" i="1" l="1"/>
  <c r="I6805" i="1" s="1"/>
  <c r="H6806" i="1" l="1"/>
  <c r="I6806" i="1" s="1"/>
  <c r="H6807" i="1" l="1"/>
  <c r="I6807" i="1" s="1"/>
  <c r="H6808" i="1" l="1"/>
  <c r="I6808" i="1" s="1"/>
  <c r="H6809" i="1" l="1"/>
  <c r="I6809" i="1" s="1"/>
  <c r="H6810" i="1" l="1"/>
  <c r="I6810" i="1" s="1"/>
  <c r="H6811" i="1" l="1"/>
  <c r="I6811" i="1" s="1"/>
  <c r="H6812" i="1" l="1"/>
  <c r="I6812" i="1" s="1"/>
  <c r="H6813" i="1" l="1"/>
  <c r="I6813" i="1" s="1"/>
  <c r="H6814" i="1" l="1"/>
  <c r="I6814" i="1" s="1"/>
  <c r="H6815" i="1" l="1"/>
  <c r="I6815" i="1" s="1"/>
  <c r="H6816" i="1" l="1"/>
  <c r="I6816" i="1" s="1"/>
  <c r="H6817" i="1" l="1"/>
  <c r="I6817" i="1" s="1"/>
  <c r="H6818" i="1" l="1"/>
  <c r="I6818" i="1" s="1"/>
  <c r="H6819" i="1" l="1"/>
  <c r="I6819" i="1" s="1"/>
  <c r="H6820" i="1" l="1"/>
  <c r="I6820" i="1" s="1"/>
  <c r="H6821" i="1" l="1"/>
  <c r="I6821" i="1" s="1"/>
  <c r="H6822" i="1" l="1"/>
  <c r="I6822" i="1" s="1"/>
  <c r="H6823" i="1" l="1"/>
  <c r="I6823" i="1" s="1"/>
  <c r="H6824" i="1" l="1"/>
  <c r="I6824" i="1" s="1"/>
  <c r="H6825" i="1" l="1"/>
  <c r="I6825" i="1" s="1"/>
  <c r="H6826" i="1" l="1"/>
  <c r="I6826" i="1" s="1"/>
  <c r="H6827" i="1" l="1"/>
  <c r="I6827" i="1" s="1"/>
  <c r="H6828" i="1" l="1"/>
  <c r="I6828" i="1" s="1"/>
  <c r="H6829" i="1" l="1"/>
  <c r="I6829" i="1" s="1"/>
  <c r="H6830" i="1" l="1"/>
  <c r="I6830" i="1" s="1"/>
  <c r="H6831" i="1" l="1"/>
  <c r="I6831" i="1" s="1"/>
  <c r="H6832" i="1" l="1"/>
  <c r="I6832" i="1" s="1"/>
  <c r="H6833" i="1" l="1"/>
  <c r="I6833" i="1" s="1"/>
  <c r="H6834" i="1" l="1"/>
  <c r="I6834" i="1" s="1"/>
  <c r="H6835" i="1" l="1"/>
  <c r="I6835" i="1" s="1"/>
  <c r="H6836" i="1" l="1"/>
  <c r="I6836" i="1" s="1"/>
  <c r="H6837" i="1" l="1"/>
  <c r="I6837" i="1" s="1"/>
  <c r="H6838" i="1" l="1"/>
  <c r="I6838" i="1" s="1"/>
  <c r="H6839" i="1" l="1"/>
  <c r="I6839" i="1" s="1"/>
  <c r="H6840" i="1" l="1"/>
  <c r="I6840" i="1" s="1"/>
  <c r="H6841" i="1" l="1"/>
  <c r="I6841" i="1" s="1"/>
  <c r="H6842" i="1" l="1"/>
  <c r="I6842" i="1" s="1"/>
  <c r="H6843" i="1" l="1"/>
  <c r="I6843" i="1" s="1"/>
  <c r="H6844" i="1" l="1"/>
  <c r="I6844" i="1" s="1"/>
  <c r="H6845" i="1" l="1"/>
  <c r="I6845" i="1" s="1"/>
  <c r="H6846" i="1" l="1"/>
  <c r="I6846" i="1" s="1"/>
  <c r="H6847" i="1" l="1"/>
  <c r="I6847" i="1" s="1"/>
  <c r="H6848" i="1" l="1"/>
  <c r="I6848" i="1" s="1"/>
  <c r="H6849" i="1" l="1"/>
  <c r="I6849" i="1" s="1"/>
  <c r="H6850" i="1" l="1"/>
  <c r="I6850" i="1" s="1"/>
  <c r="H6851" i="1" l="1"/>
  <c r="I6851" i="1" s="1"/>
  <c r="H6852" i="1" l="1"/>
  <c r="I6852" i="1" s="1"/>
  <c r="H6853" i="1" l="1"/>
  <c r="I6853" i="1" s="1"/>
  <c r="H6854" i="1" l="1"/>
  <c r="I6854" i="1" s="1"/>
  <c r="H6855" i="1" l="1"/>
  <c r="I6855" i="1" s="1"/>
  <c r="H6856" i="1" l="1"/>
  <c r="I6856" i="1" s="1"/>
  <c r="H6857" i="1" l="1"/>
  <c r="I6857" i="1" s="1"/>
  <c r="H6858" i="1" l="1"/>
  <c r="I6858" i="1" s="1"/>
  <c r="H6859" i="1" l="1"/>
  <c r="I6859" i="1" s="1"/>
  <c r="H6860" i="1" l="1"/>
  <c r="I6860" i="1" s="1"/>
  <c r="H6861" i="1" l="1"/>
  <c r="I6861" i="1" s="1"/>
  <c r="H6862" i="1" l="1"/>
  <c r="I6862" i="1" s="1"/>
  <c r="H6863" i="1" l="1"/>
  <c r="I6863" i="1" s="1"/>
  <c r="H6864" i="1" l="1"/>
  <c r="I6864" i="1" s="1"/>
  <c r="H6865" i="1" l="1"/>
  <c r="I6865" i="1" s="1"/>
  <c r="H6866" i="1" l="1"/>
  <c r="I6866" i="1" s="1"/>
  <c r="H6867" i="1" l="1"/>
  <c r="I6867" i="1" s="1"/>
  <c r="H6868" i="1" l="1"/>
  <c r="I6868" i="1" s="1"/>
  <c r="H6869" i="1" l="1"/>
  <c r="I6869" i="1" s="1"/>
  <c r="H6870" i="1" l="1"/>
  <c r="I6870" i="1" s="1"/>
  <c r="H6871" i="1" l="1"/>
  <c r="I6871" i="1" s="1"/>
  <c r="H6872" i="1" l="1"/>
  <c r="I6872" i="1" s="1"/>
  <c r="H6873" i="1" l="1"/>
  <c r="I6873" i="1" s="1"/>
  <c r="H6874" i="1" l="1"/>
  <c r="I6874" i="1" s="1"/>
  <c r="H6875" i="1" l="1"/>
  <c r="I6875" i="1" s="1"/>
  <c r="H6876" i="1" l="1"/>
  <c r="I6876" i="1" s="1"/>
  <c r="H6877" i="1" l="1"/>
  <c r="I6877" i="1" s="1"/>
  <c r="H6878" i="1" l="1"/>
  <c r="I6878" i="1" s="1"/>
  <c r="H6879" i="1" l="1"/>
  <c r="I6879" i="1" s="1"/>
  <c r="H6880" i="1" l="1"/>
  <c r="I6880" i="1" s="1"/>
  <c r="H6881" i="1" l="1"/>
  <c r="I6881" i="1" s="1"/>
  <c r="H6882" i="1" l="1"/>
  <c r="I6882" i="1" s="1"/>
  <c r="H6883" i="1" l="1"/>
  <c r="I6883" i="1" s="1"/>
  <c r="H6884" i="1" l="1"/>
  <c r="I6884" i="1" s="1"/>
  <c r="H6885" i="1" l="1"/>
  <c r="I6885" i="1" s="1"/>
  <c r="H6886" i="1" l="1"/>
  <c r="I6886" i="1" s="1"/>
  <c r="H6887" i="1" l="1"/>
  <c r="I6887" i="1" s="1"/>
  <c r="H6888" i="1" l="1"/>
  <c r="I6888" i="1" s="1"/>
  <c r="H6889" i="1" l="1"/>
  <c r="I6889" i="1" s="1"/>
  <c r="H6890" i="1" l="1"/>
  <c r="I6890" i="1" s="1"/>
  <c r="H6891" i="1" l="1"/>
  <c r="I6891" i="1" s="1"/>
  <c r="H6892" i="1" l="1"/>
  <c r="I6892" i="1" s="1"/>
  <c r="H6893" i="1" l="1"/>
  <c r="I6893" i="1" s="1"/>
  <c r="H6894" i="1" l="1"/>
  <c r="I6894" i="1" s="1"/>
  <c r="H6895" i="1" l="1"/>
  <c r="I6895" i="1" s="1"/>
  <c r="H6896" i="1" l="1"/>
  <c r="I6896" i="1" s="1"/>
  <c r="H6897" i="1" l="1"/>
  <c r="I6897" i="1" s="1"/>
  <c r="H6898" i="1" l="1"/>
  <c r="I6898" i="1" s="1"/>
  <c r="H6899" i="1" l="1"/>
  <c r="I6899" i="1" s="1"/>
  <c r="H6900" i="1" l="1"/>
  <c r="I6900" i="1" s="1"/>
  <c r="H6901" i="1" l="1"/>
  <c r="I6901" i="1" s="1"/>
  <c r="H6902" i="1" l="1"/>
  <c r="I6902" i="1" s="1"/>
  <c r="H6903" i="1" l="1"/>
  <c r="I6903" i="1" s="1"/>
  <c r="H6904" i="1" l="1"/>
  <c r="I6904" i="1" s="1"/>
  <c r="H6905" i="1" l="1"/>
  <c r="I6905" i="1" s="1"/>
  <c r="H6906" i="1" l="1"/>
  <c r="I6906" i="1" s="1"/>
  <c r="H6907" i="1" l="1"/>
  <c r="I6907" i="1" s="1"/>
  <c r="H6908" i="1" l="1"/>
  <c r="I6908" i="1" s="1"/>
  <c r="H6909" i="1" l="1"/>
  <c r="I6909" i="1" s="1"/>
  <c r="H6910" i="1" l="1"/>
  <c r="I6910" i="1" s="1"/>
  <c r="H6911" i="1" l="1"/>
  <c r="I6911" i="1" s="1"/>
  <c r="H6912" i="1" l="1"/>
  <c r="I6912" i="1" s="1"/>
  <c r="H6913" i="1" l="1"/>
  <c r="I6913" i="1" s="1"/>
  <c r="H6914" i="1" l="1"/>
  <c r="I6914" i="1" s="1"/>
  <c r="H6915" i="1" l="1"/>
  <c r="I6915" i="1" s="1"/>
  <c r="H6916" i="1" l="1"/>
  <c r="I6916" i="1" s="1"/>
  <c r="H6917" i="1" l="1"/>
  <c r="I6917" i="1" s="1"/>
  <c r="H6918" i="1" l="1"/>
  <c r="I6918" i="1" s="1"/>
  <c r="H6919" i="1" l="1"/>
  <c r="I6919" i="1" s="1"/>
  <c r="H6920" i="1" l="1"/>
  <c r="I6920" i="1" s="1"/>
  <c r="H6921" i="1" l="1"/>
  <c r="I6921" i="1" s="1"/>
  <c r="H6922" i="1" l="1"/>
  <c r="I6922" i="1" s="1"/>
  <c r="H6923" i="1" l="1"/>
  <c r="I6923" i="1" s="1"/>
  <c r="H6924" i="1" l="1"/>
  <c r="I6924" i="1" s="1"/>
  <c r="H6925" i="1" l="1"/>
  <c r="I6925" i="1" s="1"/>
  <c r="H6926" i="1" l="1"/>
  <c r="I6926" i="1" s="1"/>
  <c r="H6927" i="1" l="1"/>
  <c r="I6927" i="1" s="1"/>
  <c r="H6928" i="1" l="1"/>
  <c r="I6928" i="1" s="1"/>
  <c r="H6929" i="1" l="1"/>
  <c r="I6929" i="1" s="1"/>
  <c r="H6930" i="1" l="1"/>
  <c r="I6930" i="1" s="1"/>
  <c r="H6931" i="1" l="1"/>
  <c r="I6931" i="1" s="1"/>
  <c r="H6932" i="1" l="1"/>
  <c r="I6932" i="1" s="1"/>
  <c r="H6933" i="1" l="1"/>
  <c r="I6933" i="1" s="1"/>
  <c r="H6934" i="1" l="1"/>
  <c r="I6934" i="1" s="1"/>
  <c r="H6935" i="1" l="1"/>
  <c r="I6935" i="1" s="1"/>
  <c r="H6936" i="1" l="1"/>
  <c r="I6936" i="1" s="1"/>
  <c r="H6937" i="1" l="1"/>
  <c r="I6937" i="1" s="1"/>
  <c r="H6938" i="1" l="1"/>
  <c r="I6938" i="1" s="1"/>
  <c r="H6939" i="1" l="1"/>
  <c r="I6939" i="1" s="1"/>
  <c r="H6940" i="1" l="1"/>
  <c r="I6940" i="1" s="1"/>
  <c r="H6941" i="1" l="1"/>
  <c r="I6941" i="1" s="1"/>
  <c r="H6942" i="1" l="1"/>
  <c r="I6942" i="1" s="1"/>
  <c r="H6943" i="1" l="1"/>
  <c r="I6943" i="1" s="1"/>
  <c r="H6944" i="1" l="1"/>
  <c r="I6944" i="1" s="1"/>
  <c r="H6945" i="1" l="1"/>
  <c r="I6945" i="1" s="1"/>
  <c r="H6946" i="1" l="1"/>
  <c r="I6946" i="1" s="1"/>
  <c r="H6947" i="1" l="1"/>
  <c r="I6947" i="1" s="1"/>
  <c r="H6948" i="1" l="1"/>
  <c r="I6948" i="1" s="1"/>
  <c r="H6949" i="1" l="1"/>
  <c r="I6949" i="1" s="1"/>
  <c r="H6950" i="1" l="1"/>
  <c r="I6950" i="1" s="1"/>
  <c r="H6951" i="1" l="1"/>
  <c r="I6951" i="1" s="1"/>
  <c r="H6952" i="1" l="1"/>
  <c r="I6952" i="1" s="1"/>
  <c r="H6953" i="1" l="1"/>
  <c r="I6953" i="1" s="1"/>
  <c r="H6954" i="1" l="1"/>
  <c r="I6954" i="1" s="1"/>
  <c r="H6955" i="1" l="1"/>
  <c r="I6955" i="1" s="1"/>
  <c r="H6956" i="1" l="1"/>
  <c r="I6956" i="1" s="1"/>
  <c r="H6957" i="1" l="1"/>
  <c r="I6957" i="1" s="1"/>
  <c r="H6958" i="1" l="1"/>
  <c r="I6958" i="1" s="1"/>
  <c r="H6959" i="1" l="1"/>
  <c r="I6959" i="1" s="1"/>
  <c r="H6960" i="1" l="1"/>
  <c r="I6960" i="1" s="1"/>
  <c r="H6961" i="1" l="1"/>
  <c r="I6961" i="1" s="1"/>
  <c r="H6962" i="1" l="1"/>
  <c r="I6962" i="1" s="1"/>
  <c r="H6963" i="1" l="1"/>
  <c r="I6963" i="1" s="1"/>
  <c r="H6964" i="1" l="1"/>
  <c r="I6964" i="1" s="1"/>
  <c r="H6965" i="1" l="1"/>
  <c r="I6965" i="1" s="1"/>
  <c r="H6966" i="1" l="1"/>
  <c r="I6966" i="1" s="1"/>
  <c r="H6967" i="1" l="1"/>
  <c r="I6967" i="1" s="1"/>
  <c r="H6968" i="1" l="1"/>
  <c r="I6968" i="1" s="1"/>
  <c r="H6969" i="1" l="1"/>
  <c r="I6969" i="1" s="1"/>
  <c r="H6970" i="1" l="1"/>
  <c r="I6970" i="1" s="1"/>
  <c r="H6971" i="1" l="1"/>
  <c r="I6971" i="1" s="1"/>
  <c r="H6972" i="1" l="1"/>
  <c r="I6972" i="1" s="1"/>
  <c r="H6973" i="1" l="1"/>
  <c r="I6973" i="1" s="1"/>
  <c r="H6974" i="1" l="1"/>
  <c r="I6974" i="1" s="1"/>
  <c r="H6975" i="1" l="1"/>
  <c r="I6975" i="1" s="1"/>
  <c r="H6976" i="1" l="1"/>
  <c r="I6976" i="1" s="1"/>
  <c r="H6977" i="1" l="1"/>
  <c r="I6977" i="1" s="1"/>
  <c r="H6978" i="1" l="1"/>
  <c r="I6978" i="1" s="1"/>
  <c r="H6979" i="1" l="1"/>
  <c r="I6979" i="1" s="1"/>
  <c r="H6980" i="1" l="1"/>
  <c r="I6980" i="1" s="1"/>
  <c r="H6981" i="1" l="1"/>
  <c r="I6981" i="1" s="1"/>
  <c r="H6982" i="1" l="1"/>
  <c r="I6982" i="1" s="1"/>
  <c r="H6983" i="1" l="1"/>
  <c r="I6983" i="1" s="1"/>
  <c r="H6984" i="1" l="1"/>
  <c r="I6984" i="1" s="1"/>
  <c r="H6985" i="1" l="1"/>
  <c r="I6985" i="1" s="1"/>
  <c r="H6986" i="1" l="1"/>
  <c r="I6986" i="1" s="1"/>
  <c r="H6987" i="1" l="1"/>
  <c r="I6987" i="1" s="1"/>
  <c r="H6988" i="1" l="1"/>
  <c r="I6988" i="1" s="1"/>
  <c r="H6989" i="1" l="1"/>
  <c r="I6989" i="1" s="1"/>
  <c r="H6990" i="1" l="1"/>
  <c r="I6990" i="1" s="1"/>
  <c r="H6991" i="1" l="1"/>
  <c r="I6991" i="1" s="1"/>
  <c r="H6992" i="1" l="1"/>
  <c r="I6992" i="1" s="1"/>
  <c r="H6993" i="1" l="1"/>
  <c r="I6993" i="1" s="1"/>
  <c r="H6994" i="1" l="1"/>
  <c r="I6994" i="1" s="1"/>
  <c r="H6995" i="1" l="1"/>
  <c r="I6995" i="1" s="1"/>
  <c r="H6996" i="1" l="1"/>
  <c r="I6996" i="1" s="1"/>
  <c r="H6997" i="1" l="1"/>
  <c r="I6997" i="1" s="1"/>
  <c r="H6998" i="1" l="1"/>
  <c r="I6998" i="1" s="1"/>
  <c r="H6999" i="1" l="1"/>
  <c r="I6999" i="1" s="1"/>
  <c r="H7000" i="1" l="1"/>
  <c r="I7000" i="1" s="1"/>
  <c r="H7001" i="1" l="1"/>
  <c r="I7001" i="1" s="1"/>
  <c r="H7002" i="1" l="1"/>
  <c r="I7002" i="1" s="1"/>
  <c r="H7003" i="1" l="1"/>
  <c r="I7003" i="1" s="1"/>
  <c r="H7004" i="1" l="1"/>
  <c r="I7004" i="1" s="1"/>
  <c r="H7005" i="1" l="1"/>
  <c r="I7005" i="1" s="1"/>
  <c r="H7006" i="1" l="1"/>
  <c r="I7006" i="1" s="1"/>
  <c r="H7007" i="1" l="1"/>
  <c r="I7007" i="1" s="1"/>
  <c r="H7008" i="1" l="1"/>
  <c r="I7008" i="1" s="1"/>
  <c r="H7009" i="1" l="1"/>
  <c r="I7009" i="1" s="1"/>
  <c r="H7010" i="1" l="1"/>
  <c r="I7010" i="1" s="1"/>
  <c r="H7011" i="1" l="1"/>
  <c r="I7011" i="1" s="1"/>
  <c r="H7012" i="1" l="1"/>
  <c r="I7012" i="1" s="1"/>
  <c r="H7013" i="1" l="1"/>
  <c r="I7013" i="1" s="1"/>
  <c r="H7014" i="1" l="1"/>
  <c r="I7014" i="1" s="1"/>
  <c r="H7015" i="1" l="1"/>
  <c r="I7015" i="1" s="1"/>
  <c r="H7016" i="1" l="1"/>
  <c r="I7016" i="1" s="1"/>
  <c r="H7017" i="1" l="1"/>
  <c r="I7017" i="1" s="1"/>
  <c r="H7018" i="1" l="1"/>
  <c r="I7018" i="1" s="1"/>
  <c r="H7019" i="1" l="1"/>
  <c r="I7019" i="1" s="1"/>
  <c r="H7020" i="1" l="1"/>
  <c r="I7020" i="1" s="1"/>
  <c r="H7021" i="1" l="1"/>
  <c r="I7021" i="1" s="1"/>
  <c r="H7022" i="1" l="1"/>
  <c r="I7022" i="1" s="1"/>
  <c r="H7023" i="1" l="1"/>
  <c r="I7023" i="1" s="1"/>
  <c r="H7024" i="1" l="1"/>
  <c r="I7024" i="1" s="1"/>
  <c r="H7025" i="1" l="1"/>
  <c r="I7025" i="1" s="1"/>
  <c r="H7026" i="1" l="1"/>
  <c r="I7026" i="1" s="1"/>
  <c r="H7027" i="1" l="1"/>
  <c r="I7027" i="1" s="1"/>
  <c r="H7028" i="1" l="1"/>
  <c r="I7028" i="1" s="1"/>
  <c r="H7029" i="1" l="1"/>
  <c r="I7029" i="1" s="1"/>
  <c r="H7030" i="1" l="1"/>
  <c r="I7030" i="1" s="1"/>
  <c r="H7031" i="1" l="1"/>
  <c r="I7031" i="1" s="1"/>
  <c r="H7032" i="1" l="1"/>
  <c r="I7032" i="1" s="1"/>
  <c r="H7033" i="1" l="1"/>
  <c r="I7033" i="1" s="1"/>
  <c r="H7034" i="1" l="1"/>
  <c r="I7034" i="1" s="1"/>
  <c r="H7035" i="1" l="1"/>
  <c r="I7035" i="1" s="1"/>
  <c r="H7036" i="1" l="1"/>
  <c r="I7036" i="1" s="1"/>
  <c r="H7037" i="1" l="1"/>
  <c r="I7037" i="1" s="1"/>
  <c r="H7038" i="1" l="1"/>
  <c r="I7038" i="1" s="1"/>
  <c r="H7039" i="1" l="1"/>
  <c r="I7039" i="1" s="1"/>
  <c r="H7040" i="1" l="1"/>
  <c r="I7040" i="1" s="1"/>
  <c r="H7041" i="1" l="1"/>
  <c r="I7041" i="1" s="1"/>
  <c r="H7042" i="1" l="1"/>
  <c r="I7042" i="1" s="1"/>
  <c r="H7043" i="1" l="1"/>
  <c r="I7043" i="1" s="1"/>
  <c r="H7044" i="1" l="1"/>
  <c r="I7044" i="1" s="1"/>
  <c r="H7045" i="1" l="1"/>
  <c r="I7045" i="1" s="1"/>
  <c r="H7046" i="1" l="1"/>
  <c r="I7046" i="1" s="1"/>
  <c r="H7047" i="1" l="1"/>
  <c r="I7047" i="1" s="1"/>
  <c r="H7048" i="1" l="1"/>
  <c r="I7048" i="1" s="1"/>
  <c r="H7049" i="1" l="1"/>
  <c r="I7049" i="1" s="1"/>
  <c r="H7050" i="1" l="1"/>
  <c r="I7050" i="1" s="1"/>
  <c r="H7051" i="1" l="1"/>
  <c r="I7051" i="1" s="1"/>
  <c r="H7052" i="1" l="1"/>
  <c r="I7052" i="1" s="1"/>
  <c r="H7053" i="1" l="1"/>
  <c r="I7053" i="1" s="1"/>
  <c r="H7054" i="1" l="1"/>
  <c r="I7054" i="1" s="1"/>
  <c r="H7055" i="1" l="1"/>
  <c r="I7055" i="1" s="1"/>
  <c r="H7056" i="1" l="1"/>
  <c r="I7056" i="1" s="1"/>
  <c r="H7057" i="1" l="1"/>
  <c r="I7057" i="1" s="1"/>
  <c r="H7058" i="1" l="1"/>
  <c r="I7058" i="1" s="1"/>
  <c r="H7059" i="1" l="1"/>
  <c r="I7059" i="1" s="1"/>
  <c r="H7060" i="1" l="1"/>
  <c r="I7060" i="1" s="1"/>
  <c r="H7061" i="1" l="1"/>
  <c r="I7061" i="1" s="1"/>
  <c r="H7062" i="1" l="1"/>
  <c r="I7062" i="1" s="1"/>
  <c r="H7063" i="1" l="1"/>
  <c r="I7063" i="1" s="1"/>
  <c r="H7064" i="1" l="1"/>
  <c r="I7064" i="1" s="1"/>
  <c r="H7065" i="1" l="1"/>
  <c r="I7065" i="1" s="1"/>
  <c r="H7066" i="1" l="1"/>
  <c r="I7066" i="1" s="1"/>
  <c r="H7067" i="1" l="1"/>
  <c r="I7067" i="1" s="1"/>
  <c r="H7068" i="1" l="1"/>
  <c r="I7068" i="1" s="1"/>
  <c r="H7069" i="1" l="1"/>
  <c r="I7069" i="1" s="1"/>
  <c r="H7070" i="1" l="1"/>
  <c r="I7070" i="1" s="1"/>
  <c r="H7071" i="1" l="1"/>
  <c r="I7071" i="1" s="1"/>
  <c r="H7072" i="1" l="1"/>
  <c r="I7072" i="1" s="1"/>
  <c r="H7073" i="1" l="1"/>
  <c r="I7073" i="1" s="1"/>
  <c r="H7074" i="1" l="1"/>
  <c r="I7074" i="1" s="1"/>
  <c r="H7075" i="1" l="1"/>
  <c r="I7075" i="1" s="1"/>
  <c r="H7076" i="1" l="1"/>
  <c r="I7076" i="1" s="1"/>
  <c r="H7077" i="1" l="1"/>
  <c r="I7077" i="1" s="1"/>
  <c r="H7078" i="1" l="1"/>
  <c r="I7078" i="1" s="1"/>
  <c r="H7079" i="1" l="1"/>
  <c r="I7079" i="1" s="1"/>
  <c r="H7080" i="1" l="1"/>
  <c r="I7080" i="1" s="1"/>
  <c r="H7081" i="1" l="1"/>
  <c r="I7081" i="1" s="1"/>
  <c r="H7082" i="1" l="1"/>
  <c r="I7082" i="1" s="1"/>
  <c r="H7083" i="1" l="1"/>
  <c r="I7083" i="1" s="1"/>
  <c r="H7084" i="1" l="1"/>
  <c r="I7084" i="1" s="1"/>
  <c r="H7085" i="1" l="1"/>
  <c r="I7085" i="1" s="1"/>
  <c r="H7086" i="1" l="1"/>
  <c r="I7086" i="1" s="1"/>
  <c r="H7087" i="1" l="1"/>
  <c r="I7087" i="1" s="1"/>
  <c r="H7088" i="1" l="1"/>
  <c r="I7088" i="1" s="1"/>
  <c r="H7089" i="1" l="1"/>
  <c r="I7089" i="1" s="1"/>
  <c r="H7090" i="1" l="1"/>
  <c r="I7090" i="1" s="1"/>
  <c r="H7091" i="1" l="1"/>
  <c r="I7091" i="1" s="1"/>
  <c r="H7092" i="1" l="1"/>
  <c r="I7092" i="1" s="1"/>
  <c r="H7093" i="1" l="1"/>
  <c r="I7093" i="1" s="1"/>
  <c r="H7094" i="1" l="1"/>
  <c r="I7094" i="1" s="1"/>
  <c r="H7095" i="1" l="1"/>
  <c r="I7095" i="1" s="1"/>
  <c r="H7096" i="1" l="1"/>
  <c r="I7096" i="1" s="1"/>
  <c r="H7097" i="1" l="1"/>
  <c r="I7097" i="1" s="1"/>
  <c r="H7098" i="1" l="1"/>
  <c r="I7098" i="1" s="1"/>
  <c r="H7099" i="1" l="1"/>
  <c r="I7099" i="1" s="1"/>
  <c r="H7100" i="1" l="1"/>
  <c r="I7100" i="1" s="1"/>
  <c r="H7101" i="1" l="1"/>
  <c r="I7101" i="1" s="1"/>
  <c r="H7102" i="1" l="1"/>
  <c r="I7102" i="1" s="1"/>
  <c r="H7103" i="1" l="1"/>
  <c r="I7103" i="1" s="1"/>
  <c r="H7104" i="1" l="1"/>
  <c r="I7104" i="1" s="1"/>
  <c r="H7105" i="1" l="1"/>
  <c r="I7105" i="1" s="1"/>
  <c r="H7106" i="1" l="1"/>
  <c r="I7106" i="1" s="1"/>
  <c r="H7107" i="1" l="1"/>
  <c r="I7107" i="1" s="1"/>
  <c r="H7108" i="1" l="1"/>
  <c r="I7108" i="1" s="1"/>
  <c r="H7109" i="1" l="1"/>
  <c r="I7109" i="1" s="1"/>
  <c r="H7110" i="1" l="1"/>
  <c r="I7110" i="1" s="1"/>
  <c r="H7111" i="1" l="1"/>
  <c r="I7111" i="1" s="1"/>
  <c r="H7112" i="1" l="1"/>
  <c r="I7112" i="1" s="1"/>
  <c r="H7113" i="1" l="1"/>
  <c r="I7113" i="1" s="1"/>
  <c r="H7114" i="1" l="1"/>
  <c r="I7114" i="1" s="1"/>
  <c r="H7115" i="1" l="1"/>
  <c r="I7115" i="1" s="1"/>
  <c r="H7116" i="1" l="1"/>
  <c r="I7116" i="1" s="1"/>
  <c r="H7117" i="1" l="1"/>
  <c r="I7117" i="1" s="1"/>
  <c r="H7118" i="1" l="1"/>
  <c r="I7118" i="1" s="1"/>
  <c r="H7119" i="1" l="1"/>
  <c r="I7119" i="1" s="1"/>
  <c r="H7120" i="1" l="1"/>
  <c r="I7120" i="1" s="1"/>
  <c r="H7121" i="1" l="1"/>
  <c r="I7121" i="1" s="1"/>
  <c r="H7122" i="1" l="1"/>
  <c r="I7122" i="1" s="1"/>
  <c r="H7123" i="1" l="1"/>
  <c r="I7123" i="1" s="1"/>
  <c r="H7124" i="1" l="1"/>
  <c r="I7124" i="1" s="1"/>
  <c r="H7125" i="1" l="1"/>
  <c r="I7125" i="1" s="1"/>
  <c r="H7126" i="1" l="1"/>
  <c r="I7126" i="1" s="1"/>
  <c r="H7127" i="1" l="1"/>
  <c r="I7127" i="1" s="1"/>
  <c r="H7128" i="1" l="1"/>
  <c r="I7128" i="1" s="1"/>
  <c r="H7129" i="1" l="1"/>
  <c r="I7129" i="1" s="1"/>
  <c r="H7130" i="1" l="1"/>
  <c r="I7130" i="1" s="1"/>
  <c r="H7131" i="1" l="1"/>
  <c r="I7131" i="1" s="1"/>
  <c r="H7132" i="1" l="1"/>
  <c r="I7132" i="1" s="1"/>
  <c r="H7133" i="1" l="1"/>
  <c r="I7133" i="1" s="1"/>
  <c r="H7134" i="1" l="1"/>
  <c r="I7134" i="1" s="1"/>
  <c r="H7135" i="1" l="1"/>
  <c r="I7135" i="1" s="1"/>
  <c r="H7136" i="1" l="1"/>
  <c r="I7136" i="1" s="1"/>
  <c r="H7137" i="1" l="1"/>
  <c r="I7137" i="1" s="1"/>
  <c r="H7138" i="1" l="1"/>
  <c r="I7138" i="1" s="1"/>
  <c r="H7139" i="1" l="1"/>
  <c r="I7139" i="1" s="1"/>
  <c r="H7140" i="1" l="1"/>
  <c r="I7140" i="1" s="1"/>
  <c r="H7141" i="1" l="1"/>
  <c r="I7141" i="1" s="1"/>
  <c r="H7142" i="1" l="1"/>
  <c r="I7142" i="1" s="1"/>
  <c r="H7143" i="1" l="1"/>
  <c r="I7143" i="1" s="1"/>
  <c r="H7144" i="1" l="1"/>
  <c r="I7144" i="1" s="1"/>
  <c r="H7145" i="1" l="1"/>
  <c r="I7145" i="1" s="1"/>
  <c r="H7146" i="1" l="1"/>
  <c r="I7146" i="1" s="1"/>
  <c r="H7147" i="1" l="1"/>
  <c r="I7147" i="1" s="1"/>
  <c r="H7148" i="1" l="1"/>
  <c r="I7148" i="1" s="1"/>
  <c r="H7149" i="1" l="1"/>
  <c r="I7149" i="1" s="1"/>
  <c r="H7150" i="1" l="1"/>
  <c r="I7150" i="1" s="1"/>
  <c r="H7151" i="1" l="1"/>
  <c r="I7151" i="1" s="1"/>
  <c r="H7152" i="1" l="1"/>
  <c r="I7152" i="1" s="1"/>
  <c r="H7153" i="1" l="1"/>
  <c r="I7153" i="1" s="1"/>
  <c r="H7154" i="1" l="1"/>
  <c r="I7154" i="1" s="1"/>
  <c r="H7155" i="1" l="1"/>
  <c r="I7155" i="1" s="1"/>
  <c r="H7156" i="1" l="1"/>
  <c r="I7156" i="1" s="1"/>
  <c r="H7157" i="1" l="1"/>
  <c r="I7157" i="1" s="1"/>
  <c r="H7158" i="1" l="1"/>
  <c r="I7158" i="1" s="1"/>
  <c r="H7159" i="1" l="1"/>
  <c r="I7159" i="1" s="1"/>
  <c r="H7160" i="1" l="1"/>
  <c r="I7160" i="1" s="1"/>
  <c r="H7161" i="1" l="1"/>
  <c r="I7161" i="1" s="1"/>
  <c r="H7162" i="1" l="1"/>
  <c r="I7162" i="1" s="1"/>
  <c r="H7163" i="1" l="1"/>
  <c r="I7163" i="1" s="1"/>
  <c r="H7164" i="1" l="1"/>
  <c r="I7164" i="1" s="1"/>
  <c r="H7165" i="1" l="1"/>
  <c r="I7165" i="1" s="1"/>
  <c r="H7166" i="1" l="1"/>
  <c r="I7166" i="1" s="1"/>
  <c r="H7167" i="1" l="1"/>
  <c r="I7167" i="1" s="1"/>
  <c r="H7168" i="1" l="1"/>
  <c r="I7168" i="1" s="1"/>
  <c r="H7169" i="1" l="1"/>
  <c r="I7169" i="1" s="1"/>
  <c r="H7170" i="1" l="1"/>
  <c r="I7170" i="1" s="1"/>
  <c r="H7171" i="1" l="1"/>
  <c r="I7171" i="1" s="1"/>
  <c r="H7172" i="1" l="1"/>
  <c r="I7172" i="1" s="1"/>
  <c r="H7173" i="1" l="1"/>
  <c r="I7173" i="1" s="1"/>
  <c r="H7174" i="1" l="1"/>
  <c r="I7174" i="1" s="1"/>
  <c r="H7175" i="1" l="1"/>
  <c r="I7175" i="1" s="1"/>
  <c r="H7176" i="1" l="1"/>
  <c r="I7176" i="1" s="1"/>
  <c r="H7177" i="1" l="1"/>
  <c r="I7177" i="1" s="1"/>
  <c r="H7178" i="1" l="1"/>
  <c r="I7178" i="1" s="1"/>
  <c r="H7179" i="1" l="1"/>
  <c r="I7179" i="1" s="1"/>
  <c r="H7180" i="1" l="1"/>
  <c r="I7180" i="1" s="1"/>
  <c r="H7181" i="1" l="1"/>
  <c r="I7181" i="1" s="1"/>
  <c r="H7182" i="1" l="1"/>
  <c r="I7182" i="1" s="1"/>
  <c r="H7183" i="1" l="1"/>
  <c r="I7183" i="1" s="1"/>
  <c r="H7184" i="1" l="1"/>
  <c r="I7184" i="1" s="1"/>
  <c r="H7185" i="1" l="1"/>
  <c r="I7185" i="1" s="1"/>
  <c r="H7186" i="1" l="1"/>
  <c r="I7186" i="1" s="1"/>
  <c r="H7187" i="1" l="1"/>
  <c r="I7187" i="1" s="1"/>
  <c r="H7188" i="1" l="1"/>
  <c r="I7188" i="1" s="1"/>
  <c r="H7189" i="1" l="1"/>
  <c r="I7189" i="1" s="1"/>
  <c r="H7190" i="1" l="1"/>
  <c r="I7190" i="1" s="1"/>
  <c r="H7191" i="1" l="1"/>
  <c r="I7191" i="1" s="1"/>
  <c r="H7192" i="1" l="1"/>
  <c r="I7192" i="1" s="1"/>
  <c r="H7193" i="1" l="1"/>
  <c r="I7193" i="1" s="1"/>
  <c r="H7194" i="1" l="1"/>
  <c r="I7194" i="1" s="1"/>
  <c r="H7195" i="1" l="1"/>
  <c r="I7195" i="1" s="1"/>
  <c r="H7196" i="1" l="1"/>
  <c r="I7196" i="1" s="1"/>
  <c r="H7197" i="1" l="1"/>
  <c r="I7197" i="1" s="1"/>
  <c r="H7198" i="1" l="1"/>
  <c r="I7198" i="1" s="1"/>
  <c r="H7199" i="1" l="1"/>
  <c r="I7199" i="1" s="1"/>
  <c r="H7200" i="1" l="1"/>
  <c r="I7200" i="1" s="1"/>
  <c r="H7201" i="1" l="1"/>
  <c r="I7201" i="1" s="1"/>
  <c r="H7202" i="1" l="1"/>
  <c r="I7202" i="1" s="1"/>
  <c r="H7203" i="1" l="1"/>
  <c r="I7203" i="1" s="1"/>
  <c r="H7204" i="1" l="1"/>
  <c r="I7204" i="1" s="1"/>
  <c r="H7205" i="1" l="1"/>
  <c r="I7205" i="1" s="1"/>
  <c r="H7206" i="1" l="1"/>
  <c r="I7206" i="1" s="1"/>
  <c r="H7207" i="1" l="1"/>
  <c r="I7207" i="1" s="1"/>
  <c r="H7208" i="1" l="1"/>
  <c r="I7208" i="1" s="1"/>
  <c r="H7209" i="1" l="1"/>
  <c r="I7209" i="1" s="1"/>
  <c r="H7210" i="1" l="1"/>
  <c r="I7210" i="1" s="1"/>
  <c r="H7211" i="1" l="1"/>
  <c r="I7211" i="1" s="1"/>
  <c r="H7212" i="1" l="1"/>
  <c r="I7212" i="1" s="1"/>
  <c r="H7213" i="1" l="1"/>
  <c r="I7213" i="1" s="1"/>
  <c r="H7214" i="1" l="1"/>
  <c r="I7214" i="1" s="1"/>
  <c r="H7215" i="1" l="1"/>
  <c r="I7215" i="1" s="1"/>
  <c r="H7216" i="1" l="1"/>
  <c r="I7216" i="1" s="1"/>
  <c r="H7217" i="1" l="1"/>
  <c r="I7217" i="1" s="1"/>
  <c r="H7218" i="1" l="1"/>
  <c r="I7218" i="1" s="1"/>
  <c r="H7219" i="1" l="1"/>
  <c r="I7219" i="1" s="1"/>
  <c r="H7220" i="1" l="1"/>
  <c r="I7220" i="1" s="1"/>
  <c r="H7221" i="1" l="1"/>
  <c r="I7221" i="1" s="1"/>
  <c r="H7222" i="1" l="1"/>
  <c r="I7222" i="1" s="1"/>
  <c r="H7223" i="1" l="1"/>
  <c r="I7223" i="1" s="1"/>
  <c r="H7224" i="1" l="1"/>
  <c r="I7224" i="1" s="1"/>
  <c r="H7225" i="1" l="1"/>
  <c r="I7225" i="1" s="1"/>
  <c r="H7226" i="1" l="1"/>
  <c r="I7226" i="1" s="1"/>
  <c r="H7227" i="1" l="1"/>
  <c r="I7227" i="1" s="1"/>
  <c r="H7228" i="1" l="1"/>
  <c r="I7228" i="1" s="1"/>
  <c r="H7229" i="1" l="1"/>
  <c r="I7229" i="1" s="1"/>
  <c r="H7230" i="1" l="1"/>
  <c r="I7230" i="1" s="1"/>
  <c r="H7231" i="1" l="1"/>
  <c r="I7231" i="1" s="1"/>
  <c r="H7232" i="1" l="1"/>
  <c r="I7232" i="1" s="1"/>
  <c r="H7233" i="1" l="1"/>
  <c r="I7233" i="1" s="1"/>
  <c r="H7234" i="1" l="1"/>
  <c r="I7234" i="1" s="1"/>
  <c r="H7235" i="1" l="1"/>
  <c r="I7235" i="1" s="1"/>
  <c r="H7236" i="1" l="1"/>
  <c r="I7236" i="1" s="1"/>
  <c r="H7237" i="1" l="1"/>
  <c r="I7237" i="1" s="1"/>
  <c r="H7238" i="1" l="1"/>
  <c r="I7238" i="1" s="1"/>
  <c r="H7239" i="1" l="1"/>
  <c r="I7239" i="1" s="1"/>
  <c r="H7240" i="1" l="1"/>
  <c r="I7240" i="1" s="1"/>
  <c r="H7241" i="1" l="1"/>
  <c r="I7241" i="1" s="1"/>
  <c r="H7242" i="1" l="1"/>
  <c r="I7242" i="1" s="1"/>
  <c r="H7243" i="1" l="1"/>
  <c r="I7243" i="1" s="1"/>
  <c r="H7244" i="1" l="1"/>
  <c r="I7244" i="1" s="1"/>
  <c r="H7245" i="1" l="1"/>
  <c r="I7245" i="1" s="1"/>
  <c r="H7246" i="1" l="1"/>
  <c r="I7246" i="1" s="1"/>
  <c r="H7247" i="1" l="1"/>
  <c r="I7247" i="1" s="1"/>
  <c r="H7248" i="1" l="1"/>
  <c r="I7248" i="1" s="1"/>
  <c r="H7249" i="1" l="1"/>
  <c r="I7249" i="1" s="1"/>
  <c r="H7250" i="1" l="1"/>
  <c r="I7250" i="1" s="1"/>
  <c r="H7251" i="1" l="1"/>
  <c r="I7251" i="1" s="1"/>
  <c r="H7252" i="1" l="1"/>
  <c r="I7252" i="1" s="1"/>
  <c r="H7253" i="1" l="1"/>
  <c r="I7253" i="1" s="1"/>
  <c r="H7254" i="1" l="1"/>
  <c r="I7254" i="1" s="1"/>
  <c r="H7255" i="1" l="1"/>
  <c r="I7255" i="1" s="1"/>
  <c r="H7256" i="1" l="1"/>
  <c r="I7256" i="1" s="1"/>
  <c r="H7257" i="1" l="1"/>
  <c r="I7257" i="1" s="1"/>
  <c r="H7258" i="1" l="1"/>
  <c r="I7258" i="1" s="1"/>
  <c r="H7259" i="1" l="1"/>
  <c r="I7259" i="1" s="1"/>
  <c r="H7260" i="1" l="1"/>
  <c r="I7260" i="1" s="1"/>
  <c r="H7261" i="1" l="1"/>
  <c r="I7261" i="1" s="1"/>
  <c r="H7262" i="1" l="1"/>
  <c r="I7262" i="1" s="1"/>
  <c r="H7263" i="1" l="1"/>
  <c r="I7263" i="1" s="1"/>
  <c r="H7264" i="1" l="1"/>
  <c r="I7264" i="1" s="1"/>
  <c r="H7265" i="1" l="1"/>
  <c r="I7265" i="1" s="1"/>
  <c r="H7266" i="1" l="1"/>
  <c r="I7266" i="1" s="1"/>
  <c r="H7267" i="1" l="1"/>
  <c r="I7267" i="1" s="1"/>
  <c r="H7268" i="1" l="1"/>
  <c r="I7268" i="1" s="1"/>
  <c r="H7269" i="1" l="1"/>
  <c r="I7269" i="1" s="1"/>
  <c r="H7270" i="1" l="1"/>
  <c r="I7270" i="1" s="1"/>
  <c r="H7271" i="1" l="1"/>
  <c r="I7271" i="1" s="1"/>
  <c r="H7272" i="1" l="1"/>
  <c r="I7272" i="1" s="1"/>
  <c r="H7273" i="1" l="1"/>
  <c r="I7273" i="1" s="1"/>
  <c r="H7274" i="1" l="1"/>
  <c r="I7274" i="1" s="1"/>
  <c r="H7275" i="1" l="1"/>
  <c r="I7275" i="1" s="1"/>
  <c r="H7276" i="1" l="1"/>
  <c r="I7276" i="1" s="1"/>
  <c r="H7277" i="1" l="1"/>
  <c r="I7277" i="1" s="1"/>
  <c r="H7278" i="1" l="1"/>
  <c r="I7278" i="1" s="1"/>
  <c r="H7279" i="1" l="1"/>
  <c r="I7279" i="1" s="1"/>
  <c r="H7280" i="1" l="1"/>
  <c r="I7280" i="1" s="1"/>
  <c r="H7281" i="1" l="1"/>
  <c r="I7281" i="1" s="1"/>
  <c r="H7282" i="1" l="1"/>
  <c r="I7282" i="1" s="1"/>
  <c r="H7283" i="1" l="1"/>
  <c r="I7283" i="1" s="1"/>
  <c r="H7284" i="1" l="1"/>
  <c r="I7284" i="1" s="1"/>
  <c r="H7285" i="1" l="1"/>
  <c r="I7285" i="1" s="1"/>
  <c r="H7286" i="1" l="1"/>
  <c r="I7286" i="1" s="1"/>
  <c r="H7287" i="1" l="1"/>
  <c r="I7287" i="1" s="1"/>
  <c r="H7288" i="1" l="1"/>
  <c r="I7288" i="1" s="1"/>
  <c r="H7289" i="1" l="1"/>
  <c r="I7289" i="1" s="1"/>
  <c r="H7290" i="1" l="1"/>
  <c r="I7290" i="1" s="1"/>
  <c r="H7291" i="1" l="1"/>
  <c r="I7291" i="1" s="1"/>
  <c r="H7292" i="1" l="1"/>
  <c r="I7292" i="1" s="1"/>
  <c r="H7293" i="1" l="1"/>
  <c r="I7293" i="1" s="1"/>
  <c r="H7294" i="1" l="1"/>
  <c r="I7294" i="1" s="1"/>
  <c r="H7295" i="1" l="1"/>
  <c r="I7295" i="1" s="1"/>
  <c r="H7296" i="1" l="1"/>
  <c r="I7296" i="1" s="1"/>
  <c r="H7297" i="1" l="1"/>
  <c r="I7297" i="1" s="1"/>
  <c r="H7298" i="1" l="1"/>
  <c r="I7298" i="1" s="1"/>
  <c r="H7299" i="1" l="1"/>
  <c r="I7299" i="1" s="1"/>
  <c r="H7300" i="1" l="1"/>
  <c r="I7300" i="1" s="1"/>
  <c r="H7301" i="1" l="1"/>
  <c r="I7301" i="1" s="1"/>
  <c r="H7302" i="1" l="1"/>
  <c r="I7302" i="1" s="1"/>
  <c r="H7303" i="1" l="1"/>
  <c r="I7303" i="1" s="1"/>
  <c r="H7304" i="1" l="1"/>
  <c r="I7304" i="1" s="1"/>
  <c r="H7305" i="1" l="1"/>
  <c r="I7305" i="1" s="1"/>
  <c r="H7306" i="1" l="1"/>
  <c r="I7306" i="1" s="1"/>
  <c r="H7307" i="1" l="1"/>
  <c r="I7307" i="1" s="1"/>
  <c r="H7308" i="1" l="1"/>
  <c r="I7308" i="1" s="1"/>
  <c r="H7309" i="1" l="1"/>
  <c r="I7309" i="1" s="1"/>
  <c r="H7310" i="1" l="1"/>
  <c r="I7310" i="1" s="1"/>
  <c r="H7311" i="1" l="1"/>
  <c r="I7311" i="1" s="1"/>
  <c r="H7312" i="1" l="1"/>
  <c r="I7312" i="1" s="1"/>
  <c r="H7313" i="1" l="1"/>
  <c r="I7313" i="1" s="1"/>
  <c r="H7314" i="1" l="1"/>
  <c r="I7314" i="1" s="1"/>
  <c r="H7315" i="1" l="1"/>
  <c r="I7315" i="1" s="1"/>
  <c r="H7316" i="1" l="1"/>
  <c r="I7316" i="1" s="1"/>
  <c r="H7317" i="1" l="1"/>
  <c r="I7317" i="1" s="1"/>
  <c r="H7318" i="1" l="1"/>
  <c r="I7318" i="1" s="1"/>
  <c r="H7319" i="1" l="1"/>
  <c r="I7319" i="1" s="1"/>
  <c r="H7320" i="1" l="1"/>
  <c r="I7320" i="1" s="1"/>
  <c r="H7321" i="1" l="1"/>
  <c r="I7321" i="1" s="1"/>
  <c r="H7322" i="1" l="1"/>
  <c r="I7322" i="1" s="1"/>
  <c r="H7323" i="1" l="1"/>
  <c r="I7323" i="1" s="1"/>
  <c r="H7324" i="1" l="1"/>
  <c r="I7324" i="1" s="1"/>
  <c r="H7325" i="1" l="1"/>
  <c r="I7325" i="1" s="1"/>
  <c r="H7326" i="1" l="1"/>
  <c r="I7326" i="1" s="1"/>
  <c r="H7327" i="1" l="1"/>
  <c r="I7327" i="1" s="1"/>
  <c r="H7328" i="1" l="1"/>
  <c r="I7328" i="1" s="1"/>
  <c r="H7329" i="1" l="1"/>
  <c r="I7329" i="1" s="1"/>
  <c r="H7330" i="1" l="1"/>
  <c r="I7330" i="1" s="1"/>
  <c r="H7331" i="1" l="1"/>
  <c r="I7331" i="1" s="1"/>
  <c r="H7332" i="1" l="1"/>
  <c r="I7332" i="1" s="1"/>
  <c r="H7333" i="1" l="1"/>
  <c r="I7333" i="1" s="1"/>
  <c r="H7334" i="1" l="1"/>
  <c r="I7334" i="1" s="1"/>
  <c r="H7335" i="1" l="1"/>
  <c r="I7335" i="1" s="1"/>
  <c r="H7336" i="1" l="1"/>
  <c r="I7336" i="1" s="1"/>
  <c r="H7337" i="1" l="1"/>
  <c r="I7337" i="1" s="1"/>
  <c r="H7338" i="1" l="1"/>
  <c r="I7338" i="1" s="1"/>
  <c r="H7339" i="1" l="1"/>
  <c r="I7339" i="1" s="1"/>
  <c r="H7340" i="1" l="1"/>
  <c r="I7340" i="1" s="1"/>
  <c r="H7341" i="1" l="1"/>
  <c r="I7341" i="1" s="1"/>
  <c r="H7342" i="1" l="1"/>
  <c r="I7342" i="1" s="1"/>
  <c r="H7343" i="1" l="1"/>
  <c r="I7343" i="1" s="1"/>
  <c r="H7344" i="1" l="1"/>
  <c r="I7344" i="1" s="1"/>
  <c r="H7345" i="1" l="1"/>
  <c r="I7345" i="1" s="1"/>
  <c r="H7346" i="1" l="1"/>
  <c r="I7346" i="1" s="1"/>
  <c r="H7347" i="1" l="1"/>
  <c r="I7347" i="1" s="1"/>
  <c r="H7348" i="1" l="1"/>
  <c r="I7348" i="1" s="1"/>
  <c r="H7349" i="1" l="1"/>
  <c r="I7349" i="1" s="1"/>
  <c r="H7350" i="1" l="1"/>
  <c r="I7350" i="1" s="1"/>
  <c r="H7351" i="1" l="1"/>
  <c r="I7351" i="1" s="1"/>
  <c r="H7352" i="1" l="1"/>
  <c r="I7352" i="1" s="1"/>
  <c r="H7353" i="1" l="1"/>
  <c r="I7353" i="1" s="1"/>
  <c r="H7354" i="1" l="1"/>
  <c r="I7354" i="1" s="1"/>
  <c r="H7355" i="1" l="1"/>
  <c r="I7355" i="1" s="1"/>
  <c r="H7356" i="1" l="1"/>
  <c r="I7356" i="1" s="1"/>
  <c r="H7357" i="1" l="1"/>
  <c r="I7357" i="1" s="1"/>
  <c r="H7358" i="1" l="1"/>
  <c r="I7358" i="1" s="1"/>
  <c r="H7359" i="1" l="1"/>
  <c r="I7359" i="1" s="1"/>
  <c r="H7360" i="1" l="1"/>
  <c r="I7360" i="1" s="1"/>
  <c r="H7361" i="1" l="1"/>
  <c r="I7361" i="1" s="1"/>
  <c r="H7362" i="1" l="1"/>
  <c r="I7362" i="1" s="1"/>
  <c r="H7363" i="1" l="1"/>
  <c r="I7363" i="1" s="1"/>
  <c r="H7364" i="1" l="1"/>
  <c r="I7364" i="1" s="1"/>
  <c r="H7365" i="1" l="1"/>
  <c r="I7365" i="1" s="1"/>
  <c r="H7366" i="1" l="1"/>
  <c r="I7366" i="1" s="1"/>
  <c r="H7367" i="1" l="1"/>
  <c r="I7367" i="1" s="1"/>
  <c r="H7368" i="1" l="1"/>
  <c r="I7368" i="1" s="1"/>
  <c r="H7369" i="1" l="1"/>
  <c r="I7369" i="1" s="1"/>
  <c r="H7370" i="1" l="1"/>
  <c r="I7370" i="1" s="1"/>
  <c r="H7371" i="1" l="1"/>
  <c r="I7371" i="1" s="1"/>
  <c r="H7372" i="1" l="1"/>
  <c r="I7372" i="1" s="1"/>
  <c r="H7373" i="1" l="1"/>
  <c r="I7373" i="1" s="1"/>
  <c r="H7374" i="1" l="1"/>
  <c r="I7374" i="1" s="1"/>
  <c r="H7375" i="1" l="1"/>
  <c r="I7375" i="1" s="1"/>
  <c r="H7376" i="1" l="1"/>
  <c r="I7376" i="1" s="1"/>
  <c r="H7377" i="1" l="1"/>
  <c r="I7377" i="1" s="1"/>
  <c r="H7378" i="1" l="1"/>
  <c r="I7378" i="1" s="1"/>
  <c r="H7379" i="1" l="1"/>
  <c r="I7379" i="1" s="1"/>
  <c r="H7380" i="1" l="1"/>
  <c r="I7380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D11960-2959-43EB-B81B-250B3186A33F}" keepAlive="1" name="Consulta - datos_para_memoria_demandas_calc (2)" description="Conexión a la consulta 'datos_para_memoria_demandas_calc (2)' en el libro." type="5" refreshedVersion="7" background="1" saveData="1">
    <dbPr connection="Provider=Microsoft.Mashup.OleDb.1;Data Source=$Workbook$;Location=&quot;datos_para_memoria_demandas_calc (2)&quot;;Extended Properties=&quot;&quot;" command="SELECT * FROM [datos_para_memoria_demandas_calc (2)]"/>
  </connection>
  <connection id="2" xr16:uid="{2BD5BEAF-5669-46FF-8BEB-4C9144844DD7}" keepAlive="1" name="Consulta - ES0031102460685007HA0F_20250101_20250823_Horario (2)" description="Conexión a la consulta 'ES0031102460685007HA0F_20250101_20250823_Horario (2)' en el libro." type="5" refreshedVersion="7" background="1" saveData="1">
    <dbPr connection="Provider=Microsoft.Mashup.OleDb.1;Data Source=$Workbook$;Location=&quot;ES0031102460685007HA0F_20250101_20250823_Horario (2)&quot;;Extended Properties=&quot;&quot;" command="SELECT * FROM [ES0031102460685007HA0F_20250101_20250823_Horario (2)]"/>
  </connection>
</connections>
</file>

<file path=xl/sharedStrings.xml><?xml version="1.0" encoding="utf-8"?>
<sst xmlns="http://schemas.openxmlformats.org/spreadsheetml/2006/main" count="22611" uniqueCount="47">
  <si>
    <t>DATE</t>
  </si>
  <si>
    <t>HORA</t>
  </si>
  <si>
    <t>CUPS</t>
  </si>
  <si>
    <t>Fecha</t>
  </si>
  <si>
    <t>Hora</t>
  </si>
  <si>
    <t>AE_kWh</t>
  </si>
  <si>
    <t>AS_KWh</t>
  </si>
  <si>
    <t>AE_AUTOCONS_kWh</t>
  </si>
  <si>
    <t>REAL/ESTIMADO</t>
  </si>
  <si>
    <t>ES0031102460685007HA0F</t>
  </si>
  <si>
    <t/>
  </si>
  <si>
    <t>R</t>
  </si>
  <si>
    <t>FECHA</t>
  </si>
  <si>
    <t>Fin:</t>
  </si>
  <si>
    <t xml:space="preserve"> Inicio:</t>
  </si>
  <si>
    <t>Precio</t>
  </si>
  <si>
    <t>Demanda casa predicha</t>
  </si>
  <si>
    <t>Demanda casa real</t>
  </si>
  <si>
    <t>Demanda bateria</t>
  </si>
  <si>
    <t>-&gt;</t>
  </si>
  <si>
    <t>Fecha formateada</t>
  </si>
  <si>
    <t>fecha_formateada_cod</t>
  </si>
  <si>
    <t>date_formateada_cod</t>
  </si>
  <si>
    <t>precio</t>
  </si>
  <si>
    <t>demanda_casa</t>
  </si>
  <si>
    <t>demanda_bateria</t>
  </si>
  <si>
    <t>energia_bateria</t>
  </si>
  <si>
    <t>precio_kwh_tipo</t>
  </si>
  <si>
    <t>DATOS FECHAS</t>
  </si>
  <si>
    <t>DATOS INPUT</t>
  </si>
  <si>
    <t>CALCULOS</t>
  </si>
  <si>
    <t>SUMATORIOS:</t>
  </si>
  <si>
    <t>RESULTADOS</t>
  </si>
  <si>
    <t>Sumatorio sin batería (datos predichos)</t>
  </si>
  <si>
    <t>Sumatorio sin batería (datos reales)</t>
  </si>
  <si>
    <t>Sumatorio con batería (datos predichos)</t>
  </si>
  <si>
    <t>Sumatorio con batería (datos reales)</t>
  </si>
  <si>
    <t>Fecha formateada codigo</t>
  </si>
  <si>
    <t>Ahorro (predicho)</t>
  </si>
  <si>
    <t>Ahorro (real)</t>
  </si>
  <si>
    <t>calculo euros predicho sin bat</t>
  </si>
  <si>
    <t>calculo euros real sin bat</t>
  </si>
  <si>
    <t>calculo euros predichos con bat</t>
  </si>
  <si>
    <t>calculo euros real con bat</t>
  </si>
  <si>
    <t>Ahorro % (predicho)</t>
  </si>
  <si>
    <t>Ahorro % (real)</t>
  </si>
  <si>
    <t>Dias calculados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</si>
</sst>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d\-m\-yy\ h:mm;@"/>
    <numFmt numFmtId="165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rgb="FFE2EFDA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3" borderId="0" xfId="0" applyFill="1"/>
    <xf numFmtId="0" fontId="1" fillId="0" borderId="0" xfId="0" applyFont="1"/>
    <xf numFmtId="164" fontId="0" fillId="0" borderId="0" xfId="0" applyNumberFormat="1"/>
    <xf numFmtId="2" fontId="0" fillId="0" borderId="0" xfId="0" applyNumberFormat="1"/>
    <xf numFmtId="14" fontId="2" fillId="2" borderId="1" xfId="0" applyNumberFormat="1" applyFont="1" applyFill="1" applyBorder="1"/>
    <xf numFmtId="0" fontId="0" fillId="0" borderId="0" xfId="0" quotePrefix="1"/>
    <xf numFmtId="0" fontId="0" fillId="0" borderId="3" xfId="0" applyNumberFormat="1" applyBorder="1"/>
    <xf numFmtId="0" fontId="0" fillId="0" borderId="10" xfId="0" applyBorder="1"/>
    <xf numFmtId="164" fontId="0" fillId="0" borderId="10" xfId="0" applyNumberFormat="1" applyBorder="1"/>
    <xf numFmtId="0" fontId="1" fillId="7" borderId="11" xfId="0" applyFont="1" applyFill="1" applyBorder="1"/>
    <xf numFmtId="0" fontId="1" fillId="7" borderId="8" xfId="0" applyNumberFormat="1" applyFont="1" applyFill="1" applyBorder="1"/>
    <xf numFmtId="0" fontId="1" fillId="8" borderId="11" xfId="0" applyFont="1" applyFill="1" applyBorder="1"/>
    <xf numFmtId="0" fontId="1" fillId="8" borderId="13" xfId="0" applyFont="1" applyFill="1" applyBorder="1"/>
    <xf numFmtId="0" fontId="1" fillId="8" borderId="8" xfId="0" applyFont="1" applyFill="1" applyBorder="1"/>
    <xf numFmtId="0" fontId="1" fillId="9" borderId="11" xfId="0" applyFont="1" applyFill="1" applyBorder="1"/>
    <xf numFmtId="0" fontId="1" fillId="9" borderId="13" xfId="0" applyFont="1" applyFill="1" applyBorder="1"/>
    <xf numFmtId="0" fontId="1" fillId="9" borderId="8" xfId="0" applyFont="1" applyFill="1" applyBorder="1"/>
    <xf numFmtId="0" fontId="1" fillId="10" borderId="5" xfId="0" applyFont="1" applyFill="1" applyBorder="1"/>
    <xf numFmtId="165" fontId="0" fillId="0" borderId="10" xfId="0" applyNumberFormat="1" applyBorder="1"/>
    <xf numFmtId="165" fontId="0" fillId="0" borderId="12" xfId="0" applyNumberFormat="1" applyBorder="1"/>
    <xf numFmtId="165" fontId="0" fillId="0" borderId="3" xfId="0" applyNumberFormat="1" applyBorder="1"/>
    <xf numFmtId="165" fontId="0" fillId="7" borderId="14" xfId="0" applyNumberFormat="1" applyFill="1" applyBorder="1"/>
    <xf numFmtId="165" fontId="0" fillId="7" borderId="15" xfId="0" applyNumberFormat="1" applyFill="1" applyBorder="1"/>
    <xf numFmtId="165" fontId="0" fillId="7" borderId="3" xfId="0" applyNumberFormat="1" applyFill="1" applyBorder="1"/>
    <xf numFmtId="0" fontId="1" fillId="7" borderId="4" xfId="0" applyFont="1" applyFill="1" applyBorder="1"/>
    <xf numFmtId="0" fontId="1" fillId="7" borderId="6" xfId="0" applyFont="1" applyFill="1" applyBorder="1"/>
    <xf numFmtId="0" fontId="1" fillId="7" borderId="6" xfId="0" quotePrefix="1" applyFont="1" applyFill="1" applyBorder="1"/>
    <xf numFmtId="9" fontId="1" fillId="7" borderId="5" xfId="2" applyFont="1" applyFill="1" applyBorder="1"/>
    <xf numFmtId="0" fontId="1" fillId="7" borderId="16" xfId="0" applyFont="1" applyFill="1" applyBorder="1"/>
    <xf numFmtId="0" fontId="1" fillId="7" borderId="17" xfId="0" applyFont="1" applyFill="1" applyBorder="1"/>
    <xf numFmtId="0" fontId="1" fillId="7" borderId="17" xfId="0" quotePrefix="1" applyFont="1" applyFill="1" applyBorder="1"/>
    <xf numFmtId="9" fontId="1" fillId="7" borderId="18" xfId="2" applyFont="1" applyFill="1" applyBorder="1"/>
    <xf numFmtId="0" fontId="0" fillId="3" borderId="7" xfId="0" applyFill="1" applyBorder="1"/>
    <xf numFmtId="0" fontId="0" fillId="3" borderId="9" xfId="0" applyFill="1" applyBorder="1"/>
    <xf numFmtId="0" fontId="0" fillId="3" borderId="9" xfId="0" quotePrefix="1" applyFill="1" applyBorder="1"/>
    <xf numFmtId="0" fontId="0" fillId="3" borderId="8" xfId="0" applyFill="1" applyBorder="1"/>
    <xf numFmtId="44" fontId="0" fillId="0" borderId="0" xfId="0" applyNumberFormat="1" applyFont="1"/>
    <xf numFmtId="0" fontId="0" fillId="11" borderId="16" xfId="0" applyFill="1" applyBorder="1"/>
    <xf numFmtId="0" fontId="0" fillId="11" borderId="17" xfId="0" applyFill="1" applyBorder="1"/>
    <xf numFmtId="0" fontId="0" fillId="11" borderId="17" xfId="0" quotePrefix="1" applyFill="1" applyBorder="1"/>
    <xf numFmtId="44" fontId="0" fillId="11" borderId="18" xfId="1" applyFont="1" applyFill="1" applyBorder="1"/>
    <xf numFmtId="0" fontId="0" fillId="11" borderId="2" xfId="0" applyFill="1" applyBorder="1"/>
    <xf numFmtId="0" fontId="0" fillId="11" borderId="0" xfId="0" applyFill="1" applyBorder="1"/>
    <xf numFmtId="0" fontId="0" fillId="11" borderId="0" xfId="0" quotePrefix="1" applyFill="1" applyBorder="1"/>
    <xf numFmtId="44" fontId="0" fillId="11" borderId="3" xfId="1" applyFont="1" applyFill="1" applyBorder="1"/>
    <xf numFmtId="0" fontId="0" fillId="11" borderId="4" xfId="0" applyFill="1" applyBorder="1"/>
    <xf numFmtId="0" fontId="0" fillId="11" borderId="6" xfId="0" applyFill="1" applyBorder="1"/>
    <xf numFmtId="0" fontId="0" fillId="11" borderId="6" xfId="0" quotePrefix="1" applyFill="1" applyBorder="1"/>
    <xf numFmtId="44" fontId="0" fillId="11" borderId="5" xfId="1" applyFont="1" applyFill="1" applyBorder="1"/>
    <xf numFmtId="2" fontId="0" fillId="11" borderId="3" xfId="0" applyNumberFormat="1" applyFill="1" applyBorder="1"/>
    <xf numFmtId="0" fontId="1" fillId="11" borderId="16" xfId="0" applyFont="1" applyFill="1" applyBorder="1"/>
    <xf numFmtId="0" fontId="1" fillId="11" borderId="17" xfId="0" applyFont="1" applyFill="1" applyBorder="1"/>
    <xf numFmtId="0" fontId="1" fillId="11" borderId="17" xfId="0" quotePrefix="1" applyFont="1" applyFill="1" applyBorder="1"/>
    <xf numFmtId="44" fontId="1" fillId="11" borderId="18" xfId="1" applyFont="1" applyFill="1" applyBorder="1"/>
    <xf numFmtId="0" fontId="1" fillId="11" borderId="4" xfId="0" applyFont="1" applyFill="1" applyBorder="1"/>
    <xf numFmtId="0" fontId="1" fillId="11" borderId="6" xfId="0" applyFont="1" applyFill="1" applyBorder="1"/>
    <xf numFmtId="0" fontId="1" fillId="11" borderId="6" xfId="0" quotePrefix="1" applyFont="1" applyFill="1" applyBorder="1"/>
    <xf numFmtId="44" fontId="1" fillId="11" borderId="5" xfId="1" applyFont="1" applyFill="1" applyBorder="1"/>
    <xf numFmtId="0" fontId="0" fillId="11" borderId="3" xfId="0" applyFill="1" applyBorder="1"/>
    <xf numFmtId="0" fontId="1" fillId="4" borderId="7" xfId="0" applyFont="1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5" borderId="7" xfId="0" applyFont="1" applyFill="1" applyBorder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1" fillId="6" borderId="7" xfId="0" applyFont="1" applyFill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1" fillId="4" borderId="9" xfId="0" applyFont="1" applyFill="1" applyBorder="1" applyAlignment="1">
      <alignment horizontal="center"/>
    </xf>
  </cellXfs>
  <cellStyles count="3">
    <cellStyle name="Moneda" xfId="1" builtinId="4"/>
    <cellStyle name="Normal" xfId="0" builtinId="0"/>
    <cellStyle name="Porcentaje" xfId="2" builtinId="5"/>
  </cellStyles>
  <dxfs count="8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37512E0A-9493-4ABC-9652-3C85174718D6}" autoFormatId="16" applyNumberFormats="0" applyBorderFormats="0" applyFontFormats="0" applyPatternFormats="0" applyAlignmentFormats="0" applyWidthHeightFormats="0">
  <queryTableRefresh nextId="9">
    <queryTableFields count="8">
      <queryTableField id="1" name="CUPS" tableColumnId="1"/>
      <queryTableField id="2" name="Fecha" tableColumnId="2"/>
      <queryTableField id="3" name="Hora" tableColumnId="3"/>
      <queryTableField id="8" dataBound="0" tableColumnId="8"/>
      <queryTableField id="4" name="AE_kWh" tableColumnId="4"/>
      <queryTableField id="5" name="AS_KWh" tableColumnId="5"/>
      <queryTableField id="6" name="AE_AUTOCONS_kWh" tableColumnId="6"/>
      <queryTableField id="7" name="REAL/ESTIMADO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7A2FD559-75D7-4611-8377-4C427A77261A}" autoFormatId="16" applyNumberFormats="0" applyBorderFormats="0" applyFontFormats="0" applyPatternFormats="0" applyAlignmentFormats="0" applyWidthHeightFormats="0">
  <queryTableRefresh nextId="9">
    <queryTableFields count="8">
      <queryTableField id="1" name="DATE" tableColumnId="1"/>
      <queryTableField id="2" name="HORA" tableColumnId="2"/>
      <queryTableField id="8" dataBound="0" tableColumnId="8"/>
      <queryTableField id="3" name="precio" tableColumnId="3"/>
      <queryTableField id="4" name="demanda_casa" tableColumnId="4"/>
      <queryTableField id="5" name="demanda_bateria" tableColumnId="5"/>
      <queryTableField id="6" name="energia_bateria" tableColumnId="6"/>
      <queryTableField id="7" name="precio_kwh_tipo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6B325F-58BA-4BA8-8470-1BC16F7071DA}" name="ES0031102460685007HA0F_20250101_20250823_Horario__2" displayName="ES0031102460685007HA0F_20250101_20250823_Horario__2" ref="A1:H5640" tableType="queryTable" totalsRowShown="0">
  <autoFilter ref="A1:H5640" xr:uid="{9C6B325F-58BA-4BA8-8470-1BC16F7071DA}"/>
  <tableColumns count="8">
    <tableColumn id="1" xr3:uid="{F18F9529-895F-4552-8BFB-5FA4FA0E878A}" uniqueName="1" name="CUPS" queryTableFieldId="1" dataDxfId="7"/>
    <tableColumn id="2" xr3:uid="{F6F702A5-E19D-4B86-813F-8668F7EF145B}" uniqueName="2" name="Fecha" queryTableFieldId="2" dataDxfId="6"/>
    <tableColumn id="3" xr3:uid="{CA0C8CAC-31E3-4C57-AF16-E179029E2C10}" uniqueName="3" name="Hora" queryTableFieldId="3"/>
    <tableColumn id="8" xr3:uid="{4BB90ECA-96CE-41D9-844A-5453C60602CA}" uniqueName="8" name="fecha_formateada_cod" queryTableFieldId="8" dataDxfId="5">
      <calculatedColumnFormula>TEXT(VALUE(ES0031102460685007HA0F_20250101_20250823_Horario__2[[#This Row],[Fecha]]+(ES0031102460685007HA0F_20250101_20250823_Horario__2[[#This Row],[Hora]]-1)/24),"000000,000000")</calculatedColumnFormula>
    </tableColumn>
    <tableColumn id="4" xr3:uid="{7A618CA9-677A-4111-B486-F001D9252621}" uniqueName="4" name="AE_kWh" queryTableFieldId="4"/>
    <tableColumn id="5" xr3:uid="{983DB089-773F-48B4-A1A8-29EF33D61E39}" uniqueName="5" name="AS_KWh" queryTableFieldId="5" dataDxfId="4"/>
    <tableColumn id="6" xr3:uid="{D638E23F-68E0-47D6-A1A1-B9FE532B0860}" uniqueName="6" name="AE_AUTOCONS_kWh" queryTableFieldId="6" dataDxfId="3"/>
    <tableColumn id="7" xr3:uid="{DE09D631-DB68-40DD-8313-D3EE9C0F9943}" uniqueName="7" name="REAL/ESTIMADO" queryTableFieldId="7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425A260-F51E-44A9-838B-FE676D613B11}" name="datos_para_memoria_demandas_calc__2" displayName="datos_para_memoria_demandas_calc__2" ref="A1:H3625" tableType="queryTable" totalsRowShown="0">
  <autoFilter ref="A1:H3625" xr:uid="{D425A260-F51E-44A9-838B-FE676D613B11}"/>
  <tableColumns count="8">
    <tableColumn id="1" xr3:uid="{A5398D47-58CD-4363-B90F-0AB8A2D0B1D5}" uniqueName="1" name="DATE" queryTableFieldId="1" dataDxfId="1"/>
    <tableColumn id="2" xr3:uid="{D37E2AA9-C3F5-4555-A606-7459CB6D273B}" uniqueName="2" name="HORA" queryTableFieldId="2"/>
    <tableColumn id="8" xr3:uid="{106B9EB4-5AED-44FF-A394-556564EC9C5A}" uniqueName="8" name="date_formateada_cod" queryTableFieldId="8" dataDxfId="0">
      <calculatedColumnFormula>TEXT(VALUE(datos_para_memoria_demandas_calc__2[[#This Row],[DATE]]+(datos_para_memoria_demandas_calc__2[[#This Row],[HORA]]-1)/24),"000000,000000")</calculatedColumnFormula>
    </tableColumn>
    <tableColumn id="3" xr3:uid="{C8AACA66-0D51-45A8-A293-E91B374FD164}" uniqueName="3" name="precio" queryTableFieldId="3"/>
    <tableColumn id="4" xr3:uid="{1211D554-B376-47D1-AA97-7DA29AE6DDF4}" uniqueName="4" name="demanda_casa" queryTableFieldId="4"/>
    <tableColumn id="5" xr3:uid="{5019F2DF-A0FD-4B1C-94AC-25E62B985FAD}" uniqueName="5" name="demanda_bateria" queryTableFieldId="5"/>
    <tableColumn id="6" xr3:uid="{16152186-7C54-45C4-8DCB-91B2662AAED4}" uniqueName="6" name="energia_bateria" queryTableFieldId="6"/>
    <tableColumn id="7" xr3:uid="{61D8C026-A03C-4EC2-8095-65B64C6A6F81}" uniqueName="7" name="precio_kwh_tipo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004CF-A7B6-4C48-BD58-31EA0BD1ED00}">
  <dimension ref="B1:Q7380"/>
  <sheetViews>
    <sheetView tabSelected="1" topLeftCell="H1" zoomScale="160" zoomScaleNormal="160" workbookViewId="0">
      <selection activeCell="J1" sqref="J1"/>
    </sheetView>
  </sheetViews>
  <sheetFormatPr baseColWidth="10" defaultRowHeight="15" x14ac:dyDescent="0.25"/>
  <cols>
    <col min="3" max="3" width="12.85546875" customWidth="1"/>
    <col min="5" max="5" width="4.140625" customWidth="1"/>
    <col min="6" max="6" width="15.7109375" customWidth="1"/>
    <col min="8" max="8" width="24.7109375" style="10" customWidth="1"/>
    <col min="9" max="9" width="24.7109375" style="9" customWidth="1"/>
    <col min="10" max="10" width="26.85546875" style="21" customWidth="1"/>
    <col min="11" max="12" width="26.85546875" style="22" customWidth="1"/>
    <col min="13" max="13" width="26.85546875" style="23" customWidth="1"/>
    <col min="14" max="14" width="31.28515625" style="21" customWidth="1"/>
    <col min="15" max="16" width="31.28515625" style="22" customWidth="1"/>
    <col min="17" max="17" width="31.28515625" style="23" customWidth="1"/>
    <col min="18" max="18" width="26.85546875" customWidth="1"/>
  </cols>
  <sheetData>
    <row r="1" spans="2:17" ht="15.75" thickBot="1" x14ac:dyDescent="0.3">
      <c r="I1" s="20" t="s">
        <v>31</v>
      </c>
      <c r="J1" s="24">
        <f>SUM(J4:J99000)</f>
        <v>171.40953000000025</v>
      </c>
      <c r="K1" s="24">
        <f>SUM(K4:K99000)</f>
        <v>654.04510863870382</v>
      </c>
      <c r="L1" s="24">
        <f>SUM(L4:L99000)</f>
        <v>821.33199999999852</v>
      </c>
      <c r="M1" s="24">
        <f>SUM(M4:M99000)</f>
        <v>9.7977181923170065E-15</v>
      </c>
      <c r="N1" s="24">
        <f>SUM(N4:N99000)</f>
        <v>28.220911832080287</v>
      </c>
      <c r="O1" s="25">
        <f>SUM(O4:O99000)</f>
        <v>37.443795590000008</v>
      </c>
      <c r="P1" s="25">
        <f>SUM(P4:P99000)</f>
        <v>16.172324063773978</v>
      </c>
      <c r="Q1" s="26">
        <f>SUM(Q4:Q99000)</f>
        <v>30.261814271060054</v>
      </c>
    </row>
    <row r="2" spans="2:17" ht="15.75" thickBot="1" x14ac:dyDescent="0.3">
      <c r="H2" s="62" t="s">
        <v>28</v>
      </c>
      <c r="I2" s="63"/>
      <c r="J2" s="64" t="s">
        <v>29</v>
      </c>
      <c r="K2" s="65"/>
      <c r="L2" s="65"/>
      <c r="M2" s="66"/>
      <c r="N2" s="67" t="s">
        <v>30</v>
      </c>
      <c r="O2" s="68"/>
      <c r="P2" s="68"/>
      <c r="Q2" s="69"/>
    </row>
    <row r="3" spans="2:17" ht="15.75" thickBot="1" x14ac:dyDescent="0.3">
      <c r="C3" s="4" t="s">
        <v>12</v>
      </c>
      <c r="D3" s="4" t="s">
        <v>1</v>
      </c>
      <c r="H3" s="12" t="s">
        <v>20</v>
      </c>
      <c r="I3" s="13" t="s">
        <v>37</v>
      </c>
      <c r="J3" s="14" t="s">
        <v>15</v>
      </c>
      <c r="K3" s="15" t="s">
        <v>16</v>
      </c>
      <c r="L3" s="15" t="s">
        <v>17</v>
      </c>
      <c r="M3" s="16" t="s">
        <v>18</v>
      </c>
      <c r="N3" s="17" t="s">
        <v>40</v>
      </c>
      <c r="O3" s="18" t="s">
        <v>41</v>
      </c>
      <c r="P3" s="18" t="s">
        <v>42</v>
      </c>
      <c r="Q3" s="19" t="s">
        <v>43</v>
      </c>
    </row>
    <row r="4" spans="2:17" x14ac:dyDescent="0.25">
      <c r="B4" s="4" t="s">
        <v>14</v>
      </c>
      <c r="C4" s="7">
        <v>45735</v>
      </c>
      <c r="D4" s="3">
        <v>1</v>
      </c>
      <c r="E4" s="8" t="s">
        <v>19</v>
      </c>
      <c r="F4" s="5">
        <f>C4 + ((D4-1)/24)</f>
        <v>45735</v>
      </c>
      <c r="H4" s="11">
        <f>F4</f>
        <v>45735</v>
      </c>
      <c r="I4" s="9" t="str">
        <f>TEXT(H4,"000000,000000")</f>
        <v>045735,000000</v>
      </c>
      <c r="J4" s="21">
        <f>IFERROR(VLOOKUP(I4,datos_para_memoria_demandas_cal!$C$2:$K$99000,2,FALSE),0)</f>
        <v>4.6679999999999999E-2</v>
      </c>
      <c r="K4" s="22">
        <f>IFERROR(VLOOKUP(I4,datos_para_memoria_demandas_cal!$C$2:$K$99000,3,FALSE),0)</f>
        <v>8.1887878477573395E-2</v>
      </c>
      <c r="L4" s="22">
        <f>IFERROR(VLOOKUP(I4,ES0031102460685007HA0F_20250101!$D$2:$K$99000,2,FALSE),0)</f>
        <v>3.2000000000000001E-2</v>
      </c>
      <c r="M4" s="23">
        <f>IFERROR(VLOOKUP(I4,datos_para_memoria_demandas_cal!$C$2:$K$99000,4,FALSE),0)</f>
        <v>2.0682782615297831E-10</v>
      </c>
      <c r="N4" s="21">
        <f>J4*K4</f>
        <v>3.8225261673331262E-3</v>
      </c>
      <c r="O4" s="22">
        <f>J4*L4</f>
        <v>1.49376E-3</v>
      </c>
      <c r="P4" s="22">
        <f>J4*(IF(K4+M4&gt;0,K4+M4,0))</f>
        <v>3.8225261769878494E-3</v>
      </c>
      <c r="Q4" s="23">
        <f>J4*(IF(L4+M4&gt;0,L4+M4,0))</f>
        <v>1.493760009654723E-3</v>
      </c>
    </row>
    <row r="5" spans="2:17" x14ac:dyDescent="0.25">
      <c r="B5" s="4" t="s">
        <v>13</v>
      </c>
      <c r="C5" s="7">
        <v>45885</v>
      </c>
      <c r="D5" s="3">
        <v>24</v>
      </c>
      <c r="E5" s="8" t="s">
        <v>19</v>
      </c>
      <c r="F5" s="5">
        <f>C5 + ((D5-1)/24)</f>
        <v>45885.958333333336</v>
      </c>
      <c r="H5" s="11">
        <f t="shared" ref="H5:H26" si="0">IFERROR(IF(H4+1/24&lt;=$F$5,H4+1/24,""),"")</f>
        <v>45735.041666666664</v>
      </c>
      <c r="I5" s="9" t="str">
        <f t="shared" ref="I5:I68" si="1">TEXT(H5,"000000,000000")</f>
        <v>045735,041667</v>
      </c>
      <c r="J5" s="21">
        <f>IFERROR(VLOOKUP(I5,datos_para_memoria_demandas_cal!$C$2:$K$99000,2,FALSE),0)</f>
        <v>4.4020000000000004E-2</v>
      </c>
      <c r="K5" s="22">
        <f>IFERROR(VLOOKUP(I5,datos_para_memoria_demandas_cal!$C$2:$K$99000,3,FALSE),0)</f>
        <v>0.18871395289897919</v>
      </c>
      <c r="L5" s="22">
        <f>IFERROR(VLOOKUP(I5,ES0031102460685007HA0F_20250101!$D$2:$K$99000,2,FALSE),0)</f>
        <v>2.5000000000000001E-2</v>
      </c>
      <c r="M5" s="23">
        <f>IFERROR(VLOOKUP(I5,datos_para_memoria_demandas_cal!$C$2:$K$99000,4,FALSE),0)</f>
        <v>-7.2708197386278069E-11</v>
      </c>
      <c r="N5" s="21">
        <f t="shared" ref="N5:N68" si="2">J5*K5</f>
        <v>8.3071882066130653E-3</v>
      </c>
      <c r="O5" s="22">
        <f t="shared" ref="O5:O68" si="3">J5*L5</f>
        <v>1.1005000000000001E-3</v>
      </c>
      <c r="P5" s="22">
        <f t="shared" ref="P5:P68" si="4">J5*(IF(K5+M5&gt;0,K5+M5,0))</f>
        <v>8.3071882034124502E-3</v>
      </c>
      <c r="Q5" s="23">
        <f t="shared" ref="Q5:Q68" si="5">J5*(IF(L5+M5&gt;0,L5+M5,0))</f>
        <v>1.1004999967993852E-3</v>
      </c>
    </row>
    <row r="6" spans="2:17" x14ac:dyDescent="0.25">
      <c r="H6" s="11">
        <f t="shared" si="0"/>
        <v>45735.083333333328</v>
      </c>
      <c r="I6" s="9" t="str">
        <f t="shared" si="1"/>
        <v>045735,083333</v>
      </c>
      <c r="J6" s="21">
        <f>IFERROR(VLOOKUP(I6,datos_para_memoria_demandas_cal!$C$2:$K$99000,2,FALSE),0)</f>
        <v>3.9920000000000004E-2</v>
      </c>
      <c r="K6" s="22">
        <f>IFERROR(VLOOKUP(I6,datos_para_memoria_demandas_cal!$C$2:$K$99000,3,FALSE),0)</f>
        <v>0.22191865742206573</v>
      </c>
      <c r="L6" s="22">
        <f>IFERROR(VLOOKUP(I6,ES0031102460685007HA0F_20250101!$D$2:$K$99000,2,FALSE),0)</f>
        <v>3.3000000000000002E-2</v>
      </c>
      <c r="M6" s="23">
        <f>IFERROR(VLOOKUP(I6,datos_para_memoria_demandas_cal!$C$2:$K$99000,4,FALSE),0)</f>
        <v>-2.2148191735171699E-11</v>
      </c>
      <c r="N6" s="21">
        <f t="shared" si="2"/>
        <v>8.8589928042888642E-3</v>
      </c>
      <c r="O6" s="22">
        <f t="shared" si="3"/>
        <v>1.3173600000000003E-3</v>
      </c>
      <c r="P6" s="22">
        <f t="shared" si="4"/>
        <v>8.8589928034047086E-3</v>
      </c>
      <c r="Q6" s="23">
        <f t="shared" si="5"/>
        <v>1.3173599991158442E-3</v>
      </c>
    </row>
    <row r="7" spans="2:17" ht="15.75" thickBot="1" x14ac:dyDescent="0.3">
      <c r="H7" s="11">
        <f t="shared" si="0"/>
        <v>45735.124999999993</v>
      </c>
      <c r="I7" s="9" t="str">
        <f t="shared" si="1"/>
        <v>045735,125000</v>
      </c>
      <c r="J7" s="21">
        <f>IFERROR(VLOOKUP(I7,datos_para_memoria_demandas_cal!$C$2:$K$99000,2,FALSE),0)</f>
        <v>3.5009999999999999E-2</v>
      </c>
      <c r="K7" s="22">
        <f>IFERROR(VLOOKUP(I7,datos_para_memoria_demandas_cal!$C$2:$K$99000,3,FALSE),0)</f>
        <v>5.6039288640022278E-2</v>
      </c>
      <c r="L7" s="22">
        <f>IFERROR(VLOOKUP(I7,ES0031102460685007HA0F_20250101!$D$2:$K$99000,2,FALSE),0)</f>
        <v>2.9000000000000001E-2</v>
      </c>
      <c r="M7" s="23">
        <f>IFERROR(VLOOKUP(I7,datos_para_memoria_demandas_cal!$C$2:$K$99000,4,FALSE),0)</f>
        <v>6.0778069553558169E-2</v>
      </c>
      <c r="N7" s="21">
        <f t="shared" si="2"/>
        <v>1.9619354952871799E-3</v>
      </c>
      <c r="O7" s="22">
        <f t="shared" si="3"/>
        <v>1.0152900000000001E-3</v>
      </c>
      <c r="P7" s="22">
        <f t="shared" si="4"/>
        <v>4.0897757103572508E-3</v>
      </c>
      <c r="Q7" s="23">
        <f t="shared" si="5"/>
        <v>3.1431302150700716E-3</v>
      </c>
    </row>
    <row r="8" spans="2:17" ht="15.75" thickBot="1" x14ac:dyDescent="0.3">
      <c r="B8" s="35" t="s">
        <v>46</v>
      </c>
      <c r="C8" s="36"/>
      <c r="D8" s="36"/>
      <c r="E8" s="37" t="s">
        <v>19</v>
      </c>
      <c r="F8" s="38">
        <f>C5-C4</f>
        <v>150</v>
      </c>
      <c r="H8" s="11">
        <f t="shared" si="0"/>
        <v>45735.166666666657</v>
      </c>
      <c r="I8" s="9" t="str">
        <f t="shared" si="1"/>
        <v>045735,166667</v>
      </c>
      <c r="J8" s="21">
        <f>IFERROR(VLOOKUP(I8,datos_para_memoria_demandas_cal!$C$2:$K$99000,2,FALSE),0)</f>
        <v>3.5009999999999999E-2</v>
      </c>
      <c r="K8" s="22">
        <f>IFERROR(VLOOKUP(I8,datos_para_memoria_demandas_cal!$C$2:$K$99000,3,FALSE),0)</f>
        <v>0.10403276979923248</v>
      </c>
      <c r="L8" s="22">
        <f>IFERROR(VLOOKUP(I8,ES0031102460685007HA0F_20250101!$D$2:$K$99000,2,FALSE),0)</f>
        <v>2.5999999999999999E-2</v>
      </c>
      <c r="M8" s="23">
        <f>IFERROR(VLOOKUP(I8,datos_para_memoria_demandas_cal!$C$2:$K$99000,4,FALSE),0)</f>
        <v>-6.0778007633745919E-2</v>
      </c>
      <c r="N8" s="21">
        <f t="shared" si="2"/>
        <v>3.642187270671129E-3</v>
      </c>
      <c r="O8" s="22">
        <f t="shared" si="3"/>
        <v>9.1025999999999998E-4</v>
      </c>
      <c r="P8" s="22">
        <f t="shared" si="4"/>
        <v>1.5143492234136846E-3</v>
      </c>
      <c r="Q8" s="23">
        <f t="shared" si="5"/>
        <v>0</v>
      </c>
    </row>
    <row r="9" spans="2:17" ht="15.75" thickBot="1" x14ac:dyDescent="0.3">
      <c r="B9" s="62" t="s">
        <v>32</v>
      </c>
      <c r="C9" s="70"/>
      <c r="D9" s="70"/>
      <c r="E9" s="70"/>
      <c r="F9" s="63"/>
      <c r="H9" s="11">
        <f t="shared" si="0"/>
        <v>45735.208333333321</v>
      </c>
      <c r="I9" s="9" t="str">
        <f t="shared" si="1"/>
        <v>045735,208333</v>
      </c>
      <c r="J9" s="21">
        <f>IFERROR(VLOOKUP(I9,datos_para_memoria_demandas_cal!$C$2:$K$99000,2,FALSE),0)</f>
        <v>3.5000000000000003E-2</v>
      </c>
      <c r="K9" s="22">
        <f>IFERROR(VLOOKUP(I9,datos_para_memoria_demandas_cal!$C$2:$K$99000,3,FALSE),0)</f>
        <v>0.10996700823307037</v>
      </c>
      <c r="L9" s="22">
        <f>IFERROR(VLOOKUP(I9,ES0031102460685007HA0F_20250101!$D$2:$K$99000,2,FALSE),0)</f>
        <v>2.8000000000000001E-2</v>
      </c>
      <c r="M9" s="23">
        <f>IFERROR(VLOOKUP(I9,datos_para_memoria_demandas_cal!$C$2:$K$99000,4,FALSE),0)</f>
        <v>0.29206942088607218</v>
      </c>
      <c r="N9" s="21">
        <f t="shared" si="2"/>
        <v>3.8488452881574636E-3</v>
      </c>
      <c r="O9" s="22">
        <f t="shared" si="3"/>
        <v>9.8000000000000019E-4</v>
      </c>
      <c r="P9" s="22">
        <f t="shared" si="4"/>
        <v>1.4071275019169991E-2</v>
      </c>
      <c r="Q9" s="23">
        <f t="shared" si="5"/>
        <v>1.1202429731012528E-2</v>
      </c>
    </row>
    <row r="10" spans="2:17" x14ac:dyDescent="0.25">
      <c r="B10" s="40" t="s">
        <v>33</v>
      </c>
      <c r="C10" s="41"/>
      <c r="D10" s="41"/>
      <c r="E10" s="42" t="s">
        <v>19</v>
      </c>
      <c r="F10" s="43">
        <f>N1</f>
        <v>28.220911832080287</v>
      </c>
      <c r="H10" s="11">
        <f t="shared" si="0"/>
        <v>45735.249999999985</v>
      </c>
      <c r="I10" s="9" t="str">
        <f t="shared" si="1"/>
        <v>045735,250000</v>
      </c>
      <c r="J10" s="21">
        <f>IFERROR(VLOOKUP(I10,datos_para_memoria_demandas_cal!$C$2:$K$99000,2,FALSE),0)</f>
        <v>7.4999999999999997E-2</v>
      </c>
      <c r="K10" s="22">
        <f>IFERROR(VLOOKUP(I10,datos_para_memoria_demandas_cal!$C$2:$K$99000,3,FALSE),0)</f>
        <v>8.9433044195175171E-2</v>
      </c>
      <c r="L10" s="22">
        <f>IFERROR(VLOOKUP(I10,ES0031102460685007HA0F_20250101!$D$2:$K$99000,2,FALSE),0)</f>
        <v>3.3000000000000002E-2</v>
      </c>
      <c r="M10" s="23">
        <f>IFERROR(VLOOKUP(I10,datos_para_memoria_demandas_cal!$C$2:$K$99000,4,FALSE),0)</f>
        <v>-8.9433044181784424E-2</v>
      </c>
      <c r="N10" s="21">
        <f t="shared" si="2"/>
        <v>6.7074783146381378E-3</v>
      </c>
      <c r="O10" s="22">
        <f t="shared" si="3"/>
        <v>2.4750000000000002E-3</v>
      </c>
      <c r="P10" s="22">
        <f t="shared" si="4"/>
        <v>1.0043060133524406E-12</v>
      </c>
      <c r="Q10" s="23">
        <f t="shared" si="5"/>
        <v>0</v>
      </c>
    </row>
    <row r="11" spans="2:17" x14ac:dyDescent="0.25">
      <c r="B11" s="44" t="s">
        <v>34</v>
      </c>
      <c r="C11" s="45"/>
      <c r="D11" s="45"/>
      <c r="E11" s="46" t="s">
        <v>19</v>
      </c>
      <c r="F11" s="47">
        <f>O1</f>
        <v>37.443795590000008</v>
      </c>
      <c r="H11" s="11">
        <f t="shared" si="0"/>
        <v>45735.29166666665</v>
      </c>
      <c r="I11" s="9" t="str">
        <f t="shared" si="1"/>
        <v>045735,291667</v>
      </c>
      <c r="J11" s="21">
        <f>IFERROR(VLOOKUP(I11,datos_para_memoria_demandas_cal!$C$2:$K$99000,2,FALSE),0)</f>
        <v>0.11738</v>
      </c>
      <c r="K11" s="22">
        <f>IFERROR(VLOOKUP(I11,datos_para_memoria_demandas_cal!$C$2:$K$99000,3,FALSE),0)</f>
        <v>7.1604631841182709E-2</v>
      </c>
      <c r="L11" s="22">
        <f>IFERROR(VLOOKUP(I11,ES0031102460685007HA0F_20250101!$D$2:$K$99000,2,FALSE),0)</f>
        <v>7.1999999999999995E-2</v>
      </c>
      <c r="M11" s="23">
        <f>IFERROR(VLOOKUP(I11,datos_para_memoria_demandas_cal!$C$2:$K$99000,4,FALSE),0)</f>
        <v>-7.1604631834874838E-2</v>
      </c>
      <c r="N11" s="21">
        <f t="shared" si="2"/>
        <v>8.4049516855180268E-3</v>
      </c>
      <c r="O11" s="22">
        <f t="shared" si="3"/>
        <v>8.4513599999999998E-3</v>
      </c>
      <c r="P11" s="22">
        <f t="shared" si="4"/>
        <v>7.4041788533651949E-13</v>
      </c>
      <c r="Q11" s="23">
        <f t="shared" si="5"/>
        <v>4.6408315222390894E-5</v>
      </c>
    </row>
    <row r="12" spans="2:17" x14ac:dyDescent="0.25">
      <c r="B12" s="44" t="s">
        <v>35</v>
      </c>
      <c r="C12" s="45"/>
      <c r="D12" s="45"/>
      <c r="E12" s="46" t="s">
        <v>19</v>
      </c>
      <c r="F12" s="47">
        <f>P1</f>
        <v>16.172324063773978</v>
      </c>
      <c r="H12" s="11">
        <f t="shared" si="0"/>
        <v>45735.333333333314</v>
      </c>
      <c r="I12" s="9" t="str">
        <f t="shared" si="1"/>
        <v>045735,333333</v>
      </c>
      <c r="J12" s="21">
        <f>IFERROR(VLOOKUP(I12,datos_para_memoria_demandas_cal!$C$2:$K$99000,2,FALSE),0)</f>
        <v>3.5009999999999999E-2</v>
      </c>
      <c r="K12" s="22">
        <f>IFERROR(VLOOKUP(I12,datos_para_memoria_demandas_cal!$C$2:$K$99000,3,FALSE),0)</f>
        <v>0.13103185594081879</v>
      </c>
      <c r="L12" s="22">
        <f>IFERROR(VLOOKUP(I12,ES0031102460685007HA0F_20250101!$D$2:$K$99000,2,FALSE),0)</f>
        <v>0.121</v>
      </c>
      <c r="M12" s="23">
        <f>IFERROR(VLOOKUP(I12,datos_para_memoria_demandas_cal!$C$2:$K$99000,4,FALSE),0)</f>
        <v>-0.13103180686355723</v>
      </c>
      <c r="N12" s="21">
        <f t="shared" si="2"/>
        <v>4.587425276488066E-3</v>
      </c>
      <c r="O12" s="22">
        <f t="shared" si="3"/>
        <v>4.2362099999999998E-3</v>
      </c>
      <c r="P12" s="22">
        <f t="shared" si="4"/>
        <v>1.7181949272235264E-9</v>
      </c>
      <c r="Q12" s="23">
        <f t="shared" si="5"/>
        <v>0</v>
      </c>
    </row>
    <row r="13" spans="2:17" ht="15.75" thickBot="1" x14ac:dyDescent="0.3">
      <c r="B13" s="48" t="s">
        <v>36</v>
      </c>
      <c r="C13" s="49"/>
      <c r="D13" s="49"/>
      <c r="E13" s="50" t="s">
        <v>19</v>
      </c>
      <c r="F13" s="51">
        <f>Q1</f>
        <v>30.261814271060054</v>
      </c>
      <c r="H13" s="11">
        <f t="shared" si="0"/>
        <v>45735.374999999978</v>
      </c>
      <c r="I13" s="9" t="str">
        <f t="shared" si="1"/>
        <v>045735,375000</v>
      </c>
      <c r="J13" s="21">
        <f>IFERROR(VLOOKUP(I13,datos_para_memoria_demandas_cal!$C$2:$K$99000,2,FALSE),0)</f>
        <v>2.019E-2</v>
      </c>
      <c r="K13" s="22">
        <f>IFERROR(VLOOKUP(I13,datos_para_memoria_demandas_cal!$C$2:$K$99000,3,FALSE),0)</f>
        <v>0.199520543217659</v>
      </c>
      <c r="L13" s="22">
        <f>IFERROR(VLOOKUP(I13,ES0031102460685007HA0F_20250101!$D$2:$K$99000,2,FALSE),0)</f>
        <v>0.14499999999999999</v>
      </c>
      <c r="M13" s="23">
        <f>IFERROR(VLOOKUP(I13,datos_para_memoria_demandas_cal!$C$2:$K$99000,4,FALSE),0)</f>
        <v>1.1836448793208296E-12</v>
      </c>
      <c r="N13" s="21">
        <f t="shared" si="2"/>
        <v>4.0283197675645352E-3</v>
      </c>
      <c r="O13" s="22">
        <f t="shared" si="3"/>
        <v>2.9275499999999997E-3</v>
      </c>
      <c r="P13" s="22">
        <f t="shared" si="4"/>
        <v>4.0283197675884327E-3</v>
      </c>
      <c r="Q13" s="23">
        <f t="shared" si="5"/>
        <v>2.9275500000238972E-3</v>
      </c>
    </row>
    <row r="14" spans="2:17" ht="15.75" thickBot="1" x14ac:dyDescent="0.3">
      <c r="B14" s="44"/>
      <c r="C14" s="45"/>
      <c r="D14" s="45"/>
      <c r="E14" s="45"/>
      <c r="F14" s="52"/>
      <c r="H14" s="11">
        <f t="shared" si="0"/>
        <v>45735.416666666642</v>
      </c>
      <c r="I14" s="9" t="str">
        <f t="shared" si="1"/>
        <v>045735,416667</v>
      </c>
      <c r="J14" s="21">
        <f>IFERROR(VLOOKUP(I14,datos_para_memoria_demandas_cal!$C$2:$K$99000,2,FALSE),0)</f>
        <v>6.0000000000000001E-3</v>
      </c>
      <c r="K14" s="22">
        <f>IFERROR(VLOOKUP(I14,datos_para_memoria_demandas_cal!$C$2:$K$99000,3,FALSE),0)</f>
        <v>0.34119904041290283</v>
      </c>
      <c r="L14" s="22">
        <f>IFERROR(VLOOKUP(I14,ES0031102460685007HA0F_20250101!$D$2:$K$99000,2,FALSE),0)</f>
        <v>3.5999999999999997E-2</v>
      </c>
      <c r="M14" s="23">
        <f>IFERROR(VLOOKUP(I14,datos_para_memoria_demandas_cal!$C$2:$K$99000,4,FALSE),0)</f>
        <v>5.6469049397097766E-11</v>
      </c>
      <c r="N14" s="21">
        <f t="shared" si="2"/>
        <v>2.0471942424774171E-3</v>
      </c>
      <c r="O14" s="22">
        <f t="shared" si="3"/>
        <v>2.1599999999999999E-4</v>
      </c>
      <c r="P14" s="22">
        <f t="shared" si="4"/>
        <v>2.0471942428162315E-3</v>
      </c>
      <c r="Q14" s="23">
        <f t="shared" si="5"/>
        <v>2.1600000033881431E-4</v>
      </c>
    </row>
    <row r="15" spans="2:17" x14ac:dyDescent="0.25">
      <c r="B15" s="53" t="s">
        <v>38</v>
      </c>
      <c r="C15" s="54"/>
      <c r="D15" s="54"/>
      <c r="E15" s="55" t="s">
        <v>19</v>
      </c>
      <c r="F15" s="56">
        <f>F10-F12</f>
        <v>12.048587768306309</v>
      </c>
      <c r="H15" s="11">
        <f t="shared" si="0"/>
        <v>45735.458333333307</v>
      </c>
      <c r="I15" s="9" t="str">
        <f t="shared" si="1"/>
        <v>045735,458333</v>
      </c>
      <c r="J15" s="21">
        <f>IFERROR(VLOOKUP(I15,datos_para_memoria_demandas_cal!$C$2:$K$99000,2,FALSE),0)</f>
        <v>2.2000000000000001E-4</v>
      </c>
      <c r="K15" s="22">
        <f>IFERROR(VLOOKUP(I15,datos_para_memoria_demandas_cal!$C$2:$K$99000,3,FALSE),0)</f>
        <v>0.40508478879928589</v>
      </c>
      <c r="L15" s="22">
        <f>IFERROR(VLOOKUP(I15,ES0031102460685007HA0F_20250101!$D$2:$K$99000,2,FALSE),0)</f>
        <v>8.5999999999999993E-2</v>
      </c>
      <c r="M15" s="23">
        <f>IFERROR(VLOOKUP(I15,datos_para_memoria_demandas_cal!$C$2:$K$99000,4,FALSE),0)</f>
        <v>2.3712122103634001E-9</v>
      </c>
      <c r="N15" s="21">
        <f t="shared" si="2"/>
        <v>8.9118653535842898E-5</v>
      </c>
      <c r="O15" s="22">
        <f t="shared" si="3"/>
        <v>1.8919999999999998E-5</v>
      </c>
      <c r="P15" s="22">
        <f t="shared" si="4"/>
        <v>8.9118654057509592E-5</v>
      </c>
      <c r="Q15" s="23">
        <f t="shared" si="5"/>
        <v>1.8920000521666686E-5</v>
      </c>
    </row>
    <row r="16" spans="2:17" ht="15.75" thickBot="1" x14ac:dyDescent="0.3">
      <c r="B16" s="57" t="s">
        <v>39</v>
      </c>
      <c r="C16" s="58"/>
      <c r="D16" s="58"/>
      <c r="E16" s="59" t="s">
        <v>19</v>
      </c>
      <c r="F16" s="60">
        <f>F11-F13</f>
        <v>7.181981318939954</v>
      </c>
      <c r="H16" s="11">
        <f t="shared" si="0"/>
        <v>45735.499999999971</v>
      </c>
      <c r="I16" s="9" t="str">
        <f t="shared" si="1"/>
        <v>045735,500000</v>
      </c>
      <c r="J16" s="21">
        <f>IFERROR(VLOOKUP(I16,datos_para_memoria_demandas_cal!$C$2:$K$99000,2,FALSE),0)</f>
        <v>0</v>
      </c>
      <c r="K16" s="22">
        <f>IFERROR(VLOOKUP(I16,datos_para_memoria_demandas_cal!$C$2:$K$99000,3,FALSE),0)</f>
        <v>0.3274192214012146</v>
      </c>
      <c r="L16" s="22">
        <f>IFERROR(VLOOKUP(I16,ES0031102460685007HA0F_20250101!$D$2:$K$99000,2,FALSE),0)</f>
        <v>6.6000000000000003E-2</v>
      </c>
      <c r="M16" s="23">
        <f>IFERROR(VLOOKUP(I16,datos_para_memoria_demandas_cal!$C$2:$K$99000,4,FALSE),0)</f>
        <v>0.34080360455502268</v>
      </c>
      <c r="N16" s="21">
        <f t="shared" si="2"/>
        <v>0</v>
      </c>
      <c r="O16" s="22">
        <f t="shared" si="3"/>
        <v>0</v>
      </c>
      <c r="P16" s="22">
        <f t="shared" si="4"/>
        <v>0</v>
      </c>
      <c r="Q16" s="23">
        <f t="shared" si="5"/>
        <v>0</v>
      </c>
    </row>
    <row r="17" spans="2:17" ht="15.75" thickBot="1" x14ac:dyDescent="0.3">
      <c r="B17" s="44"/>
      <c r="C17" s="45"/>
      <c r="D17" s="45"/>
      <c r="E17" s="45"/>
      <c r="F17" s="61"/>
      <c r="H17" s="11">
        <f t="shared" si="0"/>
        <v>45735.541666666635</v>
      </c>
      <c r="I17" s="9" t="str">
        <f t="shared" si="1"/>
        <v>045735,541667</v>
      </c>
      <c r="J17" s="21">
        <f>IFERROR(VLOOKUP(I17,datos_para_memoria_demandas_cal!$C$2:$K$99000,2,FALSE),0)</f>
        <v>0</v>
      </c>
      <c r="K17" s="22">
        <f>IFERROR(VLOOKUP(I17,datos_para_memoria_demandas_cal!$C$2:$K$99000,3,FALSE),0)</f>
        <v>0.28702360391616821</v>
      </c>
      <c r="L17" s="22">
        <f>IFERROR(VLOOKUP(I17,ES0031102460685007HA0F_20250101!$D$2:$K$99000,2,FALSE),0)</f>
        <v>3.4000000000000002E-2</v>
      </c>
      <c r="M17" s="23">
        <f>IFERROR(VLOOKUP(I17,datos_para_memoria_demandas_cal!$C$2:$K$99000,4,FALSE),0)</f>
        <v>0.14264866173702279</v>
      </c>
      <c r="N17" s="21">
        <f t="shared" si="2"/>
        <v>0</v>
      </c>
      <c r="O17" s="22">
        <f t="shared" si="3"/>
        <v>0</v>
      </c>
      <c r="P17" s="22">
        <f t="shared" si="4"/>
        <v>0</v>
      </c>
      <c r="Q17" s="23">
        <f t="shared" si="5"/>
        <v>0</v>
      </c>
    </row>
    <row r="18" spans="2:17" x14ac:dyDescent="0.25">
      <c r="B18" s="31" t="s">
        <v>44</v>
      </c>
      <c r="C18" s="32"/>
      <c r="D18" s="32"/>
      <c r="E18" s="33" t="s">
        <v>19</v>
      </c>
      <c r="F18" s="34">
        <f>F15/F10</f>
        <v>0.4269382874656093</v>
      </c>
      <c r="H18" s="11">
        <f t="shared" si="0"/>
        <v>45735.583333333299</v>
      </c>
      <c r="I18" s="9" t="str">
        <f t="shared" si="1"/>
        <v>045735,583333</v>
      </c>
      <c r="J18" s="21">
        <f>IFERROR(VLOOKUP(I18,datos_para_memoria_demandas_cal!$C$2:$K$99000,2,FALSE),0)</f>
        <v>0</v>
      </c>
      <c r="K18" s="22">
        <f>IFERROR(VLOOKUP(I18,datos_para_memoria_demandas_cal!$C$2:$K$99000,3,FALSE),0)</f>
        <v>0.28145259618759155</v>
      </c>
      <c r="L18" s="22">
        <f>IFERROR(VLOOKUP(I18,ES0031102460685007HA0F_20250101!$D$2:$K$99000,2,FALSE),0)</f>
        <v>2.5999999999999999E-2</v>
      </c>
      <c r="M18" s="23">
        <f>IFERROR(VLOOKUP(I18,datos_para_memoria_demandas_cal!$C$2:$K$99000,4,FALSE),0)</f>
        <v>0.14172640134619049</v>
      </c>
      <c r="N18" s="21">
        <f t="shared" si="2"/>
        <v>0</v>
      </c>
      <c r="O18" s="22">
        <f t="shared" si="3"/>
        <v>0</v>
      </c>
      <c r="P18" s="22">
        <f t="shared" si="4"/>
        <v>0</v>
      </c>
      <c r="Q18" s="23">
        <f t="shared" si="5"/>
        <v>0</v>
      </c>
    </row>
    <row r="19" spans="2:17" ht="15.75" thickBot="1" x14ac:dyDescent="0.3">
      <c r="B19" s="27" t="s">
        <v>45</v>
      </c>
      <c r="C19" s="28"/>
      <c r="D19" s="28"/>
      <c r="E19" s="29" t="s">
        <v>19</v>
      </c>
      <c r="F19" s="30">
        <f>F16/F11</f>
        <v>0.19180697912094205</v>
      </c>
      <c r="H19" s="11">
        <f t="shared" si="0"/>
        <v>45735.624999999964</v>
      </c>
      <c r="I19" s="9" t="str">
        <f t="shared" si="1"/>
        <v>045735,625000</v>
      </c>
      <c r="J19" s="21">
        <f>IFERROR(VLOOKUP(I19,datos_para_memoria_demandas_cal!$C$2:$K$99000,2,FALSE),0)</f>
        <v>0</v>
      </c>
      <c r="K19" s="22">
        <f>IFERROR(VLOOKUP(I19,datos_para_memoria_demandas_cal!$C$2:$K$99000,3,FALSE),0)</f>
        <v>0.24504722654819489</v>
      </c>
      <c r="L19" s="22">
        <f>IFERROR(VLOOKUP(I19,ES0031102460685007HA0F_20250101!$D$2:$K$99000,2,FALSE),0)</f>
        <v>0.47899999999999998</v>
      </c>
      <c r="M19" s="23">
        <f>IFERROR(VLOOKUP(I19,datos_para_memoria_demandas_cal!$C$2:$K$99000,4,FALSE),0)</f>
        <v>0.34982132450565967</v>
      </c>
      <c r="N19" s="21">
        <f t="shared" si="2"/>
        <v>0</v>
      </c>
      <c r="O19" s="22">
        <f t="shared" si="3"/>
        <v>0</v>
      </c>
      <c r="P19" s="22">
        <f t="shared" si="4"/>
        <v>0</v>
      </c>
      <c r="Q19" s="23">
        <f t="shared" si="5"/>
        <v>0</v>
      </c>
    </row>
    <row r="20" spans="2:17" x14ac:dyDescent="0.25">
      <c r="H20" s="11">
        <f t="shared" si="0"/>
        <v>45735.666666666628</v>
      </c>
      <c r="I20" s="9" t="str">
        <f t="shared" si="1"/>
        <v>045735,666667</v>
      </c>
      <c r="J20" s="21">
        <f>IFERROR(VLOOKUP(I20,datos_para_memoria_demandas_cal!$C$2:$K$99000,2,FALSE),0)</f>
        <v>1E-4</v>
      </c>
      <c r="K20" s="22">
        <f>IFERROR(VLOOKUP(I20,datos_para_memoria_demandas_cal!$C$2:$K$99000,3,FALSE),0)</f>
        <v>0.22817125916481018</v>
      </c>
      <c r="L20" s="22">
        <f>IFERROR(VLOOKUP(I20,ES0031102460685007HA0F_20250101!$D$2:$K$99000,2,FALSE),0)</f>
        <v>0.26400000000000001</v>
      </c>
      <c r="M20" s="23">
        <f>IFERROR(VLOOKUP(I20,datos_para_memoria_demandas_cal!$C$2:$K$99000,4,FALSE),0)</f>
        <v>5.2321802461783963E-9</v>
      </c>
      <c r="N20" s="21">
        <f t="shared" si="2"/>
        <v>2.281712591648102E-5</v>
      </c>
      <c r="O20" s="22">
        <f t="shared" si="3"/>
        <v>2.6400000000000001E-5</v>
      </c>
      <c r="P20" s="22">
        <f t="shared" si="4"/>
        <v>2.2817126439699045E-5</v>
      </c>
      <c r="Q20" s="23">
        <f t="shared" si="5"/>
        <v>2.6400000523218026E-5</v>
      </c>
    </row>
    <row r="21" spans="2:17" x14ac:dyDescent="0.25">
      <c r="H21" s="11">
        <f t="shared" si="0"/>
        <v>45735.708333333292</v>
      </c>
      <c r="I21" s="9" t="str">
        <f t="shared" si="1"/>
        <v>045735,708333</v>
      </c>
      <c r="J21" s="21">
        <f>IFERROR(VLOOKUP(I21,datos_para_memoria_demandas_cal!$C$2:$K$99000,2,FALSE),0)</f>
        <v>3.5999999999999999E-3</v>
      </c>
      <c r="K21" s="22">
        <f>IFERROR(VLOOKUP(I21,datos_para_memoria_demandas_cal!$C$2:$K$99000,3,FALSE),0)</f>
        <v>0.23049648106098175</v>
      </c>
      <c r="L21" s="22">
        <f>IFERROR(VLOOKUP(I21,ES0031102460685007HA0F_20250101!$D$2:$K$99000,2,FALSE),0)</f>
        <v>0.13100000000000001</v>
      </c>
      <c r="M21" s="23">
        <f>IFERROR(VLOOKUP(I21,datos_para_memoria_demandas_cal!$C$2:$K$99000,4,FALSE),0)</f>
        <v>3.135621685308351E-11</v>
      </c>
      <c r="N21" s="21">
        <f t="shared" si="2"/>
        <v>8.2978733181953432E-4</v>
      </c>
      <c r="O21" s="22">
        <f t="shared" si="3"/>
        <v>4.7160000000000002E-4</v>
      </c>
      <c r="P21" s="22">
        <f t="shared" si="4"/>
        <v>8.2978733193241668E-4</v>
      </c>
      <c r="Q21" s="23">
        <f t="shared" si="5"/>
        <v>4.7160000011288238E-4</v>
      </c>
    </row>
    <row r="22" spans="2:17" x14ac:dyDescent="0.25">
      <c r="H22" s="11">
        <f t="shared" si="0"/>
        <v>45735.749999999956</v>
      </c>
      <c r="I22" s="9" t="str">
        <f t="shared" si="1"/>
        <v>045735,750000</v>
      </c>
      <c r="J22" s="21">
        <f>IFERROR(VLOOKUP(I22,datos_para_memoria_demandas_cal!$C$2:$K$99000,2,FALSE),0)</f>
        <v>3.1100000000000003E-2</v>
      </c>
      <c r="K22" s="22">
        <f>IFERROR(VLOOKUP(I22,datos_para_memoria_demandas_cal!$C$2:$K$99000,3,FALSE),0)</f>
        <v>0.30352669954299927</v>
      </c>
      <c r="L22" s="22">
        <f>IFERROR(VLOOKUP(I22,ES0031102460685007HA0F_20250101!$D$2:$K$99000,2,FALSE),0)</f>
        <v>0.19</v>
      </c>
      <c r="M22" s="23">
        <f>IFERROR(VLOOKUP(I22,datos_para_memoria_demandas_cal!$C$2:$K$99000,4,FALSE),0)</f>
        <v>-0.30352669951943928</v>
      </c>
      <c r="N22" s="21">
        <f t="shared" si="2"/>
        <v>9.4396803557872788E-3</v>
      </c>
      <c r="O22" s="22">
        <f t="shared" si="3"/>
        <v>5.9090000000000002E-3</v>
      </c>
      <c r="P22" s="22">
        <f t="shared" si="4"/>
        <v>7.3271560485643767E-13</v>
      </c>
      <c r="Q22" s="23">
        <f t="shared" si="5"/>
        <v>0</v>
      </c>
    </row>
    <row r="23" spans="2:17" x14ac:dyDescent="0.25">
      <c r="F23" s="39"/>
      <c r="H23" s="11">
        <f t="shared" si="0"/>
        <v>45735.791666666621</v>
      </c>
      <c r="I23" s="9" t="str">
        <f t="shared" si="1"/>
        <v>045735,791667</v>
      </c>
      <c r="J23" s="21">
        <f>IFERROR(VLOOKUP(I23,datos_para_memoria_demandas_cal!$C$2:$K$99000,2,FALSE),0)</f>
        <v>3.6679999999999997E-2</v>
      </c>
      <c r="K23" s="22">
        <f>IFERROR(VLOOKUP(I23,datos_para_memoria_demandas_cal!$C$2:$K$99000,3,FALSE),0)</f>
        <v>0.20699723064899445</v>
      </c>
      <c r="L23" s="22">
        <f>IFERROR(VLOOKUP(I23,ES0031102460685007HA0F_20250101!$D$2:$K$99000,2,FALSE),0)</f>
        <v>0.27100000000000002</v>
      </c>
      <c r="M23" s="23">
        <f>IFERROR(VLOOKUP(I23,datos_para_memoria_demandas_cal!$C$2:$K$99000,4,FALSE),0)</f>
        <v>-0.20699723063008169</v>
      </c>
      <c r="N23" s="21">
        <f t="shared" si="2"/>
        <v>7.5926584202051159E-3</v>
      </c>
      <c r="O23" s="22">
        <f t="shared" si="3"/>
        <v>9.9402799999999993E-3</v>
      </c>
      <c r="P23" s="22">
        <f t="shared" si="4"/>
        <v>6.9372004585233064E-13</v>
      </c>
      <c r="Q23" s="23">
        <f t="shared" si="5"/>
        <v>2.3476215804886045E-3</v>
      </c>
    </row>
    <row r="24" spans="2:17" x14ac:dyDescent="0.25">
      <c r="F24" s="39"/>
      <c r="H24" s="11">
        <f t="shared" si="0"/>
        <v>45735.833333333285</v>
      </c>
      <c r="I24" s="9" t="str">
        <f t="shared" si="1"/>
        <v>045735,833333</v>
      </c>
      <c r="J24" s="21">
        <f>IFERROR(VLOOKUP(I24,datos_para_memoria_demandas_cal!$C$2:$K$99000,2,FALSE),0)</f>
        <v>5.296E-2</v>
      </c>
      <c r="K24" s="22">
        <f>IFERROR(VLOOKUP(I24,datos_para_memoria_demandas_cal!$C$2:$K$99000,3,FALSE),0)</f>
        <v>0.11724822223186493</v>
      </c>
      <c r="L24" s="22">
        <f>IFERROR(VLOOKUP(I24,ES0031102460685007HA0F_20250101!$D$2:$K$99000,2,FALSE),0)</f>
        <v>0.156</v>
      </c>
      <c r="M24" s="23">
        <f>IFERROR(VLOOKUP(I24,datos_para_memoria_demandas_cal!$C$2:$K$99000,4,FALSE),0)</f>
        <v>-0.11724822221994835</v>
      </c>
      <c r="N24" s="21">
        <f t="shared" si="2"/>
        <v>6.2094658493995663E-3</v>
      </c>
      <c r="O24" s="22">
        <f t="shared" si="3"/>
        <v>8.2617599999999999E-3</v>
      </c>
      <c r="P24" s="22">
        <f t="shared" si="4"/>
        <v>6.3110201509175563E-13</v>
      </c>
      <c r="Q24" s="23">
        <f t="shared" si="5"/>
        <v>2.0522941512315352E-3</v>
      </c>
    </row>
    <row r="25" spans="2:17" x14ac:dyDescent="0.25">
      <c r="H25" s="11">
        <f t="shared" si="0"/>
        <v>45735.874999999949</v>
      </c>
      <c r="I25" s="9" t="str">
        <f t="shared" si="1"/>
        <v>045735,875000</v>
      </c>
      <c r="J25" s="21">
        <f>IFERROR(VLOOKUP(I25,datos_para_memoria_demandas_cal!$C$2:$K$99000,2,FALSE),0)</f>
        <v>3.8259999999999995E-2</v>
      </c>
      <c r="K25" s="22">
        <f>IFERROR(VLOOKUP(I25,datos_para_memoria_demandas_cal!$C$2:$K$99000,3,FALSE),0)</f>
        <v>3.5627029836177826E-2</v>
      </c>
      <c r="L25" s="22">
        <f>IFERROR(VLOOKUP(I25,ES0031102460685007HA0F_20250101!$D$2:$K$99000,2,FALSE),0)</f>
        <v>9.2999999999999999E-2</v>
      </c>
      <c r="M25" s="23">
        <f>IFERROR(VLOOKUP(I25,datos_para_memoria_demandas_cal!$C$2:$K$99000,4,FALSE),0)</f>
        <v>-3.5627029818311264E-2</v>
      </c>
      <c r="N25" s="21">
        <f t="shared" si="2"/>
        <v>1.3630901615321635E-3</v>
      </c>
      <c r="O25" s="22">
        <f t="shared" si="3"/>
        <v>3.5581799999999998E-3</v>
      </c>
      <c r="P25" s="22">
        <f t="shared" si="4"/>
        <v>6.8357467727930825E-13</v>
      </c>
      <c r="Q25" s="23">
        <f t="shared" si="5"/>
        <v>2.1950898391514106E-3</v>
      </c>
    </row>
    <row r="26" spans="2:17" x14ac:dyDescent="0.25">
      <c r="F26" s="6"/>
      <c r="H26" s="11">
        <f t="shared" si="0"/>
        <v>45735.916666666613</v>
      </c>
      <c r="I26" s="9" t="str">
        <f t="shared" si="1"/>
        <v>045735,916667</v>
      </c>
      <c r="J26" s="21">
        <f>IFERROR(VLOOKUP(I26,datos_para_memoria_demandas_cal!$C$2:$K$99000,2,FALSE),0)</f>
        <v>3.0339999999999999E-2</v>
      </c>
      <c r="K26" s="22">
        <f>IFERROR(VLOOKUP(I26,datos_para_memoria_demandas_cal!$C$2:$K$99000,3,FALSE),0)</f>
        <v>0.1475568413734436</v>
      </c>
      <c r="L26" s="22">
        <f>IFERROR(VLOOKUP(I26,ES0031102460685007HA0F_20250101!$D$2:$K$99000,2,FALSE),0)</f>
        <v>0.189</v>
      </c>
      <c r="M26" s="23">
        <f>IFERROR(VLOOKUP(I26,datos_para_memoria_demandas_cal!$C$2:$K$99000,4,FALSE),0)</f>
        <v>-0.14755684134912703</v>
      </c>
      <c r="N26" s="21">
        <f t="shared" si="2"/>
        <v>4.476874567270279E-3</v>
      </c>
      <c r="O26" s="22">
        <f t="shared" si="3"/>
        <v>5.7342599999999997E-3</v>
      </c>
      <c r="P26" s="22">
        <f t="shared" si="4"/>
        <v>7.3776493192401204E-13</v>
      </c>
      <c r="Q26" s="23">
        <f t="shared" si="5"/>
        <v>1.2573854334674861E-3</v>
      </c>
    </row>
    <row r="27" spans="2:17" x14ac:dyDescent="0.25">
      <c r="F27" s="6"/>
      <c r="H27" s="11">
        <f t="shared" ref="H27:H69" si="6">IFERROR(IF(H26+1/24&lt;=$F$5,H26+1/24,""),"")</f>
        <v>45735.958333333278</v>
      </c>
      <c r="I27" s="9" t="str">
        <f t="shared" si="1"/>
        <v>045735,958333</v>
      </c>
      <c r="J27" s="21">
        <f>IFERROR(VLOOKUP(I27,datos_para_memoria_demandas_cal!$C$2:$K$99000,2,FALSE),0)</f>
        <v>1.609E-2</v>
      </c>
      <c r="K27" s="22">
        <f>IFERROR(VLOOKUP(I27,datos_para_memoria_demandas_cal!$C$2:$K$99000,3,FALSE),0)</f>
        <v>0.13480374217033386</v>
      </c>
      <c r="L27" s="22">
        <f>IFERROR(VLOOKUP(I27,ES0031102460685007HA0F_20250101!$D$2:$K$99000,2,FALSE),0)</f>
        <v>0.13800000000000001</v>
      </c>
      <c r="M27" s="23">
        <f>IFERROR(VLOOKUP(I27,datos_para_memoria_demandas_cal!$C$2:$K$99000,4,FALSE),0)</f>
        <v>-0.13480374210311863</v>
      </c>
      <c r="N27" s="21">
        <f t="shared" si="2"/>
        <v>2.1689922115206719E-3</v>
      </c>
      <c r="O27" s="22">
        <f t="shared" si="3"/>
        <v>2.2204200000000003E-3</v>
      </c>
      <c r="P27" s="22">
        <f t="shared" si="4"/>
        <v>1.0814931050706632E-12</v>
      </c>
      <c r="Q27" s="23">
        <f t="shared" si="5"/>
        <v>5.1427789560821449E-5</v>
      </c>
    </row>
    <row r="28" spans="2:17" x14ac:dyDescent="0.25">
      <c r="F28" s="6"/>
      <c r="H28" s="11">
        <f t="shared" si="6"/>
        <v>45735.999999999942</v>
      </c>
      <c r="I28" s="9" t="str">
        <f t="shared" si="1"/>
        <v>045736,000000</v>
      </c>
      <c r="J28" s="21">
        <f>IFERROR(VLOOKUP(I28,datos_para_memoria_demandas_cal!$C$2:$K$99000,2,FALSE),0)</f>
        <v>7.8899999999999994E-3</v>
      </c>
      <c r="K28" s="22">
        <f>IFERROR(VLOOKUP(I28,datos_para_memoria_demandas_cal!$C$2:$K$99000,3,FALSE),0)</f>
        <v>8.7680436670780182E-2</v>
      </c>
      <c r="L28" s="22">
        <f>IFERROR(VLOOKUP(I28,ES0031102460685007HA0F_20250101!$D$2:$K$99000,2,FALSE),0)</f>
        <v>3.4000000000000002E-2</v>
      </c>
      <c r="M28" s="23">
        <f>IFERROR(VLOOKUP(I28,datos_para_memoria_demandas_cal!$C$2:$K$99000,4,FALSE),0)</f>
        <v>-2.9240233941547181E-2</v>
      </c>
      <c r="N28" s="21">
        <f t="shared" si="2"/>
        <v>6.9179864533245564E-4</v>
      </c>
      <c r="O28" s="22">
        <f t="shared" si="3"/>
        <v>2.6825999999999998E-4</v>
      </c>
      <c r="P28" s="22">
        <f t="shared" si="4"/>
        <v>4.6109319953364838E-4</v>
      </c>
      <c r="Q28" s="23">
        <f t="shared" si="5"/>
        <v>3.7554554201192756E-5</v>
      </c>
    </row>
    <row r="29" spans="2:17" x14ac:dyDescent="0.25">
      <c r="F29" s="6"/>
      <c r="H29" s="11">
        <f t="shared" si="6"/>
        <v>45736.041666666606</v>
      </c>
      <c r="I29" s="9" t="str">
        <f t="shared" si="1"/>
        <v>045736,041667</v>
      </c>
      <c r="J29" s="21">
        <f>IFERROR(VLOOKUP(I29,datos_para_memoria_demandas_cal!$C$2:$K$99000,2,FALSE),0)</f>
        <v>6.0000000000000001E-3</v>
      </c>
      <c r="K29" s="22">
        <f>IFERROR(VLOOKUP(I29,datos_para_memoria_demandas_cal!$C$2:$K$99000,3,FALSE),0)</f>
        <v>0.14700028300285339</v>
      </c>
      <c r="L29" s="22">
        <f>IFERROR(VLOOKUP(I29,ES0031102460685007HA0F_20250101!$D$2:$K$99000,2,FALSE),0)</f>
        <v>2.5999999999999999E-2</v>
      </c>
      <c r="M29" s="23">
        <f>IFERROR(VLOOKUP(I29,datos_para_memoria_demandas_cal!$C$2:$K$99000,4,FALSE),0)</f>
        <v>-6.8598722437847261E-11</v>
      </c>
      <c r="N29" s="21">
        <f t="shared" si="2"/>
        <v>8.8200169801712033E-4</v>
      </c>
      <c r="O29" s="22">
        <f t="shared" si="3"/>
        <v>1.56E-4</v>
      </c>
      <c r="P29" s="22">
        <f t="shared" si="4"/>
        <v>8.8200169760552813E-4</v>
      </c>
      <c r="Q29" s="23">
        <f t="shared" si="5"/>
        <v>1.5599999958840766E-4</v>
      </c>
    </row>
    <row r="30" spans="2:17" x14ac:dyDescent="0.25">
      <c r="F30" s="6"/>
      <c r="H30" s="11">
        <f t="shared" si="6"/>
        <v>45736.08333333327</v>
      </c>
      <c r="I30" s="9" t="str">
        <f t="shared" si="1"/>
        <v>045736,083333</v>
      </c>
      <c r="J30" s="21">
        <f>IFERROR(VLOOKUP(I30,datos_para_memoria_demandas_cal!$C$2:$K$99000,2,FALSE),0)</f>
        <v>3.5200000000000001E-3</v>
      </c>
      <c r="K30" s="22">
        <f>IFERROR(VLOOKUP(I30,datos_para_memoria_demandas_cal!$C$2:$K$99000,3,FALSE),0)</f>
        <v>0.20630133152008057</v>
      </c>
      <c r="L30" s="22">
        <f>IFERROR(VLOOKUP(I30,ES0031102460685007HA0F_20250101!$D$2:$K$99000,2,FALSE),0)</f>
        <v>2.7E-2</v>
      </c>
      <c r="M30" s="23">
        <f>IFERROR(VLOOKUP(I30,datos_para_memoria_demandas_cal!$C$2:$K$99000,4,FALSE),0)</f>
        <v>0.3272024424031339</v>
      </c>
      <c r="N30" s="21">
        <f t="shared" si="2"/>
        <v>7.2618068695068361E-4</v>
      </c>
      <c r="O30" s="22">
        <f t="shared" si="3"/>
        <v>9.5039999999999998E-5</v>
      </c>
      <c r="P30" s="22">
        <f t="shared" si="4"/>
        <v>1.877933284209715E-3</v>
      </c>
      <c r="Q30" s="23">
        <f t="shared" si="5"/>
        <v>1.2467925972590316E-3</v>
      </c>
    </row>
    <row r="31" spans="2:17" x14ac:dyDescent="0.25">
      <c r="F31" s="6"/>
      <c r="H31" s="11">
        <f t="shared" si="6"/>
        <v>45736.124999999935</v>
      </c>
      <c r="I31" s="9" t="str">
        <f t="shared" si="1"/>
        <v>045736,125000</v>
      </c>
      <c r="J31" s="21">
        <f>IFERROR(VLOOKUP(I31,datos_para_memoria_demandas_cal!$C$2:$K$99000,2,FALSE),0)</f>
        <v>3.5200000000000001E-3</v>
      </c>
      <c r="K31" s="22">
        <f>IFERROR(VLOOKUP(I31,datos_para_memoria_demandas_cal!$C$2:$K$99000,3,FALSE),0)</f>
        <v>0.21434858441352844</v>
      </c>
      <c r="L31" s="22">
        <f>IFERROR(VLOOKUP(I31,ES0031102460685007HA0F_20250101!$D$2:$K$99000,2,FALSE),0)</f>
        <v>3.5000000000000003E-2</v>
      </c>
      <c r="M31" s="23">
        <f>IFERROR(VLOOKUP(I31,datos_para_memoria_demandas_cal!$C$2:$K$99000,4,FALSE),0)</f>
        <v>0.13750620373538325</v>
      </c>
      <c r="N31" s="21">
        <f t="shared" si="2"/>
        <v>7.5450701713562014E-4</v>
      </c>
      <c r="O31" s="22">
        <f t="shared" si="3"/>
        <v>1.2320000000000001E-4</v>
      </c>
      <c r="P31" s="22">
        <f t="shared" si="4"/>
        <v>1.2385288542841693E-3</v>
      </c>
      <c r="Q31" s="23">
        <f t="shared" si="5"/>
        <v>6.0722183714854907E-4</v>
      </c>
    </row>
    <row r="32" spans="2:17" x14ac:dyDescent="0.25">
      <c r="F32" s="6"/>
      <c r="H32" s="11">
        <f t="shared" si="6"/>
        <v>45736.166666666599</v>
      </c>
      <c r="I32" s="9" t="str">
        <f t="shared" si="1"/>
        <v>045736,166667</v>
      </c>
      <c r="J32" s="21">
        <f>IFERROR(VLOOKUP(I32,datos_para_memoria_demandas_cal!$C$2:$K$99000,2,FALSE),0)</f>
        <v>3.5200000000000001E-3</v>
      </c>
      <c r="K32" s="22">
        <f>IFERROR(VLOOKUP(I32,datos_para_memoria_demandas_cal!$C$2:$K$99000,3,FALSE),0)</f>
        <v>0.21825435757637024</v>
      </c>
      <c r="L32" s="22">
        <f>IFERROR(VLOOKUP(I32,ES0031102460685007HA0F_20250101!$D$2:$K$99000,2,FALSE),0)</f>
        <v>2.5999999999999999E-2</v>
      </c>
      <c r="M32" s="23">
        <f>IFERROR(VLOOKUP(I32,datos_para_memoria_demandas_cal!$C$2:$K$99000,4,FALSE),0)</f>
        <v>0.11726062105512088</v>
      </c>
      <c r="N32" s="21">
        <f t="shared" si="2"/>
        <v>7.6825533866882326E-4</v>
      </c>
      <c r="O32" s="22">
        <f t="shared" si="3"/>
        <v>9.1520000000000005E-5</v>
      </c>
      <c r="P32" s="22">
        <f t="shared" si="4"/>
        <v>1.1810127247828487E-3</v>
      </c>
      <c r="Q32" s="23">
        <f t="shared" si="5"/>
        <v>5.0427738611402554E-4</v>
      </c>
    </row>
    <row r="33" spans="6:17" x14ac:dyDescent="0.25">
      <c r="F33" s="6"/>
      <c r="H33" s="11">
        <f t="shared" si="6"/>
        <v>45736.208333333263</v>
      </c>
      <c r="I33" s="9" t="str">
        <f t="shared" si="1"/>
        <v>045736,208333</v>
      </c>
      <c r="J33" s="21">
        <f>IFERROR(VLOOKUP(I33,datos_para_memoria_demandas_cal!$C$2:$K$99000,2,FALSE),0)</f>
        <v>3.5200000000000001E-3</v>
      </c>
      <c r="K33" s="22">
        <f>IFERROR(VLOOKUP(I33,datos_para_memoria_demandas_cal!$C$2:$K$99000,3,FALSE),0)</f>
        <v>0.18652534484863281</v>
      </c>
      <c r="L33" s="22">
        <f>IFERROR(VLOOKUP(I33,ES0031102460685007HA0F_20250101!$D$2:$K$99000,2,FALSE),0)</f>
        <v>2.5999999999999999E-2</v>
      </c>
      <c r="M33" s="23">
        <f>IFERROR(VLOOKUP(I33,datos_para_memoria_demandas_cal!$C$2:$K$99000,4,FALSE),0)</f>
        <v>0.22391373015001717</v>
      </c>
      <c r="N33" s="21">
        <f t="shared" si="2"/>
        <v>6.5656921386718749E-4</v>
      </c>
      <c r="O33" s="22">
        <f t="shared" si="3"/>
        <v>9.1520000000000005E-5</v>
      </c>
      <c r="P33" s="22">
        <f t="shared" si="4"/>
        <v>1.4447455439952478E-3</v>
      </c>
      <c r="Q33" s="23">
        <f t="shared" si="5"/>
        <v>8.7969633012806043E-4</v>
      </c>
    </row>
    <row r="34" spans="6:17" x14ac:dyDescent="0.25">
      <c r="F34" s="6"/>
      <c r="H34" s="11">
        <f t="shared" si="6"/>
        <v>45736.249999999927</v>
      </c>
      <c r="I34" s="9" t="str">
        <f t="shared" si="1"/>
        <v>045736,250000</v>
      </c>
      <c r="J34" s="21">
        <f>IFERROR(VLOOKUP(I34,datos_para_memoria_demandas_cal!$C$2:$K$99000,2,FALSE),0)</f>
        <v>6.0000000000000001E-3</v>
      </c>
      <c r="K34" s="22">
        <f>IFERROR(VLOOKUP(I34,datos_para_memoria_demandas_cal!$C$2:$K$99000,3,FALSE),0)</f>
        <v>0.15639503300189972</v>
      </c>
      <c r="L34" s="22">
        <f>IFERROR(VLOOKUP(I34,ES0031102460685007HA0F_20250101!$D$2:$K$99000,2,FALSE),0)</f>
        <v>3.4000000000000002E-2</v>
      </c>
      <c r="M34" s="23">
        <f>IFERROR(VLOOKUP(I34,datos_para_memoria_demandas_cal!$C$2:$K$99000,4,FALSE),0)</f>
        <v>-0.15639503278026681</v>
      </c>
      <c r="N34" s="21">
        <f t="shared" si="2"/>
        <v>9.383701980113983E-4</v>
      </c>
      <c r="O34" s="22">
        <f t="shared" si="3"/>
        <v>2.0400000000000003E-4</v>
      </c>
      <c r="P34" s="22">
        <f t="shared" si="4"/>
        <v>1.3297974388315481E-12</v>
      </c>
      <c r="Q34" s="23">
        <f t="shared" si="5"/>
        <v>0</v>
      </c>
    </row>
    <row r="35" spans="6:17" x14ac:dyDescent="0.25">
      <c r="F35" s="6"/>
      <c r="H35" s="11">
        <f t="shared" si="6"/>
        <v>45736.291666666591</v>
      </c>
      <c r="I35" s="9" t="str">
        <f t="shared" si="1"/>
        <v>045736,291667</v>
      </c>
      <c r="J35" s="21">
        <f>IFERROR(VLOOKUP(I35,datos_para_memoria_demandas_cal!$C$2:$K$99000,2,FALSE),0)</f>
        <v>9.6999999999999986E-3</v>
      </c>
      <c r="K35" s="22">
        <f>IFERROR(VLOOKUP(I35,datos_para_memoria_demandas_cal!$C$2:$K$99000,3,FALSE),0)</f>
        <v>0.20987275242805481</v>
      </c>
      <c r="L35" s="22">
        <f>IFERROR(VLOOKUP(I35,ES0031102460685007HA0F_20250101!$D$2:$K$99000,2,FALSE),0)</f>
        <v>8.1000000000000003E-2</v>
      </c>
      <c r="M35" s="23">
        <f>IFERROR(VLOOKUP(I35,datos_para_memoria_demandas_cal!$C$2:$K$99000,4,FALSE),0)</f>
        <v>-0.20987275233910629</v>
      </c>
      <c r="N35" s="21">
        <f t="shared" si="2"/>
        <v>2.0357656985521312E-3</v>
      </c>
      <c r="O35" s="22">
        <f t="shared" si="3"/>
        <v>7.8569999999999996E-4</v>
      </c>
      <c r="P35" s="22">
        <f t="shared" si="4"/>
        <v>8.6280059763410569E-13</v>
      </c>
      <c r="Q35" s="23">
        <f t="shared" si="5"/>
        <v>0</v>
      </c>
    </row>
    <row r="36" spans="6:17" x14ac:dyDescent="0.25">
      <c r="F36" s="6"/>
      <c r="H36" s="11">
        <f t="shared" si="6"/>
        <v>45736.333333333256</v>
      </c>
      <c r="I36" s="9" t="str">
        <f t="shared" si="1"/>
        <v>045736,333333</v>
      </c>
      <c r="J36" s="21">
        <f>IFERROR(VLOOKUP(I36,datos_para_memoria_demandas_cal!$C$2:$K$99000,2,FALSE),0)</f>
        <v>1.4E-2</v>
      </c>
      <c r="K36" s="22">
        <f>IFERROR(VLOOKUP(I36,datos_para_memoria_demandas_cal!$C$2:$K$99000,3,FALSE),0)</f>
        <v>0.17789185047149658</v>
      </c>
      <c r="L36" s="22">
        <f>IFERROR(VLOOKUP(I36,ES0031102460685007HA0F_20250101!$D$2:$K$99000,2,FALSE),0)</f>
        <v>0.10100000000000001</v>
      </c>
      <c r="M36" s="23">
        <f>IFERROR(VLOOKUP(I36,datos_para_memoria_demandas_cal!$C$2:$K$99000,4,FALSE),0)</f>
        <v>-0.17789185041918631</v>
      </c>
      <c r="N36" s="21">
        <f t="shared" si="2"/>
        <v>2.490485906600952E-3</v>
      </c>
      <c r="O36" s="22">
        <f t="shared" si="3"/>
        <v>1.4140000000000001E-3</v>
      </c>
      <c r="P36" s="22">
        <f t="shared" si="4"/>
        <v>7.3234374120545453E-13</v>
      </c>
      <c r="Q36" s="23">
        <f t="shared" si="5"/>
        <v>0</v>
      </c>
    </row>
    <row r="37" spans="6:17" x14ac:dyDescent="0.25">
      <c r="F37" s="6"/>
      <c r="H37" s="11">
        <f t="shared" si="6"/>
        <v>45736.37499999992</v>
      </c>
      <c r="I37" s="9" t="str">
        <f t="shared" si="1"/>
        <v>045736,375000</v>
      </c>
      <c r="J37" s="21">
        <f>IFERROR(VLOOKUP(I37,datos_para_memoria_demandas_cal!$C$2:$K$99000,2,FALSE),0)</f>
        <v>5.0000000000000001E-3</v>
      </c>
      <c r="K37" s="22">
        <f>IFERROR(VLOOKUP(I37,datos_para_memoria_demandas_cal!$C$2:$K$99000,3,FALSE),0)</f>
        <v>0.16240279376506805</v>
      </c>
      <c r="L37" s="22">
        <f>IFERROR(VLOOKUP(I37,ES0031102460685007HA0F_20250101!$D$2:$K$99000,2,FALSE),0)</f>
        <v>0.44900000000000001</v>
      </c>
      <c r="M37" s="23">
        <f>IFERROR(VLOOKUP(I37,datos_para_memoria_demandas_cal!$C$2:$K$99000,4,FALSE),0)</f>
        <v>-0.16240279339399483</v>
      </c>
      <c r="N37" s="21">
        <f t="shared" si="2"/>
        <v>8.1201396882534026E-4</v>
      </c>
      <c r="O37" s="22">
        <f t="shared" si="3"/>
        <v>2.245E-3</v>
      </c>
      <c r="P37" s="22">
        <f t="shared" si="4"/>
        <v>1.8553661385034559E-12</v>
      </c>
      <c r="Q37" s="23">
        <f t="shared" si="5"/>
        <v>1.432986033030026E-3</v>
      </c>
    </row>
    <row r="38" spans="6:17" x14ac:dyDescent="0.25">
      <c r="F38" s="6"/>
      <c r="H38" s="11">
        <f t="shared" si="6"/>
        <v>45736.416666666584</v>
      </c>
      <c r="I38" s="9" t="str">
        <f t="shared" si="1"/>
        <v>045736,416667</v>
      </c>
      <c r="J38" s="21">
        <f>IFERROR(VLOOKUP(I38,datos_para_memoria_demandas_cal!$C$2:$K$99000,2,FALSE),0)</f>
        <v>3.5200000000000001E-3</v>
      </c>
      <c r="K38" s="22">
        <f>IFERROR(VLOOKUP(I38,datos_para_memoria_demandas_cal!$C$2:$K$99000,3,FALSE),0)</f>
        <v>0.24451848864555359</v>
      </c>
      <c r="L38" s="22">
        <f>IFERROR(VLOOKUP(I38,ES0031102460685007HA0F_20250101!$D$2:$K$99000,2,FALSE),0)</f>
        <v>0.65100000000000002</v>
      </c>
      <c r="M38" s="23">
        <f>IFERROR(VLOOKUP(I38,datos_para_memoria_demandas_cal!$C$2:$K$99000,4,FALSE),0)</f>
        <v>-9.9320563359913586E-2</v>
      </c>
      <c r="N38" s="21">
        <f t="shared" si="2"/>
        <v>8.6070508003234872E-4</v>
      </c>
      <c r="O38" s="22">
        <f t="shared" si="3"/>
        <v>2.29152E-3</v>
      </c>
      <c r="P38" s="22">
        <f t="shared" si="4"/>
        <v>5.1109669700545287E-4</v>
      </c>
      <c r="Q38" s="23">
        <f t="shared" si="5"/>
        <v>1.9419116169731043E-3</v>
      </c>
    </row>
    <row r="39" spans="6:17" x14ac:dyDescent="0.25">
      <c r="F39" s="6"/>
      <c r="H39" s="11">
        <f t="shared" si="6"/>
        <v>45736.458333333248</v>
      </c>
      <c r="I39" s="9" t="str">
        <f t="shared" si="1"/>
        <v>045736,458333</v>
      </c>
      <c r="J39" s="21">
        <f>IFERROR(VLOOKUP(I39,datos_para_memoria_demandas_cal!$C$2:$K$99000,2,FALSE),0)</f>
        <v>3.4199999999999999E-3</v>
      </c>
      <c r="K39" s="22">
        <f>IFERROR(VLOOKUP(I39,datos_para_memoria_demandas_cal!$C$2:$K$99000,3,FALSE),0)</f>
        <v>0.26748201251029968</v>
      </c>
      <c r="L39" s="22">
        <f>IFERROR(VLOOKUP(I39,ES0031102460685007HA0F_20250101!$D$2:$K$99000,2,FALSE),0)</f>
        <v>0.155</v>
      </c>
      <c r="M39" s="23">
        <f>IFERROR(VLOOKUP(I39,datos_para_memoria_demandas_cal!$C$2:$K$99000,4,FALSE),0)</f>
        <v>-5.0880590750730624E-9</v>
      </c>
      <c r="N39" s="21">
        <f t="shared" si="2"/>
        <v>9.1478848278522492E-4</v>
      </c>
      <c r="O39" s="22">
        <f t="shared" si="3"/>
        <v>5.3009999999999993E-4</v>
      </c>
      <c r="P39" s="22">
        <f t="shared" si="4"/>
        <v>9.1478846538406281E-4</v>
      </c>
      <c r="Q39" s="23">
        <f t="shared" si="5"/>
        <v>5.3009998259883793E-4</v>
      </c>
    </row>
    <row r="40" spans="6:17" x14ac:dyDescent="0.25">
      <c r="F40" s="6"/>
      <c r="H40" s="11">
        <f t="shared" si="6"/>
        <v>45736.499999999913</v>
      </c>
      <c r="I40" s="9" t="str">
        <f t="shared" si="1"/>
        <v>045736,500000</v>
      </c>
      <c r="J40" s="21">
        <f>IFERROR(VLOOKUP(I40,datos_para_memoria_demandas_cal!$C$2:$K$99000,2,FALSE),0)</f>
        <v>4.2999999999999999E-4</v>
      </c>
      <c r="K40" s="22">
        <f>IFERROR(VLOOKUP(I40,datos_para_memoria_demandas_cal!$C$2:$K$99000,3,FALSE),0)</f>
        <v>0.35320848226547241</v>
      </c>
      <c r="L40" s="22">
        <f>IFERROR(VLOOKUP(I40,ES0031102460685007HA0F_20250101!$D$2:$K$99000,2,FALSE),0)</f>
        <v>0.14000000000000001</v>
      </c>
      <c r="M40" s="23">
        <f>IFERROR(VLOOKUP(I40,datos_para_memoria_demandas_cal!$C$2:$K$99000,4,FALSE),0)</f>
        <v>0.97499999721705577</v>
      </c>
      <c r="N40" s="21">
        <f t="shared" si="2"/>
        <v>1.5187964737415315E-4</v>
      </c>
      <c r="O40" s="22">
        <f t="shared" si="3"/>
        <v>6.0200000000000006E-5</v>
      </c>
      <c r="P40" s="22">
        <f t="shared" si="4"/>
        <v>5.7112964617748714E-4</v>
      </c>
      <c r="Q40" s="23">
        <f t="shared" si="5"/>
        <v>4.7944999880333394E-4</v>
      </c>
    </row>
    <row r="41" spans="6:17" x14ac:dyDescent="0.25">
      <c r="F41" s="6"/>
      <c r="H41" s="11">
        <f t="shared" si="6"/>
        <v>45736.541666666577</v>
      </c>
      <c r="I41" s="9" t="str">
        <f t="shared" si="1"/>
        <v>045736,541667</v>
      </c>
      <c r="J41" s="21">
        <f>IFERROR(VLOOKUP(I41,datos_para_memoria_demandas_cal!$C$2:$K$99000,2,FALSE),0)</f>
        <v>6.4999999999999997E-4</v>
      </c>
      <c r="K41" s="22">
        <f>IFERROR(VLOOKUP(I41,datos_para_memoria_demandas_cal!$C$2:$K$99000,3,FALSE),0)</f>
        <v>0.31748592853546143</v>
      </c>
      <c r="L41" s="22">
        <f>IFERROR(VLOOKUP(I41,ES0031102460685007HA0F_20250101!$D$2:$K$99000,2,FALSE),0)</f>
        <v>0.46200000000000002</v>
      </c>
      <c r="M41" s="23">
        <f>IFERROR(VLOOKUP(I41,datos_para_memoria_demandas_cal!$C$2:$K$99000,4,FALSE),0)</f>
        <v>2.4039378758402542E-9</v>
      </c>
      <c r="N41" s="21">
        <f t="shared" si="2"/>
        <v>2.0636585354804991E-4</v>
      </c>
      <c r="O41" s="22">
        <f t="shared" si="3"/>
        <v>3.0029999999999998E-4</v>
      </c>
      <c r="P41" s="22">
        <f t="shared" si="4"/>
        <v>2.0636585511060954E-4</v>
      </c>
      <c r="Q41" s="23">
        <f t="shared" si="5"/>
        <v>3.0030000156255963E-4</v>
      </c>
    </row>
    <row r="42" spans="6:17" x14ac:dyDescent="0.25">
      <c r="F42" s="6"/>
      <c r="H42" s="11">
        <f t="shared" si="6"/>
        <v>45736.583333333241</v>
      </c>
      <c r="I42" s="9" t="str">
        <f t="shared" si="1"/>
        <v>045736,583333</v>
      </c>
      <c r="J42" s="21">
        <f>IFERROR(VLOOKUP(I42,datos_para_memoria_demandas_cal!$C$2:$K$99000,2,FALSE),0)</f>
        <v>3.5200000000000001E-3</v>
      </c>
      <c r="K42" s="22">
        <f>IFERROR(VLOOKUP(I42,datos_para_memoria_demandas_cal!$C$2:$K$99000,3,FALSE),0)</f>
        <v>0.31705570220947266</v>
      </c>
      <c r="L42" s="22">
        <f>IFERROR(VLOOKUP(I42,ES0031102460685007HA0F_20250101!$D$2:$K$99000,2,FALSE),0)</f>
        <v>0.48699999999999999</v>
      </c>
      <c r="M42" s="23">
        <f>IFERROR(VLOOKUP(I42,datos_para_memoria_demandas_cal!$C$2:$K$99000,4,FALSE),0)</f>
        <v>-2.1325498453132387E-11</v>
      </c>
      <c r="N42" s="21">
        <f t="shared" si="2"/>
        <v>1.1160360717773438E-3</v>
      </c>
      <c r="O42" s="22">
        <f t="shared" si="3"/>
        <v>1.7142400000000001E-3</v>
      </c>
      <c r="P42" s="22">
        <f t="shared" si="4"/>
        <v>1.116036071702278E-3</v>
      </c>
      <c r="Q42" s="23">
        <f t="shared" si="5"/>
        <v>1.7142399999249343E-3</v>
      </c>
    </row>
    <row r="43" spans="6:17" x14ac:dyDescent="0.25">
      <c r="H43" s="11">
        <f t="shared" si="6"/>
        <v>45736.624999999905</v>
      </c>
      <c r="I43" s="9" t="str">
        <f t="shared" si="1"/>
        <v>045736,625000</v>
      </c>
      <c r="J43" s="21">
        <f>IFERROR(VLOOKUP(I43,datos_para_memoria_demandas_cal!$C$2:$K$99000,2,FALSE),0)</f>
        <v>6.0899999999999999E-3</v>
      </c>
      <c r="K43" s="22">
        <f>IFERROR(VLOOKUP(I43,datos_para_memoria_demandas_cal!$C$2:$K$99000,3,FALSE),0)</f>
        <v>0.30312681198120117</v>
      </c>
      <c r="L43" s="22">
        <f>IFERROR(VLOOKUP(I43,ES0031102460685007HA0F_20250101!$D$2:$K$99000,2,FALSE),0)</f>
        <v>0.13800000000000001</v>
      </c>
      <c r="M43" s="23">
        <f>IFERROR(VLOOKUP(I43,datos_para_memoria_demandas_cal!$C$2:$K$99000,4,FALSE),0)</f>
        <v>1.5476593377502209E-10</v>
      </c>
      <c r="N43" s="21">
        <f t="shared" si="2"/>
        <v>1.8460422849655152E-3</v>
      </c>
      <c r="O43" s="22">
        <f t="shared" si="3"/>
        <v>8.4042000000000003E-4</v>
      </c>
      <c r="P43" s="22">
        <f t="shared" si="4"/>
        <v>1.8460422859080396E-3</v>
      </c>
      <c r="Q43" s="23">
        <f t="shared" si="5"/>
        <v>8.4042000094252452E-4</v>
      </c>
    </row>
    <row r="44" spans="6:17" x14ac:dyDescent="0.25">
      <c r="H44" s="11">
        <f t="shared" si="6"/>
        <v>45736.66666666657</v>
      </c>
      <c r="I44" s="9" t="str">
        <f t="shared" si="1"/>
        <v>045736,666667</v>
      </c>
      <c r="J44" s="21">
        <f>IFERROR(VLOOKUP(I44,datos_para_memoria_demandas_cal!$C$2:$K$99000,2,FALSE),0)</f>
        <v>1.5470000000000001E-2</v>
      </c>
      <c r="K44" s="22">
        <f>IFERROR(VLOOKUP(I44,datos_para_memoria_demandas_cal!$C$2:$K$99000,3,FALSE),0)</f>
        <v>0.21694639325141907</v>
      </c>
      <c r="L44" s="22">
        <f>IFERROR(VLOOKUP(I44,ES0031102460685007HA0F_20250101!$D$2:$K$99000,2,FALSE),0)</f>
        <v>0.623</v>
      </c>
      <c r="M44" s="23">
        <f>IFERROR(VLOOKUP(I44,datos_para_memoria_demandas_cal!$C$2:$K$99000,4,FALSE),0)</f>
        <v>3.062035083951316E-11</v>
      </c>
      <c r="N44" s="21">
        <f t="shared" si="2"/>
        <v>3.3561607035994534E-3</v>
      </c>
      <c r="O44" s="22">
        <f t="shared" si="3"/>
        <v>9.6378100000000001E-3</v>
      </c>
      <c r="P44" s="22">
        <f t="shared" si="4"/>
        <v>3.35616070407315E-3</v>
      </c>
      <c r="Q44" s="23">
        <f t="shared" si="5"/>
        <v>9.6378100004736976E-3</v>
      </c>
    </row>
    <row r="45" spans="6:17" x14ac:dyDescent="0.25">
      <c r="H45" s="11">
        <f t="shared" si="6"/>
        <v>45736.708333333234</v>
      </c>
      <c r="I45" s="9" t="str">
        <f t="shared" si="1"/>
        <v>045736,708333</v>
      </c>
      <c r="J45" s="21">
        <f>IFERROR(VLOOKUP(I45,datos_para_memoria_demandas_cal!$C$2:$K$99000,2,FALSE),0)</f>
        <v>3.5000000000000003E-2</v>
      </c>
      <c r="K45" s="22">
        <f>IFERROR(VLOOKUP(I45,datos_para_memoria_demandas_cal!$C$2:$K$99000,3,FALSE),0)</f>
        <v>0.25844419002532959</v>
      </c>
      <c r="L45" s="22">
        <f>IFERROR(VLOOKUP(I45,ES0031102460685007HA0F_20250101!$D$2:$K$99000,2,FALSE),0)</f>
        <v>8.5000000000000006E-2</v>
      </c>
      <c r="M45" s="23">
        <f>IFERROR(VLOOKUP(I45,datos_para_memoria_demandas_cal!$C$2:$K$99000,4,FALSE),0)</f>
        <v>-4.1260136783265226E-2</v>
      </c>
      <c r="N45" s="21">
        <f t="shared" si="2"/>
        <v>9.0455466508865372E-3</v>
      </c>
      <c r="O45" s="22">
        <f t="shared" si="3"/>
        <v>2.9750000000000006E-3</v>
      </c>
      <c r="P45" s="22">
        <f t="shared" si="4"/>
        <v>7.6014418634722533E-3</v>
      </c>
      <c r="Q45" s="23">
        <f t="shared" si="5"/>
        <v>1.5308952125857175E-3</v>
      </c>
    </row>
    <row r="46" spans="6:17" x14ac:dyDescent="0.25">
      <c r="H46" s="11">
        <f t="shared" si="6"/>
        <v>45736.749999999898</v>
      </c>
      <c r="I46" s="9" t="str">
        <f t="shared" si="1"/>
        <v>045736,750000</v>
      </c>
      <c r="J46" s="21">
        <f>IFERROR(VLOOKUP(I46,datos_para_memoria_demandas_cal!$C$2:$K$99000,2,FALSE),0)</f>
        <v>6.2960000000000002E-2</v>
      </c>
      <c r="K46" s="22">
        <f>IFERROR(VLOOKUP(I46,datos_para_memoria_demandas_cal!$C$2:$K$99000,3,FALSE),0)</f>
        <v>0.19248491525650024</v>
      </c>
      <c r="L46" s="22">
        <f>IFERROR(VLOOKUP(I46,ES0031102460685007HA0F_20250101!$D$2:$K$99000,2,FALSE),0)</f>
        <v>0.15</v>
      </c>
      <c r="M46" s="23">
        <f>IFERROR(VLOOKUP(I46,datos_para_memoria_demandas_cal!$C$2:$K$99000,4,FALSE),0)</f>
        <v>-0.19248491523709166</v>
      </c>
      <c r="N46" s="21">
        <f t="shared" si="2"/>
        <v>1.2118850264549256E-2</v>
      </c>
      <c r="O46" s="22">
        <f t="shared" si="3"/>
        <v>9.4439999999999993E-3</v>
      </c>
      <c r="P46" s="22">
        <f t="shared" si="4"/>
        <v>1.2219645650901612E-12</v>
      </c>
      <c r="Q46" s="23">
        <f t="shared" si="5"/>
        <v>0</v>
      </c>
    </row>
    <row r="47" spans="6:17" x14ac:dyDescent="0.25">
      <c r="H47" s="11">
        <f t="shared" si="6"/>
        <v>45736.791666666562</v>
      </c>
      <c r="I47" s="9" t="str">
        <f t="shared" si="1"/>
        <v>045736,791667</v>
      </c>
      <c r="J47" s="21">
        <f>IFERROR(VLOOKUP(I47,datos_para_memoria_demandas_cal!$C$2:$K$99000,2,FALSE),0)</f>
        <v>0.1016</v>
      </c>
      <c r="K47" s="22">
        <f>IFERROR(VLOOKUP(I47,datos_para_memoria_demandas_cal!$C$2:$K$99000,3,FALSE),0)</f>
        <v>0.16627246141433716</v>
      </c>
      <c r="L47" s="22">
        <f>IFERROR(VLOOKUP(I47,ES0031102460685007HA0F_20250101!$D$2:$K$99000,2,FALSE),0)</f>
        <v>0.29299999999999998</v>
      </c>
      <c r="M47" s="23">
        <f>IFERROR(VLOOKUP(I47,datos_para_memoria_demandas_cal!$C$2:$K$99000,4,FALSE),0)</f>
        <v>-0.16627246140641128</v>
      </c>
      <c r="N47" s="21">
        <f t="shared" si="2"/>
        <v>1.6893282079696655E-2</v>
      </c>
      <c r="O47" s="22">
        <f t="shared" si="3"/>
        <v>2.9768799999999998E-2</v>
      </c>
      <c r="P47" s="22">
        <f t="shared" si="4"/>
        <v>8.0526962875637766E-13</v>
      </c>
      <c r="Q47" s="23">
        <f t="shared" si="5"/>
        <v>1.2875517921108613E-2</v>
      </c>
    </row>
    <row r="48" spans="6:17" x14ac:dyDescent="0.25">
      <c r="H48" s="11">
        <f t="shared" si="6"/>
        <v>45736.833333333227</v>
      </c>
      <c r="I48" s="9" t="str">
        <f t="shared" si="1"/>
        <v>045736,833333</v>
      </c>
      <c r="J48" s="21">
        <f>IFERROR(VLOOKUP(I48,datos_para_memoria_demandas_cal!$C$2:$K$99000,2,FALSE),0)</f>
        <v>9.373999999999999E-2</v>
      </c>
      <c r="K48" s="22">
        <f>IFERROR(VLOOKUP(I48,datos_para_memoria_demandas_cal!$C$2:$K$99000,3,FALSE),0)</f>
        <v>0.1811210960149765</v>
      </c>
      <c r="L48" s="22">
        <f>IFERROR(VLOOKUP(I48,ES0031102460685007HA0F_20250101!$D$2:$K$99000,2,FALSE),0)</f>
        <v>0.15</v>
      </c>
      <c r="M48" s="23">
        <f>IFERROR(VLOOKUP(I48,datos_para_memoria_demandas_cal!$C$2:$K$99000,4,FALSE),0)</f>
        <v>-0.18112109600593723</v>
      </c>
      <c r="N48" s="21">
        <f t="shared" si="2"/>
        <v>1.6978291540443894E-2</v>
      </c>
      <c r="O48" s="22">
        <f t="shared" si="3"/>
        <v>1.4060999999999997E-2</v>
      </c>
      <c r="P48" s="22">
        <f t="shared" si="4"/>
        <v>8.4734110727957545E-13</v>
      </c>
      <c r="Q48" s="23">
        <f t="shared" si="5"/>
        <v>0</v>
      </c>
    </row>
    <row r="49" spans="8:17" x14ac:dyDescent="0.25">
      <c r="H49" s="11">
        <f t="shared" si="6"/>
        <v>45736.874999999891</v>
      </c>
      <c r="I49" s="9" t="str">
        <f t="shared" si="1"/>
        <v>045736,875000</v>
      </c>
      <c r="J49" s="21">
        <f>IFERROR(VLOOKUP(I49,datos_para_memoria_demandas_cal!$C$2:$K$99000,2,FALSE),0)</f>
        <v>6.3990000000000005E-2</v>
      </c>
      <c r="K49" s="22">
        <f>IFERROR(VLOOKUP(I49,datos_para_memoria_demandas_cal!$C$2:$K$99000,3,FALSE),0)</f>
        <v>8.1664569675922394E-2</v>
      </c>
      <c r="L49" s="22">
        <f>IFERROR(VLOOKUP(I49,ES0031102460685007HA0F_20250101!$D$2:$K$99000,2,FALSE),0)</f>
        <v>7.5999999999999998E-2</v>
      </c>
      <c r="M49" s="23">
        <f>IFERROR(VLOOKUP(I49,datos_para_memoria_demandas_cal!$C$2:$K$99000,4,FALSE),0)</f>
        <v>-8.166456965722628E-2</v>
      </c>
      <c r="N49" s="21">
        <f t="shared" si="2"/>
        <v>5.2257158135622745E-3</v>
      </c>
      <c r="O49" s="22">
        <f t="shared" si="3"/>
        <v>4.8632400000000004E-3</v>
      </c>
      <c r="P49" s="22">
        <f t="shared" si="4"/>
        <v>1.1963643413437365E-12</v>
      </c>
      <c r="Q49" s="23">
        <f t="shared" si="5"/>
        <v>0</v>
      </c>
    </row>
    <row r="50" spans="8:17" x14ac:dyDescent="0.25">
      <c r="H50" s="11">
        <f t="shared" si="6"/>
        <v>45736.916666666555</v>
      </c>
      <c r="I50" s="9" t="str">
        <f t="shared" si="1"/>
        <v>045736,916667</v>
      </c>
      <c r="J50" s="21">
        <f>IFERROR(VLOOKUP(I50,datos_para_memoria_demandas_cal!$C$2:$K$99000,2,FALSE),0)</f>
        <v>5.0209999999999998E-2</v>
      </c>
      <c r="K50" s="22">
        <f>IFERROR(VLOOKUP(I50,datos_para_memoria_demandas_cal!$C$2:$K$99000,3,FALSE),0)</f>
        <v>0.16283929347991943</v>
      </c>
      <c r="L50" s="22">
        <f>IFERROR(VLOOKUP(I50,ES0031102460685007HA0F_20250101!$D$2:$K$99000,2,FALSE),0)</f>
        <v>0.28499999999999998</v>
      </c>
      <c r="M50" s="23">
        <f>IFERROR(VLOOKUP(I50,datos_para_memoria_demandas_cal!$C$2:$K$99000,4,FALSE),0)</f>
        <v>-0.16283929344396766</v>
      </c>
      <c r="N50" s="21">
        <f t="shared" si="2"/>
        <v>8.1761609256267541E-3</v>
      </c>
      <c r="O50" s="22">
        <f t="shared" si="3"/>
        <v>1.4309849999999999E-2</v>
      </c>
      <c r="P50" s="22">
        <f t="shared" si="4"/>
        <v>1.8051383385286889E-12</v>
      </c>
      <c r="Q50" s="23">
        <f t="shared" si="5"/>
        <v>6.1336890761783816E-3</v>
      </c>
    </row>
    <row r="51" spans="8:17" x14ac:dyDescent="0.25">
      <c r="H51" s="11">
        <f t="shared" si="6"/>
        <v>45736.958333333219</v>
      </c>
      <c r="I51" s="9" t="str">
        <f t="shared" si="1"/>
        <v>045736,958333</v>
      </c>
      <c r="J51" s="21">
        <f>IFERROR(VLOOKUP(I51,datos_para_memoria_demandas_cal!$C$2:$K$99000,2,FALSE),0)</f>
        <v>4.1340000000000002E-2</v>
      </c>
      <c r="K51" s="22">
        <f>IFERROR(VLOOKUP(I51,datos_para_memoria_demandas_cal!$C$2:$K$99000,3,FALSE),0)</f>
        <v>0.14935752749443054</v>
      </c>
      <c r="L51" s="22">
        <f>IFERROR(VLOOKUP(I51,ES0031102460685007HA0F_20250101!$D$2:$K$99000,2,FALSE),0)</f>
        <v>0.23</v>
      </c>
      <c r="M51" s="23">
        <f>IFERROR(VLOOKUP(I51,datos_para_memoria_demandas_cal!$C$2:$K$99000,4,FALSE),0)</f>
        <v>-0.14935752740803215</v>
      </c>
      <c r="N51" s="21">
        <f t="shared" si="2"/>
        <v>6.1744401866197585E-3</v>
      </c>
      <c r="O51" s="22">
        <f t="shared" si="3"/>
        <v>9.5082000000000014E-3</v>
      </c>
      <c r="P51" s="22">
        <f t="shared" si="4"/>
        <v>3.5717093782583476E-12</v>
      </c>
      <c r="Q51" s="23">
        <f t="shared" si="5"/>
        <v>3.3337598169519513E-3</v>
      </c>
    </row>
    <row r="52" spans="8:17" x14ac:dyDescent="0.25">
      <c r="H52" s="11">
        <f t="shared" si="6"/>
        <v>45736.999999999884</v>
      </c>
      <c r="I52" s="9" t="str">
        <f t="shared" si="1"/>
        <v>045737,000000</v>
      </c>
      <c r="J52" s="21">
        <f>IFERROR(VLOOKUP(I52,datos_para_memoria_demandas_cal!$C$2:$K$99000,2,FALSE),0)</f>
        <v>1.6739999999999998E-2</v>
      </c>
      <c r="K52" s="22">
        <f>IFERROR(VLOOKUP(I52,datos_para_memoria_demandas_cal!$C$2:$K$99000,3,FALSE),0)</f>
        <v>0.10386226326227188</v>
      </c>
      <c r="L52" s="22">
        <f>IFERROR(VLOOKUP(I52,ES0031102460685007HA0F_20250101!$D$2:$K$99000,2,FALSE),0)</f>
        <v>7.2999999999999995E-2</v>
      </c>
      <c r="M52" s="23">
        <f>IFERROR(VLOOKUP(I52,datos_para_memoria_demandas_cal!$C$2:$K$99000,4,FALSE),0)</f>
        <v>4.3111204610383893E-11</v>
      </c>
      <c r="N52" s="21">
        <f t="shared" si="2"/>
        <v>1.7386542870104311E-3</v>
      </c>
      <c r="O52" s="22">
        <f t="shared" si="3"/>
        <v>1.2220199999999999E-3</v>
      </c>
      <c r="P52" s="22">
        <f t="shared" si="4"/>
        <v>1.7386542877321127E-3</v>
      </c>
      <c r="Q52" s="23">
        <f t="shared" si="5"/>
        <v>1.2220200007216815E-3</v>
      </c>
    </row>
    <row r="53" spans="8:17" x14ac:dyDescent="0.25">
      <c r="H53" s="11">
        <f t="shared" si="6"/>
        <v>45737.041666666548</v>
      </c>
      <c r="I53" s="9" t="str">
        <f t="shared" si="1"/>
        <v>045737,041667</v>
      </c>
      <c r="J53" s="21">
        <f>IFERROR(VLOOKUP(I53,datos_para_memoria_demandas_cal!$C$2:$K$99000,2,FALSE),0)</f>
        <v>9.1999999999999998E-3</v>
      </c>
      <c r="K53" s="22">
        <f>IFERROR(VLOOKUP(I53,datos_para_memoria_demandas_cal!$C$2:$K$99000,3,FALSE),0)</f>
        <v>0.16593782603740692</v>
      </c>
      <c r="L53" s="22">
        <f>IFERROR(VLOOKUP(I53,ES0031102460685007HA0F_20250101!$D$2:$K$99000,2,FALSE),0)</f>
        <v>3.3000000000000002E-2</v>
      </c>
      <c r="M53" s="23">
        <f>IFERROR(VLOOKUP(I53,datos_para_memoria_demandas_cal!$C$2:$K$99000,4,FALSE),0)</f>
        <v>8.3968179121741209E-11</v>
      </c>
      <c r="N53" s="21">
        <f t="shared" si="2"/>
        <v>1.5266279995441437E-3</v>
      </c>
      <c r="O53" s="22">
        <f t="shared" si="3"/>
        <v>3.0360000000000001E-4</v>
      </c>
      <c r="P53" s="22">
        <f t="shared" si="4"/>
        <v>1.5266280003166507E-3</v>
      </c>
      <c r="Q53" s="23">
        <f t="shared" si="5"/>
        <v>3.0360000077250728E-4</v>
      </c>
    </row>
    <row r="54" spans="8:17" x14ac:dyDescent="0.25">
      <c r="H54" s="11">
        <f t="shared" si="6"/>
        <v>45737.083333333212</v>
      </c>
      <c r="I54" s="9" t="str">
        <f t="shared" si="1"/>
        <v>045737,083333</v>
      </c>
      <c r="J54" s="21">
        <f>IFERROR(VLOOKUP(I54,datos_para_memoria_demandas_cal!$C$2:$K$99000,2,FALSE),0)</f>
        <v>5.7000000000000002E-3</v>
      </c>
      <c r="K54" s="22">
        <f>IFERROR(VLOOKUP(I54,datos_para_memoria_demandas_cal!$C$2:$K$99000,3,FALSE),0)</f>
        <v>0.18707865476608276</v>
      </c>
      <c r="L54" s="22">
        <f>IFERROR(VLOOKUP(I54,ES0031102460685007HA0F_20250101!$D$2:$K$99000,2,FALSE),0)</f>
        <v>2.5999999999999999E-2</v>
      </c>
      <c r="M54" s="23">
        <f>IFERROR(VLOOKUP(I54,datos_para_memoria_demandas_cal!$C$2:$K$99000,4,FALSE),0)</f>
        <v>2.0649041795016787E-10</v>
      </c>
      <c r="N54" s="21">
        <f t="shared" si="2"/>
        <v>1.0663483321666717E-3</v>
      </c>
      <c r="O54" s="22">
        <f t="shared" si="3"/>
        <v>1.482E-4</v>
      </c>
      <c r="P54" s="22">
        <f t="shared" si="4"/>
        <v>1.0663483333436671E-3</v>
      </c>
      <c r="Q54" s="23">
        <f t="shared" si="5"/>
        <v>1.4820000117699537E-4</v>
      </c>
    </row>
    <row r="55" spans="8:17" x14ac:dyDescent="0.25">
      <c r="H55" s="11">
        <f t="shared" si="6"/>
        <v>45737.124999999876</v>
      </c>
      <c r="I55" s="9" t="str">
        <f t="shared" si="1"/>
        <v>045737,125000</v>
      </c>
      <c r="J55" s="21">
        <f>IFERROR(VLOOKUP(I55,datos_para_memoria_demandas_cal!$C$2:$K$99000,2,FALSE),0)</f>
        <v>4.2000000000000006E-3</v>
      </c>
      <c r="K55" s="22">
        <f>IFERROR(VLOOKUP(I55,datos_para_memoria_demandas_cal!$C$2:$K$99000,3,FALSE),0)</f>
        <v>8.2398705184459686E-2</v>
      </c>
      <c r="L55" s="22">
        <f>IFERROR(VLOOKUP(I55,ES0031102460685007HA0F_20250101!$D$2:$K$99000,2,FALSE),0)</f>
        <v>3.4000000000000002E-2</v>
      </c>
      <c r="M55" s="23">
        <f>IFERROR(VLOOKUP(I55,datos_para_memoria_demandas_cal!$C$2:$K$99000,4,FALSE),0)</f>
        <v>4.559182662629013E-10</v>
      </c>
      <c r="N55" s="21">
        <f t="shared" si="2"/>
        <v>3.4607456177473072E-4</v>
      </c>
      <c r="O55" s="22">
        <f t="shared" si="3"/>
        <v>1.4280000000000003E-4</v>
      </c>
      <c r="P55" s="22">
        <f t="shared" si="4"/>
        <v>3.4607456368958745E-4</v>
      </c>
      <c r="Q55" s="23">
        <f t="shared" si="5"/>
        <v>1.4280000191485676E-4</v>
      </c>
    </row>
    <row r="56" spans="8:17" x14ac:dyDescent="0.25">
      <c r="H56" s="11">
        <f t="shared" si="6"/>
        <v>45737.166666666541</v>
      </c>
      <c r="I56" s="9" t="str">
        <f t="shared" si="1"/>
        <v>045737,166667</v>
      </c>
      <c r="J56" s="21">
        <f>IFERROR(VLOOKUP(I56,datos_para_memoria_demandas_cal!$C$2:$K$99000,2,FALSE),0)</f>
        <v>3.5200000000000001E-3</v>
      </c>
      <c r="K56" s="22">
        <f>IFERROR(VLOOKUP(I56,datos_para_memoria_demandas_cal!$C$2:$K$99000,3,FALSE),0)</f>
        <v>9.676998108625412E-2</v>
      </c>
      <c r="L56" s="22">
        <f>IFERROR(VLOOKUP(I56,ES0031102460685007HA0F_20250101!$D$2:$K$99000,2,FALSE),0)</f>
        <v>2.8000000000000001E-2</v>
      </c>
      <c r="M56" s="23">
        <f>IFERROR(VLOOKUP(I56,datos_para_memoria_demandas_cal!$C$2:$K$99000,4,FALSE),0)</f>
        <v>0.4589647863951451</v>
      </c>
      <c r="N56" s="21">
        <f t="shared" si="2"/>
        <v>3.4063033342361453E-4</v>
      </c>
      <c r="O56" s="22">
        <f t="shared" si="3"/>
        <v>9.8560000000000005E-5</v>
      </c>
      <c r="P56" s="22">
        <f t="shared" si="4"/>
        <v>1.9561863815345257E-3</v>
      </c>
      <c r="Q56" s="23">
        <f t="shared" si="5"/>
        <v>1.714116048110911E-3</v>
      </c>
    </row>
    <row r="57" spans="8:17" x14ac:dyDescent="0.25">
      <c r="H57" s="11">
        <f t="shared" si="6"/>
        <v>45737.208333333205</v>
      </c>
      <c r="I57" s="9" t="str">
        <f t="shared" si="1"/>
        <v>045737,208333</v>
      </c>
      <c r="J57" s="21">
        <f>IFERROR(VLOOKUP(I57,datos_para_memoria_demandas_cal!$C$2:$K$99000,2,FALSE),0)</f>
        <v>4.2000000000000006E-3</v>
      </c>
      <c r="K57" s="22">
        <f>IFERROR(VLOOKUP(I57,datos_para_memoria_demandas_cal!$C$2:$K$99000,3,FALSE),0)</f>
        <v>5.4741702973842621E-2</v>
      </c>
      <c r="L57" s="22">
        <f>IFERROR(VLOOKUP(I57,ES0031102460685007HA0F_20250101!$D$2:$K$99000,2,FALSE),0)</f>
        <v>0.03</v>
      </c>
      <c r="M57" s="23">
        <f>IFERROR(VLOOKUP(I57,datos_para_memoria_demandas_cal!$C$2:$K$99000,4,FALSE),0)</f>
        <v>-5.4741702174838237E-2</v>
      </c>
      <c r="N57" s="21">
        <f t="shared" si="2"/>
        <v>2.2991515249013903E-4</v>
      </c>
      <c r="O57" s="22">
        <f t="shared" si="3"/>
        <v>1.2600000000000003E-4</v>
      </c>
      <c r="P57" s="22">
        <f t="shared" si="4"/>
        <v>3.3558184106552431E-12</v>
      </c>
      <c r="Q57" s="23">
        <f t="shared" si="5"/>
        <v>0</v>
      </c>
    </row>
    <row r="58" spans="8:17" x14ac:dyDescent="0.25">
      <c r="H58" s="11">
        <f t="shared" si="6"/>
        <v>45737.249999999869</v>
      </c>
      <c r="I58" s="9" t="str">
        <f t="shared" si="1"/>
        <v>045737,250000</v>
      </c>
      <c r="J58" s="21">
        <f>IFERROR(VLOOKUP(I58,datos_para_memoria_demandas_cal!$C$2:$K$99000,2,FALSE),0)</f>
        <v>8.8500000000000002E-3</v>
      </c>
      <c r="K58" s="22">
        <f>IFERROR(VLOOKUP(I58,datos_para_memoria_demandas_cal!$C$2:$K$99000,3,FALSE),0)</f>
        <v>8.4019437432289124E-2</v>
      </c>
      <c r="L58" s="22">
        <f>IFERROR(VLOOKUP(I58,ES0031102460685007HA0F_20250101!$D$2:$K$99000,2,FALSE),0)</f>
        <v>3.1E-2</v>
      </c>
      <c r="M58" s="23">
        <f>IFERROR(VLOOKUP(I58,datos_para_memoria_demandas_cal!$C$2:$K$99000,4,FALSE),0)</f>
        <v>-8.4019437329837202E-2</v>
      </c>
      <c r="N58" s="21">
        <f t="shared" si="2"/>
        <v>7.4357202127575879E-4</v>
      </c>
      <c r="O58" s="22">
        <f t="shared" si="3"/>
        <v>2.7435000000000003E-4</v>
      </c>
      <c r="P58" s="22">
        <f t="shared" si="4"/>
        <v>9.0669950922328545E-13</v>
      </c>
      <c r="Q58" s="23">
        <f t="shared" si="5"/>
        <v>0</v>
      </c>
    </row>
    <row r="59" spans="8:17" x14ac:dyDescent="0.25">
      <c r="H59" s="11">
        <f t="shared" si="6"/>
        <v>45737.291666666533</v>
      </c>
      <c r="I59" s="9" t="str">
        <f t="shared" si="1"/>
        <v>045737,291667</v>
      </c>
      <c r="J59" s="21">
        <f>IFERROR(VLOOKUP(I59,datos_para_memoria_demandas_cal!$C$2:$K$99000,2,FALSE),0)</f>
        <v>1.7000000000000001E-2</v>
      </c>
      <c r="K59" s="22">
        <f>IFERROR(VLOOKUP(I59,datos_para_memoria_demandas_cal!$C$2:$K$99000,3,FALSE),0)</f>
        <v>0.13529162108898163</v>
      </c>
      <c r="L59" s="22">
        <f>IFERROR(VLOOKUP(I59,ES0031102460685007HA0F_20250101!$D$2:$K$99000,2,FALSE),0)</f>
        <v>6.6000000000000003E-2</v>
      </c>
      <c r="M59" s="23">
        <f>IFERROR(VLOOKUP(I59,datos_para_memoria_demandas_cal!$C$2:$K$99000,4,FALSE),0)</f>
        <v>-0.13529162104855655</v>
      </c>
      <c r="N59" s="21">
        <f t="shared" si="2"/>
        <v>2.299957558512688E-3</v>
      </c>
      <c r="O59" s="22">
        <f t="shared" si="3"/>
        <v>1.1220000000000002E-3</v>
      </c>
      <c r="P59" s="22">
        <f t="shared" si="4"/>
        <v>6.872263591528594E-13</v>
      </c>
      <c r="Q59" s="23">
        <f t="shared" si="5"/>
        <v>0</v>
      </c>
    </row>
    <row r="60" spans="8:17" x14ac:dyDescent="0.25">
      <c r="H60" s="11">
        <f t="shared" si="6"/>
        <v>45737.333333333198</v>
      </c>
      <c r="I60" s="9" t="str">
        <f t="shared" si="1"/>
        <v>045737,333333</v>
      </c>
      <c r="J60" s="21">
        <f>IFERROR(VLOOKUP(I60,datos_para_memoria_demandas_cal!$C$2:$K$99000,2,FALSE),0)</f>
        <v>1.06E-2</v>
      </c>
      <c r="K60" s="22">
        <f>IFERROR(VLOOKUP(I60,datos_para_memoria_demandas_cal!$C$2:$K$99000,3,FALSE),0)</f>
        <v>9.1380178928375244E-2</v>
      </c>
      <c r="L60" s="22">
        <f>IFERROR(VLOOKUP(I60,ES0031102460685007HA0F_20250101!$D$2:$K$99000,2,FALSE),0)</f>
        <v>0.127</v>
      </c>
      <c r="M60" s="23">
        <f>IFERROR(VLOOKUP(I60,datos_para_memoria_demandas_cal!$C$2:$K$99000,4,FALSE),0)</f>
        <v>-9.1380178851414418E-2</v>
      </c>
      <c r="N60" s="21">
        <f t="shared" si="2"/>
        <v>9.6862989664077762E-4</v>
      </c>
      <c r="O60" s="22">
        <f t="shared" si="3"/>
        <v>1.3462000000000001E-3</v>
      </c>
      <c r="P60" s="22">
        <f t="shared" si="4"/>
        <v>8.1578476196497722E-13</v>
      </c>
      <c r="Q60" s="23">
        <f t="shared" si="5"/>
        <v>3.7757010417500719E-4</v>
      </c>
    </row>
    <row r="61" spans="8:17" x14ac:dyDescent="0.25">
      <c r="H61" s="11">
        <f t="shared" si="6"/>
        <v>45737.374999999862</v>
      </c>
      <c r="I61" s="9" t="str">
        <f t="shared" si="1"/>
        <v>045737,375000</v>
      </c>
      <c r="J61" s="21">
        <f>IFERROR(VLOOKUP(I61,datos_para_memoria_demandas_cal!$C$2:$K$99000,2,FALSE),0)</f>
        <v>3.5200000000000001E-3</v>
      </c>
      <c r="K61" s="22">
        <f>IFERROR(VLOOKUP(I61,datos_para_memoria_demandas_cal!$C$2:$K$99000,3,FALSE),0)</f>
        <v>0.10814434289932251</v>
      </c>
      <c r="L61" s="22">
        <f>IFERROR(VLOOKUP(I61,ES0031102460685007HA0F_20250101!$D$2:$K$99000,2,FALSE),0)</f>
        <v>9.0999999999999998E-2</v>
      </c>
      <c r="M61" s="23">
        <f>IFERROR(VLOOKUP(I61,datos_para_memoria_demandas_cal!$C$2:$K$99000,4,FALSE),0)</f>
        <v>-4.5921828553660261E-2</v>
      </c>
      <c r="N61" s="21">
        <f t="shared" si="2"/>
        <v>3.8066808700561525E-4</v>
      </c>
      <c r="O61" s="22">
        <f t="shared" si="3"/>
        <v>3.2032000000000002E-4</v>
      </c>
      <c r="P61" s="22">
        <f t="shared" si="4"/>
        <v>2.1902325049673113E-4</v>
      </c>
      <c r="Q61" s="23">
        <f t="shared" si="5"/>
        <v>1.5867516349111588E-4</v>
      </c>
    </row>
    <row r="62" spans="8:17" x14ac:dyDescent="0.25">
      <c r="H62" s="11">
        <f t="shared" si="6"/>
        <v>45737.416666666526</v>
      </c>
      <c r="I62" s="9" t="str">
        <f t="shared" si="1"/>
        <v>045737,416667</v>
      </c>
      <c r="J62" s="21">
        <f>IFERROR(VLOOKUP(I62,datos_para_memoria_demandas_cal!$C$2:$K$99000,2,FALSE),0)</f>
        <v>3.5200000000000001E-3</v>
      </c>
      <c r="K62" s="22">
        <f>IFERROR(VLOOKUP(I62,datos_para_memoria_demandas_cal!$C$2:$K$99000,3,FALSE),0)</f>
        <v>7.5515955686569214E-2</v>
      </c>
      <c r="L62" s="22">
        <f>IFERROR(VLOOKUP(I62,ES0031102460685007HA0F_20250101!$D$2:$K$99000,2,FALSE),0)</f>
        <v>3.5999999999999997E-2</v>
      </c>
      <c r="M62" s="23">
        <f>IFERROR(VLOOKUP(I62,datos_para_memoria_demandas_cal!$C$2:$K$99000,4,FALSE),0)</f>
        <v>-4.7610019047233429E-2</v>
      </c>
      <c r="N62" s="21">
        <f t="shared" si="2"/>
        <v>2.6581616401672364E-4</v>
      </c>
      <c r="O62" s="22">
        <f t="shared" si="3"/>
        <v>1.2672000000000001E-4</v>
      </c>
      <c r="P62" s="22">
        <f t="shared" si="4"/>
        <v>9.8228896970461971E-5</v>
      </c>
      <c r="Q62" s="23">
        <f t="shared" si="5"/>
        <v>0</v>
      </c>
    </row>
    <row r="63" spans="8:17" x14ac:dyDescent="0.25">
      <c r="H63" s="11">
        <f t="shared" si="6"/>
        <v>45737.45833333319</v>
      </c>
      <c r="I63" s="9" t="str">
        <f t="shared" si="1"/>
        <v>045737,458333</v>
      </c>
      <c r="J63" s="21">
        <f>IFERROR(VLOOKUP(I63,datos_para_memoria_demandas_cal!$C$2:$K$99000,2,FALSE),0)</f>
        <v>7.3999999999999999E-4</v>
      </c>
      <c r="K63" s="22">
        <f>IFERROR(VLOOKUP(I63,datos_para_memoria_demandas_cal!$C$2:$K$99000,3,FALSE),0)</f>
        <v>2.6746854186058044E-2</v>
      </c>
      <c r="L63" s="22">
        <f>IFERROR(VLOOKUP(I63,ES0031102460685007HA0F_20250101!$D$2:$K$99000,2,FALSE),0)</f>
        <v>0.35499999999999998</v>
      </c>
      <c r="M63" s="23">
        <f>IFERROR(VLOOKUP(I63,datos_para_memoria_demandas_cal!$C$2:$K$99000,4,FALSE),0)</f>
        <v>5.6021110519033692E-9</v>
      </c>
      <c r="N63" s="21">
        <f t="shared" si="2"/>
        <v>1.9792672097682951E-5</v>
      </c>
      <c r="O63" s="22">
        <f t="shared" si="3"/>
        <v>2.6269999999999999E-4</v>
      </c>
      <c r="P63" s="22">
        <f t="shared" si="4"/>
        <v>1.979267624324513E-5</v>
      </c>
      <c r="Q63" s="23">
        <f t="shared" si="5"/>
        <v>2.6270000414556214E-4</v>
      </c>
    </row>
    <row r="64" spans="8:17" x14ac:dyDescent="0.25">
      <c r="H64" s="11">
        <f t="shared" si="6"/>
        <v>45737.499999999854</v>
      </c>
      <c r="I64" s="9" t="str">
        <f t="shared" si="1"/>
        <v>045737,500000</v>
      </c>
      <c r="J64" s="21">
        <f>IFERROR(VLOOKUP(I64,datos_para_memoria_demandas_cal!$C$2:$K$99000,2,FALSE),0)</f>
        <v>6.4999999999999997E-4</v>
      </c>
      <c r="K64" s="22">
        <f>IFERROR(VLOOKUP(I64,datos_para_memoria_demandas_cal!$C$2:$K$99000,3,FALSE),0)</f>
        <v>0.12128307670354843</v>
      </c>
      <c r="L64" s="22">
        <f>IFERROR(VLOOKUP(I64,ES0031102460685007HA0F_20250101!$D$2:$K$99000,2,FALSE),0)</f>
        <v>4.7E-2</v>
      </c>
      <c r="M64" s="23">
        <f>IFERROR(VLOOKUP(I64,datos_para_memoria_demandas_cal!$C$2:$K$99000,4,FALSE),0)</f>
        <v>-4.5615923925605432E-9</v>
      </c>
      <c r="N64" s="21">
        <f t="shared" si="2"/>
        <v>7.8833999857306483E-5</v>
      </c>
      <c r="O64" s="22">
        <f t="shared" si="3"/>
        <v>3.0549999999999997E-5</v>
      </c>
      <c r="P64" s="22">
        <f t="shared" si="4"/>
        <v>7.8833996892271419E-5</v>
      </c>
      <c r="Q64" s="23">
        <f t="shared" si="5"/>
        <v>3.054999703496494E-5</v>
      </c>
    </row>
    <row r="65" spans="8:17" x14ac:dyDescent="0.25">
      <c r="H65" s="11">
        <f t="shared" si="6"/>
        <v>45737.541666666519</v>
      </c>
      <c r="I65" s="9" t="str">
        <f t="shared" si="1"/>
        <v>045737,541667</v>
      </c>
      <c r="J65" s="21">
        <f>IFERROR(VLOOKUP(I65,datos_para_memoria_demandas_cal!$C$2:$K$99000,2,FALSE),0)</f>
        <v>1.7999999999999998E-4</v>
      </c>
      <c r="K65" s="22">
        <f>IFERROR(VLOOKUP(I65,datos_para_memoria_demandas_cal!$C$2:$K$99000,3,FALSE),0)</f>
        <v>0.13964752852916718</v>
      </c>
      <c r="L65" s="22">
        <f>IFERROR(VLOOKUP(I65,ES0031102460685007HA0F_20250101!$D$2:$K$99000,2,FALSE),0)</f>
        <v>0.17100000000000001</v>
      </c>
      <c r="M65" s="23">
        <f>IFERROR(VLOOKUP(I65,datos_para_memoria_demandas_cal!$C$2:$K$99000,4,FALSE),0)</f>
        <v>0.4817445465912904</v>
      </c>
      <c r="N65" s="21">
        <f t="shared" si="2"/>
        <v>2.513655513525009E-5</v>
      </c>
      <c r="O65" s="22">
        <f t="shared" si="3"/>
        <v>3.078E-5</v>
      </c>
      <c r="P65" s="22">
        <f t="shared" si="4"/>
        <v>1.1185057352168236E-4</v>
      </c>
      <c r="Q65" s="23">
        <f t="shared" si="5"/>
        <v>1.1749401838643227E-4</v>
      </c>
    </row>
    <row r="66" spans="8:17" x14ac:dyDescent="0.25">
      <c r="H66" s="11">
        <f t="shared" si="6"/>
        <v>45737.583333333183</v>
      </c>
      <c r="I66" s="9" t="str">
        <f t="shared" si="1"/>
        <v>045737,583333</v>
      </c>
      <c r="J66" s="21">
        <f>IFERROR(VLOOKUP(I66,datos_para_memoria_demandas_cal!$C$2:$K$99000,2,FALSE),0)</f>
        <v>1.7999999999999998E-4</v>
      </c>
      <c r="K66" s="22">
        <f>IFERROR(VLOOKUP(I66,datos_para_memoria_demandas_cal!$C$2:$K$99000,3,FALSE),0)</f>
        <v>8.7840273976325989E-2</v>
      </c>
      <c r="L66" s="22">
        <f>IFERROR(VLOOKUP(I66,ES0031102460685007HA0F_20250101!$D$2:$K$99000,2,FALSE),0)</f>
        <v>0.122</v>
      </c>
      <c r="M66" s="23">
        <f>IFERROR(VLOOKUP(I66,datos_para_memoria_demandas_cal!$C$2:$K$99000,4,FALSE),0)</f>
        <v>0.49325545093408585</v>
      </c>
      <c r="N66" s="21">
        <f t="shared" si="2"/>
        <v>1.5811249315738676E-5</v>
      </c>
      <c r="O66" s="22">
        <f t="shared" si="3"/>
        <v>2.1959999999999996E-5</v>
      </c>
      <c r="P66" s="22">
        <f t="shared" si="4"/>
        <v>1.0459723048387412E-4</v>
      </c>
      <c r="Q66" s="23">
        <f t="shared" si="5"/>
        <v>1.1074598116813544E-4</v>
      </c>
    </row>
    <row r="67" spans="8:17" x14ac:dyDescent="0.25">
      <c r="H67" s="11">
        <f t="shared" si="6"/>
        <v>45737.624999999847</v>
      </c>
      <c r="I67" s="9" t="str">
        <f t="shared" si="1"/>
        <v>045737,625000</v>
      </c>
      <c r="J67" s="21">
        <f>IFERROR(VLOOKUP(I67,datos_para_memoria_demandas_cal!$C$2:$K$99000,2,FALSE),0)</f>
        <v>6.4999999999999997E-4</v>
      </c>
      <c r="K67" s="22">
        <f>IFERROR(VLOOKUP(I67,datos_para_memoria_demandas_cal!$C$2:$K$99000,3,FALSE),0)</f>
        <v>5.9191040694713593E-2</v>
      </c>
      <c r="L67" s="22">
        <f>IFERROR(VLOOKUP(I67,ES0031102460685007HA0F_20250101!$D$2:$K$99000,2,FALSE),0)</f>
        <v>0.61899999999999999</v>
      </c>
      <c r="M67" s="23">
        <f>IFERROR(VLOOKUP(I67,datos_para_memoria_demandas_cal!$C$2:$K$99000,4,FALSE),0)</f>
        <v>1.3451199386627538E-11</v>
      </c>
      <c r="N67" s="21">
        <f t="shared" si="2"/>
        <v>3.8474176451563835E-5</v>
      </c>
      <c r="O67" s="22">
        <f t="shared" si="3"/>
        <v>4.0234999999999999E-4</v>
      </c>
      <c r="P67" s="22">
        <f t="shared" si="4"/>
        <v>3.8474176460307112E-5</v>
      </c>
      <c r="Q67" s="23">
        <f t="shared" si="5"/>
        <v>4.0235000000874327E-4</v>
      </c>
    </row>
    <row r="68" spans="8:17" x14ac:dyDescent="0.25">
      <c r="H68" s="11">
        <f t="shared" si="6"/>
        <v>45737.666666666511</v>
      </c>
      <c r="I68" s="9" t="str">
        <f t="shared" si="1"/>
        <v>045737,666667</v>
      </c>
      <c r="J68" s="21">
        <f>IFERROR(VLOOKUP(I68,datos_para_memoria_demandas_cal!$C$2:$K$99000,2,FALSE),0)</f>
        <v>1.1000000000000001E-3</v>
      </c>
      <c r="K68" s="22">
        <f>IFERROR(VLOOKUP(I68,datos_para_memoria_demandas_cal!$C$2:$K$99000,3,FALSE),0)</f>
        <v>4.7192767262458801E-2</v>
      </c>
      <c r="L68" s="22">
        <f>IFERROR(VLOOKUP(I68,ES0031102460685007HA0F_20250101!$D$2:$K$99000,2,FALSE),0)</f>
        <v>0.77100000000000002</v>
      </c>
      <c r="M68" s="23">
        <f>IFERROR(VLOOKUP(I68,datos_para_memoria_demandas_cal!$C$2:$K$99000,4,FALSE),0)</f>
        <v>9.8352688072542579E-10</v>
      </c>
      <c r="N68" s="21">
        <f t="shared" si="2"/>
        <v>5.1912043988704688E-5</v>
      </c>
      <c r="O68" s="22">
        <f t="shared" si="3"/>
        <v>8.4810000000000007E-4</v>
      </c>
      <c r="P68" s="22">
        <f t="shared" si="4"/>
        <v>5.1912045070584248E-5</v>
      </c>
      <c r="Q68" s="23">
        <f t="shared" si="5"/>
        <v>8.4810000108187966E-4</v>
      </c>
    </row>
    <row r="69" spans="8:17" x14ac:dyDescent="0.25">
      <c r="H69" s="11">
        <f t="shared" si="6"/>
        <v>45737.708333333176</v>
      </c>
      <c r="I69" s="9" t="str">
        <f t="shared" ref="I69:I132" si="7">TEXT(H69,"000000,000000")</f>
        <v>045737,708333</v>
      </c>
      <c r="J69" s="21">
        <f>IFERROR(VLOOKUP(I69,datos_para_memoria_demandas_cal!$C$2:$K$99000,2,FALSE),0)</f>
        <v>3.5200000000000001E-3</v>
      </c>
      <c r="K69" s="22">
        <f>IFERROR(VLOOKUP(I69,datos_para_memoria_demandas_cal!$C$2:$K$99000,3,FALSE),0)</f>
        <v>6.7857004702091217E-2</v>
      </c>
      <c r="L69" s="22">
        <f>IFERROR(VLOOKUP(I69,ES0031102460685007HA0F_20250101!$D$2:$K$99000,2,FALSE),0)</f>
        <v>0.20599999999999999</v>
      </c>
      <c r="M69" s="23">
        <f>IFERROR(VLOOKUP(I69,datos_para_memoria_demandas_cal!$C$2:$K$99000,4,FALSE),0)</f>
        <v>1.3615834258802841E-10</v>
      </c>
      <c r="N69" s="21">
        <f t="shared" ref="N69:N132" si="8">J69*K69</f>
        <v>2.3885665655136109E-4</v>
      </c>
      <c r="O69" s="22">
        <f t="shared" ref="O69:O132" si="9">J69*L69</f>
        <v>7.2512E-4</v>
      </c>
      <c r="P69" s="22">
        <f t="shared" ref="P69:P132" si="10">J69*(IF(K69+M69&gt;0,K69+M69,0))</f>
        <v>2.3885665703063849E-4</v>
      </c>
      <c r="Q69" s="23">
        <f t="shared" ref="Q69:Q132" si="11">J69*(IF(L69+M69&gt;0,L69+M69,0))</f>
        <v>7.2512000047927731E-4</v>
      </c>
    </row>
    <row r="70" spans="8:17" x14ac:dyDescent="0.25">
      <c r="H70" s="11">
        <f t="shared" ref="H70:H133" si="12">IFERROR(IF(H69+1/24&lt;=$F$5,H69+1/24,""),"")</f>
        <v>45737.74999999984</v>
      </c>
      <c r="I70" s="9" t="str">
        <f t="shared" si="7"/>
        <v>045737,750000</v>
      </c>
      <c r="J70" s="21">
        <f>IFERROR(VLOOKUP(I70,datos_para_memoria_demandas_cal!$C$2:$K$99000,2,FALSE),0)</f>
        <v>9.4999999999999998E-3</v>
      </c>
      <c r="K70" s="22">
        <f>IFERROR(VLOOKUP(I70,datos_para_memoria_demandas_cal!$C$2:$K$99000,3,FALSE),0)</f>
        <v>0.13755485415458679</v>
      </c>
      <c r="L70" s="22">
        <f>IFERROR(VLOOKUP(I70,ES0031102460685007HA0F_20250101!$D$2:$K$99000,2,FALSE),0)</f>
        <v>0.81200000000000006</v>
      </c>
      <c r="M70" s="23">
        <f>IFERROR(VLOOKUP(I70,datos_para_memoria_demandas_cal!$C$2:$K$99000,4,FALSE),0)</f>
        <v>-8.3377857352510451E-12</v>
      </c>
      <c r="N70" s="21">
        <f t="shared" si="8"/>
        <v>1.3067711144685746E-3</v>
      </c>
      <c r="O70" s="22">
        <f t="shared" si="9"/>
        <v>7.7140000000000004E-3</v>
      </c>
      <c r="P70" s="22">
        <f t="shared" si="10"/>
        <v>1.3067711143893656E-3</v>
      </c>
      <c r="Q70" s="23">
        <f t="shared" si="11"/>
        <v>7.7139999999207912E-3</v>
      </c>
    </row>
    <row r="71" spans="8:17" x14ac:dyDescent="0.25">
      <c r="H71" s="11">
        <f t="shared" si="12"/>
        <v>45737.791666666504</v>
      </c>
      <c r="I71" s="9" t="str">
        <f t="shared" si="7"/>
        <v>045737,791667</v>
      </c>
      <c r="J71" s="21">
        <f>IFERROR(VLOOKUP(I71,datos_para_memoria_demandas_cal!$C$2:$K$99000,2,FALSE),0)</f>
        <v>3.5000000000000003E-2</v>
      </c>
      <c r="K71" s="22">
        <f>IFERROR(VLOOKUP(I71,datos_para_memoria_demandas_cal!$C$2:$K$99000,3,FALSE),0)</f>
        <v>0.1323428750038147</v>
      </c>
      <c r="L71" s="22">
        <f>IFERROR(VLOOKUP(I71,ES0031102460685007HA0F_20250101!$D$2:$K$99000,2,FALSE),0)</f>
        <v>0.85699999999999998</v>
      </c>
      <c r="M71" s="23">
        <f>IFERROR(VLOOKUP(I71,datos_para_memoria_demandas_cal!$C$2:$K$99000,4,FALSE),0)</f>
        <v>-0.1323428749766781</v>
      </c>
      <c r="N71" s="21">
        <f t="shared" si="8"/>
        <v>4.6320006251335151E-3</v>
      </c>
      <c r="O71" s="22">
        <f t="shared" si="9"/>
        <v>2.9995000000000001E-2</v>
      </c>
      <c r="P71" s="22">
        <f t="shared" si="10"/>
        <v>9.4978094833386716E-13</v>
      </c>
      <c r="Q71" s="23">
        <f t="shared" si="11"/>
        <v>2.5362999375816268E-2</v>
      </c>
    </row>
    <row r="72" spans="8:17" x14ac:dyDescent="0.25">
      <c r="H72" s="11">
        <f t="shared" si="12"/>
        <v>45737.833333333168</v>
      </c>
      <c r="I72" s="9" t="str">
        <f t="shared" si="7"/>
        <v>045737,833333</v>
      </c>
      <c r="J72" s="21">
        <f>IFERROR(VLOOKUP(I72,datos_para_memoria_demandas_cal!$C$2:$K$99000,2,FALSE),0)</f>
        <v>0.04</v>
      </c>
      <c r="K72" s="22">
        <f>IFERROR(VLOOKUP(I72,datos_para_memoria_demandas_cal!$C$2:$K$99000,3,FALSE),0)</f>
        <v>0.14832068979740143</v>
      </c>
      <c r="L72" s="22">
        <f>IFERROR(VLOOKUP(I72,ES0031102460685007HA0F_20250101!$D$2:$K$99000,2,FALSE),0)</f>
        <v>0.81299999999999994</v>
      </c>
      <c r="M72" s="23">
        <f>IFERROR(VLOOKUP(I72,datos_para_memoria_demandas_cal!$C$2:$K$99000,4,FALSE),0)</f>
        <v>-0.1483206897757077</v>
      </c>
      <c r="N72" s="21">
        <f t="shared" si="8"/>
        <v>5.9328275918960572E-3</v>
      </c>
      <c r="O72" s="22">
        <f t="shared" si="9"/>
        <v>3.252E-2</v>
      </c>
      <c r="P72" s="22">
        <f t="shared" si="10"/>
        <v>8.677492058239977E-13</v>
      </c>
      <c r="Q72" s="23">
        <f t="shared" si="11"/>
        <v>2.6587172408971693E-2</v>
      </c>
    </row>
    <row r="73" spans="8:17" x14ac:dyDescent="0.25">
      <c r="H73" s="11">
        <f t="shared" si="12"/>
        <v>45737.874999999833</v>
      </c>
      <c r="I73" s="9" t="str">
        <f t="shared" si="7"/>
        <v>045737,875000</v>
      </c>
      <c r="J73" s="21">
        <f>IFERROR(VLOOKUP(I73,datos_para_memoria_demandas_cal!$C$2:$K$99000,2,FALSE),0)</f>
        <v>3.5009999999999999E-2</v>
      </c>
      <c r="K73" s="22">
        <f>IFERROR(VLOOKUP(I73,datos_para_memoria_demandas_cal!$C$2:$K$99000,3,FALSE),0)</f>
        <v>0.27035331726074219</v>
      </c>
      <c r="L73" s="22">
        <f>IFERROR(VLOOKUP(I73,ES0031102460685007HA0F_20250101!$D$2:$K$99000,2,FALSE),0)</f>
        <v>0.34100000000000003</v>
      </c>
      <c r="M73" s="23">
        <f>IFERROR(VLOOKUP(I73,datos_para_memoria_demandas_cal!$C$2:$K$99000,4,FALSE),0)</f>
        <v>-0.27035331723351796</v>
      </c>
      <c r="N73" s="21">
        <f t="shared" si="8"/>
        <v>9.4650696372985833E-3</v>
      </c>
      <c r="O73" s="22">
        <f t="shared" si="9"/>
        <v>1.193841E-2</v>
      </c>
      <c r="P73" s="22">
        <f t="shared" si="10"/>
        <v>9.5312004289027632E-13</v>
      </c>
      <c r="Q73" s="23">
        <f t="shared" si="11"/>
        <v>2.4733403636545367E-3</v>
      </c>
    </row>
    <row r="74" spans="8:17" x14ac:dyDescent="0.25">
      <c r="H74" s="11">
        <f t="shared" si="12"/>
        <v>45737.916666666497</v>
      </c>
      <c r="I74" s="9" t="str">
        <f t="shared" si="7"/>
        <v>045737,916667</v>
      </c>
      <c r="J74" s="21">
        <f>IFERROR(VLOOKUP(I74,datos_para_memoria_demandas_cal!$C$2:$K$99000,2,FALSE),0)</f>
        <v>2.9420000000000002E-2</v>
      </c>
      <c r="K74" s="22">
        <f>IFERROR(VLOOKUP(I74,datos_para_memoria_demandas_cal!$C$2:$K$99000,3,FALSE),0)</f>
        <v>0.20839162170886993</v>
      </c>
      <c r="L74" s="22">
        <f>IFERROR(VLOOKUP(I74,ES0031102460685007HA0F_20250101!$D$2:$K$99000,2,FALSE),0)</f>
        <v>5.5E-2</v>
      </c>
      <c r="M74" s="23">
        <f>IFERROR(VLOOKUP(I74,datos_para_memoria_demandas_cal!$C$2:$K$99000,4,FALSE),0)</f>
        <v>-0.20839162167100919</v>
      </c>
      <c r="N74" s="21">
        <f t="shared" si="8"/>
        <v>6.1308815106749541E-3</v>
      </c>
      <c r="O74" s="22">
        <f t="shared" si="9"/>
        <v>1.6181000000000001E-3</v>
      </c>
      <c r="P74" s="22">
        <f t="shared" si="10"/>
        <v>1.113863039026164E-12</v>
      </c>
      <c r="Q74" s="23">
        <f t="shared" si="11"/>
        <v>0</v>
      </c>
    </row>
    <row r="75" spans="8:17" x14ac:dyDescent="0.25">
      <c r="H75" s="11">
        <f t="shared" si="12"/>
        <v>45737.958333333161</v>
      </c>
      <c r="I75" s="9" t="str">
        <f t="shared" si="7"/>
        <v>045737,958333</v>
      </c>
      <c r="J75" s="21">
        <f>IFERROR(VLOOKUP(I75,datos_para_memoria_demandas_cal!$C$2:$K$99000,2,FALSE),0)</f>
        <v>1.4999999999999999E-2</v>
      </c>
      <c r="K75" s="22">
        <f>IFERROR(VLOOKUP(I75,datos_para_memoria_demandas_cal!$C$2:$K$99000,3,FALSE),0)</f>
        <v>0.32929891347885132</v>
      </c>
      <c r="L75" s="22">
        <f>IFERROR(VLOOKUP(I75,ES0031102460685007HA0F_20250101!$D$2:$K$99000,2,FALSE),0)</f>
        <v>0.05</v>
      </c>
      <c r="M75" s="23">
        <f>IFERROR(VLOOKUP(I75,datos_para_memoria_demandas_cal!$C$2:$K$99000,4,FALSE),0)</f>
        <v>-0.21559149619483212</v>
      </c>
      <c r="N75" s="21">
        <f t="shared" si="8"/>
        <v>4.93948370218277E-3</v>
      </c>
      <c r="O75" s="22">
        <f t="shared" si="9"/>
        <v>7.5000000000000002E-4</v>
      </c>
      <c r="P75" s="22">
        <f t="shared" si="10"/>
        <v>1.705611259260288E-3</v>
      </c>
      <c r="Q75" s="23">
        <f t="shared" si="11"/>
        <v>0</v>
      </c>
    </row>
    <row r="76" spans="8:17" x14ac:dyDescent="0.25">
      <c r="H76" s="11">
        <f t="shared" si="12"/>
        <v>45737.999999999825</v>
      </c>
      <c r="I76" s="9" t="str">
        <f t="shared" si="7"/>
        <v>045738,000000</v>
      </c>
      <c r="J76" s="21">
        <f>IFERROR(VLOOKUP(I76,datos_para_memoria_demandas_cal!$C$2:$K$99000,2,FALSE),0)</f>
        <v>3.5200000000000001E-3</v>
      </c>
      <c r="K76" s="22">
        <f>IFERROR(VLOOKUP(I76,datos_para_memoria_demandas_cal!$C$2:$K$99000,3,FALSE),0)</f>
        <v>0.17831657826900482</v>
      </c>
      <c r="L76" s="22">
        <f>IFERROR(VLOOKUP(I76,ES0031102460685007HA0F_20250101!$D$2:$K$99000,2,FALSE),0)</f>
        <v>0.33</v>
      </c>
      <c r="M76" s="23">
        <f>IFERROR(VLOOKUP(I76,datos_para_memoria_demandas_cal!$C$2:$K$99000,4,FALSE),0)</f>
        <v>0.13830530403459179</v>
      </c>
      <c r="N76" s="21">
        <f t="shared" si="8"/>
        <v>6.2767435550689697E-4</v>
      </c>
      <c r="O76" s="22">
        <f t="shared" si="9"/>
        <v>1.1616E-3</v>
      </c>
      <c r="P76" s="22">
        <f t="shared" si="10"/>
        <v>1.1145090257086601E-3</v>
      </c>
      <c r="Q76" s="23">
        <f t="shared" si="11"/>
        <v>1.6484346702017633E-3</v>
      </c>
    </row>
    <row r="77" spans="8:17" x14ac:dyDescent="0.25">
      <c r="H77" s="11">
        <f t="shared" si="12"/>
        <v>45738.04166666649</v>
      </c>
      <c r="I77" s="9" t="str">
        <f t="shared" si="7"/>
        <v>045738,041667</v>
      </c>
      <c r="J77" s="21">
        <f>IFERROR(VLOOKUP(I77,datos_para_memoria_demandas_cal!$C$2:$K$99000,2,FALSE),0)</f>
        <v>3.5200000000000001E-3</v>
      </c>
      <c r="K77" s="22">
        <f>IFERROR(VLOOKUP(I77,datos_para_memoria_demandas_cal!$C$2:$K$99000,3,FALSE),0)</f>
        <v>0.25461193919181824</v>
      </c>
      <c r="L77" s="22">
        <f>IFERROR(VLOOKUP(I77,ES0031102460685007HA0F_20250101!$D$2:$K$99000,2,FALSE),0)</f>
        <v>0.06</v>
      </c>
      <c r="M77" s="23">
        <f>IFERROR(VLOOKUP(I77,datos_para_memoria_demandas_cal!$C$2:$K$99000,4,FALSE),0)</f>
        <v>-0.13830530386315856</v>
      </c>
      <c r="N77" s="21">
        <f t="shared" si="8"/>
        <v>8.9623402595520021E-4</v>
      </c>
      <c r="O77" s="22">
        <f t="shared" si="9"/>
        <v>2.1120000000000001E-4</v>
      </c>
      <c r="P77" s="22">
        <f t="shared" si="10"/>
        <v>4.0939935635688206E-4</v>
      </c>
      <c r="Q77" s="23">
        <f t="shared" si="11"/>
        <v>0</v>
      </c>
    </row>
    <row r="78" spans="8:17" x14ac:dyDescent="0.25">
      <c r="H78" s="11">
        <f t="shared" si="12"/>
        <v>45738.083333333154</v>
      </c>
      <c r="I78" s="9" t="str">
        <f t="shared" si="7"/>
        <v>045738,083333</v>
      </c>
      <c r="J78" s="21">
        <f>IFERROR(VLOOKUP(I78,datos_para_memoria_demandas_cal!$C$2:$K$99000,2,FALSE),0)</f>
        <v>1E-3</v>
      </c>
      <c r="K78" s="22">
        <f>IFERROR(VLOOKUP(I78,datos_para_memoria_demandas_cal!$C$2:$K$99000,3,FALSE),0)</f>
        <v>0.21689033508300781</v>
      </c>
      <c r="L78" s="22">
        <f>IFERROR(VLOOKUP(I78,ES0031102460685007HA0F_20250101!$D$2:$K$99000,2,FALSE),0)</f>
        <v>0.03</v>
      </c>
      <c r="M78" s="23">
        <f>IFERROR(VLOOKUP(I78,datos_para_memoria_demandas_cal!$C$2:$K$99000,4,FALSE),0)</f>
        <v>8.7408387262306181E-10</v>
      </c>
      <c r="N78" s="21">
        <f t="shared" si="8"/>
        <v>2.1689033508300783E-4</v>
      </c>
      <c r="O78" s="22">
        <f t="shared" si="9"/>
        <v>3.0000000000000001E-5</v>
      </c>
      <c r="P78" s="22">
        <f t="shared" si="10"/>
        <v>2.1689033595709167E-4</v>
      </c>
      <c r="Q78" s="23">
        <f t="shared" si="11"/>
        <v>3.000000087408387E-5</v>
      </c>
    </row>
    <row r="79" spans="8:17" x14ac:dyDescent="0.25">
      <c r="H79" s="11">
        <f t="shared" si="12"/>
        <v>45738.124999999818</v>
      </c>
      <c r="I79" s="9" t="str">
        <f t="shared" si="7"/>
        <v>045738,125000</v>
      </c>
      <c r="J79" s="21">
        <f>IFERROR(VLOOKUP(I79,datos_para_memoria_demandas_cal!$C$2:$K$99000,2,FALSE),0)</f>
        <v>5.0000000000000001E-4</v>
      </c>
      <c r="K79" s="22">
        <f>IFERROR(VLOOKUP(I79,datos_para_memoria_demandas_cal!$C$2:$K$99000,3,FALSE),0)</f>
        <v>0.22369766235351563</v>
      </c>
      <c r="L79" s="22">
        <f>IFERROR(VLOOKUP(I79,ES0031102460685007HA0F_20250101!$D$2:$K$99000,2,FALSE),0)</f>
        <v>0.03</v>
      </c>
      <c r="M79" s="23">
        <f>IFERROR(VLOOKUP(I79,datos_para_memoria_demandas_cal!$C$2:$K$99000,4,FALSE),0)</f>
        <v>0.25827624617782097</v>
      </c>
      <c r="N79" s="21">
        <f t="shared" si="8"/>
        <v>1.1184883117675781E-4</v>
      </c>
      <c r="O79" s="22">
        <f t="shared" si="9"/>
        <v>1.5E-5</v>
      </c>
      <c r="P79" s="22">
        <f t="shared" si="10"/>
        <v>2.409869542656683E-4</v>
      </c>
      <c r="Q79" s="23">
        <f t="shared" si="11"/>
        <v>1.4413812308891049E-4</v>
      </c>
    </row>
    <row r="80" spans="8:17" x14ac:dyDescent="0.25">
      <c r="H80" s="11">
        <f t="shared" si="12"/>
        <v>45738.166666666482</v>
      </c>
      <c r="I80" s="9" t="str">
        <f t="shared" si="7"/>
        <v>045738,166667</v>
      </c>
      <c r="J80" s="21">
        <f>IFERROR(VLOOKUP(I80,datos_para_memoria_demandas_cal!$C$2:$K$99000,2,FALSE),0)</f>
        <v>5.0000000000000001E-4</v>
      </c>
      <c r="K80" s="22">
        <f>IFERROR(VLOOKUP(I80,datos_para_memoria_demandas_cal!$C$2:$K$99000,3,FALSE),0)</f>
        <v>0.2004917711019516</v>
      </c>
      <c r="L80" s="22">
        <f>IFERROR(VLOOKUP(I80,ES0031102460685007HA0F_20250101!$D$2:$K$99000,2,FALSE),0)</f>
        <v>2.7E-2</v>
      </c>
      <c r="M80" s="23">
        <f>IFERROR(VLOOKUP(I80,datos_para_memoria_demandas_cal!$C$2:$K$99000,4,FALSE),0)</f>
        <v>4.918759587416071E-2</v>
      </c>
      <c r="N80" s="21">
        <f t="shared" si="8"/>
        <v>1.002458855509758E-4</v>
      </c>
      <c r="O80" s="22">
        <f t="shared" si="9"/>
        <v>1.3499999999999999E-5</v>
      </c>
      <c r="P80" s="22">
        <f t="shared" si="10"/>
        <v>1.2483968348805615E-4</v>
      </c>
      <c r="Q80" s="23">
        <f t="shared" si="11"/>
        <v>3.8093797937080359E-5</v>
      </c>
    </row>
    <row r="81" spans="8:17" x14ac:dyDescent="0.25">
      <c r="H81" s="11">
        <f t="shared" si="12"/>
        <v>45738.208333333147</v>
      </c>
      <c r="I81" s="9" t="str">
        <f t="shared" si="7"/>
        <v>045738,208333</v>
      </c>
      <c r="J81" s="21">
        <f>IFERROR(VLOOKUP(I81,datos_para_memoria_demandas_cal!$C$2:$K$99000,2,FALSE),0)</f>
        <v>1E-3</v>
      </c>
      <c r="K81" s="22">
        <f>IFERROR(VLOOKUP(I81,datos_para_memoria_demandas_cal!$C$2:$K$99000,3,FALSE),0)</f>
        <v>0.13304316997528076</v>
      </c>
      <c r="L81" s="22">
        <f>IFERROR(VLOOKUP(I81,ES0031102460685007HA0F_20250101!$D$2:$K$99000,2,FALSE),0)</f>
        <v>3.5000000000000003E-2</v>
      </c>
      <c r="M81" s="23">
        <f>IFERROR(VLOOKUP(I81,datos_para_memoria_demandas_cal!$C$2:$K$99000,4,FALSE),0)</f>
        <v>-0.13304316890197201</v>
      </c>
      <c r="N81" s="21">
        <f t="shared" si="8"/>
        <v>1.3304316997528076E-4</v>
      </c>
      <c r="O81" s="22">
        <f t="shared" si="9"/>
        <v>3.5000000000000004E-5</v>
      </c>
      <c r="P81" s="22">
        <f t="shared" si="10"/>
        <v>1.0733087474346093E-12</v>
      </c>
      <c r="Q81" s="23">
        <f t="shared" si="11"/>
        <v>0</v>
      </c>
    </row>
    <row r="82" spans="8:17" x14ac:dyDescent="0.25">
      <c r="H82" s="11">
        <f t="shared" si="12"/>
        <v>45738.249999999811</v>
      </c>
      <c r="I82" s="9" t="str">
        <f t="shared" si="7"/>
        <v>045738,250000</v>
      </c>
      <c r="J82" s="21">
        <f>IFERROR(VLOOKUP(I82,datos_para_memoria_demandas_cal!$C$2:$K$99000,2,FALSE),0)</f>
        <v>6.4999999999999997E-4</v>
      </c>
      <c r="K82" s="22">
        <f>IFERROR(VLOOKUP(I82,datos_para_memoria_demandas_cal!$C$2:$K$99000,3,FALSE),0)</f>
        <v>0.10534247756004333</v>
      </c>
      <c r="L82" s="22">
        <f>IFERROR(VLOOKUP(I82,ES0031102460685007HA0F_20250101!$D$2:$K$99000,2,FALSE),0)</f>
        <v>2.5000000000000001E-2</v>
      </c>
      <c r="M82" s="23">
        <f>IFERROR(VLOOKUP(I82,datos_para_memoria_demandas_cal!$C$2:$K$99000,4,FALSE),0)</f>
        <v>-0.10534247408119489</v>
      </c>
      <c r="N82" s="21">
        <f t="shared" si="8"/>
        <v>6.8472610414028166E-5</v>
      </c>
      <c r="O82" s="22">
        <f t="shared" si="9"/>
        <v>1.6249999999999999E-5</v>
      </c>
      <c r="P82" s="22">
        <f t="shared" si="10"/>
        <v>2.2612514895270496E-12</v>
      </c>
      <c r="Q82" s="23">
        <f t="shared" si="11"/>
        <v>0</v>
      </c>
    </row>
    <row r="83" spans="8:17" x14ac:dyDescent="0.25">
      <c r="H83" s="11">
        <f t="shared" si="12"/>
        <v>45738.291666666475</v>
      </c>
      <c r="I83" s="9" t="str">
        <f t="shared" si="7"/>
        <v>045738,291667</v>
      </c>
      <c r="J83" s="21">
        <f>IFERROR(VLOOKUP(I83,datos_para_memoria_demandas_cal!$C$2:$K$99000,2,FALSE),0)</f>
        <v>5.0000000000000001E-4</v>
      </c>
      <c r="K83" s="22">
        <f>IFERROR(VLOOKUP(I83,datos_para_memoria_demandas_cal!$C$2:$K$99000,3,FALSE),0)</f>
        <v>0.11190833151340485</v>
      </c>
      <c r="L83" s="22">
        <f>IFERROR(VLOOKUP(I83,ES0031102460685007HA0F_20250101!$D$2:$K$99000,2,FALSE),0)</f>
        <v>0.03</v>
      </c>
      <c r="M83" s="23">
        <f>IFERROR(VLOOKUP(I83,datos_para_memoria_demandas_cal!$C$2:$K$99000,4,FALSE),0)</f>
        <v>-6.9078198657523654E-2</v>
      </c>
      <c r="N83" s="21">
        <f t="shared" si="8"/>
        <v>5.5954165756702424E-5</v>
      </c>
      <c r="O83" s="22">
        <f t="shared" si="9"/>
        <v>1.5E-5</v>
      </c>
      <c r="P83" s="22">
        <f t="shared" si="10"/>
        <v>2.1415066427940596E-5</v>
      </c>
      <c r="Q83" s="23">
        <f t="shared" si="11"/>
        <v>0</v>
      </c>
    </row>
    <row r="84" spans="8:17" x14ac:dyDescent="0.25">
      <c r="H84" s="11">
        <f t="shared" si="12"/>
        <v>45738.333333333139</v>
      </c>
      <c r="I84" s="9" t="str">
        <f t="shared" si="7"/>
        <v>045738,333333</v>
      </c>
      <c r="J84" s="21">
        <f>IFERROR(VLOOKUP(I84,datos_para_memoria_demandas_cal!$C$2:$K$99000,2,FALSE),0)</f>
        <v>1E-4</v>
      </c>
      <c r="K84" s="22">
        <f>IFERROR(VLOOKUP(I84,datos_para_memoria_demandas_cal!$C$2:$K$99000,3,FALSE),0)</f>
        <v>0.12476551532745361</v>
      </c>
      <c r="L84" s="22">
        <f>IFERROR(VLOOKUP(I84,ES0031102460685007HA0F_20250101!$D$2:$K$99000,2,FALSE),0)</f>
        <v>2.8000000000000001E-2</v>
      </c>
      <c r="M84" s="23">
        <f>IFERROR(VLOOKUP(I84,datos_para_memoria_demandas_cal!$C$2:$K$99000,4,FALSE),0)</f>
        <v>3.9902931506377906E-9</v>
      </c>
      <c r="N84" s="21">
        <f t="shared" si="8"/>
        <v>1.2476551532745361E-5</v>
      </c>
      <c r="O84" s="22">
        <f t="shared" si="9"/>
        <v>2.8000000000000003E-6</v>
      </c>
      <c r="P84" s="22">
        <f t="shared" si="10"/>
        <v>1.2476551931774676E-5</v>
      </c>
      <c r="Q84" s="23">
        <f t="shared" si="11"/>
        <v>2.8000003990293155E-6</v>
      </c>
    </row>
    <row r="85" spans="8:17" x14ac:dyDescent="0.25">
      <c r="H85" s="11">
        <f t="shared" si="12"/>
        <v>45738.374999999804</v>
      </c>
      <c r="I85" s="9" t="str">
        <f t="shared" si="7"/>
        <v>045738,375000</v>
      </c>
      <c r="J85" s="21">
        <f>IFERROR(VLOOKUP(I85,datos_para_memoria_demandas_cal!$C$2:$K$99000,2,FALSE),0)</f>
        <v>0</v>
      </c>
      <c r="K85" s="22">
        <f>IFERROR(VLOOKUP(I85,datos_para_memoria_demandas_cal!$C$2:$K$99000,3,FALSE),0)</f>
        <v>0.19304649531841278</v>
      </c>
      <c r="L85" s="22">
        <f>IFERROR(VLOOKUP(I85,ES0031102460685007HA0F_20250101!$D$2:$K$99000,2,FALSE),0)</f>
        <v>2.9000000000000001E-2</v>
      </c>
      <c r="M85" s="23">
        <f>IFERROR(VLOOKUP(I85,datos_para_memoria_demandas_cal!$C$2:$K$99000,4,FALSE),0)</f>
        <v>0.26405367713566008</v>
      </c>
      <c r="N85" s="21">
        <f t="shared" si="8"/>
        <v>0</v>
      </c>
      <c r="O85" s="22">
        <f t="shared" si="9"/>
        <v>0</v>
      </c>
      <c r="P85" s="22">
        <f t="shared" si="10"/>
        <v>0</v>
      </c>
      <c r="Q85" s="23">
        <f t="shared" si="11"/>
        <v>0</v>
      </c>
    </row>
    <row r="86" spans="8:17" x14ac:dyDescent="0.25">
      <c r="H86" s="11">
        <f t="shared" si="12"/>
        <v>45738.416666666468</v>
      </c>
      <c r="I86" s="9" t="str">
        <f t="shared" si="7"/>
        <v>045738,416667</v>
      </c>
      <c r="J86" s="21">
        <f>IFERROR(VLOOKUP(I86,datos_para_memoria_demandas_cal!$C$2:$K$99000,2,FALSE),0)</f>
        <v>0</v>
      </c>
      <c r="K86" s="22">
        <f>IFERROR(VLOOKUP(I86,datos_para_memoria_demandas_cal!$C$2:$K$99000,3,FALSE),0)</f>
        <v>0.1772739440202713</v>
      </c>
      <c r="L86" s="22">
        <f>IFERROR(VLOOKUP(I86,ES0031102460685007HA0F_20250101!$D$2:$K$99000,2,FALSE),0)</f>
        <v>0.25900000000000001</v>
      </c>
      <c r="M86" s="23">
        <f>IFERROR(VLOOKUP(I86,datos_para_memoria_demandas_cal!$C$2:$K$99000,4,FALSE),0)</f>
        <v>7.8570279317246153E-2</v>
      </c>
      <c r="N86" s="21">
        <f t="shared" si="8"/>
        <v>0</v>
      </c>
      <c r="O86" s="22">
        <f t="shared" si="9"/>
        <v>0</v>
      </c>
      <c r="P86" s="22">
        <f t="shared" si="10"/>
        <v>0</v>
      </c>
      <c r="Q86" s="23">
        <f t="shared" si="11"/>
        <v>0</v>
      </c>
    </row>
    <row r="87" spans="8:17" x14ac:dyDescent="0.25">
      <c r="H87" s="11">
        <f t="shared" si="12"/>
        <v>45738.458333333132</v>
      </c>
      <c r="I87" s="9" t="str">
        <f t="shared" si="7"/>
        <v>045738,458333</v>
      </c>
      <c r="J87" s="21">
        <f>IFERROR(VLOOKUP(I87,datos_para_memoria_demandas_cal!$C$2:$K$99000,2,FALSE),0)</f>
        <v>0</v>
      </c>
      <c r="K87" s="22">
        <f>IFERROR(VLOOKUP(I87,datos_para_memoria_demandas_cal!$C$2:$K$99000,3,FALSE),0)</f>
        <v>0.18964913487434387</v>
      </c>
      <c r="L87" s="22">
        <f>IFERROR(VLOOKUP(I87,ES0031102460685007HA0F_20250101!$D$2:$K$99000,2,FALSE),0)</f>
        <v>0.17699999999999999</v>
      </c>
      <c r="M87" s="23">
        <f>IFERROR(VLOOKUP(I87,datos_para_memoria_demandas_cal!$C$2:$K$99000,4,FALSE),0)</f>
        <v>9.7593773115692787E-3</v>
      </c>
      <c r="N87" s="21">
        <f t="shared" si="8"/>
        <v>0</v>
      </c>
      <c r="O87" s="22">
        <f t="shared" si="9"/>
        <v>0</v>
      </c>
      <c r="P87" s="22">
        <f t="shared" si="10"/>
        <v>0</v>
      </c>
      <c r="Q87" s="23">
        <f t="shared" si="11"/>
        <v>0</v>
      </c>
    </row>
    <row r="88" spans="8:17" x14ac:dyDescent="0.25">
      <c r="H88" s="11">
        <f t="shared" si="12"/>
        <v>45738.499999999796</v>
      </c>
      <c r="I88" s="9" t="str">
        <f t="shared" si="7"/>
        <v>045738,500000</v>
      </c>
      <c r="J88" s="21">
        <f>IFERROR(VLOOKUP(I88,datos_para_memoria_demandas_cal!$C$2:$K$99000,2,FALSE),0)</f>
        <v>0</v>
      </c>
      <c r="K88" s="22">
        <f>IFERROR(VLOOKUP(I88,datos_para_memoria_demandas_cal!$C$2:$K$99000,3,FALSE),0)</f>
        <v>0.1971689909696579</v>
      </c>
      <c r="L88" s="22">
        <f>IFERROR(VLOOKUP(I88,ES0031102460685007HA0F_20250101!$D$2:$K$99000,2,FALSE),0)</f>
        <v>3.4000000000000002E-2</v>
      </c>
      <c r="M88" s="23">
        <f>IFERROR(VLOOKUP(I88,datos_para_memoria_demandas_cal!$C$2:$K$99000,4,FALSE),0)</f>
        <v>-3.2197108496100003E-2</v>
      </c>
      <c r="N88" s="21">
        <f t="shared" si="8"/>
        <v>0</v>
      </c>
      <c r="O88" s="22">
        <f t="shared" si="9"/>
        <v>0</v>
      </c>
      <c r="P88" s="22">
        <f t="shared" si="10"/>
        <v>0</v>
      </c>
      <c r="Q88" s="23">
        <f t="shared" si="11"/>
        <v>0</v>
      </c>
    </row>
    <row r="89" spans="8:17" x14ac:dyDescent="0.25">
      <c r="H89" s="11">
        <f t="shared" si="12"/>
        <v>45738.541666666461</v>
      </c>
      <c r="I89" s="9" t="str">
        <f t="shared" si="7"/>
        <v>045738,541667</v>
      </c>
      <c r="J89" s="21">
        <f>IFERROR(VLOOKUP(I89,datos_para_memoria_demandas_cal!$C$2:$K$99000,2,FALSE),0)</f>
        <v>0</v>
      </c>
      <c r="K89" s="22">
        <f>IFERROR(VLOOKUP(I89,datos_para_memoria_demandas_cal!$C$2:$K$99000,3,FALSE),0)</f>
        <v>0.24115145206451416</v>
      </c>
      <c r="L89" s="22">
        <f>IFERROR(VLOOKUP(I89,ES0031102460685007HA0F_20250101!$D$2:$K$99000,2,FALSE),0)</f>
        <v>0.36799999999999999</v>
      </c>
      <c r="M89" s="23">
        <f>IFERROR(VLOOKUP(I89,datos_para_memoria_demandas_cal!$C$2:$K$99000,4,FALSE),0)</f>
        <v>-0.103881374097614</v>
      </c>
      <c r="N89" s="21">
        <f t="shared" si="8"/>
        <v>0</v>
      </c>
      <c r="O89" s="22">
        <f t="shared" si="9"/>
        <v>0</v>
      </c>
      <c r="P89" s="22">
        <f t="shared" si="10"/>
        <v>0</v>
      </c>
      <c r="Q89" s="23">
        <f t="shared" si="11"/>
        <v>0</v>
      </c>
    </row>
    <row r="90" spans="8:17" x14ac:dyDescent="0.25">
      <c r="H90" s="11">
        <f t="shared" si="12"/>
        <v>45738.583333333125</v>
      </c>
      <c r="I90" s="9" t="str">
        <f t="shared" si="7"/>
        <v>045738,583333</v>
      </c>
      <c r="J90" s="21">
        <f>IFERROR(VLOOKUP(I90,datos_para_memoria_demandas_cal!$C$2:$K$99000,2,FALSE),0)</f>
        <v>0</v>
      </c>
      <c r="K90" s="22">
        <f>IFERROR(VLOOKUP(I90,datos_para_memoria_demandas_cal!$C$2:$K$99000,3,FALSE),0)</f>
        <v>0.31587725877761841</v>
      </c>
      <c r="L90" s="22">
        <f>IFERROR(VLOOKUP(I90,ES0031102460685007HA0F_20250101!$D$2:$K$99000,2,FALSE),0)</f>
        <v>1.288</v>
      </c>
      <c r="M90" s="23">
        <f>IFERROR(VLOOKUP(I90,datos_para_memoria_demandas_cal!$C$2:$K$99000,4,FALSE),0)</f>
        <v>-0.21630479723336721</v>
      </c>
      <c r="N90" s="21">
        <f t="shared" si="8"/>
        <v>0</v>
      </c>
      <c r="O90" s="22">
        <f t="shared" si="9"/>
        <v>0</v>
      </c>
      <c r="P90" s="22">
        <f t="shared" si="10"/>
        <v>0</v>
      </c>
      <c r="Q90" s="23">
        <f t="shared" si="11"/>
        <v>0</v>
      </c>
    </row>
    <row r="91" spans="8:17" x14ac:dyDescent="0.25">
      <c r="H91" s="11">
        <f t="shared" si="12"/>
        <v>45738.624999999789</v>
      </c>
      <c r="I91" s="9" t="str">
        <f t="shared" si="7"/>
        <v>045738,625000</v>
      </c>
      <c r="J91" s="21">
        <f>IFERROR(VLOOKUP(I91,datos_para_memoria_demandas_cal!$C$2:$K$99000,2,FALSE),0)</f>
        <v>-1.0000000000000001E-5</v>
      </c>
      <c r="K91" s="22">
        <f>IFERROR(VLOOKUP(I91,datos_para_memoria_demandas_cal!$C$2:$K$99000,3,FALSE),0)</f>
        <v>0.13900604844093323</v>
      </c>
      <c r="L91" s="22">
        <f>IFERROR(VLOOKUP(I91,ES0031102460685007HA0F_20250101!$D$2:$K$99000,2,FALSE),0)</f>
        <v>9.1999999999999998E-2</v>
      </c>
      <c r="M91" s="23">
        <f>IFERROR(VLOOKUP(I91,datos_para_memoria_demandas_cal!$C$2:$K$99000,4,FALSE),0)</f>
        <v>0.97499987939549282</v>
      </c>
      <c r="N91" s="21">
        <f t="shared" si="8"/>
        <v>-1.3900604844093323E-6</v>
      </c>
      <c r="O91" s="22">
        <f t="shared" si="9"/>
        <v>-9.2000000000000009E-7</v>
      </c>
      <c r="P91" s="22">
        <f t="shared" si="10"/>
        <v>-1.1140059278364261E-5</v>
      </c>
      <c r="Q91" s="23">
        <f t="shared" si="11"/>
        <v>-1.0669998793954929E-5</v>
      </c>
    </row>
    <row r="92" spans="8:17" x14ac:dyDescent="0.25">
      <c r="H92" s="11">
        <f t="shared" si="12"/>
        <v>45738.666666666453</v>
      </c>
      <c r="I92" s="9" t="str">
        <f t="shared" si="7"/>
        <v>045738,666667</v>
      </c>
      <c r="J92" s="21">
        <f>IFERROR(VLOOKUP(I92,datos_para_memoria_demandas_cal!$C$2:$K$99000,2,FALSE),0)</f>
        <v>0</v>
      </c>
      <c r="K92" s="22">
        <f>IFERROR(VLOOKUP(I92,datos_para_memoria_demandas_cal!$C$2:$K$99000,3,FALSE),0)</f>
        <v>6.5528959035873413E-2</v>
      </c>
      <c r="L92" s="22">
        <f>IFERROR(VLOOKUP(I92,ES0031102460685007HA0F_20250101!$D$2:$K$99000,2,FALSE),0)</f>
        <v>7.4999999999999997E-2</v>
      </c>
      <c r="M92" s="23">
        <f>IFERROR(VLOOKUP(I92,datos_para_memoria_demandas_cal!$C$2:$K$99000,4,FALSE),0)</f>
        <v>6.0325659936091885E-8</v>
      </c>
      <c r="N92" s="21">
        <f t="shared" si="8"/>
        <v>0</v>
      </c>
      <c r="O92" s="22">
        <f t="shared" si="9"/>
        <v>0</v>
      </c>
      <c r="P92" s="22">
        <f t="shared" si="10"/>
        <v>0</v>
      </c>
      <c r="Q92" s="23">
        <f t="shared" si="11"/>
        <v>0</v>
      </c>
    </row>
    <row r="93" spans="8:17" x14ac:dyDescent="0.25">
      <c r="H93" s="11">
        <f t="shared" si="12"/>
        <v>45738.708333333117</v>
      </c>
      <c r="I93" s="9" t="str">
        <f t="shared" si="7"/>
        <v>045738,708333</v>
      </c>
      <c r="J93" s="21">
        <f>IFERROR(VLOOKUP(I93,datos_para_memoria_demandas_cal!$C$2:$K$99000,2,FALSE),0)</f>
        <v>6.4999999999999997E-4</v>
      </c>
      <c r="K93" s="22">
        <f>IFERROR(VLOOKUP(I93,datos_para_memoria_demandas_cal!$C$2:$K$99000,3,FALSE),0)</f>
        <v>0.12019871175289154</v>
      </c>
      <c r="L93" s="22">
        <f>IFERROR(VLOOKUP(I93,ES0031102460685007HA0F_20250101!$D$2:$K$99000,2,FALSE),0)</f>
        <v>0.123</v>
      </c>
      <c r="M93" s="23">
        <f>IFERROR(VLOOKUP(I93,datos_para_memoria_demandas_cal!$C$2:$K$99000,4,FALSE),0)</f>
        <v>7.9045401340495155E-10</v>
      </c>
      <c r="N93" s="21">
        <f t="shared" si="8"/>
        <v>7.81291626393795E-5</v>
      </c>
      <c r="O93" s="22">
        <f t="shared" si="9"/>
        <v>7.9949999999999992E-5</v>
      </c>
      <c r="P93" s="22">
        <f t="shared" si="10"/>
        <v>7.8129163153174602E-5</v>
      </c>
      <c r="Q93" s="23">
        <f t="shared" si="11"/>
        <v>7.9950000513795094E-5</v>
      </c>
    </row>
    <row r="94" spans="8:17" x14ac:dyDescent="0.25">
      <c r="H94" s="11">
        <f t="shared" si="12"/>
        <v>45738.749999999782</v>
      </c>
      <c r="I94" s="9" t="str">
        <f t="shared" si="7"/>
        <v>045738,750000</v>
      </c>
      <c r="J94" s="21">
        <f>IFERROR(VLOOKUP(I94,datos_para_memoria_demandas_cal!$C$2:$K$99000,2,FALSE),0)</f>
        <v>1.0500000000000001E-2</v>
      </c>
      <c r="K94" s="22">
        <f>IFERROR(VLOOKUP(I94,datos_para_memoria_demandas_cal!$C$2:$K$99000,3,FALSE),0)</f>
        <v>0.15191616117954254</v>
      </c>
      <c r="L94" s="22">
        <f>IFERROR(VLOOKUP(I94,ES0031102460685007HA0F_20250101!$D$2:$K$99000,2,FALSE),0)</f>
        <v>0.187</v>
      </c>
      <c r="M94" s="23">
        <f>IFERROR(VLOOKUP(I94,datos_para_memoria_demandas_cal!$C$2:$K$99000,4,FALSE),0)</f>
        <v>3.7425380333958342E-11</v>
      </c>
      <c r="N94" s="21">
        <f t="shared" si="8"/>
        <v>1.5951196923851968E-3</v>
      </c>
      <c r="O94" s="22">
        <f t="shared" si="9"/>
        <v>1.9635E-3</v>
      </c>
      <c r="P94" s="22">
        <f t="shared" si="10"/>
        <v>1.5951196927781631E-3</v>
      </c>
      <c r="Q94" s="23">
        <f t="shared" si="11"/>
        <v>1.9635000003929664E-3</v>
      </c>
    </row>
    <row r="95" spans="8:17" x14ac:dyDescent="0.25">
      <c r="H95" s="11">
        <f t="shared" si="12"/>
        <v>45738.791666666446</v>
      </c>
      <c r="I95" s="9" t="str">
        <f t="shared" si="7"/>
        <v>045738,791667</v>
      </c>
      <c r="J95" s="21">
        <f>IFERROR(VLOOKUP(I95,datos_para_memoria_demandas_cal!$C$2:$K$99000,2,FALSE),0)</f>
        <v>0.04</v>
      </c>
      <c r="K95" s="22">
        <f>IFERROR(VLOOKUP(I95,datos_para_memoria_demandas_cal!$C$2:$K$99000,3,FALSE),0)</f>
        <v>0.21770280599594116</v>
      </c>
      <c r="L95" s="22">
        <f>IFERROR(VLOOKUP(I95,ES0031102460685007HA0F_20250101!$D$2:$K$99000,2,FALSE),0)</f>
        <v>0.10299999999999999</v>
      </c>
      <c r="M95" s="23">
        <f>IFERROR(VLOOKUP(I95,datos_para_memoria_demandas_cal!$C$2:$K$99000,4,FALSE),0)</f>
        <v>-1.2149879181287907E-10</v>
      </c>
      <c r="N95" s="21">
        <f t="shared" si="8"/>
        <v>8.7081122398376468E-3</v>
      </c>
      <c r="O95" s="22">
        <f t="shared" si="9"/>
        <v>4.1199999999999995E-3</v>
      </c>
      <c r="P95" s="22">
        <f t="shared" si="10"/>
        <v>8.7081122349776958E-3</v>
      </c>
      <c r="Q95" s="23">
        <f t="shared" si="11"/>
        <v>4.1199999951400477E-3</v>
      </c>
    </row>
    <row r="96" spans="8:17" x14ac:dyDescent="0.25">
      <c r="H96" s="11">
        <f t="shared" si="12"/>
        <v>45738.83333333311</v>
      </c>
      <c r="I96" s="9" t="str">
        <f t="shared" si="7"/>
        <v>045738,833333</v>
      </c>
      <c r="J96" s="21">
        <f>IFERROR(VLOOKUP(I96,datos_para_memoria_demandas_cal!$C$2:$K$99000,2,FALSE),0)</f>
        <v>7.6010000000000008E-2</v>
      </c>
      <c r="K96" s="22">
        <f>IFERROR(VLOOKUP(I96,datos_para_memoria_demandas_cal!$C$2:$K$99000,3,FALSE),0)</f>
        <v>0.33341443538665771</v>
      </c>
      <c r="L96" s="22">
        <f>IFERROR(VLOOKUP(I96,ES0031102460685007HA0F_20250101!$D$2:$K$99000,2,FALSE),0)</f>
        <v>0.151</v>
      </c>
      <c r="M96" s="23">
        <f>IFERROR(VLOOKUP(I96,datos_para_memoria_demandas_cal!$C$2:$K$99000,4,FALSE),0)</f>
        <v>-0.33341443536980048</v>
      </c>
      <c r="N96" s="21">
        <f t="shared" si="8"/>
        <v>2.5342831233739857E-2</v>
      </c>
      <c r="O96" s="22">
        <f t="shared" si="9"/>
        <v>1.1477510000000002E-2</v>
      </c>
      <c r="P96" s="22">
        <f t="shared" si="10"/>
        <v>1.2813186472948602E-12</v>
      </c>
      <c r="Q96" s="23">
        <f t="shared" si="11"/>
        <v>0</v>
      </c>
    </row>
    <row r="97" spans="8:17" x14ac:dyDescent="0.25">
      <c r="H97" s="11">
        <f t="shared" si="12"/>
        <v>45738.874999999774</v>
      </c>
      <c r="I97" s="9" t="str">
        <f t="shared" si="7"/>
        <v>045738,875000</v>
      </c>
      <c r="J97" s="21">
        <f>IFERROR(VLOOKUP(I97,datos_para_memoria_demandas_cal!$C$2:$K$99000,2,FALSE),0)</f>
        <v>5.2049999999999999E-2</v>
      </c>
      <c r="K97" s="22">
        <f>IFERROR(VLOOKUP(I97,datos_para_memoria_demandas_cal!$C$2:$K$99000,3,FALSE),0)</f>
        <v>0.40225842595100403</v>
      </c>
      <c r="L97" s="22">
        <f>IFERROR(VLOOKUP(I97,ES0031102460685007HA0F_20250101!$D$2:$K$99000,2,FALSE),0)</f>
        <v>0.39100000000000001</v>
      </c>
      <c r="M97" s="23">
        <f>IFERROR(VLOOKUP(I97,datos_para_memoria_demandas_cal!$C$2:$K$99000,4,FALSE),0)</f>
        <v>-0.40225842588349331</v>
      </c>
      <c r="N97" s="21">
        <f t="shared" si="8"/>
        <v>2.0937551070749759E-2</v>
      </c>
      <c r="O97" s="22">
        <f t="shared" si="9"/>
        <v>2.035155E-2</v>
      </c>
      <c r="P97" s="22">
        <f t="shared" si="10"/>
        <v>3.513932936294317E-12</v>
      </c>
      <c r="Q97" s="23">
        <f t="shared" si="11"/>
        <v>0</v>
      </c>
    </row>
    <row r="98" spans="8:17" x14ac:dyDescent="0.25">
      <c r="H98" s="11">
        <f t="shared" si="12"/>
        <v>45738.916666666439</v>
      </c>
      <c r="I98" s="9" t="str">
        <f t="shared" si="7"/>
        <v>045738,916667</v>
      </c>
      <c r="J98" s="21">
        <f>IFERROR(VLOOKUP(I98,datos_para_memoria_demandas_cal!$C$2:$K$99000,2,FALSE),0)</f>
        <v>4.3900000000000002E-2</v>
      </c>
      <c r="K98" s="22">
        <f>IFERROR(VLOOKUP(I98,datos_para_memoria_demandas_cal!$C$2:$K$99000,3,FALSE),0)</f>
        <v>0.61908745765686035</v>
      </c>
      <c r="L98" s="22">
        <f>IFERROR(VLOOKUP(I98,ES0031102460685007HA0F_20250101!$D$2:$K$99000,2,FALSE),0)</f>
        <v>0.17599999999999999</v>
      </c>
      <c r="M98" s="23">
        <f>IFERROR(VLOOKUP(I98,datos_para_memoria_demandas_cal!$C$2:$K$99000,4,FALSE),0)</f>
        <v>-0.23932713854490098</v>
      </c>
      <c r="N98" s="21">
        <f t="shared" si="8"/>
        <v>2.717793939113617E-2</v>
      </c>
      <c r="O98" s="22">
        <f t="shared" si="9"/>
        <v>7.7263999999999996E-3</v>
      </c>
      <c r="P98" s="22">
        <f t="shared" si="10"/>
        <v>1.6671478009015018E-2</v>
      </c>
      <c r="Q98" s="23">
        <f t="shared" si="11"/>
        <v>0</v>
      </c>
    </row>
    <row r="99" spans="8:17" x14ac:dyDescent="0.25">
      <c r="H99" s="11">
        <f t="shared" si="12"/>
        <v>45738.958333333103</v>
      </c>
      <c r="I99" s="9" t="str">
        <f t="shared" si="7"/>
        <v>045738,958333</v>
      </c>
      <c r="J99" s="21">
        <f>IFERROR(VLOOKUP(I99,datos_para_memoria_demandas_cal!$C$2:$K$99000,2,FALSE),0)</f>
        <v>3.5009999999999999E-2</v>
      </c>
      <c r="K99" s="22">
        <f>IFERROR(VLOOKUP(I99,datos_para_memoria_demandas_cal!$C$2:$K$99000,3,FALSE),0)</f>
        <v>0.42370939254760742</v>
      </c>
      <c r="L99" s="22">
        <f>IFERROR(VLOOKUP(I99,ES0031102460685007HA0F_20250101!$D$2:$K$99000,2,FALSE),0)</f>
        <v>0.191</v>
      </c>
      <c r="M99" s="23">
        <f>IFERROR(VLOOKUP(I99,datos_para_memoria_demandas_cal!$C$2:$K$99000,4,FALSE),0)</f>
        <v>0.16549505432354042</v>
      </c>
      <c r="N99" s="21">
        <f t="shared" si="8"/>
        <v>1.4834065833091735E-2</v>
      </c>
      <c r="O99" s="22">
        <f t="shared" si="9"/>
        <v>6.6869099999999999E-3</v>
      </c>
      <c r="P99" s="22">
        <f t="shared" si="10"/>
        <v>2.0628047684958885E-2</v>
      </c>
      <c r="Q99" s="23">
        <f t="shared" si="11"/>
        <v>1.2480891851867151E-2</v>
      </c>
    </row>
    <row r="100" spans="8:17" x14ac:dyDescent="0.25">
      <c r="H100" s="11">
        <f t="shared" si="12"/>
        <v>45738.999999999767</v>
      </c>
      <c r="I100" s="9" t="str">
        <f t="shared" si="7"/>
        <v>045739,000000</v>
      </c>
      <c r="J100" s="21">
        <f>IFERROR(VLOOKUP(I100,datos_para_memoria_demandas_cal!$C$2:$K$99000,2,FALSE),0)</f>
        <v>3.5009999999999999E-2</v>
      </c>
      <c r="K100" s="22">
        <f>IFERROR(VLOOKUP(I100,datos_para_memoria_demandas_cal!$C$2:$K$99000,3,FALSE),0)</f>
        <v>0.33864355087280273</v>
      </c>
      <c r="L100" s="22">
        <f>IFERROR(VLOOKUP(I100,ES0031102460685007HA0F_20250101!$D$2:$K$99000,2,FALSE),0)</f>
        <v>0.14699999999999999</v>
      </c>
      <c r="M100" s="23">
        <f>IFERROR(VLOOKUP(I100,datos_para_memoria_demandas_cal!$C$2:$K$99000,4,FALSE),0)</f>
        <v>-0.16549505400984893</v>
      </c>
      <c r="N100" s="21">
        <f t="shared" si="8"/>
        <v>1.1855910716056824E-2</v>
      </c>
      <c r="O100" s="22">
        <f t="shared" si="9"/>
        <v>5.1464699999999993E-3</v>
      </c>
      <c r="P100" s="22">
        <f t="shared" si="10"/>
        <v>6.0619288751720124E-3</v>
      </c>
      <c r="Q100" s="23">
        <f t="shared" si="11"/>
        <v>0</v>
      </c>
    </row>
    <row r="101" spans="8:17" x14ac:dyDescent="0.25">
      <c r="H101" s="11">
        <f t="shared" si="12"/>
        <v>45739.041666666431</v>
      </c>
      <c r="I101" s="9" t="str">
        <f t="shared" si="7"/>
        <v>045739,041667</v>
      </c>
      <c r="J101" s="21">
        <f>IFERROR(VLOOKUP(I101,datos_para_memoria_demandas_cal!$C$2:$K$99000,2,FALSE),0)</f>
        <v>3.3549999999999996E-2</v>
      </c>
      <c r="K101" s="22">
        <f>IFERROR(VLOOKUP(I101,datos_para_memoria_demandas_cal!$C$2:$K$99000,3,FALSE),0)</f>
        <v>0.30970650911331177</v>
      </c>
      <c r="L101" s="22">
        <f>IFERROR(VLOOKUP(I101,ES0031102460685007HA0F_20250101!$D$2:$K$99000,2,FALSE),0)</f>
        <v>3.5000000000000003E-2</v>
      </c>
      <c r="M101" s="23">
        <f>IFERROR(VLOOKUP(I101,datos_para_memoria_demandas_cal!$C$2:$K$99000,4,FALSE),0)</f>
        <v>-3.3511747633263408E-10</v>
      </c>
      <c r="N101" s="21">
        <f t="shared" si="8"/>
        <v>1.0390653380751609E-2</v>
      </c>
      <c r="O101" s="22">
        <f t="shared" si="9"/>
        <v>1.1742499999999999E-3</v>
      </c>
      <c r="P101" s="22">
        <f t="shared" si="10"/>
        <v>1.0390653369508417E-2</v>
      </c>
      <c r="Q101" s="23">
        <f t="shared" si="11"/>
        <v>1.1742499887568087E-3</v>
      </c>
    </row>
    <row r="102" spans="8:17" x14ac:dyDescent="0.25">
      <c r="H102" s="11">
        <f t="shared" si="12"/>
        <v>45739.083333333096</v>
      </c>
      <c r="I102" s="9" t="str">
        <f t="shared" si="7"/>
        <v>045739,083333</v>
      </c>
      <c r="J102" s="21">
        <f>IFERROR(VLOOKUP(I102,datos_para_memoria_demandas_cal!$C$2:$K$99000,2,FALSE),0)</f>
        <v>1.9969999999999998E-2</v>
      </c>
      <c r="K102" s="22">
        <f>IFERROR(VLOOKUP(I102,datos_para_memoria_demandas_cal!$C$2:$K$99000,3,FALSE),0)</f>
        <v>0.32296872138977051</v>
      </c>
      <c r="L102" s="22">
        <f>IFERROR(VLOOKUP(I102,ES0031102460685007HA0F_20250101!$D$2:$K$99000,2,FALSE),0)</f>
        <v>3.3000000000000002E-2</v>
      </c>
      <c r="M102" s="23">
        <f>IFERROR(VLOOKUP(I102,datos_para_memoria_demandas_cal!$C$2:$K$99000,4,FALSE),0)</f>
        <v>1.5125920473276493E-11</v>
      </c>
      <c r="N102" s="21">
        <f t="shared" si="8"/>
        <v>6.4496853661537169E-3</v>
      </c>
      <c r="O102" s="22">
        <f t="shared" si="9"/>
        <v>6.5901000000000002E-4</v>
      </c>
      <c r="P102" s="22">
        <f t="shared" si="10"/>
        <v>6.4496853664557808E-3</v>
      </c>
      <c r="Q102" s="23">
        <f t="shared" si="11"/>
        <v>6.590100003020646E-4</v>
      </c>
    </row>
    <row r="103" spans="8:17" x14ac:dyDescent="0.25">
      <c r="H103" s="11">
        <f t="shared" si="12"/>
        <v>45739.12499999976</v>
      </c>
      <c r="I103" s="9" t="str">
        <f t="shared" si="7"/>
        <v>045739,125000</v>
      </c>
      <c r="J103" s="21">
        <f>IFERROR(VLOOKUP(I103,datos_para_memoria_demandas_cal!$C$2:$K$99000,2,FALSE),0)</f>
        <v>1.01E-2</v>
      </c>
      <c r="K103" s="22">
        <f>IFERROR(VLOOKUP(I103,datos_para_memoria_demandas_cal!$C$2:$K$99000,3,FALSE),0)</f>
        <v>0.1698245108127594</v>
      </c>
      <c r="L103" s="22">
        <f>IFERROR(VLOOKUP(I103,ES0031102460685007HA0F_20250101!$D$2:$K$99000,2,FALSE),0)</f>
        <v>2.5000000000000001E-2</v>
      </c>
      <c r="M103" s="23">
        <f>IFERROR(VLOOKUP(I103,datos_para_memoria_demandas_cal!$C$2:$K$99000,4,FALSE),0)</f>
        <v>2.8868343553595268E-10</v>
      </c>
      <c r="N103" s="21">
        <f t="shared" si="8"/>
        <v>1.7152275592088699E-3</v>
      </c>
      <c r="O103" s="22">
        <f t="shared" si="9"/>
        <v>2.5250000000000001E-4</v>
      </c>
      <c r="P103" s="22">
        <f t="shared" si="10"/>
        <v>1.7152275621245725E-3</v>
      </c>
      <c r="Q103" s="23">
        <f t="shared" si="11"/>
        <v>2.5250000291570268E-4</v>
      </c>
    </row>
    <row r="104" spans="8:17" x14ac:dyDescent="0.25">
      <c r="H104" s="11">
        <f t="shared" si="12"/>
        <v>45739.166666666424</v>
      </c>
      <c r="I104" s="9" t="str">
        <f t="shared" si="7"/>
        <v>045739,166667</v>
      </c>
      <c r="J104" s="21">
        <f>IFERROR(VLOOKUP(I104,datos_para_memoria_demandas_cal!$C$2:$K$99000,2,FALSE),0)</f>
        <v>8.5000000000000006E-3</v>
      </c>
      <c r="K104" s="22">
        <f>IFERROR(VLOOKUP(I104,datos_para_memoria_demandas_cal!$C$2:$K$99000,3,FALSE),0)</f>
        <v>0.14322704076766968</v>
      </c>
      <c r="L104" s="22">
        <f>IFERROR(VLOOKUP(I104,ES0031102460685007HA0F_20250101!$D$2:$K$99000,2,FALSE),0)</f>
        <v>2.4E-2</v>
      </c>
      <c r="M104" s="23">
        <f>IFERROR(VLOOKUP(I104,datos_para_memoria_demandas_cal!$C$2:$K$99000,4,FALSE),0)</f>
        <v>0.44476924585347255</v>
      </c>
      <c r="N104" s="21">
        <f t="shared" si="8"/>
        <v>1.2174298465251923E-3</v>
      </c>
      <c r="O104" s="22">
        <f t="shared" si="9"/>
        <v>2.0400000000000003E-4</v>
      </c>
      <c r="P104" s="22">
        <f t="shared" si="10"/>
        <v>4.9979684362797096E-3</v>
      </c>
      <c r="Q104" s="23">
        <f t="shared" si="11"/>
        <v>3.9845385897545171E-3</v>
      </c>
    </row>
    <row r="105" spans="8:17" x14ac:dyDescent="0.25">
      <c r="H105" s="11">
        <f t="shared" si="12"/>
        <v>45739.208333333088</v>
      </c>
      <c r="I105" s="9" t="str">
        <f t="shared" si="7"/>
        <v>045739,208333</v>
      </c>
      <c r="J105" s="21">
        <f>IFERROR(VLOOKUP(I105,datos_para_memoria_demandas_cal!$C$2:$K$99000,2,FALSE),0)</f>
        <v>8.7399999999999995E-3</v>
      </c>
      <c r="K105" s="22">
        <f>IFERROR(VLOOKUP(I105,datos_para_memoria_demandas_cal!$C$2:$K$99000,3,FALSE),0)</f>
        <v>0.11493447422981262</v>
      </c>
      <c r="L105" s="22">
        <f>IFERROR(VLOOKUP(I105,ES0031102460685007HA0F_20250101!$D$2:$K$99000,2,FALSE),0)</f>
        <v>3.2000000000000001E-2</v>
      </c>
      <c r="M105" s="23">
        <f>IFERROR(VLOOKUP(I105,datos_para_memoria_demandas_cal!$C$2:$K$99000,4,FALSE),0)</f>
        <v>-0.11493447198469339</v>
      </c>
      <c r="N105" s="21">
        <f t="shared" si="8"/>
        <v>1.0045273047685622E-3</v>
      </c>
      <c r="O105" s="22">
        <f t="shared" si="9"/>
        <v>2.7967999999999998E-4</v>
      </c>
      <c r="P105" s="22">
        <f t="shared" si="10"/>
        <v>1.9622342065095386E-11</v>
      </c>
      <c r="Q105" s="23">
        <f t="shared" si="11"/>
        <v>0</v>
      </c>
    </row>
    <row r="106" spans="8:17" x14ac:dyDescent="0.25">
      <c r="H106" s="11">
        <f t="shared" si="12"/>
        <v>45739.249999999753</v>
      </c>
      <c r="I106" s="9" t="str">
        <f t="shared" si="7"/>
        <v>045739,250000</v>
      </c>
      <c r="J106" s="21">
        <f>IFERROR(VLOOKUP(I106,datos_para_memoria_demandas_cal!$C$2:$K$99000,2,FALSE),0)</f>
        <v>1.01E-2</v>
      </c>
      <c r="K106" s="22">
        <f>IFERROR(VLOOKUP(I106,datos_para_memoria_demandas_cal!$C$2:$K$99000,3,FALSE),0)</f>
        <v>0.11484082043170929</v>
      </c>
      <c r="L106" s="22">
        <f>IFERROR(VLOOKUP(I106,ES0031102460685007HA0F_20250101!$D$2:$K$99000,2,FALSE),0)</f>
        <v>2.9000000000000001E-2</v>
      </c>
      <c r="M106" s="23">
        <f>IFERROR(VLOOKUP(I106,datos_para_memoria_demandas_cal!$C$2:$K$99000,4,FALSE),0)</f>
        <v>-0.11484082009182681</v>
      </c>
      <c r="N106" s="21">
        <f t="shared" si="8"/>
        <v>1.1598922863602639E-3</v>
      </c>
      <c r="O106" s="22">
        <f t="shared" si="9"/>
        <v>2.9290000000000002E-4</v>
      </c>
      <c r="P106" s="22">
        <f t="shared" si="10"/>
        <v>3.4328130810168386E-12</v>
      </c>
      <c r="Q106" s="23">
        <f t="shared" si="11"/>
        <v>0</v>
      </c>
    </row>
    <row r="107" spans="8:17" x14ac:dyDescent="0.25">
      <c r="H107" s="11">
        <f t="shared" si="12"/>
        <v>45739.291666666417</v>
      </c>
      <c r="I107" s="9" t="str">
        <f t="shared" si="7"/>
        <v>045739,291667</v>
      </c>
      <c r="J107" s="21">
        <f>IFERROR(VLOOKUP(I107,datos_para_memoria_demandas_cal!$C$2:$K$99000,2,FALSE),0)</f>
        <v>1.4999999999999999E-2</v>
      </c>
      <c r="K107" s="22">
        <f>IFERROR(VLOOKUP(I107,datos_para_memoria_demandas_cal!$C$2:$K$99000,3,FALSE),0)</f>
        <v>0.21499395370483398</v>
      </c>
      <c r="L107" s="22">
        <f>IFERROR(VLOOKUP(I107,ES0031102460685007HA0F_20250101!$D$2:$K$99000,2,FALSE),0)</f>
        <v>2.4E-2</v>
      </c>
      <c r="M107" s="23">
        <f>IFERROR(VLOOKUP(I107,datos_para_memoria_demandas_cal!$C$2:$K$99000,4,FALSE),0)</f>
        <v>-0.21499395362080961</v>
      </c>
      <c r="N107" s="21">
        <f t="shared" si="8"/>
        <v>3.2249093055725098E-3</v>
      </c>
      <c r="O107" s="22">
        <f t="shared" si="9"/>
        <v>3.5999999999999997E-4</v>
      </c>
      <c r="P107" s="22">
        <f t="shared" si="10"/>
        <v>1.2603655619169985E-12</v>
      </c>
      <c r="Q107" s="23">
        <f t="shared" si="11"/>
        <v>0</v>
      </c>
    </row>
    <row r="108" spans="8:17" x14ac:dyDescent="0.25">
      <c r="H108" s="11">
        <f t="shared" si="12"/>
        <v>45739.333333333081</v>
      </c>
      <c r="I108" s="9" t="str">
        <f t="shared" si="7"/>
        <v>045739,333333</v>
      </c>
      <c r="J108" s="21">
        <f>IFERROR(VLOOKUP(I108,datos_para_memoria_demandas_cal!$C$2:$K$99000,2,FALSE),0)</f>
        <v>7.4000000000000003E-3</v>
      </c>
      <c r="K108" s="22">
        <f>IFERROR(VLOOKUP(I108,datos_para_memoria_demandas_cal!$C$2:$K$99000,3,FALSE),0)</f>
        <v>0.28476369380950928</v>
      </c>
      <c r="L108" s="22">
        <f>IFERROR(VLOOKUP(I108,ES0031102460685007HA0F_20250101!$D$2:$K$99000,2,FALSE),0)</f>
        <v>2.5999999999999999E-2</v>
      </c>
      <c r="M108" s="23">
        <f>IFERROR(VLOOKUP(I108,datos_para_memoria_demandas_cal!$C$2:$K$99000,4,FALSE),0)</f>
        <v>-3.5782800988300902E-10</v>
      </c>
      <c r="N108" s="21">
        <f t="shared" si="8"/>
        <v>2.1072513341903686E-3</v>
      </c>
      <c r="O108" s="22">
        <f t="shared" si="9"/>
        <v>1.9239999999999999E-4</v>
      </c>
      <c r="P108" s="22">
        <f t="shared" si="10"/>
        <v>2.1072513315424416E-3</v>
      </c>
      <c r="Q108" s="23">
        <f t="shared" si="11"/>
        <v>1.9239999735207273E-4</v>
      </c>
    </row>
    <row r="109" spans="8:17" x14ac:dyDescent="0.25">
      <c r="H109" s="11">
        <f t="shared" si="12"/>
        <v>45739.374999999745</v>
      </c>
      <c r="I109" s="9" t="str">
        <f t="shared" si="7"/>
        <v>045739,375000</v>
      </c>
      <c r="J109" s="21">
        <f>IFERROR(VLOOKUP(I109,datos_para_memoria_demandas_cal!$C$2:$K$99000,2,FALSE),0)</f>
        <v>3.5200000000000001E-3</v>
      </c>
      <c r="K109" s="22">
        <f>IFERROR(VLOOKUP(I109,datos_para_memoria_demandas_cal!$C$2:$K$99000,3,FALSE),0)</f>
        <v>0.37328231334686279</v>
      </c>
      <c r="L109" s="22">
        <f>IFERROR(VLOOKUP(I109,ES0031102460685007HA0F_20250101!$D$2:$K$99000,2,FALSE),0)</f>
        <v>3.1E-2</v>
      </c>
      <c r="M109" s="23">
        <f>IFERROR(VLOOKUP(I109,datos_para_memoria_demandas_cal!$C$2:$K$99000,4,FALSE),0)</f>
        <v>4.9407843691354864E-11</v>
      </c>
      <c r="N109" s="21">
        <f t="shared" si="8"/>
        <v>1.313953742980957E-3</v>
      </c>
      <c r="O109" s="22">
        <f t="shared" si="9"/>
        <v>1.0912E-4</v>
      </c>
      <c r="P109" s="22">
        <f t="shared" si="10"/>
        <v>1.3139537431548728E-3</v>
      </c>
      <c r="Q109" s="23">
        <f t="shared" si="11"/>
        <v>1.0912000017391561E-4</v>
      </c>
    </row>
    <row r="110" spans="8:17" x14ac:dyDescent="0.25">
      <c r="H110" s="11">
        <f t="shared" si="12"/>
        <v>45739.41666666641</v>
      </c>
      <c r="I110" s="9" t="str">
        <f t="shared" si="7"/>
        <v>045739,416667</v>
      </c>
      <c r="J110" s="21">
        <f>IFERROR(VLOOKUP(I110,datos_para_memoria_demandas_cal!$C$2:$K$99000,2,FALSE),0)</f>
        <v>6.4999999999999997E-4</v>
      </c>
      <c r="K110" s="22">
        <f>IFERROR(VLOOKUP(I110,datos_para_memoria_demandas_cal!$C$2:$K$99000,3,FALSE),0)</f>
        <v>0.40698486566543579</v>
      </c>
      <c r="L110" s="22">
        <f>IFERROR(VLOOKUP(I110,ES0031102460685007HA0F_20250101!$D$2:$K$99000,2,FALSE),0)</f>
        <v>0.48799999999999999</v>
      </c>
      <c r="M110" s="23">
        <f>IFERROR(VLOOKUP(I110,datos_para_memoria_demandas_cal!$C$2:$K$99000,4,FALSE),0)</f>
        <v>4.6267706375007611E-9</v>
      </c>
      <c r="N110" s="21">
        <f t="shared" si="8"/>
        <v>2.6454016268253325E-4</v>
      </c>
      <c r="O110" s="22">
        <f t="shared" si="9"/>
        <v>3.1719999999999996E-4</v>
      </c>
      <c r="P110" s="22">
        <f t="shared" si="10"/>
        <v>2.6454016568993417E-4</v>
      </c>
      <c r="Q110" s="23">
        <f t="shared" si="11"/>
        <v>3.1720000300740087E-4</v>
      </c>
    </row>
    <row r="111" spans="8:17" x14ac:dyDescent="0.25">
      <c r="H111" s="11">
        <f t="shared" si="12"/>
        <v>45739.458333333074</v>
      </c>
      <c r="I111" s="9" t="str">
        <f t="shared" si="7"/>
        <v>045739,458333</v>
      </c>
      <c r="J111" s="21">
        <f>IFERROR(VLOOKUP(I111,datos_para_memoria_demandas_cal!$C$2:$K$99000,2,FALSE),0)</f>
        <v>5.4000000000000001E-4</v>
      </c>
      <c r="K111" s="22">
        <f>IFERROR(VLOOKUP(I111,datos_para_memoria_demandas_cal!$C$2:$K$99000,3,FALSE),0)</f>
        <v>0.39896845817565918</v>
      </c>
      <c r="L111" s="22">
        <f>IFERROR(VLOOKUP(I111,ES0031102460685007HA0F_20250101!$D$2:$K$99000,2,FALSE),0)</f>
        <v>0.79700000000000004</v>
      </c>
      <c r="M111" s="23">
        <f>IFERROR(VLOOKUP(I111,datos_para_memoria_demandas_cal!$C$2:$K$99000,4,FALSE),0)</f>
        <v>-3.5654763390037625E-9</v>
      </c>
      <c r="N111" s="21">
        <f t="shared" si="8"/>
        <v>2.1544296741485595E-4</v>
      </c>
      <c r="O111" s="22">
        <f t="shared" si="9"/>
        <v>4.3038000000000001E-4</v>
      </c>
      <c r="P111" s="22">
        <f t="shared" si="10"/>
        <v>2.1544296548949872E-4</v>
      </c>
      <c r="Q111" s="23">
        <f t="shared" si="11"/>
        <v>4.3037999807464278E-4</v>
      </c>
    </row>
    <row r="112" spans="8:17" x14ac:dyDescent="0.25">
      <c r="H112" s="11">
        <f t="shared" si="12"/>
        <v>45739.499999999738</v>
      </c>
      <c r="I112" s="9" t="str">
        <f t="shared" si="7"/>
        <v>045739,500000</v>
      </c>
      <c r="J112" s="21">
        <f>IFERROR(VLOOKUP(I112,datos_para_memoria_demandas_cal!$C$2:$K$99000,2,FALSE),0)</f>
        <v>1E-4</v>
      </c>
      <c r="K112" s="22">
        <f>IFERROR(VLOOKUP(I112,datos_para_memoria_demandas_cal!$C$2:$K$99000,3,FALSE),0)</f>
        <v>0.4727783203125</v>
      </c>
      <c r="L112" s="22">
        <f>IFERROR(VLOOKUP(I112,ES0031102460685007HA0F_20250101!$D$2:$K$99000,2,FALSE),0)</f>
        <v>0.86799999999999999</v>
      </c>
      <c r="M112" s="23">
        <f>IFERROR(VLOOKUP(I112,datos_para_memoria_demandas_cal!$C$2:$K$99000,4,FALSE),0)</f>
        <v>0.47008795575107104</v>
      </c>
      <c r="N112" s="21">
        <f t="shared" si="8"/>
        <v>4.7277832031250004E-5</v>
      </c>
      <c r="O112" s="22">
        <f t="shared" si="9"/>
        <v>8.6800000000000009E-5</v>
      </c>
      <c r="P112" s="22">
        <f t="shared" si="10"/>
        <v>9.4286627606357114E-5</v>
      </c>
      <c r="Q112" s="23">
        <f t="shared" si="11"/>
        <v>1.3380879557510711E-4</v>
      </c>
    </row>
    <row r="113" spans="8:17" x14ac:dyDescent="0.25">
      <c r="H113" s="11">
        <f t="shared" si="12"/>
        <v>45739.541666666402</v>
      </c>
      <c r="I113" s="9" t="str">
        <f t="shared" si="7"/>
        <v>045739,541667</v>
      </c>
      <c r="J113" s="21">
        <f>IFERROR(VLOOKUP(I113,datos_para_memoria_demandas_cal!$C$2:$K$99000,2,FALSE),0)</f>
        <v>5.0000000000000001E-4</v>
      </c>
      <c r="K113" s="22">
        <f>IFERROR(VLOOKUP(I113,datos_para_memoria_demandas_cal!$C$2:$K$99000,3,FALSE),0)</f>
        <v>0.47008794546127319</v>
      </c>
      <c r="L113" s="22">
        <f>IFERROR(VLOOKUP(I113,ES0031102460685007HA0F_20250101!$D$2:$K$99000,2,FALSE),0)</f>
        <v>1.5940000000000001</v>
      </c>
      <c r="M113" s="23">
        <f>IFERROR(VLOOKUP(I113,datos_para_memoria_demandas_cal!$C$2:$K$99000,4,FALSE),0)</f>
        <v>-0.47008794408362037</v>
      </c>
      <c r="N113" s="21">
        <f t="shared" si="8"/>
        <v>2.3504397273063659E-4</v>
      </c>
      <c r="O113" s="22">
        <f t="shared" si="9"/>
        <v>7.9700000000000007E-4</v>
      </c>
      <c r="P113" s="22">
        <f t="shared" si="10"/>
        <v>6.8882641257594911E-13</v>
      </c>
      <c r="Q113" s="23">
        <f t="shared" si="11"/>
        <v>5.6195602795818987E-4</v>
      </c>
    </row>
    <row r="114" spans="8:17" x14ac:dyDescent="0.25">
      <c r="H114" s="11">
        <f t="shared" si="12"/>
        <v>45739.583333333067</v>
      </c>
      <c r="I114" s="9" t="str">
        <f t="shared" si="7"/>
        <v>045739,583333</v>
      </c>
      <c r="J114" s="21">
        <f>IFERROR(VLOOKUP(I114,datos_para_memoria_demandas_cal!$C$2:$K$99000,2,FALSE),0)</f>
        <v>5.9999999999999995E-5</v>
      </c>
      <c r="K114" s="22">
        <f>IFERROR(VLOOKUP(I114,datos_para_memoria_demandas_cal!$C$2:$K$99000,3,FALSE),0)</f>
        <v>0.4221959114074707</v>
      </c>
      <c r="L114" s="22">
        <f>IFERROR(VLOOKUP(I114,ES0031102460685007HA0F_20250101!$D$2:$K$99000,2,FALSE),0)</f>
        <v>0.41699999999999998</v>
      </c>
      <c r="M114" s="23">
        <f>IFERROR(VLOOKUP(I114,datos_para_memoria_demandas_cal!$C$2:$K$99000,4,FALSE),0)</f>
        <v>-3.8823143125225969E-9</v>
      </c>
      <c r="N114" s="21">
        <f t="shared" si="8"/>
        <v>2.533175468444824E-5</v>
      </c>
      <c r="O114" s="22">
        <f t="shared" si="9"/>
        <v>2.5019999999999998E-5</v>
      </c>
      <c r="P114" s="22">
        <f t="shared" si="10"/>
        <v>2.5331754451509382E-5</v>
      </c>
      <c r="Q114" s="23">
        <f t="shared" si="11"/>
        <v>2.501999976706114E-5</v>
      </c>
    </row>
    <row r="115" spans="8:17" x14ac:dyDescent="0.25">
      <c r="H115" s="11">
        <f t="shared" si="12"/>
        <v>45739.624999999731</v>
      </c>
      <c r="I115" s="9" t="str">
        <f t="shared" si="7"/>
        <v>045739,625000</v>
      </c>
      <c r="J115" s="21">
        <f>IFERROR(VLOOKUP(I115,datos_para_memoria_demandas_cal!$C$2:$K$99000,2,FALSE),0)</f>
        <v>0</v>
      </c>
      <c r="K115" s="22">
        <f>IFERROR(VLOOKUP(I115,datos_para_memoria_demandas_cal!$C$2:$K$99000,3,FALSE),0)</f>
        <v>0.27859622240066528</v>
      </c>
      <c r="L115" s="22">
        <f>IFERROR(VLOOKUP(I115,ES0031102460685007HA0F_20250101!$D$2:$K$99000,2,FALSE),0)</f>
        <v>0.30499999999999999</v>
      </c>
      <c r="M115" s="23">
        <f>IFERROR(VLOOKUP(I115,datos_para_memoria_demandas_cal!$C$2:$K$99000,4,FALSE),0)</f>
        <v>0.97499996124465349</v>
      </c>
      <c r="N115" s="21">
        <f t="shared" si="8"/>
        <v>0</v>
      </c>
      <c r="O115" s="22">
        <f t="shared" si="9"/>
        <v>0</v>
      </c>
      <c r="P115" s="22">
        <f t="shared" si="10"/>
        <v>0</v>
      </c>
      <c r="Q115" s="23">
        <f t="shared" si="11"/>
        <v>0</v>
      </c>
    </row>
    <row r="116" spans="8:17" x14ac:dyDescent="0.25">
      <c r="H116" s="11">
        <f t="shared" si="12"/>
        <v>45739.666666666395</v>
      </c>
      <c r="I116" s="9" t="str">
        <f t="shared" si="7"/>
        <v>045739,666667</v>
      </c>
      <c r="J116" s="21">
        <f>IFERROR(VLOOKUP(I116,datos_para_memoria_demandas_cal!$C$2:$K$99000,2,FALSE),0)</f>
        <v>2.0000000000000002E-5</v>
      </c>
      <c r="K116" s="22">
        <f>IFERROR(VLOOKUP(I116,datos_para_memoria_demandas_cal!$C$2:$K$99000,3,FALSE),0)</f>
        <v>0.17878080904483795</v>
      </c>
      <c r="L116" s="22">
        <f>IFERROR(VLOOKUP(I116,ES0031102460685007HA0F_20250101!$D$2:$K$99000,2,FALSE),0)</f>
        <v>0.73</v>
      </c>
      <c r="M116" s="23">
        <f>IFERROR(VLOOKUP(I116,datos_para_memoria_demandas_cal!$C$2:$K$99000,4,FALSE),0)</f>
        <v>2.9559516019987303E-8</v>
      </c>
      <c r="N116" s="21">
        <f t="shared" si="8"/>
        <v>3.5756161808967592E-6</v>
      </c>
      <c r="O116" s="22">
        <f t="shared" si="9"/>
        <v>1.4600000000000001E-5</v>
      </c>
      <c r="P116" s="22">
        <f t="shared" si="10"/>
        <v>3.57561677208708E-6</v>
      </c>
      <c r="Q116" s="23">
        <f t="shared" si="11"/>
        <v>1.4600000591190322E-5</v>
      </c>
    </row>
    <row r="117" spans="8:17" x14ac:dyDescent="0.25">
      <c r="H117" s="11">
        <f t="shared" si="12"/>
        <v>45739.708333333059</v>
      </c>
      <c r="I117" s="9" t="str">
        <f t="shared" si="7"/>
        <v>045739,708333</v>
      </c>
      <c r="J117" s="21">
        <f>IFERROR(VLOOKUP(I117,datos_para_memoria_demandas_cal!$C$2:$K$99000,2,FALSE),0)</f>
        <v>3.5200000000000001E-3</v>
      </c>
      <c r="K117" s="22">
        <f>IFERROR(VLOOKUP(I117,datos_para_memoria_demandas_cal!$C$2:$K$99000,3,FALSE),0)</f>
        <v>0.23683348298072815</v>
      </c>
      <c r="L117" s="22">
        <f>IFERROR(VLOOKUP(I117,ES0031102460685007HA0F_20250101!$D$2:$K$99000,2,FALSE),0)</f>
        <v>0.88900000000000001</v>
      </c>
      <c r="M117" s="23">
        <f>IFERROR(VLOOKUP(I117,datos_para_memoria_demandas_cal!$C$2:$K$99000,4,FALSE),0)</f>
        <v>1.401940118278665E-10</v>
      </c>
      <c r="N117" s="21">
        <f t="shared" si="8"/>
        <v>8.3365386009216314E-4</v>
      </c>
      <c r="O117" s="22">
        <f t="shared" si="9"/>
        <v>3.1292800000000003E-3</v>
      </c>
      <c r="P117" s="22">
        <f t="shared" si="10"/>
        <v>8.336538605856461E-4</v>
      </c>
      <c r="Q117" s="23">
        <f t="shared" si="11"/>
        <v>3.1292800004934828E-3</v>
      </c>
    </row>
    <row r="118" spans="8:17" x14ac:dyDescent="0.25">
      <c r="H118" s="11">
        <f t="shared" si="12"/>
        <v>45739.749999999724</v>
      </c>
      <c r="I118" s="9" t="str">
        <f t="shared" si="7"/>
        <v>045739,750000</v>
      </c>
      <c r="J118" s="21">
        <f>IFERROR(VLOOKUP(I118,datos_para_memoria_demandas_cal!$C$2:$K$99000,2,FALSE),0)</f>
        <v>3.5009999999999999E-2</v>
      </c>
      <c r="K118" s="22">
        <f>IFERROR(VLOOKUP(I118,datos_para_memoria_demandas_cal!$C$2:$K$99000,3,FALSE),0)</f>
        <v>0.28456395864486694</v>
      </c>
      <c r="L118" s="22">
        <f>IFERROR(VLOOKUP(I118,ES0031102460685007HA0F_20250101!$D$2:$K$99000,2,FALSE),0)</f>
        <v>0.94099999999999995</v>
      </c>
      <c r="M118" s="23">
        <f>IFERROR(VLOOKUP(I118,datos_para_memoria_demandas_cal!$C$2:$K$99000,4,FALSE),0)</f>
        <v>1.0005297316761295E-11</v>
      </c>
      <c r="N118" s="21">
        <f t="shared" si="8"/>
        <v>9.9625841921567922E-3</v>
      </c>
      <c r="O118" s="22">
        <f t="shared" si="9"/>
        <v>3.294441E-2</v>
      </c>
      <c r="P118" s="22">
        <f t="shared" si="10"/>
        <v>9.9625841925070763E-3</v>
      </c>
      <c r="Q118" s="23">
        <f t="shared" si="11"/>
        <v>3.2944410000350283E-2</v>
      </c>
    </row>
    <row r="119" spans="8:17" x14ac:dyDescent="0.25">
      <c r="H119" s="11">
        <f t="shared" si="12"/>
        <v>45739.791666666388</v>
      </c>
      <c r="I119" s="9" t="str">
        <f t="shared" si="7"/>
        <v>045739,791667</v>
      </c>
      <c r="J119" s="21">
        <f>IFERROR(VLOOKUP(I119,datos_para_memoria_demandas_cal!$C$2:$K$99000,2,FALSE),0)</f>
        <v>0.108</v>
      </c>
      <c r="K119" s="22">
        <f>IFERROR(VLOOKUP(I119,datos_para_memoria_demandas_cal!$C$2:$K$99000,3,FALSE),0)</f>
        <v>0.41300642490386963</v>
      </c>
      <c r="L119" s="22">
        <f>IFERROR(VLOOKUP(I119,ES0031102460685007HA0F_20250101!$D$2:$K$99000,2,FALSE),0)</f>
        <v>0.71399999999999997</v>
      </c>
      <c r="M119" s="23">
        <f>IFERROR(VLOOKUP(I119,datos_para_memoria_demandas_cal!$C$2:$K$99000,4,FALSE),0)</f>
        <v>-0.15934438123992847</v>
      </c>
      <c r="N119" s="21">
        <f t="shared" si="8"/>
        <v>4.4604693889617922E-2</v>
      </c>
      <c r="O119" s="22">
        <f t="shared" si="9"/>
        <v>7.7112E-2</v>
      </c>
      <c r="P119" s="22">
        <f t="shared" si="10"/>
        <v>2.7395500715705647E-2</v>
      </c>
      <c r="Q119" s="23">
        <f t="shared" si="11"/>
        <v>5.9902806826087722E-2</v>
      </c>
    </row>
    <row r="120" spans="8:17" x14ac:dyDescent="0.25">
      <c r="H120" s="11">
        <f t="shared" si="12"/>
        <v>45739.833333333052</v>
      </c>
      <c r="I120" s="9" t="str">
        <f t="shared" si="7"/>
        <v>045739,833333</v>
      </c>
      <c r="J120" s="21">
        <f>IFERROR(VLOOKUP(I120,datos_para_memoria_demandas_cal!$C$2:$K$99000,2,FALSE),0)</f>
        <v>0.12592</v>
      </c>
      <c r="K120" s="22">
        <f>IFERROR(VLOOKUP(I120,datos_para_memoria_demandas_cal!$C$2:$K$99000,3,FALSE),0)</f>
        <v>0.40327927470207214</v>
      </c>
      <c r="L120" s="22">
        <f>IFERROR(VLOOKUP(I120,ES0031102460685007HA0F_20250101!$D$2:$K$99000,2,FALSE),0)</f>
        <v>0.27800000000000002</v>
      </c>
      <c r="M120" s="23">
        <f>IFERROR(VLOOKUP(I120,datos_para_memoria_demandas_cal!$C$2:$K$99000,4,FALSE),0)</f>
        <v>-0.40327927467161095</v>
      </c>
      <c r="N120" s="21">
        <f t="shared" si="8"/>
        <v>5.0780926270484923E-2</v>
      </c>
      <c r="O120" s="22">
        <f t="shared" si="9"/>
        <v>3.5005760000000004E-2</v>
      </c>
      <c r="P120" s="22">
        <f t="shared" si="10"/>
        <v>3.835672934826562E-12</v>
      </c>
      <c r="Q120" s="23">
        <f t="shared" si="11"/>
        <v>0</v>
      </c>
    </row>
    <row r="121" spans="8:17" x14ac:dyDescent="0.25">
      <c r="H121" s="11">
        <f t="shared" si="12"/>
        <v>45739.874999999716</v>
      </c>
      <c r="I121" s="9" t="str">
        <f t="shared" si="7"/>
        <v>045739,875000</v>
      </c>
      <c r="J121" s="21">
        <f>IFERROR(VLOOKUP(I121,datos_para_memoria_demandas_cal!$C$2:$K$99000,2,FALSE),0)</f>
        <v>0.111</v>
      </c>
      <c r="K121" s="22">
        <f>IFERROR(VLOOKUP(I121,datos_para_memoria_demandas_cal!$C$2:$K$99000,3,FALSE),0)</f>
        <v>0.41237634420394897</v>
      </c>
      <c r="L121" s="22">
        <f>IFERROR(VLOOKUP(I121,ES0031102460685007HA0F_20250101!$D$2:$K$99000,2,FALSE),0)</f>
        <v>0.218</v>
      </c>
      <c r="M121" s="23">
        <f>IFERROR(VLOOKUP(I121,datos_para_memoria_demandas_cal!$C$2:$K$99000,4,FALSE),0)</f>
        <v>-0.41237634402128687</v>
      </c>
      <c r="N121" s="21">
        <f t="shared" si="8"/>
        <v>4.5773774206638335E-2</v>
      </c>
      <c r="O121" s="22">
        <f t="shared" si="9"/>
        <v>2.4198000000000001E-2</v>
      </c>
      <c r="P121" s="22">
        <f t="shared" si="10"/>
        <v>2.027549395045014E-11</v>
      </c>
      <c r="Q121" s="23">
        <f t="shared" si="11"/>
        <v>0</v>
      </c>
    </row>
    <row r="122" spans="8:17" x14ac:dyDescent="0.25">
      <c r="H122" s="11">
        <f t="shared" si="12"/>
        <v>45739.91666666638</v>
      </c>
      <c r="I122" s="9" t="str">
        <f t="shared" si="7"/>
        <v>045739,916667</v>
      </c>
      <c r="J122" s="21">
        <f>IFERROR(VLOOKUP(I122,datos_para_memoria_demandas_cal!$C$2:$K$99000,2,FALSE),0)</f>
        <v>9.8839999999999997E-2</v>
      </c>
      <c r="K122" s="22">
        <f>IFERROR(VLOOKUP(I122,datos_para_memoria_demandas_cal!$C$2:$K$99000,3,FALSE),0)</f>
        <v>0.39468938112258911</v>
      </c>
      <c r="L122" s="22">
        <f>IFERROR(VLOOKUP(I122,ES0031102460685007HA0F_20250101!$D$2:$K$99000,2,FALSE),0)</f>
        <v>0.219</v>
      </c>
      <c r="M122" s="23">
        <f>IFERROR(VLOOKUP(I122,datos_para_memoria_demandas_cal!$C$2:$K$99000,4,FALSE),0)</f>
        <v>-4.4850922623438268E-11</v>
      </c>
      <c r="N122" s="21">
        <f t="shared" si="8"/>
        <v>3.901109843015671E-2</v>
      </c>
      <c r="O122" s="22">
        <f t="shared" si="9"/>
        <v>2.1645959999999999E-2</v>
      </c>
      <c r="P122" s="22">
        <f t="shared" si="10"/>
        <v>3.9011098425723645E-2</v>
      </c>
      <c r="Q122" s="23">
        <f t="shared" si="11"/>
        <v>2.1645959995566934E-2</v>
      </c>
    </row>
    <row r="123" spans="8:17" x14ac:dyDescent="0.25">
      <c r="H123" s="11">
        <f t="shared" si="12"/>
        <v>45739.958333333045</v>
      </c>
      <c r="I123" s="9" t="str">
        <f t="shared" si="7"/>
        <v>045739,958333</v>
      </c>
      <c r="J123" s="21">
        <f>IFERROR(VLOOKUP(I123,datos_para_memoria_demandas_cal!$C$2:$K$99000,2,FALSE),0)</f>
        <v>6.3109999999999999E-2</v>
      </c>
      <c r="K123" s="22">
        <f>IFERROR(VLOOKUP(I123,datos_para_memoria_demandas_cal!$C$2:$K$99000,3,FALSE),0)</f>
        <v>0.27299928665161133</v>
      </c>
      <c r="L123" s="22">
        <f>IFERROR(VLOOKUP(I123,ES0031102460685007HA0F_20250101!$D$2:$K$99000,2,FALSE),0)</f>
        <v>0.16</v>
      </c>
      <c r="M123" s="23">
        <f>IFERROR(VLOOKUP(I123,datos_para_memoria_demandas_cal!$C$2:$K$99000,4,FALSE),0)</f>
        <v>8.4971313592315486E-12</v>
      </c>
      <c r="N123" s="21">
        <f t="shared" si="8"/>
        <v>1.722898498058319E-2</v>
      </c>
      <c r="O123" s="22">
        <f t="shared" si="9"/>
        <v>1.00976E-2</v>
      </c>
      <c r="P123" s="22">
        <f t="shared" si="10"/>
        <v>1.7228984981119445E-2</v>
      </c>
      <c r="Q123" s="23">
        <f t="shared" si="11"/>
        <v>1.0097600000536253E-2</v>
      </c>
    </row>
    <row r="124" spans="8:17" x14ac:dyDescent="0.25">
      <c r="H124" s="11">
        <f t="shared" si="12"/>
        <v>45739.999999999709</v>
      </c>
      <c r="I124" s="9" t="str">
        <f t="shared" si="7"/>
        <v>045740,000000</v>
      </c>
      <c r="J124" s="21">
        <f>IFERROR(VLOOKUP(I124,datos_para_memoria_demandas_cal!$C$2:$K$99000,2,FALSE),0)</f>
        <v>4.0030000000000003E-2</v>
      </c>
      <c r="K124" s="22">
        <f>IFERROR(VLOOKUP(I124,datos_para_memoria_demandas_cal!$C$2:$K$99000,3,FALSE),0)</f>
        <v>0.30923160910606384</v>
      </c>
      <c r="L124" s="22">
        <f>IFERROR(VLOOKUP(I124,ES0031102460685007HA0F_20250101!$D$2:$K$99000,2,FALSE),0)</f>
        <v>2.7E-2</v>
      </c>
      <c r="M124" s="23">
        <f>IFERROR(VLOOKUP(I124,datos_para_memoria_demandas_cal!$C$2:$K$99000,4,FALSE),0)</f>
        <v>2.2009918151025122E-11</v>
      </c>
      <c r="N124" s="21">
        <f t="shared" si="8"/>
        <v>1.2378541312515737E-2</v>
      </c>
      <c r="O124" s="22">
        <f t="shared" si="9"/>
        <v>1.08081E-3</v>
      </c>
      <c r="P124" s="22">
        <f t="shared" si="10"/>
        <v>1.2378541313396793E-2</v>
      </c>
      <c r="Q124" s="23">
        <f t="shared" si="11"/>
        <v>1.0808100008810571E-3</v>
      </c>
    </row>
    <row r="125" spans="8:17" x14ac:dyDescent="0.25">
      <c r="H125" s="11">
        <f t="shared" si="12"/>
        <v>45740.041666666373</v>
      </c>
      <c r="I125" s="9" t="str">
        <f t="shared" si="7"/>
        <v>045740,041667</v>
      </c>
      <c r="J125" s="21">
        <f>IFERROR(VLOOKUP(I125,datos_para_memoria_demandas_cal!$C$2:$K$99000,2,FALSE),0)</f>
        <v>2.8000000000000001E-2</v>
      </c>
      <c r="K125" s="22">
        <f>IFERROR(VLOOKUP(I125,datos_para_memoria_demandas_cal!$C$2:$K$99000,3,FALSE),0)</f>
        <v>0.3674580454826355</v>
      </c>
      <c r="L125" s="22">
        <f>IFERROR(VLOOKUP(I125,ES0031102460685007HA0F_20250101!$D$2:$K$99000,2,FALSE),0)</f>
        <v>2.8000000000000001E-2</v>
      </c>
      <c r="M125" s="23">
        <f>IFERROR(VLOOKUP(I125,datos_para_memoria_demandas_cal!$C$2:$K$99000,4,FALSE),0)</f>
        <v>9.1702491879314279E-11</v>
      </c>
      <c r="N125" s="21">
        <f t="shared" si="8"/>
        <v>1.0288825273513795E-2</v>
      </c>
      <c r="O125" s="22">
        <f t="shared" si="9"/>
        <v>7.8400000000000008E-4</v>
      </c>
      <c r="P125" s="22">
        <f t="shared" si="10"/>
        <v>1.0288825276081463E-2</v>
      </c>
      <c r="Q125" s="23">
        <f t="shared" si="11"/>
        <v>7.8400000256766979E-4</v>
      </c>
    </row>
    <row r="126" spans="8:17" x14ac:dyDescent="0.25">
      <c r="H126" s="11">
        <f t="shared" si="12"/>
        <v>45740.083333333037</v>
      </c>
      <c r="I126" s="9" t="str">
        <f t="shared" si="7"/>
        <v>045740,083333</v>
      </c>
      <c r="J126" s="21">
        <f>IFERROR(VLOOKUP(I126,datos_para_memoria_demandas_cal!$C$2:$K$99000,2,FALSE),0)</f>
        <v>2.4E-2</v>
      </c>
      <c r="K126" s="22">
        <f>IFERROR(VLOOKUP(I126,datos_para_memoria_demandas_cal!$C$2:$K$99000,3,FALSE),0)</f>
        <v>0.38159459829330444</v>
      </c>
      <c r="L126" s="22">
        <f>IFERROR(VLOOKUP(I126,ES0031102460685007HA0F_20250101!$D$2:$K$99000,2,FALSE),0)</f>
        <v>3.3000000000000002E-2</v>
      </c>
      <c r="M126" s="23">
        <f>IFERROR(VLOOKUP(I126,datos_para_memoria_demandas_cal!$C$2:$K$99000,4,FALSE),0)</f>
        <v>1.3138314082203146E-10</v>
      </c>
      <c r="N126" s="21">
        <f t="shared" si="8"/>
        <v>9.1582703590393066E-3</v>
      </c>
      <c r="O126" s="22">
        <f t="shared" si="9"/>
        <v>7.9200000000000006E-4</v>
      </c>
      <c r="P126" s="22">
        <f t="shared" si="10"/>
        <v>9.1582703621925013E-3</v>
      </c>
      <c r="Q126" s="23">
        <f t="shared" si="11"/>
        <v>7.9200000315319543E-4</v>
      </c>
    </row>
    <row r="127" spans="8:17" x14ac:dyDescent="0.25">
      <c r="H127" s="11">
        <f t="shared" si="12"/>
        <v>45740.124999999702</v>
      </c>
      <c r="I127" s="9" t="str">
        <f t="shared" si="7"/>
        <v>045740,125000</v>
      </c>
      <c r="J127" s="21">
        <f>IFERROR(VLOOKUP(I127,datos_para_memoria_demandas_cal!$C$2:$K$99000,2,FALSE),0)</f>
        <v>2.196E-2</v>
      </c>
      <c r="K127" s="22">
        <f>IFERROR(VLOOKUP(I127,datos_para_memoria_demandas_cal!$C$2:$K$99000,3,FALSE),0)</f>
        <v>0.18015240132808685</v>
      </c>
      <c r="L127" s="22">
        <f>IFERROR(VLOOKUP(I127,ES0031102460685007HA0F_20250101!$D$2:$K$99000,2,FALSE),0)</f>
        <v>2.5999999999999999E-2</v>
      </c>
      <c r="M127" s="23">
        <f>IFERROR(VLOOKUP(I127,datos_para_memoria_demandas_cal!$C$2:$K$99000,4,FALSE),0)</f>
        <v>5.7474421288983964E-9</v>
      </c>
      <c r="N127" s="21">
        <f t="shared" si="8"/>
        <v>3.9561467331647874E-3</v>
      </c>
      <c r="O127" s="22">
        <f t="shared" si="9"/>
        <v>5.7096000000000002E-4</v>
      </c>
      <c r="P127" s="22">
        <f t="shared" si="10"/>
        <v>3.9561468593786167E-3</v>
      </c>
      <c r="Q127" s="23">
        <f t="shared" si="11"/>
        <v>5.7096012621382912E-4</v>
      </c>
    </row>
    <row r="128" spans="8:17" x14ac:dyDescent="0.25">
      <c r="H128" s="11">
        <f t="shared" si="12"/>
        <v>45740.166666666366</v>
      </c>
      <c r="I128" s="9" t="str">
        <f t="shared" si="7"/>
        <v>045740,166667</v>
      </c>
      <c r="J128" s="21">
        <f>IFERROR(VLOOKUP(I128,datos_para_memoria_demandas_cal!$C$2:$K$99000,2,FALSE),0)</f>
        <v>2.1870000000000001E-2</v>
      </c>
      <c r="K128" s="22">
        <f>IFERROR(VLOOKUP(I128,datos_para_memoria_demandas_cal!$C$2:$K$99000,3,FALSE),0)</f>
        <v>0.15006512403488159</v>
      </c>
      <c r="L128" s="22">
        <f>IFERROR(VLOOKUP(I128,ES0031102460685007HA0F_20250101!$D$2:$K$99000,2,FALSE),0)</f>
        <v>2.5999999999999999E-2</v>
      </c>
      <c r="M128" s="23">
        <f>IFERROR(VLOOKUP(I128,datos_para_memoria_demandas_cal!$C$2:$K$99000,4,FALSE),0)</f>
        <v>0.44172878714124836</v>
      </c>
      <c r="N128" s="21">
        <f t="shared" si="8"/>
        <v>3.2819242626428605E-3</v>
      </c>
      <c r="O128" s="22">
        <f t="shared" si="9"/>
        <v>5.6862000000000004E-4</v>
      </c>
      <c r="P128" s="22">
        <f t="shared" si="10"/>
        <v>1.2942532837421961E-2</v>
      </c>
      <c r="Q128" s="23">
        <f t="shared" si="11"/>
        <v>1.0229228574779103E-2</v>
      </c>
    </row>
    <row r="129" spans="8:17" x14ac:dyDescent="0.25">
      <c r="H129" s="11">
        <f t="shared" si="12"/>
        <v>45740.20833333303</v>
      </c>
      <c r="I129" s="9" t="str">
        <f t="shared" si="7"/>
        <v>045740,208333</v>
      </c>
      <c r="J129" s="21">
        <f>IFERROR(VLOOKUP(I129,datos_para_memoria_demandas_cal!$C$2:$K$99000,2,FALSE),0)</f>
        <v>2.5000000000000001E-2</v>
      </c>
      <c r="K129" s="22">
        <f>IFERROR(VLOOKUP(I129,datos_para_memoria_demandas_cal!$C$2:$K$99000,3,FALSE),0)</f>
        <v>0.10947906970977783</v>
      </c>
      <c r="L129" s="22">
        <f>IFERROR(VLOOKUP(I129,ES0031102460685007HA0F_20250101!$D$2:$K$99000,2,FALSE),0)</f>
        <v>3.1E-2</v>
      </c>
      <c r="M129" s="23">
        <f>IFERROR(VLOOKUP(I129,datos_para_memoria_demandas_cal!$C$2:$K$99000,4,FALSE),0)</f>
        <v>-0.10947906953532173</v>
      </c>
      <c r="N129" s="21">
        <f t="shared" si="8"/>
        <v>2.7369767427444461E-3</v>
      </c>
      <c r="O129" s="22">
        <f t="shared" si="9"/>
        <v>7.7500000000000008E-4</v>
      </c>
      <c r="P129" s="22">
        <f t="shared" si="10"/>
        <v>4.3614025585503312E-12</v>
      </c>
      <c r="Q129" s="23">
        <f t="shared" si="11"/>
        <v>0</v>
      </c>
    </row>
    <row r="130" spans="8:17" x14ac:dyDescent="0.25">
      <c r="H130" s="11">
        <f t="shared" si="12"/>
        <v>45740.249999999694</v>
      </c>
      <c r="I130" s="9" t="str">
        <f t="shared" si="7"/>
        <v>045740,250000</v>
      </c>
      <c r="J130" s="21">
        <f>IFERROR(VLOOKUP(I130,datos_para_memoria_demandas_cal!$C$2:$K$99000,2,FALSE),0)</f>
        <v>4.0379999999999999E-2</v>
      </c>
      <c r="K130" s="22">
        <f>IFERROR(VLOOKUP(I130,datos_para_memoria_demandas_cal!$C$2:$K$99000,3,FALSE),0)</f>
        <v>9.7656384110450745E-2</v>
      </c>
      <c r="L130" s="22">
        <f>IFERROR(VLOOKUP(I130,ES0031102460685007HA0F_20250101!$D$2:$K$99000,2,FALSE),0)</f>
        <v>3.1E-2</v>
      </c>
      <c r="M130" s="23">
        <f>IFERROR(VLOOKUP(I130,datos_para_memoria_demandas_cal!$C$2:$K$99000,4,FALSE),0)</f>
        <v>-9.765638408107348E-2</v>
      </c>
      <c r="N130" s="21">
        <f t="shared" si="8"/>
        <v>3.9433647903800006E-3</v>
      </c>
      <c r="O130" s="22">
        <f t="shared" si="9"/>
        <v>1.2517799999999999E-3</v>
      </c>
      <c r="P130" s="22">
        <f t="shared" si="10"/>
        <v>1.186253940910209E-12</v>
      </c>
      <c r="Q130" s="23">
        <f t="shared" si="11"/>
        <v>0</v>
      </c>
    </row>
    <row r="131" spans="8:17" x14ac:dyDescent="0.25">
      <c r="H131" s="11">
        <f t="shared" si="12"/>
        <v>45740.291666666359</v>
      </c>
      <c r="I131" s="9" t="str">
        <f t="shared" si="7"/>
        <v>045740,291667</v>
      </c>
      <c r="J131" s="21">
        <f>IFERROR(VLOOKUP(I131,datos_para_memoria_demandas_cal!$C$2:$K$99000,2,FALSE),0)</f>
        <v>6.1509999999999995E-2</v>
      </c>
      <c r="K131" s="22">
        <f>IFERROR(VLOOKUP(I131,datos_para_memoria_demandas_cal!$C$2:$K$99000,3,FALSE),0)</f>
        <v>0.13793307542800903</v>
      </c>
      <c r="L131" s="22">
        <f>IFERROR(VLOOKUP(I131,ES0031102460685007HA0F_20250101!$D$2:$K$99000,2,FALSE),0)</f>
        <v>0.106</v>
      </c>
      <c r="M131" s="23">
        <f>IFERROR(VLOOKUP(I131,datos_para_memoria_demandas_cal!$C$2:$K$99000,4,FALSE),0)</f>
        <v>-0.13793307541447464</v>
      </c>
      <c r="N131" s="21">
        <f t="shared" si="8"/>
        <v>8.4842634695768346E-3</v>
      </c>
      <c r="O131" s="22">
        <f t="shared" si="9"/>
        <v>6.5200599999999994E-3</v>
      </c>
      <c r="P131" s="22">
        <f t="shared" si="10"/>
        <v>8.3250068727558347E-13</v>
      </c>
      <c r="Q131" s="23">
        <f t="shared" si="11"/>
        <v>0</v>
      </c>
    </row>
    <row r="132" spans="8:17" x14ac:dyDescent="0.25">
      <c r="H132" s="11">
        <f t="shared" si="12"/>
        <v>45740.333333333023</v>
      </c>
      <c r="I132" s="9" t="str">
        <f t="shared" si="7"/>
        <v>045740,333333</v>
      </c>
      <c r="J132" s="21">
        <f>IFERROR(VLOOKUP(I132,datos_para_memoria_demandas_cal!$C$2:$K$99000,2,FALSE),0)</f>
        <v>3.7929999999999998E-2</v>
      </c>
      <c r="K132" s="22">
        <f>IFERROR(VLOOKUP(I132,datos_para_memoria_demandas_cal!$C$2:$K$99000,3,FALSE),0)</f>
        <v>9.666026383638382E-2</v>
      </c>
      <c r="L132" s="22">
        <f>IFERROR(VLOOKUP(I132,ES0031102460685007HA0F_20250101!$D$2:$K$99000,2,FALSE),0)</f>
        <v>7.4999999999999997E-2</v>
      </c>
      <c r="M132" s="23">
        <f>IFERROR(VLOOKUP(I132,datos_para_memoria_demandas_cal!$C$2:$K$99000,4,FALSE),0)</f>
        <v>-9.6660263802590213E-2</v>
      </c>
      <c r="N132" s="21">
        <f t="shared" si="8"/>
        <v>3.6663238073140381E-3</v>
      </c>
      <c r="O132" s="22">
        <f t="shared" si="9"/>
        <v>2.8447499999999996E-3</v>
      </c>
      <c r="P132" s="22">
        <f t="shared" si="10"/>
        <v>1.281791505991503E-12</v>
      </c>
      <c r="Q132" s="23">
        <f t="shared" si="11"/>
        <v>0</v>
      </c>
    </row>
    <row r="133" spans="8:17" x14ac:dyDescent="0.25">
      <c r="H133" s="11">
        <f t="shared" si="12"/>
        <v>45740.374999999687</v>
      </c>
      <c r="I133" s="9" t="str">
        <f t="shared" ref="I133:I196" si="13">TEXT(H133,"000000,000000")</f>
        <v>045740,375000</v>
      </c>
      <c r="J133" s="21">
        <f>IFERROR(VLOOKUP(I133,datos_para_memoria_demandas_cal!$C$2:$K$99000,2,FALSE),0)</f>
        <v>2.019E-2</v>
      </c>
      <c r="K133" s="22">
        <f>IFERROR(VLOOKUP(I133,datos_para_memoria_demandas_cal!$C$2:$K$99000,3,FALSE),0)</f>
        <v>9.9048405885696411E-2</v>
      </c>
      <c r="L133" s="22">
        <f>IFERROR(VLOOKUP(I133,ES0031102460685007HA0F_20250101!$D$2:$K$99000,2,FALSE),0)</f>
        <v>3.7999999999999999E-2</v>
      </c>
      <c r="M133" s="23">
        <f>IFERROR(VLOOKUP(I133,datos_para_memoria_demandas_cal!$C$2:$K$99000,4,FALSE),0)</f>
        <v>-2.9049812389708209E-10</v>
      </c>
      <c r="N133" s="21">
        <f t="shared" ref="N133:N196" si="14">J133*K133</f>
        <v>1.9997873148322105E-3</v>
      </c>
      <c r="O133" s="22">
        <f t="shared" ref="O133:O196" si="15">J133*L133</f>
        <v>7.6721999999999999E-4</v>
      </c>
      <c r="P133" s="22">
        <f t="shared" ref="P133:P196" si="16">J133*(IF(K133+M133&gt;0,K133+M133,0))</f>
        <v>1.9997873089670532E-3</v>
      </c>
      <c r="Q133" s="23">
        <f t="shared" ref="Q133:Q196" si="17">J133*(IF(L133+M133&gt;0,L133+M133,0))</f>
        <v>7.6721999413484278E-4</v>
      </c>
    </row>
    <row r="134" spans="8:17" x14ac:dyDescent="0.25">
      <c r="H134" s="11">
        <f t="shared" ref="H134:H197" si="18">IFERROR(IF(H133+1/24&lt;=$F$5,H133+1/24,""),"")</f>
        <v>45740.416666666351</v>
      </c>
      <c r="I134" s="9" t="str">
        <f t="shared" si="13"/>
        <v>045740,416667</v>
      </c>
      <c r="J134" s="21">
        <f>IFERROR(VLOOKUP(I134,datos_para_memoria_demandas_cal!$C$2:$K$99000,2,FALSE),0)</f>
        <v>3.5200000000000001E-3</v>
      </c>
      <c r="K134" s="22">
        <f>IFERROR(VLOOKUP(I134,datos_para_memoria_demandas_cal!$C$2:$K$99000,3,FALSE),0)</f>
        <v>0.14232218265533447</v>
      </c>
      <c r="L134" s="22">
        <f>IFERROR(VLOOKUP(I134,ES0031102460685007HA0F_20250101!$D$2:$K$99000,2,FALSE),0)</f>
        <v>0.50700000000000001</v>
      </c>
      <c r="M134" s="23">
        <f>IFERROR(VLOOKUP(I134,datos_para_memoria_demandas_cal!$C$2:$K$99000,4,FALSE),0)</f>
        <v>1.5926106475982867E-10</v>
      </c>
      <c r="N134" s="21">
        <f t="shared" si="14"/>
        <v>5.0097408294677733E-4</v>
      </c>
      <c r="O134" s="22">
        <f t="shared" si="15"/>
        <v>1.7846400000000001E-3</v>
      </c>
      <c r="P134" s="22">
        <f t="shared" si="16"/>
        <v>5.0097408350737631E-4</v>
      </c>
      <c r="Q134" s="23">
        <f t="shared" si="17"/>
        <v>1.784640000560599E-3</v>
      </c>
    </row>
    <row r="135" spans="8:17" x14ac:dyDescent="0.25">
      <c r="H135" s="11">
        <f t="shared" si="18"/>
        <v>45740.458333333016</v>
      </c>
      <c r="I135" s="9" t="str">
        <f t="shared" si="13"/>
        <v>045740,458333</v>
      </c>
      <c r="J135" s="21">
        <f>IFERROR(VLOOKUP(I135,datos_para_memoria_demandas_cal!$C$2:$K$99000,2,FALSE),0)</f>
        <v>6.4999999999999997E-4</v>
      </c>
      <c r="K135" s="22">
        <f>IFERROR(VLOOKUP(I135,datos_para_memoria_demandas_cal!$C$2:$K$99000,3,FALSE),0)</f>
        <v>0.15814703702926636</v>
      </c>
      <c r="L135" s="22">
        <f>IFERROR(VLOOKUP(I135,ES0031102460685007HA0F_20250101!$D$2:$K$99000,2,FALSE),0)</f>
        <v>0.17599999999999999</v>
      </c>
      <c r="M135" s="23">
        <f>IFERROR(VLOOKUP(I135,datos_para_memoria_demandas_cal!$C$2:$K$99000,4,FALSE),0)</f>
        <v>0.48891394496787532</v>
      </c>
      <c r="N135" s="21">
        <f t="shared" si="14"/>
        <v>1.0279557406902313E-4</v>
      </c>
      <c r="O135" s="22">
        <f t="shared" si="15"/>
        <v>1.1439999999999999E-4</v>
      </c>
      <c r="P135" s="22">
        <f t="shared" si="16"/>
        <v>4.2058963829814206E-4</v>
      </c>
      <c r="Q135" s="23">
        <f t="shared" si="17"/>
        <v>4.3219406422911899E-4</v>
      </c>
    </row>
    <row r="136" spans="8:17" x14ac:dyDescent="0.25">
      <c r="H136" s="11">
        <f t="shared" si="18"/>
        <v>45740.49999999968</v>
      </c>
      <c r="I136" s="9" t="str">
        <f t="shared" si="13"/>
        <v>045740,500000</v>
      </c>
      <c r="J136" s="21">
        <f>IFERROR(VLOOKUP(I136,datos_para_memoria_demandas_cal!$C$2:$K$99000,2,FALSE),0)</f>
        <v>6.4999999999999997E-4</v>
      </c>
      <c r="K136" s="22">
        <f>IFERROR(VLOOKUP(I136,datos_para_memoria_demandas_cal!$C$2:$K$99000,3,FALSE),0)</f>
        <v>0.16777090728282928</v>
      </c>
      <c r="L136" s="22">
        <f>IFERROR(VLOOKUP(I136,ES0031102460685007HA0F_20250101!$D$2:$K$99000,2,FALSE),0)</f>
        <v>2.7E-2</v>
      </c>
      <c r="M136" s="23">
        <f>IFERROR(VLOOKUP(I136,datos_para_memoria_demandas_cal!$C$2:$K$99000,4,FALSE),0)</f>
        <v>0.48608605442828778</v>
      </c>
      <c r="N136" s="21">
        <f t="shared" si="14"/>
        <v>1.0905108973383904E-4</v>
      </c>
      <c r="O136" s="22">
        <f t="shared" si="15"/>
        <v>1.755E-5</v>
      </c>
      <c r="P136" s="22">
        <f t="shared" si="16"/>
        <v>4.2500702511222608E-4</v>
      </c>
      <c r="Q136" s="23">
        <f t="shared" si="17"/>
        <v>3.3350593537838705E-4</v>
      </c>
    </row>
    <row r="137" spans="8:17" x14ac:dyDescent="0.25">
      <c r="H137" s="11">
        <f t="shared" si="18"/>
        <v>45740.541666666344</v>
      </c>
      <c r="I137" s="9" t="str">
        <f t="shared" si="13"/>
        <v>045740,541667</v>
      </c>
      <c r="J137" s="21">
        <f>IFERROR(VLOOKUP(I137,datos_para_memoria_demandas_cal!$C$2:$K$99000,2,FALSE),0)</f>
        <v>2E-3</v>
      </c>
      <c r="K137" s="22">
        <f>IFERROR(VLOOKUP(I137,datos_para_memoria_demandas_cal!$C$2:$K$99000,3,FALSE),0)</f>
        <v>0.19345937669277191</v>
      </c>
      <c r="L137" s="22">
        <f>IFERROR(VLOOKUP(I137,ES0031102460685007HA0F_20250101!$D$2:$K$99000,2,FALSE),0)</f>
        <v>3.4000000000000002E-2</v>
      </c>
      <c r="M137" s="23">
        <f>IFERROR(VLOOKUP(I137,datos_para_memoria_demandas_cal!$C$2:$K$99000,4,FALSE),0)</f>
        <v>4.4926518935887997E-11</v>
      </c>
      <c r="N137" s="21">
        <f t="shared" si="14"/>
        <v>3.8691875338554382E-4</v>
      </c>
      <c r="O137" s="22">
        <f t="shared" si="15"/>
        <v>6.8000000000000013E-5</v>
      </c>
      <c r="P137" s="22">
        <f t="shared" si="16"/>
        <v>3.8691875347539686E-4</v>
      </c>
      <c r="Q137" s="23">
        <f t="shared" si="17"/>
        <v>6.8000000089853051E-5</v>
      </c>
    </row>
    <row r="138" spans="8:17" x14ac:dyDescent="0.25">
      <c r="H138" s="11">
        <f t="shared" si="18"/>
        <v>45740.583333333008</v>
      </c>
      <c r="I138" s="9" t="str">
        <f t="shared" si="13"/>
        <v>045740,583333</v>
      </c>
      <c r="J138" s="21">
        <f>IFERROR(VLOOKUP(I138,datos_para_memoria_demandas_cal!$C$2:$K$99000,2,FALSE),0)</f>
        <v>3.5200000000000001E-3</v>
      </c>
      <c r="K138" s="22">
        <f>IFERROR(VLOOKUP(I138,datos_para_memoria_demandas_cal!$C$2:$K$99000,3,FALSE),0)</f>
        <v>0.16422723233699799</v>
      </c>
      <c r="L138" s="22">
        <f>IFERROR(VLOOKUP(I138,ES0031102460685007HA0F_20250101!$D$2:$K$99000,2,FALSE),0)</f>
        <v>0.246</v>
      </c>
      <c r="M138" s="23">
        <f>IFERROR(VLOOKUP(I138,datos_para_memoria_demandas_cal!$C$2:$K$99000,4,FALSE),0)</f>
        <v>-9.4972986573003876E-2</v>
      </c>
      <c r="N138" s="21">
        <f t="shared" si="14"/>
        <v>5.780798578262329E-4</v>
      </c>
      <c r="O138" s="22">
        <f t="shared" si="15"/>
        <v>8.6592000000000006E-4</v>
      </c>
      <c r="P138" s="22">
        <f t="shared" si="16"/>
        <v>2.4377494508925928E-4</v>
      </c>
      <c r="Q138" s="23">
        <f t="shared" si="17"/>
        <v>5.3161508726302638E-4</v>
      </c>
    </row>
    <row r="139" spans="8:17" x14ac:dyDescent="0.25">
      <c r="H139" s="11">
        <f t="shared" si="18"/>
        <v>45740.624999999673</v>
      </c>
      <c r="I139" s="9" t="str">
        <f t="shared" si="13"/>
        <v>045740,625000</v>
      </c>
      <c r="J139" s="21">
        <f>IFERROR(VLOOKUP(I139,datos_para_memoria_demandas_cal!$C$2:$K$99000,2,FALSE),0)</f>
        <v>3.5200000000000001E-3</v>
      </c>
      <c r="K139" s="22">
        <f>IFERROR(VLOOKUP(I139,datos_para_memoria_demandas_cal!$C$2:$K$99000,3,FALSE),0)</f>
        <v>8.638705313205719E-2</v>
      </c>
      <c r="L139" s="22">
        <f>IFERROR(VLOOKUP(I139,ES0031102460685007HA0F_20250101!$D$2:$K$99000,2,FALSE),0)</f>
        <v>0.14899999999999999</v>
      </c>
      <c r="M139" s="23">
        <f>IFERROR(VLOOKUP(I139,datos_para_memoria_demandas_cal!$C$2:$K$99000,4,FALSE),0)</f>
        <v>9.4972986797026773E-2</v>
      </c>
      <c r="N139" s="21">
        <f t="shared" si="14"/>
        <v>3.0408242702484133E-4</v>
      </c>
      <c r="O139" s="22">
        <f t="shared" si="15"/>
        <v>5.2448000000000002E-4</v>
      </c>
      <c r="P139" s="22">
        <f t="shared" si="16"/>
        <v>6.3838734055037558E-4</v>
      </c>
      <c r="Q139" s="23">
        <f t="shared" si="17"/>
        <v>8.5878491352553432E-4</v>
      </c>
    </row>
    <row r="140" spans="8:17" x14ac:dyDescent="0.25">
      <c r="H140" s="11">
        <f t="shared" si="18"/>
        <v>45740.666666666337</v>
      </c>
      <c r="I140" s="9" t="str">
        <f t="shared" si="13"/>
        <v>045740,666667</v>
      </c>
      <c r="J140" s="21">
        <f>IFERROR(VLOOKUP(I140,datos_para_memoria_demandas_cal!$C$2:$K$99000,2,FALSE),0)</f>
        <v>7.4000000000000003E-3</v>
      </c>
      <c r="K140" s="22">
        <f>IFERROR(VLOOKUP(I140,datos_para_memoria_demandas_cal!$C$2:$K$99000,3,FALSE),0)</f>
        <v>9.4752863049507141E-2</v>
      </c>
      <c r="L140" s="22">
        <f>IFERROR(VLOOKUP(I140,ES0031102460685007HA0F_20250101!$D$2:$K$99000,2,FALSE),0)</f>
        <v>0.221</v>
      </c>
      <c r="M140" s="23">
        <f>IFERROR(VLOOKUP(I140,datos_para_memoria_demandas_cal!$C$2:$K$99000,4,FALSE),0)</f>
        <v>1.0880112975583667E-10</v>
      </c>
      <c r="N140" s="21">
        <f t="shared" si="14"/>
        <v>7.0117118656635286E-4</v>
      </c>
      <c r="O140" s="22">
        <f t="shared" si="15"/>
        <v>1.6354000000000002E-3</v>
      </c>
      <c r="P140" s="22">
        <f t="shared" si="16"/>
        <v>7.0117118737148129E-4</v>
      </c>
      <c r="Q140" s="23">
        <f t="shared" si="17"/>
        <v>1.6354000008051285E-3</v>
      </c>
    </row>
    <row r="141" spans="8:17" x14ac:dyDescent="0.25">
      <c r="H141" s="11">
        <f t="shared" si="18"/>
        <v>45740.708333333001</v>
      </c>
      <c r="I141" s="9" t="str">
        <f t="shared" si="13"/>
        <v>045740,708333</v>
      </c>
      <c r="J141" s="21">
        <f>IFERROR(VLOOKUP(I141,datos_para_memoria_demandas_cal!$C$2:$K$99000,2,FALSE),0)</f>
        <v>2.3789999999999999E-2</v>
      </c>
      <c r="K141" s="22">
        <f>IFERROR(VLOOKUP(I141,datos_para_memoria_demandas_cal!$C$2:$K$99000,3,FALSE),0)</f>
        <v>0.17158967256546021</v>
      </c>
      <c r="L141" s="22">
        <f>IFERROR(VLOOKUP(I141,ES0031102460685007HA0F_20250101!$D$2:$K$99000,2,FALSE),0)</f>
        <v>0.627</v>
      </c>
      <c r="M141" s="23">
        <f>IFERROR(VLOOKUP(I141,datos_para_memoria_demandas_cal!$C$2:$K$99000,4,FALSE),0)</f>
        <v>1.8430853873815029E-11</v>
      </c>
      <c r="N141" s="21">
        <f t="shared" si="14"/>
        <v>4.0821183103322981E-3</v>
      </c>
      <c r="O141" s="22">
        <f t="shared" si="15"/>
        <v>1.4916329999999998E-2</v>
      </c>
      <c r="P141" s="22">
        <f t="shared" si="16"/>
        <v>4.0821183107707677E-3</v>
      </c>
      <c r="Q141" s="23">
        <f t="shared" si="17"/>
        <v>1.4916330000438469E-2</v>
      </c>
    </row>
    <row r="142" spans="8:17" x14ac:dyDescent="0.25">
      <c r="H142" s="11">
        <f t="shared" si="18"/>
        <v>45740.749999999665</v>
      </c>
      <c r="I142" s="9" t="str">
        <f t="shared" si="13"/>
        <v>045740,750000</v>
      </c>
      <c r="J142" s="21">
        <f>IFERROR(VLOOKUP(I142,datos_para_memoria_demandas_cal!$C$2:$K$99000,2,FALSE),0)</f>
        <v>5.9990000000000002E-2</v>
      </c>
      <c r="K142" s="22">
        <f>IFERROR(VLOOKUP(I142,datos_para_memoria_demandas_cal!$C$2:$K$99000,3,FALSE),0)</f>
        <v>0.16754887998104095</v>
      </c>
      <c r="L142" s="22">
        <f>IFERROR(VLOOKUP(I142,ES0031102460685007HA0F_20250101!$D$2:$K$99000,2,FALSE),0)</f>
        <v>0.14899999999999999</v>
      </c>
      <c r="M142" s="23">
        <f>IFERROR(VLOOKUP(I142,datos_para_memoria_demandas_cal!$C$2:$K$99000,4,FALSE),0)</f>
        <v>-2.2310133915909964E-11</v>
      </c>
      <c r="N142" s="21">
        <f t="shared" si="14"/>
        <v>1.0051257310062647E-2</v>
      </c>
      <c r="O142" s="22">
        <f t="shared" si="15"/>
        <v>8.9385100000000002E-3</v>
      </c>
      <c r="P142" s="22">
        <f t="shared" si="16"/>
        <v>1.0051257308724262E-2</v>
      </c>
      <c r="Q142" s="23">
        <f t="shared" si="17"/>
        <v>8.9385099986616159E-3</v>
      </c>
    </row>
    <row r="143" spans="8:17" x14ac:dyDescent="0.25">
      <c r="H143" s="11">
        <f t="shared" si="18"/>
        <v>45740.79166666633</v>
      </c>
      <c r="I143" s="9" t="str">
        <f t="shared" si="13"/>
        <v>045740,791667</v>
      </c>
      <c r="J143" s="21">
        <f>IFERROR(VLOOKUP(I143,datos_para_memoria_demandas_cal!$C$2:$K$99000,2,FALSE),0)</f>
        <v>0.17909999999999998</v>
      </c>
      <c r="K143" s="22">
        <f>IFERROR(VLOOKUP(I143,datos_para_memoria_demandas_cal!$C$2:$K$99000,3,FALSE),0)</f>
        <v>0.17132410407066345</v>
      </c>
      <c r="L143" s="22">
        <f>IFERROR(VLOOKUP(I143,ES0031102460685007HA0F_20250101!$D$2:$K$99000,2,FALSE),0)</f>
        <v>0.33400000000000002</v>
      </c>
      <c r="M143" s="23">
        <f>IFERROR(VLOOKUP(I143,datos_para_memoria_demandas_cal!$C$2:$K$99000,4,FALSE),0)</f>
        <v>-0.17132410406575854</v>
      </c>
      <c r="N143" s="21">
        <f t="shared" si="14"/>
        <v>3.068414703905582E-2</v>
      </c>
      <c r="O143" s="22">
        <f t="shared" si="15"/>
        <v>5.9819399999999995E-2</v>
      </c>
      <c r="P143" s="22">
        <f t="shared" si="16"/>
        <v>8.7846934726520935E-13</v>
      </c>
      <c r="Q143" s="23">
        <f t="shared" si="17"/>
        <v>2.9135252961822646E-2</v>
      </c>
    </row>
    <row r="144" spans="8:17" x14ac:dyDescent="0.25">
      <c r="H144" s="11">
        <f t="shared" si="18"/>
        <v>45740.833333332994</v>
      </c>
      <c r="I144" s="9" t="str">
        <f t="shared" si="13"/>
        <v>045740,833333</v>
      </c>
      <c r="J144" s="21">
        <f>IFERROR(VLOOKUP(I144,datos_para_memoria_demandas_cal!$C$2:$K$99000,2,FALSE),0)</f>
        <v>0.15830000000000002</v>
      </c>
      <c r="K144" s="22">
        <f>IFERROR(VLOOKUP(I144,datos_para_memoria_demandas_cal!$C$2:$K$99000,3,FALSE),0)</f>
        <v>0.19649472832679749</v>
      </c>
      <c r="L144" s="22">
        <f>IFERROR(VLOOKUP(I144,ES0031102460685007HA0F_20250101!$D$2:$K$99000,2,FALSE),0)</f>
        <v>0.14699999999999999</v>
      </c>
      <c r="M144" s="23">
        <f>IFERROR(VLOOKUP(I144,datos_para_memoria_demandas_cal!$C$2:$K$99000,4,FALSE),0)</f>
        <v>-0.19649472832057122</v>
      </c>
      <c r="N144" s="21">
        <f t="shared" si="14"/>
        <v>3.1105115494132047E-2</v>
      </c>
      <c r="O144" s="22">
        <f t="shared" si="15"/>
        <v>2.3270100000000002E-2</v>
      </c>
      <c r="P144" s="22">
        <f t="shared" si="16"/>
        <v>9.8561846184619402E-13</v>
      </c>
      <c r="Q144" s="23">
        <f t="shared" si="17"/>
        <v>0</v>
      </c>
    </row>
    <row r="145" spans="8:17" x14ac:dyDescent="0.25">
      <c r="H145" s="11">
        <f t="shared" si="18"/>
        <v>45740.874999999658</v>
      </c>
      <c r="I145" s="9" t="str">
        <f t="shared" si="13"/>
        <v>045740,875000</v>
      </c>
      <c r="J145" s="21">
        <f>IFERROR(VLOOKUP(I145,datos_para_memoria_demandas_cal!$C$2:$K$99000,2,FALSE),0)</f>
        <v>0.12096</v>
      </c>
      <c r="K145" s="22">
        <f>IFERROR(VLOOKUP(I145,datos_para_memoria_demandas_cal!$C$2:$K$99000,3,FALSE),0)</f>
        <v>0.27068537473678589</v>
      </c>
      <c r="L145" s="22">
        <f>IFERROR(VLOOKUP(I145,ES0031102460685007HA0F_20250101!$D$2:$K$99000,2,FALSE),0)</f>
        <v>6.8000000000000005E-2</v>
      </c>
      <c r="M145" s="23">
        <f>IFERROR(VLOOKUP(I145,datos_para_memoria_demandas_cal!$C$2:$K$99000,4,FALSE),0)</f>
        <v>-0.27068537472521886</v>
      </c>
      <c r="N145" s="21">
        <f t="shared" si="14"/>
        <v>3.2742102928161619E-2</v>
      </c>
      <c r="O145" s="22">
        <f t="shared" si="15"/>
        <v>8.2252799999999997E-3</v>
      </c>
      <c r="P145" s="22">
        <f t="shared" si="16"/>
        <v>1.3991473579721969E-12</v>
      </c>
      <c r="Q145" s="23">
        <f t="shared" si="17"/>
        <v>0</v>
      </c>
    </row>
    <row r="146" spans="8:17" x14ac:dyDescent="0.25">
      <c r="H146" s="11">
        <f t="shared" si="18"/>
        <v>45740.916666666322</v>
      </c>
      <c r="I146" s="9" t="str">
        <f t="shared" si="13"/>
        <v>045740,916667</v>
      </c>
      <c r="J146" s="21">
        <f>IFERROR(VLOOKUP(I146,datos_para_memoria_demandas_cal!$C$2:$K$99000,2,FALSE),0)</f>
        <v>0.10792</v>
      </c>
      <c r="K146" s="22">
        <f>IFERROR(VLOOKUP(I146,datos_para_memoria_demandas_cal!$C$2:$K$99000,3,FALSE),0)</f>
        <v>0.16678568720817566</v>
      </c>
      <c r="L146" s="22">
        <f>IFERROR(VLOOKUP(I146,ES0031102460685007HA0F_20250101!$D$2:$K$99000,2,FALSE),0)</f>
        <v>0.152</v>
      </c>
      <c r="M146" s="23">
        <f>IFERROR(VLOOKUP(I146,datos_para_memoria_demandas_cal!$C$2:$K$99000,4,FALSE),0)</f>
        <v>-0.16678568719194309</v>
      </c>
      <c r="N146" s="21">
        <f t="shared" si="14"/>
        <v>1.7999511363506318E-2</v>
      </c>
      <c r="O146" s="22">
        <f t="shared" si="15"/>
        <v>1.6403839999999999E-2</v>
      </c>
      <c r="P146" s="22">
        <f t="shared" si="16"/>
        <v>1.7518190453813532E-12</v>
      </c>
      <c r="Q146" s="23">
        <f t="shared" si="17"/>
        <v>0</v>
      </c>
    </row>
    <row r="147" spans="8:17" x14ac:dyDescent="0.25">
      <c r="H147" s="11">
        <f t="shared" si="18"/>
        <v>45740.958333332987</v>
      </c>
      <c r="I147" s="9" t="str">
        <f t="shared" si="13"/>
        <v>045740,958333</v>
      </c>
      <c r="J147" s="21">
        <f>IFERROR(VLOOKUP(I147,datos_para_memoria_demandas_cal!$C$2:$K$99000,2,FALSE),0)</f>
        <v>7.4730000000000005E-2</v>
      </c>
      <c r="K147" s="22">
        <f>IFERROR(VLOOKUP(I147,datos_para_memoria_demandas_cal!$C$2:$K$99000,3,FALSE),0)</f>
        <v>0.22362476587295532</v>
      </c>
      <c r="L147" s="22">
        <f>IFERROR(VLOOKUP(I147,ES0031102460685007HA0F_20250101!$D$2:$K$99000,2,FALSE),0)</f>
        <v>8.5000000000000006E-2</v>
      </c>
      <c r="M147" s="23">
        <f>IFERROR(VLOOKUP(I147,datos_para_memoria_demandas_cal!$C$2:$K$99000,4,FALSE),0)</f>
        <v>-0.169710105643402</v>
      </c>
      <c r="N147" s="21">
        <f t="shared" si="14"/>
        <v>1.6711478753685952E-2</v>
      </c>
      <c r="O147" s="22">
        <f t="shared" si="15"/>
        <v>6.3520500000000006E-3</v>
      </c>
      <c r="P147" s="22">
        <f t="shared" si="16"/>
        <v>4.0290425589545199E-3</v>
      </c>
      <c r="Q147" s="23">
        <f t="shared" si="17"/>
        <v>0</v>
      </c>
    </row>
    <row r="148" spans="8:17" x14ac:dyDescent="0.25">
      <c r="H148" s="11">
        <f t="shared" si="18"/>
        <v>45740.999999999651</v>
      </c>
      <c r="I148" s="9" t="str">
        <f t="shared" si="13"/>
        <v>045741,000000</v>
      </c>
      <c r="J148" s="21">
        <f>IFERROR(VLOOKUP(I148,datos_para_memoria_demandas_cal!$C$2:$K$99000,2,FALSE),0)</f>
        <v>4.0509999999999997E-2</v>
      </c>
      <c r="K148" s="22">
        <f>IFERROR(VLOOKUP(I148,datos_para_memoria_demandas_cal!$C$2:$K$99000,3,FALSE),0)</f>
        <v>9.7515322268009186E-2</v>
      </c>
      <c r="L148" s="22">
        <f>IFERROR(VLOOKUP(I148,ES0031102460685007HA0F_20250101!$D$2:$K$99000,2,FALSE),0)</f>
        <v>2.4E-2</v>
      </c>
      <c r="M148" s="23">
        <f>IFERROR(VLOOKUP(I148,datos_para_memoria_demandas_cal!$C$2:$K$99000,4,FALSE),0)</f>
        <v>1.1185416974957727E-11</v>
      </c>
      <c r="N148" s="21">
        <f t="shared" si="14"/>
        <v>3.9503457050770515E-3</v>
      </c>
      <c r="O148" s="22">
        <f t="shared" si="15"/>
        <v>9.7223999999999997E-4</v>
      </c>
      <c r="P148" s="22">
        <f t="shared" si="16"/>
        <v>3.9503457055301726E-3</v>
      </c>
      <c r="Q148" s="23">
        <f t="shared" si="17"/>
        <v>9.7224000045312124E-4</v>
      </c>
    </row>
    <row r="149" spans="8:17" x14ac:dyDescent="0.25">
      <c r="H149" s="11">
        <f t="shared" si="18"/>
        <v>45741.041666666315</v>
      </c>
      <c r="I149" s="9" t="str">
        <f t="shared" si="13"/>
        <v>045741,041667</v>
      </c>
      <c r="J149" s="21">
        <f>IFERROR(VLOOKUP(I149,datos_para_memoria_demandas_cal!$C$2:$K$99000,2,FALSE),0)</f>
        <v>2.026E-2</v>
      </c>
      <c r="K149" s="22">
        <f>IFERROR(VLOOKUP(I149,datos_para_memoria_demandas_cal!$C$2:$K$99000,3,FALSE),0)</f>
        <v>0.1229807585477829</v>
      </c>
      <c r="L149" s="22">
        <f>IFERROR(VLOOKUP(I149,ES0031102460685007HA0F_20250101!$D$2:$K$99000,2,FALSE),0)</f>
        <v>2.5999999999999999E-2</v>
      </c>
      <c r="M149" s="23">
        <f>IFERROR(VLOOKUP(I149,datos_para_memoria_demandas_cal!$C$2:$K$99000,4,FALSE),0)</f>
        <v>5.015904748867436E-11</v>
      </c>
      <c r="N149" s="21">
        <f t="shared" si="14"/>
        <v>2.4915901681780814E-3</v>
      </c>
      <c r="O149" s="22">
        <f t="shared" si="15"/>
        <v>5.2676000000000003E-4</v>
      </c>
      <c r="P149" s="22">
        <f t="shared" si="16"/>
        <v>2.4915901691943037E-3</v>
      </c>
      <c r="Q149" s="23">
        <f t="shared" si="17"/>
        <v>5.2676000101622229E-4</v>
      </c>
    </row>
    <row r="150" spans="8:17" x14ac:dyDescent="0.25">
      <c r="H150" s="11">
        <f t="shared" si="18"/>
        <v>45741.083333332979</v>
      </c>
      <c r="I150" s="9" t="str">
        <f t="shared" si="13"/>
        <v>045741,083333</v>
      </c>
      <c r="J150" s="21">
        <f>IFERROR(VLOOKUP(I150,datos_para_memoria_demandas_cal!$C$2:$K$99000,2,FALSE),0)</f>
        <v>1.3130000000000001E-2</v>
      </c>
      <c r="K150" s="22">
        <f>IFERROR(VLOOKUP(I150,datos_para_memoria_demandas_cal!$C$2:$K$99000,3,FALSE),0)</f>
        <v>0.14245246350765228</v>
      </c>
      <c r="L150" s="22">
        <f>IFERROR(VLOOKUP(I150,ES0031102460685007HA0F_20250101!$D$2:$K$99000,2,FALSE),0)</f>
        <v>3.1E-2</v>
      </c>
      <c r="M150" s="23">
        <f>IFERROR(VLOOKUP(I150,datos_para_memoria_demandas_cal!$C$2:$K$99000,4,FALSE),0)</f>
        <v>5.0605406425043647E-10</v>
      </c>
      <c r="N150" s="21">
        <f t="shared" si="14"/>
        <v>1.8704008458554746E-3</v>
      </c>
      <c r="O150" s="22">
        <f t="shared" si="15"/>
        <v>4.0703000000000001E-4</v>
      </c>
      <c r="P150" s="22">
        <f t="shared" si="16"/>
        <v>1.8704008524999644E-3</v>
      </c>
      <c r="Q150" s="23">
        <f t="shared" si="17"/>
        <v>4.0703000664448987E-4</v>
      </c>
    </row>
    <row r="151" spans="8:17" x14ac:dyDescent="0.25">
      <c r="H151" s="11">
        <f t="shared" si="18"/>
        <v>45741.124999999643</v>
      </c>
      <c r="I151" s="9" t="str">
        <f t="shared" si="13"/>
        <v>045741,125000</v>
      </c>
      <c r="J151" s="21">
        <f>IFERROR(VLOOKUP(I151,datos_para_memoria_demandas_cal!$C$2:$K$99000,2,FALSE),0)</f>
        <v>1.2199999999999999E-2</v>
      </c>
      <c r="K151" s="22">
        <f>IFERROR(VLOOKUP(I151,datos_para_memoria_demandas_cal!$C$2:$K$99000,3,FALSE),0)</f>
        <v>3.9351135492324829E-2</v>
      </c>
      <c r="L151" s="22">
        <f>IFERROR(VLOOKUP(I151,ES0031102460685007HA0F_20250101!$D$2:$K$99000,2,FALSE),0)</f>
        <v>2.4E-2</v>
      </c>
      <c r="M151" s="23">
        <f>IFERROR(VLOOKUP(I151,datos_para_memoria_demandas_cal!$C$2:$K$99000,4,FALSE),0)</f>
        <v>0.17002536936163182</v>
      </c>
      <c r="N151" s="21">
        <f t="shared" si="14"/>
        <v>4.8008385300636288E-4</v>
      </c>
      <c r="O151" s="22">
        <f t="shared" si="15"/>
        <v>2.9279999999999996E-4</v>
      </c>
      <c r="P151" s="22">
        <f t="shared" si="16"/>
        <v>2.5543933592182709E-3</v>
      </c>
      <c r="Q151" s="23">
        <f t="shared" si="17"/>
        <v>2.3671095062119079E-3</v>
      </c>
    </row>
    <row r="152" spans="8:17" x14ac:dyDescent="0.25">
      <c r="H152" s="11">
        <f t="shared" si="18"/>
        <v>45741.166666666308</v>
      </c>
      <c r="I152" s="9" t="str">
        <f t="shared" si="13"/>
        <v>045741,166667</v>
      </c>
      <c r="J152" s="21">
        <f>IFERROR(VLOOKUP(I152,datos_para_memoria_demandas_cal!$C$2:$K$99000,2,FALSE),0)</f>
        <v>1.273E-2</v>
      </c>
      <c r="K152" s="22">
        <f>IFERROR(VLOOKUP(I152,datos_para_memoria_demandas_cal!$C$2:$K$99000,3,FALSE),0)</f>
        <v>5.1294825971126556E-2</v>
      </c>
      <c r="L152" s="22">
        <f>IFERROR(VLOOKUP(I152,ES0031102460685007HA0F_20250101!$D$2:$K$99000,2,FALSE),0)</f>
        <v>2.4E-2</v>
      </c>
      <c r="M152" s="23">
        <f>IFERROR(VLOOKUP(I152,datos_para_memoria_demandas_cal!$C$2:$K$99000,4,FALSE),0)</f>
        <v>-5.1294824970105686E-2</v>
      </c>
      <c r="N152" s="21">
        <f t="shared" si="14"/>
        <v>6.5298313461244109E-4</v>
      </c>
      <c r="O152" s="22">
        <f t="shared" si="15"/>
        <v>3.0551999999999999E-4</v>
      </c>
      <c r="P152" s="22">
        <f t="shared" si="16"/>
        <v>1.2742995679701497E-11</v>
      </c>
      <c r="Q152" s="23">
        <f t="shared" si="17"/>
        <v>0</v>
      </c>
    </row>
    <row r="153" spans="8:17" x14ac:dyDescent="0.25">
      <c r="H153" s="11">
        <f t="shared" si="18"/>
        <v>45741.208333332972</v>
      </c>
      <c r="I153" s="9" t="str">
        <f t="shared" si="13"/>
        <v>045741,208333</v>
      </c>
      <c r="J153" s="21">
        <f>IFERROR(VLOOKUP(I153,datos_para_memoria_demandas_cal!$C$2:$K$99000,2,FALSE),0)</f>
        <v>1.787E-2</v>
      </c>
      <c r="K153" s="22">
        <f>IFERROR(VLOOKUP(I153,datos_para_memoria_demandas_cal!$C$2:$K$99000,3,FALSE),0)</f>
        <v>3.4844614565372467E-2</v>
      </c>
      <c r="L153" s="22">
        <f>IFERROR(VLOOKUP(I153,ES0031102460685007HA0F_20250101!$D$2:$K$99000,2,FALSE),0)</f>
        <v>2.5999999999999999E-2</v>
      </c>
      <c r="M153" s="23">
        <f>IFERROR(VLOOKUP(I153,datos_para_memoria_demandas_cal!$C$2:$K$99000,4,FALSE),0)</f>
        <v>-3.4844614469932131E-2</v>
      </c>
      <c r="N153" s="21">
        <f t="shared" si="14"/>
        <v>6.2267326228320602E-4</v>
      </c>
      <c r="O153" s="22">
        <f t="shared" si="15"/>
        <v>4.6462000000000001E-4</v>
      </c>
      <c r="P153" s="22">
        <f t="shared" si="16"/>
        <v>1.7055188077097495E-12</v>
      </c>
      <c r="Q153" s="23">
        <f t="shared" si="17"/>
        <v>0</v>
      </c>
    </row>
    <row r="154" spans="8:17" x14ac:dyDescent="0.25">
      <c r="H154" s="11">
        <f t="shared" si="18"/>
        <v>45741.249999999636</v>
      </c>
      <c r="I154" s="9" t="str">
        <f t="shared" si="13"/>
        <v>045741,250000</v>
      </c>
      <c r="J154" s="21">
        <f>IFERROR(VLOOKUP(I154,datos_para_memoria_demandas_cal!$C$2:$K$99000,2,FALSE),0)</f>
        <v>3.2380000000000006E-2</v>
      </c>
      <c r="K154" s="22">
        <f>IFERROR(VLOOKUP(I154,datos_para_memoria_demandas_cal!$C$2:$K$99000,3,FALSE),0)</f>
        <v>1.9914150238037109E-2</v>
      </c>
      <c r="L154" s="22">
        <f>IFERROR(VLOOKUP(I154,ES0031102460685007HA0F_20250101!$D$2:$K$99000,2,FALSE),0)</f>
        <v>0.03</v>
      </c>
      <c r="M154" s="23">
        <f>IFERROR(VLOOKUP(I154,datos_para_memoria_demandas_cal!$C$2:$K$99000,4,FALSE),0)</f>
        <v>-1.9914150211277813E-2</v>
      </c>
      <c r="N154" s="21">
        <f t="shared" si="14"/>
        <v>6.448201847076417E-4</v>
      </c>
      <c r="O154" s="22">
        <f t="shared" si="15"/>
        <v>9.7140000000000019E-4</v>
      </c>
      <c r="P154" s="22">
        <f t="shared" si="16"/>
        <v>8.6646600991335822E-13</v>
      </c>
      <c r="Q154" s="23">
        <f t="shared" si="17"/>
        <v>3.2657981615882441E-4</v>
      </c>
    </row>
    <row r="155" spans="8:17" x14ac:dyDescent="0.25">
      <c r="H155" s="11">
        <f t="shared" si="18"/>
        <v>45741.2916666663</v>
      </c>
      <c r="I155" s="9" t="str">
        <f t="shared" si="13"/>
        <v>045741,291667</v>
      </c>
      <c r="J155" s="21">
        <f>IFERROR(VLOOKUP(I155,datos_para_memoria_demandas_cal!$C$2:$K$99000,2,FALSE),0)</f>
        <v>9.0990000000000001E-2</v>
      </c>
      <c r="K155" s="22">
        <f>IFERROR(VLOOKUP(I155,datos_para_memoria_demandas_cal!$C$2:$K$99000,3,FALSE),0)</f>
        <v>3.0345670878887177E-2</v>
      </c>
      <c r="L155" s="22">
        <f>IFERROR(VLOOKUP(I155,ES0031102460685007HA0F_20250101!$D$2:$K$99000,2,FALSE),0)</f>
        <v>0.13400000000000001</v>
      </c>
      <c r="M155" s="23">
        <f>IFERROR(VLOOKUP(I155,datos_para_memoria_demandas_cal!$C$2:$K$99000,4,FALSE),0)</f>
        <v>-3.0345670872287272E-2</v>
      </c>
      <c r="N155" s="21">
        <f t="shared" si="14"/>
        <v>2.7611525932699442E-3</v>
      </c>
      <c r="O155" s="22">
        <f t="shared" si="15"/>
        <v>1.2192660000000001E-2</v>
      </c>
      <c r="P155" s="22">
        <f t="shared" si="16"/>
        <v>6.0052532415560964E-13</v>
      </c>
      <c r="Q155" s="23">
        <f t="shared" si="17"/>
        <v>9.4315074073305812E-3</v>
      </c>
    </row>
    <row r="156" spans="8:17" x14ac:dyDescent="0.25">
      <c r="H156" s="11">
        <f t="shared" si="18"/>
        <v>45741.333333332965</v>
      </c>
      <c r="I156" s="9" t="str">
        <f t="shared" si="13"/>
        <v>045741,333333</v>
      </c>
      <c r="J156" s="21">
        <f>IFERROR(VLOOKUP(I156,datos_para_memoria_demandas_cal!$C$2:$K$99000,2,FALSE),0)</f>
        <v>3.7929999999999998E-2</v>
      </c>
      <c r="K156" s="22">
        <f>IFERROR(VLOOKUP(I156,datos_para_memoria_demandas_cal!$C$2:$K$99000,3,FALSE),0)</f>
        <v>3.362610936164856E-2</v>
      </c>
      <c r="L156" s="22">
        <f>IFERROR(VLOOKUP(I156,ES0031102460685007HA0F_20250101!$D$2:$K$99000,2,FALSE),0)</f>
        <v>6.5000000000000002E-2</v>
      </c>
      <c r="M156" s="23">
        <f>IFERROR(VLOOKUP(I156,datos_para_memoria_demandas_cal!$C$2:$K$99000,4,FALSE),0)</f>
        <v>-3.3626109340776068E-2</v>
      </c>
      <c r="N156" s="21">
        <f t="shared" si="14"/>
        <v>1.2754383280873297E-3</v>
      </c>
      <c r="O156" s="22">
        <f t="shared" si="15"/>
        <v>2.4654500000000001E-3</v>
      </c>
      <c r="P156" s="22">
        <f t="shared" si="16"/>
        <v>7.9169359255837341E-13</v>
      </c>
      <c r="Q156" s="23">
        <f t="shared" si="17"/>
        <v>1.1900116727043637E-3</v>
      </c>
    </row>
    <row r="157" spans="8:17" x14ac:dyDescent="0.25">
      <c r="H157" s="11">
        <f t="shared" si="18"/>
        <v>45741.374999999629</v>
      </c>
      <c r="I157" s="9" t="str">
        <f t="shared" si="13"/>
        <v>045741,375000</v>
      </c>
      <c r="J157" s="21">
        <f>IFERROR(VLOOKUP(I157,datos_para_memoria_demandas_cal!$C$2:$K$99000,2,FALSE),0)</f>
        <v>4.96E-3</v>
      </c>
      <c r="K157" s="22">
        <f>IFERROR(VLOOKUP(I157,datos_para_memoria_demandas_cal!$C$2:$K$99000,3,FALSE),0)</f>
        <v>6.6152855753898621E-2</v>
      </c>
      <c r="L157" s="22">
        <f>IFERROR(VLOOKUP(I157,ES0031102460685007HA0F_20250101!$D$2:$K$99000,2,FALSE),0)</f>
        <v>0.03</v>
      </c>
      <c r="M157" s="23">
        <f>IFERROR(VLOOKUP(I157,datos_para_memoria_demandas_cal!$C$2:$K$99000,4,FALSE),0)</f>
        <v>6.2522116029028858E-11</v>
      </c>
      <c r="N157" s="21">
        <f t="shared" si="14"/>
        <v>3.2811816453933714E-4</v>
      </c>
      <c r="O157" s="22">
        <f t="shared" si="15"/>
        <v>1.4879999999999998E-4</v>
      </c>
      <c r="P157" s="22">
        <f t="shared" si="16"/>
        <v>3.2811816484944683E-4</v>
      </c>
      <c r="Q157" s="23">
        <f t="shared" si="17"/>
        <v>1.488000003101097E-4</v>
      </c>
    </row>
    <row r="158" spans="8:17" x14ac:dyDescent="0.25">
      <c r="H158" s="11">
        <f t="shared" si="18"/>
        <v>45741.416666666293</v>
      </c>
      <c r="I158" s="9" t="str">
        <f t="shared" si="13"/>
        <v>045741,416667</v>
      </c>
      <c r="J158" s="21">
        <f>IFERROR(VLOOKUP(I158,datos_para_memoria_demandas_cal!$C$2:$K$99000,2,FALSE),0)</f>
        <v>1.06E-3</v>
      </c>
      <c r="K158" s="22">
        <f>IFERROR(VLOOKUP(I158,datos_para_memoria_demandas_cal!$C$2:$K$99000,3,FALSE),0)</f>
        <v>9.8082475364208221E-2</v>
      </c>
      <c r="L158" s="22">
        <f>IFERROR(VLOOKUP(I158,ES0031102460685007HA0F_20250101!$D$2:$K$99000,2,FALSE),0)</f>
        <v>0.193</v>
      </c>
      <c r="M158" s="23">
        <f>IFERROR(VLOOKUP(I158,datos_para_memoria_demandas_cal!$C$2:$K$99000,4,FALSE),0)</f>
        <v>3.7985608244394413E-10</v>
      </c>
      <c r="N158" s="21">
        <f t="shared" si="14"/>
        <v>1.0396742388606071E-4</v>
      </c>
      <c r="O158" s="22">
        <f t="shared" si="15"/>
        <v>2.0458E-4</v>
      </c>
      <c r="P158" s="22">
        <f t="shared" si="16"/>
        <v>1.0396742428870815E-4</v>
      </c>
      <c r="Q158" s="23">
        <f t="shared" si="17"/>
        <v>2.0458000040264745E-4</v>
      </c>
    </row>
    <row r="159" spans="8:17" x14ac:dyDescent="0.25">
      <c r="H159" s="11">
        <f t="shared" si="18"/>
        <v>45741.458333332957</v>
      </c>
      <c r="I159" s="9" t="str">
        <f t="shared" si="13"/>
        <v>045741,458333</v>
      </c>
      <c r="J159" s="21">
        <f>IFERROR(VLOOKUP(I159,datos_para_memoria_demandas_cal!$C$2:$K$99000,2,FALSE),0)</f>
        <v>0</v>
      </c>
      <c r="K159" s="22">
        <f>IFERROR(VLOOKUP(I159,datos_para_memoria_demandas_cal!$C$2:$K$99000,3,FALSE),0)</f>
        <v>0.15605022013187408</v>
      </c>
      <c r="L159" s="22">
        <f>IFERROR(VLOOKUP(I159,ES0031102460685007HA0F_20250101!$D$2:$K$99000,2,FALSE),0)</f>
        <v>0.123</v>
      </c>
      <c r="M159" s="23">
        <f>IFERROR(VLOOKUP(I159,datos_para_memoria_demandas_cal!$C$2:$K$99000,4,FALSE),0)</f>
        <v>0.97499993060307044</v>
      </c>
      <c r="N159" s="21">
        <f t="shared" si="14"/>
        <v>0</v>
      </c>
      <c r="O159" s="22">
        <f t="shared" si="15"/>
        <v>0</v>
      </c>
      <c r="P159" s="22">
        <f t="shared" si="16"/>
        <v>0</v>
      </c>
      <c r="Q159" s="23">
        <f t="shared" si="17"/>
        <v>0</v>
      </c>
    </row>
    <row r="160" spans="8:17" x14ac:dyDescent="0.25">
      <c r="H160" s="11">
        <f t="shared" si="18"/>
        <v>45741.499999999622</v>
      </c>
      <c r="I160" s="9" t="str">
        <f t="shared" si="13"/>
        <v>045741,500000</v>
      </c>
      <c r="J160" s="21">
        <f>IFERROR(VLOOKUP(I160,datos_para_memoria_demandas_cal!$C$2:$K$99000,2,FALSE),0)</f>
        <v>1.0000000000000001E-5</v>
      </c>
      <c r="K160" s="22">
        <f>IFERROR(VLOOKUP(I160,datos_para_memoria_demandas_cal!$C$2:$K$99000,3,FALSE),0)</f>
        <v>0.19920945167541504</v>
      </c>
      <c r="L160" s="22">
        <f>IFERROR(VLOOKUP(I160,ES0031102460685007HA0F_20250101!$D$2:$K$99000,2,FALSE),0)</f>
        <v>3.5000000000000003E-2</v>
      </c>
      <c r="M160" s="23">
        <f>IFERROR(VLOOKUP(I160,datos_para_memoria_demandas_cal!$C$2:$K$99000,4,FALSE),0)</f>
        <v>6.2748392915108224E-8</v>
      </c>
      <c r="N160" s="21">
        <f t="shared" si="14"/>
        <v>1.9920945167541507E-6</v>
      </c>
      <c r="O160" s="22">
        <f t="shared" si="15"/>
        <v>3.5000000000000004E-7</v>
      </c>
      <c r="P160" s="22">
        <f t="shared" si="16"/>
        <v>1.9920951442380799E-6</v>
      </c>
      <c r="Q160" s="23">
        <f t="shared" si="17"/>
        <v>3.5000062748392917E-7</v>
      </c>
    </row>
    <row r="161" spans="8:17" x14ac:dyDescent="0.25">
      <c r="H161" s="11">
        <f t="shared" si="18"/>
        <v>45741.541666666286</v>
      </c>
      <c r="I161" s="9" t="str">
        <f t="shared" si="13"/>
        <v>045741,541667</v>
      </c>
      <c r="J161" s="21">
        <f>IFERROR(VLOOKUP(I161,datos_para_memoria_demandas_cal!$C$2:$K$99000,2,FALSE),0)</f>
        <v>1E-4</v>
      </c>
      <c r="K161" s="22">
        <f>IFERROR(VLOOKUP(I161,datos_para_memoria_demandas_cal!$C$2:$K$99000,3,FALSE),0)</f>
        <v>0.13015283644199371</v>
      </c>
      <c r="L161" s="22">
        <f>IFERROR(VLOOKUP(I161,ES0031102460685007HA0F_20250101!$D$2:$K$99000,2,FALSE),0)</f>
        <v>7.4999999999999997E-2</v>
      </c>
      <c r="M161" s="23">
        <f>IFERROR(VLOOKUP(I161,datos_para_memoria_demandas_cal!$C$2:$K$99000,4,FALSE),0)</f>
        <v>4.4100623623706601E-9</v>
      </c>
      <c r="N161" s="21">
        <f t="shared" si="14"/>
        <v>1.3015283644199372E-5</v>
      </c>
      <c r="O161" s="22">
        <f t="shared" si="15"/>
        <v>7.5000000000000002E-6</v>
      </c>
      <c r="P161" s="22">
        <f t="shared" si="16"/>
        <v>1.3015284085205609E-5</v>
      </c>
      <c r="Q161" s="23">
        <f t="shared" si="17"/>
        <v>7.5000004410062354E-6</v>
      </c>
    </row>
    <row r="162" spans="8:17" x14ac:dyDescent="0.25">
      <c r="H162" s="11">
        <f t="shared" si="18"/>
        <v>45741.58333333295</v>
      </c>
      <c r="I162" s="9" t="str">
        <f t="shared" si="13"/>
        <v>045741,583333</v>
      </c>
      <c r="J162" s="21">
        <f>IFERROR(VLOOKUP(I162,datos_para_memoria_demandas_cal!$C$2:$K$99000,2,FALSE),0)</f>
        <v>4.1999999999999996E-4</v>
      </c>
      <c r="K162" s="22">
        <f>IFERROR(VLOOKUP(I162,datos_para_memoria_demandas_cal!$C$2:$K$99000,3,FALSE),0)</f>
        <v>0.14683088660240173</v>
      </c>
      <c r="L162" s="22">
        <f>IFERROR(VLOOKUP(I162,ES0031102460685007HA0F_20250101!$D$2:$K$99000,2,FALSE),0)</f>
        <v>0.193</v>
      </c>
      <c r="M162" s="23">
        <f>IFERROR(VLOOKUP(I162,datos_para_memoria_demandas_cal!$C$2:$K$99000,4,FALSE),0)</f>
        <v>8.2581415808904723E-10</v>
      </c>
      <c r="N162" s="21">
        <f t="shared" si="14"/>
        <v>6.1668972373008724E-5</v>
      </c>
      <c r="O162" s="22">
        <f t="shared" si="15"/>
        <v>8.106E-5</v>
      </c>
      <c r="P162" s="22">
        <f t="shared" si="16"/>
        <v>6.1668972719850678E-5</v>
      </c>
      <c r="Q162" s="23">
        <f t="shared" si="17"/>
        <v>8.106000034684194E-5</v>
      </c>
    </row>
    <row r="163" spans="8:17" x14ac:dyDescent="0.25">
      <c r="H163" s="11">
        <f t="shared" si="18"/>
        <v>45741.624999999614</v>
      </c>
      <c r="I163" s="9" t="str">
        <f t="shared" si="13"/>
        <v>045741,625000</v>
      </c>
      <c r="J163" s="21">
        <f>IFERROR(VLOOKUP(I163,datos_para_memoria_demandas_cal!$C$2:$K$99000,2,FALSE),0)</f>
        <v>1.0300000000000001E-3</v>
      </c>
      <c r="K163" s="22">
        <f>IFERROR(VLOOKUP(I163,datos_para_memoria_demandas_cal!$C$2:$K$99000,3,FALSE),0)</f>
        <v>0.23599985241889954</v>
      </c>
      <c r="L163" s="22">
        <f>IFERROR(VLOOKUP(I163,ES0031102460685007HA0F_20250101!$D$2:$K$99000,2,FALSE),0)</f>
        <v>0.70699999999999996</v>
      </c>
      <c r="M163" s="23">
        <f>IFERROR(VLOOKUP(I163,datos_para_memoria_demandas_cal!$C$2:$K$99000,4,FALSE),0)</f>
        <v>6.7628974684698248E-10</v>
      </c>
      <c r="N163" s="21">
        <f t="shared" si="14"/>
        <v>2.4307984799146654E-4</v>
      </c>
      <c r="O163" s="22">
        <f t="shared" si="15"/>
        <v>7.2821000000000008E-4</v>
      </c>
      <c r="P163" s="22">
        <f t="shared" si="16"/>
        <v>2.4307984868804499E-4</v>
      </c>
      <c r="Q163" s="23">
        <f t="shared" si="17"/>
        <v>7.2821000069657851E-4</v>
      </c>
    </row>
    <row r="164" spans="8:17" x14ac:dyDescent="0.25">
      <c r="H164" s="11">
        <f t="shared" si="18"/>
        <v>45741.666666666279</v>
      </c>
      <c r="I164" s="9" t="str">
        <f t="shared" si="13"/>
        <v>045741,666667</v>
      </c>
      <c r="J164" s="21">
        <f>IFERROR(VLOOKUP(I164,datos_para_memoria_demandas_cal!$C$2:$K$99000,2,FALSE),0)</f>
        <v>3.5999999999999999E-3</v>
      </c>
      <c r="K164" s="22">
        <f>IFERROR(VLOOKUP(I164,datos_para_memoria_demandas_cal!$C$2:$K$99000,3,FALSE),0)</f>
        <v>0.28040140867233276</v>
      </c>
      <c r="L164" s="22">
        <f>IFERROR(VLOOKUP(I164,ES0031102460685007HA0F_20250101!$D$2:$K$99000,2,FALSE),0)</f>
        <v>0.46500000000000002</v>
      </c>
      <c r="M164" s="23">
        <f>IFERROR(VLOOKUP(I164,datos_para_memoria_demandas_cal!$C$2:$K$99000,4,FALSE),0)</f>
        <v>1.4955660896974052E-10</v>
      </c>
      <c r="N164" s="21">
        <f t="shared" si="14"/>
        <v>1.0094450712203979E-3</v>
      </c>
      <c r="O164" s="22">
        <f t="shared" si="15"/>
        <v>1.6740000000000001E-3</v>
      </c>
      <c r="P164" s="22">
        <f t="shared" si="16"/>
        <v>1.0094450717588017E-3</v>
      </c>
      <c r="Q164" s="23">
        <f t="shared" si="17"/>
        <v>1.6740000005384037E-3</v>
      </c>
    </row>
    <row r="165" spans="8:17" x14ac:dyDescent="0.25">
      <c r="H165" s="11">
        <f t="shared" si="18"/>
        <v>45741.708333332943</v>
      </c>
      <c r="I165" s="9" t="str">
        <f t="shared" si="13"/>
        <v>045741,708333</v>
      </c>
      <c r="J165" s="21">
        <f>IFERROR(VLOOKUP(I165,datos_para_memoria_demandas_cal!$C$2:$K$99000,2,FALSE),0)</f>
        <v>1.2199999999999999E-2</v>
      </c>
      <c r="K165" s="22">
        <f>IFERROR(VLOOKUP(I165,datos_para_memoria_demandas_cal!$C$2:$K$99000,3,FALSE),0)</f>
        <v>0.21635189652442932</v>
      </c>
      <c r="L165" s="22">
        <f>IFERROR(VLOOKUP(I165,ES0031102460685007HA0F_20250101!$D$2:$K$99000,2,FALSE),0)</f>
        <v>0.308</v>
      </c>
      <c r="M165" s="23">
        <f>IFERROR(VLOOKUP(I165,datos_para_memoria_demandas_cal!$C$2:$K$99000,4,FALSE),0)</f>
        <v>5.3796922271064183E-11</v>
      </c>
      <c r="N165" s="21">
        <f t="shared" si="14"/>
        <v>2.6394931375980377E-3</v>
      </c>
      <c r="O165" s="22">
        <f t="shared" si="15"/>
        <v>3.7575999999999998E-3</v>
      </c>
      <c r="P165" s="22">
        <f t="shared" si="16"/>
        <v>2.6394931382543599E-3</v>
      </c>
      <c r="Q165" s="23">
        <f t="shared" si="17"/>
        <v>3.757600000656322E-3</v>
      </c>
    </row>
    <row r="166" spans="8:17" x14ac:dyDescent="0.25">
      <c r="H166" s="11">
        <f t="shared" si="18"/>
        <v>45741.749999999607</v>
      </c>
      <c r="I166" s="9" t="str">
        <f t="shared" si="13"/>
        <v>045741,750000</v>
      </c>
      <c r="J166" s="21">
        <f>IFERROR(VLOOKUP(I166,datos_para_memoria_demandas_cal!$C$2:$K$99000,2,FALSE),0)</f>
        <v>6.5000000000000002E-2</v>
      </c>
      <c r="K166" s="22">
        <f>IFERROR(VLOOKUP(I166,datos_para_memoria_demandas_cal!$C$2:$K$99000,3,FALSE),0)</f>
        <v>0.1780051589012146</v>
      </c>
      <c r="L166" s="22">
        <f>IFERROR(VLOOKUP(I166,ES0031102460685007HA0F_20250101!$D$2:$K$99000,2,FALSE),0)</f>
        <v>0.127</v>
      </c>
      <c r="M166" s="23">
        <f>IFERROR(VLOOKUP(I166,datos_para_memoria_demandas_cal!$C$2:$K$99000,4,FALSE),0)</f>
        <v>-2.2222331174363251E-2</v>
      </c>
      <c r="N166" s="21">
        <f t="shared" si="14"/>
        <v>1.157033532857895E-2</v>
      </c>
      <c r="O166" s="22">
        <f t="shared" si="15"/>
        <v>8.2550000000000002E-3</v>
      </c>
      <c r="P166" s="22">
        <f t="shared" si="16"/>
        <v>1.0125883802245338E-2</v>
      </c>
      <c r="Q166" s="23">
        <f t="shared" si="17"/>
        <v>6.8105484736663887E-3</v>
      </c>
    </row>
    <row r="167" spans="8:17" x14ac:dyDescent="0.25">
      <c r="H167" s="11">
        <f t="shared" si="18"/>
        <v>45741.791666666271</v>
      </c>
      <c r="I167" s="9" t="str">
        <f t="shared" si="13"/>
        <v>045741,791667</v>
      </c>
      <c r="J167" s="21">
        <f>IFERROR(VLOOKUP(I167,datos_para_memoria_demandas_cal!$C$2:$K$99000,2,FALSE),0)</f>
        <v>0.16086</v>
      </c>
      <c r="K167" s="22">
        <f>IFERROR(VLOOKUP(I167,datos_para_memoria_demandas_cal!$C$2:$K$99000,3,FALSE),0)</f>
        <v>0.19394278526306152</v>
      </c>
      <c r="L167" s="22">
        <f>IFERROR(VLOOKUP(I167,ES0031102460685007HA0F_20250101!$D$2:$K$99000,2,FALSE),0)</f>
        <v>0.20300000000000001</v>
      </c>
      <c r="M167" s="23">
        <f>IFERROR(VLOOKUP(I167,datos_para_memoria_demandas_cal!$C$2:$K$99000,4,FALSE),0)</f>
        <v>-0.19394278525766917</v>
      </c>
      <c r="N167" s="21">
        <f t="shared" si="14"/>
        <v>3.1197636437416076E-2</v>
      </c>
      <c r="O167" s="22">
        <f t="shared" si="15"/>
        <v>3.2654580000000002E-2</v>
      </c>
      <c r="P167" s="22">
        <f t="shared" si="16"/>
        <v>8.6741394067502139E-13</v>
      </c>
      <c r="Q167" s="23">
        <f t="shared" si="17"/>
        <v>1.4569435634513394E-3</v>
      </c>
    </row>
    <row r="168" spans="8:17" x14ac:dyDescent="0.25">
      <c r="H168" s="11">
        <f t="shared" si="18"/>
        <v>45741.833333332936</v>
      </c>
      <c r="I168" s="9" t="str">
        <f t="shared" si="13"/>
        <v>045741,833333</v>
      </c>
      <c r="J168" s="21">
        <f>IFERROR(VLOOKUP(I168,datos_para_memoria_demandas_cal!$C$2:$K$99000,2,FALSE),0)</f>
        <v>0.15884000000000001</v>
      </c>
      <c r="K168" s="22">
        <f>IFERROR(VLOOKUP(I168,datos_para_memoria_demandas_cal!$C$2:$K$99000,3,FALSE),0)</f>
        <v>0.22809475660324097</v>
      </c>
      <c r="L168" s="22">
        <f>IFERROR(VLOOKUP(I168,ES0031102460685007HA0F_20250101!$D$2:$K$99000,2,FALSE),0)</f>
        <v>0.16600000000000001</v>
      </c>
      <c r="M168" s="23">
        <f>IFERROR(VLOOKUP(I168,datos_para_memoria_demandas_cal!$C$2:$K$99000,4,FALSE),0)</f>
        <v>-0.22809475659772066</v>
      </c>
      <c r="N168" s="21">
        <f t="shared" si="14"/>
        <v>3.6230571138858796E-2</v>
      </c>
      <c r="O168" s="22">
        <f t="shared" si="15"/>
        <v>2.6367440000000002E-2</v>
      </c>
      <c r="P168" s="22">
        <f t="shared" si="16"/>
        <v>8.7684547400712634E-13</v>
      </c>
      <c r="Q168" s="23">
        <f t="shared" si="17"/>
        <v>0</v>
      </c>
    </row>
    <row r="169" spans="8:17" x14ac:dyDescent="0.25">
      <c r="H169" s="11">
        <f t="shared" si="18"/>
        <v>45741.8749999996</v>
      </c>
      <c r="I169" s="9" t="str">
        <f t="shared" si="13"/>
        <v>045741,875000</v>
      </c>
      <c r="J169" s="21">
        <f>IFERROR(VLOOKUP(I169,datos_para_memoria_demandas_cal!$C$2:$K$99000,2,FALSE),0)</f>
        <v>0.12840000000000001</v>
      </c>
      <c r="K169" s="22">
        <f>IFERROR(VLOOKUP(I169,datos_para_memoria_demandas_cal!$C$2:$K$99000,3,FALSE),0)</f>
        <v>0.23121532797813416</v>
      </c>
      <c r="L169" s="22">
        <f>IFERROR(VLOOKUP(I169,ES0031102460685007HA0F_20250101!$D$2:$K$99000,2,FALSE),0)</f>
        <v>6.0999999999999999E-2</v>
      </c>
      <c r="M169" s="23">
        <f>IFERROR(VLOOKUP(I169,datos_para_memoria_demandas_cal!$C$2:$K$99000,4,FALSE),0)</f>
        <v>-0.23121532796976524</v>
      </c>
      <c r="N169" s="21">
        <f t="shared" si="14"/>
        <v>2.968804811239243E-2</v>
      </c>
      <c r="O169" s="22">
        <f t="shared" si="15"/>
        <v>7.8324000000000015E-3</v>
      </c>
      <c r="P169" s="22">
        <f t="shared" si="16"/>
        <v>1.0745689005275949E-12</v>
      </c>
      <c r="Q169" s="23">
        <f t="shared" si="17"/>
        <v>0</v>
      </c>
    </row>
    <row r="170" spans="8:17" x14ac:dyDescent="0.25">
      <c r="H170" s="11">
        <f t="shared" si="18"/>
        <v>45741.916666666264</v>
      </c>
      <c r="I170" s="9" t="str">
        <f t="shared" si="13"/>
        <v>045741,916667</v>
      </c>
      <c r="J170" s="21">
        <f>IFERROR(VLOOKUP(I170,datos_para_memoria_demandas_cal!$C$2:$K$99000,2,FALSE),0)</f>
        <v>0.10425</v>
      </c>
      <c r="K170" s="22">
        <f>IFERROR(VLOOKUP(I170,datos_para_memoria_demandas_cal!$C$2:$K$99000,3,FALSE),0)</f>
        <v>0.11443239450454712</v>
      </c>
      <c r="L170" s="22">
        <f>IFERROR(VLOOKUP(I170,ES0031102460685007HA0F_20250101!$D$2:$K$99000,2,FALSE),0)</f>
        <v>0.159</v>
      </c>
      <c r="M170" s="23">
        <f>IFERROR(VLOOKUP(I170,datos_para_memoria_demandas_cal!$C$2:$K$99000,4,FALSE),0)</f>
        <v>-0.11443239449078771</v>
      </c>
      <c r="N170" s="21">
        <f t="shared" si="14"/>
        <v>1.1929577127099036E-2</v>
      </c>
      <c r="O170" s="22">
        <f t="shared" si="15"/>
        <v>1.657575E-2</v>
      </c>
      <c r="P170" s="22">
        <f t="shared" si="16"/>
        <v>1.4344185214620886E-12</v>
      </c>
      <c r="Q170" s="23">
        <f t="shared" si="17"/>
        <v>4.6461728743353815E-3</v>
      </c>
    </row>
    <row r="171" spans="8:17" x14ac:dyDescent="0.25">
      <c r="H171" s="11">
        <f t="shared" si="18"/>
        <v>45741.958333332928</v>
      </c>
      <c r="I171" s="9" t="str">
        <f t="shared" si="13"/>
        <v>045741,958333</v>
      </c>
      <c r="J171" s="21">
        <f>IFERROR(VLOOKUP(I171,datos_para_memoria_demandas_cal!$C$2:$K$99000,2,FALSE),0)</f>
        <v>9.9000000000000005E-2</v>
      </c>
      <c r="K171" s="22">
        <f>IFERROR(VLOOKUP(I171,datos_para_memoria_demandas_cal!$C$2:$K$99000,3,FALSE),0)</f>
        <v>0.18509240448474884</v>
      </c>
      <c r="L171" s="22">
        <f>IFERROR(VLOOKUP(I171,ES0031102460685007HA0F_20250101!$D$2:$K$99000,2,FALSE),0)</f>
        <v>0.152</v>
      </c>
      <c r="M171" s="23">
        <f>IFERROR(VLOOKUP(I171,datos_para_memoria_demandas_cal!$C$2:$K$99000,4,FALSE),0)</f>
        <v>-0.18509240446882635</v>
      </c>
      <c r="N171" s="21">
        <f t="shared" si="14"/>
        <v>1.8324148043990136E-2</v>
      </c>
      <c r="O171" s="22">
        <f t="shared" si="15"/>
        <v>1.5048000000000001E-2</v>
      </c>
      <c r="P171" s="22">
        <f t="shared" si="16"/>
        <v>1.5763260696743943E-12</v>
      </c>
      <c r="Q171" s="23">
        <f t="shared" si="17"/>
        <v>0</v>
      </c>
    </row>
    <row r="172" spans="8:17" x14ac:dyDescent="0.25">
      <c r="H172" s="11">
        <f t="shared" si="18"/>
        <v>45741.999999999593</v>
      </c>
      <c r="I172" s="9" t="str">
        <f t="shared" si="13"/>
        <v>045742,000000</v>
      </c>
      <c r="J172" s="21">
        <f>IFERROR(VLOOKUP(I172,datos_para_memoria_demandas_cal!$C$2:$K$99000,2,FALSE),0)</f>
        <v>4.7390000000000002E-2</v>
      </c>
      <c r="K172" s="22">
        <f>IFERROR(VLOOKUP(I172,datos_para_memoria_demandas_cal!$C$2:$K$99000,3,FALSE),0)</f>
        <v>6.7208923399448395E-2</v>
      </c>
      <c r="L172" s="22">
        <f>IFERROR(VLOOKUP(I172,ES0031102460685007HA0F_20250101!$D$2:$K$99000,2,FALSE),0)</f>
        <v>4.2000000000000003E-2</v>
      </c>
      <c r="M172" s="23">
        <f>IFERROR(VLOOKUP(I172,datos_para_memoria_demandas_cal!$C$2:$K$99000,4,FALSE),0)</f>
        <v>8.4209763087205547E-13</v>
      </c>
      <c r="N172" s="21">
        <f t="shared" si="14"/>
        <v>3.1850308798998597E-3</v>
      </c>
      <c r="O172" s="22">
        <f t="shared" si="15"/>
        <v>1.9903800000000004E-3</v>
      </c>
      <c r="P172" s="22">
        <f t="shared" si="16"/>
        <v>3.185030879939767E-3</v>
      </c>
      <c r="Q172" s="23">
        <f t="shared" si="17"/>
        <v>1.9903800000399072E-3</v>
      </c>
    </row>
    <row r="173" spans="8:17" x14ac:dyDescent="0.25">
      <c r="H173" s="11">
        <f t="shared" si="18"/>
        <v>45742.041666666257</v>
      </c>
      <c r="I173" s="9" t="str">
        <f t="shared" si="13"/>
        <v>045742,041667</v>
      </c>
      <c r="J173" s="21">
        <f>IFERROR(VLOOKUP(I173,datos_para_memoria_demandas_cal!$C$2:$K$99000,2,FALSE),0)</f>
        <v>0.03</v>
      </c>
      <c r="K173" s="22">
        <f>IFERROR(VLOOKUP(I173,datos_para_memoria_demandas_cal!$C$2:$K$99000,3,FALSE),0)</f>
        <v>0.11865299940109253</v>
      </c>
      <c r="L173" s="22">
        <f>IFERROR(VLOOKUP(I173,ES0031102460685007HA0F_20250101!$D$2:$K$99000,2,FALSE),0)</f>
        <v>2.9000000000000001E-2</v>
      </c>
      <c r="M173" s="23">
        <f>IFERROR(VLOOKUP(I173,datos_para_memoria_demandas_cal!$C$2:$K$99000,4,FALSE),0)</f>
        <v>7.3747169897826297E-12</v>
      </c>
      <c r="N173" s="21">
        <f t="shared" si="14"/>
        <v>3.5595899820327756E-3</v>
      </c>
      <c r="O173" s="22">
        <f t="shared" si="15"/>
        <v>8.7000000000000001E-4</v>
      </c>
      <c r="P173" s="22">
        <f t="shared" si="16"/>
        <v>3.559589982254017E-3</v>
      </c>
      <c r="Q173" s="23">
        <f t="shared" si="17"/>
        <v>8.7000000022124143E-4</v>
      </c>
    </row>
    <row r="174" spans="8:17" x14ac:dyDescent="0.25">
      <c r="H174" s="11">
        <f t="shared" si="18"/>
        <v>45742.083333332921</v>
      </c>
      <c r="I174" s="9" t="str">
        <f t="shared" si="13"/>
        <v>045742,083333</v>
      </c>
      <c r="J174" s="21">
        <f>IFERROR(VLOOKUP(I174,datos_para_memoria_demandas_cal!$C$2:$K$99000,2,FALSE),0)</f>
        <v>1.585E-2</v>
      </c>
      <c r="K174" s="22">
        <f>IFERROR(VLOOKUP(I174,datos_para_memoria_demandas_cal!$C$2:$K$99000,3,FALSE),0)</f>
        <v>0.22971890866756439</v>
      </c>
      <c r="L174" s="22">
        <f>IFERROR(VLOOKUP(I174,ES0031102460685007HA0F_20250101!$D$2:$K$99000,2,FALSE),0)</f>
        <v>2.5000000000000001E-2</v>
      </c>
      <c r="M174" s="23">
        <f>IFERROR(VLOOKUP(I174,datos_para_memoria_demandas_cal!$C$2:$K$99000,4,FALSE),0)</f>
        <v>1.037057907226527E-8</v>
      </c>
      <c r="N174" s="21">
        <f t="shared" si="14"/>
        <v>3.6410447023808956E-3</v>
      </c>
      <c r="O174" s="22">
        <f t="shared" si="15"/>
        <v>3.9625000000000001E-4</v>
      </c>
      <c r="P174" s="22">
        <f t="shared" si="16"/>
        <v>3.6410448667545735E-3</v>
      </c>
      <c r="Q174" s="23">
        <f t="shared" si="17"/>
        <v>3.9625016437367831E-4</v>
      </c>
    </row>
    <row r="175" spans="8:17" x14ac:dyDescent="0.25">
      <c r="H175" s="11">
        <f t="shared" si="18"/>
        <v>45742.124999999585</v>
      </c>
      <c r="I175" s="9" t="str">
        <f t="shared" si="13"/>
        <v>045742,125000</v>
      </c>
      <c r="J175" s="21">
        <f>IFERROR(VLOOKUP(I175,datos_para_memoria_demandas_cal!$C$2:$K$99000,2,FALSE),0)</f>
        <v>1.5800000000000002E-2</v>
      </c>
      <c r="K175" s="22">
        <f>IFERROR(VLOOKUP(I175,datos_para_memoria_demandas_cal!$C$2:$K$99000,3,FALSE),0)</f>
        <v>5.0764396786689758E-2</v>
      </c>
      <c r="L175" s="22">
        <f>IFERROR(VLOOKUP(I175,ES0031102460685007HA0F_20250101!$D$2:$K$99000,2,FALSE),0)</f>
        <v>2.4E-2</v>
      </c>
      <c r="M175" s="23">
        <f>IFERROR(VLOOKUP(I175,datos_para_memoria_demandas_cal!$C$2:$K$99000,4,FALSE),0)</f>
        <v>0.276768383162523</v>
      </c>
      <c r="N175" s="21">
        <f t="shared" si="14"/>
        <v>8.0207746922969828E-4</v>
      </c>
      <c r="O175" s="22">
        <f t="shared" si="15"/>
        <v>3.7920000000000006E-4</v>
      </c>
      <c r="P175" s="22">
        <f t="shared" si="16"/>
        <v>5.1750179231975623E-3</v>
      </c>
      <c r="Q175" s="23">
        <f t="shared" si="17"/>
        <v>4.7521404539678644E-3</v>
      </c>
    </row>
    <row r="176" spans="8:17" x14ac:dyDescent="0.25">
      <c r="H176" s="11">
        <f t="shared" si="18"/>
        <v>45742.16666666625</v>
      </c>
      <c r="I176" s="9" t="str">
        <f t="shared" si="13"/>
        <v>045742,166667</v>
      </c>
      <c r="J176" s="21">
        <f>IFERROR(VLOOKUP(I176,datos_para_memoria_demandas_cal!$C$2:$K$99000,2,FALSE),0)</f>
        <v>2.0079999999999997E-2</v>
      </c>
      <c r="K176" s="22">
        <f>IFERROR(VLOOKUP(I176,datos_para_memoria_demandas_cal!$C$2:$K$99000,3,FALSE),0)</f>
        <v>5.4436966776847839E-2</v>
      </c>
      <c r="L176" s="22">
        <f>IFERROR(VLOOKUP(I176,ES0031102460685007HA0F_20250101!$D$2:$K$99000,2,FALSE),0)</f>
        <v>3.2000000000000001E-2</v>
      </c>
      <c r="M176" s="23">
        <f>IFERROR(VLOOKUP(I176,datos_para_memoria_demandas_cal!$C$2:$K$99000,4,FALSE),0)</f>
        <v>-5.4436966649805109E-2</v>
      </c>
      <c r="N176" s="21">
        <f t="shared" si="14"/>
        <v>1.0930942928791044E-3</v>
      </c>
      <c r="O176" s="22">
        <f t="shared" si="15"/>
        <v>6.4255999999999992E-4</v>
      </c>
      <c r="P176" s="22">
        <f t="shared" si="16"/>
        <v>2.5510180284848968E-12</v>
      </c>
      <c r="Q176" s="23">
        <f t="shared" si="17"/>
        <v>0</v>
      </c>
    </row>
    <row r="177" spans="8:17" x14ac:dyDescent="0.25">
      <c r="H177" s="11">
        <f t="shared" si="18"/>
        <v>45742.208333332914</v>
      </c>
      <c r="I177" s="9" t="str">
        <f t="shared" si="13"/>
        <v>045742,208333</v>
      </c>
      <c r="J177" s="21">
        <f>IFERROR(VLOOKUP(I177,datos_para_memoria_demandas_cal!$C$2:$K$99000,2,FALSE),0)</f>
        <v>2.86E-2</v>
      </c>
      <c r="K177" s="22">
        <f>IFERROR(VLOOKUP(I177,datos_para_memoria_demandas_cal!$C$2:$K$99000,3,FALSE),0)</f>
        <v>4.3743208050727844E-2</v>
      </c>
      <c r="L177" s="22">
        <f>IFERROR(VLOOKUP(I177,ES0031102460685007HA0F_20250101!$D$2:$K$99000,2,FALSE),0)</f>
        <v>9.2999999999999999E-2</v>
      </c>
      <c r="M177" s="23">
        <f>IFERROR(VLOOKUP(I177,datos_para_memoria_demandas_cal!$C$2:$K$99000,4,FALSE),0)</f>
        <v>-4.3743208008276725E-2</v>
      </c>
      <c r="N177" s="21">
        <f t="shared" si="14"/>
        <v>1.2510557502508164E-3</v>
      </c>
      <c r="O177" s="22">
        <f t="shared" si="15"/>
        <v>2.6597999999999999E-3</v>
      </c>
      <c r="P177" s="22">
        <f t="shared" si="16"/>
        <v>1.2141020036549044E-12</v>
      </c>
      <c r="Q177" s="23">
        <f t="shared" si="17"/>
        <v>1.4087442509632857E-3</v>
      </c>
    </row>
    <row r="178" spans="8:17" x14ac:dyDescent="0.25">
      <c r="H178" s="11">
        <f t="shared" si="18"/>
        <v>45742.249999999578</v>
      </c>
      <c r="I178" s="9" t="str">
        <f t="shared" si="13"/>
        <v>045742,250000</v>
      </c>
      <c r="J178" s="21">
        <f>IFERROR(VLOOKUP(I178,datos_para_memoria_demandas_cal!$C$2:$K$99000,2,FALSE),0)</f>
        <v>0.06</v>
      </c>
      <c r="K178" s="22">
        <f>IFERROR(VLOOKUP(I178,datos_para_memoria_demandas_cal!$C$2:$K$99000,3,FALSE),0)</f>
        <v>4.8957988619804382E-2</v>
      </c>
      <c r="L178" s="22">
        <f>IFERROR(VLOOKUP(I178,ES0031102460685007HA0F_20250101!$D$2:$K$99000,2,FALSE),0)</f>
        <v>3.4000000000000002E-2</v>
      </c>
      <c r="M178" s="23">
        <f>IFERROR(VLOOKUP(I178,datos_para_memoria_demandas_cal!$C$2:$K$99000,4,FALSE),0)</f>
        <v>-4.895798860772959E-2</v>
      </c>
      <c r="N178" s="21">
        <f t="shared" si="14"/>
        <v>2.9374793171882629E-3</v>
      </c>
      <c r="O178" s="22">
        <f t="shared" si="15"/>
        <v>2.0400000000000001E-3</v>
      </c>
      <c r="P178" s="22">
        <f t="shared" si="16"/>
        <v>7.2448755328302631E-13</v>
      </c>
      <c r="Q178" s="23">
        <f t="shared" si="17"/>
        <v>0</v>
      </c>
    </row>
    <row r="179" spans="8:17" x14ac:dyDescent="0.25">
      <c r="H179" s="11">
        <f t="shared" si="18"/>
        <v>45742.291666666242</v>
      </c>
      <c r="I179" s="9" t="str">
        <f t="shared" si="13"/>
        <v>045742,291667</v>
      </c>
      <c r="J179" s="21">
        <f>IFERROR(VLOOKUP(I179,datos_para_memoria_demandas_cal!$C$2:$K$99000,2,FALSE),0)</f>
        <v>9.579E-2</v>
      </c>
      <c r="K179" s="22">
        <f>IFERROR(VLOOKUP(I179,datos_para_memoria_demandas_cal!$C$2:$K$99000,3,FALSE),0)</f>
        <v>7.4563495814800262E-2</v>
      </c>
      <c r="L179" s="22">
        <f>IFERROR(VLOOKUP(I179,ES0031102460685007HA0F_20250101!$D$2:$K$99000,2,FALSE),0)</f>
        <v>0.13800000000000001</v>
      </c>
      <c r="M179" s="23">
        <f>IFERROR(VLOOKUP(I179,datos_para_memoria_demandas_cal!$C$2:$K$99000,4,FALSE),0)</f>
        <v>-7.4563495808295577E-2</v>
      </c>
      <c r="N179" s="21">
        <f t="shared" si="14"/>
        <v>7.1424372640997175E-3</v>
      </c>
      <c r="O179" s="22">
        <f t="shared" si="15"/>
        <v>1.3219020000000001E-2</v>
      </c>
      <c r="P179" s="22">
        <f t="shared" si="16"/>
        <v>6.2308384118914263E-13</v>
      </c>
      <c r="Q179" s="23">
        <f t="shared" si="17"/>
        <v>6.076582736523368E-3</v>
      </c>
    </row>
    <row r="180" spans="8:17" x14ac:dyDescent="0.25">
      <c r="H180" s="11">
        <f t="shared" si="18"/>
        <v>45742.333333332906</v>
      </c>
      <c r="I180" s="9" t="str">
        <f t="shared" si="13"/>
        <v>045742,333333</v>
      </c>
      <c r="J180" s="21">
        <f>IFERROR(VLOOKUP(I180,datos_para_memoria_demandas_cal!$C$2:$K$99000,2,FALSE),0)</f>
        <v>2.1700000000000001E-2</v>
      </c>
      <c r="K180" s="22">
        <f>IFERROR(VLOOKUP(I180,datos_para_memoria_demandas_cal!$C$2:$K$99000,3,FALSE),0)</f>
        <v>5.5066734552383423E-2</v>
      </c>
      <c r="L180" s="22">
        <f>IFERROR(VLOOKUP(I180,ES0031102460685007HA0F_20250101!$D$2:$K$99000,2,FALSE),0)</f>
        <v>6.5000000000000002E-2</v>
      </c>
      <c r="M180" s="23">
        <f>IFERROR(VLOOKUP(I180,datos_para_memoria_demandas_cal!$C$2:$K$99000,4,FALSE),0)</f>
        <v>-5.5066734461263041E-2</v>
      </c>
      <c r="N180" s="21">
        <f t="shared" si="14"/>
        <v>1.1949481397867203E-3</v>
      </c>
      <c r="O180" s="22">
        <f t="shared" si="15"/>
        <v>1.4105000000000001E-3</v>
      </c>
      <c r="P180" s="22">
        <f t="shared" si="16"/>
        <v>1.9773122909849671E-12</v>
      </c>
      <c r="Q180" s="23">
        <f t="shared" si="17"/>
        <v>2.1555186219059206E-4</v>
      </c>
    </row>
    <row r="181" spans="8:17" x14ac:dyDescent="0.25">
      <c r="H181" s="11">
        <f t="shared" si="18"/>
        <v>45742.374999999571</v>
      </c>
      <c r="I181" s="9" t="str">
        <f t="shared" si="13"/>
        <v>045742,375000</v>
      </c>
      <c r="J181" s="21">
        <f>IFERROR(VLOOKUP(I181,datos_para_memoria_demandas_cal!$C$2:$K$99000,2,FALSE),0)</f>
        <v>2.0000000000000001E-4</v>
      </c>
      <c r="K181" s="22">
        <f>IFERROR(VLOOKUP(I181,datos_para_memoria_demandas_cal!$C$2:$K$99000,3,FALSE),0)</f>
        <v>8.9684687554836273E-2</v>
      </c>
      <c r="L181" s="22">
        <f>IFERROR(VLOOKUP(I181,ES0031102460685007HA0F_20250101!$D$2:$K$99000,2,FALSE),0)</f>
        <v>0.155</v>
      </c>
      <c r="M181" s="23">
        <f>IFERROR(VLOOKUP(I181,datos_para_memoria_demandas_cal!$C$2:$K$99000,4,FALSE),0)</f>
        <v>2.5455672103000698E-9</v>
      </c>
      <c r="N181" s="21">
        <f t="shared" si="14"/>
        <v>1.7936937510967254E-5</v>
      </c>
      <c r="O181" s="22">
        <f t="shared" si="15"/>
        <v>3.1000000000000001E-5</v>
      </c>
      <c r="P181" s="22">
        <f t="shared" si="16"/>
        <v>1.79369380200807E-5</v>
      </c>
      <c r="Q181" s="23">
        <f t="shared" si="17"/>
        <v>3.1000000509113444E-5</v>
      </c>
    </row>
    <row r="182" spans="8:17" x14ac:dyDescent="0.25">
      <c r="H182" s="11">
        <f t="shared" si="18"/>
        <v>45742.416666666235</v>
      </c>
      <c r="I182" s="9" t="str">
        <f t="shared" si="13"/>
        <v>045742,416667</v>
      </c>
      <c r="J182" s="21">
        <f>IFERROR(VLOOKUP(I182,datos_para_memoria_demandas_cal!$C$2:$K$99000,2,FALSE),0)</f>
        <v>-1.0000000000000001E-5</v>
      </c>
      <c r="K182" s="22">
        <f>IFERROR(VLOOKUP(I182,datos_para_memoria_demandas_cal!$C$2:$K$99000,3,FALSE),0)</f>
        <v>0.27899116277694702</v>
      </c>
      <c r="L182" s="22">
        <f>IFERROR(VLOOKUP(I182,ES0031102460685007HA0F_20250101!$D$2:$K$99000,2,FALSE),0)</f>
        <v>0.80300000000000005</v>
      </c>
      <c r="M182" s="23">
        <f>IFERROR(VLOOKUP(I182,datos_para_memoria_demandas_cal!$C$2:$K$99000,4,FALSE),0)</f>
        <v>-1.3322395596151948E-9</v>
      </c>
      <c r="N182" s="21">
        <f t="shared" si="14"/>
        <v>-2.7899116277694702E-6</v>
      </c>
      <c r="O182" s="22">
        <f t="shared" si="15"/>
        <v>-8.030000000000001E-6</v>
      </c>
      <c r="P182" s="22">
        <f t="shared" si="16"/>
        <v>-2.7899116144470752E-6</v>
      </c>
      <c r="Q182" s="23">
        <f t="shared" si="17"/>
        <v>-8.029999986677606E-6</v>
      </c>
    </row>
    <row r="183" spans="8:17" x14ac:dyDescent="0.25">
      <c r="H183" s="11">
        <f t="shared" si="18"/>
        <v>45742.458333332899</v>
      </c>
      <c r="I183" s="9" t="str">
        <f t="shared" si="13"/>
        <v>045742,458333</v>
      </c>
      <c r="J183" s="21">
        <f>IFERROR(VLOOKUP(I183,datos_para_memoria_demandas_cal!$C$2:$K$99000,2,FALSE),0)</f>
        <v>-4.4999999999999999E-4</v>
      </c>
      <c r="K183" s="22">
        <f>IFERROR(VLOOKUP(I183,datos_para_memoria_demandas_cal!$C$2:$K$99000,3,FALSE),0)</f>
        <v>0.44229519367218018</v>
      </c>
      <c r="L183" s="22">
        <f>IFERROR(VLOOKUP(I183,ES0031102460685007HA0F_20250101!$D$2:$K$99000,2,FALSE),0)</f>
        <v>0.32700000000000001</v>
      </c>
      <c r="M183" s="23">
        <f>IFERROR(VLOOKUP(I183,datos_para_memoria_demandas_cal!$C$2:$K$99000,4,FALSE),0)</f>
        <v>9.8566059890909604E-9</v>
      </c>
      <c r="N183" s="21">
        <f t="shared" si="14"/>
        <v>-1.9903283715248107E-4</v>
      </c>
      <c r="O183" s="22">
        <f t="shared" si="15"/>
        <v>-1.4715E-4</v>
      </c>
      <c r="P183" s="22">
        <f t="shared" si="16"/>
        <v>-1.9903284158795376E-4</v>
      </c>
      <c r="Q183" s="23">
        <f t="shared" si="17"/>
        <v>-1.4715000443547269E-4</v>
      </c>
    </row>
    <row r="184" spans="8:17" x14ac:dyDescent="0.25">
      <c r="H184" s="11">
        <f t="shared" si="18"/>
        <v>45742.499999999563</v>
      </c>
      <c r="I184" s="9" t="str">
        <f t="shared" si="13"/>
        <v>045742,500000</v>
      </c>
      <c r="J184" s="21">
        <f>IFERROR(VLOOKUP(I184,datos_para_memoria_demandas_cal!$C$2:$K$99000,2,FALSE),0)</f>
        <v>-5.0000000000000001E-4</v>
      </c>
      <c r="K184" s="22">
        <f>IFERROR(VLOOKUP(I184,datos_para_memoria_demandas_cal!$C$2:$K$99000,3,FALSE),0)</f>
        <v>0.34760910272598267</v>
      </c>
      <c r="L184" s="22">
        <f>IFERROR(VLOOKUP(I184,ES0031102460685007HA0F_20250101!$D$2:$K$99000,2,FALSE),0)</f>
        <v>0.151</v>
      </c>
      <c r="M184" s="23">
        <f>IFERROR(VLOOKUP(I184,datos_para_memoria_demandas_cal!$C$2:$K$99000,4,FALSE),0)</f>
        <v>0.97499997790425774</v>
      </c>
      <c r="N184" s="21">
        <f t="shared" si="14"/>
        <v>-1.7380455136299135E-4</v>
      </c>
      <c r="O184" s="22">
        <f t="shared" si="15"/>
        <v>-7.5500000000000006E-5</v>
      </c>
      <c r="P184" s="22">
        <f t="shared" si="16"/>
        <v>-6.6130454031512026E-4</v>
      </c>
      <c r="Q184" s="23">
        <f t="shared" si="17"/>
        <v>-5.6299998895212886E-4</v>
      </c>
    </row>
    <row r="185" spans="8:17" x14ac:dyDescent="0.25">
      <c r="H185" s="11">
        <f t="shared" si="18"/>
        <v>45742.541666666228</v>
      </c>
      <c r="I185" s="9" t="str">
        <f t="shared" si="13"/>
        <v>045742,541667</v>
      </c>
      <c r="J185" s="21">
        <f>IFERROR(VLOOKUP(I185,datos_para_memoria_demandas_cal!$C$2:$K$99000,2,FALSE),0)</f>
        <v>-4.4999999999999999E-4</v>
      </c>
      <c r="K185" s="22">
        <f>IFERROR(VLOOKUP(I185,datos_para_memoria_demandas_cal!$C$2:$K$99000,3,FALSE),0)</f>
        <v>0.23386688530445099</v>
      </c>
      <c r="L185" s="22">
        <f>IFERROR(VLOOKUP(I185,ES0031102460685007HA0F_20250101!$D$2:$K$99000,2,FALSE),0)</f>
        <v>0.47099999999999997</v>
      </c>
      <c r="M185" s="23">
        <f>IFERROR(VLOOKUP(I185,datos_para_memoria_demandas_cal!$C$2:$K$99000,4,FALSE),0)</f>
        <v>-0.14252128716416868</v>
      </c>
      <c r="N185" s="21">
        <f t="shared" si="14"/>
        <v>-1.0524009838700295E-4</v>
      </c>
      <c r="O185" s="22">
        <f t="shared" si="15"/>
        <v>-2.1194999999999997E-4</v>
      </c>
      <c r="P185" s="22">
        <f t="shared" si="16"/>
        <v>-4.110551916312704E-5</v>
      </c>
      <c r="Q185" s="23">
        <f t="shared" si="17"/>
        <v>-1.4781542077612407E-4</v>
      </c>
    </row>
    <row r="186" spans="8:17" x14ac:dyDescent="0.25">
      <c r="H186" s="11">
        <f t="shared" si="18"/>
        <v>45742.583333332892</v>
      </c>
      <c r="I186" s="9" t="str">
        <f t="shared" si="13"/>
        <v>045742,583333</v>
      </c>
      <c r="J186" s="21">
        <f>IFERROR(VLOOKUP(I186,datos_para_memoria_demandas_cal!$C$2:$K$99000,2,FALSE),0)</f>
        <v>-4.4999999999999999E-4</v>
      </c>
      <c r="K186" s="22">
        <f>IFERROR(VLOOKUP(I186,datos_para_memoria_demandas_cal!$C$2:$K$99000,3,FALSE),0)</f>
        <v>0.24857799708843231</v>
      </c>
      <c r="L186" s="22">
        <f>IFERROR(VLOOKUP(I186,ES0031102460685007HA0F_20250101!$D$2:$K$99000,2,FALSE),0)</f>
        <v>0.501</v>
      </c>
      <c r="M186" s="23">
        <f>IFERROR(VLOOKUP(I186,datos_para_memoria_demandas_cal!$C$2:$K$99000,4,FALSE),0)</f>
        <v>-6.7525337895206552E-2</v>
      </c>
      <c r="N186" s="21">
        <f t="shared" si="14"/>
        <v>-1.1186009868979454E-4</v>
      </c>
      <c r="O186" s="22">
        <f t="shared" si="15"/>
        <v>-2.2545E-4</v>
      </c>
      <c r="P186" s="22">
        <f t="shared" si="16"/>
        <v>-8.14736966369516E-5</v>
      </c>
      <c r="Q186" s="23">
        <f t="shared" si="17"/>
        <v>-1.9506359794715705E-4</v>
      </c>
    </row>
    <row r="187" spans="8:17" x14ac:dyDescent="0.25">
      <c r="H187" s="11">
        <f t="shared" si="18"/>
        <v>45742.624999999556</v>
      </c>
      <c r="I187" s="9" t="str">
        <f t="shared" si="13"/>
        <v>045742,625000</v>
      </c>
      <c r="J187" s="21">
        <f>IFERROR(VLOOKUP(I187,datos_para_memoria_demandas_cal!$C$2:$K$99000,2,FALSE),0)</f>
        <v>-4.4999999999999999E-4</v>
      </c>
      <c r="K187" s="22">
        <f>IFERROR(VLOOKUP(I187,datos_para_memoria_demandas_cal!$C$2:$K$99000,3,FALSE),0)</f>
        <v>0.12668313086032867</v>
      </c>
      <c r="L187" s="22">
        <f>IFERROR(VLOOKUP(I187,ES0031102460685007HA0F_20250101!$D$2:$K$99000,2,FALSE),0)</f>
        <v>0.19900000000000001</v>
      </c>
      <c r="M187" s="23">
        <f>IFERROR(VLOOKUP(I187,datos_para_memoria_demandas_cal!$C$2:$K$99000,4,FALSE),0)</f>
        <v>0.21004663470393192</v>
      </c>
      <c r="N187" s="21">
        <f t="shared" si="14"/>
        <v>-5.70074088871479E-5</v>
      </c>
      <c r="O187" s="22">
        <f t="shared" si="15"/>
        <v>-8.9550000000000008E-5</v>
      </c>
      <c r="P187" s="22">
        <f t="shared" si="16"/>
        <v>-1.5152839450391728E-4</v>
      </c>
      <c r="Q187" s="23">
        <f t="shared" si="17"/>
        <v>-1.8407098561676937E-4</v>
      </c>
    </row>
    <row r="188" spans="8:17" x14ac:dyDescent="0.25">
      <c r="H188" s="11">
        <f t="shared" si="18"/>
        <v>45742.66666666622</v>
      </c>
      <c r="I188" s="9" t="str">
        <f t="shared" si="13"/>
        <v>045742,666667</v>
      </c>
      <c r="J188" s="21">
        <f>IFERROR(VLOOKUP(I188,datos_para_memoria_demandas_cal!$C$2:$K$99000,2,FALSE),0)</f>
        <v>-1.0000000000000001E-5</v>
      </c>
      <c r="K188" s="22">
        <f>IFERROR(VLOOKUP(I188,datos_para_memoria_demandas_cal!$C$2:$K$99000,3,FALSE),0)</f>
        <v>6.5808713436126709E-2</v>
      </c>
      <c r="L188" s="22">
        <f>IFERROR(VLOOKUP(I188,ES0031102460685007HA0F_20250101!$D$2:$K$99000,2,FALSE),0)</f>
        <v>0.13500000000000001</v>
      </c>
      <c r="M188" s="23">
        <f>IFERROR(VLOOKUP(I188,datos_para_memoria_demandas_cal!$C$2:$K$99000,4,FALSE),0)</f>
        <v>-4.3816923107247864E-8</v>
      </c>
      <c r="N188" s="21">
        <f t="shared" si="14"/>
        <v>-6.5808713436126719E-7</v>
      </c>
      <c r="O188" s="22">
        <f t="shared" si="15"/>
        <v>-1.3500000000000002E-6</v>
      </c>
      <c r="P188" s="22">
        <f t="shared" si="16"/>
        <v>-6.5808669619203615E-7</v>
      </c>
      <c r="Q188" s="23">
        <f t="shared" si="17"/>
        <v>-1.3499995618307691E-6</v>
      </c>
    </row>
    <row r="189" spans="8:17" x14ac:dyDescent="0.25">
      <c r="H189" s="11">
        <f t="shared" si="18"/>
        <v>45742.708333332885</v>
      </c>
      <c r="I189" s="9" t="str">
        <f t="shared" si="13"/>
        <v>045742,708333</v>
      </c>
      <c r="J189" s="21">
        <f>IFERROR(VLOOKUP(I189,datos_para_memoria_demandas_cal!$C$2:$K$99000,2,FALSE),0)</f>
        <v>0</v>
      </c>
      <c r="K189" s="22">
        <f>IFERROR(VLOOKUP(I189,datos_para_memoria_demandas_cal!$C$2:$K$99000,3,FALSE),0)</f>
        <v>8.2736775279045105E-2</v>
      </c>
      <c r="L189" s="22">
        <f>IFERROR(VLOOKUP(I189,ES0031102460685007HA0F_20250101!$D$2:$K$99000,2,FALSE),0)</f>
        <v>0.16900000000000001</v>
      </c>
      <c r="M189" s="23">
        <f>IFERROR(VLOOKUP(I189,datos_para_memoria_demandas_cal!$C$2:$K$99000,4,FALSE),0)</f>
        <v>4.5141248305501815E-8</v>
      </c>
      <c r="N189" s="21">
        <f t="shared" si="14"/>
        <v>0</v>
      </c>
      <c r="O189" s="22">
        <f t="shared" si="15"/>
        <v>0</v>
      </c>
      <c r="P189" s="22">
        <f t="shared" si="16"/>
        <v>0</v>
      </c>
      <c r="Q189" s="23">
        <f t="shared" si="17"/>
        <v>0</v>
      </c>
    </row>
    <row r="190" spans="8:17" x14ac:dyDescent="0.25">
      <c r="H190" s="11">
        <f t="shared" si="18"/>
        <v>45742.749999999549</v>
      </c>
      <c r="I190" s="9" t="str">
        <f t="shared" si="13"/>
        <v>045742,750000</v>
      </c>
      <c r="J190" s="21">
        <f>IFERROR(VLOOKUP(I190,datos_para_memoria_demandas_cal!$C$2:$K$99000,2,FALSE),0)</f>
        <v>2.7E-2</v>
      </c>
      <c r="K190" s="22">
        <f>IFERROR(VLOOKUP(I190,datos_para_memoria_demandas_cal!$C$2:$K$99000,3,FALSE),0)</f>
        <v>0.11540603637695313</v>
      </c>
      <c r="L190" s="22">
        <f>IFERROR(VLOOKUP(I190,ES0031102460685007HA0F_20250101!$D$2:$K$99000,2,FALSE),0)</f>
        <v>0.14499999999999999</v>
      </c>
      <c r="M190" s="23">
        <f>IFERROR(VLOOKUP(I190,datos_para_memoria_demandas_cal!$C$2:$K$99000,4,FALSE),0)</f>
        <v>-7.6295639522668849E-13</v>
      </c>
      <c r="N190" s="21">
        <f t="shared" si="14"/>
        <v>3.1159629821777344E-3</v>
      </c>
      <c r="O190" s="22">
        <f t="shared" si="15"/>
        <v>3.9150000000000001E-3</v>
      </c>
      <c r="P190" s="22">
        <f t="shared" si="16"/>
        <v>3.1159629821571346E-3</v>
      </c>
      <c r="Q190" s="23">
        <f t="shared" si="17"/>
        <v>3.9149999999794002E-3</v>
      </c>
    </row>
    <row r="191" spans="8:17" x14ac:dyDescent="0.25">
      <c r="H191" s="11">
        <f t="shared" si="18"/>
        <v>45742.791666666213</v>
      </c>
      <c r="I191" s="9" t="str">
        <f t="shared" si="13"/>
        <v>045742,791667</v>
      </c>
      <c r="J191" s="21">
        <f>IFERROR(VLOOKUP(I191,datos_para_memoria_demandas_cal!$C$2:$K$99000,2,FALSE),0)</f>
        <v>0.12522</v>
      </c>
      <c r="K191" s="22">
        <f>IFERROR(VLOOKUP(I191,datos_para_memoria_demandas_cal!$C$2:$K$99000,3,FALSE),0)</f>
        <v>0.14353451132774353</v>
      </c>
      <c r="L191" s="22">
        <f>IFERROR(VLOOKUP(I191,ES0031102460685007HA0F_20250101!$D$2:$K$99000,2,FALSE),0)</f>
        <v>0.27800000000000002</v>
      </c>
      <c r="M191" s="23">
        <f>IFERROR(VLOOKUP(I191,datos_para_memoria_demandas_cal!$C$2:$K$99000,4,FALSE),0)</f>
        <v>-0.1435345113204963</v>
      </c>
      <c r="N191" s="21">
        <f t="shared" si="14"/>
        <v>1.7973391508460043E-2</v>
      </c>
      <c r="O191" s="22">
        <f t="shared" si="15"/>
        <v>3.4811160000000001E-2</v>
      </c>
      <c r="P191" s="22">
        <f t="shared" si="16"/>
        <v>9.0749821490820892E-13</v>
      </c>
      <c r="Q191" s="23">
        <f t="shared" si="17"/>
        <v>1.6837768492447457E-2</v>
      </c>
    </row>
    <row r="192" spans="8:17" x14ac:dyDescent="0.25">
      <c r="H192" s="11">
        <f t="shared" si="18"/>
        <v>45742.833333332877</v>
      </c>
      <c r="I192" s="9" t="str">
        <f t="shared" si="13"/>
        <v>045742,833333</v>
      </c>
      <c r="J192" s="21">
        <f>IFERROR(VLOOKUP(I192,datos_para_memoria_demandas_cal!$C$2:$K$99000,2,FALSE),0)</f>
        <v>0.12665999999999999</v>
      </c>
      <c r="K192" s="22">
        <f>IFERROR(VLOOKUP(I192,datos_para_memoria_demandas_cal!$C$2:$K$99000,3,FALSE),0)</f>
        <v>0.11405244469642639</v>
      </c>
      <c r="L192" s="22">
        <f>IFERROR(VLOOKUP(I192,ES0031102460685007HA0F_20250101!$D$2:$K$99000,2,FALSE),0)</f>
        <v>0.152</v>
      </c>
      <c r="M192" s="23">
        <f>IFERROR(VLOOKUP(I192,datos_para_memoria_demandas_cal!$C$2:$K$99000,4,FALSE),0)</f>
        <v>-0.1140524446893235</v>
      </c>
      <c r="N192" s="21">
        <f t="shared" si="14"/>
        <v>1.4445882645249366E-2</v>
      </c>
      <c r="O192" s="22">
        <f t="shared" si="15"/>
        <v>1.925232E-2</v>
      </c>
      <c r="P192" s="22">
        <f t="shared" si="16"/>
        <v>8.9965175892325883E-13</v>
      </c>
      <c r="Q192" s="23">
        <f t="shared" si="17"/>
        <v>4.8064373556502846E-3</v>
      </c>
    </row>
    <row r="193" spans="8:17" x14ac:dyDescent="0.25">
      <c r="H193" s="11">
        <f t="shared" si="18"/>
        <v>45742.874999999542</v>
      </c>
      <c r="I193" s="9" t="str">
        <f t="shared" si="13"/>
        <v>045742,875000</v>
      </c>
      <c r="J193" s="21">
        <f>IFERROR(VLOOKUP(I193,datos_para_memoria_demandas_cal!$C$2:$K$99000,2,FALSE),0)</f>
        <v>0.10493999999999999</v>
      </c>
      <c r="K193" s="22">
        <f>IFERROR(VLOOKUP(I193,datos_para_memoria_demandas_cal!$C$2:$K$99000,3,FALSE),0)</f>
        <v>4.0103338658809662E-2</v>
      </c>
      <c r="L193" s="22">
        <f>IFERROR(VLOOKUP(I193,ES0031102460685007HA0F_20250101!$D$2:$K$99000,2,FALSE),0)</f>
        <v>6.3E-2</v>
      </c>
      <c r="M193" s="23">
        <f>IFERROR(VLOOKUP(I193,datos_para_memoria_demandas_cal!$C$2:$K$99000,4,FALSE),0)</f>
        <v>-4.0103338648579095E-2</v>
      </c>
      <c r="N193" s="21">
        <f t="shared" si="14"/>
        <v>4.2084443588554857E-3</v>
      </c>
      <c r="O193" s="22">
        <f t="shared" si="15"/>
        <v>6.6112199999999993E-3</v>
      </c>
      <c r="P193" s="22">
        <f t="shared" si="16"/>
        <v>1.073595637390845E-12</v>
      </c>
      <c r="Q193" s="23">
        <f t="shared" si="17"/>
        <v>2.4027756422181096E-3</v>
      </c>
    </row>
    <row r="194" spans="8:17" x14ac:dyDescent="0.25">
      <c r="H194" s="11">
        <f t="shared" si="18"/>
        <v>45742.916666666206</v>
      </c>
      <c r="I194" s="9" t="str">
        <f t="shared" si="13"/>
        <v>045742,916667</v>
      </c>
      <c r="J194" s="21">
        <f>IFERROR(VLOOKUP(I194,datos_para_memoria_demandas_cal!$C$2:$K$99000,2,FALSE),0)</f>
        <v>9.733E-2</v>
      </c>
      <c r="K194" s="22">
        <f>IFERROR(VLOOKUP(I194,datos_para_memoria_demandas_cal!$C$2:$K$99000,3,FALSE),0)</f>
        <v>0.1557222455739975</v>
      </c>
      <c r="L194" s="22">
        <f>IFERROR(VLOOKUP(I194,ES0031102460685007HA0F_20250101!$D$2:$K$99000,2,FALSE),0)</f>
        <v>0.217</v>
      </c>
      <c r="M194" s="23">
        <f>IFERROR(VLOOKUP(I194,datos_para_memoria_demandas_cal!$C$2:$K$99000,4,FALSE),0)</f>
        <v>-0.15572224556193454</v>
      </c>
      <c r="N194" s="21">
        <f t="shared" si="14"/>
        <v>1.5156446161717177E-2</v>
      </c>
      <c r="O194" s="22">
        <f t="shared" si="15"/>
        <v>2.1120610000000001E-2</v>
      </c>
      <c r="P194" s="22">
        <f t="shared" si="16"/>
        <v>1.1740880662136633E-12</v>
      </c>
      <c r="Q194" s="23">
        <f t="shared" si="17"/>
        <v>5.9641638394569117E-3</v>
      </c>
    </row>
    <row r="195" spans="8:17" x14ac:dyDescent="0.25">
      <c r="H195" s="11">
        <f t="shared" si="18"/>
        <v>45742.95833333287</v>
      </c>
      <c r="I195" s="9" t="str">
        <f t="shared" si="13"/>
        <v>045742,958333</v>
      </c>
      <c r="J195" s="21">
        <f>IFERROR(VLOOKUP(I195,datos_para_memoria_demandas_cal!$C$2:$K$99000,2,FALSE),0)</f>
        <v>5.4679999999999999E-2</v>
      </c>
      <c r="K195" s="22">
        <f>IFERROR(VLOOKUP(I195,datos_para_memoria_demandas_cal!$C$2:$K$99000,3,FALSE),0)</f>
        <v>0.14501884579658508</v>
      </c>
      <c r="L195" s="22">
        <f>IFERROR(VLOOKUP(I195,ES0031102460685007HA0F_20250101!$D$2:$K$99000,2,FALSE),0)</f>
        <v>0.128</v>
      </c>
      <c r="M195" s="23">
        <f>IFERROR(VLOOKUP(I195,datos_para_memoria_demandas_cal!$C$2:$K$99000,4,FALSE),0)</f>
        <v>-0.14501884547217236</v>
      </c>
      <c r="N195" s="21">
        <f t="shared" si="14"/>
        <v>7.9296304881572716E-3</v>
      </c>
      <c r="O195" s="22">
        <f t="shared" si="15"/>
        <v>6.9990399999999998E-3</v>
      </c>
      <c r="P195" s="22">
        <f t="shared" si="16"/>
        <v>1.7738887470031271E-11</v>
      </c>
      <c r="Q195" s="23">
        <f t="shared" si="17"/>
        <v>0</v>
      </c>
    </row>
    <row r="196" spans="8:17" x14ac:dyDescent="0.25">
      <c r="H196" s="11">
        <f t="shared" si="18"/>
        <v>45742.999999999534</v>
      </c>
      <c r="I196" s="9" t="str">
        <f t="shared" si="13"/>
        <v>045743,000000</v>
      </c>
      <c r="J196" s="21">
        <f>IFERROR(VLOOKUP(I196,datos_para_memoria_demandas_cal!$C$2:$K$99000,2,FALSE),0)</f>
        <v>9.3519999999999992E-2</v>
      </c>
      <c r="K196" s="22">
        <f>IFERROR(VLOOKUP(I196,datos_para_memoria_demandas_cal!$C$2:$K$99000,3,FALSE),0)</f>
        <v>7.32899010181427E-2</v>
      </c>
      <c r="L196" s="22">
        <f>IFERROR(VLOOKUP(I196,ES0031102460685007HA0F_20250101!$D$2:$K$99000,2,FALSE),0)</f>
        <v>3.1E-2</v>
      </c>
      <c r="M196" s="23">
        <f>IFERROR(VLOOKUP(I196,datos_para_memoria_demandas_cal!$C$2:$K$99000,4,FALSE),0)</f>
        <v>-7.3289901004917835E-2</v>
      </c>
      <c r="N196" s="21">
        <f t="shared" si="14"/>
        <v>6.8540715432167049E-3</v>
      </c>
      <c r="O196" s="22">
        <f t="shared" si="15"/>
        <v>2.8991199999999998E-3</v>
      </c>
      <c r="P196" s="22">
        <f t="shared" si="16"/>
        <v>1.2367894353104702E-12</v>
      </c>
      <c r="Q196" s="23">
        <f t="shared" si="17"/>
        <v>0</v>
      </c>
    </row>
    <row r="197" spans="8:17" x14ac:dyDescent="0.25">
      <c r="H197" s="11">
        <f t="shared" si="18"/>
        <v>45743.041666666199</v>
      </c>
      <c r="I197" s="9" t="str">
        <f t="shared" ref="I197:I260" si="19">TEXT(H197,"000000,000000")</f>
        <v>045743,041667</v>
      </c>
      <c r="J197" s="21">
        <f>IFERROR(VLOOKUP(I197,datos_para_memoria_demandas_cal!$C$2:$K$99000,2,FALSE),0)</f>
        <v>6.3090000000000007E-2</v>
      </c>
      <c r="K197" s="22">
        <f>IFERROR(VLOOKUP(I197,datos_para_memoria_demandas_cal!$C$2:$K$99000,3,FALSE),0)</f>
        <v>8.3299964666366577E-2</v>
      </c>
      <c r="L197" s="22">
        <f>IFERROR(VLOOKUP(I197,ES0031102460685007HA0F_20250101!$D$2:$K$99000,2,FALSE),0)</f>
        <v>2.4E-2</v>
      </c>
      <c r="M197" s="23">
        <f>IFERROR(VLOOKUP(I197,datos_para_memoria_demandas_cal!$C$2:$K$99000,4,FALSE),0)</f>
        <v>-8.3299964612381025E-2</v>
      </c>
      <c r="N197" s="21">
        <f t="shared" ref="N197:N260" si="20">J197*K197</f>
        <v>5.255394770801068E-3</v>
      </c>
      <c r="O197" s="22">
        <f t="shared" ref="O197:O260" si="21">J197*L197</f>
        <v>1.5141600000000003E-3</v>
      </c>
      <c r="P197" s="22">
        <f t="shared" ref="P197:P260" si="22">J197*(IF(K197+M197&gt;0,K197+M197,0))</f>
        <v>3.4059484844972681E-12</v>
      </c>
      <c r="Q197" s="23">
        <f t="shared" ref="Q197:Q260" si="23">J197*(IF(L197+M197&gt;0,L197+M197,0))</f>
        <v>0</v>
      </c>
    </row>
    <row r="198" spans="8:17" x14ac:dyDescent="0.25">
      <c r="H198" s="11">
        <f t="shared" ref="H198:H261" si="24">IFERROR(IF(H197+1/24&lt;=$F$5,H197+1/24,""),"")</f>
        <v>45743.083333332863</v>
      </c>
      <c r="I198" s="9" t="str">
        <f t="shared" si="19"/>
        <v>045743,083333</v>
      </c>
      <c r="J198" s="21">
        <f>IFERROR(VLOOKUP(I198,datos_para_memoria_demandas_cal!$C$2:$K$99000,2,FALSE),0)</f>
        <v>0.06</v>
      </c>
      <c r="K198" s="22">
        <f>IFERROR(VLOOKUP(I198,datos_para_memoria_demandas_cal!$C$2:$K$99000,3,FALSE),0)</f>
        <v>0.17472073435783386</v>
      </c>
      <c r="L198" s="22">
        <f>IFERROR(VLOOKUP(I198,ES0031102460685007HA0F_20250101!$D$2:$K$99000,2,FALSE),0)</f>
        <v>3.5000000000000003E-2</v>
      </c>
      <c r="M198" s="23">
        <f>IFERROR(VLOOKUP(I198,datos_para_memoria_demandas_cal!$C$2:$K$99000,4,FALSE),0)</f>
        <v>-0.17472073428004559</v>
      </c>
      <c r="N198" s="21">
        <f t="shared" si="20"/>
        <v>1.0483244061470031E-2</v>
      </c>
      <c r="O198" s="22">
        <f t="shared" si="21"/>
        <v>2.1000000000000003E-3</v>
      </c>
      <c r="P198" s="22">
        <f t="shared" si="22"/>
        <v>4.6672965492433601E-12</v>
      </c>
      <c r="Q198" s="23">
        <f t="shared" si="23"/>
        <v>0</v>
      </c>
    </row>
    <row r="199" spans="8:17" x14ac:dyDescent="0.25">
      <c r="H199" s="11">
        <f t="shared" si="24"/>
        <v>45743.124999999527</v>
      </c>
      <c r="I199" s="9" t="str">
        <f t="shared" si="19"/>
        <v>045743,125000</v>
      </c>
      <c r="J199" s="21">
        <f>IFERROR(VLOOKUP(I199,datos_para_memoria_demandas_cal!$C$2:$K$99000,2,FALSE),0)</f>
        <v>5.2979999999999999E-2</v>
      </c>
      <c r="K199" s="22">
        <f>IFERROR(VLOOKUP(I199,datos_para_memoria_demandas_cal!$C$2:$K$99000,3,FALSE),0)</f>
        <v>8.1529967486858368E-2</v>
      </c>
      <c r="L199" s="22">
        <f>IFERROR(VLOOKUP(I199,ES0031102460685007HA0F_20250101!$D$2:$K$99000,2,FALSE),0)</f>
        <v>2.5000000000000001E-2</v>
      </c>
      <c r="M199" s="23">
        <f>IFERROR(VLOOKUP(I199,datos_para_memoria_demandas_cal!$C$2:$K$99000,4,FALSE),0)</f>
        <v>9.957575454153729E-2</v>
      </c>
      <c r="N199" s="21">
        <f t="shared" si="20"/>
        <v>4.3194576774537559E-3</v>
      </c>
      <c r="O199" s="22">
        <f t="shared" si="21"/>
        <v>1.3245000000000002E-3</v>
      </c>
      <c r="P199" s="22">
        <f t="shared" si="22"/>
        <v>9.5949811530644004E-3</v>
      </c>
      <c r="Q199" s="23">
        <f t="shared" si="23"/>
        <v>6.6000234756106464E-3</v>
      </c>
    </row>
    <row r="200" spans="8:17" x14ac:dyDescent="0.25">
      <c r="H200" s="11">
        <f t="shared" si="24"/>
        <v>45743.166666666191</v>
      </c>
      <c r="I200" s="9" t="str">
        <f t="shared" si="19"/>
        <v>045743,166667</v>
      </c>
      <c r="J200" s="21">
        <f>IFERROR(VLOOKUP(I200,datos_para_memoria_demandas_cal!$C$2:$K$99000,2,FALSE),0)</f>
        <v>5.2979999999999999E-2</v>
      </c>
      <c r="K200" s="22">
        <f>IFERROR(VLOOKUP(I200,datos_para_memoria_demandas_cal!$C$2:$K$99000,3,FALSE),0)</f>
        <v>6.8665929138660431E-2</v>
      </c>
      <c r="L200" s="22">
        <f>IFERROR(VLOOKUP(I200,ES0031102460685007HA0F_20250101!$D$2:$K$99000,2,FALSE),0)</f>
        <v>2.8000000000000001E-2</v>
      </c>
      <c r="M200" s="23">
        <f>IFERROR(VLOOKUP(I200,datos_para_memoria_demandas_cal!$C$2:$K$99000,4,FALSE),0)</f>
        <v>2.4167504726055541E-2</v>
      </c>
      <c r="N200" s="21">
        <f t="shared" si="20"/>
        <v>3.6379209257662295E-3</v>
      </c>
      <c r="O200" s="22">
        <f t="shared" si="21"/>
        <v>1.4834399999999999E-3</v>
      </c>
      <c r="P200" s="22">
        <f t="shared" si="22"/>
        <v>4.9183153261526521E-3</v>
      </c>
      <c r="Q200" s="23">
        <f t="shared" si="23"/>
        <v>2.7638344003864225E-3</v>
      </c>
    </row>
    <row r="201" spans="8:17" x14ac:dyDescent="0.25">
      <c r="H201" s="11">
        <f t="shared" si="24"/>
        <v>45743.208333332856</v>
      </c>
      <c r="I201" s="9" t="str">
        <f t="shared" si="19"/>
        <v>045743,208333</v>
      </c>
      <c r="J201" s="21">
        <f>IFERROR(VLOOKUP(I201,datos_para_memoria_demandas_cal!$C$2:$K$99000,2,FALSE),0)</f>
        <v>6.3090000000000007E-2</v>
      </c>
      <c r="K201" s="22">
        <f>IFERROR(VLOOKUP(I201,datos_para_memoria_demandas_cal!$C$2:$K$99000,3,FALSE),0)</f>
        <v>3.7289254367351532E-2</v>
      </c>
      <c r="L201" s="22">
        <f>IFERROR(VLOOKUP(I201,ES0031102460685007HA0F_20250101!$D$2:$K$99000,2,FALSE),0)</f>
        <v>3.2000000000000001E-2</v>
      </c>
      <c r="M201" s="23">
        <f>IFERROR(VLOOKUP(I201,datos_para_memoria_demandas_cal!$C$2:$K$99000,4,FALSE),0)</f>
        <v>-3.7289254313831934E-2</v>
      </c>
      <c r="N201" s="21">
        <f t="shared" si="20"/>
        <v>2.3525790580362083E-3</v>
      </c>
      <c r="O201" s="22">
        <f t="shared" si="21"/>
        <v>2.0188800000000002E-3</v>
      </c>
      <c r="P201" s="22">
        <f t="shared" si="22"/>
        <v>3.3765514678013592E-12</v>
      </c>
      <c r="Q201" s="23">
        <f t="shared" si="23"/>
        <v>0</v>
      </c>
    </row>
    <row r="202" spans="8:17" x14ac:dyDescent="0.25">
      <c r="H202" s="11">
        <f t="shared" si="24"/>
        <v>45743.24999999952</v>
      </c>
      <c r="I202" s="9" t="str">
        <f t="shared" si="19"/>
        <v>045743,250000</v>
      </c>
      <c r="J202" s="21">
        <f>IFERROR(VLOOKUP(I202,datos_para_memoria_demandas_cal!$C$2:$K$99000,2,FALSE),0)</f>
        <v>8.5919999999999996E-2</v>
      </c>
      <c r="K202" s="22">
        <f>IFERROR(VLOOKUP(I202,datos_para_memoria_demandas_cal!$C$2:$K$99000,3,FALSE),0)</f>
        <v>3.1238958239555359E-2</v>
      </c>
      <c r="L202" s="22">
        <f>IFERROR(VLOOKUP(I202,ES0031102460685007HA0F_20250101!$D$2:$K$99000,2,FALSE),0)</f>
        <v>2.4E-2</v>
      </c>
      <c r="M202" s="23">
        <f>IFERROR(VLOOKUP(I202,datos_para_memoria_demandas_cal!$C$2:$K$99000,4,FALSE),0)</f>
        <v>-3.1238958223289828E-2</v>
      </c>
      <c r="N202" s="21">
        <f t="shared" si="20"/>
        <v>2.6840512919425962E-3</v>
      </c>
      <c r="O202" s="22">
        <f t="shared" si="21"/>
        <v>2.06208E-3</v>
      </c>
      <c r="P202" s="22">
        <f t="shared" si="22"/>
        <v>1.3975343882144386E-12</v>
      </c>
      <c r="Q202" s="23">
        <f t="shared" si="23"/>
        <v>0</v>
      </c>
    </row>
    <row r="203" spans="8:17" x14ac:dyDescent="0.25">
      <c r="H203" s="11">
        <f t="shared" si="24"/>
        <v>45743.291666666184</v>
      </c>
      <c r="I203" s="9" t="str">
        <f t="shared" si="19"/>
        <v>045743,291667</v>
      </c>
      <c r="J203" s="21">
        <f>IFERROR(VLOOKUP(I203,datos_para_memoria_demandas_cal!$C$2:$K$99000,2,FALSE),0)</f>
        <v>0.12503</v>
      </c>
      <c r="K203" s="22">
        <f>IFERROR(VLOOKUP(I203,datos_para_memoria_demandas_cal!$C$2:$K$99000,3,FALSE),0)</f>
        <v>4.2667478322982788E-2</v>
      </c>
      <c r="L203" s="22">
        <f>IFERROR(VLOOKUP(I203,ES0031102460685007HA0F_20250101!$D$2:$K$99000,2,FALSE),0)</f>
        <v>7.2999999999999995E-2</v>
      </c>
      <c r="M203" s="23">
        <f>IFERROR(VLOOKUP(I203,datos_para_memoria_demandas_cal!$C$2:$K$99000,4,FALSE),0)</f>
        <v>-4.2667478315737438E-2</v>
      </c>
      <c r="N203" s="21">
        <f t="shared" si="20"/>
        <v>5.3347148147225385E-3</v>
      </c>
      <c r="O203" s="22">
        <f t="shared" si="21"/>
        <v>9.1271900000000003E-3</v>
      </c>
      <c r="P203" s="22">
        <f t="shared" si="22"/>
        <v>9.0588612965125665E-13</v>
      </c>
      <c r="Q203" s="23">
        <f t="shared" si="23"/>
        <v>3.7924751861833478E-3</v>
      </c>
    </row>
    <row r="204" spans="8:17" x14ac:dyDescent="0.25">
      <c r="H204" s="11">
        <f t="shared" si="24"/>
        <v>45743.333333332848</v>
      </c>
      <c r="I204" s="9" t="str">
        <f t="shared" si="19"/>
        <v>045743,333333</v>
      </c>
      <c r="J204" s="21">
        <f>IFERROR(VLOOKUP(I204,datos_para_memoria_demandas_cal!$C$2:$K$99000,2,FALSE),0)</f>
        <v>5.8999999999999997E-2</v>
      </c>
      <c r="K204" s="22">
        <f>IFERROR(VLOOKUP(I204,datos_para_memoria_demandas_cal!$C$2:$K$99000,3,FALSE),0)</f>
        <v>5.7805582880973816E-2</v>
      </c>
      <c r="L204" s="22">
        <f>IFERROR(VLOOKUP(I204,ES0031102460685007HA0F_20250101!$D$2:$K$99000,2,FALSE),0)</f>
        <v>6.7000000000000004E-2</v>
      </c>
      <c r="M204" s="23">
        <f>IFERROR(VLOOKUP(I204,datos_para_memoria_demandas_cal!$C$2:$K$99000,4,FALSE),0)</f>
        <v>-5.7805582792183501E-2</v>
      </c>
      <c r="N204" s="21">
        <f t="shared" si="20"/>
        <v>3.4105293899774551E-3</v>
      </c>
      <c r="O204" s="22">
        <f t="shared" si="21"/>
        <v>3.9529999999999999E-3</v>
      </c>
      <c r="P204" s="22">
        <f t="shared" si="22"/>
        <v>5.2386286072958472E-12</v>
      </c>
      <c r="Q204" s="23">
        <f t="shared" si="23"/>
        <v>5.4247061526117369E-4</v>
      </c>
    </row>
    <row r="205" spans="8:17" x14ac:dyDescent="0.25">
      <c r="H205" s="11">
        <f t="shared" si="24"/>
        <v>45743.374999999513</v>
      </c>
      <c r="I205" s="9" t="str">
        <f t="shared" si="19"/>
        <v>045743,375000</v>
      </c>
      <c r="J205" s="21">
        <f>IFERROR(VLOOKUP(I205,datos_para_memoria_demandas_cal!$C$2:$K$99000,2,FALSE),0)</f>
        <v>3.5200000000000001E-3</v>
      </c>
      <c r="K205" s="22">
        <f>IFERROR(VLOOKUP(I205,datos_para_memoria_demandas_cal!$C$2:$K$99000,3,FALSE),0)</f>
        <v>0.13205535709857941</v>
      </c>
      <c r="L205" s="22">
        <f>IFERROR(VLOOKUP(I205,ES0031102460685007HA0F_20250101!$D$2:$K$99000,2,FALSE),0)</f>
        <v>0.129</v>
      </c>
      <c r="M205" s="23">
        <f>IFERROR(VLOOKUP(I205,datos_para_memoria_demandas_cal!$C$2:$K$99000,4,FALSE),0)</f>
        <v>1.454537873120559E-10</v>
      </c>
      <c r="N205" s="21">
        <f t="shared" si="20"/>
        <v>4.6483485698699955E-4</v>
      </c>
      <c r="O205" s="22">
        <f t="shared" si="21"/>
        <v>4.5408000000000004E-4</v>
      </c>
      <c r="P205" s="22">
        <f t="shared" si="22"/>
        <v>4.6483485749899685E-4</v>
      </c>
      <c r="Q205" s="23">
        <f t="shared" si="23"/>
        <v>4.5408000051199739E-4</v>
      </c>
    </row>
    <row r="206" spans="8:17" x14ac:dyDescent="0.25">
      <c r="H206" s="11">
        <f t="shared" si="24"/>
        <v>45743.416666666177</v>
      </c>
      <c r="I206" s="9" t="str">
        <f t="shared" si="19"/>
        <v>045743,416667</v>
      </c>
      <c r="J206" s="21">
        <f>IFERROR(VLOOKUP(I206,datos_para_memoria_demandas_cal!$C$2:$K$99000,2,FALSE),0)</f>
        <v>0</v>
      </c>
      <c r="K206" s="22">
        <f>IFERROR(VLOOKUP(I206,datos_para_memoria_demandas_cal!$C$2:$K$99000,3,FALSE),0)</f>
        <v>0.24552688002586365</v>
      </c>
      <c r="L206" s="22">
        <f>IFERROR(VLOOKUP(I206,ES0031102460685007HA0F_20250101!$D$2:$K$99000,2,FALSE),0)</f>
        <v>3.3000000000000002E-2</v>
      </c>
      <c r="M206" s="23">
        <f>IFERROR(VLOOKUP(I206,datos_para_memoria_demandas_cal!$C$2:$K$99000,4,FALSE),0)</f>
        <v>5.4299293674342351E-8</v>
      </c>
      <c r="N206" s="21">
        <f t="shared" si="20"/>
        <v>0</v>
      </c>
      <c r="O206" s="22">
        <f t="shared" si="21"/>
        <v>0</v>
      </c>
      <c r="P206" s="22">
        <f t="shared" si="22"/>
        <v>0</v>
      </c>
      <c r="Q206" s="23">
        <f t="shared" si="23"/>
        <v>0</v>
      </c>
    </row>
    <row r="207" spans="8:17" x14ac:dyDescent="0.25">
      <c r="H207" s="11">
        <f t="shared" si="24"/>
        <v>45743.458333332841</v>
      </c>
      <c r="I207" s="9" t="str">
        <f t="shared" si="19"/>
        <v>045743,458333</v>
      </c>
      <c r="J207" s="21">
        <f>IFERROR(VLOOKUP(I207,datos_para_memoria_demandas_cal!$C$2:$K$99000,2,FALSE),0)</f>
        <v>-1.0000000000000001E-5</v>
      </c>
      <c r="K207" s="22">
        <f>IFERROR(VLOOKUP(I207,datos_para_memoria_demandas_cal!$C$2:$K$99000,3,FALSE),0)</f>
        <v>0.28565764427185059</v>
      </c>
      <c r="L207" s="22">
        <f>IFERROR(VLOOKUP(I207,ES0031102460685007HA0F_20250101!$D$2:$K$99000,2,FALSE),0)</f>
        <v>3.3000000000000002E-2</v>
      </c>
      <c r="M207" s="23">
        <f>IFERROR(VLOOKUP(I207,datos_para_memoria_demandas_cal!$C$2:$K$99000,4,FALSE),0)</f>
        <v>0.32188831304471005</v>
      </c>
      <c r="N207" s="21">
        <f t="shared" si="20"/>
        <v>-2.8565764427185061E-6</v>
      </c>
      <c r="O207" s="22">
        <f t="shared" si="21"/>
        <v>-3.3000000000000002E-7</v>
      </c>
      <c r="P207" s="22">
        <f t="shared" si="22"/>
        <v>-6.0754595731656071E-6</v>
      </c>
      <c r="Q207" s="23">
        <f t="shared" si="23"/>
        <v>-3.5488831304471004E-6</v>
      </c>
    </row>
    <row r="208" spans="8:17" x14ac:dyDescent="0.25">
      <c r="H208" s="11">
        <f t="shared" si="24"/>
        <v>45743.499999999505</v>
      </c>
      <c r="I208" s="9" t="str">
        <f t="shared" si="19"/>
        <v>045743,500000</v>
      </c>
      <c r="J208" s="21">
        <f>IFERROR(VLOOKUP(I208,datos_para_memoria_demandas_cal!$C$2:$K$99000,2,FALSE),0)</f>
        <v>-1.0000000000000001E-5</v>
      </c>
      <c r="K208" s="22">
        <f>IFERROR(VLOOKUP(I208,datos_para_memoria_demandas_cal!$C$2:$K$99000,3,FALSE),0)</f>
        <v>0.25849160552024841</v>
      </c>
      <c r="L208" s="22">
        <f>IFERROR(VLOOKUP(I208,ES0031102460685007HA0F_20250101!$D$2:$K$99000,2,FALSE),0)</f>
        <v>5.3999999999999999E-2</v>
      </c>
      <c r="M208" s="23">
        <f>IFERROR(VLOOKUP(I208,datos_para_memoria_demandas_cal!$C$2:$K$99000,4,FALSE),0)</f>
        <v>0.11859192083785461</v>
      </c>
      <c r="N208" s="21">
        <f t="shared" si="20"/>
        <v>-2.5849160552024844E-6</v>
      </c>
      <c r="O208" s="22">
        <f t="shared" si="21"/>
        <v>-5.4000000000000002E-7</v>
      </c>
      <c r="P208" s="22">
        <f t="shared" si="22"/>
        <v>-3.7708352635810308E-6</v>
      </c>
      <c r="Q208" s="23">
        <f t="shared" si="23"/>
        <v>-1.7259192083785461E-6</v>
      </c>
    </row>
    <row r="209" spans="8:17" x14ac:dyDescent="0.25">
      <c r="H209" s="11">
        <f t="shared" si="24"/>
        <v>45743.541666666169</v>
      </c>
      <c r="I209" s="9" t="str">
        <f t="shared" si="19"/>
        <v>045743,541667</v>
      </c>
      <c r="J209" s="21">
        <f>IFERROR(VLOOKUP(I209,datos_para_memoria_demandas_cal!$C$2:$K$99000,2,FALSE),0)</f>
        <v>-1.0000000000000001E-5</v>
      </c>
      <c r="K209" s="22">
        <f>IFERROR(VLOOKUP(I209,datos_para_memoria_demandas_cal!$C$2:$K$99000,3,FALSE),0)</f>
        <v>0.27703866362571716</v>
      </c>
      <c r="L209" s="22">
        <f>IFERROR(VLOOKUP(I209,ES0031102460685007HA0F_20250101!$D$2:$K$99000,2,FALSE),0)</f>
        <v>1.276</v>
      </c>
      <c r="M209" s="23">
        <f>IFERROR(VLOOKUP(I209,datos_para_memoria_demandas_cal!$C$2:$K$99000,4,FALSE),0)</f>
        <v>6.4800606558706439E-2</v>
      </c>
      <c r="N209" s="21">
        <f t="shared" si="20"/>
        <v>-2.7703866362571719E-6</v>
      </c>
      <c r="O209" s="22">
        <f t="shared" si="21"/>
        <v>-1.2760000000000001E-5</v>
      </c>
      <c r="P209" s="22">
        <f t="shared" si="22"/>
        <v>-3.4183927018442363E-6</v>
      </c>
      <c r="Q209" s="23">
        <f t="shared" si="23"/>
        <v>-1.3408006065587065E-5</v>
      </c>
    </row>
    <row r="210" spans="8:17" x14ac:dyDescent="0.25">
      <c r="H210" s="11">
        <f t="shared" si="24"/>
        <v>45743.583333332834</v>
      </c>
      <c r="I210" s="9" t="str">
        <f t="shared" si="19"/>
        <v>045743,583333</v>
      </c>
      <c r="J210" s="21">
        <f>IFERROR(VLOOKUP(I210,datos_para_memoria_demandas_cal!$C$2:$K$99000,2,FALSE),0)</f>
        <v>-1.0000000000000001E-5</v>
      </c>
      <c r="K210" s="22">
        <f>IFERROR(VLOOKUP(I210,datos_para_memoria_demandas_cal!$C$2:$K$99000,3,FALSE),0)</f>
        <v>0.1896127462387085</v>
      </c>
      <c r="L210" s="22">
        <f>IFERROR(VLOOKUP(I210,ES0031102460685007HA0F_20250101!$D$2:$K$99000,2,FALSE),0)</f>
        <v>0.51400000000000001</v>
      </c>
      <c r="M210" s="23">
        <f>IFERROR(VLOOKUP(I210,datos_para_memoria_demandas_cal!$C$2:$K$99000,4,FALSE),0)</f>
        <v>0.14522378698728225</v>
      </c>
      <c r="N210" s="21">
        <f t="shared" si="20"/>
        <v>-1.8961274623870852E-6</v>
      </c>
      <c r="O210" s="22">
        <f t="shared" si="21"/>
        <v>-5.1400000000000008E-6</v>
      </c>
      <c r="P210" s="22">
        <f t="shared" si="22"/>
        <v>-3.3483653322599074E-6</v>
      </c>
      <c r="Q210" s="23">
        <f t="shared" si="23"/>
        <v>-6.5922378698728228E-6</v>
      </c>
    </row>
    <row r="211" spans="8:17" x14ac:dyDescent="0.25">
      <c r="H211" s="11">
        <f t="shared" si="24"/>
        <v>45743.624999999498</v>
      </c>
      <c r="I211" s="9" t="str">
        <f t="shared" si="19"/>
        <v>045743,625000</v>
      </c>
      <c r="J211" s="21">
        <f>IFERROR(VLOOKUP(I211,datos_para_memoria_demandas_cal!$C$2:$K$99000,2,FALSE),0)</f>
        <v>-1.0000000000000001E-5</v>
      </c>
      <c r="K211" s="22">
        <f>IFERROR(VLOOKUP(I211,datos_para_memoria_demandas_cal!$C$2:$K$99000,3,FALSE),0)</f>
        <v>0.18134137988090515</v>
      </c>
      <c r="L211" s="22">
        <f>IFERROR(VLOOKUP(I211,ES0031102460685007HA0F_20250101!$D$2:$K$99000,2,FALSE),0)</f>
        <v>0.42399999999999999</v>
      </c>
      <c r="M211" s="23">
        <f>IFERROR(VLOOKUP(I211,datos_para_memoria_demandas_cal!$C$2:$K$99000,4,FALSE),0)</f>
        <v>0.32449526385633454</v>
      </c>
      <c r="N211" s="21">
        <f t="shared" si="20"/>
        <v>-1.8134137988090517E-6</v>
      </c>
      <c r="O211" s="22">
        <f t="shared" si="21"/>
        <v>-4.2400000000000001E-6</v>
      </c>
      <c r="P211" s="22">
        <f t="shared" si="22"/>
        <v>-5.058366437372397E-6</v>
      </c>
      <c r="Q211" s="23">
        <f t="shared" si="23"/>
        <v>-7.4849526385633454E-6</v>
      </c>
    </row>
    <row r="212" spans="8:17" x14ac:dyDescent="0.25">
      <c r="H212" s="11">
        <f t="shared" si="24"/>
        <v>45743.666666666162</v>
      </c>
      <c r="I212" s="9" t="str">
        <f t="shared" si="19"/>
        <v>045743,666667</v>
      </c>
      <c r="J212" s="21">
        <f>IFERROR(VLOOKUP(I212,datos_para_memoria_demandas_cal!$C$2:$K$99000,2,FALSE),0)</f>
        <v>0</v>
      </c>
      <c r="K212" s="22">
        <f>IFERROR(VLOOKUP(I212,datos_para_memoria_demandas_cal!$C$2:$K$99000,3,FALSE),0)</f>
        <v>0.23121333122253418</v>
      </c>
      <c r="L212" s="22">
        <f>IFERROR(VLOOKUP(I212,ES0031102460685007HA0F_20250101!$D$2:$K$99000,2,FALSE),0)</f>
        <v>0.19600000000000001</v>
      </c>
      <c r="M212" s="23">
        <f>IFERROR(VLOOKUP(I212,datos_para_memoria_demandas_cal!$C$2:$K$99000,4,FALSE),0)</f>
        <v>5.3412247526444077E-8</v>
      </c>
      <c r="N212" s="21">
        <f t="shared" si="20"/>
        <v>0</v>
      </c>
      <c r="O212" s="22">
        <f t="shared" si="21"/>
        <v>0</v>
      </c>
      <c r="P212" s="22">
        <f t="shared" si="22"/>
        <v>0</v>
      </c>
      <c r="Q212" s="23">
        <f t="shared" si="23"/>
        <v>0</v>
      </c>
    </row>
    <row r="213" spans="8:17" x14ac:dyDescent="0.25">
      <c r="H213" s="11">
        <f t="shared" si="24"/>
        <v>45743.708333332826</v>
      </c>
      <c r="I213" s="9" t="str">
        <f t="shared" si="19"/>
        <v>045743,708333</v>
      </c>
      <c r="J213" s="21">
        <f>IFERROR(VLOOKUP(I213,datos_para_memoria_demandas_cal!$C$2:$K$99000,2,FALSE),0)</f>
        <v>6.4999999999999997E-4</v>
      </c>
      <c r="K213" s="22">
        <f>IFERROR(VLOOKUP(I213,datos_para_memoria_demandas_cal!$C$2:$K$99000,3,FALSE),0)</f>
        <v>0.14438903331756592</v>
      </c>
      <c r="L213" s="22">
        <f>IFERROR(VLOOKUP(I213,ES0031102460685007HA0F_20250101!$D$2:$K$99000,2,FALSE),0)</f>
        <v>0.27400000000000002</v>
      </c>
      <c r="M213" s="23">
        <f>IFERROR(VLOOKUP(I213,datos_para_memoria_demandas_cal!$C$2:$K$99000,4,FALSE),0)</f>
        <v>8.3122608083998945E-10</v>
      </c>
      <c r="N213" s="21">
        <f t="shared" si="20"/>
        <v>9.3852871656417843E-5</v>
      </c>
      <c r="O213" s="22">
        <f t="shared" si="21"/>
        <v>1.7809999999999999E-4</v>
      </c>
      <c r="P213" s="22">
        <f t="shared" si="22"/>
        <v>9.3852872196714804E-5</v>
      </c>
      <c r="Q213" s="23">
        <f t="shared" si="23"/>
        <v>1.7810000054029697E-4</v>
      </c>
    </row>
    <row r="214" spans="8:17" x14ac:dyDescent="0.25">
      <c r="H214" s="11">
        <f t="shared" si="24"/>
        <v>45743.749999999491</v>
      </c>
      <c r="I214" s="9" t="str">
        <f t="shared" si="19"/>
        <v>045743,750000</v>
      </c>
      <c r="J214" s="21">
        <f>IFERROR(VLOOKUP(I214,datos_para_memoria_demandas_cal!$C$2:$K$99000,2,FALSE),0)</f>
        <v>4.7810000000000005E-2</v>
      </c>
      <c r="K214" s="22">
        <f>IFERROR(VLOOKUP(I214,datos_para_memoria_demandas_cal!$C$2:$K$99000,3,FALSE),0)</f>
        <v>0.10123056173324585</v>
      </c>
      <c r="L214" s="22">
        <f>IFERROR(VLOOKUP(I214,ES0031102460685007HA0F_20250101!$D$2:$K$99000,2,FALSE),0)</f>
        <v>0.152</v>
      </c>
      <c r="M214" s="23">
        <f>IFERROR(VLOOKUP(I214,datos_para_memoria_demandas_cal!$C$2:$K$99000,4,FALSE),0)</f>
        <v>-0.10123056168358953</v>
      </c>
      <c r="N214" s="21">
        <f t="shared" si="20"/>
        <v>4.8398331564664847E-3</v>
      </c>
      <c r="O214" s="22">
        <f t="shared" si="21"/>
        <v>7.267120000000001E-3</v>
      </c>
      <c r="P214" s="22">
        <f t="shared" si="22"/>
        <v>2.3740686937168135E-12</v>
      </c>
      <c r="Q214" s="23">
        <f t="shared" si="23"/>
        <v>2.4272868459075847E-3</v>
      </c>
    </row>
    <row r="215" spans="8:17" x14ac:dyDescent="0.25">
      <c r="H215" s="11">
        <f t="shared" si="24"/>
        <v>45743.791666666155</v>
      </c>
      <c r="I215" s="9" t="str">
        <f t="shared" si="19"/>
        <v>045743,791667</v>
      </c>
      <c r="J215" s="21">
        <f>IFERROR(VLOOKUP(I215,datos_para_memoria_demandas_cal!$C$2:$K$99000,2,FALSE),0)</f>
        <v>0.15</v>
      </c>
      <c r="K215" s="22">
        <f>IFERROR(VLOOKUP(I215,datos_para_memoria_demandas_cal!$C$2:$K$99000,3,FALSE),0)</f>
        <v>7.646767795085907E-2</v>
      </c>
      <c r="L215" s="22">
        <f>IFERROR(VLOOKUP(I215,ES0031102460685007HA0F_20250101!$D$2:$K$99000,2,FALSE),0)</f>
        <v>0.67500000000000004</v>
      </c>
      <c r="M215" s="23">
        <f>IFERROR(VLOOKUP(I215,datos_para_memoria_demandas_cal!$C$2:$K$99000,4,FALSE),0)</f>
        <v>-7.6467677946371271E-2</v>
      </c>
      <c r="N215" s="21">
        <f t="shared" si="20"/>
        <v>1.147015169262886E-2</v>
      </c>
      <c r="O215" s="22">
        <f t="shared" si="21"/>
        <v>0.10125000000000001</v>
      </c>
      <c r="P215" s="22">
        <f t="shared" si="22"/>
        <v>6.7316985319365585E-13</v>
      </c>
      <c r="Q215" s="23">
        <f t="shared" si="23"/>
        <v>8.9779848308044308E-2</v>
      </c>
    </row>
    <row r="216" spans="8:17" x14ac:dyDescent="0.25">
      <c r="H216" s="11">
        <f t="shared" si="24"/>
        <v>45743.833333332819</v>
      </c>
      <c r="I216" s="9" t="str">
        <f t="shared" si="19"/>
        <v>045743,833333</v>
      </c>
      <c r="J216" s="21">
        <f>IFERROR(VLOOKUP(I216,datos_para_memoria_demandas_cal!$C$2:$K$99000,2,FALSE),0)</f>
        <v>0.13557</v>
      </c>
      <c r="K216" s="22">
        <f>IFERROR(VLOOKUP(I216,datos_para_memoria_demandas_cal!$C$2:$K$99000,3,FALSE),0)</f>
        <v>8.6416669189929962E-2</v>
      </c>
      <c r="L216" s="22">
        <f>IFERROR(VLOOKUP(I216,ES0031102460685007HA0F_20250101!$D$2:$K$99000,2,FALSE),0)</f>
        <v>0.153</v>
      </c>
      <c r="M216" s="23">
        <f>IFERROR(VLOOKUP(I216,datos_para_memoria_demandas_cal!$C$2:$K$99000,4,FALSE),0)</f>
        <v>-8.6416669184725514E-2</v>
      </c>
      <c r="N216" s="21">
        <f t="shared" si="20"/>
        <v>1.1715507842078804E-2</v>
      </c>
      <c r="O216" s="22">
        <f t="shared" si="21"/>
        <v>2.0742210000000001E-2</v>
      </c>
      <c r="P216" s="22">
        <f t="shared" si="22"/>
        <v>7.0556701314838932E-13</v>
      </c>
      <c r="Q216" s="23">
        <f t="shared" si="23"/>
        <v>9.0267021586267621E-3</v>
      </c>
    </row>
    <row r="217" spans="8:17" x14ac:dyDescent="0.25">
      <c r="H217" s="11">
        <f t="shared" si="24"/>
        <v>45743.874999999483</v>
      </c>
      <c r="I217" s="9" t="str">
        <f t="shared" si="19"/>
        <v>045743,875000</v>
      </c>
      <c r="J217" s="21">
        <f>IFERROR(VLOOKUP(I217,datos_para_memoria_demandas_cal!$C$2:$K$99000,2,FALSE),0)</f>
        <v>0.11774999999999999</v>
      </c>
      <c r="K217" s="22">
        <f>IFERROR(VLOOKUP(I217,datos_para_memoria_demandas_cal!$C$2:$K$99000,3,FALSE),0)</f>
        <v>0.11129637807607651</v>
      </c>
      <c r="L217" s="22">
        <f>IFERROR(VLOOKUP(I217,ES0031102460685007HA0F_20250101!$D$2:$K$99000,2,FALSE),0)</f>
        <v>0.105</v>
      </c>
      <c r="M217" s="23">
        <f>IFERROR(VLOOKUP(I217,datos_para_memoria_demandas_cal!$C$2:$K$99000,4,FALSE),0)</f>
        <v>-0.11129637806963581</v>
      </c>
      <c r="N217" s="21">
        <f t="shared" si="20"/>
        <v>1.3105148518458008E-2</v>
      </c>
      <c r="O217" s="22">
        <f t="shared" si="21"/>
        <v>1.2363749999999998E-2</v>
      </c>
      <c r="P217" s="22">
        <f t="shared" si="22"/>
        <v>7.5839185972870203E-13</v>
      </c>
      <c r="Q217" s="23">
        <f t="shared" si="23"/>
        <v>0</v>
      </c>
    </row>
    <row r="218" spans="8:17" x14ac:dyDescent="0.25">
      <c r="H218" s="11">
        <f t="shared" si="24"/>
        <v>45743.916666666148</v>
      </c>
      <c r="I218" s="9" t="str">
        <f t="shared" si="19"/>
        <v>045743,916667</v>
      </c>
      <c r="J218" s="21">
        <f>IFERROR(VLOOKUP(I218,datos_para_memoria_demandas_cal!$C$2:$K$99000,2,FALSE),0)</f>
        <v>0.1061</v>
      </c>
      <c r="K218" s="22">
        <f>IFERROR(VLOOKUP(I218,datos_para_memoria_demandas_cal!$C$2:$K$99000,3,FALSE),0)</f>
        <v>0.16327884793281555</v>
      </c>
      <c r="L218" s="22">
        <f>IFERROR(VLOOKUP(I218,ES0031102460685007HA0F_20250101!$D$2:$K$99000,2,FALSE),0)</f>
        <v>0.17299999999999999</v>
      </c>
      <c r="M218" s="23">
        <f>IFERROR(VLOOKUP(I218,datos_para_memoria_demandas_cal!$C$2:$K$99000,4,FALSE),0)</f>
        <v>-0.16327884792522204</v>
      </c>
      <c r="N218" s="21">
        <f t="shared" si="20"/>
        <v>1.7323885765671732E-2</v>
      </c>
      <c r="O218" s="22">
        <f t="shared" si="21"/>
        <v>1.8355299999999998E-2</v>
      </c>
      <c r="P218" s="22">
        <f t="shared" si="22"/>
        <v>8.0567132132447485E-13</v>
      </c>
      <c r="Q218" s="23">
        <f t="shared" si="23"/>
        <v>1.0314142351339399E-3</v>
      </c>
    </row>
    <row r="219" spans="8:17" x14ac:dyDescent="0.25">
      <c r="H219" s="11">
        <f t="shared" si="24"/>
        <v>45743.958333332812</v>
      </c>
      <c r="I219" s="9" t="str">
        <f t="shared" si="19"/>
        <v>045743,958333</v>
      </c>
      <c r="J219" s="21">
        <f>IFERROR(VLOOKUP(I219,datos_para_memoria_demandas_cal!$C$2:$K$99000,2,FALSE),0)</f>
        <v>9.3200000000000005E-2</v>
      </c>
      <c r="K219" s="22">
        <f>IFERROR(VLOOKUP(I219,datos_para_memoria_demandas_cal!$C$2:$K$99000,3,FALSE),0)</f>
        <v>0.12039609253406525</v>
      </c>
      <c r="L219" s="22">
        <f>IFERROR(VLOOKUP(I219,ES0031102460685007HA0F_20250101!$D$2:$K$99000,2,FALSE),0)</f>
        <v>0.154</v>
      </c>
      <c r="M219" s="23">
        <f>IFERROR(VLOOKUP(I219,datos_para_memoria_demandas_cal!$C$2:$K$99000,4,FALSE),0)</f>
        <v>-0.12039609252464868</v>
      </c>
      <c r="N219" s="21">
        <f t="shared" si="20"/>
        <v>1.1220915824174881E-2</v>
      </c>
      <c r="O219" s="22">
        <f t="shared" si="21"/>
        <v>1.4352800000000001E-2</v>
      </c>
      <c r="P219" s="22">
        <f t="shared" si="22"/>
        <v>8.7762383471634574E-13</v>
      </c>
      <c r="Q219" s="23">
        <f t="shared" si="23"/>
        <v>3.1318841767027429E-3</v>
      </c>
    </row>
    <row r="220" spans="8:17" x14ac:dyDescent="0.25">
      <c r="H220" s="11">
        <f t="shared" si="24"/>
        <v>45743.999999999476</v>
      </c>
      <c r="I220" s="9" t="str">
        <f t="shared" si="19"/>
        <v>045744,000000</v>
      </c>
      <c r="J220" s="21">
        <f>IFERROR(VLOOKUP(I220,datos_para_memoria_demandas_cal!$C$2:$K$99000,2,FALSE),0)</f>
        <v>5.1400000000000001E-2</v>
      </c>
      <c r="K220" s="22">
        <f>IFERROR(VLOOKUP(I220,datos_para_memoria_demandas_cal!$C$2:$K$99000,3,FALSE),0)</f>
        <v>0.13428878784179688</v>
      </c>
      <c r="L220" s="22">
        <f>IFERROR(VLOOKUP(I220,ES0031102460685007HA0F_20250101!$D$2:$K$99000,2,FALSE),0)</f>
        <v>6.6000000000000003E-2</v>
      </c>
      <c r="M220" s="23">
        <f>IFERROR(VLOOKUP(I220,datos_para_memoria_demandas_cal!$C$2:$K$99000,4,FALSE),0)</f>
        <v>-0.13428878780430265</v>
      </c>
      <c r="N220" s="21">
        <f t="shared" si="20"/>
        <v>6.9024436950683599E-3</v>
      </c>
      <c r="O220" s="22">
        <f t="shared" si="21"/>
        <v>3.3924000000000003E-3</v>
      </c>
      <c r="P220" s="22">
        <f t="shared" si="22"/>
        <v>1.9272034190720433E-12</v>
      </c>
      <c r="Q220" s="23">
        <f t="shared" si="23"/>
        <v>0</v>
      </c>
    </row>
    <row r="221" spans="8:17" x14ac:dyDescent="0.25">
      <c r="H221" s="11">
        <f t="shared" si="24"/>
        <v>45744.04166666614</v>
      </c>
      <c r="I221" s="9" t="str">
        <f t="shared" si="19"/>
        <v>045744,041667</v>
      </c>
      <c r="J221" s="21">
        <f>IFERROR(VLOOKUP(I221,datos_para_memoria_demandas_cal!$C$2:$K$99000,2,FALSE),0)</f>
        <v>3.6999999999999998E-2</v>
      </c>
      <c r="K221" s="22">
        <f>IFERROR(VLOOKUP(I221,datos_para_memoria_demandas_cal!$C$2:$K$99000,3,FALSE),0)</f>
        <v>0.20101286470890045</v>
      </c>
      <c r="L221" s="22">
        <f>IFERROR(VLOOKUP(I221,ES0031102460685007HA0F_20250101!$D$2:$K$99000,2,FALSE),0)</f>
        <v>2.5000000000000001E-2</v>
      </c>
      <c r="M221" s="23">
        <f>IFERROR(VLOOKUP(I221,datos_para_memoria_demandas_cal!$C$2:$K$99000,4,FALSE),0)</f>
        <v>-0.18162498480972719</v>
      </c>
      <c r="N221" s="21">
        <f t="shared" si="20"/>
        <v>7.4374759942293167E-3</v>
      </c>
      <c r="O221" s="22">
        <f t="shared" si="21"/>
        <v>9.2500000000000004E-4</v>
      </c>
      <c r="P221" s="22">
        <f t="shared" si="22"/>
        <v>7.173515562694106E-4</v>
      </c>
      <c r="Q221" s="23">
        <f t="shared" si="23"/>
        <v>0</v>
      </c>
    </row>
    <row r="222" spans="8:17" x14ac:dyDescent="0.25">
      <c r="H222" s="11">
        <f t="shared" si="24"/>
        <v>45744.083333332805</v>
      </c>
      <c r="I222" s="9" t="str">
        <f t="shared" si="19"/>
        <v>045744,083333</v>
      </c>
      <c r="J222" s="21">
        <f>IFERROR(VLOOKUP(I222,datos_para_memoria_demandas_cal!$C$2:$K$99000,2,FALSE),0)</f>
        <v>2.1610000000000001E-2</v>
      </c>
      <c r="K222" s="22">
        <f>IFERROR(VLOOKUP(I222,datos_para_memoria_demandas_cal!$C$2:$K$99000,3,FALSE),0)</f>
        <v>0.19301804900169373</v>
      </c>
      <c r="L222" s="22">
        <f>IFERROR(VLOOKUP(I222,ES0031102460685007HA0F_20250101!$D$2:$K$99000,2,FALSE),0)</f>
        <v>3.6999999999999998E-2</v>
      </c>
      <c r="M222" s="23">
        <f>IFERROR(VLOOKUP(I222,datos_para_memoria_demandas_cal!$C$2:$K$99000,4,FALSE),0)</f>
        <v>6.3494139805888412E-10</v>
      </c>
      <c r="N222" s="21">
        <f t="shared" si="20"/>
        <v>4.1711200389266019E-3</v>
      </c>
      <c r="O222" s="22">
        <f t="shared" si="21"/>
        <v>7.9956999999999999E-4</v>
      </c>
      <c r="P222" s="22">
        <f t="shared" si="22"/>
        <v>4.1711200526476852E-3</v>
      </c>
      <c r="Q222" s="23">
        <f t="shared" si="23"/>
        <v>7.9957001372108361E-4</v>
      </c>
    </row>
    <row r="223" spans="8:17" x14ac:dyDescent="0.25">
      <c r="H223" s="11">
        <f t="shared" si="24"/>
        <v>45744.124999999469</v>
      </c>
      <c r="I223" s="9" t="str">
        <f t="shared" si="19"/>
        <v>045744,125000</v>
      </c>
      <c r="J223" s="21">
        <f>IFERROR(VLOOKUP(I223,datos_para_memoria_demandas_cal!$C$2:$K$99000,2,FALSE),0)</f>
        <v>2.0799999999999999E-2</v>
      </c>
      <c r="K223" s="22">
        <f>IFERROR(VLOOKUP(I223,datos_para_memoria_demandas_cal!$C$2:$K$99000,3,FALSE),0)</f>
        <v>0.11604978144168854</v>
      </c>
      <c r="L223" s="22">
        <f>IFERROR(VLOOKUP(I223,ES0031102460685007HA0F_20250101!$D$2:$K$99000,2,FALSE),0)</f>
        <v>2.5000000000000001E-2</v>
      </c>
      <c r="M223" s="23">
        <f>IFERROR(VLOOKUP(I223,datos_para_memoria_demandas_cal!$C$2:$K$99000,4,FALSE),0)</f>
        <v>0.12911567084661993</v>
      </c>
      <c r="N223" s="21">
        <f t="shared" si="20"/>
        <v>2.4138354539871214E-3</v>
      </c>
      <c r="O223" s="22">
        <f t="shared" si="21"/>
        <v>5.1999999999999995E-4</v>
      </c>
      <c r="P223" s="22">
        <f t="shared" si="22"/>
        <v>5.0994414075968162E-3</v>
      </c>
      <c r="Q223" s="23">
        <f t="shared" si="23"/>
        <v>3.2056059536096941E-3</v>
      </c>
    </row>
    <row r="224" spans="8:17" x14ac:dyDescent="0.25">
      <c r="H224" s="11">
        <f t="shared" si="24"/>
        <v>45744.166666666133</v>
      </c>
      <c r="I224" s="9" t="str">
        <f t="shared" si="19"/>
        <v>045744,166667</v>
      </c>
      <c r="J224" s="21">
        <f>IFERROR(VLOOKUP(I224,datos_para_memoria_demandas_cal!$C$2:$K$99000,2,FALSE),0)</f>
        <v>2.0799999999999999E-2</v>
      </c>
      <c r="K224" s="22">
        <f>IFERROR(VLOOKUP(I224,datos_para_memoria_demandas_cal!$C$2:$K$99000,3,FALSE),0)</f>
        <v>6.2298282980918884E-2</v>
      </c>
      <c r="L224" s="22">
        <f>IFERROR(VLOOKUP(I224,ES0031102460685007HA0F_20250101!$D$2:$K$99000,2,FALSE),0)</f>
        <v>3.6999999999999998E-2</v>
      </c>
      <c r="M224" s="23">
        <f>IFERROR(VLOOKUP(I224,datos_para_memoria_demandas_cal!$C$2:$K$99000,4,FALSE),0)</f>
        <v>3.3576980296495224E-2</v>
      </c>
      <c r="N224" s="21">
        <f t="shared" si="20"/>
        <v>1.2958042860031127E-3</v>
      </c>
      <c r="O224" s="22">
        <f t="shared" si="21"/>
        <v>7.6959999999999995E-4</v>
      </c>
      <c r="P224" s="22">
        <f t="shared" si="22"/>
        <v>1.9942054761702133E-3</v>
      </c>
      <c r="Q224" s="23">
        <f t="shared" si="23"/>
        <v>1.4680011901671006E-3</v>
      </c>
    </row>
    <row r="225" spans="8:17" x14ac:dyDescent="0.25">
      <c r="H225" s="11">
        <f t="shared" si="24"/>
        <v>45744.208333332797</v>
      </c>
      <c r="I225" s="9" t="str">
        <f t="shared" si="19"/>
        <v>045744,208333</v>
      </c>
      <c r="J225" s="21">
        <f>IFERROR(VLOOKUP(I225,datos_para_memoria_demandas_cal!$C$2:$K$99000,2,FALSE),0)</f>
        <v>2.9499999999999998E-2</v>
      </c>
      <c r="K225" s="22">
        <f>IFERROR(VLOOKUP(I225,datos_para_memoria_demandas_cal!$C$2:$K$99000,3,FALSE),0)</f>
        <v>5.1147304475307465E-2</v>
      </c>
      <c r="L225" s="22">
        <f>IFERROR(VLOOKUP(I225,ES0031102460685007HA0F_20250101!$D$2:$K$99000,2,FALSE),0)</f>
        <v>2.7E-2</v>
      </c>
      <c r="M225" s="23">
        <f>IFERROR(VLOOKUP(I225,datos_para_memoria_demandas_cal!$C$2:$K$99000,4,FALSE),0)</f>
        <v>-5.1147304412882316E-2</v>
      </c>
      <c r="N225" s="21">
        <f t="shared" si="20"/>
        <v>1.5088454820215702E-3</v>
      </c>
      <c r="O225" s="22">
        <f t="shared" si="21"/>
        <v>7.964999999999999E-4</v>
      </c>
      <c r="P225" s="22">
        <f t="shared" si="22"/>
        <v>1.841541877323216E-12</v>
      </c>
      <c r="Q225" s="23">
        <f t="shared" si="23"/>
        <v>0</v>
      </c>
    </row>
    <row r="226" spans="8:17" x14ac:dyDescent="0.25">
      <c r="H226" s="11">
        <f t="shared" si="24"/>
        <v>45744.249999999462</v>
      </c>
      <c r="I226" s="9" t="str">
        <f t="shared" si="19"/>
        <v>045744,250000</v>
      </c>
      <c r="J226" s="21">
        <f>IFERROR(VLOOKUP(I226,datos_para_memoria_demandas_cal!$C$2:$K$99000,2,FALSE),0)</f>
        <v>5.1400000000000001E-2</v>
      </c>
      <c r="K226" s="22">
        <f>IFERROR(VLOOKUP(I226,datos_para_memoria_demandas_cal!$C$2:$K$99000,3,FALSE),0)</f>
        <v>5.1744431257247925E-2</v>
      </c>
      <c r="L226" s="22">
        <f>IFERROR(VLOOKUP(I226,ES0031102460685007HA0F_20250101!$D$2:$K$99000,2,FALSE),0)</f>
        <v>3.4000000000000002E-2</v>
      </c>
      <c r="M226" s="23">
        <f>IFERROR(VLOOKUP(I226,datos_para_memoria_demandas_cal!$C$2:$K$99000,4,FALSE),0)</f>
        <v>-5.1744431239675107E-2</v>
      </c>
      <c r="N226" s="21">
        <f t="shared" si="20"/>
        <v>2.6596637666225433E-3</v>
      </c>
      <c r="O226" s="22">
        <f t="shared" si="21"/>
        <v>1.7476000000000002E-3</v>
      </c>
      <c r="P226" s="22">
        <f t="shared" si="22"/>
        <v>9.0324285551002255E-13</v>
      </c>
      <c r="Q226" s="23">
        <f t="shared" si="23"/>
        <v>0</v>
      </c>
    </row>
    <row r="227" spans="8:17" x14ac:dyDescent="0.25">
      <c r="H227" s="11">
        <f t="shared" si="24"/>
        <v>45744.291666666126</v>
      </c>
      <c r="I227" s="9" t="str">
        <f t="shared" si="19"/>
        <v>045744,291667</v>
      </c>
      <c r="J227" s="21">
        <f>IFERROR(VLOOKUP(I227,datos_para_memoria_demandas_cal!$C$2:$K$99000,2,FALSE),0)</f>
        <v>8.6900000000000005E-2</v>
      </c>
      <c r="K227" s="22">
        <f>IFERROR(VLOOKUP(I227,datos_para_memoria_demandas_cal!$C$2:$K$99000,3,FALSE),0)</f>
        <v>5.9800915420055389E-2</v>
      </c>
      <c r="L227" s="22">
        <f>IFERROR(VLOOKUP(I227,ES0031102460685007HA0F_20250101!$D$2:$K$99000,2,FALSE),0)</f>
        <v>0.19600000000000001</v>
      </c>
      <c r="M227" s="23">
        <f>IFERROR(VLOOKUP(I227,datos_para_memoria_demandas_cal!$C$2:$K$99000,4,FALSE),0)</f>
        <v>-5.9800915412114401E-2</v>
      </c>
      <c r="N227" s="21">
        <f t="shared" si="20"/>
        <v>5.1966995500028141E-3</v>
      </c>
      <c r="O227" s="22">
        <f t="shared" si="21"/>
        <v>1.7032400000000003E-2</v>
      </c>
      <c r="P227" s="22">
        <f t="shared" si="22"/>
        <v>6.9007186978553569E-13</v>
      </c>
      <c r="Q227" s="23">
        <f t="shared" si="23"/>
        <v>1.1835700450687259E-2</v>
      </c>
    </row>
    <row r="228" spans="8:17" x14ac:dyDescent="0.25">
      <c r="H228" s="11">
        <f t="shared" si="24"/>
        <v>45744.33333333279</v>
      </c>
      <c r="I228" s="9" t="str">
        <f t="shared" si="19"/>
        <v>045744,333333</v>
      </c>
      <c r="J228" s="21">
        <f>IFERROR(VLOOKUP(I228,datos_para_memoria_demandas_cal!$C$2:$K$99000,2,FALSE),0)</f>
        <v>2.0079999999999997E-2</v>
      </c>
      <c r="K228" s="22">
        <f>IFERROR(VLOOKUP(I228,datos_para_memoria_demandas_cal!$C$2:$K$99000,3,FALSE),0)</f>
        <v>6.58731609582901E-2</v>
      </c>
      <c r="L228" s="22">
        <f>IFERROR(VLOOKUP(I228,ES0031102460685007HA0F_20250101!$D$2:$K$99000,2,FALSE),0)</f>
        <v>6.5000000000000002E-2</v>
      </c>
      <c r="M228" s="23">
        <f>IFERROR(VLOOKUP(I228,datos_para_memoria_demandas_cal!$C$2:$K$99000,4,FALSE),0)</f>
        <v>-7.2166364785577041E-10</v>
      </c>
      <c r="N228" s="21">
        <f t="shared" si="20"/>
        <v>1.3227330720424651E-3</v>
      </c>
      <c r="O228" s="22">
        <f t="shared" si="21"/>
        <v>1.3051999999999998E-3</v>
      </c>
      <c r="P228" s="22">
        <f t="shared" si="22"/>
        <v>1.322733057551459E-3</v>
      </c>
      <c r="Q228" s="23">
        <f t="shared" si="23"/>
        <v>1.3051999855089938E-3</v>
      </c>
    </row>
    <row r="229" spans="8:17" x14ac:dyDescent="0.25">
      <c r="H229" s="11">
        <f t="shared" si="24"/>
        <v>45744.374999999454</v>
      </c>
      <c r="I229" s="9" t="str">
        <f t="shared" si="19"/>
        <v>045744,375000</v>
      </c>
      <c r="J229" s="21">
        <f>IFERROR(VLOOKUP(I229,datos_para_memoria_demandas_cal!$C$2:$K$99000,2,FALSE),0)</f>
        <v>2.0000000000000002E-5</v>
      </c>
      <c r="K229" s="22">
        <f>IFERROR(VLOOKUP(I229,datos_para_memoria_demandas_cal!$C$2:$K$99000,3,FALSE),0)</f>
        <v>6.4411967992782593E-2</v>
      </c>
      <c r="L229" s="22">
        <f>IFERROR(VLOOKUP(I229,ES0031102460685007HA0F_20250101!$D$2:$K$99000,2,FALSE),0)</f>
        <v>0.08</v>
      </c>
      <c r="M229" s="23">
        <f>IFERROR(VLOOKUP(I229,datos_para_memoria_demandas_cal!$C$2:$K$99000,4,FALSE),0)</f>
        <v>1.2541776385427176E-9</v>
      </c>
      <c r="N229" s="21">
        <f t="shared" si="20"/>
        <v>1.2882393598556519E-6</v>
      </c>
      <c r="O229" s="22">
        <f t="shared" si="21"/>
        <v>1.6000000000000001E-6</v>
      </c>
      <c r="P229" s="22">
        <f t="shared" si="22"/>
        <v>1.2882393849392047E-6</v>
      </c>
      <c r="Q229" s="23">
        <f t="shared" si="23"/>
        <v>1.6000000250835529E-6</v>
      </c>
    </row>
    <row r="230" spans="8:17" x14ac:dyDescent="0.25">
      <c r="H230" s="11">
        <f t="shared" si="24"/>
        <v>45744.416666666119</v>
      </c>
      <c r="I230" s="9" t="str">
        <f t="shared" si="19"/>
        <v>045744,416667</v>
      </c>
      <c r="J230" s="21">
        <f>IFERROR(VLOOKUP(I230,datos_para_memoria_demandas_cal!$C$2:$K$99000,2,FALSE),0)</f>
        <v>-4.0000000000000002E-4</v>
      </c>
      <c r="K230" s="22">
        <f>IFERROR(VLOOKUP(I230,datos_para_memoria_demandas_cal!$C$2:$K$99000,3,FALSE),0)</f>
        <v>8.953297883272171E-2</v>
      </c>
      <c r="L230" s="22">
        <f>IFERROR(VLOOKUP(I230,ES0031102460685007HA0F_20250101!$D$2:$K$99000,2,FALSE),0)</f>
        <v>3.5999999999999997E-2</v>
      </c>
      <c r="M230" s="23">
        <f>IFERROR(VLOOKUP(I230,datos_para_memoria_demandas_cal!$C$2:$K$99000,4,FALSE),0)</f>
        <v>-3.5622181246600561E-10</v>
      </c>
      <c r="N230" s="21">
        <f t="shared" si="20"/>
        <v>-3.5813191533088683E-5</v>
      </c>
      <c r="O230" s="22">
        <f t="shared" si="21"/>
        <v>-1.4399999999999999E-5</v>
      </c>
      <c r="P230" s="22">
        <f t="shared" si="22"/>
        <v>-3.581319139059996E-5</v>
      </c>
      <c r="Q230" s="23">
        <f t="shared" si="23"/>
        <v>-1.4399999857511273E-5</v>
      </c>
    </row>
    <row r="231" spans="8:17" x14ac:dyDescent="0.25">
      <c r="H231" s="11">
        <f t="shared" si="24"/>
        <v>45744.458333332783</v>
      </c>
      <c r="I231" s="9" t="str">
        <f t="shared" si="19"/>
        <v>045744,458333</v>
      </c>
      <c r="J231" s="21">
        <f>IFERROR(VLOOKUP(I231,datos_para_memoria_demandas_cal!$C$2:$K$99000,2,FALSE),0)</f>
        <v>-1E-3</v>
      </c>
      <c r="K231" s="22">
        <f>IFERROR(VLOOKUP(I231,datos_para_memoria_demandas_cal!$C$2:$K$99000,3,FALSE),0)</f>
        <v>0.12959252297878265</v>
      </c>
      <c r="L231" s="22">
        <f>IFERROR(VLOOKUP(I231,ES0031102460685007HA0F_20250101!$D$2:$K$99000,2,FALSE),0)</f>
        <v>2.8000000000000001E-2</v>
      </c>
      <c r="M231" s="23">
        <f>IFERROR(VLOOKUP(I231,datos_para_memoria_demandas_cal!$C$2:$K$99000,4,FALSE),0)</f>
        <v>2.4440201276725902E-8</v>
      </c>
      <c r="N231" s="21">
        <f t="shared" si="20"/>
        <v>-1.2959252297878266E-4</v>
      </c>
      <c r="O231" s="22">
        <f t="shared" si="21"/>
        <v>-2.8E-5</v>
      </c>
      <c r="P231" s="22">
        <f t="shared" si="22"/>
        <v>-1.2959254741898394E-4</v>
      </c>
      <c r="Q231" s="23">
        <f t="shared" si="23"/>
        <v>-2.8000024440201276E-5</v>
      </c>
    </row>
    <row r="232" spans="8:17" x14ac:dyDescent="0.25">
      <c r="H232" s="11">
        <f t="shared" si="24"/>
        <v>45744.499999999447</v>
      </c>
      <c r="I232" s="9" t="str">
        <f t="shared" si="19"/>
        <v>045744,500000</v>
      </c>
      <c r="J232" s="21">
        <f>IFERROR(VLOOKUP(I232,datos_para_memoria_demandas_cal!$C$2:$K$99000,2,FALSE),0)</f>
        <v>-1.0200000000000001E-3</v>
      </c>
      <c r="K232" s="22">
        <f>IFERROR(VLOOKUP(I232,datos_para_memoria_demandas_cal!$C$2:$K$99000,3,FALSE),0)</f>
        <v>3.8666583597660065E-2</v>
      </c>
      <c r="L232" s="22">
        <f>IFERROR(VLOOKUP(I232,ES0031102460685007HA0F_20250101!$D$2:$K$99000,2,FALSE),0)</f>
        <v>0.188</v>
      </c>
      <c r="M232" s="23">
        <f>IFERROR(VLOOKUP(I232,datos_para_memoria_demandas_cal!$C$2:$K$99000,4,FALSE),0)</f>
        <v>1.7804146689196279E-9</v>
      </c>
      <c r="N232" s="21">
        <f t="shared" si="20"/>
        <v>-3.9439915269613266E-5</v>
      </c>
      <c r="O232" s="22">
        <f t="shared" si="21"/>
        <v>-1.9176000000000002E-4</v>
      </c>
      <c r="P232" s="22">
        <f t="shared" si="22"/>
        <v>-3.9439917085636232E-5</v>
      </c>
      <c r="Q232" s="23">
        <f t="shared" si="23"/>
        <v>-1.9176000181602299E-4</v>
      </c>
    </row>
    <row r="233" spans="8:17" x14ac:dyDescent="0.25">
      <c r="H233" s="11">
        <f t="shared" si="24"/>
        <v>45744.541666666111</v>
      </c>
      <c r="I233" s="9" t="str">
        <f t="shared" si="19"/>
        <v>045744,541667</v>
      </c>
      <c r="J233" s="21">
        <f>IFERROR(VLOOKUP(I233,datos_para_memoria_demandas_cal!$C$2:$K$99000,2,FALSE),0)</f>
        <v>-1.0400000000000001E-3</v>
      </c>
      <c r="K233" s="22">
        <f>IFERROR(VLOOKUP(I233,datos_para_memoria_demandas_cal!$C$2:$K$99000,3,FALSE),0)</f>
        <v>9.6444837749004364E-2</v>
      </c>
      <c r="L233" s="22">
        <f>IFERROR(VLOOKUP(I233,ES0031102460685007HA0F_20250101!$D$2:$K$99000,2,FALSE),0)</f>
        <v>1.0029999999999999</v>
      </c>
      <c r="M233" s="23">
        <f>IFERROR(VLOOKUP(I233,datos_para_memoria_demandas_cal!$C$2:$K$99000,4,FALSE),0)</f>
        <v>-2.3370479030237158E-8</v>
      </c>
      <c r="N233" s="21">
        <f t="shared" si="20"/>
        <v>-1.0030263125896455E-4</v>
      </c>
      <c r="O233" s="22">
        <f t="shared" si="21"/>
        <v>-1.04312E-3</v>
      </c>
      <c r="P233" s="22">
        <f t="shared" si="22"/>
        <v>-1.0030260695366637E-4</v>
      </c>
      <c r="Q233" s="23">
        <f t="shared" si="23"/>
        <v>-1.0431199756947018E-3</v>
      </c>
    </row>
    <row r="234" spans="8:17" x14ac:dyDescent="0.25">
      <c r="H234" s="11">
        <f t="shared" si="24"/>
        <v>45744.583333332776</v>
      </c>
      <c r="I234" s="9" t="str">
        <f t="shared" si="19"/>
        <v>045744,583333</v>
      </c>
      <c r="J234" s="21">
        <f>IFERROR(VLOOKUP(I234,datos_para_memoria_demandas_cal!$C$2:$K$99000,2,FALSE),0)</f>
        <v>-1.1999999999999999E-3</v>
      </c>
      <c r="K234" s="22">
        <f>IFERROR(VLOOKUP(I234,datos_para_memoria_demandas_cal!$C$2:$K$99000,3,FALSE),0)</f>
        <v>0.19731448590755463</v>
      </c>
      <c r="L234" s="22">
        <f>IFERROR(VLOOKUP(I234,ES0031102460685007HA0F_20250101!$D$2:$K$99000,2,FALSE),0)</f>
        <v>0.24299999999999999</v>
      </c>
      <c r="M234" s="23">
        <f>IFERROR(VLOOKUP(I234,datos_para_memoria_demandas_cal!$C$2:$K$99000,4,FALSE),0)</f>
        <v>9.4871295820505372E-9</v>
      </c>
      <c r="N234" s="21">
        <f t="shared" si="20"/>
        <v>-2.3677738308906554E-4</v>
      </c>
      <c r="O234" s="22">
        <f t="shared" si="21"/>
        <v>-2.9159999999999999E-4</v>
      </c>
      <c r="P234" s="22">
        <f t="shared" si="22"/>
        <v>-2.3677739447362103E-4</v>
      </c>
      <c r="Q234" s="23">
        <f t="shared" si="23"/>
        <v>-2.9160001138455545E-4</v>
      </c>
    </row>
    <row r="235" spans="8:17" x14ac:dyDescent="0.25">
      <c r="H235" s="11">
        <f t="shared" si="24"/>
        <v>45744.62499999944</v>
      </c>
      <c r="I235" s="9" t="str">
        <f t="shared" si="19"/>
        <v>045744,625000</v>
      </c>
      <c r="J235" s="21">
        <f>IFERROR(VLOOKUP(I235,datos_para_memoria_demandas_cal!$C$2:$K$99000,2,FALSE),0)</f>
        <v>-1.24E-3</v>
      </c>
      <c r="K235" s="22">
        <f>IFERROR(VLOOKUP(I235,datos_para_memoria_demandas_cal!$C$2:$K$99000,3,FALSE),0)</f>
        <v>0.11339845508337021</v>
      </c>
      <c r="L235" s="22">
        <f>IFERROR(VLOOKUP(I235,ES0031102460685007HA0F_20250101!$D$2:$K$99000,2,FALSE),0)</f>
        <v>4.2999999999999997E-2</v>
      </c>
      <c r="M235" s="23">
        <f>IFERROR(VLOOKUP(I235,datos_para_memoria_demandas_cal!$C$2:$K$99000,4,FALSE),0)</f>
        <v>0.47675094966352261</v>
      </c>
      <c r="N235" s="21">
        <f t="shared" si="20"/>
        <v>-1.4061408430337906E-4</v>
      </c>
      <c r="O235" s="22">
        <f t="shared" si="21"/>
        <v>-5.3319999999999998E-5</v>
      </c>
      <c r="P235" s="22">
        <f t="shared" si="22"/>
        <v>-7.3178526188614709E-4</v>
      </c>
      <c r="Q235" s="23">
        <f t="shared" si="23"/>
        <v>-6.4449117758276812E-4</v>
      </c>
    </row>
    <row r="236" spans="8:17" x14ac:dyDescent="0.25">
      <c r="H236" s="11">
        <f t="shared" si="24"/>
        <v>45744.666666666104</v>
      </c>
      <c r="I236" s="9" t="str">
        <f t="shared" si="19"/>
        <v>045744,666667</v>
      </c>
      <c r="J236" s="21">
        <f>IFERROR(VLOOKUP(I236,datos_para_memoria_demandas_cal!$C$2:$K$99000,2,FALSE),0)</f>
        <v>-1.24E-3</v>
      </c>
      <c r="K236" s="22">
        <f>IFERROR(VLOOKUP(I236,datos_para_memoria_demandas_cal!$C$2:$K$99000,3,FALSE),0)</f>
        <v>6.1233736574649811E-2</v>
      </c>
      <c r="L236" s="22">
        <f>IFERROR(VLOOKUP(I236,ES0031102460685007HA0F_20250101!$D$2:$K$99000,2,FALSE),0)</f>
        <v>0.17399999999999999</v>
      </c>
      <c r="M236" s="23">
        <f>IFERROR(VLOOKUP(I236,datos_para_memoria_demandas_cal!$C$2:$K$99000,4,FALSE),0)</f>
        <v>0.49824903618249972</v>
      </c>
      <c r="N236" s="21">
        <f t="shared" si="20"/>
        <v>-7.5929833352565771E-5</v>
      </c>
      <c r="O236" s="22">
        <f t="shared" si="21"/>
        <v>-2.1575999999999998E-4</v>
      </c>
      <c r="P236" s="22">
        <f t="shared" si="22"/>
        <v>-6.9375863821886539E-4</v>
      </c>
      <c r="Q236" s="23">
        <f t="shared" si="23"/>
        <v>-8.3358880486629971E-4</v>
      </c>
    </row>
    <row r="237" spans="8:17" x14ac:dyDescent="0.25">
      <c r="H237" s="11">
        <f t="shared" si="24"/>
        <v>45744.708333332768</v>
      </c>
      <c r="I237" s="9" t="str">
        <f t="shared" si="19"/>
        <v>045744,708333</v>
      </c>
      <c r="J237" s="21">
        <f>IFERROR(VLOOKUP(I237,datos_para_memoria_demandas_cal!$C$2:$K$99000,2,FALSE),0)</f>
        <v>-6.2E-4</v>
      </c>
      <c r="K237" s="22">
        <f>IFERROR(VLOOKUP(I237,datos_para_memoria_demandas_cal!$C$2:$K$99000,3,FALSE),0)</f>
        <v>0.1060788705945015</v>
      </c>
      <c r="L237" s="22">
        <f>IFERROR(VLOOKUP(I237,ES0031102460685007HA0F_20250101!$D$2:$K$99000,2,FALSE),0)</f>
        <v>0.20399999999999999</v>
      </c>
      <c r="M237" s="23">
        <f>IFERROR(VLOOKUP(I237,datos_para_memoria_demandas_cal!$C$2:$K$99000,4,FALSE),0)</f>
        <v>7.5789957840545161E-10</v>
      </c>
      <c r="N237" s="21">
        <f t="shared" si="20"/>
        <v>-6.5768899768590931E-5</v>
      </c>
      <c r="O237" s="22">
        <f t="shared" si="21"/>
        <v>-1.2648E-4</v>
      </c>
      <c r="P237" s="22">
        <f t="shared" si="22"/>
        <v>-6.5768900238488665E-5</v>
      </c>
      <c r="Q237" s="23">
        <f t="shared" si="23"/>
        <v>-1.2648000046989772E-4</v>
      </c>
    </row>
    <row r="238" spans="8:17" x14ac:dyDescent="0.25">
      <c r="H238" s="11">
        <f t="shared" si="24"/>
        <v>45744.749999999432</v>
      </c>
      <c r="I238" s="9" t="str">
        <f t="shared" si="19"/>
        <v>045744,750000</v>
      </c>
      <c r="J238" s="21">
        <f>IFERROR(VLOOKUP(I238,datos_para_memoria_demandas_cal!$C$2:$K$99000,2,FALSE),0)</f>
        <v>3.5200000000000001E-3</v>
      </c>
      <c r="K238" s="22">
        <f>IFERROR(VLOOKUP(I238,datos_para_memoria_demandas_cal!$C$2:$K$99000,3,FALSE),0)</f>
        <v>0.1961061954498291</v>
      </c>
      <c r="L238" s="22">
        <f>IFERROR(VLOOKUP(I238,ES0031102460685007HA0F_20250101!$D$2:$K$99000,2,FALSE),0)</f>
        <v>0.93600000000000005</v>
      </c>
      <c r="M238" s="23">
        <f>IFERROR(VLOOKUP(I238,datos_para_memoria_demandas_cal!$C$2:$K$99000,4,FALSE),0)</f>
        <v>1.0106536588468538E-10</v>
      </c>
      <c r="N238" s="21">
        <f t="shared" si="20"/>
        <v>6.9029380798339842E-4</v>
      </c>
      <c r="O238" s="22">
        <f t="shared" si="21"/>
        <v>3.2947200000000001E-3</v>
      </c>
      <c r="P238" s="22">
        <f t="shared" si="22"/>
        <v>6.9029380833914857E-4</v>
      </c>
      <c r="Q238" s="23">
        <f t="shared" si="23"/>
        <v>3.2947200003557503E-3</v>
      </c>
    </row>
    <row r="239" spans="8:17" x14ac:dyDescent="0.25">
      <c r="H239" s="11">
        <f t="shared" si="24"/>
        <v>45744.791666666097</v>
      </c>
      <c r="I239" s="9" t="str">
        <f t="shared" si="19"/>
        <v>045744,791667</v>
      </c>
      <c r="J239" s="21">
        <f>IFERROR(VLOOKUP(I239,datos_para_memoria_demandas_cal!$C$2:$K$99000,2,FALSE),0)</f>
        <v>6.2E-2</v>
      </c>
      <c r="K239" s="22">
        <f>IFERROR(VLOOKUP(I239,datos_para_memoria_demandas_cal!$C$2:$K$99000,3,FALSE),0)</f>
        <v>0.18768946826457977</v>
      </c>
      <c r="L239" s="22">
        <f>IFERROR(VLOOKUP(I239,ES0031102460685007HA0F_20250101!$D$2:$K$99000,2,FALSE),0)</f>
        <v>0.223</v>
      </c>
      <c r="M239" s="23">
        <f>IFERROR(VLOOKUP(I239,datos_para_memoria_demandas_cal!$C$2:$K$99000,4,FALSE),0)</f>
        <v>-0.18768946825151545</v>
      </c>
      <c r="N239" s="21">
        <f t="shared" si="20"/>
        <v>1.1636747032403945E-2</v>
      </c>
      <c r="O239" s="22">
        <f t="shared" si="21"/>
        <v>1.3826E-2</v>
      </c>
      <c r="P239" s="22">
        <f t="shared" si="22"/>
        <v>8.0998829865563944E-13</v>
      </c>
      <c r="Q239" s="23">
        <f t="shared" si="23"/>
        <v>2.1892529684060425E-3</v>
      </c>
    </row>
    <row r="240" spans="8:17" x14ac:dyDescent="0.25">
      <c r="H240" s="11">
        <f t="shared" si="24"/>
        <v>45744.833333332761</v>
      </c>
      <c r="I240" s="9" t="str">
        <f t="shared" si="19"/>
        <v>045744,833333</v>
      </c>
      <c r="J240" s="21">
        <f>IFERROR(VLOOKUP(I240,datos_para_memoria_demandas_cal!$C$2:$K$99000,2,FALSE),0)</f>
        <v>8.5360000000000005E-2</v>
      </c>
      <c r="K240" s="22">
        <f>IFERROR(VLOOKUP(I240,datos_para_memoria_demandas_cal!$C$2:$K$99000,3,FALSE),0)</f>
        <v>0.18460871279239655</v>
      </c>
      <c r="L240" s="22">
        <f>IFERROR(VLOOKUP(I240,ES0031102460685007HA0F_20250101!$D$2:$K$99000,2,FALSE),0)</f>
        <v>0.13400000000000001</v>
      </c>
      <c r="M240" s="23">
        <f>IFERROR(VLOOKUP(I240,datos_para_memoria_demandas_cal!$C$2:$K$99000,4,FALSE),0)</f>
        <v>-0.18460871278419194</v>
      </c>
      <c r="N240" s="21">
        <f t="shared" si="20"/>
        <v>1.575819972395897E-2</v>
      </c>
      <c r="O240" s="22">
        <f t="shared" si="21"/>
        <v>1.1438240000000001E-2</v>
      </c>
      <c r="P240" s="22">
        <f t="shared" si="22"/>
        <v>7.0034496868487403E-13</v>
      </c>
      <c r="Q240" s="23">
        <f t="shared" si="23"/>
        <v>0</v>
      </c>
    </row>
    <row r="241" spans="8:17" x14ac:dyDescent="0.25">
      <c r="H241" s="11">
        <f t="shared" si="24"/>
        <v>45744.874999999425</v>
      </c>
      <c r="I241" s="9" t="str">
        <f t="shared" si="19"/>
        <v>045744,875000</v>
      </c>
      <c r="J241" s="21">
        <f>IFERROR(VLOOKUP(I241,datos_para_memoria_demandas_cal!$C$2:$K$99000,2,FALSE),0)</f>
        <v>6.3530000000000003E-2</v>
      </c>
      <c r="K241" s="22">
        <f>IFERROR(VLOOKUP(I241,datos_para_memoria_demandas_cal!$C$2:$K$99000,3,FALSE),0)</f>
        <v>0.31878575682640076</v>
      </c>
      <c r="L241" s="22">
        <f>IFERROR(VLOOKUP(I241,ES0031102460685007HA0F_20250101!$D$2:$K$99000,2,FALSE),0)</f>
        <v>7.2999999999999995E-2</v>
      </c>
      <c r="M241" s="23">
        <f>IFERROR(VLOOKUP(I241,datos_para_memoria_demandas_cal!$C$2:$K$99000,4,FALSE),0)</f>
        <v>-0.3187857568137773</v>
      </c>
      <c r="N241" s="21">
        <f t="shared" si="20"/>
        <v>2.025245913118124E-2</v>
      </c>
      <c r="O241" s="22">
        <f t="shared" si="21"/>
        <v>4.6376899999999999E-3</v>
      </c>
      <c r="P241" s="22">
        <f t="shared" si="22"/>
        <v>8.0196827623169049E-13</v>
      </c>
      <c r="Q241" s="23">
        <f t="shared" si="23"/>
        <v>0</v>
      </c>
    </row>
    <row r="242" spans="8:17" x14ac:dyDescent="0.25">
      <c r="H242" s="11">
        <f t="shared" si="24"/>
        <v>45744.916666666089</v>
      </c>
      <c r="I242" s="9" t="str">
        <f t="shared" si="19"/>
        <v>045744,916667</v>
      </c>
      <c r="J242" s="21">
        <f>IFERROR(VLOOKUP(I242,datos_para_memoria_demandas_cal!$C$2:$K$99000,2,FALSE),0)</f>
        <v>0.05</v>
      </c>
      <c r="K242" s="22">
        <f>IFERROR(VLOOKUP(I242,datos_para_memoria_demandas_cal!$C$2:$K$99000,3,FALSE),0)</f>
        <v>0.23117434978485107</v>
      </c>
      <c r="L242" s="22">
        <f>IFERROR(VLOOKUP(I242,ES0031102460685007HA0F_20250101!$D$2:$K$99000,2,FALSE),0)</f>
        <v>0.14799999999999999</v>
      </c>
      <c r="M242" s="23">
        <f>IFERROR(VLOOKUP(I242,datos_para_memoria_demandas_cal!$C$2:$K$99000,4,FALSE),0)</f>
        <v>-0.23117434976620552</v>
      </c>
      <c r="N242" s="21">
        <f t="shared" si="20"/>
        <v>1.1558717489242554E-2</v>
      </c>
      <c r="O242" s="22">
        <f t="shared" si="21"/>
        <v>7.4000000000000003E-3</v>
      </c>
      <c r="P242" s="22">
        <f t="shared" si="22"/>
        <v>9.3227786601701719E-13</v>
      </c>
      <c r="Q242" s="23">
        <f t="shared" si="23"/>
        <v>0</v>
      </c>
    </row>
    <row r="243" spans="8:17" x14ac:dyDescent="0.25">
      <c r="H243" s="11">
        <f t="shared" si="24"/>
        <v>45744.958333332754</v>
      </c>
      <c r="I243" s="9" t="str">
        <f t="shared" si="19"/>
        <v>045744,958333</v>
      </c>
      <c r="J243" s="21">
        <f>IFERROR(VLOOKUP(I243,datos_para_memoria_demandas_cal!$C$2:$K$99000,2,FALSE),0)</f>
        <v>2.0799999999999999E-2</v>
      </c>
      <c r="K243" s="22">
        <f>IFERROR(VLOOKUP(I243,datos_para_memoria_demandas_cal!$C$2:$K$99000,3,FALSE),0)</f>
        <v>0.31581583619117737</v>
      </c>
      <c r="L243" s="22">
        <f>IFERROR(VLOOKUP(I243,ES0031102460685007HA0F_20250101!$D$2:$K$99000,2,FALSE),0)</f>
        <v>0.17799999999999999</v>
      </c>
      <c r="M243" s="23">
        <f>IFERROR(VLOOKUP(I243,datos_para_memoria_demandas_cal!$C$2:$K$99000,4,FALSE),0)</f>
        <v>-5.2741712279693459E-2</v>
      </c>
      <c r="N243" s="21">
        <f t="shared" si="20"/>
        <v>6.5689693927764893E-3</v>
      </c>
      <c r="O243" s="22">
        <f t="shared" si="21"/>
        <v>3.7023999999999998E-3</v>
      </c>
      <c r="P243" s="22">
        <f t="shared" si="22"/>
        <v>5.4719417773588649E-3</v>
      </c>
      <c r="Q243" s="23">
        <f t="shared" si="23"/>
        <v>2.6053723845823758E-3</v>
      </c>
    </row>
    <row r="244" spans="8:17" x14ac:dyDescent="0.25">
      <c r="H244" s="11">
        <f t="shared" si="24"/>
        <v>45744.999999999418</v>
      </c>
      <c r="I244" s="9" t="str">
        <f t="shared" si="19"/>
        <v>045745,000000</v>
      </c>
      <c r="J244" s="21">
        <f>IFERROR(VLOOKUP(I244,datos_para_memoria_demandas_cal!$C$2:$K$99000,2,FALSE),0)</f>
        <v>1.329E-2</v>
      </c>
      <c r="K244" s="22">
        <f>IFERROR(VLOOKUP(I244,datos_para_memoria_demandas_cal!$C$2:$K$99000,3,FALSE),0)</f>
        <v>0.18617188930511475</v>
      </c>
      <c r="L244" s="22">
        <f>IFERROR(VLOOKUP(I244,ES0031102460685007HA0F_20250101!$D$2:$K$99000,2,FALSE),0)</f>
        <v>0.153</v>
      </c>
      <c r="M244" s="23">
        <f>IFERROR(VLOOKUP(I244,datos_para_memoria_demandas_cal!$C$2:$K$99000,4,FALSE),0)</f>
        <v>1.3348653354903377E-10</v>
      </c>
      <c r="N244" s="21">
        <f t="shared" si="20"/>
        <v>2.474224408864975E-3</v>
      </c>
      <c r="O244" s="22">
        <f t="shared" si="21"/>
        <v>2.0333700000000001E-3</v>
      </c>
      <c r="P244" s="22">
        <f t="shared" si="22"/>
        <v>2.4742244106390108E-3</v>
      </c>
      <c r="Q244" s="23">
        <f t="shared" si="23"/>
        <v>2.0333700017740358E-3</v>
      </c>
    </row>
    <row r="245" spans="8:17" x14ac:dyDescent="0.25">
      <c r="H245" s="11">
        <f t="shared" si="24"/>
        <v>45745.041666666082</v>
      </c>
      <c r="I245" s="9" t="str">
        <f t="shared" si="19"/>
        <v>045745,041667</v>
      </c>
      <c r="J245" s="21">
        <f>IFERROR(VLOOKUP(I245,datos_para_memoria_demandas_cal!$C$2:$K$99000,2,FALSE),0)</f>
        <v>1.0630000000000001E-2</v>
      </c>
      <c r="K245" s="22">
        <f>IFERROR(VLOOKUP(I245,datos_para_memoria_demandas_cal!$C$2:$K$99000,3,FALSE),0)</f>
        <v>0.2974638044834137</v>
      </c>
      <c r="L245" s="22">
        <f>IFERROR(VLOOKUP(I245,ES0031102460685007HA0F_20250101!$D$2:$K$99000,2,FALSE),0)</f>
        <v>7.8E-2</v>
      </c>
      <c r="M245" s="23">
        <f>IFERROR(VLOOKUP(I245,datos_para_memoria_demandas_cal!$C$2:$K$99000,4,FALSE),0)</f>
        <v>-5.5178311056700838E-11</v>
      </c>
      <c r="N245" s="21">
        <f t="shared" si="20"/>
        <v>3.1620402416586879E-3</v>
      </c>
      <c r="O245" s="22">
        <f t="shared" si="21"/>
        <v>8.2914000000000002E-4</v>
      </c>
      <c r="P245" s="22">
        <f t="shared" si="22"/>
        <v>3.1620402410721424E-3</v>
      </c>
      <c r="Q245" s="23">
        <f t="shared" si="23"/>
        <v>8.2913999941345467E-4</v>
      </c>
    </row>
    <row r="246" spans="8:17" x14ac:dyDescent="0.25">
      <c r="H246" s="11">
        <f t="shared" si="24"/>
        <v>45745.083333332746</v>
      </c>
      <c r="I246" s="9" t="str">
        <f t="shared" si="19"/>
        <v>045745,083333</v>
      </c>
      <c r="J246" s="21">
        <f>IFERROR(VLOOKUP(I246,datos_para_memoria_demandas_cal!$C$2:$K$99000,2,FALSE),0)</f>
        <v>7.0000000000000001E-3</v>
      </c>
      <c r="K246" s="22">
        <f>IFERROR(VLOOKUP(I246,datos_para_memoria_demandas_cal!$C$2:$K$99000,3,FALSE),0)</f>
        <v>0.25142604112625122</v>
      </c>
      <c r="L246" s="22">
        <f>IFERROR(VLOOKUP(I246,ES0031102460685007HA0F_20250101!$D$2:$K$99000,2,FALSE),0)</f>
        <v>2.7E-2</v>
      </c>
      <c r="M246" s="23">
        <f>IFERROR(VLOOKUP(I246,datos_para_memoria_demandas_cal!$C$2:$K$99000,4,FALSE),0)</f>
        <v>1.23347889586784E-10</v>
      </c>
      <c r="N246" s="21">
        <f t="shared" si="20"/>
        <v>1.7599822878837585E-3</v>
      </c>
      <c r="O246" s="22">
        <f t="shared" si="21"/>
        <v>1.8900000000000001E-4</v>
      </c>
      <c r="P246" s="22">
        <f t="shared" si="22"/>
        <v>1.7599822887471937E-3</v>
      </c>
      <c r="Q246" s="23">
        <f t="shared" si="23"/>
        <v>1.8900000086343523E-4</v>
      </c>
    </row>
    <row r="247" spans="8:17" x14ac:dyDescent="0.25">
      <c r="H247" s="11">
        <f t="shared" si="24"/>
        <v>45745.124999999411</v>
      </c>
      <c r="I247" s="9" t="str">
        <f t="shared" si="19"/>
        <v>045745,125000</v>
      </c>
      <c r="J247" s="21">
        <f>IFERROR(VLOOKUP(I247,datos_para_memoria_demandas_cal!$C$2:$K$99000,2,FALSE),0)</f>
        <v>5.0000000000000001E-3</v>
      </c>
      <c r="K247" s="22">
        <f>IFERROR(VLOOKUP(I247,datos_para_memoria_demandas_cal!$C$2:$K$99000,3,FALSE),0)</f>
        <v>0.27476540207862854</v>
      </c>
      <c r="L247" s="22">
        <f>IFERROR(VLOOKUP(I247,ES0031102460685007HA0F_20250101!$D$2:$K$99000,2,FALSE),0)</f>
        <v>3.5999999999999997E-2</v>
      </c>
      <c r="M247" s="23">
        <f>IFERROR(VLOOKUP(I247,datos_para_memoria_demandas_cal!$C$2:$K$99000,4,FALSE),0)</f>
        <v>1.2610533160078726E-8</v>
      </c>
      <c r="N247" s="21">
        <f t="shared" si="20"/>
        <v>1.3738270103931427E-3</v>
      </c>
      <c r="O247" s="22">
        <f t="shared" si="21"/>
        <v>1.7999999999999998E-4</v>
      </c>
      <c r="P247" s="22">
        <f t="shared" si="22"/>
        <v>1.3738270734458087E-3</v>
      </c>
      <c r="Q247" s="23">
        <f t="shared" si="23"/>
        <v>1.8000006305266577E-4</v>
      </c>
    </row>
    <row r="248" spans="8:17" x14ac:dyDescent="0.25">
      <c r="H248" s="11">
        <f t="shared" si="24"/>
        <v>45745.166666666075</v>
      </c>
      <c r="I248" s="9" t="str">
        <f t="shared" si="19"/>
        <v>045745,166667</v>
      </c>
      <c r="J248" s="21">
        <f>IFERROR(VLOOKUP(I248,datos_para_memoria_demandas_cal!$C$2:$K$99000,2,FALSE),0)</f>
        <v>4.96E-3</v>
      </c>
      <c r="K248" s="22">
        <f>IFERROR(VLOOKUP(I248,datos_para_memoria_demandas_cal!$C$2:$K$99000,3,FALSE),0)</f>
        <v>0.16474838554859161</v>
      </c>
      <c r="L248" s="22">
        <f>IFERROR(VLOOKUP(I248,ES0031102460685007HA0F_20250101!$D$2:$K$99000,2,FALSE),0)</f>
        <v>2.7E-2</v>
      </c>
      <c r="M248" s="23">
        <f>IFERROR(VLOOKUP(I248,datos_para_memoria_demandas_cal!$C$2:$K$99000,4,FALSE),0)</f>
        <v>0.11245251420221197</v>
      </c>
      <c r="N248" s="21">
        <f t="shared" si="20"/>
        <v>8.1715199232101443E-4</v>
      </c>
      <c r="O248" s="22">
        <f t="shared" si="21"/>
        <v>1.3391999999999999E-4</v>
      </c>
      <c r="P248" s="22">
        <f t="shared" si="22"/>
        <v>1.3749164627639859E-3</v>
      </c>
      <c r="Q248" s="23">
        <f t="shared" si="23"/>
        <v>6.9168447044297139E-4</v>
      </c>
    </row>
    <row r="249" spans="8:17" x14ac:dyDescent="0.25">
      <c r="H249" s="11">
        <f t="shared" si="24"/>
        <v>45745.208333332739</v>
      </c>
      <c r="I249" s="9" t="str">
        <f t="shared" si="19"/>
        <v>045745,208333</v>
      </c>
      <c r="J249" s="21">
        <f>IFERROR(VLOOKUP(I249,datos_para_memoria_demandas_cal!$C$2:$K$99000,2,FALSE),0)</f>
        <v>4.96E-3</v>
      </c>
      <c r="K249" s="22">
        <f>IFERROR(VLOOKUP(I249,datos_para_memoria_demandas_cal!$C$2:$K$99000,3,FALSE),0)</f>
        <v>0.10303065180778503</v>
      </c>
      <c r="L249" s="22">
        <f>IFERROR(VLOOKUP(I249,ES0031102460685007HA0F_20250101!$D$2:$K$99000,2,FALSE),0)</f>
        <v>3.6999999999999998E-2</v>
      </c>
      <c r="M249" s="23">
        <f>IFERROR(VLOOKUP(I249,datos_para_memoria_demandas_cal!$C$2:$K$99000,4,FALSE),0)</f>
        <v>-1.1580290931104499E-2</v>
      </c>
      <c r="N249" s="21">
        <f t="shared" si="20"/>
        <v>5.1103203296661373E-4</v>
      </c>
      <c r="O249" s="22">
        <f t="shared" si="21"/>
        <v>1.8351999999999998E-4</v>
      </c>
      <c r="P249" s="22">
        <f t="shared" si="22"/>
        <v>4.535937899483355E-4</v>
      </c>
      <c r="Q249" s="23">
        <f t="shared" si="23"/>
        <v>1.2608175698172166E-4</v>
      </c>
    </row>
    <row r="250" spans="8:17" x14ac:dyDescent="0.25">
      <c r="H250" s="11">
        <f t="shared" si="24"/>
        <v>45745.249999999403</v>
      </c>
      <c r="I250" s="9" t="str">
        <f t="shared" si="19"/>
        <v>045745,250000</v>
      </c>
      <c r="J250" s="21">
        <f>IFERROR(VLOOKUP(I250,datos_para_memoria_demandas_cal!$C$2:$K$99000,2,FALSE),0)</f>
        <v>5.0000000000000001E-3</v>
      </c>
      <c r="K250" s="22">
        <f>IFERROR(VLOOKUP(I250,datos_para_memoria_demandas_cal!$C$2:$K$99000,3,FALSE),0)</f>
        <v>0.10087224841117859</v>
      </c>
      <c r="L250" s="22">
        <f>IFERROR(VLOOKUP(I250,ES0031102460685007HA0F_20250101!$D$2:$K$99000,2,FALSE),0)</f>
        <v>2.5999999999999999E-2</v>
      </c>
      <c r="M250" s="23">
        <f>IFERROR(VLOOKUP(I250,datos_para_memoria_demandas_cal!$C$2:$K$99000,4,FALSE),0)</f>
        <v>-0.10087223577013055</v>
      </c>
      <c r="N250" s="21">
        <f t="shared" si="20"/>
        <v>5.0436124205589295E-4</v>
      </c>
      <c r="O250" s="22">
        <f t="shared" si="21"/>
        <v>1.2999999999999999E-4</v>
      </c>
      <c r="P250" s="22">
        <f t="shared" si="22"/>
        <v>6.3205240208308311E-11</v>
      </c>
      <c r="Q250" s="23">
        <f t="shared" si="23"/>
        <v>0</v>
      </c>
    </row>
    <row r="251" spans="8:17" x14ac:dyDescent="0.25">
      <c r="H251" s="11">
        <f t="shared" si="24"/>
        <v>45745.291666666068</v>
      </c>
      <c r="I251" s="9" t="str">
        <f t="shared" si="19"/>
        <v>045745,291667</v>
      </c>
      <c r="J251" s="21">
        <f>IFERROR(VLOOKUP(I251,datos_para_memoria_demandas_cal!$C$2:$K$99000,2,FALSE),0)</f>
        <v>3.5200000000000001E-3</v>
      </c>
      <c r="K251" s="22">
        <f>IFERROR(VLOOKUP(I251,datos_para_memoria_demandas_cal!$C$2:$K$99000,3,FALSE),0)</f>
        <v>0.12464892864227295</v>
      </c>
      <c r="L251" s="22">
        <f>IFERROR(VLOOKUP(I251,ES0031102460685007HA0F_20250101!$D$2:$K$99000,2,FALSE),0)</f>
        <v>3.5000000000000003E-2</v>
      </c>
      <c r="M251" s="23">
        <f>IFERROR(VLOOKUP(I251,datos_para_memoria_demandas_cal!$C$2:$K$99000,4,FALSE),0)</f>
        <v>-2.2782499731540485E-10</v>
      </c>
      <c r="N251" s="21">
        <f t="shared" si="20"/>
        <v>4.3876422882080081E-4</v>
      </c>
      <c r="O251" s="22">
        <f t="shared" si="21"/>
        <v>1.2320000000000001E-4</v>
      </c>
      <c r="P251" s="22">
        <f t="shared" si="22"/>
        <v>4.387642280188568E-4</v>
      </c>
      <c r="Q251" s="23">
        <f t="shared" si="23"/>
        <v>1.2319999919805603E-4</v>
      </c>
    </row>
    <row r="252" spans="8:17" x14ac:dyDescent="0.25">
      <c r="H252" s="11">
        <f t="shared" si="24"/>
        <v>45745.333333332732</v>
      </c>
      <c r="I252" s="9" t="str">
        <f t="shared" si="19"/>
        <v>045745,333333</v>
      </c>
      <c r="J252" s="21">
        <f>IFERROR(VLOOKUP(I252,datos_para_memoria_demandas_cal!$C$2:$K$99000,2,FALSE),0)</f>
        <v>0</v>
      </c>
      <c r="K252" s="22">
        <f>IFERROR(VLOOKUP(I252,datos_para_memoria_demandas_cal!$C$2:$K$99000,3,FALSE),0)</f>
        <v>0.17959922552108765</v>
      </c>
      <c r="L252" s="22">
        <f>IFERROR(VLOOKUP(I252,ES0031102460685007HA0F_20250101!$D$2:$K$99000,2,FALSE),0)</f>
        <v>2.8000000000000001E-2</v>
      </c>
      <c r="M252" s="23">
        <f>IFERROR(VLOOKUP(I252,datos_para_memoria_demandas_cal!$C$2:$K$99000,4,FALSE),0)</f>
        <v>3.829150740694128E-10</v>
      </c>
      <c r="N252" s="21">
        <f t="shared" si="20"/>
        <v>0</v>
      </c>
      <c r="O252" s="22">
        <f t="shared" si="21"/>
        <v>0</v>
      </c>
      <c r="P252" s="22">
        <f t="shared" si="22"/>
        <v>0</v>
      </c>
      <c r="Q252" s="23">
        <f t="shared" si="23"/>
        <v>0</v>
      </c>
    </row>
    <row r="253" spans="8:17" x14ac:dyDescent="0.25">
      <c r="H253" s="11">
        <f t="shared" si="24"/>
        <v>45745.374999999396</v>
      </c>
      <c r="I253" s="9" t="str">
        <f t="shared" si="19"/>
        <v>045745,375000</v>
      </c>
      <c r="J253" s="21">
        <f>IFERROR(VLOOKUP(I253,datos_para_memoria_demandas_cal!$C$2:$K$99000,2,FALSE),0)</f>
        <v>-1.01E-3</v>
      </c>
      <c r="K253" s="22">
        <f>IFERROR(VLOOKUP(I253,datos_para_memoria_demandas_cal!$C$2:$K$99000,3,FALSE),0)</f>
        <v>0.18541182577610016</v>
      </c>
      <c r="L253" s="22">
        <f>IFERROR(VLOOKUP(I253,ES0031102460685007HA0F_20250101!$D$2:$K$99000,2,FALSE),0)</f>
        <v>3.2000000000000001E-2</v>
      </c>
      <c r="M253" s="23">
        <f>IFERROR(VLOOKUP(I253,datos_para_memoria_demandas_cal!$C$2:$K$99000,4,FALSE),0)</f>
        <v>1.7769978524645899E-11</v>
      </c>
      <c r="N253" s="21">
        <f t="shared" si="20"/>
        <v>-1.8726594403386116E-4</v>
      </c>
      <c r="O253" s="22">
        <f t="shared" si="21"/>
        <v>-3.2320000000000002E-5</v>
      </c>
      <c r="P253" s="22">
        <f t="shared" si="22"/>
        <v>-1.8726594405180886E-4</v>
      </c>
      <c r="Q253" s="23">
        <f t="shared" si="23"/>
        <v>-3.2320000017947682E-5</v>
      </c>
    </row>
    <row r="254" spans="8:17" x14ac:dyDescent="0.25">
      <c r="H254" s="11">
        <f t="shared" si="24"/>
        <v>45745.41666666606</v>
      </c>
      <c r="I254" s="9" t="str">
        <f t="shared" si="19"/>
        <v>045745,416667</v>
      </c>
      <c r="J254" s="21">
        <f>IFERROR(VLOOKUP(I254,datos_para_memoria_demandas_cal!$C$2:$K$99000,2,FALSE),0)</f>
        <v>-2E-3</v>
      </c>
      <c r="K254" s="22">
        <f>IFERROR(VLOOKUP(I254,datos_para_memoria_demandas_cal!$C$2:$K$99000,3,FALSE),0)</f>
        <v>0.22439844906330109</v>
      </c>
      <c r="L254" s="22">
        <f>IFERROR(VLOOKUP(I254,ES0031102460685007HA0F_20250101!$D$2:$K$99000,2,FALSE),0)</f>
        <v>3.1E-2</v>
      </c>
      <c r="M254" s="23">
        <f>IFERROR(VLOOKUP(I254,datos_para_memoria_demandas_cal!$C$2:$K$99000,4,FALSE),0)</f>
        <v>0.3055785314492076</v>
      </c>
      <c r="N254" s="21">
        <f t="shared" si="20"/>
        <v>-4.4879689812660217E-4</v>
      </c>
      <c r="O254" s="22">
        <f t="shared" si="21"/>
        <v>-6.2000000000000003E-5</v>
      </c>
      <c r="P254" s="22">
        <f t="shared" si="22"/>
        <v>-1.0599539610250176E-3</v>
      </c>
      <c r="Q254" s="23">
        <f t="shared" si="23"/>
        <v>-6.7315706289841517E-4</v>
      </c>
    </row>
    <row r="255" spans="8:17" x14ac:dyDescent="0.25">
      <c r="H255" s="11">
        <f t="shared" si="24"/>
        <v>45745.458333332725</v>
      </c>
      <c r="I255" s="9" t="str">
        <f t="shared" si="19"/>
        <v>045745,458333</v>
      </c>
      <c r="J255" s="21">
        <f>IFERROR(VLOOKUP(I255,datos_para_memoria_demandas_cal!$C$2:$K$99000,2,FALSE),0)</f>
        <v>-2E-3</v>
      </c>
      <c r="K255" s="22">
        <f>IFERROR(VLOOKUP(I255,datos_para_memoria_demandas_cal!$C$2:$K$99000,3,FALSE),0)</f>
        <v>0.22623366117477417</v>
      </c>
      <c r="L255" s="22">
        <f>IFERROR(VLOOKUP(I255,ES0031102460685007HA0F_20250101!$D$2:$K$99000,2,FALSE),0)</f>
        <v>0.16900000000000001</v>
      </c>
      <c r="M255" s="23">
        <f>IFERROR(VLOOKUP(I255,datos_para_memoria_demandas_cal!$C$2:$K$99000,4,FALSE),0)</f>
        <v>9.8280332425620648E-2</v>
      </c>
      <c r="N255" s="21">
        <f t="shared" si="20"/>
        <v>-4.5246732234954833E-4</v>
      </c>
      <c r="O255" s="22">
        <f t="shared" si="21"/>
        <v>-3.3800000000000003E-4</v>
      </c>
      <c r="P255" s="22">
        <f t="shared" si="22"/>
        <v>-6.4902798720078959E-4</v>
      </c>
      <c r="Q255" s="23">
        <f t="shared" si="23"/>
        <v>-5.3456066485124134E-4</v>
      </c>
    </row>
    <row r="256" spans="8:17" x14ac:dyDescent="0.25">
      <c r="H256" s="11">
        <f t="shared" si="24"/>
        <v>45745.499999999389</v>
      </c>
      <c r="I256" s="9" t="str">
        <f t="shared" si="19"/>
        <v>045745,500000</v>
      </c>
      <c r="J256" s="21">
        <f>IFERROR(VLOOKUP(I256,datos_para_memoria_demandas_cal!$C$2:$K$99000,2,FALSE),0)</f>
        <v>-2E-3</v>
      </c>
      <c r="K256" s="22">
        <f>IFERROR(VLOOKUP(I256,datos_para_memoria_demandas_cal!$C$2:$K$99000,3,FALSE),0)</f>
        <v>0.38278812170028687</v>
      </c>
      <c r="L256" s="22">
        <f>IFERROR(VLOOKUP(I256,ES0031102460685007HA0F_20250101!$D$2:$K$99000,2,FALSE),0)</f>
        <v>8.7999999999999995E-2</v>
      </c>
      <c r="M256" s="23">
        <f>IFERROR(VLOOKUP(I256,datos_para_memoria_demandas_cal!$C$2:$K$99000,4,FALSE),0)</f>
        <v>-8.9306244584720404E-2</v>
      </c>
      <c r="N256" s="21">
        <f t="shared" si="20"/>
        <v>-7.6557624340057369E-4</v>
      </c>
      <c r="O256" s="22">
        <f t="shared" si="21"/>
        <v>-1.76E-4</v>
      </c>
      <c r="P256" s="22">
        <f t="shared" si="22"/>
        <v>-5.8696375423113287E-4</v>
      </c>
      <c r="Q256" s="23">
        <f t="shared" si="23"/>
        <v>0</v>
      </c>
    </row>
    <row r="257" spans="8:17" x14ac:dyDescent="0.25">
      <c r="H257" s="11">
        <f t="shared" si="24"/>
        <v>45745.541666666053</v>
      </c>
      <c r="I257" s="9" t="str">
        <f t="shared" si="19"/>
        <v>045745,541667</v>
      </c>
      <c r="J257" s="21">
        <f>IFERROR(VLOOKUP(I257,datos_para_memoria_demandas_cal!$C$2:$K$99000,2,FALSE),0)</f>
        <v>-2E-3</v>
      </c>
      <c r="K257" s="22">
        <f>IFERROR(VLOOKUP(I257,datos_para_memoria_demandas_cal!$C$2:$K$99000,3,FALSE),0)</f>
        <v>0.53136366605758667</v>
      </c>
      <c r="L257" s="22">
        <f>IFERROR(VLOOKUP(I257,ES0031102460685007HA0F_20250101!$D$2:$K$99000,2,FALSE),0)</f>
        <v>0.24299999999999999</v>
      </c>
      <c r="M257" s="23">
        <f>IFERROR(VLOOKUP(I257,datos_para_memoria_demandas_cal!$C$2:$K$99000,4,FALSE),0)</f>
        <v>-0.31455261706762921</v>
      </c>
      <c r="N257" s="21">
        <f t="shared" si="20"/>
        <v>-1.0627273321151733E-3</v>
      </c>
      <c r="O257" s="22">
        <f t="shared" si="21"/>
        <v>-4.86E-4</v>
      </c>
      <c r="P257" s="22">
        <f t="shared" si="22"/>
        <v>-4.3362209797991492E-4</v>
      </c>
      <c r="Q257" s="23">
        <f t="shared" si="23"/>
        <v>0</v>
      </c>
    </row>
    <row r="258" spans="8:17" x14ac:dyDescent="0.25">
      <c r="H258" s="11">
        <f t="shared" si="24"/>
        <v>45745.583333332717</v>
      </c>
      <c r="I258" s="9" t="str">
        <f t="shared" si="19"/>
        <v>045745,583333</v>
      </c>
      <c r="J258" s="21">
        <f>IFERROR(VLOOKUP(I258,datos_para_memoria_demandas_cal!$C$2:$K$99000,2,FALSE),0)</f>
        <v>-2.2000000000000001E-3</v>
      </c>
      <c r="K258" s="22">
        <f>IFERROR(VLOOKUP(I258,datos_para_memoria_demandas_cal!$C$2:$K$99000,3,FALSE),0)</f>
        <v>0.46484500169754028</v>
      </c>
      <c r="L258" s="22">
        <f>IFERROR(VLOOKUP(I258,ES0031102460685007HA0F_20250101!$D$2:$K$99000,2,FALSE),0)</f>
        <v>1.347</v>
      </c>
      <c r="M258" s="23">
        <f>IFERROR(VLOOKUP(I258,datos_para_memoria_demandas_cal!$C$2:$K$99000,4,FALSE),0)</f>
        <v>0.35758007093451211</v>
      </c>
      <c r="N258" s="21">
        <f t="shared" si="20"/>
        <v>-1.0226590037345888E-3</v>
      </c>
      <c r="O258" s="22">
        <f t="shared" si="21"/>
        <v>-2.9634000000000001E-3</v>
      </c>
      <c r="P258" s="22">
        <f t="shared" si="22"/>
        <v>-1.8093351597905153E-3</v>
      </c>
      <c r="Q258" s="23">
        <f t="shared" si="23"/>
        <v>-3.7500761560559266E-3</v>
      </c>
    </row>
    <row r="259" spans="8:17" x14ac:dyDescent="0.25">
      <c r="H259" s="11">
        <f t="shared" si="24"/>
        <v>45745.624999999382</v>
      </c>
      <c r="I259" s="9" t="str">
        <f t="shared" si="19"/>
        <v>045745,625000</v>
      </c>
      <c r="J259" s="21">
        <f>IFERROR(VLOOKUP(I259,datos_para_memoria_demandas_cal!$C$2:$K$99000,2,FALSE),0)</f>
        <v>-2.2000000000000001E-3</v>
      </c>
      <c r="K259" s="22">
        <f>IFERROR(VLOOKUP(I259,datos_para_memoria_demandas_cal!$C$2:$K$99000,3,FALSE),0)</f>
        <v>0.27137216925621033</v>
      </c>
      <c r="L259" s="22">
        <f>IFERROR(VLOOKUP(I259,ES0031102460685007HA0F_20250101!$D$2:$K$99000,2,FALSE),0)</f>
        <v>9.4E-2</v>
      </c>
      <c r="M259" s="23">
        <f>IFERROR(VLOOKUP(I259,datos_para_memoria_demandas_cal!$C$2:$K$99000,4,FALSE),0)</f>
        <v>0.22595713275611215</v>
      </c>
      <c r="N259" s="21">
        <f t="shared" si="20"/>
        <v>-5.9701877236366277E-4</v>
      </c>
      <c r="O259" s="22">
        <f t="shared" si="21"/>
        <v>-2.0680000000000001E-4</v>
      </c>
      <c r="P259" s="22">
        <f t="shared" si="22"/>
        <v>-1.0941244644271095E-3</v>
      </c>
      <c r="Q259" s="23">
        <f t="shared" si="23"/>
        <v>-7.0390569206344681E-4</v>
      </c>
    </row>
    <row r="260" spans="8:17" x14ac:dyDescent="0.25">
      <c r="H260" s="11">
        <f t="shared" si="24"/>
        <v>45745.666666666046</v>
      </c>
      <c r="I260" s="9" t="str">
        <f t="shared" si="19"/>
        <v>045745,666667</v>
      </c>
      <c r="J260" s="21">
        <f>IFERROR(VLOOKUP(I260,datos_para_memoria_demandas_cal!$C$2:$K$99000,2,FALSE),0)</f>
        <v>-2.2000000000000001E-3</v>
      </c>
      <c r="K260" s="22">
        <f>IFERROR(VLOOKUP(I260,datos_para_memoria_demandas_cal!$C$2:$K$99000,3,FALSE),0)</f>
        <v>0.20283594727516174</v>
      </c>
      <c r="L260" s="22">
        <f>IFERROR(VLOOKUP(I260,ES0031102460685007HA0F_20250101!$D$2:$K$99000,2,FALSE),0)</f>
        <v>7.5999999999999998E-2</v>
      </c>
      <c r="M260" s="23">
        <f>IFERROR(VLOOKUP(I260,datos_para_memoria_demandas_cal!$C$2:$K$99000,4,FALSE),0)</f>
        <v>0.39146279079321822</v>
      </c>
      <c r="N260" s="21">
        <f t="shared" si="20"/>
        <v>-4.4623908400535586E-4</v>
      </c>
      <c r="O260" s="22">
        <f t="shared" si="21"/>
        <v>-1.672E-4</v>
      </c>
      <c r="P260" s="22">
        <f t="shared" si="22"/>
        <v>-1.3074572237504361E-3</v>
      </c>
      <c r="Q260" s="23">
        <f t="shared" si="23"/>
        <v>-1.0284181397450802E-3</v>
      </c>
    </row>
    <row r="261" spans="8:17" x14ac:dyDescent="0.25">
      <c r="H261" s="11">
        <f t="shared" si="24"/>
        <v>45745.70833333271</v>
      </c>
      <c r="I261" s="9" t="str">
        <f t="shared" ref="I261:I324" si="25">TEXT(H261,"000000,000000")</f>
        <v>045745,708333</v>
      </c>
      <c r="J261" s="21">
        <f>IFERROR(VLOOKUP(I261,datos_para_memoria_demandas_cal!$C$2:$K$99000,2,FALSE),0)</f>
        <v>-2E-3</v>
      </c>
      <c r="K261" s="22">
        <f>IFERROR(VLOOKUP(I261,datos_para_memoria_demandas_cal!$C$2:$K$99000,3,FALSE),0)</f>
        <v>0.20506387948989868</v>
      </c>
      <c r="L261" s="22">
        <f>IFERROR(VLOOKUP(I261,ES0031102460685007HA0F_20250101!$D$2:$K$99000,2,FALSE),0)</f>
        <v>8.1000000000000003E-2</v>
      </c>
      <c r="M261" s="23">
        <f>IFERROR(VLOOKUP(I261,datos_para_memoria_demandas_cal!$C$2:$K$99000,4,FALSE),0)</f>
        <v>2.4596655162273007E-9</v>
      </c>
      <c r="N261" s="21">
        <f t="shared" ref="N261:N324" si="26">J261*K261</f>
        <v>-4.101277589797974E-4</v>
      </c>
      <c r="O261" s="22">
        <f t="shared" ref="O261:O324" si="27">J261*L261</f>
        <v>-1.6200000000000001E-4</v>
      </c>
      <c r="P261" s="22">
        <f t="shared" ref="P261:P324" si="28">J261*(IF(K261+M261&gt;0,K261+M261,0))</f>
        <v>-4.101277638991284E-4</v>
      </c>
      <c r="Q261" s="23">
        <f t="shared" ref="Q261:Q324" si="29">J261*(IF(L261+M261&gt;0,L261+M261,0))</f>
        <v>-1.6200000491933104E-4</v>
      </c>
    </row>
    <row r="262" spans="8:17" x14ac:dyDescent="0.25">
      <c r="H262" s="11">
        <f t="shared" ref="H262:H325" si="30">IFERROR(IF(H261+1/24&lt;=$F$5,H261+1/24,""),"")</f>
        <v>45745.749999999374</v>
      </c>
      <c r="I262" s="9" t="str">
        <f t="shared" si="25"/>
        <v>045745,750000</v>
      </c>
      <c r="J262" s="21">
        <f>IFERROR(VLOOKUP(I262,datos_para_memoria_demandas_cal!$C$2:$K$99000,2,FALSE),0)</f>
        <v>0</v>
      </c>
      <c r="K262" s="22">
        <f>IFERROR(VLOOKUP(I262,datos_para_memoria_demandas_cal!$C$2:$K$99000,3,FALSE),0)</f>
        <v>0.21299713850021362</v>
      </c>
      <c r="L262" s="22">
        <f>IFERROR(VLOOKUP(I262,ES0031102460685007HA0F_20250101!$D$2:$K$99000,2,FALSE),0)</f>
        <v>0.156</v>
      </c>
      <c r="M262" s="23">
        <f>IFERROR(VLOOKUP(I262,datos_para_memoria_demandas_cal!$C$2:$K$99000,4,FALSE),0)</f>
        <v>2.2525820511800556E-10</v>
      </c>
      <c r="N262" s="21">
        <f t="shared" si="26"/>
        <v>0</v>
      </c>
      <c r="O262" s="22">
        <f t="shared" si="27"/>
        <v>0</v>
      </c>
      <c r="P262" s="22">
        <f t="shared" si="28"/>
        <v>0</v>
      </c>
      <c r="Q262" s="23">
        <f t="shared" si="29"/>
        <v>0</v>
      </c>
    </row>
    <row r="263" spans="8:17" x14ac:dyDescent="0.25">
      <c r="H263" s="11">
        <f t="shared" si="30"/>
        <v>45745.791666666039</v>
      </c>
      <c r="I263" s="9" t="str">
        <f t="shared" si="25"/>
        <v>045745,791667</v>
      </c>
      <c r="J263" s="21">
        <f>IFERROR(VLOOKUP(I263,datos_para_memoria_demandas_cal!$C$2:$K$99000,2,FALSE),0)</f>
        <v>1.1130000000000001E-2</v>
      </c>
      <c r="K263" s="22">
        <f>IFERROR(VLOOKUP(I263,datos_para_memoria_demandas_cal!$C$2:$K$99000,3,FALSE),0)</f>
        <v>0.22514727711677551</v>
      </c>
      <c r="L263" s="22">
        <f>IFERROR(VLOOKUP(I263,ES0031102460685007HA0F_20250101!$D$2:$K$99000,2,FALSE),0)</f>
        <v>0.22900000000000001</v>
      </c>
      <c r="M263" s="23">
        <f>IFERROR(VLOOKUP(I263,datos_para_memoria_demandas_cal!$C$2:$K$99000,4,FALSE),0)</f>
        <v>-0.10191354783806247</v>
      </c>
      <c r="N263" s="21">
        <f t="shared" si="26"/>
        <v>2.5058891943097118E-3</v>
      </c>
      <c r="O263" s="22">
        <f t="shared" si="27"/>
        <v>2.5487700000000001E-3</v>
      </c>
      <c r="P263" s="22">
        <f t="shared" si="28"/>
        <v>1.3715914068720763E-3</v>
      </c>
      <c r="Q263" s="23">
        <f t="shared" si="29"/>
        <v>1.4144722125623648E-3</v>
      </c>
    </row>
    <row r="264" spans="8:17" x14ac:dyDescent="0.25">
      <c r="H264" s="11">
        <f t="shared" si="30"/>
        <v>45745.833333332703</v>
      </c>
      <c r="I264" s="9" t="str">
        <f t="shared" si="25"/>
        <v>045745,833333</v>
      </c>
      <c r="J264" s="21">
        <f>IFERROR(VLOOKUP(I264,datos_para_memoria_demandas_cal!$C$2:$K$99000,2,FALSE),0)</f>
        <v>2.0160000000000001E-2</v>
      </c>
      <c r="K264" s="22">
        <f>IFERROR(VLOOKUP(I264,datos_para_memoria_demandas_cal!$C$2:$K$99000,3,FALSE),0)</f>
        <v>0.28928607702255249</v>
      </c>
      <c r="L264" s="22">
        <f>IFERROR(VLOOKUP(I264,ES0031102460685007HA0F_20250101!$D$2:$K$99000,2,FALSE),0)</f>
        <v>0.124</v>
      </c>
      <c r="M264" s="23">
        <f>IFERROR(VLOOKUP(I264,datos_para_memoria_demandas_cal!$C$2:$K$99000,4,FALSE),0)</f>
        <v>-0.28928607696178077</v>
      </c>
      <c r="N264" s="21">
        <f t="shared" si="26"/>
        <v>5.8320073127746588E-3</v>
      </c>
      <c r="O264" s="22">
        <f t="shared" si="27"/>
        <v>2.4998400000000001E-3</v>
      </c>
      <c r="P264" s="22">
        <f t="shared" si="28"/>
        <v>1.2251578951349984E-12</v>
      </c>
      <c r="Q264" s="23">
        <f t="shared" si="29"/>
        <v>0</v>
      </c>
    </row>
    <row r="265" spans="8:17" x14ac:dyDescent="0.25">
      <c r="H265" s="11">
        <f t="shared" si="30"/>
        <v>45745.874999999367</v>
      </c>
      <c r="I265" s="9" t="str">
        <f t="shared" si="25"/>
        <v>045745,875000</v>
      </c>
      <c r="J265" s="21">
        <f>IFERROR(VLOOKUP(I265,datos_para_memoria_demandas_cal!$C$2:$K$99000,2,FALSE),0)</f>
        <v>1.8579999999999999E-2</v>
      </c>
      <c r="K265" s="22">
        <f>IFERROR(VLOOKUP(I265,datos_para_memoria_demandas_cal!$C$2:$K$99000,3,FALSE),0)</f>
        <v>0.39276555180549622</v>
      </c>
      <c r="L265" s="22">
        <f>IFERROR(VLOOKUP(I265,ES0031102460685007HA0F_20250101!$D$2:$K$99000,2,FALSE),0)</f>
        <v>0.11700000000000001</v>
      </c>
      <c r="M265" s="23">
        <f>IFERROR(VLOOKUP(I265,datos_para_memoria_demandas_cal!$C$2:$K$99000,4,FALSE),0)</f>
        <v>-0.39276555173162425</v>
      </c>
      <c r="N265" s="21">
        <f t="shared" si="26"/>
        <v>7.2975839525461191E-3</v>
      </c>
      <c r="O265" s="22">
        <f t="shared" si="27"/>
        <v>2.1738600000000001E-3</v>
      </c>
      <c r="P265" s="22">
        <f t="shared" si="28"/>
        <v>1.3725410930032211E-12</v>
      </c>
      <c r="Q265" s="23">
        <f t="shared" si="29"/>
        <v>0</v>
      </c>
    </row>
    <row r="266" spans="8:17" x14ac:dyDescent="0.25">
      <c r="H266" s="11">
        <f t="shared" si="30"/>
        <v>45745.916666666031</v>
      </c>
      <c r="I266" s="9" t="str">
        <f t="shared" si="25"/>
        <v>045745,916667</v>
      </c>
      <c r="J266" s="21">
        <f>IFERROR(VLOOKUP(I266,datos_para_memoria_demandas_cal!$C$2:$K$99000,2,FALSE),0)</f>
        <v>1.1130000000000001E-2</v>
      </c>
      <c r="K266" s="22">
        <f>IFERROR(VLOOKUP(I266,datos_para_memoria_demandas_cal!$C$2:$K$99000,3,FALSE),0)</f>
        <v>0.61279839277267456</v>
      </c>
      <c r="L266" s="22">
        <f>IFERROR(VLOOKUP(I266,ES0031102460685007HA0F_20250101!$D$2:$K$99000,2,FALSE),0)</f>
        <v>0.152</v>
      </c>
      <c r="M266" s="23">
        <f>IFERROR(VLOOKUP(I266,datos_para_memoria_demandas_cal!$C$2:$K$99000,4,FALSE),0)</f>
        <v>-0.1910348233117756</v>
      </c>
      <c r="N266" s="21">
        <f t="shared" si="26"/>
        <v>6.8204461115598681E-3</v>
      </c>
      <c r="O266" s="22">
        <f t="shared" si="27"/>
        <v>1.6917600000000001E-3</v>
      </c>
      <c r="P266" s="22">
        <f t="shared" si="28"/>
        <v>4.694228528099806E-3</v>
      </c>
      <c r="Q266" s="23">
        <f t="shared" si="29"/>
        <v>0</v>
      </c>
    </row>
    <row r="267" spans="8:17" x14ac:dyDescent="0.25">
      <c r="H267" s="11">
        <f t="shared" si="30"/>
        <v>45745.958333332695</v>
      </c>
      <c r="I267" s="9" t="str">
        <f t="shared" si="25"/>
        <v>045745,958333</v>
      </c>
      <c r="J267" s="21">
        <f>IFERROR(VLOOKUP(I267,datos_para_memoria_demandas_cal!$C$2:$K$99000,2,FALSE),0)</f>
        <v>6.0000000000000001E-3</v>
      </c>
      <c r="K267" s="22">
        <f>IFERROR(VLOOKUP(I267,datos_para_memoria_demandas_cal!$C$2:$K$99000,3,FALSE),0)</f>
        <v>0.30208021402359009</v>
      </c>
      <c r="L267" s="22">
        <f>IFERROR(VLOOKUP(I267,ES0031102460685007HA0F_20250101!$D$2:$K$99000,2,FALSE),0)</f>
        <v>0.16200000000000001</v>
      </c>
      <c r="M267" s="23">
        <f>IFERROR(VLOOKUP(I267,datos_para_memoria_demandas_cal!$C$2:$K$99000,4,FALSE),0)</f>
        <v>1.2198842599448722E-10</v>
      </c>
      <c r="N267" s="21">
        <f t="shared" si="26"/>
        <v>1.8124812841415405E-3</v>
      </c>
      <c r="O267" s="22">
        <f t="shared" si="27"/>
        <v>9.720000000000001E-4</v>
      </c>
      <c r="P267" s="22">
        <f t="shared" si="28"/>
        <v>1.8124812848734711E-3</v>
      </c>
      <c r="Q267" s="23">
        <f t="shared" si="29"/>
        <v>9.7200000073193057E-4</v>
      </c>
    </row>
    <row r="268" spans="8:17" x14ac:dyDescent="0.25">
      <c r="H268" s="11">
        <f t="shared" si="30"/>
        <v>45745.99999999936</v>
      </c>
      <c r="I268" s="9" t="str">
        <f t="shared" si="25"/>
        <v>045746,000000</v>
      </c>
      <c r="J268" s="21">
        <f>IFERROR(VLOOKUP(I268,datos_para_memoria_demandas_cal!$C$2:$K$99000,2,FALSE),0)</f>
        <v>3.5999999999999999E-3</v>
      </c>
      <c r="K268" s="22">
        <f>IFERROR(VLOOKUP(I268,datos_para_memoria_demandas_cal!$C$2:$K$99000,3,FALSE),0)</f>
        <v>0.38872182369232178</v>
      </c>
      <c r="L268" s="22">
        <f>IFERROR(VLOOKUP(I268,ES0031102460685007HA0F_20250101!$D$2:$K$99000,2,FALSE),0)</f>
        <v>0.10199999999999999</v>
      </c>
      <c r="M268" s="23">
        <f>IFERROR(VLOOKUP(I268,datos_para_memoria_demandas_cal!$C$2:$K$99000,4,FALSE),0)</f>
        <v>1.1236064002247329E-9</v>
      </c>
      <c r="N268" s="21">
        <f t="shared" si="26"/>
        <v>1.3993985652923583E-3</v>
      </c>
      <c r="O268" s="22">
        <f t="shared" si="27"/>
        <v>3.6719999999999998E-4</v>
      </c>
      <c r="P268" s="22">
        <f t="shared" si="28"/>
        <v>1.3993985693373412E-3</v>
      </c>
      <c r="Q268" s="23">
        <f t="shared" si="29"/>
        <v>3.6720000404498303E-4</v>
      </c>
    </row>
    <row r="269" spans="8:17" x14ac:dyDescent="0.25">
      <c r="H269" s="11">
        <f t="shared" si="30"/>
        <v>45746.041666666024</v>
      </c>
      <c r="I269" s="9" t="str">
        <f t="shared" si="25"/>
        <v>045746,041667</v>
      </c>
      <c r="J269" s="21">
        <f>IFERROR(VLOOKUP(I269,datos_para_memoria_demandas_cal!$C$2:$K$99000,2,FALSE),0)</f>
        <v>3.2000000000000002E-3</v>
      </c>
      <c r="K269" s="22">
        <f>IFERROR(VLOOKUP(I269,datos_para_memoria_demandas_cal!$C$2:$K$99000,3,FALSE),0)</f>
        <v>0.45458841323852539</v>
      </c>
      <c r="L269" s="22">
        <f>IFERROR(VLOOKUP(I269,ES0031102460685007HA0F_20250101!$D$2:$K$99000,2,FALSE),0)</f>
        <v>2.9000000000000001E-2</v>
      </c>
      <c r="M269" s="23">
        <f>IFERROR(VLOOKUP(I269,datos_para_memoria_demandas_cal!$C$2:$K$99000,4,FALSE),0)</f>
        <v>-1.1368932133524084E-9</v>
      </c>
      <c r="N269" s="21">
        <f t="shared" si="26"/>
        <v>1.4546829223632813E-3</v>
      </c>
      <c r="O269" s="22">
        <f t="shared" si="27"/>
        <v>9.2800000000000006E-5</v>
      </c>
      <c r="P269" s="22">
        <f t="shared" si="28"/>
        <v>1.4546829187252232E-3</v>
      </c>
      <c r="Q269" s="23">
        <f t="shared" si="29"/>
        <v>9.2799996361941727E-5</v>
      </c>
    </row>
    <row r="270" spans="8:17" x14ac:dyDescent="0.25">
      <c r="H270" s="11">
        <f t="shared" si="30"/>
        <v>45746.083333332688</v>
      </c>
      <c r="I270" s="9" t="str">
        <f t="shared" si="25"/>
        <v>045746,083333</v>
      </c>
      <c r="J270" s="21">
        <f>IFERROR(VLOOKUP(I270,datos_para_memoria_demandas_cal!$C$2:$K$99000,2,FALSE),0)</f>
        <v>6.4999999999999997E-4</v>
      </c>
      <c r="K270" s="22">
        <f>IFERROR(VLOOKUP(I270,datos_para_memoria_demandas_cal!$C$2:$K$99000,3,FALSE),0)</f>
        <v>0.40998727083206177</v>
      </c>
      <c r="L270" s="22">
        <f>IFERROR(VLOOKUP(I270,ES0031102460685007HA0F_20250101!$D$2:$K$99000,2,FALSE),0)</f>
        <v>3.2000000000000001E-2</v>
      </c>
      <c r="M270" s="23">
        <f>IFERROR(VLOOKUP(I270,datos_para_memoria_demandas_cal!$C$2:$K$99000,4,FALSE),0)</f>
        <v>7.7465356240154401E-10</v>
      </c>
      <c r="N270" s="21">
        <f t="shared" si="26"/>
        <v>2.6649172604084013E-4</v>
      </c>
      <c r="O270" s="22">
        <f t="shared" si="27"/>
        <v>2.0800000000000001E-5</v>
      </c>
      <c r="P270" s="22">
        <f t="shared" si="28"/>
        <v>2.6649172654436497E-4</v>
      </c>
      <c r="Q270" s="23">
        <f t="shared" si="29"/>
        <v>2.0800000503524815E-5</v>
      </c>
    </row>
    <row r="271" spans="8:17" x14ac:dyDescent="0.25">
      <c r="H271" s="11">
        <f t="shared" si="30"/>
        <v>45746.124999999352</v>
      </c>
      <c r="I271" s="9" t="str">
        <f t="shared" si="25"/>
        <v>045746,125000</v>
      </c>
      <c r="J271" s="21">
        <f>IFERROR(VLOOKUP(I271,datos_para_memoria_demandas_cal!$C$2:$K$99000,2,FALSE),0)</f>
        <v>1E-4</v>
      </c>
      <c r="K271" s="22">
        <f>IFERROR(VLOOKUP(I271,datos_para_memoria_demandas_cal!$C$2:$K$99000,3,FALSE),0)</f>
        <v>0.31118094921112061</v>
      </c>
      <c r="L271" s="22">
        <f>IFERROR(VLOOKUP(I271,ES0031102460685007HA0F_20250101!$D$2:$K$99000,2,FALSE),0)</f>
        <v>3.6999999999999998E-2</v>
      </c>
      <c r="M271" s="23">
        <f>IFERROR(VLOOKUP(I271,datos_para_memoria_demandas_cal!$C$2:$K$99000,4,FALSE),0)</f>
        <v>5.3486536162374071E-8</v>
      </c>
      <c r="N271" s="21">
        <f t="shared" si="26"/>
        <v>3.1118094921112063E-5</v>
      </c>
      <c r="O271" s="22">
        <f t="shared" si="27"/>
        <v>3.7000000000000002E-6</v>
      </c>
      <c r="P271" s="22">
        <f t="shared" si="28"/>
        <v>3.1118100269765678E-5</v>
      </c>
      <c r="Q271" s="23">
        <f t="shared" si="29"/>
        <v>3.7000053486536164E-6</v>
      </c>
    </row>
    <row r="272" spans="8:17" x14ac:dyDescent="0.25">
      <c r="H272" s="11">
        <f t="shared" si="30"/>
        <v>45746.166666666017</v>
      </c>
      <c r="I272" s="9" t="str">
        <f t="shared" si="25"/>
        <v>045746,166667</v>
      </c>
      <c r="J272" s="21">
        <f>IFERROR(VLOOKUP(I272,datos_para_memoria_demandas_cal!$C$2:$K$99000,2,FALSE),0)</f>
        <v>8.9999999999999992E-5</v>
      </c>
      <c r="K272" s="22">
        <f>IFERROR(VLOOKUP(I272,datos_para_memoria_demandas_cal!$C$2:$K$99000,3,FALSE),0)</f>
        <v>0.18415917456150055</v>
      </c>
      <c r="L272" s="22">
        <f>IFERROR(VLOOKUP(I272,ES0031102460685007HA0F_20250101!$D$2:$K$99000,2,FALSE),0)</f>
        <v>0.03</v>
      </c>
      <c r="M272" s="23">
        <f>IFERROR(VLOOKUP(I272,datos_para_memoria_demandas_cal!$C$2:$K$99000,4,FALSE),0)</f>
        <v>0.41154581947382679</v>
      </c>
      <c r="N272" s="21">
        <f t="shared" si="26"/>
        <v>1.6574325710535048E-5</v>
      </c>
      <c r="O272" s="22">
        <f t="shared" si="27"/>
        <v>2.6999999999999996E-6</v>
      </c>
      <c r="P272" s="22">
        <f t="shared" si="28"/>
        <v>5.361344946317946E-5</v>
      </c>
      <c r="Q272" s="23">
        <f t="shared" si="29"/>
        <v>3.9739123752644403E-5</v>
      </c>
    </row>
    <row r="273" spans="8:17" x14ac:dyDescent="0.25">
      <c r="H273" s="11">
        <f t="shared" si="30"/>
        <v>45746.208333332681</v>
      </c>
      <c r="I273" s="9" t="str">
        <f t="shared" si="25"/>
        <v>045746,208333</v>
      </c>
      <c r="J273" s="21">
        <f>IFERROR(VLOOKUP(I273,datos_para_memoria_demandas_cal!$C$2:$K$99000,2,FALSE),0)</f>
        <v>1.7000000000000001E-4</v>
      </c>
      <c r="K273" s="22">
        <f>IFERROR(VLOOKUP(I273,datos_para_memoria_demandas_cal!$C$2:$K$99000,3,FALSE),0)</f>
        <v>0.21081580221652985</v>
      </c>
      <c r="L273" s="22">
        <f>IFERROR(VLOOKUP(I273,ES0031102460685007HA0F_20250101!$D$2:$K$99000,2,FALSE),0)</f>
        <v>3.1E-2</v>
      </c>
      <c r="M273" s="23">
        <f>IFERROR(VLOOKUP(I273,datos_para_memoria_demandas_cal!$C$2:$K$99000,4,FALSE),0)</f>
        <v>-0.21081579567316908</v>
      </c>
      <c r="N273" s="21">
        <f t="shared" si="26"/>
        <v>3.5838686376810075E-5</v>
      </c>
      <c r="O273" s="22">
        <f t="shared" si="27"/>
        <v>5.2700000000000004E-6</v>
      </c>
      <c r="P273" s="22">
        <f t="shared" si="28"/>
        <v>1.1123713308802686E-12</v>
      </c>
      <c r="Q273" s="23">
        <f t="shared" si="29"/>
        <v>0</v>
      </c>
    </row>
    <row r="274" spans="8:17" x14ac:dyDescent="0.25">
      <c r="H274" s="11">
        <f t="shared" si="30"/>
        <v>45746.249999999345</v>
      </c>
      <c r="I274" s="9" t="str">
        <f t="shared" si="25"/>
        <v>045746,250000</v>
      </c>
      <c r="J274" s="21">
        <f>IFERROR(VLOOKUP(I274,datos_para_memoria_demandas_cal!$C$2:$K$99000,2,FALSE),0)</f>
        <v>1.3000000000000002E-4</v>
      </c>
      <c r="K274" s="22">
        <f>IFERROR(VLOOKUP(I274,datos_para_memoria_demandas_cal!$C$2:$K$99000,3,FALSE),0)</f>
        <v>0.2007300853729248</v>
      </c>
      <c r="L274" s="22">
        <f>IFERROR(VLOOKUP(I274,ES0031102460685007HA0F_20250101!$D$2:$K$99000,2,FALSE),0)</f>
        <v>3.6999999999999998E-2</v>
      </c>
      <c r="M274" s="23">
        <f>IFERROR(VLOOKUP(I274,datos_para_memoria_demandas_cal!$C$2:$K$99000,4,FALSE),0)</f>
        <v>-0.2007300724141575</v>
      </c>
      <c r="N274" s="21">
        <f t="shared" si="26"/>
        <v>2.6094911098480228E-5</v>
      </c>
      <c r="O274" s="22">
        <f t="shared" si="27"/>
        <v>4.8100000000000005E-6</v>
      </c>
      <c r="P274" s="22">
        <f t="shared" si="28"/>
        <v>1.6846397501990575E-12</v>
      </c>
      <c r="Q274" s="23">
        <f t="shared" si="29"/>
        <v>0</v>
      </c>
    </row>
    <row r="275" spans="8:17" x14ac:dyDescent="0.25">
      <c r="H275" s="11">
        <f t="shared" si="30"/>
        <v>45746.291666666009</v>
      </c>
      <c r="I275" s="9" t="str">
        <f t="shared" si="25"/>
        <v>045746,291667</v>
      </c>
      <c r="J275" s="21">
        <f>IFERROR(VLOOKUP(I275,datos_para_memoria_demandas_cal!$C$2:$K$99000,2,FALSE),0)</f>
        <v>0</v>
      </c>
      <c r="K275" s="22">
        <f>IFERROR(VLOOKUP(I275,datos_para_memoria_demandas_cal!$C$2:$K$99000,3,FALSE),0)</f>
        <v>0.20616540312767029</v>
      </c>
      <c r="L275" s="22">
        <f>IFERROR(VLOOKUP(I275,ES0031102460685007HA0F_20250101!$D$2:$K$99000,2,FALSE),0)</f>
        <v>3.2000000000000001E-2</v>
      </c>
      <c r="M275" s="23">
        <f>IFERROR(VLOOKUP(I275,datos_para_memoria_demandas_cal!$C$2:$K$99000,4,FALSE),0)</f>
        <v>-5.4983651704520278E-9</v>
      </c>
      <c r="N275" s="21">
        <f t="shared" si="26"/>
        <v>0</v>
      </c>
      <c r="O275" s="22">
        <f t="shared" si="27"/>
        <v>0</v>
      </c>
      <c r="P275" s="22">
        <f t="shared" si="28"/>
        <v>0</v>
      </c>
      <c r="Q275" s="23">
        <f t="shared" si="29"/>
        <v>0</v>
      </c>
    </row>
    <row r="276" spans="8:17" x14ac:dyDescent="0.25">
      <c r="H276" s="11">
        <f t="shared" si="30"/>
        <v>45746.333333332674</v>
      </c>
      <c r="I276" s="9" t="str">
        <f t="shared" si="25"/>
        <v>045746,333333</v>
      </c>
      <c r="J276" s="21">
        <f>IFERROR(VLOOKUP(I276,datos_para_memoria_demandas_cal!$C$2:$K$99000,2,FALSE),0)</f>
        <v>-1.5300000000000001E-3</v>
      </c>
      <c r="K276" s="22">
        <f>IFERROR(VLOOKUP(I276,datos_para_memoria_demandas_cal!$C$2:$K$99000,3,FALSE),0)</f>
        <v>0.20822769403457642</v>
      </c>
      <c r="L276" s="22">
        <f>IFERROR(VLOOKUP(I276,ES0031102460685007HA0F_20250101!$D$2:$K$99000,2,FALSE),0)</f>
        <v>2.5999999999999999E-2</v>
      </c>
      <c r="M276" s="23">
        <f>IFERROR(VLOOKUP(I276,datos_para_memoria_demandas_cal!$C$2:$K$99000,4,FALSE),0)</f>
        <v>3.3423889346921725E-10</v>
      </c>
      <c r="N276" s="21">
        <f t="shared" si="26"/>
        <v>-3.1858837187290196E-4</v>
      </c>
      <c r="O276" s="22">
        <f t="shared" si="27"/>
        <v>-3.9780000000000002E-5</v>
      </c>
      <c r="P276" s="22">
        <f t="shared" si="28"/>
        <v>-3.1858837238428743E-4</v>
      </c>
      <c r="Q276" s="23">
        <f t="shared" si="29"/>
        <v>-3.9780000511385505E-5</v>
      </c>
    </row>
    <row r="277" spans="8:17" x14ac:dyDescent="0.25">
      <c r="H277" s="11">
        <f t="shared" si="30"/>
        <v>45746.374999999338</v>
      </c>
      <c r="I277" s="9" t="str">
        <f t="shared" si="25"/>
        <v>045746,375000</v>
      </c>
      <c r="J277" s="21">
        <f>IFERROR(VLOOKUP(I277,datos_para_memoria_demandas_cal!$C$2:$K$99000,2,FALSE),0)</f>
        <v>-2.31E-3</v>
      </c>
      <c r="K277" s="22">
        <f>IFERROR(VLOOKUP(I277,datos_para_memoria_demandas_cal!$C$2:$K$99000,3,FALSE),0)</f>
        <v>0.23110856115818024</v>
      </c>
      <c r="L277" s="22">
        <f>IFERROR(VLOOKUP(I277,ES0031102460685007HA0F_20250101!$D$2:$K$99000,2,FALSE),0)</f>
        <v>7.0000000000000007E-2</v>
      </c>
      <c r="M277" s="23">
        <f>IFERROR(VLOOKUP(I277,datos_para_memoria_demandas_cal!$C$2:$K$99000,4,FALSE),0)</f>
        <v>-3.2874373334585181E-10</v>
      </c>
      <c r="N277" s="21">
        <f t="shared" si="26"/>
        <v>-5.3386077627539633E-4</v>
      </c>
      <c r="O277" s="22">
        <f t="shared" si="27"/>
        <v>-1.6170000000000003E-4</v>
      </c>
      <c r="P277" s="22">
        <f t="shared" si="28"/>
        <v>-5.3386077551599836E-4</v>
      </c>
      <c r="Q277" s="23">
        <f t="shared" si="29"/>
        <v>-1.61699999240602E-4</v>
      </c>
    </row>
    <row r="278" spans="8:17" x14ac:dyDescent="0.25">
      <c r="H278" s="11">
        <f t="shared" si="30"/>
        <v>45746.416666666002</v>
      </c>
      <c r="I278" s="9" t="str">
        <f t="shared" si="25"/>
        <v>045746,416667</v>
      </c>
      <c r="J278" s="21">
        <f>IFERROR(VLOOKUP(I278,datos_para_memoria_demandas_cal!$C$2:$K$99000,2,FALSE),0)</f>
        <v>-3.8E-3</v>
      </c>
      <c r="K278" s="22">
        <f>IFERROR(VLOOKUP(I278,datos_para_memoria_demandas_cal!$C$2:$K$99000,3,FALSE),0)</f>
        <v>0.31910920143127441</v>
      </c>
      <c r="L278" s="22">
        <f>IFERROR(VLOOKUP(I278,ES0031102460685007HA0F_20250101!$D$2:$K$99000,2,FALSE),0)</f>
        <v>0.75800000000000001</v>
      </c>
      <c r="M278" s="23">
        <f>IFERROR(VLOOKUP(I278,datos_para_memoria_demandas_cal!$C$2:$K$99000,4,FALSE),0)</f>
        <v>2.3378920262546493E-9</v>
      </c>
      <c r="N278" s="21">
        <f t="shared" si="26"/>
        <v>-1.2126149654388427E-3</v>
      </c>
      <c r="O278" s="22">
        <f t="shared" si="27"/>
        <v>-2.8804E-3</v>
      </c>
      <c r="P278" s="22">
        <f t="shared" si="28"/>
        <v>-1.2126149743228326E-3</v>
      </c>
      <c r="Q278" s="23">
        <f t="shared" si="29"/>
        <v>-2.8804000088839894E-3</v>
      </c>
    </row>
    <row r="279" spans="8:17" x14ac:dyDescent="0.25">
      <c r="H279" s="11">
        <f t="shared" si="30"/>
        <v>45746.458333332666</v>
      </c>
      <c r="I279" s="9" t="str">
        <f t="shared" si="25"/>
        <v>045746,458333</v>
      </c>
      <c r="J279" s="21">
        <f>IFERROR(VLOOKUP(I279,datos_para_memoria_demandas_cal!$C$2:$K$99000,2,FALSE),0)</f>
        <v>-4.0000000000000001E-3</v>
      </c>
      <c r="K279" s="22">
        <f>IFERROR(VLOOKUP(I279,datos_para_memoria_demandas_cal!$C$2:$K$99000,3,FALSE),0)</f>
        <v>0.3481762707233429</v>
      </c>
      <c r="L279" s="22">
        <f>IFERROR(VLOOKUP(I279,ES0031102460685007HA0F_20250101!$D$2:$K$99000,2,FALSE),0)</f>
        <v>0.28599999999999998</v>
      </c>
      <c r="M279" s="23">
        <f>IFERROR(VLOOKUP(I279,datos_para_memoria_demandas_cal!$C$2:$K$99000,4,FALSE),0)</f>
        <v>0.21710359836715246</v>
      </c>
      <c r="N279" s="21">
        <f t="shared" si="26"/>
        <v>-1.3927050828933716E-3</v>
      </c>
      <c r="O279" s="22">
        <f t="shared" si="27"/>
        <v>-1.1439999999999998E-3</v>
      </c>
      <c r="P279" s="22">
        <f t="shared" si="28"/>
        <v>-2.2611194763619813E-3</v>
      </c>
      <c r="Q279" s="23">
        <f t="shared" si="29"/>
        <v>-2.0124143934686098E-3</v>
      </c>
    </row>
    <row r="280" spans="8:17" x14ac:dyDescent="0.25">
      <c r="H280" s="11">
        <f t="shared" si="30"/>
        <v>45746.499999999331</v>
      </c>
      <c r="I280" s="9" t="str">
        <f t="shared" si="25"/>
        <v>045746,500000</v>
      </c>
      <c r="J280" s="21">
        <f>IFERROR(VLOOKUP(I280,datos_para_memoria_demandas_cal!$C$2:$K$99000,2,FALSE),0)</f>
        <v>-4.0000000000000001E-3</v>
      </c>
      <c r="K280" s="22">
        <f>IFERROR(VLOOKUP(I280,datos_para_memoria_demandas_cal!$C$2:$K$99000,3,FALSE),0)</f>
        <v>0.4653276801109314</v>
      </c>
      <c r="L280" s="22">
        <f>IFERROR(VLOOKUP(I280,ES0031102460685007HA0F_20250101!$D$2:$K$99000,2,FALSE),0)</f>
        <v>1.238</v>
      </c>
      <c r="M280" s="23">
        <f>IFERROR(VLOOKUP(I280,datos_para_memoria_demandas_cal!$C$2:$K$99000,4,FALSE),0)</f>
        <v>-0.21710360052255506</v>
      </c>
      <c r="N280" s="21">
        <f t="shared" si="26"/>
        <v>-1.8613107204437256E-3</v>
      </c>
      <c r="O280" s="22">
        <f t="shared" si="27"/>
        <v>-4.9519999999999998E-3</v>
      </c>
      <c r="P280" s="22">
        <f t="shared" si="28"/>
        <v>-9.9289631835350529E-4</v>
      </c>
      <c r="Q280" s="23">
        <f t="shared" si="29"/>
        <v>-4.0835855979097797E-3</v>
      </c>
    </row>
    <row r="281" spans="8:17" x14ac:dyDescent="0.25">
      <c r="H281" s="11">
        <f t="shared" si="30"/>
        <v>45746.541666665995</v>
      </c>
      <c r="I281" s="9" t="str">
        <f t="shared" si="25"/>
        <v>045746,541667</v>
      </c>
      <c r="J281" s="21">
        <f>IFERROR(VLOOKUP(I281,datos_para_memoria_demandas_cal!$C$2:$K$99000,2,FALSE),0)</f>
        <v>-5.0000000000000001E-3</v>
      </c>
      <c r="K281" s="22">
        <f>IFERROR(VLOOKUP(I281,datos_para_memoria_demandas_cal!$C$2:$K$99000,3,FALSE),0)</f>
        <v>0.41809892654418945</v>
      </c>
      <c r="L281" s="22">
        <f>IFERROR(VLOOKUP(I281,ES0031102460685007HA0F_20250101!$D$2:$K$99000,2,FALSE),0)</f>
        <v>0.97699999999999998</v>
      </c>
      <c r="M281" s="23">
        <f>IFERROR(VLOOKUP(I281,datos_para_memoria_demandas_cal!$C$2:$K$99000,4,FALSE),0)</f>
        <v>2.1467576494358453E-9</v>
      </c>
      <c r="N281" s="21">
        <f t="shared" si="26"/>
        <v>-2.0904946327209473E-3</v>
      </c>
      <c r="O281" s="22">
        <f t="shared" si="27"/>
        <v>-4.8849999999999996E-3</v>
      </c>
      <c r="P281" s="22">
        <f t="shared" si="28"/>
        <v>-2.0904946434547357E-3</v>
      </c>
      <c r="Q281" s="23">
        <f t="shared" si="29"/>
        <v>-4.8850000107337884E-3</v>
      </c>
    </row>
    <row r="282" spans="8:17" x14ac:dyDescent="0.25">
      <c r="H282" s="11">
        <f t="shared" si="30"/>
        <v>45746.583333332659</v>
      </c>
      <c r="I282" s="9" t="str">
        <f t="shared" si="25"/>
        <v>045746,583333</v>
      </c>
      <c r="J282" s="21">
        <f>IFERROR(VLOOKUP(I282,datos_para_memoria_demandas_cal!$C$2:$K$99000,2,FALSE),0)</f>
        <v>-5.2100000000000002E-3</v>
      </c>
      <c r="K282" s="22">
        <f>IFERROR(VLOOKUP(I282,datos_para_memoria_demandas_cal!$C$2:$K$99000,3,FALSE),0)</f>
        <v>0.26126289367675781</v>
      </c>
      <c r="L282" s="22">
        <f>IFERROR(VLOOKUP(I282,ES0031102460685007HA0F_20250101!$D$2:$K$99000,2,FALSE),0)</f>
        <v>0.217</v>
      </c>
      <c r="M282" s="23">
        <f>IFERROR(VLOOKUP(I282,datos_para_memoria_demandas_cal!$C$2:$K$99000,4,FALSE),0)</f>
        <v>0.9749999968420614</v>
      </c>
      <c r="N282" s="21">
        <f t="shared" si="26"/>
        <v>-1.3611796760559082E-3</v>
      </c>
      <c r="O282" s="22">
        <f t="shared" si="27"/>
        <v>-1.13057E-3</v>
      </c>
      <c r="P282" s="22">
        <f t="shared" si="28"/>
        <v>-6.4409296596030481E-3</v>
      </c>
      <c r="Q282" s="23">
        <f t="shared" si="29"/>
        <v>-6.2103199835471402E-3</v>
      </c>
    </row>
    <row r="283" spans="8:17" x14ac:dyDescent="0.25">
      <c r="H283" s="11">
        <f t="shared" si="30"/>
        <v>45746.624999999323</v>
      </c>
      <c r="I283" s="9" t="str">
        <f t="shared" si="25"/>
        <v>045746,625000</v>
      </c>
      <c r="J283" s="21">
        <f>IFERROR(VLOOKUP(I283,datos_para_memoria_demandas_cal!$C$2:$K$99000,2,FALSE),0)</f>
        <v>-4.0000000000000001E-3</v>
      </c>
      <c r="K283" s="22">
        <f>IFERROR(VLOOKUP(I283,datos_para_memoria_demandas_cal!$C$2:$K$99000,3,FALSE),0)</f>
        <v>0.33439275622367859</v>
      </c>
      <c r="L283" s="22">
        <f>IFERROR(VLOOKUP(I283,ES0031102460685007HA0F_20250101!$D$2:$K$99000,2,FALSE),0)</f>
        <v>0.191</v>
      </c>
      <c r="M283" s="23">
        <f>IFERROR(VLOOKUP(I283,datos_para_memoria_demandas_cal!$C$2:$K$99000,4,FALSE),0)</f>
        <v>-9.0530485597925708E-11</v>
      </c>
      <c r="N283" s="21">
        <f t="shared" si="26"/>
        <v>-1.3375710248947144E-3</v>
      </c>
      <c r="O283" s="22">
        <f t="shared" si="27"/>
        <v>-7.6400000000000003E-4</v>
      </c>
      <c r="P283" s="22">
        <f t="shared" si="28"/>
        <v>-1.3375710245325924E-3</v>
      </c>
      <c r="Q283" s="23">
        <f t="shared" si="29"/>
        <v>-7.6399999963787813E-4</v>
      </c>
    </row>
    <row r="284" spans="8:17" x14ac:dyDescent="0.25">
      <c r="H284" s="11">
        <f t="shared" si="30"/>
        <v>45746.666666665988</v>
      </c>
      <c r="I284" s="9" t="str">
        <f t="shared" si="25"/>
        <v>045746,666667</v>
      </c>
      <c r="J284" s="21">
        <f>IFERROR(VLOOKUP(I284,datos_para_memoria_demandas_cal!$C$2:$K$99000,2,FALSE),0)</f>
        <v>-3.0000000000000001E-3</v>
      </c>
      <c r="K284" s="22">
        <f>IFERROR(VLOOKUP(I284,datos_para_memoria_demandas_cal!$C$2:$K$99000,3,FALSE),0)</f>
        <v>0.2625153660774231</v>
      </c>
      <c r="L284" s="22">
        <f>IFERROR(VLOOKUP(I284,ES0031102460685007HA0F_20250101!$D$2:$K$99000,2,FALSE),0)</f>
        <v>0.22900000000000001</v>
      </c>
      <c r="M284" s="23">
        <f>IFERROR(VLOOKUP(I284,datos_para_memoria_demandas_cal!$C$2:$K$99000,4,FALSE),0)</f>
        <v>-1.3517848048606008E-10</v>
      </c>
      <c r="N284" s="21">
        <f t="shared" si="26"/>
        <v>-7.8754609823226929E-4</v>
      </c>
      <c r="O284" s="22">
        <f t="shared" si="27"/>
        <v>-6.87E-4</v>
      </c>
      <c r="P284" s="22">
        <f t="shared" si="28"/>
        <v>-7.8754609782673388E-4</v>
      </c>
      <c r="Q284" s="23">
        <f t="shared" si="29"/>
        <v>-6.8699999959446459E-4</v>
      </c>
    </row>
    <row r="285" spans="8:17" x14ac:dyDescent="0.25">
      <c r="H285" s="11">
        <f t="shared" si="30"/>
        <v>45746.708333332652</v>
      </c>
      <c r="I285" s="9" t="str">
        <f t="shared" si="25"/>
        <v>045746,708333</v>
      </c>
      <c r="J285" s="21">
        <f>IFERROR(VLOOKUP(I285,datos_para_memoria_demandas_cal!$C$2:$K$99000,2,FALSE),0)</f>
        <v>-2.2000000000000001E-3</v>
      </c>
      <c r="K285" s="22">
        <f>IFERROR(VLOOKUP(I285,datos_para_memoria_demandas_cal!$C$2:$K$99000,3,FALSE),0)</f>
        <v>0.1684221625328064</v>
      </c>
      <c r="L285" s="22">
        <f>IFERROR(VLOOKUP(I285,ES0031102460685007HA0F_20250101!$D$2:$K$99000,2,FALSE),0)</f>
        <v>0.38400000000000001</v>
      </c>
      <c r="M285" s="23">
        <f>IFERROR(VLOOKUP(I285,datos_para_memoria_demandas_cal!$C$2:$K$99000,4,FALSE),0)</f>
        <v>4.3653754099318116E-10</v>
      </c>
      <c r="N285" s="21">
        <f t="shared" si="26"/>
        <v>-3.7052875757217411E-4</v>
      </c>
      <c r="O285" s="22">
        <f t="shared" si="27"/>
        <v>-8.4480000000000004E-4</v>
      </c>
      <c r="P285" s="22">
        <f t="shared" si="28"/>
        <v>-3.7052875853255666E-4</v>
      </c>
      <c r="Q285" s="23">
        <f t="shared" si="29"/>
        <v>-8.4480000096038264E-4</v>
      </c>
    </row>
    <row r="286" spans="8:17" x14ac:dyDescent="0.25">
      <c r="H286" s="11">
        <f t="shared" si="30"/>
        <v>45746.749999999316</v>
      </c>
      <c r="I286" s="9" t="str">
        <f t="shared" si="25"/>
        <v>045746,750000</v>
      </c>
      <c r="J286" s="21">
        <f>IFERROR(VLOOKUP(I286,datos_para_memoria_demandas_cal!$C$2:$K$99000,2,FALSE),0)</f>
        <v>2.0000000000000002E-5</v>
      </c>
      <c r="K286" s="22">
        <f>IFERROR(VLOOKUP(I286,datos_para_memoria_demandas_cal!$C$2:$K$99000,3,FALSE),0)</f>
        <v>0.1641121506690979</v>
      </c>
      <c r="L286" s="22">
        <f>IFERROR(VLOOKUP(I286,ES0031102460685007HA0F_20250101!$D$2:$K$99000,2,FALSE),0)</f>
        <v>0.21</v>
      </c>
      <c r="M286" s="23">
        <f>IFERROR(VLOOKUP(I286,datos_para_memoria_demandas_cal!$C$2:$K$99000,4,FALSE),0)</f>
        <v>2.2545122604599391E-10</v>
      </c>
      <c r="N286" s="21">
        <f t="shared" si="26"/>
        <v>3.2822430133819582E-6</v>
      </c>
      <c r="O286" s="22">
        <f t="shared" si="27"/>
        <v>4.2000000000000004E-6</v>
      </c>
      <c r="P286" s="22">
        <f t="shared" si="28"/>
        <v>3.2822430178909827E-6</v>
      </c>
      <c r="Q286" s="23">
        <f t="shared" si="29"/>
        <v>4.2000000045090245E-6</v>
      </c>
    </row>
    <row r="287" spans="8:17" x14ac:dyDescent="0.25">
      <c r="H287" s="11">
        <f t="shared" si="30"/>
        <v>45746.79166666598</v>
      </c>
      <c r="I287" s="9" t="str">
        <f t="shared" si="25"/>
        <v>045746,791667</v>
      </c>
      <c r="J287" s="21">
        <f>IFERROR(VLOOKUP(I287,datos_para_memoria_demandas_cal!$C$2:$K$99000,2,FALSE),0)</f>
        <v>2.546E-2</v>
      </c>
      <c r="K287" s="22">
        <f>IFERROR(VLOOKUP(I287,datos_para_memoria_demandas_cal!$C$2:$K$99000,3,FALSE),0)</f>
        <v>0.22080537676811218</v>
      </c>
      <c r="L287" s="22">
        <f>IFERROR(VLOOKUP(I287,ES0031102460685007HA0F_20250101!$D$2:$K$99000,2,FALSE),0)</f>
        <v>0.153</v>
      </c>
      <c r="M287" s="23">
        <f>IFERROR(VLOOKUP(I287,datos_para_memoria_demandas_cal!$C$2:$K$99000,4,FALSE),0)</f>
        <v>-0.1953323275295738</v>
      </c>
      <c r="N287" s="21">
        <f t="shared" si="26"/>
        <v>5.6217048925161365E-3</v>
      </c>
      <c r="O287" s="22">
        <f t="shared" si="27"/>
        <v>3.8953799999999999E-3</v>
      </c>
      <c r="P287" s="22">
        <f t="shared" si="28"/>
        <v>6.4854383361318717E-4</v>
      </c>
      <c r="Q287" s="23">
        <f t="shared" si="29"/>
        <v>0</v>
      </c>
    </row>
    <row r="288" spans="8:17" x14ac:dyDescent="0.25">
      <c r="H288" s="11">
        <f t="shared" si="30"/>
        <v>45746.833333332645</v>
      </c>
      <c r="I288" s="9" t="str">
        <f t="shared" si="25"/>
        <v>045746,833333</v>
      </c>
      <c r="J288" s="21">
        <f>IFERROR(VLOOKUP(I288,datos_para_memoria_demandas_cal!$C$2:$K$99000,2,FALSE),0)</f>
        <v>3.5009999999999999E-2</v>
      </c>
      <c r="K288" s="22">
        <f>IFERROR(VLOOKUP(I288,datos_para_memoria_demandas_cal!$C$2:$K$99000,3,FALSE),0)</f>
        <v>0.39125776290893555</v>
      </c>
      <c r="L288" s="22">
        <f>IFERROR(VLOOKUP(I288,ES0031102460685007HA0F_20250101!$D$2:$K$99000,2,FALSE),0)</f>
        <v>5.8000000000000003E-2</v>
      </c>
      <c r="M288" s="23">
        <f>IFERROR(VLOOKUP(I288,datos_para_memoria_demandas_cal!$C$2:$K$99000,4,FALSE),0)</f>
        <v>-0.39125776285248037</v>
      </c>
      <c r="N288" s="21">
        <f t="shared" si="26"/>
        <v>1.3697934279441833E-2</v>
      </c>
      <c r="O288" s="22">
        <f t="shared" si="27"/>
        <v>2.0305800000000001E-3</v>
      </c>
      <c r="P288" s="22">
        <f t="shared" si="28"/>
        <v>1.9764956371570717E-12</v>
      </c>
      <c r="Q288" s="23">
        <f t="shared" si="29"/>
        <v>0</v>
      </c>
    </row>
    <row r="289" spans="8:17" x14ac:dyDescent="0.25">
      <c r="H289" s="11">
        <f t="shared" si="30"/>
        <v>45746.874999999309</v>
      </c>
      <c r="I289" s="9" t="str">
        <f t="shared" si="25"/>
        <v>045746,875000</v>
      </c>
      <c r="J289" s="21">
        <f>IFERROR(VLOOKUP(I289,datos_para_memoria_demandas_cal!$C$2:$K$99000,2,FALSE),0)</f>
        <v>2.563E-2</v>
      </c>
      <c r="K289" s="22">
        <f>IFERROR(VLOOKUP(I289,datos_para_memoria_demandas_cal!$C$2:$K$99000,3,FALSE),0)</f>
        <v>0.38840991258621216</v>
      </c>
      <c r="L289" s="22">
        <f>IFERROR(VLOOKUP(I289,ES0031102460685007HA0F_20250101!$D$2:$K$99000,2,FALSE),0)</f>
        <v>0.23100000000000001</v>
      </c>
      <c r="M289" s="23">
        <f>IFERROR(VLOOKUP(I289,datos_para_memoria_demandas_cal!$C$2:$K$99000,4,FALSE),0)</f>
        <v>-0.38840990955810184</v>
      </c>
      <c r="N289" s="21">
        <f t="shared" si="26"/>
        <v>9.9549460595846177E-3</v>
      </c>
      <c r="O289" s="22">
        <f t="shared" si="27"/>
        <v>5.9205300000000002E-3</v>
      </c>
      <c r="P289" s="22">
        <f t="shared" si="28"/>
        <v>7.7610467451583173E-11</v>
      </c>
      <c r="Q289" s="23">
        <f t="shared" si="29"/>
        <v>0</v>
      </c>
    </row>
    <row r="290" spans="8:17" x14ac:dyDescent="0.25">
      <c r="H290" s="11">
        <f t="shared" si="30"/>
        <v>45746.916666665973</v>
      </c>
      <c r="I290" s="9" t="str">
        <f t="shared" si="25"/>
        <v>045746,916667</v>
      </c>
      <c r="J290" s="21">
        <f>IFERROR(VLOOKUP(I290,datos_para_memoria_demandas_cal!$C$2:$K$99000,2,FALSE),0)</f>
        <v>1.0630000000000001E-2</v>
      </c>
      <c r="K290" s="22">
        <f>IFERROR(VLOOKUP(I290,datos_para_memoria_demandas_cal!$C$2:$K$99000,3,FALSE),0)</f>
        <v>0.40816950798034668</v>
      </c>
      <c r="L290" s="22">
        <f>IFERROR(VLOOKUP(I290,ES0031102460685007HA0F_20250101!$D$2:$K$99000,2,FALSE),0)</f>
        <v>0.60799999999999998</v>
      </c>
      <c r="M290" s="23">
        <f>IFERROR(VLOOKUP(I290,datos_para_memoria_demandas_cal!$C$2:$K$99000,4,FALSE),0)</f>
        <v>0.28332605958343232</v>
      </c>
      <c r="N290" s="21">
        <f t="shared" si="26"/>
        <v>4.3388418698310852E-3</v>
      </c>
      <c r="O290" s="22">
        <f t="shared" si="27"/>
        <v>6.4630399999999998E-3</v>
      </c>
      <c r="P290" s="22">
        <f t="shared" si="28"/>
        <v>7.3505978832029721E-3</v>
      </c>
      <c r="Q290" s="23">
        <f t="shared" si="29"/>
        <v>9.4747960133718858E-3</v>
      </c>
    </row>
    <row r="291" spans="8:17" x14ac:dyDescent="0.25">
      <c r="H291" s="11">
        <f t="shared" si="30"/>
        <v>45746.958333332637</v>
      </c>
      <c r="I291" s="9" t="str">
        <f t="shared" si="25"/>
        <v>045746,958333</v>
      </c>
      <c r="J291" s="21">
        <f>IFERROR(VLOOKUP(I291,datos_para_memoria_demandas_cal!$C$2:$K$99000,2,FALSE),0)</f>
        <v>5.0500000000000003E-2</v>
      </c>
      <c r="K291" s="22">
        <f>IFERROR(VLOOKUP(I291,datos_para_memoria_demandas_cal!$C$2:$K$99000,3,FALSE),0)</f>
        <v>0.28332605957984924</v>
      </c>
      <c r="L291" s="22">
        <f>IFERROR(VLOOKUP(I291,ES0031102460685007HA0F_20250101!$D$2:$K$99000,2,FALSE),0)</f>
        <v>0</v>
      </c>
      <c r="M291" s="23">
        <f>IFERROR(VLOOKUP(I291,datos_para_memoria_demandas_cal!$C$2:$K$99000,4,FALSE),0)</f>
        <v>-0.28332605956635265</v>
      </c>
      <c r="N291" s="21">
        <f t="shared" si="26"/>
        <v>1.4307966008782388E-2</v>
      </c>
      <c r="O291" s="22">
        <f t="shared" si="27"/>
        <v>0</v>
      </c>
      <c r="P291" s="22">
        <f t="shared" si="28"/>
        <v>6.8157793298162519E-13</v>
      </c>
      <c r="Q291" s="23">
        <f t="shared" si="29"/>
        <v>0</v>
      </c>
    </row>
    <row r="292" spans="8:17" x14ac:dyDescent="0.25">
      <c r="H292" s="11">
        <f t="shared" si="30"/>
        <v>45746.999999999302</v>
      </c>
      <c r="I292" s="9" t="str">
        <f t="shared" si="25"/>
        <v>045747,000000</v>
      </c>
      <c r="J292" s="21">
        <f>IFERROR(VLOOKUP(I292,datos_para_memoria_demandas_cal!$C$2:$K$99000,2,FALSE),0)</f>
        <v>6.4999999999999997E-4</v>
      </c>
      <c r="K292" s="22">
        <f>IFERROR(VLOOKUP(I292,datos_para_memoria_demandas_cal!$C$2:$K$99000,3,FALSE),0)</f>
        <v>0.31716775894165039</v>
      </c>
      <c r="L292" s="22">
        <f>IFERROR(VLOOKUP(I292,ES0031102460685007HA0F_20250101!$D$2:$K$99000,2,FALSE),0)</f>
        <v>3.3000000000000002E-2</v>
      </c>
      <c r="M292" s="23">
        <f>IFERROR(VLOOKUP(I292,datos_para_memoria_demandas_cal!$C$2:$K$99000,4,FALSE),0)</f>
        <v>0.84730414768470963</v>
      </c>
      <c r="N292" s="21">
        <f t="shared" si="26"/>
        <v>2.0615904331207274E-4</v>
      </c>
      <c r="O292" s="22">
        <f t="shared" si="27"/>
        <v>2.145E-5</v>
      </c>
      <c r="P292" s="22">
        <f t="shared" si="28"/>
        <v>7.5690673930713397E-4</v>
      </c>
      <c r="Q292" s="23">
        <f t="shared" si="29"/>
        <v>5.7219769599506126E-4</v>
      </c>
    </row>
    <row r="293" spans="8:17" x14ac:dyDescent="0.25">
      <c r="H293" s="11">
        <f t="shared" si="30"/>
        <v>45747.041666665966</v>
      </c>
      <c r="I293" s="9" t="str">
        <f t="shared" si="25"/>
        <v>045747,041667</v>
      </c>
      <c r="J293" s="21">
        <f>IFERROR(VLOOKUP(I293,datos_para_memoria_demandas_cal!$C$2:$K$99000,2,FALSE),0)</f>
        <v>2E-3</v>
      </c>
      <c r="K293" s="22">
        <f>IFERROR(VLOOKUP(I293,datos_para_memoria_demandas_cal!$C$2:$K$99000,3,FALSE),0)</f>
        <v>0.40479636192321777</v>
      </c>
      <c r="L293" s="22">
        <f>IFERROR(VLOOKUP(I293,ES0031102460685007HA0F_20250101!$D$2:$K$99000,2,FALSE),0)</f>
        <v>3.7999999999999999E-2</v>
      </c>
      <c r="M293" s="23">
        <f>IFERROR(VLOOKUP(I293,datos_para_memoria_demandas_cal!$C$2:$K$99000,4,FALSE),0)</f>
        <v>-0.40479636150559706</v>
      </c>
      <c r="N293" s="21">
        <f t="shared" si="26"/>
        <v>8.0959272384643552E-4</v>
      </c>
      <c r="O293" s="22">
        <f t="shared" si="27"/>
        <v>7.6000000000000004E-5</v>
      </c>
      <c r="P293" s="22">
        <f t="shared" si="28"/>
        <v>8.3524143157376336E-13</v>
      </c>
      <c r="Q293" s="23">
        <f t="shared" si="29"/>
        <v>0</v>
      </c>
    </row>
    <row r="294" spans="8:17" x14ac:dyDescent="0.25">
      <c r="H294" s="11">
        <f t="shared" si="30"/>
        <v>45747.08333333263</v>
      </c>
      <c r="I294" s="9" t="str">
        <f t="shared" si="25"/>
        <v>045747,083333</v>
      </c>
      <c r="J294" s="21">
        <f>IFERROR(VLOOKUP(I294,datos_para_memoria_demandas_cal!$C$2:$K$99000,2,FALSE),0)</f>
        <v>3.0000000000000001E-3</v>
      </c>
      <c r="K294" s="22">
        <f>IFERROR(VLOOKUP(I294,datos_para_memoria_demandas_cal!$C$2:$K$99000,3,FALSE),0)</f>
        <v>0.37134212255477905</v>
      </c>
      <c r="L294" s="22">
        <f>IFERROR(VLOOKUP(I294,ES0031102460685007HA0F_20250101!$D$2:$K$99000,2,FALSE),0)</f>
        <v>0.03</v>
      </c>
      <c r="M294" s="23">
        <f>IFERROR(VLOOKUP(I294,datos_para_memoria_demandas_cal!$C$2:$K$99000,4,FALSE),0)</f>
        <v>-0.37134212231833053</v>
      </c>
      <c r="N294" s="21">
        <f t="shared" si="26"/>
        <v>1.1140263676643371E-3</v>
      </c>
      <c r="O294" s="22">
        <f t="shared" si="27"/>
        <v>8.9999999999999992E-5</v>
      </c>
      <c r="P294" s="22">
        <f t="shared" si="28"/>
        <v>7.0934558227264694E-13</v>
      </c>
      <c r="Q294" s="23">
        <f t="shared" si="29"/>
        <v>0</v>
      </c>
    </row>
    <row r="295" spans="8:17" x14ac:dyDescent="0.25">
      <c r="H295" s="11">
        <f t="shared" si="30"/>
        <v>45747.124999999294</v>
      </c>
      <c r="I295" s="9" t="str">
        <f t="shared" si="25"/>
        <v>045747,125000</v>
      </c>
      <c r="J295" s="21">
        <f>IFERROR(VLOOKUP(I295,datos_para_memoria_demandas_cal!$C$2:$K$99000,2,FALSE),0)</f>
        <v>6.4999999999999997E-4</v>
      </c>
      <c r="K295" s="22">
        <f>IFERROR(VLOOKUP(I295,datos_para_memoria_demandas_cal!$C$2:$K$99000,3,FALSE),0)</f>
        <v>0.18309086561203003</v>
      </c>
      <c r="L295" s="22">
        <f>IFERROR(VLOOKUP(I295,ES0031102460685007HA0F_20250101!$D$2:$K$99000,2,FALSE),0)</f>
        <v>2.8000000000000001E-2</v>
      </c>
      <c r="M295" s="23">
        <f>IFERROR(VLOOKUP(I295,datos_para_memoria_demandas_cal!$C$2:$K$99000,4,FALSE),0)</f>
        <v>0.28147292142173219</v>
      </c>
      <c r="N295" s="21">
        <f t="shared" si="26"/>
        <v>1.1900906264781951E-4</v>
      </c>
      <c r="O295" s="22">
        <f t="shared" si="27"/>
        <v>1.8199999999999999E-5</v>
      </c>
      <c r="P295" s="22">
        <f t="shared" si="28"/>
        <v>3.0196646157194541E-4</v>
      </c>
      <c r="Q295" s="23">
        <f t="shared" si="29"/>
        <v>2.0115739892412592E-4</v>
      </c>
    </row>
    <row r="296" spans="8:17" x14ac:dyDescent="0.25">
      <c r="H296" s="11">
        <f t="shared" si="30"/>
        <v>45747.166666665958</v>
      </c>
      <c r="I296" s="9" t="str">
        <f t="shared" si="25"/>
        <v>045747,166667</v>
      </c>
      <c r="J296" s="21">
        <f>IFERROR(VLOOKUP(I296,datos_para_memoria_demandas_cal!$C$2:$K$99000,2,FALSE),0)</f>
        <v>6.4999999999999997E-4</v>
      </c>
      <c r="K296" s="22">
        <f>IFERROR(VLOOKUP(I296,datos_para_memoria_demandas_cal!$C$2:$K$99000,3,FALSE),0)</f>
        <v>0.12048281729221344</v>
      </c>
      <c r="L296" s="22">
        <f>IFERROR(VLOOKUP(I296,ES0031102460685007HA0F_20250101!$D$2:$K$99000,2,FALSE),0)</f>
        <v>3.4000000000000002E-2</v>
      </c>
      <c r="M296" s="23">
        <f>IFERROR(VLOOKUP(I296,datos_para_memoria_demandas_cal!$C$2:$K$99000,4,FALSE),0)</f>
        <v>0.19240604487116458</v>
      </c>
      <c r="N296" s="21">
        <f t="shared" si="26"/>
        <v>7.8313831239938732E-5</v>
      </c>
      <c r="O296" s="22">
        <f t="shared" si="27"/>
        <v>2.2100000000000002E-5</v>
      </c>
      <c r="P296" s="22">
        <f t="shared" si="28"/>
        <v>2.0337776040619569E-4</v>
      </c>
      <c r="Q296" s="23">
        <f t="shared" si="29"/>
        <v>1.4716392916625697E-4</v>
      </c>
    </row>
    <row r="297" spans="8:17" x14ac:dyDescent="0.25">
      <c r="H297" s="11">
        <f t="shared" si="30"/>
        <v>45747.208333332623</v>
      </c>
      <c r="I297" s="9" t="str">
        <f t="shared" si="25"/>
        <v>045747,208333</v>
      </c>
      <c r="J297" s="21">
        <f>IFERROR(VLOOKUP(I297,datos_para_memoria_demandas_cal!$C$2:$K$99000,2,FALSE),0)</f>
        <v>1E-3</v>
      </c>
      <c r="K297" s="22">
        <f>IFERROR(VLOOKUP(I297,datos_para_memoria_demandas_cal!$C$2:$K$99000,3,FALSE),0)</f>
        <v>8.9389726519584656E-2</v>
      </c>
      <c r="L297" s="22">
        <f>IFERROR(VLOOKUP(I297,ES0031102460685007HA0F_20250101!$D$2:$K$99000,2,FALSE),0)</f>
        <v>3.5999999999999997E-2</v>
      </c>
      <c r="M297" s="23">
        <f>IFERROR(VLOOKUP(I297,datos_para_memoria_demandas_cal!$C$2:$K$99000,4,FALSE),0)</f>
        <v>-8.9389724976323526E-2</v>
      </c>
      <c r="N297" s="21">
        <f t="shared" si="26"/>
        <v>8.9389726519584653E-5</v>
      </c>
      <c r="O297" s="22">
        <f t="shared" si="27"/>
        <v>3.6000000000000001E-5</v>
      </c>
      <c r="P297" s="22">
        <f t="shared" si="28"/>
        <v>1.5432611299992517E-12</v>
      </c>
      <c r="Q297" s="23">
        <f t="shared" si="29"/>
        <v>0</v>
      </c>
    </row>
    <row r="298" spans="8:17" x14ac:dyDescent="0.25">
      <c r="H298" s="11">
        <f t="shared" si="30"/>
        <v>45747.249999999287</v>
      </c>
      <c r="I298" s="9" t="str">
        <f t="shared" si="25"/>
        <v>045747,250000</v>
      </c>
      <c r="J298" s="21">
        <f>IFERROR(VLOOKUP(I298,datos_para_memoria_demandas_cal!$C$2:$K$99000,2,FALSE),0)</f>
        <v>7.4400000000000004E-3</v>
      </c>
      <c r="K298" s="22">
        <f>IFERROR(VLOOKUP(I298,datos_para_memoria_demandas_cal!$C$2:$K$99000,3,FALSE),0)</f>
        <v>8.2937732338905334E-2</v>
      </c>
      <c r="L298" s="22">
        <f>IFERROR(VLOOKUP(I298,ES0031102460685007HA0F_20250101!$D$2:$K$99000,2,FALSE),0)</f>
        <v>2.8000000000000001E-2</v>
      </c>
      <c r="M298" s="23">
        <f>IFERROR(VLOOKUP(I298,datos_para_memoria_demandas_cal!$C$2:$K$99000,4,FALSE),0)</f>
        <v>-8.2937732258267893E-2</v>
      </c>
      <c r="N298" s="21">
        <f t="shared" si="26"/>
        <v>6.1705672860145569E-4</v>
      </c>
      <c r="O298" s="22">
        <f t="shared" si="27"/>
        <v>2.0832000000000001E-4</v>
      </c>
      <c r="P298" s="22">
        <f t="shared" si="28"/>
        <v>5.9994256229600752E-13</v>
      </c>
      <c r="Q298" s="23">
        <f t="shared" si="29"/>
        <v>0</v>
      </c>
    </row>
    <row r="299" spans="8:17" x14ac:dyDescent="0.25">
      <c r="H299" s="11">
        <f t="shared" si="30"/>
        <v>45747.291666665951</v>
      </c>
      <c r="I299" s="9" t="str">
        <f t="shared" si="25"/>
        <v>045747,291667</v>
      </c>
      <c r="J299" s="21">
        <f>IFERROR(VLOOKUP(I299,datos_para_memoria_demandas_cal!$C$2:$K$99000,2,FALSE),0)</f>
        <v>4.0030000000000003E-2</v>
      </c>
      <c r="K299" s="22">
        <f>IFERROR(VLOOKUP(I299,datos_para_memoria_demandas_cal!$C$2:$K$99000,3,FALSE),0)</f>
        <v>0.13584932684898376</v>
      </c>
      <c r="L299" s="22">
        <f>IFERROR(VLOOKUP(I299,ES0031102460685007HA0F_20250101!$D$2:$K$99000,2,FALSE),0)</f>
        <v>7.4999999999999997E-2</v>
      </c>
      <c r="M299" s="23">
        <f>IFERROR(VLOOKUP(I299,datos_para_memoria_demandas_cal!$C$2:$K$99000,4,FALSE),0)</f>
        <v>-0.13584932683532766</v>
      </c>
      <c r="N299" s="21">
        <f t="shared" si="26"/>
        <v>5.4380485537648205E-3</v>
      </c>
      <c r="O299" s="22">
        <f t="shared" si="27"/>
        <v>3.0022500000000001E-3</v>
      </c>
      <c r="P299" s="22">
        <f t="shared" si="28"/>
        <v>5.4665384413565831E-13</v>
      </c>
      <c r="Q299" s="23">
        <f t="shared" si="29"/>
        <v>0</v>
      </c>
    </row>
    <row r="300" spans="8:17" x14ac:dyDescent="0.25">
      <c r="H300" s="11">
        <f t="shared" si="30"/>
        <v>45747.333333332615</v>
      </c>
      <c r="I300" s="9" t="str">
        <f t="shared" si="25"/>
        <v>045747,333333</v>
      </c>
      <c r="J300" s="21">
        <f>IFERROR(VLOOKUP(I300,datos_para_memoria_demandas_cal!$C$2:$K$99000,2,FALSE),0)</f>
        <v>4.1259999999999998E-2</v>
      </c>
      <c r="K300" s="22">
        <f>IFERROR(VLOOKUP(I300,datos_para_memoria_demandas_cal!$C$2:$K$99000,3,FALSE),0)</f>
        <v>0.23686784505844116</v>
      </c>
      <c r="L300" s="22">
        <f>IFERROR(VLOOKUP(I300,ES0031102460685007HA0F_20250101!$D$2:$K$99000,2,FALSE),0)</f>
        <v>0.16300000000000001</v>
      </c>
      <c r="M300" s="23">
        <f>IFERROR(VLOOKUP(I300,datos_para_memoria_demandas_cal!$C$2:$K$99000,4,FALSE),0)</f>
        <v>-0.23686784504520064</v>
      </c>
      <c r="N300" s="21">
        <f t="shared" si="26"/>
        <v>9.7731672871112819E-3</v>
      </c>
      <c r="O300" s="22">
        <f t="shared" si="27"/>
        <v>6.7253799999999996E-3</v>
      </c>
      <c r="P300" s="22">
        <f t="shared" si="28"/>
        <v>5.4630384660470097E-13</v>
      </c>
      <c r="Q300" s="23">
        <f t="shared" si="29"/>
        <v>0</v>
      </c>
    </row>
    <row r="301" spans="8:17" x14ac:dyDescent="0.25">
      <c r="H301" s="11">
        <f t="shared" si="30"/>
        <v>45747.37499999928</v>
      </c>
      <c r="I301" s="9" t="str">
        <f t="shared" si="25"/>
        <v>045747,375000</v>
      </c>
      <c r="J301" s="21">
        <f>IFERROR(VLOOKUP(I301,datos_para_memoria_demandas_cal!$C$2:$K$99000,2,FALSE),0)</f>
        <v>1.4999999999999999E-4</v>
      </c>
      <c r="K301" s="22">
        <f>IFERROR(VLOOKUP(I301,datos_para_memoria_demandas_cal!$C$2:$K$99000,3,FALSE),0)</f>
        <v>0.33386868238449097</v>
      </c>
      <c r="L301" s="22">
        <f>IFERROR(VLOOKUP(I301,ES0031102460685007HA0F_20250101!$D$2:$K$99000,2,FALSE),0)</f>
        <v>3.6999999999999998E-2</v>
      </c>
      <c r="M301" s="23">
        <f>IFERROR(VLOOKUP(I301,datos_para_memoria_demandas_cal!$C$2:$K$99000,4,FALSE),0)</f>
        <v>2.2374543083137108E-9</v>
      </c>
      <c r="N301" s="21">
        <f t="shared" si="26"/>
        <v>5.0080302357673642E-5</v>
      </c>
      <c r="O301" s="22">
        <f t="shared" si="27"/>
        <v>5.5499999999999994E-6</v>
      </c>
      <c r="P301" s="22">
        <f t="shared" si="28"/>
        <v>5.0080302693291793E-5</v>
      </c>
      <c r="Q301" s="23">
        <f t="shared" si="29"/>
        <v>5.5500003356181446E-6</v>
      </c>
    </row>
    <row r="302" spans="8:17" x14ac:dyDescent="0.25">
      <c r="H302" s="11">
        <f t="shared" si="30"/>
        <v>45747.416666665944</v>
      </c>
      <c r="I302" s="9" t="str">
        <f t="shared" si="25"/>
        <v>045747,416667</v>
      </c>
      <c r="J302" s="21">
        <f>IFERROR(VLOOKUP(I302,datos_para_memoria_demandas_cal!$C$2:$K$99000,2,FALSE),0)</f>
        <v>-1.0000000000000001E-5</v>
      </c>
      <c r="K302" s="22">
        <f>IFERROR(VLOOKUP(I302,datos_para_memoria_demandas_cal!$C$2:$K$99000,3,FALSE),0)</f>
        <v>0.27271968126296997</v>
      </c>
      <c r="L302" s="22">
        <f>IFERROR(VLOOKUP(I302,ES0031102460685007HA0F_20250101!$D$2:$K$99000,2,FALSE),0)</f>
        <v>0.123</v>
      </c>
      <c r="M302" s="23">
        <f>IFERROR(VLOOKUP(I302,datos_para_memoria_demandas_cal!$C$2:$K$99000,4,FALSE),0)</f>
        <v>-1.5335247035081424E-9</v>
      </c>
      <c r="N302" s="21">
        <f t="shared" si="26"/>
        <v>-2.7271968126296997E-6</v>
      </c>
      <c r="O302" s="22">
        <f t="shared" si="27"/>
        <v>-1.2300000000000001E-6</v>
      </c>
      <c r="P302" s="22">
        <f t="shared" si="28"/>
        <v>-2.7271967972944528E-6</v>
      </c>
      <c r="Q302" s="23">
        <f t="shared" si="29"/>
        <v>-1.229999984664753E-6</v>
      </c>
    </row>
    <row r="303" spans="8:17" x14ac:dyDescent="0.25">
      <c r="H303" s="11">
        <f t="shared" si="30"/>
        <v>45747.458333332608</v>
      </c>
      <c r="I303" s="9" t="str">
        <f t="shared" si="25"/>
        <v>045747,458333</v>
      </c>
      <c r="J303" s="21">
        <f>IFERROR(VLOOKUP(I303,datos_para_memoria_demandas_cal!$C$2:$K$99000,2,FALSE),0)</f>
        <v>-3.1E-4</v>
      </c>
      <c r="K303" s="22">
        <f>IFERROR(VLOOKUP(I303,datos_para_memoria_demandas_cal!$C$2:$K$99000,3,FALSE),0)</f>
        <v>0.17557531595230103</v>
      </c>
      <c r="L303" s="22">
        <f>IFERROR(VLOOKUP(I303,ES0031102460685007HA0F_20250101!$D$2:$K$99000,2,FALSE),0)</f>
        <v>9.0999999999999998E-2</v>
      </c>
      <c r="M303" s="23">
        <f>IFERROR(VLOOKUP(I303,datos_para_memoria_demandas_cal!$C$2:$K$99000,4,FALSE),0)</f>
        <v>-2.240725946280217E-10</v>
      </c>
      <c r="N303" s="21">
        <f t="shared" si="26"/>
        <v>-5.4428347945213319E-5</v>
      </c>
      <c r="O303" s="22">
        <f t="shared" si="27"/>
        <v>-2.8209999999999999E-5</v>
      </c>
      <c r="P303" s="22">
        <f t="shared" si="28"/>
        <v>-5.442834787575081E-5</v>
      </c>
      <c r="Q303" s="23">
        <f t="shared" si="29"/>
        <v>-2.8209999930537494E-5</v>
      </c>
    </row>
    <row r="304" spans="8:17" x14ac:dyDescent="0.25">
      <c r="H304" s="11">
        <f t="shared" si="30"/>
        <v>45747.499999999272</v>
      </c>
      <c r="I304" s="9" t="str">
        <f t="shared" si="25"/>
        <v>045747,500000</v>
      </c>
      <c r="J304" s="21">
        <f>IFERROR(VLOOKUP(I304,datos_para_memoria_demandas_cal!$C$2:$K$99000,2,FALSE),0)</f>
        <v>-6.6E-4</v>
      </c>
      <c r="K304" s="22">
        <f>IFERROR(VLOOKUP(I304,datos_para_memoria_demandas_cal!$C$2:$K$99000,3,FALSE),0)</f>
        <v>0.19662389159202576</v>
      </c>
      <c r="L304" s="22">
        <f>IFERROR(VLOOKUP(I304,ES0031102460685007HA0F_20250101!$D$2:$K$99000,2,FALSE),0)</f>
        <v>6.5000000000000002E-2</v>
      </c>
      <c r="M304" s="23">
        <f>IFERROR(VLOOKUP(I304,datos_para_memoria_demandas_cal!$C$2:$K$99000,4,FALSE),0)</f>
        <v>0.44799729092551488</v>
      </c>
      <c r="N304" s="21">
        <f t="shared" si="26"/>
        <v>-1.29771768450737E-4</v>
      </c>
      <c r="O304" s="22">
        <f t="shared" si="27"/>
        <v>-4.2899999999999999E-5</v>
      </c>
      <c r="P304" s="22">
        <f t="shared" si="28"/>
        <v>-4.2544998046157683E-4</v>
      </c>
      <c r="Q304" s="23">
        <f t="shared" si="29"/>
        <v>-3.3857821201083984E-4</v>
      </c>
    </row>
    <row r="305" spans="8:17" x14ac:dyDescent="0.25">
      <c r="H305" s="11">
        <f t="shared" si="30"/>
        <v>45747.541666665937</v>
      </c>
      <c r="I305" s="9" t="str">
        <f t="shared" si="25"/>
        <v>045747,541667</v>
      </c>
      <c r="J305" s="21">
        <f>IFERROR(VLOOKUP(I305,datos_para_memoria_demandas_cal!$C$2:$K$99000,2,FALSE),0)</f>
        <v>-6.2E-4</v>
      </c>
      <c r="K305" s="22">
        <f>IFERROR(VLOOKUP(I305,datos_para_memoria_demandas_cal!$C$2:$K$99000,3,FALSE),0)</f>
        <v>0.21886946260929108</v>
      </c>
      <c r="L305" s="22">
        <f>IFERROR(VLOOKUP(I305,ES0031102460685007HA0F_20250101!$D$2:$K$99000,2,FALSE),0)</f>
        <v>0.19700000000000001</v>
      </c>
      <c r="M305" s="23">
        <f>IFERROR(VLOOKUP(I305,datos_para_memoria_demandas_cal!$C$2:$K$99000,4,FALSE),0)</f>
        <v>-0.21886944961090177</v>
      </c>
      <c r="N305" s="21">
        <f t="shared" si="26"/>
        <v>-1.3569906681776047E-4</v>
      </c>
      <c r="O305" s="22">
        <f t="shared" si="27"/>
        <v>-1.2213999999999999E-4</v>
      </c>
      <c r="P305" s="22">
        <f t="shared" si="28"/>
        <v>-8.05900137179627E-12</v>
      </c>
      <c r="Q305" s="23">
        <f t="shared" si="29"/>
        <v>0</v>
      </c>
    </row>
    <row r="306" spans="8:17" x14ac:dyDescent="0.25">
      <c r="H306" s="11">
        <f t="shared" si="30"/>
        <v>45747.583333332601</v>
      </c>
      <c r="I306" s="9" t="str">
        <f t="shared" si="25"/>
        <v>045747,583333</v>
      </c>
      <c r="J306" s="21">
        <f>IFERROR(VLOOKUP(I306,datos_para_memoria_demandas_cal!$C$2:$K$99000,2,FALSE),0)</f>
        <v>-6.2E-4</v>
      </c>
      <c r="K306" s="22">
        <f>IFERROR(VLOOKUP(I306,datos_para_memoria_demandas_cal!$C$2:$K$99000,3,FALSE),0)</f>
        <v>0.22912785410881042</v>
      </c>
      <c r="L306" s="22">
        <f>IFERROR(VLOOKUP(I306,ES0031102460685007HA0F_20250101!$D$2:$K$99000,2,FALSE),0)</f>
        <v>0.55400000000000005</v>
      </c>
      <c r="M306" s="23">
        <f>IFERROR(VLOOKUP(I306,datos_para_memoria_demandas_cal!$C$2:$K$99000,4,FALSE),0)</f>
        <v>-0.22912784122533386</v>
      </c>
      <c r="N306" s="21">
        <f t="shared" si="26"/>
        <v>-1.4205926954746246E-4</v>
      </c>
      <c r="O306" s="22">
        <f t="shared" si="27"/>
        <v>-3.4348000000000001E-4</v>
      </c>
      <c r="P306" s="22">
        <f t="shared" si="28"/>
        <v>-7.9877554692853182E-12</v>
      </c>
      <c r="Q306" s="23">
        <f t="shared" si="29"/>
        <v>-2.0142073844029302E-4</v>
      </c>
    </row>
    <row r="307" spans="8:17" x14ac:dyDescent="0.25">
      <c r="H307" s="11">
        <f t="shared" si="30"/>
        <v>45747.624999999265</v>
      </c>
      <c r="I307" s="9" t="str">
        <f t="shared" si="25"/>
        <v>045747,625000</v>
      </c>
      <c r="J307" s="21">
        <f>IFERROR(VLOOKUP(I307,datos_para_memoria_demandas_cal!$C$2:$K$99000,2,FALSE),0)</f>
        <v>-1E-3</v>
      </c>
      <c r="K307" s="22">
        <f>IFERROR(VLOOKUP(I307,datos_para_memoria_demandas_cal!$C$2:$K$99000,3,FALSE),0)</f>
        <v>0.18311068415641785</v>
      </c>
      <c r="L307" s="22">
        <f>IFERROR(VLOOKUP(I307,ES0031102460685007HA0F_20250101!$D$2:$K$99000,2,FALSE),0)</f>
        <v>9.9000000000000005E-2</v>
      </c>
      <c r="M307" s="23">
        <f>IFERROR(VLOOKUP(I307,datos_para_memoria_demandas_cal!$C$2:$K$99000,4,FALSE),0)</f>
        <v>0.97499992933337898</v>
      </c>
      <c r="N307" s="21">
        <f t="shared" si="26"/>
        <v>-1.8311068415641785E-4</v>
      </c>
      <c r="O307" s="22">
        <f t="shared" si="27"/>
        <v>-9.9000000000000008E-5</v>
      </c>
      <c r="P307" s="22">
        <f t="shared" si="28"/>
        <v>-1.1581106134897969E-3</v>
      </c>
      <c r="Q307" s="23">
        <f t="shared" si="29"/>
        <v>-1.0739999293333791E-3</v>
      </c>
    </row>
    <row r="308" spans="8:17" x14ac:dyDescent="0.25">
      <c r="H308" s="11">
        <f t="shared" si="30"/>
        <v>45747.666666665929</v>
      </c>
      <c r="I308" s="9" t="str">
        <f t="shared" si="25"/>
        <v>045747,666667</v>
      </c>
      <c r="J308" s="21">
        <f>IFERROR(VLOOKUP(I308,datos_para_memoria_demandas_cal!$C$2:$K$99000,2,FALSE),0)</f>
        <v>-9.8999999999999999E-4</v>
      </c>
      <c r="K308" s="22">
        <f>IFERROR(VLOOKUP(I308,datos_para_memoria_demandas_cal!$C$2:$K$99000,3,FALSE),0)</f>
        <v>0.17460612952709198</v>
      </c>
      <c r="L308" s="22">
        <f>IFERROR(VLOOKUP(I308,ES0031102460685007HA0F_20250101!$D$2:$K$99000,2,FALSE),0)</f>
        <v>0.14699999999999999</v>
      </c>
      <c r="M308" s="23">
        <f>IFERROR(VLOOKUP(I308,datos_para_memoria_demandas_cal!$C$2:$K$99000,4,FALSE),0)</f>
        <v>6.8437852909559291E-8</v>
      </c>
      <c r="N308" s="21">
        <f t="shared" si="26"/>
        <v>-1.7286006823182107E-4</v>
      </c>
      <c r="O308" s="22">
        <f t="shared" si="27"/>
        <v>-1.4553E-4</v>
      </c>
      <c r="P308" s="22">
        <f t="shared" si="28"/>
        <v>-1.7286013598529545E-4</v>
      </c>
      <c r="Q308" s="23">
        <f t="shared" si="29"/>
        <v>-1.4553006775347438E-4</v>
      </c>
    </row>
    <row r="309" spans="8:17" x14ac:dyDescent="0.25">
      <c r="H309" s="11">
        <f t="shared" si="30"/>
        <v>45747.708333332594</v>
      </c>
      <c r="I309" s="9" t="str">
        <f t="shared" si="25"/>
        <v>045747,708333</v>
      </c>
      <c r="J309" s="21">
        <f>IFERROR(VLOOKUP(I309,datos_para_memoria_demandas_cal!$C$2:$K$99000,2,FALSE),0)</f>
        <v>-1.0000000000000001E-5</v>
      </c>
      <c r="K309" s="22">
        <f>IFERROR(VLOOKUP(I309,datos_para_memoria_demandas_cal!$C$2:$K$99000,3,FALSE),0)</f>
        <v>0.23259307444095612</v>
      </c>
      <c r="L309" s="22">
        <f>IFERROR(VLOOKUP(I309,ES0031102460685007HA0F_20250101!$D$2:$K$99000,2,FALSE),0)</f>
        <v>8.6999999999999994E-2</v>
      </c>
      <c r="M309" s="23">
        <f>IFERROR(VLOOKUP(I309,datos_para_memoria_demandas_cal!$C$2:$K$99000,4,FALSE),0)</f>
        <v>-1.9731067779308153E-9</v>
      </c>
      <c r="N309" s="21">
        <f t="shared" si="26"/>
        <v>-2.3259307444095614E-6</v>
      </c>
      <c r="O309" s="22">
        <f t="shared" si="27"/>
        <v>-8.7000000000000003E-7</v>
      </c>
      <c r="P309" s="22">
        <f t="shared" si="28"/>
        <v>-2.3259307246784934E-6</v>
      </c>
      <c r="Q309" s="23">
        <f t="shared" si="29"/>
        <v>-8.6999998026893229E-7</v>
      </c>
    </row>
    <row r="310" spans="8:17" x14ac:dyDescent="0.25">
      <c r="H310" s="11">
        <f t="shared" si="30"/>
        <v>45747.749999999258</v>
      </c>
      <c r="I310" s="9" t="str">
        <f t="shared" si="25"/>
        <v>045747,750000</v>
      </c>
      <c r="J310" s="21">
        <f>IFERROR(VLOOKUP(I310,datos_para_memoria_demandas_cal!$C$2:$K$99000,2,FALSE),0)</f>
        <v>2.0000000000000001E-4</v>
      </c>
      <c r="K310" s="22">
        <f>IFERROR(VLOOKUP(I310,datos_para_memoria_demandas_cal!$C$2:$K$99000,3,FALSE),0)</f>
        <v>0.26063847541809082</v>
      </c>
      <c r="L310" s="22">
        <f>IFERROR(VLOOKUP(I310,ES0031102460685007HA0F_20250101!$D$2:$K$99000,2,FALSE),0)</f>
        <v>0.22800000000000001</v>
      </c>
      <c r="M310" s="23">
        <f>IFERROR(VLOOKUP(I310,datos_para_memoria_demandas_cal!$C$2:$K$99000,4,FALSE),0)</f>
        <v>2.5292431848170283E-9</v>
      </c>
      <c r="N310" s="21">
        <f t="shared" si="26"/>
        <v>5.212769508361817E-5</v>
      </c>
      <c r="O310" s="22">
        <f t="shared" si="27"/>
        <v>4.5600000000000004E-5</v>
      </c>
      <c r="P310" s="22">
        <f t="shared" si="28"/>
        <v>5.2127695589466808E-5</v>
      </c>
      <c r="Q310" s="23">
        <f t="shared" si="29"/>
        <v>4.5600000505848642E-5</v>
      </c>
    </row>
    <row r="311" spans="8:17" x14ac:dyDescent="0.25">
      <c r="H311" s="11">
        <f t="shared" si="30"/>
        <v>45747.791666665922</v>
      </c>
      <c r="I311" s="9" t="str">
        <f t="shared" si="25"/>
        <v>045747,791667</v>
      </c>
      <c r="J311" s="21">
        <f>IFERROR(VLOOKUP(I311,datos_para_memoria_demandas_cal!$C$2:$K$99000,2,FALSE),0)</f>
        <v>5.5E-2</v>
      </c>
      <c r="K311" s="22">
        <f>IFERROR(VLOOKUP(I311,datos_para_memoria_demandas_cal!$C$2:$K$99000,3,FALSE),0)</f>
        <v>0.2054237425327301</v>
      </c>
      <c r="L311" s="22">
        <f>IFERROR(VLOOKUP(I311,ES0031102460685007HA0F_20250101!$D$2:$K$99000,2,FALSE),0)</f>
        <v>0.217</v>
      </c>
      <c r="M311" s="23">
        <f>IFERROR(VLOOKUP(I311,datos_para_memoria_demandas_cal!$C$2:$K$99000,4,FALSE),0)</f>
        <v>-2.6432305814976941E-11</v>
      </c>
      <c r="N311" s="21">
        <f t="shared" si="26"/>
        <v>1.1298305839300155E-2</v>
      </c>
      <c r="O311" s="22">
        <f t="shared" si="27"/>
        <v>1.1934999999999999E-2</v>
      </c>
      <c r="P311" s="22">
        <f t="shared" si="28"/>
        <v>1.1298305837846379E-2</v>
      </c>
      <c r="Q311" s="23">
        <f t="shared" si="29"/>
        <v>1.1934999998546223E-2</v>
      </c>
    </row>
    <row r="312" spans="8:17" x14ac:dyDescent="0.25">
      <c r="H312" s="11">
        <f t="shared" si="30"/>
        <v>45747.833333332586</v>
      </c>
      <c r="I312" s="9" t="str">
        <f t="shared" si="25"/>
        <v>045747,833333</v>
      </c>
      <c r="J312" s="21">
        <f>IFERROR(VLOOKUP(I312,datos_para_memoria_demandas_cal!$C$2:$K$99000,2,FALSE),0)</f>
        <v>0.14679</v>
      </c>
      <c r="K312" s="22">
        <f>IFERROR(VLOOKUP(I312,datos_para_memoria_demandas_cal!$C$2:$K$99000,3,FALSE),0)</f>
        <v>0.19212575256824493</v>
      </c>
      <c r="L312" s="22">
        <f>IFERROR(VLOOKUP(I312,ES0031102460685007HA0F_20250101!$D$2:$K$99000,2,FALSE),0)</f>
        <v>0.156</v>
      </c>
      <c r="M312" s="23">
        <f>IFERROR(VLOOKUP(I312,datos_para_memoria_demandas_cal!$C$2:$K$99000,4,FALSE),0)</f>
        <v>-0.19212575256142395</v>
      </c>
      <c r="N312" s="21">
        <f t="shared" si="26"/>
        <v>2.8202139219492675E-2</v>
      </c>
      <c r="O312" s="22">
        <f t="shared" si="27"/>
        <v>2.2899240000000001E-2</v>
      </c>
      <c r="P312" s="22">
        <f t="shared" si="28"/>
        <v>1.0012528606218041E-12</v>
      </c>
      <c r="Q312" s="23">
        <f t="shared" si="29"/>
        <v>0</v>
      </c>
    </row>
    <row r="313" spans="8:17" x14ac:dyDescent="0.25">
      <c r="H313" s="11">
        <f t="shared" si="30"/>
        <v>45747.874999999251</v>
      </c>
      <c r="I313" s="9" t="str">
        <f t="shared" si="25"/>
        <v>045747,875000</v>
      </c>
      <c r="J313" s="21">
        <f>IFERROR(VLOOKUP(I313,datos_para_memoria_demandas_cal!$C$2:$K$99000,2,FALSE),0)</f>
        <v>0.19725000000000001</v>
      </c>
      <c r="K313" s="22">
        <f>IFERROR(VLOOKUP(I313,datos_para_memoria_demandas_cal!$C$2:$K$99000,3,FALSE),0)</f>
        <v>0.1725638210773468</v>
      </c>
      <c r="L313" s="22">
        <f>IFERROR(VLOOKUP(I313,ES0031102460685007HA0F_20250101!$D$2:$K$99000,2,FALSE),0)</f>
        <v>7.2999999999999995E-2</v>
      </c>
      <c r="M313" s="23">
        <f>IFERROR(VLOOKUP(I313,datos_para_memoria_demandas_cal!$C$2:$K$99000,4,FALSE),0)</f>
        <v>-0.17256382107338661</v>
      </c>
      <c r="N313" s="21">
        <f t="shared" si="26"/>
        <v>3.4038213707506655E-2</v>
      </c>
      <c r="O313" s="22">
        <f t="shared" si="27"/>
        <v>1.4399250000000001E-2</v>
      </c>
      <c r="P313" s="22">
        <f t="shared" si="28"/>
        <v>7.811481253505726E-13</v>
      </c>
      <c r="Q313" s="23">
        <f t="shared" si="29"/>
        <v>0</v>
      </c>
    </row>
    <row r="314" spans="8:17" x14ac:dyDescent="0.25">
      <c r="H314" s="11">
        <f t="shared" si="30"/>
        <v>45747.916666665915</v>
      </c>
      <c r="I314" s="9" t="str">
        <f t="shared" si="25"/>
        <v>045747,916667</v>
      </c>
      <c r="J314" s="21">
        <f>IFERROR(VLOOKUP(I314,datos_para_memoria_demandas_cal!$C$2:$K$99000,2,FALSE),0)</f>
        <v>0.11985</v>
      </c>
      <c r="K314" s="22">
        <f>IFERROR(VLOOKUP(I314,datos_para_memoria_demandas_cal!$C$2:$K$99000,3,FALSE),0)</f>
        <v>4.6735696494579315E-2</v>
      </c>
      <c r="L314" s="22">
        <f>IFERROR(VLOOKUP(I314,ES0031102460685007HA0F_20250101!$D$2:$K$99000,2,FALSE),0)</f>
        <v>0.21299999999999999</v>
      </c>
      <c r="M314" s="23">
        <f>IFERROR(VLOOKUP(I314,datos_para_memoria_demandas_cal!$C$2:$K$99000,4,FALSE),0)</f>
        <v>-4.6735696483850786E-2</v>
      </c>
      <c r="N314" s="21">
        <f t="shared" si="26"/>
        <v>5.6012732248753305E-3</v>
      </c>
      <c r="O314" s="22">
        <f t="shared" si="27"/>
        <v>2.552805E-2</v>
      </c>
      <c r="P314" s="22">
        <f t="shared" si="28"/>
        <v>1.2858142217631041E-12</v>
      </c>
      <c r="Q314" s="23">
        <f t="shared" si="29"/>
        <v>1.9926776776410481E-2</v>
      </c>
    </row>
    <row r="315" spans="8:17" x14ac:dyDescent="0.25">
      <c r="H315" s="11">
        <f t="shared" si="30"/>
        <v>45747.958333332579</v>
      </c>
      <c r="I315" s="9" t="str">
        <f t="shared" si="25"/>
        <v>045747,958333</v>
      </c>
      <c r="J315" s="21">
        <f>IFERROR(VLOOKUP(I315,datos_para_memoria_demandas_cal!$C$2:$K$99000,2,FALSE),0)</f>
        <v>9.5010000000000011E-2</v>
      </c>
      <c r="K315" s="22">
        <f>IFERROR(VLOOKUP(I315,datos_para_memoria_demandas_cal!$C$2:$K$99000,3,FALSE),0)</f>
        <v>0.13193181157112122</v>
      </c>
      <c r="L315" s="22">
        <f>IFERROR(VLOOKUP(I315,ES0031102460685007HA0F_20250101!$D$2:$K$99000,2,FALSE),0)</f>
        <v>0.19700000000000001</v>
      </c>
      <c r="M315" s="23">
        <f>IFERROR(VLOOKUP(I315,datos_para_memoria_demandas_cal!$C$2:$K$99000,4,FALSE),0)</f>
        <v>-0.13193181154928627</v>
      </c>
      <c r="N315" s="21">
        <f t="shared" si="26"/>
        <v>1.2534841417372228E-2</v>
      </c>
      <c r="O315" s="22">
        <f t="shared" si="27"/>
        <v>1.8716970000000003E-2</v>
      </c>
      <c r="P315" s="22">
        <f t="shared" si="28"/>
        <v>2.0745386483667086E-12</v>
      </c>
      <c r="Q315" s="23">
        <f t="shared" si="29"/>
        <v>6.1821285847023138E-3</v>
      </c>
    </row>
    <row r="316" spans="8:17" x14ac:dyDescent="0.25">
      <c r="H316" s="11">
        <f t="shared" si="30"/>
        <v>45747.999999999243</v>
      </c>
      <c r="I316" s="9" t="str">
        <f t="shared" si="25"/>
        <v>045748,000000</v>
      </c>
      <c r="J316" s="21">
        <f>IFERROR(VLOOKUP(I316,datos_para_memoria_demandas_cal!$C$2:$K$99000,2,FALSE),0)</f>
        <v>0.09</v>
      </c>
      <c r="K316" s="22">
        <f>IFERROR(VLOOKUP(I316,datos_para_memoria_demandas_cal!$C$2:$K$99000,3,FALSE),0)</f>
        <v>0.1853192001581192</v>
      </c>
      <c r="L316" s="22">
        <f>IFERROR(VLOOKUP(I316,ES0031102460685007HA0F_20250101!$D$2:$K$99000,2,FALSE),0)</f>
        <v>4.2000000000000003E-2</v>
      </c>
      <c r="M316" s="23">
        <f>IFERROR(VLOOKUP(I316,datos_para_memoria_demandas_cal!$C$2:$K$99000,4,FALSE),0)</f>
        <v>-0.18531920013068034</v>
      </c>
      <c r="N316" s="21">
        <f t="shared" si="26"/>
        <v>1.6678728014230728E-2</v>
      </c>
      <c r="O316" s="22">
        <f t="shared" si="27"/>
        <v>3.7799999999999999E-3</v>
      </c>
      <c r="P316" s="22">
        <f t="shared" si="28"/>
        <v>2.4694971068051073E-12</v>
      </c>
      <c r="Q316" s="23">
        <f t="shared" si="29"/>
        <v>0</v>
      </c>
    </row>
    <row r="317" spans="8:17" x14ac:dyDescent="0.25">
      <c r="H317" s="11">
        <f t="shared" si="30"/>
        <v>45748.041666665908</v>
      </c>
      <c r="I317" s="9" t="str">
        <f t="shared" si="25"/>
        <v>045748,041667</v>
      </c>
      <c r="J317" s="21">
        <f>IFERROR(VLOOKUP(I317,datos_para_memoria_demandas_cal!$C$2:$K$99000,2,FALSE),0)</f>
        <v>7.578E-2</v>
      </c>
      <c r="K317" s="22">
        <f>IFERROR(VLOOKUP(I317,datos_para_memoria_demandas_cal!$C$2:$K$99000,3,FALSE),0)</f>
        <v>0.23687630891799927</v>
      </c>
      <c r="L317" s="22">
        <f>IFERROR(VLOOKUP(I317,ES0031102460685007HA0F_20250101!$D$2:$K$99000,2,FALSE),0)</f>
        <v>2.8000000000000001E-2</v>
      </c>
      <c r="M317" s="23">
        <f>IFERROR(VLOOKUP(I317,datos_para_memoria_demandas_cal!$C$2:$K$99000,4,FALSE),0)</f>
        <v>-0.23687630882048735</v>
      </c>
      <c r="N317" s="21">
        <f t="shared" si="26"/>
        <v>1.7950486689805985E-2</v>
      </c>
      <c r="O317" s="22">
        <f t="shared" si="27"/>
        <v>2.1218399999999998E-3</v>
      </c>
      <c r="P317" s="22">
        <f t="shared" si="28"/>
        <v>7.389452934547514E-12</v>
      </c>
      <c r="Q317" s="23">
        <f t="shared" si="29"/>
        <v>0</v>
      </c>
    </row>
    <row r="318" spans="8:17" x14ac:dyDescent="0.25">
      <c r="H318" s="11">
        <f t="shared" si="30"/>
        <v>45748.083333332572</v>
      </c>
      <c r="I318" s="9" t="str">
        <f t="shared" si="25"/>
        <v>045748,083333</v>
      </c>
      <c r="J318" s="21">
        <f>IFERROR(VLOOKUP(I318,datos_para_memoria_demandas_cal!$C$2:$K$99000,2,FALSE),0)</f>
        <v>7.0029999999999995E-2</v>
      </c>
      <c r="K318" s="22">
        <f>IFERROR(VLOOKUP(I318,datos_para_memoria_demandas_cal!$C$2:$K$99000,3,FALSE),0)</f>
        <v>0.19686043262481689</v>
      </c>
      <c r="L318" s="22">
        <f>IFERROR(VLOOKUP(I318,ES0031102460685007HA0F_20250101!$D$2:$K$99000,2,FALSE),0)</f>
        <v>0.04</v>
      </c>
      <c r="M318" s="23">
        <f>IFERROR(VLOOKUP(I318,datos_para_memoria_demandas_cal!$C$2:$K$99000,4,FALSE),0)</f>
        <v>-9.4474092869409124E-3</v>
      </c>
      <c r="N318" s="21">
        <f t="shared" si="26"/>
        <v>1.3786136096715926E-2</v>
      </c>
      <c r="O318" s="22">
        <f t="shared" si="27"/>
        <v>2.8011999999999998E-3</v>
      </c>
      <c r="P318" s="22">
        <f t="shared" si="28"/>
        <v>1.3124534024351455E-2</v>
      </c>
      <c r="Q318" s="23">
        <f t="shared" si="29"/>
        <v>2.1395979276355279E-3</v>
      </c>
    </row>
    <row r="319" spans="8:17" x14ac:dyDescent="0.25">
      <c r="H319" s="11">
        <f t="shared" si="30"/>
        <v>45748.124999999236</v>
      </c>
      <c r="I319" s="9" t="str">
        <f t="shared" si="25"/>
        <v>045748,125000</v>
      </c>
      <c r="J319" s="21">
        <f>IFERROR(VLOOKUP(I319,datos_para_memoria_demandas_cal!$C$2:$K$99000,2,FALSE),0)</f>
        <v>6.0479999999999999E-2</v>
      </c>
      <c r="K319" s="22">
        <f>IFERROR(VLOOKUP(I319,datos_para_memoria_demandas_cal!$C$2:$K$99000,3,FALSE),0)</f>
        <v>5.2691057324409485E-2</v>
      </c>
      <c r="L319" s="22">
        <f>IFERROR(VLOOKUP(I319,ES0031102460685007HA0F_20250101!$D$2:$K$99000,2,FALSE),0)</f>
        <v>0.03</v>
      </c>
      <c r="M319" s="23">
        <f>IFERROR(VLOOKUP(I319,datos_para_memoria_demandas_cal!$C$2:$K$99000,4,FALSE),0)</f>
        <v>0.47925679320823117</v>
      </c>
      <c r="N319" s="21">
        <f t="shared" si="26"/>
        <v>3.1867551469802855E-3</v>
      </c>
      <c r="O319" s="22">
        <f t="shared" si="27"/>
        <v>1.8143999999999999E-3</v>
      </c>
      <c r="P319" s="22">
        <f t="shared" si="28"/>
        <v>3.2172206000214108E-2</v>
      </c>
      <c r="Q319" s="23">
        <f t="shared" si="29"/>
        <v>3.0799850853233821E-2</v>
      </c>
    </row>
    <row r="320" spans="8:17" x14ac:dyDescent="0.25">
      <c r="H320" s="11">
        <f t="shared" si="30"/>
        <v>45748.1666666659</v>
      </c>
      <c r="I320" s="9" t="str">
        <f t="shared" si="25"/>
        <v>045748,166667</v>
      </c>
      <c r="J320" s="21">
        <f>IFERROR(VLOOKUP(I320,datos_para_memoria_demandas_cal!$C$2:$K$99000,2,FALSE),0)</f>
        <v>6.1590000000000006E-2</v>
      </c>
      <c r="K320" s="22">
        <f>IFERROR(VLOOKUP(I320,datos_para_memoria_demandas_cal!$C$2:$K$99000,3,FALSE),0)</f>
        <v>5.3166843950748444E-2</v>
      </c>
      <c r="L320" s="22">
        <f>IFERROR(VLOOKUP(I320,ES0031102460685007HA0F_20250101!$D$2:$K$99000,2,FALSE),0)</f>
        <v>3.5000000000000003E-2</v>
      </c>
      <c r="M320" s="23">
        <f>IFERROR(VLOOKUP(I320,datos_para_memoria_demandas_cal!$C$2:$K$99000,4,FALSE),0)</f>
        <v>-5.3166843459237507E-2</v>
      </c>
      <c r="N320" s="21">
        <f t="shared" si="26"/>
        <v>3.2745459189265969E-3</v>
      </c>
      <c r="O320" s="22">
        <f t="shared" si="27"/>
        <v>2.1556500000000003E-3</v>
      </c>
      <c r="P320" s="22">
        <f t="shared" si="28"/>
        <v>3.0272158555513795E-11</v>
      </c>
      <c r="Q320" s="23">
        <f t="shared" si="29"/>
        <v>0</v>
      </c>
    </row>
    <row r="321" spans="8:17" x14ac:dyDescent="0.25">
      <c r="H321" s="11">
        <f t="shared" si="30"/>
        <v>45748.208333332565</v>
      </c>
      <c r="I321" s="9" t="str">
        <f t="shared" si="25"/>
        <v>045748,208333</v>
      </c>
      <c r="J321" s="21">
        <f>IFERROR(VLOOKUP(I321,datos_para_memoria_demandas_cal!$C$2:$K$99000,2,FALSE),0)</f>
        <v>6.8199999999999997E-2</v>
      </c>
      <c r="K321" s="22">
        <f>IFERROR(VLOOKUP(I321,datos_para_memoria_demandas_cal!$C$2:$K$99000,3,FALSE),0)</f>
        <v>3.6298073828220367E-2</v>
      </c>
      <c r="L321" s="22">
        <f>IFERROR(VLOOKUP(I321,ES0031102460685007HA0F_20250101!$D$2:$K$99000,2,FALSE),0)</f>
        <v>3.5000000000000003E-2</v>
      </c>
      <c r="M321" s="23">
        <f>IFERROR(VLOOKUP(I321,datos_para_memoria_demandas_cal!$C$2:$K$99000,4,FALSE),0)</f>
        <v>-3.6298073757502429E-2</v>
      </c>
      <c r="N321" s="21">
        <f t="shared" si="26"/>
        <v>2.4755286350846288E-3</v>
      </c>
      <c r="O321" s="22">
        <f t="shared" si="27"/>
        <v>2.3870000000000002E-3</v>
      </c>
      <c r="P321" s="22">
        <f t="shared" si="28"/>
        <v>4.8229634022622919E-12</v>
      </c>
      <c r="Q321" s="23">
        <f t="shared" si="29"/>
        <v>0</v>
      </c>
    </row>
    <row r="322" spans="8:17" x14ac:dyDescent="0.25">
      <c r="H322" s="11">
        <f t="shared" si="30"/>
        <v>45748.249999999229</v>
      </c>
      <c r="I322" s="9" t="str">
        <f t="shared" si="25"/>
        <v>045748,250000</v>
      </c>
      <c r="J322" s="21">
        <f>IFERROR(VLOOKUP(I322,datos_para_memoria_demandas_cal!$C$2:$K$99000,2,FALSE),0)</f>
        <v>8.4199999999999997E-2</v>
      </c>
      <c r="K322" s="22">
        <f>IFERROR(VLOOKUP(I322,datos_para_memoria_demandas_cal!$C$2:$K$99000,3,FALSE),0)</f>
        <v>6.6591635346412659E-2</v>
      </c>
      <c r="L322" s="22">
        <f>IFERROR(VLOOKUP(I322,ES0031102460685007HA0F_20250101!$D$2:$K$99000,2,FALSE),0)</f>
        <v>2.9000000000000001E-2</v>
      </c>
      <c r="M322" s="23">
        <f>IFERROR(VLOOKUP(I322,datos_para_memoria_demandas_cal!$C$2:$K$99000,4,FALSE),0)</f>
        <v>-6.6591635323574233E-2</v>
      </c>
      <c r="N322" s="21">
        <f t="shared" si="26"/>
        <v>5.6070156961679453E-3</v>
      </c>
      <c r="O322" s="22">
        <f t="shared" si="27"/>
        <v>2.4418E-3</v>
      </c>
      <c r="P322" s="22">
        <f t="shared" si="28"/>
        <v>1.9229954351107635E-12</v>
      </c>
      <c r="Q322" s="23">
        <f t="shared" si="29"/>
        <v>0</v>
      </c>
    </row>
    <row r="323" spans="8:17" x14ac:dyDescent="0.25">
      <c r="H323" s="11">
        <f t="shared" si="30"/>
        <v>45748.291666665893</v>
      </c>
      <c r="I323" s="9" t="str">
        <f t="shared" si="25"/>
        <v>045748,291667</v>
      </c>
      <c r="J323" s="21">
        <f>IFERROR(VLOOKUP(I323,datos_para_memoria_demandas_cal!$C$2:$K$99000,2,FALSE),0)</f>
        <v>0.1555</v>
      </c>
      <c r="K323" s="22">
        <f>IFERROR(VLOOKUP(I323,datos_para_memoria_demandas_cal!$C$2:$K$99000,3,FALSE),0)</f>
        <v>0.10283608734607697</v>
      </c>
      <c r="L323" s="22">
        <f>IFERROR(VLOOKUP(I323,ES0031102460685007HA0F_20250101!$D$2:$K$99000,2,FALSE),0)</f>
        <v>8.5000000000000006E-2</v>
      </c>
      <c r="M323" s="23">
        <f>IFERROR(VLOOKUP(I323,datos_para_memoria_demandas_cal!$C$2:$K$99000,4,FALSE),0)</f>
        <v>-0.10283608734065544</v>
      </c>
      <c r="N323" s="21">
        <f t="shared" si="26"/>
        <v>1.5991011582314966E-2</v>
      </c>
      <c r="O323" s="22">
        <f t="shared" si="27"/>
        <v>1.32175E-2</v>
      </c>
      <c r="P323" s="22">
        <f t="shared" si="28"/>
        <v>8.4304703495963194E-13</v>
      </c>
      <c r="Q323" s="23">
        <f t="shared" si="29"/>
        <v>0</v>
      </c>
    </row>
    <row r="324" spans="8:17" x14ac:dyDescent="0.25">
      <c r="H324" s="11">
        <f t="shared" si="30"/>
        <v>45748.333333332557</v>
      </c>
      <c r="I324" s="9" t="str">
        <f t="shared" si="25"/>
        <v>045748,333333</v>
      </c>
      <c r="J324" s="21">
        <f>IFERROR(VLOOKUP(I324,datos_para_memoria_demandas_cal!$C$2:$K$99000,2,FALSE),0)</f>
        <v>0.15937000000000001</v>
      </c>
      <c r="K324" s="22">
        <f>IFERROR(VLOOKUP(I324,datos_para_memoria_demandas_cal!$C$2:$K$99000,3,FALSE),0)</f>
        <v>9.3387648463249207E-2</v>
      </c>
      <c r="L324" s="22">
        <f>IFERROR(VLOOKUP(I324,ES0031102460685007HA0F_20250101!$D$2:$K$99000,2,FALSE),0)</f>
        <v>0.108</v>
      </c>
      <c r="M324" s="23">
        <f>IFERROR(VLOOKUP(I324,datos_para_memoria_demandas_cal!$C$2:$K$99000,4,FALSE),0)</f>
        <v>-9.338764845805686E-2</v>
      </c>
      <c r="N324" s="21">
        <f t="shared" si="26"/>
        <v>1.4883189535588027E-2</v>
      </c>
      <c r="O324" s="22">
        <f t="shared" si="27"/>
        <v>1.7211960000000002E-2</v>
      </c>
      <c r="P324" s="22">
        <f t="shared" si="28"/>
        <v>8.2750427010669374E-13</v>
      </c>
      <c r="Q324" s="23">
        <f t="shared" si="29"/>
        <v>2.328770465239478E-3</v>
      </c>
    </row>
    <row r="325" spans="8:17" x14ac:dyDescent="0.25">
      <c r="H325" s="11">
        <f t="shared" si="30"/>
        <v>45748.374999999221</v>
      </c>
      <c r="I325" s="9" t="str">
        <f t="shared" ref="I325:I388" si="31">TEXT(H325,"000000,000000")</f>
        <v>045748,375000</v>
      </c>
      <c r="J325" s="21">
        <f>IFERROR(VLOOKUP(I325,datos_para_memoria_demandas_cal!$C$2:$K$99000,2,FALSE),0)</f>
        <v>8.7969999999999993E-2</v>
      </c>
      <c r="K325" s="22">
        <f>IFERROR(VLOOKUP(I325,datos_para_memoria_demandas_cal!$C$2:$K$99000,3,FALSE),0)</f>
        <v>0.12697650492191315</v>
      </c>
      <c r="L325" s="22">
        <f>IFERROR(VLOOKUP(I325,ES0031102460685007HA0F_20250101!$D$2:$K$99000,2,FALSE),0)</f>
        <v>3.9E-2</v>
      </c>
      <c r="M325" s="23">
        <f>IFERROR(VLOOKUP(I325,datos_para_memoria_demandas_cal!$C$2:$K$99000,4,FALSE),0)</f>
        <v>-0.12697650490230028</v>
      </c>
      <c r="N325" s="21">
        <f t="shared" ref="N325:N388" si="32">J325*K325</f>
        <v>1.1170123137980699E-2</v>
      </c>
      <c r="O325" s="22">
        <f t="shared" ref="O325:O388" si="33">J325*L325</f>
        <v>3.4308299999999997E-3</v>
      </c>
      <c r="P325" s="22">
        <f t="shared" ref="P325:P388" si="34">J325*(IF(K325+M325&gt;0,K325+M325,0))</f>
        <v>1.7253438999720316E-12</v>
      </c>
      <c r="Q325" s="23">
        <f t="shared" ref="Q325:Q388" si="35">J325*(IF(L325+M325&gt;0,L325+M325,0))</f>
        <v>0</v>
      </c>
    </row>
    <row r="326" spans="8:17" x14ac:dyDescent="0.25">
      <c r="H326" s="11">
        <f t="shared" ref="H326:H389" si="36">IFERROR(IF(H325+1/24&lt;=$F$5,H325+1/24,""),"")</f>
        <v>45748.416666665886</v>
      </c>
      <c r="I326" s="9" t="str">
        <f t="shared" si="31"/>
        <v>045748,416667</v>
      </c>
      <c r="J326" s="21">
        <f>IFERROR(VLOOKUP(I326,datos_para_memoria_demandas_cal!$C$2:$K$99000,2,FALSE),0)</f>
        <v>3.8100000000000002E-2</v>
      </c>
      <c r="K326" s="22">
        <f>IFERROR(VLOOKUP(I326,datos_para_memoria_demandas_cal!$C$2:$K$99000,3,FALSE),0)</f>
        <v>0.17945803701877594</v>
      </c>
      <c r="L326" s="22">
        <f>IFERROR(VLOOKUP(I326,ES0031102460685007HA0F_20250101!$D$2:$K$99000,2,FALSE),0)</f>
        <v>0.152</v>
      </c>
      <c r="M326" s="23">
        <f>IFERROR(VLOOKUP(I326,datos_para_memoria_demandas_cal!$C$2:$K$99000,4,FALSE),0)</f>
        <v>-8.131774073222805E-12</v>
      </c>
      <c r="N326" s="21">
        <f t="shared" si="32"/>
        <v>6.8373512104153633E-3</v>
      </c>
      <c r="O326" s="22">
        <f t="shared" si="33"/>
        <v>5.7911999999999998E-3</v>
      </c>
      <c r="P326" s="22">
        <f t="shared" si="34"/>
        <v>6.8373512101055434E-3</v>
      </c>
      <c r="Q326" s="23">
        <f t="shared" si="35"/>
        <v>5.7911999996901799E-3</v>
      </c>
    </row>
    <row r="327" spans="8:17" x14ac:dyDescent="0.25">
      <c r="H327" s="11">
        <f t="shared" si="36"/>
        <v>45748.45833333255</v>
      </c>
      <c r="I327" s="9" t="str">
        <f t="shared" si="31"/>
        <v>045748,458333</v>
      </c>
      <c r="J327" s="21">
        <f>IFERROR(VLOOKUP(I327,datos_para_memoria_demandas_cal!$C$2:$K$99000,2,FALSE),0)</f>
        <v>5.1999999999999998E-3</v>
      </c>
      <c r="K327" s="22">
        <f>IFERROR(VLOOKUP(I327,datos_para_memoria_demandas_cal!$C$2:$K$99000,3,FALSE),0)</f>
        <v>0.13114131987094879</v>
      </c>
      <c r="L327" s="22">
        <f>IFERROR(VLOOKUP(I327,ES0031102460685007HA0F_20250101!$D$2:$K$99000,2,FALSE),0)</f>
        <v>4.2999999999999997E-2</v>
      </c>
      <c r="M327" s="23">
        <f>IFERROR(VLOOKUP(I327,datos_para_memoria_demandas_cal!$C$2:$K$99000,4,FALSE),0)</f>
        <v>8.9655505163796522E-11</v>
      </c>
      <c r="N327" s="21">
        <f t="shared" si="32"/>
        <v>6.8193486332893366E-4</v>
      </c>
      <c r="O327" s="22">
        <f t="shared" si="33"/>
        <v>2.2359999999999996E-4</v>
      </c>
      <c r="P327" s="22">
        <f t="shared" si="34"/>
        <v>6.8193486379514233E-4</v>
      </c>
      <c r="Q327" s="23">
        <f t="shared" si="35"/>
        <v>2.236000004662086E-4</v>
      </c>
    </row>
    <row r="328" spans="8:17" x14ac:dyDescent="0.25">
      <c r="H328" s="11">
        <f t="shared" si="36"/>
        <v>45748.499999999214</v>
      </c>
      <c r="I328" s="9" t="str">
        <f t="shared" si="31"/>
        <v>045748,500000</v>
      </c>
      <c r="J328" s="21">
        <f>IFERROR(VLOOKUP(I328,datos_para_memoria_demandas_cal!$C$2:$K$99000,2,FALSE),0)</f>
        <v>0</v>
      </c>
      <c r="K328" s="22">
        <f>IFERROR(VLOOKUP(I328,datos_para_memoria_demandas_cal!$C$2:$K$99000,3,FALSE),0)</f>
        <v>0.15974685549736023</v>
      </c>
      <c r="L328" s="22">
        <f>IFERROR(VLOOKUP(I328,ES0031102460685007HA0F_20250101!$D$2:$K$99000,2,FALSE),0)</f>
        <v>0.13100000000000001</v>
      </c>
      <c r="M328" s="23">
        <f>IFERROR(VLOOKUP(I328,datos_para_memoria_demandas_cal!$C$2:$K$99000,4,FALSE),0)</f>
        <v>0.11374583667003763</v>
      </c>
      <c r="N328" s="21">
        <f t="shared" si="32"/>
        <v>0</v>
      </c>
      <c r="O328" s="22">
        <f t="shared" si="33"/>
        <v>0</v>
      </c>
      <c r="P328" s="22">
        <f t="shared" si="34"/>
        <v>0</v>
      </c>
      <c r="Q328" s="23">
        <f t="shared" si="35"/>
        <v>0</v>
      </c>
    </row>
    <row r="329" spans="8:17" x14ac:dyDescent="0.25">
      <c r="H329" s="11">
        <f t="shared" si="36"/>
        <v>45748.541666665878</v>
      </c>
      <c r="I329" s="9" t="str">
        <f t="shared" si="31"/>
        <v>045748,541667</v>
      </c>
      <c r="J329" s="21">
        <f>IFERROR(VLOOKUP(I329,datos_para_memoria_demandas_cal!$C$2:$K$99000,2,FALSE),0)</f>
        <v>0</v>
      </c>
      <c r="K329" s="22">
        <f>IFERROR(VLOOKUP(I329,datos_para_memoria_demandas_cal!$C$2:$K$99000,3,FALSE),0)</f>
        <v>0.2071903795003891</v>
      </c>
      <c r="L329" s="22">
        <f>IFERROR(VLOOKUP(I329,ES0031102460685007HA0F_20250101!$D$2:$K$99000,2,FALSE),0)</f>
        <v>0.38400000000000001</v>
      </c>
      <c r="M329" s="23">
        <f>IFERROR(VLOOKUP(I329,datos_para_memoria_demandas_cal!$C$2:$K$99000,4,FALSE),0)</f>
        <v>-0.11374578565995555</v>
      </c>
      <c r="N329" s="21">
        <f t="shared" si="32"/>
        <v>0</v>
      </c>
      <c r="O329" s="22">
        <f t="shared" si="33"/>
        <v>0</v>
      </c>
      <c r="P329" s="22">
        <f t="shared" si="34"/>
        <v>0</v>
      </c>
      <c r="Q329" s="23">
        <f t="shared" si="35"/>
        <v>0</v>
      </c>
    </row>
    <row r="330" spans="8:17" x14ac:dyDescent="0.25">
      <c r="H330" s="11">
        <f t="shared" si="36"/>
        <v>45748.583333332543</v>
      </c>
      <c r="I330" s="9" t="str">
        <f t="shared" si="31"/>
        <v>045748,583333</v>
      </c>
      <c r="J330" s="21">
        <f>IFERROR(VLOOKUP(I330,datos_para_memoria_demandas_cal!$C$2:$K$99000,2,FALSE),0)</f>
        <v>-1.0000000000000001E-5</v>
      </c>
      <c r="K330" s="22">
        <f>IFERROR(VLOOKUP(I330,datos_para_memoria_demandas_cal!$C$2:$K$99000,3,FALSE),0)</f>
        <v>0.19860471785068512</v>
      </c>
      <c r="L330" s="22">
        <f>IFERROR(VLOOKUP(I330,ES0031102460685007HA0F_20250101!$D$2:$K$99000,2,FALSE),0)</f>
        <v>1.74</v>
      </c>
      <c r="M330" s="23">
        <f>IFERROR(VLOOKUP(I330,datos_para_memoria_demandas_cal!$C$2:$K$99000,4,FALSE),0)</f>
        <v>-4.1810918913769776E-8</v>
      </c>
      <c r="N330" s="21">
        <f t="shared" si="32"/>
        <v>-1.9860471785068513E-6</v>
      </c>
      <c r="O330" s="22">
        <f t="shared" si="33"/>
        <v>-1.7400000000000003E-5</v>
      </c>
      <c r="P330" s="22">
        <f t="shared" si="34"/>
        <v>-1.986046760397662E-6</v>
      </c>
      <c r="Q330" s="23">
        <f t="shared" si="35"/>
        <v>-1.7399999581890811E-5</v>
      </c>
    </row>
    <row r="331" spans="8:17" x14ac:dyDescent="0.25">
      <c r="H331" s="11">
        <f t="shared" si="36"/>
        <v>45748.624999999207</v>
      </c>
      <c r="I331" s="9" t="str">
        <f t="shared" si="31"/>
        <v>045748,625000</v>
      </c>
      <c r="J331" s="21">
        <f>IFERROR(VLOOKUP(I331,datos_para_memoria_demandas_cal!$C$2:$K$99000,2,FALSE),0)</f>
        <v>-7.0000000000000007E-5</v>
      </c>
      <c r="K331" s="22">
        <f>IFERROR(VLOOKUP(I331,datos_para_memoria_demandas_cal!$C$2:$K$99000,3,FALSE),0)</f>
        <v>0.17596310377120972</v>
      </c>
      <c r="L331" s="22">
        <f>IFERROR(VLOOKUP(I331,ES0031102460685007HA0F_20250101!$D$2:$K$99000,2,FALSE),0)</f>
        <v>0.156</v>
      </c>
      <c r="M331" s="23">
        <f>IFERROR(VLOOKUP(I331,datos_para_memoria_demandas_cal!$C$2:$K$99000,4,FALSE),0)</f>
        <v>0.97499998133825272</v>
      </c>
      <c r="N331" s="21">
        <f t="shared" si="32"/>
        <v>-1.2317417263984682E-5</v>
      </c>
      <c r="O331" s="22">
        <f t="shared" si="33"/>
        <v>-1.092E-5</v>
      </c>
      <c r="P331" s="22">
        <f t="shared" si="34"/>
        <v>-8.0567415957662387E-5</v>
      </c>
      <c r="Q331" s="23">
        <f t="shared" si="35"/>
        <v>-7.9169998693677697E-5</v>
      </c>
    </row>
    <row r="332" spans="8:17" x14ac:dyDescent="0.25">
      <c r="H332" s="11">
        <f t="shared" si="36"/>
        <v>45748.666666665871</v>
      </c>
      <c r="I332" s="9" t="str">
        <f t="shared" si="31"/>
        <v>045748,666667</v>
      </c>
      <c r="J332" s="21">
        <f>IFERROR(VLOOKUP(I332,datos_para_memoria_demandas_cal!$C$2:$K$99000,2,FALSE),0)</f>
        <v>-1.0000000000000001E-5</v>
      </c>
      <c r="K332" s="22">
        <f>IFERROR(VLOOKUP(I332,datos_para_memoria_demandas_cal!$C$2:$K$99000,3,FALSE),0)</f>
        <v>0.20246943831443787</v>
      </c>
      <c r="L332" s="22">
        <f>IFERROR(VLOOKUP(I332,ES0031102460685007HA0F_20250101!$D$2:$K$99000,2,FALSE),0)</f>
        <v>0.38100000000000001</v>
      </c>
      <c r="M332" s="23">
        <f>IFERROR(VLOOKUP(I332,datos_para_memoria_demandas_cal!$C$2:$K$99000,4,FALSE),0)</f>
        <v>-0.10671184294456698</v>
      </c>
      <c r="N332" s="21">
        <f t="shared" si="32"/>
        <v>-2.0246943831443788E-6</v>
      </c>
      <c r="O332" s="22">
        <f t="shared" si="33"/>
        <v>-3.8100000000000004E-6</v>
      </c>
      <c r="P332" s="22">
        <f t="shared" si="34"/>
        <v>-9.5757595369870886E-7</v>
      </c>
      <c r="Q332" s="23">
        <f t="shared" si="35"/>
        <v>-2.7428815705543304E-6</v>
      </c>
    </row>
    <row r="333" spans="8:17" x14ac:dyDescent="0.25">
      <c r="H333" s="11">
        <f t="shared" si="36"/>
        <v>45748.708333332535</v>
      </c>
      <c r="I333" s="9" t="str">
        <f t="shared" si="31"/>
        <v>045748,708333</v>
      </c>
      <c r="J333" s="21">
        <f>IFERROR(VLOOKUP(I333,datos_para_memoria_demandas_cal!$C$2:$K$99000,2,FALSE),0)</f>
        <v>-1.0000000000000001E-5</v>
      </c>
      <c r="K333" s="22">
        <f>IFERROR(VLOOKUP(I333,datos_para_memoria_demandas_cal!$C$2:$K$99000,3,FALSE),0)</f>
        <v>0.2629452645778656</v>
      </c>
      <c r="L333" s="22">
        <f>IFERROR(VLOOKUP(I333,ES0031102460685007HA0F_20250101!$D$2:$K$99000,2,FALSE),0)</f>
        <v>0.222</v>
      </c>
      <c r="M333" s="23">
        <f>IFERROR(VLOOKUP(I333,datos_para_memoria_demandas_cal!$C$2:$K$99000,4,FALSE),0)</f>
        <v>0.10671185227029421</v>
      </c>
      <c r="N333" s="21">
        <f t="shared" si="32"/>
        <v>-2.6294526457786563E-6</v>
      </c>
      <c r="O333" s="22">
        <f t="shared" si="33"/>
        <v>-2.2200000000000003E-6</v>
      </c>
      <c r="P333" s="22">
        <f t="shared" si="34"/>
        <v>-3.6965711684815987E-6</v>
      </c>
      <c r="Q333" s="23">
        <f t="shared" si="35"/>
        <v>-3.2871185227029424E-6</v>
      </c>
    </row>
    <row r="334" spans="8:17" x14ac:dyDescent="0.25">
      <c r="H334" s="11">
        <f t="shared" si="36"/>
        <v>45748.7499999992</v>
      </c>
      <c r="I334" s="9" t="str">
        <f t="shared" si="31"/>
        <v>045748,750000</v>
      </c>
      <c r="J334" s="21">
        <f>IFERROR(VLOOKUP(I334,datos_para_memoria_demandas_cal!$C$2:$K$99000,2,FALSE),0)</f>
        <v>1.7899999999999999E-2</v>
      </c>
      <c r="K334" s="22">
        <f>IFERROR(VLOOKUP(I334,datos_para_memoria_demandas_cal!$C$2:$K$99000,3,FALSE),0)</f>
        <v>0.2547057569026947</v>
      </c>
      <c r="L334" s="22">
        <f>IFERROR(VLOOKUP(I334,ES0031102460685007HA0F_20250101!$D$2:$K$99000,2,FALSE),0)</f>
        <v>5.2999999999999999E-2</v>
      </c>
      <c r="M334" s="23">
        <f>IFERROR(VLOOKUP(I334,datos_para_memoria_demandas_cal!$C$2:$K$99000,4,FALSE),0)</f>
        <v>-2.2126746419852121E-10</v>
      </c>
      <c r="N334" s="21">
        <f t="shared" si="32"/>
        <v>4.5592330485582349E-3</v>
      </c>
      <c r="O334" s="22">
        <f t="shared" si="33"/>
        <v>9.4869999999999991E-4</v>
      </c>
      <c r="P334" s="22">
        <f t="shared" si="34"/>
        <v>4.5592330445975472E-3</v>
      </c>
      <c r="Q334" s="23">
        <f t="shared" si="35"/>
        <v>9.4869999603931234E-4</v>
      </c>
    </row>
    <row r="335" spans="8:17" x14ac:dyDescent="0.25">
      <c r="H335" s="11">
        <f t="shared" si="36"/>
        <v>45748.791666665864</v>
      </c>
      <c r="I335" s="9" t="str">
        <f t="shared" si="31"/>
        <v>045748,791667</v>
      </c>
      <c r="J335" s="21">
        <f>IFERROR(VLOOKUP(I335,datos_para_memoria_demandas_cal!$C$2:$K$99000,2,FALSE),0)</f>
        <v>5.3710000000000001E-2</v>
      </c>
      <c r="K335" s="22">
        <f>IFERROR(VLOOKUP(I335,datos_para_memoria_demandas_cal!$C$2:$K$99000,3,FALSE),0)</f>
        <v>0.1221003383398056</v>
      </c>
      <c r="L335" s="22">
        <f>IFERROR(VLOOKUP(I335,ES0031102460685007HA0F_20250101!$D$2:$K$99000,2,FALSE),0)</f>
        <v>0.14899999999999999</v>
      </c>
      <c r="M335" s="23">
        <f>IFERROR(VLOOKUP(I335,datos_para_memoria_demandas_cal!$C$2:$K$99000,4,FALSE),0)</f>
        <v>-0.12210033832374716</v>
      </c>
      <c r="N335" s="21">
        <f t="shared" si="32"/>
        <v>6.5580091722309587E-3</v>
      </c>
      <c r="O335" s="22">
        <f t="shared" si="33"/>
        <v>8.0027899999999992E-3</v>
      </c>
      <c r="P335" s="22">
        <f t="shared" si="34"/>
        <v>8.6249914751923559E-13</v>
      </c>
      <c r="Q335" s="23">
        <f t="shared" si="35"/>
        <v>1.4447808286315398E-3</v>
      </c>
    </row>
    <row r="336" spans="8:17" x14ac:dyDescent="0.25">
      <c r="H336" s="11">
        <f t="shared" si="36"/>
        <v>45748.833333332528</v>
      </c>
      <c r="I336" s="9" t="str">
        <f t="shared" si="31"/>
        <v>045748,833333</v>
      </c>
      <c r="J336" s="21">
        <f>IFERROR(VLOOKUP(I336,datos_para_memoria_demandas_cal!$C$2:$K$99000,2,FALSE),0)</f>
        <v>0.11495999999999999</v>
      </c>
      <c r="K336" s="22">
        <f>IFERROR(VLOOKUP(I336,datos_para_memoria_demandas_cal!$C$2:$K$99000,3,FALSE),0)</f>
        <v>8.7458603084087372E-2</v>
      </c>
      <c r="L336" s="22">
        <f>IFERROR(VLOOKUP(I336,ES0031102460685007HA0F_20250101!$D$2:$K$99000,2,FALSE),0)</f>
        <v>0.28199999999999997</v>
      </c>
      <c r="M336" s="23">
        <f>IFERROR(VLOOKUP(I336,datos_para_memoria_demandas_cal!$C$2:$K$99000,4,FALSE),0)</f>
        <v>-8.745860307864535E-2</v>
      </c>
      <c r="N336" s="21">
        <f t="shared" si="32"/>
        <v>1.0054241010546684E-2</v>
      </c>
      <c r="O336" s="22">
        <f t="shared" si="33"/>
        <v>3.2418719999999998E-2</v>
      </c>
      <c r="P336" s="22">
        <f t="shared" si="34"/>
        <v>6.2561482994105682E-13</v>
      </c>
      <c r="Q336" s="23">
        <f t="shared" si="35"/>
        <v>2.2364478990078929E-2</v>
      </c>
    </row>
    <row r="337" spans="8:17" x14ac:dyDescent="0.25">
      <c r="H337" s="11">
        <f t="shared" si="36"/>
        <v>45748.874999999192</v>
      </c>
      <c r="I337" s="9" t="str">
        <f t="shared" si="31"/>
        <v>045748,875000</v>
      </c>
      <c r="J337" s="21">
        <f>IFERROR(VLOOKUP(I337,datos_para_memoria_demandas_cal!$C$2:$K$99000,2,FALSE),0)</f>
        <v>0.12093000000000001</v>
      </c>
      <c r="K337" s="22">
        <f>IFERROR(VLOOKUP(I337,datos_para_memoria_demandas_cal!$C$2:$K$99000,3,FALSE),0)</f>
        <v>9.6681684255599976E-2</v>
      </c>
      <c r="L337" s="22">
        <f>IFERROR(VLOOKUP(I337,ES0031102460685007HA0F_20250101!$D$2:$K$99000,2,FALSE),0)</f>
        <v>6.2E-2</v>
      </c>
      <c r="M337" s="23">
        <f>IFERROR(VLOOKUP(I337,datos_para_memoria_demandas_cal!$C$2:$K$99000,4,FALSE),0)</f>
        <v>-9.6681684250502109E-2</v>
      </c>
      <c r="N337" s="21">
        <f t="shared" si="32"/>
        <v>1.1691716077029707E-2</v>
      </c>
      <c r="O337" s="22">
        <f t="shared" si="33"/>
        <v>7.4976600000000006E-3</v>
      </c>
      <c r="P337" s="22">
        <f t="shared" si="34"/>
        <v>6.1648500471189751E-13</v>
      </c>
      <c r="Q337" s="23">
        <f t="shared" si="35"/>
        <v>0</v>
      </c>
    </row>
    <row r="338" spans="8:17" x14ac:dyDescent="0.25">
      <c r="H338" s="11">
        <f t="shared" si="36"/>
        <v>45748.916666665857</v>
      </c>
      <c r="I338" s="9" t="str">
        <f t="shared" si="31"/>
        <v>045748,916667</v>
      </c>
      <c r="J338" s="21">
        <f>IFERROR(VLOOKUP(I338,datos_para_memoria_demandas_cal!$C$2:$K$99000,2,FALSE),0)</f>
        <v>8.4199999999999997E-2</v>
      </c>
      <c r="K338" s="22">
        <f>IFERROR(VLOOKUP(I338,datos_para_memoria_demandas_cal!$C$2:$K$99000,3,FALSE),0)</f>
        <v>4.9451954662799835E-2</v>
      </c>
      <c r="L338" s="22">
        <f>IFERROR(VLOOKUP(I338,ES0031102460685007HA0F_20250101!$D$2:$K$99000,2,FALSE),0)</f>
        <v>0.154</v>
      </c>
      <c r="M338" s="23">
        <f>IFERROR(VLOOKUP(I338,datos_para_memoria_demandas_cal!$C$2:$K$99000,4,FALSE),0)</f>
        <v>-4.9451954654552543E-2</v>
      </c>
      <c r="N338" s="21">
        <f t="shared" si="32"/>
        <v>4.1638545826077457E-3</v>
      </c>
      <c r="O338" s="22">
        <f t="shared" si="33"/>
        <v>1.2966799999999999E-2</v>
      </c>
      <c r="P338" s="22">
        <f t="shared" si="34"/>
        <v>6.9442196437563548E-13</v>
      </c>
      <c r="Q338" s="23">
        <f t="shared" si="35"/>
        <v>8.8029454180866759E-3</v>
      </c>
    </row>
    <row r="339" spans="8:17" x14ac:dyDescent="0.25">
      <c r="H339" s="11">
        <f t="shared" si="36"/>
        <v>45748.958333332521</v>
      </c>
      <c r="I339" s="9" t="str">
        <f t="shared" si="31"/>
        <v>045748,958333</v>
      </c>
      <c r="J339" s="21">
        <f>IFERROR(VLOOKUP(I339,datos_para_memoria_demandas_cal!$C$2:$K$99000,2,FALSE),0)</f>
        <v>5.8439999999999999E-2</v>
      </c>
      <c r="K339" s="22">
        <f>IFERROR(VLOOKUP(I339,datos_para_memoria_demandas_cal!$C$2:$K$99000,3,FALSE),0)</f>
        <v>0.15954767167568207</v>
      </c>
      <c r="L339" s="22">
        <f>IFERROR(VLOOKUP(I339,ES0031102460685007HA0F_20250101!$D$2:$K$99000,2,FALSE),0)</f>
        <v>0.151</v>
      </c>
      <c r="M339" s="23">
        <f>IFERROR(VLOOKUP(I339,datos_para_memoria_demandas_cal!$C$2:$K$99000,4,FALSE),0)</f>
        <v>-0.15954767166161049</v>
      </c>
      <c r="N339" s="21">
        <f t="shared" si="32"/>
        <v>9.3239659327268593E-3</v>
      </c>
      <c r="O339" s="22">
        <f t="shared" si="33"/>
        <v>8.8244399999999994E-3</v>
      </c>
      <c r="P339" s="22">
        <f t="shared" si="34"/>
        <v>8.2234297371641674E-13</v>
      </c>
      <c r="Q339" s="23">
        <f t="shared" si="35"/>
        <v>0</v>
      </c>
    </row>
    <row r="340" spans="8:17" x14ac:dyDescent="0.25">
      <c r="H340" s="11">
        <f t="shared" si="36"/>
        <v>45748.999999999185</v>
      </c>
      <c r="I340" s="9" t="str">
        <f t="shared" si="31"/>
        <v>045749,000000</v>
      </c>
      <c r="J340" s="21">
        <f>IFERROR(VLOOKUP(I340,datos_para_memoria_demandas_cal!$C$2:$K$99000,2,FALSE),0)</f>
        <v>3.8109999999999998E-2</v>
      </c>
      <c r="K340" s="22">
        <f>IFERROR(VLOOKUP(I340,datos_para_memoria_demandas_cal!$C$2:$K$99000,3,FALSE),0)</f>
        <v>0.11464507877826691</v>
      </c>
      <c r="L340" s="22">
        <f>IFERROR(VLOOKUP(I340,ES0031102460685007HA0F_20250101!$D$2:$K$99000,2,FALSE),0)</f>
        <v>4.3999999999999997E-2</v>
      </c>
      <c r="M340" s="23">
        <f>IFERROR(VLOOKUP(I340,datos_para_memoria_demandas_cal!$C$2:$K$99000,4,FALSE),0)</f>
        <v>-0.11464507874783408</v>
      </c>
      <c r="N340" s="21">
        <f t="shared" si="32"/>
        <v>4.3691239522397514E-3</v>
      </c>
      <c r="O340" s="22">
        <f t="shared" si="33"/>
        <v>1.6768399999999998E-3</v>
      </c>
      <c r="P340" s="22">
        <f t="shared" si="34"/>
        <v>1.1597948817998471E-12</v>
      </c>
      <c r="Q340" s="23">
        <f t="shared" si="35"/>
        <v>0</v>
      </c>
    </row>
    <row r="341" spans="8:17" x14ac:dyDescent="0.25">
      <c r="H341" s="11">
        <f t="shared" si="36"/>
        <v>45749.041666665849</v>
      </c>
      <c r="I341" s="9" t="str">
        <f t="shared" si="31"/>
        <v>045749,041667</v>
      </c>
      <c r="J341" s="21">
        <f>IFERROR(VLOOKUP(I341,datos_para_memoria_demandas_cal!$C$2:$K$99000,2,FALSE),0)</f>
        <v>2.6339999999999999E-2</v>
      </c>
      <c r="K341" s="22">
        <f>IFERROR(VLOOKUP(I341,datos_para_memoria_demandas_cal!$C$2:$K$99000,3,FALSE),0)</f>
        <v>0.1604338139295578</v>
      </c>
      <c r="L341" s="22">
        <f>IFERROR(VLOOKUP(I341,ES0031102460685007HA0F_20250101!$D$2:$K$99000,2,FALSE),0)</f>
        <v>3.9E-2</v>
      </c>
      <c r="M341" s="23">
        <f>IFERROR(VLOOKUP(I341,datos_para_memoria_demandas_cal!$C$2:$K$99000,4,FALSE),0)</f>
        <v>-0.16043381384005437</v>
      </c>
      <c r="N341" s="21">
        <f t="shared" si="32"/>
        <v>4.2258266589045527E-3</v>
      </c>
      <c r="O341" s="22">
        <f t="shared" si="33"/>
        <v>1.0272599999999999E-3</v>
      </c>
      <c r="P341" s="22">
        <f t="shared" si="34"/>
        <v>2.3575204105563684E-12</v>
      </c>
      <c r="Q341" s="23">
        <f t="shared" si="35"/>
        <v>0</v>
      </c>
    </row>
    <row r="342" spans="8:17" x14ac:dyDescent="0.25">
      <c r="H342" s="11">
        <f t="shared" si="36"/>
        <v>45749.083333332514</v>
      </c>
      <c r="I342" s="9" t="str">
        <f t="shared" si="31"/>
        <v>045749,083333</v>
      </c>
      <c r="J342" s="21">
        <f>IFERROR(VLOOKUP(I342,datos_para_memoria_demandas_cal!$C$2:$K$99000,2,FALSE),0)</f>
        <v>2.6100000000000002E-2</v>
      </c>
      <c r="K342" s="22">
        <f>IFERROR(VLOOKUP(I342,datos_para_memoria_demandas_cal!$C$2:$K$99000,3,FALSE),0)</f>
        <v>0.17872282862663269</v>
      </c>
      <c r="L342" s="22">
        <f>IFERROR(VLOOKUP(I342,ES0031102460685007HA0F_20250101!$D$2:$K$99000,2,FALSE),0)</f>
        <v>3.5999999999999997E-2</v>
      </c>
      <c r="M342" s="23">
        <f>IFERROR(VLOOKUP(I342,datos_para_memoria_demandas_cal!$C$2:$K$99000,4,FALSE),0)</f>
        <v>-0.17872282853397059</v>
      </c>
      <c r="N342" s="21">
        <f t="shared" si="32"/>
        <v>4.6646658271551136E-3</v>
      </c>
      <c r="O342" s="22">
        <f t="shared" si="33"/>
        <v>9.3959999999999996E-4</v>
      </c>
      <c r="P342" s="22">
        <f t="shared" si="34"/>
        <v>2.4184808156135774E-12</v>
      </c>
      <c r="Q342" s="23">
        <f t="shared" si="35"/>
        <v>0</v>
      </c>
    </row>
    <row r="343" spans="8:17" x14ac:dyDescent="0.25">
      <c r="H343" s="11">
        <f t="shared" si="36"/>
        <v>45749.124999999178</v>
      </c>
      <c r="I343" s="9" t="str">
        <f t="shared" si="31"/>
        <v>045749,125000</v>
      </c>
      <c r="J343" s="21">
        <f>IFERROR(VLOOKUP(I343,datos_para_memoria_demandas_cal!$C$2:$K$99000,2,FALSE),0)</f>
        <v>0.02</v>
      </c>
      <c r="K343" s="22">
        <f>IFERROR(VLOOKUP(I343,datos_para_memoria_demandas_cal!$C$2:$K$99000,3,FALSE),0)</f>
        <v>0.10220487415790558</v>
      </c>
      <c r="L343" s="22">
        <f>IFERROR(VLOOKUP(I343,ES0031102460685007HA0F_20250101!$D$2:$K$99000,2,FALSE),0)</f>
        <v>2.9000000000000001E-2</v>
      </c>
      <c r="M343" s="23">
        <f>IFERROR(VLOOKUP(I343,datos_para_memoria_demandas_cal!$C$2:$K$99000,4,FALSE),0)</f>
        <v>0.46838427667971655</v>
      </c>
      <c r="N343" s="21">
        <f t="shared" si="32"/>
        <v>2.0440974831581115E-3</v>
      </c>
      <c r="O343" s="22">
        <f t="shared" si="33"/>
        <v>5.8E-4</v>
      </c>
      <c r="P343" s="22">
        <f t="shared" si="34"/>
        <v>1.1411783016752443E-2</v>
      </c>
      <c r="Q343" s="23">
        <f t="shared" si="35"/>
        <v>9.9476855335943314E-3</v>
      </c>
    </row>
    <row r="344" spans="8:17" x14ac:dyDescent="0.25">
      <c r="H344" s="11">
        <f t="shared" si="36"/>
        <v>45749.166666665842</v>
      </c>
      <c r="I344" s="9" t="str">
        <f t="shared" si="31"/>
        <v>045749,166667</v>
      </c>
      <c r="J344" s="21">
        <f>IFERROR(VLOOKUP(I344,datos_para_memoria_demandas_cal!$C$2:$K$99000,2,FALSE),0)</f>
        <v>0.02</v>
      </c>
      <c r="K344" s="22">
        <f>IFERROR(VLOOKUP(I344,datos_para_memoria_demandas_cal!$C$2:$K$99000,3,FALSE),0)</f>
        <v>0.14339104294776917</v>
      </c>
      <c r="L344" s="22">
        <f>IFERROR(VLOOKUP(I344,ES0031102460685007HA0F_20250101!$D$2:$K$99000,2,FALSE),0)</f>
        <v>3.5000000000000003E-2</v>
      </c>
      <c r="M344" s="23">
        <f>IFERROR(VLOOKUP(I344,datos_para_memoria_demandas_cal!$C$2:$K$99000,4,FALSE),0)</f>
        <v>0.43416833632761836</v>
      </c>
      <c r="N344" s="21">
        <f t="shared" si="32"/>
        <v>2.8678208589553835E-3</v>
      </c>
      <c r="O344" s="22">
        <f t="shared" si="33"/>
        <v>7.000000000000001E-4</v>
      </c>
      <c r="P344" s="22">
        <f t="shared" si="34"/>
        <v>1.1551187585507749E-2</v>
      </c>
      <c r="Q344" s="23">
        <f t="shared" si="35"/>
        <v>9.3833667265523675E-3</v>
      </c>
    </row>
    <row r="345" spans="8:17" x14ac:dyDescent="0.25">
      <c r="H345" s="11">
        <f t="shared" si="36"/>
        <v>45749.208333332506</v>
      </c>
      <c r="I345" s="9" t="str">
        <f t="shared" si="31"/>
        <v>045749,208333</v>
      </c>
      <c r="J345" s="21">
        <f>IFERROR(VLOOKUP(I345,datos_para_memoria_demandas_cal!$C$2:$K$99000,2,FALSE),0)</f>
        <v>2.6339999999999999E-2</v>
      </c>
      <c r="K345" s="22">
        <f>IFERROR(VLOOKUP(I345,datos_para_memoria_demandas_cal!$C$2:$K$99000,3,FALSE),0)</f>
        <v>9.5141246914863586E-2</v>
      </c>
      <c r="L345" s="22">
        <f>IFERROR(VLOOKUP(I345,ES0031102460685007HA0F_20250101!$D$2:$K$99000,2,FALSE),0)</f>
        <v>3.3000000000000002E-2</v>
      </c>
      <c r="M345" s="23">
        <f>IFERROR(VLOOKUP(I345,datos_para_memoria_demandas_cal!$C$2:$K$99000,4,FALSE),0)</f>
        <v>-9.5141246828127884E-2</v>
      </c>
      <c r="N345" s="21">
        <f t="shared" si="32"/>
        <v>2.5060204437375067E-3</v>
      </c>
      <c r="O345" s="22">
        <f t="shared" si="33"/>
        <v>8.6921999999999998E-4</v>
      </c>
      <c r="P345" s="22">
        <f t="shared" si="34"/>
        <v>2.2846183894698057E-12</v>
      </c>
      <c r="Q345" s="23">
        <f t="shared" si="35"/>
        <v>0</v>
      </c>
    </row>
    <row r="346" spans="8:17" x14ac:dyDescent="0.25">
      <c r="H346" s="11">
        <f t="shared" si="36"/>
        <v>45749.249999999171</v>
      </c>
      <c r="I346" s="9" t="str">
        <f t="shared" si="31"/>
        <v>045749,250000</v>
      </c>
      <c r="J346" s="21">
        <f>IFERROR(VLOOKUP(I346,datos_para_memoria_demandas_cal!$C$2:$K$99000,2,FALSE),0)</f>
        <v>3.9869999999999996E-2</v>
      </c>
      <c r="K346" s="22">
        <f>IFERROR(VLOOKUP(I346,datos_para_memoria_demandas_cal!$C$2:$K$99000,3,FALSE),0)</f>
        <v>6.0523658990859985E-2</v>
      </c>
      <c r="L346" s="22">
        <f>IFERROR(VLOOKUP(I346,ES0031102460685007HA0F_20250101!$D$2:$K$99000,2,FALSE),0)</f>
        <v>3.2000000000000001E-2</v>
      </c>
      <c r="M346" s="23">
        <f>IFERROR(VLOOKUP(I346,datos_para_memoria_demandas_cal!$C$2:$K$99000,4,FALSE),0)</f>
        <v>-6.0523658963407174E-2</v>
      </c>
      <c r="N346" s="21">
        <f t="shared" si="32"/>
        <v>2.4130782839655875E-3</v>
      </c>
      <c r="O346" s="22">
        <f t="shared" si="33"/>
        <v>1.2758399999999999E-3</v>
      </c>
      <c r="P346" s="22">
        <f t="shared" si="34"/>
        <v>1.0945435689052595E-12</v>
      </c>
      <c r="Q346" s="23">
        <f t="shared" si="35"/>
        <v>0</v>
      </c>
    </row>
    <row r="347" spans="8:17" x14ac:dyDescent="0.25">
      <c r="H347" s="11">
        <f t="shared" si="36"/>
        <v>45749.291666665835</v>
      </c>
      <c r="I347" s="9" t="str">
        <f t="shared" si="31"/>
        <v>045749,291667</v>
      </c>
      <c r="J347" s="21">
        <f>IFERROR(VLOOKUP(I347,datos_para_memoria_demandas_cal!$C$2:$K$99000,2,FALSE),0)</f>
        <v>9.0079999999999993E-2</v>
      </c>
      <c r="K347" s="22">
        <f>IFERROR(VLOOKUP(I347,datos_para_memoria_demandas_cal!$C$2:$K$99000,3,FALSE),0)</f>
        <v>0.11775180697441101</v>
      </c>
      <c r="L347" s="22">
        <f>IFERROR(VLOOKUP(I347,ES0031102460685007HA0F_20250101!$D$2:$K$99000,2,FALSE),0)</f>
        <v>8.1000000000000003E-2</v>
      </c>
      <c r="M347" s="23">
        <f>IFERROR(VLOOKUP(I347,datos_para_memoria_demandas_cal!$C$2:$K$99000,4,FALSE),0)</f>
        <v>-0.11775180696690107</v>
      </c>
      <c r="N347" s="21">
        <f t="shared" si="32"/>
        <v>1.0607082772254943E-2</v>
      </c>
      <c r="O347" s="22">
        <f t="shared" si="33"/>
        <v>7.2964799999999993E-3</v>
      </c>
      <c r="P347" s="22">
        <f t="shared" si="34"/>
        <v>6.7649513546541581E-13</v>
      </c>
      <c r="Q347" s="23">
        <f t="shared" si="35"/>
        <v>0</v>
      </c>
    </row>
    <row r="348" spans="8:17" x14ac:dyDescent="0.25">
      <c r="H348" s="11">
        <f t="shared" si="36"/>
        <v>45749.333333332499</v>
      </c>
      <c r="I348" s="9" t="str">
        <f t="shared" si="31"/>
        <v>045749,333333</v>
      </c>
      <c r="J348" s="21">
        <f>IFERROR(VLOOKUP(I348,datos_para_memoria_demandas_cal!$C$2:$K$99000,2,FALSE),0)</f>
        <v>0.10490000000000001</v>
      </c>
      <c r="K348" s="22">
        <f>IFERROR(VLOOKUP(I348,datos_para_memoria_demandas_cal!$C$2:$K$99000,3,FALSE),0)</f>
        <v>0.16700410842895508</v>
      </c>
      <c r="L348" s="22">
        <f>IFERROR(VLOOKUP(I348,ES0031102460685007HA0F_20250101!$D$2:$K$99000,2,FALSE),0)</f>
        <v>6.3E-2</v>
      </c>
      <c r="M348" s="23">
        <f>IFERROR(VLOOKUP(I348,datos_para_memoria_demandas_cal!$C$2:$K$99000,4,FALSE),0)</f>
        <v>-0.16700410842282212</v>
      </c>
      <c r="N348" s="21">
        <f t="shared" si="32"/>
        <v>1.7518730974197389E-2</v>
      </c>
      <c r="O348" s="22">
        <f t="shared" si="33"/>
        <v>6.6087000000000003E-3</v>
      </c>
      <c r="P348" s="22">
        <f t="shared" si="34"/>
        <v>6.4334700622392661E-13</v>
      </c>
      <c r="Q348" s="23">
        <f t="shared" si="35"/>
        <v>0</v>
      </c>
    </row>
    <row r="349" spans="8:17" x14ac:dyDescent="0.25">
      <c r="H349" s="11">
        <f t="shared" si="36"/>
        <v>45749.374999999163</v>
      </c>
      <c r="I349" s="9" t="str">
        <f t="shared" si="31"/>
        <v>045749,375000</v>
      </c>
      <c r="J349" s="21">
        <f>IFERROR(VLOOKUP(I349,datos_para_memoria_demandas_cal!$C$2:$K$99000,2,FALSE),0)</f>
        <v>5.4329999999999996E-2</v>
      </c>
      <c r="K349" s="22">
        <f>IFERROR(VLOOKUP(I349,datos_para_memoria_demandas_cal!$C$2:$K$99000,3,FALSE),0)</f>
        <v>0.21663999557495117</v>
      </c>
      <c r="L349" s="22">
        <f>IFERROR(VLOOKUP(I349,ES0031102460685007HA0F_20250101!$D$2:$K$99000,2,FALSE),0)</f>
        <v>4.3999999999999997E-2</v>
      </c>
      <c r="M349" s="23">
        <f>IFERROR(VLOOKUP(I349,datos_para_memoria_demandas_cal!$C$2:$K$99000,4,FALSE),0)</f>
        <v>-0.21663999555920535</v>
      </c>
      <c r="N349" s="21">
        <f t="shared" si="32"/>
        <v>1.1770050959587096E-2</v>
      </c>
      <c r="O349" s="22">
        <f t="shared" si="33"/>
        <v>2.3905199999999997E-3</v>
      </c>
      <c r="P349" s="22">
        <f t="shared" si="34"/>
        <v>8.5547047196099504E-13</v>
      </c>
      <c r="Q349" s="23">
        <f t="shared" si="35"/>
        <v>0</v>
      </c>
    </row>
    <row r="350" spans="8:17" x14ac:dyDescent="0.25">
      <c r="H350" s="11">
        <f t="shared" si="36"/>
        <v>45749.416666665828</v>
      </c>
      <c r="I350" s="9" t="str">
        <f t="shared" si="31"/>
        <v>045749,416667</v>
      </c>
      <c r="J350" s="21">
        <f>IFERROR(VLOOKUP(I350,datos_para_memoria_demandas_cal!$C$2:$K$99000,2,FALSE),0)</f>
        <v>2.1149999999999999E-2</v>
      </c>
      <c r="K350" s="22">
        <f>IFERROR(VLOOKUP(I350,datos_para_memoria_demandas_cal!$C$2:$K$99000,3,FALSE),0)</f>
        <v>0.2514498233795166</v>
      </c>
      <c r="L350" s="22">
        <f>IFERROR(VLOOKUP(I350,ES0031102460685007HA0F_20250101!$D$2:$K$99000,2,FALSE),0)</f>
        <v>0.16300000000000001</v>
      </c>
      <c r="M350" s="23">
        <f>IFERROR(VLOOKUP(I350,datos_para_memoria_demandas_cal!$C$2:$K$99000,4,FALSE),0)</f>
        <v>-0.25144982289521733</v>
      </c>
      <c r="N350" s="21">
        <f t="shared" si="32"/>
        <v>5.318163764476776E-3</v>
      </c>
      <c r="O350" s="22">
        <f t="shared" si="33"/>
        <v>3.4474499999999999E-3</v>
      </c>
      <c r="P350" s="22">
        <f t="shared" si="34"/>
        <v>1.0242929504578057E-11</v>
      </c>
      <c r="Q350" s="23">
        <f t="shared" si="35"/>
        <v>0</v>
      </c>
    </row>
    <row r="351" spans="8:17" x14ac:dyDescent="0.25">
      <c r="H351" s="11">
        <f t="shared" si="36"/>
        <v>45749.458333332492</v>
      </c>
      <c r="I351" s="9" t="str">
        <f t="shared" si="31"/>
        <v>045749,458333</v>
      </c>
      <c r="J351" s="21">
        <f>IFERROR(VLOOKUP(I351,datos_para_memoria_demandas_cal!$C$2:$K$99000,2,FALSE),0)</f>
        <v>1E-3</v>
      </c>
      <c r="K351" s="22">
        <f>IFERROR(VLOOKUP(I351,datos_para_memoria_demandas_cal!$C$2:$K$99000,3,FALSE),0)</f>
        <v>0.17208941280841827</v>
      </c>
      <c r="L351" s="22">
        <f>IFERROR(VLOOKUP(I351,ES0031102460685007HA0F_20250101!$D$2:$K$99000,2,FALSE),0)</f>
        <v>4.9000000000000002E-2</v>
      </c>
      <c r="M351" s="23">
        <f>IFERROR(VLOOKUP(I351,datos_para_memoria_demandas_cal!$C$2:$K$99000,4,FALSE),0)</f>
        <v>5.2075419646490766E-10</v>
      </c>
      <c r="N351" s="21">
        <f t="shared" si="32"/>
        <v>1.7208941280841828E-4</v>
      </c>
      <c r="O351" s="22">
        <f t="shared" si="33"/>
        <v>4.9000000000000005E-5</v>
      </c>
      <c r="P351" s="22">
        <f t="shared" si="34"/>
        <v>1.7208941332917245E-4</v>
      </c>
      <c r="Q351" s="23">
        <f t="shared" si="35"/>
        <v>4.9000000520754201E-5</v>
      </c>
    </row>
    <row r="352" spans="8:17" x14ac:dyDescent="0.25">
      <c r="H352" s="11">
        <f t="shared" si="36"/>
        <v>45749.499999999156</v>
      </c>
      <c r="I352" s="9" t="str">
        <f t="shared" si="31"/>
        <v>045749,500000</v>
      </c>
      <c r="J352" s="21">
        <f>IFERROR(VLOOKUP(I352,datos_para_memoria_demandas_cal!$C$2:$K$99000,2,FALSE),0)</f>
        <v>0</v>
      </c>
      <c r="K352" s="22">
        <f>IFERROR(VLOOKUP(I352,datos_para_memoria_demandas_cal!$C$2:$K$99000,3,FALSE),0)</f>
        <v>0.11138007044792175</v>
      </c>
      <c r="L352" s="22">
        <f>IFERROR(VLOOKUP(I352,ES0031102460685007HA0F_20250101!$D$2:$K$99000,2,FALSE),0)</f>
        <v>0.04</v>
      </c>
      <c r="M352" s="23">
        <f>IFERROR(VLOOKUP(I352,datos_para_memoria_demandas_cal!$C$2:$K$99000,4,FALSE),0)</f>
        <v>8.7049527846323457E-2</v>
      </c>
      <c r="N352" s="21">
        <f t="shared" si="32"/>
        <v>0</v>
      </c>
      <c r="O352" s="22">
        <f t="shared" si="33"/>
        <v>0</v>
      </c>
      <c r="P352" s="22">
        <f t="shared" si="34"/>
        <v>0</v>
      </c>
      <c r="Q352" s="23">
        <f t="shared" si="35"/>
        <v>0</v>
      </c>
    </row>
    <row r="353" spans="8:17" x14ac:dyDescent="0.25">
      <c r="H353" s="11">
        <f t="shared" si="36"/>
        <v>45749.54166666582</v>
      </c>
      <c r="I353" s="9" t="str">
        <f t="shared" si="31"/>
        <v>045749,541667</v>
      </c>
      <c r="J353" s="21">
        <f>IFERROR(VLOOKUP(I353,datos_para_memoria_demandas_cal!$C$2:$K$99000,2,FALSE),0)</f>
        <v>0</v>
      </c>
      <c r="K353" s="22">
        <f>IFERROR(VLOOKUP(I353,datos_para_memoria_demandas_cal!$C$2:$K$99000,3,FALSE),0)</f>
        <v>0.15299935638904572</v>
      </c>
      <c r="L353" s="22">
        <f>IFERROR(VLOOKUP(I353,ES0031102460685007HA0F_20250101!$D$2:$K$99000,2,FALSE),0)</f>
        <v>4.1000000000000002E-2</v>
      </c>
      <c r="M353" s="23">
        <f>IFERROR(VLOOKUP(I353,datos_para_memoria_demandas_cal!$C$2:$K$99000,4,FALSE),0)</f>
        <v>-8.7049469940592553E-2</v>
      </c>
      <c r="N353" s="21">
        <f t="shared" si="32"/>
        <v>0</v>
      </c>
      <c r="O353" s="22">
        <f t="shared" si="33"/>
        <v>0</v>
      </c>
      <c r="P353" s="22">
        <f t="shared" si="34"/>
        <v>0</v>
      </c>
      <c r="Q353" s="23">
        <f t="shared" si="35"/>
        <v>0</v>
      </c>
    </row>
    <row r="354" spans="8:17" x14ac:dyDescent="0.25">
      <c r="H354" s="11">
        <f t="shared" si="36"/>
        <v>45749.583333332484</v>
      </c>
      <c r="I354" s="9" t="str">
        <f t="shared" si="31"/>
        <v>045749,583333</v>
      </c>
      <c r="J354" s="21">
        <f>IFERROR(VLOOKUP(I354,datos_para_memoria_demandas_cal!$C$2:$K$99000,2,FALSE),0)</f>
        <v>-1.0000000000000001E-5</v>
      </c>
      <c r="K354" s="22">
        <f>IFERROR(VLOOKUP(I354,datos_para_memoria_demandas_cal!$C$2:$K$99000,3,FALSE),0)</f>
        <v>0.20834469795227051</v>
      </c>
      <c r="L354" s="22">
        <f>IFERROR(VLOOKUP(I354,ES0031102460685007HA0F_20250101!$D$2:$K$99000,2,FALSE),0)</f>
        <v>1.117</v>
      </c>
      <c r="M354" s="23">
        <f>IFERROR(VLOOKUP(I354,datos_para_memoria_demandas_cal!$C$2:$K$99000,4,FALSE),0)</f>
        <v>-7.8096177733945784E-9</v>
      </c>
      <c r="N354" s="21">
        <f t="shared" si="32"/>
        <v>-2.0834469795227054E-6</v>
      </c>
      <c r="O354" s="22">
        <f t="shared" si="33"/>
        <v>-1.1170000000000001E-5</v>
      </c>
      <c r="P354" s="22">
        <f t="shared" si="34"/>
        <v>-2.0834469014265273E-6</v>
      </c>
      <c r="Q354" s="23">
        <f t="shared" si="35"/>
        <v>-1.1169999921903823E-5</v>
      </c>
    </row>
    <row r="355" spans="8:17" x14ac:dyDescent="0.25">
      <c r="H355" s="11">
        <f t="shared" si="36"/>
        <v>45749.624999999149</v>
      </c>
      <c r="I355" s="9" t="str">
        <f t="shared" si="31"/>
        <v>045749,625000</v>
      </c>
      <c r="J355" s="21">
        <f>IFERROR(VLOOKUP(I355,datos_para_memoria_demandas_cal!$C$2:$K$99000,2,FALSE),0)</f>
        <v>-2.0000000000000002E-5</v>
      </c>
      <c r="K355" s="22">
        <f>IFERROR(VLOOKUP(I355,datos_para_memoria_demandas_cal!$C$2:$K$99000,3,FALSE),0)</f>
        <v>0.24166294932365417</v>
      </c>
      <c r="L355" s="22">
        <f>IFERROR(VLOOKUP(I355,ES0031102460685007HA0F_20250101!$D$2:$K$99000,2,FALSE),0)</f>
        <v>0.13800000000000001</v>
      </c>
      <c r="M355" s="23">
        <f>IFERROR(VLOOKUP(I355,datos_para_memoria_demandas_cal!$C$2:$K$99000,4,FALSE),0)</f>
        <v>0.97499989828949141</v>
      </c>
      <c r="N355" s="21">
        <f t="shared" si="32"/>
        <v>-4.833258986473084E-6</v>
      </c>
      <c r="O355" s="22">
        <f t="shared" si="33"/>
        <v>-2.7600000000000003E-6</v>
      </c>
      <c r="P355" s="22">
        <f t="shared" si="34"/>
        <v>-2.4333256952262912E-5</v>
      </c>
      <c r="Q355" s="23">
        <f t="shared" si="35"/>
        <v>-2.2259997965789832E-5</v>
      </c>
    </row>
    <row r="356" spans="8:17" x14ac:dyDescent="0.25">
      <c r="H356" s="11">
        <f t="shared" si="36"/>
        <v>45749.666666665813</v>
      </c>
      <c r="I356" s="9" t="str">
        <f t="shared" si="31"/>
        <v>045749,666667</v>
      </c>
      <c r="J356" s="21">
        <f>IFERROR(VLOOKUP(I356,datos_para_memoria_demandas_cal!$C$2:$K$99000,2,FALSE),0)</f>
        <v>-1.0000000000000001E-5</v>
      </c>
      <c r="K356" s="22">
        <f>IFERROR(VLOOKUP(I356,datos_para_memoria_demandas_cal!$C$2:$K$99000,3,FALSE),0)</f>
        <v>0.1664750874042511</v>
      </c>
      <c r="L356" s="22">
        <f>IFERROR(VLOOKUP(I356,ES0031102460685007HA0F_20250101!$D$2:$K$99000,2,FALSE),0)</f>
        <v>0.14199999999999999</v>
      </c>
      <c r="M356" s="23">
        <f>IFERROR(VLOOKUP(I356,datos_para_memoria_demandas_cal!$C$2:$K$99000,4,FALSE),0)</f>
        <v>4.060878484900846E-8</v>
      </c>
      <c r="N356" s="21">
        <f t="shared" si="32"/>
        <v>-1.6647508740425111E-6</v>
      </c>
      <c r="O356" s="22">
        <f t="shared" si="33"/>
        <v>-1.42E-6</v>
      </c>
      <c r="P356" s="22">
        <f t="shared" si="34"/>
        <v>-1.6647512801303597E-6</v>
      </c>
      <c r="Q356" s="23">
        <f t="shared" si="35"/>
        <v>-1.4200004060878487E-6</v>
      </c>
    </row>
    <row r="357" spans="8:17" x14ac:dyDescent="0.25">
      <c r="H357" s="11">
        <f t="shared" si="36"/>
        <v>45749.708333332477</v>
      </c>
      <c r="I357" s="9" t="str">
        <f t="shared" si="31"/>
        <v>045749,708333</v>
      </c>
      <c r="J357" s="21">
        <f>IFERROR(VLOOKUP(I357,datos_para_memoria_demandas_cal!$C$2:$K$99000,2,FALSE),0)</f>
        <v>4.0000000000000003E-5</v>
      </c>
      <c r="K357" s="22">
        <f>IFERROR(VLOOKUP(I357,datos_para_memoria_demandas_cal!$C$2:$K$99000,3,FALSE),0)</f>
        <v>0.13884826004505157</v>
      </c>
      <c r="L357" s="22">
        <f>IFERROR(VLOOKUP(I357,ES0031102460685007HA0F_20250101!$D$2:$K$99000,2,FALSE),0)</f>
        <v>0.26100000000000001</v>
      </c>
      <c r="M357" s="23">
        <f>IFERROR(VLOOKUP(I357,datos_para_memoria_demandas_cal!$C$2:$K$99000,4,FALSE),0)</f>
        <v>1.0384672573802669E-8</v>
      </c>
      <c r="N357" s="21">
        <f t="shared" si="32"/>
        <v>5.5539304018020631E-6</v>
      </c>
      <c r="O357" s="22">
        <f t="shared" si="33"/>
        <v>1.0440000000000002E-5</v>
      </c>
      <c r="P357" s="22">
        <f t="shared" si="34"/>
        <v>5.553930817188966E-6</v>
      </c>
      <c r="Q357" s="23">
        <f t="shared" si="35"/>
        <v>1.0440000415386904E-5</v>
      </c>
    </row>
    <row r="358" spans="8:17" x14ac:dyDescent="0.25">
      <c r="H358" s="11">
        <f t="shared" si="36"/>
        <v>45749.749999999141</v>
      </c>
      <c r="I358" s="9" t="str">
        <f t="shared" si="31"/>
        <v>045749,750000</v>
      </c>
      <c r="J358" s="21">
        <f>IFERROR(VLOOKUP(I358,datos_para_memoria_demandas_cal!$C$2:$K$99000,2,FALSE),0)</f>
        <v>7.9600000000000001E-3</v>
      </c>
      <c r="K358" s="22">
        <f>IFERROR(VLOOKUP(I358,datos_para_memoria_demandas_cal!$C$2:$K$99000,3,FALSE),0)</f>
        <v>6.3057243824005127E-2</v>
      </c>
      <c r="L358" s="22">
        <f>IFERROR(VLOOKUP(I358,ES0031102460685007HA0F_20250101!$D$2:$K$99000,2,FALSE),0)</f>
        <v>0.29699999999999999</v>
      </c>
      <c r="M358" s="23">
        <f>IFERROR(VLOOKUP(I358,datos_para_memoria_demandas_cal!$C$2:$K$99000,4,FALSE),0)</f>
        <v>-4.1389736809529241E-10</v>
      </c>
      <c r="N358" s="21">
        <f t="shared" si="32"/>
        <v>5.0193566083908084E-4</v>
      </c>
      <c r="O358" s="22">
        <f t="shared" si="33"/>
        <v>2.3641199999999999E-3</v>
      </c>
      <c r="P358" s="22">
        <f t="shared" si="34"/>
        <v>5.019356575444577E-4</v>
      </c>
      <c r="Q358" s="23">
        <f t="shared" si="35"/>
        <v>2.3641199967053771E-3</v>
      </c>
    </row>
    <row r="359" spans="8:17" x14ac:dyDescent="0.25">
      <c r="H359" s="11">
        <f t="shared" si="36"/>
        <v>45749.791666665806</v>
      </c>
      <c r="I359" s="9" t="str">
        <f t="shared" si="31"/>
        <v>045749,791667</v>
      </c>
      <c r="J359" s="21">
        <f>IFERROR(VLOOKUP(I359,datos_para_memoria_demandas_cal!$C$2:$K$99000,2,FALSE),0)</f>
        <v>3.2960000000000003E-2</v>
      </c>
      <c r="K359" s="22">
        <f>IFERROR(VLOOKUP(I359,datos_para_memoria_demandas_cal!$C$2:$K$99000,3,FALSE),0)</f>
        <v>8.0469094216823578E-2</v>
      </c>
      <c r="L359" s="22">
        <f>IFERROR(VLOOKUP(I359,ES0031102460685007HA0F_20250101!$D$2:$K$99000,2,FALSE),0)</f>
        <v>0.159</v>
      </c>
      <c r="M359" s="23">
        <f>IFERROR(VLOOKUP(I359,datos_para_memoria_demandas_cal!$C$2:$K$99000,4,FALSE),0)</f>
        <v>-8.0469094194175694E-2</v>
      </c>
      <c r="N359" s="21">
        <f t="shared" si="32"/>
        <v>2.6522613453865054E-3</v>
      </c>
      <c r="O359" s="22">
        <f t="shared" si="33"/>
        <v>5.2406400000000004E-3</v>
      </c>
      <c r="P359" s="22">
        <f t="shared" si="34"/>
        <v>7.4647424241902638E-13</v>
      </c>
      <c r="Q359" s="23">
        <f t="shared" si="35"/>
        <v>2.5883786553599695E-3</v>
      </c>
    </row>
    <row r="360" spans="8:17" x14ac:dyDescent="0.25">
      <c r="H360" s="11">
        <f t="shared" si="36"/>
        <v>45749.83333333247</v>
      </c>
      <c r="I360" s="9" t="str">
        <f t="shared" si="31"/>
        <v>045749,833333</v>
      </c>
      <c r="J360" s="21">
        <f>IFERROR(VLOOKUP(I360,datos_para_memoria_demandas_cal!$C$2:$K$99000,2,FALSE),0)</f>
        <v>5.3109999999999997E-2</v>
      </c>
      <c r="K360" s="22">
        <f>IFERROR(VLOOKUP(I360,datos_para_memoria_demandas_cal!$C$2:$K$99000,3,FALSE),0)</f>
        <v>7.6917186379432678E-2</v>
      </c>
      <c r="L360" s="22">
        <f>IFERROR(VLOOKUP(I360,ES0031102460685007HA0F_20250101!$D$2:$K$99000,2,FALSE),0)</f>
        <v>0.17599999999999999</v>
      </c>
      <c r="M360" s="23">
        <f>IFERROR(VLOOKUP(I360,datos_para_memoria_demandas_cal!$C$2:$K$99000,4,FALSE),0)</f>
        <v>-7.6917186367289891E-2</v>
      </c>
      <c r="N360" s="21">
        <f t="shared" si="32"/>
        <v>4.0850717686116691E-3</v>
      </c>
      <c r="O360" s="22">
        <f t="shared" si="33"/>
        <v>9.347359999999999E-3</v>
      </c>
      <c r="P360" s="22">
        <f t="shared" si="34"/>
        <v>6.4490340567768811E-13</v>
      </c>
      <c r="Q360" s="23">
        <f t="shared" si="35"/>
        <v>5.2622882320332333E-3</v>
      </c>
    </row>
    <row r="361" spans="8:17" x14ac:dyDescent="0.25">
      <c r="H361" s="11">
        <f t="shared" si="36"/>
        <v>45749.874999999134</v>
      </c>
      <c r="I361" s="9" t="str">
        <f t="shared" si="31"/>
        <v>045749,875000</v>
      </c>
      <c r="J361" s="21">
        <f>IFERROR(VLOOKUP(I361,datos_para_memoria_demandas_cal!$C$2:$K$99000,2,FALSE),0)</f>
        <v>4.9229999999999996E-2</v>
      </c>
      <c r="K361" s="22">
        <f>IFERROR(VLOOKUP(I361,datos_para_memoria_demandas_cal!$C$2:$K$99000,3,FALSE),0)</f>
        <v>4.6209052205085754E-2</v>
      </c>
      <c r="L361" s="22">
        <f>IFERROR(VLOOKUP(I361,ES0031102460685007HA0F_20250101!$D$2:$K$99000,2,FALSE),0)</f>
        <v>0.114</v>
      </c>
      <c r="M361" s="23">
        <f>IFERROR(VLOOKUP(I361,datos_para_memoria_demandas_cal!$C$2:$K$99000,4,FALSE),0)</f>
        <v>-4.6209052191729806E-2</v>
      </c>
      <c r="N361" s="21">
        <f t="shared" si="32"/>
        <v>2.2748716400563715E-3</v>
      </c>
      <c r="O361" s="22">
        <f t="shared" si="33"/>
        <v>5.6122199999999994E-3</v>
      </c>
      <c r="P361" s="22">
        <f t="shared" si="34"/>
        <v>6.5751333440389185E-13</v>
      </c>
      <c r="Q361" s="23">
        <f t="shared" si="35"/>
        <v>3.3373483606011414E-3</v>
      </c>
    </row>
    <row r="362" spans="8:17" x14ac:dyDescent="0.25">
      <c r="H362" s="11">
        <f t="shared" si="36"/>
        <v>45749.916666665798</v>
      </c>
      <c r="I362" s="9" t="str">
        <f t="shared" si="31"/>
        <v>045749,916667</v>
      </c>
      <c r="J362" s="21">
        <f>IFERROR(VLOOKUP(I362,datos_para_memoria_demandas_cal!$C$2:$K$99000,2,FALSE),0)</f>
        <v>3.295E-2</v>
      </c>
      <c r="K362" s="22">
        <f>IFERROR(VLOOKUP(I362,datos_para_memoria_demandas_cal!$C$2:$K$99000,3,FALSE),0)</f>
        <v>2.8339162468910217E-2</v>
      </c>
      <c r="L362" s="22">
        <f>IFERROR(VLOOKUP(I362,ES0031102460685007HA0F_20250101!$D$2:$K$99000,2,FALSE),0)</f>
        <v>0.16900000000000001</v>
      </c>
      <c r="M362" s="23">
        <f>IFERROR(VLOOKUP(I362,datos_para_memoria_demandas_cal!$C$2:$K$99000,4,FALSE),0)</f>
        <v>-2.8339162446191148E-2</v>
      </c>
      <c r="N362" s="21">
        <f t="shared" si="32"/>
        <v>9.3377540335059161E-4</v>
      </c>
      <c r="O362" s="22">
        <f t="shared" si="33"/>
        <v>5.5685500000000002E-3</v>
      </c>
      <c r="P362" s="22">
        <f t="shared" si="34"/>
        <v>7.4859334599219892E-13</v>
      </c>
      <c r="Q362" s="23">
        <f t="shared" si="35"/>
        <v>4.6347745973980021E-3</v>
      </c>
    </row>
    <row r="363" spans="8:17" x14ac:dyDescent="0.25">
      <c r="H363" s="11">
        <f t="shared" si="36"/>
        <v>45749.958333332463</v>
      </c>
      <c r="I363" s="9" t="str">
        <f t="shared" si="31"/>
        <v>045749,958333</v>
      </c>
      <c r="J363" s="21">
        <f>IFERROR(VLOOKUP(I363,datos_para_memoria_demandas_cal!$C$2:$K$99000,2,FALSE),0)</f>
        <v>2.7300000000000001E-2</v>
      </c>
      <c r="K363" s="22">
        <f>IFERROR(VLOOKUP(I363,datos_para_memoria_demandas_cal!$C$2:$K$99000,3,FALSE),0)</f>
        <v>0.11965194344520569</v>
      </c>
      <c r="L363" s="22">
        <f>IFERROR(VLOOKUP(I363,ES0031102460685007HA0F_20250101!$D$2:$K$99000,2,FALSE),0)</f>
        <v>0.18099999999999999</v>
      </c>
      <c r="M363" s="23">
        <f>IFERROR(VLOOKUP(I363,datos_para_memoria_demandas_cal!$C$2:$K$99000,4,FALSE),0)</f>
        <v>-0.11965194341529491</v>
      </c>
      <c r="N363" s="21">
        <f t="shared" si="32"/>
        <v>3.2664980560541154E-3</v>
      </c>
      <c r="O363" s="22">
        <f t="shared" si="33"/>
        <v>4.9413E-3</v>
      </c>
      <c r="P363" s="22">
        <f t="shared" si="34"/>
        <v>8.1656435363397507E-13</v>
      </c>
      <c r="Q363" s="23">
        <f t="shared" si="35"/>
        <v>1.6748019447624489E-3</v>
      </c>
    </row>
    <row r="364" spans="8:17" x14ac:dyDescent="0.25">
      <c r="H364" s="11">
        <f t="shared" si="36"/>
        <v>45749.999999999127</v>
      </c>
      <c r="I364" s="9" t="str">
        <f t="shared" si="31"/>
        <v>045750,000000</v>
      </c>
      <c r="J364" s="21">
        <f>IFERROR(VLOOKUP(I364,datos_para_memoria_demandas_cal!$C$2:$K$99000,2,FALSE),0)</f>
        <v>2.0370000000000003E-2</v>
      </c>
      <c r="K364" s="22">
        <f>IFERROR(VLOOKUP(I364,datos_para_memoria_demandas_cal!$C$2:$K$99000,3,FALSE),0)</f>
        <v>8.6770094931125641E-2</v>
      </c>
      <c r="L364" s="22">
        <f>IFERROR(VLOOKUP(I364,ES0031102460685007HA0F_20250101!$D$2:$K$99000,2,FALSE),0)</f>
        <v>0.104</v>
      </c>
      <c r="M364" s="23">
        <f>IFERROR(VLOOKUP(I364,datos_para_memoria_demandas_cal!$C$2:$K$99000,4,FALSE),0)</f>
        <v>-8.6770094882635984E-2</v>
      </c>
      <c r="N364" s="21">
        <f t="shared" si="32"/>
        <v>1.7675068337470296E-3</v>
      </c>
      <c r="O364" s="22">
        <f t="shared" si="33"/>
        <v>2.1184800000000003E-3</v>
      </c>
      <c r="P364" s="22">
        <f t="shared" si="34"/>
        <v>9.8773430767806769E-13</v>
      </c>
      <c r="Q364" s="23">
        <f t="shared" si="35"/>
        <v>3.5097316724070493E-4</v>
      </c>
    </row>
    <row r="365" spans="8:17" x14ac:dyDescent="0.25">
      <c r="H365" s="11">
        <f t="shared" si="36"/>
        <v>45750.041666665791</v>
      </c>
      <c r="I365" s="9" t="str">
        <f t="shared" si="31"/>
        <v>045750,041667</v>
      </c>
      <c r="J365" s="21">
        <f>IFERROR(VLOOKUP(I365,datos_para_memoria_demandas_cal!$C$2:$K$99000,2,FALSE),0)</f>
        <v>1.907E-2</v>
      </c>
      <c r="K365" s="22">
        <f>IFERROR(VLOOKUP(I365,datos_para_memoria_demandas_cal!$C$2:$K$99000,3,FALSE),0)</f>
        <v>0.16592538356781006</v>
      </c>
      <c r="L365" s="22">
        <f>IFERROR(VLOOKUP(I365,ES0031102460685007HA0F_20250101!$D$2:$K$99000,2,FALSE),0)</f>
        <v>3.2000000000000001E-2</v>
      </c>
      <c r="M365" s="23">
        <f>IFERROR(VLOOKUP(I365,datos_para_memoria_demandas_cal!$C$2:$K$99000,4,FALSE),0)</f>
        <v>-0.16592538351292707</v>
      </c>
      <c r="N365" s="21">
        <f t="shared" si="32"/>
        <v>3.1641970646381378E-3</v>
      </c>
      <c r="O365" s="22">
        <f t="shared" si="33"/>
        <v>6.1024000000000007E-4</v>
      </c>
      <c r="P365" s="22">
        <f t="shared" si="34"/>
        <v>1.0466185629276482E-12</v>
      </c>
      <c r="Q365" s="23">
        <f t="shared" si="35"/>
        <v>0</v>
      </c>
    </row>
    <row r="366" spans="8:17" x14ac:dyDescent="0.25">
      <c r="H366" s="11">
        <f t="shared" si="36"/>
        <v>45750.083333332455</v>
      </c>
      <c r="I366" s="9" t="str">
        <f t="shared" si="31"/>
        <v>045750,083333</v>
      </c>
      <c r="J366" s="21">
        <f>IFERROR(VLOOKUP(I366,datos_para_memoria_demandas_cal!$C$2:$K$99000,2,FALSE),0)</f>
        <v>1.6320000000000001E-2</v>
      </c>
      <c r="K366" s="22">
        <f>IFERROR(VLOOKUP(I366,datos_para_memoria_demandas_cal!$C$2:$K$99000,3,FALSE),0)</f>
        <v>0.15059883892536163</v>
      </c>
      <c r="L366" s="22">
        <f>IFERROR(VLOOKUP(I366,ES0031102460685007HA0F_20250101!$D$2:$K$99000,2,FALSE),0)</f>
        <v>2.9000000000000001E-2</v>
      </c>
      <c r="M366" s="23">
        <f>IFERROR(VLOOKUP(I366,datos_para_memoria_demandas_cal!$C$2:$K$99000,4,FALSE),0)</f>
        <v>-0.15059883884957076</v>
      </c>
      <c r="N366" s="21">
        <f t="shared" si="32"/>
        <v>2.4577730512619022E-3</v>
      </c>
      <c r="O366" s="22">
        <f t="shared" si="33"/>
        <v>4.7328000000000008E-4</v>
      </c>
      <c r="P366" s="22">
        <f t="shared" si="34"/>
        <v>1.2369070567785912E-12</v>
      </c>
      <c r="Q366" s="23">
        <f t="shared" si="35"/>
        <v>0</v>
      </c>
    </row>
    <row r="367" spans="8:17" x14ac:dyDescent="0.25">
      <c r="H367" s="11">
        <f t="shared" si="36"/>
        <v>45750.12499999912</v>
      </c>
      <c r="I367" s="9" t="str">
        <f t="shared" si="31"/>
        <v>045750,125000</v>
      </c>
      <c r="J367" s="21">
        <f>IFERROR(VLOOKUP(I367,datos_para_memoria_demandas_cal!$C$2:$K$99000,2,FALSE),0)</f>
        <v>1.227E-2</v>
      </c>
      <c r="K367" s="22">
        <f>IFERROR(VLOOKUP(I367,datos_para_memoria_demandas_cal!$C$2:$K$99000,3,FALSE),0)</f>
        <v>9.8822765052318573E-2</v>
      </c>
      <c r="L367" s="22">
        <f>IFERROR(VLOOKUP(I367,ES0031102460685007HA0F_20250101!$D$2:$K$99000,2,FALSE),0)</f>
        <v>3.7999999999999999E-2</v>
      </c>
      <c r="M367" s="23">
        <f>IFERROR(VLOOKUP(I367,datos_para_memoria_demandas_cal!$C$2:$K$99000,4,FALSE),0)</f>
        <v>-9.8822764880550265E-2</v>
      </c>
      <c r="N367" s="21">
        <f t="shared" si="32"/>
        <v>1.2125553271919488E-3</v>
      </c>
      <c r="O367" s="22">
        <f t="shared" si="33"/>
        <v>4.6625999999999997E-4</v>
      </c>
      <c r="P367" s="22">
        <f t="shared" si="34"/>
        <v>2.1075971380624113E-12</v>
      </c>
      <c r="Q367" s="23">
        <f t="shared" si="35"/>
        <v>0</v>
      </c>
    </row>
    <row r="368" spans="8:17" x14ac:dyDescent="0.25">
      <c r="H368" s="11">
        <f t="shared" si="36"/>
        <v>45750.166666665784</v>
      </c>
      <c r="I368" s="9" t="str">
        <f t="shared" si="31"/>
        <v>045750,166667</v>
      </c>
      <c r="J368" s="21">
        <f>IFERROR(VLOOKUP(I368,datos_para_memoria_demandas_cal!$C$2:$K$99000,2,FALSE),0)</f>
        <v>9.0699999999999999E-3</v>
      </c>
      <c r="K368" s="22">
        <f>IFERROR(VLOOKUP(I368,datos_para_memoria_demandas_cal!$C$2:$K$99000,3,FALSE),0)</f>
        <v>8.2801349461078644E-2</v>
      </c>
      <c r="L368" s="22">
        <f>IFERROR(VLOOKUP(I368,ES0031102460685007HA0F_20250101!$D$2:$K$99000,2,FALSE),0)</f>
        <v>2.7E-2</v>
      </c>
      <c r="M368" s="23">
        <f>IFERROR(VLOOKUP(I368,datos_para_memoria_demandas_cal!$C$2:$K$99000,4,FALSE),0)</f>
        <v>0.25829324257003161</v>
      </c>
      <c r="N368" s="21">
        <f t="shared" si="32"/>
        <v>7.5100823961198331E-4</v>
      </c>
      <c r="O368" s="22">
        <f t="shared" si="33"/>
        <v>2.4488999999999999E-4</v>
      </c>
      <c r="P368" s="22">
        <f t="shared" si="34"/>
        <v>3.0937279497221699E-3</v>
      </c>
      <c r="Q368" s="23">
        <f t="shared" si="35"/>
        <v>2.5876097101101871E-3</v>
      </c>
    </row>
    <row r="369" spans="8:17" x14ac:dyDescent="0.25">
      <c r="H369" s="11">
        <f t="shared" si="36"/>
        <v>45750.208333332448</v>
      </c>
      <c r="I369" s="9" t="str">
        <f t="shared" si="31"/>
        <v>045750,208333</v>
      </c>
      <c r="J369" s="21">
        <f>IFERROR(VLOOKUP(I369,datos_para_memoria_demandas_cal!$C$2:$K$99000,2,FALSE),0)</f>
        <v>1.1939999999999999E-2</v>
      </c>
      <c r="K369" s="22">
        <f>IFERROR(VLOOKUP(I369,datos_para_memoria_demandas_cal!$C$2:$K$99000,3,FALSE),0)</f>
        <v>7.689463347196579E-2</v>
      </c>
      <c r="L369" s="22">
        <f>IFERROR(VLOOKUP(I369,ES0031102460685007HA0F_20250101!$D$2:$K$99000,2,FALSE),0)</f>
        <v>3.3000000000000002E-2</v>
      </c>
      <c r="M369" s="23">
        <f>IFERROR(VLOOKUP(I369,datos_para_memoria_demandas_cal!$C$2:$K$99000,4,FALSE),0)</f>
        <v>-7.6894633281926417E-2</v>
      </c>
      <c r="N369" s="21">
        <f t="shared" si="32"/>
        <v>9.1812192365527145E-4</v>
      </c>
      <c r="O369" s="22">
        <f t="shared" si="33"/>
        <v>3.9401999999999997E-4</v>
      </c>
      <c r="P369" s="22">
        <f t="shared" si="34"/>
        <v>2.2690701151351076E-12</v>
      </c>
      <c r="Q369" s="23">
        <f t="shared" si="35"/>
        <v>0</v>
      </c>
    </row>
    <row r="370" spans="8:17" x14ac:dyDescent="0.25">
      <c r="H370" s="11">
        <f t="shared" si="36"/>
        <v>45750.249999999112</v>
      </c>
      <c r="I370" s="9" t="str">
        <f t="shared" si="31"/>
        <v>045750,250000</v>
      </c>
      <c r="J370" s="21">
        <f>IFERROR(VLOOKUP(I370,datos_para_memoria_demandas_cal!$C$2:$K$99000,2,FALSE),0)</f>
        <v>1.9699999999999999E-2</v>
      </c>
      <c r="K370" s="22">
        <f>IFERROR(VLOOKUP(I370,datos_para_memoria_demandas_cal!$C$2:$K$99000,3,FALSE),0)</f>
        <v>7.5391292572021484E-2</v>
      </c>
      <c r="L370" s="22">
        <f>IFERROR(VLOOKUP(I370,ES0031102460685007HA0F_20250101!$D$2:$K$99000,2,FALSE),0)</f>
        <v>3.5000000000000003E-2</v>
      </c>
      <c r="M370" s="23">
        <f>IFERROR(VLOOKUP(I370,datos_para_memoria_demandas_cal!$C$2:$K$99000,4,FALSE),0)</f>
        <v>-7.5391292520744058E-2</v>
      </c>
      <c r="N370" s="21">
        <f t="shared" si="32"/>
        <v>1.4852084636688232E-3</v>
      </c>
      <c r="O370" s="22">
        <f t="shared" si="33"/>
        <v>6.8950000000000001E-4</v>
      </c>
      <c r="P370" s="22">
        <f t="shared" si="34"/>
        <v>1.0101653069582993E-12</v>
      </c>
      <c r="Q370" s="23">
        <f t="shared" si="35"/>
        <v>0</v>
      </c>
    </row>
    <row r="371" spans="8:17" x14ac:dyDescent="0.25">
      <c r="H371" s="11">
        <f t="shared" si="36"/>
        <v>45750.291666665777</v>
      </c>
      <c r="I371" s="9" t="str">
        <f t="shared" si="31"/>
        <v>045750,291667</v>
      </c>
      <c r="J371" s="21">
        <f>IFERROR(VLOOKUP(I371,datos_para_memoria_demandas_cal!$C$2:$K$99000,2,FALSE),0)</f>
        <v>3.8109999999999998E-2</v>
      </c>
      <c r="K371" s="22">
        <f>IFERROR(VLOOKUP(I371,datos_para_memoria_demandas_cal!$C$2:$K$99000,3,FALSE),0)</f>
        <v>4.7672294080257416E-2</v>
      </c>
      <c r="L371" s="22">
        <f>IFERROR(VLOOKUP(I371,ES0031102460685007HA0F_20250101!$D$2:$K$99000,2,FALSE),0)</f>
        <v>8.6999999999999994E-2</v>
      </c>
      <c r="M371" s="23">
        <f>IFERROR(VLOOKUP(I371,datos_para_memoria_demandas_cal!$C$2:$K$99000,4,FALSE),0)</f>
        <v>-4.7672294061678791E-2</v>
      </c>
      <c r="N371" s="21">
        <f t="shared" si="32"/>
        <v>1.81679112739861E-3</v>
      </c>
      <c r="O371" s="22">
        <f t="shared" si="33"/>
        <v>3.3155699999999995E-3</v>
      </c>
      <c r="P371" s="22">
        <f t="shared" si="34"/>
        <v>7.0803138921271538E-13</v>
      </c>
      <c r="Q371" s="23">
        <f t="shared" si="35"/>
        <v>1.498778873309421E-3</v>
      </c>
    </row>
    <row r="372" spans="8:17" x14ac:dyDescent="0.25">
      <c r="H372" s="11">
        <f t="shared" si="36"/>
        <v>45750.333333332441</v>
      </c>
      <c r="I372" s="9" t="str">
        <f t="shared" si="31"/>
        <v>045750,333333</v>
      </c>
      <c r="J372" s="21">
        <f>IFERROR(VLOOKUP(I372,datos_para_memoria_demandas_cal!$C$2:$K$99000,2,FALSE),0)</f>
        <v>5.6329999999999998E-2</v>
      </c>
      <c r="K372" s="22">
        <f>IFERROR(VLOOKUP(I372,datos_para_memoria_demandas_cal!$C$2:$K$99000,3,FALSE),0)</f>
        <v>4.573899507522583E-2</v>
      </c>
      <c r="L372" s="22">
        <f>IFERROR(VLOOKUP(I372,ES0031102460685007HA0F_20250101!$D$2:$K$99000,2,FALSE),0)</f>
        <v>3.7999999999999999E-2</v>
      </c>
      <c r="M372" s="23">
        <f>IFERROR(VLOOKUP(I372,datos_para_memoria_demandas_cal!$C$2:$K$99000,4,FALSE),0)</f>
        <v>-4.5738995063950544E-2</v>
      </c>
      <c r="N372" s="21">
        <f t="shared" si="32"/>
        <v>2.576477592587471E-3</v>
      </c>
      <c r="O372" s="22">
        <f t="shared" si="33"/>
        <v>2.1405399999999998E-3</v>
      </c>
      <c r="P372" s="22">
        <f t="shared" si="34"/>
        <v>6.3513687503791154E-13</v>
      </c>
      <c r="Q372" s="23">
        <f t="shared" si="35"/>
        <v>0</v>
      </c>
    </row>
    <row r="373" spans="8:17" x14ac:dyDescent="0.25">
      <c r="H373" s="11">
        <f t="shared" si="36"/>
        <v>45750.374999999105</v>
      </c>
      <c r="I373" s="9" t="str">
        <f t="shared" si="31"/>
        <v>045750,375000</v>
      </c>
      <c r="J373" s="21">
        <f>IFERROR(VLOOKUP(I373,datos_para_memoria_demandas_cal!$C$2:$K$99000,2,FALSE),0)</f>
        <v>3.8109999999999998E-2</v>
      </c>
      <c r="K373" s="22">
        <f>IFERROR(VLOOKUP(I373,datos_para_memoria_demandas_cal!$C$2:$K$99000,3,FALSE),0)</f>
        <v>4.8309251666069031E-2</v>
      </c>
      <c r="L373" s="22">
        <f>IFERROR(VLOOKUP(I373,ES0031102460685007HA0F_20250101!$D$2:$K$99000,2,FALSE),0)</f>
        <v>4.2000000000000003E-2</v>
      </c>
      <c r="M373" s="23">
        <f>IFERROR(VLOOKUP(I373,datos_para_memoria_demandas_cal!$C$2:$K$99000,4,FALSE),0)</f>
        <v>-4.8309251647515809E-2</v>
      </c>
      <c r="N373" s="21">
        <f t="shared" si="32"/>
        <v>1.8410655809938906E-3</v>
      </c>
      <c r="O373" s="22">
        <f t="shared" si="33"/>
        <v>1.6006200000000001E-3</v>
      </c>
      <c r="P373" s="22">
        <f t="shared" si="34"/>
        <v>7.0706326980862759E-13</v>
      </c>
      <c r="Q373" s="23">
        <f t="shared" si="35"/>
        <v>0</v>
      </c>
    </row>
    <row r="374" spans="8:17" x14ac:dyDescent="0.25">
      <c r="H374" s="11">
        <f t="shared" si="36"/>
        <v>45750.416666665769</v>
      </c>
      <c r="I374" s="9" t="str">
        <f t="shared" si="31"/>
        <v>045750,416667</v>
      </c>
      <c r="J374" s="21">
        <f>IFERROR(VLOOKUP(I374,datos_para_memoria_demandas_cal!$C$2:$K$99000,2,FALSE),0)</f>
        <v>2.896E-2</v>
      </c>
      <c r="K374" s="22">
        <f>IFERROR(VLOOKUP(I374,datos_para_memoria_demandas_cal!$C$2:$K$99000,3,FALSE),0)</f>
        <v>8.558325469493866E-2</v>
      </c>
      <c r="L374" s="22">
        <f>IFERROR(VLOOKUP(I374,ES0031102460685007HA0F_20250101!$D$2:$K$99000,2,FALSE),0)</f>
        <v>0.16900000000000001</v>
      </c>
      <c r="M374" s="23">
        <f>IFERROR(VLOOKUP(I374,datos_para_memoria_demandas_cal!$C$2:$K$99000,4,FALSE),0)</f>
        <v>-8.5583254667755931E-2</v>
      </c>
      <c r="N374" s="21">
        <f t="shared" si="32"/>
        <v>2.4784910559654235E-3</v>
      </c>
      <c r="O374" s="22">
        <f t="shared" si="33"/>
        <v>4.8942400000000002E-3</v>
      </c>
      <c r="P374" s="22">
        <f t="shared" si="34"/>
        <v>7.8721181129282054E-13</v>
      </c>
      <c r="Q374" s="23">
        <f t="shared" si="35"/>
        <v>2.4157489448217886E-3</v>
      </c>
    </row>
    <row r="375" spans="8:17" x14ac:dyDescent="0.25">
      <c r="H375" s="11">
        <f t="shared" si="36"/>
        <v>45750.458333332434</v>
      </c>
      <c r="I375" s="9" t="str">
        <f t="shared" si="31"/>
        <v>045750,458333</v>
      </c>
      <c r="J375" s="21">
        <f>IFERROR(VLOOKUP(I375,datos_para_memoria_demandas_cal!$C$2:$K$99000,2,FALSE),0)</f>
        <v>3.5200000000000001E-3</v>
      </c>
      <c r="K375" s="22">
        <f>IFERROR(VLOOKUP(I375,datos_para_memoria_demandas_cal!$C$2:$K$99000,3,FALSE),0)</f>
        <v>4.5500457286834717E-2</v>
      </c>
      <c r="L375" s="22">
        <f>IFERROR(VLOOKUP(I375,ES0031102460685007HA0F_20250101!$D$2:$K$99000,2,FALSE),0)</f>
        <v>7.8E-2</v>
      </c>
      <c r="M375" s="23">
        <f>IFERROR(VLOOKUP(I375,datos_para_memoria_demandas_cal!$C$2:$K$99000,4,FALSE),0)</f>
        <v>8.4820037498906115E-11</v>
      </c>
      <c r="N375" s="21">
        <f t="shared" si="32"/>
        <v>1.601616096496582E-4</v>
      </c>
      <c r="O375" s="22">
        <f t="shared" si="33"/>
        <v>2.7456000000000003E-4</v>
      </c>
      <c r="P375" s="22">
        <f t="shared" si="34"/>
        <v>1.6016160994822474E-4</v>
      </c>
      <c r="Q375" s="23">
        <f t="shared" si="35"/>
        <v>2.7456000029856654E-4</v>
      </c>
    </row>
    <row r="376" spans="8:17" x14ac:dyDescent="0.25">
      <c r="H376" s="11">
        <f t="shared" si="36"/>
        <v>45750.499999999098</v>
      </c>
      <c r="I376" s="9" t="str">
        <f t="shared" si="31"/>
        <v>045750,500000</v>
      </c>
      <c r="J376" s="21">
        <f>IFERROR(VLOOKUP(I376,datos_para_memoria_demandas_cal!$C$2:$K$99000,2,FALSE),0)</f>
        <v>5.0000000000000001E-4</v>
      </c>
      <c r="K376" s="22">
        <f>IFERROR(VLOOKUP(I376,datos_para_memoria_demandas_cal!$C$2:$K$99000,3,FALSE),0)</f>
        <v>9.3888960778713226E-2</v>
      </c>
      <c r="L376" s="22">
        <f>IFERROR(VLOOKUP(I376,ES0031102460685007HA0F_20250101!$D$2:$K$99000,2,FALSE),0)</f>
        <v>9.5000000000000001E-2</v>
      </c>
      <c r="M376" s="23">
        <f>IFERROR(VLOOKUP(I376,datos_para_memoria_demandas_cal!$C$2:$K$99000,4,FALSE),0)</f>
        <v>9.2652538875724296E-10</v>
      </c>
      <c r="N376" s="21">
        <f t="shared" si="32"/>
        <v>4.6944480389356614E-5</v>
      </c>
      <c r="O376" s="22">
        <f t="shared" si="33"/>
        <v>4.7500000000000003E-5</v>
      </c>
      <c r="P376" s="22">
        <f t="shared" si="34"/>
        <v>4.6944480852619309E-5</v>
      </c>
      <c r="Q376" s="23">
        <f t="shared" si="35"/>
        <v>4.7500000463262691E-5</v>
      </c>
    </row>
    <row r="377" spans="8:17" x14ac:dyDescent="0.25">
      <c r="H377" s="11">
        <f t="shared" si="36"/>
        <v>45750.541666665762</v>
      </c>
      <c r="I377" s="9" t="str">
        <f t="shared" si="31"/>
        <v>045750,541667</v>
      </c>
      <c r="J377" s="21">
        <f>IFERROR(VLOOKUP(I377,datos_para_memoria_demandas_cal!$C$2:$K$99000,2,FALSE),0)</f>
        <v>0</v>
      </c>
      <c r="K377" s="22">
        <f>IFERROR(VLOOKUP(I377,datos_para_memoria_demandas_cal!$C$2:$K$99000,3,FALSE),0)</f>
        <v>0.1619115024805069</v>
      </c>
      <c r="L377" s="22">
        <f>IFERROR(VLOOKUP(I377,ES0031102460685007HA0F_20250101!$D$2:$K$99000,2,FALSE),0)</f>
        <v>4.7E-2</v>
      </c>
      <c r="M377" s="23">
        <f>IFERROR(VLOOKUP(I377,datos_para_memoria_demandas_cal!$C$2:$K$99000,4,FALSE),0)</f>
        <v>0.36261396369519405</v>
      </c>
      <c r="N377" s="21">
        <f t="shared" si="32"/>
        <v>0</v>
      </c>
      <c r="O377" s="22">
        <f t="shared" si="33"/>
        <v>0</v>
      </c>
      <c r="P377" s="22">
        <f t="shared" si="34"/>
        <v>0</v>
      </c>
      <c r="Q377" s="23">
        <f t="shared" si="35"/>
        <v>0</v>
      </c>
    </row>
    <row r="378" spans="8:17" x14ac:dyDescent="0.25">
      <c r="H378" s="11">
        <f t="shared" si="36"/>
        <v>45750.583333332426</v>
      </c>
      <c r="I378" s="9" t="str">
        <f t="shared" si="31"/>
        <v>045750,583333</v>
      </c>
      <c r="J378" s="21">
        <f>IFERROR(VLOOKUP(I378,datos_para_memoria_demandas_cal!$C$2:$K$99000,2,FALSE),0)</f>
        <v>0</v>
      </c>
      <c r="K378" s="22">
        <f>IFERROR(VLOOKUP(I378,datos_para_memoria_demandas_cal!$C$2:$K$99000,3,FALSE),0)</f>
        <v>0.15473119914531708</v>
      </c>
      <c r="L378" s="22">
        <f>IFERROR(VLOOKUP(I378,ES0031102460685007HA0F_20250101!$D$2:$K$99000,2,FALSE),0)</f>
        <v>0.14099999999999999</v>
      </c>
      <c r="M378" s="23">
        <f>IFERROR(VLOOKUP(I378,datos_para_memoria_demandas_cal!$C$2:$K$99000,4,FALSE),0)</f>
        <v>0.24091382013594712</v>
      </c>
      <c r="N378" s="21">
        <f t="shared" si="32"/>
        <v>0</v>
      </c>
      <c r="O378" s="22">
        <f t="shared" si="33"/>
        <v>0</v>
      </c>
      <c r="P378" s="22">
        <f t="shared" si="34"/>
        <v>0</v>
      </c>
      <c r="Q378" s="23">
        <f t="shared" si="35"/>
        <v>0</v>
      </c>
    </row>
    <row r="379" spans="8:17" x14ac:dyDescent="0.25">
      <c r="H379" s="11">
        <f t="shared" si="36"/>
        <v>45750.624999999091</v>
      </c>
      <c r="I379" s="9" t="str">
        <f t="shared" si="31"/>
        <v>045750,625000</v>
      </c>
      <c r="J379" s="21">
        <f>IFERROR(VLOOKUP(I379,datos_para_memoria_demandas_cal!$C$2:$K$99000,2,FALSE),0)</f>
        <v>0</v>
      </c>
      <c r="K379" s="22">
        <f>IFERROR(VLOOKUP(I379,datos_para_memoria_demandas_cal!$C$2:$K$99000,3,FALSE),0)</f>
        <v>0.14738644659519196</v>
      </c>
      <c r="L379" s="22">
        <f>IFERROR(VLOOKUP(I379,ES0031102460685007HA0F_20250101!$D$2:$K$99000,2,FALSE),0)</f>
        <v>0.42599999999999999</v>
      </c>
      <c r="M379" s="23">
        <f>IFERROR(VLOOKUP(I379,datos_para_memoria_demandas_cal!$C$2:$K$99000,4,FALSE),0)</f>
        <v>0.37147221475750369</v>
      </c>
      <c r="N379" s="21">
        <f t="shared" si="32"/>
        <v>0</v>
      </c>
      <c r="O379" s="22">
        <f t="shared" si="33"/>
        <v>0</v>
      </c>
      <c r="P379" s="22">
        <f t="shared" si="34"/>
        <v>0</v>
      </c>
      <c r="Q379" s="23">
        <f t="shared" si="35"/>
        <v>0</v>
      </c>
    </row>
    <row r="380" spans="8:17" x14ac:dyDescent="0.25">
      <c r="H380" s="11">
        <f t="shared" si="36"/>
        <v>45750.666666665755</v>
      </c>
      <c r="I380" s="9" t="str">
        <f t="shared" si="31"/>
        <v>045750,666667</v>
      </c>
      <c r="J380" s="21">
        <f>IFERROR(VLOOKUP(I380,datos_para_memoria_demandas_cal!$C$2:$K$99000,2,FALSE),0)</f>
        <v>1.8700000000000001E-3</v>
      </c>
      <c r="K380" s="22">
        <f>IFERROR(VLOOKUP(I380,datos_para_memoria_demandas_cal!$C$2:$K$99000,3,FALSE),0)</f>
        <v>0.13005553185939789</v>
      </c>
      <c r="L380" s="22">
        <f>IFERROR(VLOOKUP(I380,ES0031102460685007HA0F_20250101!$D$2:$K$99000,2,FALSE),0)</f>
        <v>4.3999999999999997E-2</v>
      </c>
      <c r="M380" s="23">
        <f>IFERROR(VLOOKUP(I380,datos_para_memoria_demandas_cal!$C$2:$K$99000,4,FALSE),0)</f>
        <v>-4.1426457510612016E-11</v>
      </c>
      <c r="N380" s="21">
        <f t="shared" si="32"/>
        <v>2.4320384457707407E-4</v>
      </c>
      <c r="O380" s="22">
        <f t="shared" si="33"/>
        <v>8.2280000000000005E-5</v>
      </c>
      <c r="P380" s="22">
        <f t="shared" si="34"/>
        <v>2.4320384449960661E-4</v>
      </c>
      <c r="Q380" s="23">
        <f t="shared" si="35"/>
        <v>8.2279999922532527E-5</v>
      </c>
    </row>
    <row r="381" spans="8:17" x14ac:dyDescent="0.25">
      <c r="H381" s="11">
        <f t="shared" si="36"/>
        <v>45750.708333332419</v>
      </c>
      <c r="I381" s="9" t="str">
        <f t="shared" si="31"/>
        <v>045750,708333</v>
      </c>
      <c r="J381" s="21">
        <f>IFERROR(VLOOKUP(I381,datos_para_memoria_demandas_cal!$C$2:$K$99000,2,FALSE),0)</f>
        <v>5.0000000000000001E-3</v>
      </c>
      <c r="K381" s="22">
        <f>IFERROR(VLOOKUP(I381,datos_para_memoria_demandas_cal!$C$2:$K$99000,3,FALSE),0)</f>
        <v>0.10905208438634872</v>
      </c>
      <c r="L381" s="22">
        <f>IFERROR(VLOOKUP(I381,ES0031102460685007HA0F_20250101!$D$2:$K$99000,2,FALSE),0)</f>
        <v>0.10199999999999999</v>
      </c>
      <c r="M381" s="23">
        <f>IFERROR(VLOOKUP(I381,datos_para_memoria_demandas_cal!$C$2:$K$99000,4,FALSE),0)</f>
        <v>-0.10905208402606564</v>
      </c>
      <c r="N381" s="21">
        <f t="shared" si="32"/>
        <v>5.4526042193174366E-4</v>
      </c>
      <c r="O381" s="22">
        <f t="shared" si="33"/>
        <v>5.0999999999999993E-4</v>
      </c>
      <c r="P381" s="22">
        <f t="shared" si="34"/>
        <v>1.8014154057333088E-12</v>
      </c>
      <c r="Q381" s="23">
        <f t="shared" si="35"/>
        <v>0</v>
      </c>
    </row>
    <row r="382" spans="8:17" x14ac:dyDescent="0.25">
      <c r="H382" s="11">
        <f t="shared" si="36"/>
        <v>45750.749999999083</v>
      </c>
      <c r="I382" s="9" t="str">
        <f t="shared" si="31"/>
        <v>045750,750000</v>
      </c>
      <c r="J382" s="21">
        <f>IFERROR(VLOOKUP(I382,datos_para_memoria_demandas_cal!$C$2:$K$99000,2,FALSE),0)</f>
        <v>1.0060000000000001E-2</v>
      </c>
      <c r="K382" s="22">
        <f>IFERROR(VLOOKUP(I382,datos_para_memoria_demandas_cal!$C$2:$K$99000,3,FALSE),0)</f>
        <v>7.0664331316947937E-2</v>
      </c>
      <c r="L382" s="22">
        <f>IFERROR(VLOOKUP(I382,ES0031102460685007HA0F_20250101!$D$2:$K$99000,2,FALSE),0)</f>
        <v>3.4000000000000002E-2</v>
      </c>
      <c r="M382" s="23">
        <f>IFERROR(VLOOKUP(I382,datos_para_memoria_demandas_cal!$C$2:$K$99000,4,FALSE),0)</f>
        <v>-7.0664331233822944E-2</v>
      </c>
      <c r="N382" s="21">
        <f t="shared" si="32"/>
        <v>7.1088317304849637E-4</v>
      </c>
      <c r="O382" s="22">
        <f t="shared" si="33"/>
        <v>3.4204000000000005E-4</v>
      </c>
      <c r="P382" s="22">
        <f t="shared" si="34"/>
        <v>8.3623742958005574E-13</v>
      </c>
      <c r="Q382" s="23">
        <f t="shared" si="35"/>
        <v>0</v>
      </c>
    </row>
    <row r="383" spans="8:17" x14ac:dyDescent="0.25">
      <c r="H383" s="11">
        <f t="shared" si="36"/>
        <v>45750.791666665747</v>
      </c>
      <c r="I383" s="9" t="str">
        <f t="shared" si="31"/>
        <v>045750,791667</v>
      </c>
      <c r="J383" s="21">
        <f>IFERROR(VLOOKUP(I383,datos_para_memoria_demandas_cal!$C$2:$K$99000,2,FALSE),0)</f>
        <v>3.5000000000000003E-2</v>
      </c>
      <c r="K383" s="22">
        <f>IFERROR(VLOOKUP(I383,datos_para_memoria_demandas_cal!$C$2:$K$99000,3,FALSE),0)</f>
        <v>8.3655208349227905E-2</v>
      </c>
      <c r="L383" s="22">
        <f>IFERROR(VLOOKUP(I383,ES0031102460685007HA0F_20250101!$D$2:$K$99000,2,FALSE),0)</f>
        <v>0.624</v>
      </c>
      <c r="M383" s="23">
        <f>IFERROR(VLOOKUP(I383,datos_para_memoria_demandas_cal!$C$2:$K$99000,4,FALSE),0)</f>
        <v>-8.3655208332100175E-2</v>
      </c>
      <c r="N383" s="21">
        <f t="shared" si="32"/>
        <v>2.927932292222977E-3</v>
      </c>
      <c r="O383" s="22">
        <f t="shared" si="33"/>
        <v>2.1840000000000002E-2</v>
      </c>
      <c r="P383" s="22">
        <f t="shared" si="34"/>
        <v>5.9947054265041552E-13</v>
      </c>
      <c r="Q383" s="23">
        <f t="shared" si="35"/>
        <v>1.8912067708376498E-2</v>
      </c>
    </row>
    <row r="384" spans="8:17" x14ac:dyDescent="0.25">
      <c r="H384" s="11">
        <f t="shared" si="36"/>
        <v>45750.833333332412</v>
      </c>
      <c r="I384" s="9" t="str">
        <f t="shared" si="31"/>
        <v>045750,833333</v>
      </c>
      <c r="J384" s="21">
        <f>IFERROR(VLOOKUP(I384,datos_para_memoria_demandas_cal!$C$2:$K$99000,2,FALSE),0)</f>
        <v>0.08</v>
      </c>
      <c r="K384" s="22">
        <f>IFERROR(VLOOKUP(I384,datos_para_memoria_demandas_cal!$C$2:$K$99000,3,FALSE),0)</f>
        <v>6.9804109632968903E-2</v>
      </c>
      <c r="L384" s="22">
        <f>IFERROR(VLOOKUP(I384,ES0031102460685007HA0F_20250101!$D$2:$K$99000,2,FALSE),0)</f>
        <v>0.157</v>
      </c>
      <c r="M384" s="23">
        <f>IFERROR(VLOOKUP(I384,datos_para_memoria_demandas_cal!$C$2:$K$99000,4,FALSE),0)</f>
        <v>-6.9804109626137201E-2</v>
      </c>
      <c r="N384" s="21">
        <f t="shared" si="32"/>
        <v>5.5843287706375125E-3</v>
      </c>
      <c r="O384" s="22">
        <f t="shared" si="33"/>
        <v>1.256E-2</v>
      </c>
      <c r="P384" s="22">
        <f t="shared" si="34"/>
        <v>5.4653614967037359E-13</v>
      </c>
      <c r="Q384" s="23">
        <f t="shared" si="35"/>
        <v>6.9756712299090242E-3</v>
      </c>
    </row>
    <row r="385" spans="8:17" x14ac:dyDescent="0.25">
      <c r="H385" s="11">
        <f t="shared" si="36"/>
        <v>45750.874999999076</v>
      </c>
      <c r="I385" s="9" t="str">
        <f t="shared" si="31"/>
        <v>045750,875000</v>
      </c>
      <c r="J385" s="21">
        <f>IFERROR(VLOOKUP(I385,datos_para_memoria_demandas_cal!$C$2:$K$99000,2,FALSE),0)</f>
        <v>7.9000000000000001E-2</v>
      </c>
      <c r="K385" s="22">
        <f>IFERROR(VLOOKUP(I385,datos_para_memoria_demandas_cal!$C$2:$K$99000,3,FALSE),0)</f>
        <v>4.4283397495746613E-2</v>
      </c>
      <c r="L385" s="22">
        <f>IFERROR(VLOOKUP(I385,ES0031102460685007HA0F_20250101!$D$2:$K$99000,2,FALSE),0)</f>
        <v>0.157</v>
      </c>
      <c r="M385" s="23">
        <f>IFERROR(VLOOKUP(I385,datos_para_memoria_demandas_cal!$C$2:$K$99000,4,FALSE),0)</f>
        <v>-4.4283397488820521E-2</v>
      </c>
      <c r="N385" s="21">
        <f t="shared" si="32"/>
        <v>3.4983884021639825E-3</v>
      </c>
      <c r="O385" s="22">
        <f t="shared" si="33"/>
        <v>1.2403000000000001E-2</v>
      </c>
      <c r="P385" s="22">
        <f t="shared" si="34"/>
        <v>5.4716123992770701E-13</v>
      </c>
      <c r="Q385" s="23">
        <f t="shared" si="35"/>
        <v>8.9046115983831796E-3</v>
      </c>
    </row>
    <row r="386" spans="8:17" x14ac:dyDescent="0.25">
      <c r="H386" s="11">
        <f t="shared" si="36"/>
        <v>45750.91666666574</v>
      </c>
      <c r="I386" s="9" t="str">
        <f t="shared" si="31"/>
        <v>045750,916667</v>
      </c>
      <c r="J386" s="21">
        <f>IFERROR(VLOOKUP(I386,datos_para_memoria_demandas_cal!$C$2:$K$99000,2,FALSE),0)</f>
        <v>3.5009999999999999E-2</v>
      </c>
      <c r="K386" s="22">
        <f>IFERROR(VLOOKUP(I386,datos_para_memoria_demandas_cal!$C$2:$K$99000,3,FALSE),0)</f>
        <v>2.4696797132492065E-2</v>
      </c>
      <c r="L386" s="22">
        <f>IFERROR(VLOOKUP(I386,ES0031102460685007HA0F_20250101!$D$2:$K$99000,2,FALSE),0)</f>
        <v>0.222</v>
      </c>
      <c r="M386" s="23">
        <f>IFERROR(VLOOKUP(I386,datos_para_memoria_demandas_cal!$C$2:$K$99000,4,FALSE),0)</f>
        <v>-2.4696797115369887E-2</v>
      </c>
      <c r="N386" s="21">
        <f t="shared" si="32"/>
        <v>8.6463486760854716E-4</v>
      </c>
      <c r="O386" s="22">
        <f t="shared" si="33"/>
        <v>7.7722199999999998E-3</v>
      </c>
      <c r="P386" s="22">
        <f t="shared" si="34"/>
        <v>5.9944747540785496E-13</v>
      </c>
      <c r="Q386" s="23">
        <f t="shared" si="35"/>
        <v>6.9075851329908995E-3</v>
      </c>
    </row>
    <row r="387" spans="8:17" x14ac:dyDescent="0.25">
      <c r="H387" s="11">
        <f t="shared" si="36"/>
        <v>45750.958333332404</v>
      </c>
      <c r="I387" s="9" t="str">
        <f t="shared" si="31"/>
        <v>045750,958333</v>
      </c>
      <c r="J387" s="21">
        <f>IFERROR(VLOOKUP(I387,datos_para_memoria_demandas_cal!$C$2:$K$99000,2,FALSE),0)</f>
        <v>1.01E-2</v>
      </c>
      <c r="K387" s="22">
        <f>IFERROR(VLOOKUP(I387,datos_para_memoria_demandas_cal!$C$2:$K$99000,3,FALSE),0)</f>
        <v>0.10533659160137177</v>
      </c>
      <c r="L387" s="22">
        <f>IFERROR(VLOOKUP(I387,ES0031102460685007HA0F_20250101!$D$2:$K$99000,2,FALSE),0)</f>
        <v>0.221</v>
      </c>
      <c r="M387" s="23">
        <f>IFERROR(VLOOKUP(I387,datos_para_memoria_demandas_cal!$C$2:$K$99000,4,FALSE),0)</f>
        <v>-0.10533659151844156</v>
      </c>
      <c r="N387" s="21">
        <f t="shared" si="32"/>
        <v>1.0638995751738548E-3</v>
      </c>
      <c r="O387" s="22">
        <f t="shared" si="33"/>
        <v>2.2320999999999999E-3</v>
      </c>
      <c r="P387" s="22">
        <f t="shared" si="34"/>
        <v>8.3759506414038394E-13</v>
      </c>
      <c r="Q387" s="23">
        <f t="shared" si="35"/>
        <v>1.1682004256637402E-3</v>
      </c>
    </row>
    <row r="388" spans="8:17" x14ac:dyDescent="0.25">
      <c r="H388" s="11">
        <f t="shared" si="36"/>
        <v>45750.999999999069</v>
      </c>
      <c r="I388" s="9" t="str">
        <f t="shared" si="31"/>
        <v>045751,000000</v>
      </c>
      <c r="J388" s="21">
        <f>IFERROR(VLOOKUP(I388,datos_para_memoria_demandas_cal!$C$2:$K$99000,2,FALSE),0)</f>
        <v>3.5999999999999999E-3</v>
      </c>
      <c r="K388" s="22">
        <f>IFERROR(VLOOKUP(I388,datos_para_memoria_demandas_cal!$C$2:$K$99000,3,FALSE),0)</f>
        <v>0.10723832994699478</v>
      </c>
      <c r="L388" s="22">
        <f>IFERROR(VLOOKUP(I388,ES0031102460685007HA0F_20250101!$D$2:$K$99000,2,FALSE),0)</f>
        <v>0.107</v>
      </c>
      <c r="M388" s="23">
        <f>IFERROR(VLOOKUP(I388,datos_para_memoria_demandas_cal!$C$2:$K$99000,4,FALSE),0)</f>
        <v>-0.10723832349957312</v>
      </c>
      <c r="N388" s="21">
        <f t="shared" si="32"/>
        <v>3.8605798780918122E-4</v>
      </c>
      <c r="O388" s="22">
        <f t="shared" si="33"/>
        <v>3.8519999999999998E-4</v>
      </c>
      <c r="P388" s="22">
        <f t="shared" si="34"/>
        <v>2.3210717997601549E-11</v>
      </c>
      <c r="Q388" s="23">
        <f t="shared" si="35"/>
        <v>0</v>
      </c>
    </row>
    <row r="389" spans="8:17" x14ac:dyDescent="0.25">
      <c r="H389" s="11">
        <f t="shared" si="36"/>
        <v>45751.041666665733</v>
      </c>
      <c r="I389" s="9" t="str">
        <f t="shared" ref="I389:I452" si="37">TEXT(H389,"000000,000000")</f>
        <v>045751,041667</v>
      </c>
      <c r="J389" s="21">
        <f>IFERROR(VLOOKUP(I389,datos_para_memoria_demandas_cal!$C$2:$K$99000,2,FALSE),0)</f>
        <v>3.5200000000000001E-3</v>
      </c>
      <c r="K389" s="22">
        <f>IFERROR(VLOOKUP(I389,datos_para_memoria_demandas_cal!$C$2:$K$99000,3,FALSE),0)</f>
        <v>0.20154094696044922</v>
      </c>
      <c r="L389" s="22">
        <f>IFERROR(VLOOKUP(I389,ES0031102460685007HA0F_20250101!$D$2:$K$99000,2,FALSE),0)</f>
        <v>6.3E-2</v>
      </c>
      <c r="M389" s="23">
        <f>IFERROR(VLOOKUP(I389,datos_para_memoria_demandas_cal!$C$2:$K$99000,4,FALSE),0)</f>
        <v>-0.18736302594188911</v>
      </c>
      <c r="N389" s="21">
        <f t="shared" ref="N389:N452" si="38">J389*K389</f>
        <v>7.0942413330078128E-4</v>
      </c>
      <c r="O389" s="22">
        <f t="shared" ref="O389:O452" si="39">J389*L389</f>
        <v>2.2176000000000002E-4</v>
      </c>
      <c r="P389" s="22">
        <f t="shared" ref="P389:P452" si="40">J389*(IF(K389+M389&gt;0,K389+M389,0))</f>
        <v>4.9906281985331582E-5</v>
      </c>
      <c r="Q389" s="23">
        <f t="shared" ref="Q389:Q452" si="41">J389*(IF(L389+M389&gt;0,L389+M389,0))</f>
        <v>0</v>
      </c>
    </row>
    <row r="390" spans="8:17" x14ac:dyDescent="0.25">
      <c r="H390" s="11">
        <f t="shared" ref="H390:H453" si="42">IFERROR(IF(H389+1/24&lt;=$F$5,H389+1/24,""),"")</f>
        <v>45751.083333332397</v>
      </c>
      <c r="I390" s="9" t="str">
        <f t="shared" si="37"/>
        <v>045751,083333</v>
      </c>
      <c r="J390" s="21">
        <f>IFERROR(VLOOKUP(I390,datos_para_memoria_demandas_cal!$C$2:$K$99000,2,FALSE),0)</f>
        <v>3.5200000000000001E-3</v>
      </c>
      <c r="K390" s="22">
        <f>IFERROR(VLOOKUP(I390,datos_para_memoria_demandas_cal!$C$2:$K$99000,3,FALSE),0)</f>
        <v>0.18729084730148315</v>
      </c>
      <c r="L390" s="22">
        <f>IFERROR(VLOOKUP(I390,ES0031102460685007HA0F_20250101!$D$2:$K$99000,2,FALSE),0)</f>
        <v>4.2000000000000003E-2</v>
      </c>
      <c r="M390" s="23">
        <f>IFERROR(VLOOKUP(I390,datos_para_memoria_demandas_cal!$C$2:$K$99000,4,FALSE),0)</f>
        <v>-0.17290604227521283</v>
      </c>
      <c r="N390" s="21">
        <f t="shared" si="38"/>
        <v>6.5926378250122071E-4</v>
      </c>
      <c r="O390" s="22">
        <f t="shared" si="39"/>
        <v>1.4784000000000002E-4</v>
      </c>
      <c r="P390" s="22">
        <f t="shared" si="40"/>
        <v>5.0634513692471525E-5</v>
      </c>
      <c r="Q390" s="23">
        <f t="shared" si="41"/>
        <v>0</v>
      </c>
    </row>
    <row r="391" spans="8:17" x14ac:dyDescent="0.25">
      <c r="H391" s="11">
        <f t="shared" si="42"/>
        <v>45751.124999999061</v>
      </c>
      <c r="I391" s="9" t="str">
        <f t="shared" si="37"/>
        <v>045751,125000</v>
      </c>
      <c r="J391" s="21">
        <f>IFERROR(VLOOKUP(I391,datos_para_memoria_demandas_cal!$C$2:$K$99000,2,FALSE),0)</f>
        <v>3.5099999999999997E-3</v>
      </c>
      <c r="K391" s="22">
        <f>IFERROR(VLOOKUP(I391,datos_para_memoria_demandas_cal!$C$2:$K$99000,3,FALSE),0)</f>
        <v>0.15336886048316956</v>
      </c>
      <c r="L391" s="22">
        <f>IFERROR(VLOOKUP(I391,ES0031102460685007HA0F_20250101!$D$2:$K$99000,2,FALSE),0)</f>
        <v>3.5000000000000003E-2</v>
      </c>
      <c r="M391" s="23">
        <f>IFERROR(VLOOKUP(I391,datos_para_memoria_demandas_cal!$C$2:$K$99000,4,FALSE),0)</f>
        <v>0.57493443550541556</v>
      </c>
      <c r="N391" s="21">
        <f t="shared" si="38"/>
        <v>5.3832470029592505E-4</v>
      </c>
      <c r="O391" s="22">
        <f t="shared" si="39"/>
        <v>1.2285E-4</v>
      </c>
      <c r="P391" s="22">
        <f t="shared" si="40"/>
        <v>2.5563445689199336E-3</v>
      </c>
      <c r="Q391" s="23">
        <f t="shared" si="41"/>
        <v>2.1408698686240083E-3</v>
      </c>
    </row>
    <row r="392" spans="8:17" x14ac:dyDescent="0.25">
      <c r="H392" s="11">
        <f t="shared" si="42"/>
        <v>45751.166666665726</v>
      </c>
      <c r="I392" s="9" t="str">
        <f t="shared" si="37"/>
        <v>045751,166667</v>
      </c>
      <c r="J392" s="21">
        <f>IFERROR(VLOOKUP(I392,datos_para_memoria_demandas_cal!$C$2:$K$99000,2,FALSE),0)</f>
        <v>3.5200000000000001E-3</v>
      </c>
      <c r="K392" s="22">
        <f>IFERROR(VLOOKUP(I392,datos_para_memoria_demandas_cal!$C$2:$K$99000,3,FALSE),0)</f>
        <v>0.13079726696014404</v>
      </c>
      <c r="L392" s="22">
        <f>IFERROR(VLOOKUP(I392,ES0031102460685007HA0F_20250101!$D$2:$K$99000,2,FALSE),0)</f>
        <v>0.03</v>
      </c>
      <c r="M392" s="23">
        <f>IFERROR(VLOOKUP(I392,datos_para_memoria_demandas_cal!$C$2:$K$99000,4,FALSE),0)</f>
        <v>-0.13079721610594708</v>
      </c>
      <c r="N392" s="21">
        <f t="shared" si="38"/>
        <v>4.6040637969970707E-4</v>
      </c>
      <c r="O392" s="22">
        <f t="shared" si="39"/>
        <v>1.0560000000000001E-4</v>
      </c>
      <c r="P392" s="22">
        <f t="shared" si="40"/>
        <v>1.7900677331539329E-10</v>
      </c>
      <c r="Q392" s="23">
        <f t="shared" si="41"/>
        <v>0</v>
      </c>
    </row>
    <row r="393" spans="8:17" x14ac:dyDescent="0.25">
      <c r="H393" s="11">
        <f t="shared" si="42"/>
        <v>45751.20833333239</v>
      </c>
      <c r="I393" s="9" t="str">
        <f t="shared" si="37"/>
        <v>045751,208333</v>
      </c>
      <c r="J393" s="21">
        <f>IFERROR(VLOOKUP(I393,datos_para_memoria_demandas_cal!$C$2:$K$99000,2,FALSE),0)</f>
        <v>3.5200000000000001E-3</v>
      </c>
      <c r="K393" s="22">
        <f>IFERROR(VLOOKUP(I393,datos_para_memoria_demandas_cal!$C$2:$K$99000,3,FALSE),0)</f>
        <v>9.8574347794055939E-2</v>
      </c>
      <c r="L393" s="22">
        <f>IFERROR(VLOOKUP(I393,ES0031102460685007HA0F_20250101!$D$2:$K$99000,2,FALSE),0)</f>
        <v>0.114</v>
      </c>
      <c r="M393" s="23">
        <f>IFERROR(VLOOKUP(I393,datos_para_memoria_demandas_cal!$C$2:$K$99000,4,FALSE),0)</f>
        <v>-9.8574298543847472E-2</v>
      </c>
      <c r="N393" s="21">
        <f t="shared" si="38"/>
        <v>3.4698170423507694E-4</v>
      </c>
      <c r="O393" s="22">
        <f t="shared" si="39"/>
        <v>4.0128000000000001E-4</v>
      </c>
      <c r="P393" s="22">
        <f t="shared" si="40"/>
        <v>1.7336073380391782E-10</v>
      </c>
      <c r="Q393" s="23">
        <f t="shared" si="41"/>
        <v>5.4298469125656915E-5</v>
      </c>
    </row>
    <row r="394" spans="8:17" x14ac:dyDescent="0.25">
      <c r="H394" s="11">
        <f t="shared" si="42"/>
        <v>45751.249999999054</v>
      </c>
      <c r="I394" s="9" t="str">
        <f t="shared" si="37"/>
        <v>045751,250000</v>
      </c>
      <c r="J394" s="21">
        <f>IFERROR(VLOOKUP(I394,datos_para_memoria_demandas_cal!$C$2:$K$99000,2,FALSE),0)</f>
        <v>3.5200000000000001E-3</v>
      </c>
      <c r="K394" s="22">
        <f>IFERROR(VLOOKUP(I394,datos_para_memoria_demandas_cal!$C$2:$K$99000,3,FALSE),0)</f>
        <v>4.3325155973434448E-2</v>
      </c>
      <c r="L394" s="22">
        <f>IFERROR(VLOOKUP(I394,ES0031102460685007HA0F_20250101!$D$2:$K$99000,2,FALSE),0)</f>
        <v>4.9000000000000002E-2</v>
      </c>
      <c r="M394" s="23">
        <f>IFERROR(VLOOKUP(I394,datos_para_memoria_demandas_cal!$C$2:$K$99000,4,FALSE),0)</f>
        <v>-4.3325107510756043E-2</v>
      </c>
      <c r="N394" s="21">
        <f t="shared" si="38"/>
        <v>1.5250454902648926E-4</v>
      </c>
      <c r="O394" s="22">
        <f t="shared" si="39"/>
        <v>1.7248E-4</v>
      </c>
      <c r="P394" s="22">
        <f t="shared" si="40"/>
        <v>1.7058862798569054E-10</v>
      </c>
      <c r="Q394" s="23">
        <f t="shared" si="41"/>
        <v>1.9975621562138735E-5</v>
      </c>
    </row>
    <row r="395" spans="8:17" x14ac:dyDescent="0.25">
      <c r="H395" s="11">
        <f t="shared" si="42"/>
        <v>45751.291666665718</v>
      </c>
      <c r="I395" s="9" t="str">
        <f t="shared" si="37"/>
        <v>045751,291667</v>
      </c>
      <c r="J395" s="21">
        <f>IFERROR(VLOOKUP(I395,datos_para_memoria_demandas_cal!$C$2:$K$99000,2,FALSE),0)</f>
        <v>3.5000000000000003E-2</v>
      </c>
      <c r="K395" s="22">
        <f>IFERROR(VLOOKUP(I395,datos_para_memoria_demandas_cal!$C$2:$K$99000,3,FALSE),0)</f>
        <v>3.903757780790329E-2</v>
      </c>
      <c r="L395" s="22">
        <f>IFERROR(VLOOKUP(I395,ES0031102460685007HA0F_20250101!$D$2:$K$99000,2,FALSE),0)</f>
        <v>7.6999999999999999E-2</v>
      </c>
      <c r="M395" s="23">
        <f>IFERROR(VLOOKUP(I395,datos_para_memoria_demandas_cal!$C$2:$K$99000,4,FALSE),0)</f>
        <v>-3.9037577790813988E-2</v>
      </c>
      <c r="N395" s="21">
        <f t="shared" si="38"/>
        <v>1.3663152232766152E-3</v>
      </c>
      <c r="O395" s="22">
        <f t="shared" si="39"/>
        <v>2.6950000000000003E-3</v>
      </c>
      <c r="P395" s="22">
        <f t="shared" si="40"/>
        <v>5.9812557684502117E-13</v>
      </c>
      <c r="Q395" s="23">
        <f t="shared" si="41"/>
        <v>1.3286847773215104E-3</v>
      </c>
    </row>
    <row r="396" spans="8:17" x14ac:dyDescent="0.25">
      <c r="H396" s="11">
        <f t="shared" si="42"/>
        <v>45751.333333332383</v>
      </c>
      <c r="I396" s="9" t="str">
        <f t="shared" si="37"/>
        <v>045751,333333</v>
      </c>
      <c r="J396" s="21">
        <f>IFERROR(VLOOKUP(I396,datos_para_memoria_demandas_cal!$C$2:$K$99000,2,FALSE),0)</f>
        <v>3.5009999999999999E-2</v>
      </c>
      <c r="K396" s="22">
        <f>IFERROR(VLOOKUP(I396,datos_para_memoria_demandas_cal!$C$2:$K$99000,3,FALSE),0)</f>
        <v>5.2865885198116302E-2</v>
      </c>
      <c r="L396" s="22">
        <f>IFERROR(VLOOKUP(I396,ES0031102460685007HA0F_20250101!$D$2:$K$99000,2,FALSE),0)</f>
        <v>0.106</v>
      </c>
      <c r="M396" s="23">
        <f>IFERROR(VLOOKUP(I396,datos_para_memoria_demandas_cal!$C$2:$K$99000,4,FALSE),0)</f>
        <v>-5.2865885181035771E-2</v>
      </c>
      <c r="N396" s="21">
        <f t="shared" si="38"/>
        <v>1.8508346407860518E-3</v>
      </c>
      <c r="O396" s="22">
        <f t="shared" si="39"/>
        <v>3.71106E-3</v>
      </c>
      <c r="P396" s="22">
        <f t="shared" si="40"/>
        <v>5.9798940549304898E-13</v>
      </c>
      <c r="Q396" s="23">
        <f t="shared" si="41"/>
        <v>1.8602253598119375E-3</v>
      </c>
    </row>
    <row r="397" spans="8:17" x14ac:dyDescent="0.25">
      <c r="H397" s="11">
        <f t="shared" si="42"/>
        <v>45751.374999999047</v>
      </c>
      <c r="I397" s="9" t="str">
        <f t="shared" si="37"/>
        <v>045751,375000</v>
      </c>
      <c r="J397" s="21">
        <f>IFERROR(VLOOKUP(I397,datos_para_memoria_demandas_cal!$C$2:$K$99000,2,FALSE),0)</f>
        <v>1.883E-2</v>
      </c>
      <c r="K397" s="22">
        <f>IFERROR(VLOOKUP(I397,datos_para_memoria_demandas_cal!$C$2:$K$99000,3,FALSE),0)</f>
        <v>5.7423219084739685E-2</v>
      </c>
      <c r="L397" s="22">
        <f>IFERROR(VLOOKUP(I397,ES0031102460685007HA0F_20250101!$D$2:$K$99000,2,FALSE),0)</f>
        <v>0.16700000000000001</v>
      </c>
      <c r="M397" s="23">
        <f>IFERROR(VLOOKUP(I397,datos_para_memoria_demandas_cal!$C$2:$K$99000,4,FALSE),0)</f>
        <v>-5.7423219049352811E-2</v>
      </c>
      <c r="N397" s="21">
        <f t="shared" si="38"/>
        <v>1.0812792153656482E-3</v>
      </c>
      <c r="O397" s="22">
        <f t="shared" si="39"/>
        <v>3.1446099999999999E-3</v>
      </c>
      <c r="P397" s="22">
        <f t="shared" si="40"/>
        <v>6.6633483716826979E-13</v>
      </c>
      <c r="Q397" s="23">
        <f t="shared" si="41"/>
        <v>2.0633307853006868E-3</v>
      </c>
    </row>
    <row r="398" spans="8:17" x14ac:dyDescent="0.25">
      <c r="H398" s="11">
        <f t="shared" si="42"/>
        <v>45751.416666665711</v>
      </c>
      <c r="I398" s="9" t="str">
        <f t="shared" si="37"/>
        <v>045751,416667</v>
      </c>
      <c r="J398" s="21">
        <f>IFERROR(VLOOKUP(I398,datos_para_memoria_demandas_cal!$C$2:$K$99000,2,FALSE),0)</f>
        <v>4.7300000000000007E-3</v>
      </c>
      <c r="K398" s="22">
        <f>IFERROR(VLOOKUP(I398,datos_para_memoria_demandas_cal!$C$2:$K$99000,3,FALSE),0)</f>
        <v>4.3039269745349884E-2</v>
      </c>
      <c r="L398" s="22">
        <f>IFERROR(VLOOKUP(I398,ES0031102460685007HA0F_20250101!$D$2:$K$99000,2,FALSE),0)</f>
        <v>4.2000000000000003E-2</v>
      </c>
      <c r="M398" s="23">
        <f>IFERROR(VLOOKUP(I398,datos_para_memoria_demandas_cal!$C$2:$K$99000,4,FALSE),0)</f>
        <v>-4.3039269311192174E-2</v>
      </c>
      <c r="N398" s="21">
        <f t="shared" si="38"/>
        <v>2.0357574589550498E-4</v>
      </c>
      <c r="O398" s="22">
        <f t="shared" si="39"/>
        <v>1.9866000000000005E-4</v>
      </c>
      <c r="P398" s="22">
        <f t="shared" si="40"/>
        <v>2.0535659672749067E-12</v>
      </c>
      <c r="Q398" s="23">
        <f t="shared" si="41"/>
        <v>0</v>
      </c>
    </row>
    <row r="399" spans="8:17" x14ac:dyDescent="0.25">
      <c r="H399" s="11">
        <f t="shared" si="42"/>
        <v>45751.458333332375</v>
      </c>
      <c r="I399" s="9" t="str">
        <f t="shared" si="37"/>
        <v>045751,458333</v>
      </c>
      <c r="J399" s="21">
        <f>IFERROR(VLOOKUP(I399,datos_para_memoria_demandas_cal!$C$2:$K$99000,2,FALSE),0)</f>
        <v>3.5200000000000001E-3</v>
      </c>
      <c r="K399" s="22">
        <f>IFERROR(VLOOKUP(I399,datos_para_memoria_demandas_cal!$C$2:$K$99000,3,FALSE),0)</f>
        <v>0.1098719984292984</v>
      </c>
      <c r="L399" s="22">
        <f>IFERROR(VLOOKUP(I399,ES0031102460685007HA0F_20250101!$D$2:$K$99000,2,FALSE),0)</f>
        <v>0.04</v>
      </c>
      <c r="M399" s="23">
        <f>IFERROR(VLOOKUP(I399,datos_para_memoria_demandas_cal!$C$2:$K$99000,4,FALSE),0)</f>
        <v>-0.10987195043782616</v>
      </c>
      <c r="N399" s="21">
        <f t="shared" si="38"/>
        <v>3.8674943447113038E-4</v>
      </c>
      <c r="O399" s="22">
        <f t="shared" si="39"/>
        <v>1.4080000000000001E-4</v>
      </c>
      <c r="P399" s="22">
        <f t="shared" si="40"/>
        <v>1.6892998228712487E-10</v>
      </c>
      <c r="Q399" s="23">
        <f t="shared" si="41"/>
        <v>0</v>
      </c>
    </row>
    <row r="400" spans="8:17" x14ac:dyDescent="0.25">
      <c r="H400" s="11">
        <f t="shared" si="42"/>
        <v>45751.49999999904</v>
      </c>
      <c r="I400" s="9" t="str">
        <f t="shared" si="37"/>
        <v>045751,500000</v>
      </c>
      <c r="J400" s="21">
        <f>IFERROR(VLOOKUP(I400,datos_para_memoria_demandas_cal!$C$2:$K$99000,2,FALSE),0)</f>
        <v>0</v>
      </c>
      <c r="K400" s="22">
        <f>IFERROR(VLOOKUP(I400,datos_para_memoria_demandas_cal!$C$2:$K$99000,3,FALSE),0)</f>
        <v>6.3042968511581421E-2</v>
      </c>
      <c r="L400" s="22">
        <f>IFERROR(VLOOKUP(I400,ES0031102460685007HA0F_20250101!$D$2:$K$99000,2,FALSE),0)</f>
        <v>0.126</v>
      </c>
      <c r="M400" s="23">
        <f>IFERROR(VLOOKUP(I400,datos_para_memoria_demandas_cal!$C$2:$K$99000,4,FALSE),0)</f>
        <v>5.307485597164019E-8</v>
      </c>
      <c r="N400" s="21">
        <f t="shared" si="38"/>
        <v>0</v>
      </c>
      <c r="O400" s="22">
        <f t="shared" si="39"/>
        <v>0</v>
      </c>
      <c r="P400" s="22">
        <f t="shared" si="40"/>
        <v>0</v>
      </c>
      <c r="Q400" s="23">
        <f t="shared" si="41"/>
        <v>0</v>
      </c>
    </row>
    <row r="401" spans="8:17" x14ac:dyDescent="0.25">
      <c r="H401" s="11">
        <f t="shared" si="42"/>
        <v>45751.541666665704</v>
      </c>
      <c r="I401" s="9" t="str">
        <f t="shared" si="37"/>
        <v>045751,541667</v>
      </c>
      <c r="J401" s="21">
        <f>IFERROR(VLOOKUP(I401,datos_para_memoria_demandas_cal!$C$2:$K$99000,2,FALSE),0)</f>
        <v>-1.0000000000000001E-5</v>
      </c>
      <c r="K401" s="22">
        <f>IFERROR(VLOOKUP(I401,datos_para_memoria_demandas_cal!$C$2:$K$99000,3,FALSE),0)</f>
        <v>6.5514355897903442E-2</v>
      </c>
      <c r="L401" s="22">
        <f>IFERROR(VLOOKUP(I401,ES0031102460685007HA0F_20250101!$D$2:$K$99000,2,FALSE),0)</f>
        <v>0.79600000000000004</v>
      </c>
      <c r="M401" s="23">
        <f>IFERROR(VLOOKUP(I401,datos_para_memoria_demandas_cal!$C$2:$K$99000,4,FALSE),0)</f>
        <v>1.2869373781303147E-8</v>
      </c>
      <c r="N401" s="21">
        <f t="shared" si="38"/>
        <v>-6.5514355897903447E-7</v>
      </c>
      <c r="O401" s="22">
        <f t="shared" si="39"/>
        <v>-7.9600000000000017E-6</v>
      </c>
      <c r="P401" s="22">
        <f t="shared" si="40"/>
        <v>-6.5514368767277218E-7</v>
      </c>
      <c r="Q401" s="23">
        <f t="shared" si="41"/>
        <v>-7.9600001286937391E-6</v>
      </c>
    </row>
    <row r="402" spans="8:17" x14ac:dyDescent="0.25">
      <c r="H402" s="11">
        <f t="shared" si="42"/>
        <v>45751.583333332368</v>
      </c>
      <c r="I402" s="9" t="str">
        <f t="shared" si="37"/>
        <v>045751,583333</v>
      </c>
      <c r="J402" s="21">
        <f>IFERROR(VLOOKUP(I402,datos_para_memoria_demandas_cal!$C$2:$K$99000,2,FALSE),0)</f>
        <v>-2.0000000000000002E-5</v>
      </c>
      <c r="K402" s="22">
        <f>IFERROR(VLOOKUP(I402,datos_para_memoria_demandas_cal!$C$2:$K$99000,3,FALSE),0)</f>
        <v>5.0058037042617798E-2</v>
      </c>
      <c r="L402" s="22">
        <f>IFERROR(VLOOKUP(I402,ES0031102460685007HA0F_20250101!$D$2:$K$99000,2,FALSE),0)</f>
        <v>0.442</v>
      </c>
      <c r="M402" s="23">
        <f>IFERROR(VLOOKUP(I402,datos_para_memoria_demandas_cal!$C$2:$K$99000,4,FALSE),0)</f>
        <v>0.974999821321333</v>
      </c>
      <c r="N402" s="21">
        <f t="shared" si="38"/>
        <v>-1.0011607408523561E-6</v>
      </c>
      <c r="O402" s="22">
        <f t="shared" si="39"/>
        <v>-8.8400000000000001E-6</v>
      </c>
      <c r="P402" s="22">
        <f t="shared" si="40"/>
        <v>-2.0501157167279021E-5</v>
      </c>
      <c r="Q402" s="23">
        <f t="shared" si="41"/>
        <v>-2.8339996426426664E-5</v>
      </c>
    </row>
    <row r="403" spans="8:17" x14ac:dyDescent="0.25">
      <c r="H403" s="11">
        <f t="shared" si="42"/>
        <v>45751.624999999032</v>
      </c>
      <c r="I403" s="9" t="str">
        <f t="shared" si="37"/>
        <v>045751,625000</v>
      </c>
      <c r="J403" s="21">
        <f>IFERROR(VLOOKUP(I403,datos_para_memoria_demandas_cal!$C$2:$K$99000,2,FALSE),0)</f>
        <v>-1.0000000000000001E-5</v>
      </c>
      <c r="K403" s="22">
        <f>IFERROR(VLOOKUP(I403,datos_para_memoria_demandas_cal!$C$2:$K$99000,3,FALSE),0)</f>
        <v>3.8431823253631592E-2</v>
      </c>
      <c r="L403" s="22">
        <f>IFERROR(VLOOKUP(I403,ES0031102460685007HA0F_20250101!$D$2:$K$99000,2,FALSE),0)</f>
        <v>9.6000000000000002E-2</v>
      </c>
      <c r="M403" s="23">
        <f>IFERROR(VLOOKUP(I403,datos_para_memoria_demandas_cal!$C$2:$K$99000,4,FALSE),0)</f>
        <v>4.749884009691834E-8</v>
      </c>
      <c r="N403" s="21">
        <f t="shared" si="38"/>
        <v>-3.8431823253631594E-7</v>
      </c>
      <c r="O403" s="22">
        <f t="shared" si="39"/>
        <v>-9.6000000000000013E-7</v>
      </c>
      <c r="P403" s="22">
        <f t="shared" si="40"/>
        <v>-3.8431870752471691E-7</v>
      </c>
      <c r="Q403" s="23">
        <f t="shared" si="41"/>
        <v>-9.6000047498840099E-7</v>
      </c>
    </row>
    <row r="404" spans="8:17" x14ac:dyDescent="0.25">
      <c r="H404" s="11">
        <f t="shared" si="42"/>
        <v>45751.666666665697</v>
      </c>
      <c r="I404" s="9" t="str">
        <f t="shared" si="37"/>
        <v>045751,666667</v>
      </c>
      <c r="J404" s="21">
        <f>IFERROR(VLOOKUP(I404,datos_para_memoria_demandas_cal!$C$2:$K$99000,2,FALSE),0)</f>
        <v>0</v>
      </c>
      <c r="K404" s="22">
        <f>IFERROR(VLOOKUP(I404,datos_para_memoria_demandas_cal!$C$2:$K$99000,3,FALSE),0)</f>
        <v>5.7429239153862E-2</v>
      </c>
      <c r="L404" s="22">
        <f>IFERROR(VLOOKUP(I404,ES0031102460685007HA0F_20250101!$D$2:$K$99000,2,FALSE),0)</f>
        <v>0.17399999999999999</v>
      </c>
      <c r="M404" s="23">
        <f>IFERROR(VLOOKUP(I404,datos_para_memoria_demandas_cal!$C$2:$K$99000,4,FALSE),0)</f>
        <v>1.3242354791590117E-8</v>
      </c>
      <c r="N404" s="21">
        <f t="shared" si="38"/>
        <v>0</v>
      </c>
      <c r="O404" s="22">
        <f t="shared" si="39"/>
        <v>0</v>
      </c>
      <c r="P404" s="22">
        <f t="shared" si="40"/>
        <v>0</v>
      </c>
      <c r="Q404" s="23">
        <f t="shared" si="41"/>
        <v>0</v>
      </c>
    </row>
    <row r="405" spans="8:17" x14ac:dyDescent="0.25">
      <c r="H405" s="11">
        <f t="shared" si="42"/>
        <v>45751.708333332361</v>
      </c>
      <c r="I405" s="9" t="str">
        <f t="shared" si="37"/>
        <v>045751,708333</v>
      </c>
      <c r="J405" s="21">
        <f>IFERROR(VLOOKUP(I405,datos_para_memoria_demandas_cal!$C$2:$K$99000,2,FALSE),0)</f>
        <v>1.0000000000000001E-5</v>
      </c>
      <c r="K405" s="22">
        <f>IFERROR(VLOOKUP(I405,datos_para_memoria_demandas_cal!$C$2:$K$99000,3,FALSE),0)</f>
        <v>7.8123413026332855E-2</v>
      </c>
      <c r="L405" s="22">
        <f>IFERROR(VLOOKUP(I405,ES0031102460685007HA0F_20250101!$D$2:$K$99000,2,FALSE),0)</f>
        <v>0.11600000000000001</v>
      </c>
      <c r="M405" s="23">
        <f>IFERROR(VLOOKUP(I405,datos_para_memoria_demandas_cal!$C$2:$K$99000,4,FALSE),0)</f>
        <v>5.095491402038017E-8</v>
      </c>
      <c r="N405" s="21">
        <f t="shared" si="38"/>
        <v>7.8123413026332863E-7</v>
      </c>
      <c r="O405" s="22">
        <f t="shared" si="39"/>
        <v>1.1600000000000001E-6</v>
      </c>
      <c r="P405" s="22">
        <f t="shared" si="40"/>
        <v>7.8123463981246882E-7</v>
      </c>
      <c r="Q405" s="23">
        <f t="shared" si="41"/>
        <v>1.1600005095491403E-6</v>
      </c>
    </row>
    <row r="406" spans="8:17" x14ac:dyDescent="0.25">
      <c r="H406" s="11">
        <f t="shared" si="42"/>
        <v>45751.749999999025</v>
      </c>
      <c r="I406" s="9" t="str">
        <f t="shared" si="37"/>
        <v>045751,750000</v>
      </c>
      <c r="J406" s="21">
        <f>IFERROR(VLOOKUP(I406,datos_para_memoria_demandas_cal!$C$2:$K$99000,2,FALSE),0)</f>
        <v>6.4999999999999997E-4</v>
      </c>
      <c r="K406" s="22">
        <f>IFERROR(VLOOKUP(I406,datos_para_memoria_demandas_cal!$C$2:$K$99000,3,FALSE),0)</f>
        <v>8.6564689874649048E-2</v>
      </c>
      <c r="L406" s="22">
        <f>IFERROR(VLOOKUP(I406,ES0031102460685007HA0F_20250101!$D$2:$K$99000,2,FALSE),0)</f>
        <v>0.14000000000000001</v>
      </c>
      <c r="M406" s="23">
        <f>IFERROR(VLOOKUP(I406,datos_para_memoria_demandas_cal!$C$2:$K$99000,4,FALSE),0)</f>
        <v>7.6415721170289776E-10</v>
      </c>
      <c r="N406" s="21">
        <f t="shared" si="38"/>
        <v>5.6267048418521879E-5</v>
      </c>
      <c r="O406" s="22">
        <f t="shared" si="39"/>
        <v>9.1000000000000003E-5</v>
      </c>
      <c r="P406" s="22">
        <f t="shared" si="40"/>
        <v>5.6267048915224066E-5</v>
      </c>
      <c r="Q406" s="23">
        <f t="shared" si="41"/>
        <v>9.1000000496702197E-5</v>
      </c>
    </row>
    <row r="407" spans="8:17" x14ac:dyDescent="0.25">
      <c r="H407" s="11">
        <f t="shared" si="42"/>
        <v>45751.791666665689</v>
      </c>
      <c r="I407" s="9" t="str">
        <f t="shared" si="37"/>
        <v>045751,791667</v>
      </c>
      <c r="J407" s="21">
        <f>IFERROR(VLOOKUP(I407,datos_para_memoria_demandas_cal!$C$2:$K$99000,2,FALSE),0)</f>
        <v>6.3E-3</v>
      </c>
      <c r="K407" s="22">
        <f>IFERROR(VLOOKUP(I407,datos_para_memoria_demandas_cal!$C$2:$K$99000,3,FALSE),0)</f>
        <v>9.8470404744148254E-2</v>
      </c>
      <c r="L407" s="22">
        <f>IFERROR(VLOOKUP(I407,ES0031102460685007HA0F_20250101!$D$2:$K$99000,2,FALSE),0)</f>
        <v>0.158</v>
      </c>
      <c r="M407" s="23">
        <f>IFERROR(VLOOKUP(I407,datos_para_memoria_demandas_cal!$C$2:$K$99000,4,FALSE),0)</f>
        <v>5.9820468837408784E-11</v>
      </c>
      <c r="N407" s="21">
        <f t="shared" si="38"/>
        <v>6.2036354988813402E-4</v>
      </c>
      <c r="O407" s="22">
        <f t="shared" si="39"/>
        <v>9.9540000000000002E-4</v>
      </c>
      <c r="P407" s="22">
        <f t="shared" si="40"/>
        <v>6.2036355026500291E-4</v>
      </c>
      <c r="Q407" s="23">
        <f t="shared" si="41"/>
        <v>9.9540000037686913E-4</v>
      </c>
    </row>
    <row r="408" spans="8:17" x14ac:dyDescent="0.25">
      <c r="H408" s="11">
        <f t="shared" si="42"/>
        <v>45751.833333332354</v>
      </c>
      <c r="I408" s="9" t="str">
        <f t="shared" si="37"/>
        <v>045751,833333</v>
      </c>
      <c r="J408" s="21">
        <f>IFERROR(VLOOKUP(I408,datos_para_memoria_demandas_cal!$C$2:$K$99000,2,FALSE),0)</f>
        <v>3.5009999999999999E-2</v>
      </c>
      <c r="K408" s="22">
        <f>IFERROR(VLOOKUP(I408,datos_para_memoria_demandas_cal!$C$2:$K$99000,3,FALSE),0)</f>
        <v>8.4220126271247864E-2</v>
      </c>
      <c r="L408" s="22">
        <f>IFERROR(VLOOKUP(I408,ES0031102460685007HA0F_20250101!$D$2:$K$99000,2,FALSE),0)</f>
        <v>0.74199999999999999</v>
      </c>
      <c r="M408" s="23">
        <f>IFERROR(VLOOKUP(I408,datos_para_memoria_demandas_cal!$C$2:$K$99000,4,FALSE),0)</f>
        <v>-8.4220126232791931E-2</v>
      </c>
      <c r="N408" s="21">
        <f t="shared" si="38"/>
        <v>2.9485466207563875E-3</v>
      </c>
      <c r="O408" s="22">
        <f t="shared" si="39"/>
        <v>2.5977420000000001E-2</v>
      </c>
      <c r="P408" s="22">
        <f t="shared" si="40"/>
        <v>1.3463422102177881E-12</v>
      </c>
      <c r="Q408" s="23">
        <f t="shared" si="41"/>
        <v>2.3028873380589954E-2</v>
      </c>
    </row>
    <row r="409" spans="8:17" x14ac:dyDescent="0.25">
      <c r="H409" s="11">
        <f t="shared" si="42"/>
        <v>45751.874999999018</v>
      </c>
      <c r="I409" s="9" t="str">
        <f t="shared" si="37"/>
        <v>045751,875000</v>
      </c>
      <c r="J409" s="21">
        <f>IFERROR(VLOOKUP(I409,datos_para_memoria_demandas_cal!$C$2:$K$99000,2,FALSE),0)</f>
        <v>5.0020000000000002E-2</v>
      </c>
      <c r="K409" s="22">
        <f>IFERROR(VLOOKUP(I409,datos_para_memoria_demandas_cal!$C$2:$K$99000,3,FALSE),0)</f>
        <v>0.1984390914440155</v>
      </c>
      <c r="L409" s="22">
        <f>IFERROR(VLOOKUP(I409,ES0031102460685007HA0F_20250101!$D$2:$K$99000,2,FALSE),0)</f>
        <v>0.23400000000000001</v>
      </c>
      <c r="M409" s="23">
        <f>IFERROR(VLOOKUP(I409,datos_para_memoria_demandas_cal!$C$2:$K$99000,4,FALSE),0)</f>
        <v>-0.19843909142544028</v>
      </c>
      <c r="N409" s="21">
        <f t="shared" si="38"/>
        <v>9.925923354029656E-3</v>
      </c>
      <c r="O409" s="22">
        <f t="shared" si="39"/>
        <v>1.170468E-2</v>
      </c>
      <c r="P409" s="22">
        <f t="shared" si="40"/>
        <v>9.2913273908035165E-13</v>
      </c>
      <c r="Q409" s="23">
        <f t="shared" si="41"/>
        <v>1.778756646899478E-3</v>
      </c>
    </row>
    <row r="410" spans="8:17" x14ac:dyDescent="0.25">
      <c r="H410" s="11">
        <f t="shared" si="42"/>
        <v>45751.916666665682</v>
      </c>
      <c r="I410" s="9" t="str">
        <f t="shared" si="37"/>
        <v>045751,916667</v>
      </c>
      <c r="J410" s="21">
        <f>IFERROR(VLOOKUP(I410,datos_para_memoria_demandas_cal!$C$2:$K$99000,2,FALSE),0)</f>
        <v>3.5009999999999999E-2</v>
      </c>
      <c r="K410" s="22">
        <f>IFERROR(VLOOKUP(I410,datos_para_memoria_demandas_cal!$C$2:$K$99000,3,FALSE),0)</f>
        <v>0.29246193170547485</v>
      </c>
      <c r="L410" s="22">
        <f>IFERROR(VLOOKUP(I410,ES0031102460685007HA0F_20250101!$D$2:$K$99000,2,FALSE),0)</f>
        <v>0.14000000000000001</v>
      </c>
      <c r="M410" s="23">
        <f>IFERROR(VLOOKUP(I410,datos_para_memoria_demandas_cal!$C$2:$K$99000,4,FALSE),0)</f>
        <v>-0.29246193166675027</v>
      </c>
      <c r="N410" s="21">
        <f t="shared" si="38"/>
        <v>1.0239092229008675E-2</v>
      </c>
      <c r="O410" s="22">
        <f t="shared" si="39"/>
        <v>4.9014000000000002E-3</v>
      </c>
      <c r="P410" s="22">
        <f t="shared" si="40"/>
        <v>1.3557475142533803E-12</v>
      </c>
      <c r="Q410" s="23">
        <f t="shared" si="41"/>
        <v>0</v>
      </c>
    </row>
    <row r="411" spans="8:17" x14ac:dyDescent="0.25">
      <c r="H411" s="11">
        <f t="shared" si="42"/>
        <v>45751.958333332346</v>
      </c>
      <c r="I411" s="9" t="str">
        <f t="shared" si="37"/>
        <v>045751,958333</v>
      </c>
      <c r="J411" s="21">
        <f>IFERROR(VLOOKUP(I411,datos_para_memoria_demandas_cal!$C$2:$K$99000,2,FALSE),0)</f>
        <v>2.0910000000000002E-2</v>
      </c>
      <c r="K411" s="22">
        <f>IFERROR(VLOOKUP(I411,datos_para_memoria_demandas_cal!$C$2:$K$99000,3,FALSE),0)</f>
        <v>0.19399309158325195</v>
      </c>
      <c r="L411" s="22">
        <f>IFERROR(VLOOKUP(I411,ES0031102460685007HA0F_20250101!$D$2:$K$99000,2,FALSE),0)</f>
        <v>0.14299999999999999</v>
      </c>
      <c r="M411" s="23">
        <f>IFERROR(VLOOKUP(I411,datos_para_memoria_demandas_cal!$C$2:$K$99000,4,FALSE),0)</f>
        <v>-0.15220358023396438</v>
      </c>
      <c r="N411" s="21">
        <f t="shared" si="38"/>
        <v>4.0563955450057983E-3</v>
      </c>
      <c r="O411" s="22">
        <f t="shared" si="39"/>
        <v>2.9901300000000001E-3</v>
      </c>
      <c r="P411" s="22">
        <f t="shared" si="40"/>
        <v>8.7381868231360324E-4</v>
      </c>
      <c r="Q411" s="23">
        <f t="shared" si="41"/>
        <v>0</v>
      </c>
    </row>
    <row r="412" spans="8:17" x14ac:dyDescent="0.25">
      <c r="H412" s="11">
        <f t="shared" si="42"/>
        <v>45751.99999999901</v>
      </c>
      <c r="I412" s="9" t="str">
        <f t="shared" si="37"/>
        <v>045752,000000</v>
      </c>
      <c r="J412" s="21">
        <f>IFERROR(VLOOKUP(I412,datos_para_memoria_demandas_cal!$C$2:$K$99000,2,FALSE),0)</f>
        <v>3.5000000000000003E-2</v>
      </c>
      <c r="K412" s="22">
        <f>IFERROR(VLOOKUP(I412,datos_para_memoria_demandas_cal!$C$2:$K$99000,3,FALSE),0)</f>
        <v>0.24767526984214783</v>
      </c>
      <c r="L412" s="22">
        <f>IFERROR(VLOOKUP(I412,ES0031102460685007HA0F_20250101!$D$2:$K$99000,2,FALSE),0)</f>
        <v>0.151</v>
      </c>
      <c r="M412" s="23">
        <f>IFERROR(VLOOKUP(I412,datos_para_memoria_demandas_cal!$C$2:$K$99000,4,FALSE),0)</f>
        <v>-0.24767526980341809</v>
      </c>
      <c r="N412" s="21">
        <f t="shared" si="38"/>
        <v>8.6686344444751751E-3</v>
      </c>
      <c r="O412" s="22">
        <f t="shared" si="39"/>
        <v>5.2850000000000006E-3</v>
      </c>
      <c r="P412" s="22">
        <f t="shared" si="40"/>
        <v>1.3555409572596489E-12</v>
      </c>
      <c r="Q412" s="23">
        <f t="shared" si="41"/>
        <v>0</v>
      </c>
    </row>
    <row r="413" spans="8:17" x14ac:dyDescent="0.25">
      <c r="H413" s="11">
        <f t="shared" si="42"/>
        <v>45752.041666665675</v>
      </c>
      <c r="I413" s="9" t="str">
        <f t="shared" si="37"/>
        <v>045752,041667</v>
      </c>
      <c r="J413" s="21">
        <f>IFERROR(VLOOKUP(I413,datos_para_memoria_demandas_cal!$C$2:$K$99000,2,FALSE),0)</f>
        <v>1.9969999999999998E-2</v>
      </c>
      <c r="K413" s="22">
        <f>IFERROR(VLOOKUP(I413,datos_para_memoria_demandas_cal!$C$2:$K$99000,3,FALSE),0)</f>
        <v>0.35182088613510132</v>
      </c>
      <c r="L413" s="22">
        <f>IFERROR(VLOOKUP(I413,ES0031102460685007HA0F_20250101!$D$2:$K$99000,2,FALSE),0)</f>
        <v>0.124</v>
      </c>
      <c r="M413" s="23">
        <f>IFERROR(VLOOKUP(I413,datos_para_memoria_demandas_cal!$C$2:$K$99000,4,FALSE),0)</f>
        <v>2.869421976317682E-11</v>
      </c>
      <c r="N413" s="21">
        <f t="shared" si="38"/>
        <v>7.0258630961179723E-3</v>
      </c>
      <c r="O413" s="22">
        <f t="shared" si="39"/>
        <v>2.4762799999999995E-3</v>
      </c>
      <c r="P413" s="22">
        <f t="shared" si="40"/>
        <v>7.0258630966909957E-3</v>
      </c>
      <c r="Q413" s="23">
        <f t="shared" si="41"/>
        <v>2.4762800005730234E-3</v>
      </c>
    </row>
    <row r="414" spans="8:17" x14ac:dyDescent="0.25">
      <c r="H414" s="11">
        <f t="shared" si="42"/>
        <v>45752.083333332339</v>
      </c>
      <c r="I414" s="9" t="str">
        <f t="shared" si="37"/>
        <v>045752,083333</v>
      </c>
      <c r="J414" s="21">
        <f>IFERROR(VLOOKUP(I414,datos_para_memoria_demandas_cal!$C$2:$K$99000,2,FALSE),0)</f>
        <v>1.9100000000000002E-2</v>
      </c>
      <c r="K414" s="22">
        <f>IFERROR(VLOOKUP(I414,datos_para_memoria_demandas_cal!$C$2:$K$99000,3,FALSE),0)</f>
        <v>0.22689369320869446</v>
      </c>
      <c r="L414" s="22">
        <f>IFERROR(VLOOKUP(I414,ES0031102460685007HA0F_20250101!$D$2:$K$99000,2,FALSE),0)</f>
        <v>3.3000000000000002E-2</v>
      </c>
      <c r="M414" s="23">
        <f>IFERROR(VLOOKUP(I414,datos_para_memoria_demandas_cal!$C$2:$K$99000,4,FALSE),0)</f>
        <v>0.26172396266146924</v>
      </c>
      <c r="N414" s="21">
        <f t="shared" si="38"/>
        <v>4.3336695402860651E-3</v>
      </c>
      <c r="O414" s="22">
        <f t="shared" si="39"/>
        <v>6.3030000000000009E-4</v>
      </c>
      <c r="P414" s="22">
        <f t="shared" si="40"/>
        <v>9.332597227120128E-3</v>
      </c>
      <c r="Q414" s="23">
        <f t="shared" si="41"/>
        <v>5.6292276868340641E-3</v>
      </c>
    </row>
    <row r="415" spans="8:17" x14ac:dyDescent="0.25">
      <c r="H415" s="11">
        <f t="shared" si="42"/>
        <v>45752.124999999003</v>
      </c>
      <c r="I415" s="9" t="str">
        <f t="shared" si="37"/>
        <v>045752,125000</v>
      </c>
      <c r="J415" s="21">
        <f>IFERROR(VLOOKUP(I415,datos_para_memoria_demandas_cal!$C$2:$K$99000,2,FALSE),0)</f>
        <v>1.934E-2</v>
      </c>
      <c r="K415" s="22">
        <f>IFERROR(VLOOKUP(I415,datos_para_memoria_demandas_cal!$C$2:$K$99000,3,FALSE),0)</f>
        <v>0.26172396540641785</v>
      </c>
      <c r="L415" s="22">
        <f>IFERROR(VLOOKUP(I415,ES0031102460685007HA0F_20250101!$D$2:$K$99000,2,FALSE),0)</f>
        <v>3.2000000000000001E-2</v>
      </c>
      <c r="M415" s="23">
        <f>IFERROR(VLOOKUP(I415,datos_para_memoria_demandas_cal!$C$2:$K$99000,4,FALSE),0)</f>
        <v>-0.26172396319478575</v>
      </c>
      <c r="N415" s="21">
        <f t="shared" si="38"/>
        <v>5.0617414909601213E-3</v>
      </c>
      <c r="O415" s="22">
        <f t="shared" si="39"/>
        <v>6.1888000000000004E-4</v>
      </c>
      <c r="P415" s="22">
        <f t="shared" si="40"/>
        <v>4.2772964807813448E-11</v>
      </c>
      <c r="Q415" s="23">
        <f t="shared" si="41"/>
        <v>0</v>
      </c>
    </row>
    <row r="416" spans="8:17" x14ac:dyDescent="0.25">
      <c r="H416" s="11">
        <f t="shared" si="42"/>
        <v>45752.166666665667</v>
      </c>
      <c r="I416" s="9" t="str">
        <f t="shared" si="37"/>
        <v>045752,166667</v>
      </c>
      <c r="J416" s="21">
        <f>IFERROR(VLOOKUP(I416,datos_para_memoria_demandas_cal!$C$2:$K$99000,2,FALSE),0)</f>
        <v>1.32E-2</v>
      </c>
      <c r="K416" s="22">
        <f>IFERROR(VLOOKUP(I416,datos_para_memoria_demandas_cal!$C$2:$K$99000,3,FALSE),0)</f>
        <v>0.25020173192024231</v>
      </c>
      <c r="L416" s="22">
        <f>IFERROR(VLOOKUP(I416,ES0031102460685007HA0F_20250101!$D$2:$K$99000,2,FALSE),0)</f>
        <v>2.9000000000000001E-2</v>
      </c>
      <c r="M416" s="23">
        <f>IFERROR(VLOOKUP(I416,datos_para_memoria_demandas_cal!$C$2:$K$99000,4,FALSE),0)</f>
        <v>0.97499999972762252</v>
      </c>
      <c r="N416" s="21">
        <f t="shared" si="38"/>
        <v>3.3026628613471985E-3</v>
      </c>
      <c r="O416" s="22">
        <f t="shared" si="39"/>
        <v>3.8280000000000003E-4</v>
      </c>
      <c r="P416" s="22">
        <f t="shared" si="40"/>
        <v>1.6172662857751815E-2</v>
      </c>
      <c r="Q416" s="23">
        <f t="shared" si="41"/>
        <v>1.3252799996404618E-2</v>
      </c>
    </row>
    <row r="417" spans="8:17" x14ac:dyDescent="0.25">
      <c r="H417" s="11">
        <f t="shared" si="42"/>
        <v>45752.208333332332</v>
      </c>
      <c r="I417" s="9" t="str">
        <f t="shared" si="37"/>
        <v>045752,208333</v>
      </c>
      <c r="J417" s="21">
        <f>IFERROR(VLOOKUP(I417,datos_para_memoria_demandas_cal!$C$2:$K$99000,2,FALSE),0)</f>
        <v>1.6399999999999998E-2</v>
      </c>
      <c r="K417" s="22">
        <f>IFERROR(VLOOKUP(I417,datos_para_memoria_demandas_cal!$C$2:$K$99000,3,FALSE),0)</f>
        <v>0.2893349826335907</v>
      </c>
      <c r="L417" s="22">
        <f>IFERROR(VLOOKUP(I417,ES0031102460685007HA0F_20250101!$D$2:$K$99000,2,FALSE),0)</f>
        <v>2.9000000000000001E-2</v>
      </c>
      <c r="M417" s="23">
        <f>IFERROR(VLOOKUP(I417,datos_para_memoria_demandas_cal!$C$2:$K$99000,4,FALSE),0)</f>
        <v>-8.1997788103220851E-2</v>
      </c>
      <c r="N417" s="21">
        <f t="shared" si="38"/>
        <v>4.7450937151908871E-3</v>
      </c>
      <c r="O417" s="22">
        <f t="shared" si="39"/>
        <v>4.7559999999999996E-4</v>
      </c>
      <c r="P417" s="22">
        <f t="shared" si="40"/>
        <v>3.4003299902980655E-3</v>
      </c>
      <c r="Q417" s="23">
        <f t="shared" si="41"/>
        <v>0</v>
      </c>
    </row>
    <row r="418" spans="8:17" x14ac:dyDescent="0.25">
      <c r="H418" s="11">
        <f t="shared" si="42"/>
        <v>45752.249999998996</v>
      </c>
      <c r="I418" s="9" t="str">
        <f t="shared" si="37"/>
        <v>045752,250000</v>
      </c>
      <c r="J418" s="21">
        <f>IFERROR(VLOOKUP(I418,datos_para_memoria_demandas_cal!$C$2:$K$99000,2,FALSE),0)</f>
        <v>1.975E-2</v>
      </c>
      <c r="K418" s="22">
        <f>IFERROR(VLOOKUP(I418,datos_para_memoria_demandas_cal!$C$2:$K$99000,3,FALSE),0)</f>
        <v>0.3127020001411438</v>
      </c>
      <c r="L418" s="22">
        <f>IFERROR(VLOOKUP(I418,ES0031102460685007HA0F_20250101!$D$2:$K$99000,2,FALSE),0)</f>
        <v>2.7E-2</v>
      </c>
      <c r="M418" s="23">
        <f>IFERROR(VLOOKUP(I418,datos_para_memoria_demandas_cal!$C$2:$K$99000,4,FALSE),0)</f>
        <v>-0.31270199997690801</v>
      </c>
      <c r="N418" s="21">
        <f t="shared" si="38"/>
        <v>6.1758645027875899E-3</v>
      </c>
      <c r="O418" s="22">
        <f t="shared" si="39"/>
        <v>5.3324999999999998E-4</v>
      </c>
      <c r="P418" s="22">
        <f t="shared" si="40"/>
        <v>3.2436568847549197E-12</v>
      </c>
      <c r="Q418" s="23">
        <f t="shared" si="41"/>
        <v>0</v>
      </c>
    </row>
    <row r="419" spans="8:17" x14ac:dyDescent="0.25">
      <c r="H419" s="11">
        <f t="shared" si="42"/>
        <v>45752.29166666566</v>
      </c>
      <c r="I419" s="9" t="str">
        <f t="shared" si="37"/>
        <v>045752,291667</v>
      </c>
      <c r="J419" s="21">
        <f>IFERROR(VLOOKUP(I419,datos_para_memoria_demandas_cal!$C$2:$K$99000,2,FALSE),0)</f>
        <v>2.0300000000000002E-2</v>
      </c>
      <c r="K419" s="22">
        <f>IFERROR(VLOOKUP(I419,datos_para_memoria_demandas_cal!$C$2:$K$99000,3,FALSE),0)</f>
        <v>0.29694628715515137</v>
      </c>
      <c r="L419" s="22">
        <f>IFERROR(VLOOKUP(I419,ES0031102460685007HA0F_20250101!$D$2:$K$99000,2,FALSE),0)</f>
        <v>2.8000000000000001E-2</v>
      </c>
      <c r="M419" s="23">
        <f>IFERROR(VLOOKUP(I419,datos_para_memoria_demandas_cal!$C$2:$K$99000,4,FALSE),0)</f>
        <v>-0.29694628701408698</v>
      </c>
      <c r="N419" s="21">
        <f t="shared" si="38"/>
        <v>6.0280096292495734E-3</v>
      </c>
      <c r="O419" s="22">
        <f t="shared" si="39"/>
        <v>5.6840000000000005E-4</v>
      </c>
      <c r="P419" s="22">
        <f t="shared" si="40"/>
        <v>2.8636069626664099E-12</v>
      </c>
      <c r="Q419" s="23">
        <f t="shared" si="41"/>
        <v>0</v>
      </c>
    </row>
    <row r="420" spans="8:17" x14ac:dyDescent="0.25">
      <c r="H420" s="11">
        <f t="shared" si="42"/>
        <v>45752.333333332324</v>
      </c>
      <c r="I420" s="9" t="str">
        <f t="shared" si="37"/>
        <v>045752,333333</v>
      </c>
      <c r="J420" s="21">
        <f>IFERROR(VLOOKUP(I420,datos_para_memoria_demandas_cal!$C$2:$K$99000,2,FALSE),0)</f>
        <v>2.146E-2</v>
      </c>
      <c r="K420" s="22">
        <f>IFERROR(VLOOKUP(I420,datos_para_memoria_demandas_cal!$C$2:$K$99000,3,FALSE),0)</f>
        <v>0.28335392475128174</v>
      </c>
      <c r="L420" s="22">
        <f>IFERROR(VLOOKUP(I420,ES0031102460685007HA0F_20250101!$D$2:$K$99000,2,FALSE),0)</f>
        <v>0.03</v>
      </c>
      <c r="M420" s="23">
        <f>IFERROR(VLOOKUP(I420,datos_para_memoria_demandas_cal!$C$2:$K$99000,4,FALSE),0)</f>
        <v>-0.28335392464292231</v>
      </c>
      <c r="N420" s="21">
        <f t="shared" si="38"/>
        <v>6.0807752251625059E-3</v>
      </c>
      <c r="O420" s="22">
        <f t="shared" si="39"/>
        <v>6.4379999999999993E-4</v>
      </c>
      <c r="P420" s="22">
        <f t="shared" si="40"/>
        <v>2.3253934222644543E-12</v>
      </c>
      <c r="Q420" s="23">
        <f t="shared" si="41"/>
        <v>0</v>
      </c>
    </row>
    <row r="421" spans="8:17" x14ac:dyDescent="0.25">
      <c r="H421" s="11">
        <f t="shared" si="42"/>
        <v>45752.374999998989</v>
      </c>
      <c r="I421" s="9" t="str">
        <f t="shared" si="37"/>
        <v>045752,375000</v>
      </c>
      <c r="J421" s="21">
        <f>IFERROR(VLOOKUP(I421,datos_para_memoria_demandas_cal!$C$2:$K$99000,2,FALSE),0)</f>
        <v>0.01</v>
      </c>
      <c r="K421" s="22">
        <f>IFERROR(VLOOKUP(I421,datos_para_memoria_demandas_cal!$C$2:$K$99000,3,FALSE),0)</f>
        <v>0.24983412027359009</v>
      </c>
      <c r="L421" s="22">
        <f>IFERROR(VLOOKUP(I421,ES0031102460685007HA0F_20250101!$D$2:$K$99000,2,FALSE),0)</f>
        <v>3.2000000000000001E-2</v>
      </c>
      <c r="M421" s="23">
        <f>IFERROR(VLOOKUP(I421,datos_para_memoria_demandas_cal!$C$2:$K$99000,4,FALSE),0)</f>
        <v>-2.6738581863064717E-11</v>
      </c>
      <c r="N421" s="21">
        <f t="shared" si="38"/>
        <v>2.4983412027359008E-3</v>
      </c>
      <c r="O421" s="22">
        <f t="shared" si="39"/>
        <v>3.2000000000000003E-4</v>
      </c>
      <c r="P421" s="22">
        <f t="shared" si="40"/>
        <v>2.4983412024685149E-3</v>
      </c>
      <c r="Q421" s="23">
        <f t="shared" si="41"/>
        <v>3.1999999973261419E-4</v>
      </c>
    </row>
    <row r="422" spans="8:17" x14ac:dyDescent="0.25">
      <c r="H422" s="11">
        <f t="shared" si="42"/>
        <v>45752.416666665653</v>
      </c>
      <c r="I422" s="9" t="str">
        <f t="shared" si="37"/>
        <v>045752,416667</v>
      </c>
      <c r="J422" s="21">
        <f>IFERROR(VLOOKUP(I422,datos_para_memoria_demandas_cal!$C$2:$K$99000,2,FALSE),0)</f>
        <v>6.6E-4</v>
      </c>
      <c r="K422" s="22">
        <f>IFERROR(VLOOKUP(I422,datos_para_memoria_demandas_cal!$C$2:$K$99000,3,FALSE),0)</f>
        <v>0.21818530559539795</v>
      </c>
      <c r="L422" s="22">
        <f>IFERROR(VLOOKUP(I422,ES0031102460685007HA0F_20250101!$D$2:$K$99000,2,FALSE),0)</f>
        <v>3.4000000000000002E-2</v>
      </c>
      <c r="M422" s="23">
        <f>IFERROR(VLOOKUP(I422,datos_para_memoria_demandas_cal!$C$2:$K$99000,4,FALSE),0)</f>
        <v>6.334817630718218E-10</v>
      </c>
      <c r="N422" s="21">
        <f t="shared" si="38"/>
        <v>1.4400230169296264E-4</v>
      </c>
      <c r="O422" s="22">
        <f t="shared" si="39"/>
        <v>2.2440000000000002E-5</v>
      </c>
      <c r="P422" s="22">
        <f t="shared" si="40"/>
        <v>1.4400230211106062E-4</v>
      </c>
      <c r="Q422" s="23">
        <f t="shared" si="41"/>
        <v>2.2440000418097962E-5</v>
      </c>
    </row>
    <row r="423" spans="8:17" x14ac:dyDescent="0.25">
      <c r="H423" s="11">
        <f t="shared" si="42"/>
        <v>45752.458333332317</v>
      </c>
      <c r="I423" s="9" t="str">
        <f t="shared" si="37"/>
        <v>045752,458333</v>
      </c>
      <c r="J423" s="21">
        <f>IFERROR(VLOOKUP(I423,datos_para_memoria_demandas_cal!$C$2:$K$99000,2,FALSE),0)</f>
        <v>-1.3000000000000002E-4</v>
      </c>
      <c r="K423" s="22">
        <f>IFERROR(VLOOKUP(I423,datos_para_memoria_demandas_cal!$C$2:$K$99000,3,FALSE),0)</f>
        <v>0.25879260897636414</v>
      </c>
      <c r="L423" s="22">
        <f>IFERROR(VLOOKUP(I423,ES0031102460685007HA0F_20250101!$D$2:$K$99000,2,FALSE),0)</f>
        <v>0.39900000000000002</v>
      </c>
      <c r="M423" s="23">
        <f>IFERROR(VLOOKUP(I423,datos_para_memoria_demandas_cal!$C$2:$K$99000,4,FALSE),0)</f>
        <v>2.4548462598837438E-9</v>
      </c>
      <c r="N423" s="21">
        <f t="shared" si="38"/>
        <v>-3.3643039166927341E-5</v>
      </c>
      <c r="O423" s="22">
        <f t="shared" si="39"/>
        <v>-5.187000000000001E-5</v>
      </c>
      <c r="P423" s="22">
        <f t="shared" si="40"/>
        <v>-3.3643039486057358E-5</v>
      </c>
      <c r="Q423" s="23">
        <f t="shared" si="41"/>
        <v>-5.1870000319130027E-5</v>
      </c>
    </row>
    <row r="424" spans="8:17" x14ac:dyDescent="0.25">
      <c r="H424" s="11">
        <f t="shared" si="42"/>
        <v>45752.499999998981</v>
      </c>
      <c r="I424" s="9" t="str">
        <f t="shared" si="37"/>
        <v>045752,500000</v>
      </c>
      <c r="J424" s="21">
        <f>IFERROR(VLOOKUP(I424,datos_para_memoria_demandas_cal!$C$2:$K$99000,2,FALSE),0)</f>
        <v>-2.9999999999999997E-4</v>
      </c>
      <c r="K424" s="22">
        <f>IFERROR(VLOOKUP(I424,datos_para_memoria_demandas_cal!$C$2:$K$99000,3,FALSE),0)</f>
        <v>0.32165154814720154</v>
      </c>
      <c r="L424" s="22">
        <f>IFERROR(VLOOKUP(I424,ES0031102460685007HA0F_20250101!$D$2:$K$99000,2,FALSE),0)</f>
        <v>0.30099999999999999</v>
      </c>
      <c r="M424" s="23">
        <f>IFERROR(VLOOKUP(I424,datos_para_memoria_demandas_cal!$C$2:$K$99000,4,FALSE),0)</f>
        <v>-2.3585533602729464E-9</v>
      </c>
      <c r="N424" s="21">
        <f t="shared" si="38"/>
        <v>-9.6495464444160448E-5</v>
      </c>
      <c r="O424" s="22">
        <f t="shared" si="39"/>
        <v>-9.0299999999999986E-5</v>
      </c>
      <c r="P424" s="22">
        <f t="shared" si="40"/>
        <v>-9.6495463736594444E-5</v>
      </c>
      <c r="Q424" s="23">
        <f t="shared" si="41"/>
        <v>-9.0299999292433981E-5</v>
      </c>
    </row>
    <row r="425" spans="8:17" x14ac:dyDescent="0.25">
      <c r="H425" s="11">
        <f t="shared" si="42"/>
        <v>45752.541666665646</v>
      </c>
      <c r="I425" s="9" t="str">
        <f t="shared" si="37"/>
        <v>045752,541667</v>
      </c>
      <c r="J425" s="21">
        <f>IFERROR(VLOOKUP(I425,datos_para_memoria_demandas_cal!$C$2:$K$99000,2,FALSE),0)</f>
        <v>-1E-3</v>
      </c>
      <c r="K425" s="22">
        <f>IFERROR(VLOOKUP(I425,datos_para_memoria_demandas_cal!$C$2:$K$99000,3,FALSE),0)</f>
        <v>0.31284943222999573</v>
      </c>
      <c r="L425" s="22">
        <f>IFERROR(VLOOKUP(I425,ES0031102460685007HA0F_20250101!$D$2:$K$99000,2,FALSE),0)</f>
        <v>9.7000000000000003E-2</v>
      </c>
      <c r="M425" s="23">
        <f>IFERROR(VLOOKUP(I425,datos_para_memoria_demandas_cal!$C$2:$K$99000,4,FALSE),0)</f>
        <v>5.1662709813331942E-8</v>
      </c>
      <c r="N425" s="21">
        <f t="shared" si="38"/>
        <v>-3.1284943222999574E-4</v>
      </c>
      <c r="O425" s="22">
        <f t="shared" si="39"/>
        <v>-9.7E-5</v>
      </c>
      <c r="P425" s="22">
        <f t="shared" si="40"/>
        <v>-3.1284948389270555E-4</v>
      </c>
      <c r="Q425" s="23">
        <f t="shared" si="41"/>
        <v>-9.7000051662709822E-5</v>
      </c>
    </row>
    <row r="426" spans="8:17" x14ac:dyDescent="0.25">
      <c r="H426" s="11">
        <f t="shared" si="42"/>
        <v>45752.58333333231</v>
      </c>
      <c r="I426" s="9" t="str">
        <f t="shared" si="37"/>
        <v>045752,583333</v>
      </c>
      <c r="J426" s="21">
        <f>IFERROR(VLOOKUP(I426,datos_para_memoria_demandas_cal!$C$2:$K$99000,2,FALSE),0)</f>
        <v>-1.01E-3</v>
      </c>
      <c r="K426" s="22">
        <f>IFERROR(VLOOKUP(I426,datos_para_memoria_demandas_cal!$C$2:$K$99000,3,FALSE),0)</f>
        <v>0.40713655948638916</v>
      </c>
      <c r="L426" s="22">
        <f>IFERROR(VLOOKUP(I426,ES0031102460685007HA0F_20250101!$D$2:$K$99000,2,FALSE),0)</f>
        <v>0.55400000000000005</v>
      </c>
      <c r="M426" s="23">
        <f>IFERROR(VLOOKUP(I426,datos_para_memoria_demandas_cal!$C$2:$K$99000,4,FALSE),0)</f>
        <v>-4.9480202717749543E-8</v>
      </c>
      <c r="N426" s="21">
        <f t="shared" si="38"/>
        <v>-4.1120792508125305E-4</v>
      </c>
      <c r="O426" s="22">
        <f t="shared" si="39"/>
        <v>-5.5954000000000008E-4</v>
      </c>
      <c r="P426" s="22">
        <f t="shared" si="40"/>
        <v>-4.1120787510624834E-4</v>
      </c>
      <c r="Q426" s="23">
        <f t="shared" si="41"/>
        <v>-5.5953995002499537E-4</v>
      </c>
    </row>
    <row r="427" spans="8:17" x14ac:dyDescent="0.25">
      <c r="H427" s="11">
        <f t="shared" si="42"/>
        <v>45752.624999998974</v>
      </c>
      <c r="I427" s="9" t="str">
        <f t="shared" si="37"/>
        <v>045752,625000</v>
      </c>
      <c r="J427" s="21">
        <f>IFERROR(VLOOKUP(I427,datos_para_memoria_demandas_cal!$C$2:$K$99000,2,FALSE),0)</f>
        <v>-1.1999999999999999E-3</v>
      </c>
      <c r="K427" s="22">
        <f>IFERROR(VLOOKUP(I427,datos_para_memoria_demandas_cal!$C$2:$K$99000,3,FALSE),0)</f>
        <v>0.23333127796649933</v>
      </c>
      <c r="L427" s="22">
        <f>IFERROR(VLOOKUP(I427,ES0031102460685007HA0F_20250101!$D$2:$K$99000,2,FALSE),0)</f>
        <v>1.0720000000000001</v>
      </c>
      <c r="M427" s="23">
        <f>IFERROR(VLOOKUP(I427,datos_para_memoria_demandas_cal!$C$2:$K$99000,4,FALSE),0)</f>
        <v>0.97499999419832784</v>
      </c>
      <c r="N427" s="21">
        <f t="shared" si="38"/>
        <v>-2.7999753355979919E-4</v>
      </c>
      <c r="O427" s="22">
        <f t="shared" si="39"/>
        <v>-1.2864E-3</v>
      </c>
      <c r="P427" s="22">
        <f t="shared" si="40"/>
        <v>-1.4499975265977925E-3</v>
      </c>
      <c r="Q427" s="23">
        <f t="shared" si="41"/>
        <v>-2.4563999930379932E-3</v>
      </c>
    </row>
    <row r="428" spans="8:17" x14ac:dyDescent="0.25">
      <c r="H428" s="11">
        <f t="shared" si="42"/>
        <v>45752.666666665638</v>
      </c>
      <c r="I428" s="9" t="str">
        <f t="shared" si="37"/>
        <v>045752,666667</v>
      </c>
      <c r="J428" s="21">
        <f>IFERROR(VLOOKUP(I428,datos_para_memoria_demandas_cal!$C$2:$K$99000,2,FALSE),0)</f>
        <v>-1E-3</v>
      </c>
      <c r="K428" s="22">
        <f>IFERROR(VLOOKUP(I428,datos_para_memoria_demandas_cal!$C$2:$K$99000,3,FALSE),0)</f>
        <v>0.11480797827243805</v>
      </c>
      <c r="L428" s="22">
        <f>IFERROR(VLOOKUP(I428,ES0031102460685007HA0F_20250101!$D$2:$K$99000,2,FALSE),0)</f>
        <v>7.6999999999999999E-2</v>
      </c>
      <c r="M428" s="23">
        <f>IFERROR(VLOOKUP(I428,datos_para_memoria_demandas_cal!$C$2:$K$99000,4,FALSE),0)</f>
        <v>2.3311144270199701E-9</v>
      </c>
      <c r="N428" s="21">
        <f t="shared" si="38"/>
        <v>-1.1480797827243805E-4</v>
      </c>
      <c r="O428" s="22">
        <f t="shared" si="39"/>
        <v>-7.7000000000000001E-5</v>
      </c>
      <c r="P428" s="22">
        <f t="shared" si="40"/>
        <v>-1.1480798060355247E-4</v>
      </c>
      <c r="Q428" s="23">
        <f t="shared" si="41"/>
        <v>-7.7000002331114429E-5</v>
      </c>
    </row>
    <row r="429" spans="8:17" x14ac:dyDescent="0.25">
      <c r="H429" s="11">
        <f t="shared" si="42"/>
        <v>45752.708333332303</v>
      </c>
      <c r="I429" s="9" t="str">
        <f t="shared" si="37"/>
        <v>045752,708333</v>
      </c>
      <c r="J429" s="21">
        <f>IFERROR(VLOOKUP(I429,datos_para_memoria_demandas_cal!$C$2:$K$99000,2,FALSE),0)</f>
        <v>1E-4</v>
      </c>
      <c r="K429" s="22">
        <f>IFERROR(VLOOKUP(I429,datos_para_memoria_demandas_cal!$C$2:$K$99000,3,FALSE),0)</f>
        <v>0.16407951712608337</v>
      </c>
      <c r="L429" s="22">
        <f>IFERROR(VLOOKUP(I429,ES0031102460685007HA0F_20250101!$D$2:$K$99000,2,FALSE),0)</f>
        <v>8.6999999999999994E-2</v>
      </c>
      <c r="M429" s="23">
        <f>IFERROR(VLOOKUP(I429,datos_para_memoria_demandas_cal!$C$2:$K$99000,4,FALSE),0)</f>
        <v>4.4381611643258271E-10</v>
      </c>
      <c r="N429" s="21">
        <f t="shared" si="38"/>
        <v>1.640795171260834E-5</v>
      </c>
      <c r="O429" s="22">
        <f t="shared" si="39"/>
        <v>8.6999999999999997E-6</v>
      </c>
      <c r="P429" s="22">
        <f t="shared" si="40"/>
        <v>1.6407951756989949E-5</v>
      </c>
      <c r="Q429" s="23">
        <f t="shared" si="41"/>
        <v>8.7000000443816124E-6</v>
      </c>
    </row>
    <row r="430" spans="8:17" x14ac:dyDescent="0.25">
      <c r="H430" s="11">
        <f t="shared" si="42"/>
        <v>45752.749999998967</v>
      </c>
      <c r="I430" s="9" t="str">
        <f t="shared" si="37"/>
        <v>045752,750000</v>
      </c>
      <c r="J430" s="21">
        <f>IFERROR(VLOOKUP(I430,datos_para_memoria_demandas_cal!$C$2:$K$99000,2,FALSE),0)</f>
        <v>0.01</v>
      </c>
      <c r="K430" s="22">
        <f>IFERROR(VLOOKUP(I430,datos_para_memoria_demandas_cal!$C$2:$K$99000,3,FALSE),0)</f>
        <v>0.24613940715789795</v>
      </c>
      <c r="L430" s="22">
        <f>IFERROR(VLOOKUP(I430,ES0031102460685007HA0F_20250101!$D$2:$K$99000,2,FALSE),0)</f>
        <v>0.14499999999999999</v>
      </c>
      <c r="M430" s="23">
        <f>IFERROR(VLOOKUP(I430,datos_para_memoria_demandas_cal!$C$2:$K$99000,4,FALSE),0)</f>
        <v>4.0670170088099286E-11</v>
      </c>
      <c r="N430" s="21">
        <f t="shared" si="38"/>
        <v>2.4613940715789797E-3</v>
      </c>
      <c r="O430" s="22">
        <f t="shared" si="39"/>
        <v>1.4499999999999999E-3</v>
      </c>
      <c r="P430" s="22">
        <f t="shared" si="40"/>
        <v>2.4613940719856813E-3</v>
      </c>
      <c r="Q430" s="23">
        <f t="shared" si="41"/>
        <v>1.4500000004067015E-3</v>
      </c>
    </row>
    <row r="431" spans="8:17" x14ac:dyDescent="0.25">
      <c r="H431" s="11">
        <f t="shared" si="42"/>
        <v>45752.791666665631</v>
      </c>
      <c r="I431" s="9" t="str">
        <f t="shared" si="37"/>
        <v>045752,791667</v>
      </c>
      <c r="J431" s="21">
        <f>IFERROR(VLOOKUP(I431,datos_para_memoria_demandas_cal!$C$2:$K$99000,2,FALSE),0)</f>
        <v>4.6490000000000004E-2</v>
      </c>
      <c r="K431" s="22">
        <f>IFERROR(VLOOKUP(I431,datos_para_memoria_demandas_cal!$C$2:$K$99000,3,FALSE),0)</f>
        <v>0.32414186000823975</v>
      </c>
      <c r="L431" s="22">
        <f>IFERROR(VLOOKUP(I431,ES0031102460685007HA0F_20250101!$D$2:$K$99000,2,FALSE),0)</f>
        <v>0.223</v>
      </c>
      <c r="M431" s="23">
        <f>IFERROR(VLOOKUP(I431,datos_para_memoria_demandas_cal!$C$2:$K$99000,4,FALSE),0)</f>
        <v>-1.8838837083646422E-12</v>
      </c>
      <c r="N431" s="21">
        <f t="shared" si="38"/>
        <v>1.5069355071783067E-2</v>
      </c>
      <c r="O431" s="22">
        <f t="shared" si="39"/>
        <v>1.0367270000000001E-2</v>
      </c>
      <c r="P431" s="22">
        <f t="shared" si="40"/>
        <v>1.5069355071695486E-2</v>
      </c>
      <c r="Q431" s="23">
        <f t="shared" si="41"/>
        <v>1.0367269999912419E-2</v>
      </c>
    </row>
    <row r="432" spans="8:17" x14ac:dyDescent="0.25">
      <c r="H432" s="11">
        <f t="shared" si="42"/>
        <v>45752.833333332295</v>
      </c>
      <c r="I432" s="9" t="str">
        <f t="shared" si="37"/>
        <v>045752,833333</v>
      </c>
      <c r="J432" s="21">
        <f>IFERROR(VLOOKUP(I432,datos_para_memoria_demandas_cal!$C$2:$K$99000,2,FALSE),0)</f>
        <v>9.5610000000000001E-2</v>
      </c>
      <c r="K432" s="22">
        <f>IFERROR(VLOOKUP(I432,datos_para_memoria_demandas_cal!$C$2:$K$99000,3,FALSE),0)</f>
        <v>0.32681018114089966</v>
      </c>
      <c r="L432" s="22">
        <f>IFERROR(VLOOKUP(I432,ES0031102460685007HA0F_20250101!$D$2:$K$99000,2,FALSE),0)</f>
        <v>0.14899999999999999</v>
      </c>
      <c r="M432" s="23">
        <f>IFERROR(VLOOKUP(I432,datos_para_memoria_demandas_cal!$C$2:$K$99000,4,FALSE),0)</f>
        <v>-0.32681018110810162</v>
      </c>
      <c r="N432" s="21">
        <f t="shared" si="38"/>
        <v>3.1246321418881416E-2</v>
      </c>
      <c r="O432" s="22">
        <f t="shared" si="39"/>
        <v>1.4245889999999999E-2</v>
      </c>
      <c r="P432" s="22">
        <f t="shared" si="40"/>
        <v>3.1358208013587685E-12</v>
      </c>
      <c r="Q432" s="23">
        <f t="shared" si="41"/>
        <v>0</v>
      </c>
    </row>
    <row r="433" spans="8:17" x14ac:dyDescent="0.25">
      <c r="H433" s="11">
        <f t="shared" si="42"/>
        <v>45752.87499999896</v>
      </c>
      <c r="I433" s="9" t="str">
        <f t="shared" si="37"/>
        <v>045752,875000</v>
      </c>
      <c r="J433" s="21">
        <f>IFERROR(VLOOKUP(I433,datos_para_memoria_demandas_cal!$C$2:$K$99000,2,FALSE),0)</f>
        <v>9.5610000000000001E-2</v>
      </c>
      <c r="K433" s="22">
        <f>IFERROR(VLOOKUP(I433,datos_para_memoria_demandas_cal!$C$2:$K$99000,3,FALSE),0)</f>
        <v>0.34159830212593079</v>
      </c>
      <c r="L433" s="22">
        <f>IFERROR(VLOOKUP(I433,ES0031102460685007HA0F_20250101!$D$2:$K$99000,2,FALSE),0)</f>
        <v>7.0999999999999994E-2</v>
      </c>
      <c r="M433" s="23">
        <f>IFERROR(VLOOKUP(I433,datos_para_memoria_demandas_cal!$C$2:$K$99000,4,FALSE),0)</f>
        <v>-0.34159830209308983</v>
      </c>
      <c r="N433" s="21">
        <f t="shared" si="38"/>
        <v>3.2660213666260242E-2</v>
      </c>
      <c r="O433" s="22">
        <f t="shared" si="39"/>
        <v>6.7883099999999997E-3</v>
      </c>
      <c r="P433" s="22">
        <f t="shared" si="40"/>
        <v>3.139923437922576E-12</v>
      </c>
      <c r="Q433" s="23">
        <f t="shared" si="41"/>
        <v>0</v>
      </c>
    </row>
    <row r="434" spans="8:17" x14ac:dyDescent="0.25">
      <c r="H434" s="11">
        <f t="shared" si="42"/>
        <v>45752.916666665624</v>
      </c>
      <c r="I434" s="9" t="str">
        <f t="shared" si="37"/>
        <v>045752,916667</v>
      </c>
      <c r="J434" s="21">
        <f>IFERROR(VLOOKUP(I434,datos_para_memoria_demandas_cal!$C$2:$K$99000,2,FALSE),0)</f>
        <v>7.8989999999999991E-2</v>
      </c>
      <c r="K434" s="22">
        <f>IFERROR(VLOOKUP(I434,datos_para_memoria_demandas_cal!$C$2:$K$99000,3,FALSE),0)</f>
        <v>0.52704650163650513</v>
      </c>
      <c r="L434" s="22">
        <f>IFERROR(VLOOKUP(I434,ES0031102460685007HA0F_20250101!$D$2:$K$99000,2,FALSE),0)</f>
        <v>0.122</v>
      </c>
      <c r="M434" s="23">
        <f>IFERROR(VLOOKUP(I434,datos_para_memoria_demandas_cal!$C$2:$K$99000,4,FALSE),0)</f>
        <v>-0.30659151672842627</v>
      </c>
      <c r="N434" s="21">
        <f t="shared" si="38"/>
        <v>4.1631403164267534E-2</v>
      </c>
      <c r="O434" s="22">
        <f t="shared" si="39"/>
        <v>9.6367799999999993E-3</v>
      </c>
      <c r="P434" s="22">
        <f t="shared" si="40"/>
        <v>1.7413739257889145E-2</v>
      </c>
      <c r="Q434" s="23">
        <f t="shared" si="41"/>
        <v>0</v>
      </c>
    </row>
    <row r="435" spans="8:17" x14ac:dyDescent="0.25">
      <c r="H435" s="11">
        <f t="shared" si="42"/>
        <v>45752.958333332288</v>
      </c>
      <c r="I435" s="9" t="str">
        <f t="shared" si="37"/>
        <v>045752,958333</v>
      </c>
      <c r="J435" s="21">
        <f>IFERROR(VLOOKUP(I435,datos_para_memoria_demandas_cal!$C$2:$K$99000,2,FALSE),0)</f>
        <v>6.8750000000000006E-2</v>
      </c>
      <c r="K435" s="22">
        <f>IFERROR(VLOOKUP(I435,datos_para_memoria_demandas_cal!$C$2:$K$99000,3,FALSE),0)</f>
        <v>0.17890943586826324</v>
      </c>
      <c r="L435" s="22">
        <f>IFERROR(VLOOKUP(I435,ES0031102460685007HA0F_20250101!$D$2:$K$99000,2,FALSE),0)</f>
        <v>4.1000000000000002E-2</v>
      </c>
      <c r="M435" s="23">
        <f>IFERROR(VLOOKUP(I435,datos_para_memoria_demandas_cal!$C$2:$K$99000,4,FALSE),0)</f>
        <v>0.27966690028542618</v>
      </c>
      <c r="N435" s="21">
        <f t="shared" si="38"/>
        <v>1.2300023715943098E-2</v>
      </c>
      <c r="O435" s="22">
        <f t="shared" si="39"/>
        <v>2.8187500000000005E-3</v>
      </c>
      <c r="P435" s="22">
        <f t="shared" si="40"/>
        <v>3.1527123110566151E-2</v>
      </c>
      <c r="Q435" s="23">
        <f t="shared" si="41"/>
        <v>2.2045849394623049E-2</v>
      </c>
    </row>
    <row r="436" spans="8:17" x14ac:dyDescent="0.25">
      <c r="H436" s="11">
        <f t="shared" si="42"/>
        <v>45752.999999998952</v>
      </c>
      <c r="I436" s="9" t="str">
        <f t="shared" si="37"/>
        <v>045753,000000</v>
      </c>
      <c r="J436" s="21">
        <f>IFERROR(VLOOKUP(I436,datos_para_memoria_demandas_cal!$C$2:$K$99000,2,FALSE),0)</f>
        <v>7.0449999999999999E-2</v>
      </c>
      <c r="K436" s="22">
        <f>IFERROR(VLOOKUP(I436,datos_para_memoria_demandas_cal!$C$2:$K$99000,3,FALSE),0)</f>
        <v>0.27966690063476563</v>
      </c>
      <c r="L436" s="22">
        <f>IFERROR(VLOOKUP(I436,ES0031102460685007HA0F_20250101!$D$2:$K$99000,2,FALSE),0)</f>
        <v>0.152</v>
      </c>
      <c r="M436" s="23">
        <f>IFERROR(VLOOKUP(I436,datos_para_memoria_demandas_cal!$C$2:$K$99000,4,FALSE),0)</f>
        <v>-0.27966690031485864</v>
      </c>
      <c r="N436" s="21">
        <f t="shared" si="38"/>
        <v>1.9702533149719238E-2</v>
      </c>
      <c r="O436" s="22">
        <f t="shared" si="39"/>
        <v>1.07084E-2</v>
      </c>
      <c r="P436" s="22">
        <f t="shared" si="40"/>
        <v>2.2537447430526212E-11</v>
      </c>
      <c r="Q436" s="23">
        <f t="shared" si="41"/>
        <v>0</v>
      </c>
    </row>
    <row r="437" spans="8:17" x14ac:dyDescent="0.25">
      <c r="H437" s="11">
        <f t="shared" si="42"/>
        <v>45753.041666665617</v>
      </c>
      <c r="I437" s="9" t="str">
        <f t="shared" si="37"/>
        <v>045753,041667</v>
      </c>
      <c r="J437" s="21">
        <f>IFERROR(VLOOKUP(I437,datos_para_memoria_demandas_cal!$C$2:$K$99000,2,FALSE),0)</f>
        <v>4.6210000000000001E-2</v>
      </c>
      <c r="K437" s="22">
        <f>IFERROR(VLOOKUP(I437,datos_para_memoria_demandas_cal!$C$2:$K$99000,3,FALSE),0)</f>
        <v>0.32121682167053223</v>
      </c>
      <c r="L437" s="22">
        <f>IFERROR(VLOOKUP(I437,ES0031102460685007HA0F_20250101!$D$2:$K$99000,2,FALSE),0)</f>
        <v>4.1000000000000002E-2</v>
      </c>
      <c r="M437" s="23">
        <f>IFERROR(VLOOKUP(I437,datos_para_memoria_demandas_cal!$C$2:$K$99000,4,FALSE),0)</f>
        <v>2.4725814681416812E-11</v>
      </c>
      <c r="N437" s="21">
        <f t="shared" si="38"/>
        <v>1.4843429329395294E-2</v>
      </c>
      <c r="O437" s="22">
        <f t="shared" si="39"/>
        <v>1.8946100000000001E-3</v>
      </c>
      <c r="P437" s="22">
        <f t="shared" si="40"/>
        <v>1.4843429330537875E-2</v>
      </c>
      <c r="Q437" s="23">
        <f t="shared" si="41"/>
        <v>1.8946100011425799E-3</v>
      </c>
    </row>
    <row r="438" spans="8:17" x14ac:dyDescent="0.25">
      <c r="H438" s="11">
        <f t="shared" si="42"/>
        <v>45753.083333332281</v>
      </c>
      <c r="I438" s="9" t="str">
        <f t="shared" si="37"/>
        <v>045753,083333</v>
      </c>
      <c r="J438" s="21">
        <f>IFERROR(VLOOKUP(I438,datos_para_memoria_demandas_cal!$C$2:$K$99000,2,FALSE),0)</f>
        <v>3.5009999999999999E-2</v>
      </c>
      <c r="K438" s="22">
        <f>IFERROR(VLOOKUP(I438,datos_para_memoria_demandas_cal!$C$2:$K$99000,3,FALSE),0)</f>
        <v>0.35019397735595703</v>
      </c>
      <c r="L438" s="22">
        <f>IFERROR(VLOOKUP(I438,ES0031102460685007HA0F_20250101!$D$2:$K$99000,2,FALSE),0)</f>
        <v>3.4000000000000002E-2</v>
      </c>
      <c r="M438" s="23">
        <f>IFERROR(VLOOKUP(I438,datos_para_memoria_demandas_cal!$C$2:$K$99000,4,FALSE),0)</f>
        <v>1.9716957885521143E-11</v>
      </c>
      <c r="N438" s="21">
        <f t="shared" si="38"/>
        <v>1.2260291147232056E-2</v>
      </c>
      <c r="O438" s="22">
        <f t="shared" si="39"/>
        <v>1.19034E-3</v>
      </c>
      <c r="P438" s="22">
        <f t="shared" si="40"/>
        <v>1.2260291147922346E-2</v>
      </c>
      <c r="Q438" s="23">
        <f t="shared" si="41"/>
        <v>1.1903400006902907E-3</v>
      </c>
    </row>
    <row r="439" spans="8:17" x14ac:dyDescent="0.25">
      <c r="H439" s="11">
        <f t="shared" si="42"/>
        <v>45753.124999998945</v>
      </c>
      <c r="I439" s="9" t="str">
        <f t="shared" si="37"/>
        <v>045753,125000</v>
      </c>
      <c r="J439" s="21">
        <f>IFERROR(VLOOKUP(I439,datos_para_memoria_demandas_cal!$C$2:$K$99000,2,FALSE),0)</f>
        <v>2.7010000000000003E-2</v>
      </c>
      <c r="K439" s="22">
        <f>IFERROR(VLOOKUP(I439,datos_para_memoria_demandas_cal!$C$2:$K$99000,3,FALSE),0)</f>
        <v>0.27319222688674927</v>
      </c>
      <c r="L439" s="22">
        <f>IFERROR(VLOOKUP(I439,ES0031102460685007HA0F_20250101!$D$2:$K$99000,2,FALSE),0)</f>
        <v>3.3000000000000002E-2</v>
      </c>
      <c r="M439" s="23">
        <f>IFERROR(VLOOKUP(I439,datos_para_memoria_demandas_cal!$C$2:$K$99000,4,FALSE),0)</f>
        <v>2.9673936579728544E-10</v>
      </c>
      <c r="N439" s="21">
        <f t="shared" si="38"/>
        <v>7.3789220482110987E-3</v>
      </c>
      <c r="O439" s="22">
        <f t="shared" si="39"/>
        <v>8.9133000000000018E-4</v>
      </c>
      <c r="P439" s="22">
        <f t="shared" si="40"/>
        <v>7.3789220562260286E-3</v>
      </c>
      <c r="Q439" s="23">
        <f t="shared" si="41"/>
        <v>8.9133000801493048E-4</v>
      </c>
    </row>
    <row r="440" spans="8:17" x14ac:dyDescent="0.25">
      <c r="H440" s="11">
        <f t="shared" si="42"/>
        <v>45753.166666665609</v>
      </c>
      <c r="I440" s="9" t="str">
        <f t="shared" si="37"/>
        <v>045753,166667</v>
      </c>
      <c r="J440" s="21">
        <f>IFERROR(VLOOKUP(I440,datos_para_memoria_demandas_cal!$C$2:$K$99000,2,FALSE),0)</f>
        <v>2.5499999999999998E-2</v>
      </c>
      <c r="K440" s="22">
        <f>IFERROR(VLOOKUP(I440,datos_para_memoria_demandas_cal!$C$2:$K$99000,3,FALSE),0)</f>
        <v>0.29827737808227539</v>
      </c>
      <c r="L440" s="22">
        <f>IFERROR(VLOOKUP(I440,ES0031102460685007HA0F_20250101!$D$2:$K$99000,2,FALSE),0)</f>
        <v>2.7E-2</v>
      </c>
      <c r="M440" s="23">
        <f>IFERROR(VLOOKUP(I440,datos_para_memoria_demandas_cal!$C$2:$K$99000,4,FALSE),0)</f>
        <v>0.974999991518124</v>
      </c>
      <c r="N440" s="21">
        <f t="shared" si="38"/>
        <v>7.6060731410980218E-3</v>
      </c>
      <c r="O440" s="22">
        <f t="shared" si="39"/>
        <v>6.8849999999999998E-4</v>
      </c>
      <c r="P440" s="22">
        <f t="shared" si="40"/>
        <v>3.2468572924810181E-2</v>
      </c>
      <c r="Q440" s="23">
        <f t="shared" si="41"/>
        <v>2.5550999783712159E-2</v>
      </c>
    </row>
    <row r="441" spans="8:17" x14ac:dyDescent="0.25">
      <c r="H441" s="11">
        <f t="shared" si="42"/>
        <v>45753.208333332273</v>
      </c>
      <c r="I441" s="9" t="str">
        <f t="shared" si="37"/>
        <v>045753,208333</v>
      </c>
      <c r="J441" s="21">
        <f>IFERROR(VLOOKUP(I441,datos_para_memoria_demandas_cal!$C$2:$K$99000,2,FALSE),0)</f>
        <v>2.5569999999999999E-2</v>
      </c>
      <c r="K441" s="22">
        <f>IFERROR(VLOOKUP(I441,datos_para_memoria_demandas_cal!$C$2:$K$99000,3,FALSE),0)</f>
        <v>0.34301495552062988</v>
      </c>
      <c r="L441" s="22">
        <f>IFERROR(VLOOKUP(I441,ES0031102460685007HA0F_20250101!$D$2:$K$99000,2,FALSE),0)</f>
        <v>2.9000000000000001E-2</v>
      </c>
      <c r="M441" s="23">
        <f>IFERROR(VLOOKUP(I441,datos_para_memoria_demandas_cal!$C$2:$K$99000,4,FALSE),0)</f>
        <v>7.2818592730082232E-9</v>
      </c>
      <c r="N441" s="21">
        <f t="shared" si="38"/>
        <v>8.7708924126625055E-3</v>
      </c>
      <c r="O441" s="22">
        <f t="shared" si="39"/>
        <v>7.4153000000000001E-4</v>
      </c>
      <c r="P441" s="22">
        <f t="shared" si="40"/>
        <v>8.7708925988596483E-3</v>
      </c>
      <c r="Q441" s="23">
        <f t="shared" si="41"/>
        <v>7.4153018619714159E-4</v>
      </c>
    </row>
    <row r="442" spans="8:17" x14ac:dyDescent="0.25">
      <c r="H442" s="11">
        <f t="shared" si="42"/>
        <v>45753.249999998938</v>
      </c>
      <c r="I442" s="9" t="str">
        <f t="shared" si="37"/>
        <v>045753,250000</v>
      </c>
      <c r="J442" s="21">
        <f>IFERROR(VLOOKUP(I442,datos_para_memoria_demandas_cal!$C$2:$K$99000,2,FALSE),0)</f>
        <v>2.6510000000000002E-2</v>
      </c>
      <c r="K442" s="22">
        <f>IFERROR(VLOOKUP(I442,datos_para_memoria_demandas_cal!$C$2:$K$99000,3,FALSE),0)</f>
        <v>0.32690823078155518</v>
      </c>
      <c r="L442" s="22">
        <f>IFERROR(VLOOKUP(I442,ES0031102460685007HA0F_20250101!$D$2:$K$99000,2,FALSE),0)</f>
        <v>2.8000000000000001E-2</v>
      </c>
      <c r="M442" s="23">
        <f>IFERROR(VLOOKUP(I442,datos_para_memoria_demandas_cal!$C$2:$K$99000,4,FALSE),0)</f>
        <v>-0.32690822876316616</v>
      </c>
      <c r="N442" s="21">
        <f t="shared" si="38"/>
        <v>8.6663371980190279E-3</v>
      </c>
      <c r="O442" s="22">
        <f t="shared" si="39"/>
        <v>7.4228000000000011E-4</v>
      </c>
      <c r="P442" s="22">
        <f t="shared" si="40"/>
        <v>5.3507492694393481E-11</v>
      </c>
      <c r="Q442" s="23">
        <f t="shared" si="41"/>
        <v>0</v>
      </c>
    </row>
    <row r="443" spans="8:17" x14ac:dyDescent="0.25">
      <c r="H443" s="11">
        <f t="shared" si="42"/>
        <v>45753.291666665602</v>
      </c>
      <c r="I443" s="9" t="str">
        <f t="shared" si="37"/>
        <v>045753,291667</v>
      </c>
      <c r="J443" s="21">
        <f>IFERROR(VLOOKUP(I443,datos_para_memoria_demandas_cal!$C$2:$K$99000,2,FALSE),0)</f>
        <v>2.887E-2</v>
      </c>
      <c r="K443" s="22">
        <f>IFERROR(VLOOKUP(I443,datos_para_memoria_demandas_cal!$C$2:$K$99000,3,FALSE),0)</f>
        <v>0.33146947622299194</v>
      </c>
      <c r="L443" s="22">
        <f>IFERROR(VLOOKUP(I443,ES0031102460685007HA0F_20250101!$D$2:$K$99000,2,FALSE),0)</f>
        <v>2.9000000000000001E-2</v>
      </c>
      <c r="M443" s="23">
        <f>IFERROR(VLOOKUP(I443,datos_para_memoria_demandas_cal!$C$2:$K$99000,4,FALSE),0)</f>
        <v>-0.33146947601520682</v>
      </c>
      <c r="N443" s="21">
        <f t="shared" si="38"/>
        <v>9.5695237785577772E-3</v>
      </c>
      <c r="O443" s="22">
        <f t="shared" si="39"/>
        <v>8.3723000000000001E-4</v>
      </c>
      <c r="P443" s="22">
        <f t="shared" si="40"/>
        <v>5.998756484881795E-12</v>
      </c>
      <c r="Q443" s="23">
        <f t="shared" si="41"/>
        <v>0</v>
      </c>
    </row>
    <row r="444" spans="8:17" x14ac:dyDescent="0.25">
      <c r="H444" s="11">
        <f t="shared" si="42"/>
        <v>45753.333333332266</v>
      </c>
      <c r="I444" s="9" t="str">
        <f t="shared" si="37"/>
        <v>045753,333333</v>
      </c>
      <c r="J444" s="21">
        <f>IFERROR(VLOOKUP(I444,datos_para_memoria_demandas_cal!$C$2:$K$99000,2,FALSE),0)</f>
        <v>2.6249999999999999E-2</v>
      </c>
      <c r="K444" s="22">
        <f>IFERROR(VLOOKUP(I444,datos_para_memoria_demandas_cal!$C$2:$K$99000,3,FALSE),0)</f>
        <v>0.40304726362228394</v>
      </c>
      <c r="L444" s="22">
        <f>IFERROR(VLOOKUP(I444,ES0031102460685007HA0F_20250101!$D$2:$K$99000,2,FALSE),0)</f>
        <v>4.1000000000000002E-2</v>
      </c>
      <c r="M444" s="23">
        <f>IFERROR(VLOOKUP(I444,datos_para_memoria_demandas_cal!$C$2:$K$99000,4,FALSE),0)</f>
        <v>-0.31662229436616413</v>
      </c>
      <c r="N444" s="21">
        <f t="shared" si="38"/>
        <v>1.0579990670084954E-2</v>
      </c>
      <c r="O444" s="22">
        <f t="shared" si="39"/>
        <v>1.0762499999999999E-3</v>
      </c>
      <c r="P444" s="22">
        <f t="shared" si="40"/>
        <v>2.2686554429731448E-3</v>
      </c>
      <c r="Q444" s="23">
        <f t="shared" si="41"/>
        <v>0</v>
      </c>
    </row>
    <row r="445" spans="8:17" x14ac:dyDescent="0.25">
      <c r="H445" s="11">
        <f t="shared" si="42"/>
        <v>45753.37499999893</v>
      </c>
      <c r="I445" s="9" t="str">
        <f t="shared" si="37"/>
        <v>045753,375000</v>
      </c>
      <c r="J445" s="21">
        <f>IFERROR(VLOOKUP(I445,datos_para_memoria_demandas_cal!$C$2:$K$99000,2,FALSE),0)</f>
        <v>1E-4</v>
      </c>
      <c r="K445" s="22">
        <f>IFERROR(VLOOKUP(I445,datos_para_memoria_demandas_cal!$C$2:$K$99000,3,FALSE),0)</f>
        <v>0.42406314611434937</v>
      </c>
      <c r="L445" s="22">
        <f>IFERROR(VLOOKUP(I445,ES0031102460685007HA0F_20250101!$D$2:$K$99000,2,FALSE),0)</f>
        <v>0.245</v>
      </c>
      <c r="M445" s="23">
        <f>IFERROR(VLOOKUP(I445,datos_para_memoria_demandas_cal!$C$2:$K$99000,4,FALSE),0)</f>
        <v>4.7152919979502111E-10</v>
      </c>
      <c r="N445" s="21">
        <f t="shared" si="38"/>
        <v>4.240631461143494E-5</v>
      </c>
      <c r="O445" s="22">
        <f t="shared" si="39"/>
        <v>2.4499999999999999E-5</v>
      </c>
      <c r="P445" s="22">
        <f t="shared" si="40"/>
        <v>4.2406314658587862E-5</v>
      </c>
      <c r="Q445" s="23">
        <f t="shared" si="41"/>
        <v>2.4500000047152921E-5</v>
      </c>
    </row>
    <row r="446" spans="8:17" x14ac:dyDescent="0.25">
      <c r="H446" s="11">
        <f t="shared" si="42"/>
        <v>45753.416666665595</v>
      </c>
      <c r="I446" s="9" t="str">
        <f t="shared" si="37"/>
        <v>045753,416667</v>
      </c>
      <c r="J446" s="21">
        <f>IFERROR(VLOOKUP(I446,datos_para_memoria_demandas_cal!$C$2:$K$99000,2,FALSE),0)</f>
        <v>-1.01E-3</v>
      </c>
      <c r="K446" s="22">
        <f>IFERROR(VLOOKUP(I446,datos_para_memoria_demandas_cal!$C$2:$K$99000,3,FALSE),0)</f>
        <v>0.39003449678421021</v>
      </c>
      <c r="L446" s="22">
        <f>IFERROR(VLOOKUP(I446,ES0031102460685007HA0F_20250101!$D$2:$K$99000,2,FALSE),0)</f>
        <v>0.35199999999999998</v>
      </c>
      <c r="M446" s="23">
        <f>IFERROR(VLOOKUP(I446,datos_para_memoria_demandas_cal!$C$2:$K$99000,4,FALSE),0)</f>
        <v>5.4252286082487963E-10</v>
      </c>
      <c r="N446" s="21">
        <f t="shared" si="38"/>
        <v>-3.9393484175205231E-4</v>
      </c>
      <c r="O446" s="22">
        <f t="shared" si="39"/>
        <v>-3.5552000000000001E-4</v>
      </c>
      <c r="P446" s="22">
        <f t="shared" si="40"/>
        <v>-3.9393484230000039E-4</v>
      </c>
      <c r="Q446" s="23">
        <f t="shared" si="41"/>
        <v>-3.5552000054794809E-4</v>
      </c>
    </row>
    <row r="447" spans="8:17" x14ac:dyDescent="0.25">
      <c r="H447" s="11">
        <f t="shared" si="42"/>
        <v>45753.458333332259</v>
      </c>
      <c r="I447" s="9" t="str">
        <f t="shared" si="37"/>
        <v>045753,458333</v>
      </c>
      <c r="J447" s="21">
        <f>IFERROR(VLOOKUP(I447,datos_para_memoria_demandas_cal!$C$2:$K$99000,2,FALSE),0)</f>
        <v>-1.5400000000000001E-3</v>
      </c>
      <c r="K447" s="22">
        <f>IFERROR(VLOOKUP(I447,datos_para_memoria_demandas_cal!$C$2:$K$99000,3,FALSE),0)</f>
        <v>0.38417625427246094</v>
      </c>
      <c r="L447" s="22">
        <f>IFERROR(VLOOKUP(I447,ES0031102460685007HA0F_20250101!$D$2:$K$99000,2,FALSE),0)</f>
        <v>0.56899999999999995</v>
      </c>
      <c r="M447" s="23">
        <f>IFERROR(VLOOKUP(I447,datos_para_memoria_demandas_cal!$C$2:$K$99000,4,FALSE),0)</f>
        <v>0.49503547905238349</v>
      </c>
      <c r="N447" s="21">
        <f t="shared" si="38"/>
        <v>-5.916314315795899E-4</v>
      </c>
      <c r="O447" s="22">
        <f t="shared" si="39"/>
        <v>-8.7626000000000002E-4</v>
      </c>
      <c r="P447" s="22">
        <f t="shared" si="40"/>
        <v>-1.3539860693202604E-3</v>
      </c>
      <c r="Q447" s="23">
        <f t="shared" si="41"/>
        <v>-1.6386146377406706E-3</v>
      </c>
    </row>
    <row r="448" spans="8:17" x14ac:dyDescent="0.25">
      <c r="H448" s="11">
        <f t="shared" si="42"/>
        <v>45753.499999998923</v>
      </c>
      <c r="I448" s="9" t="str">
        <f t="shared" si="37"/>
        <v>045753,500000</v>
      </c>
      <c r="J448" s="21">
        <f>IFERROR(VLOOKUP(I448,datos_para_memoria_demandas_cal!$C$2:$K$99000,2,FALSE),0)</f>
        <v>-1.5400000000000001E-3</v>
      </c>
      <c r="K448" s="22">
        <f>IFERROR(VLOOKUP(I448,datos_para_memoria_demandas_cal!$C$2:$K$99000,3,FALSE),0)</f>
        <v>0.49971914291381836</v>
      </c>
      <c r="L448" s="22">
        <f>IFERROR(VLOOKUP(I448,ES0031102460685007HA0F_20250101!$D$2:$K$99000,2,FALSE),0)</f>
        <v>1.0620000000000001</v>
      </c>
      <c r="M448" s="23">
        <f>IFERROR(VLOOKUP(I448,datos_para_memoria_demandas_cal!$C$2:$K$99000,4,FALSE),0)</f>
        <v>0.4799645096908271</v>
      </c>
      <c r="N448" s="21">
        <f t="shared" si="38"/>
        <v>-7.6956748008728034E-4</v>
      </c>
      <c r="O448" s="22">
        <f t="shared" si="39"/>
        <v>-1.6354800000000001E-3</v>
      </c>
      <c r="P448" s="22">
        <f t="shared" si="40"/>
        <v>-1.5087128250111542E-3</v>
      </c>
      <c r="Q448" s="23">
        <f t="shared" si="41"/>
        <v>-2.3746253449238742E-3</v>
      </c>
    </row>
    <row r="449" spans="8:17" x14ac:dyDescent="0.25">
      <c r="H449" s="11">
        <f t="shared" si="42"/>
        <v>45753.541666665587</v>
      </c>
      <c r="I449" s="9" t="str">
        <f t="shared" si="37"/>
        <v>045753,541667</v>
      </c>
      <c r="J449" s="21">
        <f>IFERROR(VLOOKUP(I449,datos_para_memoria_demandas_cal!$C$2:$K$99000,2,FALSE),0)</f>
        <v>-1E-3</v>
      </c>
      <c r="K449" s="22">
        <f>IFERROR(VLOOKUP(I449,datos_para_memoria_demandas_cal!$C$2:$K$99000,3,FALSE),0)</f>
        <v>0.33783456683158875</v>
      </c>
      <c r="L449" s="22">
        <f>IFERROR(VLOOKUP(I449,ES0031102460685007HA0F_20250101!$D$2:$K$99000,2,FALSE),0)</f>
        <v>1.4910000000000001</v>
      </c>
      <c r="M449" s="23">
        <f>IFERROR(VLOOKUP(I449,datos_para_memoria_demandas_cal!$C$2:$K$99000,4,FALSE),0)</f>
        <v>-0.3378345656945469</v>
      </c>
      <c r="N449" s="21">
        <f t="shared" si="38"/>
        <v>-3.3783456683158874E-4</v>
      </c>
      <c r="O449" s="22">
        <f t="shared" si="39"/>
        <v>-1.4910000000000001E-3</v>
      </c>
      <c r="P449" s="22">
        <f t="shared" si="40"/>
        <v>-1.137041849563758E-12</v>
      </c>
      <c r="Q449" s="23">
        <f t="shared" si="41"/>
        <v>-1.1531654343054532E-3</v>
      </c>
    </row>
    <row r="450" spans="8:17" x14ac:dyDescent="0.25">
      <c r="H450" s="11">
        <f t="shared" si="42"/>
        <v>45753.583333332252</v>
      </c>
      <c r="I450" s="9" t="str">
        <f t="shared" si="37"/>
        <v>045753,583333</v>
      </c>
      <c r="J450" s="21">
        <f>IFERROR(VLOOKUP(I450,datos_para_memoria_demandas_cal!$C$2:$K$99000,2,FALSE),0)</f>
        <v>-1E-3</v>
      </c>
      <c r="K450" s="22">
        <f>IFERROR(VLOOKUP(I450,datos_para_memoria_demandas_cal!$C$2:$K$99000,3,FALSE),0)</f>
        <v>0.31445097923278809</v>
      </c>
      <c r="L450" s="22">
        <f>IFERROR(VLOOKUP(I450,ES0031102460685007HA0F_20250101!$D$2:$K$99000,2,FALSE),0)</f>
        <v>0.61199999999999999</v>
      </c>
      <c r="M450" s="23">
        <f>IFERROR(VLOOKUP(I450,datos_para_memoria_demandas_cal!$C$2:$K$99000,4,FALSE),0)</f>
        <v>-0.3144509780926919</v>
      </c>
      <c r="N450" s="21">
        <f t="shared" si="38"/>
        <v>-3.1445097923278809E-4</v>
      </c>
      <c r="O450" s="22">
        <f t="shared" si="39"/>
        <v>-6.1200000000000002E-4</v>
      </c>
      <c r="P450" s="22">
        <f t="shared" si="40"/>
        <v>-1.1400961841268043E-12</v>
      </c>
      <c r="Q450" s="23">
        <f t="shared" si="41"/>
        <v>-2.9754902190730809E-4</v>
      </c>
    </row>
    <row r="451" spans="8:17" x14ac:dyDescent="0.25">
      <c r="H451" s="11">
        <f t="shared" si="42"/>
        <v>45753.624999998916</v>
      </c>
      <c r="I451" s="9" t="str">
        <f t="shared" si="37"/>
        <v>045753,625000</v>
      </c>
      <c r="J451" s="21">
        <f>IFERROR(VLOOKUP(I451,datos_para_memoria_demandas_cal!$C$2:$K$99000,2,FALSE),0)</f>
        <v>-1.32E-3</v>
      </c>
      <c r="K451" s="22">
        <f>IFERROR(VLOOKUP(I451,datos_para_memoria_demandas_cal!$C$2:$K$99000,3,FALSE),0)</f>
        <v>0.22873827815055847</v>
      </c>
      <c r="L451" s="22">
        <f>IFERROR(VLOOKUP(I451,ES0031102460685007HA0F_20250101!$D$2:$K$99000,2,FALSE),0)</f>
        <v>8.2000000000000003E-2</v>
      </c>
      <c r="M451" s="23">
        <f>IFERROR(VLOOKUP(I451,datos_para_memoria_demandas_cal!$C$2:$K$99000,4,FALSE),0)</f>
        <v>-0.22873827475617969</v>
      </c>
      <c r="N451" s="21">
        <f t="shared" si="38"/>
        <v>-3.0193452715873719E-4</v>
      </c>
      <c r="O451" s="22">
        <f t="shared" si="39"/>
        <v>-1.0824000000000001E-4</v>
      </c>
      <c r="P451" s="22">
        <f t="shared" si="40"/>
        <v>-4.480579987031774E-12</v>
      </c>
      <c r="Q451" s="23">
        <f t="shared" si="41"/>
        <v>0</v>
      </c>
    </row>
    <row r="452" spans="8:17" x14ac:dyDescent="0.25">
      <c r="H452" s="11">
        <f t="shared" si="42"/>
        <v>45753.66666666558</v>
      </c>
      <c r="I452" s="9" t="str">
        <f t="shared" si="37"/>
        <v>045753,666667</v>
      </c>
      <c r="J452" s="21">
        <f>IFERROR(VLOOKUP(I452,datos_para_memoria_demandas_cal!$C$2:$K$99000,2,FALSE),0)</f>
        <v>-1.49E-3</v>
      </c>
      <c r="K452" s="22">
        <f>IFERROR(VLOOKUP(I452,datos_para_memoria_demandas_cal!$C$2:$K$99000,3,FALSE),0)</f>
        <v>0.18436585366725922</v>
      </c>
      <c r="L452" s="22">
        <f>IFERROR(VLOOKUP(I452,ES0031102460685007HA0F_20250101!$D$2:$K$99000,2,FALSE),0)</f>
        <v>0.124</v>
      </c>
      <c r="M452" s="23">
        <f>IFERROR(VLOOKUP(I452,datos_para_memoria_demandas_cal!$C$2:$K$99000,4,FALSE),0)</f>
        <v>0.88102382839256888</v>
      </c>
      <c r="N452" s="21">
        <f t="shared" si="38"/>
        <v>-2.7470512196421621E-4</v>
      </c>
      <c r="O452" s="22">
        <f t="shared" si="39"/>
        <v>-1.8475999999999999E-4</v>
      </c>
      <c r="P452" s="22">
        <f t="shared" si="40"/>
        <v>-1.5874306262691439E-3</v>
      </c>
      <c r="Q452" s="23">
        <f t="shared" si="41"/>
        <v>-1.4974855043049275E-3</v>
      </c>
    </row>
    <row r="453" spans="8:17" x14ac:dyDescent="0.25">
      <c r="H453" s="11">
        <f t="shared" si="42"/>
        <v>45753.708333332244</v>
      </c>
      <c r="I453" s="9" t="str">
        <f t="shared" ref="I453:I516" si="43">TEXT(H453,"000000,000000")</f>
        <v>045753,708333</v>
      </c>
      <c r="J453" s="21">
        <f>IFERROR(VLOOKUP(I453,datos_para_memoria_demandas_cal!$C$2:$K$99000,2,FALSE),0)</f>
        <v>-1.0000000000000001E-5</v>
      </c>
      <c r="K453" s="22">
        <f>IFERROR(VLOOKUP(I453,datos_para_memoria_demandas_cal!$C$2:$K$99000,3,FALSE),0)</f>
        <v>0.25102916359901428</v>
      </c>
      <c r="L453" s="22">
        <f>IFERROR(VLOOKUP(I453,ES0031102460685007HA0F_20250101!$D$2:$K$99000,2,FALSE),0)</f>
        <v>0.441</v>
      </c>
      <c r="M453" s="23">
        <f>IFERROR(VLOOKUP(I453,datos_para_memoria_demandas_cal!$C$2:$K$99000,4,FALSE),0)</f>
        <v>3.0619951637209897E-10</v>
      </c>
      <c r="N453" s="21">
        <f t="shared" ref="N453:N516" si="44">J453*K453</f>
        <v>-2.5102916359901431E-6</v>
      </c>
      <c r="O453" s="22">
        <f t="shared" ref="O453:O516" si="45">J453*L453</f>
        <v>-4.4100000000000001E-6</v>
      </c>
      <c r="P453" s="22">
        <f t="shared" ref="P453:P516" si="46">J453*(IF(K453+M453&gt;0,K453+M453,0))</f>
        <v>-2.510291639052138E-6</v>
      </c>
      <c r="Q453" s="23">
        <f t="shared" ref="Q453:Q516" si="47">J453*(IF(L453+M453&gt;0,L453+M453,0))</f>
        <v>-4.4100000030619954E-6</v>
      </c>
    </row>
    <row r="454" spans="8:17" x14ac:dyDescent="0.25">
      <c r="H454" s="11">
        <f t="shared" ref="H454:H517" si="48">IFERROR(IF(H453+1/24&lt;=$F$5,H453+1/24,""),"")</f>
        <v>45753.749999998909</v>
      </c>
      <c r="I454" s="9" t="str">
        <f t="shared" si="43"/>
        <v>045753,750000</v>
      </c>
      <c r="J454" s="21">
        <f>IFERROR(VLOOKUP(I454,datos_para_memoria_demandas_cal!$C$2:$K$99000,2,FALSE),0)</f>
        <v>8.26E-3</v>
      </c>
      <c r="K454" s="22">
        <f>IFERROR(VLOOKUP(I454,datos_para_memoria_demandas_cal!$C$2:$K$99000,3,FALSE),0)</f>
        <v>0.24964913725852966</v>
      </c>
      <c r="L454" s="22">
        <f>IFERROR(VLOOKUP(I454,ES0031102460685007HA0F_20250101!$D$2:$K$99000,2,FALSE),0)</f>
        <v>0.31900000000000001</v>
      </c>
      <c r="M454" s="23">
        <f>IFERROR(VLOOKUP(I454,datos_para_memoria_demandas_cal!$C$2:$K$99000,4,FALSE),0)</f>
        <v>4.6294438162489801E-11</v>
      </c>
      <c r="N454" s="21">
        <f t="shared" si="44"/>
        <v>2.0621018737554549E-3</v>
      </c>
      <c r="O454" s="22">
        <f t="shared" si="45"/>
        <v>2.6349400000000001E-3</v>
      </c>
      <c r="P454" s="22">
        <f t="shared" si="46"/>
        <v>2.062101874137847E-3</v>
      </c>
      <c r="Q454" s="23">
        <f t="shared" si="47"/>
        <v>2.6349400003823917E-3</v>
      </c>
    </row>
    <row r="455" spans="8:17" x14ac:dyDescent="0.25">
      <c r="H455" s="11">
        <f t="shared" si="48"/>
        <v>45753.791666665573</v>
      </c>
      <c r="I455" s="9" t="str">
        <f t="shared" si="43"/>
        <v>045753,791667</v>
      </c>
      <c r="J455" s="21">
        <f>IFERROR(VLOOKUP(I455,datos_para_memoria_demandas_cal!$C$2:$K$99000,2,FALSE),0)</f>
        <v>3.5200000000000002E-2</v>
      </c>
      <c r="K455" s="22">
        <f>IFERROR(VLOOKUP(I455,datos_para_memoria_demandas_cal!$C$2:$K$99000,3,FALSE),0)</f>
        <v>0.23687291145324707</v>
      </c>
      <c r="L455" s="22">
        <f>IFERROR(VLOOKUP(I455,ES0031102460685007HA0F_20250101!$D$2:$K$99000,2,FALSE),0)</f>
        <v>0.22700000000000001</v>
      </c>
      <c r="M455" s="23">
        <f>IFERROR(VLOOKUP(I455,datos_para_memoria_demandas_cal!$C$2:$K$99000,4,FALSE),0)</f>
        <v>2.7411425716614345E-12</v>
      </c>
      <c r="N455" s="21">
        <f t="shared" si="44"/>
        <v>8.3379264831542968E-3</v>
      </c>
      <c r="O455" s="22">
        <f t="shared" si="45"/>
        <v>7.9903999999999999E-3</v>
      </c>
      <c r="P455" s="22">
        <f t="shared" si="46"/>
        <v>8.3379264832507856E-3</v>
      </c>
      <c r="Q455" s="23">
        <f t="shared" si="47"/>
        <v>7.9904000000964887E-3</v>
      </c>
    </row>
    <row r="456" spans="8:17" x14ac:dyDescent="0.25">
      <c r="H456" s="11">
        <f t="shared" si="48"/>
        <v>45753.833333332237</v>
      </c>
      <c r="I456" s="9" t="str">
        <f t="shared" si="43"/>
        <v>045753,833333</v>
      </c>
      <c r="J456" s="21">
        <f>IFERROR(VLOOKUP(I456,datos_para_memoria_demandas_cal!$C$2:$K$99000,2,FALSE),0)</f>
        <v>7.4999999999999997E-2</v>
      </c>
      <c r="K456" s="22">
        <f>IFERROR(VLOOKUP(I456,datos_para_memoria_demandas_cal!$C$2:$K$99000,3,FALSE),0)</f>
        <v>0.23989719152450562</v>
      </c>
      <c r="L456" s="22">
        <f>IFERROR(VLOOKUP(I456,ES0031102460685007HA0F_20250101!$D$2:$K$99000,2,FALSE),0)</f>
        <v>0.14899999999999999</v>
      </c>
      <c r="M456" s="23">
        <f>IFERROR(VLOOKUP(I456,datos_para_memoria_demandas_cal!$C$2:$K$99000,4,FALSE),0)</f>
        <v>-0.23989719146128191</v>
      </c>
      <c r="N456" s="21">
        <f t="shared" si="44"/>
        <v>1.7992289364337919E-2</v>
      </c>
      <c r="O456" s="22">
        <f t="shared" si="45"/>
        <v>1.1174999999999999E-2</v>
      </c>
      <c r="P456" s="22">
        <f t="shared" si="46"/>
        <v>4.7417778037406319E-12</v>
      </c>
      <c r="Q456" s="23">
        <f t="shared" si="47"/>
        <v>0</v>
      </c>
    </row>
    <row r="457" spans="8:17" x14ac:dyDescent="0.25">
      <c r="H457" s="11">
        <f t="shared" si="48"/>
        <v>45753.874999998901</v>
      </c>
      <c r="I457" s="9" t="str">
        <f t="shared" si="43"/>
        <v>045753,875000</v>
      </c>
      <c r="J457" s="21">
        <f>IFERROR(VLOOKUP(I457,datos_para_memoria_demandas_cal!$C$2:$K$99000,2,FALSE),0)</f>
        <v>0.08</v>
      </c>
      <c r="K457" s="22">
        <f>IFERROR(VLOOKUP(I457,datos_para_memoria_demandas_cal!$C$2:$K$99000,3,FALSE),0)</f>
        <v>0.34827372431755066</v>
      </c>
      <c r="L457" s="22">
        <f>IFERROR(VLOOKUP(I457,ES0031102460685007HA0F_20250101!$D$2:$K$99000,2,FALSE),0)</f>
        <v>8.5999999999999993E-2</v>
      </c>
      <c r="M457" s="23">
        <f>IFERROR(VLOOKUP(I457,datos_para_memoria_demandas_cal!$C$2:$K$99000,4,FALSE),0)</f>
        <v>-0.34827372427750736</v>
      </c>
      <c r="N457" s="21">
        <f t="shared" si="44"/>
        <v>2.7861897945404054E-2</v>
      </c>
      <c r="O457" s="22">
        <f t="shared" si="45"/>
        <v>6.8799999999999998E-3</v>
      </c>
      <c r="P457" s="22">
        <f t="shared" si="46"/>
        <v>3.2034641606060179E-12</v>
      </c>
      <c r="Q457" s="23">
        <f t="shared" si="47"/>
        <v>0</v>
      </c>
    </row>
    <row r="458" spans="8:17" x14ac:dyDescent="0.25">
      <c r="H458" s="11">
        <f t="shared" si="48"/>
        <v>45753.916666665566</v>
      </c>
      <c r="I458" s="9" t="str">
        <f t="shared" si="43"/>
        <v>045753,916667</v>
      </c>
      <c r="J458" s="21">
        <f>IFERROR(VLOOKUP(I458,datos_para_memoria_demandas_cal!$C$2:$K$99000,2,FALSE),0)</f>
        <v>7.0010000000000003E-2</v>
      </c>
      <c r="K458" s="22">
        <f>IFERROR(VLOOKUP(I458,datos_para_memoria_demandas_cal!$C$2:$K$99000,3,FALSE),0)</f>
        <v>0.26914677023887634</v>
      </c>
      <c r="L458" s="22">
        <f>IFERROR(VLOOKUP(I458,ES0031102460685007HA0F_20250101!$D$2:$K$99000,2,FALSE),0)</f>
        <v>0.161</v>
      </c>
      <c r="M458" s="23">
        <f>IFERROR(VLOOKUP(I458,datos_para_memoria_demandas_cal!$C$2:$K$99000,4,FALSE),0)</f>
        <v>-0.26914677008858701</v>
      </c>
      <c r="N458" s="21">
        <f t="shared" si="44"/>
        <v>1.8842965384423732E-2</v>
      </c>
      <c r="O458" s="22">
        <f t="shared" si="45"/>
        <v>1.1271610000000001E-2</v>
      </c>
      <c r="P458" s="22">
        <f t="shared" si="46"/>
        <v>1.052175645055442E-11</v>
      </c>
      <c r="Q458" s="23">
        <f t="shared" si="47"/>
        <v>0</v>
      </c>
    </row>
    <row r="459" spans="8:17" x14ac:dyDescent="0.25">
      <c r="H459" s="11">
        <f t="shared" si="48"/>
        <v>45753.95833333223</v>
      </c>
      <c r="I459" s="9" t="str">
        <f t="shared" si="43"/>
        <v>045753,958333</v>
      </c>
      <c r="J459" s="21">
        <f>IFERROR(VLOOKUP(I459,datos_para_memoria_demandas_cal!$C$2:$K$99000,2,FALSE),0)</f>
        <v>6.6379999999999995E-2</v>
      </c>
      <c r="K459" s="22">
        <f>IFERROR(VLOOKUP(I459,datos_para_memoria_demandas_cal!$C$2:$K$99000,3,FALSE),0)</f>
        <v>0.25906237959861755</v>
      </c>
      <c r="L459" s="22">
        <f>IFERROR(VLOOKUP(I459,ES0031102460685007HA0F_20250101!$D$2:$K$99000,2,FALSE),0)</f>
        <v>0.1</v>
      </c>
      <c r="M459" s="23">
        <f>IFERROR(VLOOKUP(I459,datos_para_memoria_demandas_cal!$C$2:$K$99000,4,FALSE),0)</f>
        <v>-0.11768231412449109</v>
      </c>
      <c r="N459" s="21">
        <f t="shared" si="44"/>
        <v>1.7196560757756232E-2</v>
      </c>
      <c r="O459" s="22">
        <f t="shared" si="45"/>
        <v>6.6379999999999998E-3</v>
      </c>
      <c r="P459" s="22">
        <f t="shared" si="46"/>
        <v>9.3848087461725141E-3</v>
      </c>
      <c r="Q459" s="23">
        <f t="shared" si="47"/>
        <v>0</v>
      </c>
    </row>
    <row r="460" spans="8:17" x14ac:dyDescent="0.25">
      <c r="H460" s="11">
        <f t="shared" si="48"/>
        <v>45753.999999998894</v>
      </c>
      <c r="I460" s="9" t="str">
        <f t="shared" si="43"/>
        <v>045754,000000</v>
      </c>
      <c r="J460" s="21">
        <f>IFERROR(VLOOKUP(I460,datos_para_memoria_demandas_cal!$C$2:$K$99000,2,FALSE),0)</f>
        <v>4.8369999999999996E-2</v>
      </c>
      <c r="K460" s="22">
        <f>IFERROR(VLOOKUP(I460,datos_para_memoria_demandas_cal!$C$2:$K$99000,3,FALSE),0)</f>
        <v>0.26590001583099365</v>
      </c>
      <c r="L460" s="22">
        <f>IFERROR(VLOOKUP(I460,ES0031102460685007HA0F_20250101!$D$2:$K$99000,2,FALSE),0)</f>
        <v>2.9000000000000001E-2</v>
      </c>
      <c r="M460" s="23">
        <f>IFERROR(VLOOKUP(I460,datos_para_memoria_demandas_cal!$C$2:$K$99000,4,FALSE),0)</f>
        <v>5.4500732462208249E-11</v>
      </c>
      <c r="N460" s="21">
        <f t="shared" si="44"/>
        <v>1.2861583765745163E-2</v>
      </c>
      <c r="O460" s="22">
        <f t="shared" si="45"/>
        <v>1.40273E-3</v>
      </c>
      <c r="P460" s="22">
        <f t="shared" si="46"/>
        <v>1.2861583768381363E-2</v>
      </c>
      <c r="Q460" s="23">
        <f t="shared" si="47"/>
        <v>1.4027300026362005E-3</v>
      </c>
    </row>
    <row r="461" spans="8:17" x14ac:dyDescent="0.25">
      <c r="H461" s="11">
        <f t="shared" si="48"/>
        <v>45754.041666665558</v>
      </c>
      <c r="I461" s="9" t="str">
        <f t="shared" si="43"/>
        <v>045754,041667</v>
      </c>
      <c r="J461" s="21">
        <f>IFERROR(VLOOKUP(I461,datos_para_memoria_demandas_cal!$C$2:$K$99000,2,FALSE),0)</f>
        <v>4.19E-2</v>
      </c>
      <c r="K461" s="22">
        <f>IFERROR(VLOOKUP(I461,datos_para_memoria_demandas_cal!$C$2:$K$99000,3,FALSE),0)</f>
        <v>0.30189579725265503</v>
      </c>
      <c r="L461" s="22">
        <f>IFERROR(VLOOKUP(I461,ES0031102460685007HA0F_20250101!$D$2:$K$99000,2,FALSE),0)</f>
        <v>3.9E-2</v>
      </c>
      <c r="M461" s="23">
        <f>IFERROR(VLOOKUP(I461,datos_para_memoria_demandas_cal!$C$2:$K$99000,4,FALSE),0)</f>
        <v>0.27195349312159345</v>
      </c>
      <c r="N461" s="21">
        <f t="shared" si="44"/>
        <v>1.2649433904886246E-2</v>
      </c>
      <c r="O461" s="22">
        <f t="shared" si="45"/>
        <v>1.6341000000000001E-3</v>
      </c>
      <c r="P461" s="22">
        <f t="shared" si="46"/>
        <v>2.4044285266681013E-2</v>
      </c>
      <c r="Q461" s="23">
        <f t="shared" si="47"/>
        <v>1.3028951361794765E-2</v>
      </c>
    </row>
    <row r="462" spans="8:17" x14ac:dyDescent="0.25">
      <c r="H462" s="11">
        <f t="shared" si="48"/>
        <v>45754.083333332223</v>
      </c>
      <c r="I462" s="9" t="str">
        <f t="shared" si="43"/>
        <v>045754,083333</v>
      </c>
      <c r="J462" s="21">
        <f>IFERROR(VLOOKUP(I462,datos_para_memoria_demandas_cal!$C$2:$K$99000,2,FALSE),0)</f>
        <v>4.3319999999999997E-2</v>
      </c>
      <c r="K462" s="22">
        <f>IFERROR(VLOOKUP(I462,datos_para_memoria_demandas_cal!$C$2:$K$99000,3,FALSE),0)</f>
        <v>0.27195349335670471</v>
      </c>
      <c r="L462" s="22">
        <f>IFERROR(VLOOKUP(I462,ES0031102460685007HA0F_20250101!$D$2:$K$99000,2,FALSE),0)</f>
        <v>3.1E-2</v>
      </c>
      <c r="M462" s="23">
        <f>IFERROR(VLOOKUP(I462,datos_para_memoria_demandas_cal!$C$2:$K$99000,4,FALSE),0)</f>
        <v>-0.27195349297305471</v>
      </c>
      <c r="N462" s="21">
        <f t="shared" si="44"/>
        <v>1.1781025332212447E-2</v>
      </c>
      <c r="O462" s="22">
        <f t="shared" si="45"/>
        <v>1.3429199999999998E-3</v>
      </c>
      <c r="P462" s="22">
        <f t="shared" si="46"/>
        <v>1.6619718028465513E-11</v>
      </c>
      <c r="Q462" s="23">
        <f t="shared" si="47"/>
        <v>0</v>
      </c>
    </row>
    <row r="463" spans="8:17" x14ac:dyDescent="0.25">
      <c r="H463" s="11">
        <f t="shared" si="48"/>
        <v>45754.124999998887</v>
      </c>
      <c r="I463" s="9" t="str">
        <f t="shared" si="43"/>
        <v>045754,125000</v>
      </c>
      <c r="J463" s="21">
        <f>IFERROR(VLOOKUP(I463,datos_para_memoria_demandas_cal!$C$2:$K$99000,2,FALSE),0)</f>
        <v>3.9539999999999999E-2</v>
      </c>
      <c r="K463" s="22">
        <f>IFERROR(VLOOKUP(I463,datos_para_memoria_demandas_cal!$C$2:$K$99000,3,FALSE),0)</f>
        <v>0.20241111516952515</v>
      </c>
      <c r="L463" s="22">
        <f>IFERROR(VLOOKUP(I463,ES0031102460685007HA0F_20250101!$D$2:$K$99000,2,FALSE),0)</f>
        <v>3.1E-2</v>
      </c>
      <c r="M463" s="23">
        <f>IFERROR(VLOOKUP(I463,datos_para_memoria_demandas_cal!$C$2:$K$99000,4,FALSE),0)</f>
        <v>0.72735570804775407</v>
      </c>
      <c r="N463" s="21">
        <f t="shared" si="44"/>
        <v>8.0033354938030248E-3</v>
      </c>
      <c r="O463" s="22">
        <f t="shared" si="45"/>
        <v>1.2257399999999999E-3</v>
      </c>
      <c r="P463" s="22">
        <f t="shared" si="46"/>
        <v>3.6762980190011216E-2</v>
      </c>
      <c r="Q463" s="23">
        <f t="shared" si="47"/>
        <v>2.9985384696208196E-2</v>
      </c>
    </row>
    <row r="464" spans="8:17" x14ac:dyDescent="0.25">
      <c r="H464" s="11">
        <f t="shared" si="48"/>
        <v>45754.166666665551</v>
      </c>
      <c r="I464" s="9" t="str">
        <f t="shared" si="43"/>
        <v>045754,166667</v>
      </c>
      <c r="J464" s="21">
        <f>IFERROR(VLOOKUP(I464,datos_para_memoria_demandas_cal!$C$2:$K$99000,2,FALSE),0)</f>
        <v>3.9740000000000004E-2</v>
      </c>
      <c r="K464" s="22">
        <f>IFERROR(VLOOKUP(I464,datos_para_memoria_demandas_cal!$C$2:$K$99000,3,FALSE),0)</f>
        <v>0.12417019903659821</v>
      </c>
      <c r="L464" s="22">
        <f>IFERROR(VLOOKUP(I464,ES0031102460685007HA0F_20250101!$D$2:$K$99000,2,FALSE),0)</f>
        <v>3.5999999999999997E-2</v>
      </c>
      <c r="M464" s="23">
        <f>IFERROR(VLOOKUP(I464,datos_para_memoria_demandas_cal!$C$2:$K$99000,4,FALSE),0)</f>
        <v>-0.12417019626653007</v>
      </c>
      <c r="N464" s="21">
        <f t="shared" si="44"/>
        <v>4.9345237097144137E-3</v>
      </c>
      <c r="O464" s="22">
        <f t="shared" si="45"/>
        <v>1.4306399999999999E-3</v>
      </c>
      <c r="P464" s="22">
        <f t="shared" si="46"/>
        <v>1.1008250761362915E-10</v>
      </c>
      <c r="Q464" s="23">
        <f t="shared" si="47"/>
        <v>0</v>
      </c>
    </row>
    <row r="465" spans="8:17" x14ac:dyDescent="0.25">
      <c r="H465" s="11">
        <f t="shared" si="48"/>
        <v>45754.208333332215</v>
      </c>
      <c r="I465" s="9" t="str">
        <f t="shared" si="43"/>
        <v>045754,208333</v>
      </c>
      <c r="J465" s="21">
        <f>IFERROR(VLOOKUP(I465,datos_para_memoria_demandas_cal!$C$2:$K$99000,2,FALSE),0)</f>
        <v>4.6219999999999997E-2</v>
      </c>
      <c r="K465" s="22">
        <f>IFERROR(VLOOKUP(I465,datos_para_memoria_demandas_cal!$C$2:$K$99000,3,FALSE),0)</f>
        <v>0.10153575986623764</v>
      </c>
      <c r="L465" s="22">
        <f>IFERROR(VLOOKUP(I465,ES0031102460685007HA0F_20250101!$D$2:$K$99000,2,FALSE),0)</f>
        <v>3.2000000000000001E-2</v>
      </c>
      <c r="M465" s="23">
        <f>IFERROR(VLOOKUP(I465,datos_para_memoria_demandas_cal!$C$2:$K$99000,4,FALSE),0)</f>
        <v>-0.10153575978421389</v>
      </c>
      <c r="N465" s="21">
        <f t="shared" si="44"/>
        <v>4.6929828210175032E-3</v>
      </c>
      <c r="O465" s="22">
        <f t="shared" si="45"/>
        <v>1.47904E-3</v>
      </c>
      <c r="P465" s="22">
        <f t="shared" si="46"/>
        <v>3.7911376743471338E-12</v>
      </c>
      <c r="Q465" s="23">
        <f t="shared" si="47"/>
        <v>0</v>
      </c>
    </row>
    <row r="466" spans="8:17" x14ac:dyDescent="0.25">
      <c r="H466" s="11">
        <f t="shared" si="48"/>
        <v>45754.24999999888</v>
      </c>
      <c r="I466" s="9" t="str">
        <f t="shared" si="43"/>
        <v>045754,250000</v>
      </c>
      <c r="J466" s="21">
        <f>IFERROR(VLOOKUP(I466,datos_para_memoria_demandas_cal!$C$2:$K$99000,2,FALSE),0)</f>
        <v>7.0099999999999996E-2</v>
      </c>
      <c r="K466" s="22">
        <f>IFERROR(VLOOKUP(I466,datos_para_memoria_demandas_cal!$C$2:$K$99000,3,FALSE),0)</f>
        <v>0.12466177344322205</v>
      </c>
      <c r="L466" s="22">
        <f>IFERROR(VLOOKUP(I466,ES0031102460685007HA0F_20250101!$D$2:$K$99000,2,FALSE),0)</f>
        <v>2.8000000000000001E-2</v>
      </c>
      <c r="M466" s="23">
        <f>IFERROR(VLOOKUP(I466,datos_para_memoria_demandas_cal!$C$2:$K$99000,4,FALSE),0)</f>
        <v>-0.12466177342553346</v>
      </c>
      <c r="N466" s="21">
        <f t="shared" si="44"/>
        <v>8.7387903183698649E-3</v>
      </c>
      <c r="O466" s="22">
        <f t="shared" si="45"/>
        <v>1.9627999999999998E-3</v>
      </c>
      <c r="P466" s="22">
        <f t="shared" si="46"/>
        <v>1.2399699281240295E-12</v>
      </c>
      <c r="Q466" s="23">
        <f t="shared" si="47"/>
        <v>0</v>
      </c>
    </row>
    <row r="467" spans="8:17" x14ac:dyDescent="0.25">
      <c r="H467" s="11">
        <f t="shared" si="48"/>
        <v>45754.291666665544</v>
      </c>
      <c r="I467" s="9" t="str">
        <f t="shared" si="43"/>
        <v>045754,291667</v>
      </c>
      <c r="J467" s="21">
        <f>IFERROR(VLOOKUP(I467,datos_para_memoria_demandas_cal!$C$2:$K$99000,2,FALSE),0)</f>
        <v>0.15986</v>
      </c>
      <c r="K467" s="22">
        <f>IFERROR(VLOOKUP(I467,datos_para_memoria_demandas_cal!$C$2:$K$99000,3,FALSE),0)</f>
        <v>0.13349278271198273</v>
      </c>
      <c r="L467" s="22">
        <f>IFERROR(VLOOKUP(I467,ES0031102460685007HA0F_20250101!$D$2:$K$99000,2,FALSE),0)</f>
        <v>8.3000000000000004E-2</v>
      </c>
      <c r="M467" s="23">
        <f>IFERROR(VLOOKUP(I467,datos_para_memoria_demandas_cal!$C$2:$K$99000,4,FALSE),0)</f>
        <v>-0.13349278270777826</v>
      </c>
      <c r="N467" s="21">
        <f t="shared" si="44"/>
        <v>2.134015624433756E-2</v>
      </c>
      <c r="O467" s="22">
        <f t="shared" si="45"/>
        <v>1.3268380000000001E-2</v>
      </c>
      <c r="P467" s="22">
        <f t="shared" si="46"/>
        <v>6.7212659105031496E-13</v>
      </c>
      <c r="Q467" s="23">
        <f t="shared" si="47"/>
        <v>0</v>
      </c>
    </row>
    <row r="468" spans="8:17" x14ac:dyDescent="0.25">
      <c r="H468" s="11">
        <f t="shared" si="48"/>
        <v>45754.333333332208</v>
      </c>
      <c r="I468" s="9" t="str">
        <f t="shared" si="43"/>
        <v>045754,333333</v>
      </c>
      <c r="J468" s="21">
        <f>IFERROR(VLOOKUP(I468,datos_para_memoria_demandas_cal!$C$2:$K$99000,2,FALSE),0)</f>
        <v>0.14304</v>
      </c>
      <c r="K468" s="22">
        <f>IFERROR(VLOOKUP(I468,datos_para_memoria_demandas_cal!$C$2:$K$99000,3,FALSE),0)</f>
        <v>0.12524530291557312</v>
      </c>
      <c r="L468" s="22">
        <f>IFERROR(VLOOKUP(I468,ES0031102460685007HA0F_20250101!$D$2:$K$99000,2,FALSE),0)</f>
        <v>0.111</v>
      </c>
      <c r="M468" s="23">
        <f>IFERROR(VLOOKUP(I468,datos_para_memoria_demandas_cal!$C$2:$K$99000,4,FALSE),0)</f>
        <v>-0.12524530291062383</v>
      </c>
      <c r="N468" s="21">
        <f t="shared" si="44"/>
        <v>1.7915088129043581E-2</v>
      </c>
      <c r="O468" s="22">
        <f t="shared" si="45"/>
        <v>1.587744E-2</v>
      </c>
      <c r="P468" s="22">
        <f t="shared" si="46"/>
        <v>7.0794658135753254E-13</v>
      </c>
      <c r="Q468" s="23">
        <f t="shared" si="47"/>
        <v>0</v>
      </c>
    </row>
    <row r="469" spans="8:17" x14ac:dyDescent="0.25">
      <c r="H469" s="11">
        <f t="shared" si="48"/>
        <v>45754.374999998872</v>
      </c>
      <c r="I469" s="9" t="str">
        <f t="shared" si="43"/>
        <v>045754,375000</v>
      </c>
      <c r="J469" s="21">
        <f>IFERROR(VLOOKUP(I469,datos_para_memoria_demandas_cal!$C$2:$K$99000,2,FALSE),0)</f>
        <v>0.06</v>
      </c>
      <c r="K469" s="22">
        <f>IFERROR(VLOOKUP(I469,datos_para_memoria_demandas_cal!$C$2:$K$99000,3,FALSE),0)</f>
        <v>0.11824989318847656</v>
      </c>
      <c r="L469" s="22">
        <f>IFERROR(VLOOKUP(I469,ES0031102460685007HA0F_20250101!$D$2:$K$99000,2,FALSE),0)</f>
        <v>7.0000000000000007E-2</v>
      </c>
      <c r="M469" s="23">
        <f>IFERROR(VLOOKUP(I469,datos_para_memoria_demandas_cal!$C$2:$K$99000,4,FALSE),0)</f>
        <v>-0.11824989316200163</v>
      </c>
      <c r="N469" s="21">
        <f t="shared" si="44"/>
        <v>7.0949935913085932E-3</v>
      </c>
      <c r="O469" s="22">
        <f t="shared" si="45"/>
        <v>4.2000000000000006E-3</v>
      </c>
      <c r="P469" s="22">
        <f t="shared" si="46"/>
        <v>1.5884960014034277E-12</v>
      </c>
      <c r="Q469" s="23">
        <f t="shared" si="47"/>
        <v>0</v>
      </c>
    </row>
    <row r="470" spans="8:17" x14ac:dyDescent="0.25">
      <c r="H470" s="11">
        <f t="shared" si="48"/>
        <v>45754.416666665536</v>
      </c>
      <c r="I470" s="9" t="str">
        <f t="shared" si="43"/>
        <v>045754,416667</v>
      </c>
      <c r="J470" s="21">
        <f>IFERROR(VLOOKUP(I470,datos_para_memoria_demandas_cal!$C$2:$K$99000,2,FALSE),0)</f>
        <v>1.7430000000000001E-2</v>
      </c>
      <c r="K470" s="22">
        <f>IFERROR(VLOOKUP(I470,datos_para_memoria_demandas_cal!$C$2:$K$99000,3,FALSE),0)</f>
        <v>0.11604525148868561</v>
      </c>
      <c r="L470" s="22">
        <f>IFERROR(VLOOKUP(I470,ES0031102460685007HA0F_20250101!$D$2:$K$99000,2,FALSE),0)</f>
        <v>0.112</v>
      </c>
      <c r="M470" s="23">
        <f>IFERROR(VLOOKUP(I470,datos_para_memoria_demandas_cal!$C$2:$K$99000,4,FALSE),0)</f>
        <v>1.3397010967433066E-11</v>
      </c>
      <c r="N470" s="21">
        <f t="shared" si="44"/>
        <v>2.0226687334477904E-3</v>
      </c>
      <c r="O470" s="22">
        <f t="shared" si="45"/>
        <v>1.9521600000000001E-3</v>
      </c>
      <c r="P470" s="22">
        <f t="shared" si="46"/>
        <v>2.0226687336813002E-3</v>
      </c>
      <c r="Q470" s="23">
        <f t="shared" si="47"/>
        <v>1.9521600002335099E-3</v>
      </c>
    </row>
    <row r="471" spans="8:17" x14ac:dyDescent="0.25">
      <c r="H471" s="11">
        <f t="shared" si="48"/>
        <v>45754.458333332201</v>
      </c>
      <c r="I471" s="9" t="str">
        <f t="shared" si="43"/>
        <v>045754,458333</v>
      </c>
      <c r="J471" s="21">
        <f>IFERROR(VLOOKUP(I471,datos_para_memoria_demandas_cal!$C$2:$K$99000,2,FALSE),0)</f>
        <v>3.0099999999999997E-3</v>
      </c>
      <c r="K471" s="22">
        <f>IFERROR(VLOOKUP(I471,datos_para_memoria_demandas_cal!$C$2:$K$99000,3,FALSE),0)</f>
        <v>0.18527360260486603</v>
      </c>
      <c r="L471" s="22">
        <f>IFERROR(VLOOKUP(I471,ES0031102460685007HA0F_20250101!$D$2:$K$99000,2,FALSE),0)</f>
        <v>6.6000000000000003E-2</v>
      </c>
      <c r="M471" s="23">
        <f>IFERROR(VLOOKUP(I471,datos_para_memoria_demandas_cal!$C$2:$K$99000,4,FALSE),0)</f>
        <v>1.4550453379433861E-10</v>
      </c>
      <c r="N471" s="21">
        <f t="shared" si="44"/>
        <v>5.5767354384064663E-4</v>
      </c>
      <c r="O471" s="22">
        <f t="shared" si="45"/>
        <v>1.9866E-4</v>
      </c>
      <c r="P471" s="22">
        <f t="shared" si="46"/>
        <v>5.576735442786153E-4</v>
      </c>
      <c r="Q471" s="23">
        <f t="shared" si="47"/>
        <v>1.9866000043796864E-4</v>
      </c>
    </row>
    <row r="472" spans="8:17" x14ac:dyDescent="0.25">
      <c r="H472" s="11">
        <f t="shared" si="48"/>
        <v>45754.499999998865</v>
      </c>
      <c r="I472" s="9" t="str">
        <f t="shared" si="43"/>
        <v>045754,500000</v>
      </c>
      <c r="J472" s="21">
        <f>IFERROR(VLOOKUP(I472,datos_para_memoria_demandas_cal!$C$2:$K$99000,2,FALSE),0)</f>
        <v>1.0000000000000001E-5</v>
      </c>
      <c r="K472" s="22">
        <f>IFERROR(VLOOKUP(I472,datos_para_memoria_demandas_cal!$C$2:$K$99000,3,FALSE),0)</f>
        <v>0.15739007294178009</v>
      </c>
      <c r="L472" s="22">
        <f>IFERROR(VLOOKUP(I472,ES0031102460685007HA0F_20250101!$D$2:$K$99000,2,FALSE),0)</f>
        <v>3.7999999999999999E-2</v>
      </c>
      <c r="M472" s="23">
        <f>IFERROR(VLOOKUP(I472,datos_para_memoria_demandas_cal!$C$2:$K$99000,4,FALSE),0)</f>
        <v>5.4928400387514657E-8</v>
      </c>
      <c r="N472" s="21">
        <f t="shared" si="44"/>
        <v>1.573900729417801E-6</v>
      </c>
      <c r="O472" s="22">
        <f t="shared" si="45"/>
        <v>3.8000000000000001E-7</v>
      </c>
      <c r="P472" s="22">
        <f t="shared" si="46"/>
        <v>1.5739012787018048E-6</v>
      </c>
      <c r="Q472" s="23">
        <f t="shared" si="47"/>
        <v>3.8000054928400395E-7</v>
      </c>
    </row>
    <row r="473" spans="8:17" x14ac:dyDescent="0.25">
      <c r="H473" s="11">
        <f t="shared" si="48"/>
        <v>45754.541666665529</v>
      </c>
      <c r="I473" s="9" t="str">
        <f t="shared" si="43"/>
        <v>045754,541667</v>
      </c>
      <c r="J473" s="21">
        <f>IFERROR(VLOOKUP(I473,datos_para_memoria_demandas_cal!$C$2:$K$99000,2,FALSE),0)</f>
        <v>0</v>
      </c>
      <c r="K473" s="22">
        <f>IFERROR(VLOOKUP(I473,datos_para_memoria_demandas_cal!$C$2:$K$99000,3,FALSE),0)</f>
        <v>0.26870128512382507</v>
      </c>
      <c r="L473" s="22">
        <f>IFERROR(VLOOKUP(I473,ES0031102460685007HA0F_20250101!$D$2:$K$99000,2,FALSE),0)</f>
        <v>1.1910000000000001</v>
      </c>
      <c r="M473" s="23">
        <f>IFERROR(VLOOKUP(I473,datos_para_memoria_demandas_cal!$C$2:$K$99000,4,FALSE),0)</f>
        <v>0.29829840413562103</v>
      </c>
      <c r="N473" s="21">
        <f t="shared" si="44"/>
        <v>0</v>
      </c>
      <c r="O473" s="22">
        <f t="shared" si="45"/>
        <v>0</v>
      </c>
      <c r="P473" s="22">
        <f t="shared" si="46"/>
        <v>0</v>
      </c>
      <c r="Q473" s="23">
        <f t="shared" si="47"/>
        <v>0</v>
      </c>
    </row>
    <row r="474" spans="8:17" x14ac:dyDescent="0.25">
      <c r="H474" s="11">
        <f t="shared" si="48"/>
        <v>45754.583333332193</v>
      </c>
      <c r="I474" s="9" t="str">
        <f t="shared" si="43"/>
        <v>045754,583333</v>
      </c>
      <c r="J474" s="21">
        <f>IFERROR(VLOOKUP(I474,datos_para_memoria_demandas_cal!$C$2:$K$99000,2,FALSE),0)</f>
        <v>0</v>
      </c>
      <c r="K474" s="22">
        <f>IFERROR(VLOOKUP(I474,datos_para_memoria_demandas_cal!$C$2:$K$99000,3,FALSE),0)</f>
        <v>0.13855600357055664</v>
      </c>
      <c r="L474" s="22">
        <f>IFERROR(VLOOKUP(I474,ES0031102460685007HA0F_20250101!$D$2:$K$99000,2,FALSE),0)</f>
        <v>0.73199999999999998</v>
      </c>
      <c r="M474" s="23">
        <f>IFERROR(VLOOKUP(I474,datos_para_memoria_demandas_cal!$C$2:$K$99000,4,FALSE),0)</f>
        <v>0.16419706190927477</v>
      </c>
      <c r="N474" s="21">
        <f t="shared" si="44"/>
        <v>0</v>
      </c>
      <c r="O474" s="22">
        <f t="shared" si="45"/>
        <v>0</v>
      </c>
      <c r="P474" s="22">
        <f t="shared" si="46"/>
        <v>0</v>
      </c>
      <c r="Q474" s="23">
        <f t="shared" si="47"/>
        <v>0</v>
      </c>
    </row>
    <row r="475" spans="8:17" x14ac:dyDescent="0.25">
      <c r="H475" s="11">
        <f t="shared" si="48"/>
        <v>45754.624999998858</v>
      </c>
      <c r="I475" s="9" t="str">
        <f t="shared" si="43"/>
        <v>045754,625000</v>
      </c>
      <c r="J475" s="21">
        <f>IFERROR(VLOOKUP(I475,datos_para_memoria_demandas_cal!$C$2:$K$99000,2,FALSE),0)</f>
        <v>0</v>
      </c>
      <c r="K475" s="22">
        <f>IFERROR(VLOOKUP(I475,datos_para_memoria_demandas_cal!$C$2:$K$99000,3,FALSE),0)</f>
        <v>9.743073582649231E-2</v>
      </c>
      <c r="L475" s="22">
        <f>IFERROR(VLOOKUP(I475,ES0031102460685007HA0F_20250101!$D$2:$K$99000,2,FALSE),0)</f>
        <v>4.7E-2</v>
      </c>
      <c r="M475" s="23">
        <f>IFERROR(VLOOKUP(I475,datos_para_memoria_demandas_cal!$C$2:$K$99000,4,FALSE),0)</f>
        <v>0.18007823593470695</v>
      </c>
      <c r="N475" s="21">
        <f t="shared" si="44"/>
        <v>0</v>
      </c>
      <c r="O475" s="22">
        <f t="shared" si="45"/>
        <v>0</v>
      </c>
      <c r="P475" s="22">
        <f t="shared" si="46"/>
        <v>0</v>
      </c>
      <c r="Q475" s="23">
        <f t="shared" si="47"/>
        <v>0</v>
      </c>
    </row>
    <row r="476" spans="8:17" x14ac:dyDescent="0.25">
      <c r="H476" s="11">
        <f t="shared" si="48"/>
        <v>45754.666666665522</v>
      </c>
      <c r="I476" s="9" t="str">
        <f t="shared" si="43"/>
        <v>045754,666667</v>
      </c>
      <c r="J476" s="21">
        <f>IFERROR(VLOOKUP(I476,datos_para_memoria_demandas_cal!$C$2:$K$99000,2,FALSE),0)</f>
        <v>0</v>
      </c>
      <c r="K476" s="22">
        <f>IFERROR(VLOOKUP(I476,datos_para_memoria_demandas_cal!$C$2:$K$99000,3,FALSE),0)</f>
        <v>5.0974264740943909E-2</v>
      </c>
      <c r="L476" s="22">
        <f>IFERROR(VLOOKUP(I476,ES0031102460685007HA0F_20250101!$D$2:$K$99000,2,FALSE),0)</f>
        <v>0.155</v>
      </c>
      <c r="M476" s="23">
        <f>IFERROR(VLOOKUP(I476,datos_para_memoria_demandas_cal!$C$2:$K$99000,4,FALSE),0)</f>
        <v>0.33242624254148556</v>
      </c>
      <c r="N476" s="21">
        <f t="shared" si="44"/>
        <v>0</v>
      </c>
      <c r="O476" s="22">
        <f t="shared" si="45"/>
        <v>0</v>
      </c>
      <c r="P476" s="22">
        <f t="shared" si="46"/>
        <v>0</v>
      </c>
      <c r="Q476" s="23">
        <f t="shared" si="47"/>
        <v>0</v>
      </c>
    </row>
    <row r="477" spans="8:17" x14ac:dyDescent="0.25">
      <c r="H477" s="11">
        <f t="shared" si="48"/>
        <v>45754.708333332186</v>
      </c>
      <c r="I477" s="9" t="str">
        <f t="shared" si="43"/>
        <v>045754,708333</v>
      </c>
      <c r="J477" s="21">
        <f>IFERROR(VLOOKUP(I477,datos_para_memoria_demandas_cal!$C$2:$K$99000,2,FALSE),0)</f>
        <v>1.5100000000000001E-3</v>
      </c>
      <c r="K477" s="22">
        <f>IFERROR(VLOOKUP(I477,datos_para_memoria_demandas_cal!$C$2:$K$99000,3,FALSE),0)</f>
        <v>8.3549425005912781E-2</v>
      </c>
      <c r="L477" s="22">
        <f>IFERROR(VLOOKUP(I477,ES0031102460685007HA0F_20250101!$D$2:$K$99000,2,FALSE),0)</f>
        <v>0.17100000000000001</v>
      </c>
      <c r="M477" s="23">
        <f>IFERROR(VLOOKUP(I477,datos_para_memoria_demandas_cal!$C$2:$K$99000,4,FALSE),0)</f>
        <v>3.3715841913175597E-10</v>
      </c>
      <c r="N477" s="21">
        <f t="shared" si="44"/>
        <v>1.261596317589283E-4</v>
      </c>
      <c r="O477" s="22">
        <f t="shared" si="45"/>
        <v>2.5821000000000004E-4</v>
      </c>
      <c r="P477" s="22">
        <f t="shared" si="46"/>
        <v>1.261596322680375E-4</v>
      </c>
      <c r="Q477" s="23">
        <f t="shared" si="47"/>
        <v>2.5821000050910923E-4</v>
      </c>
    </row>
    <row r="478" spans="8:17" x14ac:dyDescent="0.25">
      <c r="H478" s="11">
        <f t="shared" si="48"/>
        <v>45754.74999999885</v>
      </c>
      <c r="I478" s="9" t="str">
        <f t="shared" si="43"/>
        <v>045754,750000</v>
      </c>
      <c r="J478" s="21">
        <f>IFERROR(VLOOKUP(I478,datos_para_memoria_demandas_cal!$C$2:$K$99000,2,FALSE),0)</f>
        <v>0.02</v>
      </c>
      <c r="K478" s="22">
        <f>IFERROR(VLOOKUP(I478,datos_para_memoria_demandas_cal!$C$2:$K$99000,3,FALSE),0)</f>
        <v>9.2719659209251404E-2</v>
      </c>
      <c r="L478" s="22">
        <f>IFERROR(VLOOKUP(I478,ES0031102460685007HA0F_20250101!$D$2:$K$99000,2,FALSE),0)</f>
        <v>0.20300000000000001</v>
      </c>
      <c r="M478" s="23">
        <f>IFERROR(VLOOKUP(I478,datos_para_memoria_demandas_cal!$C$2:$K$99000,4,FALSE),0)</f>
        <v>1.8741182265066032E-11</v>
      </c>
      <c r="N478" s="21">
        <f t="shared" si="44"/>
        <v>1.8543931841850281E-3</v>
      </c>
      <c r="O478" s="22">
        <f t="shared" si="45"/>
        <v>4.0600000000000002E-3</v>
      </c>
      <c r="P478" s="22">
        <f t="shared" si="46"/>
        <v>1.854393184559852E-3</v>
      </c>
      <c r="Q478" s="23">
        <f t="shared" si="47"/>
        <v>4.0600000003748237E-3</v>
      </c>
    </row>
    <row r="479" spans="8:17" x14ac:dyDescent="0.25">
      <c r="H479" s="11">
        <f t="shared" si="48"/>
        <v>45754.791666665515</v>
      </c>
      <c r="I479" s="9" t="str">
        <f t="shared" si="43"/>
        <v>045754,791667</v>
      </c>
      <c r="J479" s="21">
        <f>IFERROR(VLOOKUP(I479,datos_para_memoria_demandas_cal!$C$2:$K$99000,2,FALSE),0)</f>
        <v>6.9099999999999995E-2</v>
      </c>
      <c r="K479" s="22">
        <f>IFERROR(VLOOKUP(I479,datos_para_memoria_demandas_cal!$C$2:$K$99000,3,FALSE),0)</f>
        <v>0.17576953768730164</v>
      </c>
      <c r="L479" s="22">
        <f>IFERROR(VLOOKUP(I479,ES0031102460685007HA0F_20250101!$D$2:$K$99000,2,FALSE),0)</f>
        <v>0.155</v>
      </c>
      <c r="M479" s="23">
        <f>IFERROR(VLOOKUP(I479,datos_para_memoria_demandas_cal!$C$2:$K$99000,4,FALSE),0)</f>
        <v>-1.915595566883915E-10</v>
      </c>
      <c r="N479" s="21">
        <f t="shared" si="44"/>
        <v>1.2145675054192543E-2</v>
      </c>
      <c r="O479" s="22">
        <f t="shared" si="45"/>
        <v>1.07105E-2</v>
      </c>
      <c r="P479" s="22">
        <f t="shared" si="46"/>
        <v>1.2145675040955777E-2</v>
      </c>
      <c r="Q479" s="23">
        <f t="shared" si="47"/>
        <v>1.0710499986763234E-2</v>
      </c>
    </row>
    <row r="480" spans="8:17" x14ac:dyDescent="0.25">
      <c r="H480" s="11">
        <f t="shared" si="48"/>
        <v>45754.833333332179</v>
      </c>
      <c r="I480" s="9" t="str">
        <f t="shared" si="43"/>
        <v>045754,833333</v>
      </c>
      <c r="J480" s="21">
        <f>IFERROR(VLOOKUP(I480,datos_para_memoria_demandas_cal!$C$2:$K$99000,2,FALSE),0)</f>
        <v>0.156</v>
      </c>
      <c r="K480" s="22">
        <f>IFERROR(VLOOKUP(I480,datos_para_memoria_demandas_cal!$C$2:$K$99000,3,FALSE),0)</f>
        <v>0.22744390368461609</v>
      </c>
      <c r="L480" s="22">
        <f>IFERROR(VLOOKUP(I480,ES0031102460685007HA0F_20250101!$D$2:$K$99000,2,FALSE),0)</f>
        <v>0.129</v>
      </c>
      <c r="M480" s="23">
        <f>IFERROR(VLOOKUP(I480,datos_para_memoria_demandas_cal!$C$2:$K$99000,4,FALSE),0)</f>
        <v>-0.22744390367843545</v>
      </c>
      <c r="N480" s="21">
        <f t="shared" si="44"/>
        <v>3.5481248974800109E-2</v>
      </c>
      <c r="O480" s="22">
        <f t="shared" si="45"/>
        <v>2.0124E-2</v>
      </c>
      <c r="P480" s="22">
        <f t="shared" si="46"/>
        <v>9.6417973605156241E-13</v>
      </c>
      <c r="Q480" s="23">
        <f t="shared" si="47"/>
        <v>0</v>
      </c>
    </row>
    <row r="481" spans="8:17" x14ac:dyDescent="0.25">
      <c r="H481" s="11">
        <f t="shared" si="48"/>
        <v>45754.874999998843</v>
      </c>
      <c r="I481" s="9" t="str">
        <f t="shared" si="43"/>
        <v>045754,875000</v>
      </c>
      <c r="J481" s="21">
        <f>IFERROR(VLOOKUP(I481,datos_para_memoria_demandas_cal!$C$2:$K$99000,2,FALSE),0)</f>
        <v>0.17000999999999999</v>
      </c>
      <c r="K481" s="22">
        <f>IFERROR(VLOOKUP(I481,datos_para_memoria_demandas_cal!$C$2:$K$99000,3,FALSE),0)</f>
        <v>0.14107300341129303</v>
      </c>
      <c r="L481" s="22">
        <f>IFERROR(VLOOKUP(I481,ES0031102460685007HA0F_20250101!$D$2:$K$99000,2,FALSE),0)</f>
        <v>0.152</v>
      </c>
      <c r="M481" s="23">
        <f>IFERROR(VLOOKUP(I481,datos_para_memoria_demandas_cal!$C$2:$K$99000,4,FALSE),0)</f>
        <v>-0.14107300340605014</v>
      </c>
      <c r="N481" s="21">
        <f t="shared" si="44"/>
        <v>2.3983821309953926E-2</v>
      </c>
      <c r="O481" s="22">
        <f t="shared" si="45"/>
        <v>2.584152E-2</v>
      </c>
      <c r="P481" s="22">
        <f t="shared" si="46"/>
        <v>8.9134363639997711E-13</v>
      </c>
      <c r="Q481" s="23">
        <f t="shared" si="47"/>
        <v>1.857698690937415E-3</v>
      </c>
    </row>
    <row r="482" spans="8:17" x14ac:dyDescent="0.25">
      <c r="H482" s="11">
        <f t="shared" si="48"/>
        <v>45754.916666665507</v>
      </c>
      <c r="I482" s="9" t="str">
        <f t="shared" si="43"/>
        <v>045754,916667</v>
      </c>
      <c r="J482" s="21">
        <f>IFERROR(VLOOKUP(I482,datos_para_memoria_demandas_cal!$C$2:$K$99000,2,FALSE),0)</f>
        <v>0.11834</v>
      </c>
      <c r="K482" s="22">
        <f>IFERROR(VLOOKUP(I482,datos_para_memoria_demandas_cal!$C$2:$K$99000,3,FALSE),0)</f>
        <v>0.11663436889648438</v>
      </c>
      <c r="L482" s="22">
        <f>IFERROR(VLOOKUP(I482,ES0031102460685007HA0F_20250101!$D$2:$K$99000,2,FALSE),0)</f>
        <v>0.23</v>
      </c>
      <c r="M482" s="23">
        <f>IFERROR(VLOOKUP(I482,datos_para_memoria_demandas_cal!$C$2:$K$99000,4,FALSE),0)</f>
        <v>-0.11663436888498788</v>
      </c>
      <c r="N482" s="21">
        <f t="shared" si="44"/>
        <v>1.3802511215209961E-2</v>
      </c>
      <c r="O482" s="22">
        <f t="shared" si="45"/>
        <v>2.7218200000000001E-2</v>
      </c>
      <c r="P482" s="22">
        <f t="shared" si="46"/>
        <v>1.360495596736122E-12</v>
      </c>
      <c r="Q482" s="23">
        <f t="shared" si="47"/>
        <v>1.3415688786150536E-2</v>
      </c>
    </row>
    <row r="483" spans="8:17" x14ac:dyDescent="0.25">
      <c r="H483" s="11">
        <f t="shared" si="48"/>
        <v>45754.958333332172</v>
      </c>
      <c r="I483" s="9" t="str">
        <f t="shared" si="43"/>
        <v>045754,958333</v>
      </c>
      <c r="J483" s="21">
        <f>IFERROR(VLOOKUP(I483,datos_para_memoria_demandas_cal!$C$2:$K$99000,2,FALSE),0)</f>
        <v>9.9839999999999998E-2</v>
      </c>
      <c r="K483" s="22">
        <f>IFERROR(VLOOKUP(I483,datos_para_memoria_demandas_cal!$C$2:$K$99000,3,FALSE),0)</f>
        <v>0.16204997897148132</v>
      </c>
      <c r="L483" s="22">
        <f>IFERROR(VLOOKUP(I483,ES0031102460685007HA0F_20250101!$D$2:$K$99000,2,FALSE),0)</f>
        <v>0.115</v>
      </c>
      <c r="M483" s="23">
        <f>IFERROR(VLOOKUP(I483,datos_para_memoria_demandas_cal!$C$2:$K$99000,4,FALSE),0)</f>
        <v>-0.16204997895215092</v>
      </c>
      <c r="N483" s="21">
        <f t="shared" si="44"/>
        <v>1.6179069900512696E-2</v>
      </c>
      <c r="O483" s="22">
        <f t="shared" si="45"/>
        <v>1.14816E-2</v>
      </c>
      <c r="P483" s="22">
        <f t="shared" si="46"/>
        <v>1.9299469755651442E-12</v>
      </c>
      <c r="Q483" s="23">
        <f t="shared" si="47"/>
        <v>0</v>
      </c>
    </row>
    <row r="484" spans="8:17" x14ac:dyDescent="0.25">
      <c r="H484" s="11">
        <f t="shared" si="48"/>
        <v>45754.999999998836</v>
      </c>
      <c r="I484" s="9" t="str">
        <f t="shared" si="43"/>
        <v>045755,000000</v>
      </c>
      <c r="J484" s="21">
        <f>IFERROR(VLOOKUP(I484,datos_para_memoria_demandas_cal!$C$2:$K$99000,2,FALSE),0)</f>
        <v>8.3000000000000004E-2</v>
      </c>
      <c r="K484" s="22">
        <f>IFERROR(VLOOKUP(I484,datos_para_memoria_demandas_cal!$C$2:$K$99000,3,FALSE),0)</f>
        <v>0.15982910990715027</v>
      </c>
      <c r="L484" s="22">
        <f>IFERROR(VLOOKUP(I484,ES0031102460685007HA0F_20250101!$D$2:$K$99000,2,FALSE),0)</f>
        <v>3.9E-2</v>
      </c>
      <c r="M484" s="23">
        <f>IFERROR(VLOOKUP(I484,datos_para_memoria_demandas_cal!$C$2:$K$99000,4,FALSE),0)</f>
        <v>-0.15982910985834142</v>
      </c>
      <c r="N484" s="21">
        <f t="shared" si="44"/>
        <v>1.3265816122293474E-2</v>
      </c>
      <c r="O484" s="22">
        <f t="shared" si="45"/>
        <v>3.2370000000000003E-3</v>
      </c>
      <c r="P484" s="22">
        <f t="shared" si="46"/>
        <v>4.0511342058735522E-12</v>
      </c>
      <c r="Q484" s="23">
        <f t="shared" si="47"/>
        <v>0</v>
      </c>
    </row>
    <row r="485" spans="8:17" x14ac:dyDescent="0.25">
      <c r="H485" s="11">
        <f t="shared" si="48"/>
        <v>45755.0416666655</v>
      </c>
      <c r="I485" s="9" t="str">
        <f t="shared" si="43"/>
        <v>045755,041667</v>
      </c>
      <c r="J485" s="21">
        <f>IFERROR(VLOOKUP(I485,datos_para_memoria_demandas_cal!$C$2:$K$99000,2,FALSE),0)</f>
        <v>7.1800000000000003E-2</v>
      </c>
      <c r="K485" s="22">
        <f>IFERROR(VLOOKUP(I485,datos_para_memoria_demandas_cal!$C$2:$K$99000,3,FALSE),0)</f>
        <v>0.23122064769268036</v>
      </c>
      <c r="L485" s="22">
        <f>IFERROR(VLOOKUP(I485,ES0031102460685007HA0F_20250101!$D$2:$K$99000,2,FALSE),0)</f>
        <v>3.1E-2</v>
      </c>
      <c r="M485" s="23">
        <f>IFERROR(VLOOKUP(I485,datos_para_memoria_demandas_cal!$C$2:$K$99000,4,FALSE),0)</f>
        <v>-0.16796963481622243</v>
      </c>
      <c r="N485" s="21">
        <f t="shared" si="44"/>
        <v>1.6601642504334449E-2</v>
      </c>
      <c r="O485" s="22">
        <f t="shared" si="45"/>
        <v>2.2258E-3</v>
      </c>
      <c r="P485" s="22">
        <f t="shared" si="46"/>
        <v>4.5414227245296791E-3</v>
      </c>
      <c r="Q485" s="23">
        <f t="shared" si="47"/>
        <v>0</v>
      </c>
    </row>
    <row r="486" spans="8:17" x14ac:dyDescent="0.25">
      <c r="H486" s="11">
        <f t="shared" si="48"/>
        <v>45755.083333332164</v>
      </c>
      <c r="I486" s="9" t="str">
        <f t="shared" si="43"/>
        <v>045755,083333</v>
      </c>
      <c r="J486" s="21">
        <f>IFERROR(VLOOKUP(I486,datos_para_memoria_demandas_cal!$C$2:$K$99000,2,FALSE),0)</f>
        <v>6.9069999999999993E-2</v>
      </c>
      <c r="K486" s="22">
        <f>IFERROR(VLOOKUP(I486,datos_para_memoria_demandas_cal!$C$2:$K$99000,3,FALSE),0)</f>
        <v>0.16522364318370819</v>
      </c>
      <c r="L486" s="22">
        <f>IFERROR(VLOOKUP(I486,ES0031102460685007HA0F_20250101!$D$2:$K$99000,2,FALSE),0)</f>
        <v>3.5999999999999997E-2</v>
      </c>
      <c r="M486" s="23">
        <f>IFERROR(VLOOKUP(I486,datos_para_memoria_demandas_cal!$C$2:$K$99000,4,FALSE),0)</f>
        <v>-1.5313508576059862E-10</v>
      </c>
      <c r="N486" s="21">
        <f t="shared" si="44"/>
        <v>1.1411997034698723E-2</v>
      </c>
      <c r="O486" s="22">
        <f t="shared" si="45"/>
        <v>2.4865199999999994E-3</v>
      </c>
      <c r="P486" s="22">
        <f t="shared" si="46"/>
        <v>1.1411997024121682E-2</v>
      </c>
      <c r="Q486" s="23">
        <f t="shared" si="47"/>
        <v>2.4865199894229589E-3</v>
      </c>
    </row>
    <row r="487" spans="8:17" x14ac:dyDescent="0.25">
      <c r="H487" s="11">
        <f t="shared" si="48"/>
        <v>45755.124999998829</v>
      </c>
      <c r="I487" s="9" t="str">
        <f t="shared" si="43"/>
        <v>045755,125000</v>
      </c>
      <c r="J487" s="21">
        <f>IFERROR(VLOOKUP(I487,datos_para_memoria_demandas_cal!$C$2:$K$99000,2,FALSE),0)</f>
        <v>5.765E-2</v>
      </c>
      <c r="K487" s="22">
        <f>IFERROR(VLOOKUP(I487,datos_para_memoria_demandas_cal!$C$2:$K$99000,3,FALSE),0)</f>
        <v>0.12921911478042603</v>
      </c>
      <c r="L487" s="22">
        <f>IFERROR(VLOOKUP(I487,ES0031102460685007HA0F_20250101!$D$2:$K$99000,2,FALSE),0)</f>
        <v>3.3000000000000002E-2</v>
      </c>
      <c r="M487" s="23">
        <f>IFERROR(VLOOKUP(I487,datos_para_memoria_demandas_cal!$C$2:$K$99000,4,FALSE),0)</f>
        <v>3.7398075420917112E-11</v>
      </c>
      <c r="N487" s="21">
        <f t="shared" si="44"/>
        <v>7.4494819670915605E-3</v>
      </c>
      <c r="O487" s="22">
        <f t="shared" si="45"/>
        <v>1.9024500000000002E-3</v>
      </c>
      <c r="P487" s="22">
        <f t="shared" si="46"/>
        <v>7.4494819692475598E-3</v>
      </c>
      <c r="Q487" s="23">
        <f t="shared" si="47"/>
        <v>1.9024500021559993E-3</v>
      </c>
    </row>
    <row r="488" spans="8:17" x14ac:dyDescent="0.25">
      <c r="H488" s="11">
        <f t="shared" si="48"/>
        <v>45755.166666665493</v>
      </c>
      <c r="I488" s="9" t="str">
        <f t="shared" si="43"/>
        <v>045755,166667</v>
      </c>
      <c r="J488" s="21">
        <f>IFERROR(VLOOKUP(I488,datos_para_memoria_demandas_cal!$C$2:$K$99000,2,FALSE),0)</f>
        <v>5.1220000000000002E-2</v>
      </c>
      <c r="K488" s="22">
        <f>IFERROR(VLOOKUP(I488,datos_para_memoria_demandas_cal!$C$2:$K$99000,3,FALSE),0)</f>
        <v>7.0667952299118042E-2</v>
      </c>
      <c r="L488" s="22">
        <f>IFERROR(VLOOKUP(I488,ES0031102460685007HA0F_20250101!$D$2:$K$99000,2,FALSE),0)</f>
        <v>2.8000000000000001E-2</v>
      </c>
      <c r="M488" s="23">
        <f>IFERROR(VLOOKUP(I488,datos_para_memoria_demandas_cal!$C$2:$K$99000,4,FALSE),0)</f>
        <v>0.21373657842156751</v>
      </c>
      <c r="N488" s="21">
        <f t="shared" si="44"/>
        <v>3.6196125167608263E-3</v>
      </c>
      <c r="O488" s="22">
        <f t="shared" si="45"/>
        <v>1.4341600000000001E-3</v>
      </c>
      <c r="P488" s="22">
        <f t="shared" si="46"/>
        <v>1.4567200063513515E-2</v>
      </c>
      <c r="Q488" s="23">
        <f t="shared" si="47"/>
        <v>1.2381747546752689E-2</v>
      </c>
    </row>
    <row r="489" spans="8:17" x14ac:dyDescent="0.25">
      <c r="H489" s="11">
        <f t="shared" si="48"/>
        <v>45755.208333332157</v>
      </c>
      <c r="I489" s="9" t="str">
        <f t="shared" si="43"/>
        <v>045755,208333</v>
      </c>
      <c r="J489" s="21">
        <f>IFERROR(VLOOKUP(I489,datos_para_memoria_demandas_cal!$C$2:$K$99000,2,FALSE),0)</f>
        <v>5.3159999999999999E-2</v>
      </c>
      <c r="K489" s="22">
        <f>IFERROR(VLOOKUP(I489,datos_para_memoria_demandas_cal!$C$2:$K$99000,3,FALSE),0)</f>
        <v>2.2649601101875305E-2</v>
      </c>
      <c r="L489" s="22">
        <f>IFERROR(VLOOKUP(I489,ES0031102460685007HA0F_20250101!$D$2:$K$99000,2,FALSE),0)</f>
        <v>0.04</v>
      </c>
      <c r="M489" s="23">
        <f>IFERROR(VLOOKUP(I489,datos_para_memoria_demandas_cal!$C$2:$K$99000,4,FALSE),0)</f>
        <v>-2.2649600822917164E-2</v>
      </c>
      <c r="N489" s="21">
        <f t="shared" si="44"/>
        <v>1.2040527945756912E-3</v>
      </c>
      <c r="O489" s="22">
        <f t="shared" si="45"/>
        <v>2.1264000000000001E-3</v>
      </c>
      <c r="P489" s="22">
        <f t="shared" si="46"/>
        <v>1.4829414791972529E-11</v>
      </c>
      <c r="Q489" s="23">
        <f t="shared" si="47"/>
        <v>9.2234722025372358E-4</v>
      </c>
    </row>
    <row r="490" spans="8:17" x14ac:dyDescent="0.25">
      <c r="H490" s="11">
        <f t="shared" si="48"/>
        <v>45755.249999998821</v>
      </c>
      <c r="I490" s="9" t="str">
        <f t="shared" si="43"/>
        <v>045755,250000</v>
      </c>
      <c r="J490" s="21">
        <f>IFERROR(VLOOKUP(I490,datos_para_memoria_demandas_cal!$C$2:$K$99000,2,FALSE),0)</f>
        <v>6.0499999999999998E-2</v>
      </c>
      <c r="K490" s="22">
        <f>IFERROR(VLOOKUP(I490,datos_para_memoria_demandas_cal!$C$2:$K$99000,3,FALSE),0)</f>
        <v>5.0059467554092407E-2</v>
      </c>
      <c r="L490" s="22">
        <f>IFERROR(VLOOKUP(I490,ES0031102460685007HA0F_20250101!$D$2:$K$99000,2,FALSE),0)</f>
        <v>2.8000000000000001E-2</v>
      </c>
      <c r="M490" s="23">
        <f>IFERROR(VLOOKUP(I490,datos_para_memoria_demandas_cal!$C$2:$K$99000,4,FALSE),0)</f>
        <v>-5.0059467495535151E-2</v>
      </c>
      <c r="N490" s="21">
        <f t="shared" si="44"/>
        <v>3.0285977870225904E-3</v>
      </c>
      <c r="O490" s="22">
        <f t="shared" si="45"/>
        <v>1.694E-3</v>
      </c>
      <c r="P490" s="22">
        <f t="shared" si="46"/>
        <v>3.5427140041011104E-12</v>
      </c>
      <c r="Q490" s="23">
        <f t="shared" si="47"/>
        <v>0</v>
      </c>
    </row>
    <row r="491" spans="8:17" x14ac:dyDescent="0.25">
      <c r="H491" s="11">
        <f t="shared" si="48"/>
        <v>45755.291666665486</v>
      </c>
      <c r="I491" s="9" t="str">
        <f t="shared" si="43"/>
        <v>045755,291667</v>
      </c>
      <c r="J491" s="21">
        <f>IFERROR(VLOOKUP(I491,datos_para_memoria_demandas_cal!$C$2:$K$99000,2,FALSE),0)</f>
        <v>0.13116999999999998</v>
      </c>
      <c r="K491" s="22">
        <f>IFERROR(VLOOKUP(I491,datos_para_memoria_demandas_cal!$C$2:$K$99000,3,FALSE),0)</f>
        <v>6.1323508620262146E-2</v>
      </c>
      <c r="L491" s="22">
        <f>IFERROR(VLOOKUP(I491,ES0031102460685007HA0F_20250101!$D$2:$K$99000,2,FALSE),0)</f>
        <v>7.8E-2</v>
      </c>
      <c r="M491" s="23">
        <f>IFERROR(VLOOKUP(I491,datos_para_memoria_demandas_cal!$C$2:$K$99000,4,FALSE),0)</f>
        <v>-6.1323508613752693E-2</v>
      </c>
      <c r="N491" s="21">
        <f t="shared" si="44"/>
        <v>8.0438046257197849E-3</v>
      </c>
      <c r="O491" s="22">
        <f t="shared" si="45"/>
        <v>1.0231259999999999E-2</v>
      </c>
      <c r="P491" s="22">
        <f t="shared" si="46"/>
        <v>8.5384491053941406E-13</v>
      </c>
      <c r="Q491" s="23">
        <f t="shared" si="47"/>
        <v>2.1874553751340588E-3</v>
      </c>
    </row>
    <row r="492" spans="8:17" x14ac:dyDescent="0.25">
      <c r="H492" s="11">
        <f t="shared" si="48"/>
        <v>45755.33333333215</v>
      </c>
      <c r="I492" s="9" t="str">
        <f t="shared" si="43"/>
        <v>045755,333333</v>
      </c>
      <c r="J492" s="21">
        <f>IFERROR(VLOOKUP(I492,datos_para_memoria_demandas_cal!$C$2:$K$99000,2,FALSE),0)</f>
        <v>0.104</v>
      </c>
      <c r="K492" s="22">
        <f>IFERROR(VLOOKUP(I492,datos_para_memoria_demandas_cal!$C$2:$K$99000,3,FALSE),0)</f>
        <v>7.9704001545906067E-2</v>
      </c>
      <c r="L492" s="22">
        <f>IFERROR(VLOOKUP(I492,ES0031102460685007HA0F_20250101!$D$2:$K$99000,2,FALSE),0)</f>
        <v>0.1</v>
      </c>
      <c r="M492" s="23">
        <f>IFERROR(VLOOKUP(I492,datos_para_memoria_demandas_cal!$C$2:$K$99000,4,FALSE),0)</f>
        <v>-7.9704001535860158E-2</v>
      </c>
      <c r="N492" s="21">
        <f t="shared" si="44"/>
        <v>8.289216160774231E-3</v>
      </c>
      <c r="O492" s="22">
        <f t="shared" si="45"/>
        <v>1.04E-2</v>
      </c>
      <c r="P492" s="22">
        <f t="shared" si="46"/>
        <v>1.0447744891450839E-12</v>
      </c>
      <c r="Q492" s="23">
        <f t="shared" si="47"/>
        <v>2.1107838402705439E-3</v>
      </c>
    </row>
    <row r="493" spans="8:17" x14ac:dyDescent="0.25">
      <c r="H493" s="11">
        <f t="shared" si="48"/>
        <v>45755.374999998814</v>
      </c>
      <c r="I493" s="9" t="str">
        <f t="shared" si="43"/>
        <v>045755,375000</v>
      </c>
      <c r="J493" s="21">
        <f>IFERROR(VLOOKUP(I493,datos_para_memoria_demandas_cal!$C$2:$K$99000,2,FALSE),0)</f>
        <v>3.6880000000000003E-2</v>
      </c>
      <c r="K493" s="22">
        <f>IFERROR(VLOOKUP(I493,datos_para_memoria_demandas_cal!$C$2:$K$99000,3,FALSE),0)</f>
        <v>0.21803288161754608</v>
      </c>
      <c r="L493" s="22">
        <f>IFERROR(VLOOKUP(I493,ES0031102460685007HA0F_20250101!$D$2:$K$99000,2,FALSE),0)</f>
        <v>3.2000000000000001E-2</v>
      </c>
      <c r="M493" s="23">
        <f>IFERROR(VLOOKUP(I493,datos_para_memoria_demandas_cal!$C$2:$K$99000,4,FALSE),0)</f>
        <v>-2.4026550438081443E-11</v>
      </c>
      <c r="N493" s="21">
        <f t="shared" si="44"/>
        <v>8.0410526740550999E-3</v>
      </c>
      <c r="O493" s="22">
        <f t="shared" si="45"/>
        <v>1.1801600000000002E-3</v>
      </c>
      <c r="P493" s="22">
        <f t="shared" si="46"/>
        <v>8.0410526731690014E-3</v>
      </c>
      <c r="Q493" s="23">
        <f t="shared" si="47"/>
        <v>1.1801599991139008E-3</v>
      </c>
    </row>
    <row r="494" spans="8:17" x14ac:dyDescent="0.25">
      <c r="H494" s="11">
        <f t="shared" si="48"/>
        <v>45755.416666665478</v>
      </c>
      <c r="I494" s="9" t="str">
        <f t="shared" si="43"/>
        <v>045755,416667</v>
      </c>
      <c r="J494" s="21">
        <f>IFERROR(VLOOKUP(I494,datos_para_memoria_demandas_cal!$C$2:$K$99000,2,FALSE),0)</f>
        <v>6.4999999999999997E-4</v>
      </c>
      <c r="K494" s="22">
        <f>IFERROR(VLOOKUP(I494,datos_para_memoria_demandas_cal!$C$2:$K$99000,3,FALSE),0)</f>
        <v>0.41951322555541992</v>
      </c>
      <c r="L494" s="22">
        <f>IFERROR(VLOOKUP(I494,ES0031102460685007HA0F_20250101!$D$2:$K$99000,2,FALSE),0)</f>
        <v>4.3999999999999997E-2</v>
      </c>
      <c r="M494" s="23">
        <f>IFERROR(VLOOKUP(I494,datos_para_memoria_demandas_cal!$C$2:$K$99000,4,FALSE),0)</f>
        <v>8.0888981936596752E-10</v>
      </c>
      <c r="N494" s="21">
        <f t="shared" si="44"/>
        <v>2.7268359661102292E-4</v>
      </c>
      <c r="O494" s="22">
        <f t="shared" si="45"/>
        <v>2.8599999999999997E-5</v>
      </c>
      <c r="P494" s="22">
        <f t="shared" si="46"/>
        <v>2.7268359713680134E-4</v>
      </c>
      <c r="Q494" s="23">
        <f t="shared" si="47"/>
        <v>2.8600000525778379E-5</v>
      </c>
    </row>
    <row r="495" spans="8:17" x14ac:dyDescent="0.25">
      <c r="H495" s="11">
        <f t="shared" si="48"/>
        <v>45755.458333332143</v>
      </c>
      <c r="I495" s="9" t="str">
        <f t="shared" si="43"/>
        <v>045755,458333</v>
      </c>
      <c r="J495" s="21">
        <f>IFERROR(VLOOKUP(I495,datos_para_memoria_demandas_cal!$C$2:$K$99000,2,FALSE),0)</f>
        <v>-1.0000000000000001E-5</v>
      </c>
      <c r="K495" s="22">
        <f>IFERROR(VLOOKUP(I495,datos_para_memoria_demandas_cal!$C$2:$K$99000,3,FALSE),0)</f>
        <v>0.39836046099662781</v>
      </c>
      <c r="L495" s="22">
        <f>IFERROR(VLOOKUP(I495,ES0031102460685007HA0F_20250101!$D$2:$K$99000,2,FALSE),0)</f>
        <v>0.20200000000000001</v>
      </c>
      <c r="M495" s="23">
        <f>IFERROR(VLOOKUP(I495,datos_para_memoria_demandas_cal!$C$2:$K$99000,4,FALSE),0)</f>
        <v>-1.7987546228797629E-10</v>
      </c>
      <c r="N495" s="21">
        <f t="shared" si="44"/>
        <v>-3.9836046099662786E-6</v>
      </c>
      <c r="O495" s="22">
        <f t="shared" si="45"/>
        <v>-2.0200000000000001E-6</v>
      </c>
      <c r="P495" s="22">
        <f t="shared" si="46"/>
        <v>-3.9836046081675237E-6</v>
      </c>
      <c r="Q495" s="23">
        <f t="shared" si="47"/>
        <v>-2.0199999982012456E-6</v>
      </c>
    </row>
    <row r="496" spans="8:17" x14ac:dyDescent="0.25">
      <c r="H496" s="11">
        <f t="shared" si="48"/>
        <v>45755.499999998807</v>
      </c>
      <c r="I496" s="9" t="str">
        <f t="shared" si="43"/>
        <v>045755,500000</v>
      </c>
      <c r="J496" s="21">
        <f>IFERROR(VLOOKUP(I496,datos_para_memoria_demandas_cal!$C$2:$K$99000,2,FALSE),0)</f>
        <v>-8.5999999999999998E-4</v>
      </c>
      <c r="K496" s="22">
        <f>IFERROR(VLOOKUP(I496,datos_para_memoria_demandas_cal!$C$2:$K$99000,3,FALSE),0)</f>
        <v>0.34256035089492798</v>
      </c>
      <c r="L496" s="22">
        <f>IFERROR(VLOOKUP(I496,ES0031102460685007HA0F_20250101!$D$2:$K$99000,2,FALSE),0)</f>
        <v>0.753</v>
      </c>
      <c r="M496" s="23">
        <f>IFERROR(VLOOKUP(I496,datos_para_memoria_demandas_cal!$C$2:$K$99000,4,FALSE),0)</f>
        <v>2.9485171636059833E-9</v>
      </c>
      <c r="N496" s="21">
        <f t="shared" si="44"/>
        <v>-2.9460190176963804E-4</v>
      </c>
      <c r="O496" s="22">
        <f t="shared" si="45"/>
        <v>-6.4758000000000003E-4</v>
      </c>
      <c r="P496" s="22">
        <f t="shared" si="46"/>
        <v>-2.9460190430536282E-4</v>
      </c>
      <c r="Q496" s="23">
        <f t="shared" si="47"/>
        <v>-6.4758000253572481E-4</v>
      </c>
    </row>
    <row r="497" spans="8:17" x14ac:dyDescent="0.25">
      <c r="H497" s="11">
        <f t="shared" si="48"/>
        <v>45755.541666665471</v>
      </c>
      <c r="I497" s="9" t="str">
        <f t="shared" si="43"/>
        <v>045755,541667</v>
      </c>
      <c r="J497" s="21">
        <f>IFERROR(VLOOKUP(I497,datos_para_memoria_demandas_cal!$C$2:$K$99000,2,FALSE),0)</f>
        <v>-1.01E-3</v>
      </c>
      <c r="K497" s="22">
        <f>IFERROR(VLOOKUP(I497,datos_para_memoria_demandas_cal!$C$2:$K$99000,3,FALSE),0)</f>
        <v>0.20158831775188446</v>
      </c>
      <c r="L497" s="22">
        <f>IFERROR(VLOOKUP(I497,ES0031102460685007HA0F_20250101!$D$2:$K$99000,2,FALSE),0)</f>
        <v>0.10100000000000001</v>
      </c>
      <c r="M497" s="23">
        <f>IFERROR(VLOOKUP(I497,datos_para_memoria_demandas_cal!$C$2:$K$99000,4,FALSE),0)</f>
        <v>4.6060761835644859E-8</v>
      </c>
      <c r="N497" s="21">
        <f t="shared" si="44"/>
        <v>-2.0360420092940332E-4</v>
      </c>
      <c r="O497" s="22">
        <f t="shared" si="45"/>
        <v>-1.0201000000000001E-4</v>
      </c>
      <c r="P497" s="22">
        <f t="shared" si="46"/>
        <v>-2.0360424745077279E-4</v>
      </c>
      <c r="Q497" s="23">
        <f t="shared" si="47"/>
        <v>-1.0201004652136946E-4</v>
      </c>
    </row>
    <row r="498" spans="8:17" x14ac:dyDescent="0.25">
      <c r="H498" s="11">
        <f t="shared" si="48"/>
        <v>45755.583333332135</v>
      </c>
      <c r="I498" s="9" t="str">
        <f t="shared" si="43"/>
        <v>045755,583333</v>
      </c>
      <c r="J498" s="21">
        <f>IFERROR(VLOOKUP(I498,datos_para_memoria_demandas_cal!$C$2:$K$99000,2,FALSE),0)</f>
        <v>-1.0200000000000001E-3</v>
      </c>
      <c r="K498" s="22">
        <f>IFERROR(VLOOKUP(I498,datos_para_memoria_demandas_cal!$C$2:$K$99000,3,FALSE),0)</f>
        <v>0.17372201383113861</v>
      </c>
      <c r="L498" s="22">
        <f>IFERROR(VLOOKUP(I498,ES0031102460685007HA0F_20250101!$D$2:$K$99000,2,FALSE),0)</f>
        <v>0.36</v>
      </c>
      <c r="M498" s="23">
        <f>IFERROR(VLOOKUP(I498,datos_para_memoria_demandas_cal!$C$2:$K$99000,4,FALSE),0)</f>
        <v>0.97499989414589117</v>
      </c>
      <c r="N498" s="21">
        <f t="shared" si="44"/>
        <v>-1.7719645410776139E-4</v>
      </c>
      <c r="O498" s="22">
        <f t="shared" si="45"/>
        <v>-3.6720000000000004E-4</v>
      </c>
      <c r="P498" s="22">
        <f t="shared" si="46"/>
        <v>-1.1716963461365704E-3</v>
      </c>
      <c r="Q498" s="23">
        <f t="shared" si="47"/>
        <v>-1.3616998920288092E-3</v>
      </c>
    </row>
    <row r="499" spans="8:17" x14ac:dyDescent="0.25">
      <c r="H499" s="11">
        <f t="shared" si="48"/>
        <v>45755.624999998799</v>
      </c>
      <c r="I499" s="9" t="str">
        <f t="shared" si="43"/>
        <v>045755,625000</v>
      </c>
      <c r="J499" s="21">
        <f>IFERROR(VLOOKUP(I499,datos_para_memoria_demandas_cal!$C$2:$K$99000,2,FALSE),0)</f>
        <v>-1.01E-3</v>
      </c>
      <c r="K499" s="22">
        <f>IFERROR(VLOOKUP(I499,datos_para_memoria_demandas_cal!$C$2:$K$99000,3,FALSE),0)</f>
        <v>0.10875987261533737</v>
      </c>
      <c r="L499" s="22">
        <f>IFERROR(VLOOKUP(I499,ES0031102460685007HA0F_20250101!$D$2:$K$99000,2,FALSE),0)</f>
        <v>0.28899999999999998</v>
      </c>
      <c r="M499" s="23">
        <f>IFERROR(VLOOKUP(I499,datos_para_memoria_demandas_cal!$C$2:$K$99000,4,FALSE),0)</f>
        <v>2.9278907403164833E-9</v>
      </c>
      <c r="N499" s="21">
        <f t="shared" si="44"/>
        <v>-1.0984747134149075E-4</v>
      </c>
      <c r="O499" s="22">
        <f t="shared" si="45"/>
        <v>-2.9189E-4</v>
      </c>
      <c r="P499" s="22">
        <f t="shared" si="46"/>
        <v>-1.098474742986604E-4</v>
      </c>
      <c r="Q499" s="23">
        <f t="shared" si="47"/>
        <v>-2.9189000295716966E-4</v>
      </c>
    </row>
    <row r="500" spans="8:17" x14ac:dyDescent="0.25">
      <c r="H500" s="11">
        <f t="shared" si="48"/>
        <v>45755.666666665464</v>
      </c>
      <c r="I500" s="9" t="str">
        <f t="shared" si="43"/>
        <v>045755,666667</v>
      </c>
      <c r="J500" s="21">
        <f>IFERROR(VLOOKUP(I500,datos_para_memoria_demandas_cal!$C$2:$K$99000,2,FALSE),0)</f>
        <v>-1E-3</v>
      </c>
      <c r="K500" s="22">
        <f>IFERROR(VLOOKUP(I500,datos_para_memoria_demandas_cal!$C$2:$K$99000,3,FALSE),0)</f>
        <v>8.9156351983547211E-2</v>
      </c>
      <c r="L500" s="22">
        <f>IFERROR(VLOOKUP(I500,ES0031102460685007HA0F_20250101!$D$2:$K$99000,2,FALSE),0)</f>
        <v>0.107</v>
      </c>
      <c r="M500" s="23">
        <f>IFERROR(VLOOKUP(I500,datos_para_memoria_demandas_cal!$C$2:$K$99000,4,FALSE),0)</f>
        <v>5.2704789532278101E-8</v>
      </c>
      <c r="N500" s="21">
        <f t="shared" si="44"/>
        <v>-8.9156351983547206E-5</v>
      </c>
      <c r="O500" s="22">
        <f t="shared" si="45"/>
        <v>-1.07E-4</v>
      </c>
      <c r="P500" s="22">
        <f t="shared" si="46"/>
        <v>-8.915640468833674E-5</v>
      </c>
      <c r="Q500" s="23">
        <f t="shared" si="47"/>
        <v>-1.0700005270478953E-4</v>
      </c>
    </row>
    <row r="501" spans="8:17" x14ac:dyDescent="0.25">
      <c r="H501" s="11">
        <f t="shared" si="48"/>
        <v>45755.708333332128</v>
      </c>
      <c r="I501" s="9" t="str">
        <f t="shared" si="43"/>
        <v>045755,708333</v>
      </c>
      <c r="J501" s="21">
        <f>IFERROR(VLOOKUP(I501,datos_para_memoria_demandas_cal!$C$2:$K$99000,2,FALSE),0)</f>
        <v>-1.0000000000000001E-5</v>
      </c>
      <c r="K501" s="22">
        <f>IFERROR(VLOOKUP(I501,datos_para_memoria_demandas_cal!$C$2:$K$99000,3,FALSE),0)</f>
        <v>0.11874181032180786</v>
      </c>
      <c r="L501" s="22">
        <f>IFERROR(VLOOKUP(I501,ES0031102460685007HA0F_20250101!$D$2:$K$99000,2,FALSE),0)</f>
        <v>7.5999999999999998E-2</v>
      </c>
      <c r="M501" s="23">
        <f>IFERROR(VLOOKUP(I501,datos_para_memoria_demandas_cal!$C$2:$K$99000,4,FALSE),0)</f>
        <v>-2.4909613941016022E-8</v>
      </c>
      <c r="N501" s="21">
        <f t="shared" si="44"/>
        <v>-1.1874181032180788E-6</v>
      </c>
      <c r="O501" s="22">
        <f t="shared" si="45"/>
        <v>-7.6000000000000003E-7</v>
      </c>
      <c r="P501" s="22">
        <f t="shared" si="46"/>
        <v>-1.1874178541219393E-6</v>
      </c>
      <c r="Q501" s="23">
        <f t="shared" si="47"/>
        <v>-7.5999975090386067E-7</v>
      </c>
    </row>
    <row r="502" spans="8:17" x14ac:dyDescent="0.25">
      <c r="H502" s="11">
        <f t="shared" si="48"/>
        <v>45755.749999998792</v>
      </c>
      <c r="I502" s="9" t="str">
        <f t="shared" si="43"/>
        <v>045755,750000</v>
      </c>
      <c r="J502" s="21">
        <f>IFERROR(VLOOKUP(I502,datos_para_memoria_demandas_cal!$C$2:$K$99000,2,FALSE),0)</f>
        <v>1.0000000000000001E-5</v>
      </c>
      <c r="K502" s="22">
        <f>IFERROR(VLOOKUP(I502,datos_para_memoria_demandas_cal!$C$2:$K$99000,3,FALSE),0)</f>
        <v>0.18012265861034393</v>
      </c>
      <c r="L502" s="22">
        <f>IFERROR(VLOOKUP(I502,ES0031102460685007HA0F_20250101!$D$2:$K$99000,2,FALSE),0)</f>
        <v>0.14699999999999999</v>
      </c>
      <c r="M502" s="23">
        <f>IFERROR(VLOOKUP(I502,datos_para_memoria_demandas_cal!$C$2:$K$99000,4,FALSE),0)</f>
        <v>2.546047700935003E-8</v>
      </c>
      <c r="N502" s="21">
        <f t="shared" si="44"/>
        <v>1.8012265861034396E-6</v>
      </c>
      <c r="O502" s="22">
        <f t="shared" si="45"/>
        <v>1.4700000000000001E-6</v>
      </c>
      <c r="P502" s="22">
        <f t="shared" si="46"/>
        <v>1.8012268407082095E-6</v>
      </c>
      <c r="Q502" s="23">
        <f t="shared" si="47"/>
        <v>1.4700002546047701E-6</v>
      </c>
    </row>
    <row r="503" spans="8:17" x14ac:dyDescent="0.25">
      <c r="H503" s="11">
        <f t="shared" si="48"/>
        <v>45755.791666665456</v>
      </c>
      <c r="I503" s="9" t="str">
        <f t="shared" si="43"/>
        <v>045755,791667</v>
      </c>
      <c r="J503" s="21">
        <f>IFERROR(VLOOKUP(I503,datos_para_memoria_demandas_cal!$C$2:$K$99000,2,FALSE),0)</f>
        <v>3.3680000000000002E-2</v>
      </c>
      <c r="K503" s="22">
        <f>IFERROR(VLOOKUP(I503,datos_para_memoria_demandas_cal!$C$2:$K$99000,3,FALSE),0)</f>
        <v>0.14469157159328461</v>
      </c>
      <c r="L503" s="22">
        <f>IFERROR(VLOOKUP(I503,ES0031102460685007HA0F_20250101!$D$2:$K$99000,2,FALSE),0)</f>
        <v>0.26700000000000002</v>
      </c>
      <c r="M503" s="23">
        <f>IFERROR(VLOOKUP(I503,datos_para_memoria_demandas_cal!$C$2:$K$99000,4,FALSE),0)</f>
        <v>-0.1446915712620003</v>
      </c>
      <c r="N503" s="21">
        <f t="shared" si="44"/>
        <v>4.8732121312618261E-3</v>
      </c>
      <c r="O503" s="22">
        <f t="shared" si="45"/>
        <v>8.9925600000000001E-3</v>
      </c>
      <c r="P503" s="22">
        <f t="shared" si="46"/>
        <v>1.1157655410709566E-11</v>
      </c>
      <c r="Q503" s="23">
        <f t="shared" si="47"/>
        <v>4.1193478798958304E-3</v>
      </c>
    </row>
    <row r="504" spans="8:17" x14ac:dyDescent="0.25">
      <c r="H504" s="11">
        <f t="shared" si="48"/>
        <v>45755.833333332121</v>
      </c>
      <c r="I504" s="9" t="str">
        <f t="shared" si="43"/>
        <v>045755,833333</v>
      </c>
      <c r="J504" s="21">
        <f>IFERROR(VLOOKUP(I504,datos_para_memoria_demandas_cal!$C$2:$K$99000,2,FALSE),0)</f>
        <v>0.1176</v>
      </c>
      <c r="K504" s="22">
        <f>IFERROR(VLOOKUP(I504,datos_para_memoria_demandas_cal!$C$2:$K$99000,3,FALSE),0)</f>
        <v>8.8205568492412567E-2</v>
      </c>
      <c r="L504" s="22">
        <f>IFERROR(VLOOKUP(I504,ES0031102460685007HA0F_20250101!$D$2:$K$99000,2,FALSE),0)</f>
        <v>0.159</v>
      </c>
      <c r="M504" s="23">
        <f>IFERROR(VLOOKUP(I504,datos_para_memoria_demandas_cal!$C$2:$K$99000,4,FALSE),0)</f>
        <v>-8.8205568486351027E-2</v>
      </c>
      <c r="N504" s="21">
        <f t="shared" si="44"/>
        <v>1.0372974854707718E-2</v>
      </c>
      <c r="O504" s="22">
        <f t="shared" si="45"/>
        <v>1.86984E-2</v>
      </c>
      <c r="P504" s="22">
        <f t="shared" si="46"/>
        <v>7.1283712266279055E-13</v>
      </c>
      <c r="Q504" s="23">
        <f t="shared" si="47"/>
        <v>8.3254251460051186E-3</v>
      </c>
    </row>
    <row r="505" spans="8:17" x14ac:dyDescent="0.25">
      <c r="H505" s="11">
        <f t="shared" si="48"/>
        <v>45755.874999998785</v>
      </c>
      <c r="I505" s="9" t="str">
        <f t="shared" si="43"/>
        <v>045755,875000</v>
      </c>
      <c r="J505" s="21">
        <f>IFERROR(VLOOKUP(I505,datos_para_memoria_demandas_cal!$C$2:$K$99000,2,FALSE),0)</f>
        <v>0.12348999999999999</v>
      </c>
      <c r="K505" s="22">
        <f>IFERROR(VLOOKUP(I505,datos_para_memoria_demandas_cal!$C$2:$K$99000,3,FALSE),0)</f>
        <v>8.8029831647872925E-2</v>
      </c>
      <c r="L505" s="22">
        <f>IFERROR(VLOOKUP(I505,ES0031102460685007HA0F_20250101!$D$2:$K$99000,2,FALSE),0)</f>
        <v>6.9000000000000006E-2</v>
      </c>
      <c r="M505" s="23">
        <f>IFERROR(VLOOKUP(I505,datos_para_memoria_demandas_cal!$C$2:$K$99000,4,FALSE),0)</f>
        <v>-8.8029831642224041E-2</v>
      </c>
      <c r="N505" s="21">
        <f t="shared" si="44"/>
        <v>1.0870803910195827E-2</v>
      </c>
      <c r="O505" s="22">
        <f t="shared" si="45"/>
        <v>8.5208100000000002E-3</v>
      </c>
      <c r="P505" s="22">
        <f t="shared" si="46"/>
        <v>6.9758070223024932E-13</v>
      </c>
      <c r="Q505" s="23">
        <f t="shared" si="47"/>
        <v>0</v>
      </c>
    </row>
    <row r="506" spans="8:17" x14ac:dyDescent="0.25">
      <c r="H506" s="11">
        <f t="shared" si="48"/>
        <v>45755.916666665449</v>
      </c>
      <c r="I506" s="9" t="str">
        <f t="shared" si="43"/>
        <v>045755,916667</v>
      </c>
      <c r="J506" s="21">
        <f>IFERROR(VLOOKUP(I506,datos_para_memoria_demandas_cal!$C$2:$K$99000,2,FALSE),0)</f>
        <v>8.5949999999999999E-2</v>
      </c>
      <c r="K506" s="22">
        <f>IFERROR(VLOOKUP(I506,datos_para_memoria_demandas_cal!$C$2:$K$99000,3,FALSE),0)</f>
        <v>6.1418570578098297E-2</v>
      </c>
      <c r="L506" s="22">
        <f>IFERROR(VLOOKUP(I506,ES0031102460685007HA0F_20250101!$D$2:$K$99000,2,FALSE),0)</f>
        <v>0.154</v>
      </c>
      <c r="M506" s="23">
        <f>IFERROR(VLOOKUP(I506,datos_para_memoria_demandas_cal!$C$2:$K$99000,4,FALSE),0)</f>
        <v>-6.1418570568246372E-2</v>
      </c>
      <c r="N506" s="21">
        <f t="shared" si="44"/>
        <v>5.2789261411875484E-3</v>
      </c>
      <c r="O506" s="22">
        <f t="shared" si="45"/>
        <v>1.3236299999999999E-2</v>
      </c>
      <c r="P506" s="22">
        <f t="shared" si="46"/>
        <v>8.4677293926693767E-13</v>
      </c>
      <c r="Q506" s="23">
        <f t="shared" si="47"/>
        <v>7.9573738596592242E-3</v>
      </c>
    </row>
    <row r="507" spans="8:17" x14ac:dyDescent="0.25">
      <c r="H507" s="11">
        <f t="shared" si="48"/>
        <v>45755.958333332113</v>
      </c>
      <c r="I507" s="9" t="str">
        <f t="shared" si="43"/>
        <v>045755,958333</v>
      </c>
      <c r="J507" s="21">
        <f>IFERROR(VLOOKUP(I507,datos_para_memoria_demandas_cal!$C$2:$K$99000,2,FALSE),0)</f>
        <v>6.9220000000000004E-2</v>
      </c>
      <c r="K507" s="22">
        <f>IFERROR(VLOOKUP(I507,datos_para_memoria_demandas_cal!$C$2:$K$99000,3,FALSE),0)</f>
        <v>0.1390407383441925</v>
      </c>
      <c r="L507" s="22">
        <f>IFERROR(VLOOKUP(I507,ES0031102460685007HA0F_20250101!$D$2:$K$99000,2,FALSE),0)</f>
        <v>0.14899999999999999</v>
      </c>
      <c r="M507" s="23">
        <f>IFERROR(VLOOKUP(I507,datos_para_memoria_demandas_cal!$C$2:$K$99000,4,FALSE),0)</f>
        <v>-0.13904073832972966</v>
      </c>
      <c r="N507" s="21">
        <f t="shared" si="44"/>
        <v>9.6243999081850051E-3</v>
      </c>
      <c r="O507" s="22">
        <f t="shared" si="45"/>
        <v>1.031378E-2</v>
      </c>
      <c r="P507" s="22">
        <f t="shared" si="46"/>
        <v>1.0011183099178922E-12</v>
      </c>
      <c r="Q507" s="23">
        <f t="shared" si="47"/>
        <v>6.8938009281611272E-4</v>
      </c>
    </row>
    <row r="508" spans="8:17" x14ac:dyDescent="0.25">
      <c r="H508" s="11">
        <f t="shared" si="48"/>
        <v>45755.999999998778</v>
      </c>
      <c r="I508" s="9" t="str">
        <f t="shared" si="43"/>
        <v>045756,000000</v>
      </c>
      <c r="J508" s="21">
        <f>IFERROR(VLOOKUP(I508,datos_para_memoria_demandas_cal!$C$2:$K$99000,2,FALSE),0)</f>
        <v>5.0130000000000001E-2</v>
      </c>
      <c r="K508" s="22">
        <f>IFERROR(VLOOKUP(I508,datos_para_memoria_demandas_cal!$C$2:$K$99000,3,FALSE),0)</f>
        <v>8.5079304873943329E-2</v>
      </c>
      <c r="L508" s="22">
        <f>IFERROR(VLOOKUP(I508,ES0031102460685007HA0F_20250101!$D$2:$K$99000,2,FALSE),0)</f>
        <v>3.9E-2</v>
      </c>
      <c r="M508" s="23">
        <f>IFERROR(VLOOKUP(I508,datos_para_memoria_demandas_cal!$C$2:$K$99000,4,FALSE),0)</f>
        <v>-8.5079304843861336E-2</v>
      </c>
      <c r="N508" s="21">
        <f t="shared" si="44"/>
        <v>4.2650255533307792E-3</v>
      </c>
      <c r="O508" s="22">
        <f t="shared" si="45"/>
        <v>1.9550700000000002E-3</v>
      </c>
      <c r="P508" s="22">
        <f t="shared" si="46"/>
        <v>1.5080102816478203E-12</v>
      </c>
      <c r="Q508" s="23">
        <f t="shared" si="47"/>
        <v>0</v>
      </c>
    </row>
    <row r="509" spans="8:17" x14ac:dyDescent="0.25">
      <c r="H509" s="11">
        <f t="shared" si="48"/>
        <v>45756.041666665442</v>
      </c>
      <c r="I509" s="9" t="str">
        <f t="shared" si="43"/>
        <v>045756,041667</v>
      </c>
      <c r="J509" s="21">
        <f>IFERROR(VLOOKUP(I509,datos_para_memoria_demandas_cal!$C$2:$K$99000,2,FALSE),0)</f>
        <v>3.6999999999999998E-2</v>
      </c>
      <c r="K509" s="22">
        <f>IFERROR(VLOOKUP(I509,datos_para_memoria_demandas_cal!$C$2:$K$99000,3,FALSE),0)</f>
        <v>0.19046235084533691</v>
      </c>
      <c r="L509" s="22">
        <f>IFERROR(VLOOKUP(I509,ES0031102460685007HA0F_20250101!$D$2:$K$99000,2,FALSE),0)</f>
        <v>3.5000000000000003E-2</v>
      </c>
      <c r="M509" s="23">
        <f>IFERROR(VLOOKUP(I509,datos_para_memoria_demandas_cal!$C$2:$K$99000,4,FALSE),0)</f>
        <v>-0.19046235073493573</v>
      </c>
      <c r="N509" s="21">
        <f t="shared" si="44"/>
        <v>7.0471069812774656E-3</v>
      </c>
      <c r="O509" s="22">
        <f t="shared" si="45"/>
        <v>1.2950000000000001E-3</v>
      </c>
      <c r="P509" s="22">
        <f t="shared" si="46"/>
        <v>4.084843963081397E-12</v>
      </c>
      <c r="Q509" s="23">
        <f t="shared" si="47"/>
        <v>0</v>
      </c>
    </row>
    <row r="510" spans="8:17" x14ac:dyDescent="0.25">
      <c r="H510" s="11">
        <f t="shared" si="48"/>
        <v>45756.083333332106</v>
      </c>
      <c r="I510" s="9" t="str">
        <f t="shared" si="43"/>
        <v>045756,083333</v>
      </c>
      <c r="J510" s="21">
        <f>IFERROR(VLOOKUP(I510,datos_para_memoria_demandas_cal!$C$2:$K$99000,2,FALSE),0)</f>
        <v>3.3680000000000002E-2</v>
      </c>
      <c r="K510" s="22">
        <f>IFERROR(VLOOKUP(I510,datos_para_memoria_demandas_cal!$C$2:$K$99000,3,FALSE),0)</f>
        <v>0.13878166675567627</v>
      </c>
      <c r="L510" s="22">
        <f>IFERROR(VLOOKUP(I510,ES0031102460685007HA0F_20250101!$D$2:$K$99000,2,FALSE),0)</f>
        <v>0.03</v>
      </c>
      <c r="M510" s="23">
        <f>IFERROR(VLOOKUP(I510,datos_para_memoria_demandas_cal!$C$2:$K$99000,4,FALSE),0)</f>
        <v>-0.13878166642201267</v>
      </c>
      <c r="N510" s="21">
        <f t="shared" si="44"/>
        <v>4.674166536331177E-3</v>
      </c>
      <c r="O510" s="22">
        <f t="shared" si="45"/>
        <v>1.0104000000000001E-3</v>
      </c>
      <c r="P510" s="22">
        <f t="shared" si="46"/>
        <v>1.1237789938611798E-11</v>
      </c>
      <c r="Q510" s="23">
        <f t="shared" si="47"/>
        <v>0</v>
      </c>
    </row>
    <row r="511" spans="8:17" x14ac:dyDescent="0.25">
      <c r="H511" s="11">
        <f t="shared" si="48"/>
        <v>45756.12499999877</v>
      </c>
      <c r="I511" s="9" t="str">
        <f t="shared" si="43"/>
        <v>045756,125000</v>
      </c>
      <c r="J511" s="21">
        <f>IFERROR(VLOOKUP(I511,datos_para_memoria_demandas_cal!$C$2:$K$99000,2,FALSE),0)</f>
        <v>3.2060000000000005E-2</v>
      </c>
      <c r="K511" s="22">
        <f>IFERROR(VLOOKUP(I511,datos_para_memoria_demandas_cal!$C$2:$K$99000,3,FALSE),0)</f>
        <v>0.10712549090385437</v>
      </c>
      <c r="L511" s="22">
        <f>IFERROR(VLOOKUP(I511,ES0031102460685007HA0F_20250101!$D$2:$K$99000,2,FALSE),0)</f>
        <v>2.9000000000000001E-2</v>
      </c>
      <c r="M511" s="23">
        <f>IFERROR(VLOOKUP(I511,datos_para_memoria_demandas_cal!$C$2:$K$99000,4,FALSE),0)</f>
        <v>-3.9290397534697652E-2</v>
      </c>
      <c r="N511" s="21">
        <f t="shared" si="44"/>
        <v>3.4344432383775717E-3</v>
      </c>
      <c r="O511" s="22">
        <f t="shared" si="45"/>
        <v>9.2974000000000019E-4</v>
      </c>
      <c r="P511" s="22">
        <f t="shared" si="46"/>
        <v>2.1747930934151649E-3</v>
      </c>
      <c r="Q511" s="23">
        <f t="shared" si="47"/>
        <v>0</v>
      </c>
    </row>
    <row r="512" spans="8:17" x14ac:dyDescent="0.25">
      <c r="H512" s="11">
        <f t="shared" si="48"/>
        <v>45756.166666665435</v>
      </c>
      <c r="I512" s="9" t="str">
        <f t="shared" si="43"/>
        <v>045756,166667</v>
      </c>
      <c r="J512" s="21">
        <f>IFERROR(VLOOKUP(I512,datos_para_memoria_demandas_cal!$C$2:$K$99000,2,FALSE),0)</f>
        <v>2.8459999999999999E-2</v>
      </c>
      <c r="K512" s="22">
        <f>IFERROR(VLOOKUP(I512,datos_para_memoria_demandas_cal!$C$2:$K$99000,3,FALSE),0)</f>
        <v>8.3476193249225616E-2</v>
      </c>
      <c r="L512" s="22">
        <f>IFERROR(VLOOKUP(I512,ES0031102460685007HA0F_20250101!$D$2:$K$99000,2,FALSE),0)</f>
        <v>9.6000000000000002E-2</v>
      </c>
      <c r="M512" s="23">
        <f>IFERROR(VLOOKUP(I512,datos_para_memoria_demandas_cal!$C$2:$K$99000,4,FALSE),0)</f>
        <v>0.39486127192206671</v>
      </c>
      <c r="N512" s="21">
        <f t="shared" si="44"/>
        <v>2.3757324598729611E-3</v>
      </c>
      <c r="O512" s="22">
        <f t="shared" si="45"/>
        <v>2.73216E-3</v>
      </c>
      <c r="P512" s="22">
        <f t="shared" si="46"/>
        <v>1.3613484258774979E-2</v>
      </c>
      <c r="Q512" s="23">
        <f t="shared" si="47"/>
        <v>1.3969911798902019E-2</v>
      </c>
    </row>
    <row r="513" spans="8:17" x14ac:dyDescent="0.25">
      <c r="H513" s="11">
        <f t="shared" si="48"/>
        <v>45756.208333332099</v>
      </c>
      <c r="I513" s="9" t="str">
        <f t="shared" si="43"/>
        <v>045756,208333</v>
      </c>
      <c r="J513" s="21">
        <f>IFERROR(VLOOKUP(I513,datos_para_memoria_demandas_cal!$C$2:$K$99000,2,FALSE),0)</f>
        <v>2.8899999999999999E-2</v>
      </c>
      <c r="K513" s="22">
        <f>IFERROR(VLOOKUP(I513,datos_para_memoria_demandas_cal!$C$2:$K$99000,3,FALSE),0)</f>
        <v>6.4335614442825317E-2</v>
      </c>
      <c r="L513" s="22">
        <f>IFERROR(VLOOKUP(I513,ES0031102460685007HA0F_20250101!$D$2:$K$99000,2,FALSE),0)</f>
        <v>5.6000000000000001E-2</v>
      </c>
      <c r="M513" s="23">
        <f>IFERROR(VLOOKUP(I513,datos_para_memoria_demandas_cal!$C$2:$K$99000,4,FALSE),0)</f>
        <v>-6.433561321497086E-2</v>
      </c>
      <c r="N513" s="21">
        <f t="shared" si="44"/>
        <v>1.8592992573976516E-3</v>
      </c>
      <c r="O513" s="22">
        <f t="shared" si="45"/>
        <v>1.6183999999999999E-3</v>
      </c>
      <c r="P513" s="22">
        <f t="shared" si="46"/>
        <v>3.5484993807233246E-11</v>
      </c>
      <c r="Q513" s="23">
        <f t="shared" si="47"/>
        <v>0</v>
      </c>
    </row>
    <row r="514" spans="8:17" x14ac:dyDescent="0.25">
      <c r="H514" s="11">
        <f t="shared" si="48"/>
        <v>45756.249999998763</v>
      </c>
      <c r="I514" s="9" t="str">
        <f t="shared" si="43"/>
        <v>045756,250000</v>
      </c>
      <c r="J514" s="21">
        <f>IFERROR(VLOOKUP(I514,datos_para_memoria_demandas_cal!$C$2:$K$99000,2,FALSE),0)</f>
        <v>3.6999999999999998E-2</v>
      </c>
      <c r="K514" s="22">
        <f>IFERROR(VLOOKUP(I514,datos_para_memoria_demandas_cal!$C$2:$K$99000,3,FALSE),0)</f>
        <v>6.6451422870159149E-2</v>
      </c>
      <c r="L514" s="22">
        <f>IFERROR(VLOOKUP(I514,ES0031102460685007HA0F_20250101!$D$2:$K$99000,2,FALSE),0)</f>
        <v>3.5999999999999997E-2</v>
      </c>
      <c r="M514" s="23">
        <f>IFERROR(VLOOKUP(I514,datos_para_memoria_demandas_cal!$C$2:$K$99000,4,FALSE),0)</f>
        <v>-6.6451422806407964E-2</v>
      </c>
      <c r="N514" s="21">
        <f t="shared" si="44"/>
        <v>2.4587026461958886E-3</v>
      </c>
      <c r="O514" s="22">
        <f t="shared" si="45"/>
        <v>1.3319999999999999E-3</v>
      </c>
      <c r="P514" s="22">
        <f t="shared" si="46"/>
        <v>2.3587938408065055E-12</v>
      </c>
      <c r="Q514" s="23">
        <f t="shared" si="47"/>
        <v>0</v>
      </c>
    </row>
    <row r="515" spans="8:17" x14ac:dyDescent="0.25">
      <c r="H515" s="11">
        <f t="shared" si="48"/>
        <v>45756.291666665427</v>
      </c>
      <c r="I515" s="9" t="str">
        <f t="shared" si="43"/>
        <v>045756,291667</v>
      </c>
      <c r="J515" s="21">
        <f>IFERROR(VLOOKUP(I515,datos_para_memoria_demandas_cal!$C$2:$K$99000,2,FALSE),0)</f>
        <v>8.6959999999999996E-2</v>
      </c>
      <c r="K515" s="22">
        <f>IFERROR(VLOOKUP(I515,datos_para_memoria_demandas_cal!$C$2:$K$99000,3,FALSE),0)</f>
        <v>7.9915545880794525E-2</v>
      </c>
      <c r="L515" s="22">
        <f>IFERROR(VLOOKUP(I515,ES0031102460685007HA0F_20250101!$D$2:$K$99000,2,FALSE),0)</f>
        <v>8.6999999999999994E-2</v>
      </c>
      <c r="M515" s="23">
        <f>IFERROR(VLOOKUP(I515,datos_para_memoria_demandas_cal!$C$2:$K$99000,4,FALSE),0)</f>
        <v>-7.9915545871754021E-2</v>
      </c>
      <c r="N515" s="21">
        <f t="shared" si="44"/>
        <v>6.9494558697938916E-3</v>
      </c>
      <c r="O515" s="22">
        <f t="shared" si="45"/>
        <v>7.5655199999999992E-3</v>
      </c>
      <c r="P515" s="22">
        <f t="shared" si="46"/>
        <v>7.8616226750760628E-13</v>
      </c>
      <c r="Q515" s="23">
        <f t="shared" si="47"/>
        <v>6.1606413099226981E-4</v>
      </c>
    </row>
    <row r="516" spans="8:17" x14ac:dyDescent="0.25">
      <c r="H516" s="11">
        <f t="shared" si="48"/>
        <v>45756.333333332092</v>
      </c>
      <c r="I516" s="9" t="str">
        <f t="shared" si="43"/>
        <v>045756,333333</v>
      </c>
      <c r="J516" s="21">
        <f>IFERROR(VLOOKUP(I516,datos_para_memoria_demandas_cal!$C$2:$K$99000,2,FALSE),0)</f>
        <v>9.8209999999999992E-2</v>
      </c>
      <c r="K516" s="22">
        <f>IFERROR(VLOOKUP(I516,datos_para_memoria_demandas_cal!$C$2:$K$99000,3,FALSE),0)</f>
        <v>7.327849417924881E-2</v>
      </c>
      <c r="L516" s="22">
        <f>IFERROR(VLOOKUP(I516,ES0031102460685007HA0F_20250101!$D$2:$K$99000,2,FALSE),0)</f>
        <v>0.112</v>
      </c>
      <c r="M516" s="23">
        <f>IFERROR(VLOOKUP(I516,datos_para_memoria_demandas_cal!$C$2:$K$99000,4,FALSE),0)</f>
        <v>-7.3278494171729713E-2</v>
      </c>
      <c r="N516" s="21">
        <f t="shared" si="44"/>
        <v>7.196680913344025E-3</v>
      </c>
      <c r="O516" s="22">
        <f t="shared" si="45"/>
        <v>1.0999519999999999E-2</v>
      </c>
      <c r="P516" s="22">
        <f t="shared" si="46"/>
        <v>7.3845046300036179E-13</v>
      </c>
      <c r="Q516" s="23">
        <f t="shared" si="47"/>
        <v>3.8028390873944247E-3</v>
      </c>
    </row>
    <row r="517" spans="8:17" x14ac:dyDescent="0.25">
      <c r="H517" s="11">
        <f t="shared" si="48"/>
        <v>45756.374999998756</v>
      </c>
      <c r="I517" s="9" t="str">
        <f t="shared" ref="I517:I580" si="49">TEXT(H517,"000000,000000")</f>
        <v>045756,375000</v>
      </c>
      <c r="J517" s="21">
        <f>IFERROR(VLOOKUP(I517,datos_para_memoria_demandas_cal!$C$2:$K$99000,2,FALSE),0)</f>
        <v>3.3680000000000002E-2</v>
      </c>
      <c r="K517" s="22">
        <f>IFERROR(VLOOKUP(I517,datos_para_memoria_demandas_cal!$C$2:$K$99000,3,FALSE),0)</f>
        <v>0.11088019609451294</v>
      </c>
      <c r="L517" s="22">
        <f>IFERROR(VLOOKUP(I517,ES0031102460685007HA0F_20250101!$D$2:$K$99000,2,FALSE),0)</f>
        <v>0.03</v>
      </c>
      <c r="M517" s="23">
        <f>IFERROR(VLOOKUP(I517,datos_para_memoria_demandas_cal!$C$2:$K$99000,4,FALSE),0)</f>
        <v>-0.11088019599106745</v>
      </c>
      <c r="N517" s="21">
        <f t="shared" ref="N517:N580" si="50">J517*K517</f>
        <v>3.7344450044631962E-3</v>
      </c>
      <c r="O517" s="22">
        <f t="shared" ref="O517:O580" si="51">J517*L517</f>
        <v>1.0104000000000001E-3</v>
      </c>
      <c r="P517" s="22">
        <f t="shared" ref="P517:P580" si="52">J517*(IF(K517+M517&gt;0,K517+M517,0))</f>
        <v>3.4840440454875222E-12</v>
      </c>
      <c r="Q517" s="23">
        <f t="shared" ref="Q517:Q580" si="53">J517*(IF(L517+M517&gt;0,L517+M517,0))</f>
        <v>0</v>
      </c>
    </row>
    <row r="518" spans="8:17" x14ac:dyDescent="0.25">
      <c r="H518" s="11">
        <f t="shared" ref="H518:H581" si="54">IFERROR(IF(H517+1/24&lt;=$F$5,H517+1/24,""),"")</f>
        <v>45756.41666666542</v>
      </c>
      <c r="I518" s="9" t="str">
        <f t="shared" si="49"/>
        <v>045756,416667</v>
      </c>
      <c r="J518" s="21">
        <f>IFERROR(VLOOKUP(I518,datos_para_memoria_demandas_cal!$C$2:$K$99000,2,FALSE),0)</f>
        <v>5.7999999999999996E-3</v>
      </c>
      <c r="K518" s="22">
        <f>IFERROR(VLOOKUP(I518,datos_para_memoria_demandas_cal!$C$2:$K$99000,3,FALSE),0)</f>
        <v>0.23309409618377686</v>
      </c>
      <c r="L518" s="22">
        <f>IFERROR(VLOOKUP(I518,ES0031102460685007HA0F_20250101!$D$2:$K$99000,2,FALSE),0)</f>
        <v>0.14199999999999999</v>
      </c>
      <c r="M518" s="23">
        <f>IFERROR(VLOOKUP(I518,datos_para_memoria_demandas_cal!$C$2:$K$99000,4,FALSE),0)</f>
        <v>7.0239949793325064E-11</v>
      </c>
      <c r="N518" s="21">
        <f t="shared" si="50"/>
        <v>1.3519457578659057E-3</v>
      </c>
      <c r="O518" s="22">
        <f t="shared" si="51"/>
        <v>8.2359999999999985E-4</v>
      </c>
      <c r="P518" s="22">
        <f t="shared" si="52"/>
        <v>1.3519457582732975E-3</v>
      </c>
      <c r="Q518" s="23">
        <f t="shared" si="53"/>
        <v>8.2360000040739164E-4</v>
      </c>
    </row>
    <row r="519" spans="8:17" x14ac:dyDescent="0.25">
      <c r="H519" s="11">
        <f t="shared" si="54"/>
        <v>45756.458333332084</v>
      </c>
      <c r="I519" s="9" t="str">
        <f t="shared" si="49"/>
        <v>045756,458333</v>
      </c>
      <c r="J519" s="21">
        <f>IFERROR(VLOOKUP(I519,datos_para_memoria_demandas_cal!$C$2:$K$99000,2,FALSE),0)</f>
        <v>-1.0000000000000001E-5</v>
      </c>
      <c r="K519" s="22">
        <f>IFERROR(VLOOKUP(I519,datos_para_memoria_demandas_cal!$C$2:$K$99000,3,FALSE),0)</f>
        <v>0.33473527431488037</v>
      </c>
      <c r="L519" s="22">
        <f>IFERROR(VLOOKUP(I519,ES0031102460685007HA0F_20250101!$D$2:$K$99000,2,FALSE),0)</f>
        <v>0.14499999999999999</v>
      </c>
      <c r="M519" s="23">
        <f>IFERROR(VLOOKUP(I519,datos_para_memoria_demandas_cal!$C$2:$K$99000,4,FALSE),0)</f>
        <v>0.17857171231865776</v>
      </c>
      <c r="N519" s="21">
        <f t="shared" si="50"/>
        <v>-3.3473527431488039E-6</v>
      </c>
      <c r="O519" s="22">
        <f t="shared" si="51"/>
        <v>-1.4500000000000001E-6</v>
      </c>
      <c r="P519" s="22">
        <f t="shared" si="52"/>
        <v>-5.1330698663353816E-6</v>
      </c>
      <c r="Q519" s="23">
        <f t="shared" si="53"/>
        <v>-3.2357171231865782E-6</v>
      </c>
    </row>
    <row r="520" spans="8:17" x14ac:dyDescent="0.25">
      <c r="H520" s="11">
        <f t="shared" si="54"/>
        <v>45756.499999998749</v>
      </c>
      <c r="I520" s="9" t="str">
        <f t="shared" si="49"/>
        <v>045756,500000</v>
      </c>
      <c r="J520" s="21">
        <f>IFERROR(VLOOKUP(I520,datos_para_memoria_demandas_cal!$C$2:$K$99000,2,FALSE),0)</f>
        <v>-1.0000000000000001E-5</v>
      </c>
      <c r="K520" s="22">
        <f>IFERROR(VLOOKUP(I520,datos_para_memoria_demandas_cal!$C$2:$K$99000,3,FALSE),0)</f>
        <v>0.36178067326545715</v>
      </c>
      <c r="L520" s="22">
        <f>IFERROR(VLOOKUP(I520,ES0031102460685007HA0F_20250101!$D$2:$K$99000,2,FALSE),0)</f>
        <v>9.5000000000000001E-2</v>
      </c>
      <c r="M520" s="23">
        <f>IFERROR(VLOOKUP(I520,datos_para_memoria_demandas_cal!$C$2:$K$99000,4,FALSE),0)</f>
        <v>-0.17857165975998435</v>
      </c>
      <c r="N520" s="21">
        <f t="shared" si="50"/>
        <v>-3.617806732654572E-6</v>
      </c>
      <c r="O520" s="22">
        <f t="shared" si="51"/>
        <v>-9.5000000000000012E-7</v>
      </c>
      <c r="P520" s="22">
        <f t="shared" si="52"/>
        <v>-1.8320901350547282E-6</v>
      </c>
      <c r="Q520" s="23">
        <f t="shared" si="53"/>
        <v>0</v>
      </c>
    </row>
    <row r="521" spans="8:17" x14ac:dyDescent="0.25">
      <c r="H521" s="11">
        <f t="shared" si="54"/>
        <v>45756.541666665413</v>
      </c>
      <c r="I521" s="9" t="str">
        <f t="shared" si="49"/>
        <v>045756,541667</v>
      </c>
      <c r="J521" s="21">
        <f>IFERROR(VLOOKUP(I521,datos_para_memoria_demandas_cal!$C$2:$K$99000,2,FALSE),0)</f>
        <v>-2.0000000000000002E-5</v>
      </c>
      <c r="K521" s="22">
        <f>IFERROR(VLOOKUP(I521,datos_para_memoria_demandas_cal!$C$2:$K$99000,3,FALSE),0)</f>
        <v>0.28027462959289551</v>
      </c>
      <c r="L521" s="22">
        <f>IFERROR(VLOOKUP(I521,ES0031102460685007HA0F_20250101!$D$2:$K$99000,2,FALSE),0)</f>
        <v>0.151</v>
      </c>
      <c r="M521" s="23">
        <f>IFERROR(VLOOKUP(I521,datos_para_memoria_demandas_cal!$C$2:$K$99000,4,FALSE),0)</f>
        <v>-4.9627599262158213E-8</v>
      </c>
      <c r="N521" s="21">
        <f t="shared" si="50"/>
        <v>-5.6054925918579104E-6</v>
      </c>
      <c r="O521" s="22">
        <f t="shared" si="51"/>
        <v>-3.0200000000000003E-6</v>
      </c>
      <c r="P521" s="22">
        <f t="shared" si="52"/>
        <v>-5.6054915993059259E-6</v>
      </c>
      <c r="Q521" s="23">
        <f t="shared" si="53"/>
        <v>-3.019999007448015E-6</v>
      </c>
    </row>
    <row r="522" spans="8:17" x14ac:dyDescent="0.25">
      <c r="H522" s="11">
        <f t="shared" si="54"/>
        <v>45756.583333332077</v>
      </c>
      <c r="I522" s="9" t="str">
        <f t="shared" si="49"/>
        <v>045756,583333</v>
      </c>
      <c r="J522" s="21">
        <f>IFERROR(VLOOKUP(I522,datos_para_memoria_demandas_cal!$C$2:$K$99000,2,FALSE),0)</f>
        <v>-2.0000000000000001E-4</v>
      </c>
      <c r="K522" s="22">
        <f>IFERROR(VLOOKUP(I522,datos_para_memoria_demandas_cal!$C$2:$K$99000,3,FALSE),0)</f>
        <v>0.20963069796562195</v>
      </c>
      <c r="L522" s="22">
        <f>IFERROR(VLOOKUP(I522,ES0031102460685007HA0F_20250101!$D$2:$K$99000,2,FALSE),0)</f>
        <v>0.55900000000000005</v>
      </c>
      <c r="M522" s="23">
        <f>IFERROR(VLOOKUP(I522,datos_para_memoria_demandas_cal!$C$2:$K$99000,4,FALSE),0)</f>
        <v>-1.1158876472751449E-9</v>
      </c>
      <c r="N522" s="21">
        <f t="shared" si="50"/>
        <v>-4.1926139593124391E-5</v>
      </c>
      <c r="O522" s="22">
        <f t="shared" si="51"/>
        <v>-1.1180000000000002E-4</v>
      </c>
      <c r="P522" s="22">
        <f t="shared" si="52"/>
        <v>-4.1926139369946862E-5</v>
      </c>
      <c r="Q522" s="23">
        <f t="shared" si="53"/>
        <v>-1.1179999977682249E-4</v>
      </c>
    </row>
    <row r="523" spans="8:17" x14ac:dyDescent="0.25">
      <c r="H523" s="11">
        <f t="shared" si="54"/>
        <v>45756.624999998741</v>
      </c>
      <c r="I523" s="9" t="str">
        <f t="shared" si="49"/>
        <v>045756,625000</v>
      </c>
      <c r="J523" s="21">
        <f>IFERROR(VLOOKUP(I523,datos_para_memoria_demandas_cal!$C$2:$K$99000,2,FALSE),0)</f>
        <v>-5.0000000000000001E-4</v>
      </c>
      <c r="K523" s="22">
        <f>IFERROR(VLOOKUP(I523,datos_para_memoria_demandas_cal!$C$2:$K$99000,3,FALSE),0)</f>
        <v>0.20201447606086731</v>
      </c>
      <c r="L523" s="22">
        <f>IFERROR(VLOOKUP(I523,ES0031102460685007HA0F_20250101!$D$2:$K$99000,2,FALSE),0)</f>
        <v>0.186</v>
      </c>
      <c r="M523" s="23">
        <f>IFERROR(VLOOKUP(I523,datos_para_memoria_demandas_cal!$C$2:$K$99000,4,FALSE),0)</f>
        <v>0.97499999688997807</v>
      </c>
      <c r="N523" s="21">
        <f t="shared" si="50"/>
        <v>-1.0100723803043365E-4</v>
      </c>
      <c r="O523" s="22">
        <f t="shared" si="51"/>
        <v>-9.2999999999999997E-5</v>
      </c>
      <c r="P523" s="22">
        <f t="shared" si="52"/>
        <v>-5.8850723647542273E-4</v>
      </c>
      <c r="Q523" s="23">
        <f t="shared" si="53"/>
        <v>-5.8049999844498907E-4</v>
      </c>
    </row>
    <row r="524" spans="8:17" x14ac:dyDescent="0.25">
      <c r="H524" s="11">
        <f t="shared" si="54"/>
        <v>45756.666666665406</v>
      </c>
      <c r="I524" s="9" t="str">
        <f t="shared" si="49"/>
        <v>045756,666667</v>
      </c>
      <c r="J524" s="21">
        <f>IFERROR(VLOOKUP(I524,datos_para_memoria_demandas_cal!$C$2:$K$99000,2,FALSE),0)</f>
        <v>-2.0000000000000002E-5</v>
      </c>
      <c r="K524" s="22">
        <f>IFERROR(VLOOKUP(I524,datos_para_memoria_demandas_cal!$C$2:$K$99000,3,FALSE),0)</f>
        <v>0.17643320560455322</v>
      </c>
      <c r="L524" s="22">
        <f>IFERROR(VLOOKUP(I524,ES0031102460685007HA0F_20250101!$D$2:$K$99000,2,FALSE),0)</f>
        <v>0.13400000000000001</v>
      </c>
      <c r="M524" s="23">
        <f>IFERROR(VLOOKUP(I524,datos_para_memoria_demandas_cal!$C$2:$K$99000,4,FALSE),0)</f>
        <v>-2.4998151512157507E-8</v>
      </c>
      <c r="N524" s="21">
        <f t="shared" si="50"/>
        <v>-3.5286641120910645E-6</v>
      </c>
      <c r="O524" s="22">
        <f t="shared" si="51"/>
        <v>-2.6800000000000002E-6</v>
      </c>
      <c r="P524" s="22">
        <f t="shared" si="52"/>
        <v>-3.5286636121280344E-6</v>
      </c>
      <c r="Q524" s="23">
        <f t="shared" si="53"/>
        <v>-2.6799995000369701E-6</v>
      </c>
    </row>
    <row r="525" spans="8:17" x14ac:dyDescent="0.25">
      <c r="H525" s="11">
        <f t="shared" si="54"/>
        <v>45756.70833333207</v>
      </c>
      <c r="I525" s="9" t="str">
        <f t="shared" si="49"/>
        <v>045756,708333</v>
      </c>
      <c r="J525" s="21">
        <f>IFERROR(VLOOKUP(I525,datos_para_memoria_demandas_cal!$C$2:$K$99000,2,FALSE),0)</f>
        <v>0</v>
      </c>
      <c r="K525" s="22">
        <f>IFERROR(VLOOKUP(I525,datos_para_memoria_demandas_cal!$C$2:$K$99000,3,FALSE),0)</f>
        <v>0.15095987915992737</v>
      </c>
      <c r="L525" s="22">
        <f>IFERROR(VLOOKUP(I525,ES0031102460685007HA0F_20250101!$D$2:$K$99000,2,FALSE),0)</f>
        <v>0.08</v>
      </c>
      <c r="M525" s="23">
        <f>IFERROR(VLOOKUP(I525,datos_para_memoria_demandas_cal!$C$2:$K$99000,4,FALSE),0)</f>
        <v>2.6141415733892016E-8</v>
      </c>
      <c r="N525" s="21">
        <f t="shared" si="50"/>
        <v>0</v>
      </c>
      <c r="O525" s="22">
        <f t="shared" si="51"/>
        <v>0</v>
      </c>
      <c r="P525" s="22">
        <f t="shared" si="52"/>
        <v>0</v>
      </c>
      <c r="Q525" s="23">
        <f t="shared" si="53"/>
        <v>0</v>
      </c>
    </row>
    <row r="526" spans="8:17" x14ac:dyDescent="0.25">
      <c r="H526" s="11">
        <f t="shared" si="54"/>
        <v>45756.749999998734</v>
      </c>
      <c r="I526" s="9" t="str">
        <f t="shared" si="49"/>
        <v>045756,750000</v>
      </c>
      <c r="J526" s="21">
        <f>IFERROR(VLOOKUP(I526,datos_para_memoria_demandas_cal!$C$2:$K$99000,2,FALSE),0)</f>
        <v>9.810000000000001E-3</v>
      </c>
      <c r="K526" s="22">
        <f>IFERROR(VLOOKUP(I526,datos_para_memoria_demandas_cal!$C$2:$K$99000,3,FALSE),0)</f>
        <v>0.11745207011699677</v>
      </c>
      <c r="L526" s="22">
        <f>IFERROR(VLOOKUP(I526,ES0031102460685007HA0F_20250101!$D$2:$K$99000,2,FALSE),0)</f>
        <v>0.14199999999999999</v>
      </c>
      <c r="M526" s="23">
        <f>IFERROR(VLOOKUP(I526,datos_para_memoria_demandas_cal!$C$2:$K$99000,4,FALSE),0)</f>
        <v>2.8961951144624163E-12</v>
      </c>
      <c r="N526" s="21">
        <f t="shared" si="50"/>
        <v>1.1522048078477383E-3</v>
      </c>
      <c r="O526" s="22">
        <f t="shared" si="51"/>
        <v>1.39302E-3</v>
      </c>
      <c r="P526" s="22">
        <f t="shared" si="52"/>
        <v>1.1522048078761501E-3</v>
      </c>
      <c r="Q526" s="23">
        <f t="shared" si="53"/>
        <v>1.3930200000284115E-3</v>
      </c>
    </row>
    <row r="527" spans="8:17" x14ac:dyDescent="0.25">
      <c r="H527" s="11">
        <f t="shared" si="54"/>
        <v>45756.791666665398</v>
      </c>
      <c r="I527" s="9" t="str">
        <f t="shared" si="49"/>
        <v>045756,791667</v>
      </c>
      <c r="J527" s="21">
        <f>IFERROR(VLOOKUP(I527,datos_para_memoria_demandas_cal!$C$2:$K$99000,2,FALSE),0)</f>
        <v>3.6999999999999998E-2</v>
      </c>
      <c r="K527" s="22">
        <f>IFERROR(VLOOKUP(I527,datos_para_memoria_demandas_cal!$C$2:$K$99000,3,FALSE),0)</f>
        <v>0.11113318800926208</v>
      </c>
      <c r="L527" s="22">
        <f>IFERROR(VLOOKUP(I527,ES0031102460685007HA0F_20250101!$D$2:$K$99000,2,FALSE),0)</f>
        <v>0.218</v>
      </c>
      <c r="M527" s="23">
        <f>IFERROR(VLOOKUP(I527,datos_para_memoria_demandas_cal!$C$2:$K$99000,4,FALSE),0)</f>
        <v>-0.11113318797711194</v>
      </c>
      <c r="N527" s="21">
        <f t="shared" si="50"/>
        <v>4.1119279563426973E-3</v>
      </c>
      <c r="O527" s="22">
        <f t="shared" si="51"/>
        <v>8.0660000000000003E-3</v>
      </c>
      <c r="P527" s="22">
        <f t="shared" si="52"/>
        <v>1.1895553153618009E-12</v>
      </c>
      <c r="Q527" s="23">
        <f t="shared" si="53"/>
        <v>3.9540720448468583E-3</v>
      </c>
    </row>
    <row r="528" spans="8:17" x14ac:dyDescent="0.25">
      <c r="H528" s="11">
        <f t="shared" si="54"/>
        <v>45756.833333332062</v>
      </c>
      <c r="I528" s="9" t="str">
        <f t="shared" si="49"/>
        <v>045756,833333</v>
      </c>
      <c r="J528" s="21">
        <f>IFERROR(VLOOKUP(I528,datos_para_memoria_demandas_cal!$C$2:$K$99000,2,FALSE),0)</f>
        <v>7.0000000000000007E-2</v>
      </c>
      <c r="K528" s="22">
        <f>IFERROR(VLOOKUP(I528,datos_para_memoria_demandas_cal!$C$2:$K$99000,3,FALSE),0)</f>
        <v>0.11921047419309616</v>
      </c>
      <c r="L528" s="22">
        <f>IFERROR(VLOOKUP(I528,ES0031102460685007HA0F_20250101!$D$2:$K$99000,2,FALSE),0)</f>
        <v>0.13100000000000001</v>
      </c>
      <c r="M528" s="23">
        <f>IFERROR(VLOOKUP(I528,datos_para_memoria_demandas_cal!$C$2:$K$99000,4,FALSE),0)</f>
        <v>-0.11921047418241255</v>
      </c>
      <c r="N528" s="21">
        <f t="shared" si="50"/>
        <v>8.3447331935167322E-3</v>
      </c>
      <c r="O528" s="22">
        <f t="shared" si="51"/>
        <v>9.1700000000000011E-3</v>
      </c>
      <c r="P528" s="22">
        <f t="shared" si="52"/>
        <v>7.4785247439201902E-13</v>
      </c>
      <c r="Q528" s="23">
        <f t="shared" si="53"/>
        <v>8.2526680723112164E-4</v>
      </c>
    </row>
    <row r="529" spans="8:17" x14ac:dyDescent="0.25">
      <c r="H529" s="11">
        <f t="shared" si="54"/>
        <v>45756.874999998727</v>
      </c>
      <c r="I529" s="9" t="str">
        <f t="shared" si="49"/>
        <v>045756,875000</v>
      </c>
      <c r="J529" s="21">
        <f>IFERROR(VLOOKUP(I529,datos_para_memoria_demandas_cal!$C$2:$K$99000,2,FALSE),0)</f>
        <v>8.8999999999999996E-2</v>
      </c>
      <c r="K529" s="22">
        <f>IFERROR(VLOOKUP(I529,datos_para_memoria_demandas_cal!$C$2:$K$99000,3,FALSE),0)</f>
        <v>8.2639127969741821E-2</v>
      </c>
      <c r="L529" s="22">
        <f>IFERROR(VLOOKUP(I529,ES0031102460685007HA0F_20250101!$D$2:$K$99000,2,FALSE),0)</f>
        <v>5.6000000000000001E-2</v>
      </c>
      <c r="M529" s="23">
        <f>IFERROR(VLOOKUP(I529,datos_para_memoria_demandas_cal!$C$2:$K$99000,4,FALSE),0)</f>
        <v>-8.2639127962107484E-2</v>
      </c>
      <c r="N529" s="21">
        <f t="shared" si="50"/>
        <v>7.3548823893070216E-3</v>
      </c>
      <c r="O529" s="22">
        <f t="shared" si="51"/>
        <v>4.9839999999999997E-3</v>
      </c>
      <c r="P529" s="22">
        <f t="shared" si="52"/>
        <v>6.7945604698138596E-13</v>
      </c>
      <c r="Q529" s="23">
        <f t="shared" si="53"/>
        <v>0</v>
      </c>
    </row>
    <row r="530" spans="8:17" x14ac:dyDescent="0.25">
      <c r="H530" s="11">
        <f t="shared" si="54"/>
        <v>45756.916666665391</v>
      </c>
      <c r="I530" s="9" t="str">
        <f t="shared" si="49"/>
        <v>045756,916667</v>
      </c>
      <c r="J530" s="21">
        <f>IFERROR(VLOOKUP(I530,datos_para_memoria_demandas_cal!$C$2:$K$99000,2,FALSE),0)</f>
        <v>5.3960000000000001E-2</v>
      </c>
      <c r="K530" s="22">
        <f>IFERROR(VLOOKUP(I530,datos_para_memoria_demandas_cal!$C$2:$K$99000,3,FALSE),0)</f>
        <v>0.11104041337966919</v>
      </c>
      <c r="L530" s="22">
        <f>IFERROR(VLOOKUP(I530,ES0031102460685007HA0F_20250101!$D$2:$K$99000,2,FALSE),0)</f>
        <v>0.2</v>
      </c>
      <c r="M530" s="23">
        <f>IFERROR(VLOOKUP(I530,datos_para_memoria_demandas_cal!$C$2:$K$99000,4,FALSE),0)</f>
        <v>-0.11104041336372845</v>
      </c>
      <c r="N530" s="21">
        <f t="shared" si="50"/>
        <v>5.9917407059669496E-3</v>
      </c>
      <c r="O530" s="22">
        <f t="shared" si="51"/>
        <v>1.0792000000000001E-2</v>
      </c>
      <c r="P530" s="22">
        <f t="shared" si="52"/>
        <v>8.6016205214090035E-13</v>
      </c>
      <c r="Q530" s="23">
        <f t="shared" si="53"/>
        <v>4.8002592948932134E-3</v>
      </c>
    </row>
    <row r="531" spans="8:17" x14ac:dyDescent="0.25">
      <c r="H531" s="11">
        <f t="shared" si="54"/>
        <v>45756.958333332055</v>
      </c>
      <c r="I531" s="9" t="str">
        <f t="shared" si="49"/>
        <v>045756,958333</v>
      </c>
      <c r="J531" s="21">
        <f>IFERROR(VLOOKUP(I531,datos_para_memoria_demandas_cal!$C$2:$K$99000,2,FALSE),0)</f>
        <v>3.6639999999999999E-2</v>
      </c>
      <c r="K531" s="22">
        <f>IFERROR(VLOOKUP(I531,datos_para_memoria_demandas_cal!$C$2:$K$99000,3,FALSE),0)</f>
        <v>0.17403845489025116</v>
      </c>
      <c r="L531" s="22">
        <f>IFERROR(VLOOKUP(I531,ES0031102460685007HA0F_20250101!$D$2:$K$99000,2,FALSE),0)</f>
        <v>0.20200000000000001</v>
      </c>
      <c r="M531" s="23">
        <f>IFERROR(VLOOKUP(I531,datos_para_memoria_demandas_cal!$C$2:$K$99000,4,FALSE),0)</f>
        <v>-0.17403845485721139</v>
      </c>
      <c r="N531" s="21">
        <f t="shared" si="50"/>
        <v>6.3767689871788019E-3</v>
      </c>
      <c r="O531" s="22">
        <f t="shared" si="51"/>
        <v>7.4012800000000005E-3</v>
      </c>
      <c r="P531" s="22">
        <f t="shared" si="52"/>
        <v>1.2105770030856888E-12</v>
      </c>
      <c r="Q531" s="23">
        <f t="shared" si="53"/>
        <v>1.024511014031775E-3</v>
      </c>
    </row>
    <row r="532" spans="8:17" x14ac:dyDescent="0.25">
      <c r="H532" s="11">
        <f t="shared" si="54"/>
        <v>45756.999999998719</v>
      </c>
      <c r="I532" s="9" t="str">
        <f t="shared" si="49"/>
        <v>045757,000000</v>
      </c>
      <c r="J532" s="21">
        <f>IFERROR(VLOOKUP(I532,datos_para_memoria_demandas_cal!$C$2:$K$99000,2,FALSE),0)</f>
        <v>3.3680000000000002E-2</v>
      </c>
      <c r="K532" s="22">
        <f>IFERROR(VLOOKUP(I532,datos_para_memoria_demandas_cal!$C$2:$K$99000,3,FALSE),0)</f>
        <v>6.6345952451229095E-2</v>
      </c>
      <c r="L532" s="22">
        <f>IFERROR(VLOOKUP(I532,ES0031102460685007HA0F_20250101!$D$2:$K$99000,2,FALSE),0)</f>
        <v>4.2999999999999997E-2</v>
      </c>
      <c r="M532" s="23">
        <f>IFERROR(VLOOKUP(I532,datos_para_memoria_demandas_cal!$C$2:$K$99000,4,FALSE),0)</f>
        <v>-6.6345952410955533E-2</v>
      </c>
      <c r="N532" s="21">
        <f t="shared" si="50"/>
        <v>2.2345316785573961E-3</v>
      </c>
      <c r="O532" s="22">
        <f t="shared" si="51"/>
        <v>1.4482399999999999E-3</v>
      </c>
      <c r="P532" s="22">
        <f t="shared" si="52"/>
        <v>1.356413577013882E-12</v>
      </c>
      <c r="Q532" s="23">
        <f t="shared" si="53"/>
        <v>0</v>
      </c>
    </row>
    <row r="533" spans="8:17" x14ac:dyDescent="0.25">
      <c r="H533" s="11">
        <f t="shared" si="54"/>
        <v>45757.041666665384</v>
      </c>
      <c r="I533" s="9" t="str">
        <f t="shared" si="49"/>
        <v>045757,041667</v>
      </c>
      <c r="J533" s="21">
        <f>IFERROR(VLOOKUP(I533,datos_para_memoria_demandas_cal!$C$2:$K$99000,2,FALSE),0)</f>
        <v>2.8459999999999999E-2</v>
      </c>
      <c r="K533" s="22">
        <f>IFERROR(VLOOKUP(I533,datos_para_memoria_demandas_cal!$C$2:$K$99000,3,FALSE),0)</f>
        <v>0.13557465374469757</v>
      </c>
      <c r="L533" s="22">
        <f>IFERROR(VLOOKUP(I533,ES0031102460685007HA0F_20250101!$D$2:$K$99000,2,FALSE),0)</f>
        <v>3.9E-2</v>
      </c>
      <c r="M533" s="23">
        <f>IFERROR(VLOOKUP(I533,datos_para_memoria_demandas_cal!$C$2:$K$99000,4,FALSE),0)</f>
        <v>-0.13557465367909582</v>
      </c>
      <c r="N533" s="21">
        <f t="shared" si="50"/>
        <v>3.8584546455740928E-3</v>
      </c>
      <c r="O533" s="22">
        <f t="shared" si="51"/>
        <v>1.10994E-3</v>
      </c>
      <c r="P533" s="22">
        <f t="shared" si="52"/>
        <v>1.8670256984876234E-12</v>
      </c>
      <c r="Q533" s="23">
        <f t="shared" si="53"/>
        <v>0</v>
      </c>
    </row>
    <row r="534" spans="8:17" x14ac:dyDescent="0.25">
      <c r="H534" s="11">
        <f t="shared" si="54"/>
        <v>45757.083333332048</v>
      </c>
      <c r="I534" s="9" t="str">
        <f t="shared" si="49"/>
        <v>045757,083333</v>
      </c>
      <c r="J534" s="21">
        <f>IFERROR(VLOOKUP(I534,datos_para_memoria_demandas_cal!$C$2:$K$99000,2,FALSE),0)</f>
        <v>2.146E-2</v>
      </c>
      <c r="K534" s="22">
        <f>IFERROR(VLOOKUP(I534,datos_para_memoria_demandas_cal!$C$2:$K$99000,3,FALSE),0)</f>
        <v>0.16268569231033325</v>
      </c>
      <c r="L534" s="22">
        <f>IFERROR(VLOOKUP(I534,ES0031102460685007HA0F_20250101!$D$2:$K$99000,2,FALSE),0)</f>
        <v>3.5999999999999997E-2</v>
      </c>
      <c r="M534" s="23">
        <f>IFERROR(VLOOKUP(I534,datos_para_memoria_demandas_cal!$C$2:$K$99000,4,FALSE),0)</f>
        <v>-0.16268569190414142</v>
      </c>
      <c r="N534" s="21">
        <f t="shared" si="50"/>
        <v>3.4912349569797517E-3</v>
      </c>
      <c r="O534" s="22">
        <f t="shared" si="51"/>
        <v>7.7255999999999994E-4</v>
      </c>
      <c r="P534" s="22">
        <f t="shared" si="52"/>
        <v>8.7168766754741611E-12</v>
      </c>
      <c r="Q534" s="23">
        <f t="shared" si="53"/>
        <v>0</v>
      </c>
    </row>
    <row r="535" spans="8:17" x14ac:dyDescent="0.25">
      <c r="H535" s="11">
        <f t="shared" si="54"/>
        <v>45757.124999998712</v>
      </c>
      <c r="I535" s="9" t="str">
        <f t="shared" si="49"/>
        <v>045757,125000</v>
      </c>
      <c r="J535" s="21">
        <f>IFERROR(VLOOKUP(I535,datos_para_memoria_demandas_cal!$C$2:$K$99000,2,FALSE),0)</f>
        <v>2.0079999999999997E-2</v>
      </c>
      <c r="K535" s="22">
        <f>IFERROR(VLOOKUP(I535,datos_para_memoria_demandas_cal!$C$2:$K$99000,3,FALSE),0)</f>
        <v>0.17326569557189941</v>
      </c>
      <c r="L535" s="22">
        <f>IFERROR(VLOOKUP(I535,ES0031102460685007HA0F_20250101!$D$2:$K$99000,2,FALSE),0)</f>
        <v>0.03</v>
      </c>
      <c r="M535" s="23">
        <f>IFERROR(VLOOKUP(I535,datos_para_memoria_demandas_cal!$C$2:$K$99000,4,FALSE),0)</f>
        <v>-1.2332043290502694E-2</v>
      </c>
      <c r="N535" s="21">
        <f t="shared" si="50"/>
        <v>3.4791751670837398E-3</v>
      </c>
      <c r="O535" s="22">
        <f t="shared" si="51"/>
        <v>6.023999999999999E-4</v>
      </c>
      <c r="P535" s="22">
        <f t="shared" si="52"/>
        <v>3.2315477378104455E-3</v>
      </c>
      <c r="Q535" s="23">
        <f t="shared" si="53"/>
        <v>3.5477257072670586E-4</v>
      </c>
    </row>
    <row r="536" spans="8:17" x14ac:dyDescent="0.25">
      <c r="H536" s="11">
        <f t="shared" si="54"/>
        <v>45757.166666665376</v>
      </c>
      <c r="I536" s="9" t="str">
        <f t="shared" si="49"/>
        <v>045757,166667</v>
      </c>
      <c r="J536" s="21">
        <f>IFERROR(VLOOKUP(I536,datos_para_memoria_demandas_cal!$C$2:$K$99000,2,FALSE),0)</f>
        <v>1.8359999999999998E-2</v>
      </c>
      <c r="K536" s="22">
        <f>IFERROR(VLOOKUP(I536,datos_para_memoria_demandas_cal!$C$2:$K$99000,3,FALSE),0)</f>
        <v>0.14006409049034119</v>
      </c>
      <c r="L536" s="22">
        <f>IFERROR(VLOOKUP(I536,ES0031102460685007HA0F_20250101!$D$2:$K$99000,2,FALSE),0)</f>
        <v>3.9E-2</v>
      </c>
      <c r="M536" s="23">
        <f>IFERROR(VLOOKUP(I536,datos_para_memoria_demandas_cal!$C$2:$K$99000,4,FALSE),0)</f>
        <v>2.7694941489483106E-10</v>
      </c>
      <c r="N536" s="21">
        <f t="shared" si="50"/>
        <v>2.5715767014026637E-3</v>
      </c>
      <c r="O536" s="22">
        <f t="shared" si="51"/>
        <v>7.1603999999999993E-4</v>
      </c>
      <c r="P536" s="22">
        <f t="shared" si="52"/>
        <v>2.5715767064874548E-3</v>
      </c>
      <c r="Q536" s="23">
        <f t="shared" si="53"/>
        <v>7.1604000508479113E-4</v>
      </c>
    </row>
    <row r="537" spans="8:17" x14ac:dyDescent="0.25">
      <c r="H537" s="11">
        <f t="shared" si="54"/>
        <v>45757.208333332041</v>
      </c>
      <c r="I537" s="9" t="str">
        <f t="shared" si="49"/>
        <v>045757,208333</v>
      </c>
      <c r="J537" s="21">
        <f>IFERROR(VLOOKUP(I537,datos_para_memoria_demandas_cal!$C$2:$K$99000,2,FALSE),0)</f>
        <v>1.746E-2</v>
      </c>
      <c r="K537" s="22">
        <f>IFERROR(VLOOKUP(I537,datos_para_memoria_demandas_cal!$C$2:$K$99000,3,FALSE),0)</f>
        <v>6.5684743225574493E-2</v>
      </c>
      <c r="L537" s="22">
        <f>IFERROR(VLOOKUP(I537,ES0031102460685007HA0F_20250101!$D$2:$K$99000,2,FALSE),0)</f>
        <v>3.4000000000000002E-2</v>
      </c>
      <c r="M537" s="23">
        <f>IFERROR(VLOOKUP(I537,datos_para_memoria_demandas_cal!$C$2:$K$99000,4,FALSE),0)</f>
        <v>-3.6789809909168032E-10</v>
      </c>
      <c r="N537" s="21">
        <f t="shared" si="50"/>
        <v>1.1468556167185306E-3</v>
      </c>
      <c r="O537" s="22">
        <f t="shared" si="51"/>
        <v>5.9363999999999999E-4</v>
      </c>
      <c r="P537" s="22">
        <f t="shared" si="52"/>
        <v>1.1468556102950298E-3</v>
      </c>
      <c r="Q537" s="23">
        <f t="shared" si="53"/>
        <v>5.9363999357649915E-4</v>
      </c>
    </row>
    <row r="538" spans="8:17" x14ac:dyDescent="0.25">
      <c r="H538" s="11">
        <f t="shared" si="54"/>
        <v>45757.249999998705</v>
      </c>
      <c r="I538" s="9" t="str">
        <f t="shared" si="49"/>
        <v>045757,250000</v>
      </c>
      <c r="J538" s="21">
        <f>IFERROR(VLOOKUP(I538,datos_para_memoria_demandas_cal!$C$2:$K$99000,2,FALSE),0)</f>
        <v>1.4999999999999999E-2</v>
      </c>
      <c r="K538" s="22">
        <f>IFERROR(VLOOKUP(I538,datos_para_memoria_demandas_cal!$C$2:$K$99000,3,FALSE),0)</f>
        <v>5.6834511458873749E-2</v>
      </c>
      <c r="L538" s="22">
        <f>IFERROR(VLOOKUP(I538,ES0031102460685007HA0F_20250101!$D$2:$K$99000,2,FALSE),0)</f>
        <v>3.1E-2</v>
      </c>
      <c r="M538" s="23">
        <f>IFERROR(VLOOKUP(I538,datos_para_memoria_demandas_cal!$C$2:$K$99000,4,FALSE),0)</f>
        <v>0.25793696177289505</v>
      </c>
      <c r="N538" s="21">
        <f t="shared" si="50"/>
        <v>8.5251767188310624E-4</v>
      </c>
      <c r="O538" s="22">
        <f t="shared" si="51"/>
        <v>4.6499999999999997E-4</v>
      </c>
      <c r="P538" s="22">
        <f t="shared" si="52"/>
        <v>4.7215720984765319E-3</v>
      </c>
      <c r="Q538" s="23">
        <f t="shared" si="53"/>
        <v>4.3340544265934259E-3</v>
      </c>
    </row>
    <row r="539" spans="8:17" x14ac:dyDescent="0.25">
      <c r="H539" s="11">
        <f t="shared" si="54"/>
        <v>45757.291666665369</v>
      </c>
      <c r="I539" s="9" t="str">
        <f t="shared" si="49"/>
        <v>045757,291667</v>
      </c>
      <c r="J539" s="21">
        <f>IFERROR(VLOOKUP(I539,datos_para_memoria_demandas_cal!$C$2:$K$99000,2,FALSE),0)</f>
        <v>3.5009999999999999E-2</v>
      </c>
      <c r="K539" s="22">
        <f>IFERROR(VLOOKUP(I539,datos_para_memoria_demandas_cal!$C$2:$K$99000,3,FALSE),0)</f>
        <v>8.3591468632221222E-2</v>
      </c>
      <c r="L539" s="22">
        <f>IFERROR(VLOOKUP(I539,ES0031102460685007HA0F_20250101!$D$2:$K$99000,2,FALSE),0)</f>
        <v>0.11600000000000001</v>
      </c>
      <c r="M539" s="23">
        <f>IFERROR(VLOOKUP(I539,datos_para_memoria_demandas_cal!$C$2:$K$99000,4,FALSE),0)</f>
        <v>-8.3591468605104746E-2</v>
      </c>
      <c r="N539" s="21">
        <f t="shared" si="50"/>
        <v>2.9265373168140649E-3</v>
      </c>
      <c r="O539" s="22">
        <f t="shared" si="51"/>
        <v>4.0611600000000003E-3</v>
      </c>
      <c r="P539" s="22">
        <f t="shared" si="52"/>
        <v>9.4934781535993551E-13</v>
      </c>
      <c r="Q539" s="23">
        <f t="shared" si="53"/>
        <v>1.134622684135283E-3</v>
      </c>
    </row>
    <row r="540" spans="8:17" x14ac:dyDescent="0.25">
      <c r="H540" s="11">
        <f t="shared" si="54"/>
        <v>45757.333333332033</v>
      </c>
      <c r="I540" s="9" t="str">
        <f t="shared" si="49"/>
        <v>045757,333333</v>
      </c>
      <c r="J540" s="21">
        <f>IFERROR(VLOOKUP(I540,datos_para_memoria_demandas_cal!$C$2:$K$99000,2,FALSE),0)</f>
        <v>3.7499999999999999E-2</v>
      </c>
      <c r="K540" s="22">
        <f>IFERROR(VLOOKUP(I540,datos_para_memoria_demandas_cal!$C$2:$K$99000,3,FALSE),0)</f>
        <v>9.2041954398155212E-2</v>
      </c>
      <c r="L540" s="22">
        <f>IFERROR(VLOOKUP(I540,ES0031102460685007HA0F_20250101!$D$2:$K$99000,2,FALSE),0)</f>
        <v>0.06</v>
      </c>
      <c r="M540" s="23">
        <f>IFERROR(VLOOKUP(I540,datos_para_memoria_demandas_cal!$C$2:$K$99000,4,FALSE),0)</f>
        <v>-9.2041954374092835E-2</v>
      </c>
      <c r="N540" s="21">
        <f t="shared" si="50"/>
        <v>3.4515732899308206E-3</v>
      </c>
      <c r="O540" s="22">
        <f t="shared" si="51"/>
        <v>2.2499999999999998E-3</v>
      </c>
      <c r="P540" s="22">
        <f t="shared" si="52"/>
        <v>9.0233914090687147E-13</v>
      </c>
      <c r="Q540" s="23">
        <f t="shared" si="53"/>
        <v>0</v>
      </c>
    </row>
    <row r="541" spans="8:17" x14ac:dyDescent="0.25">
      <c r="H541" s="11">
        <f t="shared" si="54"/>
        <v>45757.374999998698</v>
      </c>
      <c r="I541" s="9" t="str">
        <f t="shared" si="49"/>
        <v>045757,375000</v>
      </c>
      <c r="J541" s="21">
        <f>IFERROR(VLOOKUP(I541,datos_para_memoria_demandas_cal!$C$2:$K$99000,2,FALSE),0)</f>
        <v>3.048E-2</v>
      </c>
      <c r="K541" s="22">
        <f>IFERROR(VLOOKUP(I541,datos_para_memoria_demandas_cal!$C$2:$K$99000,3,FALSE),0)</f>
        <v>8.2303538918495178E-2</v>
      </c>
      <c r="L541" s="22">
        <f>IFERROR(VLOOKUP(I541,ES0031102460685007HA0F_20250101!$D$2:$K$99000,2,FALSE),0)</f>
        <v>0.158</v>
      </c>
      <c r="M541" s="23">
        <f>IFERROR(VLOOKUP(I541,datos_para_memoria_demandas_cal!$C$2:$K$99000,4,FALSE),0)</f>
        <v>-8.2303538883483254E-2</v>
      </c>
      <c r="N541" s="21">
        <f t="shared" si="50"/>
        <v>2.5086118662357329E-3</v>
      </c>
      <c r="O541" s="22">
        <f t="shared" si="51"/>
        <v>4.8158400000000001E-3</v>
      </c>
      <c r="P541" s="22">
        <f t="shared" si="52"/>
        <v>1.067163440948704E-12</v>
      </c>
      <c r="Q541" s="23">
        <f t="shared" si="53"/>
        <v>2.3072281348314305E-3</v>
      </c>
    </row>
    <row r="542" spans="8:17" x14ac:dyDescent="0.25">
      <c r="H542" s="11">
        <f t="shared" si="54"/>
        <v>45757.416666665362</v>
      </c>
      <c r="I542" s="9" t="str">
        <f t="shared" si="49"/>
        <v>045757,416667</v>
      </c>
      <c r="J542" s="21">
        <f>IFERROR(VLOOKUP(I542,datos_para_memoria_demandas_cal!$C$2:$K$99000,2,FALSE),0)</f>
        <v>1.099E-2</v>
      </c>
      <c r="K542" s="22">
        <f>IFERROR(VLOOKUP(I542,datos_para_memoria_demandas_cal!$C$2:$K$99000,3,FALSE),0)</f>
        <v>0.1370118260383606</v>
      </c>
      <c r="L542" s="22">
        <f>IFERROR(VLOOKUP(I542,ES0031102460685007HA0F_20250101!$D$2:$K$99000,2,FALSE),0)</f>
        <v>0.04</v>
      </c>
      <c r="M542" s="23">
        <f>IFERROR(VLOOKUP(I542,datos_para_memoria_demandas_cal!$C$2:$K$99000,4,FALSE),0)</f>
        <v>-8.4617910586347374E-11</v>
      </c>
      <c r="N542" s="21">
        <f t="shared" si="50"/>
        <v>1.505759968161583E-3</v>
      </c>
      <c r="O542" s="22">
        <f t="shared" si="51"/>
        <v>4.3960000000000001E-4</v>
      </c>
      <c r="P542" s="22">
        <f t="shared" si="52"/>
        <v>1.505759967231632E-3</v>
      </c>
      <c r="Q542" s="23">
        <f t="shared" si="53"/>
        <v>4.3959999907004917E-4</v>
      </c>
    </row>
    <row r="543" spans="8:17" x14ac:dyDescent="0.25">
      <c r="H543" s="11">
        <f t="shared" si="54"/>
        <v>45757.458333332026</v>
      </c>
      <c r="I543" s="9" t="str">
        <f t="shared" si="49"/>
        <v>045757,458333</v>
      </c>
      <c r="J543" s="21">
        <f>IFERROR(VLOOKUP(I543,datos_para_memoria_demandas_cal!$C$2:$K$99000,2,FALSE),0)</f>
        <v>6.4999999999999997E-4</v>
      </c>
      <c r="K543" s="22">
        <f>IFERROR(VLOOKUP(I543,datos_para_memoria_demandas_cal!$C$2:$K$99000,3,FALSE),0)</f>
        <v>0.19175153970718384</v>
      </c>
      <c r="L543" s="22">
        <f>IFERROR(VLOOKUP(I543,ES0031102460685007HA0F_20250101!$D$2:$K$99000,2,FALSE),0)</f>
        <v>3.1E-2</v>
      </c>
      <c r="M543" s="23">
        <f>IFERROR(VLOOKUP(I543,datos_para_memoria_demandas_cal!$C$2:$K$99000,4,FALSE),0)</f>
        <v>7.8744072229286145E-10</v>
      </c>
      <c r="N543" s="21">
        <f t="shared" si="50"/>
        <v>1.246385008096695E-4</v>
      </c>
      <c r="O543" s="22">
        <f t="shared" si="51"/>
        <v>2.0149999999999999E-5</v>
      </c>
      <c r="P543" s="22">
        <f t="shared" si="52"/>
        <v>1.2463850132150595E-4</v>
      </c>
      <c r="Q543" s="23">
        <f t="shared" si="53"/>
        <v>2.0150000511836469E-5</v>
      </c>
    </row>
    <row r="544" spans="8:17" x14ac:dyDescent="0.25">
      <c r="H544" s="11">
        <f t="shared" si="54"/>
        <v>45757.49999999869</v>
      </c>
      <c r="I544" s="9" t="str">
        <f t="shared" si="49"/>
        <v>045757,500000</v>
      </c>
      <c r="J544" s="21">
        <f>IFERROR(VLOOKUP(I544,datos_para_memoria_demandas_cal!$C$2:$K$99000,2,FALSE),0)</f>
        <v>0</v>
      </c>
      <c r="K544" s="22">
        <f>IFERROR(VLOOKUP(I544,datos_para_memoria_demandas_cal!$C$2:$K$99000,3,FALSE),0)</f>
        <v>5.1645047962665558E-2</v>
      </c>
      <c r="L544" s="22">
        <f>IFERROR(VLOOKUP(I544,ES0031102460685007HA0F_20250101!$D$2:$K$99000,2,FALSE),0)</f>
        <v>4.1000000000000002E-2</v>
      </c>
      <c r="M544" s="23">
        <f>IFERROR(VLOOKUP(I544,datos_para_memoria_demandas_cal!$C$2:$K$99000,4,FALSE),0)</f>
        <v>0.11789751310430513</v>
      </c>
      <c r="N544" s="21">
        <f t="shared" si="50"/>
        <v>0</v>
      </c>
      <c r="O544" s="22">
        <f t="shared" si="51"/>
        <v>0</v>
      </c>
      <c r="P544" s="22">
        <f t="shared" si="52"/>
        <v>0</v>
      </c>
      <c r="Q544" s="23">
        <f t="shared" si="53"/>
        <v>0</v>
      </c>
    </row>
    <row r="545" spans="8:17" x14ac:dyDescent="0.25">
      <c r="H545" s="11">
        <f t="shared" si="54"/>
        <v>45757.541666665355</v>
      </c>
      <c r="I545" s="9" t="str">
        <f t="shared" si="49"/>
        <v>045757,541667</v>
      </c>
      <c r="J545" s="21">
        <f>IFERROR(VLOOKUP(I545,datos_para_memoria_demandas_cal!$C$2:$K$99000,2,FALSE),0)</f>
        <v>0</v>
      </c>
      <c r="K545" s="22">
        <f>IFERROR(VLOOKUP(I545,datos_para_memoria_demandas_cal!$C$2:$K$99000,3,FALSE),0)</f>
        <v>0.19939813017845154</v>
      </c>
      <c r="L545" s="22">
        <f>IFERROR(VLOOKUP(I545,ES0031102460685007HA0F_20250101!$D$2:$K$99000,2,FALSE),0)</f>
        <v>0.47199999999999998</v>
      </c>
      <c r="M545" s="23">
        <f>IFERROR(VLOOKUP(I545,datos_para_memoria_demandas_cal!$C$2:$K$99000,4,FALSE),0)</f>
        <v>-0.11789745266641945</v>
      </c>
      <c r="N545" s="21">
        <f t="shared" si="50"/>
        <v>0</v>
      </c>
      <c r="O545" s="22">
        <f t="shared" si="51"/>
        <v>0</v>
      </c>
      <c r="P545" s="22">
        <f t="shared" si="52"/>
        <v>0</v>
      </c>
      <c r="Q545" s="23">
        <f t="shared" si="53"/>
        <v>0</v>
      </c>
    </row>
    <row r="546" spans="8:17" x14ac:dyDescent="0.25">
      <c r="H546" s="11">
        <f t="shared" si="54"/>
        <v>45757.583333332019</v>
      </c>
      <c r="I546" s="9" t="str">
        <f t="shared" si="49"/>
        <v>045757,583333</v>
      </c>
      <c r="J546" s="21">
        <f>IFERROR(VLOOKUP(I546,datos_para_memoria_demandas_cal!$C$2:$K$99000,2,FALSE),0)</f>
        <v>-1.0000000000000001E-5</v>
      </c>
      <c r="K546" s="22">
        <f>IFERROR(VLOOKUP(I546,datos_para_memoria_demandas_cal!$C$2:$K$99000,3,FALSE),0)</f>
        <v>0.28804820775985718</v>
      </c>
      <c r="L546" s="22">
        <f>IFERROR(VLOOKUP(I546,ES0031102460685007HA0F_20250101!$D$2:$K$99000,2,FALSE),0)</f>
        <v>0.186</v>
      </c>
      <c r="M546" s="23">
        <f>IFERROR(VLOOKUP(I546,datos_para_memoria_demandas_cal!$C$2:$K$99000,4,FALSE),0)</f>
        <v>0.48553865581687788</v>
      </c>
      <c r="N546" s="21">
        <f t="shared" si="50"/>
        <v>-2.8804820775985718E-6</v>
      </c>
      <c r="O546" s="22">
        <f t="shared" si="51"/>
        <v>-1.8600000000000002E-6</v>
      </c>
      <c r="P546" s="22">
        <f t="shared" si="52"/>
        <v>-7.7358686357673523E-6</v>
      </c>
      <c r="Q546" s="23">
        <f t="shared" si="53"/>
        <v>-6.7153865581687796E-6</v>
      </c>
    </row>
    <row r="547" spans="8:17" x14ac:dyDescent="0.25">
      <c r="H547" s="11">
        <f t="shared" si="54"/>
        <v>45757.624999998683</v>
      </c>
      <c r="I547" s="9" t="str">
        <f t="shared" si="49"/>
        <v>045757,625000</v>
      </c>
      <c r="J547" s="21">
        <f>IFERROR(VLOOKUP(I547,datos_para_memoria_demandas_cal!$C$2:$K$99000,2,FALSE),0)</f>
        <v>-1.0000000000000001E-5</v>
      </c>
      <c r="K547" s="22">
        <f>IFERROR(VLOOKUP(I547,datos_para_memoria_demandas_cal!$C$2:$K$99000,3,FALSE),0)</f>
        <v>0.27833494544029236</v>
      </c>
      <c r="L547" s="22">
        <f>IFERROR(VLOOKUP(I547,ES0031102460685007HA0F_20250101!$D$2:$K$99000,2,FALSE),0)</f>
        <v>0.218</v>
      </c>
      <c r="M547" s="23">
        <f>IFERROR(VLOOKUP(I547,datos_para_memoria_demandas_cal!$C$2:$K$99000,4,FALSE),0)</f>
        <v>0.48946122247943152</v>
      </c>
      <c r="N547" s="21">
        <f t="shared" si="50"/>
        <v>-2.783349454402924E-6</v>
      </c>
      <c r="O547" s="22">
        <f t="shared" si="51"/>
        <v>-2.1800000000000003E-6</v>
      </c>
      <c r="P547" s="22">
        <f t="shared" si="52"/>
        <v>-7.6779616791972397E-6</v>
      </c>
      <c r="Q547" s="23">
        <f t="shared" si="53"/>
        <v>-7.0746122247943164E-6</v>
      </c>
    </row>
    <row r="548" spans="8:17" x14ac:dyDescent="0.25">
      <c r="H548" s="11">
        <f t="shared" si="54"/>
        <v>45757.666666665347</v>
      </c>
      <c r="I548" s="9" t="str">
        <f t="shared" si="49"/>
        <v>045757,666667</v>
      </c>
      <c r="J548" s="21">
        <f>IFERROR(VLOOKUP(I548,datos_para_memoria_demandas_cal!$C$2:$K$99000,2,FALSE),0)</f>
        <v>0</v>
      </c>
      <c r="K548" s="22">
        <f>IFERROR(VLOOKUP(I548,datos_para_memoria_demandas_cal!$C$2:$K$99000,3,FALSE),0)</f>
        <v>0.23142628371715546</v>
      </c>
      <c r="L548" s="22">
        <f>IFERROR(VLOOKUP(I548,ES0031102460685007HA0F_20250101!$D$2:$K$99000,2,FALSE),0)</f>
        <v>0.47099999999999997</v>
      </c>
      <c r="M548" s="23">
        <f>IFERROR(VLOOKUP(I548,datos_para_memoria_demandas_cal!$C$2:$K$99000,4,FALSE),0)</f>
        <v>-0.12252148586086306</v>
      </c>
      <c r="N548" s="21">
        <f t="shared" si="50"/>
        <v>0</v>
      </c>
      <c r="O548" s="22">
        <f t="shared" si="51"/>
        <v>0</v>
      </c>
      <c r="P548" s="22">
        <f t="shared" si="52"/>
        <v>0</v>
      </c>
      <c r="Q548" s="23">
        <f t="shared" si="53"/>
        <v>0</v>
      </c>
    </row>
    <row r="549" spans="8:17" x14ac:dyDescent="0.25">
      <c r="H549" s="11">
        <f t="shared" si="54"/>
        <v>45757.708333332012</v>
      </c>
      <c r="I549" s="9" t="str">
        <f t="shared" si="49"/>
        <v>045757,708333</v>
      </c>
      <c r="J549" s="21">
        <f>IFERROR(VLOOKUP(I549,datos_para_memoria_demandas_cal!$C$2:$K$99000,2,FALSE),0)</f>
        <v>0</v>
      </c>
      <c r="K549" s="22">
        <f>IFERROR(VLOOKUP(I549,datos_para_memoria_demandas_cal!$C$2:$K$99000,3,FALSE),0)</f>
        <v>0.24381265044212341</v>
      </c>
      <c r="L549" s="22">
        <f>IFERROR(VLOOKUP(I549,ES0031102460685007HA0F_20250101!$D$2:$K$99000,2,FALSE),0)</f>
        <v>0.33400000000000002</v>
      </c>
      <c r="M549" s="23">
        <f>IFERROR(VLOOKUP(I549,datos_para_memoria_demandas_cal!$C$2:$K$99000,4,FALSE),0)</f>
        <v>0.1225215461747993</v>
      </c>
      <c r="N549" s="21">
        <f t="shared" si="50"/>
        <v>0</v>
      </c>
      <c r="O549" s="22">
        <f t="shared" si="51"/>
        <v>0</v>
      </c>
      <c r="P549" s="22">
        <f t="shared" si="52"/>
        <v>0</v>
      </c>
      <c r="Q549" s="23">
        <f t="shared" si="53"/>
        <v>0</v>
      </c>
    </row>
    <row r="550" spans="8:17" x14ac:dyDescent="0.25">
      <c r="H550" s="11">
        <f t="shared" si="54"/>
        <v>45757.749999998676</v>
      </c>
      <c r="I550" s="9" t="str">
        <f t="shared" si="49"/>
        <v>045757,750000</v>
      </c>
      <c r="J550" s="21">
        <f>IFERROR(VLOOKUP(I550,datos_para_memoria_demandas_cal!$C$2:$K$99000,2,FALSE),0)</f>
        <v>4.9900000000000005E-3</v>
      </c>
      <c r="K550" s="22">
        <f>IFERROR(VLOOKUP(I550,datos_para_memoria_demandas_cal!$C$2:$K$99000,3,FALSE),0)</f>
        <v>0.26040196418762207</v>
      </c>
      <c r="L550" s="22">
        <f>IFERROR(VLOOKUP(I550,ES0031102460685007HA0F_20250101!$D$2:$K$99000,2,FALSE),0)</f>
        <v>0.23400000000000001</v>
      </c>
      <c r="M550" s="23">
        <f>IFERROR(VLOOKUP(I550,datos_para_memoria_demandas_cal!$C$2:$K$99000,4,FALSE),0)</f>
        <v>3.1305641385113105E-11</v>
      </c>
      <c r="N550" s="21">
        <f t="shared" si="50"/>
        <v>1.2994058012962342E-3</v>
      </c>
      <c r="O550" s="22">
        <f t="shared" si="51"/>
        <v>1.1676600000000003E-3</v>
      </c>
      <c r="P550" s="22">
        <f t="shared" si="52"/>
        <v>1.2994058014524493E-3</v>
      </c>
      <c r="Q550" s="23">
        <f t="shared" si="53"/>
        <v>1.1676600001562154E-3</v>
      </c>
    </row>
    <row r="551" spans="8:17" x14ac:dyDescent="0.25">
      <c r="H551" s="11">
        <f t="shared" si="54"/>
        <v>45757.79166666534</v>
      </c>
      <c r="I551" s="9" t="str">
        <f t="shared" si="49"/>
        <v>045757,791667</v>
      </c>
      <c r="J551" s="21">
        <f>IFERROR(VLOOKUP(I551,datos_para_memoria_demandas_cal!$C$2:$K$99000,2,FALSE),0)</f>
        <v>2.0300000000000002E-2</v>
      </c>
      <c r="K551" s="22">
        <f>IFERROR(VLOOKUP(I551,datos_para_memoria_demandas_cal!$C$2:$K$99000,3,FALSE),0)</f>
        <v>0.12258222699165344</v>
      </c>
      <c r="L551" s="22">
        <f>IFERROR(VLOOKUP(I551,ES0031102460685007HA0F_20250101!$D$2:$K$99000,2,FALSE),0)</f>
        <v>0.16700000000000001</v>
      </c>
      <c r="M551" s="23">
        <f>IFERROR(VLOOKUP(I551,datos_para_memoria_demandas_cal!$C$2:$K$99000,4,FALSE),0)</f>
        <v>-0.12258222692612353</v>
      </c>
      <c r="N551" s="21">
        <f t="shared" si="50"/>
        <v>2.4884192079305651E-3</v>
      </c>
      <c r="O551" s="22">
        <f t="shared" si="51"/>
        <v>3.3901000000000005E-3</v>
      </c>
      <c r="P551" s="22">
        <f t="shared" si="52"/>
        <v>1.3302572710038875E-12</v>
      </c>
      <c r="Q551" s="23">
        <f t="shared" si="53"/>
        <v>9.0168079339969271E-4</v>
      </c>
    </row>
    <row r="552" spans="8:17" x14ac:dyDescent="0.25">
      <c r="H552" s="11">
        <f t="shared" si="54"/>
        <v>45757.833333332004</v>
      </c>
      <c r="I552" s="9" t="str">
        <f t="shared" si="49"/>
        <v>045757,833333</v>
      </c>
      <c r="J552" s="21">
        <f>IFERROR(VLOOKUP(I552,datos_para_memoria_demandas_cal!$C$2:$K$99000,2,FALSE),0)</f>
        <v>3.8539999999999998E-2</v>
      </c>
      <c r="K552" s="22">
        <f>IFERROR(VLOOKUP(I552,datos_para_memoria_demandas_cal!$C$2:$K$99000,3,FALSE),0)</f>
        <v>0.10949788987636566</v>
      </c>
      <c r="L552" s="22">
        <f>IFERROR(VLOOKUP(I552,ES0031102460685007HA0F_20250101!$D$2:$K$99000,2,FALSE),0)</f>
        <v>0.53200000000000003</v>
      </c>
      <c r="M552" s="23">
        <f>IFERROR(VLOOKUP(I552,datos_para_memoria_demandas_cal!$C$2:$K$99000,4,FALSE),0)</f>
        <v>-0.1094978898559671</v>
      </c>
      <c r="N552" s="21">
        <f t="shared" si="50"/>
        <v>4.2200486758351323E-3</v>
      </c>
      <c r="O552" s="22">
        <f t="shared" si="51"/>
        <v>2.0503279999999999E-2</v>
      </c>
      <c r="P552" s="22">
        <f t="shared" si="52"/>
        <v>7.8616041926382607E-13</v>
      </c>
      <c r="Q552" s="23">
        <f t="shared" si="53"/>
        <v>1.628323132495103E-2</v>
      </c>
    </row>
    <row r="553" spans="8:17" x14ac:dyDescent="0.25">
      <c r="H553" s="11">
        <f t="shared" si="54"/>
        <v>45757.874999998668</v>
      </c>
      <c r="I553" s="9" t="str">
        <f t="shared" si="49"/>
        <v>045757,875000</v>
      </c>
      <c r="J553" s="21">
        <f>IFERROR(VLOOKUP(I553,datos_para_memoria_demandas_cal!$C$2:$K$99000,2,FALSE),0)</f>
        <v>5.0819999999999997E-2</v>
      </c>
      <c r="K553" s="22">
        <f>IFERROR(VLOOKUP(I553,datos_para_memoria_demandas_cal!$C$2:$K$99000,3,FALSE),0)</f>
        <v>0.13771635293960571</v>
      </c>
      <c r="L553" s="22">
        <f>IFERROR(VLOOKUP(I553,ES0031102460685007HA0F_20250101!$D$2:$K$99000,2,FALSE),0)</f>
        <v>0.107</v>
      </c>
      <c r="M553" s="23">
        <f>IFERROR(VLOOKUP(I553,datos_para_memoria_demandas_cal!$C$2:$K$99000,4,FALSE),0)</f>
        <v>-0.13771635292575937</v>
      </c>
      <c r="N553" s="21">
        <f t="shared" si="50"/>
        <v>6.9987450563907616E-3</v>
      </c>
      <c r="O553" s="22">
        <f t="shared" si="51"/>
        <v>5.4377399999999999E-3</v>
      </c>
      <c r="P553" s="22">
        <f t="shared" si="52"/>
        <v>7.0367103643942386E-13</v>
      </c>
      <c r="Q553" s="23">
        <f t="shared" si="53"/>
        <v>0</v>
      </c>
    </row>
    <row r="554" spans="8:17" x14ac:dyDescent="0.25">
      <c r="H554" s="11">
        <f t="shared" si="54"/>
        <v>45757.916666665333</v>
      </c>
      <c r="I554" s="9" t="str">
        <f t="shared" si="49"/>
        <v>045757,916667</v>
      </c>
      <c r="J554" s="21">
        <f>IFERROR(VLOOKUP(I554,datos_para_memoria_demandas_cal!$C$2:$K$99000,2,FALSE),0)</f>
        <v>4.3299999999999998E-2</v>
      </c>
      <c r="K554" s="22">
        <f>IFERROR(VLOOKUP(I554,datos_para_memoria_demandas_cal!$C$2:$K$99000,3,FALSE),0)</f>
        <v>8.5021473467350006E-2</v>
      </c>
      <c r="L554" s="22">
        <f>IFERROR(VLOOKUP(I554,ES0031102460685007HA0F_20250101!$D$2:$K$99000,2,FALSE),0)</f>
        <v>0.15</v>
      </c>
      <c r="M554" s="23">
        <f>IFERROR(VLOOKUP(I554,datos_para_memoria_demandas_cal!$C$2:$K$99000,4,FALSE),0)</f>
        <v>-8.5021473450091728E-2</v>
      </c>
      <c r="N554" s="21">
        <f t="shared" si="50"/>
        <v>3.6814298011362549E-3</v>
      </c>
      <c r="O554" s="22">
        <f t="shared" si="51"/>
        <v>6.4949999999999999E-3</v>
      </c>
      <c r="P554" s="22">
        <f t="shared" si="52"/>
        <v>7.4728344345853515E-13</v>
      </c>
      <c r="Q554" s="23">
        <f t="shared" si="53"/>
        <v>2.8135701996110278E-3</v>
      </c>
    </row>
    <row r="555" spans="8:17" x14ac:dyDescent="0.25">
      <c r="H555" s="11">
        <f t="shared" si="54"/>
        <v>45757.958333331997</v>
      </c>
      <c r="I555" s="9" t="str">
        <f t="shared" si="49"/>
        <v>045757,958333</v>
      </c>
      <c r="J555" s="21">
        <f>IFERROR(VLOOKUP(I555,datos_para_memoria_demandas_cal!$C$2:$K$99000,2,FALSE),0)</f>
        <v>3.3680000000000002E-2</v>
      </c>
      <c r="K555" s="22">
        <f>IFERROR(VLOOKUP(I555,datos_para_memoria_demandas_cal!$C$2:$K$99000,3,FALSE),0)</f>
        <v>0.10707494616508484</v>
      </c>
      <c r="L555" s="22">
        <f>IFERROR(VLOOKUP(I555,ES0031102460685007HA0F_20250101!$D$2:$K$99000,2,FALSE),0)</f>
        <v>0.152</v>
      </c>
      <c r="M555" s="23">
        <f>IFERROR(VLOOKUP(I555,datos_para_memoria_demandas_cal!$C$2:$K$99000,4,FALSE),0)</f>
        <v>-0.10707494614001213</v>
      </c>
      <c r="N555" s="21">
        <f t="shared" si="50"/>
        <v>3.6062841868400577E-3</v>
      </c>
      <c r="O555" s="22">
        <f t="shared" si="51"/>
        <v>5.1193599999999999E-3</v>
      </c>
      <c r="P555" s="22">
        <f t="shared" si="52"/>
        <v>8.444487986647431E-13</v>
      </c>
      <c r="Q555" s="23">
        <f t="shared" si="53"/>
        <v>1.5130758140043915E-3</v>
      </c>
    </row>
    <row r="556" spans="8:17" x14ac:dyDescent="0.25">
      <c r="H556" s="11">
        <f t="shared" si="54"/>
        <v>45757.999999998661</v>
      </c>
      <c r="I556" s="9" t="str">
        <f t="shared" si="49"/>
        <v>045758,000000</v>
      </c>
      <c r="J556" s="21">
        <f>IFERROR(VLOOKUP(I556,datos_para_memoria_demandas_cal!$C$2:$K$99000,2,FALSE),0)</f>
        <v>2.163E-2</v>
      </c>
      <c r="K556" s="22">
        <f>IFERROR(VLOOKUP(I556,datos_para_memoria_demandas_cal!$C$2:$K$99000,3,FALSE),0)</f>
        <v>7.6179511845111847E-2</v>
      </c>
      <c r="L556" s="22">
        <f>IFERROR(VLOOKUP(I556,ES0031102460685007HA0F_20250101!$D$2:$K$99000,2,FALSE),0)</f>
        <v>4.1000000000000002E-2</v>
      </c>
      <c r="M556" s="23">
        <f>IFERROR(VLOOKUP(I556,datos_para_memoria_demandas_cal!$C$2:$K$99000,4,FALSE),0)</f>
        <v>-7.617951178834835E-2</v>
      </c>
      <c r="N556" s="21">
        <f t="shared" si="50"/>
        <v>1.6477628412097693E-3</v>
      </c>
      <c r="O556" s="22">
        <f t="shared" si="51"/>
        <v>8.8683000000000002E-4</v>
      </c>
      <c r="P556" s="22">
        <f t="shared" si="52"/>
        <v>1.2277944332061974E-12</v>
      </c>
      <c r="Q556" s="23">
        <f t="shared" si="53"/>
        <v>0</v>
      </c>
    </row>
    <row r="557" spans="8:17" x14ac:dyDescent="0.25">
      <c r="H557" s="11">
        <f t="shared" si="54"/>
        <v>45758.041666665325</v>
      </c>
      <c r="I557" s="9" t="str">
        <f t="shared" si="49"/>
        <v>045758,041667</v>
      </c>
      <c r="J557" s="21">
        <f>IFERROR(VLOOKUP(I557,datos_para_memoria_demandas_cal!$C$2:$K$99000,2,FALSE),0)</f>
        <v>1.6660000000000001E-2</v>
      </c>
      <c r="K557" s="22">
        <f>IFERROR(VLOOKUP(I557,datos_para_memoria_demandas_cal!$C$2:$K$99000,3,FALSE),0)</f>
        <v>0.12617091834545135</v>
      </c>
      <c r="L557" s="22">
        <f>IFERROR(VLOOKUP(I557,ES0031102460685007HA0F_20250101!$D$2:$K$99000,2,FALSE),0)</f>
        <v>3.9E-2</v>
      </c>
      <c r="M557" s="23">
        <f>IFERROR(VLOOKUP(I557,datos_para_memoria_demandas_cal!$C$2:$K$99000,4,FALSE),0)</f>
        <v>-0.12617091822819243</v>
      </c>
      <c r="N557" s="21">
        <f t="shared" si="50"/>
        <v>2.1020074996352198E-3</v>
      </c>
      <c r="O557" s="22">
        <f t="shared" si="51"/>
        <v>6.4974E-4</v>
      </c>
      <c r="P557" s="22">
        <f t="shared" si="52"/>
        <v>1.9535336870379895E-12</v>
      </c>
      <c r="Q557" s="23">
        <f t="shared" si="53"/>
        <v>0</v>
      </c>
    </row>
    <row r="558" spans="8:17" x14ac:dyDescent="0.25">
      <c r="H558" s="11">
        <f t="shared" si="54"/>
        <v>45758.08333333199</v>
      </c>
      <c r="I558" s="9" t="str">
        <f t="shared" si="49"/>
        <v>045758,083333</v>
      </c>
      <c r="J558" s="21">
        <f>IFERROR(VLOOKUP(I558,datos_para_memoria_demandas_cal!$C$2:$K$99000,2,FALSE),0)</f>
        <v>1.1980000000000001E-2</v>
      </c>
      <c r="K558" s="22">
        <f>IFERROR(VLOOKUP(I558,datos_para_memoria_demandas_cal!$C$2:$K$99000,3,FALSE),0)</f>
        <v>0.16817931830883026</v>
      </c>
      <c r="L558" s="22">
        <f>IFERROR(VLOOKUP(I558,ES0031102460685007HA0F_20250101!$D$2:$K$99000,2,FALSE),0)</f>
        <v>3.6999999999999998E-2</v>
      </c>
      <c r="M558" s="23">
        <f>IFERROR(VLOOKUP(I558,datos_para_memoria_demandas_cal!$C$2:$K$99000,4,FALSE),0)</f>
        <v>0.61792316126752067</v>
      </c>
      <c r="N558" s="21">
        <f t="shared" si="50"/>
        <v>2.0147882333397867E-3</v>
      </c>
      <c r="O558" s="22">
        <f t="shared" si="51"/>
        <v>4.4326000000000001E-4</v>
      </c>
      <c r="P558" s="22">
        <f t="shared" si="52"/>
        <v>9.4175077053246844E-3</v>
      </c>
      <c r="Q558" s="23">
        <f t="shared" si="53"/>
        <v>7.8459794719848985E-3</v>
      </c>
    </row>
    <row r="559" spans="8:17" x14ac:dyDescent="0.25">
      <c r="H559" s="11">
        <f t="shared" si="54"/>
        <v>45758.124999998654</v>
      </c>
      <c r="I559" s="9" t="str">
        <f t="shared" si="49"/>
        <v>045758,125000</v>
      </c>
      <c r="J559" s="21">
        <f>IFERROR(VLOOKUP(I559,datos_para_memoria_demandas_cal!$C$2:$K$99000,2,FALSE),0)</f>
        <v>1.4E-2</v>
      </c>
      <c r="K559" s="22">
        <f>IFERROR(VLOOKUP(I559,datos_para_memoria_demandas_cal!$C$2:$K$99000,3,FALSE),0)</f>
        <v>0.17918404936790466</v>
      </c>
      <c r="L559" s="22">
        <f>IFERROR(VLOOKUP(I559,ES0031102460685007HA0F_20250101!$D$2:$K$99000,2,FALSE),0)</f>
        <v>3.1E-2</v>
      </c>
      <c r="M559" s="23">
        <f>IFERROR(VLOOKUP(I559,datos_para_memoria_demandas_cal!$C$2:$K$99000,4,FALSE),0)</f>
        <v>-0.179184049096349</v>
      </c>
      <c r="N559" s="21">
        <f t="shared" si="50"/>
        <v>2.5085766911506651E-3</v>
      </c>
      <c r="O559" s="22">
        <f t="shared" si="51"/>
        <v>4.3400000000000003E-4</v>
      </c>
      <c r="P559" s="22">
        <f t="shared" si="52"/>
        <v>3.8017793357880689E-12</v>
      </c>
      <c r="Q559" s="23">
        <f t="shared" si="53"/>
        <v>0</v>
      </c>
    </row>
    <row r="560" spans="8:17" x14ac:dyDescent="0.25">
      <c r="H560" s="11">
        <f t="shared" si="54"/>
        <v>45758.166666665318</v>
      </c>
      <c r="I560" s="9" t="str">
        <f t="shared" si="49"/>
        <v>045758,166667</v>
      </c>
      <c r="J560" s="21">
        <f>IFERROR(VLOOKUP(I560,datos_para_memoria_demandas_cal!$C$2:$K$99000,2,FALSE),0)</f>
        <v>1.251E-2</v>
      </c>
      <c r="K560" s="22">
        <f>IFERROR(VLOOKUP(I560,datos_para_memoria_demandas_cal!$C$2:$K$99000,3,FALSE),0)</f>
        <v>0.1583964079618454</v>
      </c>
      <c r="L560" s="22">
        <f>IFERROR(VLOOKUP(I560,ES0031102460685007HA0F_20250101!$D$2:$K$99000,2,FALSE),0)</f>
        <v>4.1000000000000002E-2</v>
      </c>
      <c r="M560" s="23">
        <f>IFERROR(VLOOKUP(I560,datos_para_memoria_demandas_cal!$C$2:$K$99000,4,FALSE),0)</f>
        <v>-0.15839640692193291</v>
      </c>
      <c r="N560" s="21">
        <f t="shared" si="50"/>
        <v>1.9815390636026861E-3</v>
      </c>
      <c r="O560" s="22">
        <f t="shared" si="51"/>
        <v>5.1290999999999999E-4</v>
      </c>
      <c r="P560" s="22">
        <f t="shared" si="52"/>
        <v>1.300930524306132E-11</v>
      </c>
      <c r="Q560" s="23">
        <f t="shared" si="53"/>
        <v>0</v>
      </c>
    </row>
    <row r="561" spans="8:17" x14ac:dyDescent="0.25">
      <c r="H561" s="11">
        <f t="shared" si="54"/>
        <v>45758.208333331982</v>
      </c>
      <c r="I561" s="9" t="str">
        <f t="shared" si="49"/>
        <v>045758,208333</v>
      </c>
      <c r="J561" s="21">
        <f>IFERROR(VLOOKUP(I561,datos_para_memoria_demandas_cal!$C$2:$K$99000,2,FALSE),0)</f>
        <v>1.4E-2</v>
      </c>
      <c r="K561" s="22">
        <f>IFERROR(VLOOKUP(I561,datos_para_memoria_demandas_cal!$C$2:$K$99000,3,FALSE),0)</f>
        <v>6.0912571847438812E-2</v>
      </c>
      <c r="L561" s="22">
        <f>IFERROR(VLOOKUP(I561,ES0031102460685007HA0F_20250101!$D$2:$K$99000,2,FALSE),0)</f>
        <v>3.7999999999999999E-2</v>
      </c>
      <c r="M561" s="23">
        <f>IFERROR(VLOOKUP(I561,datos_para_memoria_demandas_cal!$C$2:$K$99000,4,FALSE),0)</f>
        <v>-6.0912571576729926E-2</v>
      </c>
      <c r="N561" s="21">
        <f t="shared" si="50"/>
        <v>8.5277600586414334E-4</v>
      </c>
      <c r="O561" s="22">
        <f t="shared" si="51"/>
        <v>5.3200000000000003E-4</v>
      </c>
      <c r="P561" s="22">
        <f t="shared" si="52"/>
        <v>3.7899244020866978E-12</v>
      </c>
      <c r="Q561" s="23">
        <f t="shared" si="53"/>
        <v>0</v>
      </c>
    </row>
    <row r="562" spans="8:17" x14ac:dyDescent="0.25">
      <c r="H562" s="11">
        <f t="shared" si="54"/>
        <v>45758.249999998647</v>
      </c>
      <c r="I562" s="9" t="str">
        <f t="shared" si="49"/>
        <v>045758,250000</v>
      </c>
      <c r="J562" s="21">
        <f>IFERROR(VLOOKUP(I562,datos_para_memoria_demandas_cal!$C$2:$K$99000,2,FALSE),0)</f>
        <v>1.4E-2</v>
      </c>
      <c r="K562" s="22">
        <f>IFERROR(VLOOKUP(I562,datos_para_memoria_demandas_cal!$C$2:$K$99000,3,FALSE),0)</f>
        <v>6.6091224551200867E-2</v>
      </c>
      <c r="L562" s="22">
        <f>IFERROR(VLOOKUP(I562,ES0031102460685007HA0F_20250101!$D$2:$K$99000,2,FALSE),0)</f>
        <v>0.08</v>
      </c>
      <c r="M562" s="23">
        <f>IFERROR(VLOOKUP(I562,datos_para_memoria_demandas_cal!$C$2:$K$99000,4,FALSE),0)</f>
        <v>-6.6091224280908675E-2</v>
      </c>
      <c r="N562" s="21">
        <f t="shared" si="50"/>
        <v>9.2527714371681217E-4</v>
      </c>
      <c r="O562" s="22">
        <f t="shared" si="51"/>
        <v>1.1200000000000001E-3</v>
      </c>
      <c r="P562" s="22">
        <f t="shared" si="52"/>
        <v>3.7840906796926536E-12</v>
      </c>
      <c r="Q562" s="23">
        <f t="shared" si="53"/>
        <v>1.9472286006727858E-4</v>
      </c>
    </row>
    <row r="563" spans="8:17" x14ac:dyDescent="0.25">
      <c r="H563" s="11">
        <f t="shared" si="54"/>
        <v>45758.291666665311</v>
      </c>
      <c r="I563" s="9" t="str">
        <f t="shared" si="49"/>
        <v>045758,291667</v>
      </c>
      <c r="J563" s="21">
        <f>IFERROR(VLOOKUP(I563,datos_para_memoria_demandas_cal!$C$2:$K$99000,2,FALSE),0)</f>
        <v>3.048E-2</v>
      </c>
      <c r="K563" s="22">
        <f>IFERROR(VLOOKUP(I563,datos_para_memoria_demandas_cal!$C$2:$K$99000,3,FALSE),0)</f>
        <v>9.7238719463348389E-2</v>
      </c>
      <c r="L563" s="22">
        <f>IFERROR(VLOOKUP(I563,ES0031102460685007HA0F_20250101!$D$2:$K$99000,2,FALSE),0)</f>
        <v>0.11600000000000001</v>
      </c>
      <c r="M563" s="23">
        <f>IFERROR(VLOOKUP(I563,datos_para_memoria_demandas_cal!$C$2:$K$99000,4,FALSE),0)</f>
        <v>-9.723871943397662E-2</v>
      </c>
      <c r="N563" s="21">
        <f t="shared" si="50"/>
        <v>2.963836169242859E-3</v>
      </c>
      <c r="O563" s="22">
        <f t="shared" si="51"/>
        <v>3.5356800000000002E-3</v>
      </c>
      <c r="P563" s="22">
        <f t="shared" si="52"/>
        <v>8.9525151625302609E-13</v>
      </c>
      <c r="Q563" s="23">
        <f t="shared" si="53"/>
        <v>5.7184383165239283E-4</v>
      </c>
    </row>
    <row r="564" spans="8:17" x14ac:dyDescent="0.25">
      <c r="H564" s="11">
        <f t="shared" si="54"/>
        <v>45758.333333331975</v>
      </c>
      <c r="I564" s="9" t="str">
        <f t="shared" si="49"/>
        <v>045758,333333</v>
      </c>
      <c r="J564" s="21">
        <f>IFERROR(VLOOKUP(I564,datos_para_memoria_demandas_cal!$C$2:$K$99000,2,FALSE),0)</f>
        <v>3.4369999999999998E-2</v>
      </c>
      <c r="K564" s="22">
        <f>IFERROR(VLOOKUP(I564,datos_para_memoria_demandas_cal!$C$2:$K$99000,3,FALSE),0)</f>
        <v>9.2382349073886871E-2</v>
      </c>
      <c r="L564" s="22">
        <f>IFERROR(VLOOKUP(I564,ES0031102460685007HA0F_20250101!$D$2:$K$99000,2,FALSE),0)</f>
        <v>4.3999999999999997E-2</v>
      </c>
      <c r="M564" s="23">
        <f>IFERROR(VLOOKUP(I564,datos_para_memoria_demandas_cal!$C$2:$K$99000,4,FALSE),0)</f>
        <v>-9.2382349049685522E-2</v>
      </c>
      <c r="N564" s="21">
        <f t="shared" si="50"/>
        <v>3.1751813376694918E-3</v>
      </c>
      <c r="O564" s="22">
        <f t="shared" si="51"/>
        <v>1.5122799999999997E-3</v>
      </c>
      <c r="P564" s="22">
        <f t="shared" si="52"/>
        <v>8.3180037399599445E-13</v>
      </c>
      <c r="Q564" s="23">
        <f t="shared" si="53"/>
        <v>0</v>
      </c>
    </row>
    <row r="565" spans="8:17" x14ac:dyDescent="0.25">
      <c r="H565" s="11">
        <f t="shared" si="54"/>
        <v>45758.374999998639</v>
      </c>
      <c r="I565" s="9" t="str">
        <f t="shared" si="49"/>
        <v>045758,375000</v>
      </c>
      <c r="J565" s="21">
        <f>IFERROR(VLOOKUP(I565,datos_para_memoria_demandas_cal!$C$2:$K$99000,2,FALSE),0)</f>
        <v>2.75E-2</v>
      </c>
      <c r="K565" s="22">
        <f>IFERROR(VLOOKUP(I565,datos_para_memoria_demandas_cal!$C$2:$K$99000,3,FALSE),0)</f>
        <v>9.5836348831653595E-2</v>
      </c>
      <c r="L565" s="22">
        <f>IFERROR(VLOOKUP(I565,ES0031102460685007HA0F_20250101!$D$2:$K$99000,2,FALSE),0)</f>
        <v>4.8000000000000001E-2</v>
      </c>
      <c r="M565" s="23">
        <f>IFERROR(VLOOKUP(I565,datos_para_memoria_demandas_cal!$C$2:$K$99000,4,FALSE),0)</f>
        <v>-9.5836348796663084E-2</v>
      </c>
      <c r="N565" s="21">
        <f t="shared" si="50"/>
        <v>2.635499592870474E-3</v>
      </c>
      <c r="O565" s="22">
        <f t="shared" si="51"/>
        <v>1.32E-3</v>
      </c>
      <c r="P565" s="22">
        <f t="shared" si="52"/>
        <v>9.6223903844894216E-13</v>
      </c>
      <c r="Q565" s="23">
        <f t="shared" si="53"/>
        <v>0</v>
      </c>
    </row>
    <row r="566" spans="8:17" x14ac:dyDescent="0.25">
      <c r="H566" s="11">
        <f t="shared" si="54"/>
        <v>45758.416666665304</v>
      </c>
      <c r="I566" s="9" t="str">
        <f t="shared" si="49"/>
        <v>045758,416667</v>
      </c>
      <c r="J566" s="21">
        <f>IFERROR(VLOOKUP(I566,datos_para_memoria_demandas_cal!$C$2:$K$99000,2,FALSE),0)</f>
        <v>1.251E-2</v>
      </c>
      <c r="K566" s="22">
        <f>IFERROR(VLOOKUP(I566,datos_para_memoria_demandas_cal!$C$2:$K$99000,3,FALSE),0)</f>
        <v>7.8638173639774323E-2</v>
      </c>
      <c r="L566" s="22">
        <f>IFERROR(VLOOKUP(I566,ES0031102460685007HA0F_20250101!$D$2:$K$99000,2,FALSE),0)</f>
        <v>0.441</v>
      </c>
      <c r="M566" s="23">
        <f>IFERROR(VLOOKUP(I566,datos_para_memoria_demandas_cal!$C$2:$K$99000,4,FALSE),0)</f>
        <v>-7.8638172650841026E-2</v>
      </c>
      <c r="N566" s="21">
        <f t="shared" si="50"/>
        <v>9.837635522335767E-4</v>
      </c>
      <c r="O566" s="22">
        <f t="shared" si="51"/>
        <v>5.5169099999999999E-3</v>
      </c>
      <c r="P566" s="22">
        <f t="shared" si="52"/>
        <v>1.2371555537515899E-11</v>
      </c>
      <c r="Q566" s="23">
        <f t="shared" si="53"/>
        <v>4.533146460137979E-3</v>
      </c>
    </row>
    <row r="567" spans="8:17" x14ac:dyDescent="0.25">
      <c r="H567" s="11">
        <f t="shared" si="54"/>
        <v>45758.458333331968</v>
      </c>
      <c r="I567" s="9" t="str">
        <f t="shared" si="49"/>
        <v>045758,458333</v>
      </c>
      <c r="J567" s="21">
        <f>IFERROR(VLOOKUP(I567,datos_para_memoria_demandas_cal!$C$2:$K$99000,2,FALSE),0)</f>
        <v>3.5200000000000001E-3</v>
      </c>
      <c r="K567" s="22">
        <f>IFERROR(VLOOKUP(I567,datos_para_memoria_demandas_cal!$C$2:$K$99000,3,FALSE),0)</f>
        <v>0.10009155422449112</v>
      </c>
      <c r="L567" s="22">
        <f>IFERROR(VLOOKUP(I567,ES0031102460685007HA0F_20250101!$D$2:$K$99000,2,FALSE),0)</f>
        <v>0.59299999999999997</v>
      </c>
      <c r="M567" s="23">
        <f>IFERROR(VLOOKUP(I567,datos_para_memoria_demandas_cal!$C$2:$K$99000,4,FALSE),0)</f>
        <v>9.1722444523593679E-11</v>
      </c>
      <c r="N567" s="21">
        <f t="shared" si="50"/>
        <v>3.5232227087020877E-4</v>
      </c>
      <c r="O567" s="22">
        <f t="shared" si="51"/>
        <v>2.0873599999999999E-3</v>
      </c>
      <c r="P567" s="22">
        <f t="shared" si="52"/>
        <v>3.5232227119307176E-4</v>
      </c>
      <c r="Q567" s="23">
        <f t="shared" si="53"/>
        <v>2.0873600003228627E-3</v>
      </c>
    </row>
    <row r="568" spans="8:17" x14ac:dyDescent="0.25">
      <c r="H568" s="11">
        <f t="shared" si="54"/>
        <v>45758.499999998632</v>
      </c>
      <c r="I568" s="9" t="str">
        <f t="shared" si="49"/>
        <v>045758,500000</v>
      </c>
      <c r="J568" s="21">
        <f>IFERROR(VLOOKUP(I568,datos_para_memoria_demandas_cal!$C$2:$K$99000,2,FALSE),0)</f>
        <v>1.0000000000000001E-5</v>
      </c>
      <c r="K568" s="22">
        <f>IFERROR(VLOOKUP(I568,datos_para_memoria_demandas_cal!$C$2:$K$99000,3,FALSE),0)</f>
        <v>0.12060922384262085</v>
      </c>
      <c r="L568" s="22">
        <f>IFERROR(VLOOKUP(I568,ES0031102460685007HA0F_20250101!$D$2:$K$99000,2,FALSE),0)</f>
        <v>0.27800000000000002</v>
      </c>
      <c r="M568" s="23">
        <f>IFERROR(VLOOKUP(I568,datos_para_memoria_demandas_cal!$C$2:$K$99000,4,FALSE),0)</f>
        <v>5.3757147119611892E-8</v>
      </c>
      <c r="N568" s="21">
        <f t="shared" si="50"/>
        <v>1.2060922384262085E-6</v>
      </c>
      <c r="O568" s="22">
        <f t="shared" si="51"/>
        <v>2.7800000000000005E-6</v>
      </c>
      <c r="P568" s="22">
        <f t="shared" si="52"/>
        <v>1.2060927759976798E-6</v>
      </c>
      <c r="Q568" s="23">
        <f t="shared" si="53"/>
        <v>2.7800005375714717E-6</v>
      </c>
    </row>
    <row r="569" spans="8:17" x14ac:dyDescent="0.25">
      <c r="H569" s="11">
        <f t="shared" si="54"/>
        <v>45758.541666665296</v>
      </c>
      <c r="I569" s="9" t="str">
        <f t="shared" si="49"/>
        <v>045758,541667</v>
      </c>
      <c r="J569" s="21">
        <f>IFERROR(VLOOKUP(I569,datos_para_memoria_demandas_cal!$C$2:$K$99000,2,FALSE),0)</f>
        <v>0</v>
      </c>
      <c r="K569" s="22">
        <f>IFERROR(VLOOKUP(I569,datos_para_memoria_demandas_cal!$C$2:$K$99000,3,FALSE),0)</f>
        <v>0.17674408853054047</v>
      </c>
      <c r="L569" s="22">
        <f>IFERROR(VLOOKUP(I569,ES0031102460685007HA0F_20250101!$D$2:$K$99000,2,FALSE),0)</f>
        <v>5.8999999999999997E-2</v>
      </c>
      <c r="M569" s="23">
        <f>IFERROR(VLOOKUP(I569,datos_para_memoria_demandas_cal!$C$2:$K$99000,4,FALSE),0)</f>
        <v>4.1939462489710227E-2</v>
      </c>
      <c r="N569" s="21">
        <f t="shared" si="50"/>
        <v>0</v>
      </c>
      <c r="O569" s="22">
        <f t="shared" si="51"/>
        <v>0</v>
      </c>
      <c r="P569" s="22">
        <f t="shared" si="52"/>
        <v>0</v>
      </c>
      <c r="Q569" s="23">
        <f t="shared" si="53"/>
        <v>0</v>
      </c>
    </row>
    <row r="570" spans="8:17" x14ac:dyDescent="0.25">
      <c r="H570" s="11">
        <f t="shared" si="54"/>
        <v>45758.583333331961</v>
      </c>
      <c r="I570" s="9" t="str">
        <f t="shared" si="49"/>
        <v>045758,583333</v>
      </c>
      <c r="J570" s="21">
        <f>IFERROR(VLOOKUP(I570,datos_para_memoria_demandas_cal!$C$2:$K$99000,2,FALSE),0)</f>
        <v>0</v>
      </c>
      <c r="K570" s="22">
        <f>IFERROR(VLOOKUP(I570,datos_para_memoria_demandas_cal!$C$2:$K$99000,3,FALSE),0)</f>
        <v>8.2358233630657196E-2</v>
      </c>
      <c r="L570" s="22">
        <f>IFERROR(VLOOKUP(I570,ES0031102460685007HA0F_20250101!$D$2:$K$99000,2,FALSE),0)</f>
        <v>0.112</v>
      </c>
      <c r="M570" s="23">
        <f>IFERROR(VLOOKUP(I570,datos_para_memoria_demandas_cal!$C$2:$K$99000,4,FALSE),0)</f>
        <v>-4.1939424829226628E-2</v>
      </c>
      <c r="N570" s="21">
        <f t="shared" si="50"/>
        <v>0</v>
      </c>
      <c r="O570" s="22">
        <f t="shared" si="51"/>
        <v>0</v>
      </c>
      <c r="P570" s="22">
        <f t="shared" si="52"/>
        <v>0</v>
      </c>
      <c r="Q570" s="23">
        <f t="shared" si="53"/>
        <v>0</v>
      </c>
    </row>
    <row r="571" spans="8:17" x14ac:dyDescent="0.25">
      <c r="H571" s="11">
        <f t="shared" si="54"/>
        <v>45758.624999998625</v>
      </c>
      <c r="I571" s="9" t="str">
        <f t="shared" si="49"/>
        <v>045758,625000</v>
      </c>
      <c r="J571" s="21">
        <f>IFERROR(VLOOKUP(I571,datos_para_memoria_demandas_cal!$C$2:$K$99000,2,FALSE),0)</f>
        <v>-1.0000000000000001E-5</v>
      </c>
      <c r="K571" s="22">
        <f>IFERROR(VLOOKUP(I571,datos_para_memoria_demandas_cal!$C$2:$K$99000,3,FALSE),0)</f>
        <v>8.140246570110321E-2</v>
      </c>
      <c r="L571" s="22">
        <f>IFERROR(VLOOKUP(I571,ES0031102460685007HA0F_20250101!$D$2:$K$99000,2,FALSE),0)</f>
        <v>0.14399999999999999</v>
      </c>
      <c r="M571" s="23">
        <f>IFERROR(VLOOKUP(I571,datos_para_memoria_demandas_cal!$C$2:$K$99000,4,FALSE),0)</f>
        <v>0.97499988087630107</v>
      </c>
      <c r="N571" s="21">
        <f t="shared" si="50"/>
        <v>-8.1402465701103222E-7</v>
      </c>
      <c r="O571" s="22">
        <f t="shared" si="51"/>
        <v>-1.44E-6</v>
      </c>
      <c r="P571" s="22">
        <f t="shared" si="52"/>
        <v>-1.0564023465774045E-5</v>
      </c>
      <c r="Q571" s="23">
        <f t="shared" si="53"/>
        <v>-1.1189998808763012E-5</v>
      </c>
    </row>
    <row r="572" spans="8:17" x14ac:dyDescent="0.25">
      <c r="H572" s="11">
        <f t="shared" si="54"/>
        <v>45758.666666665289</v>
      </c>
      <c r="I572" s="9" t="str">
        <f t="shared" si="49"/>
        <v>045758,666667</v>
      </c>
      <c r="J572" s="21">
        <f>IFERROR(VLOOKUP(I572,datos_para_memoria_demandas_cal!$C$2:$K$99000,2,FALSE),0)</f>
        <v>1.0000000000000001E-5</v>
      </c>
      <c r="K572" s="22">
        <f>IFERROR(VLOOKUP(I572,datos_para_memoria_demandas_cal!$C$2:$K$99000,3,FALSE),0)</f>
        <v>0.12167441844940186</v>
      </c>
      <c r="L572" s="22">
        <f>IFERROR(VLOOKUP(I572,ES0031102460685007HA0F_20250101!$D$2:$K$99000,2,FALSE),0)</f>
        <v>0.32200000000000001</v>
      </c>
      <c r="M572" s="23">
        <f>IFERROR(VLOOKUP(I572,datos_para_memoria_demandas_cal!$C$2:$K$99000,4,FALSE),0)</f>
        <v>2.7390031940526842E-8</v>
      </c>
      <c r="N572" s="21">
        <f t="shared" si="50"/>
        <v>1.2167441844940187E-6</v>
      </c>
      <c r="O572" s="22">
        <f t="shared" si="51"/>
        <v>3.2200000000000005E-6</v>
      </c>
      <c r="P572" s="22">
        <f t="shared" si="52"/>
        <v>1.2167444583943379E-6</v>
      </c>
      <c r="Q572" s="23">
        <f t="shared" si="53"/>
        <v>3.2200002739003199E-6</v>
      </c>
    </row>
    <row r="573" spans="8:17" x14ac:dyDescent="0.25">
      <c r="H573" s="11">
        <f t="shared" si="54"/>
        <v>45758.708333331953</v>
      </c>
      <c r="I573" s="9" t="str">
        <f t="shared" si="49"/>
        <v>045758,708333</v>
      </c>
      <c r="J573" s="21">
        <f>IFERROR(VLOOKUP(I573,datos_para_memoria_demandas_cal!$C$2:$K$99000,2,FALSE),0)</f>
        <v>3.5200000000000001E-3</v>
      </c>
      <c r="K573" s="22">
        <f>IFERROR(VLOOKUP(I573,datos_para_memoria_demandas_cal!$C$2:$K$99000,3,FALSE),0)</f>
        <v>0.11227470636367798</v>
      </c>
      <c r="L573" s="22">
        <f>IFERROR(VLOOKUP(I573,ES0031102460685007HA0F_20250101!$D$2:$K$99000,2,FALSE),0)</f>
        <v>0.20599999999999999</v>
      </c>
      <c r="M573" s="23">
        <f>IFERROR(VLOOKUP(I573,datos_para_memoria_demandas_cal!$C$2:$K$99000,4,FALSE),0)</f>
        <v>4.2846535694552208E-11</v>
      </c>
      <c r="N573" s="21">
        <f t="shared" si="50"/>
        <v>3.9520696640014648E-4</v>
      </c>
      <c r="O573" s="22">
        <f t="shared" si="51"/>
        <v>7.2512E-4</v>
      </c>
      <c r="P573" s="22">
        <f t="shared" si="52"/>
        <v>3.9520696655096627E-4</v>
      </c>
      <c r="Q573" s="23">
        <f t="shared" si="53"/>
        <v>7.2512000015081978E-4</v>
      </c>
    </row>
    <row r="574" spans="8:17" x14ac:dyDescent="0.25">
      <c r="H574" s="11">
        <f t="shared" si="54"/>
        <v>45758.749999998618</v>
      </c>
      <c r="I574" s="9" t="str">
        <f t="shared" si="49"/>
        <v>045758,750000</v>
      </c>
      <c r="J574" s="21">
        <f>IFERROR(VLOOKUP(I574,datos_para_memoria_demandas_cal!$C$2:$K$99000,2,FALSE),0)</f>
        <v>8.3000000000000001E-3</v>
      </c>
      <c r="K574" s="22">
        <f>IFERROR(VLOOKUP(I574,datos_para_memoria_demandas_cal!$C$2:$K$99000,3,FALSE),0)</f>
        <v>0.12429812550544739</v>
      </c>
      <c r="L574" s="22">
        <f>IFERROR(VLOOKUP(I574,ES0031102460685007HA0F_20250101!$D$2:$K$99000,2,FALSE),0)</f>
        <v>0.14599999999999999</v>
      </c>
      <c r="M574" s="23">
        <f>IFERROR(VLOOKUP(I574,datos_para_memoria_demandas_cal!$C$2:$K$99000,4,FALSE),0)</f>
        <v>8.7722413561262569E-11</v>
      </c>
      <c r="N574" s="21">
        <f t="shared" si="50"/>
        <v>1.0316744416952134E-3</v>
      </c>
      <c r="O574" s="22">
        <f t="shared" si="51"/>
        <v>1.2117999999999999E-3</v>
      </c>
      <c r="P574" s="22">
        <f t="shared" si="52"/>
        <v>1.0316744424233094E-3</v>
      </c>
      <c r="Q574" s="23">
        <f t="shared" si="53"/>
        <v>1.211800000728096E-3</v>
      </c>
    </row>
    <row r="575" spans="8:17" x14ac:dyDescent="0.25">
      <c r="H575" s="11">
        <f t="shared" si="54"/>
        <v>45758.791666665282</v>
      </c>
      <c r="I575" s="9" t="str">
        <f t="shared" si="49"/>
        <v>045758,791667</v>
      </c>
      <c r="J575" s="21">
        <f>IFERROR(VLOOKUP(I575,datos_para_memoria_demandas_cal!$C$2:$K$99000,2,FALSE),0)</f>
        <v>2.8459999999999999E-2</v>
      </c>
      <c r="K575" s="22">
        <f>IFERROR(VLOOKUP(I575,datos_para_memoria_demandas_cal!$C$2:$K$99000,3,FALSE),0)</f>
        <v>0.20299948751926422</v>
      </c>
      <c r="L575" s="22">
        <f>IFERROR(VLOOKUP(I575,ES0031102460685007HA0F_20250101!$D$2:$K$99000,2,FALSE),0)</f>
        <v>0.20100000000000001</v>
      </c>
      <c r="M575" s="23">
        <f>IFERROR(VLOOKUP(I575,datos_para_memoria_demandas_cal!$C$2:$K$99000,4,FALSE),0)</f>
        <v>-5.606597097859024E-11</v>
      </c>
      <c r="N575" s="21">
        <f t="shared" si="50"/>
        <v>5.7773654147982596E-3</v>
      </c>
      <c r="O575" s="22">
        <f t="shared" si="51"/>
        <v>5.7204600000000001E-3</v>
      </c>
      <c r="P575" s="22">
        <f t="shared" si="52"/>
        <v>5.7773654132026227E-3</v>
      </c>
      <c r="Q575" s="23">
        <f t="shared" si="53"/>
        <v>5.7204599984043633E-3</v>
      </c>
    </row>
    <row r="576" spans="8:17" x14ac:dyDescent="0.25">
      <c r="H576" s="11">
        <f t="shared" si="54"/>
        <v>45758.833333331946</v>
      </c>
      <c r="I576" s="9" t="str">
        <f t="shared" si="49"/>
        <v>045758,833333</v>
      </c>
      <c r="J576" s="21">
        <f>IFERROR(VLOOKUP(I576,datos_para_memoria_demandas_cal!$C$2:$K$99000,2,FALSE),0)</f>
        <v>5.2010000000000001E-2</v>
      </c>
      <c r="K576" s="22">
        <f>IFERROR(VLOOKUP(I576,datos_para_memoria_demandas_cal!$C$2:$K$99000,3,FALSE),0)</f>
        <v>0.22497813403606415</v>
      </c>
      <c r="L576" s="22">
        <f>IFERROR(VLOOKUP(I576,ES0031102460685007HA0F_20250101!$D$2:$K$99000,2,FALSE),0)</f>
        <v>0.16300000000000001</v>
      </c>
      <c r="M576" s="23">
        <f>IFERROR(VLOOKUP(I576,datos_para_memoria_demandas_cal!$C$2:$K$99000,4,FALSE),0)</f>
        <v>-0.2249781340038865</v>
      </c>
      <c r="N576" s="21">
        <f t="shared" si="50"/>
        <v>1.1701112751215697E-2</v>
      </c>
      <c r="O576" s="22">
        <f t="shared" si="51"/>
        <v>8.4776299999999999E-3</v>
      </c>
      <c r="P576" s="22">
        <f t="shared" si="52"/>
        <v>1.6735595470551701E-12</v>
      </c>
      <c r="Q576" s="23">
        <f t="shared" si="53"/>
        <v>0</v>
      </c>
    </row>
    <row r="577" spans="8:17" x14ac:dyDescent="0.25">
      <c r="H577" s="11">
        <f t="shared" si="54"/>
        <v>45758.87499999861</v>
      </c>
      <c r="I577" s="9" t="str">
        <f t="shared" si="49"/>
        <v>045758,875000</v>
      </c>
      <c r="J577" s="21">
        <f>IFERROR(VLOOKUP(I577,datos_para_memoria_demandas_cal!$C$2:$K$99000,2,FALSE),0)</f>
        <v>5.8020000000000002E-2</v>
      </c>
      <c r="K577" s="22">
        <f>IFERROR(VLOOKUP(I577,datos_para_memoria_demandas_cal!$C$2:$K$99000,3,FALSE),0)</f>
        <v>0.29029366374015808</v>
      </c>
      <c r="L577" s="22">
        <f>IFERROR(VLOOKUP(I577,ES0031102460685007HA0F_20250101!$D$2:$K$99000,2,FALSE),0)</f>
        <v>6.5000000000000002E-2</v>
      </c>
      <c r="M577" s="23">
        <f>IFERROR(VLOOKUP(I577,datos_para_memoria_demandas_cal!$C$2:$K$99000,4,FALSE),0)</f>
        <v>-0.29029366371643139</v>
      </c>
      <c r="N577" s="21">
        <f t="shared" si="50"/>
        <v>1.6842838370203974E-2</v>
      </c>
      <c r="O577" s="22">
        <f t="shared" si="51"/>
        <v>3.7713000000000004E-3</v>
      </c>
      <c r="P577" s="22">
        <f t="shared" si="52"/>
        <v>1.376622396076499E-12</v>
      </c>
      <c r="Q577" s="23">
        <f t="shared" si="53"/>
        <v>0</v>
      </c>
    </row>
    <row r="578" spans="8:17" x14ac:dyDescent="0.25">
      <c r="H578" s="11">
        <f t="shared" si="54"/>
        <v>45758.916666665275</v>
      </c>
      <c r="I578" s="9" t="str">
        <f t="shared" si="49"/>
        <v>045758,916667</v>
      </c>
      <c r="J578" s="21">
        <f>IFERROR(VLOOKUP(I578,datos_para_memoria_demandas_cal!$C$2:$K$99000,2,FALSE),0)</f>
        <v>4.1909999999999996E-2</v>
      </c>
      <c r="K578" s="22">
        <f>IFERROR(VLOOKUP(I578,datos_para_memoria_demandas_cal!$C$2:$K$99000,3,FALSE),0)</f>
        <v>0.4158024787902832</v>
      </c>
      <c r="L578" s="22">
        <f>IFERROR(VLOOKUP(I578,ES0031102460685007HA0F_20250101!$D$2:$K$99000,2,FALSE),0)</f>
        <v>0.16400000000000001</v>
      </c>
      <c r="M578" s="23">
        <f>IFERROR(VLOOKUP(I578,datos_para_memoria_demandas_cal!$C$2:$K$99000,4,FALSE),0)</f>
        <v>-0.41580247870985193</v>
      </c>
      <c r="N578" s="21">
        <f t="shared" si="50"/>
        <v>1.7426281886100767E-2</v>
      </c>
      <c r="O578" s="22">
        <f t="shared" si="51"/>
        <v>6.8732399999999992E-3</v>
      </c>
      <c r="P578" s="22">
        <f t="shared" si="52"/>
        <v>3.3708746410843202E-12</v>
      </c>
      <c r="Q578" s="23">
        <f t="shared" si="53"/>
        <v>0</v>
      </c>
    </row>
    <row r="579" spans="8:17" x14ac:dyDescent="0.25">
      <c r="H579" s="11">
        <f t="shared" si="54"/>
        <v>45758.958333331939</v>
      </c>
      <c r="I579" s="9" t="str">
        <f t="shared" si="49"/>
        <v>045758,958333</v>
      </c>
      <c r="J579" s="21">
        <f>IFERROR(VLOOKUP(I579,datos_para_memoria_demandas_cal!$C$2:$K$99000,2,FALSE),0)</f>
        <v>3.5000000000000003E-2</v>
      </c>
      <c r="K579" s="22">
        <f>IFERROR(VLOOKUP(I579,datos_para_memoria_demandas_cal!$C$2:$K$99000,3,FALSE),0)</f>
        <v>0.30231392383575439</v>
      </c>
      <c r="L579" s="22">
        <f>IFERROR(VLOOKUP(I579,ES0031102460685007HA0F_20250101!$D$2:$K$99000,2,FALSE),0)</f>
        <v>0.18099999999999999</v>
      </c>
      <c r="M579" s="23">
        <f>IFERROR(VLOOKUP(I579,datos_para_memoria_demandas_cal!$C$2:$K$99000,4,FALSE),0)</f>
        <v>0.17013337038488249</v>
      </c>
      <c r="N579" s="21">
        <f t="shared" si="50"/>
        <v>1.0580987334251404E-2</v>
      </c>
      <c r="O579" s="22">
        <f t="shared" si="51"/>
        <v>6.3350000000000004E-3</v>
      </c>
      <c r="P579" s="22">
        <f t="shared" si="52"/>
        <v>1.6535655297722295E-2</v>
      </c>
      <c r="Q579" s="23">
        <f t="shared" si="53"/>
        <v>1.2289667963470887E-2</v>
      </c>
    </row>
    <row r="580" spans="8:17" x14ac:dyDescent="0.25">
      <c r="H580" s="11">
        <f t="shared" si="54"/>
        <v>45758.999999998603</v>
      </c>
      <c r="I580" s="9" t="str">
        <f t="shared" si="49"/>
        <v>045759,000000</v>
      </c>
      <c r="J580" s="21">
        <f>IFERROR(VLOOKUP(I580,datos_para_memoria_demandas_cal!$C$2:$K$99000,2,FALSE),0)</f>
        <v>3.5009999999999999E-2</v>
      </c>
      <c r="K580" s="22">
        <f>IFERROR(VLOOKUP(I580,datos_para_memoria_demandas_cal!$C$2:$K$99000,3,FALSE),0)</f>
        <v>0.21405914425849915</v>
      </c>
      <c r="L580" s="22">
        <f>IFERROR(VLOOKUP(I580,ES0031102460685007HA0F_20250101!$D$2:$K$99000,2,FALSE),0)</f>
        <v>0.186</v>
      </c>
      <c r="M580" s="23">
        <f>IFERROR(VLOOKUP(I580,datos_para_memoria_demandas_cal!$C$2:$K$99000,4,FALSE),0)</f>
        <v>-0.21405909377490004</v>
      </c>
      <c r="N580" s="21">
        <f t="shared" si="50"/>
        <v>7.4942106404900554E-3</v>
      </c>
      <c r="O580" s="22">
        <f t="shared" si="51"/>
        <v>6.5118599999999995E-3</v>
      </c>
      <c r="P580" s="22">
        <f t="shared" si="52"/>
        <v>1.7674308047235797E-9</v>
      </c>
      <c r="Q580" s="23">
        <f t="shared" si="53"/>
        <v>0</v>
      </c>
    </row>
    <row r="581" spans="8:17" x14ac:dyDescent="0.25">
      <c r="H581" s="11">
        <f t="shared" si="54"/>
        <v>45759.041666665267</v>
      </c>
      <c r="I581" s="9" t="str">
        <f t="shared" ref="I581:I644" si="55">TEXT(H581,"000000,000000")</f>
        <v>045759,041667</v>
      </c>
      <c r="J581" s="21">
        <f>IFERROR(VLOOKUP(I581,datos_para_memoria_demandas_cal!$C$2:$K$99000,2,FALSE),0)</f>
        <v>2.9239999999999999E-2</v>
      </c>
      <c r="K581" s="22">
        <f>IFERROR(VLOOKUP(I581,datos_para_memoria_demandas_cal!$C$2:$K$99000,3,FALSE),0)</f>
        <v>0.34753769636154175</v>
      </c>
      <c r="L581" s="22">
        <f>IFERROR(VLOOKUP(I581,ES0031102460685007HA0F_20250101!$D$2:$K$99000,2,FALSE),0)</f>
        <v>9.0999999999999998E-2</v>
      </c>
      <c r="M581" s="23">
        <f>IFERROR(VLOOKUP(I581,datos_para_memoria_demandas_cal!$C$2:$K$99000,4,FALSE),0)</f>
        <v>0.34784670032386034</v>
      </c>
      <c r="N581" s="21">
        <f t="shared" ref="N581:N644" si="56">J581*K581</f>
        <v>1.0162002241611481E-2</v>
      </c>
      <c r="O581" s="22">
        <f t="shared" ref="O581:O644" si="57">J581*L581</f>
        <v>2.6608399999999998E-3</v>
      </c>
      <c r="P581" s="22">
        <f t="shared" ref="P581:P644" si="58">J581*(IF(K581+M581&gt;0,K581+M581,0))</f>
        <v>2.0333039759081156E-2</v>
      </c>
      <c r="Q581" s="23">
        <f t="shared" ref="Q581:Q644" si="59">J581*(IF(L581+M581&gt;0,L581+M581,0))</f>
        <v>1.2831877517469675E-2</v>
      </c>
    </row>
    <row r="582" spans="8:17" x14ac:dyDescent="0.25">
      <c r="H582" s="11">
        <f t="shared" ref="H582:H645" si="60">IFERROR(IF(H581+1/24&lt;=$F$5,H581+1/24,""),"")</f>
        <v>45759.083333331931</v>
      </c>
      <c r="I582" s="9" t="str">
        <f t="shared" si="55"/>
        <v>045759,083333</v>
      </c>
      <c r="J582" s="21">
        <f>IFERROR(VLOOKUP(I582,datos_para_memoria_demandas_cal!$C$2:$K$99000,2,FALSE),0)</f>
        <v>3.1219999999999998E-2</v>
      </c>
      <c r="K582" s="22">
        <f>IFERROR(VLOOKUP(I582,datos_para_memoria_demandas_cal!$C$2:$K$99000,3,FALSE),0)</f>
        <v>0.23890683054924011</v>
      </c>
      <c r="L582" s="22">
        <f>IFERROR(VLOOKUP(I582,ES0031102460685007HA0F_20250101!$D$2:$K$99000,2,FALSE),0)</f>
        <v>4.1000000000000002E-2</v>
      </c>
      <c r="M582" s="23">
        <f>IFERROR(VLOOKUP(I582,datos_para_memoria_demandas_cal!$C$2:$K$99000,4,FALSE),0)</f>
        <v>-0.2389068302724193</v>
      </c>
      <c r="N582" s="21">
        <f t="shared" si="56"/>
        <v>7.4586712497472759E-3</v>
      </c>
      <c r="O582" s="22">
        <f t="shared" si="57"/>
        <v>1.28002E-3</v>
      </c>
      <c r="P582" s="22">
        <f t="shared" si="58"/>
        <v>8.6423458839357525E-12</v>
      </c>
      <c r="Q582" s="23">
        <f t="shared" si="59"/>
        <v>0</v>
      </c>
    </row>
    <row r="583" spans="8:17" x14ac:dyDescent="0.25">
      <c r="H583" s="11">
        <f t="shared" si="60"/>
        <v>45759.124999998596</v>
      </c>
      <c r="I583" s="9" t="str">
        <f t="shared" si="55"/>
        <v>045759,125000</v>
      </c>
      <c r="J583" s="21">
        <f>IFERROR(VLOOKUP(I583,datos_para_memoria_demandas_cal!$C$2:$K$99000,2,FALSE),0)</f>
        <v>2.9239999999999999E-2</v>
      </c>
      <c r="K583" s="22">
        <f>IFERROR(VLOOKUP(I583,datos_para_memoria_demandas_cal!$C$2:$K$99000,3,FALSE),0)</f>
        <v>0.21703451871871948</v>
      </c>
      <c r="L583" s="22">
        <f>IFERROR(VLOOKUP(I583,ES0031102460685007HA0F_20250101!$D$2:$K$99000,2,FALSE),0)</f>
        <v>0.107</v>
      </c>
      <c r="M583" s="23">
        <f>IFERROR(VLOOKUP(I583,datos_para_memoria_demandas_cal!$C$2:$K$99000,4,FALSE),0)</f>
        <v>-0.10893986641529717</v>
      </c>
      <c r="N583" s="21">
        <f t="shared" si="56"/>
        <v>6.3460893273353577E-3</v>
      </c>
      <c r="O583" s="22">
        <f t="shared" si="57"/>
        <v>3.12868E-3</v>
      </c>
      <c r="P583" s="22">
        <f t="shared" si="58"/>
        <v>3.1606876333520684E-3</v>
      </c>
      <c r="Q583" s="23">
        <f t="shared" si="59"/>
        <v>0</v>
      </c>
    </row>
    <row r="584" spans="8:17" x14ac:dyDescent="0.25">
      <c r="H584" s="11">
        <f t="shared" si="60"/>
        <v>45759.16666666526</v>
      </c>
      <c r="I584" s="9" t="str">
        <f t="shared" si="55"/>
        <v>045759,166667</v>
      </c>
      <c r="J584" s="21">
        <f>IFERROR(VLOOKUP(I584,datos_para_memoria_demandas_cal!$C$2:$K$99000,2,FALSE),0)</f>
        <v>2.9090000000000001E-2</v>
      </c>
      <c r="K584" s="22">
        <f>IFERROR(VLOOKUP(I584,datos_para_memoria_demandas_cal!$C$2:$K$99000,3,FALSE),0)</f>
        <v>0.11442431807518005</v>
      </c>
      <c r="L584" s="22">
        <f>IFERROR(VLOOKUP(I584,ES0031102460685007HA0F_20250101!$D$2:$K$99000,2,FALSE),0)</f>
        <v>4.4999999999999998E-2</v>
      </c>
      <c r="M584" s="23">
        <f>IFERROR(VLOOKUP(I584,datos_para_memoria_demandas_cal!$C$2:$K$99000,4,FALSE),0)</f>
        <v>0.76783492328521608</v>
      </c>
      <c r="N584" s="21">
        <f t="shared" si="56"/>
        <v>3.3286034128069881E-3</v>
      </c>
      <c r="O584" s="22">
        <f t="shared" si="57"/>
        <v>1.30905E-3</v>
      </c>
      <c r="P584" s="22">
        <f t="shared" si="58"/>
        <v>2.5664921331173925E-2</v>
      </c>
      <c r="Q584" s="23">
        <f t="shared" si="59"/>
        <v>2.3645367918366939E-2</v>
      </c>
    </row>
    <row r="585" spans="8:17" x14ac:dyDescent="0.25">
      <c r="H585" s="11">
        <f t="shared" si="60"/>
        <v>45759.208333331924</v>
      </c>
      <c r="I585" s="9" t="str">
        <f t="shared" si="55"/>
        <v>045759,208333</v>
      </c>
      <c r="J585" s="21">
        <f>IFERROR(VLOOKUP(I585,datos_para_memoria_demandas_cal!$C$2:$K$99000,2,FALSE),0)</f>
        <v>3.0379999999999997E-2</v>
      </c>
      <c r="K585" s="22">
        <f>IFERROR(VLOOKUP(I585,datos_para_memoria_demandas_cal!$C$2:$K$99000,3,FALSE),0)</f>
        <v>0.12176999449729919</v>
      </c>
      <c r="L585" s="22">
        <f>IFERROR(VLOOKUP(I585,ES0031102460685007HA0F_20250101!$D$2:$K$99000,2,FALSE),0)</f>
        <v>3.9E-2</v>
      </c>
      <c r="M585" s="23">
        <f>IFERROR(VLOOKUP(I585,datos_para_memoria_demandas_cal!$C$2:$K$99000,4,FALSE),0)</f>
        <v>-0.1217699940743046</v>
      </c>
      <c r="N585" s="21">
        <f t="shared" si="56"/>
        <v>3.6993724328279491E-3</v>
      </c>
      <c r="O585" s="22">
        <f t="shared" si="57"/>
        <v>1.1848199999999998E-3</v>
      </c>
      <c r="P585" s="22">
        <f t="shared" si="58"/>
        <v>1.2850575877576542E-11</v>
      </c>
      <c r="Q585" s="23">
        <f t="shared" si="59"/>
        <v>0</v>
      </c>
    </row>
    <row r="586" spans="8:17" x14ac:dyDescent="0.25">
      <c r="H586" s="11">
        <f t="shared" si="60"/>
        <v>45759.249999998588</v>
      </c>
      <c r="I586" s="9" t="str">
        <f t="shared" si="55"/>
        <v>045759,250000</v>
      </c>
      <c r="J586" s="21">
        <f>IFERROR(VLOOKUP(I586,datos_para_memoria_demandas_cal!$C$2:$K$99000,2,FALSE),0)</f>
        <v>3.2680000000000001E-2</v>
      </c>
      <c r="K586" s="22">
        <f>IFERROR(VLOOKUP(I586,datos_para_memoria_demandas_cal!$C$2:$K$99000,3,FALSE),0)</f>
        <v>0.15533122420310974</v>
      </c>
      <c r="L586" s="22">
        <f>IFERROR(VLOOKUP(I586,ES0031102460685007HA0F_20250101!$D$2:$K$99000,2,FALSE),0)</f>
        <v>3.7999999999999999E-2</v>
      </c>
      <c r="M586" s="23">
        <f>IFERROR(VLOOKUP(I586,datos_para_memoria_demandas_cal!$C$2:$K$99000,4,FALSE),0)</f>
        <v>-0.15533122405088087</v>
      </c>
      <c r="N586" s="21">
        <f t="shared" si="56"/>
        <v>5.0762244069576263E-3</v>
      </c>
      <c r="O586" s="22">
        <f t="shared" si="57"/>
        <v>1.2418399999999999E-3</v>
      </c>
      <c r="P586" s="22">
        <f t="shared" si="58"/>
        <v>4.974839419302768E-12</v>
      </c>
      <c r="Q586" s="23">
        <f t="shared" si="59"/>
        <v>0</v>
      </c>
    </row>
    <row r="587" spans="8:17" x14ac:dyDescent="0.25">
      <c r="H587" s="11">
        <f t="shared" si="60"/>
        <v>45759.291666665253</v>
      </c>
      <c r="I587" s="9" t="str">
        <f t="shared" si="55"/>
        <v>045759,291667</v>
      </c>
      <c r="J587" s="21">
        <f>IFERROR(VLOOKUP(I587,datos_para_memoria_demandas_cal!$C$2:$K$99000,2,FALSE),0)</f>
        <v>2.9239999999999999E-2</v>
      </c>
      <c r="K587" s="22">
        <f>IFERROR(VLOOKUP(I587,datos_para_memoria_demandas_cal!$C$2:$K$99000,3,FALSE),0)</f>
        <v>0.14558498561382294</v>
      </c>
      <c r="L587" s="22">
        <f>IFERROR(VLOOKUP(I587,ES0031102460685007HA0F_20250101!$D$2:$K$99000,2,FALSE),0)</f>
        <v>0.04</v>
      </c>
      <c r="M587" s="23">
        <f>IFERROR(VLOOKUP(I587,datos_para_memoria_demandas_cal!$C$2:$K$99000,4,FALSE),0)</f>
        <v>-0.14558498196397621</v>
      </c>
      <c r="N587" s="21">
        <f t="shared" si="56"/>
        <v>4.2569049793481821E-3</v>
      </c>
      <c r="O587" s="22">
        <f t="shared" si="57"/>
        <v>1.1696E-3</v>
      </c>
      <c r="P587" s="22">
        <f t="shared" si="58"/>
        <v>1.067215183969683E-10</v>
      </c>
      <c r="Q587" s="23">
        <f t="shared" si="59"/>
        <v>0</v>
      </c>
    </row>
    <row r="588" spans="8:17" x14ac:dyDescent="0.25">
      <c r="H588" s="11">
        <f t="shared" si="60"/>
        <v>45759.333333331917</v>
      </c>
      <c r="I588" s="9" t="str">
        <f t="shared" si="55"/>
        <v>045759,333333</v>
      </c>
      <c r="J588" s="21">
        <f>IFERROR(VLOOKUP(I588,datos_para_memoria_demandas_cal!$C$2:$K$99000,2,FALSE),0)</f>
        <v>3.0949999999999998E-2</v>
      </c>
      <c r="K588" s="22">
        <f>IFERROR(VLOOKUP(I588,datos_para_memoria_demandas_cal!$C$2:$K$99000,3,FALSE),0)</f>
        <v>0.1744236946105957</v>
      </c>
      <c r="L588" s="22">
        <f>IFERROR(VLOOKUP(I588,ES0031102460685007HA0F_20250101!$D$2:$K$99000,2,FALSE),0)</f>
        <v>3.1E-2</v>
      </c>
      <c r="M588" s="23">
        <f>IFERROR(VLOOKUP(I588,datos_para_memoria_demandas_cal!$C$2:$K$99000,4,FALSE),0)</f>
        <v>-0.17442369431833016</v>
      </c>
      <c r="N588" s="21">
        <f t="shared" si="56"/>
        <v>5.398413348197937E-3</v>
      </c>
      <c r="O588" s="22">
        <f t="shared" si="57"/>
        <v>9.5944999999999993E-4</v>
      </c>
      <c r="P588" s="22">
        <f t="shared" si="58"/>
        <v>9.0456186208065501E-12</v>
      </c>
      <c r="Q588" s="23">
        <f t="shared" si="59"/>
        <v>0</v>
      </c>
    </row>
    <row r="589" spans="8:17" x14ac:dyDescent="0.25">
      <c r="H589" s="11">
        <f t="shared" si="60"/>
        <v>45759.374999998581</v>
      </c>
      <c r="I589" s="9" t="str">
        <f t="shared" si="55"/>
        <v>045759,375000</v>
      </c>
      <c r="J589" s="21">
        <f>IFERROR(VLOOKUP(I589,datos_para_memoria_demandas_cal!$C$2:$K$99000,2,FALSE),0)</f>
        <v>3.3000000000000002E-2</v>
      </c>
      <c r="K589" s="22">
        <f>IFERROR(VLOOKUP(I589,datos_para_memoria_demandas_cal!$C$2:$K$99000,3,FALSE),0)</f>
        <v>0.17072503268718719</v>
      </c>
      <c r="L589" s="22">
        <f>IFERROR(VLOOKUP(I589,ES0031102460685007HA0F_20250101!$D$2:$K$99000,2,FALSE),0)</f>
        <v>0.04</v>
      </c>
      <c r="M589" s="23">
        <f>IFERROR(VLOOKUP(I589,datos_para_memoria_demandas_cal!$C$2:$K$99000,4,FALSE),0)</f>
        <v>-0.17072503254829113</v>
      </c>
      <c r="N589" s="21">
        <f t="shared" si="56"/>
        <v>5.6339260786771777E-3</v>
      </c>
      <c r="O589" s="22">
        <f t="shared" si="57"/>
        <v>1.32E-3</v>
      </c>
      <c r="P589" s="22">
        <f t="shared" si="58"/>
        <v>4.5835700235308251E-12</v>
      </c>
      <c r="Q589" s="23">
        <f t="shared" si="59"/>
        <v>0</v>
      </c>
    </row>
    <row r="590" spans="8:17" x14ac:dyDescent="0.25">
      <c r="H590" s="11">
        <f t="shared" si="60"/>
        <v>45759.416666665245</v>
      </c>
      <c r="I590" s="9" t="str">
        <f t="shared" si="55"/>
        <v>045759,416667</v>
      </c>
      <c r="J590" s="21">
        <f>IFERROR(VLOOKUP(I590,datos_para_memoria_demandas_cal!$C$2:$K$99000,2,FALSE),0)</f>
        <v>2.019E-2</v>
      </c>
      <c r="K590" s="22">
        <f>IFERROR(VLOOKUP(I590,datos_para_memoria_demandas_cal!$C$2:$K$99000,3,FALSE),0)</f>
        <v>0.15081550180912018</v>
      </c>
      <c r="L590" s="22">
        <f>IFERROR(VLOOKUP(I590,ES0031102460685007HA0F_20250101!$D$2:$K$99000,2,FALSE),0)</f>
        <v>0.11</v>
      </c>
      <c r="M590" s="23">
        <f>IFERROR(VLOOKUP(I590,datos_para_memoria_demandas_cal!$C$2:$K$99000,4,FALSE),0)</f>
        <v>-1.6877619729540258E-11</v>
      </c>
      <c r="N590" s="21">
        <f t="shared" si="56"/>
        <v>3.0449649815261362E-3</v>
      </c>
      <c r="O590" s="22">
        <f t="shared" si="57"/>
        <v>2.2209E-3</v>
      </c>
      <c r="P590" s="22">
        <f t="shared" si="58"/>
        <v>3.0449649811853776E-3</v>
      </c>
      <c r="Q590" s="23">
        <f t="shared" si="59"/>
        <v>2.2208999996592409E-3</v>
      </c>
    </row>
    <row r="591" spans="8:17" x14ac:dyDescent="0.25">
      <c r="H591" s="11">
        <f t="shared" si="60"/>
        <v>45759.45833333191</v>
      </c>
      <c r="I591" s="9" t="str">
        <f t="shared" si="55"/>
        <v>045759,458333</v>
      </c>
      <c r="J591" s="21">
        <f>IFERROR(VLOOKUP(I591,datos_para_memoria_demandas_cal!$C$2:$K$99000,2,FALSE),0)</f>
        <v>8.0099999999999998E-3</v>
      </c>
      <c r="K591" s="22">
        <f>IFERROR(VLOOKUP(I591,datos_para_memoria_demandas_cal!$C$2:$K$99000,3,FALSE),0)</f>
        <v>0.15060210227966309</v>
      </c>
      <c r="L591" s="22">
        <f>IFERROR(VLOOKUP(I591,ES0031102460685007HA0F_20250101!$D$2:$K$99000,2,FALSE),0)</f>
        <v>0.112</v>
      </c>
      <c r="M591" s="23">
        <f>IFERROR(VLOOKUP(I591,datos_para_memoria_demandas_cal!$C$2:$K$99000,4,FALSE),0)</f>
        <v>7.7338019439830945E-11</v>
      </c>
      <c r="N591" s="21">
        <f t="shared" si="56"/>
        <v>1.2063228392601012E-3</v>
      </c>
      <c r="O591" s="22">
        <f t="shared" si="57"/>
        <v>8.9711999999999995E-4</v>
      </c>
      <c r="P591" s="22">
        <f t="shared" si="58"/>
        <v>1.2063228398795788E-3</v>
      </c>
      <c r="Q591" s="23">
        <f t="shared" si="59"/>
        <v>8.9712000061947762E-4</v>
      </c>
    </row>
    <row r="592" spans="8:17" x14ac:dyDescent="0.25">
      <c r="H592" s="11">
        <f t="shared" si="60"/>
        <v>45759.499999998574</v>
      </c>
      <c r="I592" s="9" t="str">
        <f t="shared" si="55"/>
        <v>045759,500000</v>
      </c>
      <c r="J592" s="21">
        <f>IFERROR(VLOOKUP(I592,datos_para_memoria_demandas_cal!$C$2:$K$99000,2,FALSE),0)</f>
        <v>3.5200000000000001E-3</v>
      </c>
      <c r="K592" s="22">
        <f>IFERROR(VLOOKUP(I592,datos_para_memoria_demandas_cal!$C$2:$K$99000,3,FALSE),0)</f>
        <v>0.18755745887756348</v>
      </c>
      <c r="L592" s="22">
        <f>IFERROR(VLOOKUP(I592,ES0031102460685007HA0F_20250101!$D$2:$K$99000,2,FALSE),0)</f>
        <v>7.2999999999999995E-2</v>
      </c>
      <c r="M592" s="23">
        <f>IFERROR(VLOOKUP(I592,datos_para_memoria_demandas_cal!$C$2:$K$99000,4,FALSE),0)</f>
        <v>1.9574263060305894E-10</v>
      </c>
      <c r="N592" s="21">
        <f t="shared" si="56"/>
        <v>6.6020225524902345E-4</v>
      </c>
      <c r="O592" s="22">
        <f t="shared" si="57"/>
        <v>2.5695999999999998E-4</v>
      </c>
      <c r="P592" s="22">
        <f t="shared" si="58"/>
        <v>6.6020225593803761E-4</v>
      </c>
      <c r="Q592" s="23">
        <f t="shared" si="59"/>
        <v>2.5696000068901404E-4</v>
      </c>
    </row>
    <row r="593" spans="8:17" x14ac:dyDescent="0.25">
      <c r="H593" s="11">
        <f t="shared" si="60"/>
        <v>45759.541666665238</v>
      </c>
      <c r="I593" s="9" t="str">
        <f t="shared" si="55"/>
        <v>045759,541667</v>
      </c>
      <c r="J593" s="21">
        <f>IFERROR(VLOOKUP(I593,datos_para_memoria_demandas_cal!$C$2:$K$99000,2,FALSE),0)</f>
        <v>1.8E-3</v>
      </c>
      <c r="K593" s="22">
        <f>IFERROR(VLOOKUP(I593,datos_para_memoria_demandas_cal!$C$2:$K$99000,3,FALSE),0)</f>
        <v>0.19248326122760773</v>
      </c>
      <c r="L593" s="22">
        <f>IFERROR(VLOOKUP(I593,ES0031102460685007HA0F_20250101!$D$2:$K$99000,2,FALSE),0)</f>
        <v>7.3999999999999996E-2</v>
      </c>
      <c r="M593" s="23">
        <f>IFERROR(VLOOKUP(I593,datos_para_memoria_demandas_cal!$C$2:$K$99000,4,FALSE),0)</f>
        <v>1.9864438502990926E-11</v>
      </c>
      <c r="N593" s="21">
        <f t="shared" si="56"/>
        <v>3.4646987020969387E-4</v>
      </c>
      <c r="O593" s="22">
        <f t="shared" si="57"/>
        <v>1.3319999999999999E-4</v>
      </c>
      <c r="P593" s="22">
        <f t="shared" si="58"/>
        <v>3.4646987024544989E-4</v>
      </c>
      <c r="Q593" s="23">
        <f t="shared" si="59"/>
        <v>1.33200000035756E-4</v>
      </c>
    </row>
    <row r="594" spans="8:17" x14ac:dyDescent="0.25">
      <c r="H594" s="11">
        <f t="shared" si="60"/>
        <v>45759.583333331902</v>
      </c>
      <c r="I594" s="9" t="str">
        <f t="shared" si="55"/>
        <v>045759,583333</v>
      </c>
      <c r="J594" s="21">
        <f>IFERROR(VLOOKUP(I594,datos_para_memoria_demandas_cal!$C$2:$K$99000,2,FALSE),0)</f>
        <v>1.7000000000000001E-4</v>
      </c>
      <c r="K594" s="22">
        <f>IFERROR(VLOOKUP(I594,datos_para_memoria_demandas_cal!$C$2:$K$99000,3,FALSE),0)</f>
        <v>0.18259274959564209</v>
      </c>
      <c r="L594" s="22">
        <f>IFERROR(VLOOKUP(I594,ES0031102460685007HA0F_20250101!$D$2:$K$99000,2,FALSE),0)</f>
        <v>0.17199999999999999</v>
      </c>
      <c r="M594" s="23">
        <f>IFERROR(VLOOKUP(I594,datos_para_memoria_demandas_cal!$C$2:$K$99000,4,FALSE),0)</f>
        <v>3.0744581124544932E-9</v>
      </c>
      <c r="N594" s="21">
        <f t="shared" si="56"/>
        <v>3.104076743125916E-5</v>
      </c>
      <c r="O594" s="22">
        <f t="shared" si="57"/>
        <v>2.9240000000000001E-5</v>
      </c>
      <c r="P594" s="22">
        <f t="shared" si="58"/>
        <v>3.1040767953917032E-5</v>
      </c>
      <c r="Q594" s="23">
        <f t="shared" si="59"/>
        <v>2.9240000522657876E-5</v>
      </c>
    </row>
    <row r="595" spans="8:17" x14ac:dyDescent="0.25">
      <c r="H595" s="11">
        <f t="shared" si="60"/>
        <v>45759.624999998567</v>
      </c>
      <c r="I595" s="9" t="str">
        <f t="shared" si="55"/>
        <v>045759,625000</v>
      </c>
      <c r="J595" s="21">
        <f>IFERROR(VLOOKUP(I595,datos_para_memoria_demandas_cal!$C$2:$K$99000,2,FALSE),0)</f>
        <v>1.0000000000000001E-5</v>
      </c>
      <c r="K595" s="22">
        <f>IFERROR(VLOOKUP(I595,datos_para_memoria_demandas_cal!$C$2:$K$99000,3,FALSE),0)</f>
        <v>0.10536020994186401</v>
      </c>
      <c r="L595" s="22">
        <f>IFERROR(VLOOKUP(I595,ES0031102460685007HA0F_20250101!$D$2:$K$99000,2,FALSE),0)</f>
        <v>0.51500000000000001</v>
      </c>
      <c r="M595" s="23">
        <f>IFERROR(VLOOKUP(I595,datos_para_memoria_demandas_cal!$C$2:$K$99000,4,FALSE),0)</f>
        <v>0.47845917747956462</v>
      </c>
      <c r="N595" s="21">
        <f t="shared" si="56"/>
        <v>1.0536020994186402E-6</v>
      </c>
      <c r="O595" s="22">
        <f t="shared" si="57"/>
        <v>5.1500000000000007E-6</v>
      </c>
      <c r="P595" s="22">
        <f t="shared" si="58"/>
        <v>5.8381938742142865E-6</v>
      </c>
      <c r="Q595" s="23">
        <f t="shared" si="59"/>
        <v>9.9345917747956483E-6</v>
      </c>
    </row>
    <row r="596" spans="8:17" x14ac:dyDescent="0.25">
      <c r="H596" s="11">
        <f t="shared" si="60"/>
        <v>45759.666666665231</v>
      </c>
      <c r="I596" s="9" t="str">
        <f t="shared" si="55"/>
        <v>045759,666667</v>
      </c>
      <c r="J596" s="21">
        <f>IFERROR(VLOOKUP(I596,datos_para_memoria_demandas_cal!$C$2:$K$99000,2,FALSE),0)</f>
        <v>1.0000000000000001E-5</v>
      </c>
      <c r="K596" s="22">
        <f>IFERROR(VLOOKUP(I596,datos_para_memoria_demandas_cal!$C$2:$K$99000,3,FALSE),0)</f>
        <v>6.5759584307670593E-2</v>
      </c>
      <c r="L596" s="22">
        <f>IFERROR(VLOOKUP(I596,ES0031102460685007HA0F_20250101!$D$2:$K$99000,2,FALSE),0)</f>
        <v>0.26</v>
      </c>
      <c r="M596" s="23">
        <f>IFERROR(VLOOKUP(I596,datos_para_memoria_demandas_cal!$C$2:$K$99000,4,FALSE),0)</f>
        <v>0.49654081907710651</v>
      </c>
      <c r="N596" s="21">
        <f t="shared" si="56"/>
        <v>6.5759584307670595E-7</v>
      </c>
      <c r="O596" s="22">
        <f t="shared" si="57"/>
        <v>2.6000000000000001E-6</v>
      </c>
      <c r="P596" s="22">
        <f t="shared" si="58"/>
        <v>5.6230040338477723E-6</v>
      </c>
      <c r="Q596" s="23">
        <f t="shared" si="59"/>
        <v>7.5654081907710667E-6</v>
      </c>
    </row>
    <row r="597" spans="8:17" x14ac:dyDescent="0.25">
      <c r="H597" s="11">
        <f t="shared" si="60"/>
        <v>45759.708333331895</v>
      </c>
      <c r="I597" s="9" t="str">
        <f t="shared" si="55"/>
        <v>045759,708333</v>
      </c>
      <c r="J597" s="21">
        <f>IFERROR(VLOOKUP(I597,datos_para_memoria_demandas_cal!$C$2:$K$99000,2,FALSE),0)</f>
        <v>1.8079999999999999E-2</v>
      </c>
      <c r="K597" s="22">
        <f>IFERROR(VLOOKUP(I597,datos_para_memoria_demandas_cal!$C$2:$K$99000,3,FALSE),0)</f>
        <v>9.533807635307312E-2</v>
      </c>
      <c r="L597" s="22">
        <f>IFERROR(VLOOKUP(I597,ES0031102460685007HA0F_20250101!$D$2:$K$99000,2,FALSE),0)</f>
        <v>0.18099999999999999</v>
      </c>
      <c r="M597" s="23">
        <f>IFERROR(VLOOKUP(I597,datos_para_memoria_demandas_cal!$C$2:$K$99000,4,FALSE),0)</f>
        <v>-9.0835315881196615E-11</v>
      </c>
      <c r="N597" s="21">
        <f t="shared" si="56"/>
        <v>1.7237124204635618E-3</v>
      </c>
      <c r="O597" s="22">
        <f t="shared" si="57"/>
        <v>3.2724799999999995E-3</v>
      </c>
      <c r="P597" s="22">
        <f t="shared" si="58"/>
        <v>1.7237124188212594E-3</v>
      </c>
      <c r="Q597" s="23">
        <f t="shared" si="59"/>
        <v>3.2724799983576973E-3</v>
      </c>
    </row>
    <row r="598" spans="8:17" x14ac:dyDescent="0.25">
      <c r="H598" s="11">
        <f t="shared" si="60"/>
        <v>45759.749999998559</v>
      </c>
      <c r="I598" s="9" t="str">
        <f t="shared" si="55"/>
        <v>045759,750000</v>
      </c>
      <c r="J598" s="21">
        <f>IFERROR(VLOOKUP(I598,datos_para_memoria_demandas_cal!$C$2:$K$99000,2,FALSE),0)</f>
        <v>2.257E-2</v>
      </c>
      <c r="K598" s="22">
        <f>IFERROR(VLOOKUP(I598,datos_para_memoria_demandas_cal!$C$2:$K$99000,3,FALSE),0)</f>
        <v>0.15740664303302765</v>
      </c>
      <c r="L598" s="22">
        <f>IFERROR(VLOOKUP(I598,ES0031102460685007HA0F_20250101!$D$2:$K$99000,2,FALSE),0)</f>
        <v>0.39500000000000002</v>
      </c>
      <c r="M598" s="23">
        <f>IFERROR(VLOOKUP(I598,datos_para_memoria_demandas_cal!$C$2:$K$99000,4,FALSE),0)</f>
        <v>7.2875225428457444E-11</v>
      </c>
      <c r="N598" s="21">
        <f t="shared" si="56"/>
        <v>3.5526679332554341E-3</v>
      </c>
      <c r="O598" s="22">
        <f t="shared" si="57"/>
        <v>8.9151500000000002E-3</v>
      </c>
      <c r="P598" s="22">
        <f t="shared" si="58"/>
        <v>3.5526679349002282E-3</v>
      </c>
      <c r="Q598" s="23">
        <f t="shared" si="59"/>
        <v>8.9151500016447938E-3</v>
      </c>
    </row>
    <row r="599" spans="8:17" x14ac:dyDescent="0.25">
      <c r="H599" s="11">
        <f t="shared" si="60"/>
        <v>45759.791666665224</v>
      </c>
      <c r="I599" s="9" t="str">
        <f t="shared" si="55"/>
        <v>045759,791667</v>
      </c>
      <c r="J599" s="21">
        <f>IFERROR(VLOOKUP(I599,datos_para_memoria_demandas_cal!$C$2:$K$99000,2,FALSE),0)</f>
        <v>3.3840000000000002E-2</v>
      </c>
      <c r="K599" s="22">
        <f>IFERROR(VLOOKUP(I599,datos_para_memoria_demandas_cal!$C$2:$K$99000,3,FALSE),0)</f>
        <v>0.29538297653198242</v>
      </c>
      <c r="L599" s="22">
        <f>IFERROR(VLOOKUP(I599,ES0031102460685007HA0F_20250101!$D$2:$K$99000,2,FALSE),0)</f>
        <v>0.68500000000000005</v>
      </c>
      <c r="M599" s="23">
        <f>IFERROR(VLOOKUP(I599,datos_para_memoria_demandas_cal!$C$2:$K$99000,4,FALSE),0)</f>
        <v>1.4725309384661451E-11</v>
      </c>
      <c r="N599" s="21">
        <f t="shared" si="56"/>
        <v>9.9957599258422864E-3</v>
      </c>
      <c r="O599" s="22">
        <f t="shared" si="57"/>
        <v>2.3180400000000004E-2</v>
      </c>
      <c r="P599" s="22">
        <f t="shared" si="58"/>
        <v>9.9957599263405909E-3</v>
      </c>
      <c r="Q599" s="23">
        <f t="shared" si="59"/>
        <v>2.318040000049831E-2</v>
      </c>
    </row>
    <row r="600" spans="8:17" x14ac:dyDescent="0.25">
      <c r="H600" s="11">
        <f t="shared" si="60"/>
        <v>45759.833333331888</v>
      </c>
      <c r="I600" s="9" t="str">
        <f t="shared" si="55"/>
        <v>045759,833333</v>
      </c>
      <c r="J600" s="21">
        <f>IFERROR(VLOOKUP(I600,datos_para_memoria_demandas_cal!$C$2:$K$99000,2,FALSE),0)</f>
        <v>5.0020000000000002E-2</v>
      </c>
      <c r="K600" s="22">
        <f>IFERROR(VLOOKUP(I600,datos_para_memoria_demandas_cal!$C$2:$K$99000,3,FALSE),0)</f>
        <v>0.37270236015319824</v>
      </c>
      <c r="L600" s="22">
        <f>IFERROR(VLOOKUP(I600,ES0031102460685007HA0F_20250101!$D$2:$K$99000,2,FALSE),0)</f>
        <v>0.95</v>
      </c>
      <c r="M600" s="23">
        <f>IFERROR(VLOOKUP(I600,datos_para_memoria_demandas_cal!$C$2:$K$99000,4,FALSE),0)</f>
        <v>-6.8524826047510573E-11</v>
      </c>
      <c r="N600" s="21">
        <f t="shared" si="56"/>
        <v>1.8642572054862978E-2</v>
      </c>
      <c r="O600" s="22">
        <f t="shared" si="57"/>
        <v>4.7518999999999999E-2</v>
      </c>
      <c r="P600" s="22">
        <f t="shared" si="58"/>
        <v>1.8642572051435363E-2</v>
      </c>
      <c r="Q600" s="23">
        <f t="shared" si="59"/>
        <v>4.7518999996572386E-2</v>
      </c>
    </row>
    <row r="601" spans="8:17" x14ac:dyDescent="0.25">
      <c r="H601" s="11">
        <f t="shared" si="60"/>
        <v>45759.874999998552</v>
      </c>
      <c r="I601" s="9" t="str">
        <f t="shared" si="55"/>
        <v>045759,875000</v>
      </c>
      <c r="J601" s="21">
        <f>IFERROR(VLOOKUP(I601,datos_para_memoria_demandas_cal!$C$2:$K$99000,2,FALSE),0)</f>
        <v>7.9000000000000001E-2</v>
      </c>
      <c r="K601" s="22">
        <f>IFERROR(VLOOKUP(I601,datos_para_memoria_demandas_cal!$C$2:$K$99000,3,FALSE),0)</f>
        <v>0.42264664173126221</v>
      </c>
      <c r="L601" s="22">
        <f>IFERROR(VLOOKUP(I601,ES0031102460685007HA0F_20250101!$D$2:$K$99000,2,FALSE),0)</f>
        <v>0.55500000000000005</v>
      </c>
      <c r="M601" s="23">
        <f>IFERROR(VLOOKUP(I601,datos_para_memoria_demandas_cal!$C$2:$K$99000,4,FALSE),0)</f>
        <v>-0.4226466417082137</v>
      </c>
      <c r="N601" s="21">
        <f t="shared" si="56"/>
        <v>3.3389084696769718E-2</v>
      </c>
      <c r="O601" s="22">
        <f t="shared" si="57"/>
        <v>4.3845000000000002E-2</v>
      </c>
      <c r="P601" s="22">
        <f t="shared" si="58"/>
        <v>1.8208320962109781E-12</v>
      </c>
      <c r="Q601" s="23">
        <f t="shared" si="59"/>
        <v>1.0455915305051121E-2</v>
      </c>
    </row>
    <row r="602" spans="8:17" x14ac:dyDescent="0.25">
      <c r="H602" s="11">
        <f t="shared" si="60"/>
        <v>45759.916666665216</v>
      </c>
      <c r="I602" s="9" t="str">
        <f t="shared" si="55"/>
        <v>045759,916667</v>
      </c>
      <c r="J602" s="21">
        <f>IFERROR(VLOOKUP(I602,datos_para_memoria_demandas_cal!$C$2:$K$99000,2,FALSE),0)</f>
        <v>5.5439999999999996E-2</v>
      </c>
      <c r="K602" s="22">
        <f>IFERROR(VLOOKUP(I602,datos_para_memoria_demandas_cal!$C$2:$K$99000,3,FALSE),0)</f>
        <v>0.60129177570343018</v>
      </c>
      <c r="L602" s="22">
        <f>IFERROR(VLOOKUP(I602,ES0031102460685007HA0F_20250101!$D$2:$K$99000,2,FALSE),0)</f>
        <v>0.36299999999999999</v>
      </c>
      <c r="M602" s="23">
        <f>IFERROR(VLOOKUP(I602,datos_para_memoria_demandas_cal!$C$2:$K$99000,4,FALSE),0)</f>
        <v>-0.55235335813345032</v>
      </c>
      <c r="N602" s="21">
        <f t="shared" si="56"/>
        <v>3.3335616044998163E-2</v>
      </c>
      <c r="O602" s="22">
        <f t="shared" si="57"/>
        <v>2.0124719999999999E-2</v>
      </c>
      <c r="P602" s="22">
        <f t="shared" si="58"/>
        <v>2.7131458700796829E-3</v>
      </c>
      <c r="Q602" s="23">
        <f t="shared" si="59"/>
        <v>0</v>
      </c>
    </row>
    <row r="603" spans="8:17" x14ac:dyDescent="0.25">
      <c r="H603" s="11">
        <f t="shared" si="60"/>
        <v>45759.958333331881</v>
      </c>
      <c r="I603" s="9" t="str">
        <f t="shared" si="55"/>
        <v>045759,958333</v>
      </c>
      <c r="J603" s="21">
        <f>IFERROR(VLOOKUP(I603,datos_para_memoria_demandas_cal!$C$2:$K$99000,2,FALSE),0)</f>
        <v>4.5590000000000006E-2</v>
      </c>
      <c r="K603" s="22">
        <f>IFERROR(VLOOKUP(I603,datos_para_memoria_demandas_cal!$C$2:$K$99000,3,FALSE),0)</f>
        <v>0.27854067087173462</v>
      </c>
      <c r="L603" s="22">
        <f>IFERROR(VLOOKUP(I603,ES0031102460685007HA0F_20250101!$D$2:$K$99000,2,FALSE),0)</f>
        <v>0.29799999999999999</v>
      </c>
      <c r="M603" s="23">
        <f>IFERROR(VLOOKUP(I603,datos_para_memoria_demandas_cal!$C$2:$K$99000,4,FALSE),0)</f>
        <v>-4.0830529991830398E-12</v>
      </c>
      <c r="N603" s="21">
        <f t="shared" si="56"/>
        <v>1.2698669185042383E-2</v>
      </c>
      <c r="O603" s="22">
        <f t="shared" si="57"/>
        <v>1.3585820000000002E-2</v>
      </c>
      <c r="P603" s="22">
        <f t="shared" si="58"/>
        <v>1.2698669184856235E-2</v>
      </c>
      <c r="Q603" s="23">
        <f t="shared" si="59"/>
        <v>1.3585819999813854E-2</v>
      </c>
    </row>
    <row r="604" spans="8:17" x14ac:dyDescent="0.25">
      <c r="H604" s="11">
        <f t="shared" si="60"/>
        <v>45759.999999998545</v>
      </c>
      <c r="I604" s="9" t="str">
        <f t="shared" si="55"/>
        <v>045760,000000</v>
      </c>
      <c r="J604" s="21">
        <f>IFERROR(VLOOKUP(I604,datos_para_memoria_demandas_cal!$C$2:$K$99000,2,FALSE),0)</f>
        <v>3.5000000000000003E-2</v>
      </c>
      <c r="K604" s="22">
        <f>IFERROR(VLOOKUP(I604,datos_para_memoria_demandas_cal!$C$2:$K$99000,3,FALSE),0)</f>
        <v>0.26059252023696899</v>
      </c>
      <c r="L604" s="22">
        <f>IFERROR(VLOOKUP(I604,ES0031102460685007HA0F_20250101!$D$2:$K$99000,2,FALSE),0)</f>
        <v>0.252</v>
      </c>
      <c r="M604" s="23">
        <f>IFERROR(VLOOKUP(I604,datos_para_memoria_demandas_cal!$C$2:$K$99000,4,FALSE),0)</f>
        <v>0.12304580992480416</v>
      </c>
      <c r="N604" s="21">
        <f t="shared" si="56"/>
        <v>9.1207382082939149E-3</v>
      </c>
      <c r="O604" s="22">
        <f t="shared" si="57"/>
        <v>8.8200000000000014E-3</v>
      </c>
      <c r="P604" s="22">
        <f t="shared" si="58"/>
        <v>1.3427341555662062E-2</v>
      </c>
      <c r="Q604" s="23">
        <f t="shared" si="59"/>
        <v>1.3126603347368147E-2</v>
      </c>
    </row>
    <row r="605" spans="8:17" x14ac:dyDescent="0.25">
      <c r="H605" s="11">
        <f t="shared" si="60"/>
        <v>45760.041666665209</v>
      </c>
      <c r="I605" s="9" t="str">
        <f t="shared" si="55"/>
        <v>045760,041667</v>
      </c>
      <c r="J605" s="21">
        <f>IFERROR(VLOOKUP(I605,datos_para_memoria_demandas_cal!$C$2:$K$99000,2,FALSE),0)</f>
        <v>3.5000000000000003E-2</v>
      </c>
      <c r="K605" s="22">
        <f>IFERROR(VLOOKUP(I605,datos_para_memoria_demandas_cal!$C$2:$K$99000,3,FALSE),0)</f>
        <v>0.23327794671058655</v>
      </c>
      <c r="L605" s="22">
        <f>IFERROR(VLOOKUP(I605,ES0031102460685007HA0F_20250101!$D$2:$K$99000,2,FALSE),0)</f>
        <v>0.24</v>
      </c>
      <c r="M605" s="23">
        <f>IFERROR(VLOOKUP(I605,datos_para_memoria_demandas_cal!$C$2:$K$99000,4,FALSE),0)</f>
        <v>-0.12304580982759138</v>
      </c>
      <c r="N605" s="21">
        <f t="shared" si="56"/>
        <v>8.1647281348705292E-3</v>
      </c>
      <c r="O605" s="22">
        <f t="shared" si="57"/>
        <v>8.4000000000000012E-3</v>
      </c>
      <c r="P605" s="22">
        <f t="shared" si="58"/>
        <v>3.8581247909048313E-3</v>
      </c>
      <c r="Q605" s="23">
        <f t="shared" si="59"/>
        <v>4.0933966560343015E-3</v>
      </c>
    </row>
    <row r="606" spans="8:17" x14ac:dyDescent="0.25">
      <c r="H606" s="11">
        <f t="shared" si="60"/>
        <v>45760.083333331873</v>
      </c>
      <c r="I606" s="9" t="str">
        <f t="shared" si="55"/>
        <v>045760,083333</v>
      </c>
      <c r="J606" s="21">
        <f>IFERROR(VLOOKUP(I606,datos_para_memoria_demandas_cal!$C$2:$K$99000,2,FALSE),0)</f>
        <v>3.1300000000000001E-2</v>
      </c>
      <c r="K606" s="22">
        <f>IFERROR(VLOOKUP(I606,datos_para_memoria_demandas_cal!$C$2:$K$99000,3,FALSE),0)</f>
        <v>0.29801636934280396</v>
      </c>
      <c r="L606" s="22">
        <f>IFERROR(VLOOKUP(I606,ES0031102460685007HA0F_20250101!$D$2:$K$99000,2,FALSE),0)</f>
        <v>0.17399999999999999</v>
      </c>
      <c r="M606" s="23">
        <f>IFERROR(VLOOKUP(I606,datos_para_memoria_demandas_cal!$C$2:$K$99000,4,FALSE),0)</f>
        <v>-1.0010656716054877E-10</v>
      </c>
      <c r="N606" s="21">
        <f t="shared" si="56"/>
        <v>9.3279123604297649E-3</v>
      </c>
      <c r="O606" s="22">
        <f t="shared" si="57"/>
        <v>5.4462E-3</v>
      </c>
      <c r="P606" s="22">
        <f t="shared" si="58"/>
        <v>9.3279123572964275E-3</v>
      </c>
      <c r="Q606" s="23">
        <f t="shared" si="59"/>
        <v>5.4461999968666644E-3</v>
      </c>
    </row>
    <row r="607" spans="8:17" x14ac:dyDescent="0.25">
      <c r="H607" s="11">
        <f t="shared" si="60"/>
        <v>45760.124999998538</v>
      </c>
      <c r="I607" s="9" t="str">
        <f t="shared" si="55"/>
        <v>045760,125000</v>
      </c>
      <c r="J607" s="21">
        <f>IFERROR(VLOOKUP(I607,datos_para_memoria_demandas_cal!$C$2:$K$99000,2,FALSE),0)</f>
        <v>2.0079999999999997E-2</v>
      </c>
      <c r="K607" s="22">
        <f>IFERROR(VLOOKUP(I607,datos_para_memoria_demandas_cal!$C$2:$K$99000,3,FALSE),0)</f>
        <v>0.24597941339015961</v>
      </c>
      <c r="L607" s="22">
        <f>IFERROR(VLOOKUP(I607,ES0031102460685007HA0F_20250101!$D$2:$K$99000,2,FALSE),0)</f>
        <v>0.17599999999999999</v>
      </c>
      <c r="M607" s="23">
        <f>IFERROR(VLOOKUP(I607,datos_para_memoria_demandas_cal!$C$2:$K$99000,4,FALSE),0)</f>
        <v>6.6304890705811631E-11</v>
      </c>
      <c r="N607" s="21">
        <f t="shared" si="56"/>
        <v>4.9392666208744043E-3</v>
      </c>
      <c r="O607" s="22">
        <f t="shared" si="57"/>
        <v>3.5340799999999993E-3</v>
      </c>
      <c r="P607" s="22">
        <f t="shared" si="58"/>
        <v>4.9392666222058063E-3</v>
      </c>
      <c r="Q607" s="23">
        <f t="shared" si="59"/>
        <v>3.5340800013314013E-3</v>
      </c>
    </row>
    <row r="608" spans="8:17" x14ac:dyDescent="0.25">
      <c r="H608" s="11">
        <f t="shared" si="60"/>
        <v>45760.166666665202</v>
      </c>
      <c r="I608" s="9" t="str">
        <f t="shared" si="55"/>
        <v>045760,166667</v>
      </c>
      <c r="J608" s="21">
        <f>IFERROR(VLOOKUP(I608,datos_para_memoria_demandas_cal!$C$2:$K$99000,2,FALSE),0)</f>
        <v>1.5310000000000001E-2</v>
      </c>
      <c r="K608" s="22">
        <f>IFERROR(VLOOKUP(I608,datos_para_memoria_demandas_cal!$C$2:$K$99000,3,FALSE),0)</f>
        <v>0.18485043942928314</v>
      </c>
      <c r="L608" s="22">
        <f>IFERROR(VLOOKUP(I608,ES0031102460685007HA0F_20250101!$D$2:$K$99000,2,FALSE),0)</f>
        <v>0.159</v>
      </c>
      <c r="M608" s="23">
        <f>IFERROR(VLOOKUP(I608,datos_para_memoria_demandas_cal!$C$2:$K$99000,4,FALSE),0)</f>
        <v>1.595637407119727E-9</v>
      </c>
      <c r="N608" s="21">
        <f t="shared" si="56"/>
        <v>2.8300602276623249E-3</v>
      </c>
      <c r="O608" s="22">
        <f t="shared" si="57"/>
        <v>2.43429E-3</v>
      </c>
      <c r="P608" s="22">
        <f t="shared" si="58"/>
        <v>2.8300602520915335E-3</v>
      </c>
      <c r="Q608" s="23">
        <f t="shared" si="59"/>
        <v>2.4342900244292086E-3</v>
      </c>
    </row>
    <row r="609" spans="8:17" x14ac:dyDescent="0.25">
      <c r="H609" s="11">
        <f t="shared" si="60"/>
        <v>45760.208333331866</v>
      </c>
      <c r="I609" s="9" t="str">
        <f t="shared" si="55"/>
        <v>045760,208333</v>
      </c>
      <c r="J609" s="21">
        <f>IFERROR(VLOOKUP(I609,datos_para_memoria_demandas_cal!$C$2:$K$99000,2,FALSE),0)</f>
        <v>1.499E-2</v>
      </c>
      <c r="K609" s="22">
        <f>IFERROR(VLOOKUP(I609,datos_para_memoria_demandas_cal!$C$2:$K$99000,3,FALSE),0)</f>
        <v>0.15929268300533295</v>
      </c>
      <c r="L609" s="22">
        <f>IFERROR(VLOOKUP(I609,ES0031102460685007HA0F_20250101!$D$2:$K$99000,2,FALSE),0)</f>
        <v>0.16200000000000001</v>
      </c>
      <c r="M609" s="23">
        <f>IFERROR(VLOOKUP(I609,datos_para_memoria_demandas_cal!$C$2:$K$99000,4,FALSE),0)</f>
        <v>0.39024365494882401</v>
      </c>
      <c r="N609" s="21">
        <f t="shared" si="56"/>
        <v>2.3877973182499408E-3</v>
      </c>
      <c r="O609" s="22">
        <f t="shared" si="57"/>
        <v>2.4283799999999999E-3</v>
      </c>
      <c r="P609" s="22">
        <f t="shared" si="58"/>
        <v>8.2375497059328125E-3</v>
      </c>
      <c r="Q609" s="23">
        <f t="shared" si="59"/>
        <v>8.2781323876828707E-3</v>
      </c>
    </row>
    <row r="610" spans="8:17" x14ac:dyDescent="0.25">
      <c r="H610" s="11">
        <f t="shared" si="60"/>
        <v>45760.24999999853</v>
      </c>
      <c r="I610" s="9" t="str">
        <f t="shared" si="55"/>
        <v>045760,250000</v>
      </c>
      <c r="J610" s="21">
        <f>IFERROR(VLOOKUP(I610,datos_para_memoria_demandas_cal!$C$2:$K$99000,2,FALSE),0)</f>
        <v>2.163E-2</v>
      </c>
      <c r="K610" s="22">
        <f>IFERROR(VLOOKUP(I610,datos_para_memoria_demandas_cal!$C$2:$K$99000,3,FALSE),0)</f>
        <v>0.12069610506296158</v>
      </c>
      <c r="L610" s="22">
        <f>IFERROR(VLOOKUP(I610,ES0031102460685007HA0F_20250101!$D$2:$K$99000,2,FALSE),0)</f>
        <v>0.14799999999999999</v>
      </c>
      <c r="M610" s="23">
        <f>IFERROR(VLOOKUP(I610,datos_para_memoria_demandas_cal!$C$2:$K$99000,4,FALSE),0)</f>
        <v>-0.12069610498064572</v>
      </c>
      <c r="N610" s="21">
        <f t="shared" si="56"/>
        <v>2.6106567525118591E-3</v>
      </c>
      <c r="O610" s="22">
        <f t="shared" si="57"/>
        <v>3.2012399999999997E-3</v>
      </c>
      <c r="P610" s="22">
        <f t="shared" si="58"/>
        <v>1.780492105002418E-12</v>
      </c>
      <c r="Q610" s="23">
        <f t="shared" si="59"/>
        <v>5.9058324926863296E-4</v>
      </c>
    </row>
    <row r="611" spans="8:17" x14ac:dyDescent="0.25">
      <c r="H611" s="11">
        <f t="shared" si="60"/>
        <v>45760.291666665194</v>
      </c>
      <c r="I611" s="9" t="str">
        <f t="shared" si="55"/>
        <v>045760,291667</v>
      </c>
      <c r="J611" s="21">
        <f>IFERROR(VLOOKUP(I611,datos_para_memoria_demandas_cal!$C$2:$K$99000,2,FALSE),0)</f>
        <v>2.775E-2</v>
      </c>
      <c r="K611" s="22">
        <f>IFERROR(VLOOKUP(I611,datos_para_memoria_demandas_cal!$C$2:$K$99000,3,FALSE),0)</f>
        <v>0.11572261154651642</v>
      </c>
      <c r="L611" s="22">
        <f>IFERROR(VLOOKUP(I611,ES0031102460685007HA0F_20250101!$D$2:$K$99000,2,FALSE),0)</f>
        <v>3.9E-2</v>
      </c>
      <c r="M611" s="23">
        <f>IFERROR(VLOOKUP(I611,datos_para_memoria_demandas_cal!$C$2:$K$99000,4,FALSE),0)</f>
        <v>-0.11572261150380109</v>
      </c>
      <c r="N611" s="21">
        <f t="shared" si="56"/>
        <v>3.2113024704158305E-3</v>
      </c>
      <c r="O611" s="22">
        <f t="shared" si="57"/>
        <v>1.0822500000000001E-3</v>
      </c>
      <c r="P611" s="22">
        <f t="shared" si="58"/>
        <v>1.185350442800548E-12</v>
      </c>
      <c r="Q611" s="23">
        <f t="shared" si="59"/>
        <v>0</v>
      </c>
    </row>
    <row r="612" spans="8:17" x14ac:dyDescent="0.25">
      <c r="H612" s="11">
        <f t="shared" si="60"/>
        <v>45760.333333331859</v>
      </c>
      <c r="I612" s="9" t="str">
        <f t="shared" si="55"/>
        <v>045760,333333</v>
      </c>
      <c r="J612" s="21">
        <f>IFERROR(VLOOKUP(I612,datos_para_memoria_demandas_cal!$C$2:$K$99000,2,FALSE),0)</f>
        <v>1.7229999999999999E-2</v>
      </c>
      <c r="K612" s="22">
        <f>IFERROR(VLOOKUP(I612,datos_para_memoria_demandas_cal!$C$2:$K$99000,3,FALSE),0)</f>
        <v>0.15382494032382965</v>
      </c>
      <c r="L612" s="22">
        <f>IFERROR(VLOOKUP(I612,ES0031102460685007HA0F_20250101!$D$2:$K$99000,2,FALSE),0)</f>
        <v>7.3999999999999996E-2</v>
      </c>
      <c r="M612" s="23">
        <f>IFERROR(VLOOKUP(I612,datos_para_memoria_demandas_cal!$C$2:$K$99000,4,FALSE),0)</f>
        <v>-0.15382494008256364</v>
      </c>
      <c r="N612" s="21">
        <f t="shared" si="56"/>
        <v>2.6504037217795848E-3</v>
      </c>
      <c r="O612" s="22">
        <f t="shared" si="57"/>
        <v>1.2750199999999998E-3</v>
      </c>
      <c r="P612" s="22">
        <f t="shared" si="58"/>
        <v>4.1570133035850886E-12</v>
      </c>
      <c r="Q612" s="23">
        <f t="shared" si="59"/>
        <v>0</v>
      </c>
    </row>
    <row r="613" spans="8:17" x14ac:dyDescent="0.25">
      <c r="H613" s="11">
        <f t="shared" si="60"/>
        <v>45760.374999998523</v>
      </c>
      <c r="I613" s="9" t="str">
        <f t="shared" si="55"/>
        <v>045760,375000</v>
      </c>
      <c r="J613" s="21">
        <f>IFERROR(VLOOKUP(I613,datos_para_memoria_demandas_cal!$C$2:$K$99000,2,FALSE),0)</f>
        <v>8.9999999999999993E-3</v>
      </c>
      <c r="K613" s="22">
        <f>IFERROR(VLOOKUP(I613,datos_para_memoria_demandas_cal!$C$2:$K$99000,3,FALSE),0)</f>
        <v>0.22743776440620422</v>
      </c>
      <c r="L613" s="22">
        <f>IFERROR(VLOOKUP(I613,ES0031102460685007HA0F_20250101!$D$2:$K$99000,2,FALSE),0)</f>
        <v>7.2999999999999995E-2</v>
      </c>
      <c r="M613" s="23">
        <f>IFERROR(VLOOKUP(I613,datos_para_memoria_demandas_cal!$C$2:$K$99000,4,FALSE),0)</f>
        <v>-7.1550739787567272E-12</v>
      </c>
      <c r="N613" s="21">
        <f t="shared" si="56"/>
        <v>2.046939879655838E-3</v>
      </c>
      <c r="O613" s="22">
        <f t="shared" si="57"/>
        <v>6.5699999999999992E-4</v>
      </c>
      <c r="P613" s="22">
        <f t="shared" si="58"/>
        <v>2.046939879591442E-3</v>
      </c>
      <c r="Q613" s="23">
        <f t="shared" si="59"/>
        <v>6.5699999993560428E-4</v>
      </c>
    </row>
    <row r="614" spans="8:17" x14ac:dyDescent="0.25">
      <c r="H614" s="11">
        <f t="shared" si="60"/>
        <v>45760.416666665187</v>
      </c>
      <c r="I614" s="9" t="str">
        <f t="shared" si="55"/>
        <v>045760,416667</v>
      </c>
      <c r="J614" s="21">
        <f>IFERROR(VLOOKUP(I614,datos_para_memoria_demandas_cal!$C$2:$K$99000,2,FALSE),0)</f>
        <v>2.5499999999999997E-3</v>
      </c>
      <c r="K614" s="22">
        <f>IFERROR(VLOOKUP(I614,datos_para_memoria_demandas_cal!$C$2:$K$99000,3,FALSE),0)</f>
        <v>0.25090417265892029</v>
      </c>
      <c r="L614" s="22">
        <f>IFERROR(VLOOKUP(I614,ES0031102460685007HA0F_20250101!$D$2:$K$99000,2,FALSE),0)</f>
        <v>9.2999999999999999E-2</v>
      </c>
      <c r="M614" s="23">
        <f>IFERROR(VLOOKUP(I614,datos_para_memoria_demandas_cal!$C$2:$K$99000,4,FALSE),0)</f>
        <v>1.4666518994882722E-10</v>
      </c>
      <c r="N614" s="21">
        <f t="shared" si="56"/>
        <v>6.398056402802467E-4</v>
      </c>
      <c r="O614" s="22">
        <f t="shared" si="57"/>
        <v>2.3714999999999996E-4</v>
      </c>
      <c r="P614" s="22">
        <f t="shared" si="58"/>
        <v>6.3980564065424289E-4</v>
      </c>
      <c r="Q614" s="23">
        <f t="shared" si="59"/>
        <v>2.3715000037399621E-4</v>
      </c>
    </row>
    <row r="615" spans="8:17" x14ac:dyDescent="0.25">
      <c r="H615" s="11">
        <f t="shared" si="60"/>
        <v>45760.458333331851</v>
      </c>
      <c r="I615" s="9" t="str">
        <f t="shared" si="55"/>
        <v>045760,458333</v>
      </c>
      <c r="J615" s="21">
        <f>IFERROR(VLOOKUP(I615,datos_para_memoria_demandas_cal!$C$2:$K$99000,2,FALSE),0)</f>
        <v>1.7999999999999998E-4</v>
      </c>
      <c r="K615" s="22">
        <f>IFERROR(VLOOKUP(I615,datos_para_memoria_demandas_cal!$C$2:$K$99000,3,FALSE),0)</f>
        <v>0.27376192808151245</v>
      </c>
      <c r="L615" s="22">
        <f>IFERROR(VLOOKUP(I615,ES0031102460685007HA0F_20250101!$D$2:$K$99000,2,FALSE),0)</f>
        <v>0.29199999999999998</v>
      </c>
      <c r="M615" s="23">
        <f>IFERROR(VLOOKUP(I615,datos_para_memoria_demandas_cal!$C$2:$K$99000,4,FALSE),0)</f>
        <v>2.7788261438118383E-9</v>
      </c>
      <c r="N615" s="21">
        <f t="shared" si="56"/>
        <v>4.9277147054672234E-5</v>
      </c>
      <c r="O615" s="22">
        <f t="shared" si="57"/>
        <v>5.2559999999999991E-5</v>
      </c>
      <c r="P615" s="22">
        <f t="shared" si="58"/>
        <v>4.9277147554860945E-5</v>
      </c>
      <c r="Q615" s="23">
        <f t="shared" si="59"/>
        <v>5.2560000500188702E-5</v>
      </c>
    </row>
    <row r="616" spans="8:17" x14ac:dyDescent="0.25">
      <c r="H616" s="11">
        <f t="shared" si="60"/>
        <v>45760.499999998516</v>
      </c>
      <c r="I616" s="9" t="str">
        <f t="shared" si="55"/>
        <v>045760,500000</v>
      </c>
      <c r="J616" s="21">
        <f>IFERROR(VLOOKUP(I616,datos_para_memoria_demandas_cal!$C$2:$K$99000,2,FALSE),0)</f>
        <v>0</v>
      </c>
      <c r="K616" s="22">
        <f>IFERROR(VLOOKUP(I616,datos_para_memoria_demandas_cal!$C$2:$K$99000,3,FALSE),0)</f>
        <v>0.3240780234336853</v>
      </c>
      <c r="L616" s="22">
        <f>IFERROR(VLOOKUP(I616,ES0031102460685007HA0F_20250101!$D$2:$K$99000,2,FALSE),0)</f>
        <v>0.66300000000000003</v>
      </c>
      <c r="M616" s="23">
        <f>IFERROR(VLOOKUP(I616,datos_para_memoria_demandas_cal!$C$2:$K$99000,4,FALSE),0)</f>
        <v>4.9774401734122858E-8</v>
      </c>
      <c r="N616" s="21">
        <f t="shared" si="56"/>
        <v>0</v>
      </c>
      <c r="O616" s="22">
        <f t="shared" si="57"/>
        <v>0</v>
      </c>
      <c r="P616" s="22">
        <f t="shared" si="58"/>
        <v>0</v>
      </c>
      <c r="Q616" s="23">
        <f t="shared" si="59"/>
        <v>0</v>
      </c>
    </row>
    <row r="617" spans="8:17" x14ac:dyDescent="0.25">
      <c r="H617" s="11">
        <f t="shared" si="60"/>
        <v>45760.54166666518</v>
      </c>
      <c r="I617" s="9" t="str">
        <f t="shared" si="55"/>
        <v>045760,541667</v>
      </c>
      <c r="J617" s="21">
        <f>IFERROR(VLOOKUP(I617,datos_para_memoria_demandas_cal!$C$2:$K$99000,2,FALSE),0)</f>
        <v>-1.0000000000000001E-5</v>
      </c>
      <c r="K617" s="22">
        <f>IFERROR(VLOOKUP(I617,datos_para_memoria_demandas_cal!$C$2:$K$99000,3,FALSE),0)</f>
        <v>0.49749034643173218</v>
      </c>
      <c r="L617" s="22">
        <f>IFERROR(VLOOKUP(I617,ES0031102460685007HA0F_20250101!$D$2:$K$99000,2,FALSE),0)</f>
        <v>0.70699999999999996</v>
      </c>
      <c r="M617" s="23">
        <f>IFERROR(VLOOKUP(I617,datos_para_memoria_demandas_cal!$C$2:$K$99000,4,FALSE),0)</f>
        <v>-4.9938581318199312E-8</v>
      </c>
      <c r="N617" s="21">
        <f t="shared" si="56"/>
        <v>-4.9749034643173225E-6</v>
      </c>
      <c r="O617" s="22">
        <f t="shared" si="57"/>
        <v>-7.0700000000000001E-6</v>
      </c>
      <c r="P617" s="22">
        <f t="shared" si="58"/>
        <v>-4.974902964931509E-6</v>
      </c>
      <c r="Q617" s="23">
        <f t="shared" si="59"/>
        <v>-7.0699995006141874E-6</v>
      </c>
    </row>
    <row r="618" spans="8:17" x14ac:dyDescent="0.25">
      <c r="H618" s="11">
        <f t="shared" si="60"/>
        <v>45760.583333331844</v>
      </c>
      <c r="I618" s="9" t="str">
        <f t="shared" si="55"/>
        <v>045760,583333</v>
      </c>
      <c r="J618" s="21">
        <f>IFERROR(VLOOKUP(I618,datos_para_memoria_demandas_cal!$C$2:$K$99000,2,FALSE),0)</f>
        <v>-2.0000000000000001E-4</v>
      </c>
      <c r="K618" s="22">
        <f>IFERROR(VLOOKUP(I618,datos_para_memoria_demandas_cal!$C$2:$K$99000,3,FALSE),0)</f>
        <v>0.41549462080001831</v>
      </c>
      <c r="L618" s="22">
        <f>IFERROR(VLOOKUP(I618,ES0031102460685007HA0F_20250101!$D$2:$K$99000,2,FALSE),0)</f>
        <v>1.9390000000000001</v>
      </c>
      <c r="M618" s="23">
        <f>IFERROR(VLOOKUP(I618,datos_para_memoria_demandas_cal!$C$2:$K$99000,4,FALSE),0)</f>
        <v>-2.4160434952079596E-9</v>
      </c>
      <c r="N618" s="21">
        <f t="shared" si="56"/>
        <v>-8.309892416000366E-5</v>
      </c>
      <c r="O618" s="22">
        <f t="shared" si="57"/>
        <v>-3.8780000000000005E-4</v>
      </c>
      <c r="P618" s="22">
        <f t="shared" si="58"/>
        <v>-8.3098923676794972E-5</v>
      </c>
      <c r="Q618" s="23">
        <f t="shared" si="59"/>
        <v>-3.8779999951679131E-4</v>
      </c>
    </row>
    <row r="619" spans="8:17" x14ac:dyDescent="0.25">
      <c r="H619" s="11">
        <f t="shared" si="60"/>
        <v>45760.624999998508</v>
      </c>
      <c r="I619" s="9" t="str">
        <f t="shared" si="55"/>
        <v>045760,625000</v>
      </c>
      <c r="J619" s="21">
        <f>IFERROR(VLOOKUP(I619,datos_para_memoria_demandas_cal!$C$2:$K$99000,2,FALSE),0)</f>
        <v>-1.5100000000000001E-3</v>
      </c>
      <c r="K619" s="22">
        <f>IFERROR(VLOOKUP(I619,datos_para_memoria_demandas_cal!$C$2:$K$99000,3,FALSE),0)</f>
        <v>0.2583194375038147</v>
      </c>
      <c r="L619" s="22">
        <f>IFERROR(VLOOKUP(I619,ES0031102460685007HA0F_20250101!$D$2:$K$99000,2,FALSE),0)</f>
        <v>0.49199999999999999</v>
      </c>
      <c r="M619" s="23">
        <f>IFERROR(VLOOKUP(I619,datos_para_memoria_demandas_cal!$C$2:$K$99000,4,FALSE),0)</f>
        <v>0.97499999918249736</v>
      </c>
      <c r="N619" s="21">
        <f t="shared" si="56"/>
        <v>-3.9006235063076021E-4</v>
      </c>
      <c r="O619" s="22">
        <f t="shared" si="57"/>
        <v>-7.4292E-4</v>
      </c>
      <c r="P619" s="22">
        <f t="shared" si="58"/>
        <v>-1.8623123493963312E-3</v>
      </c>
      <c r="Q619" s="23">
        <f t="shared" si="59"/>
        <v>-2.215169998765571E-3</v>
      </c>
    </row>
    <row r="620" spans="8:17" x14ac:dyDescent="0.25">
      <c r="H620" s="11">
        <f t="shared" si="60"/>
        <v>45760.666666665173</v>
      </c>
      <c r="I620" s="9" t="str">
        <f t="shared" si="55"/>
        <v>045760,666667</v>
      </c>
      <c r="J620" s="21">
        <f>IFERROR(VLOOKUP(I620,datos_para_memoria_demandas_cal!$C$2:$K$99000,2,FALSE),0)</f>
        <v>-1.0000000000000001E-5</v>
      </c>
      <c r="K620" s="22">
        <f>IFERROR(VLOOKUP(I620,datos_para_memoria_demandas_cal!$C$2:$K$99000,3,FALSE),0)</f>
        <v>0.15324936807155609</v>
      </c>
      <c r="L620" s="22">
        <f>IFERROR(VLOOKUP(I620,ES0031102460685007HA0F_20250101!$D$2:$K$99000,2,FALSE),0)</f>
        <v>0.71499999999999997</v>
      </c>
      <c r="M620" s="23">
        <f>IFERROR(VLOOKUP(I620,datos_para_memoria_demandas_cal!$C$2:$K$99000,4,FALSE),0)</f>
        <v>-4.8474256337804062E-8</v>
      </c>
      <c r="N620" s="21">
        <f t="shared" si="56"/>
        <v>-1.532493680715561E-6</v>
      </c>
      <c r="O620" s="22">
        <f t="shared" si="57"/>
        <v>-7.1500000000000002E-6</v>
      </c>
      <c r="P620" s="22">
        <f t="shared" si="58"/>
        <v>-1.5324931959729977E-6</v>
      </c>
      <c r="Q620" s="23">
        <f t="shared" si="59"/>
        <v>-7.1499995152574364E-6</v>
      </c>
    </row>
    <row r="621" spans="8:17" x14ac:dyDescent="0.25">
      <c r="H621" s="11">
        <f t="shared" si="60"/>
        <v>45760.708333331837</v>
      </c>
      <c r="I621" s="9" t="str">
        <f t="shared" si="55"/>
        <v>045760,708333</v>
      </c>
      <c r="J621" s="21">
        <f>IFERROR(VLOOKUP(I621,datos_para_memoria_demandas_cal!$C$2:$K$99000,2,FALSE),0)</f>
        <v>0</v>
      </c>
      <c r="K621" s="22">
        <f>IFERROR(VLOOKUP(I621,datos_para_memoria_demandas_cal!$C$2:$K$99000,3,FALSE),0)</f>
        <v>0.16621768474578857</v>
      </c>
      <c r="L621" s="22">
        <f>IFERROR(VLOOKUP(I621,ES0031102460685007HA0F_20250101!$D$2:$K$99000,2,FALSE),0)</f>
        <v>0.26600000000000001</v>
      </c>
      <c r="M621" s="23">
        <f>IFERROR(VLOOKUP(I621,datos_para_memoria_demandas_cal!$C$2:$K$99000,4,FALSE),0)</f>
        <v>4.8455292920171582E-8</v>
      </c>
      <c r="N621" s="21">
        <f t="shared" si="56"/>
        <v>0</v>
      </c>
      <c r="O621" s="22">
        <f t="shared" si="57"/>
        <v>0</v>
      </c>
      <c r="P621" s="22">
        <f t="shared" si="58"/>
        <v>0</v>
      </c>
      <c r="Q621" s="23">
        <f t="shared" si="59"/>
        <v>0</v>
      </c>
    </row>
    <row r="622" spans="8:17" x14ac:dyDescent="0.25">
      <c r="H622" s="11">
        <f t="shared" si="60"/>
        <v>45760.749999998501</v>
      </c>
      <c r="I622" s="9" t="str">
        <f t="shared" si="55"/>
        <v>045760,750000</v>
      </c>
      <c r="J622" s="21">
        <f>IFERROR(VLOOKUP(I622,datos_para_memoria_demandas_cal!$C$2:$K$99000,2,FALSE),0)</f>
        <v>1.3500000000000001E-3</v>
      </c>
      <c r="K622" s="22">
        <f>IFERROR(VLOOKUP(I622,datos_para_memoria_demandas_cal!$C$2:$K$99000,3,FALSE),0)</f>
        <v>0.21101970970630646</v>
      </c>
      <c r="L622" s="22">
        <f>IFERROR(VLOOKUP(I622,ES0031102460685007HA0F_20250101!$D$2:$K$99000,2,FALSE),0)</f>
        <v>0.39600000000000002</v>
      </c>
      <c r="M622" s="23">
        <f>IFERROR(VLOOKUP(I622,datos_para_memoria_demandas_cal!$C$2:$K$99000,4,FALSE),0)</f>
        <v>3.2582881082159505E-10</v>
      </c>
      <c r="N622" s="21">
        <f t="shared" si="56"/>
        <v>2.8487660810351371E-4</v>
      </c>
      <c r="O622" s="22">
        <f t="shared" si="57"/>
        <v>5.3460000000000009E-4</v>
      </c>
      <c r="P622" s="22">
        <f t="shared" si="58"/>
        <v>2.8487660854338261E-4</v>
      </c>
      <c r="Q622" s="23">
        <f t="shared" si="59"/>
        <v>5.3460000043986894E-4</v>
      </c>
    </row>
    <row r="623" spans="8:17" x14ac:dyDescent="0.25">
      <c r="H623" s="11">
        <f t="shared" si="60"/>
        <v>45760.791666665165</v>
      </c>
      <c r="I623" s="9" t="str">
        <f t="shared" si="55"/>
        <v>045760,791667</v>
      </c>
      <c r="J623" s="21">
        <f>IFERROR(VLOOKUP(I623,datos_para_memoria_demandas_cal!$C$2:$K$99000,2,FALSE),0)</f>
        <v>8.2400000000000008E-3</v>
      </c>
      <c r="K623" s="22">
        <f>IFERROR(VLOOKUP(I623,datos_para_memoria_demandas_cal!$C$2:$K$99000,3,FALSE),0)</f>
        <v>0.24930775165557861</v>
      </c>
      <c r="L623" s="22">
        <f>IFERROR(VLOOKUP(I623,ES0031102460685007HA0F_20250101!$D$2:$K$99000,2,FALSE),0)</f>
        <v>0.375</v>
      </c>
      <c r="M623" s="23">
        <f>IFERROR(VLOOKUP(I623,datos_para_memoria_demandas_cal!$C$2:$K$99000,4,FALSE),0)</f>
        <v>6.4731700376393627E-11</v>
      </c>
      <c r="N623" s="21">
        <f t="shared" si="56"/>
        <v>2.054295873641968E-3</v>
      </c>
      <c r="O623" s="22">
        <f t="shared" si="57"/>
        <v>3.0900000000000003E-3</v>
      </c>
      <c r="P623" s="22">
        <f t="shared" si="58"/>
        <v>2.0542958741753569E-3</v>
      </c>
      <c r="Q623" s="23">
        <f t="shared" si="59"/>
        <v>3.0900000005333896E-3</v>
      </c>
    </row>
    <row r="624" spans="8:17" x14ac:dyDescent="0.25">
      <c r="H624" s="11">
        <f t="shared" si="60"/>
        <v>45760.83333333183</v>
      </c>
      <c r="I624" s="9" t="str">
        <f t="shared" si="55"/>
        <v>045760,833333</v>
      </c>
      <c r="J624" s="21">
        <f>IFERROR(VLOOKUP(I624,datos_para_memoria_demandas_cal!$C$2:$K$99000,2,FALSE),0)</f>
        <v>4.4310000000000002E-2</v>
      </c>
      <c r="K624" s="22">
        <f>IFERROR(VLOOKUP(I624,datos_para_memoria_demandas_cal!$C$2:$K$99000,3,FALSE),0)</f>
        <v>0.29332563281059265</v>
      </c>
      <c r="L624" s="22">
        <f>IFERROR(VLOOKUP(I624,ES0031102460685007HA0F_20250101!$D$2:$K$99000,2,FALSE),0)</f>
        <v>0.185</v>
      </c>
      <c r="M624" s="23">
        <f>IFERROR(VLOOKUP(I624,datos_para_memoria_demandas_cal!$C$2:$K$99000,4,FALSE),0)</f>
        <v>-0.22307444210861624</v>
      </c>
      <c r="N624" s="21">
        <f t="shared" si="56"/>
        <v>1.2997258789837362E-2</v>
      </c>
      <c r="O624" s="22">
        <f t="shared" si="57"/>
        <v>8.1973500000000008E-3</v>
      </c>
      <c r="P624" s="22">
        <f t="shared" si="58"/>
        <v>3.1128302600045752E-3</v>
      </c>
      <c r="Q624" s="23">
        <f t="shared" si="59"/>
        <v>0</v>
      </c>
    </row>
    <row r="625" spans="8:17" x14ac:dyDescent="0.25">
      <c r="H625" s="11">
        <f t="shared" si="60"/>
        <v>45760.874999998494</v>
      </c>
      <c r="I625" s="9" t="str">
        <f t="shared" si="55"/>
        <v>045760,875000</v>
      </c>
      <c r="J625" s="21">
        <f>IFERROR(VLOOKUP(I625,datos_para_memoria_demandas_cal!$C$2:$K$99000,2,FALSE),0)</f>
        <v>6.055E-2</v>
      </c>
      <c r="K625" s="22">
        <f>IFERROR(VLOOKUP(I625,datos_para_memoria_demandas_cal!$C$2:$K$99000,3,FALSE),0)</f>
        <v>0.37615525722503662</v>
      </c>
      <c r="L625" s="22">
        <f>IFERROR(VLOOKUP(I625,ES0031102460685007HA0F_20250101!$D$2:$K$99000,2,FALSE),0)</f>
        <v>0.16500000000000001</v>
      </c>
      <c r="M625" s="23">
        <f>IFERROR(VLOOKUP(I625,datos_para_memoria_demandas_cal!$C$2:$K$99000,4,FALSE),0)</f>
        <v>-0.37615525719143794</v>
      </c>
      <c r="N625" s="21">
        <f t="shared" si="56"/>
        <v>2.2776200824975966E-2</v>
      </c>
      <c r="O625" s="22">
        <f t="shared" si="57"/>
        <v>9.9907499999999996E-3</v>
      </c>
      <c r="P625" s="22">
        <f t="shared" si="58"/>
        <v>2.034400037320694E-12</v>
      </c>
      <c r="Q625" s="23">
        <f t="shared" si="59"/>
        <v>0</v>
      </c>
    </row>
    <row r="626" spans="8:17" x14ac:dyDescent="0.25">
      <c r="H626" s="11">
        <f t="shared" si="60"/>
        <v>45760.916666665158</v>
      </c>
      <c r="I626" s="9" t="str">
        <f t="shared" si="55"/>
        <v>045760,916667</v>
      </c>
      <c r="J626" s="21">
        <f>IFERROR(VLOOKUP(I626,datos_para_memoria_demandas_cal!$C$2:$K$99000,2,FALSE),0)</f>
        <v>5.9040000000000002E-2</v>
      </c>
      <c r="K626" s="22">
        <f>IFERROR(VLOOKUP(I626,datos_para_memoria_demandas_cal!$C$2:$K$99000,3,FALSE),0)</f>
        <v>0.37577030062675476</v>
      </c>
      <c r="L626" s="22">
        <f>IFERROR(VLOOKUP(I626,ES0031102460685007HA0F_20250101!$D$2:$K$99000,2,FALSE),0)</f>
        <v>0.17799999999999999</v>
      </c>
      <c r="M626" s="23">
        <f>IFERROR(VLOOKUP(I626,datos_para_memoria_demandas_cal!$C$2:$K$99000,4,FALSE),0)</f>
        <v>-0.37577030058969313</v>
      </c>
      <c r="N626" s="21">
        <f t="shared" si="56"/>
        <v>2.2185478549003601E-2</v>
      </c>
      <c r="O626" s="22">
        <f t="shared" si="57"/>
        <v>1.050912E-2</v>
      </c>
      <c r="P626" s="22">
        <f t="shared" si="58"/>
        <v>2.1881187262096093E-12</v>
      </c>
      <c r="Q626" s="23">
        <f t="shared" si="59"/>
        <v>0</v>
      </c>
    </row>
    <row r="627" spans="8:17" x14ac:dyDescent="0.25">
      <c r="H627" s="11">
        <f t="shared" si="60"/>
        <v>45760.958333331822</v>
      </c>
      <c r="I627" s="9" t="str">
        <f t="shared" si="55"/>
        <v>045760,958333</v>
      </c>
      <c r="J627" s="21">
        <f>IFERROR(VLOOKUP(I627,datos_para_memoria_demandas_cal!$C$2:$K$99000,2,FALSE),0)</f>
        <v>3.85E-2</v>
      </c>
      <c r="K627" s="22">
        <f>IFERROR(VLOOKUP(I627,datos_para_memoria_demandas_cal!$C$2:$K$99000,3,FALSE),0)</f>
        <v>0.2506139874458313</v>
      </c>
      <c r="L627" s="22">
        <f>IFERROR(VLOOKUP(I627,ES0031102460685007HA0F_20250101!$D$2:$K$99000,2,FALSE),0)</f>
        <v>0.109</v>
      </c>
      <c r="M627" s="23">
        <f>IFERROR(VLOOKUP(I627,datos_para_memoria_demandas_cal!$C$2:$K$99000,4,FALSE),0)</f>
        <v>0.21257764177361421</v>
      </c>
      <c r="N627" s="21">
        <f t="shared" si="56"/>
        <v>9.6486385166645056E-3</v>
      </c>
      <c r="O627" s="22">
        <f t="shared" si="57"/>
        <v>4.1964999999999997E-3</v>
      </c>
      <c r="P627" s="22">
        <f t="shared" si="58"/>
        <v>1.7832877724948654E-2</v>
      </c>
      <c r="Q627" s="23">
        <f t="shared" si="59"/>
        <v>1.2380739208284147E-2</v>
      </c>
    </row>
    <row r="628" spans="8:17" x14ac:dyDescent="0.25">
      <c r="H628" s="11">
        <f t="shared" si="60"/>
        <v>45760.999999998487</v>
      </c>
      <c r="I628" s="9" t="str">
        <f t="shared" si="55"/>
        <v>045761,000000</v>
      </c>
      <c r="J628" s="21">
        <f>IFERROR(VLOOKUP(I628,datos_para_memoria_demandas_cal!$C$2:$K$99000,2,FALSE),0)</f>
        <v>3.9229999999999994E-2</v>
      </c>
      <c r="K628" s="22">
        <f>IFERROR(VLOOKUP(I628,datos_para_memoria_demandas_cal!$C$2:$K$99000,3,FALSE),0)</f>
        <v>0.21257764101028442</v>
      </c>
      <c r="L628" s="22">
        <f>IFERROR(VLOOKUP(I628,ES0031102460685007HA0F_20250101!$D$2:$K$99000,2,FALSE),0)</f>
        <v>4.4999999999999998E-2</v>
      </c>
      <c r="M628" s="23">
        <f>IFERROR(VLOOKUP(I628,datos_para_memoria_demandas_cal!$C$2:$K$99000,4,FALSE),0)</f>
        <v>-0.21257764026810078</v>
      </c>
      <c r="N628" s="21">
        <f t="shared" si="56"/>
        <v>8.3394208568334568E-3</v>
      </c>
      <c r="O628" s="22">
        <f t="shared" si="57"/>
        <v>1.7653499999999997E-3</v>
      </c>
      <c r="P628" s="22">
        <f t="shared" si="58"/>
        <v>2.9115864506046302E-11</v>
      </c>
      <c r="Q628" s="23">
        <f t="shared" si="59"/>
        <v>0</v>
      </c>
    </row>
    <row r="629" spans="8:17" x14ac:dyDescent="0.25">
      <c r="H629" s="11">
        <f t="shared" si="60"/>
        <v>45761.041666665151</v>
      </c>
      <c r="I629" s="9" t="str">
        <f t="shared" si="55"/>
        <v>045761,041667</v>
      </c>
      <c r="J629" s="21">
        <f>IFERROR(VLOOKUP(I629,datos_para_memoria_demandas_cal!$C$2:$K$99000,2,FALSE),0)</f>
        <v>3.8159999999999999E-2</v>
      </c>
      <c r="K629" s="22">
        <f>IFERROR(VLOOKUP(I629,datos_para_memoria_demandas_cal!$C$2:$K$99000,3,FALSE),0)</f>
        <v>0.3540198802947998</v>
      </c>
      <c r="L629" s="22">
        <f>IFERROR(VLOOKUP(I629,ES0031102460685007HA0F_20250101!$D$2:$K$99000,2,FALSE),0)</f>
        <v>3.7999999999999999E-2</v>
      </c>
      <c r="M629" s="23">
        <f>IFERROR(VLOOKUP(I629,datos_para_memoria_demandas_cal!$C$2:$K$99000,4,FALSE),0)</f>
        <v>-3.1718284338492773E-10</v>
      </c>
      <c r="N629" s="21">
        <f t="shared" si="56"/>
        <v>1.3509398632049561E-2</v>
      </c>
      <c r="O629" s="22">
        <f t="shared" si="57"/>
        <v>1.4500799999999999E-3</v>
      </c>
      <c r="P629" s="22">
        <f t="shared" si="58"/>
        <v>1.3509398619945863E-2</v>
      </c>
      <c r="Q629" s="23">
        <f t="shared" si="59"/>
        <v>1.4500799878963027E-3</v>
      </c>
    </row>
    <row r="630" spans="8:17" x14ac:dyDescent="0.25">
      <c r="H630" s="11">
        <f t="shared" si="60"/>
        <v>45761.083333331815</v>
      </c>
      <c r="I630" s="9" t="str">
        <f t="shared" si="55"/>
        <v>045761,083333</v>
      </c>
      <c r="J630" s="21">
        <f>IFERROR(VLOOKUP(I630,datos_para_memoria_demandas_cal!$C$2:$K$99000,2,FALSE),0)</f>
        <v>3.7740000000000003E-2</v>
      </c>
      <c r="K630" s="22">
        <f>IFERROR(VLOOKUP(I630,datos_para_memoria_demandas_cal!$C$2:$K$99000,3,FALSE),0)</f>
        <v>0.27170011401176453</v>
      </c>
      <c r="L630" s="22">
        <f>IFERROR(VLOOKUP(I630,ES0031102460685007HA0F_20250101!$D$2:$K$99000,2,FALSE),0)</f>
        <v>0.04</v>
      </c>
      <c r="M630" s="23">
        <f>IFERROR(VLOOKUP(I630,datos_para_memoria_demandas_cal!$C$2:$K$99000,4,FALSE),0)</f>
        <v>-1.0829671423046494E-9</v>
      </c>
      <c r="N630" s="21">
        <f t="shared" si="56"/>
        <v>1.0253962302803994E-2</v>
      </c>
      <c r="O630" s="22">
        <f t="shared" si="57"/>
        <v>1.5096E-3</v>
      </c>
      <c r="P630" s="22">
        <f t="shared" si="58"/>
        <v>1.0253962261932814E-2</v>
      </c>
      <c r="Q630" s="23">
        <f t="shared" si="59"/>
        <v>1.5095999591288203E-3</v>
      </c>
    </row>
    <row r="631" spans="8:17" x14ac:dyDescent="0.25">
      <c r="H631" s="11">
        <f t="shared" si="60"/>
        <v>45761.124999998479</v>
      </c>
      <c r="I631" s="9" t="str">
        <f t="shared" si="55"/>
        <v>045761,125000</v>
      </c>
      <c r="J631" s="21">
        <f>IFERROR(VLOOKUP(I631,datos_para_memoria_demandas_cal!$C$2:$K$99000,2,FALSE),0)</f>
        <v>3.5000000000000003E-2</v>
      </c>
      <c r="K631" s="22">
        <f>IFERROR(VLOOKUP(I631,datos_para_memoria_demandas_cal!$C$2:$K$99000,3,FALSE),0)</f>
        <v>0.21916419267654419</v>
      </c>
      <c r="L631" s="22">
        <f>IFERROR(VLOOKUP(I631,ES0031102460685007HA0F_20250101!$D$2:$K$99000,2,FALSE),0)</f>
        <v>3.9E-2</v>
      </c>
      <c r="M631" s="23">
        <f>IFERROR(VLOOKUP(I631,datos_para_memoria_demandas_cal!$C$2:$K$99000,4,FALSE),0)</f>
        <v>-8.9160122378178418E-11</v>
      </c>
      <c r="N631" s="21">
        <f t="shared" si="56"/>
        <v>7.6707467436790472E-3</v>
      </c>
      <c r="O631" s="22">
        <f t="shared" si="57"/>
        <v>1.3650000000000001E-3</v>
      </c>
      <c r="P631" s="22">
        <f t="shared" si="58"/>
        <v>7.6707467405584427E-3</v>
      </c>
      <c r="Q631" s="23">
        <f t="shared" si="59"/>
        <v>1.3649999968793959E-3</v>
      </c>
    </row>
    <row r="632" spans="8:17" x14ac:dyDescent="0.25">
      <c r="H632" s="11">
        <f t="shared" si="60"/>
        <v>45761.166666665144</v>
      </c>
      <c r="I632" s="9" t="str">
        <f t="shared" si="55"/>
        <v>045761,166667</v>
      </c>
      <c r="J632" s="21">
        <f>IFERROR(VLOOKUP(I632,datos_para_memoria_demandas_cal!$C$2:$K$99000,2,FALSE),0)</f>
        <v>3.0010000000000002E-2</v>
      </c>
      <c r="K632" s="22">
        <f>IFERROR(VLOOKUP(I632,datos_para_memoria_demandas_cal!$C$2:$K$99000,3,FALSE),0)</f>
        <v>0.18280225992202759</v>
      </c>
      <c r="L632" s="22">
        <f>IFERROR(VLOOKUP(I632,ES0031102460685007HA0F_20250101!$D$2:$K$99000,2,FALSE),0)</f>
        <v>3.7999999999999999E-2</v>
      </c>
      <c r="M632" s="23">
        <f>IFERROR(VLOOKUP(I632,datos_para_memoria_demandas_cal!$C$2:$K$99000,4,FALSE),0)</f>
        <v>0.86721963304698779</v>
      </c>
      <c r="N632" s="21">
        <f t="shared" si="56"/>
        <v>5.4858958202600484E-3</v>
      </c>
      <c r="O632" s="22">
        <f t="shared" si="57"/>
        <v>1.1403800000000001E-3</v>
      </c>
      <c r="P632" s="22">
        <f t="shared" si="58"/>
        <v>3.1511157008000147E-2</v>
      </c>
      <c r="Q632" s="23">
        <f t="shared" si="59"/>
        <v>2.7165641187740105E-2</v>
      </c>
    </row>
    <row r="633" spans="8:17" x14ac:dyDescent="0.25">
      <c r="H633" s="11">
        <f t="shared" si="60"/>
        <v>45761.208333331808</v>
      </c>
      <c r="I633" s="9" t="str">
        <f t="shared" si="55"/>
        <v>045761,208333</v>
      </c>
      <c r="J633" s="21">
        <f>IFERROR(VLOOKUP(I633,datos_para_memoria_demandas_cal!$C$2:$K$99000,2,FALSE),0)</f>
        <v>3.5009999999999999E-2</v>
      </c>
      <c r="K633" s="22">
        <f>IFERROR(VLOOKUP(I633,datos_para_memoria_demandas_cal!$C$2:$K$99000,3,FALSE),0)</f>
        <v>0.17741985619068146</v>
      </c>
      <c r="L633" s="22">
        <f>IFERROR(VLOOKUP(I633,ES0031102460685007HA0F_20250101!$D$2:$K$99000,2,FALSE),0)</f>
        <v>3.7999999999999999E-2</v>
      </c>
      <c r="M633" s="23">
        <f>IFERROR(VLOOKUP(I633,datos_para_memoria_demandas_cal!$C$2:$K$99000,4,FALSE),0)</f>
        <v>-0.17741985608006366</v>
      </c>
      <c r="N633" s="21">
        <f t="shared" si="56"/>
        <v>6.2114691652357581E-3</v>
      </c>
      <c r="O633" s="22">
        <f t="shared" si="57"/>
        <v>1.3303799999999999E-3</v>
      </c>
      <c r="P633" s="22">
        <f t="shared" si="58"/>
        <v>3.8727289225493066E-12</v>
      </c>
      <c r="Q633" s="23">
        <f t="shared" si="59"/>
        <v>0</v>
      </c>
    </row>
    <row r="634" spans="8:17" x14ac:dyDescent="0.25">
      <c r="H634" s="11">
        <f t="shared" si="60"/>
        <v>45761.249999998472</v>
      </c>
      <c r="I634" s="9" t="str">
        <f t="shared" si="55"/>
        <v>045761,250000</v>
      </c>
      <c r="J634" s="21">
        <f>IFERROR(VLOOKUP(I634,datos_para_memoria_demandas_cal!$C$2:$K$99000,2,FALSE),0)</f>
        <v>4.2500000000000003E-2</v>
      </c>
      <c r="K634" s="22">
        <f>IFERROR(VLOOKUP(I634,datos_para_memoria_demandas_cal!$C$2:$K$99000,3,FALSE),0)</f>
        <v>0.17059318721294403</v>
      </c>
      <c r="L634" s="22">
        <f>IFERROR(VLOOKUP(I634,ES0031102460685007HA0F_20250101!$D$2:$K$99000,2,FALSE),0)</f>
        <v>3.1E-2</v>
      </c>
      <c r="M634" s="23">
        <f>IFERROR(VLOOKUP(I634,datos_para_memoria_demandas_cal!$C$2:$K$99000,4,FALSE),0)</f>
        <v>-0.1705931871689618</v>
      </c>
      <c r="N634" s="21">
        <f t="shared" si="56"/>
        <v>7.2502104565501215E-3</v>
      </c>
      <c r="O634" s="22">
        <f t="shared" si="57"/>
        <v>1.3175000000000001E-3</v>
      </c>
      <c r="P634" s="22">
        <f t="shared" si="58"/>
        <v>1.8692449671453561E-12</v>
      </c>
      <c r="Q634" s="23">
        <f t="shared" si="59"/>
        <v>0</v>
      </c>
    </row>
    <row r="635" spans="8:17" x14ac:dyDescent="0.25">
      <c r="H635" s="11">
        <f t="shared" si="60"/>
        <v>45761.291666665136</v>
      </c>
      <c r="I635" s="9" t="str">
        <f t="shared" si="55"/>
        <v>045761,291667</v>
      </c>
      <c r="J635" s="21">
        <f>IFERROR(VLOOKUP(I635,datos_para_memoria_demandas_cal!$C$2:$K$99000,2,FALSE),0)</f>
        <v>6.8190000000000001E-2</v>
      </c>
      <c r="K635" s="22">
        <f>IFERROR(VLOOKUP(I635,datos_para_memoria_demandas_cal!$C$2:$K$99000,3,FALSE),0)</f>
        <v>0.15602818131446838</v>
      </c>
      <c r="L635" s="22">
        <f>IFERROR(VLOOKUP(I635,ES0031102460685007HA0F_20250101!$D$2:$K$99000,2,FALSE),0)</f>
        <v>3.5000000000000003E-2</v>
      </c>
      <c r="M635" s="23">
        <f>IFERROR(VLOOKUP(I635,datos_para_memoria_demandas_cal!$C$2:$K$99000,4,FALSE),0)</f>
        <v>-0.15602818130035445</v>
      </c>
      <c r="N635" s="21">
        <f t="shared" si="56"/>
        <v>1.06395616838336E-2</v>
      </c>
      <c r="O635" s="22">
        <f t="shared" si="57"/>
        <v>2.3866500000000001E-3</v>
      </c>
      <c r="P635" s="22">
        <f t="shared" si="58"/>
        <v>9.6242903979693033E-13</v>
      </c>
      <c r="Q635" s="23">
        <f t="shared" si="59"/>
        <v>0</v>
      </c>
    </row>
    <row r="636" spans="8:17" x14ac:dyDescent="0.25">
      <c r="H636" s="11">
        <f t="shared" si="60"/>
        <v>45761.333333331801</v>
      </c>
      <c r="I636" s="9" t="str">
        <f t="shared" si="55"/>
        <v>045761,333333</v>
      </c>
      <c r="J636" s="21">
        <f>IFERROR(VLOOKUP(I636,datos_para_memoria_demandas_cal!$C$2:$K$99000,2,FALSE),0)</f>
        <v>7.4939999999999993E-2</v>
      </c>
      <c r="K636" s="22">
        <f>IFERROR(VLOOKUP(I636,datos_para_memoria_demandas_cal!$C$2:$K$99000,3,FALSE),0)</f>
        <v>0.18419243395328522</v>
      </c>
      <c r="L636" s="22">
        <f>IFERROR(VLOOKUP(I636,ES0031102460685007HA0F_20250101!$D$2:$K$99000,2,FALSE),0)</f>
        <v>0.125</v>
      </c>
      <c r="M636" s="23">
        <f>IFERROR(VLOOKUP(I636,datos_para_memoria_demandas_cal!$C$2:$K$99000,4,FALSE),0)</f>
        <v>-0.18419243394135618</v>
      </c>
      <c r="N636" s="21">
        <f t="shared" si="56"/>
        <v>1.3803381000459193E-2</v>
      </c>
      <c r="O636" s="22">
        <f t="shared" si="57"/>
        <v>9.3674999999999991E-3</v>
      </c>
      <c r="P636" s="22">
        <f t="shared" si="58"/>
        <v>8.9396233915461911E-13</v>
      </c>
      <c r="Q636" s="23">
        <f t="shared" si="59"/>
        <v>0</v>
      </c>
    </row>
    <row r="637" spans="8:17" x14ac:dyDescent="0.25">
      <c r="H637" s="11">
        <f t="shared" si="60"/>
        <v>45761.374999998465</v>
      </c>
      <c r="I637" s="9" t="str">
        <f t="shared" si="55"/>
        <v>045761,375000</v>
      </c>
      <c r="J637" s="21">
        <f>IFERROR(VLOOKUP(I637,datos_para_memoria_demandas_cal!$C$2:$K$99000,2,FALSE),0)</f>
        <v>3.7740000000000003E-2</v>
      </c>
      <c r="K637" s="22">
        <f>IFERROR(VLOOKUP(I637,datos_para_memoria_demandas_cal!$C$2:$K$99000,3,FALSE),0)</f>
        <v>0.13119454681873322</v>
      </c>
      <c r="L637" s="22">
        <f>IFERROR(VLOOKUP(I637,ES0031102460685007HA0F_20250101!$D$2:$K$99000,2,FALSE),0)</f>
        <v>8.2000000000000003E-2</v>
      </c>
      <c r="M637" s="23">
        <f>IFERROR(VLOOKUP(I637,datos_para_memoria_demandas_cal!$C$2:$K$99000,4,FALSE),0)</f>
        <v>-0.13119454674793227</v>
      </c>
      <c r="N637" s="21">
        <f t="shared" si="56"/>
        <v>4.9512821969389916E-3</v>
      </c>
      <c r="O637" s="22">
        <f t="shared" si="57"/>
        <v>3.0946800000000003E-3</v>
      </c>
      <c r="P637" s="22">
        <f t="shared" si="58"/>
        <v>2.6720277940261996E-12</v>
      </c>
      <c r="Q637" s="23">
        <f t="shared" si="59"/>
        <v>0</v>
      </c>
    </row>
    <row r="638" spans="8:17" x14ac:dyDescent="0.25">
      <c r="H638" s="11">
        <f t="shared" si="60"/>
        <v>45761.416666665129</v>
      </c>
      <c r="I638" s="9" t="str">
        <f t="shared" si="55"/>
        <v>045761,416667</v>
      </c>
      <c r="J638" s="21">
        <f>IFERROR(VLOOKUP(I638,datos_para_memoria_demandas_cal!$C$2:$K$99000,2,FALSE),0)</f>
        <v>3.0550000000000001E-2</v>
      </c>
      <c r="K638" s="22">
        <f>IFERROR(VLOOKUP(I638,datos_para_memoria_demandas_cal!$C$2:$K$99000,3,FALSE),0)</f>
        <v>4.7791428864002228E-2</v>
      </c>
      <c r="L638" s="22">
        <f>IFERROR(VLOOKUP(I638,ES0031102460685007HA0F_20250101!$D$2:$K$99000,2,FALSE),0)</f>
        <v>0.19800000000000001</v>
      </c>
      <c r="M638" s="23">
        <f>IFERROR(VLOOKUP(I638,datos_para_memoria_demandas_cal!$C$2:$K$99000,4,FALSE),0)</f>
        <v>-4.779142789517573E-2</v>
      </c>
      <c r="N638" s="21">
        <f t="shared" si="56"/>
        <v>1.4600281517952681E-3</v>
      </c>
      <c r="O638" s="22">
        <f t="shared" si="57"/>
        <v>6.0489000000000003E-3</v>
      </c>
      <c r="P638" s="22">
        <f t="shared" si="58"/>
        <v>2.959764951980526E-11</v>
      </c>
      <c r="Q638" s="23">
        <f t="shared" si="59"/>
        <v>4.5888718778023816E-3</v>
      </c>
    </row>
    <row r="639" spans="8:17" x14ac:dyDescent="0.25">
      <c r="H639" s="11">
        <f t="shared" si="60"/>
        <v>45761.458333331793</v>
      </c>
      <c r="I639" s="9" t="str">
        <f t="shared" si="55"/>
        <v>045761,458333</v>
      </c>
      <c r="J639" s="21">
        <f>IFERROR(VLOOKUP(I639,datos_para_memoria_demandas_cal!$C$2:$K$99000,2,FALSE),0)</f>
        <v>7.4000000000000003E-3</v>
      </c>
      <c r="K639" s="22">
        <f>IFERROR(VLOOKUP(I639,datos_para_memoria_demandas_cal!$C$2:$K$99000,3,FALSE),0)</f>
        <v>9.1044120490550995E-2</v>
      </c>
      <c r="L639" s="22">
        <f>IFERROR(VLOOKUP(I639,ES0031102460685007HA0F_20250101!$D$2:$K$99000,2,FALSE),0)</f>
        <v>7.6999999999999999E-2</v>
      </c>
      <c r="M639" s="23">
        <f>IFERROR(VLOOKUP(I639,datos_para_memoria_demandas_cal!$C$2:$K$99000,4,FALSE),0)</f>
        <v>1.1766671119826784E-10</v>
      </c>
      <c r="N639" s="21">
        <f t="shared" si="56"/>
        <v>6.7372649163007739E-4</v>
      </c>
      <c r="O639" s="22">
        <f t="shared" si="57"/>
        <v>5.6979999999999997E-4</v>
      </c>
      <c r="P639" s="22">
        <f t="shared" si="58"/>
        <v>6.73726492500811E-4</v>
      </c>
      <c r="Q639" s="23">
        <f t="shared" si="59"/>
        <v>5.6980000087073369E-4</v>
      </c>
    </row>
    <row r="640" spans="8:17" x14ac:dyDescent="0.25">
      <c r="H640" s="11">
        <f t="shared" si="60"/>
        <v>45761.499999998457</v>
      </c>
      <c r="I640" s="9" t="str">
        <f t="shared" si="55"/>
        <v>045761,500000</v>
      </c>
      <c r="J640" s="21">
        <f>IFERROR(VLOOKUP(I640,datos_para_memoria_demandas_cal!$C$2:$K$99000,2,FALSE),0)</f>
        <v>3.5200000000000001E-3</v>
      </c>
      <c r="K640" s="22">
        <f>IFERROR(VLOOKUP(I640,datos_para_memoria_demandas_cal!$C$2:$K$99000,3,FALSE),0)</f>
        <v>0.19804510474205017</v>
      </c>
      <c r="L640" s="22">
        <f>IFERROR(VLOOKUP(I640,ES0031102460685007HA0F_20250101!$D$2:$K$99000,2,FALSE),0)</f>
        <v>0.188</v>
      </c>
      <c r="M640" s="23">
        <f>IFERROR(VLOOKUP(I640,datos_para_memoria_demandas_cal!$C$2:$K$99000,4,FALSE),0)</f>
        <v>4.9359355092667048E-11</v>
      </c>
      <c r="N640" s="21">
        <f t="shared" si="56"/>
        <v>6.9711876869201666E-4</v>
      </c>
      <c r="O640" s="22">
        <f t="shared" si="57"/>
        <v>6.6176000000000006E-4</v>
      </c>
      <c r="P640" s="22">
        <f t="shared" si="58"/>
        <v>6.9711876886576157E-4</v>
      </c>
      <c r="Q640" s="23">
        <f t="shared" si="59"/>
        <v>6.6176000017374498E-4</v>
      </c>
    </row>
    <row r="641" spans="8:17" x14ac:dyDescent="0.25">
      <c r="H641" s="11">
        <f t="shared" si="60"/>
        <v>45761.541666665122</v>
      </c>
      <c r="I641" s="9" t="str">
        <f t="shared" si="55"/>
        <v>045761,541667</v>
      </c>
      <c r="J641" s="21">
        <f>IFERROR(VLOOKUP(I641,datos_para_memoria_demandas_cal!$C$2:$K$99000,2,FALSE),0)</f>
        <v>6.4999999999999997E-4</v>
      </c>
      <c r="K641" s="22">
        <f>IFERROR(VLOOKUP(I641,datos_para_memoria_demandas_cal!$C$2:$K$99000,3,FALSE),0)</f>
        <v>0.17550484836101532</v>
      </c>
      <c r="L641" s="22">
        <f>IFERROR(VLOOKUP(I641,ES0031102460685007HA0F_20250101!$D$2:$K$99000,2,FALSE),0)</f>
        <v>0.83099999999999996</v>
      </c>
      <c r="M641" s="23">
        <f>IFERROR(VLOOKUP(I641,datos_para_memoria_demandas_cal!$C$2:$K$99000,4,FALSE),0)</f>
        <v>6.5086395444009148E-10</v>
      </c>
      <c r="N641" s="21">
        <f t="shared" si="56"/>
        <v>1.1407815143465995E-4</v>
      </c>
      <c r="O641" s="22">
        <f t="shared" si="57"/>
        <v>5.4014999999999998E-4</v>
      </c>
      <c r="P641" s="22">
        <f t="shared" si="58"/>
        <v>1.1407815185772152E-4</v>
      </c>
      <c r="Q641" s="23">
        <f t="shared" si="59"/>
        <v>5.4015000042306153E-4</v>
      </c>
    </row>
    <row r="642" spans="8:17" x14ac:dyDescent="0.25">
      <c r="H642" s="11">
        <f t="shared" si="60"/>
        <v>45761.583333331786</v>
      </c>
      <c r="I642" s="9" t="str">
        <f t="shared" si="55"/>
        <v>045761,583333</v>
      </c>
      <c r="J642" s="21">
        <f>IFERROR(VLOOKUP(I642,datos_para_memoria_demandas_cal!$C$2:$K$99000,2,FALSE),0)</f>
        <v>0</v>
      </c>
      <c r="K642" s="22">
        <f>IFERROR(VLOOKUP(I642,datos_para_memoria_demandas_cal!$C$2:$K$99000,3,FALSE),0)</f>
        <v>7.8878797590732574E-2</v>
      </c>
      <c r="L642" s="22">
        <f>IFERROR(VLOOKUP(I642,ES0031102460685007HA0F_20250101!$D$2:$K$99000,2,FALSE),0)</f>
        <v>0.20699999999999999</v>
      </c>
      <c r="M642" s="23">
        <f>IFERROR(VLOOKUP(I642,datos_para_memoria_demandas_cal!$C$2:$K$99000,4,FALSE),0)</f>
        <v>0.30892088510630372</v>
      </c>
      <c r="N642" s="21">
        <f t="shared" si="56"/>
        <v>0</v>
      </c>
      <c r="O642" s="22">
        <f t="shared" si="57"/>
        <v>0</v>
      </c>
      <c r="P642" s="22">
        <f t="shared" si="58"/>
        <v>0</v>
      </c>
      <c r="Q642" s="23">
        <f t="shared" si="59"/>
        <v>0</v>
      </c>
    </row>
    <row r="643" spans="8:17" x14ac:dyDescent="0.25">
      <c r="H643" s="11">
        <f t="shared" si="60"/>
        <v>45761.62499999845</v>
      </c>
      <c r="I643" s="9" t="str">
        <f t="shared" si="55"/>
        <v>045761,625000</v>
      </c>
      <c r="J643" s="21">
        <f>IFERROR(VLOOKUP(I643,datos_para_memoria_demandas_cal!$C$2:$K$99000,2,FALSE),0)</f>
        <v>0</v>
      </c>
      <c r="K643" s="22">
        <f>IFERROR(VLOOKUP(I643,datos_para_memoria_demandas_cal!$C$2:$K$99000,3,FALSE),0)</f>
        <v>9.2178113758563995E-2</v>
      </c>
      <c r="L643" s="22">
        <f>IFERROR(VLOOKUP(I643,ES0031102460685007HA0F_20250101!$D$2:$K$99000,2,FALSE),0)</f>
        <v>0.121</v>
      </c>
      <c r="M643" s="23">
        <f>IFERROR(VLOOKUP(I643,datos_para_memoria_demandas_cal!$C$2:$K$99000,4,FALSE),0)</f>
        <v>0.16499817155306459</v>
      </c>
      <c r="N643" s="21">
        <f t="shared" si="56"/>
        <v>0</v>
      </c>
      <c r="O643" s="22">
        <f t="shared" si="57"/>
        <v>0</v>
      </c>
      <c r="P643" s="22">
        <f t="shared" si="58"/>
        <v>0</v>
      </c>
      <c r="Q643" s="23">
        <f t="shared" si="59"/>
        <v>0</v>
      </c>
    </row>
    <row r="644" spans="8:17" x14ac:dyDescent="0.25">
      <c r="H644" s="11">
        <f t="shared" si="60"/>
        <v>45761.666666665114</v>
      </c>
      <c r="I644" s="9" t="str">
        <f t="shared" si="55"/>
        <v>045761,666667</v>
      </c>
      <c r="J644" s="21">
        <f>IFERROR(VLOOKUP(I644,datos_para_memoria_demandas_cal!$C$2:$K$99000,2,FALSE),0)</f>
        <v>0</v>
      </c>
      <c r="K644" s="22">
        <f>IFERROR(VLOOKUP(I644,datos_para_memoria_demandas_cal!$C$2:$K$99000,3,FALSE),0)</f>
        <v>4.5207507908344269E-2</v>
      </c>
      <c r="L644" s="22">
        <f>IFERROR(VLOOKUP(I644,ES0031102460685007HA0F_20250101!$D$2:$K$99000,2,FALSE),0)</f>
        <v>0.16600000000000001</v>
      </c>
      <c r="M644" s="23">
        <f>IFERROR(VLOOKUP(I644,datos_para_memoria_demandas_cal!$C$2:$K$99000,4,FALSE),0)</f>
        <v>0.19684128076160198</v>
      </c>
      <c r="N644" s="21">
        <f t="shared" si="56"/>
        <v>0</v>
      </c>
      <c r="O644" s="22">
        <f t="shared" si="57"/>
        <v>0</v>
      </c>
      <c r="P644" s="22">
        <f t="shared" si="58"/>
        <v>0</v>
      </c>
      <c r="Q644" s="23">
        <f t="shared" si="59"/>
        <v>0</v>
      </c>
    </row>
    <row r="645" spans="8:17" x14ac:dyDescent="0.25">
      <c r="H645" s="11">
        <f t="shared" si="60"/>
        <v>45761.708333331779</v>
      </c>
      <c r="I645" s="9" t="str">
        <f t="shared" ref="I645:I708" si="61">TEXT(H645,"000000,000000")</f>
        <v>045761,708333</v>
      </c>
      <c r="J645" s="21">
        <f>IFERROR(VLOOKUP(I645,datos_para_memoria_demandas_cal!$C$2:$K$99000,2,FALSE),0)</f>
        <v>0</v>
      </c>
      <c r="K645" s="22">
        <f>IFERROR(VLOOKUP(I645,datos_para_memoria_demandas_cal!$C$2:$K$99000,3,FALSE),0)</f>
        <v>7.2678737342357635E-2</v>
      </c>
      <c r="L645" s="22">
        <f>IFERROR(VLOOKUP(I645,ES0031102460685007HA0F_20250101!$D$2:$K$99000,2,FALSE),0)</f>
        <v>0.76400000000000001</v>
      </c>
      <c r="M645" s="23">
        <f>IFERROR(VLOOKUP(I645,datos_para_memoria_demandas_cal!$C$2:$K$99000,4,FALSE),0)</f>
        <v>0.30423966089340071</v>
      </c>
      <c r="N645" s="21">
        <f t="shared" ref="N645:N708" si="62">J645*K645</f>
        <v>0</v>
      </c>
      <c r="O645" s="22">
        <f t="shared" ref="O645:O708" si="63">J645*L645</f>
        <v>0</v>
      </c>
      <c r="P645" s="22">
        <f t="shared" ref="P645:P708" si="64">J645*(IF(K645+M645&gt;0,K645+M645,0))</f>
        <v>0</v>
      </c>
      <c r="Q645" s="23">
        <f t="shared" ref="Q645:Q708" si="65">J645*(IF(L645+M645&gt;0,L645+M645,0))</f>
        <v>0</v>
      </c>
    </row>
    <row r="646" spans="8:17" x14ac:dyDescent="0.25">
      <c r="H646" s="11">
        <f t="shared" ref="H646:H709" si="66">IFERROR(IF(H645+1/24&lt;=$F$5,H645+1/24,""),"")</f>
        <v>45761.749999998443</v>
      </c>
      <c r="I646" s="9" t="str">
        <f t="shared" si="61"/>
        <v>045761,750000</v>
      </c>
      <c r="J646" s="21">
        <f>IFERROR(VLOOKUP(I646,datos_para_memoria_demandas_cal!$C$2:$K$99000,2,FALSE),0)</f>
        <v>6.4999999999999997E-4</v>
      </c>
      <c r="K646" s="22">
        <f>IFERROR(VLOOKUP(I646,datos_para_memoria_demandas_cal!$C$2:$K$99000,3,FALSE),0)</f>
        <v>0.15256352722644806</v>
      </c>
      <c r="L646" s="22">
        <f>IFERROR(VLOOKUP(I646,ES0031102460685007HA0F_20250101!$D$2:$K$99000,2,FALSE),0)</f>
        <v>0.18099999999999999</v>
      </c>
      <c r="M646" s="23">
        <f>IFERROR(VLOOKUP(I646,datos_para_memoria_demandas_cal!$C$2:$K$99000,4,FALSE),0)</f>
        <v>7.1549975330829354E-10</v>
      </c>
      <c r="N646" s="21">
        <f t="shared" si="62"/>
        <v>9.9166292697191238E-5</v>
      </c>
      <c r="O646" s="22">
        <f t="shared" si="63"/>
        <v>1.1764999999999999E-4</v>
      </c>
      <c r="P646" s="22">
        <f t="shared" si="64"/>
        <v>9.9166293162266061E-5</v>
      </c>
      <c r="Q646" s="23">
        <f t="shared" si="65"/>
        <v>1.1765000046507482E-4</v>
      </c>
    </row>
    <row r="647" spans="8:17" x14ac:dyDescent="0.25">
      <c r="H647" s="11">
        <f t="shared" si="66"/>
        <v>45761.791666665107</v>
      </c>
      <c r="I647" s="9" t="str">
        <f t="shared" si="61"/>
        <v>045761,791667</v>
      </c>
      <c r="J647" s="21">
        <f>IFERROR(VLOOKUP(I647,datos_para_memoria_demandas_cal!$C$2:$K$99000,2,FALSE),0)</f>
        <v>4.9900000000000005E-3</v>
      </c>
      <c r="K647" s="22">
        <f>IFERROR(VLOOKUP(I647,datos_para_memoria_demandas_cal!$C$2:$K$99000,3,FALSE),0)</f>
        <v>0.17680040001869202</v>
      </c>
      <c r="L647" s="22">
        <f>IFERROR(VLOOKUP(I647,ES0031102460685007HA0F_20250101!$D$2:$K$99000,2,FALSE),0)</f>
        <v>0.215</v>
      </c>
      <c r="M647" s="23">
        <f>IFERROR(VLOOKUP(I647,datos_para_memoria_demandas_cal!$C$2:$K$99000,4,FALSE),0)</f>
        <v>-5.4193711326827487E-2</v>
      </c>
      <c r="N647" s="21">
        <f t="shared" si="62"/>
        <v>8.8223399609327325E-4</v>
      </c>
      <c r="O647" s="22">
        <f t="shared" si="63"/>
        <v>1.0728500000000002E-3</v>
      </c>
      <c r="P647" s="22">
        <f t="shared" si="64"/>
        <v>6.1180737657240403E-4</v>
      </c>
      <c r="Q647" s="23">
        <f t="shared" si="65"/>
        <v>8.0242338047913087E-4</v>
      </c>
    </row>
    <row r="648" spans="8:17" x14ac:dyDescent="0.25">
      <c r="H648" s="11">
        <f t="shared" si="66"/>
        <v>45761.833333331771</v>
      </c>
      <c r="I648" s="9" t="str">
        <f t="shared" si="61"/>
        <v>045761,833333</v>
      </c>
      <c r="J648" s="21">
        <f>IFERROR(VLOOKUP(I648,datos_para_memoria_demandas_cal!$C$2:$K$99000,2,FALSE),0)</f>
        <v>3.5000000000000003E-2</v>
      </c>
      <c r="K648" s="22">
        <f>IFERROR(VLOOKUP(I648,datos_para_memoria_demandas_cal!$C$2:$K$99000,3,FALSE),0)</f>
        <v>0.15169657766819</v>
      </c>
      <c r="L648" s="22">
        <f>IFERROR(VLOOKUP(I648,ES0031102460685007HA0F_20250101!$D$2:$K$99000,2,FALSE),0)</f>
        <v>0.15</v>
      </c>
      <c r="M648" s="23">
        <f>IFERROR(VLOOKUP(I648,datos_para_memoria_demandas_cal!$C$2:$K$99000,4,FALSE),0)</f>
        <v>-0.1516965776501645</v>
      </c>
      <c r="N648" s="21">
        <f t="shared" si="62"/>
        <v>5.3093802183866506E-3</v>
      </c>
      <c r="O648" s="22">
        <f t="shared" si="63"/>
        <v>5.2500000000000003E-3</v>
      </c>
      <c r="P648" s="22">
        <f t="shared" si="64"/>
        <v>6.3089242163805187E-13</v>
      </c>
      <c r="Q648" s="23">
        <f t="shared" si="65"/>
        <v>0</v>
      </c>
    </row>
    <row r="649" spans="8:17" x14ac:dyDescent="0.25">
      <c r="H649" s="11">
        <f t="shared" si="66"/>
        <v>45761.874999998436</v>
      </c>
      <c r="I649" s="9" t="str">
        <f t="shared" si="61"/>
        <v>045761,875000</v>
      </c>
      <c r="J649" s="21">
        <f>IFERROR(VLOOKUP(I649,datos_para_memoria_demandas_cal!$C$2:$K$99000,2,FALSE),0)</f>
        <v>3.5000000000000003E-2</v>
      </c>
      <c r="K649" s="22">
        <f>IFERROR(VLOOKUP(I649,datos_para_memoria_demandas_cal!$C$2:$K$99000,3,FALSE),0)</f>
        <v>0.16987919807434082</v>
      </c>
      <c r="L649" s="22">
        <f>IFERROR(VLOOKUP(I649,ES0031102460685007HA0F_20250101!$D$2:$K$99000,2,FALSE),0)</f>
        <v>6.2E-2</v>
      </c>
      <c r="M649" s="23">
        <f>IFERROR(VLOOKUP(I649,datos_para_memoria_demandas_cal!$C$2:$K$99000,4,FALSE),0)</f>
        <v>-0.16987919805630389</v>
      </c>
      <c r="N649" s="21">
        <f t="shared" si="62"/>
        <v>5.9457719326019296E-3</v>
      </c>
      <c r="O649" s="22">
        <f t="shared" si="63"/>
        <v>2.1700000000000001E-3</v>
      </c>
      <c r="P649" s="22">
        <f t="shared" si="64"/>
        <v>6.3129265703842929E-13</v>
      </c>
      <c r="Q649" s="23">
        <f t="shared" si="65"/>
        <v>0</v>
      </c>
    </row>
    <row r="650" spans="8:17" x14ac:dyDescent="0.25">
      <c r="H650" s="11">
        <f t="shared" si="66"/>
        <v>45761.9166666651</v>
      </c>
      <c r="I650" s="9" t="str">
        <f t="shared" si="61"/>
        <v>045761,916667</v>
      </c>
      <c r="J650" s="21">
        <f>IFERROR(VLOOKUP(I650,datos_para_memoria_demandas_cal!$C$2:$K$99000,2,FALSE),0)</f>
        <v>1.975E-2</v>
      </c>
      <c r="K650" s="22">
        <f>IFERROR(VLOOKUP(I650,datos_para_memoria_demandas_cal!$C$2:$K$99000,3,FALSE),0)</f>
        <v>5.1171712577342987E-2</v>
      </c>
      <c r="L650" s="22">
        <f>IFERROR(VLOOKUP(I650,ES0031102460685007HA0F_20250101!$D$2:$K$99000,2,FALSE),0)</f>
        <v>0.16900000000000001</v>
      </c>
      <c r="M650" s="23">
        <f>IFERROR(VLOOKUP(I650,datos_para_memoria_demandas_cal!$C$2:$K$99000,4,FALSE),0)</f>
        <v>-5.1171712540328991E-2</v>
      </c>
      <c r="N650" s="21">
        <f t="shared" si="62"/>
        <v>1.010641323402524E-3</v>
      </c>
      <c r="O650" s="22">
        <f t="shared" si="63"/>
        <v>3.3377500000000004E-3</v>
      </c>
      <c r="P650" s="22">
        <f t="shared" si="64"/>
        <v>7.3102642168809689E-13</v>
      </c>
      <c r="Q650" s="23">
        <f t="shared" si="65"/>
        <v>2.3271086773285028E-3</v>
      </c>
    </row>
    <row r="651" spans="8:17" x14ac:dyDescent="0.25">
      <c r="H651" s="11">
        <f t="shared" si="66"/>
        <v>45761.958333331764</v>
      </c>
      <c r="I651" s="9" t="str">
        <f t="shared" si="61"/>
        <v>045761,958333</v>
      </c>
      <c r="J651" s="21">
        <f>IFERROR(VLOOKUP(I651,datos_para_memoria_demandas_cal!$C$2:$K$99000,2,FALSE),0)</f>
        <v>1.2999999999999999E-2</v>
      </c>
      <c r="K651" s="22">
        <f>IFERROR(VLOOKUP(I651,datos_para_memoria_demandas_cal!$C$2:$K$99000,3,FALSE),0)</f>
        <v>0.14348830282688141</v>
      </c>
      <c r="L651" s="22">
        <f>IFERROR(VLOOKUP(I651,ES0031102460685007HA0F_20250101!$D$2:$K$99000,2,FALSE),0)</f>
        <v>0.26500000000000001</v>
      </c>
      <c r="M651" s="23">
        <f>IFERROR(VLOOKUP(I651,datos_para_memoria_demandas_cal!$C$2:$K$99000,4,FALSE),0)</f>
        <v>-0.14348830275836338</v>
      </c>
      <c r="N651" s="21">
        <f t="shared" si="62"/>
        <v>1.8653479367494582E-3</v>
      </c>
      <c r="O651" s="22">
        <f t="shared" si="63"/>
        <v>3.4450000000000001E-3</v>
      </c>
      <c r="P651" s="22">
        <f t="shared" si="64"/>
        <v>8.9073431963626602E-13</v>
      </c>
      <c r="Q651" s="23">
        <f t="shared" si="65"/>
        <v>1.579652064141276E-3</v>
      </c>
    </row>
    <row r="652" spans="8:17" x14ac:dyDescent="0.25">
      <c r="H652" s="11">
        <f t="shared" si="66"/>
        <v>45761.999999998428</v>
      </c>
      <c r="I652" s="9" t="str">
        <f t="shared" si="61"/>
        <v>045762,000000</v>
      </c>
      <c r="J652" s="21">
        <f>IFERROR(VLOOKUP(I652,datos_para_memoria_demandas_cal!$C$2:$K$99000,2,FALSE),0)</f>
        <v>1.4E-2</v>
      </c>
      <c r="K652" s="22">
        <f>IFERROR(VLOOKUP(I652,datos_para_memoria_demandas_cal!$C$2:$K$99000,3,FALSE),0)</f>
        <v>7.6190255582332611E-2</v>
      </c>
      <c r="L652" s="22">
        <f>IFERROR(VLOOKUP(I652,ES0031102460685007HA0F_20250101!$D$2:$K$99000,2,FALSE),0)</f>
        <v>0.114</v>
      </c>
      <c r="M652" s="23">
        <f>IFERROR(VLOOKUP(I652,datos_para_memoria_demandas_cal!$C$2:$K$99000,4,FALSE),0)</f>
        <v>-7.6190255521524489E-2</v>
      </c>
      <c r="N652" s="21">
        <f t="shared" si="62"/>
        <v>1.0666635781526566E-3</v>
      </c>
      <c r="O652" s="22">
        <f t="shared" si="63"/>
        <v>1.5960000000000002E-3</v>
      </c>
      <c r="P652" s="22">
        <f t="shared" si="64"/>
        <v>8.5131371396762748E-13</v>
      </c>
      <c r="Q652" s="23">
        <f t="shared" si="65"/>
        <v>5.2933642269865726E-4</v>
      </c>
    </row>
    <row r="653" spans="8:17" x14ac:dyDescent="0.25">
      <c r="H653" s="11">
        <f t="shared" si="66"/>
        <v>45762.041666665093</v>
      </c>
      <c r="I653" s="9" t="str">
        <f t="shared" si="61"/>
        <v>045762,041667</v>
      </c>
      <c r="J653" s="21">
        <f>IFERROR(VLOOKUP(I653,datos_para_memoria_demandas_cal!$C$2:$K$99000,2,FALSE),0)</f>
        <v>7.4999999999999997E-3</v>
      </c>
      <c r="K653" s="22">
        <f>IFERROR(VLOOKUP(I653,datos_para_memoria_demandas_cal!$C$2:$K$99000,3,FALSE),0)</f>
        <v>0.15395009517669678</v>
      </c>
      <c r="L653" s="22">
        <f>IFERROR(VLOOKUP(I653,ES0031102460685007HA0F_20250101!$D$2:$K$99000,2,FALSE),0)</f>
        <v>3.1E-2</v>
      </c>
      <c r="M653" s="23">
        <f>IFERROR(VLOOKUP(I653,datos_para_memoria_demandas_cal!$C$2:$K$99000,4,FALSE),0)</f>
        <v>-0.15395009495768841</v>
      </c>
      <c r="N653" s="21">
        <f t="shared" si="62"/>
        <v>1.1546257138252258E-3</v>
      </c>
      <c r="O653" s="22">
        <f t="shared" si="63"/>
        <v>2.3249999999999999E-4</v>
      </c>
      <c r="P653" s="22">
        <f t="shared" si="64"/>
        <v>1.6425627524796482E-12</v>
      </c>
      <c r="Q653" s="23">
        <f t="shared" si="65"/>
        <v>0</v>
      </c>
    </row>
    <row r="654" spans="8:17" x14ac:dyDescent="0.25">
      <c r="H654" s="11">
        <f t="shared" si="66"/>
        <v>45762.083333331757</v>
      </c>
      <c r="I654" s="9" t="str">
        <f t="shared" si="61"/>
        <v>045762,083333</v>
      </c>
      <c r="J654" s="21">
        <f>IFERROR(VLOOKUP(I654,datos_para_memoria_demandas_cal!$C$2:$K$99000,2,FALSE),0)</f>
        <v>5.64E-3</v>
      </c>
      <c r="K654" s="22">
        <f>IFERROR(VLOOKUP(I654,datos_para_memoria_demandas_cal!$C$2:$K$99000,3,FALSE),0)</f>
        <v>0.17443014681339264</v>
      </c>
      <c r="L654" s="22">
        <f>IFERROR(VLOOKUP(I654,ES0031102460685007HA0F_20250101!$D$2:$K$99000,2,FALSE),0)</f>
        <v>3.4000000000000002E-2</v>
      </c>
      <c r="M654" s="23">
        <f>IFERROR(VLOOKUP(I654,datos_para_memoria_demandas_cal!$C$2:$K$99000,4,FALSE),0)</f>
        <v>-0.17443014597186562</v>
      </c>
      <c r="N654" s="21">
        <f t="shared" si="62"/>
        <v>9.8378602802753445E-4</v>
      </c>
      <c r="O654" s="22">
        <f t="shared" si="63"/>
        <v>1.9176000000000002E-4</v>
      </c>
      <c r="P654" s="22">
        <f t="shared" si="64"/>
        <v>4.7462123631270001E-12</v>
      </c>
      <c r="Q654" s="23">
        <f t="shared" si="65"/>
        <v>0</v>
      </c>
    </row>
    <row r="655" spans="8:17" x14ac:dyDescent="0.25">
      <c r="H655" s="11">
        <f t="shared" si="66"/>
        <v>45762.124999998421</v>
      </c>
      <c r="I655" s="9" t="str">
        <f t="shared" si="61"/>
        <v>045762,125000</v>
      </c>
      <c r="J655" s="21">
        <f>IFERROR(VLOOKUP(I655,datos_para_memoria_demandas_cal!$C$2:$K$99000,2,FALSE),0)</f>
        <v>4.4999999999999997E-3</v>
      </c>
      <c r="K655" s="22">
        <f>IFERROR(VLOOKUP(I655,datos_para_memoria_demandas_cal!$C$2:$K$99000,3,FALSE),0)</f>
        <v>0.11693695187568665</v>
      </c>
      <c r="L655" s="22">
        <f>IFERROR(VLOOKUP(I655,ES0031102460685007HA0F_20250101!$D$2:$K$99000,2,FALSE),0)</f>
        <v>0.04</v>
      </c>
      <c r="M655" s="23">
        <f>IFERROR(VLOOKUP(I655,datos_para_memoria_demandas_cal!$C$2:$K$99000,4,FALSE),0)</f>
        <v>-4.6924700617489643E-10</v>
      </c>
      <c r="N655" s="21">
        <f t="shared" si="62"/>
        <v>5.2621628344058982E-4</v>
      </c>
      <c r="O655" s="22">
        <f t="shared" si="63"/>
        <v>1.7999999999999998E-4</v>
      </c>
      <c r="P655" s="22">
        <f t="shared" si="64"/>
        <v>5.2621628132897837E-4</v>
      </c>
      <c r="Q655" s="23">
        <f t="shared" si="65"/>
        <v>1.7999999788838845E-4</v>
      </c>
    </row>
    <row r="656" spans="8:17" x14ac:dyDescent="0.25">
      <c r="H656" s="11">
        <f t="shared" si="66"/>
        <v>45762.166666665085</v>
      </c>
      <c r="I656" s="9" t="str">
        <f t="shared" si="61"/>
        <v>045762,166667</v>
      </c>
      <c r="J656" s="21">
        <f>IFERROR(VLOOKUP(I656,datos_para_memoria_demandas_cal!$C$2:$K$99000,2,FALSE),0)</f>
        <v>3.5999999999999999E-3</v>
      </c>
      <c r="K656" s="22">
        <f>IFERROR(VLOOKUP(I656,datos_para_memoria_demandas_cal!$C$2:$K$99000,3,FALSE),0)</f>
        <v>7.5950533151626587E-2</v>
      </c>
      <c r="L656" s="22">
        <f>IFERROR(VLOOKUP(I656,ES0031102460685007HA0F_20250101!$D$2:$K$99000,2,FALSE),0)</f>
        <v>2.8000000000000001E-2</v>
      </c>
      <c r="M656" s="23">
        <f>IFERROR(VLOOKUP(I656,datos_para_memoria_demandas_cal!$C$2:$K$99000,4,FALSE),0)</f>
        <v>0.40564987585159945</v>
      </c>
      <c r="N656" s="21">
        <f t="shared" si="62"/>
        <v>2.7342191934585572E-4</v>
      </c>
      <c r="O656" s="22">
        <f t="shared" si="63"/>
        <v>1.008E-4</v>
      </c>
      <c r="P656" s="22">
        <f t="shared" si="64"/>
        <v>1.7337614724116136E-3</v>
      </c>
      <c r="Q656" s="23">
        <f t="shared" si="65"/>
        <v>1.5611395530657581E-3</v>
      </c>
    </row>
    <row r="657" spans="8:17" x14ac:dyDescent="0.25">
      <c r="H657" s="11">
        <f t="shared" si="66"/>
        <v>45762.20833333175</v>
      </c>
      <c r="I657" s="9" t="str">
        <f t="shared" si="61"/>
        <v>045762,208333</v>
      </c>
      <c r="J657" s="21">
        <f>IFERROR(VLOOKUP(I657,datos_para_memoria_demandas_cal!$C$2:$K$99000,2,FALSE),0)</f>
        <v>7.0800000000000004E-3</v>
      </c>
      <c r="K657" s="22">
        <f>IFERROR(VLOOKUP(I657,datos_para_memoria_demandas_cal!$C$2:$K$99000,3,FALSE),0)</f>
        <v>6.4165301620960236E-2</v>
      </c>
      <c r="L657" s="22">
        <f>IFERROR(VLOOKUP(I657,ES0031102460685007HA0F_20250101!$D$2:$K$99000,2,FALSE),0)</f>
        <v>4.1000000000000002E-2</v>
      </c>
      <c r="M657" s="23">
        <f>IFERROR(VLOOKUP(I657,datos_para_memoria_demandas_cal!$C$2:$K$99000,4,FALSE),0)</f>
        <v>-6.4165301463868826E-2</v>
      </c>
      <c r="N657" s="21">
        <f t="shared" si="62"/>
        <v>4.5429033547639849E-4</v>
      </c>
      <c r="O657" s="22">
        <f t="shared" si="63"/>
        <v>2.9028000000000002E-4</v>
      </c>
      <c r="P657" s="22">
        <f t="shared" si="64"/>
        <v>1.1122071780222954E-12</v>
      </c>
      <c r="Q657" s="23">
        <f t="shared" si="65"/>
        <v>0</v>
      </c>
    </row>
    <row r="658" spans="8:17" x14ac:dyDescent="0.25">
      <c r="H658" s="11">
        <f t="shared" si="66"/>
        <v>45762.249999998414</v>
      </c>
      <c r="I658" s="9" t="str">
        <f t="shared" si="61"/>
        <v>045762,250000</v>
      </c>
      <c r="J658" s="21">
        <f>IFERROR(VLOOKUP(I658,datos_para_memoria_demandas_cal!$C$2:$K$99000,2,FALSE),0)</f>
        <v>2.0079999999999997E-2</v>
      </c>
      <c r="K658" s="22">
        <f>IFERROR(VLOOKUP(I658,datos_para_memoria_demandas_cal!$C$2:$K$99000,3,FALSE),0)</f>
        <v>4.5885764062404633E-2</v>
      </c>
      <c r="L658" s="22">
        <f>IFERROR(VLOOKUP(I658,ES0031102460685007HA0F_20250101!$D$2:$K$99000,2,FALSE),0)</f>
        <v>2.8000000000000001E-2</v>
      </c>
      <c r="M658" s="23">
        <f>IFERROR(VLOOKUP(I658,datos_para_memoria_demandas_cal!$C$2:$K$99000,4,FALSE),0)</f>
        <v>-4.5885764029388029E-2</v>
      </c>
      <c r="N658" s="21">
        <f t="shared" si="62"/>
        <v>9.2138614237308484E-4</v>
      </c>
      <c r="O658" s="22">
        <f t="shared" si="63"/>
        <v>5.6223999999999998E-4</v>
      </c>
      <c r="P658" s="22">
        <f t="shared" si="64"/>
        <v>6.6297339507137558E-13</v>
      </c>
      <c r="Q658" s="23">
        <f t="shared" si="65"/>
        <v>0</v>
      </c>
    </row>
    <row r="659" spans="8:17" x14ac:dyDescent="0.25">
      <c r="H659" s="11">
        <f t="shared" si="66"/>
        <v>45762.291666665078</v>
      </c>
      <c r="I659" s="9" t="str">
        <f t="shared" si="61"/>
        <v>045762,291667</v>
      </c>
      <c r="J659" s="21">
        <f>IFERROR(VLOOKUP(I659,datos_para_memoria_demandas_cal!$C$2:$K$99000,2,FALSE),0)</f>
        <v>3.4450000000000001E-2</v>
      </c>
      <c r="K659" s="22">
        <f>IFERROR(VLOOKUP(I659,datos_para_memoria_demandas_cal!$C$2:$K$99000,3,FALSE),0)</f>
        <v>2.5840684771537781E-2</v>
      </c>
      <c r="L659" s="22">
        <f>IFERROR(VLOOKUP(I659,ES0031102460685007HA0F_20250101!$D$2:$K$99000,2,FALSE),0)</f>
        <v>4.1000000000000002E-2</v>
      </c>
      <c r="M659" s="23">
        <f>IFERROR(VLOOKUP(I659,datos_para_memoria_demandas_cal!$C$2:$K$99000,4,FALSE),0)</f>
        <v>-2.5840684754056972E-2</v>
      </c>
      <c r="N659" s="21">
        <f t="shared" si="62"/>
        <v>8.9021159037947655E-4</v>
      </c>
      <c r="O659" s="22">
        <f t="shared" si="63"/>
        <v>1.4124500000000002E-3</v>
      </c>
      <c r="P659" s="22">
        <f t="shared" si="64"/>
        <v>6.0221385170255996E-13</v>
      </c>
      <c r="Q659" s="23">
        <f t="shared" si="65"/>
        <v>5.2223841022273735E-4</v>
      </c>
    </row>
    <row r="660" spans="8:17" x14ac:dyDescent="0.25">
      <c r="H660" s="11">
        <f t="shared" si="66"/>
        <v>45762.333333331742</v>
      </c>
      <c r="I660" s="9" t="str">
        <f t="shared" si="61"/>
        <v>045762,333333</v>
      </c>
      <c r="J660" s="21">
        <f>IFERROR(VLOOKUP(I660,datos_para_memoria_demandas_cal!$C$2:$K$99000,2,FALSE),0)</f>
        <v>3.5000000000000003E-2</v>
      </c>
      <c r="K660" s="22">
        <f>IFERROR(VLOOKUP(I660,datos_para_memoria_demandas_cal!$C$2:$K$99000,3,FALSE),0)</f>
        <v>3.7175692617893219E-2</v>
      </c>
      <c r="L660" s="22">
        <f>IFERROR(VLOOKUP(I660,ES0031102460685007HA0F_20250101!$D$2:$K$99000,2,FALSE),0)</f>
        <v>3.4000000000000002E-2</v>
      </c>
      <c r="M660" s="23">
        <f>IFERROR(VLOOKUP(I660,datos_para_memoria_demandas_cal!$C$2:$K$99000,4,FALSE),0)</f>
        <v>-3.7175692600724029E-2</v>
      </c>
      <c r="N660" s="21">
        <f t="shared" si="62"/>
        <v>1.3011492416262628E-3</v>
      </c>
      <c r="O660" s="22">
        <f t="shared" si="63"/>
        <v>1.1900000000000003E-3</v>
      </c>
      <c r="P660" s="22">
        <f t="shared" si="64"/>
        <v>6.0092163883807012E-13</v>
      </c>
      <c r="Q660" s="23">
        <f t="shared" si="65"/>
        <v>0</v>
      </c>
    </row>
    <row r="661" spans="8:17" x14ac:dyDescent="0.25">
      <c r="H661" s="11">
        <f t="shared" si="66"/>
        <v>45762.374999998407</v>
      </c>
      <c r="I661" s="9" t="str">
        <f t="shared" si="61"/>
        <v>045762,375000</v>
      </c>
      <c r="J661" s="21">
        <f>IFERROR(VLOOKUP(I661,datos_para_memoria_demandas_cal!$C$2:$K$99000,2,FALSE),0)</f>
        <v>1.874E-2</v>
      </c>
      <c r="K661" s="22">
        <f>IFERROR(VLOOKUP(I661,datos_para_memoria_demandas_cal!$C$2:$K$99000,3,FALSE),0)</f>
        <v>8.1897266209125519E-2</v>
      </c>
      <c r="L661" s="22">
        <f>IFERROR(VLOOKUP(I661,ES0031102460685007HA0F_20250101!$D$2:$K$99000,2,FALSE),0)</f>
        <v>3.9E-2</v>
      </c>
      <c r="M661" s="23">
        <f>IFERROR(VLOOKUP(I661,datos_para_memoria_demandas_cal!$C$2:$K$99000,4,FALSE),0)</f>
        <v>-8.1897266173174499E-2</v>
      </c>
      <c r="N661" s="21">
        <f t="shared" si="62"/>
        <v>1.5347547687590121E-3</v>
      </c>
      <c r="O661" s="22">
        <f t="shared" si="63"/>
        <v>7.3085999999999995E-4</v>
      </c>
      <c r="P661" s="22">
        <f t="shared" si="64"/>
        <v>6.7372211365324122E-13</v>
      </c>
      <c r="Q661" s="23">
        <f t="shared" si="65"/>
        <v>0</v>
      </c>
    </row>
    <row r="662" spans="8:17" x14ac:dyDescent="0.25">
      <c r="H662" s="11">
        <f t="shared" si="66"/>
        <v>45762.416666665071</v>
      </c>
      <c r="I662" s="9" t="str">
        <f t="shared" si="61"/>
        <v>045762,416667</v>
      </c>
      <c r="J662" s="21">
        <f>IFERROR(VLOOKUP(I662,datos_para_memoria_demandas_cal!$C$2:$K$99000,2,FALSE),0)</f>
        <v>5.4999999999999997E-3</v>
      </c>
      <c r="K662" s="22">
        <f>IFERROR(VLOOKUP(I662,datos_para_memoria_demandas_cal!$C$2:$K$99000,3,FALSE),0)</f>
        <v>0.15068516135215759</v>
      </c>
      <c r="L662" s="22">
        <f>IFERROR(VLOOKUP(I662,ES0031102460685007HA0F_20250101!$D$2:$K$99000,2,FALSE),0)</f>
        <v>5.5E-2</v>
      </c>
      <c r="M662" s="23">
        <f>IFERROR(VLOOKUP(I662,datos_para_memoria_demandas_cal!$C$2:$K$99000,4,FALSE),0)</f>
        <v>-0.15068516106701205</v>
      </c>
      <c r="N662" s="21">
        <f t="shared" si="62"/>
        <v>8.2876838743686668E-4</v>
      </c>
      <c r="O662" s="22">
        <f t="shared" si="63"/>
        <v>3.0249999999999998E-4</v>
      </c>
      <c r="P662" s="22">
        <f t="shared" si="64"/>
        <v>1.5683005033517716E-12</v>
      </c>
      <c r="Q662" s="23">
        <f t="shared" si="65"/>
        <v>0</v>
      </c>
    </row>
    <row r="663" spans="8:17" x14ac:dyDescent="0.25">
      <c r="H663" s="11">
        <f t="shared" si="66"/>
        <v>45762.458333331735</v>
      </c>
      <c r="I663" s="9" t="str">
        <f t="shared" si="61"/>
        <v>045762,458333</v>
      </c>
      <c r="J663" s="21">
        <f>IFERROR(VLOOKUP(I663,datos_para_memoria_demandas_cal!$C$2:$K$99000,2,FALSE),0)</f>
        <v>3.5200000000000001E-3</v>
      </c>
      <c r="K663" s="22">
        <f>IFERROR(VLOOKUP(I663,datos_para_memoria_demandas_cal!$C$2:$K$99000,3,FALSE),0)</f>
        <v>0.16939479112625122</v>
      </c>
      <c r="L663" s="22">
        <f>IFERROR(VLOOKUP(I663,ES0031102460685007HA0F_20250101!$D$2:$K$99000,2,FALSE),0)</f>
        <v>0.19500000000000001</v>
      </c>
      <c r="M663" s="23">
        <f>IFERROR(VLOOKUP(I663,datos_para_memoria_demandas_cal!$C$2:$K$99000,4,FALSE),0)</f>
        <v>-6.2210375733322872E-9</v>
      </c>
      <c r="N663" s="21">
        <f t="shared" si="62"/>
        <v>5.962696647644043E-4</v>
      </c>
      <c r="O663" s="22">
        <f t="shared" si="63"/>
        <v>6.864000000000001E-4</v>
      </c>
      <c r="P663" s="22">
        <f t="shared" si="64"/>
        <v>5.9626964286635202E-4</v>
      </c>
      <c r="Q663" s="23">
        <f t="shared" si="65"/>
        <v>6.8639997810194782E-4</v>
      </c>
    </row>
    <row r="664" spans="8:17" x14ac:dyDescent="0.25">
      <c r="H664" s="11">
        <f t="shared" si="66"/>
        <v>45762.499999998399</v>
      </c>
      <c r="I664" s="9" t="str">
        <f t="shared" si="61"/>
        <v>045762,500000</v>
      </c>
      <c r="J664" s="21">
        <f>IFERROR(VLOOKUP(I664,datos_para_memoria_demandas_cal!$C$2:$K$99000,2,FALSE),0)</f>
        <v>8.0000000000000007E-5</v>
      </c>
      <c r="K664" s="22">
        <f>IFERROR(VLOOKUP(I664,datos_para_memoria_demandas_cal!$C$2:$K$99000,3,FALSE),0)</f>
        <v>0.13084313273429871</v>
      </c>
      <c r="L664" s="22">
        <f>IFERROR(VLOOKUP(I664,ES0031102460685007HA0F_20250101!$D$2:$K$99000,2,FALSE),0)</f>
        <v>3.5000000000000003E-2</v>
      </c>
      <c r="M664" s="23">
        <f>IFERROR(VLOOKUP(I664,datos_para_memoria_demandas_cal!$C$2:$K$99000,4,FALSE),0)</f>
        <v>6.4908607199365064E-9</v>
      </c>
      <c r="N664" s="21">
        <f t="shared" si="62"/>
        <v>1.0467450618743898E-5</v>
      </c>
      <c r="O664" s="22">
        <f t="shared" si="63"/>
        <v>2.8000000000000003E-6</v>
      </c>
      <c r="P664" s="22">
        <f t="shared" si="64"/>
        <v>1.0467451138012754E-5</v>
      </c>
      <c r="Q664" s="23">
        <f t="shared" si="65"/>
        <v>2.8000005192688577E-6</v>
      </c>
    </row>
    <row r="665" spans="8:17" x14ac:dyDescent="0.25">
      <c r="H665" s="11">
        <f t="shared" si="66"/>
        <v>45762.541666665064</v>
      </c>
      <c r="I665" s="9" t="str">
        <f t="shared" si="61"/>
        <v>045762,541667</v>
      </c>
      <c r="J665" s="21">
        <f>IFERROR(VLOOKUP(I665,datos_para_memoria_demandas_cal!$C$2:$K$99000,2,FALSE),0)</f>
        <v>0</v>
      </c>
      <c r="K665" s="22">
        <f>IFERROR(VLOOKUP(I665,datos_para_memoria_demandas_cal!$C$2:$K$99000,3,FALSE),0)</f>
        <v>0.11236612498760223</v>
      </c>
      <c r="L665" s="22">
        <f>IFERROR(VLOOKUP(I665,ES0031102460685007HA0F_20250101!$D$2:$K$99000,2,FALSE),0)</f>
        <v>3.2000000000000001E-2</v>
      </c>
      <c r="M665" s="23">
        <f>IFERROR(VLOOKUP(I665,datos_para_memoria_demandas_cal!$C$2:$K$99000,4,FALSE),0)</f>
        <v>4.8422717780804317E-8</v>
      </c>
      <c r="N665" s="21">
        <f t="shared" si="62"/>
        <v>0</v>
      </c>
      <c r="O665" s="22">
        <f t="shared" si="63"/>
        <v>0</v>
      </c>
      <c r="P665" s="22">
        <f t="shared" si="64"/>
        <v>0</v>
      </c>
      <c r="Q665" s="23">
        <f t="shared" si="65"/>
        <v>0</v>
      </c>
    </row>
    <row r="666" spans="8:17" x14ac:dyDescent="0.25">
      <c r="H666" s="11">
        <f t="shared" si="66"/>
        <v>45762.583333331728</v>
      </c>
      <c r="I666" s="9" t="str">
        <f t="shared" si="61"/>
        <v>045762,583333</v>
      </c>
      <c r="J666" s="21">
        <f>IFERROR(VLOOKUP(I666,datos_para_memoria_demandas_cal!$C$2:$K$99000,2,FALSE),0)</f>
        <v>-1.0000000000000001E-5</v>
      </c>
      <c r="K666" s="22">
        <f>IFERROR(VLOOKUP(I666,datos_para_memoria_demandas_cal!$C$2:$K$99000,3,FALSE),0)</f>
        <v>0.10796007513999939</v>
      </c>
      <c r="L666" s="22">
        <f>IFERROR(VLOOKUP(I666,ES0031102460685007HA0F_20250101!$D$2:$K$99000,2,FALSE),0)</f>
        <v>4.2999999999999997E-2</v>
      </c>
      <c r="M666" s="23">
        <f>IFERROR(VLOOKUP(I666,datos_para_memoria_demandas_cal!$C$2:$K$99000,4,FALSE),0)</f>
        <v>0.35388652516664976</v>
      </c>
      <c r="N666" s="21">
        <f t="shared" si="62"/>
        <v>-1.079600751399994E-6</v>
      </c>
      <c r="O666" s="22">
        <f t="shared" si="63"/>
        <v>-4.3000000000000001E-7</v>
      </c>
      <c r="P666" s="22">
        <f t="shared" si="64"/>
        <v>-4.6184660030664916E-6</v>
      </c>
      <c r="Q666" s="23">
        <f t="shared" si="65"/>
        <v>-3.9688652516664977E-6</v>
      </c>
    </row>
    <row r="667" spans="8:17" x14ac:dyDescent="0.25">
      <c r="H667" s="11">
        <f t="shared" si="66"/>
        <v>45762.624999998392</v>
      </c>
      <c r="I667" s="9" t="str">
        <f t="shared" si="61"/>
        <v>045762,625000</v>
      </c>
      <c r="J667" s="21">
        <f>IFERROR(VLOOKUP(I667,datos_para_memoria_demandas_cal!$C$2:$K$99000,2,FALSE),0)</f>
        <v>-1.0000000000000001E-5</v>
      </c>
      <c r="K667" s="22">
        <f>IFERROR(VLOOKUP(I667,datos_para_memoria_demandas_cal!$C$2:$K$99000,3,FALSE),0)</f>
        <v>6.8741574883460999E-2</v>
      </c>
      <c r="L667" s="22">
        <f>IFERROR(VLOOKUP(I667,ES0031102460685007HA0F_20250101!$D$2:$K$99000,2,FALSE),0)</f>
        <v>0.53100000000000003</v>
      </c>
      <c r="M667" s="23">
        <f>IFERROR(VLOOKUP(I667,datos_para_memoria_demandas_cal!$C$2:$K$99000,4,FALSE),0)</f>
        <v>0.25517015127060583</v>
      </c>
      <c r="N667" s="21">
        <f t="shared" si="62"/>
        <v>-6.8741574883461008E-7</v>
      </c>
      <c r="O667" s="22">
        <f t="shared" si="63"/>
        <v>-5.3100000000000008E-6</v>
      </c>
      <c r="P667" s="22">
        <f t="shared" si="64"/>
        <v>-3.2391172615406686E-6</v>
      </c>
      <c r="Q667" s="23">
        <f t="shared" si="65"/>
        <v>-7.8617015127060587E-6</v>
      </c>
    </row>
    <row r="668" spans="8:17" x14ac:dyDescent="0.25">
      <c r="H668" s="11">
        <f t="shared" si="66"/>
        <v>45762.666666665056</v>
      </c>
      <c r="I668" s="9" t="str">
        <f t="shared" si="61"/>
        <v>045762,666667</v>
      </c>
      <c r="J668" s="21">
        <f>IFERROR(VLOOKUP(I668,datos_para_memoria_demandas_cal!$C$2:$K$99000,2,FALSE),0)</f>
        <v>-1.0000000000000001E-5</v>
      </c>
      <c r="K668" s="22">
        <f>IFERROR(VLOOKUP(I668,datos_para_memoria_demandas_cal!$C$2:$K$99000,3,FALSE),0)</f>
        <v>4.5140117406845093E-2</v>
      </c>
      <c r="L668" s="22">
        <f>IFERROR(VLOOKUP(I668,ES0031102460685007HA0F_20250101!$D$2:$K$99000,2,FALSE),0)</f>
        <v>0.218</v>
      </c>
      <c r="M668" s="23">
        <f>IFERROR(VLOOKUP(I668,datos_para_memoria_demandas_cal!$C$2:$K$99000,4,FALSE),0)</f>
        <v>0.36594320699203059</v>
      </c>
      <c r="N668" s="21">
        <f t="shared" si="62"/>
        <v>-4.5140117406845096E-7</v>
      </c>
      <c r="O668" s="22">
        <f t="shared" si="63"/>
        <v>-2.1800000000000003E-6</v>
      </c>
      <c r="P668" s="22">
        <f t="shared" si="64"/>
        <v>-4.1108332439887569E-6</v>
      </c>
      <c r="Q668" s="23">
        <f t="shared" si="65"/>
        <v>-5.8394320699203069E-6</v>
      </c>
    </row>
    <row r="669" spans="8:17" x14ac:dyDescent="0.25">
      <c r="H669" s="11">
        <f t="shared" si="66"/>
        <v>45762.70833333172</v>
      </c>
      <c r="I669" s="9" t="str">
        <f t="shared" si="61"/>
        <v>045762,708333</v>
      </c>
      <c r="J669" s="21">
        <f>IFERROR(VLOOKUP(I669,datos_para_memoria_demandas_cal!$C$2:$K$99000,2,FALSE),0)</f>
        <v>0</v>
      </c>
      <c r="K669" s="22">
        <f>IFERROR(VLOOKUP(I669,datos_para_memoria_demandas_cal!$C$2:$K$99000,3,FALSE),0)</f>
        <v>3.1372338533401489E-2</v>
      </c>
      <c r="L669" s="22">
        <f>IFERROR(VLOOKUP(I669,ES0031102460685007HA0F_20250101!$D$2:$K$99000,2,FALSE),0)</f>
        <v>0.188</v>
      </c>
      <c r="M669" s="23">
        <f>IFERROR(VLOOKUP(I669,datos_para_memoria_demandas_cal!$C$2:$K$99000,4,FALSE),0)</f>
        <v>6.1276300037455812E-8</v>
      </c>
      <c r="N669" s="21">
        <f t="shared" si="62"/>
        <v>0</v>
      </c>
      <c r="O669" s="22">
        <f t="shared" si="63"/>
        <v>0</v>
      </c>
      <c r="P669" s="22">
        <f t="shared" si="64"/>
        <v>0</v>
      </c>
      <c r="Q669" s="23">
        <f t="shared" si="65"/>
        <v>0</v>
      </c>
    </row>
    <row r="670" spans="8:17" x14ac:dyDescent="0.25">
      <c r="H670" s="11">
        <f t="shared" si="66"/>
        <v>45762.749999998385</v>
      </c>
      <c r="I670" s="9" t="str">
        <f t="shared" si="61"/>
        <v>045762,750000</v>
      </c>
      <c r="J670" s="21">
        <f>IFERROR(VLOOKUP(I670,datos_para_memoria_demandas_cal!$C$2:$K$99000,2,FALSE),0)</f>
        <v>2.5499999999999997E-3</v>
      </c>
      <c r="K670" s="22">
        <f>IFERROR(VLOOKUP(I670,datos_para_memoria_demandas_cal!$C$2:$K$99000,3,FALSE),0)</f>
        <v>6.3744395971298218E-2</v>
      </c>
      <c r="L670" s="22">
        <f>IFERROR(VLOOKUP(I670,ES0031102460685007HA0F_20250101!$D$2:$K$99000,2,FALSE),0)</f>
        <v>0.23499999999999999</v>
      </c>
      <c r="M670" s="23">
        <f>IFERROR(VLOOKUP(I670,datos_para_memoria_demandas_cal!$C$2:$K$99000,4,FALSE),0)</f>
        <v>1.0671800633498294E-10</v>
      </c>
      <c r="N670" s="21">
        <f t="shared" si="62"/>
        <v>1.6254820972681045E-4</v>
      </c>
      <c r="O670" s="22">
        <f t="shared" si="63"/>
        <v>5.9924999999999996E-4</v>
      </c>
      <c r="P670" s="22">
        <f t="shared" si="64"/>
        <v>1.6254820999894138E-4</v>
      </c>
      <c r="Q670" s="23">
        <f t="shared" si="65"/>
        <v>5.992500002721308E-4</v>
      </c>
    </row>
    <row r="671" spans="8:17" x14ac:dyDescent="0.25">
      <c r="H671" s="11">
        <f t="shared" si="66"/>
        <v>45762.791666665049</v>
      </c>
      <c r="I671" s="9" t="str">
        <f t="shared" si="61"/>
        <v>045762,791667</v>
      </c>
      <c r="J671" s="21">
        <f>IFERROR(VLOOKUP(I671,datos_para_memoria_demandas_cal!$C$2:$K$99000,2,FALSE),0)</f>
        <v>7.4999999999999997E-3</v>
      </c>
      <c r="K671" s="22">
        <f>IFERROR(VLOOKUP(I671,datos_para_memoria_demandas_cal!$C$2:$K$99000,3,FALSE),0)</f>
        <v>0.11797454953193665</v>
      </c>
      <c r="L671" s="22">
        <f>IFERROR(VLOOKUP(I671,ES0031102460685007HA0F_20250101!$D$2:$K$99000,2,FALSE),0)</f>
        <v>0.16300000000000001</v>
      </c>
      <c r="M671" s="23">
        <f>IFERROR(VLOOKUP(I671,datos_para_memoria_demandas_cal!$C$2:$K$99000,4,FALSE),0)</f>
        <v>-5.0047999562559557E-2</v>
      </c>
      <c r="N671" s="21">
        <f t="shared" si="62"/>
        <v>8.8480912148952478E-4</v>
      </c>
      <c r="O671" s="22">
        <f t="shared" si="63"/>
        <v>1.2225000000000001E-3</v>
      </c>
      <c r="P671" s="22">
        <f t="shared" si="64"/>
        <v>5.0944912477032811E-4</v>
      </c>
      <c r="Q671" s="23">
        <f t="shared" si="65"/>
        <v>8.4714000328080328E-4</v>
      </c>
    </row>
    <row r="672" spans="8:17" x14ac:dyDescent="0.25">
      <c r="H672" s="11">
        <f t="shared" si="66"/>
        <v>45762.833333331713</v>
      </c>
      <c r="I672" s="9" t="str">
        <f t="shared" si="61"/>
        <v>045762,833333</v>
      </c>
      <c r="J672" s="21">
        <f>IFERROR(VLOOKUP(I672,datos_para_memoria_demandas_cal!$C$2:$K$99000,2,FALSE),0)</f>
        <v>3.347E-2</v>
      </c>
      <c r="K672" s="22">
        <f>IFERROR(VLOOKUP(I672,datos_para_memoria_demandas_cal!$C$2:$K$99000,3,FALSE),0)</f>
        <v>0.10658228397369385</v>
      </c>
      <c r="L672" s="22">
        <f>IFERROR(VLOOKUP(I672,ES0031102460685007HA0F_20250101!$D$2:$K$99000,2,FALSE),0)</f>
        <v>0.155</v>
      </c>
      <c r="M672" s="23">
        <f>IFERROR(VLOOKUP(I672,datos_para_memoria_demandas_cal!$C$2:$K$99000,4,FALSE),0)</f>
        <v>-0.1065822839528425</v>
      </c>
      <c r="N672" s="21">
        <f t="shared" si="62"/>
        <v>3.5673090445995331E-3</v>
      </c>
      <c r="O672" s="22">
        <f t="shared" si="63"/>
        <v>5.1878499999999999E-3</v>
      </c>
      <c r="P672" s="22">
        <f t="shared" si="64"/>
        <v>6.978946318070278E-13</v>
      </c>
      <c r="Q672" s="23">
        <f t="shared" si="65"/>
        <v>1.6205409560983615E-3</v>
      </c>
    </row>
    <row r="673" spans="8:17" x14ac:dyDescent="0.25">
      <c r="H673" s="11">
        <f t="shared" si="66"/>
        <v>45762.874999998377</v>
      </c>
      <c r="I673" s="9" t="str">
        <f t="shared" si="61"/>
        <v>045762,875000</v>
      </c>
      <c r="J673" s="21">
        <f>IFERROR(VLOOKUP(I673,datos_para_memoria_demandas_cal!$C$2:$K$99000,2,FALSE),0)</f>
        <v>3.5000000000000003E-2</v>
      </c>
      <c r="K673" s="22">
        <f>IFERROR(VLOOKUP(I673,datos_para_memoria_demandas_cal!$C$2:$K$99000,3,FALSE),0)</f>
        <v>8.1258803606033325E-2</v>
      </c>
      <c r="L673" s="22">
        <f>IFERROR(VLOOKUP(I673,ES0031102460685007HA0F_20250101!$D$2:$K$99000,2,FALSE),0)</f>
        <v>7.3999999999999996E-2</v>
      </c>
      <c r="M673" s="23">
        <f>IFERROR(VLOOKUP(I673,datos_para_memoria_demandas_cal!$C$2:$K$99000,4,FALSE),0)</f>
        <v>-8.1258803586343659E-2</v>
      </c>
      <c r="N673" s="21">
        <f t="shared" si="62"/>
        <v>2.8440581262111665E-3</v>
      </c>
      <c r="O673" s="22">
        <f t="shared" si="63"/>
        <v>2.5900000000000003E-3</v>
      </c>
      <c r="P673" s="22">
        <f t="shared" si="64"/>
        <v>6.8913832973471758E-13</v>
      </c>
      <c r="Q673" s="23">
        <f t="shared" si="65"/>
        <v>0</v>
      </c>
    </row>
    <row r="674" spans="8:17" x14ac:dyDescent="0.25">
      <c r="H674" s="11">
        <f t="shared" si="66"/>
        <v>45762.916666665042</v>
      </c>
      <c r="I674" s="9" t="str">
        <f t="shared" si="61"/>
        <v>045762,916667</v>
      </c>
      <c r="J674" s="21">
        <f>IFERROR(VLOOKUP(I674,datos_para_memoria_demandas_cal!$C$2:$K$99000,2,FALSE),0)</f>
        <v>2.196E-2</v>
      </c>
      <c r="K674" s="22">
        <f>IFERROR(VLOOKUP(I674,datos_para_memoria_demandas_cal!$C$2:$K$99000,3,FALSE),0)</f>
        <v>8.7233833968639374E-2</v>
      </c>
      <c r="L674" s="22">
        <f>IFERROR(VLOOKUP(I674,ES0031102460685007HA0F_20250101!$D$2:$K$99000,2,FALSE),0)</f>
        <v>0.16</v>
      </c>
      <c r="M674" s="23">
        <f>IFERROR(VLOOKUP(I674,datos_para_memoria_demandas_cal!$C$2:$K$99000,4,FALSE),0)</f>
        <v>-8.7233833930839347E-2</v>
      </c>
      <c r="N674" s="21">
        <f t="shared" si="62"/>
        <v>1.9156549939513207E-3</v>
      </c>
      <c r="O674" s="22">
        <f t="shared" si="63"/>
        <v>3.5136E-3</v>
      </c>
      <c r="P674" s="22">
        <f t="shared" si="64"/>
        <v>8.3008859286248796E-13</v>
      </c>
      <c r="Q674" s="23">
        <f t="shared" si="65"/>
        <v>1.5979450068787681E-3</v>
      </c>
    </row>
    <row r="675" spans="8:17" x14ac:dyDescent="0.25">
      <c r="H675" s="11">
        <f t="shared" si="66"/>
        <v>45762.958333331706</v>
      </c>
      <c r="I675" s="9" t="str">
        <f t="shared" si="61"/>
        <v>045762,958333</v>
      </c>
      <c r="J675" s="21">
        <f>IFERROR(VLOOKUP(I675,datos_para_memoria_demandas_cal!$C$2:$K$99000,2,FALSE),0)</f>
        <v>2.146E-2</v>
      </c>
      <c r="K675" s="22">
        <f>IFERROR(VLOOKUP(I675,datos_para_memoria_demandas_cal!$C$2:$K$99000,3,FALSE),0)</f>
        <v>0.18075704574584961</v>
      </c>
      <c r="L675" s="22">
        <f>IFERROR(VLOOKUP(I675,ES0031102460685007HA0F_20250101!$D$2:$K$99000,2,FALSE),0)</f>
        <v>0.215</v>
      </c>
      <c r="M675" s="23">
        <f>IFERROR(VLOOKUP(I675,datos_para_memoria_demandas_cal!$C$2:$K$99000,4,FALSE),0)</f>
        <v>-0.1807570457066342</v>
      </c>
      <c r="N675" s="21">
        <f t="shared" si="62"/>
        <v>3.8790462017059325E-3</v>
      </c>
      <c r="O675" s="22">
        <f t="shared" si="63"/>
        <v>4.6138999999999998E-3</v>
      </c>
      <c r="P675" s="22">
        <f t="shared" si="64"/>
        <v>8.4156267066148871E-13</v>
      </c>
      <c r="Q675" s="23">
        <f t="shared" si="65"/>
        <v>7.3485379913563E-4</v>
      </c>
    </row>
    <row r="676" spans="8:17" x14ac:dyDescent="0.25">
      <c r="H676" s="11">
        <f t="shared" si="66"/>
        <v>45762.99999999837</v>
      </c>
      <c r="I676" s="9" t="str">
        <f t="shared" si="61"/>
        <v>045763,000000</v>
      </c>
      <c r="J676" s="21">
        <f>IFERROR(VLOOKUP(I676,datos_para_memoria_demandas_cal!$C$2:$K$99000,2,FALSE),0)</f>
        <v>1.6219999999999998E-2</v>
      </c>
      <c r="K676" s="22">
        <f>IFERROR(VLOOKUP(I676,datos_para_memoria_demandas_cal!$C$2:$K$99000,3,FALSE),0)</f>
        <v>5.5835776031017303E-2</v>
      </c>
      <c r="L676" s="22">
        <f>IFERROR(VLOOKUP(I676,ES0031102460685007HA0F_20250101!$D$2:$K$99000,2,FALSE),0)</f>
        <v>0.126</v>
      </c>
      <c r="M676" s="23">
        <f>IFERROR(VLOOKUP(I676,datos_para_memoria_demandas_cal!$C$2:$K$99000,4,FALSE),0)</f>
        <v>-5.583577596805369E-2</v>
      </c>
      <c r="N676" s="21">
        <f t="shared" si="62"/>
        <v>9.0565628722310057E-4</v>
      </c>
      <c r="O676" s="22">
        <f t="shared" si="63"/>
        <v>2.0437199999999997E-3</v>
      </c>
      <c r="P676" s="22">
        <f t="shared" si="64"/>
        <v>1.0212698108025275E-12</v>
      </c>
      <c r="Q676" s="23">
        <f t="shared" si="65"/>
        <v>1.1380637137981689E-3</v>
      </c>
    </row>
    <row r="677" spans="8:17" x14ac:dyDescent="0.25">
      <c r="H677" s="11">
        <f t="shared" si="66"/>
        <v>45763.041666665034</v>
      </c>
      <c r="I677" s="9" t="str">
        <f t="shared" si="61"/>
        <v>045763,041667</v>
      </c>
      <c r="J677" s="21">
        <f>IFERROR(VLOOKUP(I677,datos_para_memoria_demandas_cal!$C$2:$K$99000,2,FALSE),0)</f>
        <v>1.6219999999999998E-2</v>
      </c>
      <c r="K677" s="22">
        <f>IFERROR(VLOOKUP(I677,datos_para_memoria_demandas_cal!$C$2:$K$99000,3,FALSE),0)</f>
        <v>0.11530498415231705</v>
      </c>
      <c r="L677" s="22">
        <f>IFERROR(VLOOKUP(I677,ES0031102460685007HA0F_20250101!$D$2:$K$99000,2,FALSE),0)</f>
        <v>4.8000000000000001E-2</v>
      </c>
      <c r="M677" s="23">
        <f>IFERROR(VLOOKUP(I677,datos_para_memoria_demandas_cal!$C$2:$K$99000,4,FALSE),0)</f>
        <v>-0.11530498408934874</v>
      </c>
      <c r="N677" s="21">
        <f t="shared" si="62"/>
        <v>1.8702468429505823E-3</v>
      </c>
      <c r="O677" s="22">
        <f t="shared" si="63"/>
        <v>7.7855999999999997E-4</v>
      </c>
      <c r="P677" s="22">
        <f t="shared" si="64"/>
        <v>1.0213460063801525E-12</v>
      </c>
      <c r="Q677" s="23">
        <f t="shared" si="65"/>
        <v>0</v>
      </c>
    </row>
    <row r="678" spans="8:17" x14ac:dyDescent="0.25">
      <c r="H678" s="11">
        <f t="shared" si="66"/>
        <v>45763.083333331699</v>
      </c>
      <c r="I678" s="9" t="str">
        <f t="shared" si="61"/>
        <v>045763,083333</v>
      </c>
      <c r="J678" s="21">
        <f>IFERROR(VLOOKUP(I678,datos_para_memoria_demandas_cal!$C$2:$K$99000,2,FALSE),0)</f>
        <v>1.4999999999999999E-2</v>
      </c>
      <c r="K678" s="22">
        <f>IFERROR(VLOOKUP(I678,datos_para_memoria_demandas_cal!$C$2:$K$99000,3,FALSE),0)</f>
        <v>0.17800918221473694</v>
      </c>
      <c r="L678" s="22">
        <f>IFERROR(VLOOKUP(I678,ES0031102460685007HA0F_20250101!$D$2:$K$99000,2,FALSE),0)</f>
        <v>3.6999999999999998E-2</v>
      </c>
      <c r="M678" s="23">
        <f>IFERROR(VLOOKUP(I678,datos_para_memoria_demandas_cal!$C$2:$K$99000,4,FALSE),0)</f>
        <v>-0.17800918214149949</v>
      </c>
      <c r="N678" s="21">
        <f t="shared" si="62"/>
        <v>2.6701377332210541E-3</v>
      </c>
      <c r="O678" s="22">
        <f t="shared" si="63"/>
        <v>5.5499999999999994E-4</v>
      </c>
      <c r="P678" s="22">
        <f t="shared" si="64"/>
        <v>1.098561658308128E-12</v>
      </c>
      <c r="Q678" s="23">
        <f t="shared" si="65"/>
        <v>0</v>
      </c>
    </row>
    <row r="679" spans="8:17" x14ac:dyDescent="0.25">
      <c r="H679" s="11">
        <f t="shared" si="66"/>
        <v>45763.124999998363</v>
      </c>
      <c r="I679" s="9" t="str">
        <f t="shared" si="61"/>
        <v>045763,125000</v>
      </c>
      <c r="J679" s="21">
        <f>IFERROR(VLOOKUP(I679,datos_para_memoria_demandas_cal!$C$2:$K$99000,2,FALSE),0)</f>
        <v>1.2960000000000001E-2</v>
      </c>
      <c r="K679" s="22">
        <f>IFERROR(VLOOKUP(I679,datos_para_memoria_demandas_cal!$C$2:$K$99000,3,FALSE),0)</f>
        <v>0.11997009068727493</v>
      </c>
      <c r="L679" s="22">
        <f>IFERROR(VLOOKUP(I679,ES0031102460685007HA0F_20250101!$D$2:$K$99000,2,FALSE),0)</f>
        <v>3.2000000000000001E-2</v>
      </c>
      <c r="M679" s="23">
        <f>IFERROR(VLOOKUP(I679,datos_para_memoria_demandas_cal!$C$2:$K$99000,4,FALSE),0)</f>
        <v>-0.11997009058697003</v>
      </c>
      <c r="N679" s="21">
        <f t="shared" si="62"/>
        <v>1.5548123753070832E-3</v>
      </c>
      <c r="O679" s="22">
        <f t="shared" si="63"/>
        <v>4.1472000000000004E-4</v>
      </c>
      <c r="P679" s="22">
        <f t="shared" si="64"/>
        <v>1.2999515464073854E-12</v>
      </c>
      <c r="Q679" s="23">
        <f t="shared" si="65"/>
        <v>0</v>
      </c>
    </row>
    <row r="680" spans="8:17" x14ac:dyDescent="0.25">
      <c r="H680" s="11">
        <f t="shared" si="66"/>
        <v>45763.166666665027</v>
      </c>
      <c r="I680" s="9" t="str">
        <f t="shared" si="61"/>
        <v>045763,166667</v>
      </c>
      <c r="J680" s="21">
        <f>IFERROR(VLOOKUP(I680,datos_para_memoria_demandas_cal!$C$2:$K$99000,2,FALSE),0)</f>
        <v>6.0000000000000001E-3</v>
      </c>
      <c r="K680" s="22">
        <f>IFERROR(VLOOKUP(I680,datos_para_memoria_demandas_cal!$C$2:$K$99000,3,FALSE),0)</f>
        <v>0.10932740569114685</v>
      </c>
      <c r="L680" s="22">
        <f>IFERROR(VLOOKUP(I680,ES0031102460685007HA0F_20250101!$D$2:$K$99000,2,FALSE),0)</f>
        <v>3.5000000000000003E-2</v>
      </c>
      <c r="M680" s="23">
        <f>IFERROR(VLOOKUP(I680,datos_para_memoria_demandas_cal!$C$2:$K$99000,4,FALSE),0)</f>
        <v>0.24966376938191503</v>
      </c>
      <c r="N680" s="21">
        <f t="shared" si="62"/>
        <v>6.5596443414688108E-4</v>
      </c>
      <c r="O680" s="22">
        <f t="shared" si="63"/>
        <v>2.1000000000000004E-4</v>
      </c>
      <c r="P680" s="22">
        <f t="shared" si="64"/>
        <v>2.1539470504383712E-3</v>
      </c>
      <c r="Q680" s="23">
        <f t="shared" si="65"/>
        <v>1.7079826162914905E-3</v>
      </c>
    </row>
    <row r="681" spans="8:17" x14ac:dyDescent="0.25">
      <c r="H681" s="11">
        <f t="shared" si="66"/>
        <v>45763.208333331691</v>
      </c>
      <c r="I681" s="9" t="str">
        <f t="shared" si="61"/>
        <v>045763,208333</v>
      </c>
      <c r="J681" s="21">
        <f>IFERROR(VLOOKUP(I681,datos_para_memoria_demandas_cal!$C$2:$K$99000,2,FALSE),0)</f>
        <v>6.9900000000000006E-3</v>
      </c>
      <c r="K681" s="22">
        <f>IFERROR(VLOOKUP(I681,datos_para_memoria_demandas_cal!$C$2:$K$99000,3,FALSE),0)</f>
        <v>8.6214333772659302E-2</v>
      </c>
      <c r="L681" s="22">
        <f>IFERROR(VLOOKUP(I681,ES0031102460685007HA0F_20250101!$D$2:$K$99000,2,FALSE),0)</f>
        <v>3.4000000000000002E-2</v>
      </c>
      <c r="M681" s="23">
        <f>IFERROR(VLOOKUP(I681,datos_para_memoria_demandas_cal!$C$2:$K$99000,4,FALSE),0)</f>
        <v>-8.6214333226604878E-2</v>
      </c>
      <c r="N681" s="21">
        <f t="shared" si="62"/>
        <v>6.0263819307088855E-4</v>
      </c>
      <c r="O681" s="22">
        <f t="shared" si="63"/>
        <v>2.3766000000000003E-4</v>
      </c>
      <c r="P681" s="22">
        <f t="shared" si="64"/>
        <v>3.8169204230609211E-12</v>
      </c>
      <c r="Q681" s="23">
        <f t="shared" si="65"/>
        <v>0</v>
      </c>
    </row>
    <row r="682" spans="8:17" x14ac:dyDescent="0.25">
      <c r="H682" s="11">
        <f t="shared" si="66"/>
        <v>45763.249999998356</v>
      </c>
      <c r="I682" s="9" t="str">
        <f t="shared" si="61"/>
        <v>045763,250000</v>
      </c>
      <c r="J682" s="21">
        <f>IFERROR(VLOOKUP(I682,datos_para_memoria_demandas_cal!$C$2:$K$99000,2,FALSE),0)</f>
        <v>1.5980000000000001E-2</v>
      </c>
      <c r="K682" s="22">
        <f>IFERROR(VLOOKUP(I682,datos_para_memoria_demandas_cal!$C$2:$K$99000,3,FALSE),0)</f>
        <v>6.4597077667713165E-2</v>
      </c>
      <c r="L682" s="22">
        <f>IFERROR(VLOOKUP(I682,ES0031102460685007HA0F_20250101!$D$2:$K$99000,2,FALSE),0)</f>
        <v>4.2000000000000003E-2</v>
      </c>
      <c r="M682" s="23">
        <f>IFERROR(VLOOKUP(I682,datos_para_memoria_demandas_cal!$C$2:$K$99000,4,FALSE),0)</f>
        <v>-6.4597077613168241E-2</v>
      </c>
      <c r="N682" s="21">
        <f t="shared" si="62"/>
        <v>1.0322613011300565E-3</v>
      </c>
      <c r="O682" s="22">
        <f t="shared" si="63"/>
        <v>6.7116000000000007E-4</v>
      </c>
      <c r="P682" s="22">
        <f t="shared" si="64"/>
        <v>8.716278876441664E-13</v>
      </c>
      <c r="Q682" s="23">
        <f t="shared" si="65"/>
        <v>0</v>
      </c>
    </row>
    <row r="683" spans="8:17" x14ac:dyDescent="0.25">
      <c r="H683" s="11">
        <f t="shared" si="66"/>
        <v>45763.29166666502</v>
      </c>
      <c r="I683" s="9" t="str">
        <f t="shared" si="61"/>
        <v>045763,291667</v>
      </c>
      <c r="J683" s="21">
        <f>IFERROR(VLOOKUP(I683,datos_para_memoria_demandas_cal!$C$2:$K$99000,2,FALSE),0)</f>
        <v>1.746E-2</v>
      </c>
      <c r="K683" s="22">
        <f>IFERROR(VLOOKUP(I683,datos_para_memoria_demandas_cal!$C$2:$K$99000,3,FALSE),0)</f>
        <v>4.9125507473945618E-2</v>
      </c>
      <c r="L683" s="22">
        <f>IFERROR(VLOOKUP(I683,ES0031102460685007HA0F_20250101!$D$2:$K$99000,2,FALSE),0)</f>
        <v>3.5999999999999997E-2</v>
      </c>
      <c r="M683" s="23">
        <f>IFERROR(VLOOKUP(I683,datos_para_memoria_demandas_cal!$C$2:$K$99000,4,FALSE),0)</f>
        <v>-4.9125507426554825E-2</v>
      </c>
      <c r="N683" s="21">
        <f t="shared" si="62"/>
        <v>8.5773136049509052E-4</v>
      </c>
      <c r="O683" s="22">
        <f t="shared" si="63"/>
        <v>6.285599999999999E-4</v>
      </c>
      <c r="P683" s="22">
        <f t="shared" si="64"/>
        <v>8.2744324017558487E-13</v>
      </c>
      <c r="Q683" s="23">
        <f t="shared" si="65"/>
        <v>0</v>
      </c>
    </row>
    <row r="684" spans="8:17" x14ac:dyDescent="0.25">
      <c r="H684" s="11">
        <f t="shared" si="66"/>
        <v>45763.333333331684</v>
      </c>
      <c r="I684" s="9" t="str">
        <f t="shared" si="61"/>
        <v>045763,333333</v>
      </c>
      <c r="J684" s="21">
        <f>IFERROR(VLOOKUP(I684,datos_para_memoria_demandas_cal!$C$2:$K$99000,2,FALSE),0)</f>
        <v>1.4999999999999999E-2</v>
      </c>
      <c r="K684" s="22">
        <f>IFERROR(VLOOKUP(I684,datos_para_memoria_demandas_cal!$C$2:$K$99000,3,FALSE),0)</f>
        <v>4.9726851284503937E-2</v>
      </c>
      <c r="L684" s="22">
        <f>IFERROR(VLOOKUP(I684,ES0031102460685007HA0F_20250101!$D$2:$K$99000,2,FALSE),0)</f>
        <v>2.9000000000000001E-2</v>
      </c>
      <c r="M684" s="23">
        <f>IFERROR(VLOOKUP(I684,datos_para_memoria_demandas_cal!$C$2:$K$99000,4,FALSE),0)</f>
        <v>-4.9726851224360678E-2</v>
      </c>
      <c r="N684" s="21">
        <f t="shared" si="62"/>
        <v>7.4590276926755905E-4</v>
      </c>
      <c r="O684" s="22">
        <f t="shared" si="63"/>
        <v>4.35E-4</v>
      </c>
      <c r="P684" s="22">
        <f t="shared" si="64"/>
        <v>9.0214887643602634E-13</v>
      </c>
      <c r="Q684" s="23">
        <f t="shared" si="65"/>
        <v>0</v>
      </c>
    </row>
    <row r="685" spans="8:17" x14ac:dyDescent="0.25">
      <c r="H685" s="11">
        <f t="shared" si="66"/>
        <v>45763.374999998348</v>
      </c>
      <c r="I685" s="9" t="str">
        <f t="shared" si="61"/>
        <v>045763,375000</v>
      </c>
      <c r="J685" s="21">
        <f>IFERROR(VLOOKUP(I685,datos_para_memoria_demandas_cal!$C$2:$K$99000,2,FALSE),0)</f>
        <v>3.8E-3</v>
      </c>
      <c r="K685" s="22">
        <f>IFERROR(VLOOKUP(I685,datos_para_memoria_demandas_cal!$C$2:$K$99000,3,FALSE),0)</f>
        <v>7.2517141699790955E-2</v>
      </c>
      <c r="L685" s="22">
        <f>IFERROR(VLOOKUP(I685,ES0031102460685007HA0F_20250101!$D$2:$K$99000,2,FALSE),0)</f>
        <v>6.0999999999999999E-2</v>
      </c>
      <c r="M685" s="23">
        <f>IFERROR(VLOOKUP(I685,datos_para_memoria_demandas_cal!$C$2:$K$99000,4,FALSE),0)</f>
        <v>-7.5210584891642157E-11</v>
      </c>
      <c r="N685" s="21">
        <f t="shared" si="62"/>
        <v>2.755651384592056E-4</v>
      </c>
      <c r="O685" s="22">
        <f t="shared" si="63"/>
        <v>2.318E-4</v>
      </c>
      <c r="P685" s="22">
        <f t="shared" si="64"/>
        <v>2.7556513817340541E-4</v>
      </c>
      <c r="Q685" s="23">
        <f t="shared" si="65"/>
        <v>2.3179999971419975E-4</v>
      </c>
    </row>
    <row r="686" spans="8:17" x14ac:dyDescent="0.25">
      <c r="H686" s="11">
        <f t="shared" si="66"/>
        <v>45763.416666665013</v>
      </c>
      <c r="I686" s="9" t="str">
        <f t="shared" si="61"/>
        <v>045763,416667</v>
      </c>
      <c r="J686" s="21">
        <f>IFERROR(VLOOKUP(I686,datos_para_memoria_demandas_cal!$C$2:$K$99000,2,FALSE),0)</f>
        <v>6.6E-4</v>
      </c>
      <c r="K686" s="22">
        <f>IFERROR(VLOOKUP(I686,datos_para_memoria_demandas_cal!$C$2:$K$99000,3,FALSE),0)</f>
        <v>0.19009077548980713</v>
      </c>
      <c r="L686" s="22">
        <f>IFERROR(VLOOKUP(I686,ES0031102460685007HA0F_20250101!$D$2:$K$99000,2,FALSE),0)</f>
        <v>5.2999999999999999E-2</v>
      </c>
      <c r="M686" s="23">
        <f>IFERROR(VLOOKUP(I686,datos_para_memoria_demandas_cal!$C$2:$K$99000,4,FALSE),0)</f>
        <v>6.5268090254046506E-10</v>
      </c>
      <c r="N686" s="21">
        <f t="shared" si="62"/>
        <v>1.254599118232727E-4</v>
      </c>
      <c r="O686" s="22">
        <f t="shared" si="63"/>
        <v>3.4980000000000001E-5</v>
      </c>
      <c r="P686" s="22">
        <f t="shared" si="64"/>
        <v>1.254599122540421E-4</v>
      </c>
      <c r="Q686" s="23">
        <f t="shared" si="65"/>
        <v>3.4980000430769394E-5</v>
      </c>
    </row>
    <row r="687" spans="8:17" x14ac:dyDescent="0.25">
      <c r="H687" s="11">
        <f t="shared" si="66"/>
        <v>45763.458333331677</v>
      </c>
      <c r="I687" s="9" t="str">
        <f t="shared" si="61"/>
        <v>045763,458333</v>
      </c>
      <c r="J687" s="21">
        <f>IFERROR(VLOOKUP(I687,datos_para_memoria_demandas_cal!$C$2:$K$99000,2,FALSE),0)</f>
        <v>0</v>
      </c>
      <c r="K687" s="22">
        <f>IFERROR(VLOOKUP(I687,datos_para_memoria_demandas_cal!$C$2:$K$99000,3,FALSE),0)</f>
        <v>0.23183064162731171</v>
      </c>
      <c r="L687" s="22">
        <f>IFERROR(VLOOKUP(I687,ES0031102460685007HA0F_20250101!$D$2:$K$99000,2,FALSE),0)</f>
        <v>0.16200000000000001</v>
      </c>
      <c r="M687" s="23">
        <f>IFERROR(VLOOKUP(I687,datos_para_memoria_demandas_cal!$C$2:$K$99000,4,FALSE),0)</f>
        <v>0.18976705254657111</v>
      </c>
      <c r="N687" s="21">
        <f t="shared" si="62"/>
        <v>0</v>
      </c>
      <c r="O687" s="22">
        <f t="shared" si="63"/>
        <v>0</v>
      </c>
      <c r="P687" s="22">
        <f t="shared" si="64"/>
        <v>0</v>
      </c>
      <c r="Q687" s="23">
        <f t="shared" si="65"/>
        <v>0</v>
      </c>
    </row>
    <row r="688" spans="8:17" x14ac:dyDescent="0.25">
      <c r="H688" s="11">
        <f t="shared" si="66"/>
        <v>45763.499999998341</v>
      </c>
      <c r="I688" s="9" t="str">
        <f t="shared" si="61"/>
        <v>045763,500000</v>
      </c>
      <c r="J688" s="21">
        <f>IFERROR(VLOOKUP(I688,datos_para_memoria_demandas_cal!$C$2:$K$99000,2,FALSE),0)</f>
        <v>0</v>
      </c>
      <c r="K688" s="22">
        <f>IFERROR(VLOOKUP(I688,datos_para_memoria_demandas_cal!$C$2:$K$99000,3,FALSE),0)</f>
        <v>0.17195031046867371</v>
      </c>
      <c r="L688" s="22">
        <f>IFERROR(VLOOKUP(I688,ES0031102460685007HA0F_20250101!$D$2:$K$99000,2,FALSE),0)</f>
        <v>0.221</v>
      </c>
      <c r="M688" s="23">
        <f>IFERROR(VLOOKUP(I688,datos_para_memoria_demandas_cal!$C$2:$K$99000,4,FALSE),0)</f>
        <v>6.0253639198884629E-3</v>
      </c>
      <c r="N688" s="21">
        <f t="shared" si="62"/>
        <v>0</v>
      </c>
      <c r="O688" s="22">
        <f t="shared" si="63"/>
        <v>0</v>
      </c>
      <c r="P688" s="22">
        <f t="shared" si="64"/>
        <v>0</v>
      </c>
      <c r="Q688" s="23">
        <f t="shared" si="65"/>
        <v>0</v>
      </c>
    </row>
    <row r="689" spans="8:17" x14ac:dyDescent="0.25">
      <c r="H689" s="11">
        <f t="shared" si="66"/>
        <v>45763.541666665005</v>
      </c>
      <c r="I689" s="9" t="str">
        <f t="shared" si="61"/>
        <v>045763,541667</v>
      </c>
      <c r="J689" s="21">
        <f>IFERROR(VLOOKUP(I689,datos_para_memoria_demandas_cal!$C$2:$K$99000,2,FALSE),0)</f>
        <v>0</v>
      </c>
      <c r="K689" s="22">
        <f>IFERROR(VLOOKUP(I689,datos_para_memoria_demandas_cal!$C$2:$K$99000,3,FALSE),0)</f>
        <v>0.18354450166225433</v>
      </c>
      <c r="L689" s="22">
        <f>IFERROR(VLOOKUP(I689,ES0031102460685007HA0F_20250101!$D$2:$K$99000,2,FALSE),0)</f>
        <v>0.69699999999999995</v>
      </c>
      <c r="M689" s="23">
        <f>IFERROR(VLOOKUP(I689,datos_para_memoria_demandas_cal!$C$2:$K$99000,4,FALSE),0)</f>
        <v>-7.2026034935786243E-2</v>
      </c>
      <c r="N689" s="21">
        <f t="shared" si="62"/>
        <v>0</v>
      </c>
      <c r="O689" s="22">
        <f t="shared" si="63"/>
        <v>0</v>
      </c>
      <c r="P689" s="22">
        <f t="shared" si="64"/>
        <v>0</v>
      </c>
      <c r="Q689" s="23">
        <f t="shared" si="65"/>
        <v>0</v>
      </c>
    </row>
    <row r="690" spans="8:17" x14ac:dyDescent="0.25">
      <c r="H690" s="11">
        <f t="shared" si="66"/>
        <v>45763.58333333167</v>
      </c>
      <c r="I690" s="9" t="str">
        <f t="shared" si="61"/>
        <v>045763,583333</v>
      </c>
      <c r="J690" s="21">
        <f>IFERROR(VLOOKUP(I690,datos_para_memoria_demandas_cal!$C$2:$K$99000,2,FALSE),0)</f>
        <v>0</v>
      </c>
      <c r="K690" s="22">
        <f>IFERROR(VLOOKUP(I690,datos_para_memoria_demandas_cal!$C$2:$K$99000,3,FALSE),0)</f>
        <v>0.19003941118717194</v>
      </c>
      <c r="L690" s="22">
        <f>IFERROR(VLOOKUP(I690,ES0031102460685007HA0F_20250101!$D$2:$K$99000,2,FALSE),0)</f>
        <v>0.254</v>
      </c>
      <c r="M690" s="23">
        <f>IFERROR(VLOOKUP(I690,datos_para_memoria_demandas_cal!$C$2:$K$99000,4,FALSE),0)</f>
        <v>-0.12376632985556189</v>
      </c>
      <c r="N690" s="21">
        <f t="shared" si="62"/>
        <v>0</v>
      </c>
      <c r="O690" s="22">
        <f t="shared" si="63"/>
        <v>0</v>
      </c>
      <c r="P690" s="22">
        <f t="shared" si="64"/>
        <v>0</v>
      </c>
      <c r="Q690" s="23">
        <f t="shared" si="65"/>
        <v>0</v>
      </c>
    </row>
    <row r="691" spans="8:17" x14ac:dyDescent="0.25">
      <c r="H691" s="11">
        <f t="shared" si="66"/>
        <v>45763.624999998334</v>
      </c>
      <c r="I691" s="9" t="str">
        <f t="shared" si="61"/>
        <v>045763,625000</v>
      </c>
      <c r="J691" s="21">
        <f>IFERROR(VLOOKUP(I691,datos_para_memoria_demandas_cal!$C$2:$K$99000,2,FALSE),0)</f>
        <v>-1.0000000000000001E-5</v>
      </c>
      <c r="K691" s="22">
        <f>IFERROR(VLOOKUP(I691,datos_para_memoria_demandas_cal!$C$2:$K$99000,3,FALSE),0)</f>
        <v>0.15121249854564667</v>
      </c>
      <c r="L691" s="22">
        <f>IFERROR(VLOOKUP(I691,ES0031102460685007HA0F_20250101!$D$2:$K$99000,2,FALSE),0)</f>
        <v>6.5000000000000002E-2</v>
      </c>
      <c r="M691" s="23">
        <f>IFERROR(VLOOKUP(I691,datos_para_memoria_demandas_cal!$C$2:$K$99000,4,FALSE),0)</f>
        <v>0.49574939296549858</v>
      </c>
      <c r="N691" s="21">
        <f t="shared" si="62"/>
        <v>-1.5121249854564669E-6</v>
      </c>
      <c r="O691" s="22">
        <f t="shared" si="63"/>
        <v>-6.5000000000000002E-7</v>
      </c>
      <c r="P691" s="22">
        <f t="shared" si="64"/>
        <v>-6.4696189151114534E-6</v>
      </c>
      <c r="Q691" s="23">
        <f t="shared" si="65"/>
        <v>-5.6074939296549856E-6</v>
      </c>
    </row>
    <row r="692" spans="8:17" x14ac:dyDescent="0.25">
      <c r="H692" s="11">
        <f t="shared" si="66"/>
        <v>45763.666666664998</v>
      </c>
      <c r="I692" s="9" t="str">
        <f t="shared" si="61"/>
        <v>045763,666667</v>
      </c>
      <c r="J692" s="21">
        <f>IFERROR(VLOOKUP(I692,datos_para_memoria_demandas_cal!$C$2:$K$99000,2,FALSE),0)</f>
        <v>-1.0000000000000001E-5</v>
      </c>
      <c r="K692" s="22">
        <f>IFERROR(VLOOKUP(I692,datos_para_memoria_demandas_cal!$C$2:$K$99000,3,FALSE),0)</f>
        <v>0.14160177111625671</v>
      </c>
      <c r="L692" s="22">
        <f>IFERROR(VLOOKUP(I692,ES0031102460685007HA0F_20250101!$D$2:$K$99000,2,FALSE),0)</f>
        <v>0.57899999999999996</v>
      </c>
      <c r="M692" s="23">
        <f>IFERROR(VLOOKUP(I692,datos_para_memoria_demandas_cal!$C$2:$K$99000,4,FALSE),0)</f>
        <v>0.47925049781216472</v>
      </c>
      <c r="N692" s="21">
        <f t="shared" si="62"/>
        <v>-1.4160177111625673E-6</v>
      </c>
      <c r="O692" s="22">
        <f t="shared" si="63"/>
        <v>-5.7900000000000005E-6</v>
      </c>
      <c r="P692" s="22">
        <f t="shared" si="64"/>
        <v>-6.2085226892842155E-6</v>
      </c>
      <c r="Q692" s="23">
        <f t="shared" si="65"/>
        <v>-1.0582504978121648E-5</v>
      </c>
    </row>
    <row r="693" spans="8:17" x14ac:dyDescent="0.25">
      <c r="H693" s="11">
        <f t="shared" si="66"/>
        <v>45763.708333331662</v>
      </c>
      <c r="I693" s="9" t="str">
        <f t="shared" si="61"/>
        <v>045763,708333</v>
      </c>
      <c r="J693" s="21">
        <f>IFERROR(VLOOKUP(I693,datos_para_memoria_demandas_cal!$C$2:$K$99000,2,FALSE),0)</f>
        <v>0</v>
      </c>
      <c r="K693" s="22">
        <f>IFERROR(VLOOKUP(I693,datos_para_memoria_demandas_cal!$C$2:$K$99000,3,FALSE),0)</f>
        <v>7.8396357595920563E-2</v>
      </c>
      <c r="L693" s="22">
        <f>IFERROR(VLOOKUP(I693,ES0031102460685007HA0F_20250101!$D$2:$K$99000,2,FALSE),0)</f>
        <v>0.27500000000000002</v>
      </c>
      <c r="M693" s="23">
        <f>IFERROR(VLOOKUP(I693,datos_para_memoria_demandas_cal!$C$2:$K$99000,4,FALSE),0)</f>
        <v>5.5855465121717945E-8</v>
      </c>
      <c r="N693" s="21">
        <f t="shared" si="62"/>
        <v>0</v>
      </c>
      <c r="O693" s="22">
        <f t="shared" si="63"/>
        <v>0</v>
      </c>
      <c r="P693" s="22">
        <f t="shared" si="64"/>
        <v>0</v>
      </c>
      <c r="Q693" s="23">
        <f t="shared" si="65"/>
        <v>0</v>
      </c>
    </row>
    <row r="694" spans="8:17" x14ac:dyDescent="0.25">
      <c r="H694" s="11">
        <f t="shared" si="66"/>
        <v>45763.749999998327</v>
      </c>
      <c r="I694" s="9" t="str">
        <f t="shared" si="61"/>
        <v>045763,750000</v>
      </c>
      <c r="J694" s="21">
        <f>IFERROR(VLOOKUP(I694,datos_para_memoria_demandas_cal!$C$2:$K$99000,2,FALSE),0)</f>
        <v>6.4999999999999997E-4</v>
      </c>
      <c r="K694" s="22">
        <f>IFERROR(VLOOKUP(I694,datos_para_memoria_demandas_cal!$C$2:$K$99000,3,FALSE),0)</f>
        <v>6.6070370376110077E-2</v>
      </c>
      <c r="L694" s="22">
        <f>IFERROR(VLOOKUP(I694,ES0031102460685007HA0F_20250101!$D$2:$K$99000,2,FALSE),0)</f>
        <v>0.154</v>
      </c>
      <c r="M694" s="23">
        <f>IFERROR(VLOOKUP(I694,datos_para_memoria_demandas_cal!$C$2:$K$99000,4,FALSE),0)</f>
        <v>2.2978506844676525E-10</v>
      </c>
      <c r="N694" s="21">
        <f t="shared" si="62"/>
        <v>4.2945740744471549E-5</v>
      </c>
      <c r="O694" s="22">
        <f t="shared" si="63"/>
        <v>1.0009999999999999E-4</v>
      </c>
      <c r="P694" s="22">
        <f t="shared" si="64"/>
        <v>4.2945740893831843E-5</v>
      </c>
      <c r="Q694" s="23">
        <f t="shared" si="65"/>
        <v>1.0010000014936029E-4</v>
      </c>
    </row>
    <row r="695" spans="8:17" x14ac:dyDescent="0.25">
      <c r="H695" s="11">
        <f t="shared" si="66"/>
        <v>45763.791666664991</v>
      </c>
      <c r="I695" s="9" t="str">
        <f t="shared" si="61"/>
        <v>045763,791667</v>
      </c>
      <c r="J695" s="21">
        <f>IFERROR(VLOOKUP(I695,datos_para_memoria_demandas_cal!$C$2:$K$99000,2,FALSE),0)</f>
        <v>6.0999999999999995E-3</v>
      </c>
      <c r="K695" s="22">
        <f>IFERROR(VLOOKUP(I695,datos_para_memoria_demandas_cal!$C$2:$K$99000,3,FALSE),0)</f>
        <v>5.7008624076843262E-2</v>
      </c>
      <c r="L695" s="22">
        <f>IFERROR(VLOOKUP(I695,ES0031102460685007HA0F_20250101!$D$2:$K$99000,2,FALSE),0)</f>
        <v>0.14899999999999999</v>
      </c>
      <c r="M695" s="23">
        <f>IFERROR(VLOOKUP(I695,datos_para_memoria_demandas_cal!$C$2:$K$99000,4,FALSE),0)</f>
        <v>-5.7008623957517469E-2</v>
      </c>
      <c r="N695" s="21">
        <f t="shared" si="62"/>
        <v>3.4775260686874384E-4</v>
      </c>
      <c r="O695" s="22">
        <f t="shared" si="63"/>
        <v>9.0889999999999992E-4</v>
      </c>
      <c r="P695" s="22">
        <f t="shared" si="64"/>
        <v>7.2788733304629532E-13</v>
      </c>
      <c r="Q695" s="23">
        <f t="shared" si="65"/>
        <v>5.6114739385914345E-4</v>
      </c>
    </row>
    <row r="696" spans="8:17" x14ac:dyDescent="0.25">
      <c r="H696" s="11">
        <f t="shared" si="66"/>
        <v>45763.833333331655</v>
      </c>
      <c r="I696" s="9" t="str">
        <f t="shared" si="61"/>
        <v>045763,833333</v>
      </c>
      <c r="J696" s="21">
        <f>IFERROR(VLOOKUP(I696,datos_para_memoria_demandas_cal!$C$2:$K$99000,2,FALSE),0)</f>
        <v>3.0920000000000003E-2</v>
      </c>
      <c r="K696" s="22">
        <f>IFERROR(VLOOKUP(I696,datos_para_memoria_demandas_cal!$C$2:$K$99000,3,FALSE),0)</f>
        <v>6.5958447754383087E-2</v>
      </c>
      <c r="L696" s="22">
        <f>IFERROR(VLOOKUP(I696,ES0031102460685007HA0F_20250101!$D$2:$K$99000,2,FALSE),0)</f>
        <v>0.35099999999999998</v>
      </c>
      <c r="M696" s="23">
        <f>IFERROR(VLOOKUP(I696,datos_para_memoria_demandas_cal!$C$2:$K$99000,4,FALSE),0)</f>
        <v>-6.595844773598325E-2</v>
      </c>
      <c r="N696" s="21">
        <f t="shared" si="62"/>
        <v>2.0394352045655251E-3</v>
      </c>
      <c r="O696" s="22">
        <f t="shared" si="63"/>
        <v>1.085292E-2</v>
      </c>
      <c r="P696" s="22">
        <f t="shared" si="64"/>
        <v>5.6892296651511748E-13</v>
      </c>
      <c r="Q696" s="23">
        <f t="shared" si="65"/>
        <v>8.8134847960033985E-3</v>
      </c>
    </row>
    <row r="697" spans="8:17" x14ac:dyDescent="0.25">
      <c r="H697" s="11">
        <f t="shared" si="66"/>
        <v>45763.874999998319</v>
      </c>
      <c r="I697" s="9" t="str">
        <f t="shared" si="61"/>
        <v>045763,875000</v>
      </c>
      <c r="J697" s="21">
        <f>IFERROR(VLOOKUP(I697,datos_para_memoria_demandas_cal!$C$2:$K$99000,2,FALSE),0)</f>
        <v>6.9209999999999994E-2</v>
      </c>
      <c r="K697" s="22">
        <f>IFERROR(VLOOKUP(I697,datos_para_memoria_demandas_cal!$C$2:$K$99000,3,FALSE),0)</f>
        <v>5.0223931670188904E-2</v>
      </c>
      <c r="L697" s="22">
        <f>IFERROR(VLOOKUP(I697,ES0031102460685007HA0F_20250101!$D$2:$K$99000,2,FALSE),0)</f>
        <v>8.4000000000000005E-2</v>
      </c>
      <c r="M697" s="23">
        <f>IFERROR(VLOOKUP(I697,datos_para_memoria_demandas_cal!$C$2:$K$99000,4,FALSE),0)</f>
        <v>-5.0223931662412284E-2</v>
      </c>
      <c r="N697" s="21">
        <f t="shared" si="62"/>
        <v>3.4759983108937735E-3</v>
      </c>
      <c r="O697" s="22">
        <f t="shared" si="63"/>
        <v>5.8136400000000001E-3</v>
      </c>
      <c r="P697" s="22">
        <f t="shared" si="64"/>
        <v>5.3821984431767775E-13</v>
      </c>
      <c r="Q697" s="23">
        <f t="shared" si="65"/>
        <v>2.3376416896444458E-3</v>
      </c>
    </row>
    <row r="698" spans="8:17" x14ac:dyDescent="0.25">
      <c r="H698" s="11">
        <f t="shared" si="66"/>
        <v>45763.916666664983</v>
      </c>
      <c r="I698" s="9" t="str">
        <f t="shared" si="61"/>
        <v>045763,916667</v>
      </c>
      <c r="J698" s="21">
        <f>IFERROR(VLOOKUP(I698,datos_para_memoria_demandas_cal!$C$2:$K$99000,2,FALSE),0)</f>
        <v>3.5999999999999997E-2</v>
      </c>
      <c r="K698" s="22">
        <f>IFERROR(VLOOKUP(I698,datos_para_memoria_demandas_cal!$C$2:$K$99000,3,FALSE),0)</f>
        <v>7.7150218188762665E-2</v>
      </c>
      <c r="L698" s="22">
        <f>IFERROR(VLOOKUP(I698,ES0031102460685007HA0F_20250101!$D$2:$K$99000,2,FALSE),0)</f>
        <v>6.0999999999999999E-2</v>
      </c>
      <c r="M698" s="23">
        <f>IFERROR(VLOOKUP(I698,datos_para_memoria_demandas_cal!$C$2:$K$99000,4,FALSE),0)</f>
        <v>-7.7150218173104551E-2</v>
      </c>
      <c r="N698" s="21">
        <f t="shared" si="62"/>
        <v>2.7774078547954557E-3</v>
      </c>
      <c r="O698" s="22">
        <f t="shared" si="63"/>
        <v>2.1959999999999996E-3</v>
      </c>
      <c r="P698" s="22">
        <f t="shared" si="64"/>
        <v>5.6369209300299865E-13</v>
      </c>
      <c r="Q698" s="23">
        <f t="shared" si="65"/>
        <v>0</v>
      </c>
    </row>
    <row r="699" spans="8:17" x14ac:dyDescent="0.25">
      <c r="H699" s="11">
        <f t="shared" si="66"/>
        <v>45763.958333331648</v>
      </c>
      <c r="I699" s="9" t="str">
        <f t="shared" si="61"/>
        <v>045763,958333</v>
      </c>
      <c r="J699" s="21">
        <f>IFERROR(VLOOKUP(I699,datos_para_memoria_demandas_cal!$C$2:$K$99000,2,FALSE),0)</f>
        <v>2.215E-2</v>
      </c>
      <c r="K699" s="22">
        <f>IFERROR(VLOOKUP(I699,datos_para_memoria_demandas_cal!$C$2:$K$99000,3,FALSE),0)</f>
        <v>8.5456326603889465E-2</v>
      </c>
      <c r="L699" s="22">
        <f>IFERROR(VLOOKUP(I699,ES0031102460685007HA0F_20250101!$D$2:$K$99000,2,FALSE),0)</f>
        <v>0.125</v>
      </c>
      <c r="M699" s="23">
        <f>IFERROR(VLOOKUP(I699,datos_para_memoria_demandas_cal!$C$2:$K$99000,4,FALSE),0)</f>
        <v>-8.5456326577426106E-2</v>
      </c>
      <c r="N699" s="21">
        <f t="shared" si="62"/>
        <v>1.8928576342761515E-3</v>
      </c>
      <c r="O699" s="22">
        <f t="shared" si="63"/>
        <v>2.7687499999999999E-3</v>
      </c>
      <c r="P699" s="22">
        <f t="shared" si="64"/>
        <v>5.8616340808947949E-13</v>
      </c>
      <c r="Q699" s="23">
        <f t="shared" si="65"/>
        <v>8.758923663100117E-4</v>
      </c>
    </row>
    <row r="700" spans="8:17" x14ac:dyDescent="0.25">
      <c r="H700" s="11">
        <f t="shared" si="66"/>
        <v>45763.999999998312</v>
      </c>
      <c r="I700" s="9" t="str">
        <f t="shared" si="61"/>
        <v>045764,000000</v>
      </c>
      <c r="J700" s="21">
        <f>IFERROR(VLOOKUP(I700,datos_para_memoria_demandas_cal!$C$2:$K$99000,2,FALSE),0)</f>
        <v>2.019E-2</v>
      </c>
      <c r="K700" s="22">
        <f>IFERROR(VLOOKUP(I700,datos_para_memoria_demandas_cal!$C$2:$K$99000,3,FALSE),0)</f>
        <v>3.4077510237693787E-2</v>
      </c>
      <c r="L700" s="22">
        <f>IFERROR(VLOOKUP(I700,ES0031102460685007HA0F_20250101!$D$2:$K$99000,2,FALSE),0)</f>
        <v>4.7E-2</v>
      </c>
      <c r="M700" s="23">
        <f>IFERROR(VLOOKUP(I700,datos_para_memoria_demandas_cal!$C$2:$K$99000,4,FALSE),0)</f>
        <v>-3.4077510208407033E-2</v>
      </c>
      <c r="N700" s="21">
        <f t="shared" si="62"/>
        <v>6.8802493169903755E-4</v>
      </c>
      <c r="O700" s="22">
        <f t="shared" si="63"/>
        <v>9.4892999999999996E-4</v>
      </c>
      <c r="P700" s="22">
        <f t="shared" si="64"/>
        <v>5.9129955473635749E-13</v>
      </c>
      <c r="Q700" s="23">
        <f t="shared" si="65"/>
        <v>2.6090506889226198E-4</v>
      </c>
    </row>
    <row r="701" spans="8:17" x14ac:dyDescent="0.25">
      <c r="H701" s="11">
        <f t="shared" si="66"/>
        <v>45764.041666664976</v>
      </c>
      <c r="I701" s="9" t="str">
        <f t="shared" si="61"/>
        <v>045764,041667</v>
      </c>
      <c r="J701" s="21">
        <f>IFERROR(VLOOKUP(I701,datos_para_memoria_demandas_cal!$C$2:$K$99000,2,FALSE),0)</f>
        <v>1.6219999999999998E-2</v>
      </c>
      <c r="K701" s="22">
        <f>IFERROR(VLOOKUP(I701,datos_para_memoria_demandas_cal!$C$2:$K$99000,3,FALSE),0)</f>
        <v>0.11252114921808243</v>
      </c>
      <c r="L701" s="22">
        <f>IFERROR(VLOOKUP(I701,ES0031102460685007HA0F_20250101!$D$2:$K$99000,2,FALSE),0)</f>
        <v>2.8000000000000001E-2</v>
      </c>
      <c r="M701" s="23">
        <f>IFERROR(VLOOKUP(I701,datos_para_memoria_demandas_cal!$C$2:$K$99000,4,FALSE),0)</f>
        <v>-0.11252114918071174</v>
      </c>
      <c r="N701" s="21">
        <f t="shared" si="62"/>
        <v>1.8250930403172969E-3</v>
      </c>
      <c r="O701" s="22">
        <f t="shared" si="63"/>
        <v>4.5415999999999995E-4</v>
      </c>
      <c r="P701" s="22">
        <f t="shared" si="64"/>
        <v>6.0615258978824469E-13</v>
      </c>
      <c r="Q701" s="23">
        <f t="shared" si="65"/>
        <v>0</v>
      </c>
    </row>
    <row r="702" spans="8:17" x14ac:dyDescent="0.25">
      <c r="H702" s="11">
        <f t="shared" si="66"/>
        <v>45764.08333333164</v>
      </c>
      <c r="I702" s="9" t="str">
        <f t="shared" si="61"/>
        <v>045764,083333</v>
      </c>
      <c r="J702" s="21">
        <f>IFERROR(VLOOKUP(I702,datos_para_memoria_demandas_cal!$C$2:$K$99000,2,FALSE),0)</f>
        <v>1.5980000000000001E-2</v>
      </c>
      <c r="K702" s="22">
        <f>IFERROR(VLOOKUP(I702,datos_para_memoria_demandas_cal!$C$2:$K$99000,3,FALSE),0)</f>
        <v>0.10024972259998322</v>
      </c>
      <c r="L702" s="22">
        <f>IFERROR(VLOOKUP(I702,ES0031102460685007HA0F_20250101!$D$2:$K$99000,2,FALSE),0)</f>
        <v>8.6999999999999994E-2</v>
      </c>
      <c r="M702" s="23">
        <f>IFERROR(VLOOKUP(I702,datos_para_memoria_demandas_cal!$C$2:$K$99000,4,FALSE),0)</f>
        <v>-0.10024972256199484</v>
      </c>
      <c r="N702" s="21">
        <f t="shared" si="62"/>
        <v>1.601990567147732E-3</v>
      </c>
      <c r="O702" s="22">
        <f t="shared" si="63"/>
        <v>1.3902599999999999E-3</v>
      </c>
      <c r="P702" s="22">
        <f t="shared" si="64"/>
        <v>6.0705425380946929E-13</v>
      </c>
      <c r="Q702" s="23">
        <f t="shared" si="65"/>
        <v>0</v>
      </c>
    </row>
    <row r="703" spans="8:17" x14ac:dyDescent="0.25">
      <c r="H703" s="11">
        <f t="shared" si="66"/>
        <v>45764.124999998305</v>
      </c>
      <c r="I703" s="9" t="str">
        <f t="shared" si="61"/>
        <v>045764,125000</v>
      </c>
      <c r="J703" s="21">
        <f>IFERROR(VLOOKUP(I703,datos_para_memoria_demandas_cal!$C$2:$K$99000,2,FALSE),0)</f>
        <v>1.5880000000000002E-2</v>
      </c>
      <c r="K703" s="22">
        <f>IFERROR(VLOOKUP(I703,datos_para_memoria_demandas_cal!$C$2:$K$99000,3,FALSE),0)</f>
        <v>4.0673777461051941E-2</v>
      </c>
      <c r="L703" s="22">
        <f>IFERROR(VLOOKUP(I703,ES0031102460685007HA0F_20250101!$D$2:$K$99000,2,FALSE),0)</f>
        <v>5.0999999999999997E-2</v>
      </c>
      <c r="M703" s="23">
        <f>IFERROR(VLOOKUP(I703,datos_para_memoria_demandas_cal!$C$2:$K$99000,4,FALSE),0)</f>
        <v>-4.067377742284186E-2</v>
      </c>
      <c r="N703" s="21">
        <f t="shared" si="62"/>
        <v>6.4589958608150485E-4</v>
      </c>
      <c r="O703" s="22">
        <f t="shared" si="63"/>
        <v>8.0988000000000002E-4</v>
      </c>
      <c r="P703" s="22">
        <f t="shared" si="64"/>
        <v>6.0677608521020334E-13</v>
      </c>
      <c r="Q703" s="23">
        <f t="shared" si="65"/>
        <v>1.6398041452527122E-4</v>
      </c>
    </row>
    <row r="704" spans="8:17" x14ac:dyDescent="0.25">
      <c r="H704" s="11">
        <f t="shared" si="66"/>
        <v>45764.166666664969</v>
      </c>
      <c r="I704" s="9" t="str">
        <f t="shared" si="61"/>
        <v>045764,166667</v>
      </c>
      <c r="J704" s="21">
        <f>IFERROR(VLOOKUP(I704,datos_para_memoria_demandas_cal!$C$2:$K$99000,2,FALSE),0)</f>
        <v>1.55E-2</v>
      </c>
      <c r="K704" s="22">
        <f>IFERROR(VLOOKUP(I704,datos_para_memoria_demandas_cal!$C$2:$K$99000,3,FALSE),0)</f>
        <v>4.1801363229751587E-2</v>
      </c>
      <c r="L704" s="22">
        <f>IFERROR(VLOOKUP(I704,ES0031102460685007HA0F_20250101!$D$2:$K$99000,2,FALSE),0)</f>
        <v>2.9000000000000001E-2</v>
      </c>
      <c r="M704" s="23">
        <f>IFERROR(VLOOKUP(I704,datos_para_memoria_demandas_cal!$C$2:$K$99000,4,FALSE),0)</f>
        <v>-4.18013631905165E-2</v>
      </c>
      <c r="N704" s="21">
        <f t="shared" si="62"/>
        <v>6.4792113006114955E-4</v>
      </c>
      <c r="O704" s="22">
        <f t="shared" si="63"/>
        <v>4.4950000000000003E-4</v>
      </c>
      <c r="P704" s="22">
        <f t="shared" si="64"/>
        <v>6.0814385471896773E-13</v>
      </c>
      <c r="Q704" s="23">
        <f t="shared" si="65"/>
        <v>0</v>
      </c>
    </row>
    <row r="705" spans="8:17" x14ac:dyDescent="0.25">
      <c r="H705" s="11">
        <f t="shared" si="66"/>
        <v>45764.208333331633</v>
      </c>
      <c r="I705" s="9" t="str">
        <f t="shared" si="61"/>
        <v>045764,208333</v>
      </c>
      <c r="J705" s="21">
        <f>IFERROR(VLOOKUP(I705,datos_para_memoria_demandas_cal!$C$2:$K$99000,2,FALSE),0)</f>
        <v>1.55E-2</v>
      </c>
      <c r="K705" s="22">
        <f>IFERROR(VLOOKUP(I705,datos_para_memoria_demandas_cal!$C$2:$K$99000,3,FALSE),0)</f>
        <v>5.5054381489753723E-2</v>
      </c>
      <c r="L705" s="22">
        <f>IFERROR(VLOOKUP(I705,ES0031102460685007HA0F_20250101!$D$2:$K$99000,2,FALSE),0)</f>
        <v>3.7999999999999999E-2</v>
      </c>
      <c r="M705" s="23">
        <f>IFERROR(VLOOKUP(I705,datos_para_memoria_demandas_cal!$C$2:$K$99000,4,FALSE),0)</f>
        <v>-5.5054381450542721E-2</v>
      </c>
      <c r="N705" s="21">
        <f t="shared" si="62"/>
        <v>8.5334291309118273E-4</v>
      </c>
      <c r="O705" s="22">
        <f t="shared" si="63"/>
        <v>5.8900000000000001E-4</v>
      </c>
      <c r="P705" s="22">
        <f t="shared" si="64"/>
        <v>6.0777053875749058E-13</v>
      </c>
      <c r="Q705" s="23">
        <f t="shared" si="65"/>
        <v>0</v>
      </c>
    </row>
    <row r="706" spans="8:17" x14ac:dyDescent="0.25">
      <c r="H706" s="11">
        <f t="shared" si="66"/>
        <v>45764.249999998297</v>
      </c>
      <c r="I706" s="9" t="str">
        <f t="shared" si="61"/>
        <v>045764,250000</v>
      </c>
      <c r="J706" s="21">
        <f>IFERROR(VLOOKUP(I706,datos_para_memoria_demandas_cal!$C$2:$K$99000,2,FALSE),0)</f>
        <v>1.6460000000000002E-2</v>
      </c>
      <c r="K706" s="22">
        <f>IFERROR(VLOOKUP(I706,datos_para_memoria_demandas_cal!$C$2:$K$99000,3,FALSE),0)</f>
        <v>5.5853545665740967E-2</v>
      </c>
      <c r="L706" s="22">
        <f>IFERROR(VLOOKUP(I706,ES0031102460685007HA0F_20250101!$D$2:$K$99000,2,FALSE),0)</f>
        <v>3.6999999999999998E-2</v>
      </c>
      <c r="M706" s="23">
        <f>IFERROR(VLOOKUP(I706,datos_para_memoria_demandas_cal!$C$2:$K$99000,4,FALSE),0)</f>
        <v>-5.5853545629112253E-2</v>
      </c>
      <c r="N706" s="21">
        <f t="shared" si="62"/>
        <v>9.1934936165809645E-4</v>
      </c>
      <c r="O706" s="22">
        <f t="shared" si="63"/>
        <v>6.0902000000000005E-4</v>
      </c>
      <c r="P706" s="22">
        <f t="shared" si="64"/>
        <v>6.0290863163059438E-13</v>
      </c>
      <c r="Q706" s="23">
        <f t="shared" si="65"/>
        <v>0</v>
      </c>
    </row>
    <row r="707" spans="8:17" x14ac:dyDescent="0.25">
      <c r="H707" s="11">
        <f t="shared" si="66"/>
        <v>45764.291666664962</v>
      </c>
      <c r="I707" s="9" t="str">
        <f t="shared" si="61"/>
        <v>045764,291667</v>
      </c>
      <c r="J707" s="21">
        <f>IFERROR(VLOOKUP(I707,datos_para_memoria_demandas_cal!$C$2:$K$99000,2,FALSE),0)</f>
        <v>2.248E-2</v>
      </c>
      <c r="K707" s="22">
        <f>IFERROR(VLOOKUP(I707,datos_para_memoria_demandas_cal!$C$2:$K$99000,3,FALSE),0)</f>
        <v>5.7170920073986053E-2</v>
      </c>
      <c r="L707" s="22">
        <f>IFERROR(VLOOKUP(I707,ES0031102460685007HA0F_20250101!$D$2:$K$99000,2,FALSE),0)</f>
        <v>3.2000000000000001E-2</v>
      </c>
      <c r="M707" s="23">
        <f>IFERROR(VLOOKUP(I707,datos_para_memoria_demandas_cal!$C$2:$K$99000,4,FALSE),0)</f>
        <v>-5.7170920048022392E-2</v>
      </c>
      <c r="N707" s="21">
        <f t="shared" si="62"/>
        <v>1.2852022832632066E-3</v>
      </c>
      <c r="O707" s="22">
        <f t="shared" si="63"/>
        <v>7.1936000000000005E-4</v>
      </c>
      <c r="P707" s="22">
        <f t="shared" si="64"/>
        <v>5.8366311672664043E-13</v>
      </c>
      <c r="Q707" s="23">
        <f t="shared" si="65"/>
        <v>0</v>
      </c>
    </row>
    <row r="708" spans="8:17" x14ac:dyDescent="0.25">
      <c r="H708" s="11">
        <f t="shared" si="66"/>
        <v>45764.333333331626</v>
      </c>
      <c r="I708" s="9" t="str">
        <f t="shared" si="61"/>
        <v>045764,333333</v>
      </c>
      <c r="J708" s="21">
        <f>IFERROR(VLOOKUP(I708,datos_para_memoria_demandas_cal!$C$2:$K$99000,2,FALSE),0)</f>
        <v>1.9969999999999998E-2</v>
      </c>
      <c r="K708" s="22">
        <f>IFERROR(VLOOKUP(I708,datos_para_memoria_demandas_cal!$C$2:$K$99000,3,FALSE),0)</f>
        <v>3.8032315671443939E-2</v>
      </c>
      <c r="L708" s="22">
        <f>IFERROR(VLOOKUP(I708,ES0031102460685007HA0F_20250101!$D$2:$K$99000,2,FALSE),0)</f>
        <v>2.8000000000000001E-2</v>
      </c>
      <c r="M708" s="23">
        <f>IFERROR(VLOOKUP(I708,datos_para_memoria_demandas_cal!$C$2:$K$99000,4,FALSE),0)</f>
        <v>-3.8032315641934676E-2</v>
      </c>
      <c r="N708" s="21">
        <f t="shared" si="62"/>
        <v>7.5950534395873535E-4</v>
      </c>
      <c r="O708" s="22">
        <f t="shared" si="63"/>
        <v>5.5915999999999995E-4</v>
      </c>
      <c r="P708" s="22">
        <f t="shared" si="64"/>
        <v>5.8929998388024261E-13</v>
      </c>
      <c r="Q708" s="23">
        <f t="shared" si="65"/>
        <v>0</v>
      </c>
    </row>
    <row r="709" spans="8:17" x14ac:dyDescent="0.25">
      <c r="H709" s="11">
        <f t="shared" si="66"/>
        <v>45764.37499999829</v>
      </c>
      <c r="I709" s="9" t="str">
        <f t="shared" ref="I709:I772" si="67">TEXT(H709,"000000,000000")</f>
        <v>045764,375000</v>
      </c>
      <c r="J709" s="21">
        <f>IFERROR(VLOOKUP(I709,datos_para_memoria_demandas_cal!$C$2:$K$99000,2,FALSE),0)</f>
        <v>9.4999999999999998E-3</v>
      </c>
      <c r="K709" s="22">
        <f>IFERROR(VLOOKUP(I709,datos_para_memoria_demandas_cal!$C$2:$K$99000,3,FALSE),0)</f>
        <v>4.971768707036972E-2</v>
      </c>
      <c r="L709" s="22">
        <f>IFERROR(VLOOKUP(I709,ES0031102460685007HA0F_20250101!$D$2:$K$99000,2,FALSE),0)</f>
        <v>2.8000000000000001E-2</v>
      </c>
      <c r="M709" s="23">
        <f>IFERROR(VLOOKUP(I709,datos_para_memoria_demandas_cal!$C$2:$K$99000,4,FALSE),0)</f>
        <v>-4.9717687001843848E-2</v>
      </c>
      <c r="N709" s="21">
        <f t="shared" ref="N709:N772" si="68">J709*K709</f>
        <v>4.7231802716851234E-4</v>
      </c>
      <c r="O709" s="22">
        <f t="shared" ref="O709:O772" si="69">J709*L709</f>
        <v>2.6600000000000001E-4</v>
      </c>
      <c r="P709" s="22">
        <f t="shared" ref="P709:P772" si="70">J709*(IF(K709+M709&gt;0,K709+M709,0))</f>
        <v>6.5099578852589878E-13</v>
      </c>
      <c r="Q709" s="23">
        <f t="shared" ref="Q709:Q772" si="71">J709*(IF(L709+M709&gt;0,L709+M709,0))</f>
        <v>0</v>
      </c>
    </row>
    <row r="710" spans="8:17" x14ac:dyDescent="0.25">
      <c r="H710" s="11">
        <f t="shared" ref="H710:H773" si="72">IFERROR(IF(H709+1/24&lt;=$F$5,H709+1/24,""),"")</f>
        <v>45764.416666664954</v>
      </c>
      <c r="I710" s="9" t="str">
        <f t="shared" si="67"/>
        <v>045764,416667</v>
      </c>
      <c r="J710" s="21">
        <f>IFERROR(VLOOKUP(I710,datos_para_memoria_demandas_cal!$C$2:$K$99000,2,FALSE),0)</f>
        <v>3.5200000000000001E-3</v>
      </c>
      <c r="K710" s="22">
        <f>IFERROR(VLOOKUP(I710,datos_para_memoria_demandas_cal!$C$2:$K$99000,3,FALSE),0)</f>
        <v>3.9924725890159607E-2</v>
      </c>
      <c r="L710" s="22">
        <f>IFERROR(VLOOKUP(I710,ES0031102460685007HA0F_20250101!$D$2:$K$99000,2,FALSE),0)</f>
        <v>6.5000000000000002E-2</v>
      </c>
      <c r="M710" s="23">
        <f>IFERROR(VLOOKUP(I710,datos_para_memoria_demandas_cal!$C$2:$K$99000,4,FALSE),0)</f>
        <v>-3.9924725620049284E-2</v>
      </c>
      <c r="N710" s="21">
        <f t="shared" si="68"/>
        <v>1.4053503513336183E-4</v>
      </c>
      <c r="O710" s="22">
        <f t="shared" si="69"/>
        <v>2.288E-4</v>
      </c>
      <c r="P710" s="22">
        <f t="shared" si="70"/>
        <v>9.5078833695083637E-13</v>
      </c>
      <c r="Q710" s="23">
        <f t="shared" si="71"/>
        <v>8.826496581742653E-5</v>
      </c>
    </row>
    <row r="711" spans="8:17" x14ac:dyDescent="0.25">
      <c r="H711" s="11">
        <f t="shared" si="72"/>
        <v>45764.458333331619</v>
      </c>
      <c r="I711" s="9" t="str">
        <f t="shared" si="67"/>
        <v>045764,458333</v>
      </c>
      <c r="J711" s="21">
        <f>IFERROR(VLOOKUP(I711,datos_para_memoria_demandas_cal!$C$2:$K$99000,2,FALSE),0)</f>
        <v>1.49E-3</v>
      </c>
      <c r="K711" s="22">
        <f>IFERROR(VLOOKUP(I711,datos_para_memoria_demandas_cal!$C$2:$K$99000,3,FALSE),0)</f>
        <v>5.2555225789546967E-2</v>
      </c>
      <c r="L711" s="22">
        <f>IFERROR(VLOOKUP(I711,ES0031102460685007HA0F_20250101!$D$2:$K$99000,2,FALSE),0)</f>
        <v>0.66800000000000004</v>
      </c>
      <c r="M711" s="23">
        <f>IFERROR(VLOOKUP(I711,datos_para_memoria_demandas_cal!$C$2:$K$99000,4,FALSE),0)</f>
        <v>-1.4125352923681172E-2</v>
      </c>
      <c r="N711" s="21">
        <f t="shared" si="68"/>
        <v>7.8307286426424985E-5</v>
      </c>
      <c r="O711" s="22">
        <f t="shared" si="69"/>
        <v>9.9532000000000006E-4</v>
      </c>
      <c r="P711" s="22">
        <f t="shared" si="70"/>
        <v>5.7260510570140031E-5</v>
      </c>
      <c r="Q711" s="23">
        <f t="shared" si="71"/>
        <v>9.7427322414371509E-4</v>
      </c>
    </row>
    <row r="712" spans="8:17" x14ac:dyDescent="0.25">
      <c r="H712" s="11">
        <f t="shared" si="72"/>
        <v>45764.499999998283</v>
      </c>
      <c r="I712" s="9" t="str">
        <f t="shared" si="67"/>
        <v>045764,500000</v>
      </c>
      <c r="J712" s="21">
        <f>IFERROR(VLOOKUP(I712,datos_para_memoria_demandas_cal!$C$2:$K$99000,2,FALSE),0)</f>
        <v>0</v>
      </c>
      <c r="K712" s="22">
        <f>IFERROR(VLOOKUP(I712,datos_para_memoria_demandas_cal!$C$2:$K$99000,3,FALSE),0)</f>
        <v>8.0380879342556E-2</v>
      </c>
      <c r="L712" s="22">
        <f>IFERROR(VLOOKUP(I712,ES0031102460685007HA0F_20250101!$D$2:$K$99000,2,FALSE),0)</f>
        <v>0.20699999999999999</v>
      </c>
      <c r="M712" s="23">
        <f>IFERROR(VLOOKUP(I712,datos_para_memoria_demandas_cal!$C$2:$K$99000,4,FALSE),0)</f>
        <v>0.29415290521745102</v>
      </c>
      <c r="N712" s="21">
        <f t="shared" si="68"/>
        <v>0</v>
      </c>
      <c r="O712" s="22">
        <f t="shared" si="69"/>
        <v>0</v>
      </c>
      <c r="P712" s="22">
        <f t="shared" si="70"/>
        <v>0</v>
      </c>
      <c r="Q712" s="23">
        <f t="shared" si="71"/>
        <v>0</v>
      </c>
    </row>
    <row r="713" spans="8:17" x14ac:dyDescent="0.25">
      <c r="H713" s="11">
        <f t="shared" si="72"/>
        <v>45764.541666664947</v>
      </c>
      <c r="I713" s="9" t="str">
        <f t="shared" si="67"/>
        <v>045764,541667</v>
      </c>
      <c r="J713" s="21">
        <f>IFERROR(VLOOKUP(I713,datos_para_memoria_demandas_cal!$C$2:$K$99000,2,FALSE),0)</f>
        <v>0</v>
      </c>
      <c r="K713" s="22">
        <f>IFERROR(VLOOKUP(I713,datos_para_memoria_demandas_cal!$C$2:$K$99000,3,FALSE),0)</f>
        <v>0.12788693606853485</v>
      </c>
      <c r="L713" s="22">
        <f>IFERROR(VLOOKUP(I713,ES0031102460685007HA0F_20250101!$D$2:$K$99000,2,FALSE),0)</f>
        <v>0.14000000000000001</v>
      </c>
      <c r="M713" s="23">
        <f>IFERROR(VLOOKUP(I713,datos_para_memoria_demandas_cal!$C$2:$K$99000,4,FALSE),0)</f>
        <v>0.13414911106090746</v>
      </c>
      <c r="N713" s="21">
        <f t="shared" si="68"/>
        <v>0</v>
      </c>
      <c r="O713" s="22">
        <f t="shared" si="69"/>
        <v>0</v>
      </c>
      <c r="P713" s="22">
        <f t="shared" si="70"/>
        <v>0</v>
      </c>
      <c r="Q713" s="23">
        <f t="shared" si="71"/>
        <v>0</v>
      </c>
    </row>
    <row r="714" spans="8:17" x14ac:dyDescent="0.25">
      <c r="H714" s="11">
        <f t="shared" si="72"/>
        <v>45764.583333331611</v>
      </c>
      <c r="I714" s="9" t="str">
        <f t="shared" si="67"/>
        <v>045764,583333</v>
      </c>
      <c r="J714" s="21">
        <f>IFERROR(VLOOKUP(I714,datos_para_memoria_demandas_cal!$C$2:$K$99000,2,FALSE),0)</f>
        <v>0</v>
      </c>
      <c r="K714" s="22">
        <f>IFERROR(VLOOKUP(I714,datos_para_memoria_demandas_cal!$C$2:$K$99000,3,FALSE),0)</f>
        <v>0.20470699667930603</v>
      </c>
      <c r="L714" s="22">
        <f>IFERROR(VLOOKUP(I714,ES0031102460685007HA0F_20250101!$D$2:$K$99000,2,FALSE),0)</f>
        <v>0.86399999999999999</v>
      </c>
      <c r="M714" s="23">
        <f>IFERROR(VLOOKUP(I714,datos_para_memoria_demandas_cal!$C$2:$K$99000,4,FALSE),0)</f>
        <v>4.8705939358535968E-2</v>
      </c>
      <c r="N714" s="21">
        <f t="shared" si="68"/>
        <v>0</v>
      </c>
      <c r="O714" s="22">
        <f t="shared" si="69"/>
        <v>0</v>
      </c>
      <c r="P714" s="22">
        <f t="shared" si="70"/>
        <v>0</v>
      </c>
      <c r="Q714" s="23">
        <f t="shared" si="71"/>
        <v>0</v>
      </c>
    </row>
    <row r="715" spans="8:17" x14ac:dyDescent="0.25">
      <c r="H715" s="11">
        <f t="shared" si="72"/>
        <v>45764.624999998276</v>
      </c>
      <c r="I715" s="9" t="str">
        <f t="shared" si="67"/>
        <v>045764,625000</v>
      </c>
      <c r="J715" s="21">
        <f>IFERROR(VLOOKUP(I715,datos_para_memoria_demandas_cal!$C$2:$K$99000,2,FALSE),0)</f>
        <v>0</v>
      </c>
      <c r="K715" s="22">
        <f>IFERROR(VLOOKUP(I715,datos_para_memoria_demandas_cal!$C$2:$K$99000,3,FALSE),0)</f>
        <v>0.17024137079715729</v>
      </c>
      <c r="L715" s="22">
        <f>IFERROR(VLOOKUP(I715,ES0031102460685007HA0F_20250101!$D$2:$K$99000,2,FALSE),0)</f>
        <v>0.90300000000000002</v>
      </c>
      <c r="M715" s="23">
        <f>IFERROR(VLOOKUP(I715,datos_para_memoria_demandas_cal!$C$2:$K$99000,4,FALSE),0)</f>
        <v>7.5906938037435062E-2</v>
      </c>
      <c r="N715" s="21">
        <f t="shared" si="68"/>
        <v>0</v>
      </c>
      <c r="O715" s="22">
        <f t="shared" si="69"/>
        <v>0</v>
      </c>
      <c r="P715" s="22">
        <f t="shared" si="70"/>
        <v>0</v>
      </c>
      <c r="Q715" s="23">
        <f t="shared" si="71"/>
        <v>0</v>
      </c>
    </row>
    <row r="716" spans="8:17" x14ac:dyDescent="0.25">
      <c r="H716" s="11">
        <f t="shared" si="72"/>
        <v>45764.66666666494</v>
      </c>
      <c r="I716" s="9" t="str">
        <f t="shared" si="67"/>
        <v>045764,666667</v>
      </c>
      <c r="J716" s="21">
        <f>IFERROR(VLOOKUP(I716,datos_para_memoria_demandas_cal!$C$2:$K$99000,2,FALSE),0)</f>
        <v>0</v>
      </c>
      <c r="K716" s="22">
        <f>IFERROR(VLOOKUP(I716,datos_para_memoria_demandas_cal!$C$2:$K$99000,3,FALSE),0)</f>
        <v>0.15147869288921356</v>
      </c>
      <c r="L716" s="22">
        <f>IFERROR(VLOOKUP(I716,ES0031102460685007HA0F_20250101!$D$2:$K$99000,2,FALSE),0)</f>
        <v>0.34699999999999998</v>
      </c>
      <c r="M716" s="23">
        <f>IFERROR(VLOOKUP(I716,datos_para_memoria_demandas_cal!$C$2:$K$99000,4,FALSE),0)</f>
        <v>0.12564950424690413</v>
      </c>
      <c r="N716" s="21">
        <f t="shared" si="68"/>
        <v>0</v>
      </c>
      <c r="O716" s="22">
        <f t="shared" si="69"/>
        <v>0</v>
      </c>
      <c r="P716" s="22">
        <f t="shared" si="70"/>
        <v>0</v>
      </c>
      <c r="Q716" s="23">
        <f t="shared" si="71"/>
        <v>0</v>
      </c>
    </row>
    <row r="717" spans="8:17" x14ac:dyDescent="0.25">
      <c r="H717" s="11">
        <f t="shared" si="72"/>
        <v>45764.708333331604</v>
      </c>
      <c r="I717" s="9" t="str">
        <f t="shared" si="67"/>
        <v>045764,708333</v>
      </c>
      <c r="J717" s="21">
        <f>IFERROR(VLOOKUP(I717,datos_para_memoria_demandas_cal!$C$2:$K$99000,2,FALSE),0)</f>
        <v>0</v>
      </c>
      <c r="K717" s="22">
        <f>IFERROR(VLOOKUP(I717,datos_para_memoria_demandas_cal!$C$2:$K$99000,3,FALSE),0)</f>
        <v>0.17088750004768372</v>
      </c>
      <c r="L717" s="22">
        <f>IFERROR(VLOOKUP(I717,ES0031102460685007HA0F_20250101!$D$2:$K$99000,2,FALSE),0)</f>
        <v>0.111</v>
      </c>
      <c r="M717" s="23">
        <f>IFERROR(VLOOKUP(I717,datos_para_memoria_demandas_cal!$C$2:$K$99000,4,FALSE),0)</f>
        <v>0.29643560153791843</v>
      </c>
      <c r="N717" s="21">
        <f t="shared" si="68"/>
        <v>0</v>
      </c>
      <c r="O717" s="22">
        <f t="shared" si="69"/>
        <v>0</v>
      </c>
      <c r="P717" s="22">
        <f t="shared" si="70"/>
        <v>0</v>
      </c>
      <c r="Q717" s="23">
        <f t="shared" si="71"/>
        <v>0</v>
      </c>
    </row>
    <row r="718" spans="8:17" x14ac:dyDescent="0.25">
      <c r="H718" s="11">
        <f t="shared" si="72"/>
        <v>45764.749999998268</v>
      </c>
      <c r="I718" s="9" t="str">
        <f t="shared" si="67"/>
        <v>045764,750000</v>
      </c>
      <c r="J718" s="21">
        <f>IFERROR(VLOOKUP(I718,datos_para_memoria_demandas_cal!$C$2:$K$99000,2,FALSE),0)</f>
        <v>3.5200000000000001E-3</v>
      </c>
      <c r="K718" s="22">
        <f>IFERROR(VLOOKUP(I718,datos_para_memoria_demandas_cal!$C$2:$K$99000,3,FALSE),0)</f>
        <v>0.11846154183149338</v>
      </c>
      <c r="L718" s="22">
        <f>IFERROR(VLOOKUP(I718,ES0031102460685007HA0F_20250101!$D$2:$K$99000,2,FALSE),0)</f>
        <v>0.09</v>
      </c>
      <c r="M718" s="23">
        <f>IFERROR(VLOOKUP(I718,datos_para_memoria_demandas_cal!$C$2:$K$99000,4,FALSE),0)</f>
        <v>1.2359816174508775E-10</v>
      </c>
      <c r="N718" s="21">
        <f t="shared" si="68"/>
        <v>4.1698462724685669E-4</v>
      </c>
      <c r="O718" s="22">
        <f t="shared" si="69"/>
        <v>3.168E-4</v>
      </c>
      <c r="P718" s="22">
        <f t="shared" si="70"/>
        <v>4.1698462768192224E-4</v>
      </c>
      <c r="Q718" s="23">
        <f t="shared" si="71"/>
        <v>3.1680000043506551E-4</v>
      </c>
    </row>
    <row r="719" spans="8:17" x14ac:dyDescent="0.25">
      <c r="H719" s="11">
        <f t="shared" si="72"/>
        <v>45764.791666664933</v>
      </c>
      <c r="I719" s="9" t="str">
        <f t="shared" si="67"/>
        <v>045764,791667</v>
      </c>
      <c r="J719" s="21">
        <f>IFERROR(VLOOKUP(I719,datos_para_memoria_demandas_cal!$C$2:$K$99000,2,FALSE),0)</f>
        <v>2.0079999999999997E-2</v>
      </c>
      <c r="K719" s="22">
        <f>IFERROR(VLOOKUP(I719,datos_para_memoria_demandas_cal!$C$2:$K$99000,3,FALSE),0)</f>
        <v>7.1441695094108582E-2</v>
      </c>
      <c r="L719" s="22">
        <f>IFERROR(VLOOKUP(I719,ES0031102460685007HA0F_20250101!$D$2:$K$99000,2,FALSE),0)</f>
        <v>0.14699999999999999</v>
      </c>
      <c r="M719" s="23">
        <f>IFERROR(VLOOKUP(I719,datos_para_memoria_demandas_cal!$C$2:$K$99000,4,FALSE),0)</f>
        <v>-2.7947388175480166E-9</v>
      </c>
      <c r="N719" s="21">
        <f t="shared" si="68"/>
        <v>1.4345492374897E-3</v>
      </c>
      <c r="O719" s="22">
        <f t="shared" si="69"/>
        <v>2.9517599999999995E-3</v>
      </c>
      <c r="P719" s="22">
        <f t="shared" si="70"/>
        <v>1.4345491813713446E-3</v>
      </c>
      <c r="Q719" s="23">
        <f t="shared" si="71"/>
        <v>2.9517599438816438E-3</v>
      </c>
    </row>
    <row r="720" spans="8:17" x14ac:dyDescent="0.25">
      <c r="H720" s="11">
        <f t="shared" si="72"/>
        <v>45764.833333331597</v>
      </c>
      <c r="I720" s="9" t="str">
        <f t="shared" si="67"/>
        <v>045764,833333</v>
      </c>
      <c r="J720" s="21">
        <f>IFERROR(VLOOKUP(I720,datos_para_memoria_demandas_cal!$C$2:$K$99000,2,FALSE),0)</f>
        <v>7.2829999999999992E-2</v>
      </c>
      <c r="K720" s="22">
        <f>IFERROR(VLOOKUP(I720,datos_para_memoria_demandas_cal!$C$2:$K$99000,3,FALSE),0)</f>
        <v>0.10149404406547546</v>
      </c>
      <c r="L720" s="22">
        <f>IFERROR(VLOOKUP(I720,ES0031102460685007HA0F_20250101!$D$2:$K$99000,2,FALSE),0)</f>
        <v>0.28000000000000003</v>
      </c>
      <c r="M720" s="23">
        <f>IFERROR(VLOOKUP(I720,datos_para_memoria_demandas_cal!$C$2:$K$99000,4,FALSE),0)</f>
        <v>-0.10149404405534056</v>
      </c>
      <c r="N720" s="21">
        <f t="shared" si="68"/>
        <v>7.3918112292885776E-3</v>
      </c>
      <c r="O720" s="22">
        <f t="shared" si="69"/>
        <v>2.0392399999999998E-2</v>
      </c>
      <c r="P720" s="22">
        <f t="shared" si="70"/>
        <v>7.3812526243943739E-13</v>
      </c>
      <c r="Q720" s="23">
        <f t="shared" si="71"/>
        <v>1.3000588771449547E-2</v>
      </c>
    </row>
    <row r="721" spans="8:17" x14ac:dyDescent="0.25">
      <c r="H721" s="11">
        <f t="shared" si="72"/>
        <v>45764.874999998261</v>
      </c>
      <c r="I721" s="9" t="str">
        <f t="shared" si="67"/>
        <v>045764,875000</v>
      </c>
      <c r="J721" s="21">
        <f>IFERROR(VLOOKUP(I721,datos_para_memoria_demandas_cal!$C$2:$K$99000,2,FALSE),0)</f>
        <v>0.1075</v>
      </c>
      <c r="K721" s="22">
        <f>IFERROR(VLOOKUP(I721,datos_para_memoria_demandas_cal!$C$2:$K$99000,3,FALSE),0)</f>
        <v>0.20150348544120789</v>
      </c>
      <c r="L721" s="22">
        <f>IFERROR(VLOOKUP(I721,ES0031102460685007HA0F_20250101!$D$2:$K$99000,2,FALSE),0)</f>
        <v>9.6000000000000002E-2</v>
      </c>
      <c r="M721" s="23">
        <f>IFERROR(VLOOKUP(I721,datos_para_memoria_demandas_cal!$C$2:$K$99000,4,FALSE),0)</f>
        <v>-0.20150348543524557</v>
      </c>
      <c r="N721" s="21">
        <f t="shared" si="68"/>
        <v>2.1661624684929846E-2</v>
      </c>
      <c r="O721" s="22">
        <f t="shared" si="69"/>
        <v>1.0319999999999999E-2</v>
      </c>
      <c r="P721" s="22">
        <f t="shared" si="70"/>
        <v>6.4094875240616742E-13</v>
      </c>
      <c r="Q721" s="23">
        <f t="shared" si="71"/>
        <v>0</v>
      </c>
    </row>
    <row r="722" spans="8:17" x14ac:dyDescent="0.25">
      <c r="H722" s="11">
        <f t="shared" si="72"/>
        <v>45764.916666664925</v>
      </c>
      <c r="I722" s="9" t="str">
        <f t="shared" si="67"/>
        <v>045764,916667</v>
      </c>
      <c r="J722" s="21">
        <f>IFERROR(VLOOKUP(I722,datos_para_memoria_demandas_cal!$C$2:$K$99000,2,FALSE),0)</f>
        <v>8.7559999999999999E-2</v>
      </c>
      <c r="K722" s="22">
        <f>IFERROR(VLOOKUP(I722,datos_para_memoria_demandas_cal!$C$2:$K$99000,3,FALSE),0)</f>
        <v>0.20629647374153137</v>
      </c>
      <c r="L722" s="22">
        <f>IFERROR(VLOOKUP(I722,ES0031102460685007HA0F_20250101!$D$2:$K$99000,2,FALSE),0)</f>
        <v>0.16600000000000001</v>
      </c>
      <c r="M722" s="23">
        <f>IFERROR(VLOOKUP(I722,datos_para_memoria_demandas_cal!$C$2:$K$99000,4,FALSE),0)</f>
        <v>-0.2062964737336809</v>
      </c>
      <c r="N722" s="21">
        <f t="shared" si="68"/>
        <v>1.8063319240808486E-2</v>
      </c>
      <c r="O722" s="22">
        <f t="shared" si="69"/>
        <v>1.4534960000000001E-2</v>
      </c>
      <c r="P722" s="22">
        <f t="shared" si="70"/>
        <v>6.873871771784223E-13</v>
      </c>
      <c r="Q722" s="23">
        <f t="shared" si="71"/>
        <v>0</v>
      </c>
    </row>
    <row r="723" spans="8:17" x14ac:dyDescent="0.25">
      <c r="H723" s="11">
        <f t="shared" si="72"/>
        <v>45764.95833333159</v>
      </c>
      <c r="I723" s="9" t="str">
        <f t="shared" si="67"/>
        <v>045764,958333</v>
      </c>
      <c r="J723" s="21">
        <f>IFERROR(VLOOKUP(I723,datos_para_memoria_demandas_cal!$C$2:$K$99000,2,FALSE),0)</f>
        <v>6.2399999999999997E-2</v>
      </c>
      <c r="K723" s="22">
        <f>IFERROR(VLOOKUP(I723,datos_para_memoria_demandas_cal!$C$2:$K$99000,3,FALSE),0)</f>
        <v>0.16349348425865173</v>
      </c>
      <c r="L723" s="22">
        <f>IFERROR(VLOOKUP(I723,ES0031102460685007HA0F_20250101!$D$2:$K$99000,2,FALSE),0)</f>
        <v>8.1000000000000003E-2</v>
      </c>
      <c r="M723" s="23">
        <f>IFERROR(VLOOKUP(I723,datos_para_memoria_demandas_cal!$C$2:$K$99000,4,FALSE),0)</f>
        <v>-0.16349348424587951</v>
      </c>
      <c r="N723" s="21">
        <f t="shared" si="68"/>
        <v>1.0201993417739868E-2</v>
      </c>
      <c r="O723" s="22">
        <f t="shared" si="69"/>
        <v>5.0543999999999997E-3</v>
      </c>
      <c r="P723" s="22">
        <f t="shared" si="70"/>
        <v>7.9698700972130606E-13</v>
      </c>
      <c r="Q723" s="23">
        <f t="shared" si="71"/>
        <v>0</v>
      </c>
    </row>
    <row r="724" spans="8:17" x14ac:dyDescent="0.25">
      <c r="H724" s="11">
        <f t="shared" si="72"/>
        <v>45764.999999998254</v>
      </c>
      <c r="I724" s="9" t="str">
        <f t="shared" si="67"/>
        <v>045765,000000</v>
      </c>
      <c r="J724" s="21">
        <f>IFERROR(VLOOKUP(I724,datos_para_memoria_demandas_cal!$C$2:$K$99000,2,FALSE),0)</f>
        <v>3.5999999999999997E-2</v>
      </c>
      <c r="K724" s="22">
        <f>IFERROR(VLOOKUP(I724,datos_para_memoria_demandas_cal!$C$2:$K$99000,3,FALSE),0)</f>
        <v>7.8162036836147308E-2</v>
      </c>
      <c r="L724" s="22">
        <f>IFERROR(VLOOKUP(I724,ES0031102460685007HA0F_20250101!$D$2:$K$99000,2,FALSE),0)</f>
        <v>4.7E-2</v>
      </c>
      <c r="M724" s="23">
        <f>IFERROR(VLOOKUP(I724,datos_para_memoria_demandas_cal!$C$2:$K$99000,4,FALSE),0)</f>
        <v>-7.8162036801311729E-2</v>
      </c>
      <c r="N724" s="21">
        <f t="shared" si="68"/>
        <v>2.813833326101303E-3</v>
      </c>
      <c r="O724" s="22">
        <f t="shared" si="69"/>
        <v>1.6919999999999999E-3</v>
      </c>
      <c r="P724" s="22">
        <f t="shared" si="70"/>
        <v>1.2540808391747759E-12</v>
      </c>
      <c r="Q724" s="23">
        <f t="shared" si="71"/>
        <v>0</v>
      </c>
    </row>
    <row r="725" spans="8:17" x14ac:dyDescent="0.25">
      <c r="H725" s="11">
        <f t="shared" si="72"/>
        <v>45765.041666664918</v>
      </c>
      <c r="I725" s="9" t="str">
        <f t="shared" si="67"/>
        <v>045765,041667</v>
      </c>
      <c r="J725" s="21">
        <f>IFERROR(VLOOKUP(I725,datos_para_memoria_demandas_cal!$C$2:$K$99000,2,FALSE),0)</f>
        <v>2.1530000000000001E-2</v>
      </c>
      <c r="K725" s="22">
        <f>IFERROR(VLOOKUP(I725,datos_para_memoria_demandas_cal!$C$2:$K$99000,3,FALSE),0)</f>
        <v>0.19390231370925903</v>
      </c>
      <c r="L725" s="22">
        <f>IFERROR(VLOOKUP(I725,ES0031102460685007HA0F_20250101!$D$2:$K$99000,2,FALSE),0)</f>
        <v>3.5000000000000003E-2</v>
      </c>
      <c r="M725" s="23">
        <f>IFERROR(VLOOKUP(I725,datos_para_memoria_demandas_cal!$C$2:$K$99000,4,FALSE),0)</f>
        <v>-0.19390231325702301</v>
      </c>
      <c r="N725" s="21">
        <f t="shared" si="68"/>
        <v>4.174716814160347E-3</v>
      </c>
      <c r="O725" s="22">
        <f t="shared" si="69"/>
        <v>7.5355000000000007E-4</v>
      </c>
      <c r="P725" s="22">
        <f t="shared" si="70"/>
        <v>9.7366416484945266E-12</v>
      </c>
      <c r="Q725" s="23">
        <f t="shared" si="71"/>
        <v>0</v>
      </c>
    </row>
    <row r="726" spans="8:17" x14ac:dyDescent="0.25">
      <c r="H726" s="11">
        <f t="shared" si="72"/>
        <v>45765.083333331582</v>
      </c>
      <c r="I726" s="9" t="str">
        <f t="shared" si="67"/>
        <v>045765,083333</v>
      </c>
      <c r="J726" s="21">
        <f>IFERROR(VLOOKUP(I726,datos_para_memoria_demandas_cal!$C$2:$K$99000,2,FALSE),0)</f>
        <v>2.026E-2</v>
      </c>
      <c r="K726" s="22">
        <f>IFERROR(VLOOKUP(I726,datos_para_memoria_demandas_cal!$C$2:$K$99000,3,FALSE),0)</f>
        <v>0.21016734838485718</v>
      </c>
      <c r="L726" s="22">
        <f>IFERROR(VLOOKUP(I726,ES0031102460685007HA0F_20250101!$D$2:$K$99000,2,FALSE),0)</f>
        <v>2.5000000000000001E-2</v>
      </c>
      <c r="M726" s="23">
        <f>IFERROR(VLOOKUP(I726,datos_para_memoria_demandas_cal!$C$2:$K$99000,4,FALSE),0)</f>
        <v>0.39207725951283373</v>
      </c>
      <c r="N726" s="21">
        <f t="shared" si="68"/>
        <v>4.2579904782772066E-3</v>
      </c>
      <c r="O726" s="22">
        <f t="shared" si="69"/>
        <v>5.0650000000000001E-4</v>
      </c>
      <c r="P726" s="22">
        <f t="shared" si="70"/>
        <v>1.2201475756007217E-2</v>
      </c>
      <c r="Q726" s="23">
        <f t="shared" si="71"/>
        <v>8.4499852777300127E-3</v>
      </c>
    </row>
    <row r="727" spans="8:17" x14ac:dyDescent="0.25">
      <c r="H727" s="11">
        <f t="shared" si="72"/>
        <v>45765.124999998246</v>
      </c>
      <c r="I727" s="9" t="str">
        <f t="shared" si="67"/>
        <v>045765,125000</v>
      </c>
      <c r="J727" s="21">
        <f>IFERROR(VLOOKUP(I727,datos_para_memoria_demandas_cal!$C$2:$K$99000,2,FALSE),0)</f>
        <v>2.0570000000000001E-2</v>
      </c>
      <c r="K727" s="22">
        <f>IFERROR(VLOOKUP(I727,datos_para_memoria_demandas_cal!$C$2:$K$99000,3,FALSE),0)</f>
        <v>0.17659249901771545</v>
      </c>
      <c r="L727" s="22">
        <f>IFERROR(VLOOKUP(I727,ES0031102460685007HA0F_20250101!$D$2:$K$99000,2,FALSE),0)</f>
        <v>4.4999999999999998E-2</v>
      </c>
      <c r="M727" s="23">
        <f>IFERROR(VLOOKUP(I727,datos_para_memoria_demandas_cal!$C$2:$K$99000,4,FALSE),0)</f>
        <v>-0.17659249728129195</v>
      </c>
      <c r="N727" s="21">
        <f t="shared" si="68"/>
        <v>3.632507704794407E-3</v>
      </c>
      <c r="O727" s="22">
        <f t="shared" si="69"/>
        <v>9.2565000000000008E-4</v>
      </c>
      <c r="P727" s="22">
        <f t="shared" si="70"/>
        <v>3.5718231497505751E-11</v>
      </c>
      <c r="Q727" s="23">
        <f t="shared" si="71"/>
        <v>0</v>
      </c>
    </row>
    <row r="728" spans="8:17" x14ac:dyDescent="0.25">
      <c r="H728" s="11">
        <f t="shared" si="72"/>
        <v>45765.166666664911</v>
      </c>
      <c r="I728" s="9" t="str">
        <f t="shared" si="67"/>
        <v>045765,166667</v>
      </c>
      <c r="J728" s="21">
        <f>IFERROR(VLOOKUP(I728,datos_para_memoria_demandas_cal!$C$2:$K$99000,2,FALSE),0)</f>
        <v>2.0570000000000001E-2</v>
      </c>
      <c r="K728" s="22">
        <f>IFERROR(VLOOKUP(I728,datos_para_memoria_demandas_cal!$C$2:$K$99000,3,FALSE),0)</f>
        <v>0.15937310457229614</v>
      </c>
      <c r="L728" s="22">
        <f>IFERROR(VLOOKUP(I728,ES0031102460685007HA0F_20250101!$D$2:$K$99000,2,FALSE),0)</f>
        <v>3.1E-2</v>
      </c>
      <c r="M728" s="23">
        <f>IFERROR(VLOOKUP(I728,datos_para_memoria_demandas_cal!$C$2:$K$99000,4,FALSE),0)</f>
        <v>-0.15937310285484779</v>
      </c>
      <c r="N728" s="21">
        <f t="shared" si="68"/>
        <v>3.278304761052132E-3</v>
      </c>
      <c r="O728" s="22">
        <f t="shared" si="69"/>
        <v>6.3767000000000001E-4</v>
      </c>
      <c r="P728" s="22">
        <f t="shared" si="70"/>
        <v>3.5327912563665193E-11</v>
      </c>
      <c r="Q728" s="23">
        <f t="shared" si="71"/>
        <v>0</v>
      </c>
    </row>
    <row r="729" spans="8:17" x14ac:dyDescent="0.25">
      <c r="H729" s="11">
        <f t="shared" si="72"/>
        <v>45765.208333331575</v>
      </c>
      <c r="I729" s="9" t="str">
        <f t="shared" si="67"/>
        <v>045765,208333</v>
      </c>
      <c r="J729" s="21">
        <f>IFERROR(VLOOKUP(I729,datos_para_memoria_demandas_cal!$C$2:$K$99000,2,FALSE),0)</f>
        <v>2.026E-2</v>
      </c>
      <c r="K729" s="22">
        <f>IFERROR(VLOOKUP(I729,datos_para_memoria_demandas_cal!$C$2:$K$99000,3,FALSE),0)</f>
        <v>0.1589481383562088</v>
      </c>
      <c r="L729" s="22">
        <f>IFERROR(VLOOKUP(I729,ES0031102460685007HA0F_20250101!$D$2:$K$99000,2,FALSE),0)</f>
        <v>9.2999999999999999E-2</v>
      </c>
      <c r="M729" s="23">
        <f>IFERROR(VLOOKUP(I729,datos_para_memoria_demandas_cal!$C$2:$K$99000,4,FALSE),0)</f>
        <v>-8.6259818902182872E-2</v>
      </c>
      <c r="N729" s="21">
        <f t="shared" si="68"/>
        <v>3.2202892830967902E-3</v>
      </c>
      <c r="O729" s="22">
        <f t="shared" si="69"/>
        <v>1.8841800000000001E-3</v>
      </c>
      <c r="P729" s="22">
        <f t="shared" si="70"/>
        <v>1.4726653521385654E-3</v>
      </c>
      <c r="Q729" s="23">
        <f t="shared" si="71"/>
        <v>1.3655606904177501E-4</v>
      </c>
    </row>
    <row r="730" spans="8:17" x14ac:dyDescent="0.25">
      <c r="H730" s="11">
        <f t="shared" si="72"/>
        <v>45765.249999998239</v>
      </c>
      <c r="I730" s="9" t="str">
        <f t="shared" si="67"/>
        <v>045765,250000</v>
      </c>
      <c r="J730" s="21">
        <f>IFERROR(VLOOKUP(I730,datos_para_memoria_demandas_cal!$C$2:$K$99000,2,FALSE),0)</f>
        <v>1.5550000000000001E-2</v>
      </c>
      <c r="K730" s="22">
        <f>IFERROR(VLOOKUP(I730,datos_para_memoria_demandas_cal!$C$2:$K$99000,3,FALSE),0)</f>
        <v>0.10001310706138611</v>
      </c>
      <c r="L730" s="22">
        <f>IFERROR(VLOOKUP(I730,ES0031102460685007HA0F_20250101!$D$2:$K$99000,2,FALSE),0)</f>
        <v>4.8000000000000001E-2</v>
      </c>
      <c r="M730" s="23">
        <f>IFERROR(VLOOKUP(I730,datos_para_memoria_demandas_cal!$C$2:$K$99000,4,FALSE),0)</f>
        <v>7.9422831417645987E-2</v>
      </c>
      <c r="N730" s="21">
        <f t="shared" si="68"/>
        <v>1.5552038148045541E-3</v>
      </c>
      <c r="O730" s="22">
        <f t="shared" si="69"/>
        <v>7.4640000000000004E-4</v>
      </c>
      <c r="P730" s="22">
        <f t="shared" si="70"/>
        <v>2.7902288433489493E-3</v>
      </c>
      <c r="Q730" s="23">
        <f t="shared" si="71"/>
        <v>1.9814250285443953E-3</v>
      </c>
    </row>
    <row r="731" spans="8:17" x14ac:dyDescent="0.25">
      <c r="H731" s="11">
        <f t="shared" si="72"/>
        <v>45765.291666664903</v>
      </c>
      <c r="I731" s="9" t="str">
        <f t="shared" si="67"/>
        <v>045765,291667</v>
      </c>
      <c r="J731" s="21">
        <f>IFERROR(VLOOKUP(I731,datos_para_memoria_demandas_cal!$C$2:$K$99000,2,FALSE),0)</f>
        <v>1.898E-2</v>
      </c>
      <c r="K731" s="22">
        <f>IFERROR(VLOOKUP(I731,datos_para_memoria_demandas_cal!$C$2:$K$99000,3,FALSE),0)</f>
        <v>7.9422831535339355E-2</v>
      </c>
      <c r="L731" s="22">
        <f>IFERROR(VLOOKUP(I731,ES0031102460685007HA0F_20250101!$D$2:$K$99000,2,FALSE),0)</f>
        <v>3.7999999999999999E-2</v>
      </c>
      <c r="M731" s="23">
        <f>IFERROR(VLOOKUP(I731,datos_para_memoria_demandas_cal!$C$2:$K$99000,4,FALSE),0)</f>
        <v>-7.9422831377800082E-2</v>
      </c>
      <c r="N731" s="21">
        <f t="shared" si="68"/>
        <v>1.507445342540741E-3</v>
      </c>
      <c r="O731" s="22">
        <f t="shared" si="69"/>
        <v>7.2123999999999995E-4</v>
      </c>
      <c r="P731" s="22">
        <f t="shared" si="70"/>
        <v>2.9900954071071517E-12</v>
      </c>
      <c r="Q731" s="23">
        <f t="shared" si="71"/>
        <v>0</v>
      </c>
    </row>
    <row r="732" spans="8:17" x14ac:dyDescent="0.25">
      <c r="H732" s="11">
        <f t="shared" si="72"/>
        <v>45765.333333331568</v>
      </c>
      <c r="I732" s="9" t="str">
        <f t="shared" si="67"/>
        <v>045765,333333</v>
      </c>
      <c r="J732" s="21">
        <f>IFERROR(VLOOKUP(I732,datos_para_memoria_demandas_cal!$C$2:$K$99000,2,FALSE),0)</f>
        <v>1.205E-2</v>
      </c>
      <c r="K732" s="22">
        <f>IFERROR(VLOOKUP(I732,datos_para_memoria_demandas_cal!$C$2:$K$99000,3,FALSE),0)</f>
        <v>9.2149630188941956E-2</v>
      </c>
      <c r="L732" s="22">
        <f>IFERROR(VLOOKUP(I732,ES0031102460685007HA0F_20250101!$D$2:$K$99000,2,FALSE),0)</f>
        <v>3.9E-2</v>
      </c>
      <c r="M732" s="23">
        <f>IFERROR(VLOOKUP(I732,datos_para_memoria_demandas_cal!$C$2:$K$99000,4,FALSE),0)</f>
        <v>-8.5708520920295642E-11</v>
      </c>
      <c r="N732" s="21">
        <f t="shared" si="68"/>
        <v>1.1104030437767505E-3</v>
      </c>
      <c r="O732" s="22">
        <f t="shared" si="69"/>
        <v>4.6995000000000001E-4</v>
      </c>
      <c r="P732" s="22">
        <f t="shared" si="70"/>
        <v>1.1104030427439629E-3</v>
      </c>
      <c r="Q732" s="23">
        <f t="shared" si="71"/>
        <v>4.6994999896721228E-4</v>
      </c>
    </row>
    <row r="733" spans="8:17" x14ac:dyDescent="0.25">
      <c r="H733" s="11">
        <f t="shared" si="72"/>
        <v>45765.374999998232</v>
      </c>
      <c r="I733" s="9" t="str">
        <f t="shared" si="67"/>
        <v>045765,375000</v>
      </c>
      <c r="J733" s="21">
        <f>IFERROR(VLOOKUP(I733,datos_para_memoria_demandas_cal!$C$2:$K$99000,2,FALSE),0)</f>
        <v>4.3099999999999996E-3</v>
      </c>
      <c r="K733" s="22">
        <f>IFERROR(VLOOKUP(I733,datos_para_memoria_demandas_cal!$C$2:$K$99000,3,FALSE),0)</f>
        <v>0.10960868000984192</v>
      </c>
      <c r="L733" s="22">
        <f>IFERROR(VLOOKUP(I733,ES0031102460685007HA0F_20250101!$D$2:$K$99000,2,FALSE),0)</f>
        <v>2.5000000000000001E-2</v>
      </c>
      <c r="M733" s="23">
        <f>IFERROR(VLOOKUP(I733,datos_para_memoria_demandas_cal!$C$2:$K$99000,4,FALSE),0)</f>
        <v>1.6583282897412813E-10</v>
      </c>
      <c r="N733" s="21">
        <f t="shared" si="68"/>
        <v>4.724134108424186E-4</v>
      </c>
      <c r="O733" s="22">
        <f t="shared" si="69"/>
        <v>1.0774999999999999E-4</v>
      </c>
      <c r="P733" s="22">
        <f t="shared" si="70"/>
        <v>4.7241341155715812E-4</v>
      </c>
      <c r="Q733" s="23">
        <f t="shared" si="71"/>
        <v>1.077500007147395E-4</v>
      </c>
    </row>
    <row r="734" spans="8:17" x14ac:dyDescent="0.25">
      <c r="H734" s="11">
        <f t="shared" si="72"/>
        <v>45765.416666664896</v>
      </c>
      <c r="I734" s="9" t="str">
        <f t="shared" si="67"/>
        <v>045765,416667</v>
      </c>
      <c r="J734" s="21">
        <f>IFERROR(VLOOKUP(I734,datos_para_memoria_demandas_cal!$C$2:$K$99000,2,FALSE),0)</f>
        <v>2E-3</v>
      </c>
      <c r="K734" s="22">
        <f>IFERROR(VLOOKUP(I734,datos_para_memoria_demandas_cal!$C$2:$K$99000,3,FALSE),0)</f>
        <v>0.12968109548091888</v>
      </c>
      <c r="L734" s="22">
        <f>IFERROR(VLOOKUP(I734,ES0031102460685007HA0F_20250101!$D$2:$K$99000,2,FALSE),0)</f>
        <v>0.11700000000000001</v>
      </c>
      <c r="M734" s="23">
        <f>IFERROR(VLOOKUP(I734,datos_para_memoria_demandas_cal!$C$2:$K$99000,4,FALSE),0)</f>
        <v>3.8420957657263205E-11</v>
      </c>
      <c r="N734" s="21">
        <f t="shared" si="68"/>
        <v>2.5936219096183777E-4</v>
      </c>
      <c r="O734" s="22">
        <f t="shared" si="69"/>
        <v>2.3400000000000002E-4</v>
      </c>
      <c r="P734" s="22">
        <f t="shared" si="70"/>
        <v>2.5936219103867968E-4</v>
      </c>
      <c r="Q734" s="23">
        <f t="shared" si="71"/>
        <v>2.3400000007684193E-4</v>
      </c>
    </row>
    <row r="735" spans="8:17" x14ac:dyDescent="0.25">
      <c r="H735" s="11">
        <f t="shared" si="72"/>
        <v>45765.45833333156</v>
      </c>
      <c r="I735" s="9" t="str">
        <f t="shared" si="67"/>
        <v>045765,458333</v>
      </c>
      <c r="J735" s="21">
        <f>IFERROR(VLOOKUP(I735,datos_para_memoria_demandas_cal!$C$2:$K$99000,2,FALSE),0)</f>
        <v>0</v>
      </c>
      <c r="K735" s="22">
        <f>IFERROR(VLOOKUP(I735,datos_para_memoria_demandas_cal!$C$2:$K$99000,3,FALSE),0)</f>
        <v>0.21909159421920776</v>
      </c>
      <c r="L735" s="22">
        <f>IFERROR(VLOOKUP(I735,ES0031102460685007HA0F_20250101!$D$2:$K$99000,2,FALSE),0)</f>
        <v>0.221</v>
      </c>
      <c r="M735" s="23">
        <f>IFERROR(VLOOKUP(I735,datos_para_memoria_demandas_cal!$C$2:$K$99000,4,FALSE),0)</f>
        <v>1.4855284769099814E-9</v>
      </c>
      <c r="N735" s="21">
        <f t="shared" si="68"/>
        <v>0</v>
      </c>
      <c r="O735" s="22">
        <f t="shared" si="69"/>
        <v>0</v>
      </c>
      <c r="P735" s="22">
        <f t="shared" si="70"/>
        <v>0</v>
      </c>
      <c r="Q735" s="23">
        <f t="shared" si="71"/>
        <v>0</v>
      </c>
    </row>
    <row r="736" spans="8:17" x14ac:dyDescent="0.25">
      <c r="H736" s="11">
        <f t="shared" si="72"/>
        <v>45765.499999998225</v>
      </c>
      <c r="I736" s="9" t="str">
        <f t="shared" si="67"/>
        <v>045765,500000</v>
      </c>
      <c r="J736" s="21">
        <f>IFERROR(VLOOKUP(I736,datos_para_memoria_demandas_cal!$C$2:$K$99000,2,FALSE),0)</f>
        <v>-2.9999999999999997E-4</v>
      </c>
      <c r="K736" s="22">
        <f>IFERROR(VLOOKUP(I736,datos_para_memoria_demandas_cal!$C$2:$K$99000,3,FALSE),0)</f>
        <v>8.336196094751358E-2</v>
      </c>
      <c r="L736" s="22">
        <f>IFERROR(VLOOKUP(I736,ES0031102460685007HA0F_20250101!$D$2:$K$99000,2,FALSE),0)</f>
        <v>0.15</v>
      </c>
      <c r="M736" s="23">
        <f>IFERROR(VLOOKUP(I736,datos_para_memoria_demandas_cal!$C$2:$K$99000,4,FALSE),0)</f>
        <v>-6.4122668666928365E-10</v>
      </c>
      <c r="N736" s="21">
        <f t="shared" si="68"/>
        <v>-2.5008588284254073E-5</v>
      </c>
      <c r="O736" s="22">
        <f t="shared" si="69"/>
        <v>-4.4999999999999996E-5</v>
      </c>
      <c r="P736" s="22">
        <f t="shared" si="70"/>
        <v>-2.5008588091886067E-5</v>
      </c>
      <c r="Q736" s="23">
        <f t="shared" si="71"/>
        <v>-4.499999980763199E-5</v>
      </c>
    </row>
    <row r="737" spans="8:17" x14ac:dyDescent="0.25">
      <c r="H737" s="11">
        <f t="shared" si="72"/>
        <v>45765.541666664889</v>
      </c>
      <c r="I737" s="9" t="str">
        <f t="shared" si="67"/>
        <v>045765,541667</v>
      </c>
      <c r="J737" s="21">
        <f>IFERROR(VLOOKUP(I737,datos_para_memoria_demandas_cal!$C$2:$K$99000,2,FALSE),0)</f>
        <v>-7.9000000000000001E-4</v>
      </c>
      <c r="K737" s="22">
        <f>IFERROR(VLOOKUP(I737,datos_para_memoria_demandas_cal!$C$2:$K$99000,3,FALSE),0)</f>
        <v>0.10248638689517975</v>
      </c>
      <c r="L737" s="22">
        <f>IFERROR(VLOOKUP(I737,ES0031102460685007HA0F_20250101!$D$2:$K$99000,2,FALSE),0)</f>
        <v>0.57999999999999996</v>
      </c>
      <c r="M737" s="23">
        <f>IFERROR(VLOOKUP(I737,datos_para_memoria_demandas_cal!$C$2:$K$99000,4,FALSE),0)</f>
        <v>3.5783182954253575E-10</v>
      </c>
      <c r="N737" s="21">
        <f t="shared" si="68"/>
        <v>-8.0964245647192006E-5</v>
      </c>
      <c r="O737" s="22">
        <f t="shared" si="69"/>
        <v>-4.5819999999999997E-4</v>
      </c>
      <c r="P737" s="22">
        <f t="shared" si="70"/>
        <v>-8.0964245929879156E-5</v>
      </c>
      <c r="Q737" s="23">
        <f t="shared" si="71"/>
        <v>-4.5820000028268715E-4</v>
      </c>
    </row>
    <row r="738" spans="8:17" x14ac:dyDescent="0.25">
      <c r="H738" s="11">
        <f t="shared" si="72"/>
        <v>45765.583333331553</v>
      </c>
      <c r="I738" s="9" t="str">
        <f t="shared" si="67"/>
        <v>045765,583333</v>
      </c>
      <c r="J738" s="21">
        <f>IFERROR(VLOOKUP(I738,datos_para_memoria_demandas_cal!$C$2:$K$99000,2,FALSE),0)</f>
        <v>-1.16E-3</v>
      </c>
      <c r="K738" s="22">
        <f>IFERROR(VLOOKUP(I738,datos_para_memoria_demandas_cal!$C$2:$K$99000,3,FALSE),0)</f>
        <v>0.13541591167449951</v>
      </c>
      <c r="L738" s="22">
        <f>IFERROR(VLOOKUP(I738,ES0031102460685007HA0F_20250101!$D$2:$K$99000,2,FALSE),0)</f>
        <v>0.28599999999999998</v>
      </c>
      <c r="M738" s="23">
        <f>IFERROR(VLOOKUP(I738,datos_para_memoria_demandas_cal!$C$2:$K$99000,4,FALSE),0)</f>
        <v>-1.1379039855831643E-11</v>
      </c>
      <c r="N738" s="21">
        <f t="shared" si="68"/>
        <v>-1.5708245754241944E-4</v>
      </c>
      <c r="O738" s="22">
        <f t="shared" si="69"/>
        <v>-3.3175999999999995E-4</v>
      </c>
      <c r="P738" s="22">
        <f t="shared" si="70"/>
        <v>-1.5708245752921976E-4</v>
      </c>
      <c r="Q738" s="23">
        <f t="shared" si="71"/>
        <v>-3.3175999998680028E-4</v>
      </c>
    </row>
    <row r="739" spans="8:17" x14ac:dyDescent="0.25">
      <c r="H739" s="11">
        <f t="shared" si="72"/>
        <v>45765.624999998217</v>
      </c>
      <c r="I739" s="9" t="str">
        <f t="shared" si="67"/>
        <v>045765,625000</v>
      </c>
      <c r="J739" s="21">
        <f>IFERROR(VLOOKUP(I739,datos_para_memoria_demandas_cal!$C$2:$K$99000,2,FALSE),0)</f>
        <v>-1.5400000000000001E-3</v>
      </c>
      <c r="K739" s="22">
        <f>IFERROR(VLOOKUP(I739,datos_para_memoria_demandas_cal!$C$2:$K$99000,3,FALSE),0)</f>
        <v>0.11917179822921753</v>
      </c>
      <c r="L739" s="22">
        <f>IFERROR(VLOOKUP(I739,ES0031102460685007HA0F_20250101!$D$2:$K$99000,2,FALSE),0)</f>
        <v>3.3000000000000002E-2</v>
      </c>
      <c r="M739" s="23">
        <f>IFERROR(VLOOKUP(I739,datos_para_memoria_demandas_cal!$C$2:$K$99000,4,FALSE),0)</f>
        <v>0.48496043227163088</v>
      </c>
      <c r="N739" s="21">
        <f t="shared" si="68"/>
        <v>-1.8352456927299502E-4</v>
      </c>
      <c r="O739" s="22">
        <f t="shared" si="69"/>
        <v>-5.0820000000000005E-5</v>
      </c>
      <c r="P739" s="22">
        <f t="shared" si="70"/>
        <v>-9.3036363497130668E-4</v>
      </c>
      <c r="Q739" s="23">
        <f t="shared" si="71"/>
        <v>-7.9765906569831163E-4</v>
      </c>
    </row>
    <row r="740" spans="8:17" x14ac:dyDescent="0.25">
      <c r="H740" s="11">
        <f t="shared" si="72"/>
        <v>45765.666666664882</v>
      </c>
      <c r="I740" s="9" t="str">
        <f t="shared" si="67"/>
        <v>045765,666667</v>
      </c>
      <c r="J740" s="21">
        <f>IFERROR(VLOOKUP(I740,datos_para_memoria_demandas_cal!$C$2:$K$99000,2,FALSE),0)</f>
        <v>-1.5400000000000001E-3</v>
      </c>
      <c r="K740" s="22">
        <f>IFERROR(VLOOKUP(I740,datos_para_memoria_demandas_cal!$C$2:$K$99000,3,FALSE),0)</f>
        <v>0.11413104087114334</v>
      </c>
      <c r="L740" s="22">
        <f>IFERROR(VLOOKUP(I740,ES0031102460685007HA0F_20250101!$D$2:$K$99000,2,FALSE),0)</f>
        <v>0.24399999999999999</v>
      </c>
      <c r="M740" s="23">
        <f>IFERROR(VLOOKUP(I740,datos_para_memoria_demandas_cal!$C$2:$K$99000,4,FALSE),0)</f>
        <v>0.49003954893911822</v>
      </c>
      <c r="N740" s="21">
        <f t="shared" si="68"/>
        <v>-1.7576180294156076E-4</v>
      </c>
      <c r="O740" s="22">
        <f t="shared" si="69"/>
        <v>-3.7576000000000005E-4</v>
      </c>
      <c r="P740" s="22">
        <f t="shared" si="70"/>
        <v>-9.3042270830780301E-4</v>
      </c>
      <c r="Q740" s="23">
        <f t="shared" si="71"/>
        <v>-1.1304209053662423E-3</v>
      </c>
    </row>
    <row r="741" spans="8:17" x14ac:dyDescent="0.25">
      <c r="H741" s="11">
        <f t="shared" si="72"/>
        <v>45765.708333331546</v>
      </c>
      <c r="I741" s="9" t="str">
        <f t="shared" si="67"/>
        <v>045765,708333</v>
      </c>
      <c r="J741" s="21">
        <f>IFERROR(VLOOKUP(I741,datos_para_memoria_demandas_cal!$C$2:$K$99000,2,FALSE),0)</f>
        <v>-1.5100000000000001E-3</v>
      </c>
      <c r="K741" s="22">
        <f>IFERROR(VLOOKUP(I741,datos_para_memoria_demandas_cal!$C$2:$K$99000,3,FALSE),0)</f>
        <v>0.11485521495342255</v>
      </c>
      <c r="L741" s="22">
        <f>IFERROR(VLOOKUP(I741,ES0031102460685007HA0F_20250101!$D$2:$K$99000,2,FALSE),0)</f>
        <v>0.35399999999999998</v>
      </c>
      <c r="M741" s="23">
        <f>IFERROR(VLOOKUP(I741,datos_para_memoria_demandas_cal!$C$2:$K$99000,4,FALSE),0)</f>
        <v>1.695659978664046E-8</v>
      </c>
      <c r="N741" s="21">
        <f t="shared" si="68"/>
        <v>-1.7343137457966805E-4</v>
      </c>
      <c r="O741" s="22">
        <f t="shared" si="69"/>
        <v>-5.3454000000000002E-4</v>
      </c>
      <c r="P741" s="22">
        <f t="shared" si="70"/>
        <v>-1.7343140018413373E-4</v>
      </c>
      <c r="Q741" s="23">
        <f t="shared" si="71"/>
        <v>-5.3454002560446572E-4</v>
      </c>
    </row>
    <row r="742" spans="8:17" x14ac:dyDescent="0.25">
      <c r="H742" s="11">
        <f t="shared" si="72"/>
        <v>45765.74999999821</v>
      </c>
      <c r="I742" s="9" t="str">
        <f t="shared" si="67"/>
        <v>045765,750000</v>
      </c>
      <c r="J742" s="21">
        <f>IFERROR(VLOOKUP(I742,datos_para_memoria_demandas_cal!$C$2:$K$99000,2,FALSE),0)</f>
        <v>0</v>
      </c>
      <c r="K742" s="22">
        <f>IFERROR(VLOOKUP(I742,datos_para_memoria_demandas_cal!$C$2:$K$99000,3,FALSE),0)</f>
        <v>0.14267686009407043</v>
      </c>
      <c r="L742" s="22">
        <f>IFERROR(VLOOKUP(I742,ES0031102460685007HA0F_20250101!$D$2:$K$99000,2,FALSE),0)</f>
        <v>0.223</v>
      </c>
      <c r="M742" s="23">
        <f>IFERROR(VLOOKUP(I742,datos_para_memoria_demandas_cal!$C$2:$K$99000,4,FALSE),0)</f>
        <v>2.0974853094007483E-10</v>
      </c>
      <c r="N742" s="21">
        <f t="shared" si="68"/>
        <v>0</v>
      </c>
      <c r="O742" s="22">
        <f t="shared" si="69"/>
        <v>0</v>
      </c>
      <c r="P742" s="22">
        <f t="shared" si="70"/>
        <v>0</v>
      </c>
      <c r="Q742" s="23">
        <f t="shared" si="71"/>
        <v>0</v>
      </c>
    </row>
    <row r="743" spans="8:17" x14ac:dyDescent="0.25">
      <c r="H743" s="11">
        <f t="shared" si="72"/>
        <v>45765.791666664874</v>
      </c>
      <c r="I743" s="9" t="str">
        <f t="shared" si="67"/>
        <v>045765,791667</v>
      </c>
      <c r="J743" s="21">
        <f>IFERROR(VLOOKUP(I743,datos_para_memoria_demandas_cal!$C$2:$K$99000,2,FALSE),0)</f>
        <v>3.5200000000000001E-3</v>
      </c>
      <c r="K743" s="22">
        <f>IFERROR(VLOOKUP(I743,datos_para_memoria_demandas_cal!$C$2:$K$99000,3,FALSE),0)</f>
        <v>0.17255775630474091</v>
      </c>
      <c r="L743" s="22">
        <f>IFERROR(VLOOKUP(I743,ES0031102460685007HA0F_20250101!$D$2:$K$99000,2,FALSE),0)</f>
        <v>0.11700000000000001</v>
      </c>
      <c r="M743" s="23">
        <f>IFERROR(VLOOKUP(I743,datos_para_memoria_demandas_cal!$C$2:$K$99000,4,FALSE),0)</f>
        <v>1.2430938841032482E-10</v>
      </c>
      <c r="N743" s="21">
        <f t="shared" si="68"/>
        <v>6.0740330219268804E-4</v>
      </c>
      <c r="O743" s="22">
        <f t="shared" si="69"/>
        <v>4.1184000000000001E-4</v>
      </c>
      <c r="P743" s="22">
        <f t="shared" si="70"/>
        <v>6.0740330263025707E-4</v>
      </c>
      <c r="Q743" s="23">
        <f t="shared" si="71"/>
        <v>4.1184000043756905E-4</v>
      </c>
    </row>
    <row r="744" spans="8:17" x14ac:dyDescent="0.25">
      <c r="H744" s="11">
        <f t="shared" si="72"/>
        <v>45765.833333331539</v>
      </c>
      <c r="I744" s="9" t="str">
        <f t="shared" si="67"/>
        <v>045765,833333</v>
      </c>
      <c r="J744" s="21">
        <f>IFERROR(VLOOKUP(I744,datos_para_memoria_demandas_cal!$C$2:$K$99000,2,FALSE),0)</f>
        <v>2.1530000000000001E-2</v>
      </c>
      <c r="K744" s="22">
        <f>IFERROR(VLOOKUP(I744,datos_para_memoria_demandas_cal!$C$2:$K$99000,3,FALSE),0)</f>
        <v>0.24445322155952454</v>
      </c>
      <c r="L744" s="22">
        <f>IFERROR(VLOOKUP(I744,ES0031102460685007HA0F_20250101!$D$2:$K$99000,2,FALSE),0)</f>
        <v>0.126</v>
      </c>
      <c r="M744" s="23">
        <f>IFERROR(VLOOKUP(I744,datos_para_memoria_demandas_cal!$C$2:$K$99000,4,FALSE),0)</f>
        <v>-0.24445322047894896</v>
      </c>
      <c r="N744" s="21">
        <f t="shared" si="68"/>
        <v>5.2630778601765633E-3</v>
      </c>
      <c r="O744" s="22">
        <f t="shared" si="69"/>
        <v>2.7127800000000001E-3</v>
      </c>
      <c r="P744" s="22">
        <f t="shared" si="70"/>
        <v>2.3264792096688857E-11</v>
      </c>
      <c r="Q744" s="23">
        <f t="shared" si="71"/>
        <v>0</v>
      </c>
    </row>
    <row r="745" spans="8:17" x14ac:dyDescent="0.25">
      <c r="H745" s="11">
        <f t="shared" si="72"/>
        <v>45765.874999998203</v>
      </c>
      <c r="I745" s="9" t="str">
        <f t="shared" si="67"/>
        <v>045765,875000</v>
      </c>
      <c r="J745" s="21">
        <f>IFERROR(VLOOKUP(I745,datos_para_memoria_demandas_cal!$C$2:$K$99000,2,FALSE),0)</f>
        <v>3.5000000000000003E-2</v>
      </c>
      <c r="K745" s="22">
        <f>IFERROR(VLOOKUP(I745,datos_para_memoria_demandas_cal!$C$2:$K$99000,3,FALSE),0)</f>
        <v>0.35412782430648804</v>
      </c>
      <c r="L745" s="22">
        <f>IFERROR(VLOOKUP(I745,ES0031102460685007HA0F_20250101!$D$2:$K$99000,2,FALSE),0)</f>
        <v>0.16700000000000001</v>
      </c>
      <c r="M745" s="23">
        <f>IFERROR(VLOOKUP(I745,datos_para_memoria_demandas_cal!$C$2:$K$99000,4,FALSE),0)</f>
        <v>-0.35412782426761336</v>
      </c>
      <c r="N745" s="21">
        <f t="shared" si="68"/>
        <v>1.2394473850727082E-2</v>
      </c>
      <c r="O745" s="22">
        <f t="shared" si="69"/>
        <v>5.8450000000000012E-3</v>
      </c>
      <c r="P745" s="22">
        <f t="shared" si="70"/>
        <v>1.3606138438149175E-12</v>
      </c>
      <c r="Q745" s="23">
        <f t="shared" si="71"/>
        <v>0</v>
      </c>
    </row>
    <row r="746" spans="8:17" x14ac:dyDescent="0.25">
      <c r="H746" s="11">
        <f t="shared" si="72"/>
        <v>45765.916666664867</v>
      </c>
      <c r="I746" s="9" t="str">
        <f t="shared" si="67"/>
        <v>045765,916667</v>
      </c>
      <c r="J746" s="21">
        <f>IFERROR(VLOOKUP(I746,datos_para_memoria_demandas_cal!$C$2:$K$99000,2,FALSE),0)</f>
        <v>0.03</v>
      </c>
      <c r="K746" s="22">
        <f>IFERROR(VLOOKUP(I746,datos_para_memoria_demandas_cal!$C$2:$K$99000,3,FALSE),0)</f>
        <v>0.19671067595481873</v>
      </c>
      <c r="L746" s="22">
        <f>IFERROR(VLOOKUP(I746,ES0031102460685007HA0F_20250101!$D$2:$K$99000,2,FALSE),0)</f>
        <v>0.16700000000000001</v>
      </c>
      <c r="M746" s="23">
        <f>IFERROR(VLOOKUP(I746,datos_para_memoria_demandas_cal!$C$2:$K$99000,4,FALSE),0)</f>
        <v>-0.19671067589433777</v>
      </c>
      <c r="N746" s="21">
        <f t="shared" si="68"/>
        <v>5.9013202786445612E-3</v>
      </c>
      <c r="O746" s="22">
        <f t="shared" si="69"/>
        <v>5.0099999999999997E-3</v>
      </c>
      <c r="P746" s="22">
        <f t="shared" si="70"/>
        <v>1.8144286073606963E-12</v>
      </c>
      <c r="Q746" s="23">
        <f t="shared" si="71"/>
        <v>0</v>
      </c>
    </row>
    <row r="747" spans="8:17" x14ac:dyDescent="0.25">
      <c r="H747" s="11">
        <f t="shared" si="72"/>
        <v>45765.958333331531</v>
      </c>
      <c r="I747" s="9" t="str">
        <f t="shared" si="67"/>
        <v>045765,958333</v>
      </c>
      <c r="J747" s="21">
        <f>IFERROR(VLOOKUP(I747,datos_para_memoria_demandas_cal!$C$2:$K$99000,2,FALSE),0)</f>
        <v>2.1049999999999999E-2</v>
      </c>
      <c r="K747" s="22">
        <f>IFERROR(VLOOKUP(I747,datos_para_memoria_demandas_cal!$C$2:$K$99000,3,FALSE),0)</f>
        <v>0.22513610124588013</v>
      </c>
      <c r="L747" s="22">
        <f>IFERROR(VLOOKUP(I747,ES0031102460685007HA0F_20250101!$D$2:$K$99000,2,FALSE),0)</f>
        <v>0.20599999999999999</v>
      </c>
      <c r="M747" s="23">
        <f>IFERROR(VLOOKUP(I747,datos_para_memoria_demandas_cal!$C$2:$K$99000,4,FALSE),0)</f>
        <v>-0.17970827928455846</v>
      </c>
      <c r="N747" s="21">
        <f t="shared" si="68"/>
        <v>4.7391149312257762E-3</v>
      </c>
      <c r="O747" s="22">
        <f t="shared" si="69"/>
        <v>4.3362999999999995E-3</v>
      </c>
      <c r="P747" s="22">
        <f t="shared" si="70"/>
        <v>9.562556522858211E-4</v>
      </c>
      <c r="Q747" s="23">
        <f t="shared" si="71"/>
        <v>5.5344072106004423E-4</v>
      </c>
    </row>
    <row r="748" spans="8:17" x14ac:dyDescent="0.25">
      <c r="H748" s="11">
        <f t="shared" si="72"/>
        <v>45765.999999998196</v>
      </c>
      <c r="I748" s="9" t="str">
        <f t="shared" si="67"/>
        <v>045766,000000</v>
      </c>
      <c r="J748" s="21">
        <f>IFERROR(VLOOKUP(I748,datos_para_memoria_demandas_cal!$C$2:$K$99000,2,FALSE),0)</f>
        <v>8.0000000000000002E-3</v>
      </c>
      <c r="K748" s="22">
        <f>IFERROR(VLOOKUP(I748,datos_para_memoria_demandas_cal!$C$2:$K$99000,3,FALSE),0)</f>
        <v>0.16314078867435455</v>
      </c>
      <c r="L748" s="22">
        <f>IFERROR(VLOOKUP(I748,ES0031102460685007HA0F_20250101!$D$2:$K$99000,2,FALSE),0)</f>
        <v>0.126</v>
      </c>
      <c r="M748" s="23">
        <f>IFERROR(VLOOKUP(I748,datos_para_memoria_demandas_cal!$C$2:$K$99000,4,FALSE),0)</f>
        <v>1.308932222065993E-10</v>
      </c>
      <c r="N748" s="21">
        <f t="shared" si="68"/>
        <v>1.3051263093948366E-3</v>
      </c>
      <c r="O748" s="22">
        <f t="shared" si="69"/>
        <v>1.008E-3</v>
      </c>
      <c r="P748" s="22">
        <f t="shared" si="70"/>
        <v>1.3051263104419822E-3</v>
      </c>
      <c r="Q748" s="23">
        <f t="shared" si="71"/>
        <v>1.0080000010471457E-3</v>
      </c>
    </row>
    <row r="749" spans="8:17" x14ac:dyDescent="0.25">
      <c r="H749" s="11">
        <f t="shared" si="72"/>
        <v>45766.04166666486</v>
      </c>
      <c r="I749" s="9" t="str">
        <f t="shared" si="67"/>
        <v>045766,041667</v>
      </c>
      <c r="J749" s="21">
        <f>IFERROR(VLOOKUP(I749,datos_para_memoria_demandas_cal!$C$2:$K$99000,2,FALSE),0)</f>
        <v>4.8300000000000001E-3</v>
      </c>
      <c r="K749" s="22">
        <f>IFERROR(VLOOKUP(I749,datos_para_memoria_demandas_cal!$C$2:$K$99000,3,FALSE),0)</f>
        <v>0.22078761458396912</v>
      </c>
      <c r="L749" s="22">
        <f>IFERROR(VLOOKUP(I749,ES0031102460685007HA0F_20250101!$D$2:$K$99000,2,FALSE),0)</f>
        <v>4.3999999999999997E-2</v>
      </c>
      <c r="M749" s="23">
        <f>IFERROR(VLOOKUP(I749,datos_para_memoria_demandas_cal!$C$2:$K$99000,4,FALSE),0)</f>
        <v>3.7429840956036652E-10</v>
      </c>
      <c r="N749" s="21">
        <f t="shared" si="68"/>
        <v>1.0664041784405709E-3</v>
      </c>
      <c r="O749" s="22">
        <f t="shared" si="69"/>
        <v>2.1252E-4</v>
      </c>
      <c r="P749" s="22">
        <f t="shared" si="70"/>
        <v>1.066404180248432E-3</v>
      </c>
      <c r="Q749" s="23">
        <f t="shared" si="71"/>
        <v>2.1252000180786132E-4</v>
      </c>
    </row>
    <row r="750" spans="8:17" x14ac:dyDescent="0.25">
      <c r="H750" s="11">
        <f t="shared" si="72"/>
        <v>45766.083333331524</v>
      </c>
      <c r="I750" s="9" t="str">
        <f t="shared" si="67"/>
        <v>045766,083333</v>
      </c>
      <c r="J750" s="21">
        <f>IFERROR(VLOOKUP(I750,datos_para_memoria_demandas_cal!$C$2:$K$99000,2,FALSE),0)</f>
        <v>3.8300000000000001E-3</v>
      </c>
      <c r="K750" s="22">
        <f>IFERROR(VLOOKUP(I750,datos_para_memoria_demandas_cal!$C$2:$K$99000,3,FALSE),0)</f>
        <v>0.25366175174713135</v>
      </c>
      <c r="L750" s="22">
        <f>IFERROR(VLOOKUP(I750,ES0031102460685007HA0F_20250101!$D$2:$K$99000,2,FALSE),0)</f>
        <v>3.7999999999999999E-2</v>
      </c>
      <c r="M750" s="23">
        <f>IFERROR(VLOOKUP(I750,datos_para_memoria_demandas_cal!$C$2:$K$99000,4,FALSE),0)</f>
        <v>1.2092278283939418E-9</v>
      </c>
      <c r="N750" s="21">
        <f t="shared" si="68"/>
        <v>9.7152450919151304E-4</v>
      </c>
      <c r="O750" s="22">
        <f t="shared" si="69"/>
        <v>1.4553999999999999E-4</v>
      </c>
      <c r="P750" s="22">
        <f t="shared" si="70"/>
        <v>9.7152451382285566E-4</v>
      </c>
      <c r="Q750" s="23">
        <f t="shared" si="71"/>
        <v>1.4554000463134258E-4</v>
      </c>
    </row>
    <row r="751" spans="8:17" x14ac:dyDescent="0.25">
      <c r="H751" s="11">
        <f t="shared" si="72"/>
        <v>45766.124999998188</v>
      </c>
      <c r="I751" s="9" t="str">
        <f t="shared" si="67"/>
        <v>045766,125000</v>
      </c>
      <c r="J751" s="21">
        <f>IFERROR(VLOOKUP(I751,datos_para_memoria_demandas_cal!$C$2:$K$99000,2,FALSE),0)</f>
        <v>3.5200000000000001E-3</v>
      </c>
      <c r="K751" s="22">
        <f>IFERROR(VLOOKUP(I751,datos_para_memoria_demandas_cal!$C$2:$K$99000,3,FALSE),0)</f>
        <v>0.20616364479064941</v>
      </c>
      <c r="L751" s="22">
        <f>IFERROR(VLOOKUP(I751,ES0031102460685007HA0F_20250101!$D$2:$K$99000,2,FALSE),0)</f>
        <v>2.7E-2</v>
      </c>
      <c r="M751" s="23">
        <f>IFERROR(VLOOKUP(I751,datos_para_memoria_demandas_cal!$C$2:$K$99000,4,FALSE),0)</f>
        <v>0.26262098833422709</v>
      </c>
      <c r="N751" s="21">
        <f t="shared" si="68"/>
        <v>7.2569602966308596E-4</v>
      </c>
      <c r="O751" s="22">
        <f t="shared" si="69"/>
        <v>9.5039999999999998E-5</v>
      </c>
      <c r="P751" s="22">
        <f t="shared" si="70"/>
        <v>1.6501219085995654E-3</v>
      </c>
      <c r="Q751" s="23">
        <f t="shared" si="71"/>
        <v>1.0194658789364796E-3</v>
      </c>
    </row>
    <row r="752" spans="8:17" x14ac:dyDescent="0.25">
      <c r="H752" s="11">
        <f t="shared" si="72"/>
        <v>45766.166666664853</v>
      </c>
      <c r="I752" s="9" t="str">
        <f t="shared" si="67"/>
        <v>045766,166667</v>
      </c>
      <c r="J752" s="21">
        <f>IFERROR(VLOOKUP(I752,datos_para_memoria_demandas_cal!$C$2:$K$99000,2,FALSE),0)</f>
        <v>3.5200000000000001E-3</v>
      </c>
      <c r="K752" s="22">
        <f>IFERROR(VLOOKUP(I752,datos_para_memoria_demandas_cal!$C$2:$K$99000,3,FALSE),0)</f>
        <v>0.21001046895980835</v>
      </c>
      <c r="L752" s="22">
        <f>IFERROR(VLOOKUP(I752,ES0031102460685007HA0F_20250101!$D$2:$K$99000,2,FALSE),0)</f>
        <v>3.5000000000000003E-2</v>
      </c>
      <c r="M752" s="23">
        <f>IFERROR(VLOOKUP(I752,datos_para_memoria_demandas_cal!$C$2:$K$99000,4,FALSE),0)</f>
        <v>4.3514380650355032E-2</v>
      </c>
      <c r="N752" s="21">
        <f t="shared" si="68"/>
        <v>7.3923685073852541E-4</v>
      </c>
      <c r="O752" s="22">
        <f t="shared" si="69"/>
        <v>1.2320000000000001E-4</v>
      </c>
      <c r="P752" s="22">
        <f t="shared" si="70"/>
        <v>8.9240747062777504E-4</v>
      </c>
      <c r="Q752" s="23">
        <f t="shared" si="71"/>
        <v>2.7637061988924975E-4</v>
      </c>
    </row>
    <row r="753" spans="8:17" x14ac:dyDescent="0.25">
      <c r="H753" s="11">
        <f t="shared" si="72"/>
        <v>45766.208333331517</v>
      </c>
      <c r="I753" s="9" t="str">
        <f t="shared" si="67"/>
        <v>045766,208333</v>
      </c>
      <c r="J753" s="21">
        <f>IFERROR(VLOOKUP(I753,datos_para_memoria_demandas_cal!$C$2:$K$99000,2,FALSE),0)</f>
        <v>3.5200000000000001E-3</v>
      </c>
      <c r="K753" s="22">
        <f>IFERROR(VLOOKUP(I753,datos_para_memoria_demandas_cal!$C$2:$K$99000,3,FALSE),0)</f>
        <v>0.23865500092506409</v>
      </c>
      <c r="L753" s="22">
        <f>IFERROR(VLOOKUP(I753,ES0031102460685007HA0F_20250101!$D$2:$K$99000,2,FALSE),0)</f>
        <v>4.2999999999999997E-2</v>
      </c>
      <c r="M753" s="23">
        <f>IFERROR(VLOOKUP(I753,datos_para_memoria_demandas_cal!$C$2:$K$99000,4,FALSE),0)</f>
        <v>-5.6505376308286906E-2</v>
      </c>
      <c r="N753" s="21">
        <f t="shared" si="68"/>
        <v>8.4006560325622565E-4</v>
      </c>
      <c r="O753" s="22">
        <f t="shared" si="69"/>
        <v>1.5135999999999999E-4</v>
      </c>
      <c r="P753" s="22">
        <f t="shared" si="70"/>
        <v>6.411666786510558E-4</v>
      </c>
      <c r="Q753" s="23">
        <f t="shared" si="71"/>
        <v>0</v>
      </c>
    </row>
    <row r="754" spans="8:17" x14ac:dyDescent="0.25">
      <c r="H754" s="11">
        <f t="shared" si="72"/>
        <v>45766.249999998181</v>
      </c>
      <c r="I754" s="9" t="str">
        <f t="shared" si="67"/>
        <v>045766,250000</v>
      </c>
      <c r="J754" s="21">
        <f>IFERROR(VLOOKUP(I754,datos_para_memoria_demandas_cal!$C$2:$K$99000,2,FALSE),0)</f>
        <v>3.5200000000000001E-3</v>
      </c>
      <c r="K754" s="22">
        <f>IFERROR(VLOOKUP(I754,datos_para_memoria_demandas_cal!$C$2:$K$99000,3,FALSE),0)</f>
        <v>0.24562472105026245</v>
      </c>
      <c r="L754" s="22">
        <f>IFERROR(VLOOKUP(I754,ES0031102460685007HA0F_20250101!$D$2:$K$99000,2,FALSE),0)</f>
        <v>2.5999999999999999E-2</v>
      </c>
      <c r="M754" s="23">
        <f>IFERROR(VLOOKUP(I754,datos_para_memoria_demandas_cal!$C$2:$K$99000,4,FALSE),0)</f>
        <v>-0.12068269209092339</v>
      </c>
      <c r="N754" s="21">
        <f t="shared" si="68"/>
        <v>8.6459901809692388E-4</v>
      </c>
      <c r="O754" s="22">
        <f t="shared" si="69"/>
        <v>9.1520000000000005E-5</v>
      </c>
      <c r="P754" s="22">
        <f t="shared" si="70"/>
        <v>4.3979594193687354E-4</v>
      </c>
      <c r="Q754" s="23">
        <f t="shared" si="71"/>
        <v>0</v>
      </c>
    </row>
    <row r="755" spans="8:17" x14ac:dyDescent="0.25">
      <c r="H755" s="11">
        <f t="shared" si="72"/>
        <v>45766.291666664845</v>
      </c>
      <c r="I755" s="9" t="str">
        <f t="shared" si="67"/>
        <v>045766,291667</v>
      </c>
      <c r="J755" s="21">
        <f>IFERROR(VLOOKUP(I755,datos_para_memoria_demandas_cal!$C$2:$K$99000,2,FALSE),0)</f>
        <v>3.5200000000000001E-3</v>
      </c>
      <c r="K755" s="22">
        <f>IFERROR(VLOOKUP(I755,datos_para_memoria_demandas_cal!$C$2:$K$99000,3,FALSE),0)</f>
        <v>0.19720187783241272</v>
      </c>
      <c r="L755" s="22">
        <f>IFERROR(VLOOKUP(I755,ES0031102460685007HA0F_20250101!$D$2:$K$99000,2,FALSE),0)</f>
        <v>0.03</v>
      </c>
      <c r="M755" s="23">
        <f>IFERROR(VLOOKUP(I755,datos_para_memoria_demandas_cal!$C$2:$K$99000,4,FALSE),0)</f>
        <v>-0.12894730184838038</v>
      </c>
      <c r="N755" s="21">
        <f t="shared" si="68"/>
        <v>6.9415060997009281E-4</v>
      </c>
      <c r="O755" s="22">
        <f t="shared" si="69"/>
        <v>1.0560000000000001E-4</v>
      </c>
      <c r="P755" s="22">
        <f t="shared" si="70"/>
        <v>2.4025610746379386E-4</v>
      </c>
      <c r="Q755" s="23">
        <f t="shared" si="71"/>
        <v>0</v>
      </c>
    </row>
    <row r="756" spans="8:17" x14ac:dyDescent="0.25">
      <c r="H756" s="11">
        <f t="shared" si="72"/>
        <v>45766.333333331509</v>
      </c>
      <c r="I756" s="9" t="str">
        <f t="shared" si="67"/>
        <v>045766,333333</v>
      </c>
      <c r="J756" s="21">
        <f>IFERROR(VLOOKUP(I756,datos_para_memoria_demandas_cal!$C$2:$K$99000,2,FALSE),0)</f>
        <v>2.3999999999999998E-3</v>
      </c>
      <c r="K756" s="22">
        <f>IFERROR(VLOOKUP(I756,datos_para_memoria_demandas_cal!$C$2:$K$99000,3,FALSE),0)</f>
        <v>0.1977887749671936</v>
      </c>
      <c r="L756" s="22">
        <f>IFERROR(VLOOKUP(I756,ES0031102460685007HA0F_20250101!$D$2:$K$99000,2,FALSE),0)</f>
        <v>3.7999999999999999E-2</v>
      </c>
      <c r="M756" s="23">
        <f>IFERROR(VLOOKUP(I756,datos_para_memoria_demandas_cal!$C$2:$K$99000,4,FALSE),0)</f>
        <v>-2.6409242048016024E-10</v>
      </c>
      <c r="N756" s="21">
        <f t="shared" si="68"/>
        <v>4.7469305992126461E-4</v>
      </c>
      <c r="O756" s="22">
        <f t="shared" si="69"/>
        <v>9.1199999999999994E-5</v>
      </c>
      <c r="P756" s="22">
        <f t="shared" si="70"/>
        <v>4.7469305928744284E-4</v>
      </c>
      <c r="Q756" s="23">
        <f t="shared" si="71"/>
        <v>9.1199999366178182E-5</v>
      </c>
    </row>
    <row r="757" spans="8:17" x14ac:dyDescent="0.25">
      <c r="H757" s="11">
        <f t="shared" si="72"/>
        <v>45766.374999998174</v>
      </c>
      <c r="I757" s="9" t="str">
        <f t="shared" si="67"/>
        <v>045766,375000</v>
      </c>
      <c r="J757" s="21">
        <f>IFERROR(VLOOKUP(I757,datos_para_memoria_demandas_cal!$C$2:$K$99000,2,FALSE),0)</f>
        <v>0</v>
      </c>
      <c r="K757" s="22">
        <f>IFERROR(VLOOKUP(I757,datos_para_memoria_demandas_cal!$C$2:$K$99000,3,FALSE),0)</f>
        <v>0.2125355452299118</v>
      </c>
      <c r="L757" s="22">
        <f>IFERROR(VLOOKUP(I757,ES0031102460685007HA0F_20250101!$D$2:$K$99000,2,FALSE),0)</f>
        <v>3.6999999999999998E-2</v>
      </c>
      <c r="M757" s="23">
        <f>IFERROR(VLOOKUP(I757,datos_para_memoria_demandas_cal!$C$2:$K$99000,4,FALSE),0)</f>
        <v>4.6011948997545498E-10</v>
      </c>
      <c r="N757" s="21">
        <f t="shared" si="68"/>
        <v>0</v>
      </c>
      <c r="O757" s="22">
        <f t="shared" si="69"/>
        <v>0</v>
      </c>
      <c r="P757" s="22">
        <f t="shared" si="70"/>
        <v>0</v>
      </c>
      <c r="Q757" s="23">
        <f t="shared" si="71"/>
        <v>0</v>
      </c>
    </row>
    <row r="758" spans="8:17" x14ac:dyDescent="0.25">
      <c r="H758" s="11">
        <f t="shared" si="72"/>
        <v>45766.416666664838</v>
      </c>
      <c r="I758" s="9" t="str">
        <f t="shared" si="67"/>
        <v>045766,416667</v>
      </c>
      <c r="J758" s="21">
        <f>IFERROR(VLOOKUP(I758,datos_para_memoria_demandas_cal!$C$2:$K$99000,2,FALSE),0)</f>
        <v>-7.9000000000000001E-4</v>
      </c>
      <c r="K758" s="22">
        <f>IFERROR(VLOOKUP(I758,datos_para_memoria_demandas_cal!$C$2:$K$99000,3,FALSE),0)</f>
        <v>0.21855895221233368</v>
      </c>
      <c r="L758" s="22">
        <f>IFERROR(VLOOKUP(I758,ES0031102460685007HA0F_20250101!$D$2:$K$99000,2,FALSE),0)</f>
        <v>5.2999999999999999E-2</v>
      </c>
      <c r="M758" s="23">
        <f>IFERROR(VLOOKUP(I758,datos_para_memoria_demandas_cal!$C$2:$K$99000,4,FALSE),0)</f>
        <v>4.0800688405526898E-11</v>
      </c>
      <c r="N758" s="21">
        <f t="shared" si="68"/>
        <v>-1.7266157224774361E-4</v>
      </c>
      <c r="O758" s="22">
        <f t="shared" si="69"/>
        <v>-4.1869999999999997E-5</v>
      </c>
      <c r="P758" s="22">
        <f t="shared" si="70"/>
        <v>-1.7266157227997615E-4</v>
      </c>
      <c r="Q758" s="23">
        <f t="shared" si="71"/>
        <v>-4.1870000032232542E-5</v>
      </c>
    </row>
    <row r="759" spans="8:17" x14ac:dyDescent="0.25">
      <c r="H759" s="11">
        <f t="shared" si="72"/>
        <v>45766.458333331502</v>
      </c>
      <c r="I759" s="9" t="str">
        <f t="shared" si="67"/>
        <v>045766,458333</v>
      </c>
      <c r="J759" s="21">
        <f>IFERROR(VLOOKUP(I759,datos_para_memoria_demandas_cal!$C$2:$K$99000,2,FALSE),0)</f>
        <v>-1.5400000000000001E-3</v>
      </c>
      <c r="K759" s="22">
        <f>IFERROR(VLOOKUP(I759,datos_para_memoria_demandas_cal!$C$2:$K$99000,3,FALSE),0)</f>
        <v>0.21436877548694611</v>
      </c>
      <c r="L759" s="22">
        <f>IFERROR(VLOOKUP(I759,ES0031102460685007HA0F_20250101!$D$2:$K$99000,2,FALSE),0)</f>
        <v>0.23400000000000001</v>
      </c>
      <c r="M759" s="23">
        <f>IFERROR(VLOOKUP(I759,datos_para_memoria_demandas_cal!$C$2:$K$99000,4,FALSE),0)</f>
        <v>0.12192400687991636</v>
      </c>
      <c r="N759" s="21">
        <f t="shared" si="68"/>
        <v>-3.3012791424989703E-4</v>
      </c>
      <c r="O759" s="22">
        <f t="shared" si="69"/>
        <v>-3.6036000000000005E-4</v>
      </c>
      <c r="P759" s="22">
        <f t="shared" si="70"/>
        <v>-5.1789088484496826E-4</v>
      </c>
      <c r="Q759" s="23">
        <f t="shared" si="71"/>
        <v>-5.4812297059507128E-4</v>
      </c>
    </row>
    <row r="760" spans="8:17" x14ac:dyDescent="0.25">
      <c r="H760" s="11">
        <f t="shared" si="72"/>
        <v>45766.499999998166</v>
      </c>
      <c r="I760" s="9" t="str">
        <f t="shared" si="67"/>
        <v>045766,500000</v>
      </c>
      <c r="J760" s="21">
        <f>IFERROR(VLOOKUP(I760,datos_para_memoria_demandas_cal!$C$2:$K$99000,2,FALSE),0)</f>
        <v>-1.5400000000000001E-3</v>
      </c>
      <c r="K760" s="22">
        <f>IFERROR(VLOOKUP(I760,datos_para_memoria_demandas_cal!$C$2:$K$99000,3,FALSE),0)</f>
        <v>0.22907593846321106</v>
      </c>
      <c r="L760" s="22">
        <f>IFERROR(VLOOKUP(I760,ES0031102460685007HA0F_20250101!$D$2:$K$99000,2,FALSE),0)</f>
        <v>0.59699999999999998</v>
      </c>
      <c r="M760" s="23">
        <f>IFERROR(VLOOKUP(I760,datos_para_memoria_demandas_cal!$C$2:$K$99000,4,FALSE),0)</f>
        <v>-0.12192400677724689</v>
      </c>
      <c r="N760" s="21">
        <f t="shared" si="68"/>
        <v>-3.5277694523334506E-4</v>
      </c>
      <c r="O760" s="22">
        <f t="shared" si="69"/>
        <v>-9.1938000000000002E-4</v>
      </c>
      <c r="P760" s="22">
        <f t="shared" si="70"/>
        <v>-1.6501397479638482E-4</v>
      </c>
      <c r="Q760" s="23">
        <f t="shared" si="71"/>
        <v>-7.3161702956303979E-4</v>
      </c>
    </row>
    <row r="761" spans="8:17" x14ac:dyDescent="0.25">
      <c r="H761" s="11">
        <f t="shared" si="72"/>
        <v>45766.541666664831</v>
      </c>
      <c r="I761" s="9" t="str">
        <f t="shared" si="67"/>
        <v>045766,541667</v>
      </c>
      <c r="J761" s="21">
        <f>IFERROR(VLOOKUP(I761,datos_para_memoria_demandas_cal!$C$2:$K$99000,2,FALSE),0)</f>
        <v>-2.2000000000000001E-3</v>
      </c>
      <c r="K761" s="22">
        <f>IFERROR(VLOOKUP(I761,datos_para_memoria_demandas_cal!$C$2:$K$99000,3,FALSE),0)</f>
        <v>0.21887901425361633</v>
      </c>
      <c r="L761" s="22">
        <f>IFERROR(VLOOKUP(I761,ES0031102460685007HA0F_20250101!$D$2:$K$99000,2,FALSE),0)</f>
        <v>0.312</v>
      </c>
      <c r="M761" s="23">
        <f>IFERROR(VLOOKUP(I761,datos_para_memoria_demandas_cal!$C$2:$K$99000,4,FALSE),0)</f>
        <v>-1.4937143470805612E-10</v>
      </c>
      <c r="N761" s="21">
        <f t="shared" si="68"/>
        <v>-4.8153383135795597E-4</v>
      </c>
      <c r="O761" s="22">
        <f t="shared" si="69"/>
        <v>-6.8639999999999999E-4</v>
      </c>
      <c r="P761" s="22">
        <f t="shared" si="70"/>
        <v>-4.8153383102933879E-4</v>
      </c>
      <c r="Q761" s="23">
        <f t="shared" si="71"/>
        <v>-6.8639999967138286E-4</v>
      </c>
    </row>
    <row r="762" spans="8:17" x14ac:dyDescent="0.25">
      <c r="H762" s="11">
        <f t="shared" si="72"/>
        <v>45766.583333331495</v>
      </c>
      <c r="I762" s="9" t="str">
        <f t="shared" si="67"/>
        <v>045766,583333</v>
      </c>
      <c r="J762" s="21">
        <f>IFERROR(VLOOKUP(I762,datos_para_memoria_demandas_cal!$C$2:$K$99000,2,FALSE),0)</f>
        <v>-3.0000000000000001E-3</v>
      </c>
      <c r="K762" s="22">
        <f>IFERROR(VLOOKUP(I762,datos_para_memoria_demandas_cal!$C$2:$K$99000,3,FALSE),0)</f>
        <v>0.21910116076469421</v>
      </c>
      <c r="L762" s="22">
        <f>IFERROR(VLOOKUP(I762,ES0031102460685007HA0F_20250101!$D$2:$K$99000,2,FALSE),0)</f>
        <v>1.014</v>
      </c>
      <c r="M762" s="23">
        <f>IFERROR(VLOOKUP(I762,datos_para_memoria_demandas_cal!$C$2:$K$99000,4,FALSE),0)</f>
        <v>-1.3011848347218938E-10</v>
      </c>
      <c r="N762" s="21">
        <f t="shared" si="68"/>
        <v>-6.5730348229408263E-4</v>
      </c>
      <c r="O762" s="22">
        <f t="shared" si="69"/>
        <v>-3.042E-3</v>
      </c>
      <c r="P762" s="22">
        <f t="shared" si="70"/>
        <v>-6.5730348190372724E-4</v>
      </c>
      <c r="Q762" s="23">
        <f t="shared" si="71"/>
        <v>-3.0419999996096443E-3</v>
      </c>
    </row>
    <row r="763" spans="8:17" x14ac:dyDescent="0.25">
      <c r="H763" s="11">
        <f t="shared" si="72"/>
        <v>45766.624999998159</v>
      </c>
      <c r="I763" s="9" t="str">
        <f t="shared" si="67"/>
        <v>045766,625000</v>
      </c>
      <c r="J763" s="21">
        <f>IFERROR(VLOOKUP(I763,datos_para_memoria_demandas_cal!$C$2:$K$99000,2,FALSE),0)</f>
        <v>-4.0000000000000001E-3</v>
      </c>
      <c r="K763" s="22">
        <f>IFERROR(VLOOKUP(I763,datos_para_memoria_demandas_cal!$C$2:$K$99000,3,FALSE),0)</f>
        <v>0.13020545244216919</v>
      </c>
      <c r="L763" s="22">
        <f>IFERROR(VLOOKUP(I763,ES0031102460685007HA0F_20250101!$D$2:$K$99000,2,FALSE),0)</f>
        <v>0.28399999999999997</v>
      </c>
      <c r="M763" s="23">
        <f>IFERROR(VLOOKUP(I763,datos_para_memoria_demandas_cal!$C$2:$K$99000,4,FALSE),0)</f>
        <v>0.48674048608796794</v>
      </c>
      <c r="N763" s="21">
        <f t="shared" si="68"/>
        <v>-5.2082180976867679E-4</v>
      </c>
      <c r="O763" s="22">
        <f t="shared" si="69"/>
        <v>-1.1359999999999999E-3</v>
      </c>
      <c r="P763" s="22">
        <f t="shared" si="70"/>
        <v>-2.4677837541205484E-3</v>
      </c>
      <c r="Q763" s="23">
        <f t="shared" si="71"/>
        <v>-3.0829619443518714E-3</v>
      </c>
    </row>
    <row r="764" spans="8:17" x14ac:dyDescent="0.25">
      <c r="H764" s="11">
        <f t="shared" si="72"/>
        <v>45766.666666664823</v>
      </c>
      <c r="I764" s="9" t="str">
        <f t="shared" si="67"/>
        <v>045766,666667</v>
      </c>
      <c r="J764" s="21">
        <f>IFERROR(VLOOKUP(I764,datos_para_memoria_demandas_cal!$C$2:$K$99000,2,FALSE),0)</f>
        <v>-4.0000000000000001E-3</v>
      </c>
      <c r="K764" s="22">
        <f>IFERROR(VLOOKUP(I764,datos_para_memoria_demandas_cal!$C$2:$K$99000,3,FALSE),0)</f>
        <v>0.13018502295017242</v>
      </c>
      <c r="L764" s="22">
        <f>IFERROR(VLOOKUP(I764,ES0031102460685007HA0F_20250101!$D$2:$K$99000,2,FALSE),0)</f>
        <v>3.4000000000000002E-2</v>
      </c>
      <c r="M764" s="23">
        <f>IFERROR(VLOOKUP(I764,datos_para_memoria_demandas_cal!$C$2:$K$99000,4,FALSE),0)</f>
        <v>0.48825951280506813</v>
      </c>
      <c r="N764" s="21">
        <f t="shared" si="68"/>
        <v>-5.2074009180068967E-4</v>
      </c>
      <c r="O764" s="22">
        <f t="shared" si="69"/>
        <v>-1.3600000000000003E-4</v>
      </c>
      <c r="P764" s="22">
        <f t="shared" si="70"/>
        <v>-2.4737781430209625E-3</v>
      </c>
      <c r="Q764" s="23">
        <f t="shared" si="71"/>
        <v>-2.0890380512202725E-3</v>
      </c>
    </row>
    <row r="765" spans="8:17" x14ac:dyDescent="0.25">
      <c r="H765" s="11">
        <f t="shared" si="72"/>
        <v>45766.708333331488</v>
      </c>
      <c r="I765" s="9" t="str">
        <f t="shared" si="67"/>
        <v>045766,708333</v>
      </c>
      <c r="J765" s="21">
        <f>IFERROR(VLOOKUP(I765,datos_para_memoria_demandas_cal!$C$2:$K$99000,2,FALSE),0)</f>
        <v>-3.0000000000000001E-3</v>
      </c>
      <c r="K765" s="22">
        <f>IFERROR(VLOOKUP(I765,datos_para_memoria_demandas_cal!$C$2:$K$99000,3,FALSE),0)</f>
        <v>0.20446288585662842</v>
      </c>
      <c r="L765" s="22">
        <f>IFERROR(VLOOKUP(I765,ES0031102460685007HA0F_20250101!$D$2:$K$99000,2,FALSE),0)</f>
        <v>0.14099999999999999</v>
      </c>
      <c r="M765" s="23">
        <f>IFERROR(VLOOKUP(I765,datos_para_memoria_demandas_cal!$C$2:$K$99000,4,FALSE),0)</f>
        <v>1.7828860134203223E-10</v>
      </c>
      <c r="N765" s="21">
        <f t="shared" si="68"/>
        <v>-6.1338865756988524E-4</v>
      </c>
      <c r="O765" s="22">
        <f t="shared" si="69"/>
        <v>-4.2299999999999998E-4</v>
      </c>
      <c r="P765" s="22">
        <f t="shared" si="70"/>
        <v>-6.1338865810475112E-4</v>
      </c>
      <c r="Q765" s="23">
        <f t="shared" si="71"/>
        <v>-4.2300000053486581E-4</v>
      </c>
    </row>
    <row r="766" spans="8:17" x14ac:dyDescent="0.25">
      <c r="H766" s="11">
        <f t="shared" si="72"/>
        <v>45766.749999998152</v>
      </c>
      <c r="I766" s="9" t="str">
        <f t="shared" si="67"/>
        <v>045766,750000</v>
      </c>
      <c r="J766" s="21">
        <f>IFERROR(VLOOKUP(I766,datos_para_memoria_demandas_cal!$C$2:$K$99000,2,FALSE),0)</f>
        <v>-1.5400000000000001E-3</v>
      </c>
      <c r="K766" s="22">
        <f>IFERROR(VLOOKUP(I766,datos_para_memoria_demandas_cal!$C$2:$K$99000,3,FALSE),0)</f>
        <v>0.31454852223396301</v>
      </c>
      <c r="L766" s="22">
        <f>IFERROR(VLOOKUP(I766,ES0031102460685007HA0F_20250101!$D$2:$K$99000,2,FALSE),0)</f>
        <v>0.17299999999999999</v>
      </c>
      <c r="M766" s="23">
        <f>IFERROR(VLOOKUP(I766,datos_para_memoria_demandas_cal!$C$2:$K$99000,4,FALSE),0)</f>
        <v>1.8978798914031542E-11</v>
      </c>
      <c r="N766" s="21">
        <f t="shared" si="68"/>
        <v>-4.8440472424030306E-4</v>
      </c>
      <c r="O766" s="22">
        <f t="shared" si="69"/>
        <v>-2.6642000000000001E-4</v>
      </c>
      <c r="P766" s="22">
        <f t="shared" si="70"/>
        <v>-4.8440472426953044E-4</v>
      </c>
      <c r="Q766" s="23">
        <f t="shared" si="71"/>
        <v>-2.6642000002922734E-4</v>
      </c>
    </row>
    <row r="767" spans="8:17" x14ac:dyDescent="0.25">
      <c r="H767" s="11">
        <f t="shared" si="72"/>
        <v>45766.791666664816</v>
      </c>
      <c r="I767" s="9" t="str">
        <f t="shared" si="67"/>
        <v>045766,791667</v>
      </c>
      <c r="J767" s="21">
        <f>IFERROR(VLOOKUP(I767,datos_para_memoria_demandas_cal!$C$2:$K$99000,2,FALSE),0)</f>
        <v>0</v>
      </c>
      <c r="K767" s="22">
        <f>IFERROR(VLOOKUP(I767,datos_para_memoria_demandas_cal!$C$2:$K$99000,3,FALSE),0)</f>
        <v>0.32757920026779175</v>
      </c>
      <c r="L767" s="22">
        <f>IFERROR(VLOOKUP(I767,ES0031102460685007HA0F_20250101!$D$2:$K$99000,2,FALSE),0)</f>
        <v>0.187</v>
      </c>
      <c r="M767" s="23">
        <f>IFERROR(VLOOKUP(I767,datos_para_memoria_demandas_cal!$C$2:$K$99000,4,FALSE),0)</f>
        <v>1.5780790686288606E-10</v>
      </c>
      <c r="N767" s="21">
        <f t="shared" si="68"/>
        <v>0</v>
      </c>
      <c r="O767" s="22">
        <f t="shared" si="69"/>
        <v>0</v>
      </c>
      <c r="P767" s="22">
        <f t="shared" si="70"/>
        <v>0</v>
      </c>
      <c r="Q767" s="23">
        <f t="shared" si="71"/>
        <v>0</v>
      </c>
    </row>
    <row r="768" spans="8:17" x14ac:dyDescent="0.25">
      <c r="H768" s="11">
        <f t="shared" si="72"/>
        <v>45766.83333333148</v>
      </c>
      <c r="I768" s="9" t="str">
        <f t="shared" si="67"/>
        <v>045766,833333</v>
      </c>
      <c r="J768" s="21">
        <f>IFERROR(VLOOKUP(I768,datos_para_memoria_demandas_cal!$C$2:$K$99000,2,FALSE),0)</f>
        <v>2.7799999999999999E-3</v>
      </c>
      <c r="K768" s="22">
        <f>IFERROR(VLOOKUP(I768,datos_para_memoria_demandas_cal!$C$2:$K$99000,3,FALSE),0)</f>
        <v>0.34543848037719727</v>
      </c>
      <c r="L768" s="22">
        <f>IFERROR(VLOOKUP(I768,ES0031102460685007HA0F_20250101!$D$2:$K$99000,2,FALSE),0)</f>
        <v>0.309</v>
      </c>
      <c r="M768" s="23">
        <f>IFERROR(VLOOKUP(I768,datos_para_memoria_demandas_cal!$C$2:$K$99000,4,FALSE),0)</f>
        <v>8.0552595875433574E-11</v>
      </c>
      <c r="N768" s="21">
        <f t="shared" si="68"/>
        <v>9.6031897544860832E-4</v>
      </c>
      <c r="O768" s="22">
        <f t="shared" si="69"/>
        <v>8.5901999999999994E-4</v>
      </c>
      <c r="P768" s="22">
        <f t="shared" si="70"/>
        <v>9.6031897567254464E-4</v>
      </c>
      <c r="Q768" s="23">
        <f t="shared" si="71"/>
        <v>8.5902000022393627E-4</v>
      </c>
    </row>
    <row r="769" spans="8:17" x14ac:dyDescent="0.25">
      <c r="H769" s="11">
        <f t="shared" si="72"/>
        <v>45766.874999998145</v>
      </c>
      <c r="I769" s="9" t="str">
        <f t="shared" si="67"/>
        <v>045766,875000</v>
      </c>
      <c r="J769" s="21">
        <f>IFERROR(VLOOKUP(I769,datos_para_memoria_demandas_cal!$C$2:$K$99000,2,FALSE),0)</f>
        <v>8.0000000000000002E-3</v>
      </c>
      <c r="K769" s="22">
        <f>IFERROR(VLOOKUP(I769,datos_para_memoria_demandas_cal!$C$2:$K$99000,3,FALSE),0)</f>
        <v>0.34953111410140991</v>
      </c>
      <c r="L769" s="22">
        <f>IFERROR(VLOOKUP(I769,ES0031102460685007HA0F_20250101!$D$2:$K$99000,2,FALSE),0)</f>
        <v>0.221</v>
      </c>
      <c r="M769" s="23">
        <f>IFERROR(VLOOKUP(I769,datos_para_memoria_demandas_cal!$C$2:$K$99000,4,FALSE),0)</f>
        <v>-0.3495311129365693</v>
      </c>
      <c r="N769" s="21">
        <f t="shared" si="68"/>
        <v>2.7962489128112796E-3</v>
      </c>
      <c r="O769" s="22">
        <f t="shared" si="69"/>
        <v>1.768E-3</v>
      </c>
      <c r="P769" s="22">
        <f t="shared" si="70"/>
        <v>9.3187249028403594E-12</v>
      </c>
      <c r="Q769" s="23">
        <f t="shared" si="71"/>
        <v>0</v>
      </c>
    </row>
    <row r="770" spans="8:17" x14ac:dyDescent="0.25">
      <c r="H770" s="11">
        <f t="shared" si="72"/>
        <v>45766.916666664809</v>
      </c>
      <c r="I770" s="9" t="str">
        <f t="shared" si="67"/>
        <v>045766,916667</v>
      </c>
      <c r="J770" s="21">
        <f>IFERROR(VLOOKUP(I770,datos_para_memoria_demandas_cal!$C$2:$K$99000,2,FALSE),0)</f>
        <v>7.5499999999999994E-3</v>
      </c>
      <c r="K770" s="22">
        <f>IFERROR(VLOOKUP(I770,datos_para_memoria_demandas_cal!$C$2:$K$99000,3,FALSE),0)</f>
        <v>0.55467844009399414</v>
      </c>
      <c r="L770" s="22">
        <f>IFERROR(VLOOKUP(I770,ES0031102460685007HA0F_20250101!$D$2:$K$99000,2,FALSE),0)</f>
        <v>0.39700000000000002</v>
      </c>
      <c r="M770" s="23">
        <f>IFERROR(VLOOKUP(I770,datos_para_memoria_demandas_cal!$C$2:$K$99000,4,FALSE),0)</f>
        <v>-0.45432197360329518</v>
      </c>
      <c r="N770" s="21">
        <f t="shared" si="68"/>
        <v>4.1878222227096553E-3</v>
      </c>
      <c r="O770" s="22">
        <f t="shared" si="69"/>
        <v>2.9973499999999998E-3</v>
      </c>
      <c r="P770" s="22">
        <f t="shared" si="70"/>
        <v>7.5769132200477712E-4</v>
      </c>
      <c r="Q770" s="23">
        <f t="shared" si="71"/>
        <v>0</v>
      </c>
    </row>
    <row r="771" spans="8:17" x14ac:dyDescent="0.25">
      <c r="H771" s="11">
        <f t="shared" si="72"/>
        <v>45766.958333331473</v>
      </c>
      <c r="I771" s="9" t="str">
        <f t="shared" si="67"/>
        <v>045766,958333</v>
      </c>
      <c r="J771" s="21">
        <f>IFERROR(VLOOKUP(I771,datos_para_memoria_demandas_cal!$C$2:$K$99000,2,FALSE),0)</f>
        <v>8.0000000000000002E-3</v>
      </c>
      <c r="K771" s="22">
        <f>IFERROR(VLOOKUP(I771,datos_para_memoria_demandas_cal!$C$2:$K$99000,3,FALSE),0)</f>
        <v>0.17114691436290741</v>
      </c>
      <c r="L771" s="22">
        <f>IFERROR(VLOOKUP(I771,ES0031102460685007HA0F_20250101!$D$2:$K$99000,2,FALSE),0)</f>
        <v>0.29399999999999998</v>
      </c>
      <c r="M771" s="23">
        <f>IFERROR(VLOOKUP(I771,datos_para_memoria_demandas_cal!$C$2:$K$99000,4,FALSE),0)</f>
        <v>-0.17114691320345712</v>
      </c>
      <c r="N771" s="21">
        <f t="shared" si="68"/>
        <v>1.3691753149032593E-3</v>
      </c>
      <c r="O771" s="22">
        <f t="shared" si="69"/>
        <v>2.3519999999999999E-3</v>
      </c>
      <c r="P771" s="22">
        <f t="shared" si="70"/>
        <v>9.2756022862516834E-12</v>
      </c>
      <c r="Q771" s="23">
        <f t="shared" si="71"/>
        <v>9.8282469437234281E-4</v>
      </c>
    </row>
    <row r="772" spans="8:17" x14ac:dyDescent="0.25">
      <c r="H772" s="11">
        <f t="shared" si="72"/>
        <v>45766.999999998137</v>
      </c>
      <c r="I772" s="9" t="str">
        <f t="shared" si="67"/>
        <v>045767,000000</v>
      </c>
      <c r="J772" s="21">
        <f>IFERROR(VLOOKUP(I772,datos_para_memoria_demandas_cal!$C$2:$K$99000,2,FALSE),0)</f>
        <v>3.5200000000000001E-3</v>
      </c>
      <c r="K772" s="22">
        <f>IFERROR(VLOOKUP(I772,datos_para_memoria_demandas_cal!$C$2:$K$99000,3,FALSE),0)</f>
        <v>0.23867911100387573</v>
      </c>
      <c r="L772" s="22">
        <f>IFERROR(VLOOKUP(I772,ES0031102460685007HA0F_20250101!$D$2:$K$99000,2,FALSE),0)</f>
        <v>0.25600000000000001</v>
      </c>
      <c r="M772" s="23">
        <f>IFERROR(VLOOKUP(I772,datos_para_memoria_demandas_cal!$C$2:$K$99000,4,FALSE),0)</f>
        <v>5.9800888498965112E-10</v>
      </c>
      <c r="N772" s="21">
        <f t="shared" si="68"/>
        <v>8.4015047073364262E-4</v>
      </c>
      <c r="O772" s="22">
        <f t="shared" si="69"/>
        <v>9.0112000000000005E-4</v>
      </c>
      <c r="P772" s="22">
        <f t="shared" si="70"/>
        <v>8.4015047283863393E-4</v>
      </c>
      <c r="Q772" s="23">
        <f t="shared" si="71"/>
        <v>9.0112000210499125E-4</v>
      </c>
    </row>
    <row r="773" spans="8:17" x14ac:dyDescent="0.25">
      <c r="H773" s="11">
        <f t="shared" si="72"/>
        <v>45767.041666664802</v>
      </c>
      <c r="I773" s="9" t="str">
        <f t="shared" ref="I773:I836" si="73">TEXT(H773,"000000,000000")</f>
        <v>045767,041667</v>
      </c>
      <c r="J773" s="21">
        <f>IFERROR(VLOOKUP(I773,datos_para_memoria_demandas_cal!$C$2:$K$99000,2,FALSE),0)</f>
        <v>2.7799999999999999E-3</v>
      </c>
      <c r="K773" s="22">
        <f>IFERROR(VLOOKUP(I773,datos_para_memoria_demandas_cal!$C$2:$K$99000,3,FALSE),0)</f>
        <v>0.25926977396011353</v>
      </c>
      <c r="L773" s="22">
        <f>IFERROR(VLOOKUP(I773,ES0031102460685007HA0F_20250101!$D$2:$K$99000,2,FALSE),0)</f>
        <v>0.16400000000000001</v>
      </c>
      <c r="M773" s="23">
        <f>IFERROR(VLOOKUP(I773,datos_para_memoria_demandas_cal!$C$2:$K$99000,4,FALSE),0)</f>
        <v>7.7123675246556494E-11</v>
      </c>
      <c r="N773" s="21">
        <f t="shared" ref="N773:N836" si="74">J773*K773</f>
        <v>7.2076997160911555E-4</v>
      </c>
      <c r="O773" s="22">
        <f t="shared" ref="O773:O836" si="75">J773*L773</f>
        <v>4.5592000000000001E-4</v>
      </c>
      <c r="P773" s="22">
        <f t="shared" ref="P773:P836" si="76">J773*(IF(K773+M773&gt;0,K773+M773,0))</f>
        <v>7.2076997182351945E-4</v>
      </c>
      <c r="Q773" s="23">
        <f t="shared" ref="Q773:Q836" si="77">J773*(IF(L773+M773&gt;0,L773+M773,0))</f>
        <v>4.5592000021440381E-4</v>
      </c>
    </row>
    <row r="774" spans="8:17" x14ac:dyDescent="0.25">
      <c r="H774" s="11">
        <f t="shared" ref="H774:H837" si="78">IFERROR(IF(H773+1/24&lt;=$F$5,H773+1/24,""),"")</f>
        <v>45767.083333331466</v>
      </c>
      <c r="I774" s="9" t="str">
        <f t="shared" si="73"/>
        <v>045767,083333</v>
      </c>
      <c r="J774" s="21">
        <f>IFERROR(VLOOKUP(I774,datos_para_memoria_demandas_cal!$C$2:$K$99000,2,FALSE),0)</f>
        <v>2.1000000000000003E-3</v>
      </c>
      <c r="K774" s="22">
        <f>IFERROR(VLOOKUP(I774,datos_para_memoria_demandas_cal!$C$2:$K$99000,3,FALSE),0)</f>
        <v>0.2831084132194519</v>
      </c>
      <c r="L774" s="22">
        <f>IFERROR(VLOOKUP(I774,ES0031102460685007HA0F_20250101!$D$2:$K$99000,2,FALSE),0)</f>
        <v>0.151</v>
      </c>
      <c r="M774" s="23">
        <f>IFERROR(VLOOKUP(I774,datos_para_memoria_demandas_cal!$C$2:$K$99000,4,FALSE),0)</f>
        <v>0.9749999910742998</v>
      </c>
      <c r="N774" s="21">
        <f t="shared" si="74"/>
        <v>5.9452766776084908E-4</v>
      </c>
      <c r="O774" s="22">
        <f t="shared" si="75"/>
        <v>3.1710000000000001E-4</v>
      </c>
      <c r="P774" s="22">
        <f t="shared" si="76"/>
        <v>2.6420276490168792E-3</v>
      </c>
      <c r="Q774" s="23">
        <f t="shared" si="77"/>
        <v>2.3645999812560298E-3</v>
      </c>
    </row>
    <row r="775" spans="8:17" x14ac:dyDescent="0.25">
      <c r="H775" s="11">
        <f t="shared" si="78"/>
        <v>45767.12499999813</v>
      </c>
      <c r="I775" s="9" t="str">
        <f t="shared" si="73"/>
        <v>045767,125000</v>
      </c>
      <c r="J775" s="21">
        <f>IFERROR(VLOOKUP(I775,datos_para_memoria_demandas_cal!$C$2:$K$99000,2,FALSE),0)</f>
        <v>2.1700000000000001E-3</v>
      </c>
      <c r="K775" s="22">
        <f>IFERROR(VLOOKUP(I775,datos_para_memoria_demandas_cal!$C$2:$K$99000,3,FALSE),0)</f>
        <v>0.21821045875549316</v>
      </c>
      <c r="L775" s="22">
        <f>IFERROR(VLOOKUP(I775,ES0031102460685007HA0F_20250101!$D$2:$K$99000,2,FALSE),0)</f>
        <v>0.16400000000000001</v>
      </c>
      <c r="M775" s="23">
        <f>IFERROR(VLOOKUP(I775,datos_para_memoria_demandas_cal!$C$2:$K$99000,4,FALSE),0)</f>
        <v>7.4371433769340563E-9</v>
      </c>
      <c r="N775" s="21">
        <f t="shared" si="74"/>
        <v>4.7351669549942015E-4</v>
      </c>
      <c r="O775" s="22">
        <f t="shared" si="75"/>
        <v>3.5588000000000004E-4</v>
      </c>
      <c r="P775" s="22">
        <f t="shared" si="76"/>
        <v>4.735167116380213E-4</v>
      </c>
      <c r="Q775" s="23">
        <f t="shared" si="77"/>
        <v>3.5588001613860113E-4</v>
      </c>
    </row>
    <row r="776" spans="8:17" x14ac:dyDescent="0.25">
      <c r="H776" s="11">
        <f t="shared" si="78"/>
        <v>45767.166666664794</v>
      </c>
      <c r="I776" s="9" t="str">
        <f t="shared" si="73"/>
        <v>045767,166667</v>
      </c>
      <c r="J776" s="21">
        <f>IFERROR(VLOOKUP(I776,datos_para_memoria_demandas_cal!$C$2:$K$99000,2,FALSE),0)</f>
        <v>3.0000000000000001E-3</v>
      </c>
      <c r="K776" s="22">
        <f>IFERROR(VLOOKUP(I776,datos_para_memoria_demandas_cal!$C$2:$K$99000,3,FALSE),0)</f>
        <v>0.17912955582141876</v>
      </c>
      <c r="L776" s="22">
        <f>IFERROR(VLOOKUP(I776,ES0031102460685007HA0F_20250101!$D$2:$K$99000,2,FALSE),0)</f>
        <v>0.14599999999999999</v>
      </c>
      <c r="M776" s="23">
        <f>IFERROR(VLOOKUP(I776,datos_para_memoria_demandas_cal!$C$2:$K$99000,4,FALSE),0)</f>
        <v>-4.4513362854842539E-10</v>
      </c>
      <c r="N776" s="21">
        <f t="shared" si="74"/>
        <v>5.3738866746425625E-4</v>
      </c>
      <c r="O776" s="22">
        <f t="shared" si="75"/>
        <v>4.3799999999999997E-4</v>
      </c>
      <c r="P776" s="22">
        <f t="shared" si="76"/>
        <v>5.3738866612885539E-4</v>
      </c>
      <c r="Q776" s="23">
        <f t="shared" si="77"/>
        <v>4.379999986645991E-4</v>
      </c>
    </row>
    <row r="777" spans="8:17" x14ac:dyDescent="0.25">
      <c r="H777" s="11">
        <f t="shared" si="78"/>
        <v>45767.208333331459</v>
      </c>
      <c r="I777" s="9" t="str">
        <f t="shared" si="73"/>
        <v>045767,208333</v>
      </c>
      <c r="J777" s="21">
        <f>IFERROR(VLOOKUP(I777,datos_para_memoria_demandas_cal!$C$2:$K$99000,2,FALSE),0)</f>
        <v>3.5200000000000001E-3</v>
      </c>
      <c r="K777" s="22">
        <f>IFERROR(VLOOKUP(I777,datos_para_memoria_demandas_cal!$C$2:$K$99000,3,FALSE),0)</f>
        <v>0.24563989043235779</v>
      </c>
      <c r="L777" s="22">
        <f>IFERROR(VLOOKUP(I777,ES0031102460685007HA0F_20250101!$D$2:$K$99000,2,FALSE),0)</f>
        <v>0.14299999999999999</v>
      </c>
      <c r="M777" s="23">
        <f>IFERROR(VLOOKUP(I777,datos_para_memoria_demandas_cal!$C$2:$K$99000,4,FALSE),0)</f>
        <v>-0.2183819669145364</v>
      </c>
      <c r="N777" s="21">
        <f t="shared" si="74"/>
        <v>8.6465241432189942E-4</v>
      </c>
      <c r="O777" s="22">
        <f t="shared" si="75"/>
        <v>5.0336000000000001E-4</v>
      </c>
      <c r="P777" s="22">
        <f t="shared" si="76"/>
        <v>9.5947890782731277E-5</v>
      </c>
      <c r="Q777" s="23">
        <f t="shared" si="77"/>
        <v>0</v>
      </c>
    </row>
    <row r="778" spans="8:17" x14ac:dyDescent="0.25">
      <c r="H778" s="11">
        <f t="shared" si="78"/>
        <v>45767.249999998123</v>
      </c>
      <c r="I778" s="9" t="str">
        <f t="shared" si="73"/>
        <v>045767,250000</v>
      </c>
      <c r="J778" s="21">
        <f>IFERROR(VLOOKUP(I778,datos_para_memoria_demandas_cal!$C$2:$K$99000,2,FALSE),0)</f>
        <v>3.5200000000000001E-3</v>
      </c>
      <c r="K778" s="22">
        <f>IFERROR(VLOOKUP(I778,datos_para_memoria_demandas_cal!$C$2:$K$99000,3,FALSE),0)</f>
        <v>0.26729384064674377</v>
      </c>
      <c r="L778" s="22">
        <f>IFERROR(VLOOKUP(I778,ES0031102460685007HA0F_20250101!$D$2:$K$99000,2,FALSE),0)</f>
        <v>0.05</v>
      </c>
      <c r="M778" s="23">
        <f>IFERROR(VLOOKUP(I778,datos_para_memoria_demandas_cal!$C$2:$K$99000,4,FALSE),0)</f>
        <v>-0.23713945248815549</v>
      </c>
      <c r="N778" s="21">
        <f t="shared" si="74"/>
        <v>9.4087431907653816E-4</v>
      </c>
      <c r="O778" s="22">
        <f t="shared" si="75"/>
        <v>1.7600000000000002E-4</v>
      </c>
      <c r="P778" s="22">
        <f t="shared" si="76"/>
        <v>1.0614344631823076E-4</v>
      </c>
      <c r="Q778" s="23">
        <f t="shared" si="77"/>
        <v>0</v>
      </c>
    </row>
    <row r="779" spans="8:17" x14ac:dyDescent="0.25">
      <c r="H779" s="11">
        <f t="shared" si="78"/>
        <v>45767.291666664787</v>
      </c>
      <c r="I779" s="9" t="str">
        <f t="shared" si="73"/>
        <v>045767,291667</v>
      </c>
      <c r="J779" s="21">
        <f>IFERROR(VLOOKUP(I779,datos_para_memoria_demandas_cal!$C$2:$K$99000,2,FALSE),0)</f>
        <v>7.0000000000000001E-3</v>
      </c>
      <c r="K779" s="22">
        <f>IFERROR(VLOOKUP(I779,datos_para_memoria_demandas_cal!$C$2:$K$99000,3,FALSE),0)</f>
        <v>0.28180679678916931</v>
      </c>
      <c r="L779" s="22">
        <f>IFERROR(VLOOKUP(I779,ES0031102460685007HA0F_20250101!$D$2:$K$99000,2,FALSE),0)</f>
        <v>0.03</v>
      </c>
      <c r="M779" s="23">
        <f>IFERROR(VLOOKUP(I779,datos_para_memoria_demandas_cal!$C$2:$K$99000,4,FALSE),0)</f>
        <v>-0.28180679663284058</v>
      </c>
      <c r="N779" s="21">
        <f t="shared" si="74"/>
        <v>1.9726475775241853E-3</v>
      </c>
      <c r="O779" s="22">
        <f t="shared" si="75"/>
        <v>2.1000000000000001E-4</v>
      </c>
      <c r="P779" s="22">
        <f t="shared" si="76"/>
        <v>1.0943010941844022E-12</v>
      </c>
      <c r="Q779" s="23">
        <f t="shared" si="77"/>
        <v>0</v>
      </c>
    </row>
    <row r="780" spans="8:17" x14ac:dyDescent="0.25">
      <c r="H780" s="11">
        <f t="shared" si="78"/>
        <v>45767.333333331451</v>
      </c>
      <c r="I780" s="9" t="str">
        <f t="shared" si="73"/>
        <v>045767,333333</v>
      </c>
      <c r="J780" s="21">
        <f>IFERROR(VLOOKUP(I780,datos_para_memoria_demandas_cal!$C$2:$K$99000,2,FALSE),0)</f>
        <v>3.5200000000000001E-3</v>
      </c>
      <c r="K780" s="22">
        <f>IFERROR(VLOOKUP(I780,datos_para_memoria_demandas_cal!$C$2:$K$99000,3,FALSE),0)</f>
        <v>0.26520606875419617</v>
      </c>
      <c r="L780" s="22">
        <f>IFERROR(VLOOKUP(I780,ES0031102460685007HA0F_20250101!$D$2:$K$99000,2,FALSE),0)</f>
        <v>0.03</v>
      </c>
      <c r="M780" s="23">
        <f>IFERROR(VLOOKUP(I780,datos_para_memoria_demandas_cal!$C$2:$K$99000,4,FALSE),0)</f>
        <v>-0.23767178255388605</v>
      </c>
      <c r="N780" s="21">
        <f t="shared" si="74"/>
        <v>9.3352536201477053E-4</v>
      </c>
      <c r="O780" s="22">
        <f t="shared" si="75"/>
        <v>1.0560000000000001E-4</v>
      </c>
      <c r="P780" s="22">
        <f t="shared" si="76"/>
        <v>9.6920687425091623E-5</v>
      </c>
      <c r="Q780" s="23">
        <f t="shared" si="77"/>
        <v>0</v>
      </c>
    </row>
    <row r="781" spans="8:17" x14ac:dyDescent="0.25">
      <c r="H781" s="11">
        <f t="shared" si="78"/>
        <v>45767.374999998116</v>
      </c>
      <c r="I781" s="9" t="str">
        <f t="shared" si="73"/>
        <v>045767,375000</v>
      </c>
      <c r="J781" s="21">
        <f>IFERROR(VLOOKUP(I781,datos_para_memoria_demandas_cal!$C$2:$K$99000,2,FALSE),0)</f>
        <v>1.6000000000000001E-3</v>
      </c>
      <c r="K781" s="22">
        <f>IFERROR(VLOOKUP(I781,datos_para_memoria_demandas_cal!$C$2:$K$99000,3,FALSE),0)</f>
        <v>0.27193114161491394</v>
      </c>
      <c r="L781" s="22">
        <f>IFERROR(VLOOKUP(I781,ES0031102460685007HA0F_20250101!$D$2:$K$99000,2,FALSE),0)</f>
        <v>3.5999999999999997E-2</v>
      </c>
      <c r="M781" s="23">
        <f>IFERROR(VLOOKUP(I781,datos_para_memoria_demandas_cal!$C$2:$K$99000,4,FALSE),0)</f>
        <v>5.2709131132880226E-11</v>
      </c>
      <c r="N781" s="21">
        <f t="shared" si="74"/>
        <v>4.3508982658386233E-4</v>
      </c>
      <c r="O781" s="22">
        <f t="shared" si="75"/>
        <v>5.7599999999999997E-5</v>
      </c>
      <c r="P781" s="22">
        <f t="shared" si="76"/>
        <v>4.3508982666819689E-4</v>
      </c>
      <c r="Q781" s="23">
        <f t="shared" si="77"/>
        <v>5.7600000084334602E-5</v>
      </c>
    </row>
    <row r="782" spans="8:17" x14ac:dyDescent="0.25">
      <c r="H782" s="11">
        <f t="shared" si="78"/>
        <v>45767.41666666478</v>
      </c>
      <c r="I782" s="9" t="str">
        <f t="shared" si="73"/>
        <v>045767,416667</v>
      </c>
      <c r="J782" s="21">
        <f>IFERROR(VLOOKUP(I782,datos_para_memoria_demandas_cal!$C$2:$K$99000,2,FALSE),0)</f>
        <v>0</v>
      </c>
      <c r="K782" s="22">
        <f>IFERROR(VLOOKUP(I782,datos_para_memoria_demandas_cal!$C$2:$K$99000,3,FALSE),0)</f>
        <v>0.33047187328338623</v>
      </c>
      <c r="L782" s="22">
        <f>IFERROR(VLOOKUP(I782,ES0031102460685007HA0F_20250101!$D$2:$K$99000,2,FALSE),0)</f>
        <v>0.155</v>
      </c>
      <c r="M782" s="23">
        <f>IFERROR(VLOOKUP(I782,datos_para_memoria_demandas_cal!$C$2:$K$99000,4,FALSE),0)</f>
        <v>2.5574528891730625E-8</v>
      </c>
      <c r="N782" s="21">
        <f t="shared" si="74"/>
        <v>0</v>
      </c>
      <c r="O782" s="22">
        <f t="shared" si="75"/>
        <v>0</v>
      </c>
      <c r="P782" s="22">
        <f t="shared" si="76"/>
        <v>0</v>
      </c>
      <c r="Q782" s="23">
        <f t="shared" si="77"/>
        <v>0</v>
      </c>
    </row>
    <row r="783" spans="8:17" x14ac:dyDescent="0.25">
      <c r="H783" s="11">
        <f t="shared" si="78"/>
        <v>45767.458333331444</v>
      </c>
      <c r="I783" s="9" t="str">
        <f t="shared" si="73"/>
        <v>045767,458333</v>
      </c>
      <c r="J783" s="21">
        <f>IFERROR(VLOOKUP(I783,datos_para_memoria_demandas_cal!$C$2:$K$99000,2,FALSE),0)</f>
        <v>-2.0000000000000002E-5</v>
      </c>
      <c r="K783" s="22">
        <f>IFERROR(VLOOKUP(I783,datos_para_memoria_demandas_cal!$C$2:$K$99000,3,FALSE),0)</f>
        <v>0.41545867919921875</v>
      </c>
      <c r="L783" s="22">
        <f>IFERROR(VLOOKUP(I783,ES0031102460685007HA0F_20250101!$D$2:$K$99000,2,FALSE),0)</f>
        <v>0.49299999999999999</v>
      </c>
      <c r="M783" s="23">
        <f>IFERROR(VLOOKUP(I783,datos_para_memoria_demandas_cal!$C$2:$K$99000,4,FALSE),0)</f>
        <v>-2.5353009177966938E-8</v>
      </c>
      <c r="N783" s="21">
        <f t="shared" si="74"/>
        <v>-8.3091735839843764E-6</v>
      </c>
      <c r="O783" s="22">
        <f t="shared" si="75"/>
        <v>-9.8600000000000005E-6</v>
      </c>
      <c r="P783" s="22">
        <f t="shared" si="76"/>
        <v>-8.309173076924191E-6</v>
      </c>
      <c r="Q783" s="23">
        <f t="shared" si="77"/>
        <v>-9.8599994929398168E-6</v>
      </c>
    </row>
    <row r="784" spans="8:17" x14ac:dyDescent="0.25">
      <c r="H784" s="11">
        <f t="shared" si="78"/>
        <v>45767.499999998108</v>
      </c>
      <c r="I784" s="9" t="str">
        <f t="shared" si="73"/>
        <v>045767,500000</v>
      </c>
      <c r="J784" s="21">
        <f>IFERROR(VLOOKUP(I784,datos_para_memoria_demandas_cal!$C$2:$K$99000,2,FALSE),0)</f>
        <v>-9.8999999999999999E-4</v>
      </c>
      <c r="K784" s="22">
        <f>IFERROR(VLOOKUP(I784,datos_para_memoria_demandas_cal!$C$2:$K$99000,3,FALSE),0)</f>
        <v>0.41558599472045898</v>
      </c>
      <c r="L784" s="22">
        <f>IFERROR(VLOOKUP(I784,ES0031102460685007HA0F_20250101!$D$2:$K$99000,2,FALSE),0)</f>
        <v>1.2070000000000001</v>
      </c>
      <c r="M784" s="23">
        <f>IFERROR(VLOOKUP(I784,datos_para_memoria_demandas_cal!$C$2:$K$99000,4,FALSE),0)</f>
        <v>-3.8292404501678777E-10</v>
      </c>
      <c r="N784" s="21">
        <f t="shared" si="74"/>
        <v>-4.1143013477325442E-4</v>
      </c>
      <c r="O784" s="22">
        <f t="shared" si="75"/>
        <v>-1.1949300000000001E-3</v>
      </c>
      <c r="P784" s="22">
        <f t="shared" si="76"/>
        <v>-4.114301343941596E-4</v>
      </c>
      <c r="Q784" s="23">
        <f t="shared" si="77"/>
        <v>-1.1949299996209051E-3</v>
      </c>
    </row>
    <row r="785" spans="8:17" x14ac:dyDescent="0.25">
      <c r="H785" s="11">
        <f t="shared" si="78"/>
        <v>45767.541666664772</v>
      </c>
      <c r="I785" s="9" t="str">
        <f t="shared" si="73"/>
        <v>045767,541667</v>
      </c>
      <c r="J785" s="21">
        <f>IFERROR(VLOOKUP(I785,datos_para_memoria_demandas_cal!$C$2:$K$99000,2,FALSE),0)</f>
        <v>-4.0000000000000001E-3</v>
      </c>
      <c r="K785" s="22">
        <f>IFERROR(VLOOKUP(I785,datos_para_memoria_demandas_cal!$C$2:$K$99000,3,FALSE),0)</f>
        <v>0.37211316823959351</v>
      </c>
      <c r="L785" s="22">
        <f>IFERROR(VLOOKUP(I785,ES0031102460685007HA0F_20250101!$D$2:$K$99000,2,FALSE),0)</f>
        <v>1.474</v>
      </c>
      <c r="M785" s="23">
        <f>IFERROR(VLOOKUP(I785,datos_para_memoria_demandas_cal!$C$2:$K$99000,4,FALSE),0)</f>
        <v>3.8298282700448545E-10</v>
      </c>
      <c r="N785" s="21">
        <f t="shared" si="74"/>
        <v>-1.4884526729583741E-3</v>
      </c>
      <c r="O785" s="22">
        <f t="shared" si="75"/>
        <v>-5.8960000000000002E-3</v>
      </c>
      <c r="P785" s="22">
        <f t="shared" si="76"/>
        <v>-1.4884526744903053E-3</v>
      </c>
      <c r="Q785" s="23">
        <f t="shared" si="77"/>
        <v>-5.896000001531931E-3</v>
      </c>
    </row>
    <row r="786" spans="8:17" x14ac:dyDescent="0.25">
      <c r="H786" s="11">
        <f t="shared" si="78"/>
        <v>45767.583333331437</v>
      </c>
      <c r="I786" s="9" t="str">
        <f t="shared" si="73"/>
        <v>045767,583333</v>
      </c>
      <c r="J786" s="21">
        <f>IFERROR(VLOOKUP(I786,datos_para_memoria_demandas_cal!$C$2:$K$99000,2,FALSE),0)</f>
        <v>-4.9900000000000005E-3</v>
      </c>
      <c r="K786" s="22">
        <f>IFERROR(VLOOKUP(I786,datos_para_memoria_demandas_cal!$C$2:$K$99000,3,FALSE),0)</f>
        <v>0.25616246461868286</v>
      </c>
      <c r="L786" s="22">
        <f>IFERROR(VLOOKUP(I786,ES0031102460685007HA0F_20250101!$D$2:$K$99000,2,FALSE),0)</f>
        <v>1.3620000000000001</v>
      </c>
      <c r="M786" s="23">
        <f>IFERROR(VLOOKUP(I786,datos_para_memoria_demandas_cal!$C$2:$K$99000,4,FALSE),0)</f>
        <v>0.97499999870966436</v>
      </c>
      <c r="N786" s="21">
        <f t="shared" si="74"/>
        <v>-1.2782506984472277E-3</v>
      </c>
      <c r="O786" s="22">
        <f t="shared" si="75"/>
        <v>-6.7963800000000012E-3</v>
      </c>
      <c r="P786" s="22">
        <f t="shared" si="76"/>
        <v>-6.1435006920084528E-3</v>
      </c>
      <c r="Q786" s="23">
        <f t="shared" si="77"/>
        <v>-1.1661629993561226E-2</v>
      </c>
    </row>
    <row r="787" spans="8:17" x14ac:dyDescent="0.25">
      <c r="H787" s="11">
        <f t="shared" si="78"/>
        <v>45767.624999998101</v>
      </c>
      <c r="I787" s="9" t="str">
        <f t="shared" si="73"/>
        <v>045767,625000</v>
      </c>
      <c r="J787" s="21">
        <f>IFERROR(VLOOKUP(I787,datos_para_memoria_demandas_cal!$C$2:$K$99000,2,FALSE),0)</f>
        <v>-4.2000000000000006E-3</v>
      </c>
      <c r="K787" s="22">
        <f>IFERROR(VLOOKUP(I787,datos_para_memoria_demandas_cal!$C$2:$K$99000,3,FALSE),0)</f>
        <v>0.14238506555557251</v>
      </c>
      <c r="L787" s="22">
        <f>IFERROR(VLOOKUP(I787,ES0031102460685007HA0F_20250101!$D$2:$K$99000,2,FALSE),0)</f>
        <v>0.23899999999999999</v>
      </c>
      <c r="M787" s="23">
        <f>IFERROR(VLOOKUP(I787,datos_para_memoria_demandas_cal!$C$2:$K$99000,4,FALSE),0)</f>
        <v>5.1450125349427883E-10</v>
      </c>
      <c r="N787" s="21">
        <f t="shared" si="74"/>
        <v>-5.9801727533340468E-4</v>
      </c>
      <c r="O787" s="22">
        <f t="shared" si="75"/>
        <v>-1.0038E-3</v>
      </c>
      <c r="P787" s="22">
        <f t="shared" si="76"/>
        <v>-5.9801727749430982E-4</v>
      </c>
      <c r="Q787" s="23">
        <f t="shared" si="77"/>
        <v>-1.0038000021609054E-3</v>
      </c>
    </row>
    <row r="788" spans="8:17" x14ac:dyDescent="0.25">
      <c r="H788" s="11">
        <f t="shared" si="78"/>
        <v>45767.666666664765</v>
      </c>
      <c r="I788" s="9" t="str">
        <f t="shared" si="73"/>
        <v>045767,666667</v>
      </c>
      <c r="J788" s="21">
        <f>IFERROR(VLOOKUP(I788,datos_para_memoria_demandas_cal!$C$2:$K$99000,2,FALSE),0)</f>
        <v>-1.5400000000000001E-3</v>
      </c>
      <c r="K788" s="22">
        <f>IFERROR(VLOOKUP(I788,datos_para_memoria_demandas_cal!$C$2:$K$99000,3,FALSE),0)</f>
        <v>0.1353539377450943</v>
      </c>
      <c r="L788" s="22">
        <f>IFERROR(VLOOKUP(I788,ES0031102460685007HA0F_20250101!$D$2:$K$99000,2,FALSE),0)</f>
        <v>0.188</v>
      </c>
      <c r="M788" s="23">
        <f>IFERROR(VLOOKUP(I788,datos_para_memoria_demandas_cal!$C$2:$K$99000,4,FALSE),0)</f>
        <v>-7.1590993312397821E-2</v>
      </c>
      <c r="N788" s="21">
        <f t="shared" si="74"/>
        <v>-2.0844506412744524E-4</v>
      </c>
      <c r="O788" s="22">
        <f t="shared" si="75"/>
        <v>-2.8952000000000003E-4</v>
      </c>
      <c r="P788" s="22">
        <f t="shared" si="76"/>
        <v>-9.8194934426352581E-5</v>
      </c>
      <c r="Q788" s="23">
        <f t="shared" si="77"/>
        <v>-1.7926987029890737E-4</v>
      </c>
    </row>
    <row r="789" spans="8:17" x14ac:dyDescent="0.25">
      <c r="H789" s="11">
        <f t="shared" si="78"/>
        <v>45767.708333331429</v>
      </c>
      <c r="I789" s="9" t="str">
        <f t="shared" si="73"/>
        <v>045767,708333</v>
      </c>
      <c r="J789" s="21">
        <f>IFERROR(VLOOKUP(I789,datos_para_memoria_demandas_cal!$C$2:$K$99000,2,FALSE),0)</f>
        <v>-1.5400000000000001E-3</v>
      </c>
      <c r="K789" s="22">
        <f>IFERROR(VLOOKUP(I789,datos_para_memoria_demandas_cal!$C$2:$K$99000,3,FALSE),0)</f>
        <v>0.2555423378944397</v>
      </c>
      <c r="L789" s="22">
        <f>IFERROR(VLOOKUP(I789,ES0031102460685007HA0F_20250101!$D$2:$K$99000,2,FALSE),0)</f>
        <v>0.17699999999999999</v>
      </c>
      <c r="M789" s="23">
        <f>IFERROR(VLOOKUP(I789,datos_para_memoria_demandas_cal!$C$2:$K$99000,4,FALSE),0)</f>
        <v>7.1590993081496815E-2</v>
      </c>
      <c r="N789" s="21">
        <f t="shared" si="74"/>
        <v>-3.9353520035743716E-4</v>
      </c>
      <c r="O789" s="22">
        <f t="shared" si="75"/>
        <v>-2.7258000000000002E-4</v>
      </c>
      <c r="P789" s="22">
        <f t="shared" si="76"/>
        <v>-5.0378532970294222E-4</v>
      </c>
      <c r="Q789" s="23">
        <f t="shared" si="77"/>
        <v>-3.8283012934550508E-4</v>
      </c>
    </row>
    <row r="790" spans="8:17" x14ac:dyDescent="0.25">
      <c r="H790" s="11">
        <f t="shared" si="78"/>
        <v>45767.749999998094</v>
      </c>
      <c r="I790" s="9" t="str">
        <f t="shared" si="73"/>
        <v>045767,750000</v>
      </c>
      <c r="J790" s="21">
        <f>IFERROR(VLOOKUP(I790,datos_para_memoria_demandas_cal!$C$2:$K$99000,2,FALSE),0)</f>
        <v>-2.9999999999999997E-4</v>
      </c>
      <c r="K790" s="22">
        <f>IFERROR(VLOOKUP(I790,datos_para_memoria_demandas_cal!$C$2:$K$99000,3,FALSE),0)</f>
        <v>0.29698699712753296</v>
      </c>
      <c r="L790" s="22">
        <f>IFERROR(VLOOKUP(I790,ES0031102460685007HA0F_20250101!$D$2:$K$99000,2,FALSE),0)</f>
        <v>0.318</v>
      </c>
      <c r="M790" s="23">
        <f>IFERROR(VLOOKUP(I790,datos_para_memoria_demandas_cal!$C$2:$K$99000,4,FALSE),0)</f>
        <v>2.7699991233386506E-10</v>
      </c>
      <c r="N790" s="21">
        <f t="shared" si="74"/>
        <v>-8.9096099138259887E-5</v>
      </c>
      <c r="O790" s="22">
        <f t="shared" si="75"/>
        <v>-9.5399999999999988E-5</v>
      </c>
      <c r="P790" s="22">
        <f t="shared" si="76"/>
        <v>-8.9096099221359863E-5</v>
      </c>
      <c r="Q790" s="23">
        <f t="shared" si="77"/>
        <v>-9.5400000083099964E-5</v>
      </c>
    </row>
    <row r="791" spans="8:17" x14ac:dyDescent="0.25">
      <c r="H791" s="11">
        <f t="shared" si="78"/>
        <v>45767.791666664758</v>
      </c>
      <c r="I791" s="9" t="str">
        <f t="shared" si="73"/>
        <v>045767,791667</v>
      </c>
      <c r="J791" s="21">
        <f>IFERROR(VLOOKUP(I791,datos_para_memoria_demandas_cal!$C$2:$K$99000,2,FALSE),0)</f>
        <v>3.0499999999999998E-3</v>
      </c>
      <c r="K791" s="22">
        <f>IFERROR(VLOOKUP(I791,datos_para_memoria_demandas_cal!$C$2:$K$99000,3,FALSE),0)</f>
        <v>0.35820209980010986</v>
      </c>
      <c r="L791" s="22">
        <f>IFERROR(VLOOKUP(I791,ES0031102460685007HA0F_20250101!$D$2:$K$99000,2,FALSE),0)</f>
        <v>0.28100000000000003</v>
      </c>
      <c r="M791" s="23">
        <f>IFERROR(VLOOKUP(I791,datos_para_memoria_demandas_cal!$C$2:$K$99000,4,FALSE),0)</f>
        <v>1.4729993924354448E-10</v>
      </c>
      <c r="N791" s="21">
        <f t="shared" si="74"/>
        <v>1.092516404390335E-3</v>
      </c>
      <c r="O791" s="22">
        <f t="shared" si="75"/>
        <v>8.5705000000000004E-4</v>
      </c>
      <c r="P791" s="22">
        <f t="shared" si="76"/>
        <v>1.0925164048395998E-3</v>
      </c>
      <c r="Q791" s="23">
        <f t="shared" si="77"/>
        <v>8.5705000044926491E-4</v>
      </c>
    </row>
    <row r="792" spans="8:17" x14ac:dyDescent="0.25">
      <c r="H792" s="11">
        <f t="shared" si="78"/>
        <v>45767.833333331422</v>
      </c>
      <c r="I792" s="9" t="str">
        <f t="shared" si="73"/>
        <v>045767,833333</v>
      </c>
      <c r="J792" s="21">
        <f>IFERROR(VLOOKUP(I792,datos_para_memoria_demandas_cal!$C$2:$K$99000,2,FALSE),0)</f>
        <v>3.5990000000000001E-2</v>
      </c>
      <c r="K792" s="22">
        <f>IFERROR(VLOOKUP(I792,datos_para_memoria_demandas_cal!$C$2:$K$99000,3,FALSE),0)</f>
        <v>0.36568135023117065</v>
      </c>
      <c r="L792" s="22">
        <f>IFERROR(VLOOKUP(I792,ES0031102460685007HA0F_20250101!$D$2:$K$99000,2,FALSE),0)</f>
        <v>0.67300000000000004</v>
      </c>
      <c r="M792" s="23">
        <f>IFERROR(VLOOKUP(I792,datos_para_memoria_demandas_cal!$C$2:$K$99000,4,FALSE),0)</f>
        <v>-1.6475242000052823E-10</v>
      </c>
      <c r="N792" s="21">
        <f t="shared" si="74"/>
        <v>1.3160871794819833E-2</v>
      </c>
      <c r="O792" s="22">
        <f t="shared" si="75"/>
        <v>2.4221270000000003E-2</v>
      </c>
      <c r="P792" s="22">
        <f t="shared" si="76"/>
        <v>1.3160871788890392E-2</v>
      </c>
      <c r="Q792" s="23">
        <f t="shared" si="77"/>
        <v>2.4221269994070562E-2</v>
      </c>
    </row>
    <row r="793" spans="8:17" x14ac:dyDescent="0.25">
      <c r="H793" s="11">
        <f t="shared" si="78"/>
        <v>45767.874999998086</v>
      </c>
      <c r="I793" s="9" t="str">
        <f t="shared" si="73"/>
        <v>045767,875000</v>
      </c>
      <c r="J793" s="21">
        <f>IFERROR(VLOOKUP(I793,datos_para_memoria_demandas_cal!$C$2:$K$99000,2,FALSE),0)</f>
        <v>8.2299999999999998E-2</v>
      </c>
      <c r="K793" s="22">
        <f>IFERROR(VLOOKUP(I793,datos_para_memoria_demandas_cal!$C$2:$K$99000,3,FALSE),0)</f>
        <v>0.34097445011138916</v>
      </c>
      <c r="L793" s="22">
        <f>IFERROR(VLOOKUP(I793,ES0031102460685007HA0F_20250101!$D$2:$K$99000,2,FALSE),0)</f>
        <v>0.124</v>
      </c>
      <c r="M793" s="23">
        <f>IFERROR(VLOOKUP(I793,datos_para_memoria_demandas_cal!$C$2:$K$99000,4,FALSE),0)</f>
        <v>-0.34097445009897853</v>
      </c>
      <c r="N793" s="21">
        <f t="shared" si="74"/>
        <v>2.8062197244167326E-2</v>
      </c>
      <c r="O793" s="22">
        <f t="shared" si="75"/>
        <v>1.0205199999999999E-2</v>
      </c>
      <c r="P793" s="22">
        <f t="shared" si="76"/>
        <v>1.0213946910475612E-12</v>
      </c>
      <c r="Q793" s="23">
        <f t="shared" si="77"/>
        <v>0</v>
      </c>
    </row>
    <row r="794" spans="8:17" x14ac:dyDescent="0.25">
      <c r="H794" s="11">
        <f t="shared" si="78"/>
        <v>45767.916666664751</v>
      </c>
      <c r="I794" s="9" t="str">
        <f t="shared" si="73"/>
        <v>045767,916667</v>
      </c>
      <c r="J794" s="21">
        <f>IFERROR(VLOOKUP(I794,datos_para_memoria_demandas_cal!$C$2:$K$99000,2,FALSE),0)</f>
        <v>8.0500000000000002E-2</v>
      </c>
      <c r="K794" s="22">
        <f>IFERROR(VLOOKUP(I794,datos_para_memoria_demandas_cal!$C$2:$K$99000,3,FALSE),0)</f>
        <v>0.35187196731567383</v>
      </c>
      <c r="L794" s="22">
        <f>IFERROR(VLOOKUP(I794,ES0031102460685007HA0F_20250101!$D$2:$K$99000,2,FALSE),0)</f>
        <v>9.2999999999999999E-2</v>
      </c>
      <c r="M794" s="23">
        <f>IFERROR(VLOOKUP(I794,datos_para_memoria_demandas_cal!$C$2:$K$99000,4,FALSE),0)</f>
        <v>-0.35187196730270487</v>
      </c>
      <c r="N794" s="21">
        <f t="shared" si="74"/>
        <v>2.8325693368911744E-2</v>
      </c>
      <c r="O794" s="22">
        <f t="shared" si="75"/>
        <v>7.4865000000000001E-3</v>
      </c>
      <c r="P794" s="22">
        <f t="shared" si="76"/>
        <v>1.0440012188084324E-12</v>
      </c>
      <c r="Q794" s="23">
        <f t="shared" si="77"/>
        <v>0</v>
      </c>
    </row>
    <row r="795" spans="8:17" x14ac:dyDescent="0.25">
      <c r="H795" s="11">
        <f t="shared" si="78"/>
        <v>45767.958333331415</v>
      </c>
      <c r="I795" s="9" t="str">
        <f t="shared" si="73"/>
        <v>045767,958333</v>
      </c>
      <c r="J795" s="21">
        <f>IFERROR(VLOOKUP(I795,datos_para_memoria_demandas_cal!$C$2:$K$99000,2,FALSE),0)</f>
        <v>0.04</v>
      </c>
      <c r="K795" s="22">
        <f>IFERROR(VLOOKUP(I795,datos_para_memoria_demandas_cal!$C$2:$K$99000,3,FALSE),0)</f>
        <v>0.22777664661407471</v>
      </c>
      <c r="L795" s="22">
        <f>IFERROR(VLOOKUP(I795,ES0031102460685007HA0F_20250101!$D$2:$K$99000,2,FALSE),0)</f>
        <v>9.4E-2</v>
      </c>
      <c r="M795" s="23">
        <f>IFERROR(VLOOKUP(I795,datos_para_memoria_demandas_cal!$C$2:$K$99000,4,FALSE),0)</f>
        <v>-0.22777664606647635</v>
      </c>
      <c r="N795" s="21">
        <f t="shared" si="74"/>
        <v>9.1110658645629887E-3</v>
      </c>
      <c r="O795" s="22">
        <f t="shared" si="75"/>
        <v>3.7599999999999999E-3</v>
      </c>
      <c r="P795" s="22">
        <f t="shared" si="76"/>
        <v>2.1903934221967348E-11</v>
      </c>
      <c r="Q795" s="23">
        <f t="shared" si="77"/>
        <v>0</v>
      </c>
    </row>
    <row r="796" spans="8:17" x14ac:dyDescent="0.25">
      <c r="H796" s="11">
        <f t="shared" si="78"/>
        <v>45767.999999998079</v>
      </c>
      <c r="I796" s="9" t="str">
        <f t="shared" si="73"/>
        <v>045768,000000</v>
      </c>
      <c r="J796" s="21">
        <f>IFERROR(VLOOKUP(I796,datos_para_memoria_demandas_cal!$C$2:$K$99000,2,FALSE),0)</f>
        <v>3.9E-2</v>
      </c>
      <c r="K796" s="22">
        <f>IFERROR(VLOOKUP(I796,datos_para_memoria_demandas_cal!$C$2:$K$99000,3,FALSE),0)</f>
        <v>0.18092814087867737</v>
      </c>
      <c r="L796" s="22">
        <f>IFERROR(VLOOKUP(I796,ES0031102460685007HA0F_20250101!$D$2:$K$99000,2,FALSE),0)</f>
        <v>3.1E-2</v>
      </c>
      <c r="M796" s="23">
        <f>IFERROR(VLOOKUP(I796,datos_para_memoria_demandas_cal!$C$2:$K$99000,4,FALSE),0)</f>
        <v>-5.437693630960469E-2</v>
      </c>
      <c r="N796" s="21">
        <f t="shared" si="74"/>
        <v>7.0561974942684172E-3</v>
      </c>
      <c r="O796" s="22">
        <f t="shared" si="75"/>
        <v>1.209E-3</v>
      </c>
      <c r="P796" s="22">
        <f t="shared" si="76"/>
        <v>4.9354969781938342E-3</v>
      </c>
      <c r="Q796" s="23">
        <f t="shared" si="77"/>
        <v>0</v>
      </c>
    </row>
    <row r="797" spans="8:17" x14ac:dyDescent="0.25">
      <c r="H797" s="11">
        <f t="shared" si="78"/>
        <v>45768.041666664743</v>
      </c>
      <c r="I797" s="9" t="str">
        <f t="shared" si="73"/>
        <v>045768,041667</v>
      </c>
      <c r="J797" s="21">
        <f>IFERROR(VLOOKUP(I797,datos_para_memoria_demandas_cal!$C$2:$K$99000,2,FALSE),0)</f>
        <v>2.5499999999999998E-2</v>
      </c>
      <c r="K797" s="22">
        <f>IFERROR(VLOOKUP(I797,datos_para_memoria_demandas_cal!$C$2:$K$99000,3,FALSE),0)</f>
        <v>0.26580080389976501</v>
      </c>
      <c r="L797" s="22">
        <f>IFERROR(VLOOKUP(I797,ES0031102460685007HA0F_20250101!$D$2:$K$99000,2,FALSE),0)</f>
        <v>0.03</v>
      </c>
      <c r="M797" s="23">
        <f>IFERROR(VLOOKUP(I797,datos_para_memoria_demandas_cal!$C$2:$K$99000,4,FALSE),0)</f>
        <v>2.568367075280855E-10</v>
      </c>
      <c r="N797" s="21">
        <f t="shared" si="74"/>
        <v>6.7779204994440076E-3</v>
      </c>
      <c r="O797" s="22">
        <f t="shared" si="75"/>
        <v>7.6499999999999995E-4</v>
      </c>
      <c r="P797" s="22">
        <f t="shared" si="76"/>
        <v>6.7779205059933434E-3</v>
      </c>
      <c r="Q797" s="23">
        <f t="shared" si="77"/>
        <v>7.65000006549336E-4</v>
      </c>
    </row>
    <row r="798" spans="8:17" x14ac:dyDescent="0.25">
      <c r="H798" s="11">
        <f t="shared" si="78"/>
        <v>45768.083333331408</v>
      </c>
      <c r="I798" s="9" t="str">
        <f t="shared" si="73"/>
        <v>045768,083333</v>
      </c>
      <c r="J798" s="21">
        <f>IFERROR(VLOOKUP(I798,datos_para_memoria_demandas_cal!$C$2:$K$99000,2,FALSE),0)</f>
        <v>2.366E-2</v>
      </c>
      <c r="K798" s="22">
        <f>IFERROR(VLOOKUP(I798,datos_para_memoria_demandas_cal!$C$2:$K$99000,3,FALSE),0)</f>
        <v>0.25858995318412781</v>
      </c>
      <c r="L798" s="22">
        <f>IFERROR(VLOOKUP(I798,ES0031102460685007HA0F_20250101!$D$2:$K$99000,2,FALSE),0)</f>
        <v>0.03</v>
      </c>
      <c r="M798" s="23">
        <f>IFERROR(VLOOKUP(I798,datos_para_memoria_demandas_cal!$C$2:$K$99000,4,FALSE),0)</f>
        <v>1.8564903835868118E-10</v>
      </c>
      <c r="N798" s="21">
        <f t="shared" si="74"/>
        <v>6.1182382923364639E-3</v>
      </c>
      <c r="O798" s="22">
        <f t="shared" si="75"/>
        <v>7.0980000000000001E-4</v>
      </c>
      <c r="P798" s="22">
        <f t="shared" si="76"/>
        <v>6.1182382967289207E-3</v>
      </c>
      <c r="Q798" s="23">
        <f t="shared" si="77"/>
        <v>7.0980000439245625E-4</v>
      </c>
    </row>
    <row r="799" spans="8:17" x14ac:dyDescent="0.25">
      <c r="H799" s="11">
        <f t="shared" si="78"/>
        <v>45768.124999998072</v>
      </c>
      <c r="I799" s="9" t="str">
        <f t="shared" si="73"/>
        <v>045768,125000</v>
      </c>
      <c r="J799" s="21">
        <f>IFERROR(VLOOKUP(I799,datos_para_memoria_demandas_cal!$C$2:$K$99000,2,FALSE),0)</f>
        <v>2.2499999999999999E-2</v>
      </c>
      <c r="K799" s="22">
        <f>IFERROR(VLOOKUP(I799,datos_para_memoria_demandas_cal!$C$2:$K$99000,3,FALSE),0)</f>
        <v>0.1892869621515274</v>
      </c>
      <c r="L799" s="22">
        <f>IFERROR(VLOOKUP(I799,ES0031102460685007HA0F_20250101!$D$2:$K$99000,2,FALSE),0)</f>
        <v>3.1E-2</v>
      </c>
      <c r="M799" s="23">
        <f>IFERROR(VLOOKUP(I799,datos_para_memoria_demandas_cal!$C$2:$K$99000,4,FALSE),0)</f>
        <v>0.9390304153443948</v>
      </c>
      <c r="N799" s="21">
        <f t="shared" si="74"/>
        <v>4.2589566484093665E-3</v>
      </c>
      <c r="O799" s="22">
        <f t="shared" si="75"/>
        <v>6.9749999999999999E-4</v>
      </c>
      <c r="P799" s="22">
        <f t="shared" si="76"/>
        <v>2.5387140993658245E-2</v>
      </c>
      <c r="Q799" s="23">
        <f t="shared" si="77"/>
        <v>2.1825684345248883E-2</v>
      </c>
    </row>
    <row r="800" spans="8:17" x14ac:dyDescent="0.25">
      <c r="H800" s="11">
        <f t="shared" si="78"/>
        <v>45768.166666664736</v>
      </c>
      <c r="I800" s="9" t="str">
        <f t="shared" si="73"/>
        <v>045768,166667</v>
      </c>
      <c r="J800" s="21">
        <f>IFERROR(VLOOKUP(I800,datos_para_memoria_demandas_cal!$C$2:$K$99000,2,FALSE),0)</f>
        <v>2.5000000000000001E-2</v>
      </c>
      <c r="K800" s="22">
        <f>IFERROR(VLOOKUP(I800,datos_para_memoria_demandas_cal!$C$2:$K$99000,3,FALSE),0)</f>
        <v>0.14804443717002869</v>
      </c>
      <c r="L800" s="22">
        <f>IFERROR(VLOOKUP(I800,ES0031102460685007HA0F_20250101!$D$2:$K$99000,2,FALSE),0)</f>
        <v>0.03</v>
      </c>
      <c r="M800" s="23">
        <f>IFERROR(VLOOKUP(I800,datos_para_memoria_demandas_cal!$C$2:$K$99000,4,FALSE),0)</f>
        <v>-0.14804443694553279</v>
      </c>
      <c r="N800" s="21">
        <f t="shared" si="74"/>
        <v>3.7011109292507172E-3</v>
      </c>
      <c r="O800" s="22">
        <f t="shared" si="75"/>
        <v>7.5000000000000002E-4</v>
      </c>
      <c r="P800" s="22">
        <f t="shared" si="76"/>
        <v>5.6123973524169207E-12</v>
      </c>
      <c r="Q800" s="23">
        <f t="shared" si="77"/>
        <v>0</v>
      </c>
    </row>
    <row r="801" spans="8:17" x14ac:dyDescent="0.25">
      <c r="H801" s="11">
        <f t="shared" si="78"/>
        <v>45768.2083333314</v>
      </c>
      <c r="I801" s="9" t="str">
        <f t="shared" si="73"/>
        <v>045768,208333</v>
      </c>
      <c r="J801" s="21">
        <f>IFERROR(VLOOKUP(I801,datos_para_memoria_demandas_cal!$C$2:$K$99000,2,FALSE),0)</f>
        <v>2.997E-2</v>
      </c>
      <c r="K801" s="22">
        <f>IFERROR(VLOOKUP(I801,datos_para_memoria_demandas_cal!$C$2:$K$99000,3,FALSE),0)</f>
        <v>0.10590873658657074</v>
      </c>
      <c r="L801" s="22">
        <f>IFERROR(VLOOKUP(I801,ES0031102460685007HA0F_20250101!$D$2:$K$99000,2,FALSE),0)</f>
        <v>3.3000000000000002E-2</v>
      </c>
      <c r="M801" s="23">
        <f>IFERROR(VLOOKUP(I801,datos_para_memoria_demandas_cal!$C$2:$K$99000,4,FALSE),0)</f>
        <v>-0.10590873651254293</v>
      </c>
      <c r="N801" s="21">
        <f t="shared" si="74"/>
        <v>3.1740848354995252E-3</v>
      </c>
      <c r="O801" s="22">
        <f t="shared" si="75"/>
        <v>9.8901000000000002E-4</v>
      </c>
      <c r="P801" s="22">
        <f t="shared" si="76"/>
        <v>2.2186135154034225E-12</v>
      </c>
      <c r="Q801" s="23">
        <f t="shared" si="77"/>
        <v>0</v>
      </c>
    </row>
    <row r="802" spans="8:17" x14ac:dyDescent="0.25">
      <c r="H802" s="11">
        <f t="shared" si="78"/>
        <v>45768.249999998065</v>
      </c>
      <c r="I802" s="9" t="str">
        <f t="shared" si="73"/>
        <v>045768,250000</v>
      </c>
      <c r="J802" s="21">
        <f>IFERROR(VLOOKUP(I802,datos_para_memoria_demandas_cal!$C$2:$K$99000,2,FALSE),0)</f>
        <v>6.0049999999999999E-2</v>
      </c>
      <c r="K802" s="22">
        <f>IFERROR(VLOOKUP(I802,datos_para_memoria_demandas_cal!$C$2:$K$99000,3,FALSE),0)</f>
        <v>0.12531393766403198</v>
      </c>
      <c r="L802" s="22">
        <f>IFERROR(VLOOKUP(I802,ES0031102460685007HA0F_20250101!$D$2:$K$99000,2,FALSE),0)</f>
        <v>3.6999999999999998E-2</v>
      </c>
      <c r="M802" s="23">
        <f>IFERROR(VLOOKUP(I802,datos_para_memoria_demandas_cal!$C$2:$K$99000,4,FALSE),0)</f>
        <v>-0.12531393764966631</v>
      </c>
      <c r="N802" s="21">
        <f t="shared" si="74"/>
        <v>7.5251019567251203E-3</v>
      </c>
      <c r="O802" s="22">
        <f t="shared" si="75"/>
        <v>2.22185E-3</v>
      </c>
      <c r="P802" s="22">
        <f t="shared" si="76"/>
        <v>8.6265880272495821E-13</v>
      </c>
      <c r="Q802" s="23">
        <f t="shared" si="77"/>
        <v>0</v>
      </c>
    </row>
    <row r="803" spans="8:17" x14ac:dyDescent="0.25">
      <c r="H803" s="11">
        <f t="shared" si="78"/>
        <v>45768.291666664729</v>
      </c>
      <c r="I803" s="9" t="str">
        <f t="shared" si="73"/>
        <v>045768,291667</v>
      </c>
      <c r="J803" s="21">
        <f>IFERROR(VLOOKUP(I803,datos_para_memoria_demandas_cal!$C$2:$K$99000,2,FALSE),0)</f>
        <v>7.213E-2</v>
      </c>
      <c r="K803" s="22">
        <f>IFERROR(VLOOKUP(I803,datos_para_memoria_demandas_cal!$C$2:$K$99000,3,FALSE),0)</f>
        <v>0.11422275751829147</v>
      </c>
      <c r="L803" s="22">
        <f>IFERROR(VLOOKUP(I803,ES0031102460685007HA0F_20250101!$D$2:$K$99000,2,FALSE),0)</f>
        <v>7.4999999999999997E-2</v>
      </c>
      <c r="M803" s="23">
        <f>IFERROR(VLOOKUP(I803,datos_para_memoria_demandas_cal!$C$2:$K$99000,4,FALSE),0)</f>
        <v>-0.11422275750751988</v>
      </c>
      <c r="N803" s="21">
        <f t="shared" si="74"/>
        <v>8.2388874997943642E-3</v>
      </c>
      <c r="O803" s="22">
        <f t="shared" si="75"/>
        <v>5.4097499999999996E-3</v>
      </c>
      <c r="P803" s="22">
        <f t="shared" si="76"/>
        <v>7.7695492747831274E-13</v>
      </c>
      <c r="Q803" s="23">
        <f t="shared" si="77"/>
        <v>0</v>
      </c>
    </row>
    <row r="804" spans="8:17" x14ac:dyDescent="0.25">
      <c r="H804" s="11">
        <f t="shared" si="78"/>
        <v>45768.333333331393</v>
      </c>
      <c r="I804" s="9" t="str">
        <f t="shared" si="73"/>
        <v>045768,333333</v>
      </c>
      <c r="J804" s="21">
        <f>IFERROR(VLOOKUP(I804,datos_para_memoria_demandas_cal!$C$2:$K$99000,2,FALSE),0)</f>
        <v>6.5120000000000011E-2</v>
      </c>
      <c r="K804" s="22">
        <f>IFERROR(VLOOKUP(I804,datos_para_memoria_demandas_cal!$C$2:$K$99000,3,FALSE),0)</f>
        <v>0.13045816123485565</v>
      </c>
      <c r="L804" s="22">
        <f>IFERROR(VLOOKUP(I804,ES0031102460685007HA0F_20250101!$D$2:$K$99000,2,FALSE),0)</f>
        <v>0.184</v>
      </c>
      <c r="M804" s="23">
        <f>IFERROR(VLOOKUP(I804,datos_para_memoria_demandas_cal!$C$2:$K$99000,4,FALSE),0)</f>
        <v>-0.13045816122224851</v>
      </c>
      <c r="N804" s="21">
        <f t="shared" si="74"/>
        <v>8.495435459613801E-3</v>
      </c>
      <c r="O804" s="22">
        <f t="shared" si="75"/>
        <v>1.1982080000000003E-2</v>
      </c>
      <c r="P804" s="22">
        <f t="shared" si="76"/>
        <v>8.2097679765524858E-13</v>
      </c>
      <c r="Q804" s="23">
        <f t="shared" si="77"/>
        <v>3.4866445412071773E-3</v>
      </c>
    </row>
    <row r="805" spans="8:17" x14ac:dyDescent="0.25">
      <c r="H805" s="11">
        <f t="shared" si="78"/>
        <v>45768.374999998057</v>
      </c>
      <c r="I805" s="9" t="str">
        <f t="shared" si="73"/>
        <v>045768,375000</v>
      </c>
      <c r="J805" s="21">
        <f>IFERROR(VLOOKUP(I805,datos_para_memoria_demandas_cal!$C$2:$K$99000,2,FALSE),0)</f>
        <v>3.3979999999999996E-2</v>
      </c>
      <c r="K805" s="22">
        <f>IFERROR(VLOOKUP(I805,datos_para_memoria_demandas_cal!$C$2:$K$99000,3,FALSE),0)</f>
        <v>0.1589265763759613</v>
      </c>
      <c r="L805" s="22">
        <f>IFERROR(VLOOKUP(I805,ES0031102460685007HA0F_20250101!$D$2:$K$99000,2,FALSE),0)</f>
        <v>0.126</v>
      </c>
      <c r="M805" s="23">
        <f>IFERROR(VLOOKUP(I805,datos_para_memoria_demandas_cal!$C$2:$K$99000,4,FALSE),0)</f>
        <v>-0.15892657632807677</v>
      </c>
      <c r="N805" s="21">
        <f t="shared" si="74"/>
        <v>5.4003250652551642E-3</v>
      </c>
      <c r="O805" s="22">
        <f t="shared" si="75"/>
        <v>4.2814799999999998E-3</v>
      </c>
      <c r="P805" s="22">
        <f t="shared" si="76"/>
        <v>1.6271163183478874E-12</v>
      </c>
      <c r="Q805" s="23">
        <f t="shared" si="77"/>
        <v>0</v>
      </c>
    </row>
    <row r="806" spans="8:17" x14ac:dyDescent="0.25">
      <c r="H806" s="11">
        <f t="shared" si="78"/>
        <v>45768.416666664722</v>
      </c>
      <c r="I806" s="9" t="str">
        <f t="shared" si="73"/>
        <v>045768,416667</v>
      </c>
      <c r="J806" s="21">
        <f>IFERROR(VLOOKUP(I806,datos_para_memoria_demandas_cal!$C$2:$K$99000,2,FALSE),0)</f>
        <v>2.5739999999999999E-2</v>
      </c>
      <c r="K806" s="22">
        <f>IFERROR(VLOOKUP(I806,datos_para_memoria_demandas_cal!$C$2:$K$99000,3,FALSE),0)</f>
        <v>0.15615580976009369</v>
      </c>
      <c r="L806" s="22">
        <f>IFERROR(VLOOKUP(I806,ES0031102460685007HA0F_20250101!$D$2:$K$99000,2,FALSE),0)</f>
        <v>3.5000000000000003E-2</v>
      </c>
      <c r="M806" s="23">
        <f>IFERROR(VLOOKUP(I806,datos_para_memoria_demandas_cal!$C$2:$K$99000,4,FALSE),0)</f>
        <v>-0.1561558095892325</v>
      </c>
      <c r="N806" s="21">
        <f t="shared" si="74"/>
        <v>4.0194505432248114E-3</v>
      </c>
      <c r="O806" s="22">
        <f t="shared" si="75"/>
        <v>9.0090000000000005E-4</v>
      </c>
      <c r="P806" s="22">
        <f t="shared" si="76"/>
        <v>4.3979669356319915E-12</v>
      </c>
      <c r="Q806" s="23">
        <f t="shared" si="77"/>
        <v>0</v>
      </c>
    </row>
    <row r="807" spans="8:17" x14ac:dyDescent="0.25">
      <c r="H807" s="11">
        <f t="shared" si="78"/>
        <v>45768.458333331386</v>
      </c>
      <c r="I807" s="9" t="str">
        <f t="shared" si="73"/>
        <v>045768,458333</v>
      </c>
      <c r="J807" s="21">
        <f>IFERROR(VLOOKUP(I807,datos_para_memoria_demandas_cal!$C$2:$K$99000,2,FALSE),0)</f>
        <v>1.4999999999999999E-2</v>
      </c>
      <c r="K807" s="22">
        <f>IFERROR(VLOOKUP(I807,datos_para_memoria_demandas_cal!$C$2:$K$99000,3,FALSE),0)</f>
        <v>0.1681331992149353</v>
      </c>
      <c r="L807" s="22">
        <f>IFERROR(VLOOKUP(I807,ES0031102460685007HA0F_20250101!$D$2:$K$99000,2,FALSE),0)</f>
        <v>0.03</v>
      </c>
      <c r="M807" s="23">
        <f>IFERROR(VLOOKUP(I807,datos_para_memoria_demandas_cal!$C$2:$K$99000,4,FALSE),0)</f>
        <v>9.9869401687431676E-11</v>
      </c>
      <c r="N807" s="21">
        <f t="shared" si="74"/>
        <v>2.5219979882240293E-3</v>
      </c>
      <c r="O807" s="22">
        <f t="shared" si="75"/>
        <v>4.4999999999999999E-4</v>
      </c>
      <c r="P807" s="22">
        <f t="shared" si="76"/>
        <v>2.5219979897220701E-3</v>
      </c>
      <c r="Q807" s="23">
        <f t="shared" si="77"/>
        <v>4.5000000149804099E-4</v>
      </c>
    </row>
    <row r="808" spans="8:17" x14ac:dyDescent="0.25">
      <c r="H808" s="11">
        <f t="shared" si="78"/>
        <v>45768.49999999805</v>
      </c>
      <c r="I808" s="9" t="str">
        <f t="shared" si="73"/>
        <v>045768,500000</v>
      </c>
      <c r="J808" s="21">
        <f>IFERROR(VLOOKUP(I808,datos_para_memoria_demandas_cal!$C$2:$K$99000,2,FALSE),0)</f>
        <v>1.183E-2</v>
      </c>
      <c r="K808" s="22">
        <f>IFERROR(VLOOKUP(I808,datos_para_memoria_demandas_cal!$C$2:$K$99000,3,FALSE),0)</f>
        <v>0.14983823895454407</v>
      </c>
      <c r="L808" s="22">
        <f>IFERROR(VLOOKUP(I808,ES0031102460685007HA0F_20250101!$D$2:$K$99000,2,FALSE),0)</f>
        <v>0.14099999999999999</v>
      </c>
      <c r="M808" s="23">
        <f>IFERROR(VLOOKUP(I808,datos_para_memoria_demandas_cal!$C$2:$K$99000,4,FALSE),0)</f>
        <v>-2.4231230843021767E-11</v>
      </c>
      <c r="N808" s="21">
        <f t="shared" si="74"/>
        <v>1.7725863668322565E-3</v>
      </c>
      <c r="O808" s="22">
        <f t="shared" si="75"/>
        <v>1.6680299999999998E-3</v>
      </c>
      <c r="P808" s="22">
        <f t="shared" si="76"/>
        <v>1.772586366545601E-3</v>
      </c>
      <c r="Q808" s="23">
        <f t="shared" si="77"/>
        <v>1.6680299997133444E-3</v>
      </c>
    </row>
    <row r="809" spans="8:17" x14ac:dyDescent="0.25">
      <c r="H809" s="11">
        <f t="shared" si="78"/>
        <v>45768.541666664714</v>
      </c>
      <c r="I809" s="9" t="str">
        <f t="shared" si="73"/>
        <v>045768,541667</v>
      </c>
      <c r="J809" s="21">
        <f>IFERROR(VLOOKUP(I809,datos_para_memoria_demandas_cal!$C$2:$K$99000,2,FALSE),0)</f>
        <v>8.1199999999999987E-3</v>
      </c>
      <c r="K809" s="22">
        <f>IFERROR(VLOOKUP(I809,datos_para_memoria_demandas_cal!$C$2:$K$99000,3,FALSE),0)</f>
        <v>0.15097562968730927</v>
      </c>
      <c r="L809" s="22">
        <f>IFERROR(VLOOKUP(I809,ES0031102460685007HA0F_20250101!$D$2:$K$99000,2,FALSE),0)</f>
        <v>0.111</v>
      </c>
      <c r="M809" s="23">
        <f>IFERROR(VLOOKUP(I809,datos_para_memoria_demandas_cal!$C$2:$K$99000,4,FALSE),0)</f>
        <v>2.1540032879327299E-10</v>
      </c>
      <c r="N809" s="21">
        <f t="shared" si="74"/>
        <v>1.225922113060951E-3</v>
      </c>
      <c r="O809" s="22">
        <f t="shared" si="75"/>
        <v>9.0131999999999983E-4</v>
      </c>
      <c r="P809" s="22">
        <f t="shared" si="76"/>
        <v>1.2259221148100017E-3</v>
      </c>
      <c r="Q809" s="23">
        <f t="shared" si="77"/>
        <v>9.013200017490505E-4</v>
      </c>
    </row>
    <row r="810" spans="8:17" x14ac:dyDescent="0.25">
      <c r="H810" s="11">
        <f t="shared" si="78"/>
        <v>45768.583333331379</v>
      </c>
      <c r="I810" s="9" t="str">
        <f t="shared" si="73"/>
        <v>045768,583333</v>
      </c>
      <c r="J810" s="21">
        <f>IFERROR(VLOOKUP(I810,datos_para_memoria_demandas_cal!$C$2:$K$99000,2,FALSE),0)</f>
        <v>6.5599999999999999E-3</v>
      </c>
      <c r="K810" s="22">
        <f>IFERROR(VLOOKUP(I810,datos_para_memoria_demandas_cal!$C$2:$K$99000,3,FALSE),0)</f>
        <v>8.1783108413219452E-2</v>
      </c>
      <c r="L810" s="22">
        <f>IFERROR(VLOOKUP(I810,ES0031102460685007HA0F_20250101!$D$2:$K$99000,2,FALSE),0)</f>
        <v>0.182</v>
      </c>
      <c r="M810" s="23">
        <f>IFERROR(VLOOKUP(I810,datos_para_memoria_demandas_cal!$C$2:$K$99000,4,FALSE),0)</f>
        <v>0.97499999941817039</v>
      </c>
      <c r="N810" s="21">
        <f t="shared" si="74"/>
        <v>5.3649719119071954E-4</v>
      </c>
      <c r="O810" s="22">
        <f t="shared" si="75"/>
        <v>1.19392E-3</v>
      </c>
      <c r="P810" s="22">
        <f t="shared" si="76"/>
        <v>6.9324971873739169E-3</v>
      </c>
      <c r="Q810" s="23">
        <f t="shared" si="77"/>
        <v>7.5899199961831972E-3</v>
      </c>
    </row>
    <row r="811" spans="8:17" x14ac:dyDescent="0.25">
      <c r="H811" s="11">
        <f t="shared" si="78"/>
        <v>45768.624999998043</v>
      </c>
      <c r="I811" s="9" t="str">
        <f t="shared" si="73"/>
        <v>045768,625000</v>
      </c>
      <c r="J811" s="21">
        <f>IFERROR(VLOOKUP(I811,datos_para_memoria_demandas_cal!$C$2:$K$99000,2,FALSE),0)</f>
        <v>9.2699999999999987E-3</v>
      </c>
      <c r="K811" s="22">
        <f>IFERROR(VLOOKUP(I811,datos_para_memoria_demandas_cal!$C$2:$K$99000,3,FALSE),0)</f>
        <v>1.7777472734451294E-2</v>
      </c>
      <c r="L811" s="22">
        <f>IFERROR(VLOOKUP(I811,ES0031102460685007HA0F_20250101!$D$2:$K$99000,2,FALSE),0)</f>
        <v>0.626</v>
      </c>
      <c r="M811" s="23">
        <f>IFERROR(VLOOKUP(I811,datos_para_memoria_demandas_cal!$C$2:$K$99000,4,FALSE),0)</f>
        <v>1.2517511012628777E-11</v>
      </c>
      <c r="N811" s="21">
        <f t="shared" si="74"/>
        <v>1.6479717224836347E-4</v>
      </c>
      <c r="O811" s="22">
        <f t="shared" si="75"/>
        <v>5.803019999999999E-3</v>
      </c>
      <c r="P811" s="22">
        <f t="shared" si="76"/>
        <v>1.647971723644008E-4</v>
      </c>
      <c r="Q811" s="23">
        <f t="shared" si="77"/>
        <v>5.8030200001160364E-3</v>
      </c>
    </row>
    <row r="812" spans="8:17" x14ac:dyDescent="0.25">
      <c r="H812" s="11">
        <f t="shared" si="78"/>
        <v>45768.666666664707</v>
      </c>
      <c r="I812" s="9" t="str">
        <f t="shared" si="73"/>
        <v>045768,666667</v>
      </c>
      <c r="J812" s="21">
        <f>IFERROR(VLOOKUP(I812,datos_para_memoria_demandas_cal!$C$2:$K$99000,2,FALSE),0)</f>
        <v>1.1939999999999999E-2</v>
      </c>
      <c r="K812" s="22">
        <f>IFERROR(VLOOKUP(I812,datos_para_memoria_demandas_cal!$C$2:$K$99000,3,FALSE),0)</f>
        <v>3.4810230135917664E-2</v>
      </c>
      <c r="L812" s="22">
        <f>IFERROR(VLOOKUP(I812,ES0031102460685007HA0F_20250101!$D$2:$K$99000,2,FALSE),0)</f>
        <v>0.28999999999999998</v>
      </c>
      <c r="M812" s="23">
        <f>IFERROR(VLOOKUP(I812,datos_para_memoria_demandas_cal!$C$2:$K$99000,4,FALSE),0)</f>
        <v>1.3964964342044291E-10</v>
      </c>
      <c r="N812" s="21">
        <f t="shared" si="74"/>
        <v>4.1563414782285689E-4</v>
      </c>
      <c r="O812" s="22">
        <f t="shared" si="75"/>
        <v>3.4625999999999997E-3</v>
      </c>
      <c r="P812" s="22">
        <f t="shared" si="76"/>
        <v>4.1563414949027363E-4</v>
      </c>
      <c r="Q812" s="23">
        <f t="shared" si="77"/>
        <v>3.4626000016674159E-3</v>
      </c>
    </row>
    <row r="813" spans="8:17" x14ac:dyDescent="0.25">
      <c r="H813" s="11">
        <f t="shared" si="78"/>
        <v>45768.708333331371</v>
      </c>
      <c r="I813" s="9" t="str">
        <f t="shared" si="73"/>
        <v>045768,708333</v>
      </c>
      <c r="J813" s="21">
        <f>IFERROR(VLOOKUP(I813,datos_para_memoria_demandas_cal!$C$2:$K$99000,2,FALSE),0)</f>
        <v>2.0329999999999997E-2</v>
      </c>
      <c r="K813" s="22">
        <f>IFERROR(VLOOKUP(I813,datos_para_memoria_demandas_cal!$C$2:$K$99000,3,FALSE),0)</f>
        <v>5.4644845426082611E-2</v>
      </c>
      <c r="L813" s="22">
        <f>IFERROR(VLOOKUP(I813,ES0031102460685007HA0F_20250101!$D$2:$K$99000,2,FALSE),0)</f>
        <v>8.7999999999999995E-2</v>
      </c>
      <c r="M813" s="23">
        <f>IFERROR(VLOOKUP(I813,datos_para_memoria_demandas_cal!$C$2:$K$99000,4,FALSE),0)</f>
        <v>4.3325527623882207E-11</v>
      </c>
      <c r="N813" s="21">
        <f t="shared" si="74"/>
        <v>1.1109297075122594E-3</v>
      </c>
      <c r="O813" s="22">
        <f t="shared" si="75"/>
        <v>1.7890399999999998E-3</v>
      </c>
      <c r="P813" s="22">
        <f t="shared" si="76"/>
        <v>1.1109297083930674E-3</v>
      </c>
      <c r="Q813" s="23">
        <f t="shared" si="77"/>
        <v>1.7890400008808076E-3</v>
      </c>
    </row>
    <row r="814" spans="8:17" x14ac:dyDescent="0.25">
      <c r="H814" s="11">
        <f t="shared" si="78"/>
        <v>45768.749999998035</v>
      </c>
      <c r="I814" s="9" t="str">
        <f t="shared" si="73"/>
        <v>045768,750000</v>
      </c>
      <c r="J814" s="21">
        <f>IFERROR(VLOOKUP(I814,datos_para_memoria_demandas_cal!$C$2:$K$99000,2,FALSE),0)</f>
        <v>4.4859999999999997E-2</v>
      </c>
      <c r="K814" s="22">
        <f>IFERROR(VLOOKUP(I814,datos_para_memoria_demandas_cal!$C$2:$K$99000,3,FALSE),0)</f>
        <v>9.3101009726524353E-2</v>
      </c>
      <c r="L814" s="22">
        <f>IFERROR(VLOOKUP(I814,ES0031102460685007HA0F_20250101!$D$2:$K$99000,2,FALSE),0)</f>
        <v>0.23899999999999999</v>
      </c>
      <c r="M814" s="23">
        <f>IFERROR(VLOOKUP(I814,datos_para_memoria_demandas_cal!$C$2:$K$99000,4,FALSE),0)</f>
        <v>4.8493931448537629E-12</v>
      </c>
      <c r="N814" s="21">
        <f t="shared" si="74"/>
        <v>4.1765112963318826E-3</v>
      </c>
      <c r="O814" s="22">
        <f t="shared" si="75"/>
        <v>1.0721539999999998E-2</v>
      </c>
      <c r="P814" s="22">
        <f t="shared" si="76"/>
        <v>4.1765112965494264E-3</v>
      </c>
      <c r="Q814" s="23">
        <f t="shared" si="77"/>
        <v>1.0721540000217543E-2</v>
      </c>
    </row>
    <row r="815" spans="8:17" x14ac:dyDescent="0.25">
      <c r="H815" s="11">
        <f t="shared" si="78"/>
        <v>45768.7916666647</v>
      </c>
      <c r="I815" s="9" t="str">
        <f t="shared" si="73"/>
        <v>045768,791667</v>
      </c>
      <c r="J815" s="21">
        <f>IFERROR(VLOOKUP(I815,datos_para_memoria_demandas_cal!$C$2:$K$99000,2,FALSE),0)</f>
        <v>0.10778</v>
      </c>
      <c r="K815" s="22">
        <f>IFERROR(VLOOKUP(I815,datos_para_memoria_demandas_cal!$C$2:$K$99000,3,FALSE),0)</f>
        <v>0.17060309648513794</v>
      </c>
      <c r="L815" s="22">
        <f>IFERROR(VLOOKUP(I815,ES0031102460685007HA0F_20250101!$D$2:$K$99000,2,FALSE),0)</f>
        <v>0.14499999999999999</v>
      </c>
      <c r="M815" s="23">
        <f>IFERROR(VLOOKUP(I815,datos_para_memoria_demandas_cal!$C$2:$K$99000,4,FALSE),0)</f>
        <v>-0.17060309646813807</v>
      </c>
      <c r="N815" s="21">
        <f t="shared" si="74"/>
        <v>1.8387601739168168E-2</v>
      </c>
      <c r="O815" s="22">
        <f t="shared" si="75"/>
        <v>1.5628099999999999E-2</v>
      </c>
      <c r="P815" s="22">
        <f t="shared" si="76"/>
        <v>1.8322463907205489E-12</v>
      </c>
      <c r="Q815" s="23">
        <f t="shared" si="77"/>
        <v>0</v>
      </c>
    </row>
    <row r="816" spans="8:17" x14ac:dyDescent="0.25">
      <c r="H816" s="11">
        <f t="shared" si="78"/>
        <v>45768.833333331364</v>
      </c>
      <c r="I816" s="9" t="str">
        <f t="shared" si="73"/>
        <v>045768,833333</v>
      </c>
      <c r="J816" s="21">
        <f>IFERROR(VLOOKUP(I816,datos_para_memoria_demandas_cal!$C$2:$K$99000,2,FALSE),0)</f>
        <v>0.13409000000000001</v>
      </c>
      <c r="K816" s="22">
        <f>IFERROR(VLOOKUP(I816,datos_para_memoria_demandas_cal!$C$2:$K$99000,3,FALSE),0)</f>
        <v>0.17133605480194092</v>
      </c>
      <c r="L816" s="22">
        <f>IFERROR(VLOOKUP(I816,ES0031102460685007HA0F_20250101!$D$2:$K$99000,2,FALSE),0)</f>
        <v>0.152</v>
      </c>
      <c r="M816" s="23">
        <f>IFERROR(VLOOKUP(I816,datos_para_memoria_demandas_cal!$C$2:$K$99000,4,FALSE),0)</f>
        <v>-0.17133605479279929</v>
      </c>
      <c r="N816" s="21">
        <f t="shared" si="74"/>
        <v>2.2974451588392262E-2</v>
      </c>
      <c r="O816" s="22">
        <f t="shared" si="75"/>
        <v>2.0381680000000003E-2</v>
      </c>
      <c r="P816" s="22">
        <f t="shared" si="76"/>
        <v>1.2258014209232116E-12</v>
      </c>
      <c r="Q816" s="23">
        <f t="shared" si="77"/>
        <v>0</v>
      </c>
    </row>
    <row r="817" spans="8:17" x14ac:dyDescent="0.25">
      <c r="H817" s="11">
        <f t="shared" si="78"/>
        <v>45768.874999998028</v>
      </c>
      <c r="I817" s="9" t="str">
        <f t="shared" si="73"/>
        <v>045768,875000</v>
      </c>
      <c r="J817" s="21">
        <f>IFERROR(VLOOKUP(I817,datos_para_memoria_demandas_cal!$C$2:$K$99000,2,FALSE),0)</f>
        <v>0.16</v>
      </c>
      <c r="K817" s="22">
        <f>IFERROR(VLOOKUP(I817,datos_para_memoria_demandas_cal!$C$2:$K$99000,3,FALSE),0)</f>
        <v>0.12073567509651184</v>
      </c>
      <c r="L817" s="22">
        <f>IFERROR(VLOOKUP(I817,ES0031102460685007HA0F_20250101!$D$2:$K$99000,2,FALSE),0)</f>
        <v>9.1999999999999998E-2</v>
      </c>
      <c r="M817" s="23">
        <f>IFERROR(VLOOKUP(I817,datos_para_memoria_demandas_cal!$C$2:$K$99000,4,FALSE),0)</f>
        <v>-0.12073567509031087</v>
      </c>
      <c r="N817" s="21">
        <f t="shared" si="74"/>
        <v>1.9317708015441894E-2</v>
      </c>
      <c r="O817" s="22">
        <f t="shared" si="75"/>
        <v>1.472E-2</v>
      </c>
      <c r="P817" s="22">
        <f t="shared" si="76"/>
        <v>9.9215524684836974E-13</v>
      </c>
      <c r="Q817" s="23">
        <f t="shared" si="77"/>
        <v>0</v>
      </c>
    </row>
    <row r="818" spans="8:17" x14ac:dyDescent="0.25">
      <c r="H818" s="11">
        <f t="shared" si="78"/>
        <v>45768.916666664692</v>
      </c>
      <c r="I818" s="9" t="str">
        <f t="shared" si="73"/>
        <v>045768,916667</v>
      </c>
      <c r="J818" s="21">
        <f>IFERROR(VLOOKUP(I818,datos_para_memoria_demandas_cal!$C$2:$K$99000,2,FALSE),0)</f>
        <v>0.12276999999999999</v>
      </c>
      <c r="K818" s="22">
        <f>IFERROR(VLOOKUP(I818,datos_para_memoria_demandas_cal!$C$2:$K$99000,3,FALSE),0)</f>
        <v>0.17887528240680695</v>
      </c>
      <c r="L818" s="22">
        <f>IFERROR(VLOOKUP(I818,ES0031102460685007HA0F_20250101!$D$2:$K$99000,2,FALSE),0)</f>
        <v>0.221</v>
      </c>
      <c r="M818" s="23">
        <f>IFERROR(VLOOKUP(I818,datos_para_memoria_demandas_cal!$C$2:$K$99000,4,FALSE),0)</f>
        <v>-0.17887528239534894</v>
      </c>
      <c r="N818" s="21">
        <f t="shared" si="74"/>
        <v>2.1960518421083687E-2</v>
      </c>
      <c r="O818" s="22">
        <f t="shared" si="75"/>
        <v>2.7132169999999997E-2</v>
      </c>
      <c r="P818" s="22">
        <f t="shared" si="76"/>
        <v>1.4066988091032682E-12</v>
      </c>
      <c r="Q818" s="23">
        <f t="shared" si="77"/>
        <v>5.1716515803230103E-3</v>
      </c>
    </row>
    <row r="819" spans="8:17" x14ac:dyDescent="0.25">
      <c r="H819" s="11">
        <f t="shared" si="78"/>
        <v>45768.958333331357</v>
      </c>
      <c r="I819" s="9" t="str">
        <f t="shared" si="73"/>
        <v>045768,958333</v>
      </c>
      <c r="J819" s="21">
        <f>IFERROR(VLOOKUP(I819,datos_para_memoria_demandas_cal!$C$2:$K$99000,2,FALSE),0)</f>
        <v>0.10293000000000001</v>
      </c>
      <c r="K819" s="22">
        <f>IFERROR(VLOOKUP(I819,datos_para_memoria_demandas_cal!$C$2:$K$99000,3,FALSE),0)</f>
        <v>0.15818187594413757</v>
      </c>
      <c r="L819" s="22">
        <f>IFERROR(VLOOKUP(I819,ES0031102460685007HA0F_20250101!$D$2:$K$99000,2,FALSE),0)</f>
        <v>0.14000000000000001</v>
      </c>
      <c r="M819" s="23">
        <f>IFERROR(VLOOKUP(I819,datos_para_memoria_demandas_cal!$C$2:$K$99000,4,FALSE),0)</f>
        <v>-0.1581818759239568</v>
      </c>
      <c r="N819" s="21">
        <f t="shared" si="74"/>
        <v>1.6281660490930081E-2</v>
      </c>
      <c r="O819" s="22">
        <f t="shared" si="75"/>
        <v>1.4410200000000003E-2</v>
      </c>
      <c r="P819" s="22">
        <f t="shared" si="76"/>
        <v>2.0772070388752618E-12</v>
      </c>
      <c r="Q819" s="23">
        <f t="shared" si="77"/>
        <v>0</v>
      </c>
    </row>
    <row r="820" spans="8:17" x14ac:dyDescent="0.25">
      <c r="H820" s="11">
        <f t="shared" si="78"/>
        <v>45768.999999998021</v>
      </c>
      <c r="I820" s="9" t="str">
        <f t="shared" si="73"/>
        <v>045769,000000</v>
      </c>
      <c r="J820" s="21">
        <f>IFERROR(VLOOKUP(I820,datos_para_memoria_demandas_cal!$C$2:$K$99000,2,FALSE),0)</f>
        <v>8.5099999999999995E-2</v>
      </c>
      <c r="K820" s="22">
        <f>IFERROR(VLOOKUP(I820,datos_para_memoria_demandas_cal!$C$2:$K$99000,3,FALSE),0)</f>
        <v>8.476267009973526E-2</v>
      </c>
      <c r="L820" s="22">
        <f>IFERROR(VLOOKUP(I820,ES0031102460685007HA0F_20250101!$D$2:$K$99000,2,FALSE),0)</f>
        <v>7.4999999999999997E-2</v>
      </c>
      <c r="M820" s="23">
        <f>IFERROR(VLOOKUP(I820,datos_para_memoria_demandas_cal!$C$2:$K$99000,4,FALSE),0)</f>
        <v>-8.4762670039377028E-2</v>
      </c>
      <c r="N820" s="21">
        <f t="shared" si="74"/>
        <v>7.2133032254874706E-3</v>
      </c>
      <c r="O820" s="22">
        <f t="shared" si="75"/>
        <v>6.3824999999999993E-3</v>
      </c>
      <c r="P820" s="22">
        <f t="shared" si="76"/>
        <v>5.1364855688240667E-12</v>
      </c>
      <c r="Q820" s="23">
        <f t="shared" si="77"/>
        <v>0</v>
      </c>
    </row>
    <row r="821" spans="8:17" x14ac:dyDescent="0.25">
      <c r="H821" s="11">
        <f t="shared" si="78"/>
        <v>45769.041666664685</v>
      </c>
      <c r="I821" s="9" t="str">
        <f t="shared" si="73"/>
        <v>045769,041667</v>
      </c>
      <c r="J821" s="21">
        <f>IFERROR(VLOOKUP(I821,datos_para_memoria_demandas_cal!$C$2:$K$99000,2,FALSE),0)</f>
        <v>7.6049999999999993E-2</v>
      </c>
      <c r="K821" s="22">
        <f>IFERROR(VLOOKUP(I821,datos_para_memoria_demandas_cal!$C$2:$K$99000,3,FALSE),0)</f>
        <v>0.15464325249195099</v>
      </c>
      <c r="L821" s="22">
        <f>IFERROR(VLOOKUP(I821,ES0031102460685007HA0F_20250101!$D$2:$K$99000,2,FALSE),0)</f>
        <v>3.5000000000000003E-2</v>
      </c>
      <c r="M821" s="23">
        <f>IFERROR(VLOOKUP(I821,datos_para_memoria_demandas_cal!$C$2:$K$99000,4,FALSE),0)</f>
        <v>-9.0505345143955571E-2</v>
      </c>
      <c r="N821" s="21">
        <f t="shared" si="74"/>
        <v>1.1760619352012872E-2</v>
      </c>
      <c r="O821" s="22">
        <f t="shared" si="75"/>
        <v>2.6617500000000001E-3</v>
      </c>
      <c r="P821" s="22">
        <f t="shared" si="76"/>
        <v>4.8776878538150511E-3</v>
      </c>
      <c r="Q821" s="23">
        <f t="shared" si="77"/>
        <v>0</v>
      </c>
    </row>
    <row r="822" spans="8:17" x14ac:dyDescent="0.25">
      <c r="H822" s="11">
        <f t="shared" si="78"/>
        <v>45769.083333331349</v>
      </c>
      <c r="I822" s="9" t="str">
        <f t="shared" si="73"/>
        <v>045769,083333</v>
      </c>
      <c r="J822" s="21">
        <f>IFERROR(VLOOKUP(I822,datos_para_memoria_demandas_cal!$C$2:$K$99000,2,FALSE),0)</f>
        <v>7.1730000000000002E-2</v>
      </c>
      <c r="K822" s="22">
        <f>IFERROR(VLOOKUP(I822,datos_para_memoria_demandas_cal!$C$2:$K$99000,3,FALSE),0)</f>
        <v>0.21961444616317749</v>
      </c>
      <c r="L822" s="22">
        <f>IFERROR(VLOOKUP(I822,ES0031102460685007HA0F_20250101!$D$2:$K$99000,2,FALSE),0)</f>
        <v>3.4000000000000002E-2</v>
      </c>
      <c r="M822" s="23">
        <f>IFERROR(VLOOKUP(I822,datos_para_memoria_demandas_cal!$C$2:$K$99000,4,FALSE),0)</f>
        <v>2.8385118974348285E-10</v>
      </c>
      <c r="N822" s="21">
        <f t="shared" si="74"/>
        <v>1.5752944223284722E-2</v>
      </c>
      <c r="O822" s="22">
        <f t="shared" si="75"/>
        <v>2.4388200000000004E-3</v>
      </c>
      <c r="P822" s="22">
        <f t="shared" si="76"/>
        <v>1.5752944243645369E-2</v>
      </c>
      <c r="Q822" s="23">
        <f t="shared" si="77"/>
        <v>2.4388200203606463E-3</v>
      </c>
    </row>
    <row r="823" spans="8:17" x14ac:dyDescent="0.25">
      <c r="H823" s="11">
        <f t="shared" si="78"/>
        <v>45769.124999998014</v>
      </c>
      <c r="I823" s="9" t="str">
        <f t="shared" si="73"/>
        <v>045769,125000</v>
      </c>
      <c r="J823" s="21">
        <f>IFERROR(VLOOKUP(I823,datos_para_memoria_demandas_cal!$C$2:$K$99000,2,FALSE),0)</f>
        <v>7.041E-2</v>
      </c>
      <c r="K823" s="22">
        <f>IFERROR(VLOOKUP(I823,datos_para_memoria_demandas_cal!$C$2:$K$99000,3,FALSE),0)</f>
        <v>0.1261054128408432</v>
      </c>
      <c r="L823" s="22">
        <f>IFERROR(VLOOKUP(I823,ES0031102460685007HA0F_20250101!$D$2:$K$99000,2,FALSE),0)</f>
        <v>3.3000000000000002E-2</v>
      </c>
      <c r="M823" s="23">
        <f>IFERROR(VLOOKUP(I823,datos_para_memoria_demandas_cal!$C$2:$K$99000,4,FALSE),0)</f>
        <v>8.2508109020828252E-2</v>
      </c>
      <c r="N823" s="21">
        <f t="shared" si="74"/>
        <v>8.8790821181237694E-3</v>
      </c>
      <c r="O823" s="22">
        <f t="shared" si="75"/>
        <v>2.3235300000000003E-3</v>
      </c>
      <c r="P823" s="22">
        <f t="shared" si="76"/>
        <v>1.4688478074280286E-2</v>
      </c>
      <c r="Q823" s="23">
        <f t="shared" si="77"/>
        <v>8.1329259561565177E-3</v>
      </c>
    </row>
    <row r="824" spans="8:17" x14ac:dyDescent="0.25">
      <c r="H824" s="11">
        <f t="shared" si="78"/>
        <v>45769.166666664678</v>
      </c>
      <c r="I824" s="9" t="str">
        <f t="shared" si="73"/>
        <v>045769,166667</v>
      </c>
      <c r="J824" s="21">
        <f>IFERROR(VLOOKUP(I824,datos_para_memoria_demandas_cal!$C$2:$K$99000,2,FALSE),0)</f>
        <v>7.306E-2</v>
      </c>
      <c r="K824" s="22">
        <f>IFERROR(VLOOKUP(I824,datos_para_memoria_demandas_cal!$C$2:$K$99000,3,FALSE),0)</f>
        <v>8.2508109509944916E-2</v>
      </c>
      <c r="L824" s="22">
        <f>IFERROR(VLOOKUP(I824,ES0031102460685007HA0F_20250101!$D$2:$K$99000,2,FALSE),0)</f>
        <v>3.3000000000000002E-2</v>
      </c>
      <c r="M824" s="23">
        <f>IFERROR(VLOOKUP(I824,datos_para_memoria_demandas_cal!$C$2:$K$99000,4,FALSE),0)</f>
        <v>-8.250810930637606E-2</v>
      </c>
      <c r="N824" s="21">
        <f t="shared" si="74"/>
        <v>6.0280424807965752E-3</v>
      </c>
      <c r="O824" s="22">
        <f t="shared" si="75"/>
        <v>2.4109800000000001E-3</v>
      </c>
      <c r="P824" s="22">
        <f t="shared" si="76"/>
        <v>1.4872740635163417E-11</v>
      </c>
      <c r="Q824" s="23">
        <f t="shared" si="77"/>
        <v>0</v>
      </c>
    </row>
    <row r="825" spans="8:17" x14ac:dyDescent="0.25">
      <c r="H825" s="11">
        <f t="shared" si="78"/>
        <v>45769.208333331342</v>
      </c>
      <c r="I825" s="9" t="str">
        <f t="shared" si="73"/>
        <v>045769,208333</v>
      </c>
      <c r="J825" s="21">
        <f>IFERROR(VLOOKUP(I825,datos_para_memoria_demandas_cal!$C$2:$K$99000,2,FALSE),0)</f>
        <v>6.6000000000000003E-2</v>
      </c>
      <c r="K825" s="22">
        <f>IFERROR(VLOOKUP(I825,datos_para_memoria_demandas_cal!$C$2:$K$99000,3,FALSE),0)</f>
        <v>7.0198401808738708E-2</v>
      </c>
      <c r="L825" s="22">
        <f>IFERROR(VLOOKUP(I825,ES0031102460685007HA0F_20250101!$D$2:$K$99000,2,FALSE),0)</f>
        <v>3.3000000000000002E-2</v>
      </c>
      <c r="M825" s="23">
        <f>IFERROR(VLOOKUP(I825,datos_para_memoria_demandas_cal!$C$2:$K$99000,4,FALSE),0)</f>
        <v>0.50376792219403654</v>
      </c>
      <c r="N825" s="21">
        <f t="shared" si="74"/>
        <v>4.6330945193767551E-3</v>
      </c>
      <c r="O825" s="22">
        <f t="shared" si="75"/>
        <v>2.1780000000000002E-3</v>
      </c>
      <c r="P825" s="22">
        <f t="shared" si="76"/>
        <v>3.788177738418317E-2</v>
      </c>
      <c r="Q825" s="23">
        <f t="shared" si="77"/>
        <v>3.5426682864806415E-2</v>
      </c>
    </row>
    <row r="826" spans="8:17" x14ac:dyDescent="0.25">
      <c r="H826" s="11">
        <f t="shared" si="78"/>
        <v>45769.249999998006</v>
      </c>
      <c r="I826" s="9" t="str">
        <f t="shared" si="73"/>
        <v>045769,250000</v>
      </c>
      <c r="J826" s="21">
        <f>IFERROR(VLOOKUP(I826,datos_para_memoria_demandas_cal!$C$2:$K$99000,2,FALSE),0)</f>
        <v>8.448E-2</v>
      </c>
      <c r="K826" s="22">
        <f>IFERROR(VLOOKUP(I826,datos_para_memoria_demandas_cal!$C$2:$K$99000,3,FALSE),0)</f>
        <v>6.2713243067264557E-2</v>
      </c>
      <c r="L826" s="22">
        <f>IFERROR(VLOOKUP(I826,ES0031102460685007HA0F_20250101!$D$2:$K$99000,2,FALSE),0)</f>
        <v>2.8000000000000001E-2</v>
      </c>
      <c r="M826" s="23">
        <f>IFERROR(VLOOKUP(I826,datos_para_memoria_demandas_cal!$C$2:$K$99000,4,FALSE),0)</f>
        <v>-6.2713243037839803E-2</v>
      </c>
      <c r="N826" s="21">
        <f t="shared" si="74"/>
        <v>5.29801477432251E-3</v>
      </c>
      <c r="O826" s="22">
        <f t="shared" si="75"/>
        <v>2.3654399999999999E-3</v>
      </c>
      <c r="P826" s="22">
        <f t="shared" si="76"/>
        <v>2.4858032432462097E-12</v>
      </c>
      <c r="Q826" s="23">
        <f t="shared" si="77"/>
        <v>0</v>
      </c>
    </row>
    <row r="827" spans="8:17" x14ac:dyDescent="0.25">
      <c r="H827" s="11">
        <f t="shared" si="78"/>
        <v>45769.291666664671</v>
      </c>
      <c r="I827" s="9" t="str">
        <f t="shared" si="73"/>
        <v>045769,291667</v>
      </c>
      <c r="J827" s="21">
        <f>IFERROR(VLOOKUP(I827,datos_para_memoria_demandas_cal!$C$2:$K$99000,2,FALSE),0)</f>
        <v>0.12062</v>
      </c>
      <c r="K827" s="22">
        <f>IFERROR(VLOOKUP(I827,datos_para_memoria_demandas_cal!$C$2:$K$99000,3,FALSE),0)</f>
        <v>4.2030587792396545E-2</v>
      </c>
      <c r="L827" s="22">
        <f>IFERROR(VLOOKUP(I827,ES0031102460685007HA0F_20250101!$D$2:$K$99000,2,FALSE),0)</f>
        <v>7.0999999999999994E-2</v>
      </c>
      <c r="M827" s="23">
        <f>IFERROR(VLOOKUP(I827,datos_para_memoria_demandas_cal!$C$2:$K$99000,4,FALSE),0)</f>
        <v>-4.2030587782680269E-2</v>
      </c>
      <c r="N827" s="21">
        <f t="shared" si="74"/>
        <v>5.0697294995188718E-3</v>
      </c>
      <c r="O827" s="22">
        <f t="shared" si="75"/>
        <v>8.5640200000000003E-3</v>
      </c>
      <c r="P827" s="22">
        <f t="shared" si="76"/>
        <v>1.1719772587126533E-12</v>
      </c>
      <c r="Q827" s="23">
        <f t="shared" si="77"/>
        <v>3.4942905016531055E-3</v>
      </c>
    </row>
    <row r="828" spans="8:17" x14ac:dyDescent="0.25">
      <c r="H828" s="11">
        <f t="shared" si="78"/>
        <v>45769.333333331335</v>
      </c>
      <c r="I828" s="9" t="str">
        <f t="shared" si="73"/>
        <v>045769,333333</v>
      </c>
      <c r="J828" s="21">
        <f>IFERROR(VLOOKUP(I828,datos_para_memoria_demandas_cal!$C$2:$K$99000,2,FALSE),0)</f>
        <v>0.12659999999999999</v>
      </c>
      <c r="K828" s="22">
        <f>IFERROR(VLOOKUP(I828,datos_para_memoria_demandas_cal!$C$2:$K$99000,3,FALSE),0)</f>
        <v>4.7456048429012299E-2</v>
      </c>
      <c r="L828" s="22">
        <f>IFERROR(VLOOKUP(I828,ES0031102460685007HA0F_20250101!$D$2:$K$99000,2,FALSE),0)</f>
        <v>6.8000000000000005E-2</v>
      </c>
      <c r="M828" s="23">
        <f>IFERROR(VLOOKUP(I828,datos_para_memoria_demandas_cal!$C$2:$K$99000,4,FALSE),0)</f>
        <v>-4.7456048420292968E-2</v>
      </c>
      <c r="N828" s="21">
        <f t="shared" si="74"/>
        <v>6.0079357311129565E-3</v>
      </c>
      <c r="O828" s="22">
        <f t="shared" si="75"/>
        <v>8.6087999999999998E-3</v>
      </c>
      <c r="P828" s="22">
        <f t="shared" si="76"/>
        <v>1.1038672809160487E-12</v>
      </c>
      <c r="Q828" s="23">
        <f t="shared" si="77"/>
        <v>2.6008642699909107E-3</v>
      </c>
    </row>
    <row r="829" spans="8:17" x14ac:dyDescent="0.25">
      <c r="H829" s="11">
        <f t="shared" si="78"/>
        <v>45769.374999997999</v>
      </c>
      <c r="I829" s="9" t="str">
        <f t="shared" si="73"/>
        <v>045769,375000</v>
      </c>
      <c r="J829" s="21">
        <f>IFERROR(VLOOKUP(I829,datos_para_memoria_demandas_cal!$C$2:$K$99000,2,FALSE),0)</f>
        <v>8.3510000000000001E-2</v>
      </c>
      <c r="K829" s="22">
        <f>IFERROR(VLOOKUP(I829,datos_para_memoria_demandas_cal!$C$2:$K$99000,3,FALSE),0)</f>
        <v>0.17106185853481293</v>
      </c>
      <c r="L829" s="22">
        <f>IFERROR(VLOOKUP(I829,ES0031102460685007HA0F_20250101!$D$2:$K$99000,2,FALSE),0)</f>
        <v>4.1000000000000002E-2</v>
      </c>
      <c r="M829" s="23">
        <f>IFERROR(VLOOKUP(I829,datos_para_memoria_demandas_cal!$C$2:$K$99000,4,FALSE),0)</f>
        <v>-0.17106185850376879</v>
      </c>
      <c r="N829" s="21">
        <f t="shared" si="74"/>
        <v>1.4285375806242227E-2</v>
      </c>
      <c r="O829" s="22">
        <f t="shared" si="75"/>
        <v>3.4239100000000001E-3</v>
      </c>
      <c r="P829" s="22">
        <f t="shared" si="76"/>
        <v>2.5924960880829849E-12</v>
      </c>
      <c r="Q829" s="23">
        <f t="shared" si="77"/>
        <v>0</v>
      </c>
    </row>
    <row r="830" spans="8:17" x14ac:dyDescent="0.25">
      <c r="H830" s="11">
        <f t="shared" si="78"/>
        <v>45769.416666664663</v>
      </c>
      <c r="I830" s="9" t="str">
        <f t="shared" si="73"/>
        <v>045769,416667</v>
      </c>
      <c r="J830" s="21">
        <f>IFERROR(VLOOKUP(I830,datos_para_memoria_demandas_cal!$C$2:$K$99000,2,FALSE),0)</f>
        <v>6.9699999999999998E-2</v>
      </c>
      <c r="K830" s="22">
        <f>IFERROR(VLOOKUP(I830,datos_para_memoria_demandas_cal!$C$2:$K$99000,3,FALSE),0)</f>
        <v>0.18050618469715118</v>
      </c>
      <c r="L830" s="22">
        <f>IFERROR(VLOOKUP(I830,ES0031102460685007HA0F_20250101!$D$2:$K$99000,2,FALSE),0)</f>
        <v>0.16800000000000001</v>
      </c>
      <c r="M830" s="23">
        <f>IFERROR(VLOOKUP(I830,datos_para_memoria_demandas_cal!$C$2:$K$99000,4,FALSE),0)</f>
        <v>-0.18050618455028397</v>
      </c>
      <c r="N830" s="21">
        <f t="shared" si="74"/>
        <v>1.2581281073391437E-2</v>
      </c>
      <c r="O830" s="22">
        <f t="shared" si="75"/>
        <v>1.1709600000000001E-2</v>
      </c>
      <c r="P830" s="22">
        <f t="shared" si="76"/>
        <v>1.0236644734651357E-11</v>
      </c>
      <c r="Q830" s="23">
        <f t="shared" si="77"/>
        <v>0</v>
      </c>
    </row>
    <row r="831" spans="8:17" x14ac:dyDescent="0.25">
      <c r="H831" s="11">
        <f t="shared" si="78"/>
        <v>45769.458333331328</v>
      </c>
      <c r="I831" s="9" t="str">
        <f t="shared" si="73"/>
        <v>045769,458333</v>
      </c>
      <c r="J831" s="21">
        <f>IFERROR(VLOOKUP(I831,datos_para_memoria_demandas_cal!$C$2:$K$99000,2,FALSE),0)</f>
        <v>4.4999999999999998E-2</v>
      </c>
      <c r="K831" s="22">
        <f>IFERROR(VLOOKUP(I831,datos_para_memoria_demandas_cal!$C$2:$K$99000,3,FALSE),0)</f>
        <v>0.16803126037120819</v>
      </c>
      <c r="L831" s="22">
        <f>IFERROR(VLOOKUP(I831,ES0031102460685007HA0F_20250101!$D$2:$K$99000,2,FALSE),0)</f>
        <v>5.6000000000000001E-2</v>
      </c>
      <c r="M831" s="23">
        <f>IFERROR(VLOOKUP(I831,datos_para_memoria_demandas_cal!$C$2:$K$99000,4,FALSE),0)</f>
        <v>1.0379638087661987E-11</v>
      </c>
      <c r="N831" s="21">
        <f t="shared" si="74"/>
        <v>7.5614067167043683E-3</v>
      </c>
      <c r="O831" s="22">
        <f t="shared" si="75"/>
        <v>2.5200000000000001E-3</v>
      </c>
      <c r="P831" s="22">
        <f t="shared" si="76"/>
        <v>7.5614067171714521E-3</v>
      </c>
      <c r="Q831" s="23">
        <f t="shared" si="77"/>
        <v>2.5200000004670835E-3</v>
      </c>
    </row>
    <row r="832" spans="8:17" x14ac:dyDescent="0.25">
      <c r="H832" s="11">
        <f t="shared" si="78"/>
        <v>45769.499999997992</v>
      </c>
      <c r="I832" s="9" t="str">
        <f t="shared" si="73"/>
        <v>045769,500000</v>
      </c>
      <c r="J832" s="21">
        <f>IFERROR(VLOOKUP(I832,datos_para_memoria_demandas_cal!$C$2:$K$99000,2,FALSE),0)</f>
        <v>0.03</v>
      </c>
      <c r="K832" s="22">
        <f>IFERROR(VLOOKUP(I832,datos_para_memoria_demandas_cal!$C$2:$K$99000,3,FALSE),0)</f>
        <v>0.2629571259021759</v>
      </c>
      <c r="L832" s="22">
        <f>IFERROR(VLOOKUP(I832,ES0031102460685007HA0F_20250101!$D$2:$K$99000,2,FALSE),0)</f>
        <v>5.7000000000000002E-2</v>
      </c>
      <c r="M832" s="23">
        <f>IFERROR(VLOOKUP(I832,datos_para_memoria_demandas_cal!$C$2:$K$99000,4,FALSE),0)</f>
        <v>2.0383911614696933E-11</v>
      </c>
      <c r="N832" s="21">
        <f t="shared" si="74"/>
        <v>7.888713777065277E-3</v>
      </c>
      <c r="O832" s="22">
        <f t="shared" si="75"/>
        <v>1.7099999999999999E-3</v>
      </c>
      <c r="P832" s="22">
        <f t="shared" si="76"/>
        <v>7.8887137776767948E-3</v>
      </c>
      <c r="Q832" s="23">
        <f t="shared" si="77"/>
        <v>1.7100000006115173E-3</v>
      </c>
    </row>
    <row r="833" spans="8:17" x14ac:dyDescent="0.25">
      <c r="H833" s="11">
        <f t="shared" si="78"/>
        <v>45769.541666664656</v>
      </c>
      <c r="I833" s="9" t="str">
        <f t="shared" si="73"/>
        <v>045769,541667</v>
      </c>
      <c r="J833" s="21">
        <f>IFERROR(VLOOKUP(I833,datos_para_memoria_demandas_cal!$C$2:$K$99000,2,FALSE),0)</f>
        <v>2.0370000000000003E-2</v>
      </c>
      <c r="K833" s="22">
        <f>IFERROR(VLOOKUP(I833,datos_para_memoria_demandas_cal!$C$2:$K$99000,3,FALSE),0)</f>
        <v>0.22289939224720001</v>
      </c>
      <c r="L833" s="22">
        <f>IFERROR(VLOOKUP(I833,ES0031102460685007HA0F_20250101!$D$2:$K$99000,2,FALSE),0)</f>
        <v>9.7000000000000003E-2</v>
      </c>
      <c r="M833" s="23">
        <f>IFERROR(VLOOKUP(I833,datos_para_memoria_demandas_cal!$C$2:$K$99000,4,FALSE),0)</f>
        <v>4.5367693830749419E-11</v>
      </c>
      <c r="N833" s="21">
        <f t="shared" si="74"/>
        <v>4.5404606200754646E-3</v>
      </c>
      <c r="O833" s="22">
        <f t="shared" si="75"/>
        <v>1.9758900000000001E-3</v>
      </c>
      <c r="P833" s="22">
        <f t="shared" si="76"/>
        <v>4.5404606209996047E-3</v>
      </c>
      <c r="Q833" s="23">
        <f t="shared" si="77"/>
        <v>1.9758900009241402E-3</v>
      </c>
    </row>
    <row r="834" spans="8:17" x14ac:dyDescent="0.25">
      <c r="H834" s="11">
        <f t="shared" si="78"/>
        <v>45769.58333333132</v>
      </c>
      <c r="I834" s="9" t="str">
        <f t="shared" si="73"/>
        <v>045769,583333</v>
      </c>
      <c r="J834" s="21">
        <f>IFERROR(VLOOKUP(I834,datos_para_memoria_demandas_cal!$C$2:$K$99000,2,FALSE),0)</f>
        <v>1.4999999999999999E-2</v>
      </c>
      <c r="K834" s="22">
        <f>IFERROR(VLOOKUP(I834,datos_para_memoria_demandas_cal!$C$2:$K$99000,3,FALSE),0)</f>
        <v>0.30276978015899658</v>
      </c>
      <c r="L834" s="22">
        <f>IFERROR(VLOOKUP(I834,ES0031102460685007HA0F_20250101!$D$2:$K$99000,2,FALSE),0)</f>
        <v>4.8000000000000001E-2</v>
      </c>
      <c r="M834" s="23">
        <f>IFERROR(VLOOKUP(I834,datos_para_memoria_demandas_cal!$C$2:$K$99000,4,FALSE),0)</f>
        <v>-4.6806215419961261E-11</v>
      </c>
      <c r="N834" s="21">
        <f t="shared" si="74"/>
        <v>4.5415467023849484E-3</v>
      </c>
      <c r="O834" s="22">
        <f t="shared" si="75"/>
        <v>7.1999999999999994E-4</v>
      </c>
      <c r="P834" s="22">
        <f t="shared" si="76"/>
        <v>4.5415467016828555E-3</v>
      </c>
      <c r="Q834" s="23">
        <f t="shared" si="77"/>
        <v>7.1999999929790671E-4</v>
      </c>
    </row>
    <row r="835" spans="8:17" x14ac:dyDescent="0.25">
      <c r="H835" s="11">
        <f t="shared" si="78"/>
        <v>45769.624999997985</v>
      </c>
      <c r="I835" s="9" t="str">
        <f t="shared" si="73"/>
        <v>045769,625000</v>
      </c>
      <c r="J835" s="21">
        <f>IFERROR(VLOOKUP(I835,datos_para_memoria_demandas_cal!$C$2:$K$99000,2,FALSE),0)</f>
        <v>5.11E-3</v>
      </c>
      <c r="K835" s="22">
        <f>IFERROR(VLOOKUP(I835,datos_para_memoria_demandas_cal!$C$2:$K$99000,3,FALSE),0)</f>
        <v>7.0415690541267395E-2</v>
      </c>
      <c r="L835" s="22">
        <f>IFERROR(VLOOKUP(I835,ES0031102460685007HA0F_20250101!$D$2:$K$99000,2,FALSE),0)</f>
        <v>0.97399999999999998</v>
      </c>
      <c r="M835" s="23">
        <f>IFERROR(VLOOKUP(I835,datos_para_memoria_demandas_cal!$C$2:$K$99000,4,FALSE),0)</f>
        <v>6.7039065825433648E-10</v>
      </c>
      <c r="N835" s="21">
        <f t="shared" si="74"/>
        <v>3.5982417866587638E-4</v>
      </c>
      <c r="O835" s="22">
        <f t="shared" si="75"/>
        <v>4.9771399999999997E-3</v>
      </c>
      <c r="P835" s="22">
        <f t="shared" si="76"/>
        <v>3.5982418209157263E-4</v>
      </c>
      <c r="Q835" s="23">
        <f t="shared" si="77"/>
        <v>4.977140003425696E-3</v>
      </c>
    </row>
    <row r="836" spans="8:17" x14ac:dyDescent="0.25">
      <c r="H836" s="11">
        <f t="shared" si="78"/>
        <v>45769.666666664649</v>
      </c>
      <c r="I836" s="9" t="str">
        <f t="shared" si="73"/>
        <v>045769,666667</v>
      </c>
      <c r="J836" s="21">
        <f>IFERROR(VLOOKUP(I836,datos_para_memoria_demandas_cal!$C$2:$K$99000,2,FALSE),0)</f>
        <v>4.3099999999999996E-3</v>
      </c>
      <c r="K836" s="22">
        <f>IFERROR(VLOOKUP(I836,datos_para_memoria_demandas_cal!$C$2:$K$99000,3,FALSE),0)</f>
        <v>2.7148991823196411E-2</v>
      </c>
      <c r="L836" s="22">
        <f>IFERROR(VLOOKUP(I836,ES0031102460685007HA0F_20250101!$D$2:$K$99000,2,FALSE),0)</f>
        <v>0.56399999999999995</v>
      </c>
      <c r="M836" s="23">
        <f>IFERROR(VLOOKUP(I836,datos_para_memoria_demandas_cal!$C$2:$K$99000,4,FALSE),0)</f>
        <v>0.97499999888957001</v>
      </c>
      <c r="N836" s="21">
        <f t="shared" si="74"/>
        <v>1.1701215475797652E-4</v>
      </c>
      <c r="O836" s="22">
        <f t="shared" si="75"/>
        <v>2.4308399999999997E-3</v>
      </c>
      <c r="P836" s="22">
        <f t="shared" si="76"/>
        <v>4.3192621499720234E-3</v>
      </c>
      <c r="Q836" s="23">
        <f t="shared" si="77"/>
        <v>6.6330899952140457E-3</v>
      </c>
    </row>
    <row r="837" spans="8:17" x14ac:dyDescent="0.25">
      <c r="H837" s="11">
        <f t="shared" si="78"/>
        <v>45769.708333331313</v>
      </c>
      <c r="I837" s="9" t="str">
        <f t="shared" ref="I837:I900" si="79">TEXT(H837,"000000,000000")</f>
        <v>045769,708333</v>
      </c>
      <c r="J837" s="21">
        <f>IFERROR(VLOOKUP(I837,datos_para_memoria_demandas_cal!$C$2:$K$99000,2,FALSE),0)</f>
        <v>5.79E-3</v>
      </c>
      <c r="K837" s="22">
        <f>IFERROR(VLOOKUP(I837,datos_para_memoria_demandas_cal!$C$2:$K$99000,3,FALSE),0)</f>
        <v>5.1872923970222473E-2</v>
      </c>
      <c r="L837" s="22">
        <f>IFERROR(VLOOKUP(I837,ES0031102460685007HA0F_20250101!$D$2:$K$99000,2,FALSE),0)</f>
        <v>0.109</v>
      </c>
      <c r="M837" s="23">
        <f>IFERROR(VLOOKUP(I837,datos_para_memoria_demandas_cal!$C$2:$K$99000,4,FALSE),0)</f>
        <v>3.4988915808784706E-10</v>
      </c>
      <c r="N837" s="21">
        <f t="shared" ref="N837:N900" si="80">J837*K837</f>
        <v>3.0034422978758812E-4</v>
      </c>
      <c r="O837" s="22">
        <f t="shared" ref="O837:O900" si="81">J837*L837</f>
        <v>6.3111000000000005E-4</v>
      </c>
      <c r="P837" s="22">
        <f t="shared" ref="P837:P900" si="82">J837*(IF(K837+M837&gt;0,K837+M837,0))</f>
        <v>3.0034423181344634E-4</v>
      </c>
      <c r="Q837" s="23">
        <f t="shared" ref="Q837:Q900" si="83">J837*(IF(L837+M837&gt;0,L837+M837,0))</f>
        <v>6.3111000202585826E-4</v>
      </c>
    </row>
    <row r="838" spans="8:17" x14ac:dyDescent="0.25">
      <c r="H838" s="11">
        <f t="shared" ref="H838:H901" si="84">IFERROR(IF(H837+1/24&lt;=$F$5,H837+1/24,""),"")</f>
        <v>45769.749999997977</v>
      </c>
      <c r="I838" s="9" t="str">
        <f t="shared" si="79"/>
        <v>045769,750000</v>
      </c>
      <c r="J838" s="21">
        <f>IFERROR(VLOOKUP(I838,datos_para_memoria_demandas_cal!$C$2:$K$99000,2,FALSE),0)</f>
        <v>2.1700000000000001E-2</v>
      </c>
      <c r="K838" s="22">
        <f>IFERROR(VLOOKUP(I838,datos_para_memoria_demandas_cal!$C$2:$K$99000,3,FALSE),0)</f>
        <v>0.11479441076517105</v>
      </c>
      <c r="L838" s="22">
        <f>IFERROR(VLOOKUP(I838,ES0031102460685007HA0F_20250101!$D$2:$K$99000,2,FALSE),0)</f>
        <v>6.4000000000000001E-2</v>
      </c>
      <c r="M838" s="23">
        <f>IFERROR(VLOOKUP(I838,datos_para_memoria_demandas_cal!$C$2:$K$99000,4,FALSE),0)</f>
        <v>1.5806531219980043E-11</v>
      </c>
      <c r="N838" s="21">
        <f t="shared" si="80"/>
        <v>2.4910387136042119E-3</v>
      </c>
      <c r="O838" s="22">
        <f t="shared" si="81"/>
        <v>1.3888000000000001E-3</v>
      </c>
      <c r="P838" s="22">
        <f t="shared" si="82"/>
        <v>2.4910387139472135E-3</v>
      </c>
      <c r="Q838" s="23">
        <f t="shared" si="83"/>
        <v>1.3888000003430018E-3</v>
      </c>
    </row>
    <row r="839" spans="8:17" x14ac:dyDescent="0.25">
      <c r="H839" s="11">
        <f t="shared" si="84"/>
        <v>45769.791666664642</v>
      </c>
      <c r="I839" s="9" t="str">
        <f t="shared" si="79"/>
        <v>045769,791667</v>
      </c>
      <c r="J839" s="21">
        <f>IFERROR(VLOOKUP(I839,datos_para_memoria_demandas_cal!$C$2:$K$99000,2,FALSE),0)</f>
        <v>0.06</v>
      </c>
      <c r="K839" s="22">
        <f>IFERROR(VLOOKUP(I839,datos_para_memoria_demandas_cal!$C$2:$K$99000,3,FALSE),0)</f>
        <v>0.14076170325279236</v>
      </c>
      <c r="L839" s="22">
        <f>IFERROR(VLOOKUP(I839,ES0031102460685007HA0F_20250101!$D$2:$K$99000,2,FALSE),0)</f>
        <v>0.151</v>
      </c>
      <c r="M839" s="23">
        <f>IFERROR(VLOOKUP(I839,datos_para_memoria_demandas_cal!$C$2:$K$99000,4,FALSE),0)</f>
        <v>-0.14076170319309994</v>
      </c>
      <c r="N839" s="21">
        <f t="shared" si="80"/>
        <v>8.4457021951675412E-3</v>
      </c>
      <c r="O839" s="22">
        <f t="shared" si="81"/>
        <v>9.0599999999999986E-3</v>
      </c>
      <c r="P839" s="22">
        <f t="shared" si="82"/>
        <v>3.5815450605269915E-12</v>
      </c>
      <c r="Q839" s="23">
        <f t="shared" si="83"/>
        <v>6.1429780841400325E-4</v>
      </c>
    </row>
    <row r="840" spans="8:17" x14ac:dyDescent="0.25">
      <c r="H840" s="11">
        <f t="shared" si="84"/>
        <v>45769.833333331306</v>
      </c>
      <c r="I840" s="9" t="str">
        <f t="shared" si="79"/>
        <v>045769,833333</v>
      </c>
      <c r="J840" s="21">
        <f>IFERROR(VLOOKUP(I840,datos_para_memoria_demandas_cal!$C$2:$K$99000,2,FALSE),0)</f>
        <v>9.9989999999999996E-2</v>
      </c>
      <c r="K840" s="22">
        <f>IFERROR(VLOOKUP(I840,datos_para_memoria_demandas_cal!$C$2:$K$99000,3,FALSE),0)</f>
        <v>5.9689454734325409E-2</v>
      </c>
      <c r="L840" s="22">
        <f>IFERROR(VLOOKUP(I840,ES0031102460685007HA0F_20250101!$D$2:$K$99000,2,FALSE),0)</f>
        <v>0.184</v>
      </c>
      <c r="M840" s="23">
        <f>IFERROR(VLOOKUP(I840,datos_para_memoria_demandas_cal!$C$2:$K$99000,4,FALSE),0)</f>
        <v>-5.9689454723486392E-2</v>
      </c>
      <c r="N840" s="21">
        <f t="shared" si="80"/>
        <v>5.9683485788851976E-3</v>
      </c>
      <c r="O840" s="22">
        <f t="shared" si="81"/>
        <v>1.839816E-2</v>
      </c>
      <c r="P840" s="22">
        <f t="shared" si="82"/>
        <v>1.0837933282076272E-12</v>
      </c>
      <c r="Q840" s="23">
        <f t="shared" si="83"/>
        <v>1.2429811422198596E-2</v>
      </c>
    </row>
    <row r="841" spans="8:17" x14ac:dyDescent="0.25">
      <c r="H841" s="11">
        <f t="shared" si="84"/>
        <v>45769.87499999797</v>
      </c>
      <c r="I841" s="9" t="str">
        <f t="shared" si="79"/>
        <v>045769,875000</v>
      </c>
      <c r="J841" s="21">
        <f>IFERROR(VLOOKUP(I841,datos_para_memoria_demandas_cal!$C$2:$K$99000,2,FALSE),0)</f>
        <v>0.13003999999999999</v>
      </c>
      <c r="K841" s="22">
        <f>IFERROR(VLOOKUP(I841,datos_para_memoria_demandas_cal!$C$2:$K$99000,3,FALSE),0)</f>
        <v>7.7511072158813477E-2</v>
      </c>
      <c r="L841" s="22">
        <f>IFERROR(VLOOKUP(I841,ES0031102460685007HA0F_20250101!$D$2:$K$99000,2,FALSE),0)</f>
        <v>6.9000000000000006E-2</v>
      </c>
      <c r="M841" s="23">
        <f>IFERROR(VLOOKUP(I841,datos_para_memoria_demandas_cal!$C$2:$K$99000,4,FALSE),0)</f>
        <v>-7.7511072152227273E-2</v>
      </c>
      <c r="N841" s="21">
        <f t="shared" si="80"/>
        <v>1.0079539823532104E-2</v>
      </c>
      <c r="O841" s="22">
        <f t="shared" si="81"/>
        <v>8.9727599999999998E-3</v>
      </c>
      <c r="P841" s="22">
        <f t="shared" si="82"/>
        <v>8.5646994274490846E-13</v>
      </c>
      <c r="Q841" s="23">
        <f t="shared" si="83"/>
        <v>0</v>
      </c>
    </row>
    <row r="842" spans="8:17" x14ac:dyDescent="0.25">
      <c r="H842" s="11">
        <f t="shared" si="84"/>
        <v>45769.916666664634</v>
      </c>
      <c r="I842" s="9" t="str">
        <f t="shared" si="79"/>
        <v>045769,916667</v>
      </c>
      <c r="J842" s="21">
        <f>IFERROR(VLOOKUP(I842,datos_para_memoria_demandas_cal!$C$2:$K$99000,2,FALSE),0)</f>
        <v>0.10503</v>
      </c>
      <c r="K842" s="22">
        <f>IFERROR(VLOOKUP(I842,datos_para_memoria_demandas_cal!$C$2:$K$99000,3,FALSE),0)</f>
        <v>0.12014208734035492</v>
      </c>
      <c r="L842" s="22">
        <f>IFERROR(VLOOKUP(I842,ES0031102460685007HA0F_20250101!$D$2:$K$99000,2,FALSE),0)</f>
        <v>0.153</v>
      </c>
      <c r="M842" s="23">
        <f>IFERROR(VLOOKUP(I842,datos_para_memoria_demandas_cal!$C$2:$K$99000,4,FALSE),0)</f>
        <v>-0.12014208733054249</v>
      </c>
      <c r="N842" s="21">
        <f t="shared" si="80"/>
        <v>1.2618523433357476E-2</v>
      </c>
      <c r="O842" s="22">
        <f t="shared" si="81"/>
        <v>1.6069589999999998E-2</v>
      </c>
      <c r="P842" s="22">
        <f t="shared" si="82"/>
        <v>1.0305993808357171E-12</v>
      </c>
      <c r="Q842" s="23">
        <f t="shared" si="83"/>
        <v>3.4510665676731216E-3</v>
      </c>
    </row>
    <row r="843" spans="8:17" x14ac:dyDescent="0.25">
      <c r="H843" s="11">
        <f t="shared" si="84"/>
        <v>45769.958333331298</v>
      </c>
      <c r="I843" s="9" t="str">
        <f t="shared" si="79"/>
        <v>045769,958333</v>
      </c>
      <c r="J843" s="21">
        <f>IFERROR(VLOOKUP(I843,datos_para_memoria_demandas_cal!$C$2:$K$99000,2,FALSE),0)</f>
        <v>7.5810000000000002E-2</v>
      </c>
      <c r="K843" s="22">
        <f>IFERROR(VLOOKUP(I843,datos_para_memoria_demandas_cal!$C$2:$K$99000,3,FALSE),0)</f>
        <v>0.10793983191251755</v>
      </c>
      <c r="L843" s="22">
        <f>IFERROR(VLOOKUP(I843,ES0031102460685007HA0F_20250101!$D$2:$K$99000,2,FALSE),0)</f>
        <v>0.14299999999999999</v>
      </c>
      <c r="M843" s="23">
        <f>IFERROR(VLOOKUP(I843,datos_para_memoria_demandas_cal!$C$2:$K$99000,4,FALSE),0)</f>
        <v>-0.10793983189077212</v>
      </c>
      <c r="N843" s="21">
        <f t="shared" si="80"/>
        <v>8.1829186572879558E-3</v>
      </c>
      <c r="O843" s="22">
        <f t="shared" si="81"/>
        <v>1.0840829999999999E-2</v>
      </c>
      <c r="P843" s="22">
        <f t="shared" si="82"/>
        <v>1.6485206620620031E-12</v>
      </c>
      <c r="Q843" s="23">
        <f t="shared" si="83"/>
        <v>2.6579113443605646E-3</v>
      </c>
    </row>
    <row r="844" spans="8:17" x14ac:dyDescent="0.25">
      <c r="H844" s="11">
        <f t="shared" si="84"/>
        <v>45769.999999997963</v>
      </c>
      <c r="I844" s="9" t="str">
        <f t="shared" si="79"/>
        <v>045770,000000</v>
      </c>
      <c r="J844" s="21">
        <f>IFERROR(VLOOKUP(I844,datos_para_memoria_demandas_cal!$C$2:$K$99000,2,FALSE),0)</f>
        <v>7.2840000000000002E-2</v>
      </c>
      <c r="K844" s="22">
        <f>IFERROR(VLOOKUP(I844,datos_para_memoria_demandas_cal!$C$2:$K$99000,3,FALSE),0)</f>
        <v>4.5707590878009796E-2</v>
      </c>
      <c r="L844" s="22">
        <f>IFERROR(VLOOKUP(I844,ES0031102460685007HA0F_20250101!$D$2:$K$99000,2,FALSE),0)</f>
        <v>3.4000000000000002E-2</v>
      </c>
      <c r="M844" s="23">
        <f>IFERROR(VLOOKUP(I844,datos_para_memoria_demandas_cal!$C$2:$K$99000,4,FALSE),0)</f>
        <v>-4.5707590853284977E-2</v>
      </c>
      <c r="N844" s="21">
        <f t="shared" si="80"/>
        <v>3.3293409195542336E-3</v>
      </c>
      <c r="O844" s="22">
        <f t="shared" si="81"/>
        <v>2.47656E-3</v>
      </c>
      <c r="P844" s="22">
        <f t="shared" si="82"/>
        <v>1.8009558461207221E-12</v>
      </c>
      <c r="Q844" s="23">
        <f t="shared" si="83"/>
        <v>0</v>
      </c>
    </row>
    <row r="845" spans="8:17" x14ac:dyDescent="0.25">
      <c r="H845" s="11">
        <f t="shared" si="84"/>
        <v>45770.041666664627</v>
      </c>
      <c r="I845" s="9" t="str">
        <f t="shared" si="79"/>
        <v>045770,041667</v>
      </c>
      <c r="J845" s="21">
        <f>IFERROR(VLOOKUP(I845,datos_para_memoria_demandas_cal!$C$2:$K$99000,2,FALSE),0)</f>
        <v>6.2399999999999997E-2</v>
      </c>
      <c r="K845" s="22">
        <f>IFERROR(VLOOKUP(I845,datos_para_memoria_demandas_cal!$C$2:$K$99000,3,FALSE),0)</f>
        <v>9.4671815633773804E-2</v>
      </c>
      <c r="L845" s="22">
        <f>IFERROR(VLOOKUP(I845,ES0031102460685007HA0F_20250101!$D$2:$K$99000,2,FALSE),0)</f>
        <v>2.9000000000000001E-2</v>
      </c>
      <c r="M845" s="23">
        <f>IFERROR(VLOOKUP(I845,datos_para_memoria_demandas_cal!$C$2:$K$99000,4,FALSE),0)</f>
        <v>-9.4671815586336763E-2</v>
      </c>
      <c r="N845" s="21">
        <f t="shared" si="80"/>
        <v>5.9075212955474847E-3</v>
      </c>
      <c r="O845" s="22">
        <f t="shared" si="81"/>
        <v>1.8096E-3</v>
      </c>
      <c r="P845" s="22">
        <f t="shared" si="82"/>
        <v>2.9600713213895346E-12</v>
      </c>
      <c r="Q845" s="23">
        <f t="shared" si="83"/>
        <v>0</v>
      </c>
    </row>
    <row r="846" spans="8:17" x14ac:dyDescent="0.25">
      <c r="H846" s="11">
        <f t="shared" si="84"/>
        <v>45770.083333331291</v>
      </c>
      <c r="I846" s="9" t="str">
        <f t="shared" si="79"/>
        <v>045770,083333</v>
      </c>
      <c r="J846" s="21">
        <f>IFERROR(VLOOKUP(I846,datos_para_memoria_demandas_cal!$C$2:$K$99000,2,FALSE),0)</f>
        <v>6.0979999999999999E-2</v>
      </c>
      <c r="K846" s="22">
        <f>IFERROR(VLOOKUP(I846,datos_para_memoria_demandas_cal!$C$2:$K$99000,3,FALSE),0)</f>
        <v>0.14473821222782135</v>
      </c>
      <c r="L846" s="22">
        <f>IFERROR(VLOOKUP(I846,ES0031102460685007HA0F_20250101!$D$2:$K$99000,2,FALSE),0)</f>
        <v>3.3000000000000002E-2</v>
      </c>
      <c r="M846" s="23">
        <f>IFERROR(VLOOKUP(I846,datos_para_memoria_demandas_cal!$C$2:$K$99000,4,FALSE),0)</f>
        <v>-0.14473821217367674</v>
      </c>
      <c r="N846" s="21">
        <f t="shared" si="80"/>
        <v>8.8261361816525455E-3</v>
      </c>
      <c r="O846" s="22">
        <f t="shared" si="81"/>
        <v>2.01234E-3</v>
      </c>
      <c r="P846" s="22">
        <f t="shared" si="82"/>
        <v>3.301738041305846E-12</v>
      </c>
      <c r="Q846" s="23">
        <f t="shared" si="83"/>
        <v>0</v>
      </c>
    </row>
    <row r="847" spans="8:17" x14ac:dyDescent="0.25">
      <c r="H847" s="11">
        <f t="shared" si="84"/>
        <v>45770.124999997955</v>
      </c>
      <c r="I847" s="9" t="str">
        <f t="shared" si="79"/>
        <v>045770,125000</v>
      </c>
      <c r="J847" s="21">
        <f>IFERROR(VLOOKUP(I847,datos_para_memoria_demandas_cal!$C$2:$K$99000,2,FALSE),0)</f>
        <v>5.3170000000000002E-2</v>
      </c>
      <c r="K847" s="22">
        <f>IFERROR(VLOOKUP(I847,datos_para_memoria_demandas_cal!$C$2:$K$99000,3,FALSE),0)</f>
        <v>7.3437869548797607E-2</v>
      </c>
      <c r="L847" s="22">
        <f>IFERROR(VLOOKUP(I847,ES0031102460685007HA0F_20250101!$D$2:$K$99000,2,FALSE),0)</f>
        <v>3.2000000000000001E-2</v>
      </c>
      <c r="M847" s="23">
        <f>IFERROR(VLOOKUP(I847,datos_para_memoria_demandas_cal!$C$2:$K$99000,4,FALSE),0)</f>
        <v>-7.3437869307875714E-2</v>
      </c>
      <c r="N847" s="21">
        <f t="shared" si="80"/>
        <v>3.904691523909569E-3</v>
      </c>
      <c r="O847" s="22">
        <f t="shared" si="81"/>
        <v>1.70144E-3</v>
      </c>
      <c r="P847" s="22">
        <f t="shared" si="82"/>
        <v>1.2809817079850738E-11</v>
      </c>
      <c r="Q847" s="23">
        <f t="shared" si="83"/>
        <v>0</v>
      </c>
    </row>
    <row r="848" spans="8:17" x14ac:dyDescent="0.25">
      <c r="H848" s="11">
        <f t="shared" si="84"/>
        <v>45770.16666666462</v>
      </c>
      <c r="I848" s="9" t="str">
        <f t="shared" si="79"/>
        <v>045770,166667</v>
      </c>
      <c r="J848" s="21">
        <f>IFERROR(VLOOKUP(I848,datos_para_memoria_demandas_cal!$C$2:$K$99000,2,FALSE),0)</f>
        <v>5.092E-2</v>
      </c>
      <c r="K848" s="22">
        <f>IFERROR(VLOOKUP(I848,datos_para_memoria_demandas_cal!$C$2:$K$99000,3,FALSE),0)</f>
        <v>5.39436936378479E-2</v>
      </c>
      <c r="L848" s="22">
        <f>IFERROR(VLOOKUP(I848,ES0031102460685007HA0F_20250101!$D$2:$K$99000,2,FALSE),0)</f>
        <v>3.4000000000000002E-2</v>
      </c>
      <c r="M848" s="23">
        <f>IFERROR(VLOOKUP(I848,datos_para_memoria_demandas_cal!$C$2:$K$99000,4,FALSE),0)</f>
        <v>0.11382945708180178</v>
      </c>
      <c r="N848" s="21">
        <f t="shared" si="80"/>
        <v>2.7468128800392151E-3</v>
      </c>
      <c r="O848" s="22">
        <f t="shared" si="81"/>
        <v>1.7312800000000002E-3</v>
      </c>
      <c r="P848" s="22">
        <f t="shared" si="82"/>
        <v>8.5430088346445613E-3</v>
      </c>
      <c r="Q848" s="23">
        <f t="shared" si="83"/>
        <v>7.5274759546053466E-3</v>
      </c>
    </row>
    <row r="849" spans="8:17" x14ac:dyDescent="0.25">
      <c r="H849" s="11">
        <f t="shared" si="84"/>
        <v>45770.208333331284</v>
      </c>
      <c r="I849" s="9" t="str">
        <f t="shared" si="79"/>
        <v>045770,208333</v>
      </c>
      <c r="J849" s="21">
        <f>IFERROR(VLOOKUP(I849,datos_para_memoria_demandas_cal!$C$2:$K$99000,2,FALSE),0)</f>
        <v>5.3170000000000002E-2</v>
      </c>
      <c r="K849" s="22">
        <f>IFERROR(VLOOKUP(I849,datos_para_memoria_demandas_cal!$C$2:$K$99000,3,FALSE),0)</f>
        <v>5.9539392590522766E-2</v>
      </c>
      <c r="L849" s="22">
        <f>IFERROR(VLOOKUP(I849,ES0031102460685007HA0F_20250101!$D$2:$K$99000,2,FALSE),0)</f>
        <v>3.3000000000000002E-2</v>
      </c>
      <c r="M849" s="23">
        <f>IFERROR(VLOOKUP(I849,datos_para_memoria_demandas_cal!$C$2:$K$99000,4,FALSE),0)</f>
        <v>-5.9539392351411466E-2</v>
      </c>
      <c r="N849" s="21">
        <f t="shared" si="80"/>
        <v>3.1657095040380956E-3</v>
      </c>
      <c r="O849" s="22">
        <f t="shared" si="81"/>
        <v>1.7546100000000002E-3</v>
      </c>
      <c r="P849" s="22">
        <f t="shared" si="82"/>
        <v>1.2713547831860739E-11</v>
      </c>
      <c r="Q849" s="23">
        <f t="shared" si="83"/>
        <v>0</v>
      </c>
    </row>
    <row r="850" spans="8:17" x14ac:dyDescent="0.25">
      <c r="H850" s="11">
        <f t="shared" si="84"/>
        <v>45770.249999997948</v>
      </c>
      <c r="I850" s="9" t="str">
        <f t="shared" si="79"/>
        <v>045770,250000</v>
      </c>
      <c r="J850" s="21">
        <f>IFERROR(VLOOKUP(I850,datos_para_memoria_demandas_cal!$C$2:$K$99000,2,FALSE),0)</f>
        <v>7.2999999999999995E-2</v>
      </c>
      <c r="K850" s="22">
        <f>IFERROR(VLOOKUP(I850,datos_para_memoria_demandas_cal!$C$2:$K$99000,3,FALSE),0)</f>
        <v>5.3427331149578094E-2</v>
      </c>
      <c r="L850" s="22">
        <f>IFERROR(VLOOKUP(I850,ES0031102460685007HA0F_20250101!$D$2:$K$99000,2,FALSE),0)</f>
        <v>3.2000000000000001E-2</v>
      </c>
      <c r="M850" s="23">
        <f>IFERROR(VLOOKUP(I850,datos_para_memoria_demandas_cal!$C$2:$K$99000,4,FALSE),0)</f>
        <v>-5.3427331125126834E-2</v>
      </c>
      <c r="N850" s="21">
        <f t="shared" si="80"/>
        <v>3.9001951739192006E-3</v>
      </c>
      <c r="O850" s="22">
        <f t="shared" si="81"/>
        <v>2.336E-3</v>
      </c>
      <c r="P850" s="22">
        <f t="shared" si="82"/>
        <v>1.7849420136384352E-12</v>
      </c>
      <c r="Q850" s="23">
        <f t="shared" si="83"/>
        <v>0</v>
      </c>
    </row>
    <row r="851" spans="8:17" x14ac:dyDescent="0.25">
      <c r="H851" s="11">
        <f t="shared" si="84"/>
        <v>45770.291666664612</v>
      </c>
      <c r="I851" s="9" t="str">
        <f t="shared" si="79"/>
        <v>045770,291667</v>
      </c>
      <c r="J851" s="21">
        <f>IFERROR(VLOOKUP(I851,datos_para_memoria_demandas_cal!$C$2:$K$99000,2,FALSE),0)</f>
        <v>8.0239999999999992E-2</v>
      </c>
      <c r="K851" s="22">
        <f>IFERROR(VLOOKUP(I851,datos_para_memoria_demandas_cal!$C$2:$K$99000,3,FALSE),0)</f>
        <v>5.2691951394081116E-2</v>
      </c>
      <c r="L851" s="22">
        <f>IFERROR(VLOOKUP(I851,ES0031102460685007HA0F_20250101!$D$2:$K$99000,2,FALSE),0)</f>
        <v>8.2000000000000003E-2</v>
      </c>
      <c r="M851" s="23">
        <f>IFERROR(VLOOKUP(I851,datos_para_memoria_demandas_cal!$C$2:$K$99000,4,FALSE),0)</f>
        <v>-5.2691951375751847E-2</v>
      </c>
      <c r="N851" s="21">
        <f t="shared" si="80"/>
        <v>4.2280021798610685E-3</v>
      </c>
      <c r="O851" s="22">
        <f t="shared" si="81"/>
        <v>6.5796799999999992E-3</v>
      </c>
      <c r="P851" s="22">
        <f t="shared" si="82"/>
        <v>1.4707405171510144E-12</v>
      </c>
      <c r="Q851" s="23">
        <f t="shared" si="83"/>
        <v>2.3516778216096717E-3</v>
      </c>
    </row>
    <row r="852" spans="8:17" x14ac:dyDescent="0.25">
      <c r="H852" s="11">
        <f t="shared" si="84"/>
        <v>45770.333333331277</v>
      </c>
      <c r="I852" s="9" t="str">
        <f t="shared" si="79"/>
        <v>045770,333333</v>
      </c>
      <c r="J852" s="21">
        <f>IFERROR(VLOOKUP(I852,datos_para_memoria_demandas_cal!$C$2:$K$99000,2,FALSE),0)</f>
        <v>6.7110000000000003E-2</v>
      </c>
      <c r="K852" s="22">
        <f>IFERROR(VLOOKUP(I852,datos_para_memoria_demandas_cal!$C$2:$K$99000,3,FALSE),0)</f>
        <v>5.8571144938468933E-2</v>
      </c>
      <c r="L852" s="22">
        <f>IFERROR(VLOOKUP(I852,ES0031102460685007HA0F_20250101!$D$2:$K$99000,2,FALSE),0)</f>
        <v>7.9000000000000001E-2</v>
      </c>
      <c r="M852" s="23">
        <f>IFERROR(VLOOKUP(I852,datos_para_memoria_demandas_cal!$C$2:$K$99000,4,FALSE),0)</f>
        <v>-5.8571144905179652E-2</v>
      </c>
      <c r="N852" s="21">
        <f t="shared" si="80"/>
        <v>3.9307095368206505E-3</v>
      </c>
      <c r="O852" s="22">
        <f t="shared" si="81"/>
        <v>5.3016900000000004E-3</v>
      </c>
      <c r="P852" s="22">
        <f t="shared" si="82"/>
        <v>2.2340436515305706E-12</v>
      </c>
      <c r="Q852" s="23">
        <f t="shared" si="83"/>
        <v>1.3709804654133937E-3</v>
      </c>
    </row>
    <row r="853" spans="8:17" x14ac:dyDescent="0.25">
      <c r="H853" s="11">
        <f t="shared" si="84"/>
        <v>45770.374999997941</v>
      </c>
      <c r="I853" s="9" t="str">
        <f t="shared" si="79"/>
        <v>045770,375000</v>
      </c>
      <c r="J853" s="21">
        <f>IFERROR(VLOOKUP(I853,datos_para_memoria_demandas_cal!$C$2:$K$99000,2,FALSE),0)</f>
        <v>4.4999999999999998E-2</v>
      </c>
      <c r="K853" s="22">
        <f>IFERROR(VLOOKUP(I853,datos_para_memoria_demandas_cal!$C$2:$K$99000,3,FALSE),0)</f>
        <v>0.10693849623203278</v>
      </c>
      <c r="L853" s="22">
        <f>IFERROR(VLOOKUP(I853,ES0031102460685007HA0F_20250101!$D$2:$K$99000,2,FALSE),0)</f>
        <v>0.25900000000000001</v>
      </c>
      <c r="M853" s="23">
        <f>IFERROR(VLOOKUP(I853,datos_para_memoria_demandas_cal!$C$2:$K$99000,4,FALSE),0)</f>
        <v>-7.7252015059134752E-11</v>
      </c>
      <c r="N853" s="21">
        <f t="shared" si="80"/>
        <v>4.812232330441475E-3</v>
      </c>
      <c r="O853" s="22">
        <f t="shared" si="81"/>
        <v>1.1655E-2</v>
      </c>
      <c r="P853" s="22">
        <f t="shared" si="82"/>
        <v>4.8122323269651343E-3</v>
      </c>
      <c r="Q853" s="23">
        <f t="shared" si="83"/>
        <v>1.1654999996523658E-2</v>
      </c>
    </row>
    <row r="854" spans="8:17" x14ac:dyDescent="0.25">
      <c r="H854" s="11">
        <f t="shared" si="84"/>
        <v>45770.416666664605</v>
      </c>
      <c r="I854" s="9" t="str">
        <f t="shared" si="79"/>
        <v>045770,416667</v>
      </c>
      <c r="J854" s="21">
        <f>IFERROR(VLOOKUP(I854,datos_para_memoria_demandas_cal!$C$2:$K$99000,2,FALSE),0)</f>
        <v>1.15E-2</v>
      </c>
      <c r="K854" s="22">
        <f>IFERROR(VLOOKUP(I854,datos_para_memoria_demandas_cal!$C$2:$K$99000,3,FALSE),0)</f>
        <v>0.19582682847976685</v>
      </c>
      <c r="L854" s="22">
        <f>IFERROR(VLOOKUP(I854,ES0031102460685007HA0F_20250101!$D$2:$K$99000,2,FALSE),0)</f>
        <v>4.5999999999999999E-2</v>
      </c>
      <c r="M854" s="23">
        <f>IFERROR(VLOOKUP(I854,datos_para_memoria_demandas_cal!$C$2:$K$99000,4,FALSE),0)</f>
        <v>5.9672939835277324E-11</v>
      </c>
      <c r="N854" s="21">
        <f t="shared" si="80"/>
        <v>2.2520085275173187E-3</v>
      </c>
      <c r="O854" s="22">
        <f t="shared" si="81"/>
        <v>5.2899999999999996E-4</v>
      </c>
      <c r="P854" s="22">
        <f t="shared" si="82"/>
        <v>2.2520085282035575E-3</v>
      </c>
      <c r="Q854" s="23">
        <f t="shared" si="83"/>
        <v>5.2900000068623878E-4</v>
      </c>
    </row>
    <row r="855" spans="8:17" x14ac:dyDescent="0.25">
      <c r="H855" s="11">
        <f t="shared" si="84"/>
        <v>45770.458333331269</v>
      </c>
      <c r="I855" s="9" t="str">
        <f t="shared" si="79"/>
        <v>045770,458333</v>
      </c>
      <c r="J855" s="21">
        <f>IFERROR(VLOOKUP(I855,datos_para_memoria_demandas_cal!$C$2:$K$99000,2,FALSE),0)</f>
        <v>4.3099999999999996E-3</v>
      </c>
      <c r="K855" s="22">
        <f>IFERROR(VLOOKUP(I855,datos_para_memoria_demandas_cal!$C$2:$K$99000,3,FALSE),0)</f>
        <v>0.26746872067451477</v>
      </c>
      <c r="L855" s="22">
        <f>IFERROR(VLOOKUP(I855,ES0031102460685007HA0F_20250101!$D$2:$K$99000,2,FALSE),0)</f>
        <v>3.1E-2</v>
      </c>
      <c r="M855" s="23">
        <f>IFERROR(VLOOKUP(I855,datos_para_memoria_demandas_cal!$C$2:$K$99000,4,FALSE),0)</f>
        <v>7.3617363003545913E-11</v>
      </c>
      <c r="N855" s="21">
        <f t="shared" si="80"/>
        <v>1.1527901861071587E-3</v>
      </c>
      <c r="O855" s="22">
        <f t="shared" si="81"/>
        <v>1.3360999999999999E-4</v>
      </c>
      <c r="P855" s="22">
        <f t="shared" si="82"/>
        <v>1.1527901864244496E-3</v>
      </c>
      <c r="Q855" s="23">
        <f t="shared" si="83"/>
        <v>1.3361000031729081E-4</v>
      </c>
    </row>
    <row r="856" spans="8:17" x14ac:dyDescent="0.25">
      <c r="H856" s="11">
        <f t="shared" si="84"/>
        <v>45770.499999997934</v>
      </c>
      <c r="I856" s="9" t="str">
        <f t="shared" si="79"/>
        <v>045770,500000</v>
      </c>
      <c r="J856" s="21">
        <f>IFERROR(VLOOKUP(I856,datos_para_memoria_demandas_cal!$C$2:$K$99000,2,FALSE),0)</f>
        <v>6.4999999999999997E-4</v>
      </c>
      <c r="K856" s="22">
        <f>IFERROR(VLOOKUP(I856,datos_para_memoria_demandas_cal!$C$2:$K$99000,3,FALSE),0)</f>
        <v>0.23119255900382996</v>
      </c>
      <c r="L856" s="22">
        <f>IFERROR(VLOOKUP(I856,ES0031102460685007HA0F_20250101!$D$2:$K$99000,2,FALSE),0)</f>
        <v>8.1000000000000003E-2</v>
      </c>
      <c r="M856" s="23">
        <f>IFERROR(VLOOKUP(I856,datos_para_memoria_demandas_cal!$C$2:$K$99000,4,FALSE),0)</f>
        <v>1.3104474701196488E-9</v>
      </c>
      <c r="N856" s="21">
        <f t="shared" si="80"/>
        <v>1.5027516335248947E-4</v>
      </c>
      <c r="O856" s="22">
        <f t="shared" si="81"/>
        <v>5.2649999999999999E-5</v>
      </c>
      <c r="P856" s="22">
        <f t="shared" si="82"/>
        <v>1.5027516420428033E-4</v>
      </c>
      <c r="Q856" s="23">
        <f t="shared" si="83"/>
        <v>5.2650000851790859E-5</v>
      </c>
    </row>
    <row r="857" spans="8:17" x14ac:dyDescent="0.25">
      <c r="H857" s="11">
        <f t="shared" si="84"/>
        <v>45770.541666664598</v>
      </c>
      <c r="I857" s="9" t="str">
        <f t="shared" si="79"/>
        <v>045770,541667</v>
      </c>
      <c r="J857" s="21">
        <f>IFERROR(VLOOKUP(I857,datos_para_memoria_demandas_cal!$C$2:$K$99000,2,FALSE),0)</f>
        <v>2.8000000000000003E-4</v>
      </c>
      <c r="K857" s="22">
        <f>IFERROR(VLOOKUP(I857,datos_para_memoria_demandas_cal!$C$2:$K$99000,3,FALSE),0)</f>
        <v>0.20179574191570282</v>
      </c>
      <c r="L857" s="22">
        <f>IFERROR(VLOOKUP(I857,ES0031102460685007HA0F_20250101!$D$2:$K$99000,2,FALSE),0)</f>
        <v>0.13</v>
      </c>
      <c r="M857" s="23">
        <f>IFERROR(VLOOKUP(I857,datos_para_memoria_demandas_cal!$C$2:$K$99000,4,FALSE),0)</f>
        <v>4.9774114572599193E-10</v>
      </c>
      <c r="N857" s="21">
        <f t="shared" si="80"/>
        <v>5.6502807736396793E-5</v>
      </c>
      <c r="O857" s="22">
        <f t="shared" si="81"/>
        <v>3.6400000000000004E-5</v>
      </c>
      <c r="P857" s="22">
        <f t="shared" si="82"/>
        <v>5.6502807875764321E-5</v>
      </c>
      <c r="Q857" s="23">
        <f t="shared" si="83"/>
        <v>3.6400000139367525E-5</v>
      </c>
    </row>
    <row r="858" spans="8:17" x14ac:dyDescent="0.25">
      <c r="H858" s="11">
        <f t="shared" si="84"/>
        <v>45770.583333331262</v>
      </c>
      <c r="I858" s="9" t="str">
        <f t="shared" si="79"/>
        <v>045770,583333</v>
      </c>
      <c r="J858" s="21">
        <f>IFERROR(VLOOKUP(I858,datos_para_memoria_demandas_cal!$C$2:$K$99000,2,FALSE),0)</f>
        <v>0</v>
      </c>
      <c r="K858" s="22">
        <f>IFERROR(VLOOKUP(I858,datos_para_memoria_demandas_cal!$C$2:$K$99000,3,FALSE),0)</f>
        <v>0.1513792872428894</v>
      </c>
      <c r="L858" s="22">
        <f>IFERROR(VLOOKUP(I858,ES0031102460685007HA0F_20250101!$D$2:$K$99000,2,FALSE),0)</f>
        <v>0.128</v>
      </c>
      <c r="M858" s="23">
        <f>IFERROR(VLOOKUP(I858,datos_para_memoria_demandas_cal!$C$2:$K$99000,4,FALSE),0)</f>
        <v>0.2929525950121234</v>
      </c>
      <c r="N858" s="21">
        <f t="shared" si="80"/>
        <v>0</v>
      </c>
      <c r="O858" s="22">
        <f t="shared" si="81"/>
        <v>0</v>
      </c>
      <c r="P858" s="22">
        <f t="shared" si="82"/>
        <v>0</v>
      </c>
      <c r="Q858" s="23">
        <f t="shared" si="83"/>
        <v>0</v>
      </c>
    </row>
    <row r="859" spans="8:17" x14ac:dyDescent="0.25">
      <c r="H859" s="11">
        <f t="shared" si="84"/>
        <v>45770.624999997926</v>
      </c>
      <c r="I859" s="9" t="str">
        <f t="shared" si="79"/>
        <v>045770,625000</v>
      </c>
      <c r="J859" s="21">
        <f>IFERROR(VLOOKUP(I859,datos_para_memoria_demandas_cal!$C$2:$K$99000,2,FALSE),0)</f>
        <v>0</v>
      </c>
      <c r="K859" s="22">
        <f>IFERROR(VLOOKUP(I859,datos_para_memoria_demandas_cal!$C$2:$K$99000,3,FALSE),0)</f>
        <v>7.3268845677375793E-2</v>
      </c>
      <c r="L859" s="22">
        <f>IFERROR(VLOOKUP(I859,ES0031102460685007HA0F_20250101!$D$2:$K$99000,2,FALSE),0)</f>
        <v>0.36299999999999999</v>
      </c>
      <c r="M859" s="23">
        <f>IFERROR(VLOOKUP(I859,datos_para_memoria_demandas_cal!$C$2:$K$99000,4,FALSE),0)</f>
        <v>0.18084115570123352</v>
      </c>
      <c r="N859" s="21">
        <f t="shared" si="80"/>
        <v>0</v>
      </c>
      <c r="O859" s="22">
        <f t="shared" si="81"/>
        <v>0</v>
      </c>
      <c r="P859" s="22">
        <f t="shared" si="82"/>
        <v>0</v>
      </c>
      <c r="Q859" s="23">
        <f t="shared" si="83"/>
        <v>0</v>
      </c>
    </row>
    <row r="860" spans="8:17" x14ac:dyDescent="0.25">
      <c r="H860" s="11">
        <f t="shared" si="84"/>
        <v>45770.666666664591</v>
      </c>
      <c r="I860" s="9" t="str">
        <f t="shared" si="79"/>
        <v>045770,666667</v>
      </c>
      <c r="J860" s="21">
        <f>IFERROR(VLOOKUP(I860,datos_para_memoria_demandas_cal!$C$2:$K$99000,2,FALSE),0)</f>
        <v>0</v>
      </c>
      <c r="K860" s="22">
        <f>IFERROR(VLOOKUP(I860,datos_para_memoria_demandas_cal!$C$2:$K$99000,3,FALSE),0)</f>
        <v>4.230557382106781E-2</v>
      </c>
      <c r="L860" s="22">
        <f>IFERROR(VLOOKUP(I860,ES0031102460685007HA0F_20250101!$D$2:$K$99000,2,FALSE),0)</f>
        <v>0.318</v>
      </c>
      <c r="M860" s="23">
        <f>IFERROR(VLOOKUP(I860,datos_para_memoria_demandas_cal!$C$2:$K$99000,4,FALSE),0)</f>
        <v>0.1984613149048324</v>
      </c>
      <c r="N860" s="21">
        <f t="shared" si="80"/>
        <v>0</v>
      </c>
      <c r="O860" s="22">
        <f t="shared" si="81"/>
        <v>0</v>
      </c>
      <c r="P860" s="22">
        <f t="shared" si="82"/>
        <v>0</v>
      </c>
      <c r="Q860" s="23">
        <f t="shared" si="83"/>
        <v>0</v>
      </c>
    </row>
    <row r="861" spans="8:17" x14ac:dyDescent="0.25">
      <c r="H861" s="11">
        <f t="shared" si="84"/>
        <v>45770.708333331255</v>
      </c>
      <c r="I861" s="9" t="str">
        <f t="shared" si="79"/>
        <v>045770,708333</v>
      </c>
      <c r="J861" s="21">
        <f>IFERROR(VLOOKUP(I861,datos_para_memoria_demandas_cal!$C$2:$K$99000,2,FALSE),0)</f>
        <v>0</v>
      </c>
      <c r="K861" s="22">
        <f>IFERROR(VLOOKUP(I861,datos_para_memoria_demandas_cal!$C$2:$K$99000,3,FALSE),0)</f>
        <v>8.2235425710678101E-2</v>
      </c>
      <c r="L861" s="22">
        <f>IFERROR(VLOOKUP(I861,ES0031102460685007HA0F_20250101!$D$2:$K$99000,2,FALSE),0)</f>
        <v>0.253</v>
      </c>
      <c r="M861" s="23">
        <f>IFERROR(VLOOKUP(I861,datos_para_memoria_demandas_cal!$C$2:$K$99000,4,FALSE),0)</f>
        <v>0.30274493226631932</v>
      </c>
      <c r="N861" s="21">
        <f t="shared" si="80"/>
        <v>0</v>
      </c>
      <c r="O861" s="22">
        <f t="shared" si="81"/>
        <v>0</v>
      </c>
      <c r="P861" s="22">
        <f t="shared" si="82"/>
        <v>0</v>
      </c>
      <c r="Q861" s="23">
        <f t="shared" si="83"/>
        <v>0</v>
      </c>
    </row>
    <row r="862" spans="8:17" x14ac:dyDescent="0.25">
      <c r="H862" s="11">
        <f t="shared" si="84"/>
        <v>45770.749999997919</v>
      </c>
      <c r="I862" s="9" t="str">
        <f t="shared" si="79"/>
        <v>045770,750000</v>
      </c>
      <c r="J862" s="21">
        <f>IFERROR(VLOOKUP(I862,datos_para_memoria_demandas_cal!$C$2:$K$99000,2,FALSE),0)</f>
        <v>3.5200000000000001E-3</v>
      </c>
      <c r="K862" s="22">
        <f>IFERROR(VLOOKUP(I862,datos_para_memoria_demandas_cal!$C$2:$K$99000,3,FALSE),0)</f>
        <v>9.0986154973506927E-2</v>
      </c>
      <c r="L862" s="22">
        <f>IFERROR(VLOOKUP(I862,ES0031102460685007HA0F_20250101!$D$2:$K$99000,2,FALSE),0)</f>
        <v>0.20200000000000001</v>
      </c>
      <c r="M862" s="23">
        <f>IFERROR(VLOOKUP(I862,datos_para_memoria_demandas_cal!$C$2:$K$99000,4,FALSE),0)</f>
        <v>1.3721863001889934E-10</v>
      </c>
      <c r="N862" s="21">
        <f t="shared" si="80"/>
        <v>3.2027126550674442E-4</v>
      </c>
      <c r="O862" s="22">
        <f t="shared" si="81"/>
        <v>7.1104000000000002E-4</v>
      </c>
      <c r="P862" s="22">
        <f t="shared" si="82"/>
        <v>3.2027126598975394E-4</v>
      </c>
      <c r="Q862" s="23">
        <f t="shared" si="83"/>
        <v>7.110400004830096E-4</v>
      </c>
    </row>
    <row r="863" spans="8:17" x14ac:dyDescent="0.25">
      <c r="H863" s="11">
        <f t="shared" si="84"/>
        <v>45770.791666664583</v>
      </c>
      <c r="I863" s="9" t="str">
        <f t="shared" si="79"/>
        <v>045770,791667</v>
      </c>
      <c r="J863" s="21">
        <f>IFERROR(VLOOKUP(I863,datos_para_memoria_demandas_cal!$C$2:$K$99000,2,FALSE),0)</f>
        <v>3.1239999999999997E-2</v>
      </c>
      <c r="K863" s="22">
        <f>IFERROR(VLOOKUP(I863,datos_para_memoria_demandas_cal!$C$2:$K$99000,3,FALSE),0)</f>
        <v>0.12149872630834579</v>
      </c>
      <c r="L863" s="22">
        <f>IFERROR(VLOOKUP(I863,ES0031102460685007HA0F_20250101!$D$2:$K$99000,2,FALSE),0)</f>
        <v>0.223</v>
      </c>
      <c r="M863" s="23">
        <f>IFERROR(VLOOKUP(I863,datos_para_memoria_demandas_cal!$C$2:$K$99000,4,FALSE),0)</f>
        <v>-1.913253630501919E-11</v>
      </c>
      <c r="N863" s="21">
        <f t="shared" si="80"/>
        <v>3.795620209872722E-3</v>
      </c>
      <c r="O863" s="22">
        <f t="shared" si="81"/>
        <v>6.9665199999999995E-3</v>
      </c>
      <c r="P863" s="22">
        <f t="shared" si="82"/>
        <v>3.7956202092750218E-3</v>
      </c>
      <c r="Q863" s="23">
        <f t="shared" si="83"/>
        <v>6.9665199994022996E-3</v>
      </c>
    </row>
    <row r="864" spans="8:17" x14ac:dyDescent="0.25">
      <c r="H864" s="11">
        <f t="shared" si="84"/>
        <v>45770.833333331248</v>
      </c>
      <c r="I864" s="9" t="str">
        <f t="shared" si="79"/>
        <v>045770,833333</v>
      </c>
      <c r="J864" s="21">
        <f>IFERROR(VLOOKUP(I864,datos_para_memoria_demandas_cal!$C$2:$K$99000,2,FALSE),0)</f>
        <v>8.8730000000000003E-2</v>
      </c>
      <c r="K864" s="22">
        <f>IFERROR(VLOOKUP(I864,datos_para_memoria_demandas_cal!$C$2:$K$99000,3,FALSE),0)</f>
        <v>0.11488647758960724</v>
      </c>
      <c r="L864" s="22">
        <f>IFERROR(VLOOKUP(I864,ES0031102460685007HA0F_20250101!$D$2:$K$99000,2,FALSE),0)</f>
        <v>0.154</v>
      </c>
      <c r="M864" s="23">
        <f>IFERROR(VLOOKUP(I864,datos_para_memoria_demandas_cal!$C$2:$K$99000,4,FALSE),0)</f>
        <v>-0.11488647757727066</v>
      </c>
      <c r="N864" s="21">
        <f t="shared" si="80"/>
        <v>1.019387715652585E-2</v>
      </c>
      <c r="O864" s="22">
        <f t="shared" si="81"/>
        <v>1.366442E-2</v>
      </c>
      <c r="P864" s="22">
        <f t="shared" si="82"/>
        <v>1.0946244066722954E-12</v>
      </c>
      <c r="Q864" s="23">
        <f t="shared" si="83"/>
        <v>3.4705428445687739E-3</v>
      </c>
    </row>
    <row r="865" spans="8:17" x14ac:dyDescent="0.25">
      <c r="H865" s="11">
        <f t="shared" si="84"/>
        <v>45770.874999997912</v>
      </c>
      <c r="I865" s="9" t="str">
        <f t="shared" si="79"/>
        <v>045770,875000</v>
      </c>
      <c r="J865" s="21">
        <f>IFERROR(VLOOKUP(I865,datos_para_memoria_demandas_cal!$C$2:$K$99000,2,FALSE),0)</f>
        <v>0.1167</v>
      </c>
      <c r="K865" s="22">
        <f>IFERROR(VLOOKUP(I865,datos_para_memoria_demandas_cal!$C$2:$K$99000,3,FALSE),0)</f>
        <v>5.8811962604522705E-2</v>
      </c>
      <c r="L865" s="22">
        <f>IFERROR(VLOOKUP(I865,ES0031102460685007HA0F_20250101!$D$2:$K$99000,2,FALSE),0)</f>
        <v>5.2999999999999999E-2</v>
      </c>
      <c r="M865" s="23">
        <f>IFERROR(VLOOKUP(I865,datos_para_memoria_demandas_cal!$C$2:$K$99000,4,FALSE),0)</f>
        <v>-5.881196259716942E-2</v>
      </c>
      <c r="N865" s="21">
        <f t="shared" si="80"/>
        <v>6.8633560359477996E-3</v>
      </c>
      <c r="O865" s="22">
        <f t="shared" si="81"/>
        <v>6.1850999999999998E-3</v>
      </c>
      <c r="P865" s="22">
        <f t="shared" si="82"/>
        <v>8.5812831840392785E-13</v>
      </c>
      <c r="Q865" s="23">
        <f t="shared" si="83"/>
        <v>0</v>
      </c>
    </row>
    <row r="866" spans="8:17" x14ac:dyDescent="0.25">
      <c r="H866" s="11">
        <f t="shared" si="84"/>
        <v>45770.916666664576</v>
      </c>
      <c r="I866" s="9" t="str">
        <f t="shared" si="79"/>
        <v>045770,916667</v>
      </c>
      <c r="J866" s="21">
        <f>IFERROR(VLOOKUP(I866,datos_para_memoria_demandas_cal!$C$2:$K$99000,2,FALSE),0)</f>
        <v>0.10557999999999999</v>
      </c>
      <c r="K866" s="22">
        <f>IFERROR(VLOOKUP(I866,datos_para_memoria_demandas_cal!$C$2:$K$99000,3,FALSE),0)</f>
        <v>0.17436611652374268</v>
      </c>
      <c r="L866" s="22">
        <f>IFERROR(VLOOKUP(I866,ES0031102460685007HA0F_20250101!$D$2:$K$99000,2,FALSE),0)</f>
        <v>0.161</v>
      </c>
      <c r="M866" s="23">
        <f>IFERROR(VLOOKUP(I866,datos_para_memoria_demandas_cal!$C$2:$K$99000,4,FALSE),0)</f>
        <v>-0.17436611651494902</v>
      </c>
      <c r="N866" s="21">
        <f t="shared" si="80"/>
        <v>1.8409574582576752E-2</v>
      </c>
      <c r="O866" s="22">
        <f t="shared" si="81"/>
        <v>1.699838E-2</v>
      </c>
      <c r="P866" s="22">
        <f t="shared" si="82"/>
        <v>9.2843464860603565E-13</v>
      </c>
      <c r="Q866" s="23">
        <f t="shared" si="83"/>
        <v>0</v>
      </c>
    </row>
    <row r="867" spans="8:17" x14ac:dyDescent="0.25">
      <c r="H867" s="11">
        <f t="shared" si="84"/>
        <v>45770.95833333124</v>
      </c>
      <c r="I867" s="9" t="str">
        <f t="shared" si="79"/>
        <v>045770,958333</v>
      </c>
      <c r="J867" s="21">
        <f>IFERROR(VLOOKUP(I867,datos_para_memoria_demandas_cal!$C$2:$K$99000,2,FALSE),0)</f>
        <v>8.0239999999999992E-2</v>
      </c>
      <c r="K867" s="22">
        <f>IFERROR(VLOOKUP(I867,datos_para_memoria_demandas_cal!$C$2:$K$99000,3,FALSE),0)</f>
        <v>0.11534863710403442</v>
      </c>
      <c r="L867" s="22">
        <f>IFERROR(VLOOKUP(I867,ES0031102460685007HA0F_20250101!$D$2:$K$99000,2,FALSE),0)</f>
        <v>0.123</v>
      </c>
      <c r="M867" s="23">
        <f>IFERROR(VLOOKUP(I867,datos_para_memoria_demandas_cal!$C$2:$K$99000,4,FALSE),0)</f>
        <v>-0.11534863708856945</v>
      </c>
      <c r="N867" s="21">
        <f t="shared" si="80"/>
        <v>9.255574641227721E-3</v>
      </c>
      <c r="O867" s="22">
        <f t="shared" si="81"/>
        <v>9.8695199999999997E-3</v>
      </c>
      <c r="P867" s="22">
        <f t="shared" si="82"/>
        <v>1.2409097160936965E-12</v>
      </c>
      <c r="Q867" s="23">
        <f t="shared" si="83"/>
        <v>6.139453600131873E-4</v>
      </c>
    </row>
    <row r="868" spans="8:17" x14ac:dyDescent="0.25">
      <c r="H868" s="11">
        <f t="shared" si="84"/>
        <v>45770.999999997905</v>
      </c>
      <c r="I868" s="9" t="str">
        <f t="shared" si="79"/>
        <v>045771,000000</v>
      </c>
      <c r="J868" s="21">
        <f>IFERROR(VLOOKUP(I868,datos_para_memoria_demandas_cal!$C$2:$K$99000,2,FALSE),0)</f>
        <v>7.5240000000000001E-2</v>
      </c>
      <c r="K868" s="22">
        <f>IFERROR(VLOOKUP(I868,datos_para_memoria_demandas_cal!$C$2:$K$99000,3,FALSE),0)</f>
        <v>4.0339052677154541E-2</v>
      </c>
      <c r="L868" s="22">
        <f>IFERROR(VLOOKUP(I868,ES0031102460685007HA0F_20250101!$D$2:$K$99000,2,FALSE),0)</f>
        <v>4.4999999999999998E-2</v>
      </c>
      <c r="M868" s="23">
        <f>IFERROR(VLOOKUP(I868,datos_para_memoria_demandas_cal!$C$2:$K$99000,4,FALSE),0)</f>
        <v>-4.033905265904307E-2</v>
      </c>
      <c r="N868" s="21">
        <f t="shared" si="80"/>
        <v>3.0351103234291079E-3</v>
      </c>
      <c r="O868" s="22">
        <f t="shared" si="81"/>
        <v>3.3858E-3</v>
      </c>
      <c r="P868" s="22">
        <f t="shared" si="82"/>
        <v>1.362707052199319E-12</v>
      </c>
      <c r="Q868" s="23">
        <f t="shared" si="83"/>
        <v>3.5068967793359929E-4</v>
      </c>
    </row>
    <row r="869" spans="8:17" x14ac:dyDescent="0.25">
      <c r="H869" s="11">
        <f t="shared" si="84"/>
        <v>45771.041666664569</v>
      </c>
      <c r="I869" s="9" t="str">
        <f t="shared" si="79"/>
        <v>045771,041667</v>
      </c>
      <c r="J869" s="21">
        <f>IFERROR(VLOOKUP(I869,datos_para_memoria_demandas_cal!$C$2:$K$99000,2,FALSE),0)</f>
        <v>5.5890000000000002E-2</v>
      </c>
      <c r="K869" s="22">
        <f>IFERROR(VLOOKUP(I869,datos_para_memoria_demandas_cal!$C$2:$K$99000,3,FALSE),0)</f>
        <v>7.46355801820755E-2</v>
      </c>
      <c r="L869" s="22">
        <f>IFERROR(VLOOKUP(I869,ES0031102460685007HA0F_20250101!$D$2:$K$99000,2,FALSE),0)</f>
        <v>3.2000000000000001E-2</v>
      </c>
      <c r="M869" s="23">
        <f>IFERROR(VLOOKUP(I869,datos_para_memoria_demandas_cal!$C$2:$K$99000,4,FALSE),0)</f>
        <v>-7.4635580129759557E-2</v>
      </c>
      <c r="N869" s="21">
        <f t="shared" si="80"/>
        <v>4.1713825763761998E-3</v>
      </c>
      <c r="O869" s="22">
        <f t="shared" si="81"/>
        <v>1.7884800000000001E-3</v>
      </c>
      <c r="P869" s="22">
        <f t="shared" si="82"/>
        <v>2.9239380679169092E-12</v>
      </c>
      <c r="Q869" s="23">
        <f t="shared" si="83"/>
        <v>0</v>
      </c>
    </row>
    <row r="870" spans="8:17" x14ac:dyDescent="0.25">
      <c r="H870" s="11">
        <f t="shared" si="84"/>
        <v>45771.083333331233</v>
      </c>
      <c r="I870" s="9" t="str">
        <f t="shared" si="79"/>
        <v>045771,083333</v>
      </c>
      <c r="J870" s="21">
        <f>IFERROR(VLOOKUP(I870,datos_para_memoria_demandas_cal!$C$2:$K$99000,2,FALSE),0)</f>
        <v>4.5499999999999999E-2</v>
      </c>
      <c r="K870" s="22">
        <f>IFERROR(VLOOKUP(I870,datos_para_memoria_demandas_cal!$C$2:$K$99000,3,FALSE),0)</f>
        <v>0.14648818969726563</v>
      </c>
      <c r="L870" s="22">
        <f>IFERROR(VLOOKUP(I870,ES0031102460685007HA0F_20250101!$D$2:$K$99000,2,FALSE),0)</f>
        <v>0.03</v>
      </c>
      <c r="M870" s="23">
        <f>IFERROR(VLOOKUP(I870,datos_para_memoria_demandas_cal!$C$2:$K$99000,4,FALSE),0)</f>
        <v>1.5717022878934391E-2</v>
      </c>
      <c r="N870" s="21">
        <f t="shared" si="80"/>
        <v>6.6652126312255859E-3</v>
      </c>
      <c r="O870" s="22">
        <f t="shared" si="81"/>
        <v>1.3649999999999999E-3</v>
      </c>
      <c r="P870" s="22">
        <f t="shared" si="82"/>
        <v>7.3803371722171007E-3</v>
      </c>
      <c r="Q870" s="23">
        <f t="shared" si="83"/>
        <v>2.0801245409915146E-3</v>
      </c>
    </row>
    <row r="871" spans="8:17" x14ac:dyDescent="0.25">
      <c r="H871" s="11">
        <f t="shared" si="84"/>
        <v>45771.124999997897</v>
      </c>
      <c r="I871" s="9" t="str">
        <f t="shared" si="79"/>
        <v>045771,125000</v>
      </c>
      <c r="J871" s="21">
        <f>IFERROR(VLOOKUP(I871,datos_para_memoria_demandas_cal!$C$2:$K$99000,2,FALSE),0)</f>
        <v>4.7460000000000002E-2</v>
      </c>
      <c r="K871" s="22">
        <f>IFERROR(VLOOKUP(I871,datos_para_memoria_demandas_cal!$C$2:$K$99000,3,FALSE),0)</f>
        <v>8.3310149610042572E-2</v>
      </c>
      <c r="L871" s="22">
        <f>IFERROR(VLOOKUP(I871,ES0031102460685007HA0F_20250101!$D$2:$K$99000,2,FALSE),0)</f>
        <v>3.6999999999999998E-2</v>
      </c>
      <c r="M871" s="23">
        <f>IFERROR(VLOOKUP(I871,datos_para_memoria_demandas_cal!$C$2:$K$99000,4,FALSE),0)</f>
        <v>-8.3310149334917052E-2</v>
      </c>
      <c r="N871" s="21">
        <f t="shared" si="80"/>
        <v>3.9538997004926208E-3</v>
      </c>
      <c r="O871" s="22">
        <f t="shared" si="81"/>
        <v>1.7560200000000001E-3</v>
      </c>
      <c r="P871" s="22">
        <f t="shared" si="82"/>
        <v>1.3057457159681985E-11</v>
      </c>
      <c r="Q871" s="23">
        <f t="shared" si="83"/>
        <v>0</v>
      </c>
    </row>
    <row r="872" spans="8:17" x14ac:dyDescent="0.25">
      <c r="H872" s="11">
        <f t="shared" si="84"/>
        <v>45771.166666664561</v>
      </c>
      <c r="I872" s="9" t="str">
        <f t="shared" si="79"/>
        <v>045771,166667</v>
      </c>
      <c r="J872" s="21">
        <f>IFERROR(VLOOKUP(I872,datos_para_memoria_demandas_cal!$C$2:$K$99000,2,FALSE),0)</f>
        <v>4.7460000000000002E-2</v>
      </c>
      <c r="K872" s="22">
        <f>IFERROR(VLOOKUP(I872,datos_para_memoria_demandas_cal!$C$2:$K$99000,3,FALSE),0)</f>
        <v>4.9744658172130585E-2</v>
      </c>
      <c r="L872" s="22">
        <f>IFERROR(VLOOKUP(I872,ES0031102460685007HA0F_20250101!$D$2:$K$99000,2,FALSE),0)</f>
        <v>3.6999999999999998E-2</v>
      </c>
      <c r="M872" s="23">
        <f>IFERROR(VLOOKUP(I872,datos_para_memoria_demandas_cal!$C$2:$K$99000,4,FALSE),0)</f>
        <v>-4.9744657897472559E-2</v>
      </c>
      <c r="N872" s="21">
        <f t="shared" si="80"/>
        <v>2.3608814768493178E-3</v>
      </c>
      <c r="O872" s="22">
        <f t="shared" si="81"/>
        <v>1.7560200000000001E-3</v>
      </c>
      <c r="P872" s="22">
        <f t="shared" si="82"/>
        <v>1.3035269889744018E-11</v>
      </c>
      <c r="Q872" s="23">
        <f t="shared" si="83"/>
        <v>0</v>
      </c>
    </row>
    <row r="873" spans="8:17" x14ac:dyDescent="0.25">
      <c r="H873" s="11">
        <f t="shared" si="84"/>
        <v>45771.208333331226</v>
      </c>
      <c r="I873" s="9" t="str">
        <f t="shared" si="79"/>
        <v>045771,208333</v>
      </c>
      <c r="J873" s="21">
        <f>IFERROR(VLOOKUP(I873,datos_para_memoria_demandas_cal!$C$2:$K$99000,2,FALSE),0)</f>
        <v>5.3170000000000002E-2</v>
      </c>
      <c r="K873" s="22">
        <f>IFERROR(VLOOKUP(I873,datos_para_memoria_demandas_cal!$C$2:$K$99000,3,FALSE),0)</f>
        <v>4.4747538864612579E-2</v>
      </c>
      <c r="L873" s="22">
        <f>IFERROR(VLOOKUP(I873,ES0031102460685007HA0F_20250101!$D$2:$K$99000,2,FALSE),0)</f>
        <v>3.2000000000000001E-2</v>
      </c>
      <c r="M873" s="23">
        <f>IFERROR(VLOOKUP(I873,datos_para_memoria_demandas_cal!$C$2:$K$99000,4,FALSE),0)</f>
        <v>-4.474753879395392E-2</v>
      </c>
      <c r="N873" s="21">
        <f t="shared" si="80"/>
        <v>2.3792266414314508E-3</v>
      </c>
      <c r="O873" s="22">
        <f t="shared" si="81"/>
        <v>1.70144E-3</v>
      </c>
      <c r="P873" s="22">
        <f t="shared" si="82"/>
        <v>3.7569209244969763E-12</v>
      </c>
      <c r="Q873" s="23">
        <f t="shared" si="83"/>
        <v>0</v>
      </c>
    </row>
    <row r="874" spans="8:17" x14ac:dyDescent="0.25">
      <c r="H874" s="11">
        <f t="shared" si="84"/>
        <v>45771.24999999789</v>
      </c>
      <c r="I874" s="9" t="str">
        <f t="shared" si="79"/>
        <v>045771,250000</v>
      </c>
      <c r="J874" s="21">
        <f>IFERROR(VLOOKUP(I874,datos_para_memoria_demandas_cal!$C$2:$K$99000,2,FALSE),0)</f>
        <v>6.5739999999999993E-2</v>
      </c>
      <c r="K874" s="22">
        <f>IFERROR(VLOOKUP(I874,datos_para_memoria_demandas_cal!$C$2:$K$99000,3,FALSE),0)</f>
        <v>8.3700470626354218E-2</v>
      </c>
      <c r="L874" s="22">
        <f>IFERROR(VLOOKUP(I874,ES0031102460685007HA0F_20250101!$D$2:$K$99000,2,FALSE),0)</f>
        <v>0.03</v>
      </c>
      <c r="M874" s="23">
        <f>IFERROR(VLOOKUP(I874,datos_para_memoria_demandas_cal!$C$2:$K$99000,4,FALSE),0)</f>
        <v>-8.3700470599672588E-2</v>
      </c>
      <c r="N874" s="21">
        <f t="shared" si="80"/>
        <v>5.5024689389765258E-3</v>
      </c>
      <c r="O874" s="22">
        <f t="shared" si="81"/>
        <v>1.9721999999999999E-3</v>
      </c>
      <c r="P874" s="22">
        <f t="shared" si="82"/>
        <v>1.7540502988966365E-12</v>
      </c>
      <c r="Q874" s="23">
        <f t="shared" si="83"/>
        <v>0</v>
      </c>
    </row>
    <row r="875" spans="8:17" x14ac:dyDescent="0.25">
      <c r="H875" s="11">
        <f t="shared" si="84"/>
        <v>45771.291666664554</v>
      </c>
      <c r="I875" s="9" t="str">
        <f t="shared" si="79"/>
        <v>045771,291667</v>
      </c>
      <c r="J875" s="21">
        <f>IFERROR(VLOOKUP(I875,datos_para_memoria_demandas_cal!$C$2:$K$99000,2,FALSE),0)</f>
        <v>9.5000000000000001E-2</v>
      </c>
      <c r="K875" s="22">
        <f>IFERROR(VLOOKUP(I875,datos_para_memoria_demandas_cal!$C$2:$K$99000,3,FALSE),0)</f>
        <v>7.0911824703216553E-2</v>
      </c>
      <c r="L875" s="22">
        <f>IFERROR(VLOOKUP(I875,ES0031102460685007HA0F_20250101!$D$2:$K$99000,2,FALSE),0)</f>
        <v>7.5999999999999998E-2</v>
      </c>
      <c r="M875" s="23">
        <f>IFERROR(VLOOKUP(I875,datos_para_memoria_demandas_cal!$C$2:$K$99000,4,FALSE),0)</f>
        <v>-7.0911824692500527E-2</v>
      </c>
      <c r="N875" s="21">
        <f t="shared" si="80"/>
        <v>6.7366233468055727E-3</v>
      </c>
      <c r="O875" s="22">
        <f t="shared" si="81"/>
        <v>7.2199999999999999E-3</v>
      </c>
      <c r="P875" s="22">
        <f t="shared" si="82"/>
        <v>1.0180224024880501E-12</v>
      </c>
      <c r="Q875" s="23">
        <f t="shared" si="83"/>
        <v>4.8337665421244972E-4</v>
      </c>
    </row>
    <row r="876" spans="8:17" x14ac:dyDescent="0.25">
      <c r="H876" s="11">
        <f t="shared" si="84"/>
        <v>45771.333333331218</v>
      </c>
      <c r="I876" s="9" t="str">
        <f t="shared" si="79"/>
        <v>045771,333333</v>
      </c>
      <c r="J876" s="21">
        <f>IFERROR(VLOOKUP(I876,datos_para_memoria_demandas_cal!$C$2:$K$99000,2,FALSE),0)</f>
        <v>7.1330000000000005E-2</v>
      </c>
      <c r="K876" s="22">
        <f>IFERROR(VLOOKUP(I876,datos_para_memoria_demandas_cal!$C$2:$K$99000,3,FALSE),0)</f>
        <v>7.9914554953575134E-2</v>
      </c>
      <c r="L876" s="22">
        <f>IFERROR(VLOOKUP(I876,ES0031102460685007HA0F_20250101!$D$2:$K$99000,2,FALSE),0)</f>
        <v>9.1999999999999998E-2</v>
      </c>
      <c r="M876" s="23">
        <f>IFERROR(VLOOKUP(I876,datos_para_memoria_demandas_cal!$C$2:$K$99000,4,FALSE),0)</f>
        <v>-7.9914554932780768E-2</v>
      </c>
      <c r="N876" s="21">
        <f t="shared" si="80"/>
        <v>5.7003052048385143E-3</v>
      </c>
      <c r="O876" s="22">
        <f t="shared" si="81"/>
        <v>6.5623600000000006E-3</v>
      </c>
      <c r="P876" s="22">
        <f t="shared" si="82"/>
        <v>1.4832621431093431E-12</v>
      </c>
      <c r="Q876" s="23">
        <f t="shared" si="83"/>
        <v>8.6205479664474779E-4</v>
      </c>
    </row>
    <row r="877" spans="8:17" x14ac:dyDescent="0.25">
      <c r="H877" s="11">
        <f t="shared" si="84"/>
        <v>45771.374999997883</v>
      </c>
      <c r="I877" s="9" t="str">
        <f t="shared" si="79"/>
        <v>045771,375000</v>
      </c>
      <c r="J877" s="21">
        <f>IFERROR(VLOOKUP(I877,datos_para_memoria_demandas_cal!$C$2:$K$99000,2,FALSE),0)</f>
        <v>1.9969999999999998E-2</v>
      </c>
      <c r="K877" s="22">
        <f>IFERROR(VLOOKUP(I877,datos_para_memoria_demandas_cal!$C$2:$K$99000,3,FALSE),0)</f>
        <v>0.1128624752163887</v>
      </c>
      <c r="L877" s="22">
        <f>IFERROR(VLOOKUP(I877,ES0031102460685007HA0F_20250101!$D$2:$K$99000,2,FALSE),0)</f>
        <v>0.19400000000000001</v>
      </c>
      <c r="M877" s="23">
        <f>IFERROR(VLOOKUP(I877,datos_para_memoria_demandas_cal!$C$2:$K$99000,4,FALSE),0)</f>
        <v>6.7149804024077583E-12</v>
      </c>
      <c r="N877" s="21">
        <f t="shared" si="80"/>
        <v>2.2538636300712821E-3</v>
      </c>
      <c r="O877" s="22">
        <f t="shared" si="81"/>
        <v>3.8741799999999996E-3</v>
      </c>
      <c r="P877" s="22">
        <f t="shared" si="82"/>
        <v>2.2538636302053801E-3</v>
      </c>
      <c r="Q877" s="23">
        <f t="shared" si="83"/>
        <v>3.8741800001340981E-3</v>
      </c>
    </row>
    <row r="878" spans="8:17" x14ac:dyDescent="0.25">
      <c r="H878" s="11">
        <f t="shared" si="84"/>
        <v>45771.416666664547</v>
      </c>
      <c r="I878" s="9" t="str">
        <f t="shared" si="79"/>
        <v>045771,416667</v>
      </c>
      <c r="J878" s="21">
        <f>IFERROR(VLOOKUP(I878,datos_para_memoria_demandas_cal!$C$2:$K$99000,2,FALSE),0)</f>
        <v>6.4999999999999997E-4</v>
      </c>
      <c r="K878" s="22">
        <f>IFERROR(VLOOKUP(I878,datos_para_memoria_demandas_cal!$C$2:$K$99000,3,FALSE),0)</f>
        <v>0.12401353567838669</v>
      </c>
      <c r="L878" s="22">
        <f>IFERROR(VLOOKUP(I878,ES0031102460685007HA0F_20250101!$D$2:$K$99000,2,FALSE),0)</f>
        <v>0.371</v>
      </c>
      <c r="M878" s="23">
        <f>IFERROR(VLOOKUP(I878,datos_para_memoria_demandas_cal!$C$2:$K$99000,4,FALSE),0)</f>
        <v>8.1586740110701591E-10</v>
      </c>
      <c r="N878" s="21">
        <f t="shared" si="80"/>
        <v>8.0608798190951348E-5</v>
      </c>
      <c r="O878" s="22">
        <f t="shared" si="81"/>
        <v>2.4114999999999998E-4</v>
      </c>
      <c r="P878" s="22">
        <f t="shared" si="82"/>
        <v>8.0608798721265151E-5</v>
      </c>
      <c r="Q878" s="23">
        <f t="shared" si="83"/>
        <v>2.4115000053031378E-4</v>
      </c>
    </row>
    <row r="879" spans="8:17" x14ac:dyDescent="0.25">
      <c r="H879" s="11">
        <f t="shared" si="84"/>
        <v>45771.458333331211</v>
      </c>
      <c r="I879" s="9" t="str">
        <f t="shared" si="79"/>
        <v>045771,458333</v>
      </c>
      <c r="J879" s="21">
        <f>IFERROR(VLOOKUP(I879,datos_para_memoria_demandas_cal!$C$2:$K$99000,2,FALSE),0)</f>
        <v>0</v>
      </c>
      <c r="K879" s="22">
        <f>IFERROR(VLOOKUP(I879,datos_para_memoria_demandas_cal!$C$2:$K$99000,3,FALSE),0)</f>
        <v>8.4964819252490997E-2</v>
      </c>
      <c r="L879" s="22">
        <f>IFERROR(VLOOKUP(I879,ES0031102460685007HA0F_20250101!$D$2:$K$99000,2,FALSE),0)</f>
        <v>0.16800000000000001</v>
      </c>
      <c r="M879" s="23">
        <f>IFERROR(VLOOKUP(I879,datos_para_memoria_demandas_cal!$C$2:$K$99000,4,FALSE),0)</f>
        <v>5.4382228549420566E-8</v>
      </c>
      <c r="N879" s="21">
        <f t="shared" si="80"/>
        <v>0</v>
      </c>
      <c r="O879" s="22">
        <f t="shared" si="81"/>
        <v>0</v>
      </c>
      <c r="P879" s="22">
        <f t="shared" si="82"/>
        <v>0</v>
      </c>
      <c r="Q879" s="23">
        <f t="shared" si="83"/>
        <v>0</v>
      </c>
    </row>
    <row r="880" spans="8:17" x14ac:dyDescent="0.25">
      <c r="H880" s="11">
        <f t="shared" si="84"/>
        <v>45771.499999997875</v>
      </c>
      <c r="I880" s="9" t="str">
        <f t="shared" si="79"/>
        <v>045771,500000</v>
      </c>
      <c r="J880" s="21">
        <f>IFERROR(VLOOKUP(I880,datos_para_memoria_demandas_cal!$C$2:$K$99000,2,FALSE),0)</f>
        <v>-1.0000000000000001E-5</v>
      </c>
      <c r="K880" s="22">
        <f>IFERROR(VLOOKUP(I880,datos_para_memoria_demandas_cal!$C$2:$K$99000,3,FALSE),0)</f>
        <v>9.5586903393268585E-2</v>
      </c>
      <c r="L880" s="22">
        <f>IFERROR(VLOOKUP(I880,ES0031102460685007HA0F_20250101!$D$2:$K$99000,2,FALSE),0)</f>
        <v>0.14699999999999999</v>
      </c>
      <c r="M880" s="23">
        <f>IFERROR(VLOOKUP(I880,datos_para_memoria_demandas_cal!$C$2:$K$99000,4,FALSE),0)</f>
        <v>0.3338042857604086</v>
      </c>
      <c r="N880" s="21">
        <f t="shared" si="80"/>
        <v>-9.5586903393268601E-7</v>
      </c>
      <c r="O880" s="22">
        <f t="shared" si="81"/>
        <v>-1.4700000000000001E-6</v>
      </c>
      <c r="P880" s="22">
        <f t="shared" si="82"/>
        <v>-4.2939118915367721E-6</v>
      </c>
      <c r="Q880" s="23">
        <f t="shared" si="83"/>
        <v>-4.8080428576040864E-6</v>
      </c>
    </row>
    <row r="881" spans="8:17" x14ac:dyDescent="0.25">
      <c r="H881" s="11">
        <f t="shared" si="84"/>
        <v>45771.54166666454</v>
      </c>
      <c r="I881" s="9" t="str">
        <f t="shared" si="79"/>
        <v>045771,541667</v>
      </c>
      <c r="J881" s="21">
        <f>IFERROR(VLOOKUP(I881,datos_para_memoria_demandas_cal!$C$2:$K$99000,2,FALSE),0)</f>
        <v>-1.0000000000000001E-5</v>
      </c>
      <c r="K881" s="22">
        <f>IFERROR(VLOOKUP(I881,datos_para_memoria_demandas_cal!$C$2:$K$99000,3,FALSE),0)</f>
        <v>0.22309127449989319</v>
      </c>
      <c r="L881" s="22">
        <f>IFERROR(VLOOKUP(I881,ES0031102460685007HA0F_20250101!$D$2:$K$99000,2,FALSE),0)</f>
        <v>0.76400000000000001</v>
      </c>
      <c r="M881" s="23">
        <f>IFERROR(VLOOKUP(I881,datos_para_memoria_demandas_cal!$C$2:$K$99000,4,FALSE),0)</f>
        <v>0.10820122113191541</v>
      </c>
      <c r="N881" s="21">
        <f t="shared" si="80"/>
        <v>-2.230912744998932E-6</v>
      </c>
      <c r="O881" s="22">
        <f t="shared" si="81"/>
        <v>-7.6400000000000014E-6</v>
      </c>
      <c r="P881" s="22">
        <f t="shared" si="82"/>
        <v>-3.3129249563180867E-6</v>
      </c>
      <c r="Q881" s="23">
        <f t="shared" si="83"/>
        <v>-8.7220122113191553E-6</v>
      </c>
    </row>
    <row r="882" spans="8:17" x14ac:dyDescent="0.25">
      <c r="H882" s="11">
        <f t="shared" si="84"/>
        <v>45771.583333331204</v>
      </c>
      <c r="I882" s="9" t="str">
        <f t="shared" si="79"/>
        <v>045771,583333</v>
      </c>
      <c r="J882" s="21">
        <f>IFERROR(VLOOKUP(I882,datos_para_memoria_demandas_cal!$C$2:$K$99000,2,FALSE),0)</f>
        <v>-1.0000000000000001E-5</v>
      </c>
      <c r="K882" s="22">
        <f>IFERROR(VLOOKUP(I882,datos_para_memoria_demandas_cal!$C$2:$K$99000,3,FALSE),0)</f>
        <v>0.22753611207008362</v>
      </c>
      <c r="L882" s="22">
        <f>IFERROR(VLOOKUP(I882,ES0031102460685007HA0F_20250101!$D$2:$K$99000,2,FALSE),0)</f>
        <v>0.18</v>
      </c>
      <c r="M882" s="23">
        <f>IFERROR(VLOOKUP(I882,datos_para_memoria_demandas_cal!$C$2:$K$99000,4,FALSE),0)</f>
        <v>7.6237555833208723E-2</v>
      </c>
      <c r="N882" s="21">
        <f t="shared" si="80"/>
        <v>-2.2753611207008362E-6</v>
      </c>
      <c r="O882" s="22">
        <f t="shared" si="81"/>
        <v>-1.8000000000000001E-6</v>
      </c>
      <c r="P882" s="22">
        <f t="shared" si="82"/>
        <v>-3.0377366790329237E-6</v>
      </c>
      <c r="Q882" s="23">
        <f t="shared" si="83"/>
        <v>-2.5623755583320876E-6</v>
      </c>
    </row>
    <row r="883" spans="8:17" x14ac:dyDescent="0.25">
      <c r="H883" s="11">
        <f t="shared" si="84"/>
        <v>45771.624999997868</v>
      </c>
      <c r="I883" s="9" t="str">
        <f t="shared" si="79"/>
        <v>045771,625000</v>
      </c>
      <c r="J883" s="21">
        <f>IFERROR(VLOOKUP(I883,datos_para_memoria_demandas_cal!$C$2:$K$99000,2,FALSE),0)</f>
        <v>-1.0000000000000001E-5</v>
      </c>
      <c r="K883" s="22">
        <f>IFERROR(VLOOKUP(I883,datos_para_memoria_demandas_cal!$C$2:$K$99000,3,FALSE),0)</f>
        <v>0.18255504965782166</v>
      </c>
      <c r="L883" s="22">
        <f>IFERROR(VLOOKUP(I883,ES0031102460685007HA0F_20250101!$D$2:$K$99000,2,FALSE),0)</f>
        <v>0.38300000000000001</v>
      </c>
      <c r="M883" s="23">
        <f>IFERROR(VLOOKUP(I883,datos_para_memoria_demandas_cal!$C$2:$K$99000,4,FALSE),0)</f>
        <v>0.13178108588248361</v>
      </c>
      <c r="N883" s="21">
        <f t="shared" si="80"/>
        <v>-1.8255504965782166E-6</v>
      </c>
      <c r="O883" s="22">
        <f t="shared" si="81"/>
        <v>-3.8300000000000006E-6</v>
      </c>
      <c r="P883" s="22">
        <f t="shared" si="82"/>
        <v>-3.1433613554030529E-6</v>
      </c>
      <c r="Q883" s="23">
        <f t="shared" si="83"/>
        <v>-5.1478108588248367E-6</v>
      </c>
    </row>
    <row r="884" spans="8:17" x14ac:dyDescent="0.25">
      <c r="H884" s="11">
        <f t="shared" si="84"/>
        <v>45771.666666664532</v>
      </c>
      <c r="I884" s="9" t="str">
        <f t="shared" si="79"/>
        <v>045771,666667</v>
      </c>
      <c r="J884" s="21">
        <f>IFERROR(VLOOKUP(I884,datos_para_memoria_demandas_cal!$C$2:$K$99000,2,FALSE),0)</f>
        <v>-1.0000000000000001E-5</v>
      </c>
      <c r="K884" s="22">
        <f>IFERROR(VLOOKUP(I884,datos_para_memoria_demandas_cal!$C$2:$K$99000,3,FALSE),0)</f>
        <v>0.12676694989204407</v>
      </c>
      <c r="L884" s="22">
        <f>IFERROR(VLOOKUP(I884,ES0031102460685007HA0F_20250101!$D$2:$K$99000,2,FALSE),0)</f>
        <v>0.18</v>
      </c>
      <c r="M884" s="23">
        <f>IFERROR(VLOOKUP(I884,datos_para_memoria_demandas_cal!$C$2:$K$99000,4,FALSE),0)</f>
        <v>0.32497574102492666</v>
      </c>
      <c r="N884" s="21">
        <f t="shared" si="80"/>
        <v>-1.2676694989204407E-6</v>
      </c>
      <c r="O884" s="22">
        <f t="shared" si="81"/>
        <v>-1.8000000000000001E-6</v>
      </c>
      <c r="P884" s="22">
        <f t="shared" si="82"/>
        <v>-4.5174269091697075E-6</v>
      </c>
      <c r="Q884" s="23">
        <f t="shared" si="83"/>
        <v>-5.0497574102492672E-6</v>
      </c>
    </row>
    <row r="885" spans="8:17" x14ac:dyDescent="0.25">
      <c r="H885" s="11">
        <f t="shared" si="84"/>
        <v>45771.708333331197</v>
      </c>
      <c r="I885" s="9" t="str">
        <f t="shared" si="79"/>
        <v>045771,708333</v>
      </c>
      <c r="J885" s="21">
        <f>IFERROR(VLOOKUP(I885,datos_para_memoria_demandas_cal!$C$2:$K$99000,2,FALSE),0)</f>
        <v>0</v>
      </c>
      <c r="K885" s="22">
        <f>IFERROR(VLOOKUP(I885,datos_para_memoria_demandas_cal!$C$2:$K$99000,3,FALSE),0)</f>
        <v>0.10795317590236664</v>
      </c>
      <c r="L885" s="22">
        <f>IFERROR(VLOOKUP(I885,ES0031102460685007HA0F_20250101!$D$2:$K$99000,2,FALSE),0)</f>
        <v>0.16</v>
      </c>
      <c r="M885" s="23">
        <f>IFERROR(VLOOKUP(I885,datos_para_memoria_demandas_cal!$C$2:$K$99000,4,FALSE),0)</f>
        <v>5.4983516700852368E-8</v>
      </c>
      <c r="N885" s="21">
        <f t="shared" si="80"/>
        <v>0</v>
      </c>
      <c r="O885" s="22">
        <f t="shared" si="81"/>
        <v>0</v>
      </c>
      <c r="P885" s="22">
        <f t="shared" si="82"/>
        <v>0</v>
      </c>
      <c r="Q885" s="23">
        <f t="shared" si="83"/>
        <v>0</v>
      </c>
    </row>
    <row r="886" spans="8:17" x14ac:dyDescent="0.25">
      <c r="H886" s="11">
        <f t="shared" si="84"/>
        <v>45771.749999997861</v>
      </c>
      <c r="I886" s="9" t="str">
        <f t="shared" si="79"/>
        <v>045771,750000</v>
      </c>
      <c r="J886" s="21">
        <f>IFERROR(VLOOKUP(I886,datos_para_memoria_demandas_cal!$C$2:$K$99000,2,FALSE),0)</f>
        <v>3.5200000000000001E-3</v>
      </c>
      <c r="K886" s="22">
        <f>IFERROR(VLOOKUP(I886,datos_para_memoria_demandas_cal!$C$2:$K$99000,3,FALSE),0)</f>
        <v>0.11701560020446777</v>
      </c>
      <c r="L886" s="22">
        <f>IFERROR(VLOOKUP(I886,ES0031102460685007HA0F_20250101!$D$2:$K$99000,2,FALSE),0)</f>
        <v>0.16500000000000001</v>
      </c>
      <c r="M886" s="23">
        <f>IFERROR(VLOOKUP(I886,datos_para_memoria_demandas_cal!$C$2:$K$99000,4,FALSE),0)</f>
        <v>1.4452476600398071E-10</v>
      </c>
      <c r="N886" s="21">
        <f t="shared" si="80"/>
        <v>4.1189491271972656E-4</v>
      </c>
      <c r="O886" s="22">
        <f t="shared" si="81"/>
        <v>5.8080000000000002E-4</v>
      </c>
      <c r="P886" s="22">
        <f t="shared" si="82"/>
        <v>4.1189491322845374E-4</v>
      </c>
      <c r="Q886" s="23">
        <f t="shared" si="83"/>
        <v>5.808000005087272E-4</v>
      </c>
    </row>
    <row r="887" spans="8:17" x14ac:dyDescent="0.25">
      <c r="H887" s="11">
        <f t="shared" si="84"/>
        <v>45771.791666664525</v>
      </c>
      <c r="I887" s="9" t="str">
        <f t="shared" si="79"/>
        <v>045771,791667</v>
      </c>
      <c r="J887" s="21">
        <f>IFERROR(VLOOKUP(I887,datos_para_memoria_demandas_cal!$C$2:$K$99000,2,FALSE),0)</f>
        <v>4.7460000000000002E-2</v>
      </c>
      <c r="K887" s="22">
        <f>IFERROR(VLOOKUP(I887,datos_para_memoria_demandas_cal!$C$2:$K$99000,3,FALSE),0)</f>
        <v>0.17506390810012817</v>
      </c>
      <c r="L887" s="22">
        <f>IFERROR(VLOOKUP(I887,ES0031102460685007HA0F_20250101!$D$2:$K$99000,2,FALSE),0)</f>
        <v>0.22800000000000001</v>
      </c>
      <c r="M887" s="23">
        <f>IFERROR(VLOOKUP(I887,datos_para_memoria_demandas_cal!$C$2:$K$99000,4,FALSE),0)</f>
        <v>-2.7252737582501799E-11</v>
      </c>
      <c r="N887" s="21">
        <f t="shared" si="80"/>
        <v>8.3085330784320836E-3</v>
      </c>
      <c r="O887" s="22">
        <f t="shared" si="81"/>
        <v>1.0820880000000001E-2</v>
      </c>
      <c r="P887" s="22">
        <f t="shared" si="82"/>
        <v>8.3085330771386686E-3</v>
      </c>
      <c r="Q887" s="23">
        <f t="shared" si="83"/>
        <v>1.0820879998706586E-2</v>
      </c>
    </row>
    <row r="888" spans="8:17" x14ac:dyDescent="0.25">
      <c r="H888" s="11">
        <f t="shared" si="84"/>
        <v>45771.833333331189</v>
      </c>
      <c r="I888" s="9" t="str">
        <f t="shared" si="79"/>
        <v>045771,833333</v>
      </c>
      <c r="J888" s="21">
        <f>IFERROR(VLOOKUP(I888,datos_para_memoria_demandas_cal!$C$2:$K$99000,2,FALSE),0)</f>
        <v>0.10235</v>
      </c>
      <c r="K888" s="22">
        <f>IFERROR(VLOOKUP(I888,datos_para_memoria_demandas_cal!$C$2:$K$99000,3,FALSE),0)</f>
        <v>0.12907493114471436</v>
      </c>
      <c r="L888" s="22">
        <f>IFERROR(VLOOKUP(I888,ES0031102460685007HA0F_20250101!$D$2:$K$99000,2,FALSE),0)</f>
        <v>0.16200000000000001</v>
      </c>
      <c r="M888" s="23">
        <f>IFERROR(VLOOKUP(I888,datos_para_memoria_demandas_cal!$C$2:$K$99000,4,FALSE),0)</f>
        <v>-0.12907493113165422</v>
      </c>
      <c r="N888" s="21">
        <f t="shared" si="80"/>
        <v>1.3210819202661515E-2</v>
      </c>
      <c r="O888" s="22">
        <f t="shared" si="81"/>
        <v>1.65807E-2</v>
      </c>
      <c r="P888" s="22">
        <f t="shared" si="82"/>
        <v>1.3367049508938856E-12</v>
      </c>
      <c r="Q888" s="23">
        <f t="shared" si="83"/>
        <v>3.3698807986751911E-3</v>
      </c>
    </row>
    <row r="889" spans="8:17" x14ac:dyDescent="0.25">
      <c r="H889" s="11">
        <f t="shared" si="84"/>
        <v>45771.874999997854</v>
      </c>
      <c r="I889" s="9" t="str">
        <f t="shared" si="79"/>
        <v>045771,875000</v>
      </c>
      <c r="J889" s="21">
        <f>IFERROR(VLOOKUP(I889,datos_para_memoria_demandas_cal!$C$2:$K$99000,2,FALSE),0)</f>
        <v>0.11448</v>
      </c>
      <c r="K889" s="22">
        <f>IFERROR(VLOOKUP(I889,datos_para_memoria_demandas_cal!$C$2:$K$99000,3,FALSE),0)</f>
        <v>0.14890313148498535</v>
      </c>
      <c r="L889" s="22">
        <f>IFERROR(VLOOKUP(I889,ES0031102460685007HA0F_20250101!$D$2:$K$99000,2,FALSE),0)</f>
        <v>7.3999999999999996E-2</v>
      </c>
      <c r="M889" s="23">
        <f>IFERROR(VLOOKUP(I889,datos_para_memoria_demandas_cal!$C$2:$K$99000,4,FALSE),0)</f>
        <v>-0.14890313147497589</v>
      </c>
      <c r="N889" s="21">
        <f t="shared" si="80"/>
        <v>1.7046430492401121E-2</v>
      </c>
      <c r="O889" s="22">
        <f t="shared" si="81"/>
        <v>8.4715199999999997E-3</v>
      </c>
      <c r="P889" s="22">
        <f t="shared" si="82"/>
        <v>1.1458836080002754E-12</v>
      </c>
      <c r="Q889" s="23">
        <f t="shared" si="83"/>
        <v>0</v>
      </c>
    </row>
    <row r="890" spans="8:17" x14ac:dyDescent="0.25">
      <c r="H890" s="11">
        <f t="shared" si="84"/>
        <v>45771.916666664518</v>
      </c>
      <c r="I890" s="9" t="str">
        <f t="shared" si="79"/>
        <v>045771,916667</v>
      </c>
      <c r="J890" s="21">
        <f>IFERROR(VLOOKUP(I890,datos_para_memoria_demandas_cal!$C$2:$K$99000,2,FALSE),0)</f>
        <v>0.10653</v>
      </c>
      <c r="K890" s="22">
        <f>IFERROR(VLOOKUP(I890,datos_para_memoria_demandas_cal!$C$2:$K$99000,3,FALSE),0)</f>
        <v>0.12970404326915741</v>
      </c>
      <c r="L890" s="22">
        <f>IFERROR(VLOOKUP(I890,ES0031102460685007HA0F_20250101!$D$2:$K$99000,2,FALSE),0)</f>
        <v>0.157</v>
      </c>
      <c r="M890" s="23">
        <f>IFERROR(VLOOKUP(I890,datos_para_memoria_demandas_cal!$C$2:$K$99000,4,FALSE),0)</f>
        <v>-0.12970404325731552</v>
      </c>
      <c r="N890" s="21">
        <f t="shared" si="80"/>
        <v>1.3817371729463339E-2</v>
      </c>
      <c r="O890" s="22">
        <f t="shared" si="81"/>
        <v>1.6725210000000001E-2</v>
      </c>
      <c r="P890" s="22">
        <f t="shared" si="82"/>
        <v>1.2615163905160821E-12</v>
      </c>
      <c r="Q890" s="23">
        <f t="shared" si="83"/>
        <v>2.9078382717981775E-3</v>
      </c>
    </row>
    <row r="891" spans="8:17" x14ac:dyDescent="0.25">
      <c r="H891" s="11">
        <f t="shared" si="84"/>
        <v>45771.958333331182</v>
      </c>
      <c r="I891" s="9" t="str">
        <f t="shared" si="79"/>
        <v>045771,958333</v>
      </c>
      <c r="J891" s="21">
        <f>IFERROR(VLOOKUP(I891,datos_para_memoria_demandas_cal!$C$2:$K$99000,2,FALSE),0)</f>
        <v>9.3099999999999988E-2</v>
      </c>
      <c r="K891" s="22">
        <f>IFERROR(VLOOKUP(I891,datos_para_memoria_demandas_cal!$C$2:$K$99000,3,FALSE),0)</f>
        <v>6.6811971366405487E-2</v>
      </c>
      <c r="L891" s="22">
        <f>IFERROR(VLOOKUP(I891,ES0031102460685007HA0F_20250101!$D$2:$K$99000,2,FALSE),0)</f>
        <v>0.17699999999999999</v>
      </c>
      <c r="M891" s="23">
        <f>IFERROR(VLOOKUP(I891,datos_para_memoria_demandas_cal!$C$2:$K$99000,4,FALSE),0)</f>
        <v>-6.6811971349400229E-2</v>
      </c>
      <c r="N891" s="21">
        <f t="shared" si="80"/>
        <v>6.2201945342123498E-3</v>
      </c>
      <c r="O891" s="22">
        <f t="shared" si="81"/>
        <v>1.6478699999999995E-2</v>
      </c>
      <c r="P891" s="22">
        <f t="shared" si="82"/>
        <v>1.583189548903796E-12</v>
      </c>
      <c r="Q891" s="23">
        <f t="shared" si="83"/>
        <v>1.0258505467370836E-2</v>
      </c>
    </row>
    <row r="892" spans="8:17" x14ac:dyDescent="0.25">
      <c r="H892" s="11">
        <f t="shared" si="84"/>
        <v>45771.999999997846</v>
      </c>
      <c r="I892" s="9" t="str">
        <f t="shared" si="79"/>
        <v>045772,000000</v>
      </c>
      <c r="J892" s="21">
        <f>IFERROR(VLOOKUP(I892,datos_para_memoria_demandas_cal!$C$2:$K$99000,2,FALSE),0)</f>
        <v>7.424E-2</v>
      </c>
      <c r="K892" s="22">
        <f>IFERROR(VLOOKUP(I892,datos_para_memoria_demandas_cal!$C$2:$K$99000,3,FALSE),0)</f>
        <v>7.5951583683490753E-2</v>
      </c>
      <c r="L892" s="22">
        <f>IFERROR(VLOOKUP(I892,ES0031102460685007HA0F_20250101!$D$2:$K$99000,2,FALSE),0)</f>
        <v>8.3000000000000004E-2</v>
      </c>
      <c r="M892" s="23">
        <f>IFERROR(VLOOKUP(I892,datos_para_memoria_demandas_cal!$C$2:$K$99000,4,FALSE),0)</f>
        <v>-7.5951583641102646E-2</v>
      </c>
      <c r="N892" s="21">
        <f t="shared" si="80"/>
        <v>5.6386455726623536E-3</v>
      </c>
      <c r="O892" s="22">
        <f t="shared" si="81"/>
        <v>6.1619200000000004E-3</v>
      </c>
      <c r="P892" s="22">
        <f t="shared" si="82"/>
        <v>3.1468930572486898E-12</v>
      </c>
      <c r="Q892" s="23">
        <f t="shared" si="83"/>
        <v>5.2327443048453984E-4</v>
      </c>
    </row>
    <row r="893" spans="8:17" x14ac:dyDescent="0.25">
      <c r="H893" s="11">
        <f t="shared" si="84"/>
        <v>45772.041666664511</v>
      </c>
      <c r="I893" s="9" t="str">
        <f t="shared" si="79"/>
        <v>045772,041667</v>
      </c>
      <c r="J893" s="21">
        <f>IFERROR(VLOOKUP(I893,datos_para_memoria_demandas_cal!$C$2:$K$99000,2,FALSE),0)</f>
        <v>6.5009999999999998E-2</v>
      </c>
      <c r="K893" s="22">
        <f>IFERROR(VLOOKUP(I893,datos_para_memoria_demandas_cal!$C$2:$K$99000,3,FALSE),0)</f>
        <v>0.14881706237792969</v>
      </c>
      <c r="L893" s="22">
        <f>IFERROR(VLOOKUP(I893,ES0031102460685007HA0F_20250101!$D$2:$K$99000,2,FALSE),0)</f>
        <v>3.5000000000000003E-2</v>
      </c>
      <c r="M893" s="23">
        <f>IFERROR(VLOOKUP(I893,datos_para_memoria_demandas_cal!$C$2:$K$99000,4,FALSE),0)</f>
        <v>-0.1488170622280347</v>
      </c>
      <c r="N893" s="21">
        <f t="shared" si="80"/>
        <v>9.6745972251892094E-3</v>
      </c>
      <c r="O893" s="22">
        <f t="shared" si="81"/>
        <v>2.2753500000000002E-3</v>
      </c>
      <c r="P893" s="22">
        <f t="shared" si="82"/>
        <v>9.7446729951933258E-12</v>
      </c>
      <c r="Q893" s="23">
        <f t="shared" si="83"/>
        <v>0</v>
      </c>
    </row>
    <row r="894" spans="8:17" x14ac:dyDescent="0.25">
      <c r="H894" s="11">
        <f t="shared" si="84"/>
        <v>45772.083333331175</v>
      </c>
      <c r="I894" s="9" t="str">
        <f t="shared" si="79"/>
        <v>045772,083333</v>
      </c>
      <c r="J894" s="21">
        <f>IFERROR(VLOOKUP(I894,datos_para_memoria_demandas_cal!$C$2:$K$99000,2,FALSE),0)</f>
        <v>6.9390000000000007E-2</v>
      </c>
      <c r="K894" s="22">
        <f>IFERROR(VLOOKUP(I894,datos_para_memoria_demandas_cal!$C$2:$K$99000,3,FALSE),0)</f>
        <v>0.18988543748855591</v>
      </c>
      <c r="L894" s="22">
        <f>IFERROR(VLOOKUP(I894,ES0031102460685007HA0F_20250101!$D$2:$K$99000,2,FALSE),0)</f>
        <v>3.4000000000000002E-2</v>
      </c>
      <c r="M894" s="23">
        <f>IFERROR(VLOOKUP(I894,datos_para_memoria_demandas_cal!$C$2:$K$99000,4,FALSE),0)</f>
        <v>-0.1898854374204472</v>
      </c>
      <c r="N894" s="21">
        <f t="shared" si="80"/>
        <v>1.3176150507330895E-2</v>
      </c>
      <c r="O894" s="22">
        <f t="shared" si="81"/>
        <v>2.3592600000000006E-3</v>
      </c>
      <c r="P894" s="22">
        <f t="shared" si="82"/>
        <v>4.7260636029666794E-12</v>
      </c>
      <c r="Q894" s="23">
        <f t="shared" si="83"/>
        <v>0</v>
      </c>
    </row>
    <row r="895" spans="8:17" x14ac:dyDescent="0.25">
      <c r="H895" s="11">
        <f t="shared" si="84"/>
        <v>45772.124999997839</v>
      </c>
      <c r="I895" s="9" t="str">
        <f t="shared" si="79"/>
        <v>045772,125000</v>
      </c>
      <c r="J895" s="21">
        <f>IFERROR(VLOOKUP(I895,datos_para_memoria_demandas_cal!$C$2:$K$99000,2,FALSE),0)</f>
        <v>6.1310000000000003E-2</v>
      </c>
      <c r="K895" s="22">
        <f>IFERROR(VLOOKUP(I895,datos_para_memoria_demandas_cal!$C$2:$K$99000,3,FALSE),0)</f>
        <v>0.19208632409572601</v>
      </c>
      <c r="L895" s="22">
        <f>IFERROR(VLOOKUP(I895,ES0031102460685007HA0F_20250101!$D$2:$K$99000,2,FALSE),0)</f>
        <v>0.04</v>
      </c>
      <c r="M895" s="23">
        <f>IFERROR(VLOOKUP(I895,datos_para_memoria_demandas_cal!$C$2:$K$99000,4,FALSE),0)</f>
        <v>0.73159582269157641</v>
      </c>
      <c r="N895" s="21">
        <f t="shared" si="80"/>
        <v>1.1776812530308963E-2</v>
      </c>
      <c r="O895" s="22">
        <f t="shared" si="81"/>
        <v>2.4524E-3</v>
      </c>
      <c r="P895" s="22">
        <f t="shared" si="82"/>
        <v>5.6630952419529514E-2</v>
      </c>
      <c r="Q895" s="23">
        <f t="shared" si="83"/>
        <v>4.7306539889220553E-2</v>
      </c>
    </row>
    <row r="896" spans="8:17" x14ac:dyDescent="0.25">
      <c r="H896" s="11">
        <f t="shared" si="84"/>
        <v>45772.166666664503</v>
      </c>
      <c r="I896" s="9" t="str">
        <f t="shared" si="79"/>
        <v>045772,166667</v>
      </c>
      <c r="J896" s="21">
        <f>IFERROR(VLOOKUP(I896,datos_para_memoria_demandas_cal!$C$2:$K$99000,2,FALSE),0)</f>
        <v>6.5200000000000008E-2</v>
      </c>
      <c r="K896" s="22">
        <f>IFERROR(VLOOKUP(I896,datos_para_memoria_demandas_cal!$C$2:$K$99000,3,FALSE),0)</f>
        <v>0.20871521532535553</v>
      </c>
      <c r="L896" s="22">
        <f>IFERROR(VLOOKUP(I896,ES0031102460685007HA0F_20250101!$D$2:$K$99000,2,FALSE),0)</f>
        <v>0.04</v>
      </c>
      <c r="M896" s="23">
        <f>IFERROR(VLOOKUP(I896,datos_para_memoria_demandas_cal!$C$2:$K$99000,4,FALSE),0)</f>
        <v>-0.20871521518345476</v>
      </c>
      <c r="N896" s="21">
        <f t="shared" si="80"/>
        <v>1.3608232039213183E-2</v>
      </c>
      <c r="O896" s="22">
        <f t="shared" si="81"/>
        <v>2.6080000000000005E-3</v>
      </c>
      <c r="P896" s="22">
        <f t="shared" si="82"/>
        <v>9.2519301331250872E-12</v>
      </c>
      <c r="Q896" s="23">
        <f t="shared" si="83"/>
        <v>0</v>
      </c>
    </row>
    <row r="897" spans="8:17" x14ac:dyDescent="0.25">
      <c r="H897" s="11">
        <f t="shared" si="84"/>
        <v>45772.208333331168</v>
      </c>
      <c r="I897" s="9" t="str">
        <f t="shared" si="79"/>
        <v>045772,208333</v>
      </c>
      <c r="J897" s="21">
        <f>IFERROR(VLOOKUP(I897,datos_para_memoria_demandas_cal!$C$2:$K$99000,2,FALSE),0)</f>
        <v>7.2989999999999999E-2</v>
      </c>
      <c r="K897" s="22">
        <f>IFERROR(VLOOKUP(I897,datos_para_memoria_demandas_cal!$C$2:$K$99000,3,FALSE),0)</f>
        <v>0.1815335601568222</v>
      </c>
      <c r="L897" s="22">
        <f>IFERROR(VLOOKUP(I897,ES0031102460685007HA0F_20250101!$D$2:$K$99000,2,FALSE),0)</f>
        <v>0.04</v>
      </c>
      <c r="M897" s="23">
        <f>IFERROR(VLOOKUP(I897,datos_para_memoria_demandas_cal!$C$2:$K$99000,4,FALSE),0)</f>
        <v>-0.18153356010985319</v>
      </c>
      <c r="N897" s="21">
        <f t="shared" si="80"/>
        <v>1.3250134555846452E-2</v>
      </c>
      <c r="O897" s="22">
        <f t="shared" si="81"/>
        <v>2.9196000000000001E-3</v>
      </c>
      <c r="P897" s="22">
        <f t="shared" si="82"/>
        <v>3.428268186833616E-12</v>
      </c>
      <c r="Q897" s="23">
        <f t="shared" si="83"/>
        <v>0</v>
      </c>
    </row>
    <row r="898" spans="8:17" x14ac:dyDescent="0.25">
      <c r="H898" s="11">
        <f t="shared" si="84"/>
        <v>45772.249999997832</v>
      </c>
      <c r="I898" s="9" t="str">
        <f t="shared" si="79"/>
        <v>045772,250000</v>
      </c>
      <c r="J898" s="21">
        <f>IFERROR(VLOOKUP(I898,datos_para_memoria_demandas_cal!$C$2:$K$99000,2,FALSE),0)</f>
        <v>9.2519999999999991E-2</v>
      </c>
      <c r="K898" s="22">
        <f>IFERROR(VLOOKUP(I898,datos_para_memoria_demandas_cal!$C$2:$K$99000,3,FALSE),0)</f>
        <v>0.18334631621837616</v>
      </c>
      <c r="L898" s="22">
        <f>IFERROR(VLOOKUP(I898,ES0031102460685007HA0F_20250101!$D$2:$K$99000,2,FALSE),0)</f>
        <v>3.9E-2</v>
      </c>
      <c r="M898" s="23">
        <f>IFERROR(VLOOKUP(I898,datos_para_memoria_demandas_cal!$C$2:$K$99000,4,FALSE),0)</f>
        <v>-0.1833463162010395</v>
      </c>
      <c r="N898" s="21">
        <f t="shared" si="80"/>
        <v>1.6963201176524161E-2</v>
      </c>
      <c r="O898" s="22">
        <f t="shared" si="81"/>
        <v>3.6082799999999997E-3</v>
      </c>
      <c r="P898" s="22">
        <f t="shared" si="82"/>
        <v>1.6039877726026218E-12</v>
      </c>
      <c r="Q898" s="23">
        <f t="shared" si="83"/>
        <v>0</v>
      </c>
    </row>
    <row r="899" spans="8:17" x14ac:dyDescent="0.25">
      <c r="H899" s="11">
        <f t="shared" si="84"/>
        <v>45772.291666664496</v>
      </c>
      <c r="I899" s="9" t="str">
        <f t="shared" si="79"/>
        <v>045772,291667</v>
      </c>
      <c r="J899" s="21">
        <f>IFERROR(VLOOKUP(I899,datos_para_memoria_demandas_cal!$C$2:$K$99000,2,FALSE),0)</f>
        <v>0.11339</v>
      </c>
      <c r="K899" s="22">
        <f>IFERROR(VLOOKUP(I899,datos_para_memoria_demandas_cal!$C$2:$K$99000,3,FALSE),0)</f>
        <v>0.12135723978281021</v>
      </c>
      <c r="L899" s="22">
        <f>IFERROR(VLOOKUP(I899,ES0031102460685007HA0F_20250101!$D$2:$K$99000,2,FALSE),0)</f>
        <v>9.5000000000000001E-2</v>
      </c>
      <c r="M899" s="23">
        <f>IFERROR(VLOOKUP(I899,datos_para_memoria_demandas_cal!$C$2:$K$99000,4,FALSE),0)</f>
        <v>-0.1213572397725854</v>
      </c>
      <c r="N899" s="21">
        <f t="shared" si="80"/>
        <v>1.376069741897285E-2</v>
      </c>
      <c r="O899" s="22">
        <f t="shared" si="81"/>
        <v>1.077205E-2</v>
      </c>
      <c r="P899" s="22">
        <f t="shared" si="82"/>
        <v>1.159390878441302E-12</v>
      </c>
      <c r="Q899" s="23">
        <f t="shared" si="83"/>
        <v>0</v>
      </c>
    </row>
    <row r="900" spans="8:17" x14ac:dyDescent="0.25">
      <c r="H900" s="11">
        <f t="shared" si="84"/>
        <v>45772.33333333116</v>
      </c>
      <c r="I900" s="9" t="str">
        <f t="shared" si="79"/>
        <v>045772,333333</v>
      </c>
      <c r="J900" s="21">
        <f>IFERROR(VLOOKUP(I900,datos_para_memoria_demandas_cal!$C$2:$K$99000,2,FALSE),0)</f>
        <v>9.9000000000000005E-2</v>
      </c>
      <c r="K900" s="22">
        <f>IFERROR(VLOOKUP(I900,datos_para_memoria_demandas_cal!$C$2:$K$99000,3,FALSE),0)</f>
        <v>0.12249533087015152</v>
      </c>
      <c r="L900" s="22">
        <f>IFERROR(VLOOKUP(I900,ES0031102460685007HA0F_20250101!$D$2:$K$99000,2,FALSE),0)</f>
        <v>4.8000000000000001E-2</v>
      </c>
      <c r="M900" s="23">
        <f>IFERROR(VLOOKUP(I900,datos_para_memoria_demandas_cal!$C$2:$K$99000,4,FALSE),0)</f>
        <v>-0.12249533085590573</v>
      </c>
      <c r="N900" s="21">
        <f t="shared" si="80"/>
        <v>1.2127037756145001E-2</v>
      </c>
      <c r="O900" s="22">
        <f t="shared" si="81"/>
        <v>4.7520000000000001E-3</v>
      </c>
      <c r="P900" s="22">
        <f t="shared" si="82"/>
        <v>1.4103327256043131E-12</v>
      </c>
      <c r="Q900" s="23">
        <f t="shared" si="83"/>
        <v>0</v>
      </c>
    </row>
    <row r="901" spans="8:17" x14ac:dyDescent="0.25">
      <c r="H901" s="11">
        <f t="shared" si="84"/>
        <v>45772.374999997824</v>
      </c>
      <c r="I901" s="9" t="str">
        <f t="shared" ref="I901:I964" si="85">TEXT(H901,"000000,000000")</f>
        <v>045772,375000</v>
      </c>
      <c r="J901" s="21">
        <f>IFERROR(VLOOKUP(I901,datos_para_memoria_demandas_cal!$C$2:$K$99000,2,FALSE),0)</f>
        <v>4.0500000000000001E-2</v>
      </c>
      <c r="K901" s="22">
        <f>IFERROR(VLOOKUP(I901,datos_para_memoria_demandas_cal!$C$2:$K$99000,3,FALSE),0)</f>
        <v>0.15914113819599152</v>
      </c>
      <c r="L901" s="22">
        <f>IFERROR(VLOOKUP(I901,ES0031102460685007HA0F_20250101!$D$2:$K$99000,2,FALSE),0)</f>
        <v>0.14299999999999999</v>
      </c>
      <c r="M901" s="23">
        <f>IFERROR(VLOOKUP(I901,datos_para_memoria_demandas_cal!$C$2:$K$99000,4,FALSE),0)</f>
        <v>-4.940751402244437E-12</v>
      </c>
      <c r="N901" s="21">
        <f t="shared" ref="N901:N964" si="86">J901*K901</f>
        <v>6.4452160969376568E-3</v>
      </c>
      <c r="O901" s="22">
        <f t="shared" ref="O901:O964" si="87">J901*L901</f>
        <v>5.7914999999999998E-3</v>
      </c>
      <c r="P901" s="22">
        <f t="shared" ref="P901:P964" si="88">J901*(IF(K901+M901&gt;0,K901+M901,0))</f>
        <v>6.4452160967375565E-3</v>
      </c>
      <c r="Q901" s="23">
        <f t="shared" ref="Q901:Q964" si="89">J901*(IF(L901+M901&gt;0,L901+M901,0))</f>
        <v>5.7914999997998994E-3</v>
      </c>
    </row>
    <row r="902" spans="8:17" x14ac:dyDescent="0.25">
      <c r="H902" s="11">
        <f t="shared" ref="H902:H965" si="90">IFERROR(IF(H901+1/24&lt;=$F$5,H901+1/24,""),"")</f>
        <v>45772.416666664489</v>
      </c>
      <c r="I902" s="9" t="str">
        <f t="shared" si="85"/>
        <v>045772,416667</v>
      </c>
      <c r="J902" s="21">
        <f>IFERROR(VLOOKUP(I902,datos_para_memoria_demandas_cal!$C$2:$K$99000,2,FALSE),0)</f>
        <v>1.4999999999999999E-2</v>
      </c>
      <c r="K902" s="22">
        <f>IFERROR(VLOOKUP(I902,datos_para_memoria_demandas_cal!$C$2:$K$99000,3,FALSE),0)</f>
        <v>0.10143132507801056</v>
      </c>
      <c r="L902" s="22">
        <f>IFERROR(VLOOKUP(I902,ES0031102460685007HA0F_20250101!$D$2:$K$99000,2,FALSE),0)</f>
        <v>0.20699999999999999</v>
      </c>
      <c r="M902" s="23">
        <f>IFERROR(VLOOKUP(I902,datos_para_memoria_demandas_cal!$C$2:$K$99000,4,FALSE),0)</f>
        <v>1.6985504207590106E-11</v>
      </c>
      <c r="N902" s="21">
        <f t="shared" si="86"/>
        <v>1.5214698761701582E-3</v>
      </c>
      <c r="O902" s="22">
        <f t="shared" si="87"/>
        <v>3.1049999999999997E-3</v>
      </c>
      <c r="P902" s="22">
        <f t="shared" si="88"/>
        <v>1.521469876424941E-3</v>
      </c>
      <c r="Q902" s="23">
        <f t="shared" si="89"/>
        <v>3.105000000254782E-3</v>
      </c>
    </row>
    <row r="903" spans="8:17" x14ac:dyDescent="0.25">
      <c r="H903" s="11">
        <f t="shared" si="90"/>
        <v>45772.458333331153</v>
      </c>
      <c r="I903" s="9" t="str">
        <f t="shared" si="85"/>
        <v>045772,458333</v>
      </c>
      <c r="J903" s="21">
        <f>IFERROR(VLOOKUP(I903,datos_para_memoria_demandas_cal!$C$2:$K$99000,2,FALSE),0)</f>
        <v>6.4999999999999997E-4</v>
      </c>
      <c r="K903" s="22">
        <f>IFERROR(VLOOKUP(I903,datos_para_memoria_demandas_cal!$C$2:$K$99000,3,FALSE),0)</f>
        <v>7.5817868113517761E-2</v>
      </c>
      <c r="L903" s="22">
        <f>IFERROR(VLOOKUP(I903,ES0031102460685007HA0F_20250101!$D$2:$K$99000,2,FALSE),0)</f>
        <v>0.11700000000000001</v>
      </c>
      <c r="M903" s="23">
        <f>IFERROR(VLOOKUP(I903,datos_para_memoria_demandas_cal!$C$2:$K$99000,4,FALSE),0)</f>
        <v>8.123248386474472E-10</v>
      </c>
      <c r="N903" s="21">
        <f t="shared" si="86"/>
        <v>4.9281614273786545E-5</v>
      </c>
      <c r="O903" s="22">
        <f t="shared" si="87"/>
        <v>7.6050000000000005E-5</v>
      </c>
      <c r="P903" s="22">
        <f t="shared" si="88"/>
        <v>4.9281614801797686E-5</v>
      </c>
      <c r="Q903" s="23">
        <f t="shared" si="89"/>
        <v>7.6050000528011139E-5</v>
      </c>
    </row>
    <row r="904" spans="8:17" x14ac:dyDescent="0.25">
      <c r="H904" s="11">
        <f t="shared" si="90"/>
        <v>45772.499999997817</v>
      </c>
      <c r="I904" s="9" t="str">
        <f t="shared" si="85"/>
        <v>045772,500000</v>
      </c>
      <c r="J904" s="21">
        <f>IFERROR(VLOOKUP(I904,datos_para_memoria_demandas_cal!$C$2:$K$99000,2,FALSE),0)</f>
        <v>0</v>
      </c>
      <c r="K904" s="22">
        <f>IFERROR(VLOOKUP(I904,datos_para_memoria_demandas_cal!$C$2:$K$99000,3,FALSE),0)</f>
        <v>0.11696519702672958</v>
      </c>
      <c r="L904" s="22">
        <f>IFERROR(VLOOKUP(I904,ES0031102460685007HA0F_20250101!$D$2:$K$99000,2,FALSE),0)</f>
        <v>7.6999999999999999E-2</v>
      </c>
      <c r="M904" s="23">
        <f>IFERROR(VLOOKUP(I904,datos_para_memoria_demandas_cal!$C$2:$K$99000,4,FALSE),0)</f>
        <v>9.6133304887574211E-2</v>
      </c>
      <c r="N904" s="21">
        <f t="shared" si="86"/>
        <v>0</v>
      </c>
      <c r="O904" s="22">
        <f t="shared" si="87"/>
        <v>0</v>
      </c>
      <c r="P904" s="22">
        <f t="shared" si="88"/>
        <v>0</v>
      </c>
      <c r="Q904" s="23">
        <f t="shared" si="89"/>
        <v>0</v>
      </c>
    </row>
    <row r="905" spans="8:17" x14ac:dyDescent="0.25">
      <c r="H905" s="11">
        <f t="shared" si="90"/>
        <v>45772.541666664481</v>
      </c>
      <c r="I905" s="9" t="str">
        <f t="shared" si="85"/>
        <v>045772,541667</v>
      </c>
      <c r="J905" s="21">
        <f>IFERROR(VLOOKUP(I905,datos_para_memoria_demandas_cal!$C$2:$K$99000,2,FALSE),0)</f>
        <v>0</v>
      </c>
      <c r="K905" s="22">
        <f>IFERROR(VLOOKUP(I905,datos_para_memoria_demandas_cal!$C$2:$K$99000,3,FALSE),0)</f>
        <v>0.17226904630661011</v>
      </c>
      <c r="L905" s="22">
        <f>IFERROR(VLOOKUP(I905,ES0031102460685007HA0F_20250101!$D$2:$K$99000,2,FALSE),0)</f>
        <v>0.89500000000000002</v>
      </c>
      <c r="M905" s="23">
        <f>IFERROR(VLOOKUP(I905,datos_para_memoria_demandas_cal!$C$2:$K$99000,4,FALSE),0)</f>
        <v>-9.6133258133514005E-2</v>
      </c>
      <c r="N905" s="21">
        <f t="shared" si="86"/>
        <v>0</v>
      </c>
      <c r="O905" s="22">
        <f t="shared" si="87"/>
        <v>0</v>
      </c>
      <c r="P905" s="22">
        <f t="shared" si="88"/>
        <v>0</v>
      </c>
      <c r="Q905" s="23">
        <f t="shared" si="89"/>
        <v>0</v>
      </c>
    </row>
    <row r="906" spans="8:17" x14ac:dyDescent="0.25">
      <c r="H906" s="11">
        <f t="shared" si="90"/>
        <v>45772.583333331146</v>
      </c>
      <c r="I906" s="9" t="str">
        <f t="shared" si="85"/>
        <v>045772,583333</v>
      </c>
      <c r="J906" s="21">
        <f>IFERROR(VLOOKUP(I906,datos_para_memoria_demandas_cal!$C$2:$K$99000,2,FALSE),0)</f>
        <v>-1.0000000000000001E-5</v>
      </c>
      <c r="K906" s="22">
        <f>IFERROR(VLOOKUP(I906,datos_para_memoria_demandas_cal!$C$2:$K$99000,3,FALSE),0)</f>
        <v>0.12232208997011185</v>
      </c>
      <c r="L906" s="22">
        <f>IFERROR(VLOOKUP(I906,ES0031102460685007HA0F_20250101!$D$2:$K$99000,2,FALSE),0)</f>
        <v>0.53100000000000003</v>
      </c>
      <c r="M906" s="23">
        <f>IFERROR(VLOOKUP(I906,datos_para_memoria_demandas_cal!$C$2:$K$99000,4,FALSE),0)</f>
        <v>-4.2479587588144988E-8</v>
      </c>
      <c r="N906" s="21">
        <f t="shared" si="86"/>
        <v>-1.2232208997011185E-6</v>
      </c>
      <c r="O906" s="22">
        <f t="shared" si="87"/>
        <v>-5.3100000000000008E-6</v>
      </c>
      <c r="P906" s="22">
        <f t="shared" si="88"/>
        <v>-1.2232204749052427E-6</v>
      </c>
      <c r="Q906" s="23">
        <f t="shared" si="89"/>
        <v>-5.3099995752041246E-6</v>
      </c>
    </row>
    <row r="907" spans="8:17" x14ac:dyDescent="0.25">
      <c r="H907" s="11">
        <f t="shared" si="90"/>
        <v>45772.62499999781</v>
      </c>
      <c r="I907" s="9" t="str">
        <f t="shared" si="85"/>
        <v>045772,625000</v>
      </c>
      <c r="J907" s="21">
        <f>IFERROR(VLOOKUP(I907,datos_para_memoria_demandas_cal!$C$2:$K$99000,2,FALSE),0)</f>
        <v>-1.1999999999999999E-4</v>
      </c>
      <c r="K907" s="22">
        <f>IFERROR(VLOOKUP(I907,datos_para_memoria_demandas_cal!$C$2:$K$99000,3,FALSE),0)</f>
        <v>7.8237444162368774E-2</v>
      </c>
      <c r="L907" s="22">
        <f>IFERROR(VLOOKUP(I907,ES0031102460685007HA0F_20250101!$D$2:$K$99000,2,FALSE),0)</f>
        <v>0.33300000000000002</v>
      </c>
      <c r="M907" s="23">
        <f>IFERROR(VLOOKUP(I907,datos_para_memoria_demandas_cal!$C$2:$K$99000,4,FALSE),0)</f>
        <v>1.1962195823664147E-9</v>
      </c>
      <c r="N907" s="21">
        <f t="shared" si="86"/>
        <v>-9.3884932994842525E-6</v>
      </c>
      <c r="O907" s="22">
        <f t="shared" si="87"/>
        <v>-3.9959999999999997E-5</v>
      </c>
      <c r="P907" s="22">
        <f t="shared" si="88"/>
        <v>-9.3884934430306025E-6</v>
      </c>
      <c r="Q907" s="23">
        <f t="shared" si="89"/>
        <v>-3.9960000143546345E-5</v>
      </c>
    </row>
    <row r="908" spans="8:17" x14ac:dyDescent="0.25">
      <c r="H908" s="11">
        <f t="shared" si="90"/>
        <v>45772.666666664474</v>
      </c>
      <c r="I908" s="9" t="str">
        <f t="shared" si="85"/>
        <v>045772,666667</v>
      </c>
      <c r="J908" s="21">
        <f>IFERROR(VLOOKUP(I908,datos_para_memoria_demandas_cal!$C$2:$K$99000,2,FALSE),0)</f>
        <v>-2.0999999999999998E-4</v>
      </c>
      <c r="K908" s="22">
        <f>IFERROR(VLOOKUP(I908,datos_para_memoria_demandas_cal!$C$2:$K$99000,3,FALSE),0)</f>
        <v>8.8294513523578644E-2</v>
      </c>
      <c r="L908" s="22">
        <f>IFERROR(VLOOKUP(I908,ES0031102460685007HA0F_20250101!$D$2:$K$99000,2,FALSE),0)</f>
        <v>0.28100000000000003</v>
      </c>
      <c r="M908" s="23">
        <f>IFERROR(VLOOKUP(I908,datos_para_memoria_demandas_cal!$C$2:$K$99000,4,FALSE),0)</f>
        <v>0.9749999907650666</v>
      </c>
      <c r="N908" s="21">
        <f t="shared" si="86"/>
        <v>-1.8541847839951512E-5</v>
      </c>
      <c r="O908" s="22">
        <f t="shared" si="87"/>
        <v>-5.9009999999999999E-5</v>
      </c>
      <c r="P908" s="22">
        <f t="shared" si="88"/>
        <v>-2.2329184590061548E-4</v>
      </c>
      <c r="Q908" s="23">
        <f t="shared" si="89"/>
        <v>-2.6375999806066392E-4</v>
      </c>
    </row>
    <row r="909" spans="8:17" x14ac:dyDescent="0.25">
      <c r="H909" s="11">
        <f t="shared" si="90"/>
        <v>45772.708333331138</v>
      </c>
      <c r="I909" s="9" t="str">
        <f t="shared" si="85"/>
        <v>045772,708333</v>
      </c>
      <c r="J909" s="21">
        <f>IFERROR(VLOOKUP(I909,datos_para_memoria_demandas_cal!$C$2:$K$99000,2,FALSE),0)</f>
        <v>-1.0000000000000001E-5</v>
      </c>
      <c r="K909" s="22">
        <f>IFERROR(VLOOKUP(I909,datos_para_memoria_demandas_cal!$C$2:$K$99000,3,FALSE),0)</f>
        <v>0.10477355122566223</v>
      </c>
      <c r="L909" s="22">
        <f>IFERROR(VLOOKUP(I909,ES0031102460685007HA0F_20250101!$D$2:$K$99000,2,FALSE),0)</f>
        <v>0.19800000000000001</v>
      </c>
      <c r="M909" s="23">
        <f>IFERROR(VLOOKUP(I909,datos_para_memoria_demandas_cal!$C$2:$K$99000,4,FALSE),0)</f>
        <v>-4.4249846684411879E-8</v>
      </c>
      <c r="N909" s="21">
        <f t="shared" si="86"/>
        <v>-1.0477355122566224E-6</v>
      </c>
      <c r="O909" s="22">
        <f t="shared" si="87"/>
        <v>-1.9800000000000001E-6</v>
      </c>
      <c r="P909" s="22">
        <f t="shared" si="88"/>
        <v>-1.0477350697581555E-6</v>
      </c>
      <c r="Q909" s="23">
        <f t="shared" si="89"/>
        <v>-1.9799995575015334E-6</v>
      </c>
    </row>
    <row r="910" spans="8:17" x14ac:dyDescent="0.25">
      <c r="H910" s="11">
        <f t="shared" si="90"/>
        <v>45772.749999997803</v>
      </c>
      <c r="I910" s="9" t="str">
        <f t="shared" si="85"/>
        <v>045772,750000</v>
      </c>
      <c r="J910" s="21">
        <f>IFERROR(VLOOKUP(I910,datos_para_memoria_demandas_cal!$C$2:$K$99000,2,FALSE),0)</f>
        <v>0</v>
      </c>
      <c r="K910" s="22">
        <f>IFERROR(VLOOKUP(I910,datos_para_memoria_demandas_cal!$C$2:$K$99000,3,FALSE),0)</f>
        <v>0.13918282091617584</v>
      </c>
      <c r="L910" s="22">
        <f>IFERROR(VLOOKUP(I910,ES0031102460685007HA0F_20250101!$D$2:$K$99000,2,FALSE),0)</f>
        <v>0.216</v>
      </c>
      <c r="M910" s="23">
        <f>IFERROR(VLOOKUP(I910,datos_para_memoria_demandas_cal!$C$2:$K$99000,4,FALSE),0)</f>
        <v>4.7136193387579683E-8</v>
      </c>
      <c r="N910" s="21">
        <f t="shared" si="86"/>
        <v>0</v>
      </c>
      <c r="O910" s="22">
        <f t="shared" si="87"/>
        <v>0</v>
      </c>
      <c r="P910" s="22">
        <f t="shared" si="88"/>
        <v>0</v>
      </c>
      <c r="Q910" s="23">
        <f t="shared" si="89"/>
        <v>0</v>
      </c>
    </row>
    <row r="911" spans="8:17" x14ac:dyDescent="0.25">
      <c r="H911" s="11">
        <f t="shared" si="90"/>
        <v>45772.791666664467</v>
      </c>
      <c r="I911" s="9" t="str">
        <f t="shared" si="85"/>
        <v>045772,791667</v>
      </c>
      <c r="J911" s="21">
        <f>IFERROR(VLOOKUP(I911,datos_para_memoria_demandas_cal!$C$2:$K$99000,2,FALSE),0)</f>
        <v>2.0079999999999997E-2</v>
      </c>
      <c r="K911" s="22">
        <f>IFERROR(VLOOKUP(I911,datos_para_memoria_demandas_cal!$C$2:$K$99000,3,FALSE),0)</f>
        <v>0.1934392899274826</v>
      </c>
      <c r="L911" s="22">
        <f>IFERROR(VLOOKUP(I911,ES0031102460685007HA0F_20250101!$D$2:$K$99000,2,FALSE),0)</f>
        <v>6.2E-2</v>
      </c>
      <c r="M911" s="23">
        <f>IFERROR(VLOOKUP(I911,datos_para_memoria_demandas_cal!$C$2:$K$99000,4,FALSE),0)</f>
        <v>8.2958535224185802E-13</v>
      </c>
      <c r="N911" s="21">
        <f t="shared" si="86"/>
        <v>3.8842609417438501E-3</v>
      </c>
      <c r="O911" s="22">
        <f t="shared" si="87"/>
        <v>1.2449599999999998E-3</v>
      </c>
      <c r="P911" s="22">
        <f t="shared" si="88"/>
        <v>3.8842609417605082E-3</v>
      </c>
      <c r="Q911" s="23">
        <f t="shared" si="89"/>
        <v>1.2449600000166579E-3</v>
      </c>
    </row>
    <row r="912" spans="8:17" x14ac:dyDescent="0.25">
      <c r="H912" s="11">
        <f t="shared" si="90"/>
        <v>45772.833333331131</v>
      </c>
      <c r="I912" s="9" t="str">
        <f t="shared" si="85"/>
        <v>045772,833333</v>
      </c>
      <c r="J912" s="21">
        <f>IFERROR(VLOOKUP(I912,datos_para_memoria_demandas_cal!$C$2:$K$99000,2,FALSE),0)</f>
        <v>7.9500000000000001E-2</v>
      </c>
      <c r="K912" s="22">
        <f>IFERROR(VLOOKUP(I912,datos_para_memoria_demandas_cal!$C$2:$K$99000,3,FALSE),0)</f>
        <v>0.2490544319152832</v>
      </c>
      <c r="L912" s="22">
        <f>IFERROR(VLOOKUP(I912,ES0031102460685007HA0F_20250101!$D$2:$K$99000,2,FALSE),0)</f>
        <v>0.22800000000000001</v>
      </c>
      <c r="M912" s="23">
        <f>IFERROR(VLOOKUP(I912,datos_para_memoria_demandas_cal!$C$2:$K$99000,4,FALSE),0)</f>
        <v>-0.24905443190140941</v>
      </c>
      <c r="N912" s="21">
        <f t="shared" si="86"/>
        <v>1.9799827337265014E-2</v>
      </c>
      <c r="O912" s="22">
        <f t="shared" si="87"/>
        <v>1.8126E-2</v>
      </c>
      <c r="P912" s="22">
        <f t="shared" si="88"/>
        <v>1.1029663848916017E-12</v>
      </c>
      <c r="Q912" s="23">
        <f t="shared" si="89"/>
        <v>0</v>
      </c>
    </row>
    <row r="913" spans="8:17" x14ac:dyDescent="0.25">
      <c r="H913" s="11">
        <f t="shared" si="90"/>
        <v>45772.874999997795</v>
      </c>
      <c r="I913" s="9" t="str">
        <f t="shared" si="85"/>
        <v>045772,875000</v>
      </c>
      <c r="J913" s="21">
        <f>IFERROR(VLOOKUP(I913,datos_para_memoria_demandas_cal!$C$2:$K$99000,2,FALSE),0)</f>
        <v>0.10962999999999999</v>
      </c>
      <c r="K913" s="22">
        <f>IFERROR(VLOOKUP(I913,datos_para_memoria_demandas_cal!$C$2:$K$99000,3,FALSE),0)</f>
        <v>0.36798927187919617</v>
      </c>
      <c r="L913" s="22">
        <f>IFERROR(VLOOKUP(I913,ES0031102460685007HA0F_20250101!$D$2:$K$99000,2,FALSE),0)</f>
        <v>0.14899999999999999</v>
      </c>
      <c r="M913" s="23">
        <f>IFERROR(VLOOKUP(I913,datos_para_memoria_demandas_cal!$C$2:$K$99000,4,FALSE),0)</f>
        <v>-0.36798927187154362</v>
      </c>
      <c r="N913" s="21">
        <f t="shared" si="86"/>
        <v>4.0342663876116271E-2</v>
      </c>
      <c r="O913" s="22">
        <f t="shared" si="87"/>
        <v>1.6334869999999998E-2</v>
      </c>
      <c r="P913" s="22">
        <f t="shared" si="88"/>
        <v>8.3894853730726019E-13</v>
      </c>
      <c r="Q913" s="23">
        <f t="shared" si="89"/>
        <v>0</v>
      </c>
    </row>
    <row r="914" spans="8:17" x14ac:dyDescent="0.25">
      <c r="H914" s="11">
        <f t="shared" si="90"/>
        <v>45772.91666666446</v>
      </c>
      <c r="I914" s="9" t="str">
        <f t="shared" si="85"/>
        <v>045772,916667</v>
      </c>
      <c r="J914" s="21">
        <f>IFERROR(VLOOKUP(I914,datos_para_memoria_demandas_cal!$C$2:$K$99000,2,FALSE),0)</f>
        <v>7.6999999999999999E-2</v>
      </c>
      <c r="K914" s="22">
        <f>IFERROR(VLOOKUP(I914,datos_para_memoria_demandas_cal!$C$2:$K$99000,3,FALSE),0)</f>
        <v>0.22728478908538818</v>
      </c>
      <c r="L914" s="22">
        <f>IFERROR(VLOOKUP(I914,ES0031102460685007HA0F_20250101!$D$2:$K$99000,2,FALSE),0)</f>
        <v>0.16600000000000001</v>
      </c>
      <c r="M914" s="23">
        <f>IFERROR(VLOOKUP(I914,datos_para_memoria_demandas_cal!$C$2:$K$99000,4,FALSE),0)</f>
        <v>-0.22728478907052529</v>
      </c>
      <c r="N914" s="21">
        <f t="shared" si="86"/>
        <v>1.7500928759574891E-2</v>
      </c>
      <c r="O914" s="22">
        <f t="shared" si="87"/>
        <v>1.2782E-2</v>
      </c>
      <c r="P914" s="22">
        <f t="shared" si="88"/>
        <v>1.1444424297124555E-12</v>
      </c>
      <c r="Q914" s="23">
        <f t="shared" si="89"/>
        <v>0</v>
      </c>
    </row>
    <row r="915" spans="8:17" x14ac:dyDescent="0.25">
      <c r="H915" s="11">
        <f t="shared" si="90"/>
        <v>45772.958333331124</v>
      </c>
      <c r="I915" s="9" t="str">
        <f t="shared" si="85"/>
        <v>045772,958333</v>
      </c>
      <c r="J915" s="21">
        <f>IFERROR(VLOOKUP(I915,datos_para_memoria_demandas_cal!$C$2:$K$99000,2,FALSE),0)</f>
        <v>4.07E-2</v>
      </c>
      <c r="K915" s="22">
        <f>IFERROR(VLOOKUP(I915,datos_para_memoria_demandas_cal!$C$2:$K$99000,3,FALSE),0)</f>
        <v>0.27147284150123596</v>
      </c>
      <c r="L915" s="22">
        <f>IFERROR(VLOOKUP(I915,ES0031102460685007HA0F_20250101!$D$2:$K$99000,2,FALSE),0)</f>
        <v>0.14899999999999999</v>
      </c>
      <c r="M915" s="23">
        <f>IFERROR(VLOOKUP(I915,datos_para_memoria_demandas_cal!$C$2:$K$99000,4,FALSE),0)</f>
        <v>-0.13067150710387707</v>
      </c>
      <c r="N915" s="21">
        <f t="shared" si="86"/>
        <v>1.1048944649100303E-2</v>
      </c>
      <c r="O915" s="22">
        <f t="shared" si="87"/>
        <v>6.0642999999999999E-3</v>
      </c>
      <c r="P915" s="22">
        <f t="shared" si="88"/>
        <v>5.7306143099725071E-3</v>
      </c>
      <c r="Q915" s="23">
        <f t="shared" si="89"/>
        <v>7.4596966087220318E-4</v>
      </c>
    </row>
    <row r="916" spans="8:17" x14ac:dyDescent="0.25">
      <c r="H916" s="11">
        <f t="shared" si="90"/>
        <v>45772.999999997788</v>
      </c>
      <c r="I916" s="9" t="str">
        <f t="shared" si="85"/>
        <v>045773,000000</v>
      </c>
      <c r="J916" s="21">
        <f>IFERROR(VLOOKUP(I916,datos_para_memoria_demandas_cal!$C$2:$K$99000,2,FALSE),0)</f>
        <v>1.9859999999999999E-2</v>
      </c>
      <c r="K916" s="22">
        <f>IFERROR(VLOOKUP(I916,datos_para_memoria_demandas_cal!$C$2:$K$99000,3,FALSE),0)</f>
        <v>0.21969929337501526</v>
      </c>
      <c r="L916" s="22">
        <f>IFERROR(VLOOKUP(I916,ES0031102460685007HA0F_20250101!$D$2:$K$99000,2,FALSE),0)</f>
        <v>0.157</v>
      </c>
      <c r="M916" s="23">
        <f>IFERROR(VLOOKUP(I916,datos_para_memoria_demandas_cal!$C$2:$K$99000,4,FALSE),0)</f>
        <v>1.9439359439127677E-11</v>
      </c>
      <c r="N916" s="21">
        <f t="shared" si="86"/>
        <v>4.3632279664278031E-3</v>
      </c>
      <c r="O916" s="22">
        <f t="shared" si="87"/>
        <v>3.11802E-3</v>
      </c>
      <c r="P916" s="22">
        <f t="shared" si="88"/>
        <v>4.3632279668138685E-3</v>
      </c>
      <c r="Q916" s="23">
        <f t="shared" si="89"/>
        <v>3.1180200003860657E-3</v>
      </c>
    </row>
    <row r="917" spans="8:17" x14ac:dyDescent="0.25">
      <c r="H917" s="11">
        <f t="shared" si="90"/>
        <v>45773.041666664452</v>
      </c>
      <c r="I917" s="9" t="str">
        <f t="shared" si="85"/>
        <v>045773,041667</v>
      </c>
      <c r="J917" s="21">
        <f>IFERROR(VLOOKUP(I917,datos_para_memoria_demandas_cal!$C$2:$K$99000,2,FALSE),0)</f>
        <v>7.8300000000000002E-3</v>
      </c>
      <c r="K917" s="22">
        <f>IFERROR(VLOOKUP(I917,datos_para_memoria_demandas_cal!$C$2:$K$99000,3,FALSE),0)</f>
        <v>0.28427180647850037</v>
      </c>
      <c r="L917" s="22">
        <f>IFERROR(VLOOKUP(I917,ES0031102460685007HA0F_20250101!$D$2:$K$99000,2,FALSE),0)</f>
        <v>7.5999999999999998E-2</v>
      </c>
      <c r="M917" s="23">
        <f>IFERROR(VLOOKUP(I917,datos_para_memoria_demandas_cal!$C$2:$K$99000,4,FALSE),0)</f>
        <v>1.7175850640240125E-10</v>
      </c>
      <c r="N917" s="21">
        <f t="shared" si="86"/>
        <v>2.2258482447266581E-3</v>
      </c>
      <c r="O917" s="22">
        <f t="shared" si="87"/>
        <v>5.9508E-4</v>
      </c>
      <c r="P917" s="22">
        <f t="shared" si="88"/>
        <v>2.2258482460715268E-3</v>
      </c>
      <c r="Q917" s="23">
        <f t="shared" si="89"/>
        <v>5.950800013448691E-4</v>
      </c>
    </row>
    <row r="918" spans="8:17" x14ac:dyDescent="0.25">
      <c r="H918" s="11">
        <f t="shared" si="90"/>
        <v>45773.083333331117</v>
      </c>
      <c r="I918" s="9" t="str">
        <f t="shared" si="85"/>
        <v>045773,083333</v>
      </c>
      <c r="J918" s="21">
        <f>IFERROR(VLOOKUP(I918,datos_para_memoria_demandas_cal!$C$2:$K$99000,2,FALSE),0)</f>
        <v>5.3E-3</v>
      </c>
      <c r="K918" s="22">
        <f>IFERROR(VLOOKUP(I918,datos_para_memoria_demandas_cal!$C$2:$K$99000,3,FALSE),0)</f>
        <v>0.18198615312576294</v>
      </c>
      <c r="L918" s="22">
        <f>IFERROR(VLOOKUP(I918,ES0031102460685007HA0F_20250101!$D$2:$K$99000,2,FALSE),0)</f>
        <v>4.1000000000000002E-2</v>
      </c>
      <c r="M918" s="23">
        <f>IFERROR(VLOOKUP(I918,datos_para_memoria_demandas_cal!$C$2:$K$99000,4,FALSE),0)</f>
        <v>0.49950183920946889</v>
      </c>
      <c r="N918" s="21">
        <f t="shared" si="86"/>
        <v>9.6452661156654356E-4</v>
      </c>
      <c r="O918" s="22">
        <f t="shared" si="87"/>
        <v>2.1730000000000002E-4</v>
      </c>
      <c r="P918" s="22">
        <f t="shared" si="88"/>
        <v>3.6118863593767288E-3</v>
      </c>
      <c r="Q918" s="23">
        <f t="shared" si="89"/>
        <v>2.8646597478101852E-3</v>
      </c>
    </row>
    <row r="919" spans="8:17" x14ac:dyDescent="0.25">
      <c r="H919" s="11">
        <f t="shared" si="90"/>
        <v>45773.124999997781</v>
      </c>
      <c r="I919" s="9" t="str">
        <f t="shared" si="85"/>
        <v>045773,125000</v>
      </c>
      <c r="J919" s="21">
        <f>IFERROR(VLOOKUP(I919,datos_para_memoria_demandas_cal!$C$2:$K$99000,2,FALSE),0)</f>
        <v>7.11E-3</v>
      </c>
      <c r="K919" s="22">
        <f>IFERROR(VLOOKUP(I919,datos_para_memoria_demandas_cal!$C$2:$K$99000,3,FALSE),0)</f>
        <v>0.11066414415836334</v>
      </c>
      <c r="L919" s="22">
        <f>IFERROR(VLOOKUP(I919,ES0031102460685007HA0F_20250101!$D$2:$K$99000,2,FALSE),0)</f>
        <v>3.9E-2</v>
      </c>
      <c r="M919" s="23">
        <f>IFERROR(VLOOKUP(I919,datos_para_memoria_demandas_cal!$C$2:$K$99000,4,FALSE),0)</f>
        <v>-0.11066414385614963</v>
      </c>
      <c r="N919" s="21">
        <f t="shared" si="86"/>
        <v>7.8682206496596334E-4</v>
      </c>
      <c r="O919" s="22">
        <f t="shared" si="87"/>
        <v>2.7729000000000002E-4</v>
      </c>
      <c r="P919" s="22">
        <f t="shared" si="88"/>
        <v>2.1487394950836513E-12</v>
      </c>
      <c r="Q919" s="23">
        <f t="shared" si="89"/>
        <v>0</v>
      </c>
    </row>
    <row r="920" spans="8:17" x14ac:dyDescent="0.25">
      <c r="H920" s="11">
        <f t="shared" si="90"/>
        <v>45773.166666664445</v>
      </c>
      <c r="I920" s="9" t="str">
        <f t="shared" si="85"/>
        <v>045773,166667</v>
      </c>
      <c r="J920" s="21">
        <f>IFERROR(VLOOKUP(I920,datos_para_memoria_demandas_cal!$C$2:$K$99000,2,FALSE),0)</f>
        <v>7.11E-3</v>
      </c>
      <c r="K920" s="22">
        <f>IFERROR(VLOOKUP(I920,datos_para_memoria_demandas_cal!$C$2:$K$99000,3,FALSE),0)</f>
        <v>8.6981639266014099E-2</v>
      </c>
      <c r="L920" s="22">
        <f>IFERROR(VLOOKUP(I920,ES0031102460685007HA0F_20250101!$D$2:$K$99000,2,FALSE),0)</f>
        <v>3.5999999999999997E-2</v>
      </c>
      <c r="M920" s="23">
        <f>IFERROR(VLOOKUP(I920,datos_para_memoria_demandas_cal!$C$2:$K$99000,4,FALSE),0)</f>
        <v>-8.6981638964431923E-2</v>
      </c>
      <c r="N920" s="21">
        <f t="shared" si="86"/>
        <v>6.1843945518136019E-4</v>
      </c>
      <c r="O920" s="22">
        <f t="shared" si="87"/>
        <v>2.5595999999999995E-4</v>
      </c>
      <c r="P920" s="22">
        <f t="shared" si="88"/>
        <v>2.1442492706413853E-12</v>
      </c>
      <c r="Q920" s="23">
        <f t="shared" si="89"/>
        <v>0</v>
      </c>
    </row>
    <row r="921" spans="8:17" x14ac:dyDescent="0.25">
      <c r="H921" s="11">
        <f t="shared" si="90"/>
        <v>45773.208333331109</v>
      </c>
      <c r="I921" s="9" t="str">
        <f t="shared" si="85"/>
        <v>045773,208333</v>
      </c>
      <c r="J921" s="21">
        <f>IFERROR(VLOOKUP(I921,datos_para_memoria_demandas_cal!$C$2:$K$99000,2,FALSE),0)</f>
        <v>5.3E-3</v>
      </c>
      <c r="K921" s="22">
        <f>IFERROR(VLOOKUP(I921,datos_para_memoria_demandas_cal!$C$2:$K$99000,3,FALSE),0)</f>
        <v>0.1197446808218956</v>
      </c>
      <c r="L921" s="22">
        <f>IFERROR(VLOOKUP(I921,ES0031102460685007HA0F_20250101!$D$2:$K$99000,2,FALSE),0)</f>
        <v>3.4000000000000002E-2</v>
      </c>
      <c r="M921" s="23">
        <f>IFERROR(VLOOKUP(I921,datos_para_memoria_demandas_cal!$C$2:$K$99000,4,FALSE),0)</f>
        <v>0.19345827281702077</v>
      </c>
      <c r="N921" s="21">
        <f t="shared" si="86"/>
        <v>6.346468083560467E-4</v>
      </c>
      <c r="O921" s="22">
        <f t="shared" si="87"/>
        <v>1.8020000000000002E-4</v>
      </c>
      <c r="P921" s="22">
        <f t="shared" si="88"/>
        <v>1.6599756542862568E-3</v>
      </c>
      <c r="Q921" s="23">
        <f t="shared" si="89"/>
        <v>1.2055288459302102E-3</v>
      </c>
    </row>
    <row r="922" spans="8:17" x14ac:dyDescent="0.25">
      <c r="H922" s="11">
        <f t="shared" si="90"/>
        <v>45773.249999997774</v>
      </c>
      <c r="I922" s="9" t="str">
        <f t="shared" si="85"/>
        <v>045773,250000</v>
      </c>
      <c r="J922" s="21">
        <f>IFERROR(VLOOKUP(I922,datos_para_memoria_demandas_cal!$C$2:$K$99000,2,FALSE),0)</f>
        <v>8.5000000000000006E-3</v>
      </c>
      <c r="K922" s="22">
        <f>IFERROR(VLOOKUP(I922,datos_para_memoria_demandas_cal!$C$2:$K$99000,3,FALSE),0)</f>
        <v>0.20102965831756592</v>
      </c>
      <c r="L922" s="22">
        <f>IFERROR(VLOOKUP(I922,ES0031102460685007HA0F_20250101!$D$2:$K$99000,2,FALSE),0)</f>
        <v>3.9E-2</v>
      </c>
      <c r="M922" s="23">
        <f>IFERROR(VLOOKUP(I922,datos_para_memoria_demandas_cal!$C$2:$K$99000,4,FALSE),0)</f>
        <v>-0.20102965814695029</v>
      </c>
      <c r="N922" s="21">
        <f t="shared" si="86"/>
        <v>1.7087520956993105E-3</v>
      </c>
      <c r="O922" s="22">
        <f t="shared" si="87"/>
        <v>3.3150000000000003E-4</v>
      </c>
      <c r="P922" s="22">
        <f t="shared" si="88"/>
        <v>1.4502328782306506E-12</v>
      </c>
      <c r="Q922" s="23">
        <f t="shared" si="89"/>
        <v>0</v>
      </c>
    </row>
    <row r="923" spans="8:17" x14ac:dyDescent="0.25">
      <c r="H923" s="11">
        <f t="shared" si="90"/>
        <v>45773.291666664438</v>
      </c>
      <c r="I923" s="9" t="str">
        <f t="shared" si="85"/>
        <v>045773,291667</v>
      </c>
      <c r="J923" s="21">
        <f>IFERROR(VLOOKUP(I923,datos_para_memoria_demandas_cal!$C$2:$K$99000,2,FALSE),0)</f>
        <v>1.55E-2</v>
      </c>
      <c r="K923" s="22">
        <f>IFERROR(VLOOKUP(I923,datos_para_memoria_demandas_cal!$C$2:$K$99000,3,FALSE),0)</f>
        <v>0.17360393702983856</v>
      </c>
      <c r="L923" s="22">
        <f>IFERROR(VLOOKUP(I923,ES0031102460685007HA0F_20250101!$D$2:$K$99000,2,FALSE),0)</f>
        <v>3.4000000000000002E-2</v>
      </c>
      <c r="M923" s="23">
        <f>IFERROR(VLOOKUP(I923,datos_para_memoria_demandas_cal!$C$2:$K$99000,4,FALSE),0)</f>
        <v>-0.17360393697635043</v>
      </c>
      <c r="N923" s="21">
        <f t="shared" si="86"/>
        <v>2.6908610239624979E-3</v>
      </c>
      <c r="O923" s="22">
        <f t="shared" si="87"/>
        <v>5.2700000000000002E-4</v>
      </c>
      <c r="P923" s="22">
        <f t="shared" si="88"/>
        <v>8.2906602416610294E-13</v>
      </c>
      <c r="Q923" s="23">
        <f t="shared" si="89"/>
        <v>0</v>
      </c>
    </row>
    <row r="924" spans="8:17" x14ac:dyDescent="0.25">
      <c r="H924" s="11">
        <f t="shared" si="90"/>
        <v>45773.333333331102</v>
      </c>
      <c r="I924" s="9" t="str">
        <f t="shared" si="85"/>
        <v>045773,333333</v>
      </c>
      <c r="J924" s="21">
        <f>IFERROR(VLOOKUP(I924,datos_para_memoria_demandas_cal!$C$2:$K$99000,2,FALSE),0)</f>
        <v>6.9800000000000001E-3</v>
      </c>
      <c r="K924" s="22">
        <f>IFERROR(VLOOKUP(I924,datos_para_memoria_demandas_cal!$C$2:$K$99000,3,FALSE),0)</f>
        <v>0.12068073451519012</v>
      </c>
      <c r="L924" s="22">
        <f>IFERROR(VLOOKUP(I924,ES0031102460685007HA0F_20250101!$D$2:$K$99000,2,FALSE),0)</f>
        <v>3.5999999999999997E-2</v>
      </c>
      <c r="M924" s="23">
        <f>IFERROR(VLOOKUP(I924,datos_para_memoria_demandas_cal!$C$2:$K$99000,4,FALSE),0)</f>
        <v>-0.12068073419505955</v>
      </c>
      <c r="N924" s="21">
        <f t="shared" si="86"/>
        <v>8.4235152691602706E-4</v>
      </c>
      <c r="O924" s="22">
        <f t="shared" si="87"/>
        <v>2.5127999999999999E-4</v>
      </c>
      <c r="P924" s="22">
        <f t="shared" si="88"/>
        <v>2.2345114122912511E-12</v>
      </c>
      <c r="Q924" s="23">
        <f t="shared" si="89"/>
        <v>0</v>
      </c>
    </row>
    <row r="925" spans="8:17" x14ac:dyDescent="0.25">
      <c r="H925" s="11">
        <f t="shared" si="90"/>
        <v>45773.374999997766</v>
      </c>
      <c r="I925" s="9" t="str">
        <f t="shared" si="85"/>
        <v>045773,375000</v>
      </c>
      <c r="J925" s="21">
        <f>IFERROR(VLOOKUP(I925,datos_para_memoria_demandas_cal!$C$2:$K$99000,2,FALSE),0)</f>
        <v>0</v>
      </c>
      <c r="K925" s="22">
        <f>IFERROR(VLOOKUP(I925,datos_para_memoria_demandas_cal!$C$2:$K$99000,3,FALSE),0)</f>
        <v>7.2581671178340912E-2</v>
      </c>
      <c r="L925" s="22">
        <f>IFERROR(VLOOKUP(I925,ES0031102460685007HA0F_20250101!$D$2:$K$99000,2,FALSE),0)</f>
        <v>3.5999999999999997E-2</v>
      </c>
      <c r="M925" s="23">
        <f>IFERROR(VLOOKUP(I925,datos_para_memoria_demandas_cal!$C$2:$K$99000,4,FALSE),0)</f>
        <v>9.4484579008997343E-10</v>
      </c>
      <c r="N925" s="21">
        <f t="shared" si="86"/>
        <v>0</v>
      </c>
      <c r="O925" s="22">
        <f t="shared" si="87"/>
        <v>0</v>
      </c>
      <c r="P925" s="22">
        <f t="shared" si="88"/>
        <v>0</v>
      </c>
      <c r="Q925" s="23">
        <f t="shared" si="89"/>
        <v>0</v>
      </c>
    </row>
    <row r="926" spans="8:17" x14ac:dyDescent="0.25">
      <c r="H926" s="11">
        <f t="shared" si="90"/>
        <v>45773.416666664431</v>
      </c>
      <c r="I926" s="9" t="str">
        <f t="shared" si="85"/>
        <v>045773,416667</v>
      </c>
      <c r="J926" s="21">
        <f>IFERROR(VLOOKUP(I926,datos_para_memoria_demandas_cal!$C$2:$K$99000,2,FALSE),0)</f>
        <v>-5.1000000000000004E-4</v>
      </c>
      <c r="K926" s="22">
        <f>IFERROR(VLOOKUP(I926,datos_para_memoria_demandas_cal!$C$2:$K$99000,3,FALSE),0)</f>
        <v>6.9708369672298431E-2</v>
      </c>
      <c r="L926" s="22">
        <f>IFERROR(VLOOKUP(I926,ES0031102460685007HA0F_20250101!$D$2:$K$99000,2,FALSE),0)</f>
        <v>0.36699999999999999</v>
      </c>
      <c r="M926" s="23">
        <f>IFERROR(VLOOKUP(I926,datos_para_memoria_demandas_cal!$C$2:$K$99000,4,FALSE),0)</f>
        <v>-5.0790728881562582E-10</v>
      </c>
      <c r="N926" s="21">
        <f t="shared" si="86"/>
        <v>-3.55512685328722E-5</v>
      </c>
      <c r="O926" s="22">
        <f t="shared" si="87"/>
        <v>-1.8717000000000001E-4</v>
      </c>
      <c r="P926" s="22">
        <f t="shared" si="88"/>
        <v>-3.5551268273839489E-5</v>
      </c>
      <c r="Q926" s="23">
        <f t="shared" si="89"/>
        <v>-1.8716999974096731E-4</v>
      </c>
    </row>
    <row r="927" spans="8:17" x14ac:dyDescent="0.25">
      <c r="H927" s="11">
        <f t="shared" si="90"/>
        <v>45773.458333331095</v>
      </c>
      <c r="I927" s="9" t="str">
        <f t="shared" si="85"/>
        <v>045773,458333</v>
      </c>
      <c r="J927" s="21">
        <f>IFERROR(VLOOKUP(I927,datos_para_memoria_demandas_cal!$C$2:$K$99000,2,FALSE),0)</f>
        <v>-1.5400000000000001E-3</v>
      </c>
      <c r="K927" s="22">
        <f>IFERROR(VLOOKUP(I927,datos_para_memoria_demandas_cal!$C$2:$K$99000,3,FALSE),0)</f>
        <v>0.1257498562335968</v>
      </c>
      <c r="L927" s="22">
        <f>IFERROR(VLOOKUP(I927,ES0031102460685007HA0F_20250101!$D$2:$K$99000,2,FALSE),0)</f>
        <v>8.4000000000000005E-2</v>
      </c>
      <c r="M927" s="23">
        <f>IFERROR(VLOOKUP(I927,datos_para_memoria_demandas_cal!$C$2:$K$99000,4,FALSE),0)</f>
        <v>6.5536751307509878E-10</v>
      </c>
      <c r="N927" s="21">
        <f t="shared" si="86"/>
        <v>-1.936547785997391E-4</v>
      </c>
      <c r="O927" s="22">
        <f t="shared" si="87"/>
        <v>-1.2936000000000002E-4</v>
      </c>
      <c r="P927" s="22">
        <f t="shared" si="88"/>
        <v>-1.9365477960900506E-4</v>
      </c>
      <c r="Q927" s="23">
        <f t="shared" si="89"/>
        <v>-1.2936000100926599E-4</v>
      </c>
    </row>
    <row r="928" spans="8:17" x14ac:dyDescent="0.25">
      <c r="H928" s="11">
        <f t="shared" si="90"/>
        <v>45773.499999997759</v>
      </c>
      <c r="I928" s="9" t="str">
        <f t="shared" si="85"/>
        <v>045773,500000</v>
      </c>
      <c r="J928" s="21">
        <f>IFERROR(VLOOKUP(I928,datos_para_memoria_demandas_cal!$C$2:$K$99000,2,FALSE),0)</f>
        <v>-2E-3</v>
      </c>
      <c r="K928" s="22">
        <f>IFERROR(VLOOKUP(I928,datos_para_memoria_demandas_cal!$C$2:$K$99000,3,FALSE),0)</f>
        <v>0.19975543022155762</v>
      </c>
      <c r="L928" s="22">
        <f>IFERROR(VLOOKUP(I928,ES0031102460685007HA0F_20250101!$D$2:$K$99000,2,FALSE),0)</f>
        <v>0.114</v>
      </c>
      <c r="M928" s="23">
        <f>IFERROR(VLOOKUP(I928,datos_para_memoria_demandas_cal!$C$2:$K$99000,4,FALSE),0)</f>
        <v>0.11775046692171126</v>
      </c>
      <c r="N928" s="21">
        <f t="shared" si="86"/>
        <v>-3.9951086044311525E-4</v>
      </c>
      <c r="O928" s="22">
        <f t="shared" si="87"/>
        <v>-2.2800000000000001E-4</v>
      </c>
      <c r="P928" s="22">
        <f t="shared" si="88"/>
        <v>-6.350117942865378E-4</v>
      </c>
      <c r="Q928" s="23">
        <f t="shared" si="89"/>
        <v>-4.635009338434225E-4</v>
      </c>
    </row>
    <row r="929" spans="8:17" x14ac:dyDescent="0.25">
      <c r="H929" s="11">
        <f t="shared" si="90"/>
        <v>45773.541666664423</v>
      </c>
      <c r="I929" s="9" t="str">
        <f t="shared" si="85"/>
        <v>045773,541667</v>
      </c>
      <c r="J929" s="21">
        <f>IFERROR(VLOOKUP(I929,datos_para_memoria_demandas_cal!$C$2:$K$99000,2,FALSE),0)</f>
        <v>-2E-3</v>
      </c>
      <c r="K929" s="22">
        <f>IFERROR(VLOOKUP(I929,datos_para_memoria_demandas_cal!$C$2:$K$99000,3,FALSE),0)</f>
        <v>0.22058340907096863</v>
      </c>
      <c r="L929" s="22">
        <f>IFERROR(VLOOKUP(I929,ES0031102460685007HA0F_20250101!$D$2:$K$99000,2,FALSE),0)</f>
        <v>0.11</v>
      </c>
      <c r="M929" s="23">
        <f>IFERROR(VLOOKUP(I929,datos_para_memoria_demandas_cal!$C$2:$K$99000,4,FALSE),0)</f>
        <v>-0.11775046755440829</v>
      </c>
      <c r="N929" s="21">
        <f t="shared" si="86"/>
        <v>-4.4116681814193728E-4</v>
      </c>
      <c r="O929" s="22">
        <f t="shared" si="87"/>
        <v>-2.2000000000000001E-4</v>
      </c>
      <c r="P929" s="22">
        <f t="shared" si="88"/>
        <v>-2.0566588303312067E-4</v>
      </c>
      <c r="Q929" s="23">
        <f t="shared" si="89"/>
        <v>0</v>
      </c>
    </row>
    <row r="930" spans="8:17" x14ac:dyDescent="0.25">
      <c r="H930" s="11">
        <f t="shared" si="90"/>
        <v>45773.583333331087</v>
      </c>
      <c r="I930" s="9" t="str">
        <f t="shared" si="85"/>
        <v>045773,583333</v>
      </c>
      <c r="J930" s="21">
        <f>IFERROR(VLOOKUP(I930,datos_para_memoria_demandas_cal!$C$2:$K$99000,2,FALSE),0)</f>
        <v>-3.0000000000000001E-3</v>
      </c>
      <c r="K930" s="22">
        <f>IFERROR(VLOOKUP(I930,datos_para_memoria_demandas_cal!$C$2:$K$99000,3,FALSE),0)</f>
        <v>0.3407556414604187</v>
      </c>
      <c r="L930" s="22">
        <f>IFERROR(VLOOKUP(I930,ES0031102460685007HA0F_20250101!$D$2:$K$99000,2,FALSE),0)</f>
        <v>0.20499999999999999</v>
      </c>
      <c r="M930" s="23">
        <f>IFERROR(VLOOKUP(I930,datos_para_memoria_demandas_cal!$C$2:$K$99000,4,FALSE),0)</f>
        <v>0.11388462578348256</v>
      </c>
      <c r="N930" s="21">
        <f t="shared" si="86"/>
        <v>-1.0222669243812562E-3</v>
      </c>
      <c r="O930" s="22">
        <f t="shared" si="87"/>
        <v>-6.1499999999999999E-4</v>
      </c>
      <c r="P930" s="22">
        <f t="shared" si="88"/>
        <v>-1.3639208017317038E-3</v>
      </c>
      <c r="Q930" s="23">
        <f t="shared" si="89"/>
        <v>-9.5665387735044763E-4</v>
      </c>
    </row>
    <row r="931" spans="8:17" x14ac:dyDescent="0.25">
      <c r="H931" s="11">
        <f t="shared" si="90"/>
        <v>45773.624999997752</v>
      </c>
      <c r="I931" s="9" t="str">
        <f t="shared" si="85"/>
        <v>045773,625000</v>
      </c>
      <c r="J931" s="21">
        <f>IFERROR(VLOOKUP(I931,datos_para_memoria_demandas_cal!$C$2:$K$99000,2,FALSE),0)</f>
        <v>-3.0000000000000001E-3</v>
      </c>
      <c r="K931" s="22">
        <f>IFERROR(VLOOKUP(I931,datos_para_memoria_demandas_cal!$C$2:$K$99000,3,FALSE),0)</f>
        <v>0.22799313068389893</v>
      </c>
      <c r="L931" s="22">
        <f>IFERROR(VLOOKUP(I931,ES0031102460685007HA0F_20250101!$D$2:$K$99000,2,FALSE),0)</f>
        <v>0.52400000000000002</v>
      </c>
      <c r="M931" s="23">
        <f>IFERROR(VLOOKUP(I931,datos_para_memoria_demandas_cal!$C$2:$K$99000,4,FALSE),0)</f>
        <v>-0.11388460632555011</v>
      </c>
      <c r="N931" s="21">
        <f t="shared" si="86"/>
        <v>-6.839793920516968E-4</v>
      </c>
      <c r="O931" s="22">
        <f t="shared" si="87"/>
        <v>-1.572E-3</v>
      </c>
      <c r="P931" s="22">
        <f t="shared" si="88"/>
        <v>-3.4232557307504644E-4</v>
      </c>
      <c r="Q931" s="23">
        <f t="shared" si="89"/>
        <v>-1.2303461810233497E-3</v>
      </c>
    </row>
    <row r="932" spans="8:17" x14ac:dyDescent="0.25">
      <c r="H932" s="11">
        <f t="shared" si="90"/>
        <v>45773.666666664416</v>
      </c>
      <c r="I932" s="9" t="str">
        <f t="shared" si="85"/>
        <v>045773,666667</v>
      </c>
      <c r="J932" s="21">
        <f>IFERROR(VLOOKUP(I932,datos_para_memoria_demandas_cal!$C$2:$K$99000,2,FALSE),0)</f>
        <v>-3.0299999999999997E-3</v>
      </c>
      <c r="K932" s="22">
        <f>IFERROR(VLOOKUP(I932,datos_para_memoria_demandas_cal!$C$2:$K$99000,3,FALSE),0)</f>
        <v>0.18438644707202911</v>
      </c>
      <c r="L932" s="22">
        <f>IFERROR(VLOOKUP(I932,ES0031102460685007HA0F_20250101!$D$2:$K$99000,2,FALSE),0)</f>
        <v>7.0999999999999994E-2</v>
      </c>
      <c r="M932" s="23">
        <f>IFERROR(VLOOKUP(I932,datos_para_memoria_demandas_cal!$C$2:$K$99000,4,FALSE),0)</f>
        <v>0.97499997893273171</v>
      </c>
      <c r="N932" s="21">
        <f t="shared" si="86"/>
        <v>-5.586909346282482E-4</v>
      </c>
      <c r="O932" s="22">
        <f t="shared" si="87"/>
        <v>-2.1512999999999995E-4</v>
      </c>
      <c r="P932" s="22">
        <f t="shared" si="88"/>
        <v>-3.5129408707944248E-3</v>
      </c>
      <c r="Q932" s="23">
        <f t="shared" si="89"/>
        <v>-3.1693799361661766E-3</v>
      </c>
    </row>
    <row r="933" spans="8:17" x14ac:dyDescent="0.25">
      <c r="H933" s="11">
        <f t="shared" si="90"/>
        <v>45773.70833333108</v>
      </c>
      <c r="I933" s="9" t="str">
        <f t="shared" si="85"/>
        <v>045773,708333</v>
      </c>
      <c r="J933" s="21">
        <f>IFERROR(VLOOKUP(I933,datos_para_memoria_demandas_cal!$C$2:$K$99000,2,FALSE),0)</f>
        <v>-2.5000000000000001E-3</v>
      </c>
      <c r="K933" s="22">
        <f>IFERROR(VLOOKUP(I933,datos_para_memoria_demandas_cal!$C$2:$K$99000,3,FALSE),0)</f>
        <v>0.16597674787044525</v>
      </c>
      <c r="L933" s="22">
        <f>IFERROR(VLOOKUP(I933,ES0031102460685007HA0F_20250101!$D$2:$K$99000,2,FALSE),0)</f>
        <v>6.5000000000000002E-2</v>
      </c>
      <c r="M933" s="23">
        <f>IFERROR(VLOOKUP(I933,datos_para_memoria_demandas_cal!$C$2:$K$99000,4,FALSE),0)</f>
        <v>4.7445853913970636E-10</v>
      </c>
      <c r="N933" s="21">
        <f t="shared" si="86"/>
        <v>-4.1494186967611313E-4</v>
      </c>
      <c r="O933" s="22">
        <f t="shared" si="87"/>
        <v>-1.6250000000000002E-4</v>
      </c>
      <c r="P933" s="22">
        <f t="shared" si="88"/>
        <v>-4.1494187086225947E-4</v>
      </c>
      <c r="Q933" s="23">
        <f t="shared" si="89"/>
        <v>-1.6250000118614636E-4</v>
      </c>
    </row>
    <row r="934" spans="8:17" x14ac:dyDescent="0.25">
      <c r="H934" s="11">
        <f t="shared" si="90"/>
        <v>45773.749999997744</v>
      </c>
      <c r="I934" s="9" t="str">
        <f t="shared" si="85"/>
        <v>045773,750000</v>
      </c>
      <c r="J934" s="21">
        <f>IFERROR(VLOOKUP(I934,datos_para_memoria_demandas_cal!$C$2:$K$99000,2,FALSE),0)</f>
        <v>-1.5400000000000001E-3</v>
      </c>
      <c r="K934" s="22">
        <f>IFERROR(VLOOKUP(I934,datos_para_memoria_demandas_cal!$C$2:$K$99000,3,FALSE),0)</f>
        <v>0.18456320464611053</v>
      </c>
      <c r="L934" s="22">
        <f>IFERROR(VLOOKUP(I934,ES0031102460685007HA0F_20250101!$D$2:$K$99000,2,FALSE),0)</f>
        <v>0.154</v>
      </c>
      <c r="M934" s="23">
        <f>IFERROR(VLOOKUP(I934,datos_para_memoria_demandas_cal!$C$2:$K$99000,4,FALSE),0)</f>
        <v>2.1529145256212387E-10</v>
      </c>
      <c r="N934" s="21">
        <f t="shared" si="86"/>
        <v>-2.8422733515501026E-4</v>
      </c>
      <c r="O934" s="22">
        <f t="shared" si="87"/>
        <v>-2.3716000000000001E-4</v>
      </c>
      <c r="P934" s="22">
        <f t="shared" si="88"/>
        <v>-2.8422733548655907E-4</v>
      </c>
      <c r="Q934" s="23">
        <f t="shared" si="89"/>
        <v>-2.3716000033154885E-4</v>
      </c>
    </row>
    <row r="935" spans="8:17" x14ac:dyDescent="0.25">
      <c r="H935" s="11">
        <f t="shared" si="90"/>
        <v>45773.791666664409</v>
      </c>
      <c r="I935" s="9" t="str">
        <f t="shared" si="85"/>
        <v>045773,791667</v>
      </c>
      <c r="J935" s="21">
        <f>IFERROR(VLOOKUP(I935,datos_para_memoria_demandas_cal!$C$2:$K$99000,2,FALSE),0)</f>
        <v>0</v>
      </c>
      <c r="K935" s="22">
        <f>IFERROR(VLOOKUP(I935,datos_para_memoria_demandas_cal!$C$2:$K$99000,3,FALSE),0)</f>
        <v>0.20782691240310669</v>
      </c>
      <c r="L935" s="22">
        <f>IFERROR(VLOOKUP(I935,ES0031102460685007HA0F_20250101!$D$2:$K$99000,2,FALSE),0)</f>
        <v>0.21</v>
      </c>
      <c r="M935" s="23">
        <f>IFERROR(VLOOKUP(I935,datos_para_memoria_demandas_cal!$C$2:$K$99000,4,FALSE),0)</f>
        <v>3.0494658406419403E-10</v>
      </c>
      <c r="N935" s="21">
        <f t="shared" si="86"/>
        <v>0</v>
      </c>
      <c r="O935" s="22">
        <f t="shared" si="87"/>
        <v>0</v>
      </c>
      <c r="P935" s="22">
        <f t="shared" si="88"/>
        <v>0</v>
      </c>
      <c r="Q935" s="23">
        <f t="shared" si="89"/>
        <v>0</v>
      </c>
    </row>
    <row r="936" spans="8:17" x14ac:dyDescent="0.25">
      <c r="H936" s="11">
        <f t="shared" si="90"/>
        <v>45773.833333331073</v>
      </c>
      <c r="I936" s="9" t="str">
        <f t="shared" si="85"/>
        <v>045773,833333</v>
      </c>
      <c r="J936" s="21">
        <f>IFERROR(VLOOKUP(I936,datos_para_memoria_demandas_cal!$C$2:$K$99000,2,FALSE),0)</f>
        <v>1.0999999999999999E-2</v>
      </c>
      <c r="K936" s="22">
        <f>IFERROR(VLOOKUP(I936,datos_para_memoria_demandas_cal!$C$2:$K$99000,3,FALSE),0)</f>
        <v>0.23012644052505493</v>
      </c>
      <c r="L936" s="22">
        <f>IFERROR(VLOOKUP(I936,ES0031102460685007HA0F_20250101!$D$2:$K$99000,2,FALSE),0)</f>
        <v>0.17299999999999999</v>
      </c>
      <c r="M936" s="23">
        <f>IFERROR(VLOOKUP(I936,datos_para_memoria_demandas_cal!$C$2:$K$99000,4,FALSE),0)</f>
        <v>-5.8221034148758813E-11</v>
      </c>
      <c r="N936" s="21">
        <f t="shared" si="86"/>
        <v>2.5313908457756042E-3</v>
      </c>
      <c r="O936" s="22">
        <f t="shared" si="87"/>
        <v>1.9029999999999997E-3</v>
      </c>
      <c r="P936" s="22">
        <f t="shared" si="88"/>
        <v>2.5313908451351725E-3</v>
      </c>
      <c r="Q936" s="23">
        <f t="shared" si="89"/>
        <v>1.9029999993595682E-3</v>
      </c>
    </row>
    <row r="937" spans="8:17" x14ac:dyDescent="0.25">
      <c r="H937" s="11">
        <f t="shared" si="90"/>
        <v>45773.874999997737</v>
      </c>
      <c r="I937" s="9" t="str">
        <f t="shared" si="85"/>
        <v>045773,875000</v>
      </c>
      <c r="J937" s="21">
        <f>IFERROR(VLOOKUP(I937,datos_para_memoria_demandas_cal!$C$2:$K$99000,2,FALSE),0)</f>
        <v>2.3039999999999998E-2</v>
      </c>
      <c r="K937" s="22">
        <f>IFERROR(VLOOKUP(I937,datos_para_memoria_demandas_cal!$C$2:$K$99000,3,FALSE),0)</f>
        <v>0.33521920442581177</v>
      </c>
      <c r="L937" s="22">
        <f>IFERROR(VLOOKUP(I937,ES0031102460685007HA0F_20250101!$D$2:$K$99000,2,FALSE),0)</f>
        <v>0.49</v>
      </c>
      <c r="M937" s="23">
        <f>IFERROR(VLOOKUP(I937,datos_para_memoria_demandas_cal!$C$2:$K$99000,4,FALSE),0)</f>
        <v>-0.33521920434728503</v>
      </c>
      <c r="N937" s="21">
        <f t="shared" si="86"/>
        <v>7.7234504699707027E-3</v>
      </c>
      <c r="O937" s="22">
        <f t="shared" si="87"/>
        <v>1.1289599999999999E-2</v>
      </c>
      <c r="P937" s="22">
        <f t="shared" si="88"/>
        <v>1.8092561049343202E-12</v>
      </c>
      <c r="Q937" s="23">
        <f t="shared" si="89"/>
        <v>3.5661495318385526E-3</v>
      </c>
    </row>
    <row r="938" spans="8:17" x14ac:dyDescent="0.25">
      <c r="H938" s="11">
        <f t="shared" si="90"/>
        <v>45773.916666664401</v>
      </c>
      <c r="I938" s="9" t="str">
        <f t="shared" si="85"/>
        <v>045773,916667</v>
      </c>
      <c r="J938" s="21">
        <f>IFERROR(VLOOKUP(I938,datos_para_memoria_demandas_cal!$C$2:$K$99000,2,FALSE),0)</f>
        <v>1.8449999999999998E-2</v>
      </c>
      <c r="K938" s="22">
        <f>IFERROR(VLOOKUP(I938,datos_para_memoria_demandas_cal!$C$2:$K$99000,3,FALSE),0)</f>
        <v>0.48215949535369873</v>
      </c>
      <c r="L938" s="22">
        <f>IFERROR(VLOOKUP(I938,ES0031102460685007HA0F_20250101!$D$2:$K$99000,2,FALSE),0)</f>
        <v>0.58799999999999997</v>
      </c>
      <c r="M938" s="23">
        <f>IFERROR(VLOOKUP(I938,datos_para_memoria_demandas_cal!$C$2:$K$99000,4,FALSE),0)</f>
        <v>-0.48215949512356626</v>
      </c>
      <c r="N938" s="21">
        <f t="shared" si="86"/>
        <v>8.8958426892757399E-3</v>
      </c>
      <c r="O938" s="22">
        <f t="shared" si="87"/>
        <v>1.0848599999999998E-2</v>
      </c>
      <c r="P938" s="22">
        <f t="shared" si="88"/>
        <v>4.2459440463549207E-12</v>
      </c>
      <c r="Q938" s="23">
        <f t="shared" si="89"/>
        <v>1.9527573149702017E-3</v>
      </c>
    </row>
    <row r="939" spans="8:17" x14ac:dyDescent="0.25">
      <c r="H939" s="11">
        <f t="shared" si="90"/>
        <v>45773.958333331066</v>
      </c>
      <c r="I939" s="9" t="str">
        <f t="shared" si="85"/>
        <v>045773,958333</v>
      </c>
      <c r="J939" s="21">
        <f>IFERROR(VLOOKUP(I939,datos_para_memoria_demandas_cal!$C$2:$K$99000,2,FALSE),0)</f>
        <v>1.6079999999999997E-2</v>
      </c>
      <c r="K939" s="22">
        <f>IFERROR(VLOOKUP(I939,datos_para_memoria_demandas_cal!$C$2:$K$99000,3,FALSE),0)</f>
        <v>0.24196876585483551</v>
      </c>
      <c r="L939" s="22">
        <f>IFERROR(VLOOKUP(I939,ES0031102460685007HA0F_20250101!$D$2:$K$99000,2,FALSE),0)</f>
        <v>0.89500000000000002</v>
      </c>
      <c r="M939" s="23">
        <f>IFERROR(VLOOKUP(I939,datos_para_memoria_demandas_cal!$C$2:$K$99000,4,FALSE),0)</f>
        <v>-0.15762130015533127</v>
      </c>
      <c r="N939" s="21">
        <f t="shared" si="86"/>
        <v>3.8908577549457541E-3</v>
      </c>
      <c r="O939" s="22">
        <f t="shared" si="87"/>
        <v>1.4391599999999997E-2</v>
      </c>
      <c r="P939" s="22">
        <f t="shared" si="88"/>
        <v>1.3563072484480279E-3</v>
      </c>
      <c r="Q939" s="23">
        <f t="shared" si="89"/>
        <v>1.1857049493502272E-2</v>
      </c>
    </row>
    <row r="940" spans="8:17" x14ac:dyDescent="0.25">
      <c r="H940" s="11">
        <f t="shared" si="90"/>
        <v>45773.99999999773</v>
      </c>
      <c r="I940" s="9" t="str">
        <f t="shared" si="85"/>
        <v>045774,000000</v>
      </c>
      <c r="J940" s="21">
        <f>IFERROR(VLOOKUP(I940,datos_para_memoria_demandas_cal!$C$2:$K$99000,2,FALSE),0)</f>
        <v>1.4E-2</v>
      </c>
      <c r="K940" s="22">
        <f>IFERROR(VLOOKUP(I940,datos_para_memoria_demandas_cal!$C$2:$K$99000,3,FALSE),0)</f>
        <v>0.2275567352771759</v>
      </c>
      <c r="L940" s="22">
        <f>IFERROR(VLOOKUP(I940,ES0031102460685007HA0F_20250101!$D$2:$K$99000,2,FALSE),0)</f>
        <v>0.39200000000000002</v>
      </c>
      <c r="M940" s="23">
        <f>IFERROR(VLOOKUP(I940,datos_para_memoria_demandas_cal!$C$2:$K$99000,4,FALSE),0)</f>
        <v>-2.0321645593139229E-10</v>
      </c>
      <c r="N940" s="21">
        <f t="shared" si="86"/>
        <v>3.1857942938804625E-3</v>
      </c>
      <c r="O940" s="22">
        <f t="shared" si="87"/>
        <v>5.4880000000000007E-3</v>
      </c>
      <c r="P940" s="22">
        <f t="shared" si="88"/>
        <v>3.1857942910354323E-3</v>
      </c>
      <c r="Q940" s="23">
        <f t="shared" si="89"/>
        <v>5.4879999971549701E-3</v>
      </c>
    </row>
    <row r="941" spans="8:17" x14ac:dyDescent="0.25">
      <c r="H941" s="11">
        <f t="shared" si="90"/>
        <v>45774.041666664394</v>
      </c>
      <c r="I941" s="9" t="str">
        <f t="shared" si="85"/>
        <v>045774,041667</v>
      </c>
      <c r="J941" s="21">
        <f>IFERROR(VLOOKUP(I941,datos_para_memoria_demandas_cal!$C$2:$K$99000,2,FALSE),0)</f>
        <v>5.11E-3</v>
      </c>
      <c r="K941" s="22">
        <f>IFERROR(VLOOKUP(I941,datos_para_memoria_demandas_cal!$C$2:$K$99000,3,FALSE),0)</f>
        <v>0.33933448791503906</v>
      </c>
      <c r="L941" s="22">
        <f>IFERROR(VLOOKUP(I941,ES0031102460685007HA0F_20250101!$D$2:$K$99000,2,FALSE),0)</f>
        <v>0.20899999999999999</v>
      </c>
      <c r="M941" s="23">
        <f>IFERROR(VLOOKUP(I941,datos_para_memoria_demandas_cal!$C$2:$K$99000,4,FALSE),0)</f>
        <v>3.0135834782019625E-10</v>
      </c>
      <c r="N941" s="21">
        <f t="shared" si="86"/>
        <v>1.7339992332458497E-3</v>
      </c>
      <c r="O941" s="22">
        <f t="shared" si="87"/>
        <v>1.06799E-3</v>
      </c>
      <c r="P941" s="22">
        <f t="shared" si="88"/>
        <v>1.7339992347857906E-3</v>
      </c>
      <c r="Q941" s="23">
        <f t="shared" si="89"/>
        <v>1.0679900015399411E-3</v>
      </c>
    </row>
    <row r="942" spans="8:17" x14ac:dyDescent="0.25">
      <c r="H942" s="11">
        <f t="shared" si="90"/>
        <v>45774.083333331058</v>
      </c>
      <c r="I942" s="9" t="str">
        <f t="shared" si="85"/>
        <v>045774,083333</v>
      </c>
      <c r="J942" s="21">
        <f>IFERROR(VLOOKUP(I942,datos_para_memoria_demandas_cal!$C$2:$K$99000,2,FALSE),0)</f>
        <v>3.5999999999999999E-3</v>
      </c>
      <c r="K942" s="22">
        <f>IFERROR(VLOOKUP(I942,datos_para_memoria_demandas_cal!$C$2:$K$99000,3,FALSE),0)</f>
        <v>0.40648972988128662</v>
      </c>
      <c r="L942" s="22">
        <f>IFERROR(VLOOKUP(I942,ES0031102460685007HA0F_20250101!$D$2:$K$99000,2,FALSE),0)</f>
        <v>0.20399999999999999</v>
      </c>
      <c r="M942" s="23">
        <f>IFERROR(VLOOKUP(I942,datos_para_memoria_demandas_cal!$C$2:$K$99000,4,FALSE),0)</f>
        <v>6.2988173252838685E-9</v>
      </c>
      <c r="N942" s="21">
        <f t="shared" si="86"/>
        <v>1.4633630275726318E-3</v>
      </c>
      <c r="O942" s="22">
        <f t="shared" si="87"/>
        <v>7.3439999999999996E-4</v>
      </c>
      <c r="P942" s="22">
        <f t="shared" si="88"/>
        <v>1.4633630502483741E-3</v>
      </c>
      <c r="Q942" s="23">
        <f t="shared" si="89"/>
        <v>7.3440002267574232E-4</v>
      </c>
    </row>
    <row r="943" spans="8:17" x14ac:dyDescent="0.25">
      <c r="H943" s="11">
        <f t="shared" si="90"/>
        <v>45774.124999997723</v>
      </c>
      <c r="I943" s="9" t="str">
        <f t="shared" si="85"/>
        <v>045774,125000</v>
      </c>
      <c r="J943" s="21">
        <f>IFERROR(VLOOKUP(I943,datos_para_memoria_demandas_cal!$C$2:$K$99000,2,FALSE),0)</f>
        <v>3.5200000000000001E-3</v>
      </c>
      <c r="K943" s="22">
        <f>IFERROR(VLOOKUP(I943,datos_para_memoria_demandas_cal!$C$2:$K$99000,3,FALSE),0)</f>
        <v>0.3431088924407959</v>
      </c>
      <c r="L943" s="22">
        <f>IFERROR(VLOOKUP(I943,ES0031102460685007HA0F_20250101!$D$2:$K$99000,2,FALSE),0)</f>
        <v>0.214</v>
      </c>
      <c r="M943" s="23">
        <f>IFERROR(VLOOKUP(I943,datos_para_memoria_demandas_cal!$C$2:$K$99000,4,FALSE),0)</f>
        <v>0.30181976001524458</v>
      </c>
      <c r="N943" s="21">
        <f t="shared" si="86"/>
        <v>1.2077433013916016E-3</v>
      </c>
      <c r="O943" s="22">
        <f t="shared" si="87"/>
        <v>7.5328000000000005E-4</v>
      </c>
      <c r="P943" s="22">
        <f t="shared" si="88"/>
        <v>2.2701488566452626E-3</v>
      </c>
      <c r="Q943" s="23">
        <f t="shared" si="89"/>
        <v>1.8156855552536608E-3</v>
      </c>
    </row>
    <row r="944" spans="8:17" x14ac:dyDescent="0.25">
      <c r="H944" s="11">
        <f t="shared" si="90"/>
        <v>45774.166666664387</v>
      </c>
      <c r="I944" s="9" t="str">
        <f t="shared" si="85"/>
        <v>045774,166667</v>
      </c>
      <c r="J944" s="21">
        <f>IFERROR(VLOOKUP(I944,datos_para_memoria_demandas_cal!$C$2:$K$99000,2,FALSE),0)</f>
        <v>3.5200000000000001E-3</v>
      </c>
      <c r="K944" s="22">
        <f>IFERROR(VLOOKUP(I944,datos_para_memoria_demandas_cal!$C$2:$K$99000,3,FALSE),0)</f>
        <v>0.30064898729324341</v>
      </c>
      <c r="L944" s="22">
        <f>IFERROR(VLOOKUP(I944,ES0031102460685007HA0F_20250101!$D$2:$K$99000,2,FALSE),0)</f>
        <v>0.186</v>
      </c>
      <c r="M944" s="23">
        <f>IFERROR(VLOOKUP(I944,datos_para_memoria_demandas_cal!$C$2:$K$99000,4,FALSE),0)</f>
        <v>6.1313931126604125E-2</v>
      </c>
      <c r="N944" s="21">
        <f t="shared" si="86"/>
        <v>1.0582844352722168E-3</v>
      </c>
      <c r="O944" s="22">
        <f t="shared" si="87"/>
        <v>6.5472000000000002E-4</v>
      </c>
      <c r="P944" s="22">
        <f t="shared" si="88"/>
        <v>1.2741094728378633E-3</v>
      </c>
      <c r="Q944" s="23">
        <f t="shared" si="89"/>
        <v>8.7054503756564658E-4</v>
      </c>
    </row>
    <row r="945" spans="8:17" x14ac:dyDescent="0.25">
      <c r="H945" s="11">
        <f t="shared" si="90"/>
        <v>45774.208333331051</v>
      </c>
      <c r="I945" s="9" t="str">
        <f t="shared" si="85"/>
        <v>045774,208333</v>
      </c>
      <c r="J945" s="21">
        <f>IFERROR(VLOOKUP(I945,datos_para_memoria_demandas_cal!$C$2:$K$99000,2,FALSE),0)</f>
        <v>3.5200000000000001E-3</v>
      </c>
      <c r="K945" s="22">
        <f>IFERROR(VLOOKUP(I945,datos_para_memoria_demandas_cal!$C$2:$K$99000,3,FALSE),0)</f>
        <v>0.26005536317825317</v>
      </c>
      <c r="L945" s="22">
        <f>IFERROR(VLOOKUP(I945,ES0031102460685007HA0F_20250101!$D$2:$K$99000,2,FALSE),0)</f>
        <v>0.16900000000000001</v>
      </c>
      <c r="M945" s="23">
        <f>IFERROR(VLOOKUP(I945,datos_para_memoria_demandas_cal!$C$2:$K$99000,4,FALSE),0)</f>
        <v>6.1166211166929045E-3</v>
      </c>
      <c r="N945" s="21">
        <f t="shared" si="86"/>
        <v>9.1539487838745125E-4</v>
      </c>
      <c r="O945" s="22">
        <f t="shared" si="87"/>
        <v>5.948800000000001E-4</v>
      </c>
      <c r="P945" s="22">
        <f t="shared" si="88"/>
        <v>9.3692538471821032E-4</v>
      </c>
      <c r="Q945" s="23">
        <f t="shared" si="89"/>
        <v>6.1641050633075907E-4</v>
      </c>
    </row>
    <row r="946" spans="8:17" x14ac:dyDescent="0.25">
      <c r="H946" s="11">
        <f t="shared" si="90"/>
        <v>45774.249999997715</v>
      </c>
      <c r="I946" s="9" t="str">
        <f t="shared" si="85"/>
        <v>045774,250000</v>
      </c>
      <c r="J946" s="21">
        <f>IFERROR(VLOOKUP(I946,datos_para_memoria_demandas_cal!$C$2:$K$99000,2,FALSE),0)</f>
        <v>3.5999999999999999E-3</v>
      </c>
      <c r="K946" s="22">
        <f>IFERROR(VLOOKUP(I946,datos_para_memoria_demandas_cal!$C$2:$K$99000,3,FALSE),0)</f>
        <v>0.24645733833312988</v>
      </c>
      <c r="L946" s="22">
        <f>IFERROR(VLOOKUP(I946,ES0031102460685007HA0F_20250101!$D$2:$K$99000,2,FALSE),0)</f>
        <v>0.161</v>
      </c>
      <c r="M946" s="23">
        <f>IFERROR(VLOOKUP(I946,datos_para_memoria_demandas_cal!$C$2:$K$99000,4,FALSE),0)</f>
        <v>-0.24645733183557131</v>
      </c>
      <c r="N946" s="21">
        <f t="shared" si="86"/>
        <v>8.8724641799926753E-4</v>
      </c>
      <c r="O946" s="22">
        <f t="shared" si="87"/>
        <v>5.7959999999999999E-4</v>
      </c>
      <c r="P946" s="22">
        <f t="shared" si="88"/>
        <v>2.3391210868251022E-11</v>
      </c>
      <c r="Q946" s="23">
        <f t="shared" si="89"/>
        <v>0</v>
      </c>
    </row>
    <row r="947" spans="8:17" x14ac:dyDescent="0.25">
      <c r="H947" s="11">
        <f t="shared" si="90"/>
        <v>45774.29166666438</v>
      </c>
      <c r="I947" s="9" t="str">
        <f t="shared" si="85"/>
        <v>045774,291667</v>
      </c>
      <c r="J947" s="21">
        <f>IFERROR(VLOOKUP(I947,datos_para_memoria_demandas_cal!$C$2:$K$99000,2,FALSE),0)</f>
        <v>3.5200000000000001E-3</v>
      </c>
      <c r="K947" s="22">
        <f>IFERROR(VLOOKUP(I947,datos_para_memoria_demandas_cal!$C$2:$K$99000,3,FALSE),0)</f>
        <v>0.21063722670078278</v>
      </c>
      <c r="L947" s="22">
        <f>IFERROR(VLOOKUP(I947,ES0031102460685007HA0F_20250101!$D$2:$K$99000,2,FALSE),0)</f>
        <v>9.5000000000000001E-2</v>
      </c>
      <c r="M947" s="23">
        <f>IFERROR(VLOOKUP(I947,datos_para_memoria_demandas_cal!$C$2:$K$99000,4,FALSE),0)</f>
        <v>-0.12279298692723473</v>
      </c>
      <c r="N947" s="21">
        <f t="shared" si="86"/>
        <v>7.4144303798675539E-4</v>
      </c>
      <c r="O947" s="22">
        <f t="shared" si="87"/>
        <v>3.344E-4</v>
      </c>
      <c r="P947" s="22">
        <f t="shared" si="88"/>
        <v>3.0921172400288915E-4</v>
      </c>
      <c r="Q947" s="23">
        <f t="shared" si="89"/>
        <v>0</v>
      </c>
    </row>
    <row r="948" spans="8:17" x14ac:dyDescent="0.25">
      <c r="H948" s="11">
        <f t="shared" si="90"/>
        <v>45774.333333331044</v>
      </c>
      <c r="I948" s="9" t="str">
        <f t="shared" si="85"/>
        <v>045774,333333</v>
      </c>
      <c r="J948" s="21">
        <f>IFERROR(VLOOKUP(I948,datos_para_memoria_demandas_cal!$C$2:$K$99000,2,FALSE),0)</f>
        <v>0</v>
      </c>
      <c r="K948" s="22">
        <f>IFERROR(VLOOKUP(I948,datos_para_memoria_demandas_cal!$C$2:$K$99000,3,FALSE),0)</f>
        <v>0.22358085215091705</v>
      </c>
      <c r="L948" s="22">
        <f>IFERROR(VLOOKUP(I948,ES0031102460685007HA0F_20250101!$D$2:$K$99000,2,FALSE),0)</f>
        <v>8.5000000000000006E-2</v>
      </c>
      <c r="M948" s="23">
        <f>IFERROR(VLOOKUP(I948,datos_para_memoria_demandas_cal!$C$2:$K$99000,4,FALSE),0)</f>
        <v>2.0538446624816801E-10</v>
      </c>
      <c r="N948" s="21">
        <f t="shared" si="86"/>
        <v>0</v>
      </c>
      <c r="O948" s="22">
        <f t="shared" si="87"/>
        <v>0</v>
      </c>
      <c r="P948" s="22">
        <f t="shared" si="88"/>
        <v>0</v>
      </c>
      <c r="Q948" s="23">
        <f t="shared" si="89"/>
        <v>0</v>
      </c>
    </row>
    <row r="949" spans="8:17" x14ac:dyDescent="0.25">
      <c r="H949" s="11">
        <f t="shared" si="90"/>
        <v>45774.374999997708</v>
      </c>
      <c r="I949" s="9" t="str">
        <f t="shared" si="85"/>
        <v>045774,375000</v>
      </c>
      <c r="J949" s="21">
        <f>IFERROR(VLOOKUP(I949,datos_para_memoria_demandas_cal!$C$2:$K$99000,2,FALSE),0)</f>
        <v>-1.5100000000000001E-3</v>
      </c>
      <c r="K949" s="22">
        <f>IFERROR(VLOOKUP(I949,datos_para_memoria_demandas_cal!$C$2:$K$99000,3,FALSE),0)</f>
        <v>0.29081976413726807</v>
      </c>
      <c r="L949" s="22">
        <f>IFERROR(VLOOKUP(I949,ES0031102460685007HA0F_20250101!$D$2:$K$99000,2,FALSE),0)</f>
        <v>0.42099999999999999</v>
      </c>
      <c r="M949" s="23">
        <f>IFERROR(VLOOKUP(I949,datos_para_memoria_demandas_cal!$C$2:$K$99000,4,FALSE),0)</f>
        <v>5.4764866225572786E-12</v>
      </c>
      <c r="N949" s="21">
        <f t="shared" si="86"/>
        <v>-4.3913784384727481E-4</v>
      </c>
      <c r="O949" s="22">
        <f t="shared" si="87"/>
        <v>-6.3571000000000005E-4</v>
      </c>
      <c r="P949" s="22">
        <f t="shared" si="88"/>
        <v>-4.3913784385554434E-4</v>
      </c>
      <c r="Q949" s="23">
        <f t="shared" si="89"/>
        <v>-6.3571000000826948E-4</v>
      </c>
    </row>
    <row r="950" spans="8:17" x14ac:dyDescent="0.25">
      <c r="H950" s="11">
        <f t="shared" si="90"/>
        <v>45774.416666664372</v>
      </c>
      <c r="I950" s="9" t="str">
        <f t="shared" si="85"/>
        <v>045774,416667</v>
      </c>
      <c r="J950" s="21">
        <f>IFERROR(VLOOKUP(I950,datos_para_memoria_demandas_cal!$C$2:$K$99000,2,FALSE),0)</f>
        <v>-3.0000000000000001E-3</v>
      </c>
      <c r="K950" s="22">
        <f>IFERROR(VLOOKUP(I950,datos_para_memoria_demandas_cal!$C$2:$K$99000,3,FALSE),0)</f>
        <v>0.48370534181594849</v>
      </c>
      <c r="L950" s="22">
        <f>IFERROR(VLOOKUP(I950,ES0031102460685007HA0F_20250101!$D$2:$K$99000,2,FALSE),0)</f>
        <v>0.80500000000000005</v>
      </c>
      <c r="M950" s="23">
        <f>IFERROR(VLOOKUP(I950,datos_para_memoria_demandas_cal!$C$2:$K$99000,4,FALSE),0)</f>
        <v>-9.3973500841668116E-11</v>
      </c>
      <c r="N950" s="21">
        <f t="shared" si="86"/>
        <v>-1.4511160254478456E-3</v>
      </c>
      <c r="O950" s="22">
        <f t="shared" si="87"/>
        <v>-2.415E-3</v>
      </c>
      <c r="P950" s="22">
        <f t="shared" si="88"/>
        <v>-1.451116025165925E-3</v>
      </c>
      <c r="Q950" s="23">
        <f t="shared" si="89"/>
        <v>-2.4149999997180797E-3</v>
      </c>
    </row>
    <row r="951" spans="8:17" x14ac:dyDescent="0.25">
      <c r="H951" s="11">
        <f t="shared" si="90"/>
        <v>45774.458333331037</v>
      </c>
      <c r="I951" s="9" t="str">
        <f t="shared" si="85"/>
        <v>045774,458333</v>
      </c>
      <c r="J951" s="21">
        <f>IFERROR(VLOOKUP(I951,datos_para_memoria_demandas_cal!$C$2:$K$99000,2,FALSE),0)</f>
        <v>-5.0000000000000001E-3</v>
      </c>
      <c r="K951" s="22">
        <f>IFERROR(VLOOKUP(I951,datos_para_memoria_demandas_cal!$C$2:$K$99000,3,FALSE),0)</f>
        <v>0.5054619312286377</v>
      </c>
      <c r="L951" s="22">
        <f>IFERROR(VLOOKUP(I951,ES0031102460685007HA0F_20250101!$D$2:$K$99000,2,FALSE),0)</f>
        <v>1.006</v>
      </c>
      <c r="M951" s="23">
        <f>IFERROR(VLOOKUP(I951,datos_para_memoria_demandas_cal!$C$2:$K$99000,4,FALSE),0)</f>
        <v>0.16709570772172289</v>
      </c>
      <c r="N951" s="21">
        <f t="shared" si="86"/>
        <v>-2.5273096561431885E-3</v>
      </c>
      <c r="O951" s="22">
        <f t="shared" si="87"/>
        <v>-5.0299999999999997E-3</v>
      </c>
      <c r="P951" s="22">
        <f t="shared" si="88"/>
        <v>-3.362788194751803E-3</v>
      </c>
      <c r="Q951" s="23">
        <f t="shared" si="89"/>
        <v>-5.8654785386086155E-3</v>
      </c>
    </row>
    <row r="952" spans="8:17" x14ac:dyDescent="0.25">
      <c r="H952" s="11">
        <f t="shared" si="90"/>
        <v>45774.499999997701</v>
      </c>
      <c r="I952" s="9" t="str">
        <f t="shared" si="85"/>
        <v>045774,500000</v>
      </c>
      <c r="J952" s="21">
        <f>IFERROR(VLOOKUP(I952,datos_para_memoria_demandas_cal!$C$2:$K$99000,2,FALSE),0)</f>
        <v>-5.0000000000000001E-3</v>
      </c>
      <c r="K952" s="22">
        <f>IFERROR(VLOOKUP(I952,datos_para_memoria_demandas_cal!$C$2:$K$99000,3,FALSE),0)</f>
        <v>0.35012555122375488</v>
      </c>
      <c r="L952" s="22">
        <f>IFERROR(VLOOKUP(I952,ES0031102460685007HA0F_20250101!$D$2:$K$99000,2,FALSE),0)</f>
        <v>0.79500000000000004</v>
      </c>
      <c r="M952" s="23">
        <f>IFERROR(VLOOKUP(I952,datos_para_memoria_demandas_cal!$C$2:$K$99000,4,FALSE),0)</f>
        <v>-0.16709570730351017</v>
      </c>
      <c r="N952" s="21">
        <f t="shared" si="86"/>
        <v>-1.7506277561187744E-3</v>
      </c>
      <c r="O952" s="22">
        <f t="shared" si="87"/>
        <v>-3.9750000000000002E-3</v>
      </c>
      <c r="P952" s="22">
        <f t="shared" si="88"/>
        <v>-9.1514921960122357E-4</v>
      </c>
      <c r="Q952" s="23">
        <f t="shared" si="89"/>
        <v>-3.1395214634824492E-3</v>
      </c>
    </row>
    <row r="953" spans="8:17" x14ac:dyDescent="0.25">
      <c r="H953" s="11">
        <f t="shared" si="90"/>
        <v>45774.541666664365</v>
      </c>
      <c r="I953" s="9" t="str">
        <f t="shared" si="85"/>
        <v>045774,541667</v>
      </c>
      <c r="J953" s="21">
        <f>IFERROR(VLOOKUP(I953,datos_para_memoria_demandas_cal!$C$2:$K$99000,2,FALSE),0)</f>
        <v>-5.7999999999999996E-3</v>
      </c>
      <c r="K953" s="22">
        <f>IFERROR(VLOOKUP(I953,datos_para_memoria_demandas_cal!$C$2:$K$99000,3,FALSE),0)</f>
        <v>0.36899864673614502</v>
      </c>
      <c r="L953" s="22">
        <f>IFERROR(VLOOKUP(I953,ES0031102460685007HA0F_20250101!$D$2:$K$99000,2,FALSE),0)</f>
        <v>0.78200000000000003</v>
      </c>
      <c r="M953" s="23">
        <f>IFERROR(VLOOKUP(I953,datos_para_memoria_demandas_cal!$C$2:$K$99000,4,FALSE),0)</f>
        <v>0.24929646996594509</v>
      </c>
      <c r="N953" s="21">
        <f t="shared" si="86"/>
        <v>-2.1401921510696411E-3</v>
      </c>
      <c r="O953" s="22">
        <f t="shared" si="87"/>
        <v>-4.5355999999999999E-3</v>
      </c>
      <c r="P953" s="22">
        <f t="shared" si="88"/>
        <v>-3.5861116768721225E-3</v>
      </c>
      <c r="Q953" s="23">
        <f t="shared" si="89"/>
        <v>-5.9815195258024808E-3</v>
      </c>
    </row>
    <row r="954" spans="8:17" x14ac:dyDescent="0.25">
      <c r="H954" s="11">
        <f t="shared" si="90"/>
        <v>45774.583333331029</v>
      </c>
      <c r="I954" s="9" t="str">
        <f t="shared" si="85"/>
        <v>045774,583333</v>
      </c>
      <c r="J954" s="21">
        <f>IFERROR(VLOOKUP(I954,datos_para_memoria_demandas_cal!$C$2:$K$99000,2,FALSE),0)</f>
        <v>-5.7999999999999996E-3</v>
      </c>
      <c r="K954" s="22">
        <f>IFERROR(VLOOKUP(I954,datos_para_memoria_demandas_cal!$C$2:$K$99000,3,FALSE),0)</f>
        <v>0.56995296478271484</v>
      </c>
      <c r="L954" s="22">
        <f>IFERROR(VLOOKUP(I954,ES0031102460685007HA0F_20250101!$D$2:$K$99000,2,FALSE),0)</f>
        <v>0.38</v>
      </c>
      <c r="M954" s="23">
        <f>IFERROR(VLOOKUP(I954,datos_para_memoria_demandas_cal!$C$2:$K$99000,4,FALSE),0)</f>
        <v>-0.24929646792719207</v>
      </c>
      <c r="N954" s="21">
        <f t="shared" si="86"/>
        <v>-3.3057271957397457E-3</v>
      </c>
      <c r="O954" s="22">
        <f t="shared" si="87"/>
        <v>-2.2039999999999998E-3</v>
      </c>
      <c r="P954" s="22">
        <f t="shared" si="88"/>
        <v>-1.859807681762032E-3</v>
      </c>
      <c r="Q954" s="23">
        <f t="shared" si="89"/>
        <v>-7.5808048602228595E-4</v>
      </c>
    </row>
    <row r="955" spans="8:17" x14ac:dyDescent="0.25">
      <c r="H955" s="11">
        <f t="shared" si="90"/>
        <v>45774.624999997694</v>
      </c>
      <c r="I955" s="9" t="str">
        <f t="shared" si="85"/>
        <v>045774,625000</v>
      </c>
      <c r="J955" s="21">
        <f>IFERROR(VLOOKUP(I955,datos_para_memoria_demandas_cal!$C$2:$K$99000,2,FALSE),0)</f>
        <v>-6.0099999999999997E-3</v>
      </c>
      <c r="K955" s="22">
        <f>IFERROR(VLOOKUP(I955,datos_para_memoria_demandas_cal!$C$2:$K$99000,3,FALSE),0)</f>
        <v>0.63775849342346191</v>
      </c>
      <c r="L955" s="22">
        <f>IFERROR(VLOOKUP(I955,ES0031102460685007HA0F_20250101!$D$2:$K$99000,2,FALSE),0)</f>
        <v>0.65400000000000003</v>
      </c>
      <c r="M955" s="23">
        <f>IFERROR(VLOOKUP(I955,datos_para_memoria_demandas_cal!$C$2:$K$99000,4,FALSE),0)</f>
        <v>0.97499999660899084</v>
      </c>
      <c r="N955" s="21">
        <f t="shared" si="86"/>
        <v>-3.8329285454750061E-3</v>
      </c>
      <c r="O955" s="22">
        <f t="shared" si="87"/>
        <v>-3.9305399999999997E-3</v>
      </c>
      <c r="P955" s="22">
        <f t="shared" si="88"/>
        <v>-9.6926785250950401E-3</v>
      </c>
      <c r="Q955" s="23">
        <f t="shared" si="89"/>
        <v>-9.7902899796200333E-3</v>
      </c>
    </row>
    <row r="956" spans="8:17" x14ac:dyDescent="0.25">
      <c r="H956" s="11">
        <f t="shared" si="90"/>
        <v>45774.666666664358</v>
      </c>
      <c r="I956" s="9" t="str">
        <f t="shared" si="85"/>
        <v>045774,666667</v>
      </c>
      <c r="J956" s="21">
        <f>IFERROR(VLOOKUP(I956,datos_para_memoria_demandas_cal!$C$2:$K$99000,2,FALSE),0)</f>
        <v>-5.1700000000000001E-3</v>
      </c>
      <c r="K956" s="22">
        <f>IFERROR(VLOOKUP(I956,datos_para_memoria_demandas_cal!$C$2:$K$99000,3,FALSE),0)</f>
        <v>0.39591658115386963</v>
      </c>
      <c r="L956" s="22">
        <f>IFERROR(VLOOKUP(I956,ES0031102460685007HA0F_20250101!$D$2:$K$99000,2,FALSE),0)</f>
        <v>0.23400000000000001</v>
      </c>
      <c r="M956" s="23">
        <f>IFERROR(VLOOKUP(I956,datos_para_memoria_demandas_cal!$C$2:$K$99000,4,FALSE),0)</f>
        <v>4.0223779140280979E-10</v>
      </c>
      <c r="N956" s="21">
        <f t="shared" si="86"/>
        <v>-2.0468887245655059E-3</v>
      </c>
      <c r="O956" s="22">
        <f t="shared" si="87"/>
        <v>-1.2097800000000001E-3</v>
      </c>
      <c r="P956" s="22">
        <f t="shared" si="88"/>
        <v>-2.0468887266450755E-3</v>
      </c>
      <c r="Q956" s="23">
        <f t="shared" si="89"/>
        <v>-1.2097800020795695E-3</v>
      </c>
    </row>
    <row r="957" spans="8:17" x14ac:dyDescent="0.25">
      <c r="H957" s="11">
        <f t="shared" si="90"/>
        <v>45774.708333331022</v>
      </c>
      <c r="I957" s="9" t="str">
        <f t="shared" si="85"/>
        <v>045774,708333</v>
      </c>
      <c r="J957" s="21">
        <f>IFERROR(VLOOKUP(I957,datos_para_memoria_demandas_cal!$C$2:$K$99000,2,FALSE),0)</f>
        <v>-3.0200000000000001E-3</v>
      </c>
      <c r="K957" s="22">
        <f>IFERROR(VLOOKUP(I957,datos_para_memoria_demandas_cal!$C$2:$K$99000,3,FALSE),0)</f>
        <v>0.23142305016517639</v>
      </c>
      <c r="L957" s="22">
        <f>IFERROR(VLOOKUP(I957,ES0031102460685007HA0F_20250101!$D$2:$K$99000,2,FALSE),0)</f>
        <v>0.159</v>
      </c>
      <c r="M957" s="23">
        <f>IFERROR(VLOOKUP(I957,datos_para_memoria_demandas_cal!$C$2:$K$99000,4,FALSE),0)</f>
        <v>-1.3923496133595329E-11</v>
      </c>
      <c r="N957" s="21">
        <f t="shared" si="86"/>
        <v>-6.9889761149883277E-4</v>
      </c>
      <c r="O957" s="22">
        <f t="shared" si="87"/>
        <v>-4.8018000000000003E-4</v>
      </c>
      <c r="P957" s="22">
        <f t="shared" si="88"/>
        <v>-6.9889761145678372E-4</v>
      </c>
      <c r="Q957" s="23">
        <f t="shared" si="89"/>
        <v>-4.8017999995795104E-4</v>
      </c>
    </row>
    <row r="958" spans="8:17" x14ac:dyDescent="0.25">
      <c r="H958" s="11">
        <f t="shared" si="90"/>
        <v>45774.749999997686</v>
      </c>
      <c r="I958" s="9" t="str">
        <f t="shared" si="85"/>
        <v>045774,750000</v>
      </c>
      <c r="J958" s="21">
        <f>IFERROR(VLOOKUP(I958,datos_para_memoria_demandas_cal!$C$2:$K$99000,2,FALSE),0)</f>
        <v>-9.8999999999999999E-4</v>
      </c>
      <c r="K958" s="22">
        <f>IFERROR(VLOOKUP(I958,datos_para_memoria_demandas_cal!$C$2:$K$99000,3,FALSE),0)</f>
        <v>0.17591410875320435</v>
      </c>
      <c r="L958" s="22">
        <f>IFERROR(VLOOKUP(I958,ES0031102460685007HA0F_20250101!$D$2:$K$99000,2,FALSE),0)</f>
        <v>0.25700000000000001</v>
      </c>
      <c r="M958" s="23">
        <f>IFERROR(VLOOKUP(I958,datos_para_memoria_demandas_cal!$C$2:$K$99000,4,FALSE),0)</f>
        <v>1.4883517498155471E-10</v>
      </c>
      <c r="N958" s="21">
        <f t="shared" si="86"/>
        <v>-1.741549676656723E-4</v>
      </c>
      <c r="O958" s="22">
        <f t="shared" si="87"/>
        <v>-2.5442999999999999E-4</v>
      </c>
      <c r="P958" s="22">
        <f t="shared" si="88"/>
        <v>-1.7415496781301911E-4</v>
      </c>
      <c r="Q958" s="23">
        <f t="shared" si="89"/>
        <v>-2.544300001473468E-4</v>
      </c>
    </row>
    <row r="959" spans="8:17" x14ac:dyDescent="0.25">
      <c r="H959" s="11">
        <f t="shared" si="90"/>
        <v>45774.79166666435</v>
      </c>
      <c r="I959" s="9" t="str">
        <f t="shared" si="85"/>
        <v>045774,791667</v>
      </c>
      <c r="J959" s="21">
        <f>IFERROR(VLOOKUP(I959,datos_para_memoria_demandas_cal!$C$2:$K$99000,2,FALSE),0)</f>
        <v>3.5200000000000001E-3</v>
      </c>
      <c r="K959" s="22">
        <f>IFERROR(VLOOKUP(I959,datos_para_memoria_demandas_cal!$C$2:$K$99000,3,FALSE),0)</f>
        <v>0.19806738197803497</v>
      </c>
      <c r="L959" s="22">
        <f>IFERROR(VLOOKUP(I959,ES0031102460685007HA0F_20250101!$D$2:$K$99000,2,FALSE),0)</f>
        <v>0.42699999999999999</v>
      </c>
      <c r="M959" s="23">
        <f>IFERROR(VLOOKUP(I959,datos_para_memoria_demandas_cal!$C$2:$K$99000,4,FALSE),0)</f>
        <v>1.0454326752367099E-10</v>
      </c>
      <c r="N959" s="21">
        <f t="shared" si="86"/>
        <v>6.9719718456268316E-4</v>
      </c>
      <c r="O959" s="22">
        <f t="shared" si="87"/>
        <v>1.50304E-3</v>
      </c>
      <c r="P959" s="22">
        <f t="shared" si="88"/>
        <v>6.9719718493067547E-4</v>
      </c>
      <c r="Q959" s="23">
        <f t="shared" si="89"/>
        <v>1.5030400003679923E-3</v>
      </c>
    </row>
    <row r="960" spans="8:17" x14ac:dyDescent="0.25">
      <c r="H960" s="11">
        <f t="shared" si="90"/>
        <v>45774.833333331015</v>
      </c>
      <c r="I960" s="9" t="str">
        <f t="shared" si="85"/>
        <v>045774,833333</v>
      </c>
      <c r="J960" s="21">
        <f>IFERROR(VLOOKUP(I960,datos_para_memoria_demandas_cal!$C$2:$K$99000,2,FALSE),0)</f>
        <v>3.5000000000000003E-2</v>
      </c>
      <c r="K960" s="22">
        <f>IFERROR(VLOOKUP(I960,datos_para_memoria_demandas_cal!$C$2:$K$99000,3,FALSE),0)</f>
        <v>0.26809704303741455</v>
      </c>
      <c r="L960" s="22">
        <f>IFERROR(VLOOKUP(I960,ES0031102460685007HA0F_20250101!$D$2:$K$99000,2,FALSE),0)</f>
        <v>0.191</v>
      </c>
      <c r="M960" s="23">
        <f>IFERROR(VLOOKUP(I960,datos_para_memoria_demandas_cal!$C$2:$K$99000,4,FALSE),0)</f>
        <v>-9.1222572310548347E-11</v>
      </c>
      <c r="N960" s="21">
        <f t="shared" si="86"/>
        <v>9.3833965063095104E-3</v>
      </c>
      <c r="O960" s="22">
        <f t="shared" si="87"/>
        <v>6.6850000000000008E-3</v>
      </c>
      <c r="P960" s="22">
        <f t="shared" si="88"/>
        <v>9.3833965031167189E-3</v>
      </c>
      <c r="Q960" s="23">
        <f t="shared" si="89"/>
        <v>6.6849999968072102E-3</v>
      </c>
    </row>
    <row r="961" spans="8:17" x14ac:dyDescent="0.25">
      <c r="H961" s="11">
        <f t="shared" si="90"/>
        <v>45774.874999997679</v>
      </c>
      <c r="I961" s="9" t="str">
        <f t="shared" si="85"/>
        <v>045774,875000</v>
      </c>
      <c r="J961" s="21">
        <f>IFERROR(VLOOKUP(I961,datos_para_memoria_demandas_cal!$C$2:$K$99000,2,FALSE),0)</f>
        <v>0.1007</v>
      </c>
      <c r="K961" s="22">
        <f>IFERROR(VLOOKUP(I961,datos_para_memoria_demandas_cal!$C$2:$K$99000,3,FALSE),0)</f>
        <v>0.4321974515914917</v>
      </c>
      <c r="L961" s="22">
        <f>IFERROR(VLOOKUP(I961,ES0031102460685007HA0F_20250101!$D$2:$K$99000,2,FALSE),0)</f>
        <v>0.112</v>
      </c>
      <c r="M961" s="23">
        <f>IFERROR(VLOOKUP(I961,datos_para_memoria_demandas_cal!$C$2:$K$99000,4,FALSE),0)</f>
        <v>-0.43219745158271433</v>
      </c>
      <c r="N961" s="21">
        <f t="shared" si="86"/>
        <v>4.3522283375263211E-2</v>
      </c>
      <c r="O961" s="22">
        <f t="shared" si="87"/>
        <v>1.1278399999999999E-2</v>
      </c>
      <c r="P961" s="22">
        <f t="shared" si="88"/>
        <v>8.8388092955860033E-13</v>
      </c>
      <c r="Q961" s="23">
        <f t="shared" si="89"/>
        <v>0</v>
      </c>
    </row>
    <row r="962" spans="8:17" x14ac:dyDescent="0.25">
      <c r="H962" s="11">
        <f t="shared" si="90"/>
        <v>45774.916666664343</v>
      </c>
      <c r="I962" s="9" t="str">
        <f t="shared" si="85"/>
        <v>045774,916667</v>
      </c>
      <c r="J962" s="21">
        <f>IFERROR(VLOOKUP(I962,datos_para_memoria_demandas_cal!$C$2:$K$99000,2,FALSE),0)</f>
        <v>8.5140000000000007E-2</v>
      </c>
      <c r="K962" s="22">
        <f>IFERROR(VLOOKUP(I962,datos_para_memoria_demandas_cal!$C$2:$K$99000,3,FALSE),0)</f>
        <v>0.47281008958816528</v>
      </c>
      <c r="L962" s="22">
        <f>IFERROR(VLOOKUP(I962,ES0031102460685007HA0F_20250101!$D$2:$K$99000,2,FALSE),0)</f>
        <v>0.17899999999999999</v>
      </c>
      <c r="M962" s="23">
        <f>IFERROR(VLOOKUP(I962,datos_para_memoria_demandas_cal!$C$2:$K$99000,4,FALSE),0)</f>
        <v>-0.47281008957620452</v>
      </c>
      <c r="N962" s="21">
        <f t="shared" si="86"/>
        <v>4.0255051027536397E-2</v>
      </c>
      <c r="O962" s="22">
        <f t="shared" si="87"/>
        <v>1.5240060000000001E-2</v>
      </c>
      <c r="P962" s="22">
        <f t="shared" si="88"/>
        <v>1.0183395926510742E-12</v>
      </c>
      <c r="Q962" s="23">
        <f t="shared" si="89"/>
        <v>0</v>
      </c>
    </row>
    <row r="963" spans="8:17" x14ac:dyDescent="0.25">
      <c r="H963" s="11">
        <f t="shared" si="90"/>
        <v>45774.958333331007</v>
      </c>
      <c r="I963" s="9" t="str">
        <f t="shared" si="85"/>
        <v>045774,958333</v>
      </c>
      <c r="J963" s="21">
        <f>IFERROR(VLOOKUP(I963,datos_para_memoria_demandas_cal!$C$2:$K$99000,2,FALSE),0)</f>
        <v>0.04</v>
      </c>
      <c r="K963" s="22">
        <f>IFERROR(VLOOKUP(I963,datos_para_memoria_demandas_cal!$C$2:$K$99000,3,FALSE),0)</f>
        <v>0.25731366872787476</v>
      </c>
      <c r="L963" s="22">
        <f>IFERROR(VLOOKUP(I963,ES0031102460685007HA0F_20250101!$D$2:$K$99000,2,FALSE),0)</f>
        <v>7.2999999999999995E-2</v>
      </c>
      <c r="M963" s="23">
        <f>IFERROR(VLOOKUP(I963,datos_para_memoria_demandas_cal!$C$2:$K$99000,4,FALSE),0)</f>
        <v>-6.9992458697033216E-2</v>
      </c>
      <c r="N963" s="21">
        <f t="shared" si="86"/>
        <v>1.029254674911499E-2</v>
      </c>
      <c r="O963" s="22">
        <f t="shared" si="87"/>
        <v>2.9199999999999999E-3</v>
      </c>
      <c r="P963" s="22">
        <f t="shared" si="88"/>
        <v>7.4928484012336616E-3</v>
      </c>
      <c r="Q963" s="23">
        <f t="shared" si="89"/>
        <v>1.2030165211867117E-4</v>
      </c>
    </row>
    <row r="964" spans="8:17" x14ac:dyDescent="0.25">
      <c r="H964" s="11">
        <f t="shared" si="90"/>
        <v>45774.999999997672</v>
      </c>
      <c r="I964" s="9" t="str">
        <f t="shared" si="85"/>
        <v>045775,000000</v>
      </c>
      <c r="J964" s="21">
        <f>IFERROR(VLOOKUP(I964,datos_para_memoria_demandas_cal!$C$2:$K$99000,2,FALSE),0)</f>
        <v>2.4629999999999999E-2</v>
      </c>
      <c r="K964" s="22">
        <f>IFERROR(VLOOKUP(I964,datos_para_memoria_demandas_cal!$C$2:$K$99000,3,FALSE),0)</f>
        <v>0.16006970405578613</v>
      </c>
      <c r="L964" s="22">
        <f>IFERROR(VLOOKUP(I964,ES0031102460685007HA0F_20250101!$D$2:$K$99000,2,FALSE),0)</f>
        <v>4.2999999999999997E-2</v>
      </c>
      <c r="M964" s="23">
        <f>IFERROR(VLOOKUP(I964,datos_para_memoria_demandas_cal!$C$2:$K$99000,4,FALSE),0)</f>
        <v>3.0993422451155162E-11</v>
      </c>
      <c r="N964" s="21">
        <f t="shared" si="86"/>
        <v>3.9425168108940126E-3</v>
      </c>
      <c r="O964" s="22">
        <f t="shared" si="87"/>
        <v>1.0590899999999999E-3</v>
      </c>
      <c r="P964" s="22">
        <f t="shared" si="88"/>
        <v>3.9425168116573803E-3</v>
      </c>
      <c r="Q964" s="23">
        <f t="shared" si="89"/>
        <v>1.0590900007633678E-3</v>
      </c>
    </row>
    <row r="965" spans="8:17" x14ac:dyDescent="0.25">
      <c r="H965" s="11">
        <f t="shared" si="90"/>
        <v>45775.041666664336</v>
      </c>
      <c r="I965" s="9" t="str">
        <f t="shared" ref="I965:I1028" si="91">TEXT(H965,"000000,000000")</f>
        <v>045775,041667</v>
      </c>
      <c r="J965" s="21">
        <f>IFERROR(VLOOKUP(I965,datos_para_memoria_demandas_cal!$C$2:$K$99000,2,FALSE),0)</f>
        <v>1.6300000000000002E-2</v>
      </c>
      <c r="K965" s="22">
        <f>IFERROR(VLOOKUP(I965,datos_para_memoria_demandas_cal!$C$2:$K$99000,3,FALSE),0)</f>
        <v>0.26933079957962036</v>
      </c>
      <c r="L965" s="22">
        <f>IFERROR(VLOOKUP(I965,ES0031102460685007HA0F_20250101!$D$2:$K$99000,2,FALSE),0)</f>
        <v>4.2000000000000003E-2</v>
      </c>
      <c r="M965" s="23">
        <f>IFERROR(VLOOKUP(I965,datos_para_memoria_demandas_cal!$C$2:$K$99000,4,FALSE),0)</f>
        <v>0.97499999959195316</v>
      </c>
      <c r="N965" s="21">
        <f t="shared" ref="N965:N1028" si="92">J965*K965</f>
        <v>4.3900920331478126E-3</v>
      </c>
      <c r="O965" s="22">
        <f t="shared" ref="O965:O1028" si="93">J965*L965</f>
        <v>6.8460000000000016E-4</v>
      </c>
      <c r="P965" s="22">
        <f t="shared" ref="P965:P1028" si="94">J965*(IF(K965+M965&gt;0,K965+M965,0))</f>
        <v>2.0282592026496651E-2</v>
      </c>
      <c r="Q965" s="23">
        <f t="shared" ref="Q965:Q1028" si="95">J965*(IF(L965+M965&gt;0,L965+M965,0))</f>
        <v>1.6577099993348839E-2</v>
      </c>
    </row>
    <row r="966" spans="8:17" x14ac:dyDescent="0.25">
      <c r="H966" s="11">
        <f t="shared" ref="H966:H1029" si="96">IFERROR(IF(H965+1/24&lt;=$F$5,H965+1/24,""),"")</f>
        <v>45775.083333331</v>
      </c>
      <c r="I966" s="9" t="str">
        <f t="shared" si="91"/>
        <v>045775,083333</v>
      </c>
      <c r="J966" s="21">
        <f>IFERROR(VLOOKUP(I966,datos_para_memoria_demandas_cal!$C$2:$K$99000,2,FALSE),0)</f>
        <v>1.8100000000000002E-2</v>
      </c>
      <c r="K966" s="22">
        <f>IFERROR(VLOOKUP(I966,datos_para_memoria_demandas_cal!$C$2:$K$99000,3,FALSE),0)</f>
        <v>0.31890237331390381</v>
      </c>
      <c r="L966" s="22">
        <f>IFERROR(VLOOKUP(I966,ES0031102460685007HA0F_20250101!$D$2:$K$99000,2,FALSE),0)</f>
        <v>4.2000000000000003E-2</v>
      </c>
      <c r="M966" s="23">
        <f>IFERROR(VLOOKUP(I966,datos_para_memoria_demandas_cal!$C$2:$K$99000,4,FALSE),0)</f>
        <v>-0.31890236812518091</v>
      </c>
      <c r="N966" s="21">
        <f t="shared" si="92"/>
        <v>5.7721329569816598E-3</v>
      </c>
      <c r="O966" s="22">
        <f t="shared" si="93"/>
        <v>7.6020000000000016E-4</v>
      </c>
      <c r="P966" s="22">
        <f t="shared" si="94"/>
        <v>9.3915884413764427E-11</v>
      </c>
      <c r="Q966" s="23">
        <f t="shared" si="95"/>
        <v>0</v>
      </c>
    </row>
    <row r="967" spans="8:17" x14ac:dyDescent="0.25">
      <c r="H967" s="11">
        <f t="shared" si="96"/>
        <v>45775.124999997664</v>
      </c>
      <c r="I967" s="9" t="str">
        <f t="shared" si="91"/>
        <v>045775,125000</v>
      </c>
      <c r="J967" s="21">
        <f>IFERROR(VLOOKUP(I967,datos_para_memoria_demandas_cal!$C$2:$K$99000,2,FALSE),0)</f>
        <v>1.7999999999999999E-2</v>
      </c>
      <c r="K967" s="22">
        <f>IFERROR(VLOOKUP(I967,datos_para_memoria_demandas_cal!$C$2:$K$99000,3,FALSE),0)</f>
        <v>0.24740400910377502</v>
      </c>
      <c r="L967" s="22">
        <f>IFERROR(VLOOKUP(I967,ES0031102460685007HA0F_20250101!$D$2:$K$99000,2,FALSE),0)</f>
        <v>4.2000000000000003E-2</v>
      </c>
      <c r="M967" s="23">
        <f>IFERROR(VLOOKUP(I967,datos_para_memoria_demandas_cal!$C$2:$K$99000,4,FALSE),0)</f>
        <v>-1.9422456387672666E-2</v>
      </c>
      <c r="N967" s="21">
        <f t="shared" si="92"/>
        <v>4.4532721638679499E-3</v>
      </c>
      <c r="O967" s="22">
        <f t="shared" si="93"/>
        <v>7.5599999999999994E-4</v>
      </c>
      <c r="P967" s="22">
        <f t="shared" si="94"/>
        <v>4.1036679488898418E-3</v>
      </c>
      <c r="Q967" s="23">
        <f t="shared" si="95"/>
        <v>4.0639578502189204E-4</v>
      </c>
    </row>
    <row r="968" spans="8:17" x14ac:dyDescent="0.25">
      <c r="H968" s="11">
        <f t="shared" si="96"/>
        <v>45775.166666664329</v>
      </c>
      <c r="I968" s="9" t="str">
        <f t="shared" si="91"/>
        <v>045775,166667</v>
      </c>
      <c r="J968" s="21">
        <f>IFERROR(VLOOKUP(I968,datos_para_memoria_demandas_cal!$C$2:$K$99000,2,FALSE),0)</f>
        <v>1.7999999999999999E-2</v>
      </c>
      <c r="K968" s="22">
        <f>IFERROR(VLOOKUP(I968,datos_para_memoria_demandas_cal!$C$2:$K$99000,3,FALSE),0)</f>
        <v>0.20753470063209534</v>
      </c>
      <c r="L968" s="22">
        <f>IFERROR(VLOOKUP(I968,ES0031102460685007HA0F_20250101!$D$2:$K$99000,2,FALSE),0)</f>
        <v>4.2000000000000003E-2</v>
      </c>
      <c r="M968" s="23">
        <f>IFERROR(VLOOKUP(I968,datos_para_memoria_demandas_cal!$C$2:$K$99000,4,FALSE),0)</f>
        <v>9.7539547791561515E-2</v>
      </c>
      <c r="N968" s="21">
        <f t="shared" si="92"/>
        <v>3.7356246113777157E-3</v>
      </c>
      <c r="O968" s="22">
        <f t="shared" si="93"/>
        <v>7.5599999999999994E-4</v>
      </c>
      <c r="P968" s="22">
        <f t="shared" si="94"/>
        <v>5.491336471625822E-3</v>
      </c>
      <c r="Q968" s="23">
        <f t="shared" si="95"/>
        <v>2.5117118602481074E-3</v>
      </c>
    </row>
    <row r="969" spans="8:17" x14ac:dyDescent="0.25">
      <c r="H969" s="11">
        <f t="shared" si="96"/>
        <v>45775.208333330993</v>
      </c>
      <c r="I969" s="9" t="str">
        <f t="shared" si="91"/>
        <v>045775,208333</v>
      </c>
      <c r="J969" s="21">
        <f>IFERROR(VLOOKUP(I969,datos_para_memoria_demandas_cal!$C$2:$K$99000,2,FALSE),0)</f>
        <v>2.5000000000000001E-2</v>
      </c>
      <c r="K969" s="22">
        <f>IFERROR(VLOOKUP(I969,datos_para_memoria_demandas_cal!$C$2:$K$99000,3,FALSE),0)</f>
        <v>0.20307742059230804</v>
      </c>
      <c r="L969" s="22">
        <f>IFERROR(VLOOKUP(I969,ES0031102460685007HA0F_20250101!$D$2:$K$99000,2,FALSE),0)</f>
        <v>3.7999999999999999E-2</v>
      </c>
      <c r="M969" s="23">
        <f>IFERROR(VLOOKUP(I969,datos_para_memoria_demandas_cal!$C$2:$K$99000,4,FALSE),0)</f>
        <v>-0.20307742051399841</v>
      </c>
      <c r="N969" s="21">
        <f t="shared" si="92"/>
        <v>5.0769355148077011E-3</v>
      </c>
      <c r="O969" s="22">
        <f t="shared" si="93"/>
        <v>9.5E-4</v>
      </c>
      <c r="P969" s="22">
        <f t="shared" si="94"/>
        <v>1.9577409138271663E-12</v>
      </c>
      <c r="Q969" s="23">
        <f t="shared" si="95"/>
        <v>0</v>
      </c>
    </row>
    <row r="970" spans="8:17" x14ac:dyDescent="0.25">
      <c r="H970" s="11">
        <f t="shared" si="96"/>
        <v>45775.249999997657</v>
      </c>
      <c r="I970" s="9" t="str">
        <f t="shared" si="91"/>
        <v>045775,250000</v>
      </c>
      <c r="J970" s="21">
        <f>IFERROR(VLOOKUP(I970,datos_para_memoria_demandas_cal!$C$2:$K$99000,2,FALSE),0)</f>
        <v>2.5000000000000001E-2</v>
      </c>
      <c r="K970" s="22">
        <f>IFERROR(VLOOKUP(I970,datos_para_memoria_demandas_cal!$C$2:$K$99000,3,FALSE),0)</f>
        <v>0.19937407970428467</v>
      </c>
      <c r="L970" s="22">
        <f>IFERROR(VLOOKUP(I970,ES0031102460685007HA0F_20250101!$D$2:$K$99000,2,FALSE),0)</f>
        <v>3.4000000000000002E-2</v>
      </c>
      <c r="M970" s="23">
        <f>IFERROR(VLOOKUP(I970,datos_para_memoria_demandas_cal!$C$2:$K$99000,4,FALSE),0)</f>
        <v>-0.19937407962598572</v>
      </c>
      <c r="N970" s="21">
        <f t="shared" si="92"/>
        <v>4.9843519926071169E-3</v>
      </c>
      <c r="O970" s="22">
        <f t="shared" si="93"/>
        <v>8.5000000000000006E-4</v>
      </c>
      <c r="P970" s="22">
        <f t="shared" si="94"/>
        <v>1.9574737664118658E-12</v>
      </c>
      <c r="Q970" s="23">
        <f t="shared" si="95"/>
        <v>0</v>
      </c>
    </row>
    <row r="971" spans="8:17" x14ac:dyDescent="0.25">
      <c r="H971" s="11">
        <f t="shared" si="96"/>
        <v>45775.291666664321</v>
      </c>
      <c r="I971" s="9" t="str">
        <f t="shared" si="91"/>
        <v>045775,291667</v>
      </c>
      <c r="J971" s="21">
        <f>IFERROR(VLOOKUP(I971,datos_para_memoria_demandas_cal!$C$2:$K$99000,2,FALSE),0)</f>
        <v>4.7939999999999997E-2</v>
      </c>
      <c r="K971" s="22">
        <f>IFERROR(VLOOKUP(I971,datos_para_memoria_demandas_cal!$C$2:$K$99000,3,FALSE),0)</f>
        <v>0.16666111350059509</v>
      </c>
      <c r="L971" s="22">
        <f>IFERROR(VLOOKUP(I971,ES0031102460685007HA0F_20250101!$D$2:$K$99000,2,FALSE),0)</f>
        <v>9.2999999999999999E-2</v>
      </c>
      <c r="M971" s="23">
        <f>IFERROR(VLOOKUP(I971,datos_para_memoria_demandas_cal!$C$2:$K$99000,4,FALSE),0)</f>
        <v>-0.16666111348253479</v>
      </c>
      <c r="N971" s="21">
        <f t="shared" si="92"/>
        <v>7.989733781218528E-3</v>
      </c>
      <c r="O971" s="22">
        <f t="shared" si="93"/>
        <v>4.4584199999999994E-3</v>
      </c>
      <c r="P971" s="22">
        <f t="shared" si="94"/>
        <v>8.6581093794446666E-13</v>
      </c>
      <c r="Q971" s="23">
        <f t="shared" si="95"/>
        <v>0</v>
      </c>
    </row>
    <row r="972" spans="8:17" x14ac:dyDescent="0.25">
      <c r="H972" s="11">
        <f t="shared" si="96"/>
        <v>45775.333333330986</v>
      </c>
      <c r="I972" s="9" t="str">
        <f t="shared" si="91"/>
        <v>045775,333333</v>
      </c>
      <c r="J972" s="21">
        <f>IFERROR(VLOOKUP(I972,datos_para_memoria_demandas_cal!$C$2:$K$99000,2,FALSE),0)</f>
        <v>3.3000000000000002E-2</v>
      </c>
      <c r="K972" s="22">
        <f>IFERROR(VLOOKUP(I972,datos_para_memoria_demandas_cal!$C$2:$K$99000,3,FALSE),0)</f>
        <v>0.16510210931301117</v>
      </c>
      <c r="L972" s="22">
        <f>IFERROR(VLOOKUP(I972,ES0031102460685007HA0F_20250101!$D$2:$K$99000,2,FALSE),0)</f>
        <v>4.2000000000000003E-2</v>
      </c>
      <c r="M972" s="23">
        <f>IFERROR(VLOOKUP(I972,datos_para_memoria_demandas_cal!$C$2:$K$99000,4,FALSE),0)</f>
        <v>-0.16510210927672803</v>
      </c>
      <c r="N972" s="21">
        <f t="shared" si="92"/>
        <v>5.4483696073293689E-3</v>
      </c>
      <c r="O972" s="22">
        <f t="shared" si="93"/>
        <v>1.3860000000000001E-3</v>
      </c>
      <c r="P972" s="22">
        <f t="shared" si="94"/>
        <v>1.1973437241685758E-12</v>
      </c>
      <c r="Q972" s="23">
        <f t="shared" si="95"/>
        <v>0</v>
      </c>
    </row>
    <row r="973" spans="8:17" x14ac:dyDescent="0.25">
      <c r="H973" s="11">
        <f t="shared" si="96"/>
        <v>45775.37499999765</v>
      </c>
      <c r="I973" s="9" t="str">
        <f t="shared" si="91"/>
        <v>045775,375000</v>
      </c>
      <c r="J973" s="21">
        <f>IFERROR(VLOOKUP(I973,datos_para_memoria_demandas_cal!$C$2:$K$99000,2,FALSE),0)</f>
        <v>3.5200000000000001E-3</v>
      </c>
      <c r="K973" s="22">
        <f>IFERROR(VLOOKUP(I973,datos_para_memoria_demandas_cal!$C$2:$K$99000,3,FALSE),0)</f>
        <v>0.12005439400672913</v>
      </c>
      <c r="L973" s="22">
        <f>IFERROR(VLOOKUP(I973,ES0031102460685007HA0F_20250101!$D$2:$K$99000,2,FALSE),0)</f>
        <v>0.14699999999999999</v>
      </c>
      <c r="M973" s="23">
        <f>IFERROR(VLOOKUP(I973,datos_para_memoria_demandas_cal!$C$2:$K$99000,4,FALSE),0)</f>
        <v>1.1852049515878459E-10</v>
      </c>
      <c r="N973" s="21">
        <f t="shared" si="92"/>
        <v>4.2259146690368655E-4</v>
      </c>
      <c r="O973" s="22">
        <f t="shared" si="93"/>
        <v>5.1743999999999998E-4</v>
      </c>
      <c r="P973" s="22">
        <f t="shared" si="94"/>
        <v>4.2259146732087871E-4</v>
      </c>
      <c r="Q973" s="23">
        <f t="shared" si="95"/>
        <v>5.1744000041719219E-4</v>
      </c>
    </row>
    <row r="974" spans="8:17" x14ac:dyDescent="0.25">
      <c r="H974" s="11">
        <f t="shared" si="96"/>
        <v>45775.416666664314</v>
      </c>
      <c r="I974" s="9" t="str">
        <f t="shared" si="91"/>
        <v>045775,416667</v>
      </c>
      <c r="J974" s="21">
        <f>IFERROR(VLOOKUP(I974,datos_para_memoria_demandas_cal!$C$2:$K$99000,2,FALSE),0)</f>
        <v>0</v>
      </c>
      <c r="K974" s="22">
        <f>IFERROR(VLOOKUP(I974,datos_para_memoria_demandas_cal!$C$2:$K$99000,3,FALSE),0)</f>
        <v>8.2416899502277374E-2</v>
      </c>
      <c r="L974" s="22">
        <f>IFERROR(VLOOKUP(I974,ES0031102460685007HA0F_20250101!$D$2:$K$99000,2,FALSE),0)</f>
        <v>7.3999999999999996E-2</v>
      </c>
      <c r="M974" s="23">
        <f>IFERROR(VLOOKUP(I974,datos_para_memoria_demandas_cal!$C$2:$K$99000,4,FALSE),0)</f>
        <v>5.020834507491826E-8</v>
      </c>
      <c r="N974" s="21">
        <f t="shared" si="92"/>
        <v>0</v>
      </c>
      <c r="O974" s="22">
        <f t="shared" si="93"/>
        <v>0</v>
      </c>
      <c r="P974" s="22">
        <f t="shared" si="94"/>
        <v>0</v>
      </c>
      <c r="Q974" s="23">
        <f t="shared" si="95"/>
        <v>0</v>
      </c>
    </row>
    <row r="975" spans="8:17" x14ac:dyDescent="0.25">
      <c r="H975" s="11">
        <f t="shared" si="96"/>
        <v>45775.458333330978</v>
      </c>
      <c r="I975" s="9" t="str">
        <f t="shared" si="91"/>
        <v>045775,458333</v>
      </c>
      <c r="J975" s="21">
        <f>IFERROR(VLOOKUP(I975,datos_para_memoria_demandas_cal!$C$2:$K$99000,2,FALSE),0)</f>
        <v>-1.0000000000000001E-5</v>
      </c>
      <c r="K975" s="22">
        <f>IFERROR(VLOOKUP(I975,datos_para_memoria_demandas_cal!$C$2:$K$99000,3,FALSE),0)</f>
        <v>0.20342190563678741</v>
      </c>
      <c r="L975" s="22">
        <f>IFERROR(VLOOKUP(I975,ES0031102460685007HA0F_20250101!$D$2:$K$99000,2,FALSE),0)</f>
        <v>4.2999999999999997E-2</v>
      </c>
      <c r="M975" s="23">
        <f>IFERROR(VLOOKUP(I975,datos_para_memoria_demandas_cal!$C$2:$K$99000,4,FALSE),0)</f>
        <v>-4.9814132831674467E-8</v>
      </c>
      <c r="N975" s="21">
        <f t="shared" si="92"/>
        <v>-2.0342190563678745E-6</v>
      </c>
      <c r="O975" s="22">
        <f t="shared" si="93"/>
        <v>-4.3000000000000001E-7</v>
      </c>
      <c r="P975" s="22">
        <f t="shared" si="94"/>
        <v>-2.0342185582265463E-6</v>
      </c>
      <c r="Q975" s="23">
        <f t="shared" si="95"/>
        <v>-4.2999950185867166E-7</v>
      </c>
    </row>
    <row r="976" spans="8:17" x14ac:dyDescent="0.25">
      <c r="H976" s="11">
        <f t="shared" si="96"/>
        <v>45775.499999997643</v>
      </c>
      <c r="I976" s="9" t="str">
        <f t="shared" si="91"/>
        <v>045775,500000</v>
      </c>
      <c r="J976" s="21">
        <f>IFERROR(VLOOKUP(I976,datos_para_memoria_demandas_cal!$C$2:$K$99000,2,FALSE),0)</f>
        <v>-1.01E-3</v>
      </c>
      <c r="K976" s="22">
        <f>IFERROR(VLOOKUP(I976,datos_para_memoria_demandas_cal!$C$2:$K$99000,3,FALSE),0)</f>
        <v>0.18310952186584473</v>
      </c>
      <c r="L976" s="22">
        <f>IFERROR(VLOOKUP(I976,ES0031102460685007HA0F_20250101!$D$2:$K$99000,2,FALSE),0)</f>
        <v>9.9000000000000005E-2</v>
      </c>
      <c r="M976" s="23">
        <f>IFERROR(VLOOKUP(I976,datos_para_memoria_demandas_cal!$C$2:$K$99000,4,FALSE),0)</f>
        <v>-1.7978692963509323E-10</v>
      </c>
      <c r="N976" s="21">
        <f t="shared" si="92"/>
        <v>-1.8494061708450318E-4</v>
      </c>
      <c r="O976" s="22">
        <f t="shared" si="93"/>
        <v>-9.999000000000001E-5</v>
      </c>
      <c r="P976" s="22">
        <f t="shared" si="94"/>
        <v>-1.8494061690291837E-4</v>
      </c>
      <c r="Q976" s="23">
        <f t="shared" si="95"/>
        <v>-9.9989999818415201E-5</v>
      </c>
    </row>
    <row r="977" spans="8:17" x14ac:dyDescent="0.25">
      <c r="H977" s="11">
        <f t="shared" si="96"/>
        <v>45775.541666664307</v>
      </c>
      <c r="I977" s="9" t="str">
        <f t="shared" si="91"/>
        <v>045775,541667</v>
      </c>
      <c r="J977" s="21">
        <f>IFERROR(VLOOKUP(I977,datos_para_memoria_demandas_cal!$C$2:$K$99000,2,FALSE),0)</f>
        <v>-2.5000000000000001E-3</v>
      </c>
      <c r="K977" s="22">
        <f>IFERROR(VLOOKUP(I977,datos_para_memoria_demandas_cal!$C$2:$K$99000,3,FALSE),0)</f>
        <v>0.21125133335590363</v>
      </c>
      <c r="L977" s="22">
        <f>IFERROR(VLOOKUP(I977,ES0031102460685007HA0F_20250101!$D$2:$K$99000,2,FALSE),0)</f>
        <v>0</v>
      </c>
      <c r="M977" s="23">
        <f>IFERROR(VLOOKUP(I977,datos_para_memoria_demandas_cal!$C$2:$K$99000,4,FALSE),0)</f>
        <v>7.7778743722061455E-10</v>
      </c>
      <c r="N977" s="21">
        <f t="shared" si="92"/>
        <v>-5.2812833338975905E-4</v>
      </c>
      <c r="O977" s="22">
        <f t="shared" si="93"/>
        <v>0</v>
      </c>
      <c r="P977" s="22">
        <f t="shared" si="94"/>
        <v>-5.2812833533422772E-4</v>
      </c>
      <c r="Q977" s="23">
        <f t="shared" si="95"/>
        <v>-1.9444685930515363E-12</v>
      </c>
    </row>
    <row r="978" spans="8:17" x14ac:dyDescent="0.25">
      <c r="H978" s="11">
        <f t="shared" si="96"/>
        <v>45775.583333330971</v>
      </c>
      <c r="I978" s="9" t="str">
        <f t="shared" si="91"/>
        <v>045775,583333</v>
      </c>
      <c r="J978" s="21">
        <f>IFERROR(VLOOKUP(I978,datos_para_memoria_demandas_cal!$C$2:$K$99000,2,FALSE),0)</f>
        <v>-3.0000000000000001E-3</v>
      </c>
      <c r="K978" s="22">
        <f>IFERROR(VLOOKUP(I978,datos_para_memoria_demandas_cal!$C$2:$K$99000,3,FALSE),0)</f>
        <v>0.13315364718437195</v>
      </c>
      <c r="L978" s="22">
        <f>IFERROR(VLOOKUP(I978,ES0031102460685007HA0F_20250101!$D$2:$K$99000,2,FALSE),0)</f>
        <v>0</v>
      </c>
      <c r="M978" s="23">
        <f>IFERROR(VLOOKUP(I978,datos_para_memoria_demandas_cal!$C$2:$K$99000,4,FALSE),0)</f>
        <v>0.97499999846223728</v>
      </c>
      <c r="N978" s="21">
        <f t="shared" si="92"/>
        <v>-3.9946094155311583E-4</v>
      </c>
      <c r="O978" s="22">
        <f t="shared" si="93"/>
        <v>0</v>
      </c>
      <c r="P978" s="22">
        <f t="shared" si="94"/>
        <v>-3.3244609369398278E-3</v>
      </c>
      <c r="Q978" s="23">
        <f t="shared" si="95"/>
        <v>-2.924999995386712E-3</v>
      </c>
    </row>
    <row r="979" spans="8:17" x14ac:dyDescent="0.25">
      <c r="H979" s="11">
        <f t="shared" si="96"/>
        <v>45775.624999997635</v>
      </c>
      <c r="I979" s="9" t="str">
        <f t="shared" si="91"/>
        <v>045775,625000</v>
      </c>
      <c r="J979" s="21">
        <f>IFERROR(VLOOKUP(I979,datos_para_memoria_demandas_cal!$C$2:$K$99000,2,FALSE),0)</f>
        <v>-1.5400000000000001E-3</v>
      </c>
      <c r="K979" s="22">
        <f>IFERROR(VLOOKUP(I979,datos_para_memoria_demandas_cal!$C$2:$K$99000,3,FALSE),0)</f>
        <v>0.11061632633209229</v>
      </c>
      <c r="L979" s="22">
        <f>IFERROR(VLOOKUP(I979,ES0031102460685007HA0F_20250101!$D$2:$K$99000,2,FALSE),0)</f>
        <v>0</v>
      </c>
      <c r="M979" s="23">
        <f>IFERROR(VLOOKUP(I979,datos_para_memoria_demandas_cal!$C$2:$K$99000,4,FALSE),0)</f>
        <v>-5.6239899375996347E-11</v>
      </c>
      <c r="N979" s="21">
        <f t="shared" si="92"/>
        <v>-1.7034914255142214E-4</v>
      </c>
      <c r="O979" s="22">
        <f t="shared" si="93"/>
        <v>0</v>
      </c>
      <c r="P979" s="22">
        <f t="shared" si="94"/>
        <v>-1.7034914246481268E-4</v>
      </c>
      <c r="Q979" s="23">
        <f t="shared" si="95"/>
        <v>0</v>
      </c>
    </row>
    <row r="980" spans="8:17" x14ac:dyDescent="0.25">
      <c r="H980" s="11">
        <f t="shared" si="96"/>
        <v>45775.6666666643</v>
      </c>
      <c r="I980" s="9" t="str">
        <f t="shared" si="91"/>
        <v>045775,666667</v>
      </c>
      <c r="J980" s="21">
        <f>IFERROR(VLOOKUP(I980,datos_para_memoria_demandas_cal!$C$2:$K$99000,2,FALSE),0)</f>
        <v>-2.9999999999999997E-4</v>
      </c>
      <c r="K980" s="22">
        <f>IFERROR(VLOOKUP(I980,datos_para_memoria_demandas_cal!$C$2:$K$99000,3,FALSE),0)</f>
        <v>0.14599479734897614</v>
      </c>
      <c r="L980" s="22">
        <f>IFERROR(VLOOKUP(I980,ES0031102460685007HA0F_20250101!$D$2:$K$99000,2,FALSE),0)</f>
        <v>0</v>
      </c>
      <c r="M980" s="23">
        <f>IFERROR(VLOOKUP(I980,datos_para_memoria_demandas_cal!$C$2:$K$99000,4,FALSE),0)</f>
        <v>-1.4105815576317892E-9</v>
      </c>
      <c r="N980" s="21">
        <f t="shared" si="92"/>
        <v>-4.3798439204692834E-5</v>
      </c>
      <c r="O980" s="22">
        <f t="shared" si="93"/>
        <v>0</v>
      </c>
      <c r="P980" s="22">
        <f t="shared" si="94"/>
        <v>-4.3798438781518365E-5</v>
      </c>
      <c r="Q980" s="23">
        <f t="shared" si="95"/>
        <v>0</v>
      </c>
    </row>
    <row r="981" spans="8:17" x14ac:dyDescent="0.25">
      <c r="H981" s="11">
        <f t="shared" si="96"/>
        <v>45775.708333330964</v>
      </c>
      <c r="I981" s="9" t="str">
        <f t="shared" si="91"/>
        <v>045775,708333</v>
      </c>
      <c r="J981" s="21">
        <f>IFERROR(VLOOKUP(I981,datos_para_memoria_demandas_cal!$C$2:$K$99000,2,FALSE),0)</f>
        <v>-1.0000000000000001E-5</v>
      </c>
      <c r="K981" s="22">
        <f>IFERROR(VLOOKUP(I981,datos_para_memoria_demandas_cal!$C$2:$K$99000,3,FALSE),0)</f>
        <v>0.14080533385276794</v>
      </c>
      <c r="L981" s="22">
        <f>IFERROR(VLOOKUP(I981,ES0031102460685007HA0F_20250101!$D$2:$K$99000,2,FALSE),0)</f>
        <v>0</v>
      </c>
      <c r="M981" s="23">
        <f>IFERROR(VLOOKUP(I981,datos_para_memoria_demandas_cal!$C$2:$K$99000,4,FALSE),0)</f>
        <v>-2.4110300216423203E-8</v>
      </c>
      <c r="N981" s="21">
        <f t="shared" si="92"/>
        <v>-1.4080533385276796E-6</v>
      </c>
      <c r="O981" s="22">
        <f t="shared" si="93"/>
        <v>0</v>
      </c>
      <c r="P981" s="22">
        <f t="shared" si="94"/>
        <v>-1.4080530974246772E-6</v>
      </c>
      <c r="Q981" s="23">
        <f t="shared" si="95"/>
        <v>0</v>
      </c>
    </row>
    <row r="982" spans="8:17" x14ac:dyDescent="0.25">
      <c r="H982" s="11">
        <f t="shared" si="96"/>
        <v>45775.749999997628</v>
      </c>
      <c r="I982" s="9" t="str">
        <f t="shared" si="91"/>
        <v>045775,750000</v>
      </c>
      <c r="J982" s="21">
        <f>IFERROR(VLOOKUP(I982,datos_para_memoria_demandas_cal!$C$2:$K$99000,2,FALSE),0)</f>
        <v>1.0000000000000001E-5</v>
      </c>
      <c r="K982" s="22">
        <f>IFERROR(VLOOKUP(I982,datos_para_memoria_demandas_cal!$C$2:$K$99000,3,FALSE),0)</f>
        <v>0.13849303126335144</v>
      </c>
      <c r="L982" s="22">
        <f>IFERROR(VLOOKUP(I982,ES0031102460685007HA0F_20250101!$D$2:$K$99000,2,FALSE),0)</f>
        <v>0</v>
      </c>
      <c r="M982" s="23">
        <f>IFERROR(VLOOKUP(I982,datos_para_memoria_demandas_cal!$C$2:$K$99000,4,FALSE),0)</f>
        <v>2.5809180574126926E-8</v>
      </c>
      <c r="N982" s="21">
        <f t="shared" si="92"/>
        <v>1.3849303126335145E-6</v>
      </c>
      <c r="O982" s="22">
        <f t="shared" si="93"/>
        <v>0</v>
      </c>
      <c r="P982" s="22">
        <f t="shared" si="94"/>
        <v>1.3849305707253202E-6</v>
      </c>
      <c r="Q982" s="23">
        <f t="shared" si="95"/>
        <v>2.5809180574126928E-13</v>
      </c>
    </row>
    <row r="983" spans="8:17" x14ac:dyDescent="0.25">
      <c r="H983" s="11">
        <f t="shared" si="96"/>
        <v>45775.791666664292</v>
      </c>
      <c r="I983" s="9" t="str">
        <f t="shared" si="91"/>
        <v>045775,791667</v>
      </c>
      <c r="J983" s="21">
        <f>IFERROR(VLOOKUP(I983,datos_para_memoria_demandas_cal!$C$2:$K$99000,2,FALSE),0)</f>
        <v>5.1999999999999998E-3</v>
      </c>
      <c r="K983" s="22">
        <f>IFERROR(VLOOKUP(I983,datos_para_memoria_demandas_cal!$C$2:$K$99000,3,FALSE),0)</f>
        <v>0.18224751949310303</v>
      </c>
      <c r="L983" s="22">
        <f>IFERROR(VLOOKUP(I983,ES0031102460685007HA0F_20250101!$D$2:$K$99000,2,FALSE),0)</f>
        <v>0</v>
      </c>
      <c r="M983" s="23">
        <f>IFERROR(VLOOKUP(I983,datos_para_memoria_demandas_cal!$C$2:$K$99000,4,FALSE),0)</f>
        <v>-0.18224751916969029</v>
      </c>
      <c r="N983" s="21">
        <f t="shared" si="92"/>
        <v>9.4768710136413574E-4</v>
      </c>
      <c r="O983" s="22">
        <f t="shared" si="93"/>
        <v>0</v>
      </c>
      <c r="P983" s="22">
        <f t="shared" si="94"/>
        <v>1.6817462533680327E-12</v>
      </c>
      <c r="Q983" s="23">
        <f t="shared" si="95"/>
        <v>0</v>
      </c>
    </row>
    <row r="984" spans="8:17" x14ac:dyDescent="0.25">
      <c r="H984" s="11">
        <f t="shared" si="96"/>
        <v>45775.833333330957</v>
      </c>
      <c r="I984" s="9" t="str">
        <f t="shared" si="91"/>
        <v>045775,833333</v>
      </c>
      <c r="J984" s="21">
        <f>IFERROR(VLOOKUP(I984,datos_para_memoria_demandas_cal!$C$2:$K$99000,2,FALSE),0)</f>
        <v>4.07E-2</v>
      </c>
      <c r="K984" s="22">
        <f>IFERROR(VLOOKUP(I984,datos_para_memoria_demandas_cal!$C$2:$K$99000,3,FALSE),0)</f>
        <v>0.12447941303253174</v>
      </c>
      <c r="L984" s="22">
        <f>IFERROR(VLOOKUP(I984,ES0031102460685007HA0F_20250101!$D$2:$K$99000,2,FALSE),0)</f>
        <v>0</v>
      </c>
      <c r="M984" s="23">
        <f>IFERROR(VLOOKUP(I984,datos_para_memoria_demandas_cal!$C$2:$K$99000,4,FALSE),0)</f>
        <v>-0.12447941301804762</v>
      </c>
      <c r="N984" s="21">
        <f t="shared" si="92"/>
        <v>5.0663121104240413E-3</v>
      </c>
      <c r="O984" s="22">
        <f t="shared" si="93"/>
        <v>0</v>
      </c>
      <c r="P984" s="22">
        <f t="shared" si="94"/>
        <v>5.8950377496147513E-13</v>
      </c>
      <c r="Q984" s="23">
        <f t="shared" si="95"/>
        <v>0</v>
      </c>
    </row>
    <row r="985" spans="8:17" x14ac:dyDescent="0.25">
      <c r="H985" s="11">
        <f t="shared" si="96"/>
        <v>45775.874999997621</v>
      </c>
      <c r="I985" s="9" t="str">
        <f t="shared" si="91"/>
        <v>045775,875000</v>
      </c>
      <c r="J985" s="21">
        <f>IFERROR(VLOOKUP(I985,datos_para_memoria_demandas_cal!$C$2:$K$99000,2,FALSE),0)</f>
        <v>8.0799999999999997E-2</v>
      </c>
      <c r="K985" s="22">
        <f>IFERROR(VLOOKUP(I985,datos_para_memoria_demandas_cal!$C$2:$K$99000,3,FALSE),0)</f>
        <v>9.0684466063976288E-2</v>
      </c>
      <c r="L985" s="22">
        <f>IFERROR(VLOOKUP(I985,ES0031102460685007HA0F_20250101!$D$2:$K$99000,2,FALSE),0)</f>
        <v>0</v>
      </c>
      <c r="M985" s="23">
        <f>IFERROR(VLOOKUP(I985,datos_para_memoria_demandas_cal!$C$2:$K$99000,4,FALSE),0)</f>
        <v>-9.0684466057206578E-2</v>
      </c>
      <c r="N985" s="21">
        <f t="shared" si="92"/>
        <v>7.3273048579692839E-3</v>
      </c>
      <c r="O985" s="22">
        <f t="shared" si="93"/>
        <v>0</v>
      </c>
      <c r="P985" s="22">
        <f t="shared" si="94"/>
        <v>5.469925512535667E-13</v>
      </c>
      <c r="Q985" s="23">
        <f t="shared" si="95"/>
        <v>0</v>
      </c>
    </row>
    <row r="986" spans="8:17" x14ac:dyDescent="0.25">
      <c r="H986" s="11">
        <f t="shared" si="96"/>
        <v>45775.916666664285</v>
      </c>
      <c r="I986" s="9" t="str">
        <f t="shared" si="91"/>
        <v>045775,916667</v>
      </c>
      <c r="J986" s="21">
        <f>IFERROR(VLOOKUP(I986,datos_para_memoria_demandas_cal!$C$2:$K$99000,2,FALSE),0)</f>
        <v>6.1149999999999996E-2</v>
      </c>
      <c r="K986" s="22">
        <f>IFERROR(VLOOKUP(I986,datos_para_memoria_demandas_cal!$C$2:$K$99000,3,FALSE),0)</f>
        <v>0.15752279758453369</v>
      </c>
      <c r="L986" s="22">
        <f>IFERROR(VLOOKUP(I986,ES0031102460685007HA0F_20250101!$D$2:$K$99000,2,FALSE),0)</f>
        <v>0</v>
      </c>
      <c r="M986" s="23">
        <f>IFERROR(VLOOKUP(I986,datos_para_memoria_demandas_cal!$C$2:$K$99000,4,FALSE),0)</f>
        <v>-0.1575227975753169</v>
      </c>
      <c r="N986" s="21">
        <f t="shared" si="92"/>
        <v>9.6325190722942339E-3</v>
      </c>
      <c r="O986" s="22">
        <f t="shared" si="93"/>
        <v>0</v>
      </c>
      <c r="P986" s="22">
        <f t="shared" si="94"/>
        <v>5.6360695277479778E-13</v>
      </c>
      <c r="Q986" s="23">
        <f t="shared" si="95"/>
        <v>0</v>
      </c>
    </row>
    <row r="987" spans="8:17" x14ac:dyDescent="0.25">
      <c r="H987" s="11">
        <f t="shared" si="96"/>
        <v>45775.958333330949</v>
      </c>
      <c r="I987" s="9" t="str">
        <f t="shared" si="91"/>
        <v>045775,958333</v>
      </c>
      <c r="J987" s="21">
        <f>IFERROR(VLOOKUP(I987,datos_para_memoria_demandas_cal!$C$2:$K$99000,2,FALSE),0)</f>
        <v>3.5000000000000003E-2</v>
      </c>
      <c r="K987" s="22">
        <f>IFERROR(VLOOKUP(I987,datos_para_memoria_demandas_cal!$C$2:$K$99000,3,FALSE),0)</f>
        <v>0.15946048498153687</v>
      </c>
      <c r="L987" s="22">
        <f>IFERROR(VLOOKUP(I987,ES0031102460685007HA0F_20250101!$D$2:$K$99000,2,FALSE),0)</f>
        <v>0</v>
      </c>
      <c r="M987" s="23">
        <f>IFERROR(VLOOKUP(I987,datos_para_memoria_demandas_cal!$C$2:$K$99000,4,FALSE),0)</f>
        <v>-0.15946048496434806</v>
      </c>
      <c r="N987" s="21">
        <f t="shared" si="92"/>
        <v>5.5811169743537909E-3</v>
      </c>
      <c r="O987" s="22">
        <f t="shared" si="93"/>
        <v>0</v>
      </c>
      <c r="P987" s="22">
        <f t="shared" si="94"/>
        <v>6.0160820769539217E-13</v>
      </c>
      <c r="Q987" s="23">
        <f t="shared" si="95"/>
        <v>0</v>
      </c>
    </row>
    <row r="988" spans="8:17" x14ac:dyDescent="0.25">
      <c r="H988" s="11">
        <f t="shared" si="96"/>
        <v>45775.999999997613</v>
      </c>
      <c r="I988" s="9" t="str">
        <f t="shared" si="91"/>
        <v>045776,000000</v>
      </c>
      <c r="J988" s="21">
        <f>IFERROR(VLOOKUP(I988,datos_para_memoria_demandas_cal!$C$2:$K$99000,2,FALSE),0)</f>
        <v>6.77E-3</v>
      </c>
      <c r="K988" s="22">
        <f>IFERROR(VLOOKUP(I988,datos_para_memoria_demandas_cal!$C$2:$K$99000,3,FALSE),0)</f>
        <v>9.8512008786201477E-2</v>
      </c>
      <c r="L988" s="22">
        <f>IFERROR(VLOOKUP(I988,ES0031102460685007HA0F_20250101!$D$2:$K$99000,2,FALSE),0)</f>
        <v>4.7E-2</v>
      </c>
      <c r="M988" s="23">
        <f>IFERROR(VLOOKUP(I988,datos_para_memoria_demandas_cal!$C$2:$K$99000,4,FALSE),0)</f>
        <v>-9.8512008617484451E-2</v>
      </c>
      <c r="N988" s="21">
        <f t="shared" si="92"/>
        <v>6.66926299482584E-4</v>
      </c>
      <c r="O988" s="22">
        <f t="shared" si="93"/>
        <v>3.1818999999999999E-4</v>
      </c>
      <c r="P988" s="22">
        <f t="shared" si="94"/>
        <v>1.1422142691397407E-12</v>
      </c>
      <c r="Q988" s="23">
        <f t="shared" si="95"/>
        <v>0</v>
      </c>
    </row>
    <row r="989" spans="8:17" x14ac:dyDescent="0.25">
      <c r="H989" s="11">
        <f t="shared" si="96"/>
        <v>45776.041666664278</v>
      </c>
      <c r="I989" s="9" t="str">
        <f t="shared" si="91"/>
        <v>045776,041667</v>
      </c>
      <c r="J989" s="21">
        <f>IFERROR(VLOOKUP(I989,datos_para_memoria_demandas_cal!$C$2:$K$99000,2,FALSE),0)</f>
        <v>3.5200000000000001E-3</v>
      </c>
      <c r="K989" s="22">
        <f>IFERROR(VLOOKUP(I989,datos_para_memoria_demandas_cal!$C$2:$K$99000,3,FALSE),0)</f>
        <v>0.20292600989341736</v>
      </c>
      <c r="L989" s="22">
        <f>IFERROR(VLOOKUP(I989,ES0031102460685007HA0F_20250101!$D$2:$K$99000,2,FALSE),0)</f>
        <v>9.6000000000000002E-2</v>
      </c>
      <c r="M989" s="23">
        <f>IFERROR(VLOOKUP(I989,datos_para_memoria_demandas_cal!$C$2:$K$99000,4,FALSE),0)</f>
        <v>-7.9162833508483934E-3</v>
      </c>
      <c r="N989" s="21">
        <f t="shared" si="92"/>
        <v>7.1429955482482915E-4</v>
      </c>
      <c r="O989" s="22">
        <f t="shared" si="93"/>
        <v>3.3792000000000002E-4</v>
      </c>
      <c r="P989" s="22">
        <f t="shared" si="94"/>
        <v>6.864342374298428E-4</v>
      </c>
      <c r="Q989" s="23">
        <f t="shared" si="95"/>
        <v>3.1005468260501367E-4</v>
      </c>
    </row>
    <row r="990" spans="8:17" x14ac:dyDescent="0.25">
      <c r="H990" s="11">
        <f t="shared" si="96"/>
        <v>45776.083333330942</v>
      </c>
      <c r="I990" s="9" t="str">
        <f t="shared" si="91"/>
        <v>045776,083333</v>
      </c>
      <c r="J990" s="21">
        <f>IFERROR(VLOOKUP(I990,datos_para_memoria_demandas_cal!$C$2:$K$99000,2,FALSE),0)</f>
        <v>3.5200000000000001E-3</v>
      </c>
      <c r="K990" s="22">
        <f>IFERROR(VLOOKUP(I990,datos_para_memoria_demandas_cal!$C$2:$K$99000,3,FALSE),0)</f>
        <v>0.18343617022037506</v>
      </c>
      <c r="L990" s="22">
        <f>IFERROR(VLOOKUP(I990,ES0031102460685007HA0F_20250101!$D$2:$K$99000,2,FALSE),0)</f>
        <v>9.7000000000000003E-2</v>
      </c>
      <c r="M990" s="23">
        <f>IFERROR(VLOOKUP(I990,datos_para_memoria_demandas_cal!$C$2:$K$99000,4,FALSE),0)</f>
        <v>-8.525360860184257E-2</v>
      </c>
      <c r="N990" s="21">
        <f t="shared" si="92"/>
        <v>6.456953191757202E-4</v>
      </c>
      <c r="O990" s="22">
        <f t="shared" si="93"/>
        <v>3.4144000000000004E-4</v>
      </c>
      <c r="P990" s="22">
        <f t="shared" si="94"/>
        <v>3.4560261689723439E-4</v>
      </c>
      <c r="Q990" s="23">
        <f t="shared" si="95"/>
        <v>4.1347297721514165E-5</v>
      </c>
    </row>
    <row r="991" spans="8:17" x14ac:dyDescent="0.25">
      <c r="H991" s="11">
        <f t="shared" si="96"/>
        <v>45776.124999997606</v>
      </c>
      <c r="I991" s="9" t="str">
        <f t="shared" si="91"/>
        <v>045776,125000</v>
      </c>
      <c r="J991" s="21">
        <f>IFERROR(VLOOKUP(I991,datos_para_memoria_demandas_cal!$C$2:$K$99000,2,FALSE),0)</f>
        <v>3.5200000000000001E-3</v>
      </c>
      <c r="K991" s="22">
        <f>IFERROR(VLOOKUP(I991,datos_para_memoria_demandas_cal!$C$2:$K$99000,3,FALSE),0)</f>
        <v>0.11181356012821198</v>
      </c>
      <c r="L991" s="22">
        <f>IFERROR(VLOOKUP(I991,ES0031102460685007HA0F_20250101!$D$2:$K$99000,2,FALSE),0)</f>
        <v>6.5000000000000002E-2</v>
      </c>
      <c r="M991" s="23">
        <f>IFERROR(VLOOKUP(I991,datos_para_memoria_demandas_cal!$C$2:$K$99000,4,FALSE),0)</f>
        <v>-6.8923415955062961E-2</v>
      </c>
      <c r="N991" s="21">
        <f t="shared" si="92"/>
        <v>3.9358373165130614E-4</v>
      </c>
      <c r="O991" s="22">
        <f t="shared" si="93"/>
        <v>2.288E-4</v>
      </c>
      <c r="P991" s="22">
        <f t="shared" si="94"/>
        <v>1.5097330748948452E-4</v>
      </c>
      <c r="Q991" s="23">
        <f t="shared" si="95"/>
        <v>0</v>
      </c>
    </row>
    <row r="992" spans="8:17" x14ac:dyDescent="0.25">
      <c r="H992" s="11">
        <f t="shared" si="96"/>
        <v>45776.16666666427</v>
      </c>
      <c r="I992" s="9" t="str">
        <f t="shared" si="91"/>
        <v>045776,166667</v>
      </c>
      <c r="J992" s="21">
        <f>IFERROR(VLOOKUP(I992,datos_para_memoria_demandas_cal!$C$2:$K$99000,2,FALSE),0)</f>
        <v>3.3E-3</v>
      </c>
      <c r="K992" s="22">
        <f>IFERROR(VLOOKUP(I992,datos_para_memoria_demandas_cal!$C$2:$K$99000,3,FALSE),0)</f>
        <v>0.12363450229167938</v>
      </c>
      <c r="L992" s="22">
        <f>IFERROR(VLOOKUP(I992,ES0031102460685007HA0F_20250101!$D$2:$K$99000,2,FALSE),0)</f>
        <v>5.8999999999999997E-2</v>
      </c>
      <c r="M992" s="23">
        <f>IFERROR(VLOOKUP(I992,datos_para_memoria_demandas_cal!$C$2:$K$99000,4,FALSE),0)</f>
        <v>0.2645170461463347</v>
      </c>
      <c r="N992" s="21">
        <f t="shared" si="92"/>
        <v>4.0799385756254197E-4</v>
      </c>
      <c r="O992" s="22">
        <f t="shared" si="93"/>
        <v>1.9469999999999999E-4</v>
      </c>
      <c r="P992" s="22">
        <f t="shared" si="94"/>
        <v>1.2809001098454465E-3</v>
      </c>
      <c r="Q992" s="23">
        <f t="shared" si="95"/>
        <v>1.0676062522829044E-3</v>
      </c>
    </row>
    <row r="993" spans="8:17" x14ac:dyDescent="0.25">
      <c r="H993" s="11">
        <f t="shared" si="96"/>
        <v>45776.208333330935</v>
      </c>
      <c r="I993" s="9" t="str">
        <f t="shared" si="91"/>
        <v>045776,208333</v>
      </c>
      <c r="J993" s="21">
        <f>IFERROR(VLOOKUP(I993,datos_para_memoria_demandas_cal!$C$2:$K$99000,2,FALSE),0)</f>
        <v>3.5200000000000001E-3</v>
      </c>
      <c r="K993" s="22">
        <f>IFERROR(VLOOKUP(I993,datos_para_memoria_demandas_cal!$C$2:$K$99000,3,FALSE),0)</f>
        <v>0.1221839040517807</v>
      </c>
      <c r="L993" s="22">
        <f>IFERROR(VLOOKUP(I993,ES0031102460685007HA0F_20250101!$D$2:$K$99000,2,FALSE),0)</f>
        <v>5.2999999999999999E-2</v>
      </c>
      <c r="M993" s="23">
        <f>IFERROR(VLOOKUP(I993,datos_para_memoria_demandas_cal!$C$2:$K$99000,4,FALSE),0)</f>
        <v>-0.12218390166311721</v>
      </c>
      <c r="N993" s="21">
        <f t="shared" si="92"/>
        <v>4.3008734226226806E-4</v>
      </c>
      <c r="O993" s="22">
        <f t="shared" si="93"/>
        <v>1.8656E-4</v>
      </c>
      <c r="P993" s="22">
        <f t="shared" si="94"/>
        <v>8.4080954820819907E-12</v>
      </c>
      <c r="Q993" s="23">
        <f t="shared" si="95"/>
        <v>0</v>
      </c>
    </row>
    <row r="994" spans="8:17" x14ac:dyDescent="0.25">
      <c r="H994" s="11">
        <f t="shared" si="96"/>
        <v>45776.249999997599</v>
      </c>
      <c r="I994" s="9" t="str">
        <f t="shared" si="91"/>
        <v>045776,250000</v>
      </c>
      <c r="J994" s="21">
        <f>IFERROR(VLOOKUP(I994,datos_para_memoria_demandas_cal!$C$2:$K$99000,2,FALSE),0)</f>
        <v>3.5200000000000001E-3</v>
      </c>
      <c r="K994" s="22">
        <f>IFERROR(VLOOKUP(I994,datos_para_memoria_demandas_cal!$C$2:$K$99000,3,FALSE),0)</f>
        <v>4.6637602150440216E-2</v>
      </c>
      <c r="L994" s="22">
        <f>IFERROR(VLOOKUP(I994,ES0031102460685007HA0F_20250101!$D$2:$K$99000,2,FALSE),0)</f>
        <v>5.3999999999999999E-2</v>
      </c>
      <c r="M994" s="23">
        <f>IFERROR(VLOOKUP(I994,datos_para_memoria_demandas_cal!$C$2:$K$99000,4,FALSE),0)</f>
        <v>-4.663759978840782E-2</v>
      </c>
      <c r="N994" s="21">
        <f t="shared" si="92"/>
        <v>1.6416435956954957E-4</v>
      </c>
      <c r="O994" s="22">
        <f t="shared" si="93"/>
        <v>1.9008E-4</v>
      </c>
      <c r="P994" s="22">
        <f t="shared" si="94"/>
        <v>8.3143540341445999E-12</v>
      </c>
      <c r="Q994" s="23">
        <f t="shared" si="95"/>
        <v>2.5915648744804471E-5</v>
      </c>
    </row>
    <row r="995" spans="8:17" x14ac:dyDescent="0.25">
      <c r="H995" s="11">
        <f t="shared" si="96"/>
        <v>45776.291666664263</v>
      </c>
      <c r="I995" s="9" t="str">
        <f t="shared" si="91"/>
        <v>045776,291667</v>
      </c>
      <c r="J995" s="21">
        <f>IFERROR(VLOOKUP(I995,datos_para_memoria_demandas_cal!$C$2:$K$99000,2,FALSE),0)</f>
        <v>1.4E-2</v>
      </c>
      <c r="K995" s="22">
        <f>IFERROR(VLOOKUP(I995,datos_para_memoria_demandas_cal!$C$2:$K$99000,3,FALSE),0)</f>
        <v>3.7037841975688934E-2</v>
      </c>
      <c r="L995" s="22">
        <f>IFERROR(VLOOKUP(I995,ES0031102460685007HA0F_20250101!$D$2:$K$99000,2,FALSE),0)</f>
        <v>0.153</v>
      </c>
      <c r="M995" s="23">
        <f>IFERROR(VLOOKUP(I995,datos_para_memoria_demandas_cal!$C$2:$K$99000,4,FALSE),0)</f>
        <v>-3.7037841925005414E-2</v>
      </c>
      <c r="N995" s="21">
        <f t="shared" si="92"/>
        <v>5.1852978765964508E-4</v>
      </c>
      <c r="O995" s="22">
        <f t="shared" si="93"/>
        <v>2.1419999999999998E-3</v>
      </c>
      <c r="P995" s="22">
        <f t="shared" si="94"/>
        <v>7.0956927833432109E-13</v>
      </c>
      <c r="Q995" s="23">
        <f t="shared" si="95"/>
        <v>1.6234702130499242E-3</v>
      </c>
    </row>
    <row r="996" spans="8:17" x14ac:dyDescent="0.25">
      <c r="H996" s="11">
        <f t="shared" si="96"/>
        <v>45776.333333330927</v>
      </c>
      <c r="I996" s="9" t="str">
        <f t="shared" si="91"/>
        <v>045776,333333</v>
      </c>
      <c r="J996" s="21">
        <f>IFERROR(VLOOKUP(I996,datos_para_memoria_demandas_cal!$C$2:$K$99000,2,FALSE),0)</f>
        <v>3.5200000000000001E-3</v>
      </c>
      <c r="K996" s="22">
        <f>IFERROR(VLOOKUP(I996,datos_para_memoria_demandas_cal!$C$2:$K$99000,3,FALSE),0)</f>
        <v>5.8657705783843994E-2</v>
      </c>
      <c r="L996" s="22">
        <f>IFERROR(VLOOKUP(I996,ES0031102460685007HA0F_20250101!$D$2:$K$99000,2,FALSE),0)</f>
        <v>7.8E-2</v>
      </c>
      <c r="M996" s="23">
        <f>IFERROR(VLOOKUP(I996,datos_para_memoria_demandas_cal!$C$2:$K$99000,4,FALSE),0)</f>
        <v>-5.8657703455061369E-2</v>
      </c>
      <c r="N996" s="21">
        <f t="shared" si="92"/>
        <v>2.0647512435913087E-4</v>
      </c>
      <c r="O996" s="22">
        <f t="shared" si="93"/>
        <v>2.7456000000000003E-4</v>
      </c>
      <c r="P996" s="22">
        <f t="shared" si="94"/>
        <v>8.1973148402525464E-12</v>
      </c>
      <c r="Q996" s="23">
        <f t="shared" si="95"/>
        <v>6.8084883838183977E-5</v>
      </c>
    </row>
    <row r="997" spans="8:17" x14ac:dyDescent="0.25">
      <c r="H997" s="11">
        <f t="shared" si="96"/>
        <v>45776.374999997592</v>
      </c>
      <c r="I997" s="9" t="str">
        <f t="shared" si="91"/>
        <v>045776,375000</v>
      </c>
      <c r="J997" s="21">
        <f>IFERROR(VLOOKUP(I997,datos_para_memoria_demandas_cal!$C$2:$K$99000,2,FALSE),0)</f>
        <v>3.0000000000000001E-3</v>
      </c>
      <c r="K997" s="22">
        <f>IFERROR(VLOOKUP(I997,datos_para_memoria_demandas_cal!$C$2:$K$99000,3,FALSE),0)</f>
        <v>0.16381891071796417</v>
      </c>
      <c r="L997" s="22">
        <f>IFERROR(VLOOKUP(I997,ES0031102460685007HA0F_20250101!$D$2:$K$99000,2,FALSE),0)</f>
        <v>6.7000000000000004E-2</v>
      </c>
      <c r="M997" s="23">
        <f>IFERROR(VLOOKUP(I997,datos_para_memoria_demandas_cal!$C$2:$K$99000,4,FALSE),0)</f>
        <v>-1.6601557042063657E-9</v>
      </c>
      <c r="N997" s="21">
        <f t="shared" si="92"/>
        <v>4.9145673215389256E-4</v>
      </c>
      <c r="O997" s="22">
        <f t="shared" si="93"/>
        <v>2.0100000000000001E-4</v>
      </c>
      <c r="P997" s="22">
        <f t="shared" si="94"/>
        <v>4.9145672717342546E-4</v>
      </c>
      <c r="Q997" s="23">
        <f t="shared" si="95"/>
        <v>2.009999950195329E-4</v>
      </c>
    </row>
    <row r="998" spans="8:17" x14ac:dyDescent="0.25">
      <c r="H998" s="11">
        <f t="shared" si="96"/>
        <v>45776.416666664256</v>
      </c>
      <c r="I998" s="9" t="str">
        <f t="shared" si="91"/>
        <v>045776,416667</v>
      </c>
      <c r="J998" s="21">
        <f>IFERROR(VLOOKUP(I998,datos_para_memoria_demandas_cal!$C$2:$K$99000,2,FALSE),0)</f>
        <v>0</v>
      </c>
      <c r="K998" s="22">
        <f>IFERROR(VLOOKUP(I998,datos_para_memoria_demandas_cal!$C$2:$K$99000,3,FALSE),0)</f>
        <v>0.38763025403022766</v>
      </c>
      <c r="L998" s="22">
        <f>IFERROR(VLOOKUP(I998,ES0031102460685007HA0F_20250101!$D$2:$K$99000,2,FALSE),0)</f>
        <v>4.3999999999999997E-2</v>
      </c>
      <c r="M998" s="23">
        <f>IFERROR(VLOOKUP(I998,datos_para_memoria_demandas_cal!$C$2:$K$99000,4,FALSE),0)</f>
        <v>1.6099032268518179E-9</v>
      </c>
      <c r="N998" s="21">
        <f t="shared" si="92"/>
        <v>0</v>
      </c>
      <c r="O998" s="22">
        <f t="shared" si="93"/>
        <v>0</v>
      </c>
      <c r="P998" s="22">
        <f t="shared" si="94"/>
        <v>0</v>
      </c>
      <c r="Q998" s="23">
        <f t="shared" si="95"/>
        <v>0</v>
      </c>
    </row>
    <row r="999" spans="8:17" x14ac:dyDescent="0.25">
      <c r="H999" s="11">
        <f t="shared" si="96"/>
        <v>45776.45833333092</v>
      </c>
      <c r="I999" s="9" t="str">
        <f t="shared" si="91"/>
        <v>045776,458333</v>
      </c>
      <c r="J999" s="21">
        <f>IFERROR(VLOOKUP(I999,datos_para_memoria_demandas_cal!$C$2:$K$99000,2,FALSE),0)</f>
        <v>-2.9999999999999997E-4</v>
      </c>
      <c r="K999" s="22">
        <f>IFERROR(VLOOKUP(I999,datos_para_memoria_demandas_cal!$C$2:$K$99000,3,FALSE),0)</f>
        <v>0.39233392477035522</v>
      </c>
      <c r="L999" s="22">
        <f>IFERROR(VLOOKUP(I999,ES0031102460685007HA0F_20250101!$D$2:$K$99000,2,FALSE),0)</f>
        <v>4.3999999999999997E-2</v>
      </c>
      <c r="M999" s="23">
        <f>IFERROR(VLOOKUP(I999,datos_para_memoria_demandas_cal!$C$2:$K$99000,4,FALSE),0)</f>
        <v>-1.0312089800560053E-9</v>
      </c>
      <c r="N999" s="21">
        <f t="shared" si="92"/>
        <v>-1.1770017743110655E-4</v>
      </c>
      <c r="O999" s="22">
        <f t="shared" si="93"/>
        <v>-1.3199999999999997E-5</v>
      </c>
      <c r="P999" s="22">
        <f t="shared" si="94"/>
        <v>-1.1770017712174385E-4</v>
      </c>
      <c r="Q999" s="23">
        <f t="shared" si="95"/>
        <v>-1.3199999690637304E-5</v>
      </c>
    </row>
    <row r="1000" spans="8:17" x14ac:dyDescent="0.25">
      <c r="H1000" s="11">
        <f t="shared" si="96"/>
        <v>45776.499999997584</v>
      </c>
      <c r="I1000" s="9" t="str">
        <f t="shared" si="91"/>
        <v>045776,500000</v>
      </c>
      <c r="J1000" s="21">
        <f>IFERROR(VLOOKUP(I1000,datos_para_memoria_demandas_cal!$C$2:$K$99000,2,FALSE),0)</f>
        <v>-1.01E-3</v>
      </c>
      <c r="K1000" s="22">
        <f>IFERROR(VLOOKUP(I1000,datos_para_memoria_demandas_cal!$C$2:$K$99000,3,FALSE),0)</f>
        <v>0.25562047958374023</v>
      </c>
      <c r="L1000" s="22">
        <f>IFERROR(VLOOKUP(I1000,ES0031102460685007HA0F_20250101!$D$2:$K$99000,2,FALSE),0)</f>
        <v>4.2999999999999997E-2</v>
      </c>
      <c r="M1000" s="23">
        <f>IFERROR(VLOOKUP(I1000,datos_para_memoria_demandas_cal!$C$2:$K$99000,4,FALSE),0)</f>
        <v>-1.4404305999417009E-10</v>
      </c>
      <c r="N1000" s="21">
        <f t="shared" si="92"/>
        <v>-2.5817668437957763E-4</v>
      </c>
      <c r="O1000" s="22">
        <f t="shared" si="93"/>
        <v>-4.3429999999999996E-5</v>
      </c>
      <c r="P1000" s="22">
        <f t="shared" si="94"/>
        <v>-2.5817668423409418E-4</v>
      </c>
      <c r="Q1000" s="23">
        <f t="shared" si="95"/>
        <v>-4.3429999854516504E-5</v>
      </c>
    </row>
    <row r="1001" spans="8:17" x14ac:dyDescent="0.25">
      <c r="H1001" s="11">
        <f t="shared" si="96"/>
        <v>45776.541666664249</v>
      </c>
      <c r="I1001" s="9" t="str">
        <f t="shared" si="91"/>
        <v>045776,541667</v>
      </c>
      <c r="J1001" s="21">
        <f>IFERROR(VLOOKUP(I1001,datos_para_memoria_demandas_cal!$C$2:$K$99000,2,FALSE),0)</f>
        <v>-1.9E-3</v>
      </c>
      <c r="K1001" s="22">
        <f>IFERROR(VLOOKUP(I1001,datos_para_memoria_demandas_cal!$C$2:$K$99000,3,FALSE),0)</f>
        <v>0.15800397098064423</v>
      </c>
      <c r="L1001" s="22">
        <f>IFERROR(VLOOKUP(I1001,ES0031102460685007HA0F_20250101!$D$2:$K$99000,2,FALSE),0)</f>
        <v>0.14199999999999999</v>
      </c>
      <c r="M1001" s="23">
        <f>IFERROR(VLOOKUP(I1001,datos_para_memoria_demandas_cal!$C$2:$K$99000,4,FALSE),0)</f>
        <v>0.97499999691686567</v>
      </c>
      <c r="N1001" s="21">
        <f t="shared" si="92"/>
        <v>-3.0020754486322402E-4</v>
      </c>
      <c r="O1001" s="22">
        <f t="shared" si="93"/>
        <v>-2.698E-4</v>
      </c>
      <c r="P1001" s="22">
        <f t="shared" si="94"/>
        <v>-2.1527075390052686E-3</v>
      </c>
      <c r="Q1001" s="23">
        <f t="shared" si="95"/>
        <v>-2.1222999941420445E-3</v>
      </c>
    </row>
    <row r="1002" spans="8:17" x14ac:dyDescent="0.25">
      <c r="H1002" s="11">
        <f t="shared" si="96"/>
        <v>45776.583333330913</v>
      </c>
      <c r="I1002" s="9" t="str">
        <f t="shared" si="91"/>
        <v>045776,583333</v>
      </c>
      <c r="J1002" s="21">
        <f>IFERROR(VLOOKUP(I1002,datos_para_memoria_demandas_cal!$C$2:$K$99000,2,FALSE),0)</f>
        <v>-1.66E-3</v>
      </c>
      <c r="K1002" s="22">
        <f>IFERROR(VLOOKUP(I1002,datos_para_memoria_demandas_cal!$C$2:$K$99000,3,FALSE),0)</f>
        <v>0.16482482850551605</v>
      </c>
      <c r="L1002" s="22">
        <f>IFERROR(VLOOKUP(I1002,ES0031102460685007HA0F_20250101!$D$2:$K$99000,2,FALSE),0)</f>
        <v>8.5000000000000006E-2</v>
      </c>
      <c r="M1002" s="23">
        <f>IFERROR(VLOOKUP(I1002,datos_para_memoria_demandas_cal!$C$2:$K$99000,4,FALSE),0)</f>
        <v>-2.1159149538974864E-9</v>
      </c>
      <c r="N1002" s="21">
        <f t="shared" si="92"/>
        <v>-2.7360921531915667E-4</v>
      </c>
      <c r="O1002" s="22">
        <f t="shared" si="93"/>
        <v>-1.4110000000000001E-4</v>
      </c>
      <c r="P1002" s="22">
        <f t="shared" si="94"/>
        <v>-2.7360921180673785E-4</v>
      </c>
      <c r="Q1002" s="23">
        <f t="shared" si="95"/>
        <v>-1.4109999648758117E-4</v>
      </c>
    </row>
    <row r="1003" spans="8:17" x14ac:dyDescent="0.25">
      <c r="H1003" s="11">
        <f t="shared" si="96"/>
        <v>45776.624999997577</v>
      </c>
      <c r="I1003" s="9" t="str">
        <f t="shared" si="91"/>
        <v>045776,625000</v>
      </c>
      <c r="J1003" s="21">
        <f>IFERROR(VLOOKUP(I1003,datos_para_memoria_demandas_cal!$C$2:$K$99000,2,FALSE),0)</f>
        <v>-1.5400000000000001E-3</v>
      </c>
      <c r="K1003" s="22">
        <f>IFERROR(VLOOKUP(I1003,datos_para_memoria_demandas_cal!$C$2:$K$99000,3,FALSE),0)</f>
        <v>0.12090665102005005</v>
      </c>
      <c r="L1003" s="22">
        <f>IFERROR(VLOOKUP(I1003,ES0031102460685007HA0F_20250101!$D$2:$K$99000,2,FALSE),0)</f>
        <v>0.46500000000000002</v>
      </c>
      <c r="M1003" s="23">
        <f>IFERROR(VLOOKUP(I1003,datos_para_memoria_demandas_cal!$C$2:$K$99000,4,FALSE),0)</f>
        <v>-6.5320928273552709E-2</v>
      </c>
      <c r="N1003" s="21">
        <f t="shared" si="92"/>
        <v>-1.8619624257087709E-4</v>
      </c>
      <c r="O1003" s="22">
        <f t="shared" si="93"/>
        <v>-7.1610000000000011E-4</v>
      </c>
      <c r="P1003" s="22">
        <f t="shared" si="94"/>
        <v>-8.5602013029605916E-5</v>
      </c>
      <c r="Q1003" s="23">
        <f t="shared" si="95"/>
        <v>-6.1550577045872896E-4</v>
      </c>
    </row>
    <row r="1004" spans="8:17" x14ac:dyDescent="0.25">
      <c r="H1004" s="11">
        <f t="shared" si="96"/>
        <v>45776.666666664241</v>
      </c>
      <c r="I1004" s="9" t="str">
        <f t="shared" si="91"/>
        <v>045776,666667</v>
      </c>
      <c r="J1004" s="21">
        <f>IFERROR(VLOOKUP(I1004,datos_para_memoria_demandas_cal!$C$2:$K$99000,2,FALSE),0)</f>
        <v>-1.5400000000000001E-3</v>
      </c>
      <c r="K1004" s="22">
        <f>IFERROR(VLOOKUP(I1004,datos_para_memoria_demandas_cal!$C$2:$K$99000,3,FALSE),0)</f>
        <v>0.15071326494216919</v>
      </c>
      <c r="L1004" s="22">
        <f>IFERROR(VLOOKUP(I1004,ES0031102460685007HA0F_20250101!$D$2:$K$99000,2,FALSE),0)</f>
        <v>0.434</v>
      </c>
      <c r="M1004" s="23">
        <f>IFERROR(VLOOKUP(I1004,datos_para_memoria_demandas_cal!$C$2:$K$99000,4,FALSE),0)</f>
        <v>6.53209318366616E-2</v>
      </c>
      <c r="N1004" s="21">
        <f t="shared" si="92"/>
        <v>-2.3209842801094057E-4</v>
      </c>
      <c r="O1004" s="22">
        <f t="shared" si="93"/>
        <v>-6.6836E-4</v>
      </c>
      <c r="P1004" s="22">
        <f t="shared" si="94"/>
        <v>-3.3269266303939942E-4</v>
      </c>
      <c r="Q1004" s="23">
        <f t="shared" si="95"/>
        <v>-7.689542350284589E-4</v>
      </c>
    </row>
    <row r="1005" spans="8:17" x14ac:dyDescent="0.25">
      <c r="H1005" s="11">
        <f t="shared" si="96"/>
        <v>45776.708333330906</v>
      </c>
      <c r="I1005" s="9" t="str">
        <f t="shared" si="91"/>
        <v>045776,708333</v>
      </c>
      <c r="J1005" s="21">
        <f>IFERROR(VLOOKUP(I1005,datos_para_memoria_demandas_cal!$C$2:$K$99000,2,FALSE),0)</f>
        <v>-1E-3</v>
      </c>
      <c r="K1005" s="22">
        <f>IFERROR(VLOOKUP(I1005,datos_para_memoria_demandas_cal!$C$2:$K$99000,3,FALSE),0)</f>
        <v>0.19241613149642944</v>
      </c>
      <c r="L1005" s="22">
        <f>IFERROR(VLOOKUP(I1005,ES0031102460685007HA0F_20250101!$D$2:$K$99000,2,FALSE),0)</f>
        <v>0.13500000000000001</v>
      </c>
      <c r="M1005" s="23">
        <f>IFERROR(VLOOKUP(I1005,datos_para_memoria_demandas_cal!$C$2:$K$99000,4,FALSE),0)</f>
        <v>4.6208120632706738E-10</v>
      </c>
      <c r="N1005" s="21">
        <f t="shared" si="92"/>
        <v>-1.9241613149642944E-4</v>
      </c>
      <c r="O1005" s="22">
        <f t="shared" si="93"/>
        <v>-1.35E-4</v>
      </c>
      <c r="P1005" s="22">
        <f t="shared" si="94"/>
        <v>-1.9241613195851066E-4</v>
      </c>
      <c r="Q1005" s="23">
        <f t="shared" si="95"/>
        <v>-1.3500000046208122E-4</v>
      </c>
    </row>
    <row r="1006" spans="8:17" x14ac:dyDescent="0.25">
      <c r="H1006" s="11">
        <f t="shared" si="96"/>
        <v>45776.74999999757</v>
      </c>
      <c r="I1006" s="9" t="str">
        <f t="shared" si="91"/>
        <v>045776,750000</v>
      </c>
      <c r="J1006" s="21">
        <f>IFERROR(VLOOKUP(I1006,datos_para_memoria_demandas_cal!$C$2:$K$99000,2,FALSE),0)</f>
        <v>0</v>
      </c>
      <c r="K1006" s="22">
        <f>IFERROR(VLOOKUP(I1006,datos_para_memoria_demandas_cal!$C$2:$K$99000,3,FALSE),0)</f>
        <v>0.14203664660453796</v>
      </c>
      <c r="L1006" s="22">
        <f>IFERROR(VLOOKUP(I1006,ES0031102460685007HA0F_20250101!$D$2:$K$99000,2,FALSE),0)</f>
        <v>0.152</v>
      </c>
      <c r="M1006" s="23">
        <f>IFERROR(VLOOKUP(I1006,datos_para_memoria_demandas_cal!$C$2:$K$99000,4,FALSE),0)</f>
        <v>-2.8104894597770213E-10</v>
      </c>
      <c r="N1006" s="21">
        <f t="shared" si="92"/>
        <v>0</v>
      </c>
      <c r="O1006" s="22">
        <f t="shared" si="93"/>
        <v>0</v>
      </c>
      <c r="P1006" s="22">
        <f t="shared" si="94"/>
        <v>0</v>
      </c>
      <c r="Q1006" s="23">
        <f t="shared" si="95"/>
        <v>0</v>
      </c>
    </row>
    <row r="1007" spans="8:17" x14ac:dyDescent="0.25">
      <c r="H1007" s="11">
        <f t="shared" si="96"/>
        <v>45776.791666664234</v>
      </c>
      <c r="I1007" s="9" t="str">
        <f t="shared" si="91"/>
        <v>045776,791667</v>
      </c>
      <c r="J1007" s="21">
        <f>IFERROR(VLOOKUP(I1007,datos_para_memoria_demandas_cal!$C$2:$K$99000,2,FALSE),0)</f>
        <v>6.4999999999999997E-4</v>
      </c>
      <c r="K1007" s="22">
        <f>IFERROR(VLOOKUP(I1007,datos_para_memoria_demandas_cal!$C$2:$K$99000,3,FALSE),0)</f>
        <v>0.16379536688327789</v>
      </c>
      <c r="L1007" s="22">
        <f>IFERROR(VLOOKUP(I1007,ES0031102460685007HA0F_20250101!$D$2:$K$99000,2,FALSE),0)</f>
        <v>0.17299999999999999</v>
      </c>
      <c r="M1007" s="23">
        <f>IFERROR(VLOOKUP(I1007,datos_para_memoria_demandas_cal!$C$2:$K$99000,4,FALSE),0)</f>
        <v>7.8529567816445547E-10</v>
      </c>
      <c r="N1007" s="21">
        <f t="shared" si="92"/>
        <v>1.0646698847413063E-4</v>
      </c>
      <c r="O1007" s="22">
        <f t="shared" si="93"/>
        <v>1.1244999999999998E-4</v>
      </c>
      <c r="P1007" s="22">
        <f t="shared" si="94"/>
        <v>1.0646698898457282E-4</v>
      </c>
      <c r="Q1007" s="23">
        <f t="shared" si="95"/>
        <v>1.1245000051044219E-4</v>
      </c>
    </row>
    <row r="1008" spans="8:17" x14ac:dyDescent="0.25">
      <c r="H1008" s="11">
        <f t="shared" si="96"/>
        <v>45776.833333330898</v>
      </c>
      <c r="I1008" s="9" t="str">
        <f t="shared" si="91"/>
        <v>045776,833333</v>
      </c>
      <c r="J1008" s="21">
        <f>IFERROR(VLOOKUP(I1008,datos_para_memoria_demandas_cal!$C$2:$K$99000,2,FALSE),0)</f>
        <v>1.2529999999999999E-2</v>
      </c>
      <c r="K1008" s="22">
        <f>IFERROR(VLOOKUP(I1008,datos_para_memoria_demandas_cal!$C$2:$K$99000,3,FALSE),0)</f>
        <v>0.12890514731407166</v>
      </c>
      <c r="L1008" s="22">
        <f>IFERROR(VLOOKUP(I1008,ES0031102460685007HA0F_20250101!$D$2:$K$99000,2,FALSE),0)</f>
        <v>0.29399999999999998</v>
      </c>
      <c r="M1008" s="23">
        <f>IFERROR(VLOOKUP(I1008,datos_para_memoria_demandas_cal!$C$2:$K$99000,4,FALSE),0)</f>
        <v>-6.6493575154583034E-10</v>
      </c>
      <c r="N1008" s="21">
        <f t="shared" si="92"/>
        <v>1.6151814958453178E-3</v>
      </c>
      <c r="O1008" s="22">
        <f t="shared" si="93"/>
        <v>3.6838199999999995E-3</v>
      </c>
      <c r="P1008" s="22">
        <f t="shared" si="94"/>
        <v>1.6151814875136729E-3</v>
      </c>
      <c r="Q1008" s="23">
        <f t="shared" si="95"/>
        <v>3.6838199916683543E-3</v>
      </c>
    </row>
    <row r="1009" spans="8:17" x14ac:dyDescent="0.25">
      <c r="H1009" s="11">
        <f t="shared" si="96"/>
        <v>45776.874999997563</v>
      </c>
      <c r="I1009" s="9" t="str">
        <f t="shared" si="91"/>
        <v>045776,875000</v>
      </c>
      <c r="J1009" s="21">
        <f>IFERROR(VLOOKUP(I1009,datos_para_memoria_demandas_cal!$C$2:$K$99000,2,FALSE),0)</f>
        <v>3.5009999999999999E-2</v>
      </c>
      <c r="K1009" s="22">
        <f>IFERROR(VLOOKUP(I1009,datos_para_memoria_demandas_cal!$C$2:$K$99000,3,FALSE),0)</f>
        <v>0.10372543334960938</v>
      </c>
      <c r="L1009" s="22">
        <f>IFERROR(VLOOKUP(I1009,ES0031102460685007HA0F_20250101!$D$2:$K$99000,2,FALSE),0)</f>
        <v>7.3999999999999996E-2</v>
      </c>
      <c r="M1009" s="23">
        <f>IFERROR(VLOOKUP(I1009,datos_para_memoria_demandas_cal!$C$2:$K$99000,4,FALSE),0)</f>
        <v>-0.10372543332467593</v>
      </c>
      <c r="N1009" s="21">
        <f t="shared" si="92"/>
        <v>3.6314274215698242E-3</v>
      </c>
      <c r="O1009" s="22">
        <f t="shared" si="93"/>
        <v>2.5907399999999998E-3</v>
      </c>
      <c r="P1009" s="22">
        <f t="shared" si="94"/>
        <v>8.7291988137838668E-13</v>
      </c>
      <c r="Q1009" s="23">
        <f t="shared" si="95"/>
        <v>0</v>
      </c>
    </row>
    <row r="1010" spans="8:17" x14ac:dyDescent="0.25">
      <c r="H1010" s="11">
        <f t="shared" si="96"/>
        <v>45776.916666664227</v>
      </c>
      <c r="I1010" s="9" t="str">
        <f t="shared" si="91"/>
        <v>045776,916667</v>
      </c>
      <c r="J1010" s="21">
        <f>IFERROR(VLOOKUP(I1010,datos_para_memoria_demandas_cal!$C$2:$K$99000,2,FALSE),0)</f>
        <v>3.3680000000000002E-2</v>
      </c>
      <c r="K1010" s="22">
        <f>IFERROR(VLOOKUP(I1010,datos_para_memoria_demandas_cal!$C$2:$K$99000,3,FALSE),0)</f>
        <v>0.13166874647140503</v>
      </c>
      <c r="L1010" s="22">
        <f>IFERROR(VLOOKUP(I1010,ES0031102460685007HA0F_20250101!$D$2:$K$99000,2,FALSE),0)</f>
        <v>0.16900000000000001</v>
      </c>
      <c r="M1010" s="23">
        <f>IFERROR(VLOOKUP(I1010,datos_para_memoria_demandas_cal!$C$2:$K$99000,4,FALSE),0)</f>
        <v>-0.13166874644479215</v>
      </c>
      <c r="N1010" s="21">
        <f t="shared" si="92"/>
        <v>4.4346033811569216E-3</v>
      </c>
      <c r="O1010" s="22">
        <f t="shared" si="93"/>
        <v>5.6919200000000005E-3</v>
      </c>
      <c r="P1010" s="22">
        <f t="shared" si="94"/>
        <v>8.9632175015452734E-13</v>
      </c>
      <c r="Q1010" s="23">
        <f t="shared" si="95"/>
        <v>1.2573166197394007E-3</v>
      </c>
    </row>
    <row r="1011" spans="8:17" x14ac:dyDescent="0.25">
      <c r="H1011" s="11">
        <f t="shared" si="96"/>
        <v>45776.958333330891</v>
      </c>
      <c r="I1011" s="9" t="str">
        <f t="shared" si="91"/>
        <v>045776,958333</v>
      </c>
      <c r="J1011" s="21">
        <f>IFERROR(VLOOKUP(I1011,datos_para_memoria_demandas_cal!$C$2:$K$99000,2,FALSE),0)</f>
        <v>1.7929999999999998E-2</v>
      </c>
      <c r="K1011" s="22">
        <f>IFERROR(VLOOKUP(I1011,datos_para_memoria_demandas_cal!$C$2:$K$99000,3,FALSE),0)</f>
        <v>5.9107720851898193E-2</v>
      </c>
      <c r="L1011" s="22">
        <f>IFERROR(VLOOKUP(I1011,ES0031102460685007HA0F_20250101!$D$2:$K$99000,2,FALSE),0)</f>
        <v>0.22</v>
      </c>
      <c r="M1011" s="23">
        <f>IFERROR(VLOOKUP(I1011,datos_para_memoria_demandas_cal!$C$2:$K$99000,4,FALSE),0)</f>
        <v>-5.9107720734349001E-2</v>
      </c>
      <c r="N1011" s="21">
        <f t="shared" si="92"/>
        <v>1.0598014348745346E-3</v>
      </c>
      <c r="O1011" s="22">
        <f t="shared" si="93"/>
        <v>3.9445999999999995E-3</v>
      </c>
      <c r="P1011" s="22">
        <f t="shared" si="94"/>
        <v>2.1076570233535816E-12</v>
      </c>
      <c r="Q1011" s="23">
        <f t="shared" si="95"/>
        <v>2.8847985672331221E-3</v>
      </c>
    </row>
    <row r="1012" spans="8:17" x14ac:dyDescent="0.25">
      <c r="H1012" s="11">
        <f t="shared" si="96"/>
        <v>45776.999999997555</v>
      </c>
      <c r="I1012" s="9" t="str">
        <f t="shared" si="91"/>
        <v>045777,000000</v>
      </c>
      <c r="J1012" s="21">
        <f>IFERROR(VLOOKUP(I1012,datos_para_memoria_demandas_cal!$C$2:$K$99000,2,FALSE),0)</f>
        <v>3.5000000000000003E-2</v>
      </c>
      <c r="K1012" s="22">
        <f>IFERROR(VLOOKUP(I1012,datos_para_memoria_demandas_cal!$C$2:$K$99000,3,FALSE),0)</f>
        <v>7.3697604238986969E-2</v>
      </c>
      <c r="L1012" s="22">
        <f>IFERROR(VLOOKUP(I1012,ES0031102460685007HA0F_20250101!$D$2:$K$99000,2,FALSE),0)</f>
        <v>6.3E-2</v>
      </c>
      <c r="M1012" s="23">
        <f>IFERROR(VLOOKUP(I1012,datos_para_memoria_demandas_cal!$C$2:$K$99000,4,FALSE),0)</f>
        <v>-7.3697604213993295E-2</v>
      </c>
      <c r="N1012" s="21">
        <f t="shared" si="92"/>
        <v>2.5794161483645443E-3</v>
      </c>
      <c r="O1012" s="22">
        <f t="shared" si="93"/>
        <v>2.2050000000000004E-3</v>
      </c>
      <c r="P1012" s="22">
        <f t="shared" si="94"/>
        <v>8.7477858290441204E-13</v>
      </c>
      <c r="Q1012" s="23">
        <f t="shared" si="95"/>
        <v>0</v>
      </c>
    </row>
    <row r="1013" spans="8:17" x14ac:dyDescent="0.25">
      <c r="H1013" s="11">
        <f t="shared" si="96"/>
        <v>45777.04166666422</v>
      </c>
      <c r="I1013" s="9" t="str">
        <f t="shared" si="91"/>
        <v>045777,041667</v>
      </c>
      <c r="J1013" s="21">
        <f>IFERROR(VLOOKUP(I1013,datos_para_memoria_demandas_cal!$C$2:$K$99000,2,FALSE),0)</f>
        <v>1.6460000000000002E-2</v>
      </c>
      <c r="K1013" s="22">
        <f>IFERROR(VLOOKUP(I1013,datos_para_memoria_demandas_cal!$C$2:$K$99000,3,FALSE),0)</f>
        <v>0.13753201067447662</v>
      </c>
      <c r="L1013" s="22">
        <f>IFERROR(VLOOKUP(I1013,ES0031102460685007HA0F_20250101!$D$2:$K$99000,2,FALSE),0)</f>
        <v>4.7E-2</v>
      </c>
      <c r="M1013" s="23">
        <f>IFERROR(VLOOKUP(I1013,datos_para_memoria_demandas_cal!$C$2:$K$99000,4,FALSE),0)</f>
        <v>-0.13753201050205929</v>
      </c>
      <c r="N1013" s="21">
        <f t="shared" si="92"/>
        <v>2.2637768957018854E-3</v>
      </c>
      <c r="O1013" s="22">
        <f t="shared" si="93"/>
        <v>7.7362000000000015E-4</v>
      </c>
      <c r="P1013" s="22">
        <f t="shared" si="94"/>
        <v>2.8379892585972404E-12</v>
      </c>
      <c r="Q1013" s="23">
        <f t="shared" si="95"/>
        <v>0</v>
      </c>
    </row>
    <row r="1014" spans="8:17" x14ac:dyDescent="0.25">
      <c r="H1014" s="11">
        <f t="shared" si="96"/>
        <v>45777.083333330884</v>
      </c>
      <c r="I1014" s="9" t="str">
        <f t="shared" si="91"/>
        <v>045777,083333</v>
      </c>
      <c r="J1014" s="21">
        <f>IFERROR(VLOOKUP(I1014,datos_para_memoria_demandas_cal!$C$2:$K$99000,2,FALSE),0)</f>
        <v>1.3300000000000001E-2</v>
      </c>
      <c r="K1014" s="22">
        <f>IFERROR(VLOOKUP(I1014,datos_para_memoria_demandas_cal!$C$2:$K$99000,3,FALSE),0)</f>
        <v>0.19502401351928711</v>
      </c>
      <c r="L1014" s="22">
        <f>IFERROR(VLOOKUP(I1014,ES0031102460685007HA0F_20250101!$D$2:$K$99000,2,FALSE),0)</f>
        <v>3.7999999999999999E-2</v>
      </c>
      <c r="M1014" s="23">
        <f>IFERROR(VLOOKUP(I1014,datos_para_memoria_demandas_cal!$C$2:$K$99000,4,FALSE),0)</f>
        <v>-2.5444694443269397E-2</v>
      </c>
      <c r="N1014" s="21">
        <f t="shared" si="92"/>
        <v>2.5938193798065189E-3</v>
      </c>
      <c r="O1014" s="22">
        <f t="shared" si="93"/>
        <v>5.0540000000000003E-4</v>
      </c>
      <c r="P1014" s="22">
        <f t="shared" si="94"/>
        <v>2.2554049437110354E-3</v>
      </c>
      <c r="Q1014" s="23">
        <f t="shared" si="95"/>
        <v>1.6698556390451702E-4</v>
      </c>
    </row>
    <row r="1015" spans="8:17" x14ac:dyDescent="0.25">
      <c r="H1015" s="11">
        <f t="shared" si="96"/>
        <v>45777.124999997548</v>
      </c>
      <c r="I1015" s="9" t="str">
        <f t="shared" si="91"/>
        <v>045777,125000</v>
      </c>
      <c r="J1015" s="21">
        <f>IFERROR(VLOOKUP(I1015,datos_para_memoria_demandas_cal!$C$2:$K$99000,2,FALSE),0)</f>
        <v>1.3300000000000001E-2</v>
      </c>
      <c r="K1015" s="22">
        <f>IFERROR(VLOOKUP(I1015,datos_para_memoria_demandas_cal!$C$2:$K$99000,3,FALSE),0)</f>
        <v>0.11553634703159332</v>
      </c>
      <c r="L1015" s="22">
        <f>IFERROR(VLOOKUP(I1015,ES0031102460685007HA0F_20250101!$D$2:$K$99000,2,FALSE),0)</f>
        <v>4.1000000000000002E-2</v>
      </c>
      <c r="M1015" s="23">
        <f>IFERROR(VLOOKUP(I1015,datos_para_memoria_demandas_cal!$C$2:$K$99000,4,FALSE),0)</f>
        <v>3.9155768548441584E-2</v>
      </c>
      <c r="N1015" s="21">
        <f t="shared" si="92"/>
        <v>1.5366334155201913E-3</v>
      </c>
      <c r="O1015" s="22">
        <f t="shared" si="93"/>
        <v>5.4530000000000008E-4</v>
      </c>
      <c r="P1015" s="22">
        <f t="shared" si="94"/>
        <v>2.0574051372144642E-3</v>
      </c>
      <c r="Q1015" s="23">
        <f t="shared" si="95"/>
        <v>1.0660717216942732E-3</v>
      </c>
    </row>
    <row r="1016" spans="8:17" x14ac:dyDescent="0.25">
      <c r="H1016" s="11">
        <f t="shared" si="96"/>
        <v>45777.166666664212</v>
      </c>
      <c r="I1016" s="9" t="str">
        <f t="shared" si="91"/>
        <v>045777,166667</v>
      </c>
      <c r="J1016" s="21">
        <f>IFERROR(VLOOKUP(I1016,datos_para_memoria_demandas_cal!$C$2:$K$99000,2,FALSE),0)</f>
        <v>1.541E-2</v>
      </c>
      <c r="K1016" s="22">
        <f>IFERROR(VLOOKUP(I1016,datos_para_memoria_demandas_cal!$C$2:$K$99000,3,FALSE),0)</f>
        <v>0.15504166483879089</v>
      </c>
      <c r="L1016" s="22">
        <f>IFERROR(VLOOKUP(I1016,ES0031102460685007HA0F_20250101!$D$2:$K$99000,2,FALSE),0)</f>
        <v>4.2000000000000003E-2</v>
      </c>
      <c r="M1016" s="23">
        <f>IFERROR(VLOOKUP(I1016,datos_para_memoria_demandas_cal!$C$2:$K$99000,4,FALSE),0)</f>
        <v>-0.15504166458133051</v>
      </c>
      <c r="N1016" s="21">
        <f t="shared" si="92"/>
        <v>2.3891920551657678E-3</v>
      </c>
      <c r="O1016" s="22">
        <f t="shared" si="93"/>
        <v>6.4722E-4</v>
      </c>
      <c r="P1016" s="22">
        <f t="shared" si="94"/>
        <v>3.9674645535558995E-12</v>
      </c>
      <c r="Q1016" s="23">
        <f t="shared" si="95"/>
        <v>0</v>
      </c>
    </row>
    <row r="1017" spans="8:17" x14ac:dyDescent="0.25">
      <c r="H1017" s="11">
        <f t="shared" si="96"/>
        <v>45777.208333330876</v>
      </c>
      <c r="I1017" s="9" t="str">
        <f t="shared" si="91"/>
        <v>045777,208333</v>
      </c>
      <c r="J1017" s="21">
        <f>IFERROR(VLOOKUP(I1017,datos_para_memoria_demandas_cal!$C$2:$K$99000,2,FALSE),0)</f>
        <v>3.5000000000000003E-2</v>
      </c>
      <c r="K1017" s="22">
        <f>IFERROR(VLOOKUP(I1017,datos_para_memoria_demandas_cal!$C$2:$K$99000,3,FALSE),0)</f>
        <v>0.11416356265544891</v>
      </c>
      <c r="L1017" s="22">
        <f>IFERROR(VLOOKUP(I1017,ES0031102460685007HA0F_20250101!$D$2:$K$99000,2,FALSE),0)</f>
        <v>4.3999999999999997E-2</v>
      </c>
      <c r="M1017" s="23">
        <f>IFERROR(VLOOKUP(I1017,datos_para_memoria_demandas_cal!$C$2:$K$99000,4,FALSE),0)</f>
        <v>-0.11416356263044602</v>
      </c>
      <c r="N1017" s="21">
        <f t="shared" si="92"/>
        <v>3.9957246929407126E-3</v>
      </c>
      <c r="O1017" s="22">
        <f t="shared" si="93"/>
        <v>1.5400000000000001E-3</v>
      </c>
      <c r="P1017" s="22">
        <f t="shared" si="94"/>
        <v>8.7510110269306562E-13</v>
      </c>
      <c r="Q1017" s="23">
        <f t="shared" si="95"/>
        <v>0</v>
      </c>
    </row>
    <row r="1018" spans="8:17" x14ac:dyDescent="0.25">
      <c r="H1018" s="11">
        <f t="shared" si="96"/>
        <v>45777.249999997541</v>
      </c>
      <c r="I1018" s="9" t="str">
        <f t="shared" si="91"/>
        <v>045777,250000</v>
      </c>
      <c r="J1018" s="21">
        <f>IFERROR(VLOOKUP(I1018,datos_para_memoria_demandas_cal!$C$2:$K$99000,2,FALSE),0)</f>
        <v>8.7989999999999999E-2</v>
      </c>
      <c r="K1018" s="22">
        <f>IFERROR(VLOOKUP(I1018,datos_para_memoria_demandas_cal!$C$2:$K$99000,3,FALSE),0)</f>
        <v>5.2486993372440338E-2</v>
      </c>
      <c r="L1018" s="22">
        <f>IFERROR(VLOOKUP(I1018,ES0031102460685007HA0F_20250101!$D$2:$K$99000,2,FALSE),0)</f>
        <v>4.1000000000000002E-2</v>
      </c>
      <c r="M1018" s="23">
        <f>IFERROR(VLOOKUP(I1018,datos_para_memoria_demandas_cal!$C$2:$K$99000,4,FALSE),0)</f>
        <v>-5.2486993365437967E-2</v>
      </c>
      <c r="N1018" s="21">
        <f t="shared" si="92"/>
        <v>4.6183305468410251E-3</v>
      </c>
      <c r="O1018" s="22">
        <f t="shared" si="93"/>
        <v>3.6075899999999999E-3</v>
      </c>
      <c r="P1018" s="22">
        <f t="shared" si="94"/>
        <v>6.1613861596088172E-13</v>
      </c>
      <c r="Q1018" s="23">
        <f t="shared" si="95"/>
        <v>0</v>
      </c>
    </row>
    <row r="1019" spans="8:17" x14ac:dyDescent="0.25">
      <c r="H1019" s="11">
        <f t="shared" si="96"/>
        <v>45777.291666664205</v>
      </c>
      <c r="I1019" s="9" t="str">
        <f t="shared" si="91"/>
        <v>045777,291667</v>
      </c>
      <c r="J1019" s="21">
        <f>IFERROR(VLOOKUP(I1019,datos_para_memoria_demandas_cal!$C$2:$K$99000,2,FALSE),0)</f>
        <v>0.11701</v>
      </c>
      <c r="K1019" s="22">
        <f>IFERROR(VLOOKUP(I1019,datos_para_memoria_demandas_cal!$C$2:$K$99000,3,FALSE),0)</f>
        <v>2.937808632850647E-2</v>
      </c>
      <c r="L1019" s="22">
        <f>IFERROR(VLOOKUP(I1019,ES0031102460685007HA0F_20250101!$D$2:$K$99000,2,FALSE),0)</f>
        <v>0.1</v>
      </c>
      <c r="M1019" s="23">
        <f>IFERROR(VLOOKUP(I1019,datos_para_memoria_demandas_cal!$C$2:$K$99000,4,FALSE),0)</f>
        <v>-2.9378086323574779E-2</v>
      </c>
      <c r="N1019" s="21">
        <f t="shared" si="92"/>
        <v>3.4375298812985423E-3</v>
      </c>
      <c r="O1019" s="22">
        <f t="shared" si="93"/>
        <v>1.1701000000000001E-2</v>
      </c>
      <c r="P1019" s="22">
        <f t="shared" si="94"/>
        <v>5.7705710220651298E-13</v>
      </c>
      <c r="Q1019" s="23">
        <f t="shared" si="95"/>
        <v>8.2634701192785161E-3</v>
      </c>
    </row>
    <row r="1020" spans="8:17" x14ac:dyDescent="0.25">
      <c r="H1020" s="11">
        <f t="shared" si="96"/>
        <v>45777.333333330869</v>
      </c>
      <c r="I1020" s="9" t="str">
        <f t="shared" si="91"/>
        <v>045777,333333</v>
      </c>
      <c r="J1020" s="21">
        <f>IFERROR(VLOOKUP(I1020,datos_para_memoria_demandas_cal!$C$2:$K$99000,2,FALSE),0)</f>
        <v>9.8030000000000006E-2</v>
      </c>
      <c r="K1020" s="22">
        <f>IFERROR(VLOOKUP(I1020,datos_para_memoria_demandas_cal!$C$2:$K$99000,3,FALSE),0)</f>
        <v>5.3000360727310181E-2</v>
      </c>
      <c r="L1020" s="22">
        <f>IFERROR(VLOOKUP(I1020,ES0031102460685007HA0F_20250101!$D$2:$K$99000,2,FALSE),0)</f>
        <v>4.8000000000000001E-2</v>
      </c>
      <c r="M1020" s="23">
        <f>IFERROR(VLOOKUP(I1020,datos_para_memoria_demandas_cal!$C$2:$K$99000,4,FALSE),0)</f>
        <v>-5.3000360721187779E-2</v>
      </c>
      <c r="N1020" s="21">
        <f t="shared" si="92"/>
        <v>5.1956253620982175E-3</v>
      </c>
      <c r="O1020" s="22">
        <f t="shared" si="93"/>
        <v>4.70544E-3</v>
      </c>
      <c r="P1020" s="22">
        <f t="shared" si="94"/>
        <v>6.0017898935449399E-13</v>
      </c>
      <c r="Q1020" s="23">
        <f t="shared" si="95"/>
        <v>0</v>
      </c>
    </row>
    <row r="1021" spans="8:17" x14ac:dyDescent="0.25">
      <c r="H1021" s="11">
        <f t="shared" si="96"/>
        <v>45777.374999997533</v>
      </c>
      <c r="I1021" s="9" t="str">
        <f t="shared" si="91"/>
        <v>045777,375000</v>
      </c>
      <c r="J1021" s="21">
        <f>IFERROR(VLOOKUP(I1021,datos_para_memoria_demandas_cal!$C$2:$K$99000,2,FALSE),0)</f>
        <v>3.5000000000000003E-2</v>
      </c>
      <c r="K1021" s="22">
        <f>IFERROR(VLOOKUP(I1021,datos_para_memoria_demandas_cal!$C$2:$K$99000,3,FALSE),0)</f>
        <v>7.890889048576355E-2</v>
      </c>
      <c r="L1021" s="22">
        <f>IFERROR(VLOOKUP(I1021,ES0031102460685007HA0F_20250101!$D$2:$K$99000,2,FALSE),0)</f>
        <v>4.9000000000000002E-2</v>
      </c>
      <c r="M1021" s="23">
        <f>IFERROR(VLOOKUP(I1021,datos_para_memoria_demandas_cal!$C$2:$K$99000,4,FALSE),0)</f>
        <v>-7.8908890460875861E-2</v>
      </c>
      <c r="N1021" s="21">
        <f t="shared" si="92"/>
        <v>2.7618111670017244E-3</v>
      </c>
      <c r="O1021" s="22">
        <f t="shared" si="93"/>
        <v>1.7150000000000002E-3</v>
      </c>
      <c r="P1021" s="22">
        <f t="shared" si="94"/>
        <v>8.710691196123222E-13</v>
      </c>
      <c r="Q1021" s="23">
        <f t="shared" si="95"/>
        <v>0</v>
      </c>
    </row>
    <row r="1022" spans="8:17" x14ac:dyDescent="0.25">
      <c r="H1022" s="11">
        <f t="shared" si="96"/>
        <v>45777.416666664198</v>
      </c>
      <c r="I1022" s="9" t="str">
        <f t="shared" si="91"/>
        <v>045777,416667</v>
      </c>
      <c r="J1022" s="21">
        <f>IFERROR(VLOOKUP(I1022,datos_para_memoria_demandas_cal!$C$2:$K$99000,2,FALSE),0)</f>
        <v>7.0800000000000004E-3</v>
      </c>
      <c r="K1022" s="22">
        <f>IFERROR(VLOOKUP(I1022,datos_para_memoria_demandas_cal!$C$2:$K$99000,3,FALSE),0)</f>
        <v>0.13875433802604675</v>
      </c>
      <c r="L1022" s="22">
        <f>IFERROR(VLOOKUP(I1022,ES0031102460685007HA0F_20250101!$D$2:$K$99000,2,FALSE),0)</f>
        <v>4.7E-2</v>
      </c>
      <c r="M1022" s="23">
        <f>IFERROR(VLOOKUP(I1022,datos_para_memoria_demandas_cal!$C$2:$K$99000,4,FALSE),0)</f>
        <v>-1.039196515925301E-11</v>
      </c>
      <c r="N1022" s="21">
        <f t="shared" si="92"/>
        <v>9.823807132244111E-4</v>
      </c>
      <c r="O1022" s="22">
        <f t="shared" si="93"/>
        <v>3.3276000000000003E-4</v>
      </c>
      <c r="P1022" s="22">
        <f t="shared" si="94"/>
        <v>9.8238071315083584E-4</v>
      </c>
      <c r="Q1022" s="23">
        <f t="shared" si="95"/>
        <v>3.3275999992642488E-4</v>
      </c>
    </row>
    <row r="1023" spans="8:17" x14ac:dyDescent="0.25">
      <c r="H1023" s="11">
        <f t="shared" si="96"/>
        <v>45777.458333330862</v>
      </c>
      <c r="I1023" s="9" t="str">
        <f t="shared" si="91"/>
        <v>045777,458333</v>
      </c>
      <c r="J1023" s="21">
        <f>IFERROR(VLOOKUP(I1023,datos_para_memoria_demandas_cal!$C$2:$K$99000,2,FALSE),0)</f>
        <v>1E-4</v>
      </c>
      <c r="K1023" s="22">
        <f>IFERROR(VLOOKUP(I1023,datos_para_memoria_demandas_cal!$C$2:$K$99000,3,FALSE),0)</f>
        <v>0.19959408044815063</v>
      </c>
      <c r="L1023" s="22">
        <f>IFERROR(VLOOKUP(I1023,ES0031102460685007HA0F_20250101!$D$2:$K$99000,2,FALSE),0)</f>
        <v>0.222</v>
      </c>
      <c r="M1023" s="23">
        <f>IFERROR(VLOOKUP(I1023,datos_para_memoria_demandas_cal!$C$2:$K$99000,4,FALSE),0)</f>
        <v>5.2768408235866941E-9</v>
      </c>
      <c r="N1023" s="21">
        <f t="shared" si="92"/>
        <v>1.9959408044815066E-5</v>
      </c>
      <c r="O1023" s="22">
        <f t="shared" si="93"/>
        <v>2.2200000000000001E-5</v>
      </c>
      <c r="P1023" s="22">
        <f t="shared" si="94"/>
        <v>1.9959408572499146E-5</v>
      </c>
      <c r="Q1023" s="23">
        <f t="shared" si="95"/>
        <v>2.2200000527684085E-5</v>
      </c>
    </row>
    <row r="1024" spans="8:17" x14ac:dyDescent="0.25">
      <c r="H1024" s="11">
        <f t="shared" si="96"/>
        <v>45777.499999997526</v>
      </c>
      <c r="I1024" s="9" t="str">
        <f t="shared" si="91"/>
        <v>045777,500000</v>
      </c>
      <c r="J1024" s="21">
        <f>IFERROR(VLOOKUP(I1024,datos_para_memoria_demandas_cal!$C$2:$K$99000,2,FALSE),0)</f>
        <v>0</v>
      </c>
      <c r="K1024" s="22">
        <f>IFERROR(VLOOKUP(I1024,datos_para_memoria_demandas_cal!$C$2:$K$99000,3,FALSE),0)</f>
        <v>0.2583509087562561</v>
      </c>
      <c r="L1024" s="22">
        <f>IFERROR(VLOOKUP(I1024,ES0031102460685007HA0F_20250101!$D$2:$K$99000,2,FALSE),0)</f>
        <v>4.3999999999999997E-2</v>
      </c>
      <c r="M1024" s="23">
        <f>IFERROR(VLOOKUP(I1024,datos_para_memoria_demandas_cal!$C$2:$K$99000,4,FALSE),0)</f>
        <v>0.13212347475022101</v>
      </c>
      <c r="N1024" s="21">
        <f t="shared" si="92"/>
        <v>0</v>
      </c>
      <c r="O1024" s="22">
        <f t="shared" si="93"/>
        <v>0</v>
      </c>
      <c r="P1024" s="22">
        <f t="shared" si="94"/>
        <v>0</v>
      </c>
      <c r="Q1024" s="23">
        <f t="shared" si="95"/>
        <v>0</v>
      </c>
    </row>
    <row r="1025" spans="8:17" x14ac:dyDescent="0.25">
      <c r="H1025" s="11">
        <f t="shared" si="96"/>
        <v>45777.54166666419</v>
      </c>
      <c r="I1025" s="9" t="str">
        <f t="shared" si="91"/>
        <v>045777,541667</v>
      </c>
      <c r="J1025" s="21">
        <f>IFERROR(VLOOKUP(I1025,datos_para_memoria_demandas_cal!$C$2:$K$99000,2,FALSE),0)</f>
        <v>0</v>
      </c>
      <c r="K1025" s="22">
        <f>IFERROR(VLOOKUP(I1025,datos_para_memoria_demandas_cal!$C$2:$K$99000,3,FALSE),0)</f>
        <v>0.25600540637969971</v>
      </c>
      <c r="L1025" s="22">
        <f>IFERROR(VLOOKUP(I1025,ES0031102460685007HA0F_20250101!$D$2:$K$99000,2,FALSE),0)</f>
        <v>9.6000000000000002E-2</v>
      </c>
      <c r="M1025" s="23">
        <f>IFERROR(VLOOKUP(I1025,datos_para_memoria_demandas_cal!$C$2:$K$99000,4,FALSE),0)</f>
        <v>-0.13212347679475292</v>
      </c>
      <c r="N1025" s="21">
        <f t="shared" si="92"/>
        <v>0</v>
      </c>
      <c r="O1025" s="22">
        <f t="shared" si="93"/>
        <v>0</v>
      </c>
      <c r="P1025" s="22">
        <f t="shared" si="94"/>
        <v>0</v>
      </c>
      <c r="Q1025" s="23">
        <f t="shared" si="95"/>
        <v>0</v>
      </c>
    </row>
    <row r="1026" spans="8:17" x14ac:dyDescent="0.25">
      <c r="H1026" s="11">
        <f t="shared" si="96"/>
        <v>45777.583333330855</v>
      </c>
      <c r="I1026" s="9" t="str">
        <f t="shared" si="91"/>
        <v>045777,583333</v>
      </c>
      <c r="J1026" s="21">
        <f>IFERROR(VLOOKUP(I1026,datos_para_memoria_demandas_cal!$C$2:$K$99000,2,FALSE),0)</f>
        <v>-1.7000000000000001E-4</v>
      </c>
      <c r="K1026" s="22">
        <f>IFERROR(VLOOKUP(I1026,datos_para_memoria_demandas_cal!$C$2:$K$99000,3,FALSE),0)</f>
        <v>0.23287543654441833</v>
      </c>
      <c r="L1026" s="22">
        <f>IFERROR(VLOOKUP(I1026,ES0031102460685007HA0F_20250101!$D$2:$K$99000,2,FALSE),0)</f>
        <v>0.13800000000000001</v>
      </c>
      <c r="M1026" s="23">
        <f>IFERROR(VLOOKUP(I1026,datos_para_memoria_demandas_cal!$C$2:$K$99000,4,FALSE),0)</f>
        <v>0.97499999263095827</v>
      </c>
      <c r="N1026" s="21">
        <f t="shared" si="92"/>
        <v>-3.9588824212551122E-5</v>
      </c>
      <c r="O1026" s="22">
        <f t="shared" si="93"/>
        <v>-2.3460000000000002E-5</v>
      </c>
      <c r="P1026" s="22">
        <f t="shared" si="94"/>
        <v>-2.0533882295981404E-4</v>
      </c>
      <c r="Q1026" s="23">
        <f t="shared" si="95"/>
        <v>-1.892099987472629E-4</v>
      </c>
    </row>
    <row r="1027" spans="8:17" x14ac:dyDescent="0.25">
      <c r="H1027" s="11">
        <f t="shared" si="96"/>
        <v>45777.624999997519</v>
      </c>
      <c r="I1027" s="9" t="str">
        <f t="shared" si="91"/>
        <v>045777,625000</v>
      </c>
      <c r="J1027" s="21">
        <f>IFERROR(VLOOKUP(I1027,datos_para_memoria_demandas_cal!$C$2:$K$99000,2,FALSE),0)</f>
        <v>-2.0000000000000002E-5</v>
      </c>
      <c r="K1027" s="22">
        <f>IFERROR(VLOOKUP(I1027,datos_para_memoria_demandas_cal!$C$2:$K$99000,3,FALSE),0)</f>
        <v>0.15792140364646912</v>
      </c>
      <c r="L1027" s="22">
        <f>IFERROR(VLOOKUP(I1027,ES0031102460685007HA0F_20250101!$D$2:$K$99000,2,FALSE),0)</f>
        <v>1.109</v>
      </c>
      <c r="M1027" s="23">
        <f>IFERROR(VLOOKUP(I1027,datos_para_memoria_demandas_cal!$C$2:$K$99000,4,FALSE),0)</f>
        <v>-4.6179126898558974E-8</v>
      </c>
      <c r="N1027" s="21">
        <f t="shared" si="92"/>
        <v>-3.1584280729293826E-6</v>
      </c>
      <c r="O1027" s="22">
        <f t="shared" si="93"/>
        <v>-2.2180000000000001E-5</v>
      </c>
      <c r="P1027" s="22">
        <f t="shared" si="94"/>
        <v>-3.1584271493468446E-6</v>
      </c>
      <c r="Q1027" s="23">
        <f t="shared" si="95"/>
        <v>-2.2179999076417461E-5</v>
      </c>
    </row>
    <row r="1028" spans="8:17" x14ac:dyDescent="0.25">
      <c r="H1028" s="11">
        <f t="shared" si="96"/>
        <v>45777.666666664183</v>
      </c>
      <c r="I1028" s="9" t="str">
        <f t="shared" si="91"/>
        <v>045777,666667</v>
      </c>
      <c r="J1028" s="21">
        <f>IFERROR(VLOOKUP(I1028,datos_para_memoria_demandas_cal!$C$2:$K$99000,2,FALSE),0)</f>
        <v>-1.0000000000000001E-5</v>
      </c>
      <c r="K1028" s="22">
        <f>IFERROR(VLOOKUP(I1028,datos_para_memoria_demandas_cal!$C$2:$K$99000,3,FALSE),0)</f>
        <v>9.3315012753009796E-2</v>
      </c>
      <c r="L1028" s="22">
        <f>IFERROR(VLOOKUP(I1028,ES0031102460685007HA0F_20250101!$D$2:$K$99000,2,FALSE),0)</f>
        <v>1.2250000000000001</v>
      </c>
      <c r="M1028" s="23">
        <f>IFERROR(VLOOKUP(I1028,datos_para_memoria_demandas_cal!$C$2:$K$99000,4,FALSE),0)</f>
        <v>2.5367008188451343E-10</v>
      </c>
      <c r="N1028" s="21">
        <f t="shared" si="92"/>
        <v>-9.3315012753009805E-7</v>
      </c>
      <c r="O1028" s="22">
        <f t="shared" si="93"/>
        <v>-1.2250000000000001E-5</v>
      </c>
      <c r="P1028" s="22">
        <f t="shared" si="94"/>
        <v>-9.3315013006679888E-7</v>
      </c>
      <c r="Q1028" s="23">
        <f t="shared" si="95"/>
        <v>-1.2250000002536702E-5</v>
      </c>
    </row>
    <row r="1029" spans="8:17" x14ac:dyDescent="0.25">
      <c r="H1029" s="11">
        <f t="shared" si="96"/>
        <v>45777.708333330847</v>
      </c>
      <c r="I1029" s="9" t="str">
        <f t="shared" ref="I1029:I1092" si="97">TEXT(H1029,"000000,000000")</f>
        <v>045777,708333</v>
      </c>
      <c r="J1029" s="21">
        <f>IFERROR(VLOOKUP(I1029,datos_para_memoria_demandas_cal!$C$2:$K$99000,2,FALSE),0)</f>
        <v>0</v>
      </c>
      <c r="K1029" s="22">
        <f>IFERROR(VLOOKUP(I1029,datos_para_memoria_demandas_cal!$C$2:$K$99000,3,FALSE),0)</f>
        <v>6.9654263556003571E-2</v>
      </c>
      <c r="L1029" s="22">
        <f>IFERROR(VLOOKUP(I1029,ES0031102460685007HA0F_20250101!$D$2:$K$99000,2,FALSE),0)</f>
        <v>0.20499999999999999</v>
      </c>
      <c r="M1029" s="23">
        <f>IFERROR(VLOOKUP(I1029,datos_para_memoria_demandas_cal!$C$2:$K$99000,4,FALSE),0)</f>
        <v>4.913440116439682E-8</v>
      </c>
      <c r="N1029" s="21">
        <f t="shared" ref="N1029:N1092" si="98">J1029*K1029</f>
        <v>0</v>
      </c>
      <c r="O1029" s="22">
        <f t="shared" ref="O1029:O1092" si="99">J1029*L1029</f>
        <v>0</v>
      </c>
      <c r="P1029" s="22">
        <f t="shared" ref="P1029:P1092" si="100">J1029*(IF(K1029+M1029&gt;0,K1029+M1029,0))</f>
        <v>0</v>
      </c>
      <c r="Q1029" s="23">
        <f t="shared" ref="Q1029:Q1092" si="101">J1029*(IF(L1029+M1029&gt;0,L1029+M1029,0))</f>
        <v>0</v>
      </c>
    </row>
    <row r="1030" spans="8:17" x14ac:dyDescent="0.25">
      <c r="H1030" s="11">
        <f t="shared" ref="H1030:H1093" si="102">IFERROR(IF(H1029+1/24&lt;=$F$5,H1029+1/24,""),"")</f>
        <v>45777.749999997512</v>
      </c>
      <c r="I1030" s="9" t="str">
        <f t="shared" si="97"/>
        <v>045777,750000</v>
      </c>
      <c r="J1030" s="21">
        <f>IFERROR(VLOOKUP(I1030,datos_para_memoria_demandas_cal!$C$2:$K$99000,2,FALSE),0)</f>
        <v>6.4999999999999997E-4</v>
      </c>
      <c r="K1030" s="22">
        <f>IFERROR(VLOOKUP(I1030,datos_para_memoria_demandas_cal!$C$2:$K$99000,3,FALSE),0)</f>
        <v>8.9978046715259552E-2</v>
      </c>
      <c r="L1030" s="22">
        <f>IFERROR(VLOOKUP(I1030,ES0031102460685007HA0F_20250101!$D$2:$K$99000,2,FALSE),0)</f>
        <v>0.223</v>
      </c>
      <c r="M1030" s="23">
        <f>IFERROR(VLOOKUP(I1030,datos_para_memoria_demandas_cal!$C$2:$K$99000,4,FALSE),0)</f>
        <v>6.6124840110376807E-10</v>
      </c>
      <c r="N1030" s="21">
        <f t="shared" si="98"/>
        <v>5.8485730364918704E-5</v>
      </c>
      <c r="O1030" s="22">
        <f t="shared" si="99"/>
        <v>1.4495E-4</v>
      </c>
      <c r="P1030" s="22">
        <f t="shared" si="100"/>
        <v>5.8485730794730171E-5</v>
      </c>
      <c r="Q1030" s="23">
        <f t="shared" si="101"/>
        <v>1.4495000042981146E-4</v>
      </c>
    </row>
    <row r="1031" spans="8:17" x14ac:dyDescent="0.25">
      <c r="H1031" s="11">
        <f t="shared" si="102"/>
        <v>45777.791666664176</v>
      </c>
      <c r="I1031" s="9" t="str">
        <f t="shared" si="97"/>
        <v>045777,791667</v>
      </c>
      <c r="J1031" s="21">
        <f>IFERROR(VLOOKUP(I1031,datos_para_memoria_demandas_cal!$C$2:$K$99000,2,FALSE),0)</f>
        <v>3.5999999999999999E-3</v>
      </c>
      <c r="K1031" s="22">
        <f>IFERROR(VLOOKUP(I1031,datos_para_memoria_demandas_cal!$C$2:$K$99000,3,FALSE),0)</f>
        <v>0.1064678356051445</v>
      </c>
      <c r="L1031" s="22">
        <f>IFERROR(VLOOKUP(I1031,ES0031102460685007HA0F_20250101!$D$2:$K$99000,2,FALSE),0)</f>
        <v>0.158</v>
      </c>
      <c r="M1031" s="23">
        <f>IFERROR(VLOOKUP(I1031,datos_para_memoria_demandas_cal!$C$2:$K$99000,4,FALSE),0)</f>
        <v>1.569138982572861E-10</v>
      </c>
      <c r="N1031" s="21">
        <f t="shared" si="98"/>
        <v>3.8328420817852017E-4</v>
      </c>
      <c r="O1031" s="22">
        <f t="shared" si="99"/>
        <v>5.6879999999999995E-4</v>
      </c>
      <c r="P1031" s="22">
        <f t="shared" si="100"/>
        <v>3.8328420874341021E-4</v>
      </c>
      <c r="Q1031" s="23">
        <f t="shared" si="101"/>
        <v>5.6880000056488999E-4</v>
      </c>
    </row>
    <row r="1032" spans="8:17" x14ac:dyDescent="0.25">
      <c r="H1032" s="11">
        <f t="shared" si="102"/>
        <v>45777.83333333084</v>
      </c>
      <c r="I1032" s="9" t="str">
        <f t="shared" si="97"/>
        <v>045777,833333</v>
      </c>
      <c r="J1032" s="21">
        <f>IFERROR(VLOOKUP(I1032,datos_para_memoria_demandas_cal!$C$2:$K$99000,2,FALSE),0)</f>
        <v>3.5009999999999999E-2</v>
      </c>
      <c r="K1032" s="22">
        <f>IFERROR(VLOOKUP(I1032,datos_para_memoria_demandas_cal!$C$2:$K$99000,3,FALSE),0)</f>
        <v>0.11130315065383911</v>
      </c>
      <c r="L1032" s="22">
        <f>IFERROR(VLOOKUP(I1032,ES0031102460685007HA0F_20250101!$D$2:$K$99000,2,FALSE),0)</f>
        <v>0.155</v>
      </c>
      <c r="M1032" s="23">
        <f>IFERROR(VLOOKUP(I1032,datos_para_memoria_demandas_cal!$C$2:$K$99000,4,FALSE),0)</f>
        <v>-0.11130315061035322</v>
      </c>
      <c r="N1032" s="21">
        <f t="shared" si="98"/>
        <v>3.8967233043909074E-3</v>
      </c>
      <c r="O1032" s="22">
        <f t="shared" si="99"/>
        <v>5.4265499999999996E-3</v>
      </c>
      <c r="P1032" s="22">
        <f t="shared" si="100"/>
        <v>1.5224411993586263E-12</v>
      </c>
      <c r="Q1032" s="23">
        <f t="shared" si="101"/>
        <v>1.5298266971315339E-3</v>
      </c>
    </row>
    <row r="1033" spans="8:17" x14ac:dyDescent="0.25">
      <c r="H1033" s="11">
        <f t="shared" si="102"/>
        <v>45777.874999997504</v>
      </c>
      <c r="I1033" s="9" t="str">
        <f t="shared" si="97"/>
        <v>045777,875000</v>
      </c>
      <c r="J1033" s="21">
        <f>IFERROR(VLOOKUP(I1033,datos_para_memoria_demandas_cal!$C$2:$K$99000,2,FALSE),0)</f>
        <v>0.10814</v>
      </c>
      <c r="K1033" s="22">
        <f>IFERROR(VLOOKUP(I1033,datos_para_memoria_demandas_cal!$C$2:$K$99000,3,FALSE),0)</f>
        <v>8.9569613337516785E-2</v>
      </c>
      <c r="L1033" s="22">
        <f>IFERROR(VLOOKUP(I1033,ES0031102460685007HA0F_20250101!$D$2:$K$99000,2,FALSE),0)</f>
        <v>0.153</v>
      </c>
      <c r="M1033" s="23">
        <f>IFERROR(VLOOKUP(I1033,datos_para_memoria_demandas_cal!$C$2:$K$99000,4,FALSE),0)</f>
        <v>-8.956961333146056E-2</v>
      </c>
      <c r="N1033" s="21">
        <f t="shared" si="98"/>
        <v>9.6860579863190643E-3</v>
      </c>
      <c r="O1033" s="22">
        <f t="shared" si="99"/>
        <v>1.6545419999999998E-2</v>
      </c>
      <c r="P1033" s="22">
        <f t="shared" si="100"/>
        <v>6.5492016781965031E-13</v>
      </c>
      <c r="Q1033" s="23">
        <f t="shared" si="101"/>
        <v>6.8593620143358545E-3</v>
      </c>
    </row>
    <row r="1034" spans="8:17" x14ac:dyDescent="0.25">
      <c r="H1034" s="11">
        <f t="shared" si="102"/>
        <v>45777.916666664169</v>
      </c>
      <c r="I1034" s="9" t="str">
        <f t="shared" si="97"/>
        <v>045777,916667</v>
      </c>
      <c r="J1034" s="21">
        <f>IFERROR(VLOOKUP(I1034,datos_para_memoria_demandas_cal!$C$2:$K$99000,2,FALSE),0)</f>
        <v>9.509999999999999E-2</v>
      </c>
      <c r="K1034" s="22">
        <f>IFERROR(VLOOKUP(I1034,datos_para_memoria_demandas_cal!$C$2:$K$99000,3,FALSE),0)</f>
        <v>0.12203273177146912</v>
      </c>
      <c r="L1034" s="22">
        <f>IFERROR(VLOOKUP(I1034,ES0031102460685007HA0F_20250101!$D$2:$K$99000,2,FALSE),0)</f>
        <v>0.193</v>
      </c>
      <c r="M1034" s="23">
        <f>IFERROR(VLOOKUP(I1034,datos_para_memoria_demandas_cal!$C$2:$K$99000,4,FALSE),0)</f>
        <v>-0.1220327317642519</v>
      </c>
      <c r="N1034" s="21">
        <f t="shared" si="98"/>
        <v>1.1605312791466711E-2</v>
      </c>
      <c r="O1034" s="22">
        <f t="shared" si="99"/>
        <v>1.8354299999999997E-2</v>
      </c>
      <c r="P1034" s="22">
        <f t="shared" si="100"/>
        <v>6.8635695044116926E-13</v>
      </c>
      <c r="Q1034" s="23">
        <f t="shared" si="101"/>
        <v>6.7489872092196439E-3</v>
      </c>
    </row>
    <row r="1035" spans="8:17" x14ac:dyDescent="0.25">
      <c r="H1035" s="11">
        <f t="shared" si="102"/>
        <v>45777.958333330833</v>
      </c>
      <c r="I1035" s="9" t="str">
        <f t="shared" si="97"/>
        <v>045777,958333</v>
      </c>
      <c r="J1035" s="21">
        <f>IFERROR(VLOOKUP(I1035,datos_para_memoria_demandas_cal!$C$2:$K$99000,2,FALSE),0)</f>
        <v>4.7899999999999998E-2</v>
      </c>
      <c r="K1035" s="22">
        <f>IFERROR(VLOOKUP(I1035,datos_para_memoria_demandas_cal!$C$2:$K$99000,3,FALSE),0)</f>
        <v>7.9178251326084137E-2</v>
      </c>
      <c r="L1035" s="22">
        <f>IFERROR(VLOOKUP(I1035,ES0031102460685007HA0F_20250101!$D$2:$K$99000,2,FALSE),0)</f>
        <v>0.17299999999999999</v>
      </c>
      <c r="M1035" s="23">
        <f>IFERROR(VLOOKUP(I1035,datos_para_memoria_demandas_cal!$C$2:$K$99000,4,FALSE),0)</f>
        <v>-7.9178251304769326E-2</v>
      </c>
      <c r="N1035" s="21">
        <f t="shared" si="98"/>
        <v>3.79263823851943E-3</v>
      </c>
      <c r="O1035" s="22">
        <f t="shared" si="99"/>
        <v>8.2866999999999993E-3</v>
      </c>
      <c r="P1035" s="22">
        <f t="shared" si="100"/>
        <v>1.0209794482074486E-12</v>
      </c>
      <c r="Q1035" s="23">
        <f t="shared" si="101"/>
        <v>4.4940617625015486E-3</v>
      </c>
    </row>
    <row r="1036" spans="8:17" x14ac:dyDescent="0.25">
      <c r="H1036" s="11">
        <f t="shared" si="102"/>
        <v>45777.999999997497</v>
      </c>
      <c r="I1036" s="9" t="str">
        <f t="shared" si="97"/>
        <v>045778,000000</v>
      </c>
      <c r="J1036" s="21">
        <f>IFERROR(VLOOKUP(I1036,datos_para_memoria_demandas_cal!$C$2:$K$99000,2,FALSE),0)</f>
        <v>2.92E-2</v>
      </c>
      <c r="K1036" s="22">
        <f>IFERROR(VLOOKUP(I1036,datos_para_memoria_demandas_cal!$C$2:$K$99000,3,FALSE),0)</f>
        <v>6.4728274941444397E-2</v>
      </c>
      <c r="L1036" s="22">
        <f>IFERROR(VLOOKUP(I1036,ES0031102460685007HA0F_20250101!$D$2:$K$99000,2,FALSE),0)</f>
        <v>0.13200000000000001</v>
      </c>
      <c r="M1036" s="23">
        <f>IFERROR(VLOOKUP(I1036,datos_para_memoria_demandas_cal!$C$2:$K$99000,4,FALSE),0)</f>
        <v>-6.4728274859564228E-2</v>
      </c>
      <c r="N1036" s="21">
        <f t="shared" si="98"/>
        <v>1.8900656282901764E-3</v>
      </c>
      <c r="O1036" s="22">
        <f t="shared" si="99"/>
        <v>3.8544E-3</v>
      </c>
      <c r="P1036" s="22">
        <f t="shared" si="100"/>
        <v>2.3909009438938254E-12</v>
      </c>
      <c r="Q1036" s="23">
        <f t="shared" si="101"/>
        <v>1.9643343741007247E-3</v>
      </c>
    </row>
    <row r="1037" spans="8:17" x14ac:dyDescent="0.25">
      <c r="H1037" s="11">
        <f t="shared" si="102"/>
        <v>45778.041666664161</v>
      </c>
      <c r="I1037" s="9" t="str">
        <f t="shared" si="97"/>
        <v>045778,041667</v>
      </c>
      <c r="J1037" s="21">
        <f>IFERROR(VLOOKUP(I1037,datos_para_memoria_demandas_cal!$C$2:$K$99000,2,FALSE),0)</f>
        <v>2.266E-2</v>
      </c>
      <c r="K1037" s="22">
        <f>IFERROR(VLOOKUP(I1037,datos_para_memoria_demandas_cal!$C$2:$K$99000,3,FALSE),0)</f>
        <v>0.15976105630397797</v>
      </c>
      <c r="L1037" s="22">
        <f>IFERROR(VLOOKUP(I1037,ES0031102460685007HA0F_20250101!$D$2:$K$99000,2,FALSE),0)</f>
        <v>4.2999999999999997E-2</v>
      </c>
      <c r="M1037" s="23">
        <f>IFERROR(VLOOKUP(I1037,datos_para_memoria_demandas_cal!$C$2:$K$99000,4,FALSE),0)</f>
        <v>-0.1597610488763623</v>
      </c>
      <c r="N1037" s="21">
        <f t="shared" si="98"/>
        <v>3.6201855358481408E-3</v>
      </c>
      <c r="O1037" s="22">
        <f t="shared" si="99"/>
        <v>9.7437999999999995E-4</v>
      </c>
      <c r="P1037" s="22">
        <f t="shared" si="100"/>
        <v>1.6830977088766462E-10</v>
      </c>
      <c r="Q1037" s="23">
        <f t="shared" si="101"/>
        <v>0</v>
      </c>
    </row>
    <row r="1038" spans="8:17" x14ac:dyDescent="0.25">
      <c r="H1038" s="11">
        <f t="shared" si="102"/>
        <v>45778.083333330826</v>
      </c>
      <c r="I1038" s="9" t="str">
        <f t="shared" si="97"/>
        <v>045778,083333</v>
      </c>
      <c r="J1038" s="21">
        <f>IFERROR(VLOOKUP(I1038,datos_para_memoria_demandas_cal!$C$2:$K$99000,2,FALSE),0)</f>
        <v>2.2589999999999999E-2</v>
      </c>
      <c r="K1038" s="22">
        <f>IFERROR(VLOOKUP(I1038,datos_para_memoria_demandas_cal!$C$2:$K$99000,3,FALSE),0)</f>
        <v>0.1054764911532402</v>
      </c>
      <c r="L1038" s="22">
        <f>IFERROR(VLOOKUP(I1038,ES0031102460685007HA0F_20250101!$D$2:$K$99000,2,FALSE),0)</f>
        <v>3.5000000000000003E-2</v>
      </c>
      <c r="M1038" s="23">
        <f>IFERROR(VLOOKUP(I1038,datos_para_memoria_demandas_cal!$C$2:$K$99000,4,FALSE),0)</f>
        <v>-7.5137655847225572E-3</v>
      </c>
      <c r="N1038" s="21">
        <f t="shared" si="98"/>
        <v>2.3827139351516959E-3</v>
      </c>
      <c r="O1038" s="22">
        <f t="shared" si="99"/>
        <v>7.9065000000000006E-4</v>
      </c>
      <c r="P1038" s="22">
        <f t="shared" si="100"/>
        <v>2.2129779705928137E-3</v>
      </c>
      <c r="Q1038" s="23">
        <f t="shared" si="101"/>
        <v>6.2091403544111746E-4</v>
      </c>
    </row>
    <row r="1039" spans="8:17" x14ac:dyDescent="0.25">
      <c r="H1039" s="11">
        <f t="shared" si="102"/>
        <v>45778.12499999749</v>
      </c>
      <c r="I1039" s="9" t="str">
        <f t="shared" si="97"/>
        <v>045778,125000</v>
      </c>
      <c r="J1039" s="21">
        <f>IFERROR(VLOOKUP(I1039,datos_para_memoria_demandas_cal!$C$2:$K$99000,2,FALSE),0)</f>
        <v>2.3219999999999998E-2</v>
      </c>
      <c r="K1039" s="22">
        <f>IFERROR(VLOOKUP(I1039,datos_para_memoria_demandas_cal!$C$2:$K$99000,3,FALSE),0)</f>
        <v>9.001527726650238E-2</v>
      </c>
      <c r="L1039" s="22">
        <f>IFERROR(VLOOKUP(I1039,ES0031102460685007HA0F_20250101!$D$2:$K$99000,2,FALSE),0)</f>
        <v>4.2000000000000003E-2</v>
      </c>
      <c r="M1039" s="23">
        <f>IFERROR(VLOOKUP(I1039,datos_para_memoria_demandas_cal!$C$2:$K$99000,4,FALSE),0)</f>
        <v>-9.0015276432851635E-2</v>
      </c>
      <c r="N1039" s="21">
        <f t="shared" si="98"/>
        <v>2.0901547381281852E-3</v>
      </c>
      <c r="O1039" s="22">
        <f t="shared" si="99"/>
        <v>9.7523999999999994E-4</v>
      </c>
      <c r="P1039" s="22">
        <f t="shared" si="100"/>
        <v>1.9357370314165842E-11</v>
      </c>
      <c r="Q1039" s="23">
        <f t="shared" si="101"/>
        <v>0</v>
      </c>
    </row>
    <row r="1040" spans="8:17" x14ac:dyDescent="0.25">
      <c r="H1040" s="11">
        <f t="shared" si="102"/>
        <v>45778.166666664154</v>
      </c>
      <c r="I1040" s="9" t="str">
        <f t="shared" si="97"/>
        <v>045778,166667</v>
      </c>
      <c r="J1040" s="21">
        <f>IFERROR(VLOOKUP(I1040,datos_para_memoria_demandas_cal!$C$2:$K$99000,2,FALSE),0)</f>
        <v>2.2589999999999999E-2</v>
      </c>
      <c r="K1040" s="22">
        <f>IFERROR(VLOOKUP(I1040,datos_para_memoria_demandas_cal!$C$2:$K$99000,3,FALSE),0)</f>
        <v>8.0598555505275726E-2</v>
      </c>
      <c r="L1040" s="22">
        <f>IFERROR(VLOOKUP(I1040,ES0031102460685007HA0F_20250101!$D$2:$K$99000,2,FALSE),0)</f>
        <v>4.2000000000000003E-2</v>
      </c>
      <c r="M1040" s="23">
        <f>IFERROR(VLOOKUP(I1040,datos_para_memoria_demandas_cal!$C$2:$K$99000,4,FALSE),0)</f>
        <v>-9.335462393797107E-3</v>
      </c>
      <c r="N1040" s="21">
        <f t="shared" si="98"/>
        <v>1.8207213688641785E-3</v>
      </c>
      <c r="O1040" s="22">
        <f t="shared" si="99"/>
        <v>9.4877999999999998E-4</v>
      </c>
      <c r="P1040" s="22">
        <f t="shared" si="100"/>
        <v>1.609833273388302E-3</v>
      </c>
      <c r="Q1040" s="23">
        <f t="shared" si="101"/>
        <v>7.3789190452412331E-4</v>
      </c>
    </row>
    <row r="1041" spans="8:17" x14ac:dyDescent="0.25">
      <c r="H1041" s="11">
        <f t="shared" si="102"/>
        <v>45778.208333330818</v>
      </c>
      <c r="I1041" s="9" t="str">
        <f t="shared" si="97"/>
        <v>045778,208333</v>
      </c>
      <c r="J1041" s="21">
        <f>IFERROR(VLOOKUP(I1041,datos_para_memoria_demandas_cal!$C$2:$K$99000,2,FALSE),0)</f>
        <v>2.7199999999999998E-2</v>
      </c>
      <c r="K1041" s="22">
        <f>IFERROR(VLOOKUP(I1041,datos_para_memoria_demandas_cal!$C$2:$K$99000,3,FALSE),0)</f>
        <v>9.3663237988948822E-2</v>
      </c>
      <c r="L1041" s="22">
        <f>IFERROR(VLOOKUP(I1041,ES0031102460685007HA0F_20250101!$D$2:$K$99000,2,FALSE),0)</f>
        <v>3.6999999999999998E-2</v>
      </c>
      <c r="M1041" s="23">
        <f>IFERROR(VLOOKUP(I1041,datos_para_memoria_demandas_cal!$C$2:$K$99000,4,FALSE),0)</f>
        <v>-9.3663237872178576E-2</v>
      </c>
      <c r="N1041" s="21">
        <f t="shared" si="98"/>
        <v>2.5476400732994077E-3</v>
      </c>
      <c r="O1041" s="22">
        <f t="shared" si="99"/>
        <v>1.0064E-3</v>
      </c>
      <c r="P1041" s="22">
        <f t="shared" si="100"/>
        <v>3.176150698003255E-12</v>
      </c>
      <c r="Q1041" s="23">
        <f t="shared" si="101"/>
        <v>0</v>
      </c>
    </row>
    <row r="1042" spans="8:17" x14ac:dyDescent="0.25">
      <c r="H1042" s="11">
        <f t="shared" si="102"/>
        <v>45778.249999997483</v>
      </c>
      <c r="I1042" s="9" t="str">
        <f t="shared" si="97"/>
        <v>045778,250000</v>
      </c>
      <c r="J1042" s="21">
        <f>IFERROR(VLOOKUP(I1042,datos_para_memoria_demandas_cal!$C$2:$K$99000,2,FALSE),0)</f>
        <v>2.8160000000000001E-2</v>
      </c>
      <c r="K1042" s="22">
        <f>IFERROR(VLOOKUP(I1042,datos_para_memoria_demandas_cal!$C$2:$K$99000,3,FALSE),0)</f>
        <v>6.9441020488739014E-2</v>
      </c>
      <c r="L1042" s="22">
        <f>IFERROR(VLOOKUP(I1042,ES0031102460685007HA0F_20250101!$D$2:$K$99000,2,FALSE),0)</f>
        <v>3.5999999999999997E-2</v>
      </c>
      <c r="M1042" s="23">
        <f>IFERROR(VLOOKUP(I1042,datos_para_memoria_demandas_cal!$C$2:$K$99000,4,FALSE),0)</f>
        <v>-6.9441020392148431E-2</v>
      </c>
      <c r="N1042" s="21">
        <f t="shared" si="98"/>
        <v>1.9554591369628908E-3</v>
      </c>
      <c r="O1042" s="22">
        <f t="shared" si="99"/>
        <v>1.0137600000000001E-3</v>
      </c>
      <c r="P1042" s="22">
        <f t="shared" si="100"/>
        <v>2.7199908103625605E-12</v>
      </c>
      <c r="Q1042" s="23">
        <f t="shared" si="101"/>
        <v>0</v>
      </c>
    </row>
    <row r="1043" spans="8:17" x14ac:dyDescent="0.25">
      <c r="H1043" s="11">
        <f t="shared" si="102"/>
        <v>45778.291666664147</v>
      </c>
      <c r="I1043" s="9" t="str">
        <f t="shared" si="97"/>
        <v>045778,291667</v>
      </c>
      <c r="J1043" s="21">
        <f>IFERROR(VLOOKUP(I1043,datos_para_memoria_demandas_cal!$C$2:$K$99000,2,FALSE),0)</f>
        <v>2.3019999999999999E-2</v>
      </c>
      <c r="K1043" s="22">
        <f>IFERROR(VLOOKUP(I1043,datos_para_memoria_demandas_cal!$C$2:$K$99000,3,FALSE),0)</f>
        <v>7.8458167612552643E-2</v>
      </c>
      <c r="L1043" s="22">
        <f>IFERROR(VLOOKUP(I1043,ES0031102460685007HA0F_20250101!$D$2:$K$99000,2,FALSE),0)</f>
        <v>4.1000000000000002E-2</v>
      </c>
      <c r="M1043" s="23">
        <f>IFERROR(VLOOKUP(I1043,datos_para_memoria_demandas_cal!$C$2:$K$99000,4,FALSE),0)</f>
        <v>-7.8458166415326103E-2</v>
      </c>
      <c r="N1043" s="21">
        <f t="shared" si="98"/>
        <v>1.8061070184409618E-3</v>
      </c>
      <c r="O1043" s="22">
        <f t="shared" si="99"/>
        <v>9.4381999999999995E-4</v>
      </c>
      <c r="P1043" s="22">
        <f t="shared" si="100"/>
        <v>2.7560154953754079E-11</v>
      </c>
      <c r="Q1043" s="23">
        <f t="shared" si="101"/>
        <v>0</v>
      </c>
    </row>
    <row r="1044" spans="8:17" x14ac:dyDescent="0.25">
      <c r="H1044" s="11">
        <f t="shared" si="102"/>
        <v>45778.333333330811</v>
      </c>
      <c r="I1044" s="9" t="str">
        <f t="shared" si="97"/>
        <v>045778,333333</v>
      </c>
      <c r="J1044" s="21">
        <f>IFERROR(VLOOKUP(I1044,datos_para_memoria_demandas_cal!$C$2:$K$99000,2,FALSE),0)</f>
        <v>1.839E-2</v>
      </c>
      <c r="K1044" s="22">
        <f>IFERROR(VLOOKUP(I1044,datos_para_memoria_demandas_cal!$C$2:$K$99000,3,FALSE),0)</f>
        <v>4.9767181277275085E-2</v>
      </c>
      <c r="L1044" s="22">
        <f>IFERROR(VLOOKUP(I1044,ES0031102460685007HA0F_20250101!$D$2:$K$99000,2,FALSE),0)</f>
        <v>4.8000000000000001E-2</v>
      </c>
      <c r="M1044" s="23">
        <f>IFERROR(VLOOKUP(I1044,datos_para_memoria_demandas_cal!$C$2:$K$99000,4,FALSE),0)</f>
        <v>-1.0153396637611066E-10</v>
      </c>
      <c r="N1044" s="21">
        <f t="shared" si="98"/>
        <v>9.1521846368908884E-4</v>
      </c>
      <c r="O1044" s="22">
        <f t="shared" si="99"/>
        <v>8.8272000000000003E-4</v>
      </c>
      <c r="P1044" s="22">
        <f t="shared" si="100"/>
        <v>9.1521846182187911E-4</v>
      </c>
      <c r="Q1044" s="23">
        <f t="shared" si="101"/>
        <v>8.827199981327903E-4</v>
      </c>
    </row>
    <row r="1045" spans="8:17" x14ac:dyDescent="0.25">
      <c r="H1045" s="11">
        <f t="shared" si="102"/>
        <v>45778.374999997475</v>
      </c>
      <c r="I1045" s="9" t="str">
        <f t="shared" si="97"/>
        <v>045778,375000</v>
      </c>
      <c r="J1045" s="21">
        <f>IFERROR(VLOOKUP(I1045,datos_para_memoria_demandas_cal!$C$2:$K$99000,2,FALSE),0)</f>
        <v>0</v>
      </c>
      <c r="K1045" s="22">
        <f>IFERROR(VLOOKUP(I1045,datos_para_memoria_demandas_cal!$C$2:$K$99000,3,FALSE),0)</f>
        <v>6.4983189105987549E-2</v>
      </c>
      <c r="L1045" s="22">
        <f>IFERROR(VLOOKUP(I1045,ES0031102460685007HA0F_20250101!$D$2:$K$99000,2,FALSE),0)</f>
        <v>5.1999999999999998E-2</v>
      </c>
      <c r="M1045" s="23">
        <f>IFERROR(VLOOKUP(I1045,datos_para_memoria_demandas_cal!$C$2:$K$99000,4,FALSE),0)</f>
        <v>1.5224031591837119E-10</v>
      </c>
      <c r="N1045" s="21">
        <f t="shared" si="98"/>
        <v>0</v>
      </c>
      <c r="O1045" s="22">
        <f t="shared" si="99"/>
        <v>0</v>
      </c>
      <c r="P1045" s="22">
        <f t="shared" si="100"/>
        <v>0</v>
      </c>
      <c r="Q1045" s="23">
        <f t="shared" si="101"/>
        <v>0</v>
      </c>
    </row>
    <row r="1046" spans="8:17" x14ac:dyDescent="0.25">
      <c r="H1046" s="11">
        <f t="shared" si="102"/>
        <v>45778.416666664139</v>
      </c>
      <c r="I1046" s="9" t="str">
        <f t="shared" si="97"/>
        <v>045778,416667</v>
      </c>
      <c r="J1046" s="21">
        <f>IFERROR(VLOOKUP(I1046,datos_para_memoria_demandas_cal!$C$2:$K$99000,2,FALSE),0)</f>
        <v>-3.0000000000000001E-3</v>
      </c>
      <c r="K1046" s="22">
        <f>IFERROR(VLOOKUP(I1046,datos_para_memoria_demandas_cal!$C$2:$K$99000,3,FALSE),0)</f>
        <v>7.8168079257011414E-2</v>
      </c>
      <c r="L1046" s="22">
        <f>IFERROR(VLOOKUP(I1046,ES0031102460685007HA0F_20250101!$D$2:$K$99000,2,FALSE),0)</f>
        <v>0.158</v>
      </c>
      <c r="M1046" s="23">
        <f>IFERROR(VLOOKUP(I1046,datos_para_memoria_demandas_cal!$C$2:$K$99000,4,FALSE),0)</f>
        <v>1.6595407392188367E-12</v>
      </c>
      <c r="N1046" s="21">
        <f t="shared" si="98"/>
        <v>-2.3450423777103424E-4</v>
      </c>
      <c r="O1046" s="22">
        <f t="shared" si="99"/>
        <v>-4.7400000000000003E-4</v>
      </c>
      <c r="P1046" s="22">
        <f t="shared" si="100"/>
        <v>-2.345042377760129E-4</v>
      </c>
      <c r="Q1046" s="23">
        <f t="shared" si="101"/>
        <v>-4.7400000000497863E-4</v>
      </c>
    </row>
    <row r="1047" spans="8:17" x14ac:dyDescent="0.25">
      <c r="H1047" s="11">
        <f t="shared" si="102"/>
        <v>45778.458333330804</v>
      </c>
      <c r="I1047" s="9" t="str">
        <f t="shared" si="97"/>
        <v>045778,458333</v>
      </c>
      <c r="J1047" s="21">
        <f>IFERROR(VLOOKUP(I1047,datos_para_memoria_demandas_cal!$C$2:$K$99000,2,FALSE),0)</f>
        <v>-6.0000000000000001E-3</v>
      </c>
      <c r="K1047" s="22">
        <f>IFERROR(VLOOKUP(I1047,datos_para_memoria_demandas_cal!$C$2:$K$99000,3,FALSE),0)</f>
        <v>0.11572736501693726</v>
      </c>
      <c r="L1047" s="22">
        <f>IFERROR(VLOOKUP(I1047,ES0031102460685007HA0F_20250101!$D$2:$K$99000,2,FALSE),0)</f>
        <v>0.183</v>
      </c>
      <c r="M1047" s="23">
        <f>IFERROR(VLOOKUP(I1047,datos_para_memoria_demandas_cal!$C$2:$K$99000,4,FALSE),0)</f>
        <v>3.5335739710286924E-10</v>
      </c>
      <c r="N1047" s="21">
        <f t="shared" si="98"/>
        <v>-6.9436419010162351E-4</v>
      </c>
      <c r="O1047" s="22">
        <f t="shared" si="99"/>
        <v>-1.098E-3</v>
      </c>
      <c r="P1047" s="22">
        <f t="shared" si="100"/>
        <v>-6.9436419222176796E-4</v>
      </c>
      <c r="Q1047" s="23">
        <f t="shared" si="101"/>
        <v>-1.0980000021201444E-3</v>
      </c>
    </row>
    <row r="1048" spans="8:17" x14ac:dyDescent="0.25">
      <c r="H1048" s="11">
        <f t="shared" si="102"/>
        <v>45778.499999997468</v>
      </c>
      <c r="I1048" s="9" t="str">
        <f t="shared" si="97"/>
        <v>045778,500000</v>
      </c>
      <c r="J1048" s="21">
        <f>IFERROR(VLOOKUP(I1048,datos_para_memoria_demandas_cal!$C$2:$K$99000,2,FALSE),0)</f>
        <v>-7.0199999999999993E-3</v>
      </c>
      <c r="K1048" s="22">
        <f>IFERROR(VLOOKUP(I1048,datos_para_memoria_demandas_cal!$C$2:$K$99000,3,FALSE),0)</f>
        <v>0.18857938051223755</v>
      </c>
      <c r="L1048" s="22">
        <f>IFERROR(VLOOKUP(I1048,ES0031102460685007HA0F_20250101!$D$2:$K$99000,2,FALSE),0)</f>
        <v>0.16</v>
      </c>
      <c r="M1048" s="23">
        <f>IFERROR(VLOOKUP(I1048,datos_para_memoria_demandas_cal!$C$2:$K$99000,4,FALSE),0)</f>
        <v>1.5522885378130892E-10</v>
      </c>
      <c r="N1048" s="21">
        <f t="shared" si="98"/>
        <v>-1.3238272511959075E-3</v>
      </c>
      <c r="O1048" s="22">
        <f t="shared" si="99"/>
        <v>-1.1232E-3</v>
      </c>
      <c r="P1048" s="22">
        <f t="shared" si="100"/>
        <v>-1.3238272522856141E-3</v>
      </c>
      <c r="Q1048" s="23">
        <f t="shared" si="101"/>
        <v>-1.1232000010897064E-3</v>
      </c>
    </row>
    <row r="1049" spans="8:17" x14ac:dyDescent="0.25">
      <c r="H1049" s="11">
        <f t="shared" si="102"/>
        <v>45778.541666664132</v>
      </c>
      <c r="I1049" s="9" t="str">
        <f t="shared" si="97"/>
        <v>045778,541667</v>
      </c>
      <c r="J1049" s="21">
        <f>IFERROR(VLOOKUP(I1049,datos_para_memoria_demandas_cal!$C$2:$K$99000,2,FALSE),0)</f>
        <v>-7.8099999999999992E-3</v>
      </c>
      <c r="K1049" s="22">
        <f>IFERROR(VLOOKUP(I1049,datos_para_memoria_demandas_cal!$C$2:$K$99000,3,FALSE),0)</f>
        <v>0.21050962805747986</v>
      </c>
      <c r="L1049" s="22">
        <f>IFERROR(VLOOKUP(I1049,ES0031102460685007HA0F_20250101!$D$2:$K$99000,2,FALSE),0)</f>
        <v>0.13700000000000001</v>
      </c>
      <c r="M1049" s="23">
        <f>IFERROR(VLOOKUP(I1049,datos_para_memoria_demandas_cal!$C$2:$K$99000,4,FALSE),0)</f>
        <v>8.3143218374444341E-2</v>
      </c>
      <c r="N1049" s="21">
        <f t="shared" si="98"/>
        <v>-1.6440801951289176E-3</v>
      </c>
      <c r="O1049" s="22">
        <f t="shared" si="99"/>
        <v>-1.0699699999999999E-3</v>
      </c>
      <c r="P1049" s="22">
        <f t="shared" si="100"/>
        <v>-2.2934287306333278E-3</v>
      </c>
      <c r="Q1049" s="23">
        <f t="shared" si="101"/>
        <v>-1.7193185355044102E-3</v>
      </c>
    </row>
    <row r="1050" spans="8:17" x14ac:dyDescent="0.25">
      <c r="H1050" s="11">
        <f t="shared" si="102"/>
        <v>45778.583333330796</v>
      </c>
      <c r="I1050" s="9" t="str">
        <f t="shared" si="97"/>
        <v>045778,583333</v>
      </c>
      <c r="J1050" s="21">
        <f>IFERROR(VLOOKUP(I1050,datos_para_memoria_demandas_cal!$C$2:$K$99000,2,FALSE),0)</f>
        <v>-7.8099999999999992E-3</v>
      </c>
      <c r="K1050" s="22">
        <f>IFERROR(VLOOKUP(I1050,datos_para_memoria_demandas_cal!$C$2:$K$99000,3,FALSE),0)</f>
        <v>0.15728497505187988</v>
      </c>
      <c r="L1050" s="22">
        <f>IFERROR(VLOOKUP(I1050,ES0031102460685007HA0F_20250101!$D$2:$K$99000,2,FALSE),0)</f>
        <v>0.84399999999999997</v>
      </c>
      <c r="M1050" s="23">
        <f>IFERROR(VLOOKUP(I1050,datos_para_memoria_demandas_cal!$C$2:$K$99000,4,FALSE),0)</f>
        <v>-8.3143218802509897E-2</v>
      </c>
      <c r="N1050" s="21">
        <f t="shared" si="98"/>
        <v>-1.2283956551551818E-3</v>
      </c>
      <c r="O1050" s="22">
        <f t="shared" si="99"/>
        <v>-6.5916399999999993E-3</v>
      </c>
      <c r="P1050" s="22">
        <f t="shared" si="100"/>
        <v>-5.7904711630757952E-4</v>
      </c>
      <c r="Q1050" s="23">
        <f t="shared" si="101"/>
        <v>-5.9422914611523972E-3</v>
      </c>
    </row>
    <row r="1051" spans="8:17" x14ac:dyDescent="0.25">
      <c r="H1051" s="11">
        <f t="shared" si="102"/>
        <v>45778.624999997461</v>
      </c>
      <c r="I1051" s="9" t="str">
        <f t="shared" si="97"/>
        <v>045778,625000</v>
      </c>
      <c r="J1051" s="21">
        <f>IFERROR(VLOOKUP(I1051,datos_para_memoria_demandas_cal!$C$2:$K$99000,2,FALSE),0)</f>
        <v>-0.01</v>
      </c>
      <c r="K1051" s="22">
        <f>IFERROR(VLOOKUP(I1051,datos_para_memoria_demandas_cal!$C$2:$K$99000,3,FALSE),0)</f>
        <v>0.14323262870311737</v>
      </c>
      <c r="L1051" s="22">
        <f>IFERROR(VLOOKUP(I1051,ES0031102460685007HA0F_20250101!$D$2:$K$99000,2,FALSE),0)</f>
        <v>0.21199999999999999</v>
      </c>
      <c r="M1051" s="23">
        <f>IFERROR(VLOOKUP(I1051,datos_para_memoria_demandas_cal!$C$2:$K$99000,4,FALSE),0)</f>
        <v>0.97499999961745809</v>
      </c>
      <c r="N1051" s="21">
        <f t="shared" si="98"/>
        <v>-1.4323262870311738E-3</v>
      </c>
      <c r="O1051" s="22">
        <f t="shared" si="99"/>
        <v>-2.1199999999999999E-3</v>
      </c>
      <c r="P1051" s="22">
        <f t="shared" si="100"/>
        <v>-1.1182326283205755E-2</v>
      </c>
      <c r="Q1051" s="23">
        <f t="shared" si="101"/>
        <v>-1.1869999996174581E-2</v>
      </c>
    </row>
    <row r="1052" spans="8:17" x14ac:dyDescent="0.25">
      <c r="H1052" s="11">
        <f t="shared" si="102"/>
        <v>45778.666666664125</v>
      </c>
      <c r="I1052" s="9" t="str">
        <f t="shared" si="97"/>
        <v>045778,666667</v>
      </c>
      <c r="J1052" s="21">
        <f>IFERROR(VLOOKUP(I1052,datos_para_memoria_demandas_cal!$C$2:$K$99000,2,FALSE),0)</f>
        <v>-5.1700000000000001E-3</v>
      </c>
      <c r="K1052" s="22">
        <f>IFERROR(VLOOKUP(I1052,datos_para_memoria_demandas_cal!$C$2:$K$99000,3,FALSE),0)</f>
        <v>0.14686945080757141</v>
      </c>
      <c r="L1052" s="22">
        <f>IFERROR(VLOOKUP(I1052,ES0031102460685007HA0F_20250101!$D$2:$K$99000,2,FALSE),0)</f>
        <v>4.9000000000000002E-2</v>
      </c>
      <c r="M1052" s="23">
        <f>IFERROR(VLOOKUP(I1052,datos_para_memoria_demandas_cal!$C$2:$K$99000,4,FALSE),0)</f>
        <v>-3.5855214091536694E-10</v>
      </c>
      <c r="N1052" s="21">
        <f t="shared" si="98"/>
        <v>-7.5931506067514426E-4</v>
      </c>
      <c r="O1052" s="22">
        <f t="shared" si="99"/>
        <v>-2.5333000000000002E-4</v>
      </c>
      <c r="P1052" s="22">
        <f t="shared" si="100"/>
        <v>-7.593150588214297E-4</v>
      </c>
      <c r="Q1052" s="23">
        <f t="shared" si="101"/>
        <v>-2.5332999814628546E-4</v>
      </c>
    </row>
    <row r="1053" spans="8:17" x14ac:dyDescent="0.25">
      <c r="H1053" s="11">
        <f t="shared" si="102"/>
        <v>45778.708333330789</v>
      </c>
      <c r="I1053" s="9" t="str">
        <f t="shared" si="97"/>
        <v>045778,708333</v>
      </c>
      <c r="J1053" s="21">
        <f>IFERROR(VLOOKUP(I1053,datos_para_memoria_demandas_cal!$C$2:$K$99000,2,FALSE),0)</f>
        <v>-4.0000000000000001E-3</v>
      </c>
      <c r="K1053" s="22">
        <f>IFERROR(VLOOKUP(I1053,datos_para_memoria_demandas_cal!$C$2:$K$99000,3,FALSE),0)</f>
        <v>3.4905195236206055E-2</v>
      </c>
      <c r="L1053" s="22">
        <f>IFERROR(VLOOKUP(I1053,ES0031102460685007HA0F_20250101!$D$2:$K$99000,2,FALSE),0)</f>
        <v>9.4E-2</v>
      </c>
      <c r="M1053" s="23">
        <f>IFERROR(VLOOKUP(I1053,datos_para_memoria_demandas_cal!$C$2:$K$99000,4,FALSE),0)</f>
        <v>2.5221243380293905E-10</v>
      </c>
      <c r="N1053" s="21">
        <f t="shared" si="98"/>
        <v>-1.3962078094482421E-4</v>
      </c>
      <c r="O1053" s="22">
        <f t="shared" si="99"/>
        <v>-3.7600000000000003E-4</v>
      </c>
      <c r="P1053" s="22">
        <f t="shared" si="100"/>
        <v>-1.3962078195367395E-4</v>
      </c>
      <c r="Q1053" s="23">
        <f t="shared" si="101"/>
        <v>-3.7600000100884972E-4</v>
      </c>
    </row>
    <row r="1054" spans="8:17" x14ac:dyDescent="0.25">
      <c r="H1054" s="11">
        <f t="shared" si="102"/>
        <v>45778.749999997453</v>
      </c>
      <c r="I1054" s="9" t="str">
        <f t="shared" si="97"/>
        <v>045778,750000</v>
      </c>
      <c r="J1054" s="21">
        <f>IFERROR(VLOOKUP(I1054,datos_para_memoria_demandas_cal!$C$2:$K$99000,2,FALSE),0)</f>
        <v>-1.5400000000000001E-3</v>
      </c>
      <c r="K1054" s="22">
        <f>IFERROR(VLOOKUP(I1054,datos_para_memoria_demandas_cal!$C$2:$K$99000,3,FALSE),0)</f>
        <v>7.5700618326663971E-2</v>
      </c>
      <c r="L1054" s="22">
        <f>IFERROR(VLOOKUP(I1054,ES0031102460685007HA0F_20250101!$D$2:$K$99000,2,FALSE),0)</f>
        <v>0.26600000000000001</v>
      </c>
      <c r="M1054" s="23">
        <f>IFERROR(VLOOKUP(I1054,datos_para_memoria_demandas_cal!$C$2:$K$99000,4,FALSE),0)</f>
        <v>-1.3015591672317081E-10</v>
      </c>
      <c r="N1054" s="21">
        <f t="shared" si="98"/>
        <v>-1.1657895222306252E-4</v>
      </c>
      <c r="O1054" s="22">
        <f t="shared" si="99"/>
        <v>-4.0964000000000007E-4</v>
      </c>
      <c r="P1054" s="22">
        <f t="shared" si="100"/>
        <v>-1.1657895202262242E-4</v>
      </c>
      <c r="Q1054" s="23">
        <f t="shared" si="101"/>
        <v>-4.0963999979955993E-4</v>
      </c>
    </row>
    <row r="1055" spans="8:17" x14ac:dyDescent="0.25">
      <c r="H1055" s="11">
        <f t="shared" si="102"/>
        <v>45778.791666664118</v>
      </c>
      <c r="I1055" s="9" t="str">
        <f t="shared" si="97"/>
        <v>045778,791667</v>
      </c>
      <c r="J1055" s="21">
        <f>IFERROR(VLOOKUP(I1055,datos_para_memoria_demandas_cal!$C$2:$K$99000,2,FALSE),0)</f>
        <v>0</v>
      </c>
      <c r="K1055" s="22">
        <f>IFERROR(VLOOKUP(I1055,datos_para_memoria_demandas_cal!$C$2:$K$99000,3,FALSE),0)</f>
        <v>0.10760501027107239</v>
      </c>
      <c r="L1055" s="22">
        <f>IFERROR(VLOOKUP(I1055,ES0031102460685007HA0F_20250101!$D$2:$K$99000,2,FALSE),0)</f>
        <v>0.16400000000000001</v>
      </c>
      <c r="M1055" s="23">
        <f>IFERROR(VLOOKUP(I1055,datos_para_memoria_demandas_cal!$C$2:$K$99000,4,FALSE),0)</f>
        <v>1.2811399431689199E-10</v>
      </c>
      <c r="N1055" s="21">
        <f t="shared" si="98"/>
        <v>0</v>
      </c>
      <c r="O1055" s="22">
        <f t="shared" si="99"/>
        <v>0</v>
      </c>
      <c r="P1055" s="22">
        <f t="shared" si="100"/>
        <v>0</v>
      </c>
      <c r="Q1055" s="23">
        <f t="shared" si="101"/>
        <v>0</v>
      </c>
    </row>
    <row r="1056" spans="8:17" x14ac:dyDescent="0.25">
      <c r="H1056" s="11">
        <f t="shared" si="102"/>
        <v>45778.833333330782</v>
      </c>
      <c r="I1056" s="9" t="str">
        <f t="shared" si="97"/>
        <v>045778,833333</v>
      </c>
      <c r="J1056" s="21">
        <f>IFERROR(VLOOKUP(I1056,datos_para_memoria_demandas_cal!$C$2:$K$99000,2,FALSE),0)</f>
        <v>0.03</v>
      </c>
      <c r="K1056" s="22">
        <f>IFERROR(VLOOKUP(I1056,datos_para_memoria_demandas_cal!$C$2:$K$99000,3,FALSE),0)</f>
        <v>0.10593647509813309</v>
      </c>
      <c r="L1056" s="22">
        <f>IFERROR(VLOOKUP(I1056,ES0031102460685007HA0F_20250101!$D$2:$K$99000,2,FALSE),0)</f>
        <v>0.16800000000000001</v>
      </c>
      <c r="M1056" s="23">
        <f>IFERROR(VLOOKUP(I1056,datos_para_memoria_demandas_cal!$C$2:$K$99000,4,FALSE),0)</f>
        <v>-0.10593647507852731</v>
      </c>
      <c r="N1056" s="21">
        <f t="shared" si="98"/>
        <v>3.1780942529439924E-3</v>
      </c>
      <c r="O1056" s="22">
        <f t="shared" si="99"/>
        <v>5.0400000000000002E-3</v>
      </c>
      <c r="P1056" s="22">
        <f t="shared" si="100"/>
        <v>5.8817326009652502E-13</v>
      </c>
      <c r="Q1056" s="23">
        <f t="shared" si="101"/>
        <v>1.8619057476441808E-3</v>
      </c>
    </row>
    <row r="1057" spans="8:17" x14ac:dyDescent="0.25">
      <c r="H1057" s="11">
        <f t="shared" si="102"/>
        <v>45778.874999997446</v>
      </c>
      <c r="I1057" s="9" t="str">
        <f t="shared" si="97"/>
        <v>045778,875000</v>
      </c>
      <c r="J1057" s="21">
        <f>IFERROR(VLOOKUP(I1057,datos_para_memoria_demandas_cal!$C$2:$K$99000,2,FALSE),0)</f>
        <v>5.5E-2</v>
      </c>
      <c r="K1057" s="22">
        <f>IFERROR(VLOOKUP(I1057,datos_para_memoria_demandas_cal!$C$2:$K$99000,3,FALSE),0)</f>
        <v>9.105411171913147E-2</v>
      </c>
      <c r="L1057" s="22">
        <f>IFERROR(VLOOKUP(I1057,ES0031102460685007HA0F_20250101!$D$2:$K$99000,2,FALSE),0)</f>
        <v>0.15</v>
      </c>
      <c r="M1057" s="23">
        <f>IFERROR(VLOOKUP(I1057,datos_para_memoria_demandas_cal!$C$2:$K$99000,4,FALSE),0)</f>
        <v>-9.105411170901663E-2</v>
      </c>
      <c r="N1057" s="21">
        <f t="shared" si="98"/>
        <v>5.0079761445522312E-3</v>
      </c>
      <c r="O1057" s="22">
        <f t="shared" si="99"/>
        <v>8.2500000000000004E-3</v>
      </c>
      <c r="P1057" s="22">
        <f t="shared" si="100"/>
        <v>5.5631617368323561E-13</v>
      </c>
      <c r="Q1057" s="23">
        <f t="shared" si="101"/>
        <v>3.242023856004085E-3</v>
      </c>
    </row>
    <row r="1058" spans="8:17" x14ac:dyDescent="0.25">
      <c r="H1058" s="11">
        <f t="shared" si="102"/>
        <v>45778.91666666411</v>
      </c>
      <c r="I1058" s="9" t="str">
        <f t="shared" si="97"/>
        <v>045778,916667</v>
      </c>
      <c r="J1058" s="21">
        <f>IFERROR(VLOOKUP(I1058,datos_para_memoria_demandas_cal!$C$2:$K$99000,2,FALSE),0)</f>
        <v>3.5499999999999997E-2</v>
      </c>
      <c r="K1058" s="22">
        <f>IFERROR(VLOOKUP(I1058,datos_para_memoria_demandas_cal!$C$2:$K$99000,3,FALSE),0)</f>
        <v>7.7840864658355713E-2</v>
      </c>
      <c r="L1058" s="22">
        <f>IFERROR(VLOOKUP(I1058,ES0031102460685007HA0F_20250101!$D$2:$K$99000,2,FALSE),0)</f>
        <v>0.22500000000000001</v>
      </c>
      <c r="M1058" s="23">
        <f>IFERROR(VLOOKUP(I1058,datos_para_memoria_demandas_cal!$C$2:$K$99000,4,FALSE),0)</f>
        <v>-7.7840864642055876E-2</v>
      </c>
      <c r="N1058" s="21">
        <f t="shared" si="98"/>
        <v>2.7633506953716274E-3</v>
      </c>
      <c r="O1058" s="22">
        <f t="shared" si="99"/>
        <v>7.9874999999999998E-3</v>
      </c>
      <c r="P1058" s="22">
        <f t="shared" si="100"/>
        <v>5.7864419505948552E-13</v>
      </c>
      <c r="Q1058" s="23">
        <f t="shared" si="101"/>
        <v>5.2241493052070159E-3</v>
      </c>
    </row>
    <row r="1059" spans="8:17" x14ac:dyDescent="0.25">
      <c r="H1059" s="11">
        <f t="shared" si="102"/>
        <v>45778.958333330775</v>
      </c>
      <c r="I1059" s="9" t="str">
        <f t="shared" si="97"/>
        <v>045778,958333</v>
      </c>
      <c r="J1059" s="21">
        <f>IFERROR(VLOOKUP(I1059,datos_para_memoria_demandas_cal!$C$2:$K$99000,2,FALSE),0)</f>
        <v>3.3869999999999997E-2</v>
      </c>
      <c r="K1059" s="22">
        <f>IFERROR(VLOOKUP(I1059,datos_para_memoria_demandas_cal!$C$2:$K$99000,3,FALSE),0)</f>
        <v>2.5652110576629639E-2</v>
      </c>
      <c r="L1059" s="22">
        <f>IFERROR(VLOOKUP(I1059,ES0031102460685007HA0F_20250101!$D$2:$K$99000,2,FALSE),0)</f>
        <v>9.4E-2</v>
      </c>
      <c r="M1059" s="23">
        <f>IFERROR(VLOOKUP(I1059,datos_para_memoria_demandas_cal!$C$2:$K$99000,4,FALSE),0)</f>
        <v>-2.5652110559470597E-2</v>
      </c>
      <c r="N1059" s="21">
        <f t="shared" si="98"/>
        <v>8.6883698523044584E-4</v>
      </c>
      <c r="O1059" s="22">
        <f t="shared" si="99"/>
        <v>3.1837799999999998E-3</v>
      </c>
      <c r="P1059" s="22">
        <f t="shared" si="100"/>
        <v>5.8117673725627261E-13</v>
      </c>
      <c r="Q1059" s="23">
        <f t="shared" si="101"/>
        <v>2.3149430153507305E-3</v>
      </c>
    </row>
    <row r="1060" spans="8:17" x14ac:dyDescent="0.25">
      <c r="H1060" s="11">
        <f t="shared" si="102"/>
        <v>45778.999999997439</v>
      </c>
      <c r="I1060" s="9" t="str">
        <f t="shared" si="97"/>
        <v>045779,000000</v>
      </c>
      <c r="J1060" s="21">
        <f>IFERROR(VLOOKUP(I1060,datos_para_memoria_demandas_cal!$C$2:$K$99000,2,FALSE),0)</f>
        <v>1.304E-2</v>
      </c>
      <c r="K1060" s="22">
        <f>IFERROR(VLOOKUP(I1060,datos_para_memoria_demandas_cal!$C$2:$K$99000,3,FALSE),0)</f>
        <v>6.4399778842926025E-2</v>
      </c>
      <c r="L1060" s="22">
        <f>IFERROR(VLOOKUP(I1060,ES0031102460685007HA0F_20250101!$D$2:$K$99000,2,FALSE),0)</f>
        <v>4.1000000000000002E-2</v>
      </c>
      <c r="M1060" s="23">
        <f>IFERROR(VLOOKUP(I1060,datos_para_memoria_demandas_cal!$C$2:$K$99000,4,FALSE),0)</f>
        <v>-6.4399778791357248E-2</v>
      </c>
      <c r="N1060" s="21">
        <f t="shared" si="98"/>
        <v>8.3977311611175534E-4</v>
      </c>
      <c r="O1060" s="22">
        <f t="shared" si="99"/>
        <v>5.3463999999999996E-4</v>
      </c>
      <c r="P1060" s="22">
        <f t="shared" si="100"/>
        <v>6.7245685242411917E-13</v>
      </c>
      <c r="Q1060" s="23">
        <f t="shared" si="101"/>
        <v>0</v>
      </c>
    </row>
    <row r="1061" spans="8:17" x14ac:dyDescent="0.25">
      <c r="H1061" s="11">
        <f t="shared" si="102"/>
        <v>45779.041666664103</v>
      </c>
      <c r="I1061" s="9" t="str">
        <f t="shared" si="97"/>
        <v>045779,041667</v>
      </c>
      <c r="J1061" s="21">
        <f>IFERROR(VLOOKUP(I1061,datos_para_memoria_demandas_cal!$C$2:$K$99000,2,FALSE),0)</f>
        <v>5.11E-3</v>
      </c>
      <c r="K1061" s="22">
        <f>IFERROR(VLOOKUP(I1061,datos_para_memoria_demandas_cal!$C$2:$K$99000,3,FALSE),0)</f>
        <v>8.1338763236999512E-2</v>
      </c>
      <c r="L1061" s="22">
        <f>IFERROR(VLOOKUP(I1061,ES0031102460685007HA0F_20250101!$D$2:$K$99000,2,FALSE),0)</f>
        <v>4.2000000000000003E-2</v>
      </c>
      <c r="M1061" s="23">
        <f>IFERROR(VLOOKUP(I1061,datos_para_memoria_demandas_cal!$C$2:$K$99000,4,FALSE),0)</f>
        <v>-8.1338763030051164E-2</v>
      </c>
      <c r="N1061" s="21">
        <f t="shared" si="98"/>
        <v>4.1564108014106752E-4</v>
      </c>
      <c r="O1061" s="22">
        <f t="shared" si="99"/>
        <v>2.1462E-4</v>
      </c>
      <c r="P1061" s="22">
        <f t="shared" si="100"/>
        <v>1.0575060549466997E-12</v>
      </c>
      <c r="Q1061" s="23">
        <f t="shared" si="101"/>
        <v>0</v>
      </c>
    </row>
    <row r="1062" spans="8:17" x14ac:dyDescent="0.25">
      <c r="H1062" s="11">
        <f t="shared" si="102"/>
        <v>45779.083333330767</v>
      </c>
      <c r="I1062" s="9" t="str">
        <f t="shared" si="97"/>
        <v>045779,083333</v>
      </c>
      <c r="J1062" s="21">
        <f>IFERROR(VLOOKUP(I1062,datos_para_memoria_demandas_cal!$C$2:$K$99000,2,FALSE),0)</f>
        <v>2.8E-3</v>
      </c>
      <c r="K1062" s="22">
        <f>IFERROR(VLOOKUP(I1062,datos_para_memoria_demandas_cal!$C$2:$K$99000,3,FALSE),0)</f>
        <v>0.1400301605463028</v>
      </c>
      <c r="L1062" s="22">
        <f>IFERROR(VLOOKUP(I1062,ES0031102460685007HA0F_20250101!$D$2:$K$99000,2,FALSE),0)</f>
        <v>3.6999999999999998E-2</v>
      </c>
      <c r="M1062" s="23">
        <f>IFERROR(VLOOKUP(I1062,datos_para_memoria_demandas_cal!$C$2:$K$99000,4,FALSE),0)</f>
        <v>-0.14003015880719202</v>
      </c>
      <c r="N1062" s="21">
        <f t="shared" si="98"/>
        <v>3.9208444952964784E-4</v>
      </c>
      <c r="O1062" s="22">
        <f t="shared" si="99"/>
        <v>1.036E-4</v>
      </c>
      <c r="P1062" s="22">
        <f t="shared" si="100"/>
        <v>4.8695101617646231E-12</v>
      </c>
      <c r="Q1062" s="23">
        <f t="shared" si="101"/>
        <v>0</v>
      </c>
    </row>
    <row r="1063" spans="8:17" x14ac:dyDescent="0.25">
      <c r="H1063" s="11">
        <f t="shared" si="102"/>
        <v>45779.124999997432</v>
      </c>
      <c r="I1063" s="9" t="str">
        <f t="shared" si="97"/>
        <v>045779,125000</v>
      </c>
      <c r="J1063" s="21">
        <f>IFERROR(VLOOKUP(I1063,datos_para_memoria_demandas_cal!$C$2:$K$99000,2,FALSE),0)</f>
        <v>2.5000000000000001E-3</v>
      </c>
      <c r="K1063" s="22">
        <f>IFERROR(VLOOKUP(I1063,datos_para_memoria_demandas_cal!$C$2:$K$99000,3,FALSE),0)</f>
        <v>5.0096340477466583E-2</v>
      </c>
      <c r="L1063" s="22">
        <f>IFERROR(VLOOKUP(I1063,ES0031102460685007HA0F_20250101!$D$2:$K$99000,2,FALSE),0)</f>
        <v>3.1E-2</v>
      </c>
      <c r="M1063" s="23">
        <f>IFERROR(VLOOKUP(I1063,datos_para_memoria_demandas_cal!$C$2:$K$99000,4,FALSE),0)</f>
        <v>2.9528904121871365E-2</v>
      </c>
      <c r="N1063" s="21">
        <f t="shared" si="98"/>
        <v>1.2524085119366645E-4</v>
      </c>
      <c r="O1063" s="22">
        <f t="shared" si="99"/>
        <v>7.75E-5</v>
      </c>
      <c r="P1063" s="22">
        <f t="shared" si="100"/>
        <v>1.9906311149834487E-4</v>
      </c>
      <c r="Q1063" s="23">
        <f t="shared" si="101"/>
        <v>1.5132226030467843E-4</v>
      </c>
    </row>
    <row r="1064" spans="8:17" x14ac:dyDescent="0.25">
      <c r="H1064" s="11">
        <f t="shared" si="102"/>
        <v>45779.166666664096</v>
      </c>
      <c r="I1064" s="9" t="str">
        <f t="shared" si="97"/>
        <v>045779,166667</v>
      </c>
      <c r="J1064" s="21">
        <f>IFERROR(VLOOKUP(I1064,datos_para_memoria_demandas_cal!$C$2:$K$99000,2,FALSE),0)</f>
        <v>2.5000000000000001E-3</v>
      </c>
      <c r="K1064" s="22">
        <f>IFERROR(VLOOKUP(I1064,datos_para_memoria_demandas_cal!$C$2:$K$99000,3,FALSE),0)</f>
        <v>9.8273292183876038E-2</v>
      </c>
      <c r="L1064" s="22">
        <f>IFERROR(VLOOKUP(I1064,ES0031102460685007HA0F_20250101!$D$2:$K$99000,2,FALSE),0)</f>
        <v>0.04</v>
      </c>
      <c r="M1064" s="23">
        <f>IFERROR(VLOOKUP(I1064,datos_para_memoria_demandas_cal!$C$2:$K$99000,4,FALSE),0)</f>
        <v>-2.1019872784356873E-2</v>
      </c>
      <c r="N1064" s="21">
        <f t="shared" si="98"/>
        <v>2.4568323045969008E-4</v>
      </c>
      <c r="O1064" s="22">
        <f t="shared" si="99"/>
        <v>1E-4</v>
      </c>
      <c r="P1064" s="22">
        <f t="shared" si="100"/>
        <v>1.931335484987979E-4</v>
      </c>
      <c r="Q1064" s="23">
        <f t="shared" si="101"/>
        <v>4.7450318039107821E-5</v>
      </c>
    </row>
    <row r="1065" spans="8:17" x14ac:dyDescent="0.25">
      <c r="H1065" s="11">
        <f t="shared" si="102"/>
        <v>45779.20833333076</v>
      </c>
      <c r="I1065" s="9" t="str">
        <f t="shared" si="97"/>
        <v>045779,208333</v>
      </c>
      <c r="J1065" s="21">
        <f>IFERROR(VLOOKUP(I1065,datos_para_memoria_demandas_cal!$C$2:$K$99000,2,FALSE),0)</f>
        <v>3.1700000000000001E-3</v>
      </c>
      <c r="K1065" s="22">
        <f>IFERROR(VLOOKUP(I1065,datos_para_memoria_demandas_cal!$C$2:$K$99000,3,FALSE),0)</f>
        <v>0.152155801653862</v>
      </c>
      <c r="L1065" s="22">
        <f>IFERROR(VLOOKUP(I1065,ES0031102460685007HA0F_20250101!$D$2:$K$99000,2,FALSE),0)</f>
        <v>0.10199999999999999</v>
      </c>
      <c r="M1065" s="23">
        <f>IFERROR(VLOOKUP(I1065,datos_para_memoria_demandas_cal!$C$2:$K$99000,4,FALSE),0)</f>
        <v>-0.15215580086440889</v>
      </c>
      <c r="N1065" s="21">
        <f t="shared" si="98"/>
        <v>4.8233389124274258E-4</v>
      </c>
      <c r="O1065" s="22">
        <f t="shared" si="99"/>
        <v>3.2333999999999998E-4</v>
      </c>
      <c r="P1065" s="22">
        <f t="shared" si="100"/>
        <v>2.5025663713540426E-12</v>
      </c>
      <c r="Q1065" s="23">
        <f t="shared" si="101"/>
        <v>0</v>
      </c>
    </row>
    <row r="1066" spans="8:17" x14ac:dyDescent="0.25">
      <c r="H1066" s="11">
        <f t="shared" si="102"/>
        <v>45779.249999997424</v>
      </c>
      <c r="I1066" s="9" t="str">
        <f t="shared" si="97"/>
        <v>045779,250000</v>
      </c>
      <c r="J1066" s="21">
        <f>IFERROR(VLOOKUP(I1066,datos_para_memoria_demandas_cal!$C$2:$K$99000,2,FALSE),0)</f>
        <v>7.9600000000000001E-3</v>
      </c>
      <c r="K1066" s="22">
        <f>IFERROR(VLOOKUP(I1066,datos_para_memoria_demandas_cal!$C$2:$K$99000,3,FALSE),0)</f>
        <v>8.7988704442977905E-2</v>
      </c>
      <c r="L1066" s="22">
        <f>IFERROR(VLOOKUP(I1066,ES0031102460685007HA0F_20250101!$D$2:$K$99000,2,FALSE),0)</f>
        <v>5.0999999999999997E-2</v>
      </c>
      <c r="M1066" s="23">
        <f>IFERROR(VLOOKUP(I1066,datos_para_memoria_demandas_cal!$C$2:$K$99000,4,FALSE),0)</f>
        <v>-8.7988704343710603E-2</v>
      </c>
      <c r="N1066" s="21">
        <f t="shared" si="98"/>
        <v>7.0039008736610411E-4</v>
      </c>
      <c r="O1066" s="22">
        <f t="shared" si="99"/>
        <v>4.0595999999999997E-4</v>
      </c>
      <c r="P1066" s="22">
        <f t="shared" si="100"/>
        <v>7.9016772958073747E-13</v>
      </c>
      <c r="Q1066" s="23">
        <f t="shared" si="101"/>
        <v>0</v>
      </c>
    </row>
    <row r="1067" spans="8:17" x14ac:dyDescent="0.25">
      <c r="H1067" s="11">
        <f t="shared" si="102"/>
        <v>45779.291666664089</v>
      </c>
      <c r="I1067" s="9" t="str">
        <f t="shared" si="97"/>
        <v>045779,291667</v>
      </c>
      <c r="J1067" s="21">
        <f>IFERROR(VLOOKUP(I1067,datos_para_memoria_demandas_cal!$C$2:$K$99000,2,FALSE),0)</f>
        <v>7.9600000000000001E-3</v>
      </c>
      <c r="K1067" s="22">
        <f>IFERROR(VLOOKUP(I1067,datos_para_memoria_demandas_cal!$C$2:$K$99000,3,FALSE),0)</f>
        <v>6.5127544105052948E-2</v>
      </c>
      <c r="L1067" s="22">
        <f>IFERROR(VLOOKUP(I1067,ES0031102460685007HA0F_20250101!$D$2:$K$99000,2,FALSE),0)</f>
        <v>0.251</v>
      </c>
      <c r="M1067" s="23">
        <f>IFERROR(VLOOKUP(I1067,datos_para_memoria_demandas_cal!$C$2:$K$99000,4,FALSE),0)</f>
        <v>-6.5127544005971025E-2</v>
      </c>
      <c r="N1067" s="21">
        <f t="shared" si="98"/>
        <v>5.1841525107622149E-4</v>
      </c>
      <c r="O1067" s="22">
        <f t="shared" si="99"/>
        <v>1.99796E-3</v>
      </c>
      <c r="P1067" s="22">
        <f t="shared" si="100"/>
        <v>7.8869210884402462E-13</v>
      </c>
      <c r="Q1067" s="23">
        <f t="shared" si="101"/>
        <v>1.4795447497124704E-3</v>
      </c>
    </row>
    <row r="1068" spans="8:17" x14ac:dyDescent="0.25">
      <c r="H1068" s="11">
        <f t="shared" si="102"/>
        <v>45779.333333330753</v>
      </c>
      <c r="I1068" s="9" t="str">
        <f t="shared" si="97"/>
        <v>045779,333333</v>
      </c>
      <c r="J1068" s="21">
        <f>IFERROR(VLOOKUP(I1068,datos_para_memoria_demandas_cal!$C$2:$K$99000,2,FALSE),0)</f>
        <v>1.4E-2</v>
      </c>
      <c r="K1068" s="22">
        <f>IFERROR(VLOOKUP(I1068,datos_para_memoria_demandas_cal!$C$2:$K$99000,3,FALSE),0)</f>
        <v>5.0369903445243835E-2</v>
      </c>
      <c r="L1068" s="22">
        <f>IFERROR(VLOOKUP(I1068,ES0031102460685007HA0F_20250101!$D$2:$K$99000,2,FALSE),0)</f>
        <v>0.41799999999999998</v>
      </c>
      <c r="M1068" s="23">
        <f>IFERROR(VLOOKUP(I1068,datos_para_memoria_demandas_cal!$C$2:$K$99000,4,FALSE),0)</f>
        <v>-5.0369903398164773E-2</v>
      </c>
      <c r="N1068" s="21">
        <f t="shared" si="98"/>
        <v>7.0517864823341366E-4</v>
      </c>
      <c r="O1068" s="22">
        <f t="shared" si="99"/>
        <v>5.8519999999999996E-3</v>
      </c>
      <c r="P1068" s="22">
        <f t="shared" si="100"/>
        <v>6.5910688018533396E-13</v>
      </c>
      <c r="Q1068" s="23">
        <f t="shared" si="101"/>
        <v>5.146821352425693E-3</v>
      </c>
    </row>
    <row r="1069" spans="8:17" x14ac:dyDescent="0.25">
      <c r="H1069" s="11">
        <f t="shared" si="102"/>
        <v>45779.374999997417</v>
      </c>
      <c r="I1069" s="9" t="str">
        <f t="shared" si="97"/>
        <v>045779,375000</v>
      </c>
      <c r="J1069" s="21">
        <f>IFERROR(VLOOKUP(I1069,datos_para_memoria_demandas_cal!$C$2:$K$99000,2,FALSE),0)</f>
        <v>1.2410000000000001E-2</v>
      </c>
      <c r="K1069" s="22">
        <f>IFERROR(VLOOKUP(I1069,datos_para_memoria_demandas_cal!$C$2:$K$99000,3,FALSE),0)</f>
        <v>4.1614815592765808E-2</v>
      </c>
      <c r="L1069" s="22">
        <f>IFERROR(VLOOKUP(I1069,ES0031102460685007HA0F_20250101!$D$2:$K$99000,2,FALSE),0)</f>
        <v>9.2999999999999999E-2</v>
      </c>
      <c r="M1069" s="23">
        <f>IFERROR(VLOOKUP(I1069,datos_para_memoria_demandas_cal!$C$2:$K$99000,4,FALSE),0)</f>
        <v>-4.1614815538297011E-2</v>
      </c>
      <c r="N1069" s="21">
        <f t="shared" si="98"/>
        <v>5.1643986150622372E-4</v>
      </c>
      <c r="O1069" s="22">
        <f t="shared" si="99"/>
        <v>1.1541300000000002E-3</v>
      </c>
      <c r="P1069" s="22">
        <f t="shared" si="100"/>
        <v>6.7595777732132326E-13</v>
      </c>
      <c r="Q1069" s="23">
        <f t="shared" si="101"/>
        <v>6.3769013916973412E-4</v>
      </c>
    </row>
    <row r="1070" spans="8:17" x14ac:dyDescent="0.25">
      <c r="H1070" s="11">
        <f t="shared" si="102"/>
        <v>45779.416666664081</v>
      </c>
      <c r="I1070" s="9" t="str">
        <f t="shared" si="97"/>
        <v>045779,416667</v>
      </c>
      <c r="J1070" s="21">
        <f>IFERROR(VLOOKUP(I1070,datos_para_memoria_demandas_cal!$C$2:$K$99000,2,FALSE),0)</f>
        <v>8.4999999999999995E-4</v>
      </c>
      <c r="K1070" s="22">
        <f>IFERROR(VLOOKUP(I1070,datos_para_memoria_demandas_cal!$C$2:$K$99000,3,FALSE),0)</f>
        <v>3.1019821763038635E-2</v>
      </c>
      <c r="L1070" s="22">
        <f>IFERROR(VLOOKUP(I1070,ES0031102460685007HA0F_20250101!$D$2:$K$99000,2,FALSE),0)</f>
        <v>0.221</v>
      </c>
      <c r="M1070" s="23">
        <f>IFERROR(VLOOKUP(I1070,datos_para_memoria_demandas_cal!$C$2:$K$99000,4,FALSE),0)</f>
        <v>3.0457888983312677E-10</v>
      </c>
      <c r="N1070" s="21">
        <f t="shared" si="98"/>
        <v>2.6366848498582838E-5</v>
      </c>
      <c r="O1070" s="22">
        <f t="shared" si="99"/>
        <v>1.8784999999999999E-4</v>
      </c>
      <c r="P1070" s="22">
        <f t="shared" si="100"/>
        <v>2.6366848757474894E-5</v>
      </c>
      <c r="Q1070" s="23">
        <f t="shared" si="101"/>
        <v>1.8785000025889204E-4</v>
      </c>
    </row>
    <row r="1071" spans="8:17" x14ac:dyDescent="0.25">
      <c r="H1071" s="11">
        <f t="shared" si="102"/>
        <v>45779.458333330746</v>
      </c>
      <c r="I1071" s="9" t="str">
        <f t="shared" si="97"/>
        <v>045779,458333</v>
      </c>
      <c r="J1071" s="21">
        <f>IFERROR(VLOOKUP(I1071,datos_para_memoria_demandas_cal!$C$2:$K$99000,2,FALSE),0)</f>
        <v>-1.0000000000000001E-5</v>
      </c>
      <c r="K1071" s="22">
        <f>IFERROR(VLOOKUP(I1071,datos_para_memoria_demandas_cal!$C$2:$K$99000,3,FALSE),0)</f>
        <v>8.8681042194366455E-2</v>
      </c>
      <c r="L1071" s="22">
        <f>IFERROR(VLOOKUP(I1071,ES0031102460685007HA0F_20250101!$D$2:$K$99000,2,FALSE),0)</f>
        <v>7.0999999999999994E-2</v>
      </c>
      <c r="M1071" s="23">
        <f>IFERROR(VLOOKUP(I1071,datos_para_memoria_demandas_cal!$C$2:$K$99000,4,FALSE),0)</f>
        <v>-8.9976618937984268E-11</v>
      </c>
      <c r="N1071" s="21">
        <f t="shared" si="98"/>
        <v>-8.8681042194366461E-7</v>
      </c>
      <c r="O1071" s="22">
        <f t="shared" si="99"/>
        <v>-7.0999999999999998E-7</v>
      </c>
      <c r="P1071" s="22">
        <f t="shared" si="100"/>
        <v>-8.8681042104389836E-7</v>
      </c>
      <c r="Q1071" s="23">
        <f t="shared" si="101"/>
        <v>-7.0999999910023372E-7</v>
      </c>
    </row>
    <row r="1072" spans="8:17" x14ac:dyDescent="0.25">
      <c r="H1072" s="11">
        <f t="shared" si="102"/>
        <v>45779.49999999741</v>
      </c>
      <c r="I1072" s="9" t="str">
        <f t="shared" si="97"/>
        <v>045779,500000</v>
      </c>
      <c r="J1072" s="21">
        <f>IFERROR(VLOOKUP(I1072,datos_para_memoria_demandas_cal!$C$2:$K$99000,2,FALSE),0)</f>
        <v>-9.8999999999999999E-4</v>
      </c>
      <c r="K1072" s="22">
        <f>IFERROR(VLOOKUP(I1072,datos_para_memoria_demandas_cal!$C$2:$K$99000,3,FALSE),0)</f>
        <v>8.0303624272346497E-2</v>
      </c>
      <c r="L1072" s="22">
        <f>IFERROR(VLOOKUP(I1072,ES0031102460685007HA0F_20250101!$D$2:$K$99000,2,FALSE),0)</f>
        <v>0.47199999999999998</v>
      </c>
      <c r="M1072" s="23">
        <f>IFERROR(VLOOKUP(I1072,datos_para_memoria_demandas_cal!$C$2:$K$99000,4,FALSE),0)</f>
        <v>-2.781447970405873E-10</v>
      </c>
      <c r="N1072" s="21">
        <f t="shared" si="98"/>
        <v>-7.9500588029623036E-5</v>
      </c>
      <c r="O1072" s="22">
        <f t="shared" si="99"/>
        <v>-4.6727999999999998E-4</v>
      </c>
      <c r="P1072" s="22">
        <f t="shared" si="100"/>
        <v>-7.9500587754259685E-5</v>
      </c>
      <c r="Q1072" s="23">
        <f t="shared" si="101"/>
        <v>-4.6727999972463665E-4</v>
      </c>
    </row>
    <row r="1073" spans="8:17" x14ac:dyDescent="0.25">
      <c r="H1073" s="11">
        <f t="shared" si="102"/>
        <v>45779.541666664074</v>
      </c>
      <c r="I1073" s="9" t="str">
        <f t="shared" si="97"/>
        <v>045779,541667</v>
      </c>
      <c r="J1073" s="21">
        <f>IFERROR(VLOOKUP(I1073,datos_para_memoria_demandas_cal!$C$2:$K$99000,2,FALSE),0)</f>
        <v>-3.0000000000000001E-3</v>
      </c>
      <c r="K1073" s="22">
        <f>IFERROR(VLOOKUP(I1073,datos_para_memoria_demandas_cal!$C$2:$K$99000,3,FALSE),0)</f>
        <v>9.249519556760788E-2</v>
      </c>
      <c r="L1073" s="22">
        <f>IFERROR(VLOOKUP(I1073,ES0031102460685007HA0F_20250101!$D$2:$K$99000,2,FALSE),0)</f>
        <v>0.14099999999999999</v>
      </c>
      <c r="M1073" s="23">
        <f>IFERROR(VLOOKUP(I1073,datos_para_memoria_demandas_cal!$C$2:$K$99000,4,FALSE),0)</f>
        <v>2.775381143553543E-10</v>
      </c>
      <c r="N1073" s="21">
        <f t="shared" si="98"/>
        <v>-2.7748558670282364E-4</v>
      </c>
      <c r="O1073" s="22">
        <f t="shared" si="99"/>
        <v>-4.2299999999999998E-4</v>
      </c>
      <c r="P1073" s="22">
        <f t="shared" si="100"/>
        <v>-2.77485587535438E-4</v>
      </c>
      <c r="Q1073" s="23">
        <f t="shared" si="101"/>
        <v>-4.2300000083261429E-4</v>
      </c>
    </row>
    <row r="1074" spans="8:17" x14ac:dyDescent="0.25">
      <c r="H1074" s="11">
        <f t="shared" si="102"/>
        <v>45779.583333330738</v>
      </c>
      <c r="I1074" s="9" t="str">
        <f t="shared" si="97"/>
        <v>045779,583333</v>
      </c>
      <c r="J1074" s="21">
        <f>IFERROR(VLOOKUP(I1074,datos_para_memoria_demandas_cal!$C$2:$K$99000,2,FALSE),0)</f>
        <v>-4.0000000000000001E-3</v>
      </c>
      <c r="K1074" s="22">
        <f>IFERROR(VLOOKUP(I1074,datos_para_memoria_demandas_cal!$C$2:$K$99000,3,FALSE),0)</f>
        <v>7.4535094201564789E-2</v>
      </c>
      <c r="L1074" s="22">
        <f>IFERROR(VLOOKUP(I1074,ES0031102460685007HA0F_20250101!$D$2:$K$99000,2,FALSE),0)</f>
        <v>0.185</v>
      </c>
      <c r="M1074" s="23">
        <f>IFERROR(VLOOKUP(I1074,datos_para_memoria_demandas_cal!$C$2:$K$99000,4,FALSE),0)</f>
        <v>0.3538282473987569</v>
      </c>
      <c r="N1074" s="21">
        <f t="shared" si="98"/>
        <v>-2.9814037680625917E-4</v>
      </c>
      <c r="O1074" s="22">
        <f t="shared" si="99"/>
        <v>-7.3999999999999999E-4</v>
      </c>
      <c r="P1074" s="22">
        <f t="shared" si="100"/>
        <v>-1.7134533664012869E-3</v>
      </c>
      <c r="Q1074" s="23">
        <f t="shared" si="101"/>
        <v>-2.1553129895950278E-3</v>
      </c>
    </row>
    <row r="1075" spans="8:17" x14ac:dyDescent="0.25">
      <c r="H1075" s="11">
        <f t="shared" si="102"/>
        <v>45779.624999997402</v>
      </c>
      <c r="I1075" s="9" t="str">
        <f t="shared" si="97"/>
        <v>045779,625000</v>
      </c>
      <c r="J1075" s="21">
        <f>IFERROR(VLOOKUP(I1075,datos_para_memoria_demandas_cal!$C$2:$K$99000,2,FALSE),0)</f>
        <v>-4.0000000000000001E-3</v>
      </c>
      <c r="K1075" s="22">
        <f>IFERROR(VLOOKUP(I1075,datos_para_memoria_demandas_cal!$C$2:$K$99000,3,FALSE),0)</f>
        <v>7.5033746659755707E-2</v>
      </c>
      <c r="L1075" s="22">
        <f>IFERROR(VLOOKUP(I1075,ES0031102460685007HA0F_20250101!$D$2:$K$99000,2,FALSE),0)</f>
        <v>0.19700000000000001</v>
      </c>
      <c r="M1075" s="23">
        <f>IFERROR(VLOOKUP(I1075,datos_para_memoria_demandas_cal!$C$2:$K$99000,4,FALSE),0)</f>
        <v>0.25281695226366263</v>
      </c>
      <c r="N1075" s="21">
        <f t="shared" si="98"/>
        <v>-3.0013498663902284E-4</v>
      </c>
      <c r="O1075" s="22">
        <f t="shared" si="99"/>
        <v>-7.8800000000000007E-4</v>
      </c>
      <c r="P1075" s="22">
        <f t="shared" si="100"/>
        <v>-1.3114027956936734E-3</v>
      </c>
      <c r="Q1075" s="23">
        <f t="shared" si="101"/>
        <v>-1.7992678090546505E-3</v>
      </c>
    </row>
    <row r="1076" spans="8:17" x14ac:dyDescent="0.25">
      <c r="H1076" s="11">
        <f t="shared" si="102"/>
        <v>45779.666666664067</v>
      </c>
      <c r="I1076" s="9" t="str">
        <f t="shared" si="97"/>
        <v>045779,666667</v>
      </c>
      <c r="J1076" s="21">
        <f>IFERROR(VLOOKUP(I1076,datos_para_memoria_demandas_cal!$C$2:$K$99000,2,FALSE),0)</f>
        <v>-4.0000000000000001E-3</v>
      </c>
      <c r="K1076" s="22">
        <f>IFERROR(VLOOKUP(I1076,datos_para_memoria_demandas_cal!$C$2:$K$99000,3,FALSE),0)</f>
        <v>6.5539918839931488E-2</v>
      </c>
      <c r="L1076" s="22">
        <f>IFERROR(VLOOKUP(I1076,ES0031102460685007HA0F_20250101!$D$2:$K$99000,2,FALSE),0)</f>
        <v>0.18</v>
      </c>
      <c r="M1076" s="23">
        <f>IFERROR(VLOOKUP(I1076,datos_para_memoria_demandas_cal!$C$2:$K$99000,4,FALSE),0)</f>
        <v>0.3683547994998817</v>
      </c>
      <c r="N1076" s="21">
        <f t="shared" si="98"/>
        <v>-2.6215967535972597E-4</v>
      </c>
      <c r="O1076" s="22">
        <f t="shared" si="99"/>
        <v>-7.1999999999999994E-4</v>
      </c>
      <c r="P1076" s="22">
        <f t="shared" si="100"/>
        <v>-1.7355788733592527E-3</v>
      </c>
      <c r="Q1076" s="23">
        <f t="shared" si="101"/>
        <v>-2.1934191979995268E-3</v>
      </c>
    </row>
    <row r="1077" spans="8:17" x14ac:dyDescent="0.25">
      <c r="H1077" s="11">
        <f t="shared" si="102"/>
        <v>45779.708333330731</v>
      </c>
      <c r="I1077" s="9" t="str">
        <f t="shared" si="97"/>
        <v>045779,708333</v>
      </c>
      <c r="J1077" s="21">
        <f>IFERROR(VLOOKUP(I1077,datos_para_memoria_demandas_cal!$C$2:$K$99000,2,FALSE),0)</f>
        <v>-2E-3</v>
      </c>
      <c r="K1077" s="22">
        <f>IFERROR(VLOOKUP(I1077,datos_para_memoria_demandas_cal!$C$2:$K$99000,3,FALSE),0)</f>
        <v>6.8327747285366058E-2</v>
      </c>
      <c r="L1077" s="22">
        <f>IFERROR(VLOOKUP(I1077,ES0031102460685007HA0F_20250101!$D$2:$K$99000,2,FALSE),0)</f>
        <v>0.14299999999999999</v>
      </c>
      <c r="M1077" s="23">
        <f>IFERROR(VLOOKUP(I1077,datos_para_memoria_demandas_cal!$C$2:$K$99000,4,FALSE),0)</f>
        <v>6.7500743262616582E-12</v>
      </c>
      <c r="N1077" s="21">
        <f t="shared" si="98"/>
        <v>-1.3665549457073212E-4</v>
      </c>
      <c r="O1077" s="22">
        <f t="shared" si="99"/>
        <v>-2.8599999999999996E-4</v>
      </c>
      <c r="P1077" s="22">
        <f t="shared" si="100"/>
        <v>-1.3665549458423228E-4</v>
      </c>
      <c r="Q1077" s="23">
        <f t="shared" si="101"/>
        <v>-2.8600000001350012E-4</v>
      </c>
    </row>
    <row r="1078" spans="8:17" x14ac:dyDescent="0.25">
      <c r="H1078" s="11">
        <f t="shared" si="102"/>
        <v>45779.749999997395</v>
      </c>
      <c r="I1078" s="9" t="str">
        <f t="shared" si="97"/>
        <v>045779,750000</v>
      </c>
      <c r="J1078" s="21">
        <f>IFERROR(VLOOKUP(I1078,datos_para_memoria_demandas_cal!$C$2:$K$99000,2,FALSE),0)</f>
        <v>0</v>
      </c>
      <c r="K1078" s="22">
        <f>IFERROR(VLOOKUP(I1078,datos_para_memoria_demandas_cal!$C$2:$K$99000,3,FALSE),0)</f>
        <v>8.0595821142196655E-2</v>
      </c>
      <c r="L1078" s="22">
        <f>IFERROR(VLOOKUP(I1078,ES0031102460685007HA0F_20250101!$D$2:$K$99000,2,FALSE),0)</f>
        <v>0.107</v>
      </c>
      <c r="M1078" s="23">
        <f>IFERROR(VLOOKUP(I1078,datos_para_memoria_demandas_cal!$C$2:$K$99000,4,FALSE),0)</f>
        <v>2.3106840762029561E-10</v>
      </c>
      <c r="N1078" s="21">
        <f t="shared" si="98"/>
        <v>0</v>
      </c>
      <c r="O1078" s="22">
        <f t="shared" si="99"/>
        <v>0</v>
      </c>
      <c r="P1078" s="22">
        <f t="shared" si="100"/>
        <v>0</v>
      </c>
      <c r="Q1078" s="23">
        <f t="shared" si="101"/>
        <v>0</v>
      </c>
    </row>
    <row r="1079" spans="8:17" x14ac:dyDescent="0.25">
      <c r="H1079" s="11">
        <f t="shared" si="102"/>
        <v>45779.791666664059</v>
      </c>
      <c r="I1079" s="9" t="str">
        <f t="shared" si="97"/>
        <v>045779,791667</v>
      </c>
      <c r="J1079" s="21">
        <f>IFERROR(VLOOKUP(I1079,datos_para_memoria_demandas_cal!$C$2:$K$99000,2,FALSE),0)</f>
        <v>1.304E-2</v>
      </c>
      <c r="K1079" s="22">
        <f>IFERROR(VLOOKUP(I1079,datos_para_memoria_demandas_cal!$C$2:$K$99000,3,FALSE),0)</f>
        <v>0.14283323287963867</v>
      </c>
      <c r="L1079" s="22">
        <f>IFERROR(VLOOKUP(I1079,ES0031102460685007HA0F_20250101!$D$2:$K$99000,2,FALSE),0)</f>
        <v>0.192</v>
      </c>
      <c r="M1079" s="23">
        <f>IFERROR(VLOOKUP(I1079,datos_para_memoria_demandas_cal!$C$2:$K$99000,4,FALSE),0)</f>
        <v>-2.1105306187371971E-13</v>
      </c>
      <c r="N1079" s="21">
        <f t="shared" si="98"/>
        <v>1.8625453567504883E-3</v>
      </c>
      <c r="O1079" s="22">
        <f t="shared" si="99"/>
        <v>2.5036799999999999E-3</v>
      </c>
      <c r="P1079" s="22">
        <f t="shared" si="100"/>
        <v>1.8625453567477361E-3</v>
      </c>
      <c r="Q1079" s="23">
        <f t="shared" si="101"/>
        <v>2.5036799999972477E-3</v>
      </c>
    </row>
    <row r="1080" spans="8:17" x14ac:dyDescent="0.25">
      <c r="H1080" s="11">
        <f t="shared" si="102"/>
        <v>45779.833333330724</v>
      </c>
      <c r="I1080" s="9" t="str">
        <f t="shared" si="97"/>
        <v>045779,833333</v>
      </c>
      <c r="J1080" s="21">
        <f>IFERROR(VLOOKUP(I1080,datos_para_memoria_demandas_cal!$C$2:$K$99000,2,FALSE),0)</f>
        <v>3.5009999999999999E-2</v>
      </c>
      <c r="K1080" s="22">
        <f>IFERROR(VLOOKUP(I1080,datos_para_memoria_demandas_cal!$C$2:$K$99000,3,FALSE),0)</f>
        <v>0.14078529179096222</v>
      </c>
      <c r="L1080" s="22">
        <f>IFERROR(VLOOKUP(I1080,ES0031102460685007HA0F_20250101!$D$2:$K$99000,2,FALSE),0)</f>
        <v>0.158</v>
      </c>
      <c r="M1080" s="23">
        <f>IFERROR(VLOOKUP(I1080,datos_para_memoria_demandas_cal!$C$2:$K$99000,4,FALSE),0)</f>
        <v>-0.14078529173036536</v>
      </c>
      <c r="N1080" s="21">
        <f t="shared" si="98"/>
        <v>4.9288930656015868E-3</v>
      </c>
      <c r="O1080" s="22">
        <f t="shared" si="99"/>
        <v>5.5315800000000004E-3</v>
      </c>
      <c r="P1080" s="22">
        <f t="shared" si="100"/>
        <v>2.1214960987947506E-12</v>
      </c>
      <c r="Q1080" s="23">
        <f t="shared" si="101"/>
        <v>6.0268693651990889E-4</v>
      </c>
    </row>
    <row r="1081" spans="8:17" x14ac:dyDescent="0.25">
      <c r="H1081" s="11">
        <f t="shared" si="102"/>
        <v>45779.874999997388</v>
      </c>
      <c r="I1081" s="9" t="str">
        <f t="shared" si="97"/>
        <v>045779,875000</v>
      </c>
      <c r="J1081" s="21">
        <f>IFERROR(VLOOKUP(I1081,datos_para_memoria_demandas_cal!$C$2:$K$99000,2,FALSE),0)</f>
        <v>6.7049999999999998E-2</v>
      </c>
      <c r="K1081" s="22">
        <f>IFERROR(VLOOKUP(I1081,datos_para_memoria_demandas_cal!$C$2:$K$99000,3,FALSE),0)</f>
        <v>0.18269224464893341</v>
      </c>
      <c r="L1081" s="22">
        <f>IFERROR(VLOOKUP(I1081,ES0031102460685007HA0F_20250101!$D$2:$K$99000,2,FALSE),0)</f>
        <v>0.22800000000000001</v>
      </c>
      <c r="M1081" s="23">
        <f>IFERROR(VLOOKUP(I1081,datos_para_memoria_demandas_cal!$C$2:$K$99000,4,FALSE),0)</f>
        <v>-0.18269224463584591</v>
      </c>
      <c r="N1081" s="21">
        <f t="shared" si="98"/>
        <v>1.2249515003710985E-2</v>
      </c>
      <c r="O1081" s="22">
        <f t="shared" si="99"/>
        <v>1.52874E-2</v>
      </c>
      <c r="P1081" s="22">
        <f t="shared" si="100"/>
        <v>8.7751709648697941E-13</v>
      </c>
      <c r="Q1081" s="23">
        <f t="shared" si="101"/>
        <v>3.0378849971665323E-3</v>
      </c>
    </row>
    <row r="1082" spans="8:17" x14ac:dyDescent="0.25">
      <c r="H1082" s="11">
        <f t="shared" si="102"/>
        <v>45779.916666664052</v>
      </c>
      <c r="I1082" s="9" t="str">
        <f t="shared" si="97"/>
        <v>045779,916667</v>
      </c>
      <c r="J1082" s="21">
        <f>IFERROR(VLOOKUP(I1082,datos_para_memoria_demandas_cal!$C$2:$K$99000,2,FALSE),0)</f>
        <v>5.2049999999999999E-2</v>
      </c>
      <c r="K1082" s="22">
        <f>IFERROR(VLOOKUP(I1082,datos_para_memoria_demandas_cal!$C$2:$K$99000,3,FALSE),0)</f>
        <v>0.22793492674827576</v>
      </c>
      <c r="L1082" s="22">
        <f>IFERROR(VLOOKUP(I1082,ES0031102460685007HA0F_20250101!$D$2:$K$99000,2,FALSE),0)</f>
        <v>0.31900000000000001</v>
      </c>
      <c r="M1082" s="23">
        <f>IFERROR(VLOOKUP(I1082,datos_para_memoria_demandas_cal!$C$2:$K$99000,4,FALSE),0)</f>
        <v>-0.22793492672741722</v>
      </c>
      <c r="N1082" s="21">
        <f t="shared" si="98"/>
        <v>1.1864012937247754E-2</v>
      </c>
      <c r="O1082" s="22">
        <f t="shared" si="99"/>
        <v>1.6603949999999999E-2</v>
      </c>
      <c r="P1082" s="22">
        <f t="shared" si="100"/>
        <v>1.0856868570829903E-12</v>
      </c>
      <c r="Q1082" s="23">
        <f t="shared" si="101"/>
        <v>4.7399370638379337E-3</v>
      </c>
    </row>
    <row r="1083" spans="8:17" x14ac:dyDescent="0.25">
      <c r="H1083" s="11">
        <f t="shared" si="102"/>
        <v>45779.958333330716</v>
      </c>
      <c r="I1083" s="9" t="str">
        <f t="shared" si="97"/>
        <v>045779,958333</v>
      </c>
      <c r="J1083" s="21">
        <f>IFERROR(VLOOKUP(I1083,datos_para_memoria_demandas_cal!$C$2:$K$99000,2,FALSE),0)</f>
        <v>4.1049999999999996E-2</v>
      </c>
      <c r="K1083" s="22">
        <f>IFERROR(VLOOKUP(I1083,datos_para_memoria_demandas_cal!$C$2:$K$99000,3,FALSE),0)</f>
        <v>0.17907255887985229</v>
      </c>
      <c r="L1083" s="22">
        <f>IFERROR(VLOOKUP(I1083,ES0031102460685007HA0F_20250101!$D$2:$K$99000,2,FALSE),0)</f>
        <v>0.40699999999999997</v>
      </c>
      <c r="M1083" s="23">
        <f>IFERROR(VLOOKUP(I1083,datos_para_memoria_demandas_cal!$C$2:$K$99000,4,FALSE),0)</f>
        <v>-0.17907255884349738</v>
      </c>
      <c r="N1083" s="21">
        <f t="shared" si="98"/>
        <v>7.3509285420179362E-3</v>
      </c>
      <c r="O1083" s="22">
        <f t="shared" si="99"/>
        <v>1.6707349999999996E-2</v>
      </c>
      <c r="P1083" s="22">
        <f t="shared" si="100"/>
        <v>1.4923694280355447E-12</v>
      </c>
      <c r="Q1083" s="23">
        <f t="shared" si="101"/>
        <v>9.3564214594744309E-3</v>
      </c>
    </row>
    <row r="1084" spans="8:17" x14ac:dyDescent="0.25">
      <c r="H1084" s="11">
        <f t="shared" si="102"/>
        <v>45779.999999997381</v>
      </c>
      <c r="I1084" s="9" t="str">
        <f t="shared" si="97"/>
        <v>045780,000000</v>
      </c>
      <c r="J1084" s="21">
        <f>IFERROR(VLOOKUP(I1084,datos_para_memoria_demandas_cal!$C$2:$K$99000,2,FALSE),0)</f>
        <v>3.6130000000000002E-2</v>
      </c>
      <c r="K1084" s="22">
        <f>IFERROR(VLOOKUP(I1084,datos_para_memoria_demandas_cal!$C$2:$K$99000,3,FALSE),0)</f>
        <v>0.16347038745880127</v>
      </c>
      <c r="L1084" s="22">
        <f>IFERROR(VLOOKUP(I1084,ES0031102460685007HA0F_20250101!$D$2:$K$99000,2,FALSE),0)</f>
        <v>0.40899999999999997</v>
      </c>
      <c r="M1084" s="23">
        <f>IFERROR(VLOOKUP(I1084,datos_para_memoria_demandas_cal!$C$2:$K$99000,4,FALSE),0)</f>
        <v>-0.16347038740471623</v>
      </c>
      <c r="N1084" s="21">
        <f t="shared" si="98"/>
        <v>5.9061850988864906E-3</v>
      </c>
      <c r="O1084" s="22">
        <f t="shared" si="99"/>
        <v>1.4777170000000001E-2</v>
      </c>
      <c r="P1084" s="22">
        <f t="shared" si="100"/>
        <v>1.9540925674799149E-12</v>
      </c>
      <c r="Q1084" s="23">
        <f t="shared" si="101"/>
        <v>8.8709849030676018E-3</v>
      </c>
    </row>
    <row r="1085" spans="8:17" x14ac:dyDescent="0.25">
      <c r="H1085" s="11">
        <f t="shared" si="102"/>
        <v>45780.041666664045</v>
      </c>
      <c r="I1085" s="9" t="str">
        <f t="shared" si="97"/>
        <v>045780,041667</v>
      </c>
      <c r="J1085" s="21">
        <f>IFERROR(VLOOKUP(I1085,datos_para_memoria_demandas_cal!$C$2:$K$99000,2,FALSE),0)</f>
        <v>2.5999999999999999E-2</v>
      </c>
      <c r="K1085" s="22">
        <f>IFERROR(VLOOKUP(I1085,datos_para_memoria_demandas_cal!$C$2:$K$99000,3,FALSE),0)</f>
        <v>0.26769998669624329</v>
      </c>
      <c r="L1085" s="22">
        <f>IFERROR(VLOOKUP(I1085,ES0031102460685007HA0F_20250101!$D$2:$K$99000,2,FALSE),0)</f>
        <v>0.83899999999999997</v>
      </c>
      <c r="M1085" s="23">
        <f>IFERROR(VLOOKUP(I1085,datos_para_memoria_demandas_cal!$C$2:$K$99000,4,FALSE),0)</f>
        <v>-8.1044590559660679E-2</v>
      </c>
      <c r="N1085" s="21">
        <f t="shared" si="98"/>
        <v>6.9601996541023255E-3</v>
      </c>
      <c r="O1085" s="22">
        <f t="shared" si="99"/>
        <v>2.1813999999999997E-2</v>
      </c>
      <c r="P1085" s="22">
        <f t="shared" si="100"/>
        <v>4.8530402995511472E-3</v>
      </c>
      <c r="Q1085" s="23">
        <f t="shared" si="101"/>
        <v>1.9706840645448823E-2</v>
      </c>
    </row>
    <row r="1086" spans="8:17" x14ac:dyDescent="0.25">
      <c r="H1086" s="11">
        <f t="shared" si="102"/>
        <v>45780.083333330709</v>
      </c>
      <c r="I1086" s="9" t="str">
        <f t="shared" si="97"/>
        <v>045780,083333</v>
      </c>
      <c r="J1086" s="21">
        <f>IFERROR(VLOOKUP(I1086,datos_para_memoria_demandas_cal!$C$2:$K$99000,2,FALSE),0)</f>
        <v>1.6160000000000001E-2</v>
      </c>
      <c r="K1086" s="22">
        <f>IFERROR(VLOOKUP(I1086,datos_para_memoria_demandas_cal!$C$2:$K$99000,3,FALSE),0)</f>
        <v>0.30405649542808533</v>
      </c>
      <c r="L1086" s="22">
        <f>IFERROR(VLOOKUP(I1086,ES0031102460685007HA0F_20250101!$D$2:$K$99000,2,FALSE),0)</f>
        <v>0.874</v>
      </c>
      <c r="M1086" s="23">
        <f>IFERROR(VLOOKUP(I1086,datos_para_memoria_demandas_cal!$C$2:$K$99000,4,FALSE),0)</f>
        <v>1.8530105218819789E-10</v>
      </c>
      <c r="N1086" s="21">
        <f t="shared" si="98"/>
        <v>4.9135529661178592E-3</v>
      </c>
      <c r="O1086" s="22">
        <f t="shared" si="99"/>
        <v>1.412384E-2</v>
      </c>
      <c r="P1086" s="22">
        <f t="shared" si="100"/>
        <v>4.9135529691123241E-3</v>
      </c>
      <c r="Q1086" s="23">
        <f t="shared" si="101"/>
        <v>1.4123840002994464E-2</v>
      </c>
    </row>
    <row r="1087" spans="8:17" x14ac:dyDescent="0.25">
      <c r="H1087" s="11">
        <f t="shared" si="102"/>
        <v>45780.124999997373</v>
      </c>
      <c r="I1087" s="9" t="str">
        <f t="shared" si="97"/>
        <v>045780,125000</v>
      </c>
      <c r="J1087" s="21">
        <f>IFERROR(VLOOKUP(I1087,datos_para_memoria_demandas_cal!$C$2:$K$99000,2,FALSE),0)</f>
        <v>1.3890000000000001E-2</v>
      </c>
      <c r="K1087" s="22">
        <f>IFERROR(VLOOKUP(I1087,datos_para_memoria_demandas_cal!$C$2:$K$99000,3,FALSE),0)</f>
        <v>0.20498019456863403</v>
      </c>
      <c r="L1087" s="22">
        <f>IFERROR(VLOOKUP(I1087,ES0031102460685007HA0F_20250101!$D$2:$K$99000,2,FALSE),0)</f>
        <v>0.30399999999999999</v>
      </c>
      <c r="M1087" s="23">
        <f>IFERROR(VLOOKUP(I1087,datos_para_memoria_demandas_cal!$C$2:$K$99000,4,FALSE),0)</f>
        <v>8.1763733120117138E-10</v>
      </c>
      <c r="N1087" s="21">
        <f t="shared" si="98"/>
        <v>2.8471749025583272E-3</v>
      </c>
      <c r="O1087" s="22">
        <f t="shared" si="99"/>
        <v>4.2225600000000002E-3</v>
      </c>
      <c r="P1087" s="22">
        <f t="shared" si="100"/>
        <v>2.8471749139153094E-3</v>
      </c>
      <c r="Q1087" s="23">
        <f t="shared" si="101"/>
        <v>4.2225600113569833E-3</v>
      </c>
    </row>
    <row r="1088" spans="8:17" x14ac:dyDescent="0.25">
      <c r="H1088" s="11">
        <f t="shared" si="102"/>
        <v>45780.166666664038</v>
      </c>
      <c r="I1088" s="9" t="str">
        <f t="shared" si="97"/>
        <v>045780,166667</v>
      </c>
      <c r="J1088" s="21">
        <f>IFERROR(VLOOKUP(I1088,datos_para_memoria_demandas_cal!$C$2:$K$99000,2,FALSE),0)</f>
        <v>1.337E-2</v>
      </c>
      <c r="K1088" s="22">
        <f>IFERROR(VLOOKUP(I1088,datos_para_memoria_demandas_cal!$C$2:$K$99000,3,FALSE),0)</f>
        <v>0.21830260753631592</v>
      </c>
      <c r="L1088" s="22">
        <f>IFERROR(VLOOKUP(I1088,ES0031102460685007HA0F_20250101!$D$2:$K$99000,2,FALSE),0)</f>
        <v>0.17799999999999999</v>
      </c>
      <c r="M1088" s="23">
        <f>IFERROR(VLOOKUP(I1088,datos_para_memoria_demandas_cal!$C$2:$K$99000,4,FALSE),0)</f>
        <v>0.57825422141043403</v>
      </c>
      <c r="N1088" s="21">
        <f t="shared" si="98"/>
        <v>2.9187058627605437E-3</v>
      </c>
      <c r="O1088" s="22">
        <f t="shared" si="99"/>
        <v>2.3798599999999997E-3</v>
      </c>
      <c r="P1088" s="22">
        <f t="shared" si="100"/>
        <v>1.0649964803018048E-2</v>
      </c>
      <c r="Q1088" s="23">
        <f t="shared" si="101"/>
        <v>1.0111118940257503E-2</v>
      </c>
    </row>
    <row r="1089" spans="8:17" x14ac:dyDescent="0.25">
      <c r="H1089" s="11">
        <f t="shared" si="102"/>
        <v>45780.208333330702</v>
      </c>
      <c r="I1089" s="9" t="str">
        <f t="shared" si="97"/>
        <v>045780,208333</v>
      </c>
      <c r="J1089" s="21">
        <f>IFERROR(VLOOKUP(I1089,datos_para_memoria_demandas_cal!$C$2:$K$99000,2,FALSE),0)</f>
        <v>1.5169999999999999E-2</v>
      </c>
      <c r="K1089" s="22">
        <f>IFERROR(VLOOKUP(I1089,datos_para_memoria_demandas_cal!$C$2:$K$99000,3,FALSE),0)</f>
        <v>0.23295339941978455</v>
      </c>
      <c r="L1089" s="22">
        <f>IFERROR(VLOOKUP(I1089,ES0031102460685007HA0F_20250101!$D$2:$K$99000,2,FALSE),0)</f>
        <v>0.22500000000000001</v>
      </c>
      <c r="M1089" s="23">
        <f>IFERROR(VLOOKUP(I1089,datos_para_memoria_demandas_cal!$C$2:$K$99000,4,FALSE),0)</f>
        <v>-0.23295339911543281</v>
      </c>
      <c r="N1089" s="21">
        <f t="shared" si="98"/>
        <v>3.5339030691981313E-3</v>
      </c>
      <c r="O1089" s="22">
        <f t="shared" si="99"/>
        <v>3.4132500000000001E-3</v>
      </c>
      <c r="P1089" s="22">
        <f t="shared" si="100"/>
        <v>4.6170158693459302E-12</v>
      </c>
      <c r="Q1089" s="23">
        <f t="shared" si="101"/>
        <v>0</v>
      </c>
    </row>
    <row r="1090" spans="8:17" x14ac:dyDescent="0.25">
      <c r="H1090" s="11">
        <f t="shared" si="102"/>
        <v>45780.249999997366</v>
      </c>
      <c r="I1090" s="9" t="str">
        <f t="shared" si="97"/>
        <v>045780,250000</v>
      </c>
      <c r="J1090" s="21">
        <f>IFERROR(VLOOKUP(I1090,datos_para_memoria_demandas_cal!$C$2:$K$99000,2,FALSE),0)</f>
        <v>1.6910000000000001E-2</v>
      </c>
      <c r="K1090" s="22">
        <f>IFERROR(VLOOKUP(I1090,datos_para_memoria_demandas_cal!$C$2:$K$99000,3,FALSE),0)</f>
        <v>0.19589439034461975</v>
      </c>
      <c r="L1090" s="22">
        <f>IFERROR(VLOOKUP(I1090,ES0031102460685007HA0F_20250101!$D$2:$K$99000,2,FALSE),0)</f>
        <v>8.1000000000000003E-2</v>
      </c>
      <c r="M1090" s="23">
        <f>IFERROR(VLOOKUP(I1090,datos_para_memoria_demandas_cal!$C$2:$K$99000,4,FALSE),0)</f>
        <v>-0.19589439019015656</v>
      </c>
      <c r="N1090" s="21">
        <f t="shared" si="98"/>
        <v>3.3125741407275203E-3</v>
      </c>
      <c r="O1090" s="22">
        <f t="shared" si="99"/>
        <v>1.3697100000000001E-3</v>
      </c>
      <c r="P1090" s="22">
        <f t="shared" si="100"/>
        <v>2.6119725807238759E-12</v>
      </c>
      <c r="Q1090" s="23">
        <f t="shared" si="101"/>
        <v>0</v>
      </c>
    </row>
    <row r="1091" spans="8:17" x14ac:dyDescent="0.25">
      <c r="H1091" s="11">
        <f t="shared" si="102"/>
        <v>45780.29166666403</v>
      </c>
      <c r="I1091" s="9" t="str">
        <f t="shared" si="97"/>
        <v>045780,291667</v>
      </c>
      <c r="J1091" s="21">
        <f>IFERROR(VLOOKUP(I1091,datos_para_memoria_demandas_cal!$C$2:$K$99000,2,FALSE),0)</f>
        <v>1.413E-2</v>
      </c>
      <c r="K1091" s="22">
        <f>IFERROR(VLOOKUP(I1091,datos_para_memoria_demandas_cal!$C$2:$K$99000,3,FALSE),0)</f>
        <v>0.14940643310546875</v>
      </c>
      <c r="L1091" s="22">
        <f>IFERROR(VLOOKUP(I1091,ES0031102460685007HA0F_20250101!$D$2:$K$99000,2,FALSE),0)</f>
        <v>0.04</v>
      </c>
      <c r="M1091" s="23">
        <f>IFERROR(VLOOKUP(I1091,datos_para_memoria_demandas_cal!$C$2:$K$99000,4,FALSE),0)</f>
        <v>-0.14940643239793841</v>
      </c>
      <c r="N1091" s="21">
        <f t="shared" si="98"/>
        <v>2.1111128997802734E-3</v>
      </c>
      <c r="O1091" s="22">
        <f t="shared" si="99"/>
        <v>5.6519999999999997E-4</v>
      </c>
      <c r="P1091" s="22">
        <f t="shared" si="100"/>
        <v>9.9974037023886633E-12</v>
      </c>
      <c r="Q1091" s="23">
        <f t="shared" si="101"/>
        <v>0</v>
      </c>
    </row>
    <row r="1092" spans="8:17" x14ac:dyDescent="0.25">
      <c r="H1092" s="11">
        <f t="shared" si="102"/>
        <v>45780.333333330695</v>
      </c>
      <c r="I1092" s="9" t="str">
        <f t="shared" si="97"/>
        <v>045780,333333</v>
      </c>
      <c r="J1092" s="21">
        <f>IFERROR(VLOOKUP(I1092,datos_para_memoria_demandas_cal!$C$2:$K$99000,2,FALSE),0)</f>
        <v>1.2670000000000001E-2</v>
      </c>
      <c r="K1092" s="22">
        <f>IFERROR(VLOOKUP(I1092,datos_para_memoria_demandas_cal!$C$2:$K$99000,3,FALSE),0)</f>
        <v>0.11172015964984894</v>
      </c>
      <c r="L1092" s="22">
        <f>IFERROR(VLOOKUP(I1092,ES0031102460685007HA0F_20250101!$D$2:$K$99000,2,FALSE),0)</f>
        <v>3.9E-2</v>
      </c>
      <c r="M1092" s="23">
        <f>IFERROR(VLOOKUP(I1092,datos_para_memoria_demandas_cal!$C$2:$K$99000,4,FALSE),0)</f>
        <v>-6.8670262779470045E-10</v>
      </c>
      <c r="N1092" s="21">
        <f t="shared" si="98"/>
        <v>1.4154944227635861E-3</v>
      </c>
      <c r="O1092" s="22">
        <f t="shared" si="99"/>
        <v>4.9413000000000007E-4</v>
      </c>
      <c r="P1092" s="22">
        <f t="shared" si="100"/>
        <v>1.4154944140630638E-3</v>
      </c>
      <c r="Q1092" s="23">
        <f t="shared" si="101"/>
        <v>4.9412999129947778E-4</v>
      </c>
    </row>
    <row r="1093" spans="8:17" x14ac:dyDescent="0.25">
      <c r="H1093" s="11">
        <f t="shared" si="102"/>
        <v>45780.374999997359</v>
      </c>
      <c r="I1093" s="9" t="str">
        <f t="shared" ref="I1093:I1156" si="103">TEXT(H1093,"000000,000000")</f>
        <v>045780,375000</v>
      </c>
      <c r="J1093" s="21">
        <f>IFERROR(VLOOKUP(I1093,datos_para_memoria_demandas_cal!$C$2:$K$99000,2,FALSE),0)</f>
        <v>5.7000000000000002E-3</v>
      </c>
      <c r="K1093" s="22">
        <f>IFERROR(VLOOKUP(I1093,datos_para_memoria_demandas_cal!$C$2:$K$99000,3,FALSE),0)</f>
        <v>7.091096043586731E-2</v>
      </c>
      <c r="L1093" s="22">
        <f>IFERROR(VLOOKUP(I1093,ES0031102460685007HA0F_20250101!$D$2:$K$99000,2,FALSE),0)</f>
        <v>0.03</v>
      </c>
      <c r="M1093" s="23">
        <f>IFERROR(VLOOKUP(I1093,datos_para_memoria_demandas_cal!$C$2:$K$99000,4,FALSE),0)</f>
        <v>1.8175281535789183E-11</v>
      </c>
      <c r="N1093" s="21">
        <f t="shared" ref="N1093:N1156" si="104">J1093*K1093</f>
        <v>4.041924744844437E-4</v>
      </c>
      <c r="O1093" s="22">
        <f t="shared" ref="O1093:O1156" si="105">J1093*L1093</f>
        <v>1.7100000000000001E-4</v>
      </c>
      <c r="P1093" s="22">
        <f t="shared" ref="P1093:P1156" si="106">J1093*(IF(K1093+M1093&gt;0,K1093+M1093,0))</f>
        <v>4.041924745880428E-4</v>
      </c>
      <c r="Q1093" s="23">
        <f t="shared" ref="Q1093:Q1156" si="107">J1093*(IF(L1093+M1093&gt;0,L1093+M1093,0))</f>
        <v>1.710000001035991E-4</v>
      </c>
    </row>
    <row r="1094" spans="8:17" x14ac:dyDescent="0.25">
      <c r="H1094" s="11">
        <f t="shared" ref="H1094:H1157" si="108">IFERROR(IF(H1093+1/24&lt;=$F$5,H1093+1/24,""),"")</f>
        <v>45780.416666664023</v>
      </c>
      <c r="I1094" s="9" t="str">
        <f t="shared" si="103"/>
        <v>045780,416667</v>
      </c>
      <c r="J1094" s="21">
        <f>IFERROR(VLOOKUP(I1094,datos_para_memoria_demandas_cal!$C$2:$K$99000,2,FALSE),0)</f>
        <v>0</v>
      </c>
      <c r="K1094" s="22">
        <f>IFERROR(VLOOKUP(I1094,datos_para_memoria_demandas_cal!$C$2:$K$99000,3,FALSE),0)</f>
        <v>8.0028876662254333E-2</v>
      </c>
      <c r="L1094" s="22">
        <f>IFERROR(VLOOKUP(I1094,ES0031102460685007HA0F_20250101!$D$2:$K$99000,2,FALSE),0)</f>
        <v>3.7999999999999999E-2</v>
      </c>
      <c r="M1094" s="23">
        <f>IFERROR(VLOOKUP(I1094,datos_para_memoria_demandas_cal!$C$2:$K$99000,4,FALSE),0)</f>
        <v>1.0292906751367471E-8</v>
      </c>
      <c r="N1094" s="21">
        <f t="shared" si="104"/>
        <v>0</v>
      </c>
      <c r="O1094" s="22">
        <f t="shared" si="105"/>
        <v>0</v>
      </c>
      <c r="P1094" s="22">
        <f t="shared" si="106"/>
        <v>0</v>
      </c>
      <c r="Q1094" s="23">
        <f t="shared" si="107"/>
        <v>0</v>
      </c>
    </row>
    <row r="1095" spans="8:17" x14ac:dyDescent="0.25">
      <c r="H1095" s="11">
        <f t="shared" si="108"/>
        <v>45780.458333330687</v>
      </c>
      <c r="I1095" s="9" t="str">
        <f t="shared" si="103"/>
        <v>045780,458333</v>
      </c>
      <c r="J1095" s="21">
        <f>IFERROR(VLOOKUP(I1095,datos_para_memoria_demandas_cal!$C$2:$K$99000,2,FALSE),0)</f>
        <v>-5.0000000000000002E-5</v>
      </c>
      <c r="K1095" s="22">
        <f>IFERROR(VLOOKUP(I1095,datos_para_memoria_demandas_cal!$C$2:$K$99000,3,FALSE),0)</f>
        <v>0.12272663414478302</v>
      </c>
      <c r="L1095" s="22">
        <f>IFERROR(VLOOKUP(I1095,ES0031102460685007HA0F_20250101!$D$2:$K$99000,2,FALSE),0)</f>
        <v>0.46700000000000003</v>
      </c>
      <c r="M1095" s="23">
        <f>IFERROR(VLOOKUP(I1095,datos_para_memoria_demandas_cal!$C$2:$K$99000,4,FALSE),0)</f>
        <v>-9.8916967091486882E-9</v>
      </c>
      <c r="N1095" s="21">
        <f t="shared" si="104"/>
        <v>-6.1363317072391512E-6</v>
      </c>
      <c r="O1095" s="22">
        <f t="shared" si="105"/>
        <v>-2.3350000000000002E-5</v>
      </c>
      <c r="P1095" s="22">
        <f t="shared" si="106"/>
        <v>-6.1363312126543153E-6</v>
      </c>
      <c r="Q1095" s="23">
        <f t="shared" si="107"/>
        <v>-2.3349999505415167E-5</v>
      </c>
    </row>
    <row r="1096" spans="8:17" x14ac:dyDescent="0.25">
      <c r="H1096" s="11">
        <f t="shared" si="108"/>
        <v>45780.499999997352</v>
      </c>
      <c r="I1096" s="9" t="str">
        <f t="shared" si="103"/>
        <v>045780,500000</v>
      </c>
      <c r="J1096" s="21">
        <f>IFERROR(VLOOKUP(I1096,datos_para_memoria_demandas_cal!$C$2:$K$99000,2,FALSE),0)</f>
        <v>-1.16E-3</v>
      </c>
      <c r="K1096" s="22">
        <f>IFERROR(VLOOKUP(I1096,datos_para_memoria_demandas_cal!$C$2:$K$99000,3,FALSE),0)</f>
        <v>0.14752458035945892</v>
      </c>
      <c r="L1096" s="22">
        <f>IFERROR(VLOOKUP(I1096,ES0031102460685007HA0F_20250101!$D$2:$K$99000,2,FALSE),0)</f>
        <v>0.33100000000000002</v>
      </c>
      <c r="M1096" s="23">
        <f>IFERROR(VLOOKUP(I1096,datos_para_memoria_demandas_cal!$C$2:$K$99000,4,FALSE),0)</f>
        <v>-2.0176976196702723E-10</v>
      </c>
      <c r="N1096" s="21">
        <f t="shared" si="104"/>
        <v>-1.7112851321697236E-4</v>
      </c>
      <c r="O1096" s="22">
        <f t="shared" si="105"/>
        <v>-3.8396000000000003E-4</v>
      </c>
      <c r="P1096" s="22">
        <f t="shared" si="106"/>
        <v>-1.7112851298291943E-4</v>
      </c>
      <c r="Q1096" s="23">
        <f t="shared" si="107"/>
        <v>-3.8395999976594707E-4</v>
      </c>
    </row>
    <row r="1097" spans="8:17" x14ac:dyDescent="0.25">
      <c r="H1097" s="11">
        <f t="shared" si="108"/>
        <v>45780.541666664016</v>
      </c>
      <c r="I1097" s="9" t="str">
        <f t="shared" si="103"/>
        <v>045780,541667</v>
      </c>
      <c r="J1097" s="21">
        <f>IFERROR(VLOOKUP(I1097,datos_para_memoria_demandas_cal!$C$2:$K$99000,2,FALSE),0)</f>
        <v>-3.0400000000000002E-3</v>
      </c>
      <c r="K1097" s="22">
        <f>IFERROR(VLOOKUP(I1097,datos_para_memoria_demandas_cal!$C$2:$K$99000,3,FALSE),0)</f>
        <v>9.0865984559059143E-2</v>
      </c>
      <c r="L1097" s="22">
        <f>IFERROR(VLOOKUP(I1097,ES0031102460685007HA0F_20250101!$D$2:$K$99000,2,FALSE),0)</f>
        <v>0.18099999999999999</v>
      </c>
      <c r="M1097" s="23">
        <f>IFERROR(VLOOKUP(I1097,datos_para_memoria_demandas_cal!$C$2:$K$99000,4,FALSE),0)</f>
        <v>0.97499998514447384</v>
      </c>
      <c r="N1097" s="21">
        <f t="shared" si="104"/>
        <v>-2.762325930595398E-4</v>
      </c>
      <c r="O1097" s="22">
        <f t="shared" si="105"/>
        <v>-5.5024000000000002E-4</v>
      </c>
      <c r="P1097" s="22">
        <f t="shared" si="106"/>
        <v>-3.2402325478987407E-3</v>
      </c>
      <c r="Q1097" s="23">
        <f t="shared" si="107"/>
        <v>-3.5142399548392005E-3</v>
      </c>
    </row>
    <row r="1098" spans="8:17" x14ac:dyDescent="0.25">
      <c r="H1098" s="11">
        <f t="shared" si="108"/>
        <v>45780.58333333068</v>
      </c>
      <c r="I1098" s="9" t="str">
        <f t="shared" si="103"/>
        <v>045780,583333</v>
      </c>
      <c r="J1098" s="21">
        <f>IFERROR(VLOOKUP(I1098,datos_para_memoria_demandas_cal!$C$2:$K$99000,2,FALSE),0)</f>
        <v>-2.6900000000000001E-3</v>
      </c>
      <c r="K1098" s="22">
        <f>IFERROR(VLOOKUP(I1098,datos_para_memoria_demandas_cal!$C$2:$K$99000,3,FALSE),0)</f>
        <v>0.12916642427444458</v>
      </c>
      <c r="L1098" s="22">
        <f>IFERROR(VLOOKUP(I1098,ES0031102460685007HA0F_20250101!$D$2:$K$99000,2,FALSE),0)</f>
        <v>0.34699999999999998</v>
      </c>
      <c r="M1098" s="23">
        <f>IFERROR(VLOOKUP(I1098,datos_para_memoria_demandas_cal!$C$2:$K$99000,4,FALSE),0)</f>
        <v>-0.12916642252953398</v>
      </c>
      <c r="N1098" s="21">
        <f t="shared" si="104"/>
        <v>-3.4745768129825595E-4</v>
      </c>
      <c r="O1098" s="22">
        <f t="shared" si="105"/>
        <v>-9.3342999999999996E-4</v>
      </c>
      <c r="P1098" s="22">
        <f t="shared" si="106"/>
        <v>-4.6938095271675806E-12</v>
      </c>
      <c r="Q1098" s="23">
        <f t="shared" si="107"/>
        <v>-5.8597232339555353E-4</v>
      </c>
    </row>
    <row r="1099" spans="8:17" x14ac:dyDescent="0.25">
      <c r="H1099" s="11">
        <f t="shared" si="108"/>
        <v>45780.624999997344</v>
      </c>
      <c r="I1099" s="9" t="str">
        <f t="shared" si="103"/>
        <v>045780,625000</v>
      </c>
      <c r="J1099" s="21">
        <f>IFERROR(VLOOKUP(I1099,datos_para_memoria_demandas_cal!$C$2:$K$99000,2,FALSE),0)</f>
        <v>-3.0000000000000001E-3</v>
      </c>
      <c r="K1099" s="22">
        <f>IFERROR(VLOOKUP(I1099,datos_para_memoria_demandas_cal!$C$2:$K$99000,3,FALSE),0)</f>
        <v>0.1687953770160675</v>
      </c>
      <c r="L1099" s="22">
        <f>IFERROR(VLOOKUP(I1099,ES0031102460685007HA0F_20250101!$D$2:$K$99000,2,FALSE),0)</f>
        <v>0.63200000000000001</v>
      </c>
      <c r="M1099" s="23">
        <f>IFERROR(VLOOKUP(I1099,datos_para_memoria_demandas_cal!$C$2:$K$99000,4,FALSE),0)</f>
        <v>-2.9052352373221492E-2</v>
      </c>
      <c r="N1099" s="21">
        <f t="shared" si="104"/>
        <v>-5.0638613104820251E-4</v>
      </c>
      <c r="O1099" s="22">
        <f t="shared" si="105"/>
        <v>-1.8960000000000001E-3</v>
      </c>
      <c r="P1099" s="22">
        <f t="shared" si="106"/>
        <v>-4.1922907392853806E-4</v>
      </c>
      <c r="Q1099" s="23">
        <f t="shared" si="107"/>
        <v>-1.8088429428803356E-3</v>
      </c>
    </row>
    <row r="1100" spans="8:17" x14ac:dyDescent="0.25">
      <c r="H1100" s="11">
        <f t="shared" si="108"/>
        <v>45780.666666664009</v>
      </c>
      <c r="I1100" s="9" t="str">
        <f t="shared" si="103"/>
        <v>045780,666667</v>
      </c>
      <c r="J1100" s="21">
        <f>IFERROR(VLOOKUP(I1100,datos_para_memoria_demandas_cal!$C$2:$K$99000,2,FALSE),0)</f>
        <v>-3.0000000000000001E-3</v>
      </c>
      <c r="K1100" s="22">
        <f>IFERROR(VLOOKUP(I1100,datos_para_memoria_demandas_cal!$C$2:$K$99000,3,FALSE),0)</f>
        <v>0.21578031778335571</v>
      </c>
      <c r="L1100" s="22">
        <f>IFERROR(VLOOKUP(I1100,ES0031102460685007HA0F_20250101!$D$2:$K$99000,2,FALSE),0)</f>
        <v>0.28000000000000003</v>
      </c>
      <c r="M1100" s="23">
        <f>IFERROR(VLOOKUP(I1100,datos_para_memoria_demandas_cal!$C$2:$K$99000,4,FALSE),0)</f>
        <v>0.15821878918536042</v>
      </c>
      <c r="N1100" s="21">
        <f t="shared" si="104"/>
        <v>-6.4734095335006712E-4</v>
      </c>
      <c r="O1100" s="22">
        <f t="shared" si="105"/>
        <v>-8.4000000000000014E-4</v>
      </c>
      <c r="P1100" s="22">
        <f t="shared" si="106"/>
        <v>-1.1219973209061485E-3</v>
      </c>
      <c r="Q1100" s="23">
        <f t="shared" si="107"/>
        <v>-1.3146563675560815E-3</v>
      </c>
    </row>
    <row r="1101" spans="8:17" x14ac:dyDescent="0.25">
      <c r="H1101" s="11">
        <f t="shared" si="108"/>
        <v>45780.708333330673</v>
      </c>
      <c r="I1101" s="9" t="str">
        <f t="shared" si="103"/>
        <v>045780,708333</v>
      </c>
      <c r="J1101" s="21">
        <f>IFERROR(VLOOKUP(I1101,datos_para_memoria_demandas_cal!$C$2:$K$99000,2,FALSE),0)</f>
        <v>-1E-3</v>
      </c>
      <c r="K1101" s="22">
        <f>IFERROR(VLOOKUP(I1101,datos_para_memoria_demandas_cal!$C$2:$K$99000,3,FALSE),0)</f>
        <v>0.18413938581943512</v>
      </c>
      <c r="L1101" s="22">
        <f>IFERROR(VLOOKUP(I1101,ES0031102460685007HA0F_20250101!$D$2:$K$99000,2,FALSE),0)</f>
        <v>0.20100000000000001</v>
      </c>
      <c r="M1101" s="23">
        <f>IFERROR(VLOOKUP(I1101,datos_para_memoria_demandas_cal!$C$2:$K$99000,4,FALSE),0)</f>
        <v>1.0456252559444217E-10</v>
      </c>
      <c r="N1101" s="21">
        <f t="shared" si="104"/>
        <v>-1.8413938581943512E-4</v>
      </c>
      <c r="O1101" s="22">
        <f t="shared" si="105"/>
        <v>-2.0100000000000001E-4</v>
      </c>
      <c r="P1101" s="22">
        <f t="shared" si="106"/>
        <v>-1.8413938592399764E-4</v>
      </c>
      <c r="Q1101" s="23">
        <f t="shared" si="107"/>
        <v>-2.0100000010456255E-4</v>
      </c>
    </row>
    <row r="1102" spans="8:17" x14ac:dyDescent="0.25">
      <c r="H1102" s="11">
        <f t="shared" si="108"/>
        <v>45780.749999997337</v>
      </c>
      <c r="I1102" s="9" t="str">
        <f t="shared" si="103"/>
        <v>045780,750000</v>
      </c>
      <c r="J1102" s="21">
        <f>IFERROR(VLOOKUP(I1102,datos_para_memoria_demandas_cal!$C$2:$K$99000,2,FALSE),0)</f>
        <v>2.2000000000000001E-3</v>
      </c>
      <c r="K1102" s="22">
        <f>IFERROR(VLOOKUP(I1102,datos_para_memoria_demandas_cal!$C$2:$K$99000,3,FALSE),0)</f>
        <v>0.20654352009296417</v>
      </c>
      <c r="L1102" s="22">
        <f>IFERROR(VLOOKUP(I1102,ES0031102460685007HA0F_20250101!$D$2:$K$99000,2,FALSE),0)</f>
        <v>0.313</v>
      </c>
      <c r="M1102" s="23">
        <f>IFERROR(VLOOKUP(I1102,datos_para_memoria_demandas_cal!$C$2:$K$99000,4,FALSE),0)</f>
        <v>1.3884329838638861E-10</v>
      </c>
      <c r="N1102" s="21">
        <f t="shared" si="104"/>
        <v>4.5439574420452121E-4</v>
      </c>
      <c r="O1102" s="22">
        <f t="shared" si="105"/>
        <v>6.8860000000000004E-4</v>
      </c>
      <c r="P1102" s="22">
        <f t="shared" si="106"/>
        <v>4.5439574450997647E-4</v>
      </c>
      <c r="Q1102" s="23">
        <f t="shared" si="107"/>
        <v>6.8860000030545535E-4</v>
      </c>
    </row>
    <row r="1103" spans="8:17" x14ac:dyDescent="0.25">
      <c r="H1103" s="11">
        <f t="shared" si="108"/>
        <v>45780.791666664001</v>
      </c>
      <c r="I1103" s="9" t="str">
        <f t="shared" si="103"/>
        <v>045780,791667</v>
      </c>
      <c r="J1103" s="21">
        <f>IFERROR(VLOOKUP(I1103,datos_para_memoria_demandas_cal!$C$2:$K$99000,2,FALSE),0)</f>
        <v>1.9010000000000003E-2</v>
      </c>
      <c r="K1103" s="22">
        <f>IFERROR(VLOOKUP(I1103,datos_para_memoria_demandas_cal!$C$2:$K$99000,3,FALSE),0)</f>
        <v>0.24954007565975189</v>
      </c>
      <c r="L1103" s="22">
        <f>IFERROR(VLOOKUP(I1103,ES0031102460685007HA0F_20250101!$D$2:$K$99000,2,FALSE),0)</f>
        <v>0.255</v>
      </c>
      <c r="M1103" s="23">
        <f>IFERROR(VLOOKUP(I1103,datos_para_memoria_demandas_cal!$C$2:$K$99000,4,FALSE),0)</f>
        <v>-1.1886044428325714E-12</v>
      </c>
      <c r="N1103" s="21">
        <f t="shared" si="104"/>
        <v>4.7437568382918838E-3</v>
      </c>
      <c r="O1103" s="22">
        <f t="shared" si="105"/>
        <v>4.8475500000000008E-3</v>
      </c>
      <c r="P1103" s="22">
        <f t="shared" si="106"/>
        <v>4.7437568382692891E-3</v>
      </c>
      <c r="Q1103" s="23">
        <f t="shared" si="107"/>
        <v>4.8475499999774052E-3</v>
      </c>
    </row>
    <row r="1104" spans="8:17" x14ac:dyDescent="0.25">
      <c r="H1104" s="11">
        <f t="shared" si="108"/>
        <v>45780.833333330665</v>
      </c>
      <c r="I1104" s="9" t="str">
        <f t="shared" si="103"/>
        <v>045780,833333</v>
      </c>
      <c r="J1104" s="21">
        <f>IFERROR(VLOOKUP(I1104,datos_para_memoria_demandas_cal!$C$2:$K$99000,2,FALSE),0)</f>
        <v>3.524E-2</v>
      </c>
      <c r="K1104" s="22">
        <f>IFERROR(VLOOKUP(I1104,datos_para_memoria_demandas_cal!$C$2:$K$99000,3,FALSE),0)</f>
        <v>0.22629638016223907</v>
      </c>
      <c r="L1104" s="22">
        <f>IFERROR(VLOOKUP(I1104,ES0031102460685007HA0F_20250101!$D$2:$K$99000,2,FALSE),0)</f>
        <v>0.254</v>
      </c>
      <c r="M1104" s="23">
        <f>IFERROR(VLOOKUP(I1104,datos_para_memoria_demandas_cal!$C$2:$K$99000,4,FALSE),0)</f>
        <v>-5.6872563741505601E-10</v>
      </c>
      <c r="N1104" s="21">
        <f t="shared" si="104"/>
        <v>7.9746844369173054E-3</v>
      </c>
      <c r="O1104" s="22">
        <f t="shared" si="105"/>
        <v>8.9509600000000009E-3</v>
      </c>
      <c r="P1104" s="22">
        <f t="shared" si="106"/>
        <v>7.9746844168754136E-3</v>
      </c>
      <c r="Q1104" s="23">
        <f t="shared" si="107"/>
        <v>8.9509599799581091E-3</v>
      </c>
    </row>
    <row r="1105" spans="8:17" x14ac:dyDescent="0.25">
      <c r="H1105" s="11">
        <f t="shared" si="108"/>
        <v>45780.87499999733</v>
      </c>
      <c r="I1105" s="9" t="str">
        <f t="shared" si="103"/>
        <v>045780,875000</v>
      </c>
      <c r="J1105" s="21">
        <f>IFERROR(VLOOKUP(I1105,datos_para_memoria_demandas_cal!$C$2:$K$99000,2,FALSE),0)</f>
        <v>6.3799999999999996E-2</v>
      </c>
      <c r="K1105" s="22">
        <f>IFERROR(VLOOKUP(I1105,datos_para_memoria_demandas_cal!$C$2:$K$99000,3,FALSE),0)</f>
        <v>0.24258878827095032</v>
      </c>
      <c r="L1105" s="22">
        <f>IFERROR(VLOOKUP(I1105,ES0031102460685007HA0F_20250101!$D$2:$K$99000,2,FALSE),0)</f>
        <v>0.27500000000000002</v>
      </c>
      <c r="M1105" s="23">
        <f>IFERROR(VLOOKUP(I1105,datos_para_memoria_demandas_cal!$C$2:$K$99000,4,FALSE),0)</f>
        <v>-0.24258878825129576</v>
      </c>
      <c r="N1105" s="21">
        <f t="shared" si="104"/>
        <v>1.547716469168663E-2</v>
      </c>
      <c r="O1105" s="22">
        <f t="shared" si="105"/>
        <v>1.7545000000000002E-2</v>
      </c>
      <c r="P1105" s="22">
        <f t="shared" si="106"/>
        <v>1.2539606575323602E-12</v>
      </c>
      <c r="Q1105" s="23">
        <f t="shared" si="107"/>
        <v>2.0678353095673315E-3</v>
      </c>
    </row>
    <row r="1106" spans="8:17" x14ac:dyDescent="0.25">
      <c r="H1106" s="11">
        <f t="shared" si="108"/>
        <v>45780.916666663994</v>
      </c>
      <c r="I1106" s="9" t="str">
        <f t="shared" si="103"/>
        <v>045780,916667</v>
      </c>
      <c r="J1106" s="21">
        <f>IFERROR(VLOOKUP(I1106,datos_para_memoria_demandas_cal!$C$2:$K$99000,2,FALSE),0)</f>
        <v>6.3700000000000007E-2</v>
      </c>
      <c r="K1106" s="22">
        <f>IFERROR(VLOOKUP(I1106,datos_para_memoria_demandas_cal!$C$2:$K$99000,3,FALSE),0)</f>
        <v>0.47540163993835449</v>
      </c>
      <c r="L1106" s="22">
        <f>IFERROR(VLOOKUP(I1106,ES0031102460685007HA0F_20250101!$D$2:$K$99000,2,FALSE),0)</f>
        <v>0.373</v>
      </c>
      <c r="M1106" s="23">
        <f>IFERROR(VLOOKUP(I1106,datos_para_memoria_demandas_cal!$C$2:$K$99000,4,FALSE),0)</f>
        <v>-0.47540163991857332</v>
      </c>
      <c r="N1106" s="21">
        <f t="shared" si="104"/>
        <v>3.0283084464073184E-2</v>
      </c>
      <c r="O1106" s="22">
        <f t="shared" si="105"/>
        <v>2.3760100000000003E-2</v>
      </c>
      <c r="P1106" s="22">
        <f t="shared" si="106"/>
        <v>1.2600609555768474E-12</v>
      </c>
      <c r="Q1106" s="23">
        <f t="shared" si="107"/>
        <v>0</v>
      </c>
    </row>
    <row r="1107" spans="8:17" x14ac:dyDescent="0.25">
      <c r="H1107" s="11">
        <f t="shared" si="108"/>
        <v>45780.958333330658</v>
      </c>
      <c r="I1107" s="9" t="str">
        <f t="shared" si="103"/>
        <v>045780,958333</v>
      </c>
      <c r="J1107" s="21">
        <f>IFERROR(VLOOKUP(I1107,datos_para_memoria_demandas_cal!$C$2:$K$99000,2,FALSE),0)</f>
        <v>4.7969999999999999E-2</v>
      </c>
      <c r="K1107" s="22">
        <f>IFERROR(VLOOKUP(I1107,datos_para_memoria_demandas_cal!$C$2:$K$99000,3,FALSE),0)</f>
        <v>0.13440899550914764</v>
      </c>
      <c r="L1107" s="22">
        <f>IFERROR(VLOOKUP(I1107,ES0031102460685007HA0F_20250101!$D$2:$K$99000,2,FALSE),0)</f>
        <v>0.27800000000000002</v>
      </c>
      <c r="M1107" s="23">
        <f>IFERROR(VLOOKUP(I1107,datos_para_memoria_demandas_cal!$C$2:$K$99000,4,FALSE),0)</f>
        <v>-0.13440899546275561</v>
      </c>
      <c r="N1107" s="21">
        <f t="shared" si="104"/>
        <v>6.4475995145738124E-3</v>
      </c>
      <c r="O1107" s="22">
        <f t="shared" si="105"/>
        <v>1.3335660000000001E-2</v>
      </c>
      <c r="P1107" s="22">
        <f t="shared" si="106"/>
        <v>2.2254256362708169E-12</v>
      </c>
      <c r="Q1107" s="23">
        <f t="shared" si="107"/>
        <v>6.8880604876516141E-3</v>
      </c>
    </row>
    <row r="1108" spans="8:17" x14ac:dyDescent="0.25">
      <c r="H1108" s="11">
        <f t="shared" si="108"/>
        <v>45780.999999997322</v>
      </c>
      <c r="I1108" s="9" t="str">
        <f t="shared" si="103"/>
        <v>045781,000000</v>
      </c>
      <c r="J1108" s="21">
        <f>IFERROR(VLOOKUP(I1108,datos_para_memoria_demandas_cal!$C$2:$K$99000,2,FALSE),0)</f>
        <v>3.6130000000000002E-2</v>
      </c>
      <c r="K1108" s="22">
        <f>IFERROR(VLOOKUP(I1108,datos_para_memoria_demandas_cal!$C$2:$K$99000,3,FALSE),0)</f>
        <v>0.26382726430892944</v>
      </c>
      <c r="L1108" s="22">
        <f>IFERROR(VLOOKUP(I1108,ES0031102460685007HA0F_20250101!$D$2:$K$99000,2,FALSE),0)</f>
        <v>0.28499999999999998</v>
      </c>
      <c r="M1108" s="23">
        <f>IFERROR(VLOOKUP(I1108,datos_para_memoria_demandas_cal!$C$2:$K$99000,4,FALSE),0)</f>
        <v>-0.12260057561930146</v>
      </c>
      <c r="N1108" s="21">
        <f t="shared" si="104"/>
        <v>9.5320790594816216E-3</v>
      </c>
      <c r="O1108" s="22">
        <f t="shared" si="105"/>
        <v>1.029705E-2</v>
      </c>
      <c r="P1108" s="22">
        <f t="shared" si="106"/>
        <v>5.1025202623562593E-3</v>
      </c>
      <c r="Q1108" s="23">
        <f t="shared" si="107"/>
        <v>5.8674912028746379E-3</v>
      </c>
    </row>
    <row r="1109" spans="8:17" x14ac:dyDescent="0.25">
      <c r="H1109" s="11">
        <f t="shared" si="108"/>
        <v>45781.041666663987</v>
      </c>
      <c r="I1109" s="9" t="str">
        <f t="shared" si="103"/>
        <v>045781,041667</v>
      </c>
      <c r="J1109" s="21">
        <f>IFERROR(VLOOKUP(I1109,datos_para_memoria_demandas_cal!$C$2:$K$99000,2,FALSE),0)</f>
        <v>3.2350000000000004E-2</v>
      </c>
      <c r="K1109" s="22">
        <f>IFERROR(VLOOKUP(I1109,datos_para_memoria_demandas_cal!$C$2:$K$99000,3,FALSE),0)</f>
        <v>0.32054132223129272</v>
      </c>
      <c r="L1109" s="22">
        <f>IFERROR(VLOOKUP(I1109,ES0031102460685007HA0F_20250101!$D$2:$K$99000,2,FALSE),0)</f>
        <v>0.23799999999999999</v>
      </c>
      <c r="M1109" s="23">
        <f>IFERROR(VLOOKUP(I1109,datos_para_memoria_demandas_cal!$C$2:$K$99000,4,FALSE),0)</f>
        <v>-7.9563349495236402E-11</v>
      </c>
      <c r="N1109" s="21">
        <f t="shared" si="104"/>
        <v>1.036951177418232E-2</v>
      </c>
      <c r="O1109" s="22">
        <f t="shared" si="105"/>
        <v>7.6993000000000009E-3</v>
      </c>
      <c r="P1109" s="22">
        <f t="shared" si="106"/>
        <v>1.0369511771608447E-2</v>
      </c>
      <c r="Q1109" s="23">
        <f t="shared" si="107"/>
        <v>7.6992999974261258E-3</v>
      </c>
    </row>
    <row r="1110" spans="8:17" x14ac:dyDescent="0.25">
      <c r="H1110" s="11">
        <f t="shared" si="108"/>
        <v>45781.083333330651</v>
      </c>
      <c r="I1110" s="9" t="str">
        <f t="shared" si="103"/>
        <v>045781,083333</v>
      </c>
      <c r="J1110" s="21">
        <f>IFERROR(VLOOKUP(I1110,datos_para_memoria_demandas_cal!$C$2:$K$99000,2,FALSE),0)</f>
        <v>2.401E-2</v>
      </c>
      <c r="K1110" s="22">
        <f>IFERROR(VLOOKUP(I1110,datos_para_memoria_demandas_cal!$C$2:$K$99000,3,FALSE),0)</f>
        <v>0.36811733245849609</v>
      </c>
      <c r="L1110" s="22">
        <f>IFERROR(VLOOKUP(I1110,ES0031102460685007HA0F_20250101!$D$2:$K$99000,2,FALSE),0)</f>
        <v>0.20200000000000001</v>
      </c>
      <c r="M1110" s="23">
        <f>IFERROR(VLOOKUP(I1110,datos_para_memoria_demandas_cal!$C$2:$K$99000,4,FALSE),0)</f>
        <v>5.0850355215203821E-11</v>
      </c>
      <c r="N1110" s="21">
        <f t="shared" si="104"/>
        <v>8.8384971523284908E-3</v>
      </c>
      <c r="O1110" s="22">
        <f t="shared" si="105"/>
        <v>4.85002E-3</v>
      </c>
      <c r="P1110" s="22">
        <f t="shared" si="106"/>
        <v>8.8384971535494083E-3</v>
      </c>
      <c r="Q1110" s="23">
        <f t="shared" si="107"/>
        <v>4.8500200012209175E-3</v>
      </c>
    </row>
    <row r="1111" spans="8:17" x14ac:dyDescent="0.25">
      <c r="H1111" s="11">
        <f t="shared" si="108"/>
        <v>45781.124999997315</v>
      </c>
      <c r="I1111" s="9" t="str">
        <f t="shared" si="103"/>
        <v>045781,125000</v>
      </c>
      <c r="J1111" s="21">
        <f>IFERROR(VLOOKUP(I1111,datos_para_memoria_demandas_cal!$C$2:$K$99000,2,FALSE),0)</f>
        <v>1.9309999999999997E-2</v>
      </c>
      <c r="K1111" s="22">
        <f>IFERROR(VLOOKUP(I1111,datos_para_memoria_demandas_cal!$C$2:$K$99000,3,FALSE),0)</f>
        <v>0.31410199403762817</v>
      </c>
      <c r="L1111" s="22">
        <f>IFERROR(VLOOKUP(I1111,ES0031102460685007HA0F_20250101!$D$2:$K$99000,2,FALSE),0)</f>
        <v>0.17299999999999999</v>
      </c>
      <c r="M1111" s="23">
        <f>IFERROR(VLOOKUP(I1111,datos_para_memoria_demandas_cal!$C$2:$K$99000,4,FALSE),0)</f>
        <v>8.1329332724359523E-11</v>
      </c>
      <c r="N1111" s="21">
        <f t="shared" si="104"/>
        <v>6.0653095048665995E-3</v>
      </c>
      <c r="O1111" s="22">
        <f t="shared" si="105"/>
        <v>3.3406299999999994E-3</v>
      </c>
      <c r="P1111" s="22">
        <f t="shared" si="106"/>
        <v>6.065309506437069E-3</v>
      </c>
      <c r="Q1111" s="23">
        <f t="shared" si="107"/>
        <v>3.3406300015704688E-3</v>
      </c>
    </row>
    <row r="1112" spans="8:17" x14ac:dyDescent="0.25">
      <c r="H1112" s="11">
        <f t="shared" si="108"/>
        <v>45781.166666663979</v>
      </c>
      <c r="I1112" s="9" t="str">
        <f t="shared" si="103"/>
        <v>045781,166667</v>
      </c>
      <c r="J1112" s="21">
        <f>IFERROR(VLOOKUP(I1112,datos_para_memoria_demandas_cal!$C$2:$K$99000,2,FALSE),0)</f>
        <v>1.6539999999999999E-2</v>
      </c>
      <c r="K1112" s="22">
        <f>IFERROR(VLOOKUP(I1112,datos_para_memoria_demandas_cal!$C$2:$K$99000,3,FALSE),0)</f>
        <v>0.30557316541671753</v>
      </c>
      <c r="L1112" s="22">
        <f>IFERROR(VLOOKUP(I1112,ES0031102460685007HA0F_20250101!$D$2:$K$99000,2,FALSE),0)</f>
        <v>0.17199999999999999</v>
      </c>
      <c r="M1112" s="23">
        <f>IFERROR(VLOOKUP(I1112,datos_para_memoria_demandas_cal!$C$2:$K$99000,4,FALSE),0)</f>
        <v>3.6919342969497733E-10</v>
      </c>
      <c r="N1112" s="21">
        <f t="shared" si="104"/>
        <v>5.0541801559925081E-3</v>
      </c>
      <c r="O1112" s="22">
        <f t="shared" si="105"/>
        <v>2.8448799999999997E-3</v>
      </c>
      <c r="P1112" s="22">
        <f t="shared" si="106"/>
        <v>5.0541801620989672E-3</v>
      </c>
      <c r="Q1112" s="23">
        <f t="shared" si="107"/>
        <v>2.8448800061064588E-3</v>
      </c>
    </row>
    <row r="1113" spans="8:17" x14ac:dyDescent="0.25">
      <c r="H1113" s="11">
        <f t="shared" si="108"/>
        <v>45781.208333330644</v>
      </c>
      <c r="I1113" s="9" t="str">
        <f t="shared" si="103"/>
        <v>045781,208333</v>
      </c>
      <c r="J1113" s="21">
        <f>IFERROR(VLOOKUP(I1113,datos_para_memoria_demandas_cal!$C$2:$K$99000,2,FALSE),0)</f>
        <v>1.558E-2</v>
      </c>
      <c r="K1113" s="22">
        <f>IFERROR(VLOOKUP(I1113,datos_para_memoria_demandas_cal!$C$2:$K$99000,3,FALSE),0)</f>
        <v>0.30001446604728699</v>
      </c>
      <c r="L1113" s="22">
        <f>IFERROR(VLOOKUP(I1113,ES0031102460685007HA0F_20250101!$D$2:$K$99000,2,FALSE),0)</f>
        <v>0.17499999999999999</v>
      </c>
      <c r="M1113" s="23">
        <f>IFERROR(VLOOKUP(I1113,datos_para_memoria_demandas_cal!$C$2:$K$99000,4,FALSE),0)</f>
        <v>-2.8836949595499706E-10</v>
      </c>
      <c r="N1113" s="21">
        <f t="shared" si="104"/>
        <v>4.6742253810167309E-3</v>
      </c>
      <c r="O1113" s="22">
        <f t="shared" si="105"/>
        <v>2.7264999999999998E-3</v>
      </c>
      <c r="P1113" s="22">
        <f t="shared" si="106"/>
        <v>4.6742253765239342E-3</v>
      </c>
      <c r="Q1113" s="23">
        <f t="shared" si="107"/>
        <v>2.726499995507203E-3</v>
      </c>
    </row>
    <row r="1114" spans="8:17" x14ac:dyDescent="0.25">
      <c r="H1114" s="11">
        <f t="shared" si="108"/>
        <v>45781.249999997308</v>
      </c>
      <c r="I1114" s="9" t="str">
        <f t="shared" si="103"/>
        <v>045781,250000</v>
      </c>
      <c r="J1114" s="21">
        <f>IFERROR(VLOOKUP(I1114,datos_para_memoria_demandas_cal!$C$2:$K$99000,2,FALSE),0)</f>
        <v>1.3619999999999998E-2</v>
      </c>
      <c r="K1114" s="22">
        <f>IFERROR(VLOOKUP(I1114,datos_para_memoria_demandas_cal!$C$2:$K$99000,3,FALSE),0)</f>
        <v>0.24257197976112366</v>
      </c>
      <c r="L1114" s="22">
        <f>IFERROR(VLOOKUP(I1114,ES0031102460685007HA0F_20250101!$D$2:$K$99000,2,FALSE),0)</f>
        <v>0.16700000000000001</v>
      </c>
      <c r="M1114" s="23">
        <f>IFERROR(VLOOKUP(I1114,datos_para_memoria_demandas_cal!$C$2:$K$99000,4,FALSE),0)</f>
        <v>-1.8388561708048319E-10</v>
      </c>
      <c r="N1114" s="21">
        <f t="shared" si="104"/>
        <v>3.3038303643465037E-3</v>
      </c>
      <c r="O1114" s="22">
        <f t="shared" si="105"/>
        <v>2.2745399999999998E-3</v>
      </c>
      <c r="P1114" s="22">
        <f t="shared" si="106"/>
        <v>3.3038303618419815E-3</v>
      </c>
      <c r="Q1114" s="23">
        <f t="shared" si="107"/>
        <v>2.2745399974954776E-3</v>
      </c>
    </row>
    <row r="1115" spans="8:17" x14ac:dyDescent="0.25">
      <c r="H1115" s="11">
        <f t="shared" si="108"/>
        <v>45781.291666663972</v>
      </c>
      <c r="I1115" s="9" t="str">
        <f t="shared" si="103"/>
        <v>045781,291667</v>
      </c>
      <c r="J1115" s="21">
        <f>IFERROR(VLOOKUP(I1115,datos_para_memoria_demandas_cal!$C$2:$K$99000,2,FALSE),0)</f>
        <v>7.8300000000000002E-3</v>
      </c>
      <c r="K1115" s="22">
        <f>IFERROR(VLOOKUP(I1115,datos_para_memoria_demandas_cal!$C$2:$K$99000,3,FALSE),0)</f>
        <v>0.2218795120716095</v>
      </c>
      <c r="L1115" s="22">
        <f>IFERROR(VLOOKUP(I1115,ES0031102460685007HA0F_20250101!$D$2:$K$99000,2,FALSE),0)</f>
        <v>0.16500000000000001</v>
      </c>
      <c r="M1115" s="23">
        <f>IFERROR(VLOOKUP(I1115,datos_para_memoria_demandas_cal!$C$2:$K$99000,4,FALSE),0)</f>
        <v>3.2060746479078261E-11</v>
      </c>
      <c r="N1115" s="21">
        <f t="shared" si="104"/>
        <v>1.7373165795207023E-3</v>
      </c>
      <c r="O1115" s="22">
        <f t="shared" si="105"/>
        <v>1.29195E-3</v>
      </c>
      <c r="P1115" s="22">
        <f t="shared" si="106"/>
        <v>1.737316579771738E-3</v>
      </c>
      <c r="Q1115" s="23">
        <f t="shared" si="107"/>
        <v>1.2919500002510358E-3</v>
      </c>
    </row>
    <row r="1116" spans="8:17" x14ac:dyDescent="0.25">
      <c r="H1116" s="11">
        <f t="shared" si="108"/>
        <v>45781.333333330636</v>
      </c>
      <c r="I1116" s="9" t="str">
        <f t="shared" si="103"/>
        <v>045781,333333</v>
      </c>
      <c r="J1116" s="21">
        <f>IFERROR(VLOOKUP(I1116,datos_para_memoria_demandas_cal!$C$2:$K$99000,2,FALSE),0)</f>
        <v>3.5000000000000001E-3</v>
      </c>
      <c r="K1116" s="22">
        <f>IFERROR(VLOOKUP(I1116,datos_para_memoria_demandas_cal!$C$2:$K$99000,3,FALSE),0)</f>
        <v>0.28227168321609497</v>
      </c>
      <c r="L1116" s="22">
        <f>IFERROR(VLOOKUP(I1116,ES0031102460685007HA0F_20250101!$D$2:$K$99000,2,FALSE),0)</f>
        <v>0.108</v>
      </c>
      <c r="M1116" s="23">
        <f>IFERROR(VLOOKUP(I1116,datos_para_memoria_demandas_cal!$C$2:$K$99000,4,FALSE),0)</f>
        <v>3.0431626759367163E-11</v>
      </c>
      <c r="N1116" s="21">
        <f t="shared" si="104"/>
        <v>9.8795089125633243E-4</v>
      </c>
      <c r="O1116" s="22">
        <f t="shared" si="105"/>
        <v>3.7800000000000003E-4</v>
      </c>
      <c r="P1116" s="22">
        <f t="shared" si="106"/>
        <v>9.8795089136284294E-4</v>
      </c>
      <c r="Q1116" s="23">
        <f t="shared" si="107"/>
        <v>3.7800000010651069E-4</v>
      </c>
    </row>
    <row r="1117" spans="8:17" x14ac:dyDescent="0.25">
      <c r="H1117" s="11">
        <f t="shared" si="108"/>
        <v>45781.374999997301</v>
      </c>
      <c r="I1117" s="9" t="str">
        <f t="shared" si="103"/>
        <v>045781,375000</v>
      </c>
      <c r="J1117" s="21">
        <f>IFERROR(VLOOKUP(I1117,datos_para_memoria_demandas_cal!$C$2:$K$99000,2,FALSE),0)</f>
        <v>0</v>
      </c>
      <c r="K1117" s="22">
        <f>IFERROR(VLOOKUP(I1117,datos_para_memoria_demandas_cal!$C$2:$K$99000,3,FALSE),0)</f>
        <v>0.33769258856773376</v>
      </c>
      <c r="L1117" s="22">
        <f>IFERROR(VLOOKUP(I1117,ES0031102460685007HA0F_20250101!$D$2:$K$99000,2,FALSE),0)</f>
        <v>4.7E-2</v>
      </c>
      <c r="M1117" s="23">
        <f>IFERROR(VLOOKUP(I1117,datos_para_memoria_demandas_cal!$C$2:$K$99000,4,FALSE),0)</f>
        <v>5.2242543723711551E-8</v>
      </c>
      <c r="N1117" s="21">
        <f t="shared" si="104"/>
        <v>0</v>
      </c>
      <c r="O1117" s="22">
        <f t="shared" si="105"/>
        <v>0</v>
      </c>
      <c r="P1117" s="22">
        <f t="shared" si="106"/>
        <v>0</v>
      </c>
      <c r="Q1117" s="23">
        <f t="shared" si="107"/>
        <v>0</v>
      </c>
    </row>
    <row r="1118" spans="8:17" x14ac:dyDescent="0.25">
      <c r="H1118" s="11">
        <f t="shared" si="108"/>
        <v>45781.416666663965</v>
      </c>
      <c r="I1118" s="9" t="str">
        <f t="shared" si="103"/>
        <v>045781,416667</v>
      </c>
      <c r="J1118" s="21">
        <f>IFERROR(VLOOKUP(I1118,datos_para_memoria_demandas_cal!$C$2:$K$99000,2,FALSE),0)</f>
        <v>-1.0000000000000001E-5</v>
      </c>
      <c r="K1118" s="22">
        <f>IFERROR(VLOOKUP(I1118,datos_para_memoria_demandas_cal!$C$2:$K$99000,3,FALSE),0)</f>
        <v>0.39709711074829102</v>
      </c>
      <c r="L1118" s="22">
        <f>IFERROR(VLOOKUP(I1118,ES0031102460685007HA0F_20250101!$D$2:$K$99000,2,FALSE),0)</f>
        <v>0.58399999999999996</v>
      </c>
      <c r="M1118" s="23">
        <f>IFERROR(VLOOKUP(I1118,datos_para_memoria_demandas_cal!$C$2:$K$99000,4,FALSE),0)</f>
        <v>-5.1500248336550136E-8</v>
      </c>
      <c r="N1118" s="21">
        <f t="shared" si="104"/>
        <v>-3.9709711074829105E-6</v>
      </c>
      <c r="O1118" s="22">
        <f t="shared" si="105"/>
        <v>-5.84E-6</v>
      </c>
      <c r="P1118" s="22">
        <f t="shared" si="106"/>
        <v>-3.9709705924804267E-6</v>
      </c>
      <c r="Q1118" s="23">
        <f t="shared" si="107"/>
        <v>-5.8399994849975171E-6</v>
      </c>
    </row>
    <row r="1119" spans="8:17" x14ac:dyDescent="0.25">
      <c r="H1119" s="11">
        <f t="shared" si="108"/>
        <v>45781.458333330629</v>
      </c>
      <c r="I1119" s="9" t="str">
        <f t="shared" si="103"/>
        <v>045781,458333</v>
      </c>
      <c r="J1119" s="21">
        <f>IFERROR(VLOOKUP(I1119,datos_para_memoria_demandas_cal!$C$2:$K$99000,2,FALSE),0)</f>
        <v>-6.2E-4</v>
      </c>
      <c r="K1119" s="22">
        <f>IFERROR(VLOOKUP(I1119,datos_para_memoria_demandas_cal!$C$2:$K$99000,3,FALSE),0)</f>
        <v>0.40604096651077271</v>
      </c>
      <c r="L1119" s="22">
        <f>IFERROR(VLOOKUP(I1119,ES0031102460685007HA0F_20250101!$D$2:$K$99000,2,FALSE),0)</f>
        <v>0.81200000000000006</v>
      </c>
      <c r="M1119" s="23">
        <f>IFERROR(VLOOKUP(I1119,datos_para_memoria_demandas_cal!$C$2:$K$99000,4,FALSE),0)</f>
        <v>4.8921619295460765E-10</v>
      </c>
      <c r="N1119" s="21">
        <f t="shared" si="104"/>
        <v>-2.5174539923667909E-4</v>
      </c>
      <c r="O1119" s="22">
        <f t="shared" si="105"/>
        <v>-5.0344000000000007E-4</v>
      </c>
      <c r="P1119" s="22">
        <f t="shared" si="106"/>
        <v>-2.517453995399931E-4</v>
      </c>
      <c r="Q1119" s="23">
        <f t="shared" si="107"/>
        <v>-5.0344000030331409E-4</v>
      </c>
    </row>
    <row r="1120" spans="8:17" x14ac:dyDescent="0.25">
      <c r="H1120" s="11">
        <f t="shared" si="108"/>
        <v>45781.499999997293</v>
      </c>
      <c r="I1120" s="9" t="str">
        <f t="shared" si="103"/>
        <v>045781,500000</v>
      </c>
      <c r="J1120" s="21">
        <f>IFERROR(VLOOKUP(I1120,datos_para_memoria_demandas_cal!$C$2:$K$99000,2,FALSE),0)</f>
        <v>-1.01E-3</v>
      </c>
      <c r="K1120" s="22">
        <f>IFERROR(VLOOKUP(I1120,datos_para_memoria_demandas_cal!$C$2:$K$99000,3,FALSE),0)</f>
        <v>0.40343838930130005</v>
      </c>
      <c r="L1120" s="22">
        <f>IFERROR(VLOOKUP(I1120,ES0031102460685007HA0F_20250101!$D$2:$K$99000,2,FALSE),0)</f>
        <v>0.91500000000000004</v>
      </c>
      <c r="M1120" s="23">
        <f>IFERROR(VLOOKUP(I1120,datos_para_memoria_demandas_cal!$C$2:$K$99000,4,FALSE),0)</f>
        <v>-8.3808912696642398E-10</v>
      </c>
      <c r="N1120" s="21">
        <f t="shared" si="104"/>
        <v>-4.0747277319431308E-4</v>
      </c>
      <c r="O1120" s="22">
        <f t="shared" si="105"/>
        <v>-9.241500000000001E-4</v>
      </c>
      <c r="P1120" s="22">
        <f t="shared" si="106"/>
        <v>-4.0747277234784305E-4</v>
      </c>
      <c r="Q1120" s="23">
        <f t="shared" si="107"/>
        <v>-9.2414999915353007E-4</v>
      </c>
    </row>
    <row r="1121" spans="8:17" x14ac:dyDescent="0.25">
      <c r="H1121" s="11">
        <f t="shared" si="108"/>
        <v>45781.541666663958</v>
      </c>
      <c r="I1121" s="9" t="str">
        <f t="shared" si="103"/>
        <v>045781,541667</v>
      </c>
      <c r="J1121" s="21">
        <f>IFERROR(VLOOKUP(I1121,datos_para_memoria_demandas_cal!$C$2:$K$99000,2,FALSE),0)</f>
        <v>-2E-3</v>
      </c>
      <c r="K1121" s="22">
        <f>IFERROR(VLOOKUP(I1121,datos_para_memoria_demandas_cal!$C$2:$K$99000,3,FALSE),0)</f>
        <v>0.30380710959434509</v>
      </c>
      <c r="L1121" s="22">
        <f>IFERROR(VLOOKUP(I1121,ES0031102460685007HA0F_20250101!$D$2:$K$99000,2,FALSE),0)</f>
        <v>1.2490000000000001</v>
      </c>
      <c r="M1121" s="23">
        <f>IFERROR(VLOOKUP(I1121,datos_para_memoria_demandas_cal!$C$2:$K$99000,4,FALSE),0)</f>
        <v>-3.6709376782811789E-10</v>
      </c>
      <c r="N1121" s="21">
        <f t="shared" si="104"/>
        <v>-6.0761421918869023E-4</v>
      </c>
      <c r="O1121" s="22">
        <f t="shared" si="105"/>
        <v>-2.4980000000000002E-3</v>
      </c>
      <c r="P1121" s="22">
        <f t="shared" si="106"/>
        <v>-6.0761421845450267E-4</v>
      </c>
      <c r="Q1121" s="23">
        <f t="shared" si="107"/>
        <v>-2.4979999992658128E-3</v>
      </c>
    </row>
    <row r="1122" spans="8:17" x14ac:dyDescent="0.25">
      <c r="H1122" s="11">
        <f t="shared" si="108"/>
        <v>45781.583333330622</v>
      </c>
      <c r="I1122" s="9" t="str">
        <f t="shared" si="103"/>
        <v>045781,583333</v>
      </c>
      <c r="J1122" s="21">
        <f>IFERROR(VLOOKUP(I1122,datos_para_memoria_demandas_cal!$C$2:$K$99000,2,FALSE),0)</f>
        <v>-5.0099999999999997E-3</v>
      </c>
      <c r="K1122" s="22">
        <f>IFERROR(VLOOKUP(I1122,datos_para_memoria_demandas_cal!$C$2:$K$99000,3,FALSE),0)</f>
        <v>0.28478410840034485</v>
      </c>
      <c r="L1122" s="22">
        <f>IFERROR(VLOOKUP(I1122,ES0031102460685007HA0F_20250101!$D$2:$K$99000,2,FALSE),0)</f>
        <v>1.6910000000000001</v>
      </c>
      <c r="M1122" s="23">
        <f>IFERROR(VLOOKUP(I1122,datos_para_memoria_demandas_cal!$C$2:$K$99000,4,FALSE),0)</f>
        <v>0.97499996989848814</v>
      </c>
      <c r="N1122" s="21">
        <f t="shared" si="104"/>
        <v>-1.4267683830857276E-3</v>
      </c>
      <c r="O1122" s="22">
        <f t="shared" si="105"/>
        <v>-8.4719099999999992E-3</v>
      </c>
      <c r="P1122" s="22">
        <f t="shared" si="106"/>
        <v>-6.3115182322771527E-3</v>
      </c>
      <c r="Q1122" s="23">
        <f t="shared" si="107"/>
        <v>-1.3356659849191424E-2</v>
      </c>
    </row>
    <row r="1123" spans="8:17" x14ac:dyDescent="0.25">
      <c r="H1123" s="11">
        <f t="shared" si="108"/>
        <v>45781.624999997286</v>
      </c>
      <c r="I1123" s="9" t="str">
        <f t="shared" si="103"/>
        <v>045781,625000</v>
      </c>
      <c r="J1123" s="21">
        <f>IFERROR(VLOOKUP(I1123,datos_para_memoria_demandas_cal!$C$2:$K$99000,2,FALSE),0)</f>
        <v>-4.0000000000000001E-3</v>
      </c>
      <c r="K1123" s="22">
        <f>IFERROR(VLOOKUP(I1123,datos_para_memoria_demandas_cal!$C$2:$K$99000,3,FALSE),0)</f>
        <v>0.27094796299934387</v>
      </c>
      <c r="L1123" s="22">
        <f>IFERROR(VLOOKUP(I1123,ES0031102460685007HA0F_20250101!$D$2:$K$99000,2,FALSE),0)</f>
        <v>0.14399999999999999</v>
      </c>
      <c r="M1123" s="23">
        <f>IFERROR(VLOOKUP(I1123,datos_para_memoria_demandas_cal!$C$2:$K$99000,4,FALSE),0)</f>
        <v>-0.27094796244264385</v>
      </c>
      <c r="N1123" s="21">
        <f t="shared" si="104"/>
        <v>-1.0837918519973756E-3</v>
      </c>
      <c r="O1123" s="22">
        <f t="shared" si="105"/>
        <v>-5.7600000000000001E-4</v>
      </c>
      <c r="P1123" s="22">
        <f t="shared" si="106"/>
        <v>-2.2268000776648478E-12</v>
      </c>
      <c r="Q1123" s="23">
        <f t="shared" si="107"/>
        <v>0</v>
      </c>
    </row>
    <row r="1124" spans="8:17" x14ac:dyDescent="0.25">
      <c r="H1124" s="11">
        <f t="shared" si="108"/>
        <v>45781.66666666395</v>
      </c>
      <c r="I1124" s="9" t="str">
        <f t="shared" si="103"/>
        <v>045781,666667</v>
      </c>
      <c r="J1124" s="21">
        <f>IFERROR(VLOOKUP(I1124,datos_para_memoria_demandas_cal!$C$2:$K$99000,2,FALSE),0)</f>
        <v>-4.9900000000000005E-3</v>
      </c>
      <c r="K1124" s="22">
        <f>IFERROR(VLOOKUP(I1124,datos_para_memoria_demandas_cal!$C$2:$K$99000,3,FALSE),0)</f>
        <v>0.30280148983001709</v>
      </c>
      <c r="L1124" s="22">
        <f>IFERROR(VLOOKUP(I1124,ES0031102460685007HA0F_20250101!$D$2:$K$99000,2,FALSE),0)</f>
        <v>8.5999999999999993E-2</v>
      </c>
      <c r="M1124" s="23">
        <f>IFERROR(VLOOKUP(I1124,datos_para_memoria_demandas_cal!$C$2:$K$99000,4,FALSE),0)</f>
        <v>0.27094799180319051</v>
      </c>
      <c r="N1124" s="21">
        <f t="shared" si="104"/>
        <v>-1.5109794342517855E-3</v>
      </c>
      <c r="O1124" s="22">
        <f t="shared" si="105"/>
        <v>-4.2914E-4</v>
      </c>
      <c r="P1124" s="22">
        <f t="shared" si="106"/>
        <v>-2.8630099133497063E-3</v>
      </c>
      <c r="Q1124" s="23">
        <f t="shared" si="107"/>
        <v>-1.7811704790979207E-3</v>
      </c>
    </row>
    <row r="1125" spans="8:17" x14ac:dyDescent="0.25">
      <c r="H1125" s="11">
        <f t="shared" si="108"/>
        <v>45781.708333330615</v>
      </c>
      <c r="I1125" s="9" t="str">
        <f t="shared" si="103"/>
        <v>045781,708333</v>
      </c>
      <c r="J1125" s="21">
        <f>IFERROR(VLOOKUP(I1125,datos_para_memoria_demandas_cal!$C$2:$K$99000,2,FALSE),0)</f>
        <v>-4.0000000000000001E-3</v>
      </c>
      <c r="K1125" s="22">
        <f>IFERROR(VLOOKUP(I1125,datos_para_memoria_demandas_cal!$C$2:$K$99000,3,FALSE),0)</f>
        <v>0.33021566271781921</v>
      </c>
      <c r="L1125" s="22">
        <f>IFERROR(VLOOKUP(I1125,ES0031102460685007HA0F_20250101!$D$2:$K$99000,2,FALSE),0)</f>
        <v>0.14299999999999999</v>
      </c>
      <c r="M1125" s="23">
        <f>IFERROR(VLOOKUP(I1125,datos_para_memoria_demandas_cal!$C$2:$K$99000,4,FALSE),0)</f>
        <v>4.1736182707871579E-10</v>
      </c>
      <c r="N1125" s="21">
        <f t="shared" si="104"/>
        <v>-1.3208626508712769E-3</v>
      </c>
      <c r="O1125" s="22">
        <f t="shared" si="105"/>
        <v>-5.7199999999999992E-4</v>
      </c>
      <c r="P1125" s="22">
        <f t="shared" si="106"/>
        <v>-1.3208626525407241E-3</v>
      </c>
      <c r="Q1125" s="23">
        <f t="shared" si="107"/>
        <v>-5.7200000166944738E-4</v>
      </c>
    </row>
    <row r="1126" spans="8:17" x14ac:dyDescent="0.25">
      <c r="H1126" s="11">
        <f t="shared" si="108"/>
        <v>45781.749999997279</v>
      </c>
      <c r="I1126" s="9" t="str">
        <f t="shared" si="103"/>
        <v>045781,750000</v>
      </c>
      <c r="J1126" s="21">
        <f>IFERROR(VLOOKUP(I1126,datos_para_memoria_demandas_cal!$C$2:$K$99000,2,FALSE),0)</f>
        <v>-5.0000000000000002E-5</v>
      </c>
      <c r="K1126" s="22">
        <f>IFERROR(VLOOKUP(I1126,datos_para_memoria_demandas_cal!$C$2:$K$99000,3,FALSE),0)</f>
        <v>0.24446281790733337</v>
      </c>
      <c r="L1126" s="22">
        <f>IFERROR(VLOOKUP(I1126,ES0031102460685007HA0F_20250101!$D$2:$K$99000,2,FALSE),0)</f>
        <v>0.45100000000000001</v>
      </c>
      <c r="M1126" s="23">
        <f>IFERROR(VLOOKUP(I1126,datos_para_memoria_demandas_cal!$C$2:$K$99000,4,FALSE),0)</f>
        <v>-1.4065811753584791E-11</v>
      </c>
      <c r="N1126" s="21">
        <f t="shared" si="104"/>
        <v>-1.2223140895366669E-5</v>
      </c>
      <c r="O1126" s="22">
        <f t="shared" si="105"/>
        <v>-2.2550000000000003E-5</v>
      </c>
      <c r="P1126" s="22">
        <f t="shared" si="106"/>
        <v>-1.222314089466338E-5</v>
      </c>
      <c r="Q1126" s="23">
        <f t="shared" si="107"/>
        <v>-2.2549999999296711E-5</v>
      </c>
    </row>
    <row r="1127" spans="8:17" x14ac:dyDescent="0.25">
      <c r="H1127" s="11">
        <f t="shared" si="108"/>
        <v>45781.791666663943</v>
      </c>
      <c r="I1127" s="9" t="str">
        <f t="shared" si="103"/>
        <v>045781,791667</v>
      </c>
      <c r="J1127" s="21">
        <f>IFERROR(VLOOKUP(I1127,datos_para_memoria_demandas_cal!$C$2:$K$99000,2,FALSE),0)</f>
        <v>3.5200000000000001E-3</v>
      </c>
      <c r="K1127" s="22">
        <f>IFERROR(VLOOKUP(I1127,datos_para_memoria_demandas_cal!$C$2:$K$99000,3,FALSE),0)</f>
        <v>0.25165742635726929</v>
      </c>
      <c r="L1127" s="22">
        <f>IFERROR(VLOOKUP(I1127,ES0031102460685007HA0F_20250101!$D$2:$K$99000,2,FALSE),0)</f>
        <v>0.41499999999999998</v>
      </c>
      <c r="M1127" s="23">
        <f>IFERROR(VLOOKUP(I1127,datos_para_memoria_demandas_cal!$C$2:$K$99000,4,FALSE),0)</f>
        <v>1.1970651466435705E-10</v>
      </c>
      <c r="N1127" s="21">
        <f t="shared" si="104"/>
        <v>8.8583414077758789E-4</v>
      </c>
      <c r="O1127" s="22">
        <f t="shared" si="105"/>
        <v>1.4607999999999999E-3</v>
      </c>
      <c r="P1127" s="22">
        <f t="shared" si="106"/>
        <v>8.8583414119895493E-4</v>
      </c>
      <c r="Q1127" s="23">
        <f t="shared" si="107"/>
        <v>1.4608000004213669E-3</v>
      </c>
    </row>
    <row r="1128" spans="8:17" x14ac:dyDescent="0.25">
      <c r="H1128" s="11">
        <f t="shared" si="108"/>
        <v>45781.833333330607</v>
      </c>
      <c r="I1128" s="9" t="str">
        <f t="shared" si="103"/>
        <v>045781,833333</v>
      </c>
      <c r="J1128" s="21">
        <f>IFERROR(VLOOKUP(I1128,datos_para_memoria_demandas_cal!$C$2:$K$99000,2,FALSE),0)</f>
        <v>1.9739999999999997E-2</v>
      </c>
      <c r="K1128" s="22">
        <f>IFERROR(VLOOKUP(I1128,datos_para_memoria_demandas_cal!$C$2:$K$99000,3,FALSE),0)</f>
        <v>0.2540363073348999</v>
      </c>
      <c r="L1128" s="22">
        <f>IFERROR(VLOOKUP(I1128,ES0031102460685007HA0F_20250101!$D$2:$K$99000,2,FALSE),0)</f>
        <v>0.41099999999999998</v>
      </c>
      <c r="M1128" s="23">
        <f>IFERROR(VLOOKUP(I1128,datos_para_memoria_demandas_cal!$C$2:$K$99000,4,FALSE),0)</f>
        <v>-8.7172038321837494E-2</v>
      </c>
      <c r="N1128" s="21">
        <f t="shared" si="104"/>
        <v>5.0146767067909236E-3</v>
      </c>
      <c r="O1128" s="22">
        <f t="shared" si="105"/>
        <v>8.1131399999999979E-3</v>
      </c>
      <c r="P1128" s="22">
        <f t="shared" si="106"/>
        <v>3.2939006703178514E-3</v>
      </c>
      <c r="Q1128" s="23">
        <f t="shared" si="107"/>
        <v>6.3923639635269265E-3</v>
      </c>
    </row>
    <row r="1129" spans="8:17" x14ac:dyDescent="0.25">
      <c r="H1129" s="11">
        <f t="shared" si="108"/>
        <v>45781.874999997272</v>
      </c>
      <c r="I1129" s="9" t="str">
        <f t="shared" si="103"/>
        <v>045781,875000</v>
      </c>
      <c r="J1129" s="21">
        <f>IFERROR(VLOOKUP(I1129,datos_para_memoria_demandas_cal!$C$2:$K$99000,2,FALSE),0)</f>
        <v>3.5000000000000003E-2</v>
      </c>
      <c r="K1129" s="22">
        <f>IFERROR(VLOOKUP(I1129,datos_para_memoria_demandas_cal!$C$2:$K$99000,3,FALSE),0)</f>
        <v>0.22200766205787659</v>
      </c>
      <c r="L1129" s="22">
        <f>IFERROR(VLOOKUP(I1129,ES0031102460685007HA0F_20250101!$D$2:$K$99000,2,FALSE),0)</f>
        <v>0.189</v>
      </c>
      <c r="M1129" s="23">
        <f>IFERROR(VLOOKUP(I1129,datos_para_memoria_demandas_cal!$C$2:$K$99000,4,FALSE),0)</f>
        <v>-0.22200766202214442</v>
      </c>
      <c r="N1129" s="21">
        <f t="shared" si="104"/>
        <v>7.7702681720256813E-3</v>
      </c>
      <c r="O1129" s="22">
        <f t="shared" si="105"/>
        <v>6.6150000000000011E-3</v>
      </c>
      <c r="P1129" s="22">
        <f t="shared" si="106"/>
        <v>1.2506258528777183E-12</v>
      </c>
      <c r="Q1129" s="23">
        <f t="shared" si="107"/>
        <v>0</v>
      </c>
    </row>
    <row r="1130" spans="8:17" x14ac:dyDescent="0.25">
      <c r="H1130" s="11">
        <f t="shared" si="108"/>
        <v>45781.916666663936</v>
      </c>
      <c r="I1130" s="9" t="str">
        <f t="shared" si="103"/>
        <v>045781,916667</v>
      </c>
      <c r="J1130" s="21">
        <f>IFERROR(VLOOKUP(I1130,datos_para_memoria_demandas_cal!$C$2:$K$99000,2,FALSE),0)</f>
        <v>3.5000000000000003E-2</v>
      </c>
      <c r="K1130" s="22">
        <f>IFERROR(VLOOKUP(I1130,datos_para_memoria_demandas_cal!$C$2:$K$99000,3,FALSE),0)</f>
        <v>0.23643141984939575</v>
      </c>
      <c r="L1130" s="22">
        <f>IFERROR(VLOOKUP(I1130,ES0031102460685007HA0F_20250101!$D$2:$K$99000,2,FALSE),0)</f>
        <v>0.33</v>
      </c>
      <c r="M1130" s="23">
        <f>IFERROR(VLOOKUP(I1130,datos_para_memoria_demandas_cal!$C$2:$K$99000,4,FALSE),0)</f>
        <v>-0.23643141981364116</v>
      </c>
      <c r="N1130" s="21">
        <f t="shared" si="104"/>
        <v>8.2750996947288519E-3</v>
      </c>
      <c r="O1130" s="22">
        <f t="shared" si="105"/>
        <v>1.1550000000000001E-2</v>
      </c>
      <c r="P1130" s="22">
        <f t="shared" si="106"/>
        <v>1.2514107805561282E-12</v>
      </c>
      <c r="Q1130" s="23">
        <f t="shared" si="107"/>
        <v>3.2749003065225602E-3</v>
      </c>
    </row>
    <row r="1131" spans="8:17" x14ac:dyDescent="0.25">
      <c r="H1131" s="11">
        <f t="shared" si="108"/>
        <v>45781.9583333306</v>
      </c>
      <c r="I1131" s="9" t="str">
        <f t="shared" si="103"/>
        <v>045781,958333</v>
      </c>
      <c r="J1131" s="21">
        <f>IFERROR(VLOOKUP(I1131,datos_para_memoria_demandas_cal!$C$2:$K$99000,2,FALSE),0)</f>
        <v>2.3510000000000003E-2</v>
      </c>
      <c r="K1131" s="22">
        <f>IFERROR(VLOOKUP(I1131,datos_para_memoria_demandas_cal!$C$2:$K$99000,3,FALSE),0)</f>
        <v>0.10860714316368103</v>
      </c>
      <c r="L1131" s="22">
        <f>IFERROR(VLOOKUP(I1131,ES0031102460685007HA0F_20250101!$D$2:$K$99000,2,FALSE),0)</f>
        <v>0.53600000000000003</v>
      </c>
      <c r="M1131" s="23">
        <f>IFERROR(VLOOKUP(I1131,datos_para_memoria_demandas_cal!$C$2:$K$99000,4,FALSE),0)</f>
        <v>-0.10860714301880153</v>
      </c>
      <c r="N1131" s="21">
        <f t="shared" si="104"/>
        <v>2.5533539357781416E-3</v>
      </c>
      <c r="O1131" s="22">
        <f t="shared" si="105"/>
        <v>1.2601360000000002E-2</v>
      </c>
      <c r="P1131" s="22">
        <f t="shared" si="106"/>
        <v>3.4061169812416031E-12</v>
      </c>
      <c r="Q1131" s="23">
        <f t="shared" si="107"/>
        <v>1.0048006067627978E-2</v>
      </c>
    </row>
    <row r="1132" spans="8:17" x14ac:dyDescent="0.25">
      <c r="H1132" s="11">
        <f t="shared" si="108"/>
        <v>45781.999999997264</v>
      </c>
      <c r="I1132" s="9" t="str">
        <f t="shared" si="103"/>
        <v>045782,000000</v>
      </c>
      <c r="J1132" s="21">
        <f>IFERROR(VLOOKUP(I1132,datos_para_memoria_demandas_cal!$C$2:$K$99000,2,FALSE),0)</f>
        <v>2.81E-2</v>
      </c>
      <c r="K1132" s="22">
        <f>IFERROR(VLOOKUP(I1132,datos_para_memoria_demandas_cal!$C$2:$K$99000,3,FALSE),0)</f>
        <v>0.12514770030975342</v>
      </c>
      <c r="L1132" s="22">
        <f>IFERROR(VLOOKUP(I1132,ES0031102460685007HA0F_20250101!$D$2:$K$99000,2,FALSE),0)</f>
        <v>3.2000000000000001E-2</v>
      </c>
      <c r="M1132" s="23">
        <f>IFERROR(VLOOKUP(I1132,datos_para_memoria_demandas_cal!$C$2:$K$99000,4,FALSE),0)</f>
        <v>-0.12514770024445993</v>
      </c>
      <c r="N1132" s="21">
        <f t="shared" si="104"/>
        <v>3.5166503787040712E-3</v>
      </c>
      <c r="O1132" s="22">
        <f t="shared" si="105"/>
        <v>8.9920000000000006E-4</v>
      </c>
      <c r="P1132" s="22">
        <f t="shared" si="106"/>
        <v>1.8347471486546142E-12</v>
      </c>
      <c r="Q1132" s="23">
        <f t="shared" si="107"/>
        <v>0</v>
      </c>
    </row>
    <row r="1133" spans="8:17" x14ac:dyDescent="0.25">
      <c r="H1133" s="11">
        <f t="shared" si="108"/>
        <v>45782.041666663928</v>
      </c>
      <c r="I1133" s="9" t="str">
        <f t="shared" si="103"/>
        <v>045782,041667</v>
      </c>
      <c r="J1133" s="21">
        <f>IFERROR(VLOOKUP(I1133,datos_para_memoria_demandas_cal!$C$2:$K$99000,2,FALSE),0)</f>
        <v>2.0370000000000003E-2</v>
      </c>
      <c r="K1133" s="22">
        <f>IFERROR(VLOOKUP(I1133,datos_para_memoria_demandas_cal!$C$2:$K$99000,3,FALSE),0)</f>
        <v>0.19563403725624084</v>
      </c>
      <c r="L1133" s="22">
        <f>IFERROR(VLOOKUP(I1133,ES0031102460685007HA0F_20250101!$D$2:$K$99000,2,FALSE),0)</f>
        <v>0.02</v>
      </c>
      <c r="M1133" s="23">
        <f>IFERROR(VLOOKUP(I1133,datos_para_memoria_demandas_cal!$C$2:$K$99000,4,FALSE),0)</f>
        <v>-0.19563403640519073</v>
      </c>
      <c r="N1133" s="21">
        <f t="shared" si="104"/>
        <v>3.9850653389096264E-3</v>
      </c>
      <c r="O1133" s="22">
        <f t="shared" si="105"/>
        <v>4.0740000000000004E-4</v>
      </c>
      <c r="P1133" s="22">
        <f t="shared" si="106"/>
        <v>1.7335890929448542E-11</v>
      </c>
      <c r="Q1133" s="23">
        <f t="shared" si="107"/>
        <v>0</v>
      </c>
    </row>
    <row r="1134" spans="8:17" x14ac:dyDescent="0.25">
      <c r="H1134" s="11">
        <f t="shared" si="108"/>
        <v>45782.083333330593</v>
      </c>
      <c r="I1134" s="9" t="str">
        <f t="shared" si="103"/>
        <v>045782,083333</v>
      </c>
      <c r="J1134" s="21">
        <f>IFERROR(VLOOKUP(I1134,datos_para_memoria_demandas_cal!$C$2:$K$99000,2,FALSE),0)</f>
        <v>1.5779999999999999E-2</v>
      </c>
      <c r="K1134" s="22">
        <f>IFERROR(VLOOKUP(I1134,datos_para_memoria_demandas_cal!$C$2:$K$99000,3,FALSE),0)</f>
        <v>0.21105092763900757</v>
      </c>
      <c r="L1134" s="22">
        <f>IFERROR(VLOOKUP(I1134,ES0031102460685007HA0F_20250101!$D$2:$K$99000,2,FALSE),0)</f>
        <v>2.5999999999999999E-2</v>
      </c>
      <c r="M1134" s="23">
        <f>IFERROR(VLOOKUP(I1134,datos_para_memoria_demandas_cal!$C$2:$K$99000,4,FALSE),0)</f>
        <v>1.3833155171695196E-11</v>
      </c>
      <c r="N1134" s="21">
        <f t="shared" si="104"/>
        <v>3.330383638143539E-3</v>
      </c>
      <c r="O1134" s="22">
        <f t="shared" si="105"/>
        <v>4.1027999999999995E-4</v>
      </c>
      <c r="P1134" s="22">
        <f t="shared" si="106"/>
        <v>3.3303836383618262E-3</v>
      </c>
      <c r="Q1134" s="23">
        <f t="shared" si="107"/>
        <v>4.1028000021828715E-4</v>
      </c>
    </row>
    <row r="1135" spans="8:17" x14ac:dyDescent="0.25">
      <c r="H1135" s="11">
        <f t="shared" si="108"/>
        <v>45782.124999997257</v>
      </c>
      <c r="I1135" s="9" t="str">
        <f t="shared" si="103"/>
        <v>045782,125000</v>
      </c>
      <c r="J1135" s="21">
        <f>IFERROR(VLOOKUP(I1135,datos_para_memoria_demandas_cal!$C$2:$K$99000,2,FALSE),0)</f>
        <v>1.2199999999999999E-2</v>
      </c>
      <c r="K1135" s="22">
        <f>IFERROR(VLOOKUP(I1135,datos_para_memoria_demandas_cal!$C$2:$K$99000,3,FALSE),0)</f>
        <v>0.1720280796289444</v>
      </c>
      <c r="L1135" s="22">
        <f>IFERROR(VLOOKUP(I1135,ES0031102460685007HA0F_20250101!$D$2:$K$99000,2,FALSE),0)</f>
        <v>2.7E-2</v>
      </c>
      <c r="M1135" s="23">
        <f>IFERROR(VLOOKUP(I1135,datos_para_memoria_demandas_cal!$C$2:$K$99000,4,FALSE),0)</f>
        <v>5.0838611422149579E-11</v>
      </c>
      <c r="N1135" s="21">
        <f t="shared" si="104"/>
        <v>2.0987425714731217E-3</v>
      </c>
      <c r="O1135" s="22">
        <f t="shared" si="105"/>
        <v>3.2939999999999998E-4</v>
      </c>
      <c r="P1135" s="22">
        <f t="shared" si="106"/>
        <v>2.0987425720933525E-3</v>
      </c>
      <c r="Q1135" s="23">
        <f t="shared" si="107"/>
        <v>3.2940000062023101E-4</v>
      </c>
    </row>
    <row r="1136" spans="8:17" x14ac:dyDescent="0.25">
      <c r="H1136" s="11">
        <f t="shared" si="108"/>
        <v>45782.166666663921</v>
      </c>
      <c r="I1136" s="9" t="str">
        <f t="shared" si="103"/>
        <v>045782,166667</v>
      </c>
      <c r="J1136" s="21">
        <f>IFERROR(VLOOKUP(I1136,datos_para_memoria_demandas_cal!$C$2:$K$99000,2,FALSE),0)</f>
        <v>9.4900000000000002E-3</v>
      </c>
      <c r="K1136" s="22">
        <f>IFERROR(VLOOKUP(I1136,datos_para_memoria_demandas_cal!$C$2:$K$99000,3,FALSE),0)</f>
        <v>0.12026403099298477</v>
      </c>
      <c r="L1136" s="22">
        <f>IFERROR(VLOOKUP(I1136,ES0031102460685007HA0F_20250101!$D$2:$K$99000,2,FALSE),0)</f>
        <v>3.2000000000000001E-2</v>
      </c>
      <c r="M1136" s="23">
        <f>IFERROR(VLOOKUP(I1136,datos_para_memoria_demandas_cal!$C$2:$K$99000,4,FALSE),0)</f>
        <v>0.65328115184495461</v>
      </c>
      <c r="N1136" s="21">
        <f t="shared" si="104"/>
        <v>1.1413056541234256E-3</v>
      </c>
      <c r="O1136" s="22">
        <f t="shared" si="105"/>
        <v>3.0368000000000002E-4</v>
      </c>
      <c r="P1136" s="22">
        <f t="shared" si="106"/>
        <v>7.3409437851320453E-3</v>
      </c>
      <c r="Q1136" s="23">
        <f t="shared" si="107"/>
        <v>6.5033181310086199E-3</v>
      </c>
    </row>
    <row r="1137" spans="8:17" x14ac:dyDescent="0.25">
      <c r="H1137" s="11">
        <f t="shared" si="108"/>
        <v>45782.208333330585</v>
      </c>
      <c r="I1137" s="9" t="str">
        <f t="shared" si="103"/>
        <v>045782,208333</v>
      </c>
      <c r="J1137" s="21">
        <f>IFERROR(VLOOKUP(I1137,datos_para_memoria_demandas_cal!$C$2:$K$99000,2,FALSE),0)</f>
        <v>1.494E-2</v>
      </c>
      <c r="K1137" s="22">
        <f>IFERROR(VLOOKUP(I1137,datos_para_memoria_demandas_cal!$C$2:$K$99000,3,FALSE),0)</f>
        <v>0.1498892605304718</v>
      </c>
      <c r="L1137" s="22">
        <f>IFERROR(VLOOKUP(I1137,ES0031102460685007HA0F_20250101!$D$2:$K$99000,2,FALSE),0)</f>
        <v>3.3000000000000002E-2</v>
      </c>
      <c r="M1137" s="23">
        <f>IFERROR(VLOOKUP(I1137,datos_para_memoria_demandas_cal!$C$2:$K$99000,4,FALSE),0)</f>
        <v>-0.14988926042970507</v>
      </c>
      <c r="N1137" s="21">
        <f t="shared" si="104"/>
        <v>2.2393455523252487E-3</v>
      </c>
      <c r="O1137" s="22">
        <f t="shared" si="105"/>
        <v>4.9302000000000005E-4</v>
      </c>
      <c r="P1137" s="22">
        <f t="shared" si="106"/>
        <v>1.505454920724958E-12</v>
      </c>
      <c r="Q1137" s="23">
        <f t="shared" si="107"/>
        <v>0</v>
      </c>
    </row>
    <row r="1138" spans="8:17" x14ac:dyDescent="0.25">
      <c r="H1138" s="11">
        <f t="shared" si="108"/>
        <v>45782.24999999725</v>
      </c>
      <c r="I1138" s="9" t="str">
        <f t="shared" si="103"/>
        <v>045782,250000</v>
      </c>
      <c r="J1138" s="21">
        <f>IFERROR(VLOOKUP(I1138,datos_para_memoria_demandas_cal!$C$2:$K$99000,2,FALSE),0)</f>
        <v>2.2890000000000001E-2</v>
      </c>
      <c r="K1138" s="22">
        <f>IFERROR(VLOOKUP(I1138,datos_para_memoria_demandas_cal!$C$2:$K$99000,3,FALSE),0)</f>
        <v>0.12882028520107269</v>
      </c>
      <c r="L1138" s="22">
        <f>IFERROR(VLOOKUP(I1138,ES0031102460685007HA0F_20250101!$D$2:$K$99000,2,FALSE),0)</f>
        <v>0.03</v>
      </c>
      <c r="M1138" s="23">
        <f>IFERROR(VLOOKUP(I1138,datos_para_memoria_demandas_cal!$C$2:$K$99000,4,FALSE),0)</f>
        <v>-0.12882028516026678</v>
      </c>
      <c r="N1138" s="21">
        <f t="shared" si="104"/>
        <v>2.9486963282525538E-3</v>
      </c>
      <c r="O1138" s="22">
        <f t="shared" si="105"/>
        <v>6.8669999999999994E-4</v>
      </c>
      <c r="P1138" s="22">
        <f t="shared" si="106"/>
        <v>9.3404737611102467E-13</v>
      </c>
      <c r="Q1138" s="23">
        <f t="shared" si="107"/>
        <v>0</v>
      </c>
    </row>
    <row r="1139" spans="8:17" x14ac:dyDescent="0.25">
      <c r="H1139" s="11">
        <f t="shared" si="108"/>
        <v>45782.291666663914</v>
      </c>
      <c r="I1139" s="9" t="str">
        <f t="shared" si="103"/>
        <v>045782,291667</v>
      </c>
      <c r="J1139" s="21">
        <f>IFERROR(VLOOKUP(I1139,datos_para_memoria_demandas_cal!$C$2:$K$99000,2,FALSE),0)</f>
        <v>3.5000000000000003E-2</v>
      </c>
      <c r="K1139" s="22">
        <f>IFERROR(VLOOKUP(I1139,datos_para_memoria_demandas_cal!$C$2:$K$99000,3,FALSE),0)</f>
        <v>0.12551330029964447</v>
      </c>
      <c r="L1139" s="22">
        <f>IFERROR(VLOOKUP(I1139,ES0031102460685007HA0F_20250101!$D$2:$K$99000,2,FALSE),0)</f>
        <v>8.5999999999999993E-2</v>
      </c>
      <c r="M1139" s="23">
        <f>IFERROR(VLOOKUP(I1139,datos_para_memoria_demandas_cal!$C$2:$K$99000,4,FALSE),0)</f>
        <v>-0.1255133002783802</v>
      </c>
      <c r="N1139" s="21">
        <f t="shared" si="104"/>
        <v>4.3929655104875572E-3</v>
      </c>
      <c r="O1139" s="22">
        <f t="shared" si="105"/>
        <v>3.0100000000000001E-3</v>
      </c>
      <c r="P1139" s="22">
        <f t="shared" si="106"/>
        <v>7.4424938434347619E-13</v>
      </c>
      <c r="Q1139" s="23">
        <f t="shared" si="107"/>
        <v>0</v>
      </c>
    </row>
    <row r="1140" spans="8:17" x14ac:dyDescent="0.25">
      <c r="H1140" s="11">
        <f t="shared" si="108"/>
        <v>45782.333333330578</v>
      </c>
      <c r="I1140" s="9" t="str">
        <f t="shared" si="103"/>
        <v>045782,333333</v>
      </c>
      <c r="J1140" s="21">
        <f>IFERROR(VLOOKUP(I1140,datos_para_memoria_demandas_cal!$C$2:$K$99000,2,FALSE),0)</f>
        <v>3.5000000000000003E-2</v>
      </c>
      <c r="K1140" s="22">
        <f>IFERROR(VLOOKUP(I1140,datos_para_memoria_demandas_cal!$C$2:$K$99000,3,FALSE),0)</f>
        <v>0.13274875283241272</v>
      </c>
      <c r="L1140" s="22">
        <f>IFERROR(VLOOKUP(I1140,ES0031102460685007HA0F_20250101!$D$2:$K$99000,2,FALSE),0)</f>
        <v>2.9000000000000001E-2</v>
      </c>
      <c r="M1140" s="23">
        <f>IFERROR(VLOOKUP(I1140,datos_para_memoria_demandas_cal!$C$2:$K$99000,4,FALSE),0)</f>
        <v>-0.13274875281116724</v>
      </c>
      <c r="N1140" s="21">
        <f t="shared" si="104"/>
        <v>4.6462063491344453E-3</v>
      </c>
      <c r="O1140" s="22">
        <f t="shared" si="105"/>
        <v>1.0150000000000001E-3</v>
      </c>
      <c r="P1140" s="22">
        <f t="shared" si="106"/>
        <v>7.4359171597926387E-13</v>
      </c>
      <c r="Q1140" s="23">
        <f t="shared" si="107"/>
        <v>0</v>
      </c>
    </row>
    <row r="1141" spans="8:17" x14ac:dyDescent="0.25">
      <c r="H1141" s="11">
        <f t="shared" si="108"/>
        <v>45782.374999997242</v>
      </c>
      <c r="I1141" s="9" t="str">
        <f t="shared" si="103"/>
        <v>045782,375000</v>
      </c>
      <c r="J1141" s="21">
        <f>IFERROR(VLOOKUP(I1141,datos_para_memoria_demandas_cal!$C$2:$K$99000,2,FALSE),0)</f>
        <v>1.6300000000000002E-2</v>
      </c>
      <c r="K1141" s="22">
        <f>IFERROR(VLOOKUP(I1141,datos_para_memoria_demandas_cal!$C$2:$K$99000,3,FALSE),0)</f>
        <v>0.11630955338478088</v>
      </c>
      <c r="L1141" s="22">
        <f>IFERROR(VLOOKUP(I1141,ES0031102460685007HA0F_20250101!$D$2:$K$99000,2,FALSE),0)</f>
        <v>0.03</v>
      </c>
      <c r="M1141" s="23">
        <f>IFERROR(VLOOKUP(I1141,datos_para_memoria_demandas_cal!$C$2:$K$99000,4,FALSE),0)</f>
        <v>-0.11630955330482233</v>
      </c>
      <c r="N1141" s="21">
        <f t="shared" si="104"/>
        <v>1.8958457201719286E-3</v>
      </c>
      <c r="O1141" s="22">
        <f t="shared" si="105"/>
        <v>4.8900000000000007E-4</v>
      </c>
      <c r="P1141" s="22">
        <f t="shared" si="106"/>
        <v>1.3033244247728782E-12</v>
      </c>
      <c r="Q1141" s="23">
        <f t="shared" si="107"/>
        <v>0</v>
      </c>
    </row>
    <row r="1142" spans="8:17" x14ac:dyDescent="0.25">
      <c r="H1142" s="11">
        <f t="shared" si="108"/>
        <v>45782.416666663907</v>
      </c>
      <c r="I1142" s="9" t="str">
        <f t="shared" si="103"/>
        <v>045782,416667</v>
      </c>
      <c r="J1142" s="21">
        <f>IFERROR(VLOOKUP(I1142,datos_para_memoria_demandas_cal!$C$2:$K$99000,2,FALSE),0)</f>
        <v>1E-3</v>
      </c>
      <c r="K1142" s="22">
        <f>IFERROR(VLOOKUP(I1142,datos_para_memoria_demandas_cal!$C$2:$K$99000,3,FALSE),0)</f>
        <v>0.10738793015480042</v>
      </c>
      <c r="L1142" s="22">
        <f>IFERROR(VLOOKUP(I1142,ES0031102460685007HA0F_20250101!$D$2:$K$99000,2,FALSE),0)</f>
        <v>3.3000000000000002E-2</v>
      </c>
      <c r="M1142" s="23">
        <f>IFERROR(VLOOKUP(I1142,datos_para_memoria_demandas_cal!$C$2:$K$99000,4,FALSE),0)</f>
        <v>4.7459345540103825E-10</v>
      </c>
      <c r="N1142" s="21">
        <f t="shared" si="104"/>
        <v>1.0738793015480041E-4</v>
      </c>
      <c r="O1142" s="22">
        <f t="shared" si="105"/>
        <v>3.3000000000000003E-5</v>
      </c>
      <c r="P1142" s="22">
        <f t="shared" si="106"/>
        <v>1.0738793062939388E-4</v>
      </c>
      <c r="Q1142" s="23">
        <f t="shared" si="107"/>
        <v>3.3000000474593457E-5</v>
      </c>
    </row>
    <row r="1143" spans="8:17" x14ac:dyDescent="0.25">
      <c r="H1143" s="11">
        <f t="shared" si="108"/>
        <v>45782.458333330571</v>
      </c>
      <c r="I1143" s="9" t="str">
        <f t="shared" si="103"/>
        <v>045782,458333</v>
      </c>
      <c r="J1143" s="21">
        <f>IFERROR(VLOOKUP(I1143,datos_para_memoria_demandas_cal!$C$2:$K$99000,2,FALSE),0)</f>
        <v>-1.0000000000000001E-5</v>
      </c>
      <c r="K1143" s="22">
        <f>IFERROR(VLOOKUP(I1143,datos_para_memoria_demandas_cal!$C$2:$K$99000,3,FALSE),0)</f>
        <v>0.13215687870979309</v>
      </c>
      <c r="L1143" s="22">
        <f>IFERROR(VLOOKUP(I1143,ES0031102460685007HA0F_20250101!$D$2:$K$99000,2,FALSE),0)</f>
        <v>3.5999999999999997E-2</v>
      </c>
      <c r="M1143" s="23">
        <f>IFERROR(VLOOKUP(I1143,datos_para_memoria_demandas_cal!$C$2:$K$99000,4,FALSE),0)</f>
        <v>1.7426955045092799E-11</v>
      </c>
      <c r="N1143" s="21">
        <f t="shared" si="104"/>
        <v>-1.3215687870979309E-6</v>
      </c>
      <c r="O1143" s="22">
        <f t="shared" si="105"/>
        <v>-3.5999999999999999E-7</v>
      </c>
      <c r="P1143" s="22">
        <f t="shared" si="106"/>
        <v>-1.3215687872722005E-6</v>
      </c>
      <c r="Q1143" s="23">
        <f t="shared" si="107"/>
        <v>-3.6000000017426956E-7</v>
      </c>
    </row>
    <row r="1144" spans="8:17" x14ac:dyDescent="0.25">
      <c r="H1144" s="11">
        <f t="shared" si="108"/>
        <v>45782.499999997235</v>
      </c>
      <c r="I1144" s="9" t="str">
        <f t="shared" si="103"/>
        <v>045782,500000</v>
      </c>
      <c r="J1144" s="21">
        <f>IFERROR(VLOOKUP(I1144,datos_para_memoria_demandas_cal!$C$2:$K$99000,2,FALSE),0)</f>
        <v>-9.8999999999999999E-4</v>
      </c>
      <c r="K1144" s="22">
        <f>IFERROR(VLOOKUP(I1144,datos_para_memoria_demandas_cal!$C$2:$K$99000,3,FALSE),0)</f>
        <v>0.12272158265113831</v>
      </c>
      <c r="L1144" s="22">
        <f>IFERROR(VLOOKUP(I1144,ES0031102460685007HA0F_20250101!$D$2:$K$99000,2,FALSE),0)</f>
        <v>3.5000000000000003E-2</v>
      </c>
      <c r="M1144" s="23">
        <f>IFERROR(VLOOKUP(I1144,datos_para_memoria_demandas_cal!$C$2:$K$99000,4,FALSE),0)</f>
        <v>4.2786682778169049E-10</v>
      </c>
      <c r="N1144" s="21">
        <f t="shared" si="104"/>
        <v>-1.2149436682462692E-4</v>
      </c>
      <c r="O1144" s="22">
        <f t="shared" si="105"/>
        <v>-3.4650000000000002E-5</v>
      </c>
      <c r="P1144" s="22">
        <f t="shared" si="106"/>
        <v>-1.2149436724821507E-4</v>
      </c>
      <c r="Q1144" s="23">
        <f t="shared" si="107"/>
        <v>-3.4650000423588162E-5</v>
      </c>
    </row>
    <row r="1145" spans="8:17" x14ac:dyDescent="0.25">
      <c r="H1145" s="11">
        <f t="shared" si="108"/>
        <v>45782.541666663899</v>
      </c>
      <c r="I1145" s="9" t="str">
        <f t="shared" si="103"/>
        <v>045782,541667</v>
      </c>
      <c r="J1145" s="21">
        <f>IFERROR(VLOOKUP(I1145,datos_para_memoria_demandas_cal!$C$2:$K$99000,2,FALSE),0)</f>
        <v>-1.5400000000000001E-3</v>
      </c>
      <c r="K1145" s="22">
        <f>IFERROR(VLOOKUP(I1145,datos_para_memoria_demandas_cal!$C$2:$K$99000,3,FALSE),0)</f>
        <v>0.14146499335765839</v>
      </c>
      <c r="L1145" s="22">
        <f>IFERROR(VLOOKUP(I1145,ES0031102460685007HA0F_20250101!$D$2:$K$99000,2,FALSE),0)</f>
        <v>3.2000000000000001E-2</v>
      </c>
      <c r="M1145" s="23">
        <f>IFERROR(VLOOKUP(I1145,datos_para_memoria_demandas_cal!$C$2:$K$99000,4,FALSE),0)</f>
        <v>-6.0892132641751864E-10</v>
      </c>
      <c r="N1145" s="21">
        <f t="shared" si="104"/>
        <v>-2.1785608977079393E-4</v>
      </c>
      <c r="O1145" s="22">
        <f t="shared" si="105"/>
        <v>-4.9280000000000003E-5</v>
      </c>
      <c r="P1145" s="22">
        <f t="shared" si="106"/>
        <v>-2.1785608883305508E-4</v>
      </c>
      <c r="Q1145" s="23">
        <f t="shared" si="107"/>
        <v>-4.927999906226117E-5</v>
      </c>
    </row>
    <row r="1146" spans="8:17" x14ac:dyDescent="0.25">
      <c r="H1146" s="11">
        <f t="shared" si="108"/>
        <v>45782.583333330564</v>
      </c>
      <c r="I1146" s="9" t="str">
        <f t="shared" si="103"/>
        <v>045782,583333</v>
      </c>
      <c r="J1146" s="21">
        <f>IFERROR(VLOOKUP(I1146,datos_para_memoria_demandas_cal!$C$2:$K$99000,2,FALSE),0)</f>
        <v>-3.0000000000000001E-3</v>
      </c>
      <c r="K1146" s="22">
        <f>IFERROR(VLOOKUP(I1146,datos_para_memoria_demandas_cal!$C$2:$K$99000,3,FALSE),0)</f>
        <v>7.1584954857826233E-2</v>
      </c>
      <c r="L1146" s="22">
        <f>IFERROR(VLOOKUP(I1146,ES0031102460685007HA0F_20250101!$D$2:$K$99000,2,FALSE),0)</f>
        <v>0.27300000000000002</v>
      </c>
      <c r="M1146" s="23">
        <f>IFERROR(VLOOKUP(I1146,datos_para_memoria_demandas_cal!$C$2:$K$99000,4,FALSE),0)</f>
        <v>1.8360363883808292E-10</v>
      </c>
      <c r="N1146" s="21">
        <f t="shared" si="104"/>
        <v>-2.147548645734787E-4</v>
      </c>
      <c r="O1146" s="22">
        <f t="shared" si="105"/>
        <v>-8.1900000000000007E-4</v>
      </c>
      <c r="P1146" s="22">
        <f t="shared" si="106"/>
        <v>-2.1475486512428961E-4</v>
      </c>
      <c r="Q1146" s="23">
        <f t="shared" si="107"/>
        <v>-8.1900000055081098E-4</v>
      </c>
    </row>
    <row r="1147" spans="8:17" x14ac:dyDescent="0.25">
      <c r="H1147" s="11">
        <f t="shared" si="108"/>
        <v>45782.624999997228</v>
      </c>
      <c r="I1147" s="9" t="str">
        <f t="shared" si="103"/>
        <v>045782,625000</v>
      </c>
      <c r="J1147" s="21">
        <f>IFERROR(VLOOKUP(I1147,datos_para_memoria_demandas_cal!$C$2:$K$99000,2,FALSE),0)</f>
        <v>-4.0000000000000001E-3</v>
      </c>
      <c r="K1147" s="22">
        <f>IFERROR(VLOOKUP(I1147,datos_para_memoria_demandas_cal!$C$2:$K$99000,3,FALSE),0)</f>
        <v>4.3448038399219513E-2</v>
      </c>
      <c r="L1147" s="22">
        <f>IFERROR(VLOOKUP(I1147,ES0031102460685007HA0F_20250101!$D$2:$K$99000,2,FALSE),0)</f>
        <v>0.46600000000000003</v>
      </c>
      <c r="M1147" s="23">
        <f>IFERROR(VLOOKUP(I1147,datos_para_memoria_demandas_cal!$C$2:$K$99000,4,FALSE),0)</f>
        <v>0.35789494723758419</v>
      </c>
      <c r="N1147" s="21">
        <f t="shared" si="104"/>
        <v>-1.7379215359687806E-4</v>
      </c>
      <c r="O1147" s="22">
        <f t="shared" si="105"/>
        <v>-1.8640000000000002E-3</v>
      </c>
      <c r="P1147" s="22">
        <f t="shared" si="106"/>
        <v>-1.6053719425472149E-3</v>
      </c>
      <c r="Q1147" s="23">
        <f t="shared" si="107"/>
        <v>-3.2955797889503372E-3</v>
      </c>
    </row>
    <row r="1148" spans="8:17" x14ac:dyDescent="0.25">
      <c r="H1148" s="11">
        <f t="shared" si="108"/>
        <v>45782.666666663892</v>
      </c>
      <c r="I1148" s="9" t="str">
        <f t="shared" si="103"/>
        <v>045782,666667</v>
      </c>
      <c r="J1148" s="21">
        <f>IFERROR(VLOOKUP(I1148,datos_para_memoria_demandas_cal!$C$2:$K$99000,2,FALSE),0)</f>
        <v>-4.0000000000000001E-3</v>
      </c>
      <c r="K1148" s="22">
        <f>IFERROR(VLOOKUP(I1148,datos_para_memoria_demandas_cal!$C$2:$K$99000,3,FALSE),0)</f>
        <v>5.2017435431480408E-2</v>
      </c>
      <c r="L1148" s="22">
        <f>IFERROR(VLOOKUP(I1148,ES0031102460685007HA0F_20250101!$D$2:$K$99000,2,FALSE),0)</f>
        <v>0.14099999999999999</v>
      </c>
      <c r="M1148" s="23">
        <f>IFERROR(VLOOKUP(I1148,datos_para_memoria_demandas_cal!$C$2:$K$99000,4,FALSE),0)</f>
        <v>0.25607771973057319</v>
      </c>
      <c r="N1148" s="21">
        <f t="shared" si="104"/>
        <v>-2.0806974172592164E-4</v>
      </c>
      <c r="O1148" s="22">
        <f t="shared" si="105"/>
        <v>-5.6399999999999994E-4</v>
      </c>
      <c r="P1148" s="22">
        <f t="shared" si="106"/>
        <v>-1.2323806206482144E-3</v>
      </c>
      <c r="Q1148" s="23">
        <f t="shared" si="107"/>
        <v>-1.5883108789222927E-3</v>
      </c>
    </row>
    <row r="1149" spans="8:17" x14ac:dyDescent="0.25">
      <c r="H1149" s="11">
        <f t="shared" si="108"/>
        <v>45782.708333330556</v>
      </c>
      <c r="I1149" s="9" t="str">
        <f t="shared" si="103"/>
        <v>045782,708333</v>
      </c>
      <c r="J1149" s="21">
        <f>IFERROR(VLOOKUP(I1149,datos_para_memoria_demandas_cal!$C$2:$K$99000,2,FALSE),0)</f>
        <v>-4.0000000000000001E-3</v>
      </c>
      <c r="K1149" s="22">
        <f>IFERROR(VLOOKUP(I1149,datos_para_memoria_demandas_cal!$C$2:$K$99000,3,FALSE),0)</f>
        <v>5.6991957128047943E-2</v>
      </c>
      <c r="L1149" s="22">
        <f>IFERROR(VLOOKUP(I1149,ES0031102460685007HA0F_20250101!$D$2:$K$99000,2,FALSE),0)</f>
        <v>8.6999999999999994E-2</v>
      </c>
      <c r="M1149" s="23">
        <f>IFERROR(VLOOKUP(I1149,datos_para_memoria_demandas_cal!$C$2:$K$99000,4,FALSE),0)</f>
        <v>0.36102733228690509</v>
      </c>
      <c r="N1149" s="21">
        <f t="shared" si="104"/>
        <v>-2.2796782851219178E-4</v>
      </c>
      <c r="O1149" s="22">
        <f t="shared" si="105"/>
        <v>-3.48E-4</v>
      </c>
      <c r="P1149" s="22">
        <f t="shared" si="106"/>
        <v>-1.6720771576598122E-3</v>
      </c>
      <c r="Q1149" s="23">
        <f t="shared" si="107"/>
        <v>-1.7921093291476202E-3</v>
      </c>
    </row>
    <row r="1150" spans="8:17" x14ac:dyDescent="0.25">
      <c r="H1150" s="11">
        <f t="shared" si="108"/>
        <v>45782.749999997221</v>
      </c>
      <c r="I1150" s="9" t="str">
        <f t="shared" si="103"/>
        <v>045782,750000</v>
      </c>
      <c r="J1150" s="21">
        <f>IFERROR(VLOOKUP(I1150,datos_para_memoria_demandas_cal!$C$2:$K$99000,2,FALSE),0)</f>
        <v>-9.8999999999999999E-4</v>
      </c>
      <c r="K1150" s="22">
        <f>IFERROR(VLOOKUP(I1150,datos_para_memoria_demandas_cal!$C$2:$K$99000,3,FALSE),0)</f>
        <v>0.10381051898002625</v>
      </c>
      <c r="L1150" s="22">
        <f>IFERROR(VLOOKUP(I1150,ES0031102460685007HA0F_20250101!$D$2:$K$99000,2,FALSE),0)</f>
        <v>0.108</v>
      </c>
      <c r="M1150" s="23">
        <f>IFERROR(VLOOKUP(I1150,datos_para_memoria_demandas_cal!$C$2:$K$99000,4,FALSE),0)</f>
        <v>-3.61889784742023E-10</v>
      </c>
      <c r="N1150" s="21">
        <f t="shared" si="104"/>
        <v>-1.0277241379022599E-4</v>
      </c>
      <c r="O1150" s="22">
        <f t="shared" si="105"/>
        <v>-1.0692E-4</v>
      </c>
      <c r="P1150" s="22">
        <f t="shared" si="106"/>
        <v>-1.0277241343195509E-4</v>
      </c>
      <c r="Q1150" s="23">
        <f t="shared" si="107"/>
        <v>-1.0691999964172912E-4</v>
      </c>
    </row>
    <row r="1151" spans="8:17" x14ac:dyDescent="0.25">
      <c r="H1151" s="11">
        <f t="shared" si="108"/>
        <v>45782.791666663885</v>
      </c>
      <c r="I1151" s="9" t="str">
        <f t="shared" si="103"/>
        <v>045782,791667</v>
      </c>
      <c r="J1151" s="21">
        <f>IFERROR(VLOOKUP(I1151,datos_para_memoria_demandas_cal!$C$2:$K$99000,2,FALSE),0)</f>
        <v>0</v>
      </c>
      <c r="K1151" s="22">
        <f>IFERROR(VLOOKUP(I1151,datos_para_memoria_demandas_cal!$C$2:$K$99000,3,FALSE),0)</f>
        <v>0.12095311284065247</v>
      </c>
      <c r="L1151" s="22">
        <f>IFERROR(VLOOKUP(I1151,ES0031102460685007HA0F_20250101!$D$2:$K$99000,2,FALSE),0)</f>
        <v>0.151</v>
      </c>
      <c r="M1151" s="23">
        <f>IFERROR(VLOOKUP(I1151,datos_para_memoria_demandas_cal!$C$2:$K$99000,4,FALSE),0)</f>
        <v>3.5852763679041208E-10</v>
      </c>
      <c r="N1151" s="21">
        <f t="shared" si="104"/>
        <v>0</v>
      </c>
      <c r="O1151" s="22">
        <f t="shared" si="105"/>
        <v>0</v>
      </c>
      <c r="P1151" s="22">
        <f t="shared" si="106"/>
        <v>0</v>
      </c>
      <c r="Q1151" s="23">
        <f t="shared" si="107"/>
        <v>0</v>
      </c>
    </row>
    <row r="1152" spans="8:17" x14ac:dyDescent="0.25">
      <c r="H1152" s="11">
        <f t="shared" si="108"/>
        <v>45782.833333330549</v>
      </c>
      <c r="I1152" s="9" t="str">
        <f t="shared" si="103"/>
        <v>045782,833333</v>
      </c>
      <c r="J1152" s="21">
        <f>IFERROR(VLOOKUP(I1152,datos_para_memoria_demandas_cal!$C$2:$K$99000,2,FALSE),0)</f>
        <v>0.01</v>
      </c>
      <c r="K1152" s="22">
        <f>IFERROR(VLOOKUP(I1152,datos_para_memoria_demandas_cal!$C$2:$K$99000,3,FALSE),0)</f>
        <v>0.15109528601169586</v>
      </c>
      <c r="L1152" s="22">
        <f>IFERROR(VLOOKUP(I1152,ES0031102460685007HA0F_20250101!$D$2:$K$99000,2,FALSE),0)</f>
        <v>0.27900000000000003</v>
      </c>
      <c r="M1152" s="23">
        <f>IFERROR(VLOOKUP(I1152,datos_para_memoria_demandas_cal!$C$2:$K$99000,4,FALSE),0)</f>
        <v>-0.15109528593459132</v>
      </c>
      <c r="N1152" s="21">
        <f t="shared" si="104"/>
        <v>1.5109528601169586E-3</v>
      </c>
      <c r="O1152" s="22">
        <f t="shared" si="105"/>
        <v>2.7900000000000004E-3</v>
      </c>
      <c r="P1152" s="22">
        <f t="shared" si="106"/>
        <v>7.7104544971007272E-13</v>
      </c>
      <c r="Q1152" s="23">
        <f t="shared" si="107"/>
        <v>1.2790471406540871E-3</v>
      </c>
    </row>
    <row r="1153" spans="8:17" x14ac:dyDescent="0.25">
      <c r="H1153" s="11">
        <f t="shared" si="108"/>
        <v>45782.874999997213</v>
      </c>
      <c r="I1153" s="9" t="str">
        <f t="shared" si="103"/>
        <v>045782,875000</v>
      </c>
      <c r="J1153" s="21">
        <f>IFERROR(VLOOKUP(I1153,datos_para_memoria_demandas_cal!$C$2:$K$99000,2,FALSE),0)</f>
        <v>2.81E-2</v>
      </c>
      <c r="K1153" s="22">
        <f>IFERROR(VLOOKUP(I1153,datos_para_memoria_demandas_cal!$C$2:$K$99000,3,FALSE),0)</f>
        <v>0.11429212987422943</v>
      </c>
      <c r="L1153" s="22">
        <f>IFERROR(VLOOKUP(I1153,ES0031102460685007HA0F_20250101!$D$2:$K$99000,2,FALSE),0)</f>
        <v>8.4000000000000005E-2</v>
      </c>
      <c r="M1153" s="23">
        <f>IFERROR(VLOOKUP(I1153,datos_para_memoria_demandas_cal!$C$2:$K$99000,4,FALSE),0)</f>
        <v>-0.11429212985269462</v>
      </c>
      <c r="N1153" s="21">
        <f t="shared" si="104"/>
        <v>3.211608849465847E-3</v>
      </c>
      <c r="O1153" s="22">
        <f t="shared" si="105"/>
        <v>2.3604000000000003E-3</v>
      </c>
      <c r="P1153" s="22">
        <f t="shared" si="106"/>
        <v>6.0512831828729575E-13</v>
      </c>
      <c r="Q1153" s="23">
        <f t="shared" si="107"/>
        <v>0</v>
      </c>
    </row>
    <row r="1154" spans="8:17" x14ac:dyDescent="0.25">
      <c r="H1154" s="11">
        <f t="shared" si="108"/>
        <v>45782.916666663878</v>
      </c>
      <c r="I1154" s="9" t="str">
        <f t="shared" si="103"/>
        <v>045782,916667</v>
      </c>
      <c r="J1154" s="21">
        <f>IFERROR(VLOOKUP(I1154,datos_para_memoria_demandas_cal!$C$2:$K$99000,2,FALSE),0)</f>
        <v>1.856E-2</v>
      </c>
      <c r="K1154" s="22">
        <f>IFERROR(VLOOKUP(I1154,datos_para_memoria_demandas_cal!$C$2:$K$99000,3,FALSE),0)</f>
        <v>0.22743108868598938</v>
      </c>
      <c r="L1154" s="22">
        <f>IFERROR(VLOOKUP(I1154,ES0031102460685007HA0F_20250101!$D$2:$K$99000,2,FALSE),0)</f>
        <v>0.247</v>
      </c>
      <c r="M1154" s="23">
        <f>IFERROR(VLOOKUP(I1154,datos_para_memoria_demandas_cal!$C$2:$K$99000,4,FALSE),0)</f>
        <v>-0.22743108865107831</v>
      </c>
      <c r="N1154" s="21">
        <f t="shared" si="104"/>
        <v>4.2211210060119631E-3</v>
      </c>
      <c r="O1154" s="22">
        <f t="shared" si="105"/>
        <v>4.5843200000000002E-3</v>
      </c>
      <c r="P1154" s="22">
        <f t="shared" si="106"/>
        <v>6.4794953402724791E-13</v>
      </c>
      <c r="Q1154" s="23">
        <f t="shared" si="107"/>
        <v>3.631989946359866E-4</v>
      </c>
    </row>
    <row r="1155" spans="8:17" x14ac:dyDescent="0.25">
      <c r="H1155" s="11">
        <f t="shared" si="108"/>
        <v>45782.958333330542</v>
      </c>
      <c r="I1155" s="9" t="str">
        <f t="shared" si="103"/>
        <v>045782,958333</v>
      </c>
      <c r="J1155" s="21">
        <f>IFERROR(VLOOKUP(I1155,datos_para_memoria_demandas_cal!$C$2:$K$99000,2,FALSE),0)</f>
        <v>1.2199999999999999E-2</v>
      </c>
      <c r="K1155" s="22">
        <f>IFERROR(VLOOKUP(I1155,datos_para_memoria_demandas_cal!$C$2:$K$99000,3,FALSE),0)</f>
        <v>9.5087744295597076E-2</v>
      </c>
      <c r="L1155" s="22">
        <f>IFERROR(VLOOKUP(I1155,ES0031102460685007HA0F_20250101!$D$2:$K$99000,2,FALSE),0)</f>
        <v>0.126</v>
      </c>
      <c r="M1155" s="23">
        <f>IFERROR(VLOOKUP(I1155,datos_para_memoria_demandas_cal!$C$2:$K$99000,4,FALSE),0)</f>
        <v>-9.5087744236639155E-2</v>
      </c>
      <c r="N1155" s="21">
        <f t="shared" si="104"/>
        <v>1.1600704804062842E-3</v>
      </c>
      <c r="O1155" s="22">
        <f t="shared" si="105"/>
        <v>1.5371999999999999E-3</v>
      </c>
      <c r="P1155" s="22">
        <f t="shared" si="106"/>
        <v>7.1928664691078833E-13</v>
      </c>
      <c r="Q1155" s="23">
        <f t="shared" si="107"/>
        <v>3.7712952031300229E-4</v>
      </c>
    </row>
    <row r="1156" spans="8:17" x14ac:dyDescent="0.25">
      <c r="H1156" s="11">
        <f t="shared" si="108"/>
        <v>45782.999999997206</v>
      </c>
      <c r="I1156" s="9" t="str">
        <f t="shared" si="103"/>
        <v>045783,000000</v>
      </c>
      <c r="J1156" s="21">
        <f>IFERROR(VLOOKUP(I1156,datos_para_memoria_demandas_cal!$C$2:$K$99000,2,FALSE),0)</f>
        <v>5.0000000000000001E-3</v>
      </c>
      <c r="K1156" s="22">
        <f>IFERROR(VLOOKUP(I1156,datos_para_memoria_demandas_cal!$C$2:$K$99000,3,FALSE),0)</f>
        <v>8.3056889474391937E-2</v>
      </c>
      <c r="L1156" s="22">
        <f>IFERROR(VLOOKUP(I1156,ES0031102460685007HA0F_20250101!$D$2:$K$99000,2,FALSE),0)</f>
        <v>3.1E-2</v>
      </c>
      <c r="M1156" s="23">
        <f>IFERROR(VLOOKUP(I1156,datos_para_memoria_demandas_cal!$C$2:$K$99000,4,FALSE),0)</f>
        <v>-8.3056889210979923E-2</v>
      </c>
      <c r="N1156" s="21">
        <f t="shared" si="104"/>
        <v>4.1528444737195971E-4</v>
      </c>
      <c r="O1156" s="22">
        <f t="shared" si="105"/>
        <v>1.55E-4</v>
      </c>
      <c r="P1156" s="22">
        <f t="shared" si="106"/>
        <v>1.3170600721146287E-12</v>
      </c>
      <c r="Q1156" s="23">
        <f t="shared" si="107"/>
        <v>0</v>
      </c>
    </row>
    <row r="1157" spans="8:17" x14ac:dyDescent="0.25">
      <c r="H1157" s="11">
        <f t="shared" si="108"/>
        <v>45783.04166666387</v>
      </c>
      <c r="I1157" s="9" t="str">
        <f t="shared" ref="I1157:I1220" si="109">TEXT(H1157,"000000,000000")</f>
        <v>045783,041667</v>
      </c>
      <c r="J1157" s="21">
        <f>IFERROR(VLOOKUP(I1157,datos_para_memoria_demandas_cal!$C$2:$K$99000,2,FALSE),0)</f>
        <v>2.9500000000000004E-3</v>
      </c>
      <c r="K1157" s="22">
        <f>IFERROR(VLOOKUP(I1157,datos_para_memoria_demandas_cal!$C$2:$K$99000,3,FALSE),0)</f>
        <v>0.15803021192550659</v>
      </c>
      <c r="L1157" s="22">
        <f>IFERROR(VLOOKUP(I1157,ES0031102460685007HA0F_20250101!$D$2:$K$99000,2,FALSE),0)</f>
        <v>3.5000000000000003E-2</v>
      </c>
      <c r="M1157" s="23">
        <f>IFERROR(VLOOKUP(I1157,datos_para_memoria_demandas_cal!$C$2:$K$99000,4,FALSE),0)</f>
        <v>-0.12349555563206888</v>
      </c>
      <c r="N1157" s="21">
        <f t="shared" ref="N1157:N1220" si="110">J1157*K1157</f>
        <v>4.6618912518024453E-4</v>
      </c>
      <c r="O1157" s="22">
        <f t="shared" ref="O1157:O1220" si="111">J1157*L1157</f>
        <v>1.0325000000000002E-4</v>
      </c>
      <c r="P1157" s="22">
        <f t="shared" ref="P1157:P1220" si="112">J1157*(IF(K1157+M1157&gt;0,K1157+M1157,0))</f>
        <v>1.0187723606564128E-4</v>
      </c>
      <c r="Q1157" s="23">
        <f t="shared" ref="Q1157:Q1220" si="113">J1157*(IF(L1157+M1157&gt;0,L1157+M1157,0))</f>
        <v>0</v>
      </c>
    </row>
    <row r="1158" spans="8:17" x14ac:dyDescent="0.25">
      <c r="H1158" s="11">
        <f t="shared" ref="H1158:H1221" si="114">IFERROR(IF(H1157+1/24&lt;=$F$5,H1157+1/24,""),"")</f>
        <v>45783.083333330535</v>
      </c>
      <c r="I1158" s="9" t="str">
        <f t="shared" si="109"/>
        <v>045783,083333</v>
      </c>
      <c r="J1158" s="21">
        <f>IFERROR(VLOOKUP(I1158,datos_para_memoria_demandas_cal!$C$2:$K$99000,2,FALSE),0)</f>
        <v>3.5200000000000001E-3</v>
      </c>
      <c r="K1158" s="22">
        <f>IFERROR(VLOOKUP(I1158,datos_para_memoria_demandas_cal!$C$2:$K$99000,3,FALSE),0)</f>
        <v>0.18054130673408508</v>
      </c>
      <c r="L1158" s="22">
        <f>IFERROR(VLOOKUP(I1158,ES0031102460685007HA0F_20250101!$D$2:$K$99000,2,FALSE),0)</f>
        <v>3.5000000000000003E-2</v>
      </c>
      <c r="M1158" s="23">
        <f>IFERROR(VLOOKUP(I1158,datos_para_memoria_demandas_cal!$C$2:$K$99000,4,FALSE),0)</f>
        <v>-0.18054130581396163</v>
      </c>
      <c r="N1158" s="21">
        <f t="shared" si="110"/>
        <v>6.3550539970397952E-4</v>
      </c>
      <c r="O1158" s="22">
        <f t="shared" si="111"/>
        <v>1.2320000000000001E-4</v>
      </c>
      <c r="P1158" s="22">
        <f t="shared" si="112"/>
        <v>3.2388345427847297E-12</v>
      </c>
      <c r="Q1158" s="23">
        <f t="shared" si="113"/>
        <v>0</v>
      </c>
    </row>
    <row r="1159" spans="8:17" x14ac:dyDescent="0.25">
      <c r="H1159" s="11">
        <f t="shared" si="114"/>
        <v>45783.124999997199</v>
      </c>
      <c r="I1159" s="9" t="str">
        <f t="shared" si="109"/>
        <v>045783,125000</v>
      </c>
      <c r="J1159" s="21">
        <f>IFERROR(VLOOKUP(I1159,datos_para_memoria_demandas_cal!$C$2:$K$99000,2,FALSE),0)</f>
        <v>1.72E-3</v>
      </c>
      <c r="K1159" s="22">
        <f>IFERROR(VLOOKUP(I1159,datos_para_memoria_demandas_cal!$C$2:$K$99000,3,FALSE),0)</f>
        <v>0.13055078685283661</v>
      </c>
      <c r="L1159" s="22">
        <f>IFERROR(VLOOKUP(I1159,ES0031102460685007HA0F_20250101!$D$2:$K$99000,2,FALSE),0)</f>
        <v>3.5000000000000003E-2</v>
      </c>
      <c r="M1159" s="23">
        <f>IFERROR(VLOOKUP(I1159,datos_para_memoria_demandas_cal!$C$2:$K$99000,4,FALSE),0)</f>
        <v>0.65966730986035127</v>
      </c>
      <c r="N1159" s="21">
        <f t="shared" si="110"/>
        <v>2.2454735338687897E-4</v>
      </c>
      <c r="O1159" s="22">
        <f t="shared" si="111"/>
        <v>6.0200000000000006E-5</v>
      </c>
      <c r="P1159" s="22">
        <f t="shared" si="112"/>
        <v>1.3591751263466831E-3</v>
      </c>
      <c r="Q1159" s="23">
        <f t="shared" si="113"/>
        <v>1.1948277729598041E-3</v>
      </c>
    </row>
    <row r="1160" spans="8:17" x14ac:dyDescent="0.25">
      <c r="H1160" s="11">
        <f t="shared" si="114"/>
        <v>45783.166666663863</v>
      </c>
      <c r="I1160" s="9" t="str">
        <f t="shared" si="109"/>
        <v>045783,166667</v>
      </c>
      <c r="J1160" s="21">
        <f>IFERROR(VLOOKUP(I1160,datos_para_memoria_demandas_cal!$C$2:$K$99000,2,FALSE),0)</f>
        <v>1.97E-3</v>
      </c>
      <c r="K1160" s="22">
        <f>IFERROR(VLOOKUP(I1160,datos_para_memoria_demandas_cal!$C$2:$K$99000,3,FALSE),0)</f>
        <v>0.11372422426939011</v>
      </c>
      <c r="L1160" s="22">
        <f>IFERROR(VLOOKUP(I1160,ES0031102460685007HA0F_20250101!$D$2:$K$99000,2,FALSE),0)</f>
        <v>3.5000000000000003E-2</v>
      </c>
      <c r="M1160" s="23">
        <f>IFERROR(VLOOKUP(I1160,datos_para_memoria_demandas_cal!$C$2:$K$99000,4,FALSE),0)</f>
        <v>-0.11372422207688809</v>
      </c>
      <c r="N1160" s="21">
        <f t="shared" si="110"/>
        <v>2.240367218106985E-4</v>
      </c>
      <c r="O1160" s="22">
        <f t="shared" si="111"/>
        <v>6.8950000000000009E-5</v>
      </c>
      <c r="P1160" s="22">
        <f t="shared" si="112"/>
        <v>4.3192289661542204E-12</v>
      </c>
      <c r="Q1160" s="23">
        <f t="shared" si="113"/>
        <v>0</v>
      </c>
    </row>
    <row r="1161" spans="8:17" x14ac:dyDescent="0.25">
      <c r="H1161" s="11">
        <f t="shared" si="114"/>
        <v>45783.208333330527</v>
      </c>
      <c r="I1161" s="9" t="str">
        <f t="shared" si="109"/>
        <v>045783,208333</v>
      </c>
      <c r="J1161" s="21">
        <f>IFERROR(VLOOKUP(I1161,datos_para_memoria_demandas_cal!$C$2:$K$99000,2,FALSE),0)</f>
        <v>3.5999999999999999E-3</v>
      </c>
      <c r="K1161" s="22">
        <f>IFERROR(VLOOKUP(I1161,datos_para_memoria_demandas_cal!$C$2:$K$99000,3,FALSE),0)</f>
        <v>0.11566732078790665</v>
      </c>
      <c r="L1161" s="22">
        <f>IFERROR(VLOOKUP(I1161,ES0031102460685007HA0F_20250101!$D$2:$K$99000,2,FALSE),0)</f>
        <v>3.4000000000000002E-2</v>
      </c>
      <c r="M1161" s="23">
        <f>IFERROR(VLOOKUP(I1161,datos_para_memoria_demandas_cal!$C$2:$K$99000,4,FALSE),0)</f>
        <v>-0.11566732049712092</v>
      </c>
      <c r="N1161" s="21">
        <f t="shared" si="110"/>
        <v>4.1640235483646394E-4</v>
      </c>
      <c r="O1161" s="22">
        <f t="shared" si="111"/>
        <v>1.2239999999999999E-4</v>
      </c>
      <c r="P1161" s="22">
        <f t="shared" si="112"/>
        <v>1.0468286237852454E-12</v>
      </c>
      <c r="Q1161" s="23">
        <f t="shared" si="113"/>
        <v>0</v>
      </c>
    </row>
    <row r="1162" spans="8:17" x14ac:dyDescent="0.25">
      <c r="H1162" s="11">
        <f t="shared" si="114"/>
        <v>45783.249999997191</v>
      </c>
      <c r="I1162" s="9" t="str">
        <f t="shared" si="109"/>
        <v>045783,250000</v>
      </c>
      <c r="J1162" s="21">
        <f>IFERROR(VLOOKUP(I1162,datos_para_memoria_demandas_cal!$C$2:$K$99000,2,FALSE),0)</f>
        <v>1.6500000000000001E-2</v>
      </c>
      <c r="K1162" s="22">
        <f>IFERROR(VLOOKUP(I1162,datos_para_memoria_demandas_cal!$C$2:$K$99000,3,FALSE),0)</f>
        <v>9.5848515629768372E-2</v>
      </c>
      <c r="L1162" s="22">
        <f>IFERROR(VLOOKUP(I1162,ES0031102460685007HA0F_20250101!$D$2:$K$99000,2,FALSE),0)</f>
        <v>3.1E-2</v>
      </c>
      <c r="M1162" s="23">
        <f>IFERROR(VLOOKUP(I1162,datos_para_memoria_demandas_cal!$C$2:$K$99000,4,FALSE),0)</f>
        <v>-9.5848515592881434E-2</v>
      </c>
      <c r="N1162" s="21">
        <f t="shared" si="110"/>
        <v>1.5815005078911781E-3</v>
      </c>
      <c r="O1162" s="22">
        <f t="shared" si="111"/>
        <v>5.1150000000000002E-4</v>
      </c>
      <c r="P1162" s="22">
        <f t="shared" si="112"/>
        <v>6.0863447615133743E-13</v>
      </c>
      <c r="Q1162" s="23">
        <f t="shared" si="113"/>
        <v>0</v>
      </c>
    </row>
    <row r="1163" spans="8:17" x14ac:dyDescent="0.25">
      <c r="H1163" s="11">
        <f t="shared" si="114"/>
        <v>45783.291666663856</v>
      </c>
      <c r="I1163" s="9" t="str">
        <f t="shared" si="109"/>
        <v>045783,291667</v>
      </c>
      <c r="J1163" s="21">
        <f>IFERROR(VLOOKUP(I1163,datos_para_memoria_demandas_cal!$C$2:$K$99000,2,FALSE),0)</f>
        <v>3.0339999999999999E-2</v>
      </c>
      <c r="K1163" s="22">
        <f>IFERROR(VLOOKUP(I1163,datos_para_memoria_demandas_cal!$C$2:$K$99000,3,FALSE),0)</f>
        <v>7.5346022844314575E-2</v>
      </c>
      <c r="L1163" s="22">
        <f>IFERROR(VLOOKUP(I1163,ES0031102460685007HA0F_20250101!$D$2:$K$99000,2,FALSE),0)</f>
        <v>0.09</v>
      </c>
      <c r="M1163" s="23">
        <f>IFERROR(VLOOKUP(I1163,datos_para_memoria_demandas_cal!$C$2:$K$99000,4,FALSE),0)</f>
        <v>-7.5346022825425144E-2</v>
      </c>
      <c r="N1163" s="21">
        <f t="shared" si="110"/>
        <v>2.285998333096504E-3</v>
      </c>
      <c r="O1163" s="22">
        <f t="shared" si="111"/>
        <v>2.7305999999999997E-3</v>
      </c>
      <c r="P1163" s="22">
        <f t="shared" si="112"/>
        <v>5.7310535733767759E-13</v>
      </c>
      <c r="Q1163" s="23">
        <f t="shared" si="113"/>
        <v>4.4460166747660104E-4</v>
      </c>
    </row>
    <row r="1164" spans="8:17" x14ac:dyDescent="0.25">
      <c r="H1164" s="11">
        <f t="shared" si="114"/>
        <v>45783.33333333052</v>
      </c>
      <c r="I1164" s="9" t="str">
        <f t="shared" si="109"/>
        <v>045783,333333</v>
      </c>
      <c r="J1164" s="21">
        <f>IFERROR(VLOOKUP(I1164,datos_para_memoria_demandas_cal!$C$2:$K$99000,2,FALSE),0)</f>
        <v>1.3720000000000001E-2</v>
      </c>
      <c r="K1164" s="22">
        <f>IFERROR(VLOOKUP(I1164,datos_para_memoria_demandas_cal!$C$2:$K$99000,3,FALSE),0)</f>
        <v>8.821520209312439E-2</v>
      </c>
      <c r="L1164" s="22">
        <f>IFERROR(VLOOKUP(I1164,ES0031102460685007HA0F_20250101!$D$2:$K$99000,2,FALSE),0)</f>
        <v>0.153</v>
      </c>
      <c r="M1164" s="23">
        <f>IFERROR(VLOOKUP(I1164,datos_para_memoria_demandas_cal!$C$2:$K$99000,4,FALSE),0)</f>
        <v>-8.8215202047685862E-2</v>
      </c>
      <c r="N1164" s="21">
        <f t="shared" si="110"/>
        <v>1.2103125727176668E-3</v>
      </c>
      <c r="O1164" s="22">
        <f t="shared" si="111"/>
        <v>2.0991600000000001E-3</v>
      </c>
      <c r="P1164" s="22">
        <f t="shared" si="112"/>
        <v>6.2341660334030994E-13</v>
      </c>
      <c r="Q1164" s="23">
        <f t="shared" si="113"/>
        <v>8.8884742790575001E-4</v>
      </c>
    </row>
    <row r="1165" spans="8:17" x14ac:dyDescent="0.25">
      <c r="H1165" s="11">
        <f t="shared" si="114"/>
        <v>45783.374999997184</v>
      </c>
      <c r="I1165" s="9" t="str">
        <f t="shared" si="109"/>
        <v>045783,375000</v>
      </c>
      <c r="J1165" s="21">
        <f>IFERROR(VLOOKUP(I1165,datos_para_memoria_demandas_cal!$C$2:$K$99000,2,FALSE),0)</f>
        <v>2.99E-3</v>
      </c>
      <c r="K1165" s="22">
        <f>IFERROR(VLOOKUP(I1165,datos_para_memoria_demandas_cal!$C$2:$K$99000,3,FALSE),0)</f>
        <v>0.17086602747440338</v>
      </c>
      <c r="L1165" s="22">
        <f>IFERROR(VLOOKUP(I1165,ES0031102460685007HA0F_20250101!$D$2:$K$99000,2,FALSE),0)</f>
        <v>4.4999999999999998E-2</v>
      </c>
      <c r="M1165" s="23">
        <f>IFERROR(VLOOKUP(I1165,datos_para_memoria_demandas_cal!$C$2:$K$99000,4,FALSE),0)</f>
        <v>-0.17086602705011519</v>
      </c>
      <c r="N1165" s="21">
        <f t="shared" si="110"/>
        <v>5.1088942214846608E-4</v>
      </c>
      <c r="O1165" s="22">
        <f t="shared" si="111"/>
        <v>1.3454999999999999E-4</v>
      </c>
      <c r="P1165" s="22">
        <f t="shared" si="112"/>
        <v>1.2686216818713625E-12</v>
      </c>
      <c r="Q1165" s="23">
        <f t="shared" si="113"/>
        <v>0</v>
      </c>
    </row>
    <row r="1166" spans="8:17" x14ac:dyDescent="0.25">
      <c r="H1166" s="11">
        <f t="shared" si="114"/>
        <v>45783.416666663848</v>
      </c>
      <c r="I1166" s="9" t="str">
        <f t="shared" si="109"/>
        <v>045783,416667</v>
      </c>
      <c r="J1166" s="21">
        <f>IFERROR(VLOOKUP(I1166,datos_para_memoria_demandas_cal!$C$2:$K$99000,2,FALSE),0)</f>
        <v>-5.0000000000000001E-4</v>
      </c>
      <c r="K1166" s="22">
        <f>IFERROR(VLOOKUP(I1166,datos_para_memoria_demandas_cal!$C$2:$K$99000,3,FALSE),0)</f>
        <v>0.16427834331989288</v>
      </c>
      <c r="L1166" s="22">
        <f>IFERROR(VLOOKUP(I1166,ES0031102460685007HA0F_20250101!$D$2:$K$99000,2,FALSE),0)</f>
        <v>0.14899999999999999</v>
      </c>
      <c r="M1166" s="23">
        <f>IFERROR(VLOOKUP(I1166,datos_para_memoria_demandas_cal!$C$2:$K$99000,4,FALSE),0)</f>
        <v>2.7831545420234673E-10</v>
      </c>
      <c r="N1166" s="21">
        <f t="shared" si="110"/>
        <v>-8.2139171659946438E-5</v>
      </c>
      <c r="O1166" s="22">
        <f t="shared" si="111"/>
        <v>-7.4499999999999995E-5</v>
      </c>
      <c r="P1166" s="22">
        <f t="shared" si="112"/>
        <v>-8.2139171799104166E-5</v>
      </c>
      <c r="Q1166" s="23">
        <f t="shared" si="113"/>
        <v>-7.4500000139157723E-5</v>
      </c>
    </row>
    <row r="1167" spans="8:17" x14ac:dyDescent="0.25">
      <c r="H1167" s="11">
        <f t="shared" si="114"/>
        <v>45783.458333330513</v>
      </c>
      <c r="I1167" s="9" t="str">
        <f t="shared" si="109"/>
        <v>045783,458333</v>
      </c>
      <c r="J1167" s="21">
        <f>IFERROR(VLOOKUP(I1167,datos_para_memoria_demandas_cal!$C$2:$K$99000,2,FALSE),0)</f>
        <v>-1.5400000000000001E-3</v>
      </c>
      <c r="K1167" s="22">
        <f>IFERROR(VLOOKUP(I1167,datos_para_memoria_demandas_cal!$C$2:$K$99000,3,FALSE),0)</f>
        <v>0.215675950050354</v>
      </c>
      <c r="L1167" s="22">
        <f>IFERROR(VLOOKUP(I1167,ES0031102460685007HA0F_20250101!$D$2:$K$99000,2,FALSE),0)</f>
        <v>0.159</v>
      </c>
      <c r="M1167" s="23">
        <f>IFERROR(VLOOKUP(I1167,datos_para_memoria_demandas_cal!$C$2:$K$99000,4,FALSE),0)</f>
        <v>1.4596007929483747E-9</v>
      </c>
      <c r="N1167" s="21">
        <f t="shared" si="110"/>
        <v>-3.321409630775452E-4</v>
      </c>
      <c r="O1167" s="22">
        <f t="shared" si="111"/>
        <v>-2.4486000000000001E-4</v>
      </c>
      <c r="P1167" s="22">
        <f t="shared" si="112"/>
        <v>-3.3214096532533044E-4</v>
      </c>
      <c r="Q1167" s="23">
        <f t="shared" si="113"/>
        <v>-2.4486000224778525E-4</v>
      </c>
    </row>
    <row r="1168" spans="8:17" x14ac:dyDescent="0.25">
      <c r="H1168" s="11">
        <f t="shared" si="114"/>
        <v>45783.499999997177</v>
      </c>
      <c r="I1168" s="9" t="str">
        <f t="shared" si="109"/>
        <v>045783,500000</v>
      </c>
      <c r="J1168" s="21">
        <f>IFERROR(VLOOKUP(I1168,datos_para_memoria_demandas_cal!$C$2:$K$99000,2,FALSE),0)</f>
        <v>-1.81E-3</v>
      </c>
      <c r="K1168" s="22">
        <f>IFERROR(VLOOKUP(I1168,datos_para_memoria_demandas_cal!$C$2:$K$99000,3,FALSE),0)</f>
        <v>0.23652094602584839</v>
      </c>
      <c r="L1168" s="22">
        <f>IFERROR(VLOOKUP(I1168,ES0031102460685007HA0F_20250101!$D$2:$K$99000,2,FALSE),0)</f>
        <v>0.104</v>
      </c>
      <c r="M1168" s="23">
        <f>IFERROR(VLOOKUP(I1168,datos_para_memoria_demandas_cal!$C$2:$K$99000,4,FALSE),0)</f>
        <v>-1.5255240618276202E-9</v>
      </c>
      <c r="N1168" s="21">
        <f t="shared" si="110"/>
        <v>-4.2810291230678559E-4</v>
      </c>
      <c r="O1168" s="22">
        <f t="shared" si="111"/>
        <v>-1.8824E-4</v>
      </c>
      <c r="P1168" s="22">
        <f t="shared" si="112"/>
        <v>-4.2810290954558699E-4</v>
      </c>
      <c r="Q1168" s="23">
        <f t="shared" si="113"/>
        <v>-1.8823999723880142E-4</v>
      </c>
    </row>
    <row r="1169" spans="8:17" x14ac:dyDescent="0.25">
      <c r="H1169" s="11">
        <f t="shared" si="114"/>
        <v>45783.541666663841</v>
      </c>
      <c r="I1169" s="9" t="str">
        <f t="shared" si="109"/>
        <v>045783,541667</v>
      </c>
      <c r="J1169" s="21">
        <f>IFERROR(VLOOKUP(I1169,datos_para_memoria_demandas_cal!$C$2:$K$99000,2,FALSE),0)</f>
        <v>-3.0000000000000001E-3</v>
      </c>
      <c r="K1169" s="22">
        <f>IFERROR(VLOOKUP(I1169,datos_para_memoria_demandas_cal!$C$2:$K$99000,3,FALSE),0)</f>
        <v>0.22321763634681702</v>
      </c>
      <c r="L1169" s="22">
        <f>IFERROR(VLOOKUP(I1169,ES0031102460685007HA0F_20250101!$D$2:$K$99000,2,FALSE),0)</f>
        <v>0.184</v>
      </c>
      <c r="M1169" s="23">
        <f>IFERROR(VLOOKUP(I1169,datos_para_memoria_demandas_cal!$C$2:$K$99000,4,FALSE),0)</f>
        <v>8.9084675262385925E-11</v>
      </c>
      <c r="N1169" s="21">
        <f t="shared" si="110"/>
        <v>-6.6965290904045106E-4</v>
      </c>
      <c r="O1169" s="22">
        <f t="shared" si="111"/>
        <v>-5.5199999999999997E-4</v>
      </c>
      <c r="P1169" s="22">
        <f t="shared" si="112"/>
        <v>-6.6965290930770516E-4</v>
      </c>
      <c r="Q1169" s="23">
        <f t="shared" si="113"/>
        <v>-5.5200000026725407E-4</v>
      </c>
    </row>
    <row r="1170" spans="8:17" x14ac:dyDescent="0.25">
      <c r="H1170" s="11">
        <f t="shared" si="114"/>
        <v>45783.583333330505</v>
      </c>
      <c r="I1170" s="9" t="str">
        <f t="shared" si="109"/>
        <v>045783,583333</v>
      </c>
      <c r="J1170" s="21">
        <f>IFERROR(VLOOKUP(I1170,datos_para_memoria_demandas_cal!$C$2:$K$99000,2,FALSE),0)</f>
        <v>-4.0000000000000001E-3</v>
      </c>
      <c r="K1170" s="22">
        <f>IFERROR(VLOOKUP(I1170,datos_para_memoria_demandas_cal!$C$2:$K$99000,3,FALSE),0)</f>
        <v>0.23471114039421082</v>
      </c>
      <c r="L1170" s="22">
        <f>IFERROR(VLOOKUP(I1170,ES0031102460685007HA0F_20250101!$D$2:$K$99000,2,FALSE),0)</f>
        <v>0.57199999999999995</v>
      </c>
      <c r="M1170" s="23">
        <f>IFERROR(VLOOKUP(I1170,datos_para_memoria_demandas_cal!$C$2:$K$99000,4,FALSE),0)</f>
        <v>7.6164956855558338E-2</v>
      </c>
      <c r="N1170" s="21">
        <f t="shared" si="110"/>
        <v>-9.3884456157684328E-4</v>
      </c>
      <c r="O1170" s="22">
        <f t="shared" si="111"/>
        <v>-2.2879999999999997E-3</v>
      </c>
      <c r="P1170" s="22">
        <f t="shared" si="112"/>
        <v>-1.2435043889990768E-3</v>
      </c>
      <c r="Q1170" s="23">
        <f t="shared" si="113"/>
        <v>-2.5926598274222334E-3</v>
      </c>
    </row>
    <row r="1171" spans="8:17" x14ac:dyDescent="0.25">
      <c r="H1171" s="11">
        <f t="shared" si="114"/>
        <v>45783.62499999717</v>
      </c>
      <c r="I1171" s="9" t="str">
        <f t="shared" si="109"/>
        <v>045783,625000</v>
      </c>
      <c r="J1171" s="21">
        <f>IFERROR(VLOOKUP(I1171,datos_para_memoria_demandas_cal!$C$2:$K$99000,2,FALSE),0)</f>
        <v>-4.0000000000000001E-3</v>
      </c>
      <c r="K1171" s="22">
        <f>IFERROR(VLOOKUP(I1171,datos_para_memoria_demandas_cal!$C$2:$K$99000,3,FALSE),0)</f>
        <v>0.14695608615875244</v>
      </c>
      <c r="L1171" s="22">
        <f>IFERROR(VLOOKUP(I1171,ES0031102460685007HA0F_20250101!$D$2:$K$99000,2,FALSE),0)</f>
        <v>0.58399999999999996</v>
      </c>
      <c r="M1171" s="23">
        <f>IFERROR(VLOOKUP(I1171,datos_para_memoria_demandas_cal!$C$2:$K$99000,4,FALSE),0)</f>
        <v>-7.6164954557592743E-2</v>
      </c>
      <c r="N1171" s="21">
        <f t="shared" si="110"/>
        <v>-5.878243446350098E-4</v>
      </c>
      <c r="O1171" s="22">
        <f t="shared" si="111"/>
        <v>-2.336E-3</v>
      </c>
      <c r="P1171" s="22">
        <f t="shared" si="112"/>
        <v>-2.8316452640463882E-4</v>
      </c>
      <c r="Q1171" s="23">
        <f t="shared" si="113"/>
        <v>-2.0313401817696288E-3</v>
      </c>
    </row>
    <row r="1172" spans="8:17" x14ac:dyDescent="0.25">
      <c r="H1172" s="11">
        <f t="shared" si="114"/>
        <v>45783.666666663834</v>
      </c>
      <c r="I1172" s="9" t="str">
        <f t="shared" si="109"/>
        <v>045783,666667</v>
      </c>
      <c r="J1172" s="21">
        <f>IFERROR(VLOOKUP(I1172,datos_para_memoria_demandas_cal!$C$2:$K$99000,2,FALSE),0)</f>
        <v>-4.2100000000000002E-3</v>
      </c>
      <c r="K1172" s="22">
        <f>IFERROR(VLOOKUP(I1172,datos_para_memoria_demandas_cal!$C$2:$K$99000,3,FALSE),0)</f>
        <v>7.6430723071098328E-2</v>
      </c>
      <c r="L1172" s="22">
        <f>IFERROR(VLOOKUP(I1172,ES0031102460685007HA0F_20250101!$D$2:$K$99000,2,FALSE),0)</f>
        <v>0.28899999999999998</v>
      </c>
      <c r="M1172" s="23">
        <f>IFERROR(VLOOKUP(I1172,datos_para_memoria_demandas_cal!$C$2:$K$99000,4,FALSE),0)</f>
        <v>0.97499999668874293</v>
      </c>
      <c r="N1172" s="21">
        <f t="shared" si="110"/>
        <v>-3.2177334412932397E-4</v>
      </c>
      <c r="O1172" s="22">
        <f t="shared" si="111"/>
        <v>-1.2166899999999999E-3</v>
      </c>
      <c r="P1172" s="22">
        <f t="shared" si="112"/>
        <v>-4.4265233301889325E-3</v>
      </c>
      <c r="Q1172" s="23">
        <f t="shared" si="113"/>
        <v>-5.321439986059608E-3</v>
      </c>
    </row>
    <row r="1173" spans="8:17" x14ac:dyDescent="0.25">
      <c r="H1173" s="11">
        <f t="shared" si="114"/>
        <v>45783.708333330498</v>
      </c>
      <c r="I1173" s="9" t="str">
        <f t="shared" si="109"/>
        <v>045783,708333</v>
      </c>
      <c r="J1173" s="21">
        <f>IFERROR(VLOOKUP(I1173,datos_para_memoria_demandas_cal!$C$2:$K$99000,2,FALSE),0)</f>
        <v>-3.0000000000000001E-3</v>
      </c>
      <c r="K1173" s="22">
        <f>IFERROR(VLOOKUP(I1173,datos_para_memoria_demandas_cal!$C$2:$K$99000,3,FALSE),0)</f>
        <v>8.63327756524086E-2</v>
      </c>
      <c r="L1173" s="22">
        <f>IFERROR(VLOOKUP(I1173,ES0031102460685007HA0F_20250101!$D$2:$K$99000,2,FALSE),0)</f>
        <v>0.127</v>
      </c>
      <c r="M1173" s="23">
        <f>IFERROR(VLOOKUP(I1173,datos_para_memoria_demandas_cal!$C$2:$K$99000,4,FALSE),0)</f>
        <v>1.8990547238389526E-10</v>
      </c>
      <c r="N1173" s="21">
        <f t="shared" si="110"/>
        <v>-2.5899832695722581E-4</v>
      </c>
      <c r="O1173" s="22">
        <f t="shared" si="111"/>
        <v>-3.8099999999999999E-4</v>
      </c>
      <c r="P1173" s="22">
        <f t="shared" si="112"/>
        <v>-2.5899832752694223E-4</v>
      </c>
      <c r="Q1173" s="23">
        <f t="shared" si="113"/>
        <v>-3.8100000056971647E-4</v>
      </c>
    </row>
    <row r="1174" spans="8:17" x14ac:dyDescent="0.25">
      <c r="H1174" s="11">
        <f t="shared" si="114"/>
        <v>45783.749999997162</v>
      </c>
      <c r="I1174" s="9" t="str">
        <f t="shared" si="109"/>
        <v>045783,750000</v>
      </c>
      <c r="J1174" s="21">
        <f>IFERROR(VLOOKUP(I1174,datos_para_memoria_demandas_cal!$C$2:$K$99000,2,FALSE),0)</f>
        <v>-9.8999999999999999E-4</v>
      </c>
      <c r="K1174" s="22">
        <f>IFERROR(VLOOKUP(I1174,datos_para_memoria_demandas_cal!$C$2:$K$99000,3,FALSE),0)</f>
        <v>0.16728587448596954</v>
      </c>
      <c r="L1174" s="22">
        <f>IFERROR(VLOOKUP(I1174,ES0031102460685007HA0F_20250101!$D$2:$K$99000,2,FALSE),0)</f>
        <v>0.14799999999999999</v>
      </c>
      <c r="M1174" s="23">
        <f>IFERROR(VLOOKUP(I1174,datos_para_memoria_demandas_cal!$C$2:$K$99000,4,FALSE),0)</f>
        <v>-5.9964188472843496E-11</v>
      </c>
      <c r="N1174" s="21">
        <f t="shared" si="110"/>
        <v>-1.6561301574110986E-4</v>
      </c>
      <c r="O1174" s="22">
        <f t="shared" si="111"/>
        <v>-1.4652E-4</v>
      </c>
      <c r="P1174" s="22">
        <f t="shared" si="112"/>
        <v>-1.6561301568174529E-4</v>
      </c>
      <c r="Q1174" s="23">
        <f t="shared" si="113"/>
        <v>-1.4651999994063543E-4</v>
      </c>
    </row>
    <row r="1175" spans="8:17" x14ac:dyDescent="0.25">
      <c r="H1175" s="11">
        <f t="shared" si="114"/>
        <v>45783.791666663827</v>
      </c>
      <c r="I1175" s="9" t="str">
        <f t="shared" si="109"/>
        <v>045783,791667</v>
      </c>
      <c r="J1175" s="21">
        <f>IFERROR(VLOOKUP(I1175,datos_para_memoria_demandas_cal!$C$2:$K$99000,2,FALSE),0)</f>
        <v>6.4999999999999997E-4</v>
      </c>
      <c r="K1175" s="22">
        <f>IFERROR(VLOOKUP(I1175,datos_para_memoria_demandas_cal!$C$2:$K$99000,3,FALSE),0)</f>
        <v>0.26819732785224915</v>
      </c>
      <c r="L1175" s="22">
        <f>IFERROR(VLOOKUP(I1175,ES0031102460685007HA0F_20250101!$D$2:$K$99000,2,FALSE),0)</f>
        <v>0.224</v>
      </c>
      <c r="M1175" s="23">
        <f>IFERROR(VLOOKUP(I1175,datos_para_memoria_demandas_cal!$C$2:$K$99000,4,FALSE),0)</f>
        <v>2.0939871794226105E-10</v>
      </c>
      <c r="N1175" s="21">
        <f t="shared" si="110"/>
        <v>1.7432826310396195E-4</v>
      </c>
      <c r="O1175" s="22">
        <f t="shared" si="111"/>
        <v>1.4559999999999999E-4</v>
      </c>
      <c r="P1175" s="22">
        <f t="shared" si="112"/>
        <v>1.7432826324007111E-4</v>
      </c>
      <c r="Q1175" s="23">
        <f t="shared" si="113"/>
        <v>1.4560000013610916E-4</v>
      </c>
    </row>
    <row r="1176" spans="8:17" x14ac:dyDescent="0.25">
      <c r="H1176" s="11">
        <f t="shared" si="114"/>
        <v>45783.833333330491</v>
      </c>
      <c r="I1176" s="9" t="str">
        <f t="shared" si="109"/>
        <v>045783,833333</v>
      </c>
      <c r="J1176" s="21">
        <f>IFERROR(VLOOKUP(I1176,datos_para_memoria_demandas_cal!$C$2:$K$99000,2,FALSE),0)</f>
        <v>3.9990000000000005E-2</v>
      </c>
      <c r="K1176" s="22">
        <f>IFERROR(VLOOKUP(I1176,datos_para_memoria_demandas_cal!$C$2:$K$99000,3,FALSE),0)</f>
        <v>0.18467365205287933</v>
      </c>
      <c r="L1176" s="22">
        <f>IFERROR(VLOOKUP(I1176,ES0031102460685007HA0F_20250101!$D$2:$K$99000,2,FALSE),0)</f>
        <v>0.13700000000000001</v>
      </c>
      <c r="M1176" s="23">
        <f>IFERROR(VLOOKUP(I1176,datos_para_memoria_demandas_cal!$C$2:$K$99000,4,FALSE),0)</f>
        <v>-0.1846736520374081</v>
      </c>
      <c r="N1176" s="21">
        <f t="shared" si="110"/>
        <v>7.3850993455946458E-3</v>
      </c>
      <c r="O1176" s="22">
        <f t="shared" si="111"/>
        <v>5.4786300000000008E-3</v>
      </c>
      <c r="P1176" s="22">
        <f t="shared" si="112"/>
        <v>6.1869470380226953E-13</v>
      </c>
      <c r="Q1176" s="23">
        <f t="shared" si="113"/>
        <v>0</v>
      </c>
    </row>
    <row r="1177" spans="8:17" x14ac:dyDescent="0.25">
      <c r="H1177" s="11">
        <f t="shared" si="114"/>
        <v>45783.874999997155</v>
      </c>
      <c r="I1177" s="9" t="str">
        <f t="shared" si="109"/>
        <v>045783,875000</v>
      </c>
      <c r="J1177" s="21">
        <f>IFERROR(VLOOKUP(I1177,datos_para_memoria_demandas_cal!$C$2:$K$99000,2,FALSE),0)</f>
        <v>6.5120000000000011E-2</v>
      </c>
      <c r="K1177" s="22">
        <f>IFERROR(VLOOKUP(I1177,datos_para_memoria_demandas_cal!$C$2:$K$99000,3,FALSE),0)</f>
        <v>0.12510490417480469</v>
      </c>
      <c r="L1177" s="22">
        <f>IFERROR(VLOOKUP(I1177,ES0031102460685007HA0F_20250101!$D$2:$K$99000,2,FALSE),0)</f>
        <v>7.0999999999999994E-2</v>
      </c>
      <c r="M1177" s="23">
        <f>IFERROR(VLOOKUP(I1177,datos_para_memoria_demandas_cal!$C$2:$K$99000,4,FALSE),0)</f>
        <v>-0.12510490416596981</v>
      </c>
      <c r="N1177" s="21">
        <f t="shared" si="110"/>
        <v>8.1468313598632835E-3</v>
      </c>
      <c r="O1177" s="22">
        <f t="shared" si="111"/>
        <v>4.6235200000000008E-3</v>
      </c>
      <c r="P1177" s="22">
        <f t="shared" si="112"/>
        <v>5.7532720809660997E-13</v>
      </c>
      <c r="Q1177" s="23">
        <f t="shared" si="113"/>
        <v>0</v>
      </c>
    </row>
    <row r="1178" spans="8:17" x14ac:dyDescent="0.25">
      <c r="H1178" s="11">
        <f t="shared" si="114"/>
        <v>45783.916666663819</v>
      </c>
      <c r="I1178" s="9" t="str">
        <f t="shared" si="109"/>
        <v>045783,916667</v>
      </c>
      <c r="J1178" s="21">
        <f>IFERROR(VLOOKUP(I1178,datos_para_memoria_demandas_cal!$C$2:$K$99000,2,FALSE),0)</f>
        <v>4.8229999999999995E-2</v>
      </c>
      <c r="K1178" s="22">
        <f>IFERROR(VLOOKUP(I1178,datos_para_memoria_demandas_cal!$C$2:$K$99000,3,FALSE),0)</f>
        <v>0.11262338608503342</v>
      </c>
      <c r="L1178" s="22">
        <f>IFERROR(VLOOKUP(I1178,ES0031102460685007HA0F_20250101!$D$2:$K$99000,2,FALSE),0)</f>
        <v>8.3000000000000004E-2</v>
      </c>
      <c r="M1178" s="23">
        <f>IFERROR(VLOOKUP(I1178,datos_para_memoria_demandas_cal!$C$2:$K$99000,4,FALSE),0)</f>
        <v>-0.11262338607258349</v>
      </c>
      <c r="N1178" s="21">
        <f t="shared" si="110"/>
        <v>5.4318259108811608E-3</v>
      </c>
      <c r="O1178" s="22">
        <f t="shared" si="111"/>
        <v>4.0030899999999999E-3</v>
      </c>
      <c r="P1178" s="22">
        <f t="shared" si="112"/>
        <v>6.0046012273495817E-13</v>
      </c>
      <c r="Q1178" s="23">
        <f t="shared" si="113"/>
        <v>0</v>
      </c>
    </row>
    <row r="1179" spans="8:17" x14ac:dyDescent="0.25">
      <c r="H1179" s="11">
        <f t="shared" si="114"/>
        <v>45783.958333330484</v>
      </c>
      <c r="I1179" s="9" t="str">
        <f t="shared" si="109"/>
        <v>045783,958333</v>
      </c>
      <c r="J1179" s="21">
        <f>IFERROR(VLOOKUP(I1179,datos_para_memoria_demandas_cal!$C$2:$K$99000,2,FALSE),0)</f>
        <v>3.2549999999999996E-2</v>
      </c>
      <c r="K1179" s="22">
        <f>IFERROR(VLOOKUP(I1179,datos_para_memoria_demandas_cal!$C$2:$K$99000,3,FALSE),0)</f>
        <v>0.20810101926326752</v>
      </c>
      <c r="L1179" s="22">
        <f>IFERROR(VLOOKUP(I1179,ES0031102460685007HA0F_20250101!$D$2:$K$99000,2,FALSE),0)</f>
        <v>0.36699999999999999</v>
      </c>
      <c r="M1179" s="23">
        <f>IFERROR(VLOOKUP(I1179,datos_para_memoria_demandas_cal!$C$2:$K$99000,4,FALSE),0)</f>
        <v>-0.20810101924347316</v>
      </c>
      <c r="N1179" s="21">
        <f t="shared" si="110"/>
        <v>6.7736881770193566E-3</v>
      </c>
      <c r="O1179" s="22">
        <f t="shared" si="111"/>
        <v>1.1945849999999997E-2</v>
      </c>
      <c r="P1179" s="22">
        <f t="shared" si="112"/>
        <v>6.4430643736956827E-13</v>
      </c>
      <c r="Q1179" s="23">
        <f t="shared" si="113"/>
        <v>5.1721618236249475E-3</v>
      </c>
    </row>
    <row r="1180" spans="8:17" x14ac:dyDescent="0.25">
      <c r="H1180" s="11">
        <f t="shared" si="114"/>
        <v>45783.999999997148</v>
      </c>
      <c r="I1180" s="9" t="str">
        <f t="shared" si="109"/>
        <v>045784,000000</v>
      </c>
      <c r="J1180" s="21">
        <f>IFERROR(VLOOKUP(I1180,datos_para_memoria_demandas_cal!$C$2:$K$99000,2,FALSE),0)</f>
        <v>1.1300000000000001E-2</v>
      </c>
      <c r="K1180" s="22">
        <f>IFERROR(VLOOKUP(I1180,datos_para_memoria_demandas_cal!$C$2:$K$99000,3,FALSE),0)</f>
        <v>4.7192491590976715E-2</v>
      </c>
      <c r="L1180" s="22">
        <f>IFERROR(VLOOKUP(I1180,ES0031102460685007HA0F_20250101!$D$2:$K$99000,2,FALSE),0)</f>
        <v>0.14000000000000001</v>
      </c>
      <c r="M1180" s="23">
        <f>IFERROR(VLOOKUP(I1180,datos_para_memoria_demandas_cal!$C$2:$K$99000,4,FALSE),0)</f>
        <v>-4.7192491502079902E-2</v>
      </c>
      <c r="N1180" s="21">
        <f t="shared" si="110"/>
        <v>5.3327515497803696E-4</v>
      </c>
      <c r="O1180" s="22">
        <f t="shared" si="111"/>
        <v>1.5820000000000003E-3</v>
      </c>
      <c r="P1180" s="22">
        <f t="shared" si="112"/>
        <v>1.0045339927933218E-12</v>
      </c>
      <c r="Q1180" s="23">
        <f t="shared" si="113"/>
        <v>1.0487248460264973E-3</v>
      </c>
    </row>
    <row r="1181" spans="8:17" x14ac:dyDescent="0.25">
      <c r="H1181" s="11">
        <f t="shared" si="114"/>
        <v>45784.041666663812</v>
      </c>
      <c r="I1181" s="9" t="str">
        <f t="shared" si="109"/>
        <v>045784,041667</v>
      </c>
      <c r="J1181" s="21">
        <f>IFERROR(VLOOKUP(I1181,datos_para_memoria_demandas_cal!$C$2:$K$99000,2,FALSE),0)</f>
        <v>6.9900000000000006E-3</v>
      </c>
      <c r="K1181" s="22">
        <f>IFERROR(VLOOKUP(I1181,datos_para_memoria_demandas_cal!$C$2:$K$99000,3,FALSE),0)</f>
        <v>0.12867218255996704</v>
      </c>
      <c r="L1181" s="22">
        <f>IFERROR(VLOOKUP(I1181,ES0031102460685007HA0F_20250101!$D$2:$K$99000,2,FALSE),0)</f>
        <v>3.7999999999999999E-2</v>
      </c>
      <c r="M1181" s="23">
        <f>IFERROR(VLOOKUP(I1181,datos_para_memoria_demandas_cal!$C$2:$K$99000,4,FALSE),0)</f>
        <v>-0.12867218226504273</v>
      </c>
      <c r="N1181" s="21">
        <f t="shared" si="110"/>
        <v>8.9941855609416965E-4</v>
      </c>
      <c r="O1181" s="22">
        <f t="shared" si="111"/>
        <v>2.6561999999999999E-4</v>
      </c>
      <c r="P1181" s="22">
        <f t="shared" si="112"/>
        <v>2.061520907314929E-12</v>
      </c>
      <c r="Q1181" s="23">
        <f t="shared" si="113"/>
        <v>0</v>
      </c>
    </row>
    <row r="1182" spans="8:17" x14ac:dyDescent="0.25">
      <c r="H1182" s="11">
        <f t="shared" si="114"/>
        <v>45784.083333330476</v>
      </c>
      <c r="I1182" s="9" t="str">
        <f t="shared" si="109"/>
        <v>045784,083333</v>
      </c>
      <c r="J1182" s="21">
        <f>IFERROR(VLOOKUP(I1182,datos_para_memoria_demandas_cal!$C$2:$K$99000,2,FALSE),0)</f>
        <v>6.0000000000000001E-3</v>
      </c>
      <c r="K1182" s="22">
        <f>IFERROR(VLOOKUP(I1182,datos_para_memoria_demandas_cal!$C$2:$K$99000,3,FALSE),0)</f>
        <v>0.13449287414550781</v>
      </c>
      <c r="L1182" s="22">
        <f>IFERROR(VLOOKUP(I1182,ES0031102460685007HA0F_20250101!$D$2:$K$99000,2,FALSE),0)</f>
        <v>3.6999999999999998E-2</v>
      </c>
      <c r="M1182" s="23">
        <f>IFERROR(VLOOKUP(I1182,datos_para_memoria_demandas_cal!$C$2:$K$99000,4,FALSE),0)</f>
        <v>-0.13449287352321138</v>
      </c>
      <c r="N1182" s="21">
        <f t="shared" si="110"/>
        <v>8.0695724487304693E-4</v>
      </c>
      <c r="O1182" s="22">
        <f t="shared" si="111"/>
        <v>2.22E-4</v>
      </c>
      <c r="P1182" s="22">
        <f t="shared" si="112"/>
        <v>3.733778619618988E-12</v>
      </c>
      <c r="Q1182" s="23">
        <f t="shared" si="113"/>
        <v>0</v>
      </c>
    </row>
    <row r="1183" spans="8:17" x14ac:dyDescent="0.25">
      <c r="H1183" s="11">
        <f t="shared" si="114"/>
        <v>45784.124999997141</v>
      </c>
      <c r="I1183" s="9" t="str">
        <f t="shared" si="109"/>
        <v>045784,125000</v>
      </c>
      <c r="J1183" s="21">
        <f>IFERROR(VLOOKUP(I1183,datos_para_memoria_demandas_cal!$C$2:$K$99000,2,FALSE),0)</f>
        <v>5.0999999999999995E-3</v>
      </c>
      <c r="K1183" s="22">
        <f>IFERROR(VLOOKUP(I1183,datos_para_memoria_demandas_cal!$C$2:$K$99000,3,FALSE),0)</f>
        <v>0.11767999827861786</v>
      </c>
      <c r="L1183" s="22">
        <f>IFERROR(VLOOKUP(I1183,ES0031102460685007HA0F_20250101!$D$2:$K$99000,2,FALSE),0)</f>
        <v>3.1E-2</v>
      </c>
      <c r="M1183" s="23">
        <f>IFERROR(VLOOKUP(I1183,datos_para_memoria_demandas_cal!$C$2:$K$99000,4,FALSE),0)</f>
        <v>0.46611178701677758</v>
      </c>
      <c r="N1183" s="21">
        <f t="shared" si="110"/>
        <v>6.00167991220951E-4</v>
      </c>
      <c r="O1183" s="22">
        <f t="shared" si="111"/>
        <v>1.5809999999999999E-4</v>
      </c>
      <c r="P1183" s="22">
        <f t="shared" si="112"/>
        <v>2.9773381050065164E-3</v>
      </c>
      <c r="Q1183" s="23">
        <f t="shared" si="113"/>
        <v>2.5352701137855657E-3</v>
      </c>
    </row>
    <row r="1184" spans="8:17" x14ac:dyDescent="0.25">
      <c r="H1184" s="11">
        <f t="shared" si="114"/>
        <v>45784.166666663805</v>
      </c>
      <c r="I1184" s="9" t="str">
        <f t="shared" si="109"/>
        <v>045784,166667</v>
      </c>
      <c r="J1184" s="21">
        <f>IFERROR(VLOOKUP(I1184,datos_para_memoria_demandas_cal!$C$2:$K$99000,2,FALSE),0)</f>
        <v>9.1000000000000004E-3</v>
      </c>
      <c r="K1184" s="22">
        <f>IFERROR(VLOOKUP(I1184,datos_para_memoria_demandas_cal!$C$2:$K$99000,3,FALSE),0)</f>
        <v>9.3882888555526733E-2</v>
      </c>
      <c r="L1184" s="22">
        <f>IFERROR(VLOOKUP(I1184,ES0031102460685007HA0F_20250101!$D$2:$K$99000,2,FALSE),0)</f>
        <v>0.03</v>
      </c>
      <c r="M1184" s="23">
        <f>IFERROR(VLOOKUP(I1184,datos_para_memoria_demandas_cal!$C$2:$K$99000,4,FALSE),0)</f>
        <v>-9.3882888418744134E-2</v>
      </c>
      <c r="N1184" s="21">
        <f t="shared" si="110"/>
        <v>8.5433428585529332E-4</v>
      </c>
      <c r="O1184" s="22">
        <f t="shared" si="111"/>
        <v>2.7300000000000002E-4</v>
      </c>
      <c r="P1184" s="22">
        <f t="shared" si="112"/>
        <v>1.2447216521382921E-12</v>
      </c>
      <c r="Q1184" s="23">
        <f t="shared" si="113"/>
        <v>0</v>
      </c>
    </row>
    <row r="1185" spans="8:17" x14ac:dyDescent="0.25">
      <c r="H1185" s="11">
        <f t="shared" si="114"/>
        <v>45784.208333330469</v>
      </c>
      <c r="I1185" s="9" t="str">
        <f t="shared" si="109"/>
        <v>045784,208333</v>
      </c>
      <c r="J1185" s="21">
        <f>IFERROR(VLOOKUP(I1185,datos_para_memoria_demandas_cal!$C$2:$K$99000,2,FALSE),0)</f>
        <v>1.5910000000000001E-2</v>
      </c>
      <c r="K1185" s="22">
        <f>IFERROR(VLOOKUP(I1185,datos_para_memoria_demandas_cal!$C$2:$K$99000,3,FALSE),0)</f>
        <v>6.7635923624038696E-2</v>
      </c>
      <c r="L1185" s="22">
        <f>IFERROR(VLOOKUP(I1185,ES0031102460685007HA0F_20250101!$D$2:$K$99000,2,FALSE),0)</f>
        <v>3.3000000000000002E-2</v>
      </c>
      <c r="M1185" s="23">
        <f>IFERROR(VLOOKUP(I1185,datos_para_memoria_demandas_cal!$C$2:$K$99000,4,FALSE),0)</f>
        <v>-6.763592357351636E-2</v>
      </c>
      <c r="N1185" s="21">
        <f t="shared" si="110"/>
        <v>1.0760875448584558E-3</v>
      </c>
      <c r="O1185" s="22">
        <f t="shared" si="111"/>
        <v>5.2503000000000001E-4</v>
      </c>
      <c r="P1185" s="22">
        <f t="shared" si="112"/>
        <v>8.0381037076415752E-13</v>
      </c>
      <c r="Q1185" s="23">
        <f t="shared" si="113"/>
        <v>0</v>
      </c>
    </row>
    <row r="1186" spans="8:17" x14ac:dyDescent="0.25">
      <c r="H1186" s="11">
        <f t="shared" si="114"/>
        <v>45784.249999997133</v>
      </c>
      <c r="I1186" s="9" t="str">
        <f t="shared" si="109"/>
        <v>045784,250000</v>
      </c>
      <c r="J1186" s="21">
        <f>IFERROR(VLOOKUP(I1186,datos_para_memoria_demandas_cal!$C$2:$K$99000,2,FALSE),0)</f>
        <v>3.2399999999999998E-2</v>
      </c>
      <c r="K1186" s="22">
        <f>IFERROR(VLOOKUP(I1186,datos_para_memoria_demandas_cal!$C$2:$K$99000,3,FALSE),0)</f>
        <v>7.0303075015544891E-2</v>
      </c>
      <c r="L1186" s="22">
        <f>IFERROR(VLOOKUP(I1186,ES0031102460685007HA0F_20250101!$D$2:$K$99000,2,FALSE),0)</f>
        <v>3.5000000000000003E-2</v>
      </c>
      <c r="M1186" s="23">
        <f>IFERROR(VLOOKUP(I1186,datos_para_memoria_demandas_cal!$C$2:$K$99000,4,FALSE),0)</f>
        <v>-7.0303074995723483E-2</v>
      </c>
      <c r="N1186" s="21">
        <f t="shared" si="110"/>
        <v>2.2778196305036544E-3</v>
      </c>
      <c r="O1186" s="22">
        <f t="shared" si="111"/>
        <v>1.134E-3</v>
      </c>
      <c r="P1186" s="22">
        <f t="shared" si="112"/>
        <v>6.4221363227368046E-13</v>
      </c>
      <c r="Q1186" s="23">
        <f t="shared" si="113"/>
        <v>0</v>
      </c>
    </row>
    <row r="1187" spans="8:17" x14ac:dyDescent="0.25">
      <c r="H1187" s="11">
        <f t="shared" si="114"/>
        <v>45784.291666663798</v>
      </c>
      <c r="I1187" s="9" t="str">
        <f t="shared" si="109"/>
        <v>045784,291667</v>
      </c>
      <c r="J1187" s="21">
        <f>IFERROR(VLOOKUP(I1187,datos_para_memoria_demandas_cal!$C$2:$K$99000,2,FALSE),0)</f>
        <v>4.9100000000000005E-2</v>
      </c>
      <c r="K1187" s="22">
        <f>IFERROR(VLOOKUP(I1187,datos_para_memoria_demandas_cal!$C$2:$K$99000,3,FALSE),0)</f>
        <v>7.456795871257782E-2</v>
      </c>
      <c r="L1187" s="22">
        <f>IFERROR(VLOOKUP(I1187,ES0031102460685007HA0F_20250101!$D$2:$K$99000,2,FALSE),0)</f>
        <v>3.5000000000000003E-2</v>
      </c>
      <c r="M1187" s="23">
        <f>IFERROR(VLOOKUP(I1187,datos_para_memoria_demandas_cal!$C$2:$K$99000,4,FALSE),0)</f>
        <v>-7.4567958700417186E-2</v>
      </c>
      <c r="N1187" s="21">
        <f t="shared" si="110"/>
        <v>3.6612867727875715E-3</v>
      </c>
      <c r="O1187" s="22">
        <f t="shared" si="111"/>
        <v>1.7185000000000004E-3</v>
      </c>
      <c r="P1187" s="22">
        <f t="shared" si="112"/>
        <v>5.9708711031003507E-13</v>
      </c>
      <c r="Q1187" s="23">
        <f t="shared" si="113"/>
        <v>0</v>
      </c>
    </row>
    <row r="1188" spans="8:17" x14ac:dyDescent="0.25">
      <c r="H1188" s="11">
        <f t="shared" si="114"/>
        <v>45784.333333330462</v>
      </c>
      <c r="I1188" s="9" t="str">
        <f t="shared" si="109"/>
        <v>045784,333333</v>
      </c>
      <c r="J1188" s="21">
        <f>IFERROR(VLOOKUP(I1188,datos_para_memoria_demandas_cal!$C$2:$K$99000,2,FALSE),0)</f>
        <v>4.3229999999999998E-2</v>
      </c>
      <c r="K1188" s="22">
        <f>IFERROR(VLOOKUP(I1188,datos_para_memoria_demandas_cal!$C$2:$K$99000,3,FALSE),0)</f>
        <v>7.133280485868454E-2</v>
      </c>
      <c r="L1188" s="22">
        <f>IFERROR(VLOOKUP(I1188,ES0031102460685007HA0F_20250101!$D$2:$K$99000,2,FALSE),0)</f>
        <v>0.04</v>
      </c>
      <c r="M1188" s="23">
        <f>IFERROR(VLOOKUP(I1188,datos_para_memoria_demandas_cal!$C$2:$K$99000,4,FALSE),0)</f>
        <v>-7.1332804844599695E-2</v>
      </c>
      <c r="N1188" s="21">
        <f t="shared" si="110"/>
        <v>3.0837171540409325E-3</v>
      </c>
      <c r="O1188" s="22">
        <f t="shared" si="111"/>
        <v>1.7292E-3</v>
      </c>
      <c r="P1188" s="22">
        <f t="shared" si="112"/>
        <v>6.0888782349444162E-13</v>
      </c>
      <c r="Q1188" s="23">
        <f t="shared" si="113"/>
        <v>0</v>
      </c>
    </row>
    <row r="1189" spans="8:17" x14ac:dyDescent="0.25">
      <c r="H1189" s="11">
        <f t="shared" si="114"/>
        <v>45784.374999997126</v>
      </c>
      <c r="I1189" s="9" t="str">
        <f t="shared" si="109"/>
        <v>045784,375000</v>
      </c>
      <c r="J1189" s="21">
        <f>IFERROR(VLOOKUP(I1189,datos_para_memoria_demandas_cal!$C$2:$K$99000,2,FALSE),0)</f>
        <v>1.248E-2</v>
      </c>
      <c r="K1189" s="22">
        <f>IFERROR(VLOOKUP(I1189,datos_para_memoria_demandas_cal!$C$2:$K$99000,3,FALSE),0)</f>
        <v>0.12252862751483917</v>
      </c>
      <c r="L1189" s="22">
        <f>IFERROR(VLOOKUP(I1189,ES0031102460685007HA0F_20250101!$D$2:$K$99000,2,FALSE),0)</f>
        <v>3.5999999999999997E-2</v>
      </c>
      <c r="M1189" s="23">
        <f>IFERROR(VLOOKUP(I1189,datos_para_memoria_demandas_cal!$C$2:$K$99000,4,FALSE),0)</f>
        <v>-0.12252862744114221</v>
      </c>
      <c r="N1189" s="21">
        <f t="shared" si="110"/>
        <v>1.5291572713851929E-3</v>
      </c>
      <c r="O1189" s="22">
        <f t="shared" si="111"/>
        <v>4.4927999999999998E-4</v>
      </c>
      <c r="P1189" s="22">
        <f t="shared" si="112"/>
        <v>9.1973812565981912E-13</v>
      </c>
      <c r="Q1189" s="23">
        <f t="shared" si="113"/>
        <v>0</v>
      </c>
    </row>
    <row r="1190" spans="8:17" x14ac:dyDescent="0.25">
      <c r="H1190" s="11">
        <f t="shared" si="114"/>
        <v>45784.41666666379</v>
      </c>
      <c r="I1190" s="9" t="str">
        <f t="shared" si="109"/>
        <v>045784,416667</v>
      </c>
      <c r="J1190" s="21">
        <f>IFERROR(VLOOKUP(I1190,datos_para_memoria_demandas_cal!$C$2:$K$99000,2,FALSE),0)</f>
        <v>0</v>
      </c>
      <c r="K1190" s="22">
        <f>IFERROR(VLOOKUP(I1190,datos_para_memoria_demandas_cal!$C$2:$K$99000,3,FALSE),0)</f>
        <v>0.23887765407562256</v>
      </c>
      <c r="L1190" s="22">
        <f>IFERROR(VLOOKUP(I1190,ES0031102460685007HA0F_20250101!$D$2:$K$99000,2,FALSE),0)</f>
        <v>0.18099999999999999</v>
      </c>
      <c r="M1190" s="23">
        <f>IFERROR(VLOOKUP(I1190,datos_para_memoria_demandas_cal!$C$2:$K$99000,4,FALSE),0)</f>
        <v>0.1764844843071135</v>
      </c>
      <c r="N1190" s="21">
        <f t="shared" si="110"/>
        <v>0</v>
      </c>
      <c r="O1190" s="22">
        <f t="shared" si="111"/>
        <v>0</v>
      </c>
      <c r="P1190" s="22">
        <f t="shared" si="112"/>
        <v>0</v>
      </c>
      <c r="Q1190" s="23">
        <f t="shared" si="113"/>
        <v>0</v>
      </c>
    </row>
    <row r="1191" spans="8:17" x14ac:dyDescent="0.25">
      <c r="H1191" s="11">
        <f t="shared" si="114"/>
        <v>45784.458333330454</v>
      </c>
      <c r="I1191" s="9" t="str">
        <f t="shared" si="109"/>
        <v>045784,458333</v>
      </c>
      <c r="J1191" s="21">
        <f>IFERROR(VLOOKUP(I1191,datos_para_memoria_demandas_cal!$C$2:$K$99000,2,FALSE),0)</f>
        <v>0</v>
      </c>
      <c r="K1191" s="22">
        <f>IFERROR(VLOOKUP(I1191,datos_para_memoria_demandas_cal!$C$2:$K$99000,3,FALSE),0)</f>
        <v>0.34623032808303833</v>
      </c>
      <c r="L1191" s="22">
        <f>IFERROR(VLOOKUP(I1191,ES0031102460685007HA0F_20250101!$D$2:$K$99000,2,FALSE),0)</f>
        <v>0.28499999999999998</v>
      </c>
      <c r="M1191" s="23">
        <f>IFERROR(VLOOKUP(I1191,datos_para_memoria_demandas_cal!$C$2:$K$99000,4,FALSE),0)</f>
        <v>-0.17648447987744911</v>
      </c>
      <c r="N1191" s="21">
        <f t="shared" si="110"/>
        <v>0</v>
      </c>
      <c r="O1191" s="22">
        <f t="shared" si="111"/>
        <v>0</v>
      </c>
      <c r="P1191" s="22">
        <f t="shared" si="112"/>
        <v>0</v>
      </c>
      <c r="Q1191" s="23">
        <f t="shared" si="113"/>
        <v>0</v>
      </c>
    </row>
    <row r="1192" spans="8:17" x14ac:dyDescent="0.25">
      <c r="H1192" s="11">
        <f t="shared" si="114"/>
        <v>45784.499999997119</v>
      </c>
      <c r="I1192" s="9" t="str">
        <f t="shared" si="109"/>
        <v>045784,500000</v>
      </c>
      <c r="J1192" s="21">
        <f>IFERROR(VLOOKUP(I1192,datos_para_memoria_demandas_cal!$C$2:$K$99000,2,FALSE),0)</f>
        <v>-1.1999999999999999E-4</v>
      </c>
      <c r="K1192" s="22">
        <f>IFERROR(VLOOKUP(I1192,datos_para_memoria_demandas_cal!$C$2:$K$99000,3,FALSE),0)</f>
        <v>0.30185574293136597</v>
      </c>
      <c r="L1192" s="22">
        <f>IFERROR(VLOOKUP(I1192,ES0031102460685007HA0F_20250101!$D$2:$K$99000,2,FALSE),0)</f>
        <v>0.30199999999999999</v>
      </c>
      <c r="M1192" s="23">
        <f>IFERROR(VLOOKUP(I1192,datos_para_memoria_demandas_cal!$C$2:$K$99000,4,FALSE),0)</f>
        <v>4.8849475084446649E-8</v>
      </c>
      <c r="N1192" s="21">
        <f t="shared" si="110"/>
        <v>-3.6222689151763914E-5</v>
      </c>
      <c r="O1192" s="22">
        <f t="shared" si="111"/>
        <v>-3.6239999999999999E-5</v>
      </c>
      <c r="P1192" s="22">
        <f t="shared" si="112"/>
        <v>-3.6222695013700922E-5</v>
      </c>
      <c r="Q1192" s="23">
        <f t="shared" si="113"/>
        <v>-3.6240005861937006E-5</v>
      </c>
    </row>
    <row r="1193" spans="8:17" x14ac:dyDescent="0.25">
      <c r="H1193" s="11">
        <f t="shared" si="114"/>
        <v>45784.541666663783</v>
      </c>
      <c r="I1193" s="9" t="str">
        <f t="shared" si="109"/>
        <v>045784,541667</v>
      </c>
      <c r="J1193" s="21">
        <f>IFERROR(VLOOKUP(I1193,datos_para_memoria_demandas_cal!$C$2:$K$99000,2,FALSE),0)</f>
        <v>-1.3000000000000002E-4</v>
      </c>
      <c r="K1193" s="22">
        <f>IFERROR(VLOOKUP(I1193,datos_para_memoria_demandas_cal!$C$2:$K$99000,3,FALSE),0)</f>
        <v>0.34803605079650879</v>
      </c>
      <c r="L1193" s="22">
        <f>IFERROR(VLOOKUP(I1193,ES0031102460685007HA0F_20250101!$D$2:$K$99000,2,FALSE),0)</f>
        <v>0.122</v>
      </c>
      <c r="M1193" s="23">
        <f>IFERROR(VLOOKUP(I1193,datos_para_memoria_demandas_cal!$C$2:$K$99000,4,FALSE),0)</f>
        <v>0.18504247117369479</v>
      </c>
      <c r="N1193" s="21">
        <f t="shared" si="110"/>
        <v>-4.524468660354615E-5</v>
      </c>
      <c r="O1193" s="22">
        <f t="shared" si="111"/>
        <v>-1.5860000000000001E-5</v>
      </c>
      <c r="P1193" s="22">
        <f t="shared" si="112"/>
        <v>-6.9300207856126466E-5</v>
      </c>
      <c r="Q1193" s="23">
        <f t="shared" si="113"/>
        <v>-3.9915521252580324E-5</v>
      </c>
    </row>
    <row r="1194" spans="8:17" x14ac:dyDescent="0.25">
      <c r="H1194" s="11">
        <f t="shared" si="114"/>
        <v>45784.583333330447</v>
      </c>
      <c r="I1194" s="9" t="str">
        <f t="shared" si="109"/>
        <v>045784,583333</v>
      </c>
      <c r="J1194" s="21">
        <f>IFERROR(VLOOKUP(I1194,datos_para_memoria_demandas_cal!$C$2:$K$99000,2,FALSE),0)</f>
        <v>-1.3000000000000002E-4</v>
      </c>
      <c r="K1194" s="22">
        <f>IFERROR(VLOOKUP(I1194,datos_para_memoria_demandas_cal!$C$2:$K$99000,3,FALSE),0)</f>
        <v>0.38427335023880005</v>
      </c>
      <c r="L1194" s="22">
        <f>IFERROR(VLOOKUP(I1194,ES0031102460685007HA0F_20250101!$D$2:$K$99000,2,FALSE),0)</f>
        <v>3.7999999999999999E-2</v>
      </c>
      <c r="M1194" s="23">
        <f>IFERROR(VLOOKUP(I1194,datos_para_memoria_demandas_cal!$C$2:$K$99000,4,FALSE),0)</f>
        <v>-0.18504252341385372</v>
      </c>
      <c r="N1194" s="21">
        <f t="shared" si="110"/>
        <v>-4.9955535531044015E-5</v>
      </c>
      <c r="O1194" s="22">
        <f t="shared" si="111"/>
        <v>-4.9400000000000001E-6</v>
      </c>
      <c r="P1194" s="22">
        <f t="shared" si="112"/>
        <v>-2.5900007487243026E-5</v>
      </c>
      <c r="Q1194" s="23">
        <f t="shared" si="113"/>
        <v>0</v>
      </c>
    </row>
    <row r="1195" spans="8:17" x14ac:dyDescent="0.25">
      <c r="H1195" s="11">
        <f t="shared" si="114"/>
        <v>45784.624999997111</v>
      </c>
      <c r="I1195" s="9" t="str">
        <f t="shared" si="109"/>
        <v>045784,625000</v>
      </c>
      <c r="J1195" s="21">
        <f>IFERROR(VLOOKUP(I1195,datos_para_memoria_demandas_cal!$C$2:$K$99000,2,FALSE),0)</f>
        <v>-6.2E-4</v>
      </c>
      <c r="K1195" s="22">
        <f>IFERROR(VLOOKUP(I1195,datos_para_memoria_demandas_cal!$C$2:$K$99000,3,FALSE),0)</f>
        <v>0.27219149470329285</v>
      </c>
      <c r="L1195" s="22">
        <f>IFERROR(VLOOKUP(I1195,ES0031102460685007HA0F_20250101!$D$2:$K$99000,2,FALSE),0)</f>
        <v>0.20799999999999999</v>
      </c>
      <c r="M1195" s="23">
        <f>IFERROR(VLOOKUP(I1195,datos_para_memoria_demandas_cal!$C$2:$K$99000,4,FALSE),0)</f>
        <v>0.97499999627652412</v>
      </c>
      <c r="N1195" s="21">
        <f t="shared" si="110"/>
        <v>-1.6875872671604156E-4</v>
      </c>
      <c r="O1195" s="22">
        <f t="shared" si="111"/>
        <v>-1.2895999999999999E-4</v>
      </c>
      <c r="P1195" s="22">
        <f t="shared" si="112"/>
        <v>-7.7325872440748655E-4</v>
      </c>
      <c r="Q1195" s="23">
        <f t="shared" si="113"/>
        <v>-7.3345999769144497E-4</v>
      </c>
    </row>
    <row r="1196" spans="8:17" x14ac:dyDescent="0.25">
      <c r="H1196" s="11">
        <f t="shared" si="114"/>
        <v>45784.666666663776</v>
      </c>
      <c r="I1196" s="9" t="str">
        <f t="shared" si="109"/>
        <v>045784,666667</v>
      </c>
      <c r="J1196" s="21">
        <f>IFERROR(VLOOKUP(I1196,datos_para_memoria_demandas_cal!$C$2:$K$99000,2,FALSE),0)</f>
        <v>-4.0000000000000002E-4</v>
      </c>
      <c r="K1196" s="22">
        <f>IFERROR(VLOOKUP(I1196,datos_para_memoria_demandas_cal!$C$2:$K$99000,3,FALSE),0)</f>
        <v>0.2674371600151062</v>
      </c>
      <c r="L1196" s="22">
        <f>IFERROR(VLOOKUP(I1196,ES0031102460685007HA0F_20250101!$D$2:$K$99000,2,FALSE),0)</f>
        <v>0.107</v>
      </c>
      <c r="M1196" s="23">
        <f>IFERROR(VLOOKUP(I1196,datos_para_memoria_demandas_cal!$C$2:$K$99000,4,FALSE),0)</f>
        <v>1.2148863048258403E-9</v>
      </c>
      <c r="N1196" s="21">
        <f t="shared" si="110"/>
        <v>-1.0697486400604249E-4</v>
      </c>
      <c r="O1196" s="22">
        <f t="shared" si="111"/>
        <v>-4.2800000000000004E-5</v>
      </c>
      <c r="P1196" s="22">
        <f t="shared" si="112"/>
        <v>-1.0697486449199701E-4</v>
      </c>
      <c r="Q1196" s="23">
        <f t="shared" si="113"/>
        <v>-4.2800000485954522E-5</v>
      </c>
    </row>
    <row r="1197" spans="8:17" x14ac:dyDescent="0.25">
      <c r="H1197" s="11">
        <f t="shared" si="114"/>
        <v>45784.70833333044</v>
      </c>
      <c r="I1197" s="9" t="str">
        <f t="shared" si="109"/>
        <v>045784,708333</v>
      </c>
      <c r="J1197" s="21">
        <f>IFERROR(VLOOKUP(I1197,datos_para_memoria_demandas_cal!$C$2:$K$99000,2,FALSE),0)</f>
        <v>0</v>
      </c>
      <c r="K1197" s="22">
        <f>IFERROR(VLOOKUP(I1197,datos_para_memoria_demandas_cal!$C$2:$K$99000,3,FALSE),0)</f>
        <v>0.25243189930915833</v>
      </c>
      <c r="L1197" s="22">
        <f>IFERROR(VLOOKUP(I1197,ES0031102460685007HA0F_20250101!$D$2:$K$99000,2,FALSE),0)</f>
        <v>7.8E-2</v>
      </c>
      <c r="M1197" s="23">
        <f>IFERROR(VLOOKUP(I1197,datos_para_memoria_demandas_cal!$C$2:$K$99000,4,FALSE),0)</f>
        <v>1.203144461161895E-9</v>
      </c>
      <c r="N1197" s="21">
        <f t="shared" si="110"/>
        <v>0</v>
      </c>
      <c r="O1197" s="22">
        <f t="shared" si="111"/>
        <v>0</v>
      </c>
      <c r="P1197" s="22">
        <f t="shared" si="112"/>
        <v>0</v>
      </c>
      <c r="Q1197" s="23">
        <f t="shared" si="113"/>
        <v>0</v>
      </c>
    </row>
    <row r="1198" spans="8:17" x14ac:dyDescent="0.25">
      <c r="H1198" s="11">
        <f t="shared" si="114"/>
        <v>45784.749999997104</v>
      </c>
      <c r="I1198" s="9" t="str">
        <f t="shared" si="109"/>
        <v>045784,750000</v>
      </c>
      <c r="J1198" s="21">
        <f>IFERROR(VLOOKUP(I1198,datos_para_memoria_demandas_cal!$C$2:$K$99000,2,FALSE),0)</f>
        <v>3.5200000000000001E-3</v>
      </c>
      <c r="K1198" s="22">
        <f>IFERROR(VLOOKUP(I1198,datos_para_memoria_demandas_cal!$C$2:$K$99000,3,FALSE),0)</f>
        <v>0.22249585390090942</v>
      </c>
      <c r="L1198" s="22">
        <f>IFERROR(VLOOKUP(I1198,ES0031102460685007HA0F_20250101!$D$2:$K$99000,2,FALSE),0)</f>
        <v>0.38500000000000001</v>
      </c>
      <c r="M1198" s="23">
        <f>IFERROR(VLOOKUP(I1198,datos_para_memoria_demandas_cal!$C$2:$K$99000,4,FALSE),0)</f>
        <v>1.3910410098042686E-10</v>
      </c>
      <c r="N1198" s="21">
        <f t="shared" si="110"/>
        <v>7.8318540573120118E-4</v>
      </c>
      <c r="O1198" s="22">
        <f t="shared" si="111"/>
        <v>1.3552E-3</v>
      </c>
      <c r="P1198" s="22">
        <f t="shared" si="112"/>
        <v>7.8318540622084759E-4</v>
      </c>
      <c r="Q1198" s="23">
        <f t="shared" si="113"/>
        <v>1.3552000004896465E-3</v>
      </c>
    </row>
    <row r="1199" spans="8:17" x14ac:dyDescent="0.25">
      <c r="H1199" s="11">
        <f t="shared" si="114"/>
        <v>45784.791666663768</v>
      </c>
      <c r="I1199" s="9" t="str">
        <f t="shared" si="109"/>
        <v>045784,791667</v>
      </c>
      <c r="J1199" s="21">
        <f>IFERROR(VLOOKUP(I1199,datos_para_memoria_demandas_cal!$C$2:$K$99000,2,FALSE),0)</f>
        <v>3.9530000000000003E-2</v>
      </c>
      <c r="K1199" s="22">
        <f>IFERROR(VLOOKUP(I1199,datos_para_memoria_demandas_cal!$C$2:$K$99000,3,FALSE),0)</f>
        <v>0.18663612008094788</v>
      </c>
      <c r="L1199" s="22">
        <f>IFERROR(VLOOKUP(I1199,ES0031102460685007HA0F_20250101!$D$2:$K$99000,2,FALSE),0)</f>
        <v>0.153</v>
      </c>
      <c r="M1199" s="23">
        <f>IFERROR(VLOOKUP(I1199,datos_para_memoria_demandas_cal!$C$2:$K$99000,4,FALSE),0)</f>
        <v>-0.18663611995108062</v>
      </c>
      <c r="N1199" s="21">
        <f t="shared" si="110"/>
        <v>7.3777258267998698E-3</v>
      </c>
      <c r="O1199" s="22">
        <f t="shared" si="111"/>
        <v>6.0480899999999999E-3</v>
      </c>
      <c r="P1199" s="22">
        <f t="shared" si="112"/>
        <v>5.1336526232792506E-12</v>
      </c>
      <c r="Q1199" s="23">
        <f t="shared" si="113"/>
        <v>0</v>
      </c>
    </row>
    <row r="1200" spans="8:17" x14ac:dyDescent="0.25">
      <c r="H1200" s="11">
        <f t="shared" si="114"/>
        <v>45784.833333330433</v>
      </c>
      <c r="I1200" s="9" t="str">
        <f t="shared" si="109"/>
        <v>045784,833333</v>
      </c>
      <c r="J1200" s="21">
        <f>IFERROR(VLOOKUP(I1200,datos_para_memoria_demandas_cal!$C$2:$K$99000,2,FALSE),0)</f>
        <v>5.04E-2</v>
      </c>
      <c r="K1200" s="22">
        <f>IFERROR(VLOOKUP(I1200,datos_para_memoria_demandas_cal!$C$2:$K$99000,3,FALSE),0)</f>
        <v>0.20354416966438293</v>
      </c>
      <c r="L1200" s="22">
        <f>IFERROR(VLOOKUP(I1200,ES0031102460685007HA0F_20250101!$D$2:$K$99000,2,FALSE),0)</f>
        <v>4.2000000000000003E-2</v>
      </c>
      <c r="M1200" s="23">
        <f>IFERROR(VLOOKUP(I1200,datos_para_memoria_demandas_cal!$C$2:$K$99000,4,FALSE),0)</f>
        <v>-0.20354416962831151</v>
      </c>
      <c r="N1200" s="21">
        <f t="shared" si="110"/>
        <v>1.02586261510849E-2</v>
      </c>
      <c r="O1200" s="22">
        <f t="shared" si="111"/>
        <v>2.1168000000000003E-3</v>
      </c>
      <c r="P1200" s="22">
        <f t="shared" si="112"/>
        <v>1.8179997507417055E-12</v>
      </c>
      <c r="Q1200" s="23">
        <f t="shared" si="113"/>
        <v>0</v>
      </c>
    </row>
    <row r="1201" spans="8:17" x14ac:dyDescent="0.25">
      <c r="H1201" s="11">
        <f t="shared" si="114"/>
        <v>45784.874999997097</v>
      </c>
      <c r="I1201" s="9" t="str">
        <f t="shared" si="109"/>
        <v>045784,875000</v>
      </c>
      <c r="J1201" s="21">
        <f>IFERROR(VLOOKUP(I1201,datos_para_memoria_demandas_cal!$C$2:$K$99000,2,FALSE),0)</f>
        <v>0.08</v>
      </c>
      <c r="K1201" s="22">
        <f>IFERROR(VLOOKUP(I1201,datos_para_memoria_demandas_cal!$C$2:$K$99000,3,FALSE),0)</f>
        <v>0.12377201020717621</v>
      </c>
      <c r="L1201" s="22">
        <f>IFERROR(VLOOKUP(I1201,ES0031102460685007HA0F_20250101!$D$2:$K$99000,2,FALSE),0)</f>
        <v>0.10100000000000001</v>
      </c>
      <c r="M1201" s="23">
        <f>IFERROR(VLOOKUP(I1201,datos_para_memoria_demandas_cal!$C$2:$K$99000,4,FALSE),0)</f>
        <v>-0.12377201019521469</v>
      </c>
      <c r="N1201" s="21">
        <f t="shared" si="110"/>
        <v>9.9017608165740973E-3</v>
      </c>
      <c r="O1201" s="22">
        <f t="shared" si="111"/>
        <v>8.0800000000000004E-3</v>
      </c>
      <c r="P1201" s="22">
        <f t="shared" si="112"/>
        <v>9.5692120893886571E-13</v>
      </c>
      <c r="Q1201" s="23">
        <f t="shared" si="113"/>
        <v>0</v>
      </c>
    </row>
    <row r="1202" spans="8:17" x14ac:dyDescent="0.25">
      <c r="H1202" s="11">
        <f t="shared" si="114"/>
        <v>45784.916666663761</v>
      </c>
      <c r="I1202" s="9" t="str">
        <f t="shared" si="109"/>
        <v>045784,916667</v>
      </c>
      <c r="J1202" s="21">
        <f>IFERROR(VLOOKUP(I1202,datos_para_memoria_demandas_cal!$C$2:$K$99000,2,FALSE),0)</f>
        <v>5.7099999999999998E-2</v>
      </c>
      <c r="K1202" s="22">
        <f>IFERROR(VLOOKUP(I1202,datos_para_memoria_demandas_cal!$C$2:$K$99000,3,FALSE),0)</f>
        <v>0.27619081735610962</v>
      </c>
      <c r="L1202" s="22">
        <f>IFERROR(VLOOKUP(I1202,ES0031102460685007HA0F_20250101!$D$2:$K$99000,2,FALSE),0)</f>
        <v>0.21199999999999999</v>
      </c>
      <c r="M1202" s="23">
        <f>IFERROR(VLOOKUP(I1202,datos_para_memoria_demandas_cal!$C$2:$K$99000,4,FALSE),0)</f>
        <v>-0.27619081733120332</v>
      </c>
      <c r="N1202" s="21">
        <f t="shared" si="110"/>
        <v>1.5770495671033859E-2</v>
      </c>
      <c r="O1202" s="22">
        <f t="shared" si="111"/>
        <v>1.21052E-2</v>
      </c>
      <c r="P1202" s="22">
        <f t="shared" si="112"/>
        <v>1.4221496869026851E-12</v>
      </c>
      <c r="Q1202" s="23">
        <f t="shared" si="113"/>
        <v>0</v>
      </c>
    </row>
    <row r="1203" spans="8:17" x14ac:dyDescent="0.25">
      <c r="H1203" s="11">
        <f t="shared" si="114"/>
        <v>45784.958333330425</v>
      </c>
      <c r="I1203" s="9" t="str">
        <f t="shared" si="109"/>
        <v>045784,958333</v>
      </c>
      <c r="J1203" s="21">
        <f>IFERROR(VLOOKUP(I1203,datos_para_memoria_demandas_cal!$C$2:$K$99000,2,FALSE),0)</f>
        <v>3.5400000000000001E-2</v>
      </c>
      <c r="K1203" s="22">
        <f>IFERROR(VLOOKUP(I1203,datos_para_memoria_demandas_cal!$C$2:$K$99000,3,FALSE),0)</f>
        <v>0.22443769872188568</v>
      </c>
      <c r="L1203" s="22">
        <f>IFERROR(VLOOKUP(I1203,ES0031102460685007HA0F_20250101!$D$2:$K$99000,2,FALSE),0)</f>
        <v>0.20200000000000001</v>
      </c>
      <c r="M1203" s="23">
        <f>IFERROR(VLOOKUP(I1203,datos_para_memoria_demandas_cal!$C$2:$K$99000,4,FALSE),0)</f>
        <v>-0.18485688284843577</v>
      </c>
      <c r="N1203" s="21">
        <f t="shared" si="110"/>
        <v>7.9450945347547541E-3</v>
      </c>
      <c r="O1203" s="22">
        <f t="shared" si="111"/>
        <v>7.1508000000000006E-3</v>
      </c>
      <c r="P1203" s="22">
        <f t="shared" si="112"/>
        <v>1.401160881920127E-3</v>
      </c>
      <c r="Q1203" s="23">
        <f t="shared" si="113"/>
        <v>6.0686634716537432E-4</v>
      </c>
    </row>
    <row r="1204" spans="8:17" x14ac:dyDescent="0.25">
      <c r="H1204" s="11">
        <f t="shared" si="114"/>
        <v>45784.99999999709</v>
      </c>
      <c r="I1204" s="9" t="str">
        <f t="shared" si="109"/>
        <v>045785,000000</v>
      </c>
      <c r="J1204" s="21">
        <f>IFERROR(VLOOKUP(I1204,datos_para_memoria_demandas_cal!$C$2:$K$99000,2,FALSE),0)</f>
        <v>1.5910000000000001E-2</v>
      </c>
      <c r="K1204" s="22">
        <f>IFERROR(VLOOKUP(I1204,datos_para_memoria_demandas_cal!$C$2:$K$99000,3,FALSE),0)</f>
        <v>5.0025217235088348E-2</v>
      </c>
      <c r="L1204" s="22">
        <f>IFERROR(VLOOKUP(I1204,ES0031102460685007HA0F_20250101!$D$2:$K$99000,2,FALSE),0)</f>
        <v>9.9000000000000005E-2</v>
      </c>
      <c r="M1204" s="23">
        <f>IFERROR(VLOOKUP(I1204,datos_para_memoria_demandas_cal!$C$2:$K$99000,4,FALSE),0)</f>
        <v>4.0297607215164502E-9</v>
      </c>
      <c r="N1204" s="21">
        <f t="shared" si="110"/>
        <v>7.9590120621025569E-4</v>
      </c>
      <c r="O1204" s="22">
        <f t="shared" si="111"/>
        <v>1.5750900000000001E-3</v>
      </c>
      <c r="P1204" s="22">
        <f t="shared" si="112"/>
        <v>7.9590127032374875E-4</v>
      </c>
      <c r="Q1204" s="23">
        <f t="shared" si="113"/>
        <v>1.5750900641134931E-3</v>
      </c>
    </row>
    <row r="1205" spans="8:17" x14ac:dyDescent="0.25">
      <c r="H1205" s="11">
        <f t="shared" si="114"/>
        <v>45785.041666663754</v>
      </c>
      <c r="I1205" s="9" t="str">
        <f t="shared" si="109"/>
        <v>045785,041667</v>
      </c>
      <c r="J1205" s="21">
        <f>IFERROR(VLOOKUP(I1205,datos_para_memoria_demandas_cal!$C$2:$K$99000,2,FALSE),0)</f>
        <v>1.5779999999999999E-2</v>
      </c>
      <c r="K1205" s="22">
        <f>IFERROR(VLOOKUP(I1205,datos_para_memoria_demandas_cal!$C$2:$K$99000,3,FALSE),0)</f>
        <v>0.12295018881559372</v>
      </c>
      <c r="L1205" s="22">
        <f>IFERROR(VLOOKUP(I1205,ES0031102460685007HA0F_20250101!$D$2:$K$99000,2,FALSE),0)</f>
        <v>3.2000000000000001E-2</v>
      </c>
      <c r="M1205" s="23">
        <f>IFERROR(VLOOKUP(I1205,datos_para_memoria_demandas_cal!$C$2:$K$99000,4,FALSE),0)</f>
        <v>-5.3290404461247459E-10</v>
      </c>
      <c r="N1205" s="21">
        <f t="shared" si="110"/>
        <v>1.9401539795100688E-3</v>
      </c>
      <c r="O1205" s="22">
        <f t="shared" si="111"/>
        <v>5.0495999999999994E-4</v>
      </c>
      <c r="P1205" s="22">
        <f t="shared" si="112"/>
        <v>1.940153971100843E-3</v>
      </c>
      <c r="Q1205" s="23">
        <f t="shared" si="113"/>
        <v>5.0495999159077415E-4</v>
      </c>
    </row>
    <row r="1206" spans="8:17" x14ac:dyDescent="0.25">
      <c r="H1206" s="11">
        <f t="shared" si="114"/>
        <v>45785.083333330418</v>
      </c>
      <c r="I1206" s="9" t="str">
        <f t="shared" si="109"/>
        <v>045785,083333</v>
      </c>
      <c r="J1206" s="21">
        <f>IFERROR(VLOOKUP(I1206,datos_para_memoria_demandas_cal!$C$2:$K$99000,2,FALSE),0)</f>
        <v>1.5630000000000002E-2</v>
      </c>
      <c r="K1206" s="22">
        <f>IFERROR(VLOOKUP(I1206,datos_para_memoria_demandas_cal!$C$2:$K$99000,3,FALSE),0)</f>
        <v>0.1609216183423996</v>
      </c>
      <c r="L1206" s="22">
        <f>IFERROR(VLOOKUP(I1206,ES0031102460685007HA0F_20250101!$D$2:$K$99000,2,FALSE),0)</f>
        <v>0.03</v>
      </c>
      <c r="M1206" s="23">
        <f>IFERROR(VLOOKUP(I1206,datos_para_memoria_demandas_cal!$C$2:$K$99000,4,FALSE),0)</f>
        <v>-3.4790456530444363E-9</v>
      </c>
      <c r="N1206" s="21">
        <f t="shared" si="110"/>
        <v>2.5152048946917058E-3</v>
      </c>
      <c r="O1206" s="22">
        <f t="shared" si="111"/>
        <v>4.6890000000000001E-4</v>
      </c>
      <c r="P1206" s="22">
        <f t="shared" si="112"/>
        <v>2.5152048403142223E-3</v>
      </c>
      <c r="Q1206" s="23">
        <f t="shared" si="113"/>
        <v>4.6889994562251649E-4</v>
      </c>
    </row>
    <row r="1207" spans="8:17" x14ac:dyDescent="0.25">
      <c r="H1207" s="11">
        <f t="shared" si="114"/>
        <v>45785.124999997082</v>
      </c>
      <c r="I1207" s="9" t="str">
        <f t="shared" si="109"/>
        <v>045785,125000</v>
      </c>
      <c r="J1207" s="21">
        <f>IFERROR(VLOOKUP(I1207,datos_para_memoria_demandas_cal!$C$2:$K$99000,2,FALSE),0)</f>
        <v>3.5499999999999998E-3</v>
      </c>
      <c r="K1207" s="22">
        <f>IFERROR(VLOOKUP(I1207,datos_para_memoria_demandas_cal!$C$2:$K$99000,3,FALSE),0)</f>
        <v>0.12396886944770813</v>
      </c>
      <c r="L1207" s="22">
        <f>IFERROR(VLOOKUP(I1207,ES0031102460685007HA0F_20250101!$D$2:$K$99000,2,FALSE),0)</f>
        <v>3.5000000000000003E-2</v>
      </c>
      <c r="M1207" s="23">
        <f>IFERROR(VLOOKUP(I1207,datos_para_memoria_demandas_cal!$C$2:$K$99000,4,FALSE),0)</f>
        <v>0.69066924571023203</v>
      </c>
      <c r="N1207" s="21">
        <f t="shared" si="110"/>
        <v>4.4008948653936382E-4</v>
      </c>
      <c r="O1207" s="22">
        <f t="shared" si="111"/>
        <v>1.2425000000000001E-4</v>
      </c>
      <c r="P1207" s="22">
        <f t="shared" si="112"/>
        <v>2.8919653088106873E-3</v>
      </c>
      <c r="Q1207" s="23">
        <f t="shared" si="113"/>
        <v>2.5761258222713238E-3</v>
      </c>
    </row>
    <row r="1208" spans="8:17" x14ac:dyDescent="0.25">
      <c r="H1208" s="11">
        <f t="shared" si="114"/>
        <v>45785.166666663747</v>
      </c>
      <c r="I1208" s="9" t="str">
        <f t="shared" si="109"/>
        <v>045785,166667</v>
      </c>
      <c r="J1208" s="21">
        <f>IFERROR(VLOOKUP(I1208,datos_para_memoria_demandas_cal!$C$2:$K$99000,2,FALSE),0)</f>
        <v>6.6500000000000005E-3</v>
      </c>
      <c r="K1208" s="22">
        <f>IFERROR(VLOOKUP(I1208,datos_para_memoria_demandas_cal!$C$2:$K$99000,3,FALSE),0)</f>
        <v>0.10731281340122223</v>
      </c>
      <c r="L1208" s="22">
        <f>IFERROR(VLOOKUP(I1208,ES0031102460685007HA0F_20250101!$D$2:$K$99000,2,FALSE),0)</f>
        <v>3.5000000000000003E-2</v>
      </c>
      <c r="M1208" s="23">
        <f>IFERROR(VLOOKUP(I1208,datos_para_memoria_demandas_cal!$C$2:$K$99000,4,FALSE),0)</f>
        <v>-0.10731281322340208</v>
      </c>
      <c r="N1208" s="21">
        <f t="shared" si="110"/>
        <v>7.1363020911812791E-4</v>
      </c>
      <c r="O1208" s="22">
        <f t="shared" si="111"/>
        <v>2.3275000000000005E-4</v>
      </c>
      <c r="P1208" s="22">
        <f t="shared" si="112"/>
        <v>1.1825039808455175E-12</v>
      </c>
      <c r="Q1208" s="23">
        <f t="shared" si="113"/>
        <v>0</v>
      </c>
    </row>
    <row r="1209" spans="8:17" x14ac:dyDescent="0.25">
      <c r="H1209" s="11">
        <f t="shared" si="114"/>
        <v>45785.208333330411</v>
      </c>
      <c r="I1209" s="9" t="str">
        <f t="shared" si="109"/>
        <v>045785,208333</v>
      </c>
      <c r="J1209" s="21">
        <f>IFERROR(VLOOKUP(I1209,datos_para_memoria_demandas_cal!$C$2:$K$99000,2,FALSE),0)</f>
        <v>1.502E-2</v>
      </c>
      <c r="K1209" s="22">
        <f>IFERROR(VLOOKUP(I1209,datos_para_memoria_demandas_cal!$C$2:$K$99000,3,FALSE),0)</f>
        <v>0.12460026890039444</v>
      </c>
      <c r="L1209" s="22">
        <f>IFERROR(VLOOKUP(I1209,ES0031102460685007HA0F_20250101!$D$2:$K$99000,2,FALSE),0)</f>
        <v>3.7999999999999999E-2</v>
      </c>
      <c r="M1209" s="23">
        <f>IFERROR(VLOOKUP(I1209,datos_para_memoria_demandas_cal!$C$2:$K$99000,4,FALSE),0)</f>
        <v>-0.12460026885258826</v>
      </c>
      <c r="N1209" s="21">
        <f t="shared" si="110"/>
        <v>1.8714960388839246E-3</v>
      </c>
      <c r="O1209" s="22">
        <f t="shared" si="111"/>
        <v>5.7076000000000002E-4</v>
      </c>
      <c r="P1209" s="22">
        <f t="shared" si="112"/>
        <v>7.1804875878545009E-13</v>
      </c>
      <c r="Q1209" s="23">
        <f t="shared" si="113"/>
        <v>0</v>
      </c>
    </row>
    <row r="1210" spans="8:17" x14ac:dyDescent="0.25">
      <c r="H1210" s="11">
        <f t="shared" si="114"/>
        <v>45785.249999997075</v>
      </c>
      <c r="I1210" s="9" t="str">
        <f t="shared" si="109"/>
        <v>045785,250000</v>
      </c>
      <c r="J1210" s="21">
        <f>IFERROR(VLOOKUP(I1210,datos_para_memoria_demandas_cal!$C$2:$K$99000,2,FALSE),0)</f>
        <v>3.0089999999999999E-2</v>
      </c>
      <c r="K1210" s="22">
        <f>IFERROR(VLOOKUP(I1210,datos_para_memoria_demandas_cal!$C$2:$K$99000,3,FALSE),0)</f>
        <v>0.11477576196193695</v>
      </c>
      <c r="L1210" s="22">
        <f>IFERROR(VLOOKUP(I1210,ES0031102460685007HA0F_20250101!$D$2:$K$99000,2,FALSE),0)</f>
        <v>3.1E-2</v>
      </c>
      <c r="M1210" s="23">
        <f>IFERROR(VLOOKUP(I1210,datos_para_memoria_demandas_cal!$C$2:$K$99000,4,FALSE),0)</f>
        <v>-0.11477576194148358</v>
      </c>
      <c r="N1210" s="21">
        <f t="shared" si="110"/>
        <v>3.4536026774346826E-3</v>
      </c>
      <c r="O1210" s="22">
        <f t="shared" si="111"/>
        <v>9.3278999999999996E-4</v>
      </c>
      <c r="P1210" s="22">
        <f t="shared" si="112"/>
        <v>6.1544205690045035E-13</v>
      </c>
      <c r="Q1210" s="23">
        <f t="shared" si="113"/>
        <v>0</v>
      </c>
    </row>
    <row r="1211" spans="8:17" x14ac:dyDescent="0.25">
      <c r="H1211" s="11">
        <f t="shared" si="114"/>
        <v>45785.291666663739</v>
      </c>
      <c r="I1211" s="9" t="str">
        <f t="shared" si="109"/>
        <v>045785,291667</v>
      </c>
      <c r="J1211" s="21">
        <f>IFERROR(VLOOKUP(I1211,datos_para_memoria_demandas_cal!$C$2:$K$99000,2,FALSE),0)</f>
        <v>4.5289999999999997E-2</v>
      </c>
      <c r="K1211" s="22">
        <f>IFERROR(VLOOKUP(I1211,datos_para_memoria_demandas_cal!$C$2:$K$99000,3,FALSE),0)</f>
        <v>0.12995435297489166</v>
      </c>
      <c r="L1211" s="22">
        <f>IFERROR(VLOOKUP(I1211,ES0031102460685007HA0F_20250101!$D$2:$K$99000,2,FALSE),0)</f>
        <v>0.03</v>
      </c>
      <c r="M1211" s="23">
        <f>IFERROR(VLOOKUP(I1211,datos_para_memoria_demandas_cal!$C$2:$K$99000,4,FALSE),0)</f>
        <v>-0.12995435296202704</v>
      </c>
      <c r="N1211" s="21">
        <f t="shared" si="110"/>
        <v>5.8856326462328433E-3</v>
      </c>
      <c r="O1211" s="22">
        <f t="shared" si="111"/>
        <v>1.3586999999999998E-3</v>
      </c>
      <c r="P1211" s="22">
        <f t="shared" si="112"/>
        <v>5.826389129492959E-13</v>
      </c>
      <c r="Q1211" s="23">
        <f t="shared" si="113"/>
        <v>0</v>
      </c>
    </row>
    <row r="1212" spans="8:17" x14ac:dyDescent="0.25">
      <c r="H1212" s="11">
        <f t="shared" si="114"/>
        <v>45785.333333330404</v>
      </c>
      <c r="I1212" s="9" t="str">
        <f t="shared" si="109"/>
        <v>045785,333333</v>
      </c>
      <c r="J1212" s="21">
        <f>IFERROR(VLOOKUP(I1212,datos_para_memoria_demandas_cal!$C$2:$K$99000,2,FALSE),0)</f>
        <v>3.5999999999999997E-2</v>
      </c>
      <c r="K1212" s="22">
        <f>IFERROR(VLOOKUP(I1212,datos_para_memoria_demandas_cal!$C$2:$K$99000,3,FALSE),0)</f>
        <v>0.12344469875097275</v>
      </c>
      <c r="L1212" s="22">
        <f>IFERROR(VLOOKUP(I1212,ES0031102460685007HA0F_20250101!$D$2:$K$99000,2,FALSE),0)</f>
        <v>3.1E-2</v>
      </c>
      <c r="M1212" s="23">
        <f>IFERROR(VLOOKUP(I1212,datos_para_memoria_demandas_cal!$C$2:$K$99000,4,FALSE),0)</f>
        <v>-0.12344469873433081</v>
      </c>
      <c r="N1212" s="21">
        <f t="shared" si="110"/>
        <v>4.4440091550350183E-3</v>
      </c>
      <c r="O1212" s="22">
        <f t="shared" si="111"/>
        <v>1.1159999999999998E-3</v>
      </c>
      <c r="P1212" s="22">
        <f t="shared" si="112"/>
        <v>5.9910976180077563E-13</v>
      </c>
      <c r="Q1212" s="23">
        <f t="shared" si="113"/>
        <v>0</v>
      </c>
    </row>
    <row r="1213" spans="8:17" x14ac:dyDescent="0.25">
      <c r="H1213" s="11">
        <f t="shared" si="114"/>
        <v>45785.374999997068</v>
      </c>
      <c r="I1213" s="9" t="str">
        <f t="shared" si="109"/>
        <v>045785,375000</v>
      </c>
      <c r="J1213" s="21">
        <f>IFERROR(VLOOKUP(I1213,datos_para_memoria_demandas_cal!$C$2:$K$99000,2,FALSE),0)</f>
        <v>7.26E-3</v>
      </c>
      <c r="K1213" s="22">
        <f>IFERROR(VLOOKUP(I1213,datos_para_memoria_demandas_cal!$C$2:$K$99000,3,FALSE),0)</f>
        <v>9.0581350028514862E-2</v>
      </c>
      <c r="L1213" s="22">
        <f>IFERROR(VLOOKUP(I1213,ES0031102460685007HA0F_20250101!$D$2:$K$99000,2,FALSE),0)</f>
        <v>3.6999999999999998E-2</v>
      </c>
      <c r="M1213" s="23">
        <f>IFERROR(VLOOKUP(I1213,datos_para_memoria_demandas_cal!$C$2:$K$99000,4,FALSE),0)</f>
        <v>-9.058134988198864E-2</v>
      </c>
      <c r="N1213" s="21">
        <f t="shared" si="110"/>
        <v>6.5762060120701791E-4</v>
      </c>
      <c r="O1213" s="22">
        <f t="shared" si="111"/>
        <v>2.6861999999999996E-4</v>
      </c>
      <c r="P1213" s="22">
        <f t="shared" si="112"/>
        <v>1.0637803696256221E-12</v>
      </c>
      <c r="Q1213" s="23">
        <f t="shared" si="113"/>
        <v>0</v>
      </c>
    </row>
    <row r="1214" spans="8:17" x14ac:dyDescent="0.25">
      <c r="H1214" s="11">
        <f t="shared" si="114"/>
        <v>45785.416666663732</v>
      </c>
      <c r="I1214" s="9" t="str">
        <f t="shared" si="109"/>
        <v>045785,416667</v>
      </c>
      <c r="J1214" s="21">
        <f>IFERROR(VLOOKUP(I1214,datos_para_memoria_demandas_cal!$C$2:$K$99000,2,FALSE),0)</f>
        <v>1E-4</v>
      </c>
      <c r="K1214" s="22">
        <f>IFERROR(VLOOKUP(I1214,datos_para_memoria_demandas_cal!$C$2:$K$99000,3,FALSE),0)</f>
        <v>8.5059575736522675E-2</v>
      </c>
      <c r="L1214" s="22">
        <f>IFERROR(VLOOKUP(I1214,ES0031102460685007HA0F_20250101!$D$2:$K$99000,2,FALSE),0)</f>
        <v>0.21099999999999999</v>
      </c>
      <c r="M1214" s="23">
        <f>IFERROR(VLOOKUP(I1214,datos_para_memoria_demandas_cal!$C$2:$K$99000,4,FALSE),0)</f>
        <v>5.2316571838064192E-9</v>
      </c>
      <c r="N1214" s="21">
        <f t="shared" si="110"/>
        <v>8.5059575736522676E-6</v>
      </c>
      <c r="O1214" s="22">
        <f t="shared" si="111"/>
        <v>2.1100000000000001E-5</v>
      </c>
      <c r="P1214" s="22">
        <f t="shared" si="112"/>
        <v>8.5059580968179848E-6</v>
      </c>
      <c r="Q1214" s="23">
        <f t="shared" si="113"/>
        <v>2.110000052316572E-5</v>
      </c>
    </row>
    <row r="1215" spans="8:17" x14ac:dyDescent="0.25">
      <c r="H1215" s="11">
        <f t="shared" si="114"/>
        <v>45785.458333330396</v>
      </c>
      <c r="I1215" s="9" t="str">
        <f t="shared" si="109"/>
        <v>045785,458333</v>
      </c>
      <c r="J1215" s="21">
        <f>IFERROR(VLOOKUP(I1215,datos_para_memoria_demandas_cal!$C$2:$K$99000,2,FALSE),0)</f>
        <v>0</v>
      </c>
      <c r="K1215" s="22">
        <f>IFERROR(VLOOKUP(I1215,datos_para_memoria_demandas_cal!$C$2:$K$99000,3,FALSE),0)</f>
        <v>7.2697356343269348E-2</v>
      </c>
      <c r="L1215" s="22">
        <f>IFERROR(VLOOKUP(I1215,ES0031102460685007HA0F_20250101!$D$2:$K$99000,2,FALSE),0)</f>
        <v>0.08</v>
      </c>
      <c r="M1215" s="23">
        <f>IFERROR(VLOOKUP(I1215,datos_para_memoria_demandas_cal!$C$2:$K$99000,4,FALSE),0)</f>
        <v>8.9576279772364556E-2</v>
      </c>
      <c r="N1215" s="21">
        <f t="shared" si="110"/>
        <v>0</v>
      </c>
      <c r="O1215" s="22">
        <f t="shared" si="111"/>
        <v>0</v>
      </c>
      <c r="P1215" s="22">
        <f t="shared" si="112"/>
        <v>0</v>
      </c>
      <c r="Q1215" s="23">
        <f t="shared" si="113"/>
        <v>0</v>
      </c>
    </row>
    <row r="1216" spans="8:17" x14ac:dyDescent="0.25">
      <c r="H1216" s="11">
        <f t="shared" si="114"/>
        <v>45785.499999997061</v>
      </c>
      <c r="I1216" s="9" t="str">
        <f t="shared" si="109"/>
        <v>045785,500000</v>
      </c>
      <c r="J1216" s="21">
        <f>IFERROR(VLOOKUP(I1216,datos_para_memoria_demandas_cal!$C$2:$K$99000,2,FALSE),0)</f>
        <v>0</v>
      </c>
      <c r="K1216" s="22">
        <f>IFERROR(VLOOKUP(I1216,datos_para_memoria_demandas_cal!$C$2:$K$99000,3,FALSE),0)</f>
        <v>0.15520861744880676</v>
      </c>
      <c r="L1216" s="22">
        <f>IFERROR(VLOOKUP(I1216,ES0031102460685007HA0F_20250101!$D$2:$K$99000,2,FALSE),0)</f>
        <v>0.04</v>
      </c>
      <c r="M1216" s="23">
        <f>IFERROR(VLOOKUP(I1216,datos_para_memoria_demandas_cal!$C$2:$K$99000,4,FALSE),0)</f>
        <v>-8.9576223354421752E-2</v>
      </c>
      <c r="N1216" s="21">
        <f t="shared" si="110"/>
        <v>0</v>
      </c>
      <c r="O1216" s="22">
        <f t="shared" si="111"/>
        <v>0</v>
      </c>
      <c r="P1216" s="22">
        <f t="shared" si="112"/>
        <v>0</v>
      </c>
      <c r="Q1216" s="23">
        <f t="shared" si="113"/>
        <v>0</v>
      </c>
    </row>
    <row r="1217" spans="8:17" x14ac:dyDescent="0.25">
      <c r="H1217" s="11">
        <f t="shared" si="114"/>
        <v>45785.541666663725</v>
      </c>
      <c r="I1217" s="9" t="str">
        <f t="shared" si="109"/>
        <v>045785,541667</v>
      </c>
      <c r="J1217" s="21">
        <f>IFERROR(VLOOKUP(I1217,datos_para_memoria_demandas_cal!$C$2:$K$99000,2,FALSE),0)</f>
        <v>-1.0000000000000001E-5</v>
      </c>
      <c r="K1217" s="22">
        <f>IFERROR(VLOOKUP(I1217,datos_para_memoria_demandas_cal!$C$2:$K$99000,3,FALSE),0)</f>
        <v>0.29802215099334717</v>
      </c>
      <c r="L1217" s="22">
        <f>IFERROR(VLOOKUP(I1217,ES0031102460685007HA0F_20250101!$D$2:$K$99000,2,FALSE),0)</f>
        <v>3.7999999999999999E-2</v>
      </c>
      <c r="M1217" s="23">
        <f>IFERROR(VLOOKUP(I1217,datos_para_memoria_demandas_cal!$C$2:$K$99000,4,FALSE),0)</f>
        <v>0.21085373241258398</v>
      </c>
      <c r="N1217" s="21">
        <f t="shared" si="110"/>
        <v>-2.9802215099334721E-6</v>
      </c>
      <c r="O1217" s="22">
        <f t="shared" si="111"/>
        <v>-3.8000000000000001E-7</v>
      </c>
      <c r="P1217" s="22">
        <f t="shared" si="112"/>
        <v>-5.0887588340593116E-6</v>
      </c>
      <c r="Q1217" s="23">
        <f t="shared" si="113"/>
        <v>-2.4885373241258401E-6</v>
      </c>
    </row>
    <row r="1218" spans="8:17" x14ac:dyDescent="0.25">
      <c r="H1218" s="11">
        <f t="shared" si="114"/>
        <v>45785.583333330389</v>
      </c>
      <c r="I1218" s="9" t="str">
        <f t="shared" si="109"/>
        <v>045785,583333</v>
      </c>
      <c r="J1218" s="21">
        <f>IFERROR(VLOOKUP(I1218,datos_para_memoria_demandas_cal!$C$2:$K$99000,2,FALSE),0)</f>
        <v>-1.0000000000000001E-5</v>
      </c>
      <c r="K1218" s="22">
        <f>IFERROR(VLOOKUP(I1218,datos_para_memoria_demandas_cal!$C$2:$K$99000,3,FALSE),0)</f>
        <v>0.27950811386108398</v>
      </c>
      <c r="L1218" s="22">
        <f>IFERROR(VLOOKUP(I1218,ES0031102460685007HA0F_20250101!$D$2:$K$99000,2,FALSE),0)</f>
        <v>0.13800000000000001</v>
      </c>
      <c r="M1218" s="23">
        <f>IFERROR(VLOOKUP(I1218,datos_para_memoria_demandas_cal!$C$2:$K$99000,4,FALSE),0)</f>
        <v>-6.2029897155094015E-2</v>
      </c>
      <c r="N1218" s="21">
        <f t="shared" si="110"/>
        <v>-2.79508113861084E-6</v>
      </c>
      <c r="O1218" s="22">
        <f t="shared" si="111"/>
        <v>-1.3800000000000001E-6</v>
      </c>
      <c r="P1218" s="22">
        <f t="shared" si="112"/>
        <v>-2.1747821670598998E-6</v>
      </c>
      <c r="Q1218" s="23">
        <f t="shared" si="113"/>
        <v>-7.5970102844905995E-7</v>
      </c>
    </row>
    <row r="1219" spans="8:17" x14ac:dyDescent="0.25">
      <c r="H1219" s="11">
        <f t="shared" si="114"/>
        <v>45785.624999997053</v>
      </c>
      <c r="I1219" s="9" t="str">
        <f t="shared" si="109"/>
        <v>045785,625000</v>
      </c>
      <c r="J1219" s="21">
        <f>IFERROR(VLOOKUP(I1219,datos_para_memoria_demandas_cal!$C$2:$K$99000,2,FALSE),0)</f>
        <v>-1.0000000000000001E-5</v>
      </c>
      <c r="K1219" s="22">
        <f>IFERROR(VLOOKUP(I1219,datos_para_memoria_demandas_cal!$C$2:$K$99000,3,FALSE),0)</f>
        <v>0.25004914402961731</v>
      </c>
      <c r="L1219" s="22">
        <f>IFERROR(VLOOKUP(I1219,ES0031102460685007HA0F_20250101!$D$2:$K$99000,2,FALSE),0)</f>
        <v>0.55600000000000005</v>
      </c>
      <c r="M1219" s="23">
        <f>IFERROR(VLOOKUP(I1219,datos_para_memoria_demandas_cal!$C$2:$K$99000,4,FALSE),0)</f>
        <v>-0.14882383913174324</v>
      </c>
      <c r="N1219" s="21">
        <f t="shared" si="110"/>
        <v>-2.5004914402961734E-6</v>
      </c>
      <c r="O1219" s="22">
        <f t="shared" si="111"/>
        <v>-5.560000000000001E-6</v>
      </c>
      <c r="P1219" s="22">
        <f t="shared" si="112"/>
        <v>-1.0122530489787408E-6</v>
      </c>
      <c r="Q1219" s="23">
        <f t="shared" si="113"/>
        <v>-4.0717616086825681E-6</v>
      </c>
    </row>
    <row r="1220" spans="8:17" x14ac:dyDescent="0.25">
      <c r="H1220" s="11">
        <f t="shared" si="114"/>
        <v>45785.666666663717</v>
      </c>
      <c r="I1220" s="9" t="str">
        <f t="shared" si="109"/>
        <v>045785,666667</v>
      </c>
      <c r="J1220" s="21">
        <f>IFERROR(VLOOKUP(I1220,datos_para_memoria_demandas_cal!$C$2:$K$99000,2,FALSE),0)</f>
        <v>-2.0000000000000002E-5</v>
      </c>
      <c r="K1220" s="22">
        <f>IFERROR(VLOOKUP(I1220,datos_para_memoria_demandas_cal!$C$2:$K$99000,3,FALSE),0)</f>
        <v>0.24989739060401917</v>
      </c>
      <c r="L1220" s="22">
        <f>IFERROR(VLOOKUP(I1220,ES0031102460685007HA0F_20250101!$D$2:$K$99000,2,FALSE),0)</f>
        <v>0.51600000000000001</v>
      </c>
      <c r="M1220" s="23">
        <f>IFERROR(VLOOKUP(I1220,datos_para_memoria_demandas_cal!$C$2:$K$99000,4,FALSE),0)</f>
        <v>0.97499989639332629</v>
      </c>
      <c r="N1220" s="21">
        <f t="shared" si="110"/>
        <v>-4.9979478120803837E-6</v>
      </c>
      <c r="O1220" s="22">
        <f t="shared" si="111"/>
        <v>-1.0320000000000001E-5</v>
      </c>
      <c r="P1220" s="22">
        <f t="shared" si="112"/>
        <v>-2.449794573994691E-5</v>
      </c>
      <c r="Q1220" s="23">
        <f t="shared" si="113"/>
        <v>-2.9819997927866525E-5</v>
      </c>
    </row>
    <row r="1221" spans="8:17" x14ac:dyDescent="0.25">
      <c r="H1221" s="11">
        <f t="shared" si="114"/>
        <v>45785.708333330382</v>
      </c>
      <c r="I1221" s="9" t="str">
        <f t="shared" ref="I1221:I1284" si="115">TEXT(H1221,"000000,000000")</f>
        <v>045785,708333</v>
      </c>
      <c r="J1221" s="21">
        <f>IFERROR(VLOOKUP(I1221,datos_para_memoria_demandas_cal!$C$2:$K$99000,2,FALSE),0)</f>
        <v>-1.0000000000000001E-5</v>
      </c>
      <c r="K1221" s="22">
        <f>IFERROR(VLOOKUP(I1221,datos_para_memoria_demandas_cal!$C$2:$K$99000,3,FALSE),0)</f>
        <v>0.36145535111427307</v>
      </c>
      <c r="L1221" s="22">
        <f>IFERROR(VLOOKUP(I1221,ES0031102460685007HA0F_20250101!$D$2:$K$99000,2,FALSE),0)</f>
        <v>0.56799999999999995</v>
      </c>
      <c r="M1221" s="23">
        <f>IFERROR(VLOOKUP(I1221,datos_para_memoria_demandas_cal!$C$2:$K$99000,4,FALSE),0)</f>
        <v>4.0775605779055897E-8</v>
      </c>
      <c r="N1221" s="21">
        <f t="shared" ref="N1221:N1284" si="116">J1221*K1221</f>
        <v>-3.6145535111427311E-6</v>
      </c>
      <c r="O1221" s="22">
        <f t="shared" ref="O1221:O1284" si="117">J1221*L1221</f>
        <v>-5.6799999999999998E-6</v>
      </c>
      <c r="P1221" s="22">
        <f t="shared" ref="P1221:P1284" si="118">J1221*(IF(K1221+M1221&gt;0,K1221+M1221,0))</f>
        <v>-3.6145539188987888E-6</v>
      </c>
      <c r="Q1221" s="23">
        <f t="shared" ref="Q1221:Q1284" si="119">J1221*(IF(L1221+M1221&gt;0,L1221+M1221,0))</f>
        <v>-5.6800004077560575E-6</v>
      </c>
    </row>
    <row r="1222" spans="8:17" x14ac:dyDescent="0.25">
      <c r="H1222" s="11">
        <f t="shared" ref="H1222:H1285" si="120">IFERROR(IF(H1221+1/24&lt;=$F$5,H1221+1/24,""),"")</f>
        <v>45785.749999997046</v>
      </c>
      <c r="I1222" s="9" t="str">
        <f t="shared" si="115"/>
        <v>045785,750000</v>
      </c>
      <c r="J1222" s="21">
        <f>IFERROR(VLOOKUP(I1222,datos_para_memoria_demandas_cal!$C$2:$K$99000,2,FALSE),0)</f>
        <v>1E-4</v>
      </c>
      <c r="K1222" s="22">
        <f>IFERROR(VLOOKUP(I1222,datos_para_memoria_demandas_cal!$C$2:$K$99000,3,FALSE),0)</f>
        <v>0.28816273808479309</v>
      </c>
      <c r="L1222" s="22">
        <f>IFERROR(VLOOKUP(I1222,ES0031102460685007HA0F_20250101!$D$2:$K$99000,2,FALSE),0)</f>
        <v>0.255</v>
      </c>
      <c r="M1222" s="23">
        <f>IFERROR(VLOOKUP(I1222,datos_para_memoria_demandas_cal!$C$2:$K$99000,4,FALSE),0)</f>
        <v>4.8605879888156585E-9</v>
      </c>
      <c r="N1222" s="21">
        <f t="shared" si="116"/>
        <v>2.8816273808479311E-5</v>
      </c>
      <c r="O1222" s="22">
        <f t="shared" si="117"/>
        <v>2.5500000000000003E-5</v>
      </c>
      <c r="P1222" s="22">
        <f t="shared" si="118"/>
        <v>2.8816274294538109E-5</v>
      </c>
      <c r="Q1222" s="23">
        <f t="shared" si="119"/>
        <v>2.5500000486058801E-5</v>
      </c>
    </row>
    <row r="1223" spans="8:17" x14ac:dyDescent="0.25">
      <c r="H1223" s="11">
        <f t="shared" si="120"/>
        <v>45785.79166666371</v>
      </c>
      <c r="I1223" s="9" t="str">
        <f t="shared" si="115"/>
        <v>045785,791667</v>
      </c>
      <c r="J1223" s="21">
        <f>IFERROR(VLOOKUP(I1223,datos_para_memoria_demandas_cal!$C$2:$K$99000,2,FALSE),0)</f>
        <v>1.6039999999999999E-2</v>
      </c>
      <c r="K1223" s="22">
        <f>IFERROR(VLOOKUP(I1223,datos_para_memoria_demandas_cal!$C$2:$K$99000,3,FALSE),0)</f>
        <v>0.26112291216850281</v>
      </c>
      <c r="L1223" s="22">
        <f>IFERROR(VLOOKUP(I1223,ES0031102460685007HA0F_20250101!$D$2:$K$99000,2,FALSE),0)</f>
        <v>0.1</v>
      </c>
      <c r="M1223" s="23">
        <f>IFERROR(VLOOKUP(I1223,datos_para_memoria_demandas_cal!$C$2:$K$99000,4,FALSE),0)</f>
        <v>5.6930897664653914E-12</v>
      </c>
      <c r="N1223" s="21">
        <f t="shared" si="116"/>
        <v>4.1884115111827849E-3</v>
      </c>
      <c r="O1223" s="22">
        <f t="shared" si="117"/>
        <v>1.604E-3</v>
      </c>
      <c r="P1223" s="22">
        <f t="shared" si="118"/>
        <v>4.1884115112741024E-3</v>
      </c>
      <c r="Q1223" s="23">
        <f t="shared" si="119"/>
        <v>1.6040000000913171E-3</v>
      </c>
    </row>
    <row r="1224" spans="8:17" x14ac:dyDescent="0.25">
      <c r="H1224" s="11">
        <f t="shared" si="120"/>
        <v>45785.833333330374</v>
      </c>
      <c r="I1224" s="9" t="str">
        <f t="shared" si="115"/>
        <v>045785,833333</v>
      </c>
      <c r="J1224" s="21">
        <f>IFERROR(VLOOKUP(I1224,datos_para_memoria_demandas_cal!$C$2:$K$99000,2,FALSE),0)</f>
        <v>3.5099999999999999E-2</v>
      </c>
      <c r="K1224" s="22">
        <f>IFERROR(VLOOKUP(I1224,datos_para_memoria_demandas_cal!$C$2:$K$99000,3,FALSE),0)</f>
        <v>0.2820621132850647</v>
      </c>
      <c r="L1224" s="22">
        <f>IFERROR(VLOOKUP(I1224,ES0031102460685007HA0F_20250101!$D$2:$K$99000,2,FALSE),0)</f>
        <v>0.223</v>
      </c>
      <c r="M1224" s="23">
        <f>IFERROR(VLOOKUP(I1224,datos_para_memoria_demandas_cal!$C$2:$K$99000,4,FALSE),0)</f>
        <v>-0.16869202843333311</v>
      </c>
      <c r="N1224" s="21">
        <f t="shared" si="116"/>
        <v>9.9003801763057706E-3</v>
      </c>
      <c r="O1224" s="22">
        <f t="shared" si="117"/>
        <v>7.8273000000000006E-3</v>
      </c>
      <c r="P1224" s="22">
        <f t="shared" si="118"/>
        <v>3.9792899782957782E-3</v>
      </c>
      <c r="Q1224" s="23">
        <f t="shared" si="119"/>
        <v>1.9062098019900079E-3</v>
      </c>
    </row>
    <row r="1225" spans="8:17" x14ac:dyDescent="0.25">
      <c r="H1225" s="11">
        <f t="shared" si="120"/>
        <v>45785.874999997039</v>
      </c>
      <c r="I1225" s="9" t="str">
        <f t="shared" si="115"/>
        <v>045785,875000</v>
      </c>
      <c r="J1225" s="21">
        <f>IFERROR(VLOOKUP(I1225,datos_para_memoria_demandas_cal!$C$2:$K$99000,2,FALSE),0)</f>
        <v>7.9590000000000008E-2</v>
      </c>
      <c r="K1225" s="22">
        <f>IFERROR(VLOOKUP(I1225,datos_para_memoria_demandas_cal!$C$2:$K$99000,3,FALSE),0)</f>
        <v>0.28311890363693237</v>
      </c>
      <c r="L1225" s="22">
        <f>IFERROR(VLOOKUP(I1225,ES0031102460685007HA0F_20250101!$D$2:$K$99000,2,FALSE),0)</f>
        <v>0.17100000000000001</v>
      </c>
      <c r="M1225" s="23">
        <f>IFERROR(VLOOKUP(I1225,datos_para_memoria_demandas_cal!$C$2:$K$99000,4,FALSE),0)</f>
        <v>-0.28311890362487463</v>
      </c>
      <c r="N1225" s="21">
        <f t="shared" si="116"/>
        <v>2.253343354046345E-2</v>
      </c>
      <c r="O1225" s="22">
        <f t="shared" si="117"/>
        <v>1.3609890000000003E-2</v>
      </c>
      <c r="P1225" s="22">
        <f t="shared" si="118"/>
        <v>9.5967582047773454E-13</v>
      </c>
      <c r="Q1225" s="23">
        <f t="shared" si="119"/>
        <v>0</v>
      </c>
    </row>
    <row r="1226" spans="8:17" x14ac:dyDescent="0.25">
      <c r="H1226" s="11">
        <f t="shared" si="120"/>
        <v>45785.916666663703</v>
      </c>
      <c r="I1226" s="9" t="str">
        <f t="shared" si="115"/>
        <v>045785,916667</v>
      </c>
      <c r="J1226" s="21">
        <f>IFERROR(VLOOKUP(I1226,datos_para_memoria_demandas_cal!$C$2:$K$99000,2,FALSE),0)</f>
        <v>0.05</v>
      </c>
      <c r="K1226" s="22">
        <f>IFERROR(VLOOKUP(I1226,datos_para_memoria_demandas_cal!$C$2:$K$99000,3,FALSE),0)</f>
        <v>0.52318906784057617</v>
      </c>
      <c r="L1226" s="22">
        <f>IFERROR(VLOOKUP(I1226,ES0031102460685007HA0F_20250101!$D$2:$K$99000,2,FALSE),0)</f>
        <v>0.188</v>
      </c>
      <c r="M1226" s="23">
        <f>IFERROR(VLOOKUP(I1226,datos_para_memoria_demandas_cal!$C$2:$K$99000,4,FALSE),0)</f>
        <v>-0.52318906780380159</v>
      </c>
      <c r="N1226" s="21">
        <f t="shared" si="116"/>
        <v>2.6159453392028811E-2</v>
      </c>
      <c r="O1226" s="22">
        <f t="shared" si="117"/>
        <v>9.4000000000000004E-3</v>
      </c>
      <c r="P1226" s="22">
        <f t="shared" si="118"/>
        <v>1.8387291689236917E-12</v>
      </c>
      <c r="Q1226" s="23">
        <f t="shared" si="119"/>
        <v>0</v>
      </c>
    </row>
    <row r="1227" spans="8:17" x14ac:dyDescent="0.25">
      <c r="H1227" s="11">
        <f t="shared" si="120"/>
        <v>45785.958333330367</v>
      </c>
      <c r="I1227" s="9" t="str">
        <f t="shared" si="115"/>
        <v>045785,958333</v>
      </c>
      <c r="J1227" s="21">
        <f>IFERROR(VLOOKUP(I1227,datos_para_memoria_demandas_cal!$C$2:$K$99000,2,FALSE),0)</f>
        <v>3.0100000000000002E-2</v>
      </c>
      <c r="K1227" s="22">
        <f>IFERROR(VLOOKUP(I1227,datos_para_memoria_demandas_cal!$C$2:$K$99000,3,FALSE),0)</f>
        <v>0.17232020199298859</v>
      </c>
      <c r="L1227" s="22">
        <f>IFERROR(VLOOKUP(I1227,ES0031102460685007HA0F_20250101!$D$2:$K$99000,2,FALSE),0)</f>
        <v>7.4999999999999997E-2</v>
      </c>
      <c r="M1227" s="23">
        <f>IFERROR(VLOOKUP(I1227,datos_para_memoria_demandas_cal!$C$2:$K$99000,4,FALSE),0)</f>
        <v>-4.4810724512474122E-11</v>
      </c>
      <c r="N1227" s="21">
        <f t="shared" si="116"/>
        <v>5.1868380799889565E-3</v>
      </c>
      <c r="O1227" s="22">
        <f t="shared" si="117"/>
        <v>2.2575E-3</v>
      </c>
      <c r="P1227" s="22">
        <f t="shared" si="118"/>
        <v>5.1868380786401543E-3</v>
      </c>
      <c r="Q1227" s="23">
        <f t="shared" si="119"/>
        <v>2.2574999986511974E-3</v>
      </c>
    </row>
    <row r="1228" spans="8:17" x14ac:dyDescent="0.25">
      <c r="H1228" s="11">
        <f t="shared" si="120"/>
        <v>45785.999999997031</v>
      </c>
      <c r="I1228" s="9" t="str">
        <f t="shared" si="115"/>
        <v>045786,000000</v>
      </c>
      <c r="J1228" s="21">
        <f>IFERROR(VLOOKUP(I1228,datos_para_memoria_demandas_cal!$C$2:$K$99000,2,FALSE),0)</f>
        <v>2.1610000000000001E-2</v>
      </c>
      <c r="K1228" s="22">
        <f>IFERROR(VLOOKUP(I1228,datos_para_memoria_demandas_cal!$C$2:$K$99000,3,FALSE),0)</f>
        <v>7.7242016792297363E-2</v>
      </c>
      <c r="L1228" s="22">
        <f>IFERROR(VLOOKUP(I1228,ES0031102460685007HA0F_20250101!$D$2:$K$99000,2,FALSE),0)</f>
        <v>4.5999999999999999E-2</v>
      </c>
      <c r="M1228" s="23">
        <f>IFERROR(VLOOKUP(I1228,datos_para_memoria_demandas_cal!$C$2:$K$99000,4,FALSE),0)</f>
        <v>-5.8038733347301735E-12</v>
      </c>
      <c r="N1228" s="21">
        <f t="shared" si="116"/>
        <v>1.669199982881546E-3</v>
      </c>
      <c r="O1228" s="22">
        <f t="shared" si="117"/>
        <v>9.9405999999999995E-4</v>
      </c>
      <c r="P1228" s="22">
        <f t="shared" si="118"/>
        <v>1.6691999827561244E-3</v>
      </c>
      <c r="Q1228" s="23">
        <f t="shared" si="119"/>
        <v>9.9405999987457836E-4</v>
      </c>
    </row>
    <row r="1229" spans="8:17" x14ac:dyDescent="0.25">
      <c r="H1229" s="11">
        <f t="shared" si="120"/>
        <v>45786.041666663696</v>
      </c>
      <c r="I1229" s="9" t="str">
        <f t="shared" si="115"/>
        <v>045786,041667</v>
      </c>
      <c r="J1229" s="21">
        <f>IFERROR(VLOOKUP(I1229,datos_para_memoria_demandas_cal!$C$2:$K$99000,2,FALSE),0)</f>
        <v>1.2150000000000001E-2</v>
      </c>
      <c r="K1229" s="22">
        <f>IFERROR(VLOOKUP(I1229,datos_para_memoria_demandas_cal!$C$2:$K$99000,3,FALSE),0)</f>
        <v>0.15338358283042908</v>
      </c>
      <c r="L1229" s="22">
        <f>IFERROR(VLOOKUP(I1229,ES0031102460685007HA0F_20250101!$D$2:$K$99000,2,FALSE),0)</f>
        <v>4.3999999999999997E-2</v>
      </c>
      <c r="M1229" s="23">
        <f>IFERROR(VLOOKUP(I1229,datos_para_memoria_demandas_cal!$C$2:$K$99000,4,FALSE),0)</f>
        <v>0.18864491534249248</v>
      </c>
      <c r="N1229" s="21">
        <f t="shared" si="116"/>
        <v>1.8636105313897134E-3</v>
      </c>
      <c r="O1229" s="22">
        <f t="shared" si="117"/>
        <v>5.3459999999999998E-4</v>
      </c>
      <c r="P1229" s="22">
        <f t="shared" si="118"/>
        <v>4.1556462528009978E-3</v>
      </c>
      <c r="Q1229" s="23">
        <f t="shared" si="119"/>
        <v>2.8266357214112841E-3</v>
      </c>
    </row>
    <row r="1230" spans="8:17" x14ac:dyDescent="0.25">
      <c r="H1230" s="11">
        <f t="shared" si="120"/>
        <v>45786.08333333036</v>
      </c>
      <c r="I1230" s="9" t="str">
        <f t="shared" si="115"/>
        <v>045786,083333</v>
      </c>
      <c r="J1230" s="21">
        <f>IFERROR(VLOOKUP(I1230,datos_para_memoria_demandas_cal!$C$2:$K$99000,2,FALSE),0)</f>
        <v>1.2999999999999999E-2</v>
      </c>
      <c r="K1230" s="22">
        <f>IFERROR(VLOOKUP(I1230,datos_para_memoria_demandas_cal!$C$2:$K$99000,3,FALSE),0)</f>
        <v>0.18864491581916809</v>
      </c>
      <c r="L1230" s="22">
        <f>IFERROR(VLOOKUP(I1230,ES0031102460685007HA0F_20250101!$D$2:$K$99000,2,FALSE),0)</f>
        <v>3.7999999999999999E-2</v>
      </c>
      <c r="M1230" s="23">
        <f>IFERROR(VLOOKUP(I1230,datos_para_memoria_demandas_cal!$C$2:$K$99000,4,FALSE),0)</f>
        <v>-0.18864491518615961</v>
      </c>
      <c r="N1230" s="21">
        <f t="shared" si="116"/>
        <v>2.4523839056491852E-3</v>
      </c>
      <c r="O1230" s="22">
        <f t="shared" si="117"/>
        <v>4.9399999999999997E-4</v>
      </c>
      <c r="P1230" s="22">
        <f t="shared" si="118"/>
        <v>8.2291102265763522E-12</v>
      </c>
      <c r="Q1230" s="23">
        <f t="shared" si="119"/>
        <v>0</v>
      </c>
    </row>
    <row r="1231" spans="8:17" x14ac:dyDescent="0.25">
      <c r="H1231" s="11">
        <f t="shared" si="120"/>
        <v>45786.124999997024</v>
      </c>
      <c r="I1231" s="9" t="str">
        <f t="shared" si="115"/>
        <v>045786,125000</v>
      </c>
      <c r="J1231" s="21">
        <f>IFERROR(VLOOKUP(I1231,datos_para_memoria_demandas_cal!$C$2:$K$99000,2,FALSE),0)</f>
        <v>9.58E-3</v>
      </c>
      <c r="K1231" s="22">
        <f>IFERROR(VLOOKUP(I1231,datos_para_memoria_demandas_cal!$C$2:$K$99000,3,FALSE),0)</f>
        <v>0.21849340200424194</v>
      </c>
      <c r="L1231" s="22">
        <f>IFERROR(VLOOKUP(I1231,ES0031102460685007HA0F_20250101!$D$2:$K$99000,2,FALSE),0)</f>
        <v>3.7999999999999999E-2</v>
      </c>
      <c r="M1231" s="23">
        <f>IFERROR(VLOOKUP(I1231,datos_para_memoria_demandas_cal!$C$2:$K$99000,4,FALSE),0)</f>
        <v>5.7655083497822117E-11</v>
      </c>
      <c r="N1231" s="21">
        <f t="shared" si="116"/>
        <v>2.0931667912006376E-3</v>
      </c>
      <c r="O1231" s="22">
        <f t="shared" si="117"/>
        <v>3.6403999999999999E-4</v>
      </c>
      <c r="P1231" s="22">
        <f t="shared" si="118"/>
        <v>2.0931667917529736E-3</v>
      </c>
      <c r="Q1231" s="23">
        <f t="shared" si="119"/>
        <v>3.6404000055233567E-4</v>
      </c>
    </row>
    <row r="1232" spans="8:17" x14ac:dyDescent="0.25">
      <c r="H1232" s="11">
        <f t="shared" si="120"/>
        <v>45786.166666663688</v>
      </c>
      <c r="I1232" s="9" t="str">
        <f t="shared" si="115"/>
        <v>045786,166667</v>
      </c>
      <c r="J1232" s="21">
        <f>IFERROR(VLOOKUP(I1232,datos_para_memoria_demandas_cal!$C$2:$K$99000,2,FALSE),0)</f>
        <v>7.5199999999999998E-3</v>
      </c>
      <c r="K1232" s="22">
        <f>IFERROR(VLOOKUP(I1232,datos_para_memoria_demandas_cal!$C$2:$K$99000,3,FALSE),0)</f>
        <v>0.20378832519054413</v>
      </c>
      <c r="L1232" s="22">
        <f>IFERROR(VLOOKUP(I1232,ES0031102460685007HA0F_20250101!$D$2:$K$99000,2,FALSE),0)</f>
        <v>4.1000000000000002E-2</v>
      </c>
      <c r="M1232" s="23">
        <f>IFERROR(VLOOKUP(I1232,datos_para_memoria_demandas_cal!$C$2:$K$99000,4,FALSE),0)</f>
        <v>0.93156205204474307</v>
      </c>
      <c r="N1232" s="21">
        <f t="shared" si="116"/>
        <v>1.5324882054328919E-3</v>
      </c>
      <c r="O1232" s="22">
        <f t="shared" si="117"/>
        <v>3.0832E-4</v>
      </c>
      <c r="P1232" s="22">
        <f t="shared" si="118"/>
        <v>8.5378348368093607E-3</v>
      </c>
      <c r="Q1232" s="23">
        <f t="shared" si="119"/>
        <v>7.3136666313764684E-3</v>
      </c>
    </row>
    <row r="1233" spans="8:17" x14ac:dyDescent="0.25">
      <c r="H1233" s="11">
        <f t="shared" si="120"/>
        <v>45786.208333330353</v>
      </c>
      <c r="I1233" s="9" t="str">
        <f t="shared" si="115"/>
        <v>045786,208333</v>
      </c>
      <c r="J1233" s="21">
        <f>IFERROR(VLOOKUP(I1233,datos_para_memoria_demandas_cal!$C$2:$K$99000,2,FALSE),0)</f>
        <v>1.1130000000000001E-2</v>
      </c>
      <c r="K1233" s="22">
        <f>IFERROR(VLOOKUP(I1233,datos_para_memoria_demandas_cal!$C$2:$K$99000,3,FALSE),0)</f>
        <v>0.20699883997440338</v>
      </c>
      <c r="L1233" s="22">
        <f>IFERROR(VLOOKUP(I1233,ES0031102460685007HA0F_20250101!$D$2:$K$99000,2,FALSE),0)</f>
        <v>3.7999999999999999E-2</v>
      </c>
      <c r="M1233" s="23">
        <f>IFERROR(VLOOKUP(I1233,datos_para_memoria_demandas_cal!$C$2:$K$99000,4,FALSE),0)</f>
        <v>-0.20699883981768535</v>
      </c>
      <c r="N1233" s="21">
        <f t="shared" si="116"/>
        <v>2.3038970889151097E-3</v>
      </c>
      <c r="O1233" s="22">
        <f t="shared" si="117"/>
        <v>4.2294000000000001E-4</v>
      </c>
      <c r="P1233" s="22">
        <f t="shared" si="118"/>
        <v>1.7442716454540986E-12</v>
      </c>
      <c r="Q1233" s="23">
        <f t="shared" si="119"/>
        <v>0</v>
      </c>
    </row>
    <row r="1234" spans="8:17" x14ac:dyDescent="0.25">
      <c r="H1234" s="11">
        <f t="shared" si="120"/>
        <v>45786.249999997017</v>
      </c>
      <c r="I1234" s="9" t="str">
        <f t="shared" si="115"/>
        <v>045786,250000</v>
      </c>
      <c r="J1234" s="21">
        <f>IFERROR(VLOOKUP(I1234,datos_para_memoria_demandas_cal!$C$2:$K$99000,2,FALSE),0)</f>
        <v>3.0260000000000002E-2</v>
      </c>
      <c r="K1234" s="22">
        <f>IFERROR(VLOOKUP(I1234,datos_para_memoria_demandas_cal!$C$2:$K$99000,3,FALSE),0)</f>
        <v>0.2017567902803421</v>
      </c>
      <c r="L1234" s="22">
        <f>IFERROR(VLOOKUP(I1234,ES0031102460685007HA0F_20250101!$D$2:$K$99000,2,FALSE),0)</f>
        <v>3.5999999999999997E-2</v>
      </c>
      <c r="M1234" s="23">
        <f>IFERROR(VLOOKUP(I1234,datos_para_memoria_demandas_cal!$C$2:$K$99000,4,FALSE),0)</f>
        <v>-0.20175679025629387</v>
      </c>
      <c r="N1234" s="21">
        <f t="shared" si="116"/>
        <v>6.1051604738831524E-3</v>
      </c>
      <c r="O1234" s="22">
        <f t="shared" si="117"/>
        <v>1.0893599999999999E-3</v>
      </c>
      <c r="P1234" s="22">
        <f t="shared" si="118"/>
        <v>7.2769961001473151E-13</v>
      </c>
      <c r="Q1234" s="23">
        <f t="shared" si="119"/>
        <v>0</v>
      </c>
    </row>
    <row r="1235" spans="8:17" x14ac:dyDescent="0.25">
      <c r="H1235" s="11">
        <f t="shared" si="120"/>
        <v>45786.291666663681</v>
      </c>
      <c r="I1235" s="9" t="str">
        <f t="shared" si="115"/>
        <v>045786,291667</v>
      </c>
      <c r="J1235" s="21">
        <f>IFERROR(VLOOKUP(I1235,datos_para_memoria_demandas_cal!$C$2:$K$99000,2,FALSE),0)</f>
        <v>3.9369999999999995E-2</v>
      </c>
      <c r="K1235" s="22">
        <f>IFERROR(VLOOKUP(I1235,datos_para_memoria_demandas_cal!$C$2:$K$99000,3,FALSE),0)</f>
        <v>0.16630342602729797</v>
      </c>
      <c r="L1235" s="22">
        <f>IFERROR(VLOOKUP(I1235,ES0031102460685007HA0F_20250101!$D$2:$K$99000,2,FALSE),0)</f>
        <v>3.1E-2</v>
      </c>
      <c r="M1235" s="23">
        <f>IFERROR(VLOOKUP(I1235,datos_para_memoria_demandas_cal!$C$2:$K$99000,4,FALSE),0)</f>
        <v>-0.16630342601025652</v>
      </c>
      <c r="N1235" s="21">
        <f t="shared" si="116"/>
        <v>6.5473658826947206E-3</v>
      </c>
      <c r="O1235" s="22">
        <f t="shared" si="117"/>
        <v>1.2204699999999998E-3</v>
      </c>
      <c r="P1235" s="22">
        <f t="shared" si="118"/>
        <v>6.7092194883100472E-13</v>
      </c>
      <c r="Q1235" s="23">
        <f t="shared" si="119"/>
        <v>0</v>
      </c>
    </row>
    <row r="1236" spans="8:17" x14ac:dyDescent="0.25">
      <c r="H1236" s="11">
        <f t="shared" si="120"/>
        <v>45786.333333330345</v>
      </c>
      <c r="I1236" s="9" t="str">
        <f t="shared" si="115"/>
        <v>045786,333333</v>
      </c>
      <c r="J1236" s="21">
        <f>IFERROR(VLOOKUP(I1236,datos_para_memoria_demandas_cal!$C$2:$K$99000,2,FALSE),0)</f>
        <v>3.058E-2</v>
      </c>
      <c r="K1236" s="22">
        <f>IFERROR(VLOOKUP(I1236,datos_para_memoria_demandas_cal!$C$2:$K$99000,3,FALSE),0)</f>
        <v>0.14981944859027863</v>
      </c>
      <c r="L1236" s="22">
        <f>IFERROR(VLOOKUP(I1236,ES0031102460685007HA0F_20250101!$D$2:$K$99000,2,FALSE),0)</f>
        <v>8.1000000000000003E-2</v>
      </c>
      <c r="M1236" s="23">
        <f>IFERROR(VLOOKUP(I1236,datos_para_memoria_demandas_cal!$C$2:$K$99000,4,FALSE),0)</f>
        <v>-0.14981944856658863</v>
      </c>
      <c r="N1236" s="21">
        <f t="shared" si="116"/>
        <v>4.5814787378907207E-3</v>
      </c>
      <c r="O1236" s="22">
        <f t="shared" si="117"/>
        <v>2.4769800000000002E-3</v>
      </c>
      <c r="P1236" s="22">
        <f t="shared" si="118"/>
        <v>7.2444002907623429E-13</v>
      </c>
      <c r="Q1236" s="23">
        <f t="shared" si="119"/>
        <v>0</v>
      </c>
    </row>
    <row r="1237" spans="8:17" x14ac:dyDescent="0.25">
      <c r="H1237" s="11">
        <f t="shared" si="120"/>
        <v>45786.37499999701</v>
      </c>
      <c r="I1237" s="9" t="str">
        <f t="shared" si="115"/>
        <v>045786,375000</v>
      </c>
      <c r="J1237" s="21">
        <f>IFERROR(VLOOKUP(I1237,datos_para_memoria_demandas_cal!$C$2:$K$99000,2,FALSE),0)</f>
        <v>1.286E-2</v>
      </c>
      <c r="K1237" s="22">
        <f>IFERROR(VLOOKUP(I1237,datos_para_memoria_demandas_cal!$C$2:$K$99000,3,FALSE),0)</f>
        <v>0.20668354630470276</v>
      </c>
      <c r="L1237" s="22">
        <f>IFERROR(VLOOKUP(I1237,ES0031102460685007HA0F_20250101!$D$2:$K$99000,2,FALSE),0)</f>
        <v>4.9000000000000002E-2</v>
      </c>
      <c r="M1237" s="23">
        <f>IFERROR(VLOOKUP(I1237,datos_para_memoria_demandas_cal!$C$2:$K$99000,4,FALSE),0)</f>
        <v>-0.20668354620032983</v>
      </c>
      <c r="N1237" s="21">
        <f t="shared" si="116"/>
        <v>2.6579504054784773E-3</v>
      </c>
      <c r="O1237" s="22">
        <f t="shared" si="117"/>
        <v>6.3014000000000006E-4</v>
      </c>
      <c r="P1237" s="22">
        <f t="shared" si="118"/>
        <v>1.3422358408066159E-12</v>
      </c>
      <c r="Q1237" s="23">
        <f t="shared" si="119"/>
        <v>0</v>
      </c>
    </row>
    <row r="1238" spans="8:17" x14ac:dyDescent="0.25">
      <c r="H1238" s="11">
        <f t="shared" si="120"/>
        <v>45786.416666663674</v>
      </c>
      <c r="I1238" s="9" t="str">
        <f t="shared" si="115"/>
        <v>045786,416667</v>
      </c>
      <c r="J1238" s="21">
        <f>IFERROR(VLOOKUP(I1238,datos_para_memoria_demandas_cal!$C$2:$K$99000,2,FALSE),0)</f>
        <v>7.1700000000000002E-3</v>
      </c>
      <c r="K1238" s="22">
        <f>IFERROR(VLOOKUP(I1238,datos_para_memoria_demandas_cal!$C$2:$K$99000,3,FALSE),0)</f>
        <v>0.2276909351348877</v>
      </c>
      <c r="L1238" s="22">
        <f>IFERROR(VLOOKUP(I1238,ES0031102460685007HA0F_20250101!$D$2:$K$99000,2,FALSE),0)</f>
        <v>0.184</v>
      </c>
      <c r="M1238" s="23">
        <f>IFERROR(VLOOKUP(I1238,datos_para_memoria_demandas_cal!$C$2:$K$99000,4,FALSE),0)</f>
        <v>-1.3864725452853454E-9</v>
      </c>
      <c r="N1238" s="21">
        <f t="shared" si="116"/>
        <v>1.6325440049171449E-3</v>
      </c>
      <c r="O1238" s="22">
        <f t="shared" si="117"/>
        <v>1.3192799999999999E-3</v>
      </c>
      <c r="P1238" s="22">
        <f t="shared" si="118"/>
        <v>1.6325439949761366E-3</v>
      </c>
      <c r="Q1238" s="23">
        <f t="shared" si="119"/>
        <v>1.3192799900589918E-3</v>
      </c>
    </row>
    <row r="1239" spans="8:17" x14ac:dyDescent="0.25">
      <c r="H1239" s="11">
        <f t="shared" si="120"/>
        <v>45786.458333330338</v>
      </c>
      <c r="I1239" s="9" t="str">
        <f t="shared" si="115"/>
        <v>045786,458333</v>
      </c>
      <c r="J1239" s="21">
        <f>IFERROR(VLOOKUP(I1239,datos_para_memoria_demandas_cal!$C$2:$K$99000,2,FALSE),0)</f>
        <v>2.2000000000000001E-4</v>
      </c>
      <c r="K1239" s="22">
        <f>IFERROR(VLOOKUP(I1239,datos_para_memoria_demandas_cal!$C$2:$K$99000,3,FALSE),0)</f>
        <v>0.4479336142539978</v>
      </c>
      <c r="L1239" s="22">
        <f>IFERROR(VLOOKUP(I1239,ES0031102460685007HA0F_20250101!$D$2:$K$99000,2,FALSE),0)</f>
        <v>0.34300000000000003</v>
      </c>
      <c r="M1239" s="23">
        <f>IFERROR(VLOOKUP(I1239,datos_para_memoria_demandas_cal!$C$2:$K$99000,4,FALSE),0)</f>
        <v>2.3894956969876728E-9</v>
      </c>
      <c r="N1239" s="21">
        <f t="shared" si="116"/>
        <v>9.8545395135879514E-5</v>
      </c>
      <c r="O1239" s="22">
        <f t="shared" si="117"/>
        <v>7.5460000000000013E-5</v>
      </c>
      <c r="P1239" s="22">
        <f t="shared" si="118"/>
        <v>9.8545395661568571E-5</v>
      </c>
      <c r="Q1239" s="23">
        <f t="shared" si="119"/>
        <v>7.546000052568907E-5</v>
      </c>
    </row>
    <row r="1240" spans="8:17" x14ac:dyDescent="0.25">
      <c r="H1240" s="11">
        <f t="shared" si="120"/>
        <v>45786.499999997002</v>
      </c>
      <c r="I1240" s="9" t="str">
        <f t="shared" si="115"/>
        <v>045786,500000</v>
      </c>
      <c r="J1240" s="21">
        <f>IFERROR(VLOOKUP(I1240,datos_para_memoria_demandas_cal!$C$2:$K$99000,2,FALSE),0)</f>
        <v>0</v>
      </c>
      <c r="K1240" s="22">
        <f>IFERROR(VLOOKUP(I1240,datos_para_memoria_demandas_cal!$C$2:$K$99000,3,FALSE),0)</f>
        <v>0.45486909151077271</v>
      </c>
      <c r="L1240" s="22">
        <f>IFERROR(VLOOKUP(I1240,ES0031102460685007HA0F_20250101!$D$2:$K$99000,2,FALSE),0)</f>
        <v>0.35199999999999998</v>
      </c>
      <c r="M1240" s="23">
        <f>IFERROR(VLOOKUP(I1240,datos_para_memoria_demandas_cal!$C$2:$K$99000,4,FALSE),0)</f>
        <v>0.22019568599715306</v>
      </c>
      <c r="N1240" s="21">
        <f t="shared" si="116"/>
        <v>0</v>
      </c>
      <c r="O1240" s="22">
        <f t="shared" si="117"/>
        <v>0</v>
      </c>
      <c r="P1240" s="22">
        <f t="shared" si="118"/>
        <v>0</v>
      </c>
      <c r="Q1240" s="23">
        <f t="shared" si="119"/>
        <v>0</v>
      </c>
    </row>
    <row r="1241" spans="8:17" x14ac:dyDescent="0.25">
      <c r="H1241" s="11">
        <f t="shared" si="120"/>
        <v>45786.541666663667</v>
      </c>
      <c r="I1241" s="9" t="str">
        <f t="shared" si="115"/>
        <v>045786,541667</v>
      </c>
      <c r="J1241" s="21">
        <f>IFERROR(VLOOKUP(I1241,datos_para_memoria_demandas_cal!$C$2:$K$99000,2,FALSE),0)</f>
        <v>0</v>
      </c>
      <c r="K1241" s="22">
        <f>IFERROR(VLOOKUP(I1241,datos_para_memoria_demandas_cal!$C$2:$K$99000,3,FALSE),0)</f>
        <v>0.48857462406158447</v>
      </c>
      <c r="L1241" s="22">
        <f>IFERROR(VLOOKUP(I1241,ES0031102460685007HA0F_20250101!$D$2:$K$99000,2,FALSE),0)</f>
        <v>6.8000000000000005E-2</v>
      </c>
      <c r="M1241" s="23">
        <f>IFERROR(VLOOKUP(I1241,datos_para_memoria_demandas_cal!$C$2:$K$99000,4,FALSE),0)</f>
        <v>-0.22019563242871149</v>
      </c>
      <c r="N1241" s="21">
        <f t="shared" si="116"/>
        <v>0</v>
      </c>
      <c r="O1241" s="22">
        <f t="shared" si="117"/>
        <v>0</v>
      </c>
      <c r="P1241" s="22">
        <f t="shared" si="118"/>
        <v>0</v>
      </c>
      <c r="Q1241" s="23">
        <f t="shared" si="119"/>
        <v>0</v>
      </c>
    </row>
    <row r="1242" spans="8:17" x14ac:dyDescent="0.25">
      <c r="H1242" s="11">
        <f t="shared" si="120"/>
        <v>45786.583333330331</v>
      </c>
      <c r="I1242" s="9" t="str">
        <f t="shared" si="115"/>
        <v>045786,583333</v>
      </c>
      <c r="J1242" s="21">
        <f>IFERROR(VLOOKUP(I1242,datos_para_memoria_demandas_cal!$C$2:$K$99000,2,FALSE),0)</f>
        <v>-1.0000000000000001E-5</v>
      </c>
      <c r="K1242" s="22">
        <f>IFERROR(VLOOKUP(I1242,datos_para_memoria_demandas_cal!$C$2:$K$99000,3,FALSE),0)</f>
        <v>0.58070272207260132</v>
      </c>
      <c r="L1242" s="22">
        <f>IFERROR(VLOOKUP(I1242,ES0031102460685007HA0F_20250101!$D$2:$K$99000,2,FALSE),0)</f>
        <v>4.2999999999999997E-2</v>
      </c>
      <c r="M1242" s="23">
        <f>IFERROR(VLOOKUP(I1242,datos_para_memoria_demandas_cal!$C$2:$K$99000,4,FALSE),0)</f>
        <v>0.38672018249719581</v>
      </c>
      <c r="N1242" s="21">
        <f t="shared" si="116"/>
        <v>-5.8070272207260137E-6</v>
      </c>
      <c r="O1242" s="22">
        <f t="shared" si="117"/>
        <v>-4.3000000000000001E-7</v>
      </c>
      <c r="P1242" s="22">
        <f t="shared" si="118"/>
        <v>-9.6742290456979719E-6</v>
      </c>
      <c r="Q1242" s="23">
        <f t="shared" si="119"/>
        <v>-4.2972018249719584E-6</v>
      </c>
    </row>
    <row r="1243" spans="8:17" x14ac:dyDescent="0.25">
      <c r="H1243" s="11">
        <f t="shared" si="120"/>
        <v>45786.624999996995</v>
      </c>
      <c r="I1243" s="9" t="str">
        <f t="shared" si="115"/>
        <v>045786,625000</v>
      </c>
      <c r="J1243" s="21">
        <f>IFERROR(VLOOKUP(I1243,datos_para_memoria_demandas_cal!$C$2:$K$99000,2,FALSE),0)</f>
        <v>-1.0000000000000001E-5</v>
      </c>
      <c r="K1243" s="22">
        <f>IFERROR(VLOOKUP(I1243,datos_para_memoria_demandas_cal!$C$2:$K$99000,3,FALSE),0)</f>
        <v>0.54554253816604614</v>
      </c>
      <c r="L1243" s="22">
        <f>IFERROR(VLOOKUP(I1243,ES0031102460685007HA0F_20250101!$D$2:$K$99000,2,FALSE),0)</f>
        <v>0.82199999999999995</v>
      </c>
      <c r="M1243" s="23">
        <f>IFERROR(VLOOKUP(I1243,datos_para_memoria_demandas_cal!$C$2:$K$99000,4,FALSE),0)</f>
        <v>0.19050743245904203</v>
      </c>
      <c r="N1243" s="21">
        <f t="shared" si="116"/>
        <v>-5.455425381660462E-6</v>
      </c>
      <c r="O1243" s="22">
        <f t="shared" si="117"/>
        <v>-8.2200000000000009E-6</v>
      </c>
      <c r="P1243" s="22">
        <f t="shared" si="118"/>
        <v>-7.3604997062508823E-6</v>
      </c>
      <c r="Q1243" s="23">
        <f t="shared" si="119"/>
        <v>-1.0125074324590421E-5</v>
      </c>
    </row>
    <row r="1244" spans="8:17" x14ac:dyDescent="0.25">
      <c r="H1244" s="11">
        <f t="shared" si="120"/>
        <v>45786.666666663659</v>
      </c>
      <c r="I1244" s="9" t="str">
        <f t="shared" si="115"/>
        <v>045786,666667</v>
      </c>
      <c r="J1244" s="21">
        <f>IFERROR(VLOOKUP(I1244,datos_para_memoria_demandas_cal!$C$2:$K$99000,2,FALSE),0)</f>
        <v>-1.0000000000000001E-5</v>
      </c>
      <c r="K1244" s="22">
        <f>IFERROR(VLOOKUP(I1244,datos_para_memoria_demandas_cal!$C$2:$K$99000,3,FALSE),0)</f>
        <v>0.48081153631210327</v>
      </c>
      <c r="L1244" s="22">
        <f>IFERROR(VLOOKUP(I1244,ES0031102460685007HA0F_20250101!$D$2:$K$99000,2,FALSE),0)</f>
        <v>0.14899999999999999</v>
      </c>
      <c r="M1244" s="23">
        <f>IFERROR(VLOOKUP(I1244,datos_para_memoria_demandas_cal!$C$2:$K$99000,4,FALSE),0)</f>
        <v>0.397772274264933</v>
      </c>
      <c r="N1244" s="21">
        <f t="shared" si="116"/>
        <v>-4.8081153631210331E-6</v>
      </c>
      <c r="O1244" s="22">
        <f t="shared" si="117"/>
        <v>-1.4900000000000001E-6</v>
      </c>
      <c r="P1244" s="22">
        <f t="shared" si="118"/>
        <v>-8.7858381057703632E-6</v>
      </c>
      <c r="Q1244" s="23">
        <f t="shared" si="119"/>
        <v>-5.4677227426493303E-6</v>
      </c>
    </row>
    <row r="1245" spans="8:17" x14ac:dyDescent="0.25">
      <c r="H1245" s="11">
        <f t="shared" si="120"/>
        <v>45786.708333330324</v>
      </c>
      <c r="I1245" s="9" t="str">
        <f t="shared" si="115"/>
        <v>045786,708333</v>
      </c>
      <c r="J1245" s="21">
        <f>IFERROR(VLOOKUP(I1245,datos_para_memoria_demandas_cal!$C$2:$K$99000,2,FALSE),0)</f>
        <v>0</v>
      </c>
      <c r="K1245" s="22">
        <f>IFERROR(VLOOKUP(I1245,datos_para_memoria_demandas_cal!$C$2:$K$99000,3,FALSE),0)</f>
        <v>0.30564939975738525</v>
      </c>
      <c r="L1245" s="22">
        <f>IFERROR(VLOOKUP(I1245,ES0031102460685007HA0F_20250101!$D$2:$K$99000,2,FALSE),0)</f>
        <v>5.7000000000000002E-2</v>
      </c>
      <c r="M1245" s="23">
        <f>IFERROR(VLOOKUP(I1245,datos_para_memoria_demandas_cal!$C$2:$K$99000,4,FALSE),0)</f>
        <v>5.4662715486417097E-8</v>
      </c>
      <c r="N1245" s="21">
        <f t="shared" si="116"/>
        <v>0</v>
      </c>
      <c r="O1245" s="22">
        <f t="shared" si="117"/>
        <v>0</v>
      </c>
      <c r="P1245" s="22">
        <f t="shared" si="118"/>
        <v>0</v>
      </c>
      <c r="Q1245" s="23">
        <f t="shared" si="119"/>
        <v>0</v>
      </c>
    </row>
    <row r="1246" spans="8:17" x14ac:dyDescent="0.25">
      <c r="H1246" s="11">
        <f t="shared" si="120"/>
        <v>45786.749999996988</v>
      </c>
      <c r="I1246" s="9" t="str">
        <f t="shared" si="115"/>
        <v>045786,750000</v>
      </c>
      <c r="J1246" s="21">
        <f>IFERROR(VLOOKUP(I1246,datos_para_memoria_demandas_cal!$C$2:$K$99000,2,FALSE),0)</f>
        <v>7.0400000000000003E-3</v>
      </c>
      <c r="K1246" s="22">
        <f>IFERROR(VLOOKUP(I1246,datos_para_memoria_demandas_cal!$C$2:$K$99000,3,FALSE),0)</f>
        <v>0.2388804703950882</v>
      </c>
      <c r="L1246" s="22">
        <f>IFERROR(VLOOKUP(I1246,ES0031102460685007HA0F_20250101!$D$2:$K$99000,2,FALSE),0)</f>
        <v>0.22</v>
      </c>
      <c r="M1246" s="23">
        <f>IFERROR(VLOOKUP(I1246,datos_para_memoria_demandas_cal!$C$2:$K$99000,4,FALSE),0)</f>
        <v>1.4522375451794972E-11</v>
      </c>
      <c r="N1246" s="21">
        <f t="shared" si="116"/>
        <v>1.6817185115814209E-3</v>
      </c>
      <c r="O1246" s="22">
        <f t="shared" si="117"/>
        <v>1.5488000000000001E-3</v>
      </c>
      <c r="P1246" s="22">
        <f t="shared" si="118"/>
        <v>1.6817185116836586E-3</v>
      </c>
      <c r="Q1246" s="23">
        <f t="shared" si="119"/>
        <v>1.5488000001022376E-3</v>
      </c>
    </row>
    <row r="1247" spans="8:17" x14ac:dyDescent="0.25">
      <c r="H1247" s="11">
        <f t="shared" si="120"/>
        <v>45786.791666663652</v>
      </c>
      <c r="I1247" s="9" t="str">
        <f t="shared" si="115"/>
        <v>045786,791667</v>
      </c>
      <c r="J1247" s="21">
        <f>IFERROR(VLOOKUP(I1247,datos_para_memoria_demandas_cal!$C$2:$K$99000,2,FALSE),0)</f>
        <v>1.5630000000000002E-2</v>
      </c>
      <c r="K1247" s="22">
        <f>IFERROR(VLOOKUP(I1247,datos_para_memoria_demandas_cal!$C$2:$K$99000,3,FALSE),0)</f>
        <v>0.26636627316474915</v>
      </c>
      <c r="L1247" s="22">
        <f>IFERROR(VLOOKUP(I1247,ES0031102460685007HA0F_20250101!$D$2:$K$99000,2,FALSE),0)</f>
        <v>0.157</v>
      </c>
      <c r="M1247" s="23">
        <f>IFERROR(VLOOKUP(I1247,datos_para_memoria_demandas_cal!$C$2:$K$99000,4,FALSE),0)</f>
        <v>4.3107476582757709E-11</v>
      </c>
      <c r="N1247" s="21">
        <f t="shared" si="116"/>
        <v>4.1633048495650299E-3</v>
      </c>
      <c r="O1247" s="22">
        <f t="shared" si="117"/>
        <v>2.4539100000000001E-3</v>
      </c>
      <c r="P1247" s="22">
        <f t="shared" si="118"/>
        <v>4.1633048502387991E-3</v>
      </c>
      <c r="Q1247" s="23">
        <f t="shared" si="119"/>
        <v>2.4539100006737702E-3</v>
      </c>
    </row>
    <row r="1248" spans="8:17" x14ac:dyDescent="0.25">
      <c r="H1248" s="11">
        <f t="shared" si="120"/>
        <v>45786.833333330316</v>
      </c>
      <c r="I1248" s="9" t="str">
        <f t="shared" si="115"/>
        <v>045786,833333</v>
      </c>
      <c r="J1248" s="21">
        <f>IFERROR(VLOOKUP(I1248,datos_para_memoria_demandas_cal!$C$2:$K$99000,2,FALSE),0)</f>
        <v>4.1919999999999999E-2</v>
      </c>
      <c r="K1248" s="22">
        <f>IFERROR(VLOOKUP(I1248,datos_para_memoria_demandas_cal!$C$2:$K$99000,3,FALSE),0)</f>
        <v>0.2847180962562561</v>
      </c>
      <c r="L1248" s="22">
        <f>IFERROR(VLOOKUP(I1248,ES0031102460685007HA0F_20250101!$D$2:$K$99000,2,FALSE),0)</f>
        <v>0.158</v>
      </c>
      <c r="M1248" s="23">
        <f>IFERROR(VLOOKUP(I1248,datos_para_memoria_demandas_cal!$C$2:$K$99000,4,FALSE),0)</f>
        <v>-0.2793280837536416</v>
      </c>
      <c r="N1248" s="21">
        <f t="shared" si="116"/>
        <v>1.1935382595062256E-2</v>
      </c>
      <c r="O1248" s="22">
        <f t="shared" si="117"/>
        <v>6.62336E-3</v>
      </c>
      <c r="P1248" s="22">
        <f t="shared" si="118"/>
        <v>2.2594932410960005E-4</v>
      </c>
      <c r="Q1248" s="23">
        <f t="shared" si="119"/>
        <v>0</v>
      </c>
    </row>
    <row r="1249" spans="8:17" x14ac:dyDescent="0.25">
      <c r="H1249" s="11">
        <f t="shared" si="120"/>
        <v>45786.87499999698</v>
      </c>
      <c r="I1249" s="9" t="str">
        <f t="shared" si="115"/>
        <v>045786,875000</v>
      </c>
      <c r="J1249" s="21">
        <f>IFERROR(VLOOKUP(I1249,datos_para_memoria_demandas_cal!$C$2:$K$99000,2,FALSE),0)</f>
        <v>8.0269999999999994E-2</v>
      </c>
      <c r="K1249" s="22">
        <f>IFERROR(VLOOKUP(I1249,datos_para_memoria_demandas_cal!$C$2:$K$99000,3,FALSE),0)</f>
        <v>0.28575873374938965</v>
      </c>
      <c r="L1249" s="22">
        <f>IFERROR(VLOOKUP(I1249,ES0031102460685007HA0F_20250101!$D$2:$K$99000,2,FALSE),0)</f>
        <v>0.125</v>
      </c>
      <c r="M1249" s="23">
        <f>IFERROR(VLOOKUP(I1249,datos_para_memoria_demandas_cal!$C$2:$K$99000,4,FALSE),0)</f>
        <v>-0.28575873373537208</v>
      </c>
      <c r="N1249" s="21">
        <f t="shared" si="116"/>
        <v>2.2937853558063506E-2</v>
      </c>
      <c r="O1249" s="22">
        <f t="shared" si="117"/>
        <v>1.0033749999999999E-2</v>
      </c>
      <c r="P1249" s="22">
        <f t="shared" si="118"/>
        <v>1.125189933448567E-12</v>
      </c>
      <c r="Q1249" s="23">
        <f t="shared" si="119"/>
        <v>0</v>
      </c>
    </row>
    <row r="1250" spans="8:17" x14ac:dyDescent="0.25">
      <c r="H1250" s="11">
        <f t="shared" si="120"/>
        <v>45786.916666663645</v>
      </c>
      <c r="I1250" s="9" t="str">
        <f t="shared" si="115"/>
        <v>045786,916667</v>
      </c>
      <c r="J1250" s="21">
        <f>IFERROR(VLOOKUP(I1250,datos_para_memoria_demandas_cal!$C$2:$K$99000,2,FALSE),0)</f>
        <v>5.7640000000000004E-2</v>
      </c>
      <c r="K1250" s="22">
        <f>IFERROR(VLOOKUP(I1250,datos_para_memoria_demandas_cal!$C$2:$K$99000,3,FALSE),0)</f>
        <v>0.40991318225860596</v>
      </c>
      <c r="L1250" s="22">
        <f>IFERROR(VLOOKUP(I1250,ES0031102460685007HA0F_20250101!$D$2:$K$99000,2,FALSE),0)</f>
        <v>0.14199999999999999</v>
      </c>
      <c r="M1250" s="23">
        <f>IFERROR(VLOOKUP(I1250,datos_para_memoria_demandas_cal!$C$2:$K$99000,4,FALSE),0)</f>
        <v>-0.40991318222397116</v>
      </c>
      <c r="N1250" s="21">
        <f t="shared" si="116"/>
        <v>2.362739582538605E-2</v>
      </c>
      <c r="O1250" s="22">
        <f t="shared" si="117"/>
        <v>8.1848800000000003E-3</v>
      </c>
      <c r="P1250" s="22">
        <f t="shared" si="118"/>
        <v>1.996349585642321E-12</v>
      </c>
      <c r="Q1250" s="23">
        <f t="shared" si="119"/>
        <v>0</v>
      </c>
    </row>
    <row r="1251" spans="8:17" x14ac:dyDescent="0.25">
      <c r="H1251" s="11">
        <f t="shared" si="120"/>
        <v>45786.958333330309</v>
      </c>
      <c r="I1251" s="9" t="str">
        <f t="shared" si="115"/>
        <v>045786,958333</v>
      </c>
      <c r="J1251" s="21">
        <f>IFERROR(VLOOKUP(I1251,datos_para_memoria_demandas_cal!$C$2:$K$99000,2,FALSE),0)</f>
        <v>3.9759999999999997E-2</v>
      </c>
      <c r="K1251" s="22">
        <f>IFERROR(VLOOKUP(I1251,datos_para_memoria_demandas_cal!$C$2:$K$99000,3,FALSE),0)</f>
        <v>0.29236039519309998</v>
      </c>
      <c r="L1251" s="22">
        <f>IFERROR(VLOOKUP(I1251,ES0031102460685007HA0F_20250101!$D$2:$K$99000,2,FALSE),0)</f>
        <v>0.54</v>
      </c>
      <c r="M1251" s="23">
        <f>IFERROR(VLOOKUP(I1251,datos_para_memoria_demandas_cal!$C$2:$K$99000,4,FALSE),0)</f>
        <v>-2.1423800456407329E-10</v>
      </c>
      <c r="N1251" s="21">
        <f t="shared" si="116"/>
        <v>1.1624249312877654E-2</v>
      </c>
      <c r="O1251" s="22">
        <f t="shared" si="117"/>
        <v>2.1470400000000001E-2</v>
      </c>
      <c r="P1251" s="22">
        <f t="shared" si="118"/>
        <v>1.1624249304359551E-2</v>
      </c>
      <c r="Q1251" s="23">
        <f t="shared" si="119"/>
        <v>2.1470399991481898E-2</v>
      </c>
    </row>
    <row r="1252" spans="8:17" x14ac:dyDescent="0.25">
      <c r="H1252" s="11">
        <f t="shared" si="120"/>
        <v>45786.999999996973</v>
      </c>
      <c r="I1252" s="9" t="str">
        <f t="shared" si="115"/>
        <v>045787,000000</v>
      </c>
      <c r="J1252" s="21">
        <f>IFERROR(VLOOKUP(I1252,datos_para_memoria_demandas_cal!$C$2:$K$99000,2,FALSE),0)</f>
        <v>2.9219999999999999E-2</v>
      </c>
      <c r="K1252" s="22">
        <f>IFERROR(VLOOKUP(I1252,datos_para_memoria_demandas_cal!$C$2:$K$99000,3,FALSE),0)</f>
        <v>0.15111194550991058</v>
      </c>
      <c r="L1252" s="22">
        <f>IFERROR(VLOOKUP(I1252,ES0031102460685007HA0F_20250101!$D$2:$K$99000,2,FALSE),0)</f>
        <v>0.51600000000000001</v>
      </c>
      <c r="M1252" s="23">
        <f>IFERROR(VLOOKUP(I1252,datos_para_memoria_demandas_cal!$C$2:$K$99000,4,FALSE),0)</f>
        <v>-1.1951590617242433E-11</v>
      </c>
      <c r="N1252" s="21">
        <f t="shared" si="116"/>
        <v>4.4154910477995869E-3</v>
      </c>
      <c r="O1252" s="22">
        <f t="shared" si="117"/>
        <v>1.5077520000000001E-2</v>
      </c>
      <c r="P1252" s="22">
        <f t="shared" si="118"/>
        <v>4.4154910474503619E-3</v>
      </c>
      <c r="Q1252" s="23">
        <f t="shared" si="119"/>
        <v>1.5077519999650776E-2</v>
      </c>
    </row>
    <row r="1253" spans="8:17" x14ac:dyDescent="0.25">
      <c r="H1253" s="11">
        <f t="shared" si="120"/>
        <v>45787.041666663637</v>
      </c>
      <c r="I1253" s="9" t="str">
        <f t="shared" si="115"/>
        <v>045787,041667</v>
      </c>
      <c r="J1253" s="21">
        <f>IFERROR(VLOOKUP(I1253,datos_para_memoria_demandas_cal!$C$2:$K$99000,2,FALSE),0)</f>
        <v>1.5460000000000002E-2</v>
      </c>
      <c r="K1253" s="22">
        <f>IFERROR(VLOOKUP(I1253,datos_para_memoria_demandas_cal!$C$2:$K$99000,3,FALSE),0)</f>
        <v>0.22016735374927521</v>
      </c>
      <c r="L1253" s="22">
        <f>IFERROR(VLOOKUP(I1253,ES0031102460685007HA0F_20250101!$D$2:$K$99000,2,FALSE),0)</f>
        <v>0.79300000000000004</v>
      </c>
      <c r="M1253" s="23">
        <f>IFERROR(VLOOKUP(I1253,datos_para_memoria_demandas_cal!$C$2:$K$99000,4,FALSE),0)</f>
        <v>2.4375234676551348E-10</v>
      </c>
      <c r="N1253" s="21">
        <f t="shared" si="116"/>
        <v>3.4037872889637949E-3</v>
      </c>
      <c r="O1253" s="22">
        <f t="shared" si="117"/>
        <v>1.2259780000000001E-2</v>
      </c>
      <c r="P1253" s="22">
        <f t="shared" si="118"/>
        <v>3.4037872927322062E-3</v>
      </c>
      <c r="Q1253" s="23">
        <f t="shared" si="119"/>
        <v>1.2259780003768412E-2</v>
      </c>
    </row>
    <row r="1254" spans="8:17" x14ac:dyDescent="0.25">
      <c r="H1254" s="11">
        <f t="shared" si="120"/>
        <v>45787.083333330302</v>
      </c>
      <c r="I1254" s="9" t="str">
        <f t="shared" si="115"/>
        <v>045787,083333</v>
      </c>
      <c r="J1254" s="21">
        <f>IFERROR(VLOOKUP(I1254,datos_para_memoria_demandas_cal!$C$2:$K$99000,2,FALSE),0)</f>
        <v>1.3519999999999999E-2</v>
      </c>
      <c r="K1254" s="22">
        <f>IFERROR(VLOOKUP(I1254,datos_para_memoria_demandas_cal!$C$2:$K$99000,3,FALSE),0)</f>
        <v>0.25587046146392822</v>
      </c>
      <c r="L1254" s="22">
        <f>IFERROR(VLOOKUP(I1254,ES0031102460685007HA0F_20250101!$D$2:$K$99000,2,FALSE),0)</f>
        <v>0.82599999999999996</v>
      </c>
      <c r="M1254" s="23">
        <f>IFERROR(VLOOKUP(I1254,datos_para_memoria_demandas_cal!$C$2:$K$99000,4,FALSE),0)</f>
        <v>0.31923615888675472</v>
      </c>
      <c r="N1254" s="21">
        <f t="shared" si="116"/>
        <v>3.4593686389923091E-3</v>
      </c>
      <c r="O1254" s="22">
        <f t="shared" si="117"/>
        <v>1.1167519999999998E-2</v>
      </c>
      <c r="P1254" s="22">
        <f t="shared" si="118"/>
        <v>7.7754415071412328E-3</v>
      </c>
      <c r="Q1254" s="23">
        <f t="shared" si="119"/>
        <v>1.548359286814892E-2</v>
      </c>
    </row>
    <row r="1255" spans="8:17" x14ac:dyDescent="0.25">
      <c r="H1255" s="11">
        <f t="shared" si="120"/>
        <v>45787.124999996966</v>
      </c>
      <c r="I1255" s="9" t="str">
        <f t="shared" si="115"/>
        <v>045787,125000</v>
      </c>
      <c r="J1255" s="21">
        <f>IFERROR(VLOOKUP(I1255,datos_para_memoria_demandas_cal!$C$2:$K$99000,2,FALSE),0)</f>
        <v>1.494E-2</v>
      </c>
      <c r="K1255" s="22">
        <f>IFERROR(VLOOKUP(I1255,datos_para_memoria_demandas_cal!$C$2:$K$99000,3,FALSE),0)</f>
        <v>0.319236159324646</v>
      </c>
      <c r="L1255" s="22">
        <f>IFERROR(VLOOKUP(I1255,ES0031102460685007HA0F_20250101!$D$2:$K$99000,2,FALSE),0)</f>
        <v>0.48599999999999999</v>
      </c>
      <c r="M1255" s="23">
        <f>IFERROR(VLOOKUP(I1255,datos_para_memoria_demandas_cal!$C$2:$K$99000,4,FALSE),0)</f>
        <v>-0.31923615894048241</v>
      </c>
      <c r="N1255" s="21">
        <f t="shared" si="116"/>
        <v>4.7693882203102113E-3</v>
      </c>
      <c r="O1255" s="22">
        <f t="shared" si="117"/>
        <v>7.2608400000000002E-3</v>
      </c>
      <c r="P1255" s="22">
        <f t="shared" si="118"/>
        <v>5.739404032034656E-12</v>
      </c>
      <c r="Q1255" s="23">
        <f t="shared" si="119"/>
        <v>2.4914517854291926E-3</v>
      </c>
    </row>
    <row r="1256" spans="8:17" x14ac:dyDescent="0.25">
      <c r="H1256" s="11">
        <f t="shared" si="120"/>
        <v>45787.16666666363</v>
      </c>
      <c r="I1256" s="9" t="str">
        <f t="shared" si="115"/>
        <v>045787,166667</v>
      </c>
      <c r="J1256" s="21">
        <f>IFERROR(VLOOKUP(I1256,datos_para_memoria_demandas_cal!$C$2:$K$99000,2,FALSE),0)</f>
        <v>1.112E-2</v>
      </c>
      <c r="K1256" s="22">
        <f>IFERROR(VLOOKUP(I1256,datos_para_memoria_demandas_cal!$C$2:$K$99000,3,FALSE),0)</f>
        <v>0.31327646970748901</v>
      </c>
      <c r="L1256" s="22">
        <f>IFERROR(VLOOKUP(I1256,ES0031102460685007HA0F_20250101!$D$2:$K$99000,2,FALSE),0)</f>
        <v>0.09</v>
      </c>
      <c r="M1256" s="23">
        <f>IFERROR(VLOOKUP(I1256,datos_para_memoria_demandas_cal!$C$2:$K$99000,4,FALSE),0)</f>
        <v>0.57402460254825871</v>
      </c>
      <c r="N1256" s="21">
        <f t="shared" si="116"/>
        <v>3.4836343431472777E-3</v>
      </c>
      <c r="O1256" s="22">
        <f t="shared" si="117"/>
        <v>1.0008E-3</v>
      </c>
      <c r="P1256" s="22">
        <f t="shared" si="118"/>
        <v>9.8667879234839145E-3</v>
      </c>
      <c r="Q1256" s="23">
        <f t="shared" si="119"/>
        <v>7.3839535803366359E-3</v>
      </c>
    </row>
    <row r="1257" spans="8:17" x14ac:dyDescent="0.25">
      <c r="H1257" s="11">
        <f t="shared" si="120"/>
        <v>45787.208333330294</v>
      </c>
      <c r="I1257" s="9" t="str">
        <f t="shared" si="115"/>
        <v>045787,208333</v>
      </c>
      <c r="J1257" s="21">
        <f>IFERROR(VLOOKUP(I1257,datos_para_memoria_demandas_cal!$C$2:$K$99000,2,FALSE),0)</f>
        <v>1.3339999999999999E-2</v>
      </c>
      <c r="K1257" s="22">
        <f>IFERROR(VLOOKUP(I1257,datos_para_memoria_demandas_cal!$C$2:$K$99000,3,FALSE),0)</f>
        <v>0.25551536679267883</v>
      </c>
      <c r="L1257" s="22">
        <f>IFERROR(VLOOKUP(I1257,ES0031102460685007HA0F_20250101!$D$2:$K$99000,2,FALSE),0)</f>
        <v>8.5999999999999993E-2</v>
      </c>
      <c r="M1257" s="23">
        <f>IFERROR(VLOOKUP(I1257,datos_para_memoria_demandas_cal!$C$2:$K$99000,4,FALSE),0)</f>
        <v>-0.25551536654522677</v>
      </c>
      <c r="N1257" s="21">
        <f t="shared" si="116"/>
        <v>3.4085749930143354E-3</v>
      </c>
      <c r="O1257" s="22">
        <f t="shared" si="117"/>
        <v>1.1472399999999999E-3</v>
      </c>
      <c r="P1257" s="22">
        <f t="shared" si="118"/>
        <v>3.3010104649733308E-12</v>
      </c>
      <c r="Q1257" s="23">
        <f t="shared" si="119"/>
        <v>0</v>
      </c>
    </row>
    <row r="1258" spans="8:17" x14ac:dyDescent="0.25">
      <c r="H1258" s="11">
        <f t="shared" si="120"/>
        <v>45787.249999996959</v>
      </c>
      <c r="I1258" s="9" t="str">
        <f t="shared" si="115"/>
        <v>045787,250000</v>
      </c>
      <c r="J1258" s="21">
        <f>IFERROR(VLOOKUP(I1258,datos_para_memoria_demandas_cal!$C$2:$K$99000,2,FALSE),0)</f>
        <v>1.61E-2</v>
      </c>
      <c r="K1258" s="22">
        <f>IFERROR(VLOOKUP(I1258,datos_para_memoria_demandas_cal!$C$2:$K$99000,3,FALSE),0)</f>
        <v>0.18807092308998108</v>
      </c>
      <c r="L1258" s="22">
        <f>IFERROR(VLOOKUP(I1258,ES0031102460685007HA0F_20250101!$D$2:$K$99000,2,FALSE),0)</f>
        <v>7.8E-2</v>
      </c>
      <c r="M1258" s="23">
        <f>IFERROR(VLOOKUP(I1258,datos_para_memoria_demandas_cal!$C$2:$K$99000,4,FALSE),0)</f>
        <v>-0.18807092297999881</v>
      </c>
      <c r="N1258" s="21">
        <f t="shared" si="116"/>
        <v>3.0279418617486951E-3</v>
      </c>
      <c r="O1258" s="22">
        <f t="shared" si="117"/>
        <v>1.2558000000000001E-3</v>
      </c>
      <c r="P1258" s="22">
        <f t="shared" si="118"/>
        <v>1.770714599946821E-12</v>
      </c>
      <c r="Q1258" s="23">
        <f t="shared" si="119"/>
        <v>0</v>
      </c>
    </row>
    <row r="1259" spans="8:17" x14ac:dyDescent="0.25">
      <c r="H1259" s="11">
        <f t="shared" si="120"/>
        <v>45787.291666663623</v>
      </c>
      <c r="I1259" s="9" t="str">
        <f t="shared" si="115"/>
        <v>045787,291667</v>
      </c>
      <c r="J1259" s="21">
        <f>IFERROR(VLOOKUP(I1259,datos_para_memoria_demandas_cal!$C$2:$K$99000,2,FALSE),0)</f>
        <v>1.5810000000000001E-2</v>
      </c>
      <c r="K1259" s="22">
        <f>IFERROR(VLOOKUP(I1259,datos_para_memoria_demandas_cal!$C$2:$K$99000,3,FALSE),0)</f>
        <v>0.13043831288814545</v>
      </c>
      <c r="L1259" s="22">
        <f>IFERROR(VLOOKUP(I1259,ES0031102460685007HA0F_20250101!$D$2:$K$99000,2,FALSE),0)</f>
        <v>5.5E-2</v>
      </c>
      <c r="M1259" s="23">
        <f>IFERROR(VLOOKUP(I1259,datos_para_memoria_demandas_cal!$C$2:$K$99000,4,FALSE),0)</f>
        <v>-0.13043831277192541</v>
      </c>
      <c r="N1259" s="21">
        <f t="shared" si="116"/>
        <v>2.0622297267615798E-3</v>
      </c>
      <c r="O1259" s="22">
        <f t="shared" si="117"/>
        <v>8.6955000000000008E-4</v>
      </c>
      <c r="P1259" s="22">
        <f t="shared" si="118"/>
        <v>1.8374387311670406E-12</v>
      </c>
      <c r="Q1259" s="23">
        <f t="shared" si="119"/>
        <v>0</v>
      </c>
    </row>
    <row r="1260" spans="8:17" x14ac:dyDescent="0.25">
      <c r="H1260" s="11">
        <f t="shared" si="120"/>
        <v>45787.333333330287</v>
      </c>
      <c r="I1260" s="9" t="str">
        <f t="shared" si="115"/>
        <v>045787,333333</v>
      </c>
      <c r="J1260" s="21">
        <f>IFERROR(VLOOKUP(I1260,datos_para_memoria_demandas_cal!$C$2:$K$99000,2,FALSE),0)</f>
        <v>0.01</v>
      </c>
      <c r="K1260" s="22">
        <f>IFERROR(VLOOKUP(I1260,datos_para_memoria_demandas_cal!$C$2:$K$99000,3,FALSE),0)</f>
        <v>9.9026098847389221E-2</v>
      </c>
      <c r="L1260" s="22">
        <f>IFERROR(VLOOKUP(I1260,ES0031102460685007HA0F_20250101!$D$2:$K$99000,2,FALSE),0)</f>
        <v>6.3E-2</v>
      </c>
      <c r="M1260" s="23">
        <f>IFERROR(VLOOKUP(I1260,datos_para_memoria_demandas_cal!$C$2:$K$99000,4,FALSE),0)</f>
        <v>-3.967625194828233E-10</v>
      </c>
      <c r="N1260" s="21">
        <f t="shared" si="116"/>
        <v>9.9026098847389233E-4</v>
      </c>
      <c r="O1260" s="22">
        <f t="shared" si="117"/>
        <v>6.3000000000000003E-4</v>
      </c>
      <c r="P1260" s="22">
        <f t="shared" si="118"/>
        <v>9.9026098450626706E-4</v>
      </c>
      <c r="Q1260" s="23">
        <f t="shared" si="119"/>
        <v>6.2999999603237475E-4</v>
      </c>
    </row>
    <row r="1261" spans="8:17" x14ac:dyDescent="0.25">
      <c r="H1261" s="11">
        <f t="shared" si="120"/>
        <v>45787.374999996951</v>
      </c>
      <c r="I1261" s="9" t="str">
        <f t="shared" si="115"/>
        <v>045787,375000</v>
      </c>
      <c r="J1261" s="21">
        <f>IFERROR(VLOOKUP(I1261,datos_para_memoria_demandas_cal!$C$2:$K$99000,2,FALSE),0)</f>
        <v>3.4199999999999999E-3</v>
      </c>
      <c r="K1261" s="22">
        <f>IFERROR(VLOOKUP(I1261,datos_para_memoria_demandas_cal!$C$2:$K$99000,3,FALSE),0)</f>
        <v>0.13724210858345032</v>
      </c>
      <c r="L1261" s="22">
        <f>IFERROR(VLOOKUP(I1261,ES0031102460685007HA0F_20250101!$D$2:$K$99000,2,FALSE),0)</f>
        <v>4.2999999999999997E-2</v>
      </c>
      <c r="M1261" s="23">
        <f>IFERROR(VLOOKUP(I1261,datos_para_memoria_demandas_cal!$C$2:$K$99000,4,FALSE),0)</f>
        <v>7.3516527712143881E-11</v>
      </c>
      <c r="N1261" s="21">
        <f t="shared" si="116"/>
        <v>4.6936801135540008E-4</v>
      </c>
      <c r="O1261" s="22">
        <f t="shared" si="117"/>
        <v>1.4705999999999999E-4</v>
      </c>
      <c r="P1261" s="22">
        <f t="shared" si="118"/>
        <v>4.6936801160682657E-4</v>
      </c>
      <c r="Q1261" s="23">
        <f t="shared" si="119"/>
        <v>1.470600002514265E-4</v>
      </c>
    </row>
    <row r="1262" spans="8:17" x14ac:dyDescent="0.25">
      <c r="H1262" s="11">
        <f t="shared" si="120"/>
        <v>45787.416666663616</v>
      </c>
      <c r="I1262" s="9" t="str">
        <f t="shared" si="115"/>
        <v>045787,416667</v>
      </c>
      <c r="J1262" s="21">
        <f>IFERROR(VLOOKUP(I1262,datos_para_memoria_demandas_cal!$C$2:$K$99000,2,FALSE),0)</f>
        <v>-5.9999999999999995E-5</v>
      </c>
      <c r="K1262" s="22">
        <f>IFERROR(VLOOKUP(I1262,datos_para_memoria_demandas_cal!$C$2:$K$99000,3,FALSE),0)</f>
        <v>0.12182000279426575</v>
      </c>
      <c r="L1262" s="22">
        <f>IFERROR(VLOOKUP(I1262,ES0031102460685007HA0F_20250101!$D$2:$K$99000,2,FALSE),0)</f>
        <v>3.5999999999999997E-2</v>
      </c>
      <c r="M1262" s="23">
        <f>IFERROR(VLOOKUP(I1262,datos_para_memoria_demandas_cal!$C$2:$K$99000,4,FALSE),0)</f>
        <v>-1.7034661814585564E-11</v>
      </c>
      <c r="N1262" s="21">
        <f t="shared" si="116"/>
        <v>-7.3092001676559446E-6</v>
      </c>
      <c r="O1262" s="22">
        <f t="shared" si="117"/>
        <v>-2.1599999999999996E-6</v>
      </c>
      <c r="P1262" s="22">
        <f t="shared" si="118"/>
        <v>-7.3092001666338646E-6</v>
      </c>
      <c r="Q1262" s="23">
        <f t="shared" si="119"/>
        <v>-2.1599999989779201E-6</v>
      </c>
    </row>
    <row r="1263" spans="8:17" x14ac:dyDescent="0.25">
      <c r="H1263" s="11">
        <f t="shared" si="120"/>
        <v>45787.45833333028</v>
      </c>
      <c r="I1263" s="9" t="str">
        <f t="shared" si="115"/>
        <v>045787,458333</v>
      </c>
      <c r="J1263" s="21">
        <f>IFERROR(VLOOKUP(I1263,datos_para_memoria_demandas_cal!$C$2:$K$99000,2,FALSE),0)</f>
        <v>-4.0000000000000001E-3</v>
      </c>
      <c r="K1263" s="22">
        <f>IFERROR(VLOOKUP(I1263,datos_para_memoria_demandas_cal!$C$2:$K$99000,3,FALSE),0)</f>
        <v>0.32391756772994995</v>
      </c>
      <c r="L1263" s="22">
        <f>IFERROR(VLOOKUP(I1263,ES0031102460685007HA0F_20250101!$D$2:$K$99000,2,FALSE),0)</f>
        <v>0.16800000000000001</v>
      </c>
      <c r="M1263" s="23">
        <f>IFERROR(VLOOKUP(I1263,datos_para_memoria_demandas_cal!$C$2:$K$99000,4,FALSE),0)</f>
        <v>3.103286598211702E-10</v>
      </c>
      <c r="N1263" s="21">
        <f t="shared" si="116"/>
        <v>-1.2956702709197999E-3</v>
      </c>
      <c r="O1263" s="22">
        <f t="shared" si="117"/>
        <v>-6.7200000000000007E-4</v>
      </c>
      <c r="P1263" s="22">
        <f t="shared" si="118"/>
        <v>-1.2956702721611145E-3</v>
      </c>
      <c r="Q1263" s="23">
        <f t="shared" si="119"/>
        <v>-6.7200000124131463E-4</v>
      </c>
    </row>
    <row r="1264" spans="8:17" x14ac:dyDescent="0.25">
      <c r="H1264" s="11">
        <f t="shared" si="120"/>
        <v>45787.499999996944</v>
      </c>
      <c r="I1264" s="9" t="str">
        <f t="shared" si="115"/>
        <v>045787,500000</v>
      </c>
      <c r="J1264" s="21">
        <f>IFERROR(VLOOKUP(I1264,datos_para_memoria_demandas_cal!$C$2:$K$99000,2,FALSE),0)</f>
        <v>-5.2100000000000002E-3</v>
      </c>
      <c r="K1264" s="22">
        <f>IFERROR(VLOOKUP(I1264,datos_para_memoria_demandas_cal!$C$2:$K$99000,3,FALSE),0)</f>
        <v>0.247529536485672</v>
      </c>
      <c r="L1264" s="22">
        <f>IFERROR(VLOOKUP(I1264,ES0031102460685007HA0F_20250101!$D$2:$K$99000,2,FALSE),0)</f>
        <v>3.9E-2</v>
      </c>
      <c r="M1264" s="23">
        <f>IFERROR(VLOOKUP(I1264,datos_para_memoria_demandas_cal!$C$2:$K$99000,4,FALSE),0)</f>
        <v>2.3048836815502694E-10</v>
      </c>
      <c r="N1264" s="21">
        <f t="shared" si="116"/>
        <v>-1.2896288850903512E-3</v>
      </c>
      <c r="O1264" s="22">
        <f t="shared" si="117"/>
        <v>-2.0319000000000001E-4</v>
      </c>
      <c r="P1264" s="22">
        <f t="shared" si="118"/>
        <v>-1.2896288862911955E-3</v>
      </c>
      <c r="Q1264" s="23">
        <f t="shared" si="119"/>
        <v>-2.0319000120084442E-4</v>
      </c>
    </row>
    <row r="1265" spans="8:17" x14ac:dyDescent="0.25">
      <c r="H1265" s="11">
        <f t="shared" si="120"/>
        <v>45787.541666663608</v>
      </c>
      <c r="I1265" s="9" t="str">
        <f t="shared" si="115"/>
        <v>045787,541667</v>
      </c>
      <c r="J1265" s="21">
        <f>IFERROR(VLOOKUP(I1265,datos_para_memoria_demandas_cal!$C$2:$K$99000,2,FALSE),0)</f>
        <v>-6.0099999999999997E-3</v>
      </c>
      <c r="K1265" s="22">
        <f>IFERROR(VLOOKUP(I1265,datos_para_memoria_demandas_cal!$C$2:$K$99000,3,FALSE),0)</f>
        <v>0.28459268808364868</v>
      </c>
      <c r="L1265" s="22">
        <f>IFERROR(VLOOKUP(I1265,ES0031102460685007HA0F_20250101!$D$2:$K$99000,2,FALSE),0)</f>
        <v>3.9E-2</v>
      </c>
      <c r="M1265" s="23">
        <f>IFERROR(VLOOKUP(I1265,datos_para_memoria_demandas_cal!$C$2:$K$99000,4,FALSE),0)</f>
        <v>-3.128215276502649E-10</v>
      </c>
      <c r="N1265" s="21">
        <f t="shared" si="116"/>
        <v>-1.7104020553827285E-3</v>
      </c>
      <c r="O1265" s="22">
        <f t="shared" si="117"/>
        <v>-2.3438999999999998E-4</v>
      </c>
      <c r="P1265" s="22">
        <f t="shared" si="118"/>
        <v>-1.710402053502671E-3</v>
      </c>
      <c r="Q1265" s="23">
        <f t="shared" si="119"/>
        <v>-2.3438999811994262E-4</v>
      </c>
    </row>
    <row r="1266" spans="8:17" x14ac:dyDescent="0.25">
      <c r="H1266" s="11">
        <f t="shared" si="120"/>
        <v>45787.583333330273</v>
      </c>
      <c r="I1266" s="9" t="str">
        <f t="shared" si="115"/>
        <v>045787,583333</v>
      </c>
      <c r="J1266" s="21">
        <f>IFERROR(VLOOKUP(I1266,datos_para_memoria_demandas_cal!$C$2:$K$99000,2,FALSE),0)</f>
        <v>-7.4999999999999997E-3</v>
      </c>
      <c r="K1266" s="22">
        <f>IFERROR(VLOOKUP(I1266,datos_para_memoria_demandas_cal!$C$2:$K$99000,3,FALSE),0)</f>
        <v>0.35344946384429932</v>
      </c>
      <c r="L1266" s="22">
        <f>IFERROR(VLOOKUP(I1266,ES0031102460685007HA0F_20250101!$D$2:$K$99000,2,FALSE),0)</f>
        <v>3.6999999999999998E-2</v>
      </c>
      <c r="M1266" s="23">
        <f>IFERROR(VLOOKUP(I1266,datos_para_memoria_demandas_cal!$C$2:$K$99000,4,FALSE),0)</f>
        <v>-1.4276133961155589E-10</v>
      </c>
      <c r="N1266" s="21">
        <f t="shared" si="116"/>
        <v>-2.6508709788322449E-3</v>
      </c>
      <c r="O1266" s="22">
        <f t="shared" si="117"/>
        <v>-2.7749999999999997E-4</v>
      </c>
      <c r="P1266" s="22">
        <f t="shared" si="118"/>
        <v>-2.6508709777615345E-3</v>
      </c>
      <c r="Q1266" s="23">
        <f t="shared" si="119"/>
        <v>-2.7749999892928993E-4</v>
      </c>
    </row>
    <row r="1267" spans="8:17" x14ac:dyDescent="0.25">
      <c r="H1267" s="11">
        <f t="shared" si="120"/>
        <v>45787.624999996937</v>
      </c>
      <c r="I1267" s="9" t="str">
        <f t="shared" si="115"/>
        <v>045787,625000</v>
      </c>
      <c r="J1267" s="21">
        <f>IFERROR(VLOOKUP(I1267,datos_para_memoria_demandas_cal!$C$2:$K$99000,2,FALSE),0)</f>
        <v>-0.01</v>
      </c>
      <c r="K1267" s="22">
        <f>IFERROR(VLOOKUP(I1267,datos_para_memoria_demandas_cal!$C$2:$K$99000,3,FALSE),0)</f>
        <v>0.28388530015945435</v>
      </c>
      <c r="L1267" s="22">
        <f>IFERROR(VLOOKUP(I1267,ES0031102460685007HA0F_20250101!$D$2:$K$99000,2,FALSE),0)</f>
        <v>3.6999999999999998E-2</v>
      </c>
      <c r="M1267" s="23">
        <f>IFERROR(VLOOKUP(I1267,datos_para_memoria_demandas_cal!$C$2:$K$99000,4,FALSE),0)</f>
        <v>0.97499999964097128</v>
      </c>
      <c r="N1267" s="21">
        <f t="shared" si="116"/>
        <v>-2.8388530015945436E-3</v>
      </c>
      <c r="O1267" s="22">
        <f t="shared" si="117"/>
        <v>-3.6999999999999999E-4</v>
      </c>
      <c r="P1267" s="22">
        <f t="shared" si="118"/>
        <v>-1.2588852998004257E-2</v>
      </c>
      <c r="Q1267" s="23">
        <f t="shared" si="119"/>
        <v>-1.0119999996409713E-2</v>
      </c>
    </row>
    <row r="1268" spans="8:17" x14ac:dyDescent="0.25">
      <c r="H1268" s="11">
        <f t="shared" si="120"/>
        <v>45787.666666663601</v>
      </c>
      <c r="I1268" s="9" t="str">
        <f t="shared" si="115"/>
        <v>045787,666667</v>
      </c>
      <c r="J1268" s="21">
        <f>IFERROR(VLOOKUP(I1268,datos_para_memoria_demandas_cal!$C$2:$K$99000,2,FALSE),0)</f>
        <v>-5.7999999999999996E-3</v>
      </c>
      <c r="K1268" s="22">
        <f>IFERROR(VLOOKUP(I1268,datos_para_memoria_demandas_cal!$C$2:$K$99000,3,FALSE),0)</f>
        <v>0.35547655820846558</v>
      </c>
      <c r="L1268" s="22">
        <f>IFERROR(VLOOKUP(I1268,ES0031102460685007HA0F_20250101!$D$2:$K$99000,2,FALSE),0)</f>
        <v>3.4000000000000002E-2</v>
      </c>
      <c r="M1268" s="23">
        <f>IFERROR(VLOOKUP(I1268,datos_para_memoria_demandas_cal!$C$2:$K$99000,4,FALSE),0)</f>
        <v>1.2922099880807854E-11</v>
      </c>
      <c r="N1268" s="21">
        <f t="shared" si="116"/>
        <v>-2.0617640376091001E-3</v>
      </c>
      <c r="O1268" s="22">
        <f t="shared" si="117"/>
        <v>-1.972E-4</v>
      </c>
      <c r="P1268" s="22">
        <f t="shared" si="118"/>
        <v>-2.0617640376840484E-3</v>
      </c>
      <c r="Q1268" s="23">
        <f t="shared" si="119"/>
        <v>-1.9720000007494818E-4</v>
      </c>
    </row>
    <row r="1269" spans="8:17" x14ac:dyDescent="0.25">
      <c r="H1269" s="11">
        <f t="shared" si="120"/>
        <v>45787.708333330265</v>
      </c>
      <c r="I1269" s="9" t="str">
        <f t="shared" si="115"/>
        <v>045787,708333</v>
      </c>
      <c r="J1269" s="21">
        <f>IFERROR(VLOOKUP(I1269,datos_para_memoria_demandas_cal!$C$2:$K$99000,2,FALSE),0)</f>
        <v>-1.1999999999999999E-3</v>
      </c>
      <c r="K1269" s="22">
        <f>IFERROR(VLOOKUP(I1269,datos_para_memoria_demandas_cal!$C$2:$K$99000,3,FALSE),0)</f>
        <v>0.28315052390098572</v>
      </c>
      <c r="L1269" s="22">
        <f>IFERROR(VLOOKUP(I1269,ES0031102460685007HA0F_20250101!$D$2:$K$99000,2,FALSE),0)</f>
        <v>3.4000000000000002E-2</v>
      </c>
      <c r="M1269" s="23">
        <f>IFERROR(VLOOKUP(I1269,datos_para_memoria_demandas_cal!$C$2:$K$99000,4,FALSE),0)</f>
        <v>-3.4126872970367343E-10</v>
      </c>
      <c r="N1269" s="21">
        <f t="shared" si="116"/>
        <v>-3.3978062868118283E-4</v>
      </c>
      <c r="O1269" s="22">
        <f t="shared" si="117"/>
        <v>-4.0800000000000002E-5</v>
      </c>
      <c r="P1269" s="22">
        <f t="shared" si="118"/>
        <v>-3.3978062827166037E-4</v>
      </c>
      <c r="Q1269" s="23">
        <f t="shared" si="119"/>
        <v>-4.0799999590477523E-5</v>
      </c>
    </row>
    <row r="1270" spans="8:17" x14ac:dyDescent="0.25">
      <c r="H1270" s="11">
        <f t="shared" si="120"/>
        <v>45787.74999999693</v>
      </c>
      <c r="I1270" s="9" t="str">
        <f t="shared" si="115"/>
        <v>045787,750000</v>
      </c>
      <c r="J1270" s="21">
        <f>IFERROR(VLOOKUP(I1270,datos_para_memoria_demandas_cal!$C$2:$K$99000,2,FALSE),0)</f>
        <v>-1.0000000000000001E-5</v>
      </c>
      <c r="K1270" s="22">
        <f>IFERROR(VLOOKUP(I1270,datos_para_memoria_demandas_cal!$C$2:$K$99000,3,FALSE),0)</f>
        <v>0.29161781072616577</v>
      </c>
      <c r="L1270" s="22">
        <f>IFERROR(VLOOKUP(I1270,ES0031102460685007HA0F_20250101!$D$2:$K$99000,2,FALSE),0)</f>
        <v>3.5000000000000003E-2</v>
      </c>
      <c r="M1270" s="23">
        <f>IFERROR(VLOOKUP(I1270,datos_para_memoria_demandas_cal!$C$2:$K$99000,4,FALSE),0)</f>
        <v>-2.5638107925904912E-8</v>
      </c>
      <c r="N1270" s="21">
        <f t="shared" si="116"/>
        <v>-2.9161781072616578E-6</v>
      </c>
      <c r="O1270" s="22">
        <f t="shared" si="117"/>
        <v>-3.5000000000000004E-7</v>
      </c>
      <c r="P1270" s="22">
        <f t="shared" si="118"/>
        <v>-2.9161778508805789E-6</v>
      </c>
      <c r="Q1270" s="23">
        <f t="shared" si="119"/>
        <v>-3.4999974361892079E-7</v>
      </c>
    </row>
    <row r="1271" spans="8:17" x14ac:dyDescent="0.25">
      <c r="H1271" s="11">
        <f t="shared" si="120"/>
        <v>45787.791666663594</v>
      </c>
      <c r="I1271" s="9" t="str">
        <f t="shared" si="115"/>
        <v>045787,791667</v>
      </c>
      <c r="J1271" s="21">
        <f>IFERROR(VLOOKUP(I1271,datos_para_memoria_demandas_cal!$C$2:$K$99000,2,FALSE),0)</f>
        <v>1.0000000000000001E-5</v>
      </c>
      <c r="K1271" s="22">
        <f>IFERROR(VLOOKUP(I1271,datos_para_memoria_demandas_cal!$C$2:$K$99000,3,FALSE),0)</f>
        <v>0.33215931057929993</v>
      </c>
      <c r="L1271" s="22">
        <f>IFERROR(VLOOKUP(I1271,ES0031102460685007HA0F_20250101!$D$2:$K$99000,2,FALSE),0)</f>
        <v>0.104</v>
      </c>
      <c r="M1271" s="23">
        <f>IFERROR(VLOOKUP(I1271,datos_para_memoria_demandas_cal!$C$2:$K$99000,4,FALSE),0)</f>
        <v>2.60733265999717E-8</v>
      </c>
      <c r="N1271" s="21">
        <f t="shared" si="116"/>
        <v>3.3215931057929994E-6</v>
      </c>
      <c r="O1271" s="22">
        <f t="shared" si="117"/>
        <v>1.04E-6</v>
      </c>
      <c r="P1271" s="22">
        <f t="shared" si="118"/>
        <v>3.3215933665262658E-6</v>
      </c>
      <c r="Q1271" s="23">
        <f t="shared" si="119"/>
        <v>1.0400002607332659E-6</v>
      </c>
    </row>
    <row r="1272" spans="8:17" x14ac:dyDescent="0.25">
      <c r="H1272" s="11">
        <f t="shared" si="120"/>
        <v>45787.833333330258</v>
      </c>
      <c r="I1272" s="9" t="str">
        <f t="shared" si="115"/>
        <v>045787,833333</v>
      </c>
      <c r="J1272" s="21">
        <f>IFERROR(VLOOKUP(I1272,datos_para_memoria_demandas_cal!$C$2:$K$99000,2,FALSE),0)</f>
        <v>2.102E-2</v>
      </c>
      <c r="K1272" s="22">
        <f>IFERROR(VLOOKUP(I1272,datos_para_memoria_demandas_cal!$C$2:$K$99000,3,FALSE),0)</f>
        <v>0.30792522430419922</v>
      </c>
      <c r="L1272" s="22">
        <f>IFERROR(VLOOKUP(I1272,ES0031102460685007HA0F_20250101!$D$2:$K$99000,2,FALSE),0)</f>
        <v>4.8000000000000001E-2</v>
      </c>
      <c r="M1272" s="23">
        <f>IFERROR(VLOOKUP(I1272,datos_para_memoria_demandas_cal!$C$2:$K$99000,4,FALSE),0)</f>
        <v>-9.8756732027771934E-11</v>
      </c>
      <c r="N1272" s="21">
        <f t="shared" si="116"/>
        <v>6.4725882148742682E-3</v>
      </c>
      <c r="O1272" s="22">
        <f t="shared" si="117"/>
        <v>1.0089600000000002E-3</v>
      </c>
      <c r="P1272" s="22">
        <f t="shared" si="118"/>
        <v>6.4725882127984018E-3</v>
      </c>
      <c r="Q1272" s="23">
        <f t="shared" si="119"/>
        <v>1.0089599979241335E-3</v>
      </c>
    </row>
    <row r="1273" spans="8:17" x14ac:dyDescent="0.25">
      <c r="H1273" s="11">
        <f t="shared" si="120"/>
        <v>45787.874999996922</v>
      </c>
      <c r="I1273" s="9" t="str">
        <f t="shared" si="115"/>
        <v>045787,875000</v>
      </c>
      <c r="J1273" s="21">
        <f>IFERROR(VLOOKUP(I1273,datos_para_memoria_demandas_cal!$C$2:$K$99000,2,FALSE),0)</f>
        <v>3.6880000000000003E-2</v>
      </c>
      <c r="K1273" s="22">
        <f>IFERROR(VLOOKUP(I1273,datos_para_memoria_demandas_cal!$C$2:$K$99000,3,FALSE),0)</f>
        <v>0.36852139234542847</v>
      </c>
      <c r="L1273" s="22">
        <f>IFERROR(VLOOKUP(I1273,ES0031102460685007HA0F_20250101!$D$2:$K$99000,2,FALSE),0)</f>
        <v>4.3999999999999997E-2</v>
      </c>
      <c r="M1273" s="23">
        <f>IFERROR(VLOOKUP(I1273,datos_para_memoria_demandas_cal!$C$2:$K$99000,4,FALSE),0)</f>
        <v>-0.36852139229760428</v>
      </c>
      <c r="N1273" s="21">
        <f t="shared" si="116"/>
        <v>1.3591068949699404E-2</v>
      </c>
      <c r="O1273" s="22">
        <f t="shared" si="117"/>
        <v>1.62272E-3</v>
      </c>
      <c r="P1273" s="22">
        <f t="shared" si="118"/>
        <v>1.7637560922878493E-12</v>
      </c>
      <c r="Q1273" s="23">
        <f t="shared" si="119"/>
        <v>0</v>
      </c>
    </row>
    <row r="1274" spans="8:17" x14ac:dyDescent="0.25">
      <c r="H1274" s="11">
        <f t="shared" si="120"/>
        <v>45787.916666663587</v>
      </c>
      <c r="I1274" s="9" t="str">
        <f t="shared" si="115"/>
        <v>045787,916667</v>
      </c>
      <c r="J1274" s="21">
        <f>IFERROR(VLOOKUP(I1274,datos_para_memoria_demandas_cal!$C$2:$K$99000,2,FALSE),0)</f>
        <v>3.1460000000000002E-2</v>
      </c>
      <c r="K1274" s="22">
        <f>IFERROR(VLOOKUP(I1274,datos_para_memoria_demandas_cal!$C$2:$K$99000,3,FALSE),0)</f>
        <v>0.56709909439086914</v>
      </c>
      <c r="L1274" s="22">
        <f>IFERROR(VLOOKUP(I1274,ES0031102460685007HA0F_20250101!$D$2:$K$99000,2,FALSE),0)</f>
        <v>0.214</v>
      </c>
      <c r="M1274" s="23">
        <f>IFERROR(VLOOKUP(I1274,datos_para_memoria_demandas_cal!$C$2:$K$99000,4,FALSE),0)</f>
        <v>-0.56709909429960792</v>
      </c>
      <c r="N1274" s="21">
        <f t="shared" si="116"/>
        <v>1.7840937509536744E-2</v>
      </c>
      <c r="O1274" s="22">
        <f t="shared" si="117"/>
        <v>6.7324400000000001E-3</v>
      </c>
      <c r="P1274" s="22">
        <f t="shared" si="118"/>
        <v>2.8710780064500341E-12</v>
      </c>
      <c r="Q1274" s="23">
        <f t="shared" si="119"/>
        <v>0</v>
      </c>
    </row>
    <row r="1275" spans="8:17" x14ac:dyDescent="0.25">
      <c r="H1275" s="11">
        <f t="shared" si="120"/>
        <v>45787.958333330251</v>
      </c>
      <c r="I1275" s="9" t="str">
        <f t="shared" si="115"/>
        <v>045787,958333</v>
      </c>
      <c r="J1275" s="21">
        <f>IFERROR(VLOOKUP(I1275,datos_para_memoria_demandas_cal!$C$2:$K$99000,2,FALSE),0)</f>
        <v>2.537E-2</v>
      </c>
      <c r="K1275" s="22">
        <f>IFERROR(VLOOKUP(I1275,datos_para_memoria_demandas_cal!$C$2:$K$99000,3,FALSE),0)</f>
        <v>0.2283816933631897</v>
      </c>
      <c r="L1275" s="22">
        <f>IFERROR(VLOOKUP(I1275,ES0031102460685007HA0F_20250101!$D$2:$K$99000,2,FALSE),0)</f>
        <v>0.28199999999999997</v>
      </c>
      <c r="M1275" s="23">
        <f>IFERROR(VLOOKUP(I1275,datos_para_memoria_demandas_cal!$C$2:$K$99000,4,FALSE),0)</f>
        <v>-3.9379513244876548E-2</v>
      </c>
      <c r="N1275" s="21">
        <f t="shared" si="116"/>
        <v>5.7940435606241222E-3</v>
      </c>
      <c r="O1275" s="22">
        <f t="shared" si="117"/>
        <v>7.1543399999999995E-3</v>
      </c>
      <c r="P1275" s="22">
        <f t="shared" si="118"/>
        <v>4.7949853096016046E-3</v>
      </c>
      <c r="Q1275" s="23">
        <f t="shared" si="119"/>
        <v>6.1552817489774819E-3</v>
      </c>
    </row>
    <row r="1276" spans="8:17" x14ac:dyDescent="0.25">
      <c r="H1276" s="11">
        <f t="shared" si="120"/>
        <v>45787.999999996915</v>
      </c>
      <c r="I1276" s="9" t="str">
        <f t="shared" si="115"/>
        <v>045788,000000</v>
      </c>
      <c r="J1276" s="21">
        <f>IFERROR(VLOOKUP(I1276,datos_para_memoria_demandas_cal!$C$2:$K$99000,2,FALSE),0)</f>
        <v>8.7899999999999992E-3</v>
      </c>
      <c r="K1276" s="22">
        <f>IFERROR(VLOOKUP(I1276,datos_para_memoria_demandas_cal!$C$2:$K$99000,3,FALSE),0)</f>
        <v>0.13916826248168945</v>
      </c>
      <c r="L1276" s="22">
        <f>IFERROR(VLOOKUP(I1276,ES0031102460685007HA0F_20250101!$D$2:$K$99000,2,FALSE),0)</f>
        <v>0.20699999999999999</v>
      </c>
      <c r="M1276" s="23">
        <f>IFERROR(VLOOKUP(I1276,datos_para_memoria_demandas_cal!$C$2:$K$99000,4,FALSE),0)</f>
        <v>1.7374660476788308E-10</v>
      </c>
      <c r="N1276" s="21">
        <f t="shared" si="116"/>
        <v>1.2232890272140503E-3</v>
      </c>
      <c r="O1276" s="22">
        <f t="shared" si="117"/>
        <v>1.8195299999999998E-3</v>
      </c>
      <c r="P1276" s="22">
        <f t="shared" si="118"/>
        <v>1.2232890287412828E-3</v>
      </c>
      <c r="Q1276" s="23">
        <f t="shared" si="119"/>
        <v>1.8195300015272323E-3</v>
      </c>
    </row>
    <row r="1277" spans="8:17" x14ac:dyDescent="0.25">
      <c r="H1277" s="11">
        <f t="shared" si="120"/>
        <v>45788.041666663579</v>
      </c>
      <c r="I1277" s="9" t="str">
        <f t="shared" si="115"/>
        <v>045788,041667</v>
      </c>
      <c r="J1277" s="21">
        <f>IFERROR(VLOOKUP(I1277,datos_para_memoria_demandas_cal!$C$2:$K$99000,2,FALSE),0)</f>
        <v>6.1200000000000004E-3</v>
      </c>
      <c r="K1277" s="22">
        <f>IFERROR(VLOOKUP(I1277,datos_para_memoria_demandas_cal!$C$2:$K$99000,3,FALSE),0)</f>
        <v>0.2661137580871582</v>
      </c>
      <c r="L1277" s="22">
        <f>IFERROR(VLOOKUP(I1277,ES0031102460685007HA0F_20250101!$D$2:$K$99000,2,FALSE),0)</f>
        <v>0.17599999999999999</v>
      </c>
      <c r="M1277" s="23">
        <f>IFERROR(VLOOKUP(I1277,datos_para_memoria_demandas_cal!$C$2:$K$99000,4,FALSE),0)</f>
        <v>0.31141099268033295</v>
      </c>
      <c r="N1277" s="21">
        <f t="shared" si="116"/>
        <v>1.6286161994934084E-3</v>
      </c>
      <c r="O1277" s="22">
        <f t="shared" si="117"/>
        <v>1.07712E-3</v>
      </c>
      <c r="P1277" s="22">
        <f t="shared" si="118"/>
        <v>3.5344514746970465E-3</v>
      </c>
      <c r="Q1277" s="23">
        <f t="shared" si="119"/>
        <v>2.9829552752036379E-3</v>
      </c>
    </row>
    <row r="1278" spans="8:17" x14ac:dyDescent="0.25">
      <c r="H1278" s="11">
        <f t="shared" si="120"/>
        <v>45788.083333330243</v>
      </c>
      <c r="I1278" s="9" t="str">
        <f t="shared" si="115"/>
        <v>045788,083333</v>
      </c>
      <c r="J1278" s="21">
        <f>IFERROR(VLOOKUP(I1278,datos_para_memoria_demandas_cal!$C$2:$K$99000,2,FALSE),0)</f>
        <v>6.8899999999999994E-3</v>
      </c>
      <c r="K1278" s="22">
        <f>IFERROR(VLOOKUP(I1278,datos_para_memoria_demandas_cal!$C$2:$K$99000,3,FALSE),0)</f>
        <v>0.31141099333763123</v>
      </c>
      <c r="L1278" s="22">
        <f>IFERROR(VLOOKUP(I1278,ES0031102460685007HA0F_20250101!$D$2:$K$99000,2,FALSE),0)</f>
        <v>0.18099999999999999</v>
      </c>
      <c r="M1278" s="23">
        <f>IFERROR(VLOOKUP(I1278,datos_para_memoria_demandas_cal!$C$2:$K$99000,4,FALSE),0)</f>
        <v>-0.3114109926331291</v>
      </c>
      <c r="N1278" s="21">
        <f t="shared" si="116"/>
        <v>2.1456217440962789E-3</v>
      </c>
      <c r="O1278" s="22">
        <f t="shared" si="117"/>
        <v>1.24709E-3</v>
      </c>
      <c r="P1278" s="22">
        <f t="shared" si="118"/>
        <v>4.8540196295743243E-12</v>
      </c>
      <c r="Q1278" s="23">
        <f t="shared" si="119"/>
        <v>0</v>
      </c>
    </row>
    <row r="1279" spans="8:17" x14ac:dyDescent="0.25">
      <c r="H1279" s="11">
        <f t="shared" si="120"/>
        <v>45788.124999996908</v>
      </c>
      <c r="I1279" s="9" t="str">
        <f t="shared" si="115"/>
        <v>045788,125000</v>
      </c>
      <c r="J1279" s="21">
        <f>IFERROR(VLOOKUP(I1279,datos_para_memoria_demandas_cal!$C$2:$K$99000,2,FALSE),0)</f>
        <v>3.96E-3</v>
      </c>
      <c r="K1279" s="22">
        <f>IFERROR(VLOOKUP(I1279,datos_para_memoria_demandas_cal!$C$2:$K$99000,3,FALSE),0)</f>
        <v>0.21219983696937561</v>
      </c>
      <c r="L1279" s="22">
        <f>IFERROR(VLOOKUP(I1279,ES0031102460685007HA0F_20250101!$D$2:$K$99000,2,FALSE),0)</f>
        <v>0.17100000000000001</v>
      </c>
      <c r="M1279" s="23">
        <f>IFERROR(VLOOKUP(I1279,datos_para_memoria_demandas_cal!$C$2:$K$99000,4,FALSE),0)</f>
        <v>1.2604511165460798E-9</v>
      </c>
      <c r="N1279" s="21">
        <f t="shared" si="116"/>
        <v>8.4031135439872743E-4</v>
      </c>
      <c r="O1279" s="22">
        <f t="shared" si="117"/>
        <v>6.7716E-4</v>
      </c>
      <c r="P1279" s="22">
        <f t="shared" si="118"/>
        <v>8.4031135939011375E-4</v>
      </c>
      <c r="Q1279" s="23">
        <f t="shared" si="119"/>
        <v>6.7716000499138643E-4</v>
      </c>
    </row>
    <row r="1280" spans="8:17" x14ac:dyDescent="0.25">
      <c r="H1280" s="11">
        <f t="shared" si="120"/>
        <v>45788.166666663572</v>
      </c>
      <c r="I1280" s="9" t="str">
        <f t="shared" si="115"/>
        <v>045788,166667</v>
      </c>
      <c r="J1280" s="21">
        <f>IFERROR(VLOOKUP(I1280,datos_para_memoria_demandas_cal!$C$2:$K$99000,2,FALSE),0)</f>
        <v>3.5999999999999999E-3</v>
      </c>
      <c r="K1280" s="22">
        <f>IFERROR(VLOOKUP(I1280,datos_para_memoria_demandas_cal!$C$2:$K$99000,3,FALSE),0)</f>
        <v>0.11855041980743408</v>
      </c>
      <c r="L1280" s="22">
        <f>IFERROR(VLOOKUP(I1280,ES0031102460685007HA0F_20250101!$D$2:$K$99000,2,FALSE),0)</f>
        <v>0.16300000000000001</v>
      </c>
      <c r="M1280" s="23">
        <f>IFERROR(VLOOKUP(I1280,datos_para_memoria_demandas_cal!$C$2:$K$99000,4,FALSE),0)</f>
        <v>0.40020748661941014</v>
      </c>
      <c r="N1280" s="21">
        <f t="shared" si="116"/>
        <v>4.2678151130676271E-4</v>
      </c>
      <c r="O1280" s="22">
        <f t="shared" si="117"/>
        <v>5.8679999999999995E-4</v>
      </c>
      <c r="P1280" s="22">
        <f t="shared" si="118"/>
        <v>1.8675284631366389E-3</v>
      </c>
      <c r="Q1280" s="23">
        <f t="shared" si="119"/>
        <v>2.0275469518298765E-3</v>
      </c>
    </row>
    <row r="1281" spans="8:17" x14ac:dyDescent="0.25">
      <c r="H1281" s="11">
        <f t="shared" si="120"/>
        <v>45788.208333330236</v>
      </c>
      <c r="I1281" s="9" t="str">
        <f t="shared" si="115"/>
        <v>045788,208333</v>
      </c>
      <c r="J1281" s="21">
        <f>IFERROR(VLOOKUP(I1281,datos_para_memoria_demandas_cal!$C$2:$K$99000,2,FALSE),0)</f>
        <v>4.0000000000000001E-3</v>
      </c>
      <c r="K1281" s="22">
        <f>IFERROR(VLOOKUP(I1281,datos_para_memoria_demandas_cal!$C$2:$K$99000,3,FALSE),0)</f>
        <v>0.11838690191507339</v>
      </c>
      <c r="L1281" s="22">
        <f>IFERROR(VLOOKUP(I1281,ES0031102460685007HA0F_20250101!$D$2:$K$99000,2,FALSE),0)</f>
        <v>0.153</v>
      </c>
      <c r="M1281" s="23">
        <f>IFERROR(VLOOKUP(I1281,datos_para_memoria_demandas_cal!$C$2:$K$99000,4,FALSE),0)</f>
        <v>-0.1183869005686726</v>
      </c>
      <c r="N1281" s="21">
        <f t="shared" si="116"/>
        <v>4.7354760766029361E-4</v>
      </c>
      <c r="O1281" s="22">
        <f t="shared" si="117"/>
        <v>6.1200000000000002E-4</v>
      </c>
      <c r="P1281" s="22">
        <f t="shared" si="118"/>
        <v>5.3856031856369669E-12</v>
      </c>
      <c r="Q1281" s="23">
        <f t="shared" si="119"/>
        <v>1.3845239772530959E-4</v>
      </c>
    </row>
    <row r="1282" spans="8:17" x14ac:dyDescent="0.25">
      <c r="H1282" s="11">
        <f t="shared" si="120"/>
        <v>45788.2499999969</v>
      </c>
      <c r="I1282" s="9" t="str">
        <f t="shared" si="115"/>
        <v>045788,250000</v>
      </c>
      <c r="J1282" s="21">
        <f>IFERROR(VLOOKUP(I1282,datos_para_memoria_demandas_cal!$C$2:$K$99000,2,FALSE),0)</f>
        <v>6.0000000000000001E-3</v>
      </c>
      <c r="K1282" s="22">
        <f>IFERROR(VLOOKUP(I1282,datos_para_memoria_demandas_cal!$C$2:$K$99000,3,FALSE),0)</f>
        <v>0.17210112512111664</v>
      </c>
      <c r="L1282" s="22">
        <f>IFERROR(VLOOKUP(I1282,ES0031102460685007HA0F_20250101!$D$2:$K$99000,2,FALSE),0)</f>
        <v>4.7E-2</v>
      </c>
      <c r="M1282" s="23">
        <f>IFERROR(VLOOKUP(I1282,datos_para_memoria_demandas_cal!$C$2:$K$99000,4,FALSE),0)</f>
        <v>-0.17210112489490573</v>
      </c>
      <c r="N1282" s="21">
        <f t="shared" si="116"/>
        <v>1.0326067507266999E-3</v>
      </c>
      <c r="O1282" s="22">
        <f t="shared" si="117"/>
        <v>2.8200000000000002E-4</v>
      </c>
      <c r="P1282" s="22">
        <f t="shared" si="118"/>
        <v>1.3572654666837991E-12</v>
      </c>
      <c r="Q1282" s="23">
        <f t="shared" si="119"/>
        <v>0</v>
      </c>
    </row>
    <row r="1283" spans="8:17" x14ac:dyDescent="0.25">
      <c r="H1283" s="11">
        <f t="shared" si="120"/>
        <v>45788.291666663565</v>
      </c>
      <c r="I1283" s="9" t="str">
        <f t="shared" si="115"/>
        <v>045788,291667</v>
      </c>
      <c r="J1283" s="21">
        <f>IFERROR(VLOOKUP(I1283,datos_para_memoria_demandas_cal!$C$2:$K$99000,2,FALSE),0)</f>
        <v>5.8799999999999998E-3</v>
      </c>
      <c r="K1283" s="22">
        <f>IFERROR(VLOOKUP(I1283,datos_para_memoria_demandas_cal!$C$2:$K$99000,3,FALSE),0)</f>
        <v>0.10971946269273758</v>
      </c>
      <c r="L1283" s="22">
        <f>IFERROR(VLOOKUP(I1283,ES0031102460685007HA0F_20250101!$D$2:$K$99000,2,FALSE),0)</f>
        <v>3.7999999999999999E-2</v>
      </c>
      <c r="M1283" s="23">
        <f>IFERROR(VLOOKUP(I1283,datos_para_memoria_demandas_cal!$C$2:$K$99000,4,FALSE),0)</f>
        <v>-0.10971946245627695</v>
      </c>
      <c r="N1283" s="21">
        <f t="shared" si="116"/>
        <v>6.4515044063329693E-4</v>
      </c>
      <c r="O1283" s="22">
        <f t="shared" si="117"/>
        <v>2.2343999999999999E-4</v>
      </c>
      <c r="P1283" s="22">
        <f t="shared" si="118"/>
        <v>1.390388497668482E-12</v>
      </c>
      <c r="Q1283" s="23">
        <f t="shared" si="119"/>
        <v>0</v>
      </c>
    </row>
    <row r="1284" spans="8:17" x14ac:dyDescent="0.25">
      <c r="H1284" s="11">
        <f t="shared" si="120"/>
        <v>45788.333333330229</v>
      </c>
      <c r="I1284" s="9" t="str">
        <f t="shared" si="115"/>
        <v>045788,333333</v>
      </c>
      <c r="J1284" s="21">
        <f>IFERROR(VLOOKUP(I1284,datos_para_memoria_demandas_cal!$C$2:$K$99000,2,FALSE),0)</f>
        <v>1.0300000000000001E-3</v>
      </c>
      <c r="K1284" s="22">
        <f>IFERROR(VLOOKUP(I1284,datos_para_memoria_demandas_cal!$C$2:$K$99000,3,FALSE),0)</f>
        <v>6.8351529538631439E-2</v>
      </c>
      <c r="L1284" s="22">
        <f>IFERROR(VLOOKUP(I1284,ES0031102460685007HA0F_20250101!$D$2:$K$99000,2,FALSE),0)</f>
        <v>6.8000000000000005E-2</v>
      </c>
      <c r="M1284" s="23">
        <f>IFERROR(VLOOKUP(I1284,datos_para_memoria_demandas_cal!$C$2:$K$99000,4,FALSE),0)</f>
        <v>1.1709116539448499E-10</v>
      </c>
      <c r="N1284" s="21">
        <f t="shared" si="116"/>
        <v>7.0402075424790391E-5</v>
      </c>
      <c r="O1284" s="22">
        <f t="shared" si="117"/>
        <v>7.0040000000000014E-5</v>
      </c>
      <c r="P1284" s="22">
        <f t="shared" si="118"/>
        <v>7.0402075545394289E-5</v>
      </c>
      <c r="Q1284" s="23">
        <f t="shared" si="119"/>
        <v>7.0040000120603912E-5</v>
      </c>
    </row>
    <row r="1285" spans="8:17" x14ac:dyDescent="0.25">
      <c r="H1285" s="11">
        <f t="shared" si="120"/>
        <v>45788.374999996893</v>
      </c>
      <c r="I1285" s="9" t="str">
        <f t="shared" ref="I1285:I1348" si="121">TEXT(H1285,"000000,000000")</f>
        <v>045788,375000</v>
      </c>
      <c r="J1285" s="21">
        <f>IFERROR(VLOOKUP(I1285,datos_para_memoria_demandas_cal!$C$2:$K$99000,2,FALSE),0)</f>
        <v>-6.2E-4</v>
      </c>
      <c r="K1285" s="22">
        <f>IFERROR(VLOOKUP(I1285,datos_para_memoria_demandas_cal!$C$2:$K$99000,3,FALSE),0)</f>
        <v>0.10485762357711792</v>
      </c>
      <c r="L1285" s="22">
        <f>IFERROR(VLOOKUP(I1285,ES0031102460685007HA0F_20250101!$D$2:$K$99000,2,FALSE),0)</f>
        <v>0.20399999999999999</v>
      </c>
      <c r="M1285" s="23">
        <f>IFERROR(VLOOKUP(I1285,datos_para_memoria_demandas_cal!$C$2:$K$99000,4,FALSE),0)</f>
        <v>-2.8163996998867894E-10</v>
      </c>
      <c r="N1285" s="21">
        <f t="shared" ref="N1285:N1348" si="122">J1285*K1285</f>
        <v>-6.501172661781311E-5</v>
      </c>
      <c r="O1285" s="22">
        <f t="shared" ref="O1285:O1348" si="123">J1285*L1285</f>
        <v>-1.2648E-4</v>
      </c>
      <c r="P1285" s="22">
        <f t="shared" ref="P1285:P1348" si="124">J1285*(IF(K1285+M1285&gt;0,K1285+M1285,0))</f>
        <v>-6.5011726443196319E-5</v>
      </c>
      <c r="Q1285" s="23">
        <f t="shared" ref="Q1285:Q1348" si="125">J1285*(IF(L1285+M1285&gt;0,L1285+M1285,0))</f>
        <v>-1.2647999982538322E-4</v>
      </c>
    </row>
    <row r="1286" spans="8:17" x14ac:dyDescent="0.25">
      <c r="H1286" s="11">
        <f t="shared" ref="H1286:H1349" si="126">IFERROR(IF(H1285+1/24&lt;=$F$5,H1285+1/24,""),"")</f>
        <v>45788.416666663557</v>
      </c>
      <c r="I1286" s="9" t="str">
        <f t="shared" si="121"/>
        <v>045788,416667</v>
      </c>
      <c r="J1286" s="21">
        <f>IFERROR(VLOOKUP(I1286,datos_para_memoria_demandas_cal!$C$2:$K$99000,2,FALSE),0)</f>
        <v>-1.2E-2</v>
      </c>
      <c r="K1286" s="22">
        <f>IFERROR(VLOOKUP(I1286,datos_para_memoria_demandas_cal!$C$2:$K$99000,3,FALSE),0)</f>
        <v>0.15807271003723145</v>
      </c>
      <c r="L1286" s="22">
        <f>IFERROR(VLOOKUP(I1286,ES0031102460685007HA0F_20250101!$D$2:$K$99000,2,FALSE),0)</f>
        <v>0.49</v>
      </c>
      <c r="M1286" s="23">
        <f>IFERROR(VLOOKUP(I1286,datos_para_memoria_demandas_cal!$C$2:$K$99000,4,FALSE),0)</f>
        <v>0.33952315781912956</v>
      </c>
      <c r="N1286" s="21">
        <f t="shared" si="122"/>
        <v>-1.8968725204467774E-3</v>
      </c>
      <c r="O1286" s="22">
        <f t="shared" si="123"/>
        <v>-5.8799999999999998E-3</v>
      </c>
      <c r="P1286" s="22">
        <f t="shared" si="124"/>
        <v>-5.9711504142763326E-3</v>
      </c>
      <c r="Q1286" s="23">
        <f t="shared" si="125"/>
        <v>-9.9542778938295547E-3</v>
      </c>
    </row>
    <row r="1287" spans="8:17" x14ac:dyDescent="0.25">
      <c r="H1287" s="11">
        <f t="shared" si="126"/>
        <v>45788.458333330222</v>
      </c>
      <c r="I1287" s="9" t="str">
        <f t="shared" si="121"/>
        <v>045788,458333</v>
      </c>
      <c r="J1287" s="21">
        <f>IFERROR(VLOOKUP(I1287,datos_para_memoria_demandas_cal!$C$2:$K$99000,2,FALSE),0)</f>
        <v>-1.2E-2</v>
      </c>
      <c r="K1287" s="22">
        <f>IFERROR(VLOOKUP(I1287,datos_para_memoria_demandas_cal!$C$2:$K$99000,3,FALSE),0)</f>
        <v>0.22505122423171997</v>
      </c>
      <c r="L1287" s="22">
        <f>IFERROR(VLOOKUP(I1287,ES0031102460685007HA0F_20250101!$D$2:$K$99000,2,FALSE),0)</f>
        <v>0.36099999999999999</v>
      </c>
      <c r="M1287" s="23">
        <f>IFERROR(VLOOKUP(I1287,datos_para_memoria_demandas_cal!$C$2:$K$99000,4,FALSE),0)</f>
        <v>0.13202702953488596</v>
      </c>
      <c r="N1287" s="21">
        <f t="shared" si="122"/>
        <v>-2.7006146907806398E-3</v>
      </c>
      <c r="O1287" s="22">
        <f t="shared" si="123"/>
        <v>-4.3319999999999999E-3</v>
      </c>
      <c r="P1287" s="22">
        <f t="shared" si="124"/>
        <v>-4.2849390451992712E-3</v>
      </c>
      <c r="Q1287" s="23">
        <f t="shared" si="125"/>
        <v>-5.9163243544186322E-3</v>
      </c>
    </row>
    <row r="1288" spans="8:17" x14ac:dyDescent="0.25">
      <c r="H1288" s="11">
        <f t="shared" si="126"/>
        <v>45788.499999996886</v>
      </c>
      <c r="I1288" s="9" t="str">
        <f t="shared" si="121"/>
        <v>045788,500000</v>
      </c>
      <c r="J1288" s="21">
        <f>IFERROR(VLOOKUP(I1288,datos_para_memoria_demandas_cal!$C$2:$K$99000,2,FALSE),0)</f>
        <v>-1.001E-2</v>
      </c>
      <c r="K1288" s="22">
        <f>IFERROR(VLOOKUP(I1288,datos_para_memoria_demandas_cal!$C$2:$K$99000,3,FALSE),0)</f>
        <v>0.21321786940097809</v>
      </c>
      <c r="L1288" s="22">
        <f>IFERROR(VLOOKUP(I1288,ES0031102460685007HA0F_20250101!$D$2:$K$99000,2,FALSE),0)</f>
        <v>1.1679999999999999</v>
      </c>
      <c r="M1288" s="23">
        <f>IFERROR(VLOOKUP(I1288,datos_para_memoria_demandas_cal!$C$2:$K$99000,4,FALSE),0)</f>
        <v>-0.21321786912646032</v>
      </c>
      <c r="N1288" s="21">
        <f t="shared" si="122"/>
        <v>-2.1343108727037907E-3</v>
      </c>
      <c r="O1288" s="22">
        <f t="shared" si="123"/>
        <v>-1.1691679999999999E-2</v>
      </c>
      <c r="P1288" s="22">
        <f t="shared" si="124"/>
        <v>-2.7479228739690776E-12</v>
      </c>
      <c r="Q1288" s="23">
        <f t="shared" si="125"/>
        <v>-9.5573691300441313E-3</v>
      </c>
    </row>
    <row r="1289" spans="8:17" x14ac:dyDescent="0.25">
      <c r="H1289" s="11">
        <f t="shared" si="126"/>
        <v>45788.54166666355</v>
      </c>
      <c r="I1289" s="9" t="str">
        <f t="shared" si="121"/>
        <v>045788,541667</v>
      </c>
      <c r="J1289" s="21">
        <f>IFERROR(VLOOKUP(I1289,datos_para_memoria_demandas_cal!$C$2:$K$99000,2,FALSE),0)</f>
        <v>-1.2E-2</v>
      </c>
      <c r="K1289" s="22">
        <f>IFERROR(VLOOKUP(I1289,datos_para_memoria_demandas_cal!$C$2:$K$99000,3,FALSE),0)</f>
        <v>0.2533474862575531</v>
      </c>
      <c r="L1289" s="22">
        <f>IFERROR(VLOOKUP(I1289,ES0031102460685007HA0F_20250101!$D$2:$K$99000,2,FALSE),0)</f>
        <v>1.1879999999999999</v>
      </c>
      <c r="M1289" s="23">
        <f>IFERROR(VLOOKUP(I1289,datos_para_memoria_demandas_cal!$C$2:$K$99000,4,FALSE),0)</f>
        <v>-5.1843289768433692E-2</v>
      </c>
      <c r="N1289" s="21">
        <f t="shared" si="122"/>
        <v>-3.0401698350906374E-3</v>
      </c>
      <c r="O1289" s="22">
        <f t="shared" si="123"/>
        <v>-1.4256E-2</v>
      </c>
      <c r="P1289" s="22">
        <f t="shared" si="124"/>
        <v>-2.418050357869433E-3</v>
      </c>
      <c r="Q1289" s="23">
        <f t="shared" si="125"/>
        <v>-1.3633880522778793E-2</v>
      </c>
    </row>
    <row r="1290" spans="8:17" x14ac:dyDescent="0.25">
      <c r="H1290" s="11">
        <f t="shared" si="126"/>
        <v>45788.583333330214</v>
      </c>
      <c r="I1290" s="9" t="str">
        <f t="shared" si="121"/>
        <v>045788,583333</v>
      </c>
      <c r="J1290" s="21">
        <f>IFERROR(VLOOKUP(I1290,datos_para_memoria_demandas_cal!$C$2:$K$99000,2,FALSE),0)</f>
        <v>-1.2E-2</v>
      </c>
      <c r="K1290" s="22">
        <f>IFERROR(VLOOKUP(I1290,datos_para_memoria_demandas_cal!$C$2:$K$99000,3,FALSE),0)</f>
        <v>0.328757643699646</v>
      </c>
      <c r="L1290" s="22">
        <f>IFERROR(VLOOKUP(I1290,ES0031102460685007HA0F_20250101!$D$2:$K$99000,2,FALSE),0)</f>
        <v>0.42299999999999999</v>
      </c>
      <c r="M1290" s="23">
        <f>IFERROR(VLOOKUP(I1290,datos_para_memoria_demandas_cal!$C$2:$K$99000,4,FALSE),0)</f>
        <v>-0.20648902823099882</v>
      </c>
      <c r="N1290" s="21">
        <f t="shared" si="122"/>
        <v>-3.9450917243957521E-3</v>
      </c>
      <c r="O1290" s="22">
        <f t="shared" si="123"/>
        <v>-5.0759999999999998E-3</v>
      </c>
      <c r="P1290" s="22">
        <f t="shared" si="124"/>
        <v>-1.4672233856237661E-3</v>
      </c>
      <c r="Q1290" s="23">
        <f t="shared" si="125"/>
        <v>-2.5981316612280142E-3</v>
      </c>
    </row>
    <row r="1291" spans="8:17" x14ac:dyDescent="0.25">
      <c r="H1291" s="11">
        <f t="shared" si="126"/>
        <v>45788.624999996879</v>
      </c>
      <c r="I1291" s="9" t="str">
        <f t="shared" si="121"/>
        <v>045788,625000</v>
      </c>
      <c r="J1291" s="21">
        <f>IFERROR(VLOOKUP(I1291,datos_para_memoria_demandas_cal!$C$2:$K$99000,2,FALSE),0)</f>
        <v>-1.4E-2</v>
      </c>
      <c r="K1291" s="22">
        <f>IFERROR(VLOOKUP(I1291,datos_para_memoria_demandas_cal!$C$2:$K$99000,3,FALSE),0)</f>
        <v>0.32659709453582764</v>
      </c>
      <c r="L1291" s="22">
        <f>IFERROR(VLOOKUP(I1291,ES0031102460685007HA0F_20250101!$D$2:$K$99000,2,FALSE),0)</f>
        <v>8.8999999999999996E-2</v>
      </c>
      <c r="M1291" s="23">
        <f>IFERROR(VLOOKUP(I1291,datos_para_memoria_demandas_cal!$C$2:$K$99000,4,FALSE),0)</f>
        <v>2.9622887347378526E-10</v>
      </c>
      <c r="N1291" s="21">
        <f t="shared" si="122"/>
        <v>-4.5723593235015873E-3</v>
      </c>
      <c r="O1291" s="22">
        <f t="shared" si="123"/>
        <v>-1.2459999999999999E-3</v>
      </c>
      <c r="P1291" s="22">
        <f t="shared" si="124"/>
        <v>-4.5723593276487916E-3</v>
      </c>
      <c r="Q1291" s="23">
        <f t="shared" si="125"/>
        <v>-1.2460000041472042E-3</v>
      </c>
    </row>
    <row r="1292" spans="8:17" x14ac:dyDescent="0.25">
      <c r="H1292" s="11">
        <f t="shared" si="126"/>
        <v>45788.666666663543</v>
      </c>
      <c r="I1292" s="9" t="str">
        <f t="shared" si="121"/>
        <v>045788,666667</v>
      </c>
      <c r="J1292" s="21">
        <f>IFERROR(VLOOKUP(I1292,datos_para_memoria_demandas_cal!$C$2:$K$99000,2,FALSE),0)</f>
        <v>-1.4999999999999999E-2</v>
      </c>
      <c r="K1292" s="22">
        <f>IFERROR(VLOOKUP(I1292,datos_para_memoria_demandas_cal!$C$2:$K$99000,3,FALSE),0)</f>
        <v>0.26587232947349548</v>
      </c>
      <c r="L1292" s="22">
        <f>IFERROR(VLOOKUP(I1292,ES0031102460685007HA0F_20250101!$D$2:$K$99000,2,FALSE),0)</f>
        <v>0.45300000000000001</v>
      </c>
      <c r="M1292" s="23">
        <f>IFERROR(VLOOKUP(I1292,datos_para_memoria_demandas_cal!$C$2:$K$99000,4,FALSE),0)</f>
        <v>0.9749999993522297</v>
      </c>
      <c r="N1292" s="21">
        <f t="shared" si="122"/>
        <v>-3.9880849421024319E-3</v>
      </c>
      <c r="O1292" s="22">
        <f t="shared" si="123"/>
        <v>-6.7949999999999998E-3</v>
      </c>
      <c r="P1292" s="22">
        <f t="shared" si="124"/>
        <v>-1.8613084932385879E-2</v>
      </c>
      <c r="Q1292" s="23">
        <f t="shared" si="125"/>
        <v>-2.1419999990283444E-2</v>
      </c>
    </row>
    <row r="1293" spans="8:17" x14ac:dyDescent="0.25">
      <c r="H1293" s="11">
        <f t="shared" si="126"/>
        <v>45788.708333330207</v>
      </c>
      <c r="I1293" s="9" t="str">
        <f t="shared" si="121"/>
        <v>045788,708333</v>
      </c>
      <c r="J1293" s="21">
        <f>IFERROR(VLOOKUP(I1293,datos_para_memoria_demandas_cal!$C$2:$K$99000,2,FALSE),0)</f>
        <v>-7.4999999999999997E-3</v>
      </c>
      <c r="K1293" s="22">
        <f>IFERROR(VLOOKUP(I1293,datos_para_memoria_demandas_cal!$C$2:$K$99000,3,FALSE),0)</f>
        <v>0.27406644821166992</v>
      </c>
      <c r="L1293" s="22">
        <f>IFERROR(VLOOKUP(I1293,ES0031102460685007HA0F_20250101!$D$2:$K$99000,2,FALSE),0)</f>
        <v>0.114</v>
      </c>
      <c r="M1293" s="23">
        <f>IFERROR(VLOOKUP(I1293,datos_para_memoria_demandas_cal!$C$2:$K$99000,4,FALSE),0)</f>
        <v>-4.8106452853701228E-11</v>
      </c>
      <c r="N1293" s="21">
        <f t="shared" si="122"/>
        <v>-2.0554983615875245E-3</v>
      </c>
      <c r="O1293" s="22">
        <f t="shared" si="123"/>
        <v>-8.5499999999999997E-4</v>
      </c>
      <c r="P1293" s="22">
        <f t="shared" si="124"/>
        <v>-2.0554983612267258E-3</v>
      </c>
      <c r="Q1293" s="23">
        <f t="shared" si="125"/>
        <v>-8.5499999963920166E-4</v>
      </c>
    </row>
    <row r="1294" spans="8:17" x14ac:dyDescent="0.25">
      <c r="H1294" s="11">
        <f t="shared" si="126"/>
        <v>45788.749999996871</v>
      </c>
      <c r="I1294" s="9" t="str">
        <f t="shared" si="121"/>
        <v>045788,750000</v>
      </c>
      <c r="J1294" s="21">
        <f>IFERROR(VLOOKUP(I1294,datos_para_memoria_demandas_cal!$C$2:$K$99000,2,FALSE),0)</f>
        <v>-3.0000000000000001E-3</v>
      </c>
      <c r="K1294" s="22">
        <f>IFERROR(VLOOKUP(I1294,datos_para_memoria_demandas_cal!$C$2:$K$99000,3,FALSE),0)</f>
        <v>0.331158846616745</v>
      </c>
      <c r="L1294" s="22">
        <f>IFERROR(VLOOKUP(I1294,ES0031102460685007HA0F_20250101!$D$2:$K$99000,2,FALSE),0)</f>
        <v>0.19900000000000001</v>
      </c>
      <c r="M1294" s="23">
        <f>IFERROR(VLOOKUP(I1294,datos_para_memoria_demandas_cal!$C$2:$K$99000,4,FALSE),0)</f>
        <v>-6.0680130186771749E-11</v>
      </c>
      <c r="N1294" s="21">
        <f t="shared" si="122"/>
        <v>-9.9347653985023491E-4</v>
      </c>
      <c r="O1294" s="22">
        <f t="shared" si="123"/>
        <v>-5.9700000000000009E-4</v>
      </c>
      <c r="P1294" s="22">
        <f t="shared" si="124"/>
        <v>-9.9347653966819455E-4</v>
      </c>
      <c r="Q1294" s="23">
        <f t="shared" si="125"/>
        <v>-5.9699999981795962E-4</v>
      </c>
    </row>
    <row r="1295" spans="8:17" x14ac:dyDescent="0.25">
      <c r="H1295" s="11">
        <f t="shared" si="126"/>
        <v>45788.791666663536</v>
      </c>
      <c r="I1295" s="9" t="str">
        <f t="shared" si="121"/>
        <v>045788,791667</v>
      </c>
      <c r="J1295" s="21">
        <f>IFERROR(VLOOKUP(I1295,datos_para_memoria_demandas_cal!$C$2:$K$99000,2,FALSE),0)</f>
        <v>0</v>
      </c>
      <c r="K1295" s="22">
        <f>IFERROR(VLOOKUP(I1295,datos_para_memoria_demandas_cal!$C$2:$K$99000,3,FALSE),0)</f>
        <v>0.40482789278030396</v>
      </c>
      <c r="L1295" s="22">
        <f>IFERROR(VLOOKUP(I1295,ES0031102460685007HA0F_20250101!$D$2:$K$99000,2,FALSE),0)</f>
        <v>0.40600000000000003</v>
      </c>
      <c r="M1295" s="23">
        <f>IFERROR(VLOOKUP(I1295,datos_para_memoria_demandas_cal!$C$2:$K$99000,4,FALSE),0)</f>
        <v>6.0503128021455573E-11</v>
      </c>
      <c r="N1295" s="21">
        <f t="shared" si="122"/>
        <v>0</v>
      </c>
      <c r="O1295" s="22">
        <f t="shared" si="123"/>
        <v>0</v>
      </c>
      <c r="P1295" s="22">
        <f t="shared" si="124"/>
        <v>0</v>
      </c>
      <c r="Q1295" s="23">
        <f t="shared" si="125"/>
        <v>0</v>
      </c>
    </row>
    <row r="1296" spans="8:17" x14ac:dyDescent="0.25">
      <c r="H1296" s="11">
        <f t="shared" si="126"/>
        <v>45788.8333333302</v>
      </c>
      <c r="I1296" s="9" t="str">
        <f t="shared" si="121"/>
        <v>045788,833333</v>
      </c>
      <c r="J1296" s="21">
        <f>IFERROR(VLOOKUP(I1296,datos_para_memoria_demandas_cal!$C$2:$K$99000,2,FALSE),0)</f>
        <v>4.4999999999999997E-3</v>
      </c>
      <c r="K1296" s="22">
        <f>IFERROR(VLOOKUP(I1296,datos_para_memoria_demandas_cal!$C$2:$K$99000,3,FALSE),0)</f>
        <v>0.31400233507156372</v>
      </c>
      <c r="L1296" s="22">
        <f>IFERROR(VLOOKUP(I1296,ES0031102460685007HA0F_20250101!$D$2:$K$99000,2,FALSE),0)</f>
        <v>0.45100000000000001</v>
      </c>
      <c r="M1296" s="23">
        <f>IFERROR(VLOOKUP(I1296,datos_para_memoria_demandas_cal!$C$2:$K$99000,4,FALSE),0)</f>
        <v>6.9386173288212744E-11</v>
      </c>
      <c r="N1296" s="21">
        <f t="shared" si="122"/>
        <v>1.4130105078220367E-3</v>
      </c>
      <c r="O1296" s="22">
        <f t="shared" si="123"/>
        <v>2.0295000000000001E-3</v>
      </c>
      <c r="P1296" s="22">
        <f t="shared" si="124"/>
        <v>1.4130105081342744E-3</v>
      </c>
      <c r="Q1296" s="23">
        <f t="shared" si="125"/>
        <v>2.0295000003122377E-3</v>
      </c>
    </row>
    <row r="1297" spans="8:17" x14ac:dyDescent="0.25">
      <c r="H1297" s="11">
        <f t="shared" si="126"/>
        <v>45788.874999996864</v>
      </c>
      <c r="I1297" s="9" t="str">
        <f t="shared" si="121"/>
        <v>045788,875000</v>
      </c>
      <c r="J1297" s="21">
        <f>IFERROR(VLOOKUP(I1297,datos_para_memoria_demandas_cal!$C$2:$K$99000,2,FALSE),0)</f>
        <v>3.5009999999999999E-2</v>
      </c>
      <c r="K1297" s="22">
        <f>IFERROR(VLOOKUP(I1297,datos_para_memoria_demandas_cal!$C$2:$K$99000,3,FALSE),0)</f>
        <v>0.29627698659896851</v>
      </c>
      <c r="L1297" s="22">
        <f>IFERROR(VLOOKUP(I1297,ES0031102460685007HA0F_20250101!$D$2:$K$99000,2,FALSE),0)</f>
        <v>0.28899999999999998</v>
      </c>
      <c r="M1297" s="23">
        <f>IFERROR(VLOOKUP(I1297,datos_para_memoria_demandas_cal!$C$2:$K$99000,4,FALSE),0)</f>
        <v>-0.29627698657187251</v>
      </c>
      <c r="N1297" s="21">
        <f t="shared" si="122"/>
        <v>1.0372657300829887E-2</v>
      </c>
      <c r="O1297" s="22">
        <f t="shared" si="123"/>
        <v>1.0117889999999999E-2</v>
      </c>
      <c r="P1297" s="22">
        <f t="shared" si="124"/>
        <v>9.4863068400563585E-13</v>
      </c>
      <c r="Q1297" s="23">
        <f t="shared" si="125"/>
        <v>0</v>
      </c>
    </row>
    <row r="1298" spans="8:17" x14ac:dyDescent="0.25">
      <c r="H1298" s="11">
        <f t="shared" si="126"/>
        <v>45788.916666663528</v>
      </c>
      <c r="I1298" s="9" t="str">
        <f t="shared" si="121"/>
        <v>045788,916667</v>
      </c>
      <c r="J1298" s="21">
        <f>IFERROR(VLOOKUP(I1298,datos_para_memoria_demandas_cal!$C$2:$K$99000,2,FALSE),0)</f>
        <v>3.5009999999999999E-2</v>
      </c>
      <c r="K1298" s="22">
        <f>IFERROR(VLOOKUP(I1298,datos_para_memoria_demandas_cal!$C$2:$K$99000,3,FALSE),0)</f>
        <v>0.28189787268638611</v>
      </c>
      <c r="L1298" s="22">
        <f>IFERROR(VLOOKUP(I1298,ES0031102460685007HA0F_20250101!$D$2:$K$99000,2,FALSE),0)</f>
        <v>0.66800000000000004</v>
      </c>
      <c r="M1298" s="23">
        <f>IFERROR(VLOOKUP(I1298,datos_para_memoria_demandas_cal!$C$2:$K$99000,4,FALSE),0)</f>
        <v>-0.28189787265926319</v>
      </c>
      <c r="N1298" s="21">
        <f t="shared" si="122"/>
        <v>9.8692445227503769E-3</v>
      </c>
      <c r="O1298" s="22">
        <f t="shared" si="123"/>
        <v>2.338668E-2</v>
      </c>
      <c r="P1298" s="22">
        <f t="shared" si="124"/>
        <v>9.495732550268699E-13</v>
      </c>
      <c r="Q1298" s="23">
        <f t="shared" si="125"/>
        <v>1.3517435478199197E-2</v>
      </c>
    </row>
    <row r="1299" spans="8:17" x14ac:dyDescent="0.25">
      <c r="H1299" s="11">
        <f t="shared" si="126"/>
        <v>45788.958333330193</v>
      </c>
      <c r="I1299" s="9" t="str">
        <f t="shared" si="121"/>
        <v>045788,958333</v>
      </c>
      <c r="J1299" s="21">
        <f>IFERROR(VLOOKUP(I1299,datos_para_memoria_demandas_cal!$C$2:$K$99000,2,FALSE),0)</f>
        <v>3.0280000000000001E-2</v>
      </c>
      <c r="K1299" s="22">
        <f>IFERROR(VLOOKUP(I1299,datos_para_memoria_demandas_cal!$C$2:$K$99000,3,FALSE),0)</f>
        <v>0.19079756736755371</v>
      </c>
      <c r="L1299" s="22">
        <f>IFERROR(VLOOKUP(I1299,ES0031102460685007HA0F_20250101!$D$2:$K$99000,2,FALSE),0)</f>
        <v>0.50700000000000001</v>
      </c>
      <c r="M1299" s="23">
        <f>IFERROR(VLOOKUP(I1299,datos_para_memoria_demandas_cal!$C$2:$K$99000,4,FALSE),0)</f>
        <v>-0.19079756733202882</v>
      </c>
      <c r="N1299" s="21">
        <f t="shared" si="122"/>
        <v>5.7773503398895268E-3</v>
      </c>
      <c r="O1299" s="22">
        <f t="shared" si="123"/>
        <v>1.5351960000000001E-2</v>
      </c>
      <c r="P1299" s="22">
        <f t="shared" si="124"/>
        <v>1.0756936263955907E-12</v>
      </c>
      <c r="Q1299" s="23">
        <f t="shared" si="125"/>
        <v>9.5746096611861679E-3</v>
      </c>
    </row>
    <row r="1300" spans="8:17" x14ac:dyDescent="0.25">
      <c r="H1300" s="11">
        <f t="shared" si="126"/>
        <v>45788.999999996857</v>
      </c>
      <c r="I1300" s="9" t="str">
        <f t="shared" si="121"/>
        <v>045789,000000</v>
      </c>
      <c r="J1300" s="21">
        <f>IFERROR(VLOOKUP(I1300,datos_para_memoria_demandas_cal!$C$2:$K$99000,2,FALSE),0)</f>
        <v>1.5300000000000001E-2</v>
      </c>
      <c r="K1300" s="22">
        <f>IFERROR(VLOOKUP(I1300,datos_para_memoria_demandas_cal!$C$2:$K$99000,3,FALSE),0)</f>
        <v>9.9250942468643188E-2</v>
      </c>
      <c r="L1300" s="22">
        <f>IFERROR(VLOOKUP(I1300,ES0031102460685007HA0F_20250101!$D$2:$K$99000,2,FALSE),0)</f>
        <v>9.1999999999999998E-2</v>
      </c>
      <c r="M1300" s="23">
        <f>IFERROR(VLOOKUP(I1300,datos_para_memoria_demandas_cal!$C$2:$K$99000,4,FALSE),0)</f>
        <v>-9.9250941156357977E-2</v>
      </c>
      <c r="N1300" s="21">
        <f t="shared" si="122"/>
        <v>1.5185394197702409E-3</v>
      </c>
      <c r="O1300" s="22">
        <f t="shared" si="123"/>
        <v>1.4076000000000002E-3</v>
      </c>
      <c r="P1300" s="22">
        <f t="shared" si="124"/>
        <v>2.0077963729103756E-11</v>
      </c>
      <c r="Q1300" s="23">
        <f t="shared" si="125"/>
        <v>0</v>
      </c>
    </row>
    <row r="1301" spans="8:17" x14ac:dyDescent="0.25">
      <c r="H1301" s="11">
        <f t="shared" si="126"/>
        <v>45789.041666663521</v>
      </c>
      <c r="I1301" s="9" t="str">
        <f t="shared" si="121"/>
        <v>045789,041667</v>
      </c>
      <c r="J1301" s="21">
        <f>IFERROR(VLOOKUP(I1301,datos_para_memoria_demandas_cal!$C$2:$K$99000,2,FALSE),0)</f>
        <v>1.4880000000000001E-2</v>
      </c>
      <c r="K1301" s="22">
        <f>IFERROR(VLOOKUP(I1301,datos_para_memoria_demandas_cal!$C$2:$K$99000,3,FALSE),0)</f>
        <v>0.22625289857387543</v>
      </c>
      <c r="L1301" s="22">
        <f>IFERROR(VLOOKUP(I1301,ES0031102460685007HA0F_20250101!$D$2:$K$99000,2,FALSE),0)</f>
        <v>3.5000000000000003E-2</v>
      </c>
      <c r="M1301" s="23">
        <f>IFERROR(VLOOKUP(I1301,datos_para_memoria_demandas_cal!$C$2:$K$99000,4,FALSE),0)</f>
        <v>0.18811430714407704</v>
      </c>
      <c r="N1301" s="21">
        <f t="shared" si="122"/>
        <v>3.3666431307792666E-3</v>
      </c>
      <c r="O1301" s="22">
        <f t="shared" si="123"/>
        <v>5.2080000000000008E-4</v>
      </c>
      <c r="P1301" s="22">
        <f t="shared" si="124"/>
        <v>6.1657840210831332E-3</v>
      </c>
      <c r="Q1301" s="23">
        <f t="shared" si="125"/>
        <v>3.3199408903038666E-3</v>
      </c>
    </row>
    <row r="1302" spans="8:17" x14ac:dyDescent="0.25">
      <c r="H1302" s="11">
        <f t="shared" si="126"/>
        <v>45789.083333330185</v>
      </c>
      <c r="I1302" s="9" t="str">
        <f t="shared" si="121"/>
        <v>045789,083333</v>
      </c>
      <c r="J1302" s="21">
        <f>IFERROR(VLOOKUP(I1302,datos_para_memoria_demandas_cal!$C$2:$K$99000,2,FALSE),0)</f>
        <v>1.77E-2</v>
      </c>
      <c r="K1302" s="22">
        <f>IFERROR(VLOOKUP(I1302,datos_para_memoria_demandas_cal!$C$2:$K$99000,3,FALSE),0)</f>
        <v>0.17290189862251282</v>
      </c>
      <c r="L1302" s="22">
        <f>IFERROR(VLOOKUP(I1302,ES0031102460685007HA0F_20250101!$D$2:$K$99000,2,FALSE),0)</f>
        <v>2.1000000000000001E-2</v>
      </c>
      <c r="M1302" s="23">
        <f>IFERROR(VLOOKUP(I1302,datos_para_memoria_demandas_cal!$C$2:$K$99000,4,FALSE),0)</f>
        <v>-0.17290189842910131</v>
      </c>
      <c r="N1302" s="21">
        <f t="shared" si="122"/>
        <v>3.0603636056184768E-3</v>
      </c>
      <c r="O1302" s="22">
        <f t="shared" si="123"/>
        <v>3.7170000000000004E-4</v>
      </c>
      <c r="P1302" s="22">
        <f t="shared" si="124"/>
        <v>3.4233837098440745E-12</v>
      </c>
      <c r="Q1302" s="23">
        <f t="shared" si="125"/>
        <v>0</v>
      </c>
    </row>
    <row r="1303" spans="8:17" x14ac:dyDescent="0.25">
      <c r="H1303" s="11">
        <f t="shared" si="126"/>
        <v>45789.12499999685</v>
      </c>
      <c r="I1303" s="9" t="str">
        <f t="shared" si="121"/>
        <v>045789,125000</v>
      </c>
      <c r="J1303" s="21">
        <f>IFERROR(VLOOKUP(I1303,datos_para_memoria_demandas_cal!$C$2:$K$99000,2,FALSE),0)</f>
        <v>1.5300000000000001E-2</v>
      </c>
      <c r="K1303" s="22">
        <f>IFERROR(VLOOKUP(I1303,datos_para_memoria_demandas_cal!$C$2:$K$99000,3,FALSE),0)</f>
        <v>0.12198904156684875</v>
      </c>
      <c r="L1303" s="22">
        <f>IFERROR(VLOOKUP(I1303,ES0031102460685007HA0F_20250101!$D$2:$K$99000,2,FALSE),0)</f>
        <v>2.4E-2</v>
      </c>
      <c r="M1303" s="23">
        <f>IFERROR(VLOOKUP(I1303,datos_para_memoria_demandas_cal!$C$2:$K$99000,4,FALSE),0)</f>
        <v>-0.12198904030572677</v>
      </c>
      <c r="N1303" s="21">
        <f t="shared" si="122"/>
        <v>1.8664323359727862E-3</v>
      </c>
      <c r="O1303" s="22">
        <f t="shared" si="123"/>
        <v>3.6720000000000004E-4</v>
      </c>
      <c r="P1303" s="22">
        <f t="shared" si="124"/>
        <v>1.9295166364674543E-11</v>
      </c>
      <c r="Q1303" s="23">
        <f t="shared" si="125"/>
        <v>0</v>
      </c>
    </row>
    <row r="1304" spans="8:17" x14ac:dyDescent="0.25">
      <c r="H1304" s="11">
        <f t="shared" si="126"/>
        <v>45789.166666663514</v>
      </c>
      <c r="I1304" s="9" t="str">
        <f t="shared" si="121"/>
        <v>045789,166667</v>
      </c>
      <c r="J1304" s="21">
        <f>IFERROR(VLOOKUP(I1304,datos_para_memoria_demandas_cal!$C$2:$K$99000,2,FALSE),0)</f>
        <v>1.4E-2</v>
      </c>
      <c r="K1304" s="22">
        <f>IFERROR(VLOOKUP(I1304,datos_para_memoria_demandas_cal!$C$2:$K$99000,3,FALSE),0)</f>
        <v>0.12580090761184692</v>
      </c>
      <c r="L1304" s="22">
        <f>IFERROR(VLOOKUP(I1304,ES0031102460685007HA0F_20250101!$D$2:$K$99000,2,FALSE),0)</f>
        <v>2.5999999999999999E-2</v>
      </c>
      <c r="M1304" s="23">
        <f>IFERROR(VLOOKUP(I1304,datos_para_memoria_demandas_cal!$C$2:$K$99000,4,FALSE),0)</f>
        <v>0.45681474243390535</v>
      </c>
      <c r="N1304" s="21">
        <f t="shared" si="122"/>
        <v>1.7612127065658569E-3</v>
      </c>
      <c r="O1304" s="22">
        <f t="shared" si="123"/>
        <v>3.6400000000000001E-4</v>
      </c>
      <c r="P1304" s="22">
        <f t="shared" si="124"/>
        <v>8.156619100640531E-3</v>
      </c>
      <c r="Q1304" s="23">
        <f t="shared" si="125"/>
        <v>6.7594063940746756E-3</v>
      </c>
    </row>
    <row r="1305" spans="8:17" x14ac:dyDescent="0.25">
      <c r="H1305" s="11">
        <f t="shared" si="126"/>
        <v>45789.208333330178</v>
      </c>
      <c r="I1305" s="9" t="str">
        <f t="shared" si="121"/>
        <v>045789,208333</v>
      </c>
      <c r="J1305" s="21">
        <f>IFERROR(VLOOKUP(I1305,datos_para_memoria_demandas_cal!$C$2:$K$99000,2,FALSE),0)</f>
        <v>1.5300000000000001E-2</v>
      </c>
      <c r="K1305" s="22">
        <f>IFERROR(VLOOKUP(I1305,datos_para_memoria_demandas_cal!$C$2:$K$99000,3,FALSE),0)</f>
        <v>0.10205467045307159</v>
      </c>
      <c r="L1305" s="22">
        <f>IFERROR(VLOOKUP(I1305,ES0031102460685007HA0F_20250101!$D$2:$K$99000,2,FALSE),0)</f>
        <v>2.7E-2</v>
      </c>
      <c r="M1305" s="23">
        <f>IFERROR(VLOOKUP(I1305,datos_para_memoria_demandas_cal!$C$2:$K$99000,4,FALSE),0)</f>
        <v>-0.1020546700345179</v>
      </c>
      <c r="N1305" s="21">
        <f t="shared" si="122"/>
        <v>1.5614364579319955E-3</v>
      </c>
      <c r="O1305" s="22">
        <f t="shared" si="123"/>
        <v>4.1310000000000001E-4</v>
      </c>
      <c r="P1305" s="22">
        <f t="shared" si="124"/>
        <v>6.4038714830960689E-12</v>
      </c>
      <c r="Q1305" s="23">
        <f t="shared" si="125"/>
        <v>0</v>
      </c>
    </row>
    <row r="1306" spans="8:17" x14ac:dyDescent="0.25">
      <c r="H1306" s="11">
        <f t="shared" si="126"/>
        <v>45789.249999996842</v>
      </c>
      <c r="I1306" s="9" t="str">
        <f t="shared" si="121"/>
        <v>045789,250000</v>
      </c>
      <c r="J1306" s="21">
        <f>IFERROR(VLOOKUP(I1306,datos_para_memoria_demandas_cal!$C$2:$K$99000,2,FALSE),0)</f>
        <v>2.2339999999999999E-2</v>
      </c>
      <c r="K1306" s="22">
        <f>IFERROR(VLOOKUP(I1306,datos_para_memoria_demandas_cal!$C$2:$K$99000,3,FALSE),0)</f>
        <v>0.12627379596233368</v>
      </c>
      <c r="L1306" s="22">
        <f>IFERROR(VLOOKUP(I1306,ES0031102460685007HA0F_20250101!$D$2:$K$99000,2,FALSE),0)</f>
        <v>2.7E-2</v>
      </c>
      <c r="M1306" s="23">
        <f>IFERROR(VLOOKUP(I1306,datos_para_memoria_demandas_cal!$C$2:$K$99000,4,FALSE),0)</f>
        <v>-0.12627379589692497</v>
      </c>
      <c r="N1306" s="21">
        <f t="shared" si="122"/>
        <v>2.8209566017985341E-3</v>
      </c>
      <c r="O1306" s="22">
        <f t="shared" si="123"/>
        <v>6.0317999999999993E-4</v>
      </c>
      <c r="P1306" s="22">
        <f t="shared" si="124"/>
        <v>1.4612304971572952E-12</v>
      </c>
      <c r="Q1306" s="23">
        <f t="shared" si="125"/>
        <v>0</v>
      </c>
    </row>
    <row r="1307" spans="8:17" x14ac:dyDescent="0.25">
      <c r="H1307" s="11">
        <f t="shared" si="126"/>
        <v>45789.291666663506</v>
      </c>
      <c r="I1307" s="9" t="str">
        <f t="shared" si="121"/>
        <v>045789,291667</v>
      </c>
      <c r="J1307" s="21">
        <f>IFERROR(VLOOKUP(I1307,datos_para_memoria_demandas_cal!$C$2:$K$99000,2,FALSE),0)</f>
        <v>3.5009999999999999E-2</v>
      </c>
      <c r="K1307" s="22">
        <f>IFERROR(VLOOKUP(I1307,datos_para_memoria_demandas_cal!$C$2:$K$99000,3,FALSE),0)</f>
        <v>0.11757191270589828</v>
      </c>
      <c r="L1307" s="22">
        <f>IFERROR(VLOOKUP(I1307,ES0031102460685007HA0F_20250101!$D$2:$K$99000,2,FALSE),0)</f>
        <v>0.107</v>
      </c>
      <c r="M1307" s="23">
        <f>IFERROR(VLOOKUP(I1307,datos_para_memoria_demandas_cal!$C$2:$K$99000,4,FALSE),0)</f>
        <v>-0.11757191268009633</v>
      </c>
      <c r="N1307" s="21">
        <f t="shared" si="122"/>
        <v>4.1161926638334989E-3</v>
      </c>
      <c r="O1307" s="22">
        <f t="shared" si="123"/>
        <v>3.7460699999999998E-3</v>
      </c>
      <c r="P1307" s="22">
        <f t="shared" si="124"/>
        <v>9.0332654231750632E-13</v>
      </c>
      <c r="Q1307" s="23">
        <f t="shared" si="125"/>
        <v>0</v>
      </c>
    </row>
    <row r="1308" spans="8:17" x14ac:dyDescent="0.25">
      <c r="H1308" s="11">
        <f t="shared" si="126"/>
        <v>45789.333333330171</v>
      </c>
      <c r="I1308" s="9" t="str">
        <f t="shared" si="121"/>
        <v>045789,333333</v>
      </c>
      <c r="J1308" s="21">
        <f>IFERROR(VLOOKUP(I1308,datos_para_memoria_demandas_cal!$C$2:$K$99000,2,FALSE),0)</f>
        <v>2.2100000000000002E-2</v>
      </c>
      <c r="K1308" s="22">
        <f>IFERROR(VLOOKUP(I1308,datos_para_memoria_demandas_cal!$C$2:$K$99000,3,FALSE),0)</f>
        <v>0.11091436445713043</v>
      </c>
      <c r="L1308" s="22">
        <f>IFERROR(VLOOKUP(I1308,ES0031102460685007HA0F_20250101!$D$2:$K$99000,2,FALSE),0)</f>
        <v>3.5999999999999997E-2</v>
      </c>
      <c r="M1308" s="23">
        <f>IFERROR(VLOOKUP(I1308,datos_para_memoria_demandas_cal!$C$2:$K$99000,4,FALSE),0)</f>
        <v>-0.11091436439010408</v>
      </c>
      <c r="N1308" s="21">
        <f t="shared" si="122"/>
        <v>2.4512074545025827E-3</v>
      </c>
      <c r="O1308" s="22">
        <f t="shared" si="123"/>
        <v>7.9560000000000004E-4</v>
      </c>
      <c r="P1308" s="22">
        <f t="shared" si="124"/>
        <v>1.4812824827847849E-12</v>
      </c>
      <c r="Q1308" s="23">
        <f t="shared" si="125"/>
        <v>0</v>
      </c>
    </row>
    <row r="1309" spans="8:17" x14ac:dyDescent="0.25">
      <c r="H1309" s="11">
        <f t="shared" si="126"/>
        <v>45789.374999996835</v>
      </c>
      <c r="I1309" s="9" t="str">
        <f t="shared" si="121"/>
        <v>045789,375000</v>
      </c>
      <c r="J1309" s="21">
        <f>IFERROR(VLOOKUP(I1309,datos_para_memoria_demandas_cal!$C$2:$K$99000,2,FALSE),0)</f>
        <v>6.0000000000000001E-3</v>
      </c>
      <c r="K1309" s="22">
        <f>IFERROR(VLOOKUP(I1309,datos_para_memoria_demandas_cal!$C$2:$K$99000,3,FALSE),0)</f>
        <v>8.3084508776664734E-2</v>
      </c>
      <c r="L1309" s="22">
        <f>IFERROR(VLOOKUP(I1309,ES0031102460685007HA0F_20250101!$D$2:$K$99000,2,FALSE),0)</f>
        <v>3.3000000000000002E-2</v>
      </c>
      <c r="M1309" s="23">
        <f>IFERROR(VLOOKUP(I1309,datos_para_memoria_demandas_cal!$C$2:$K$99000,4,FALSE),0)</f>
        <v>1.106223714280882E-11</v>
      </c>
      <c r="N1309" s="21">
        <f t="shared" si="122"/>
        <v>4.9850705265998838E-4</v>
      </c>
      <c r="O1309" s="22">
        <f t="shared" si="123"/>
        <v>1.9800000000000002E-4</v>
      </c>
      <c r="P1309" s="22">
        <f t="shared" si="124"/>
        <v>4.9850705272636183E-4</v>
      </c>
      <c r="Q1309" s="23">
        <f t="shared" si="125"/>
        <v>1.9800000006637341E-4</v>
      </c>
    </row>
    <row r="1310" spans="8:17" x14ac:dyDescent="0.25">
      <c r="H1310" s="11">
        <f t="shared" si="126"/>
        <v>45789.416666663499</v>
      </c>
      <c r="I1310" s="9" t="str">
        <f t="shared" si="121"/>
        <v>045789,416667</v>
      </c>
      <c r="J1310" s="21">
        <f>IFERROR(VLOOKUP(I1310,datos_para_memoria_demandas_cal!$C$2:$K$99000,2,FALSE),0)</f>
        <v>-8.9000000000000006E-4</v>
      </c>
      <c r="K1310" s="22">
        <f>IFERROR(VLOOKUP(I1310,datos_para_memoria_demandas_cal!$C$2:$K$99000,3,FALSE),0)</f>
        <v>4.7914877533912659E-2</v>
      </c>
      <c r="L1310" s="22">
        <f>IFERROR(VLOOKUP(I1310,ES0031102460685007HA0F_20250101!$D$2:$K$99000,2,FALSE),0)</f>
        <v>0.17499999999999999</v>
      </c>
      <c r="M1310" s="23">
        <f>IFERROR(VLOOKUP(I1310,datos_para_memoria_demandas_cal!$C$2:$K$99000,4,FALSE),0)</f>
        <v>1.8308434152634779E-10</v>
      </c>
      <c r="N1310" s="21">
        <f t="shared" si="122"/>
        <v>-4.2644241005182269E-5</v>
      </c>
      <c r="O1310" s="22">
        <f t="shared" si="123"/>
        <v>-1.5574999999999999E-4</v>
      </c>
      <c r="P1310" s="22">
        <f t="shared" si="124"/>
        <v>-4.2644241168127332E-5</v>
      </c>
      <c r="Q1310" s="23">
        <f t="shared" si="125"/>
        <v>-1.5575000016294509E-4</v>
      </c>
    </row>
    <row r="1311" spans="8:17" x14ac:dyDescent="0.25">
      <c r="H1311" s="11">
        <f t="shared" si="126"/>
        <v>45789.458333330163</v>
      </c>
      <c r="I1311" s="9" t="str">
        <f t="shared" si="121"/>
        <v>045789,458333</v>
      </c>
      <c r="J1311" s="21">
        <f>IFERROR(VLOOKUP(I1311,datos_para_memoria_demandas_cal!$C$2:$K$99000,2,FALSE),0)</f>
        <v>-3.0000000000000001E-3</v>
      </c>
      <c r="K1311" s="22">
        <f>IFERROR(VLOOKUP(I1311,datos_para_memoria_demandas_cal!$C$2:$K$99000,3,FALSE),0)</f>
        <v>0.12163114547729492</v>
      </c>
      <c r="L1311" s="22">
        <f>IFERROR(VLOOKUP(I1311,ES0031102460685007HA0F_20250101!$D$2:$K$99000,2,FALSE),0)</f>
        <v>0.189</v>
      </c>
      <c r="M1311" s="23">
        <f>IFERROR(VLOOKUP(I1311,datos_para_memoria_demandas_cal!$C$2:$K$99000,4,FALSE),0)</f>
        <v>2.8992147039148049E-10</v>
      </c>
      <c r="N1311" s="21">
        <f t="shared" si="122"/>
        <v>-3.6489343643188475E-4</v>
      </c>
      <c r="O1311" s="22">
        <f t="shared" si="123"/>
        <v>-5.6700000000000001E-4</v>
      </c>
      <c r="P1311" s="22">
        <f t="shared" si="124"/>
        <v>-3.6489343730164919E-4</v>
      </c>
      <c r="Q1311" s="23">
        <f t="shared" si="125"/>
        <v>-5.6700000086976445E-4</v>
      </c>
    </row>
    <row r="1312" spans="8:17" x14ac:dyDescent="0.25">
      <c r="H1312" s="11">
        <f t="shared" si="126"/>
        <v>45789.499999996828</v>
      </c>
      <c r="I1312" s="9" t="str">
        <f t="shared" si="121"/>
        <v>045789,500000</v>
      </c>
      <c r="J1312" s="21">
        <f>IFERROR(VLOOKUP(I1312,datos_para_memoria_demandas_cal!$C$2:$K$99000,2,FALSE),0)</f>
        <v>-4.0000000000000001E-3</v>
      </c>
      <c r="K1312" s="22">
        <f>IFERROR(VLOOKUP(I1312,datos_para_memoria_demandas_cal!$C$2:$K$99000,3,FALSE),0)</f>
        <v>0.15163937211036682</v>
      </c>
      <c r="L1312" s="22">
        <f>IFERROR(VLOOKUP(I1312,ES0031102460685007HA0F_20250101!$D$2:$K$99000,2,FALSE),0)</f>
        <v>4.5999999999999999E-2</v>
      </c>
      <c r="M1312" s="23">
        <f>IFERROR(VLOOKUP(I1312,datos_para_memoria_demandas_cal!$C$2:$K$99000,4,FALSE),0)</f>
        <v>0.13717100762504147</v>
      </c>
      <c r="N1312" s="21">
        <f t="shared" si="122"/>
        <v>-6.0655748844146726E-4</v>
      </c>
      <c r="O1312" s="22">
        <f t="shared" si="123"/>
        <v>-1.84E-4</v>
      </c>
      <c r="P1312" s="22">
        <f t="shared" si="124"/>
        <v>-1.1552415189416331E-3</v>
      </c>
      <c r="Q1312" s="23">
        <f t="shared" si="125"/>
        <v>-7.3268403050016581E-4</v>
      </c>
    </row>
    <row r="1313" spans="8:17" x14ac:dyDescent="0.25">
      <c r="H1313" s="11">
        <f t="shared" si="126"/>
        <v>45789.541666663492</v>
      </c>
      <c r="I1313" s="9" t="str">
        <f t="shared" si="121"/>
        <v>045789,541667</v>
      </c>
      <c r="J1313" s="21">
        <f>IFERROR(VLOOKUP(I1313,datos_para_memoria_demandas_cal!$C$2:$K$99000,2,FALSE),0)</f>
        <v>-4.0000000000000001E-3</v>
      </c>
      <c r="K1313" s="22">
        <f>IFERROR(VLOOKUP(I1313,datos_para_memoria_demandas_cal!$C$2:$K$99000,3,FALSE),0)</f>
        <v>0.17408111691474915</v>
      </c>
      <c r="L1313" s="22">
        <f>IFERROR(VLOOKUP(I1313,ES0031102460685007HA0F_20250101!$D$2:$K$99000,2,FALSE),0)</f>
        <v>3.6999999999999998E-2</v>
      </c>
      <c r="M1313" s="23">
        <f>IFERROR(VLOOKUP(I1313,datos_para_memoria_demandas_cal!$C$2:$K$99000,4,FALSE),0)</f>
        <v>-5.7851897740582685E-2</v>
      </c>
      <c r="N1313" s="21">
        <f t="shared" si="122"/>
        <v>-6.9632446765899661E-4</v>
      </c>
      <c r="O1313" s="22">
        <f t="shared" si="123"/>
        <v>-1.4799999999999999E-4</v>
      </c>
      <c r="P1313" s="22">
        <f t="shared" si="124"/>
        <v>-4.6491687669666584E-4</v>
      </c>
      <c r="Q1313" s="23">
        <f t="shared" si="125"/>
        <v>0</v>
      </c>
    </row>
    <row r="1314" spans="8:17" x14ac:dyDescent="0.25">
      <c r="H1314" s="11">
        <f t="shared" si="126"/>
        <v>45789.583333330156</v>
      </c>
      <c r="I1314" s="9" t="str">
        <f t="shared" si="121"/>
        <v>045789,583333</v>
      </c>
      <c r="J1314" s="21">
        <f>IFERROR(VLOOKUP(I1314,datos_para_memoria_demandas_cal!$C$2:$K$99000,2,FALSE),0)</f>
        <v>-4.0000000000000001E-3</v>
      </c>
      <c r="K1314" s="22">
        <f>IFERROR(VLOOKUP(I1314,datos_para_memoria_demandas_cal!$C$2:$K$99000,3,FALSE),0)</f>
        <v>0.13071370124816895</v>
      </c>
      <c r="L1314" s="22">
        <f>IFERROR(VLOOKUP(I1314,ES0031102460685007HA0F_20250101!$D$2:$K$99000,2,FALSE),0)</f>
        <v>0.95099999999999996</v>
      </c>
      <c r="M1314" s="23">
        <f>IFERROR(VLOOKUP(I1314,datos_para_memoria_demandas_cal!$C$2:$K$99000,4,FALSE),0)</f>
        <v>-7.9319107534960215E-2</v>
      </c>
      <c r="N1314" s="21">
        <f t="shared" si="122"/>
        <v>-5.2285480499267582E-4</v>
      </c>
      <c r="O1314" s="22">
        <f t="shared" si="123"/>
        <v>-3.8040000000000001E-3</v>
      </c>
      <c r="P1314" s="22">
        <f t="shared" si="124"/>
        <v>-2.0557837485283493E-4</v>
      </c>
      <c r="Q1314" s="23">
        <f t="shared" si="125"/>
        <v>-3.4867235698601592E-3</v>
      </c>
    </row>
    <row r="1315" spans="8:17" x14ac:dyDescent="0.25">
      <c r="H1315" s="11">
        <f t="shared" si="126"/>
        <v>45789.62499999682</v>
      </c>
      <c r="I1315" s="9" t="str">
        <f t="shared" si="121"/>
        <v>045789,625000</v>
      </c>
      <c r="J1315" s="21">
        <f>IFERROR(VLOOKUP(I1315,datos_para_memoria_demandas_cal!$C$2:$K$99000,2,FALSE),0)</f>
        <v>-4.2100000000000002E-3</v>
      </c>
      <c r="K1315" s="22">
        <f>IFERROR(VLOOKUP(I1315,datos_para_memoria_demandas_cal!$C$2:$K$99000,3,FALSE),0)</f>
        <v>0.11947441846132278</v>
      </c>
      <c r="L1315" s="22">
        <f>IFERROR(VLOOKUP(I1315,ES0031102460685007HA0F_20250101!$D$2:$K$99000,2,FALSE),0)</f>
        <v>0.34899999999999998</v>
      </c>
      <c r="M1315" s="23">
        <f>IFERROR(VLOOKUP(I1315,datos_para_memoria_demandas_cal!$C$2:$K$99000,4,FALSE),0)</f>
        <v>0.97499999445601127</v>
      </c>
      <c r="N1315" s="21">
        <f t="shared" si="122"/>
        <v>-5.0298730172216894E-4</v>
      </c>
      <c r="O1315" s="22">
        <f t="shared" si="123"/>
        <v>-1.46929E-3</v>
      </c>
      <c r="P1315" s="22">
        <f t="shared" si="124"/>
        <v>-4.607737278381977E-3</v>
      </c>
      <c r="Q1315" s="23">
        <f t="shared" si="125"/>
        <v>-5.574039976659808E-3</v>
      </c>
    </row>
    <row r="1316" spans="8:17" x14ac:dyDescent="0.25">
      <c r="H1316" s="11">
        <f t="shared" si="126"/>
        <v>45789.666666663485</v>
      </c>
      <c r="I1316" s="9" t="str">
        <f t="shared" si="121"/>
        <v>045789,666667</v>
      </c>
      <c r="J1316" s="21">
        <f>IFERROR(VLOOKUP(I1316,datos_para_memoria_demandas_cal!$C$2:$K$99000,2,FALSE),0)</f>
        <v>-4.0000000000000001E-3</v>
      </c>
      <c r="K1316" s="22">
        <f>IFERROR(VLOOKUP(I1316,datos_para_memoria_demandas_cal!$C$2:$K$99000,3,FALSE),0)</f>
        <v>0.15143156051635742</v>
      </c>
      <c r="L1316" s="22">
        <f>IFERROR(VLOOKUP(I1316,ES0031102460685007HA0F_20250101!$D$2:$K$99000,2,FALSE),0)</f>
        <v>0.16</v>
      </c>
      <c r="M1316" s="23">
        <f>IFERROR(VLOOKUP(I1316,datos_para_memoria_demandas_cal!$C$2:$K$99000,4,FALSE),0)</f>
        <v>2.4166123098825078E-9</v>
      </c>
      <c r="N1316" s="21">
        <f t="shared" si="122"/>
        <v>-6.0572624206542967E-4</v>
      </c>
      <c r="O1316" s="22">
        <f t="shared" si="123"/>
        <v>-6.4000000000000005E-4</v>
      </c>
      <c r="P1316" s="22">
        <f t="shared" si="124"/>
        <v>-6.0572625173187895E-4</v>
      </c>
      <c r="Q1316" s="23">
        <f t="shared" si="125"/>
        <v>-6.4000000966644923E-4</v>
      </c>
    </row>
    <row r="1317" spans="8:17" x14ac:dyDescent="0.25">
      <c r="H1317" s="11">
        <f t="shared" si="126"/>
        <v>45789.708333330149</v>
      </c>
      <c r="I1317" s="9" t="str">
        <f t="shared" si="121"/>
        <v>045789,708333</v>
      </c>
      <c r="J1317" s="21">
        <f>IFERROR(VLOOKUP(I1317,datos_para_memoria_demandas_cal!$C$2:$K$99000,2,FALSE),0)</f>
        <v>-1.5400000000000001E-3</v>
      </c>
      <c r="K1317" s="22">
        <f>IFERROR(VLOOKUP(I1317,datos_para_memoria_demandas_cal!$C$2:$K$99000,3,FALSE),0)</f>
        <v>0.15400533378124237</v>
      </c>
      <c r="L1317" s="22">
        <f>IFERROR(VLOOKUP(I1317,ES0031102460685007HA0F_20250101!$D$2:$K$99000,2,FALSE),0)</f>
        <v>0.157</v>
      </c>
      <c r="M1317" s="23">
        <f>IFERROR(VLOOKUP(I1317,datos_para_memoria_demandas_cal!$C$2:$K$99000,4,FALSE),0)</f>
        <v>-1.3019524815695183E-10</v>
      </c>
      <c r="N1317" s="21">
        <f t="shared" si="122"/>
        <v>-2.3716821402311328E-4</v>
      </c>
      <c r="O1317" s="22">
        <f t="shared" si="123"/>
        <v>-2.4178000000000003E-4</v>
      </c>
      <c r="P1317" s="22">
        <f t="shared" si="124"/>
        <v>-2.3716821382261259E-4</v>
      </c>
      <c r="Q1317" s="23">
        <f t="shared" si="125"/>
        <v>-2.4177999979949934E-4</v>
      </c>
    </row>
    <row r="1318" spans="8:17" x14ac:dyDescent="0.25">
      <c r="H1318" s="11">
        <f t="shared" si="126"/>
        <v>45789.749999996813</v>
      </c>
      <c r="I1318" s="9" t="str">
        <f t="shared" si="121"/>
        <v>045789,750000</v>
      </c>
      <c r="J1318" s="21">
        <f>IFERROR(VLOOKUP(I1318,datos_para_memoria_demandas_cal!$C$2:$K$99000,2,FALSE),0)</f>
        <v>0</v>
      </c>
      <c r="K1318" s="22">
        <f>IFERROR(VLOOKUP(I1318,datos_para_memoria_demandas_cal!$C$2:$K$99000,3,FALSE),0)</f>
        <v>0.12770931422710419</v>
      </c>
      <c r="L1318" s="22">
        <f>IFERROR(VLOOKUP(I1318,ES0031102460685007HA0F_20250101!$D$2:$K$99000,2,FALSE),0)</f>
        <v>0.252</v>
      </c>
      <c r="M1318" s="23">
        <f>IFERROR(VLOOKUP(I1318,datos_para_memoria_demandas_cal!$C$2:$K$99000,4,FALSE),0)</f>
        <v>3.0142572056766978E-10</v>
      </c>
      <c r="N1318" s="21">
        <f t="shared" si="122"/>
        <v>0</v>
      </c>
      <c r="O1318" s="22">
        <f t="shared" si="123"/>
        <v>0</v>
      </c>
      <c r="P1318" s="22">
        <f t="shared" si="124"/>
        <v>0</v>
      </c>
      <c r="Q1318" s="23">
        <f t="shared" si="125"/>
        <v>0</v>
      </c>
    </row>
    <row r="1319" spans="8:17" x14ac:dyDescent="0.25">
      <c r="H1319" s="11">
        <f t="shared" si="126"/>
        <v>45789.791666663477</v>
      </c>
      <c r="I1319" s="9" t="str">
        <f t="shared" si="121"/>
        <v>045789,791667</v>
      </c>
      <c r="J1319" s="21">
        <f>IFERROR(VLOOKUP(I1319,datos_para_memoria_demandas_cal!$C$2:$K$99000,2,FALSE),0)</f>
        <v>1.03E-2</v>
      </c>
      <c r="K1319" s="22">
        <f>IFERROR(VLOOKUP(I1319,datos_para_memoria_demandas_cal!$C$2:$K$99000,3,FALSE),0)</f>
        <v>0.13784287869930267</v>
      </c>
      <c r="L1319" s="22">
        <f>IFERROR(VLOOKUP(I1319,ES0031102460685007HA0F_20250101!$D$2:$K$99000,2,FALSE),0)</f>
        <v>0.193</v>
      </c>
      <c r="M1319" s="23">
        <f>IFERROR(VLOOKUP(I1319,datos_para_memoria_demandas_cal!$C$2:$K$99000,4,FALSE),0)</f>
        <v>3.1376154720405892E-11</v>
      </c>
      <c r="N1319" s="21">
        <f t="shared" si="122"/>
        <v>1.4197816506028174E-3</v>
      </c>
      <c r="O1319" s="22">
        <f t="shared" si="123"/>
        <v>1.9878999999999999E-3</v>
      </c>
      <c r="P1319" s="22">
        <f t="shared" si="124"/>
        <v>1.4197816509259919E-3</v>
      </c>
      <c r="Q1319" s="23">
        <f t="shared" si="125"/>
        <v>1.9879000003231746E-3</v>
      </c>
    </row>
    <row r="1320" spans="8:17" x14ac:dyDescent="0.25">
      <c r="H1320" s="11">
        <f t="shared" si="126"/>
        <v>45789.833333330142</v>
      </c>
      <c r="I1320" s="9" t="str">
        <f t="shared" si="121"/>
        <v>045789,833333</v>
      </c>
      <c r="J1320" s="21">
        <f>IFERROR(VLOOKUP(I1320,datos_para_memoria_demandas_cal!$C$2:$K$99000,2,FALSE),0)</f>
        <v>6.1810000000000004E-2</v>
      </c>
      <c r="K1320" s="22">
        <f>IFERROR(VLOOKUP(I1320,datos_para_memoria_demandas_cal!$C$2:$K$99000,3,FALSE),0)</f>
        <v>0.17271769046783447</v>
      </c>
      <c r="L1320" s="22">
        <f>IFERROR(VLOOKUP(I1320,ES0031102460685007HA0F_20250101!$D$2:$K$99000,2,FALSE),0)</f>
        <v>0.216</v>
      </c>
      <c r="M1320" s="23">
        <f>IFERROR(VLOOKUP(I1320,datos_para_memoria_demandas_cal!$C$2:$K$99000,4,FALSE),0)</f>
        <v>-0.17271769044758314</v>
      </c>
      <c r="N1320" s="21">
        <f t="shared" si="122"/>
        <v>1.0675680447816849E-2</v>
      </c>
      <c r="O1320" s="22">
        <f t="shared" si="123"/>
        <v>1.335096E-2</v>
      </c>
      <c r="P1320" s="22">
        <f t="shared" si="124"/>
        <v>1.2517346079099489E-12</v>
      </c>
      <c r="Q1320" s="23">
        <f t="shared" si="125"/>
        <v>2.6752795534348861E-3</v>
      </c>
    </row>
    <row r="1321" spans="8:17" x14ac:dyDescent="0.25">
      <c r="H1321" s="11">
        <f t="shared" si="126"/>
        <v>45789.874999996806</v>
      </c>
      <c r="I1321" s="9" t="str">
        <f t="shared" si="121"/>
        <v>045789,875000</v>
      </c>
      <c r="J1321" s="21">
        <f>IFERROR(VLOOKUP(I1321,datos_para_memoria_demandas_cal!$C$2:$K$99000,2,FALSE),0)</f>
        <v>0.12203</v>
      </c>
      <c r="K1321" s="22">
        <f>IFERROR(VLOOKUP(I1321,datos_para_memoria_demandas_cal!$C$2:$K$99000,3,FALSE),0)</f>
        <v>0.15294834971427917</v>
      </c>
      <c r="L1321" s="22">
        <f>IFERROR(VLOOKUP(I1321,ES0031102460685007HA0F_20250101!$D$2:$K$99000,2,FALSE),0)</f>
        <v>0.1</v>
      </c>
      <c r="M1321" s="23">
        <f>IFERROR(VLOOKUP(I1321,datos_para_memoria_demandas_cal!$C$2:$K$99000,4,FALSE),0)</f>
        <v>-0.15294834970830731</v>
      </c>
      <c r="N1321" s="21">
        <f t="shared" si="122"/>
        <v>1.8664287115633487E-2</v>
      </c>
      <c r="O1321" s="22">
        <f t="shared" si="123"/>
        <v>1.2203E-2</v>
      </c>
      <c r="P1321" s="22">
        <f t="shared" si="124"/>
        <v>7.287463069105549E-13</v>
      </c>
      <c r="Q1321" s="23">
        <f t="shared" si="125"/>
        <v>0</v>
      </c>
    </row>
    <row r="1322" spans="8:17" x14ac:dyDescent="0.25">
      <c r="H1322" s="11">
        <f t="shared" si="126"/>
        <v>45789.91666666347</v>
      </c>
      <c r="I1322" s="9" t="str">
        <f t="shared" si="121"/>
        <v>045789,916667</v>
      </c>
      <c r="J1322" s="21">
        <f>IFERROR(VLOOKUP(I1322,datos_para_memoria_demandas_cal!$C$2:$K$99000,2,FALSE),0)</f>
        <v>0.10375</v>
      </c>
      <c r="K1322" s="22">
        <f>IFERROR(VLOOKUP(I1322,datos_para_memoria_demandas_cal!$C$2:$K$99000,3,FALSE),0)</f>
        <v>0.17098632454872131</v>
      </c>
      <c r="L1322" s="22">
        <f>IFERROR(VLOOKUP(I1322,ES0031102460685007HA0F_20250101!$D$2:$K$99000,2,FALSE),0)</f>
        <v>0.16200000000000001</v>
      </c>
      <c r="M1322" s="23">
        <f>IFERROR(VLOOKUP(I1322,datos_para_memoria_demandas_cal!$C$2:$K$99000,4,FALSE),0)</f>
        <v>-0.17098632454105245</v>
      </c>
      <c r="N1322" s="21">
        <f t="shared" si="122"/>
        <v>1.7739831171929836E-2</v>
      </c>
      <c r="O1322" s="22">
        <f t="shared" si="123"/>
        <v>1.68075E-2</v>
      </c>
      <c r="P1322" s="22">
        <f t="shared" si="124"/>
        <v>7.9564480004457039E-13</v>
      </c>
      <c r="Q1322" s="23">
        <f t="shared" si="125"/>
        <v>0</v>
      </c>
    </row>
    <row r="1323" spans="8:17" x14ac:dyDescent="0.25">
      <c r="H1323" s="11">
        <f t="shared" si="126"/>
        <v>45789.958333330134</v>
      </c>
      <c r="I1323" s="9" t="str">
        <f t="shared" si="121"/>
        <v>045789,958333</v>
      </c>
      <c r="J1323" s="21">
        <f>IFERROR(VLOOKUP(I1323,datos_para_memoria_demandas_cal!$C$2:$K$99000,2,FALSE),0)</f>
        <v>7.0440000000000003E-2</v>
      </c>
      <c r="K1323" s="22">
        <f>IFERROR(VLOOKUP(I1323,datos_para_memoria_demandas_cal!$C$2:$K$99000,3,FALSE),0)</f>
        <v>9.4339452683925629E-2</v>
      </c>
      <c r="L1323" s="22">
        <f>IFERROR(VLOOKUP(I1323,ES0031102460685007HA0F_20250101!$D$2:$K$99000,2,FALSE),0)</f>
        <v>0.16200000000000001</v>
      </c>
      <c r="M1323" s="23">
        <f>IFERROR(VLOOKUP(I1323,datos_para_memoria_demandas_cal!$C$2:$K$99000,4,FALSE),0)</f>
        <v>-9.4339452668674523E-2</v>
      </c>
      <c r="N1323" s="21">
        <f t="shared" si="122"/>
        <v>6.6452710470557216E-3</v>
      </c>
      <c r="O1323" s="22">
        <f t="shared" si="123"/>
        <v>1.1411280000000001E-2</v>
      </c>
      <c r="P1323" s="22">
        <f t="shared" si="124"/>
        <v>1.0742879019698392E-12</v>
      </c>
      <c r="Q1323" s="23">
        <f t="shared" si="125"/>
        <v>4.7660089540185668E-3</v>
      </c>
    </row>
    <row r="1324" spans="8:17" x14ac:dyDescent="0.25">
      <c r="H1324" s="11">
        <f t="shared" si="126"/>
        <v>45789.999999996799</v>
      </c>
      <c r="I1324" s="9" t="str">
        <f t="shared" si="121"/>
        <v>045790,000000</v>
      </c>
      <c r="J1324" s="21">
        <f>IFERROR(VLOOKUP(I1324,datos_para_memoria_demandas_cal!$C$2:$K$99000,2,FALSE),0)</f>
        <v>6.7000000000000004E-2</v>
      </c>
      <c r="K1324" s="22">
        <f>IFERROR(VLOOKUP(I1324,datos_para_memoria_demandas_cal!$C$2:$K$99000,3,FALSE),0)</f>
        <v>0.11357282102108002</v>
      </c>
      <c r="L1324" s="22">
        <f>IFERROR(VLOOKUP(I1324,ES0031102460685007HA0F_20250101!$D$2:$K$99000,2,FALSE),0)</f>
        <v>0.104</v>
      </c>
      <c r="M1324" s="23">
        <f>IFERROR(VLOOKUP(I1324,datos_para_memoria_demandas_cal!$C$2:$K$99000,4,FALSE),0)</f>
        <v>-0.11357282100414808</v>
      </c>
      <c r="N1324" s="21">
        <f t="shared" si="122"/>
        <v>7.6093790084123614E-3</v>
      </c>
      <c r="O1324" s="22">
        <f t="shared" si="123"/>
        <v>6.9680000000000002E-3</v>
      </c>
      <c r="P1324" s="22">
        <f t="shared" si="124"/>
        <v>1.1344401112944881E-12</v>
      </c>
      <c r="Q1324" s="23">
        <f t="shared" si="125"/>
        <v>0</v>
      </c>
    </row>
    <row r="1325" spans="8:17" x14ac:dyDescent="0.25">
      <c r="H1325" s="11">
        <f t="shared" si="126"/>
        <v>45790.041666663463</v>
      </c>
      <c r="I1325" s="9" t="str">
        <f t="shared" si="121"/>
        <v>045790,041667</v>
      </c>
      <c r="J1325" s="21">
        <f>IFERROR(VLOOKUP(I1325,datos_para_memoria_demandas_cal!$C$2:$K$99000,2,FALSE),0)</f>
        <v>4.5010000000000001E-2</v>
      </c>
      <c r="K1325" s="22">
        <f>IFERROR(VLOOKUP(I1325,datos_para_memoria_demandas_cal!$C$2:$K$99000,3,FALSE),0)</f>
        <v>0.11178450286388397</v>
      </c>
      <c r="L1325" s="22">
        <f>IFERROR(VLOOKUP(I1325,ES0031102460685007HA0F_20250101!$D$2:$K$99000,2,FALSE),0)</f>
        <v>3.1E-2</v>
      </c>
      <c r="M1325" s="23">
        <f>IFERROR(VLOOKUP(I1325,datos_para_memoria_demandas_cal!$C$2:$K$99000,4,FALSE),0)</f>
        <v>-0.11178450280870386</v>
      </c>
      <c r="N1325" s="21">
        <f t="shared" si="122"/>
        <v>5.0314204739034174E-3</v>
      </c>
      <c r="O1325" s="22">
        <f t="shared" si="123"/>
        <v>1.3953100000000001E-3</v>
      </c>
      <c r="P1325" s="22">
        <f t="shared" si="124"/>
        <v>2.4836567727448691E-12</v>
      </c>
      <c r="Q1325" s="23">
        <f t="shared" si="125"/>
        <v>0</v>
      </c>
    </row>
    <row r="1326" spans="8:17" x14ac:dyDescent="0.25">
      <c r="H1326" s="11">
        <f t="shared" si="126"/>
        <v>45790.083333330127</v>
      </c>
      <c r="I1326" s="9" t="str">
        <f t="shared" si="121"/>
        <v>045790,083333</v>
      </c>
      <c r="J1326" s="21">
        <f>IFERROR(VLOOKUP(I1326,datos_para_memoria_demandas_cal!$C$2:$K$99000,2,FALSE),0)</f>
        <v>3.7829999999999996E-2</v>
      </c>
      <c r="K1326" s="22">
        <f>IFERROR(VLOOKUP(I1326,datos_para_memoria_demandas_cal!$C$2:$K$99000,3,FALSE),0)</f>
        <v>0.14904697239398956</v>
      </c>
      <c r="L1326" s="22">
        <f>IFERROR(VLOOKUP(I1326,ES0031102460685007HA0F_20250101!$D$2:$K$99000,2,FALSE),0)</f>
        <v>0.03</v>
      </c>
      <c r="M1326" s="23">
        <f>IFERROR(VLOOKUP(I1326,datos_para_memoria_demandas_cal!$C$2:$K$99000,4,FALSE),0)</f>
        <v>-0.14904697219394669</v>
      </c>
      <c r="N1326" s="21">
        <f t="shared" si="122"/>
        <v>5.6384469656646247E-3</v>
      </c>
      <c r="O1326" s="22">
        <f t="shared" si="123"/>
        <v>1.1348999999999999E-3</v>
      </c>
      <c r="P1326" s="22">
        <f t="shared" si="124"/>
        <v>7.5676218158626793E-12</v>
      </c>
      <c r="Q1326" s="23">
        <f t="shared" si="125"/>
        <v>0</v>
      </c>
    </row>
    <row r="1327" spans="8:17" x14ac:dyDescent="0.25">
      <c r="H1327" s="11">
        <f t="shared" si="126"/>
        <v>45790.124999996791</v>
      </c>
      <c r="I1327" s="9" t="str">
        <f t="shared" si="121"/>
        <v>045790,125000</v>
      </c>
      <c r="J1327" s="21">
        <f>IFERROR(VLOOKUP(I1327,datos_para_memoria_demandas_cal!$C$2:$K$99000,2,FALSE),0)</f>
        <v>3.5009999999999999E-2</v>
      </c>
      <c r="K1327" s="22">
        <f>IFERROR(VLOOKUP(I1327,datos_para_memoria_demandas_cal!$C$2:$K$99000,3,FALSE),0)</f>
        <v>7.3837563395500183E-2</v>
      </c>
      <c r="L1327" s="22">
        <f>IFERROR(VLOOKUP(I1327,ES0031102460685007HA0F_20250101!$D$2:$K$99000,2,FALSE),0)</f>
        <v>3.3000000000000002E-2</v>
      </c>
      <c r="M1327" s="23">
        <f>IFERROR(VLOOKUP(I1327,datos_para_memoria_demandas_cal!$C$2:$K$99000,4,FALSE),0)</f>
        <v>0.20772903798753573</v>
      </c>
      <c r="N1327" s="21">
        <f t="shared" si="122"/>
        <v>2.5850530944764613E-3</v>
      </c>
      <c r="O1327" s="22">
        <f t="shared" si="123"/>
        <v>1.15533E-3</v>
      </c>
      <c r="P1327" s="22">
        <f t="shared" si="124"/>
        <v>9.8576467144200867E-3</v>
      </c>
      <c r="Q1327" s="23">
        <f t="shared" si="125"/>
        <v>8.4279236199436263E-3</v>
      </c>
    </row>
    <row r="1328" spans="8:17" x14ac:dyDescent="0.25">
      <c r="H1328" s="11">
        <f t="shared" si="126"/>
        <v>45790.166666663456</v>
      </c>
      <c r="I1328" s="9" t="str">
        <f t="shared" si="121"/>
        <v>045790,166667</v>
      </c>
      <c r="J1328" s="21">
        <f>IFERROR(VLOOKUP(I1328,datos_para_memoria_demandas_cal!$C$2:$K$99000,2,FALSE),0)</f>
        <v>3.5009999999999999E-2</v>
      </c>
      <c r="K1328" s="22">
        <f>IFERROR(VLOOKUP(I1328,datos_para_memoria_demandas_cal!$C$2:$K$99000,3,FALSE),0)</f>
        <v>9.9007286131381989E-2</v>
      </c>
      <c r="L1328" s="22">
        <f>IFERROR(VLOOKUP(I1328,ES0031102460685007HA0F_20250101!$D$2:$K$99000,2,FALSE),0)</f>
        <v>3.5999999999999997E-2</v>
      </c>
      <c r="M1328" s="23">
        <f>IFERROR(VLOOKUP(I1328,datos_para_memoria_demandas_cal!$C$2:$K$99000,4,FALSE),0)</f>
        <v>5.7988842047477784E-2</v>
      </c>
      <c r="N1328" s="21">
        <f t="shared" si="122"/>
        <v>3.4662450874596833E-3</v>
      </c>
      <c r="O1328" s="22">
        <f t="shared" si="123"/>
        <v>1.2603599999999999E-3</v>
      </c>
      <c r="P1328" s="22">
        <f t="shared" si="124"/>
        <v>5.4964344475418809E-3</v>
      </c>
      <c r="Q1328" s="23">
        <f t="shared" si="125"/>
        <v>3.2905493600821974E-3</v>
      </c>
    </row>
    <row r="1329" spans="8:17" x14ac:dyDescent="0.25">
      <c r="H1329" s="11">
        <f t="shared" si="126"/>
        <v>45790.20833333012</v>
      </c>
      <c r="I1329" s="9" t="str">
        <f t="shared" si="121"/>
        <v>045790,208333</v>
      </c>
      <c r="J1329" s="21">
        <f>IFERROR(VLOOKUP(I1329,datos_para_memoria_demandas_cal!$C$2:$K$99000,2,FALSE),0)</f>
        <v>3.9789999999999999E-2</v>
      </c>
      <c r="K1329" s="22">
        <f>IFERROR(VLOOKUP(I1329,datos_para_memoria_demandas_cal!$C$2:$K$99000,3,FALSE),0)</f>
        <v>7.2304762899875641E-2</v>
      </c>
      <c r="L1329" s="22">
        <f>IFERROR(VLOOKUP(I1329,ES0031102460685007HA0F_20250101!$D$2:$K$99000,2,FALSE),0)</f>
        <v>3.6999999999999998E-2</v>
      </c>
      <c r="M1329" s="23">
        <f>IFERROR(VLOOKUP(I1329,datos_para_memoria_demandas_cal!$C$2:$K$99000,4,FALSE),0)</f>
        <v>-7.2304762786173996E-2</v>
      </c>
      <c r="N1329" s="21">
        <f t="shared" si="122"/>
        <v>2.8770065157860516E-3</v>
      </c>
      <c r="O1329" s="22">
        <f t="shared" si="123"/>
        <v>1.4722299999999999E-3</v>
      </c>
      <c r="P1329" s="22">
        <f t="shared" si="124"/>
        <v>4.5241884673308251E-12</v>
      </c>
      <c r="Q1329" s="23">
        <f t="shared" si="125"/>
        <v>0</v>
      </c>
    </row>
    <row r="1330" spans="8:17" x14ac:dyDescent="0.25">
      <c r="H1330" s="11">
        <f t="shared" si="126"/>
        <v>45790.249999996784</v>
      </c>
      <c r="I1330" s="9" t="str">
        <f t="shared" si="121"/>
        <v>045790,250000</v>
      </c>
      <c r="J1330" s="21">
        <f>IFERROR(VLOOKUP(I1330,datos_para_memoria_demandas_cal!$C$2:$K$99000,2,FALSE),0)</f>
        <v>7.0000000000000007E-2</v>
      </c>
      <c r="K1330" s="22">
        <f>IFERROR(VLOOKUP(I1330,datos_para_memoria_demandas_cal!$C$2:$K$99000,3,FALSE),0)</f>
        <v>6.5398044884204865E-2</v>
      </c>
      <c r="L1330" s="22">
        <f>IFERROR(VLOOKUP(I1330,ES0031102460685007HA0F_20250101!$D$2:$K$99000,2,FALSE),0)</f>
        <v>3.5000000000000003E-2</v>
      </c>
      <c r="M1330" s="23">
        <f>IFERROR(VLOOKUP(I1330,datos_para_memoria_demandas_cal!$C$2:$K$99000,4,FALSE),0)</f>
        <v>-6.5398044868859195E-2</v>
      </c>
      <c r="N1330" s="21">
        <f t="shared" si="122"/>
        <v>4.5778631418943406E-3</v>
      </c>
      <c r="O1330" s="22">
        <f t="shared" si="123"/>
        <v>2.4500000000000004E-3</v>
      </c>
      <c r="P1330" s="22">
        <f t="shared" si="124"/>
        <v>1.0741968425875826E-12</v>
      </c>
      <c r="Q1330" s="23">
        <f t="shared" si="125"/>
        <v>0</v>
      </c>
    </row>
    <row r="1331" spans="8:17" x14ac:dyDescent="0.25">
      <c r="H1331" s="11">
        <f t="shared" si="126"/>
        <v>45790.291666663448</v>
      </c>
      <c r="I1331" s="9" t="str">
        <f t="shared" si="121"/>
        <v>045790,291667</v>
      </c>
      <c r="J1331" s="21">
        <f>IFERROR(VLOOKUP(I1331,datos_para_memoria_demandas_cal!$C$2:$K$99000,2,FALSE),0)</f>
        <v>0.10809000000000001</v>
      </c>
      <c r="K1331" s="22">
        <f>IFERROR(VLOOKUP(I1331,datos_para_memoria_demandas_cal!$C$2:$K$99000,3,FALSE),0)</f>
        <v>6.1675339937210083E-2</v>
      </c>
      <c r="L1331" s="22">
        <f>IFERROR(VLOOKUP(I1331,ES0031102460685007HA0F_20250101!$D$2:$K$99000,2,FALSE),0)</f>
        <v>6.8000000000000005E-2</v>
      </c>
      <c r="M1331" s="23">
        <f>IFERROR(VLOOKUP(I1331,datos_para_memoria_demandas_cal!$C$2:$K$99000,4,FALSE),0)</f>
        <v>-6.1675339930056507E-2</v>
      </c>
      <c r="N1331" s="21">
        <f t="shared" si="122"/>
        <v>6.6664874938130378E-3</v>
      </c>
      <c r="O1331" s="22">
        <f t="shared" si="123"/>
        <v>7.3501200000000008E-3</v>
      </c>
      <c r="P1331" s="22">
        <f t="shared" si="124"/>
        <v>7.7323006685003921E-13</v>
      </c>
      <c r="Q1331" s="23">
        <f t="shared" si="125"/>
        <v>6.8363250696019278E-4</v>
      </c>
    </row>
    <row r="1332" spans="8:17" x14ac:dyDescent="0.25">
      <c r="H1332" s="11">
        <f t="shared" si="126"/>
        <v>45790.333333330113</v>
      </c>
      <c r="I1332" s="9" t="str">
        <f t="shared" si="121"/>
        <v>045790,333333</v>
      </c>
      <c r="J1332" s="21">
        <f>IFERROR(VLOOKUP(I1332,datos_para_memoria_demandas_cal!$C$2:$K$99000,2,FALSE),0)</f>
        <v>6.8250000000000005E-2</v>
      </c>
      <c r="K1332" s="22">
        <f>IFERROR(VLOOKUP(I1332,datos_para_memoria_demandas_cal!$C$2:$K$99000,3,FALSE),0)</f>
        <v>7.5943619012832642E-2</v>
      </c>
      <c r="L1332" s="22">
        <f>IFERROR(VLOOKUP(I1332,ES0031102460685007HA0F_20250101!$D$2:$K$99000,2,FALSE),0)</f>
        <v>4.2999999999999997E-2</v>
      </c>
      <c r="M1332" s="23">
        <f>IFERROR(VLOOKUP(I1332,datos_para_memoria_demandas_cal!$C$2:$K$99000,4,FALSE),0)</f>
        <v>-7.5943618996698312E-2</v>
      </c>
      <c r="N1332" s="21">
        <f t="shared" si="122"/>
        <v>5.1831519976258279E-3</v>
      </c>
      <c r="O1332" s="22">
        <f t="shared" si="123"/>
        <v>2.9347499999999999E-3</v>
      </c>
      <c r="P1332" s="22">
        <f t="shared" si="124"/>
        <v>1.1011680213501852E-12</v>
      </c>
      <c r="Q1332" s="23">
        <f t="shared" si="125"/>
        <v>0</v>
      </c>
    </row>
    <row r="1333" spans="8:17" x14ac:dyDescent="0.25">
      <c r="H1333" s="11">
        <f t="shared" si="126"/>
        <v>45790.374999996777</v>
      </c>
      <c r="I1333" s="9" t="str">
        <f t="shared" si="121"/>
        <v>045790,375000</v>
      </c>
      <c r="J1333" s="21">
        <f>IFERROR(VLOOKUP(I1333,datos_para_memoria_demandas_cal!$C$2:$K$99000,2,FALSE),0)</f>
        <v>2.5579999999999999E-2</v>
      </c>
      <c r="K1333" s="22">
        <f>IFERROR(VLOOKUP(I1333,datos_para_memoria_demandas_cal!$C$2:$K$99000,3,FALSE),0)</f>
        <v>7.838970422744751E-2</v>
      </c>
      <c r="L1333" s="22">
        <f>IFERROR(VLOOKUP(I1333,ES0031102460685007HA0F_20250101!$D$2:$K$99000,2,FALSE),0)</f>
        <v>5.7000000000000002E-2</v>
      </c>
      <c r="M1333" s="23">
        <f>IFERROR(VLOOKUP(I1333,datos_para_memoria_demandas_cal!$C$2:$K$99000,4,FALSE),0)</f>
        <v>-3.5768902133132699E-11</v>
      </c>
      <c r="N1333" s="21">
        <f t="shared" si="122"/>
        <v>2.0052086341381071E-3</v>
      </c>
      <c r="O1333" s="22">
        <f t="shared" si="123"/>
        <v>1.45806E-3</v>
      </c>
      <c r="P1333" s="22">
        <f t="shared" si="124"/>
        <v>2.0052086332231385E-3</v>
      </c>
      <c r="Q1333" s="23">
        <f t="shared" si="125"/>
        <v>1.4580599990850316E-3</v>
      </c>
    </row>
    <row r="1334" spans="8:17" x14ac:dyDescent="0.25">
      <c r="H1334" s="11">
        <f t="shared" si="126"/>
        <v>45790.416666663441</v>
      </c>
      <c r="I1334" s="9" t="str">
        <f t="shared" si="121"/>
        <v>045790,416667</v>
      </c>
      <c r="J1334" s="21">
        <f>IFERROR(VLOOKUP(I1334,datos_para_memoria_demandas_cal!$C$2:$K$99000,2,FALSE),0)</f>
        <v>1.1999999999999999E-3</v>
      </c>
      <c r="K1334" s="22">
        <f>IFERROR(VLOOKUP(I1334,datos_para_memoria_demandas_cal!$C$2:$K$99000,3,FALSE),0)</f>
        <v>9.1277666389942169E-2</v>
      </c>
      <c r="L1334" s="22">
        <f>IFERROR(VLOOKUP(I1334,ES0031102460685007HA0F_20250101!$D$2:$K$99000,2,FALSE),0)</f>
        <v>0.35099999999999998</v>
      </c>
      <c r="M1334" s="23">
        <f>IFERROR(VLOOKUP(I1334,datos_para_memoria_demandas_cal!$C$2:$K$99000,4,FALSE),0)</f>
        <v>4.3580005306157117E-10</v>
      </c>
      <c r="N1334" s="21">
        <f t="shared" si="122"/>
        <v>1.095331996679306E-4</v>
      </c>
      <c r="O1334" s="22">
        <f t="shared" si="123"/>
        <v>4.2119999999999994E-4</v>
      </c>
      <c r="P1334" s="22">
        <f t="shared" si="124"/>
        <v>1.0953320019089065E-4</v>
      </c>
      <c r="Q1334" s="23">
        <f t="shared" si="125"/>
        <v>4.2120000052296003E-4</v>
      </c>
    </row>
    <row r="1335" spans="8:17" x14ac:dyDescent="0.25">
      <c r="H1335" s="11">
        <f t="shared" si="126"/>
        <v>45790.458333330105</v>
      </c>
      <c r="I1335" s="9" t="str">
        <f t="shared" si="121"/>
        <v>045790,458333</v>
      </c>
      <c r="J1335" s="21">
        <f>IFERROR(VLOOKUP(I1335,datos_para_memoria_demandas_cal!$C$2:$K$99000,2,FALSE),0)</f>
        <v>0</v>
      </c>
      <c r="K1335" s="22">
        <f>IFERROR(VLOOKUP(I1335,datos_para_memoria_demandas_cal!$C$2:$K$99000,3,FALSE),0)</f>
        <v>0.18947388231754303</v>
      </c>
      <c r="L1335" s="22">
        <f>IFERROR(VLOOKUP(I1335,ES0031102460685007HA0F_20250101!$D$2:$K$99000,2,FALSE),0)</f>
        <v>7.3999999999999996E-2</v>
      </c>
      <c r="M1335" s="23">
        <f>IFERROR(VLOOKUP(I1335,datos_para_memoria_demandas_cal!$C$2:$K$99000,4,FALSE),0)</f>
        <v>6.3148564489968749E-10</v>
      </c>
      <c r="N1335" s="21">
        <f t="shared" si="122"/>
        <v>0</v>
      </c>
      <c r="O1335" s="22">
        <f t="shared" si="123"/>
        <v>0</v>
      </c>
      <c r="P1335" s="22">
        <f t="shared" si="124"/>
        <v>0</v>
      </c>
      <c r="Q1335" s="23">
        <f t="shared" si="125"/>
        <v>0</v>
      </c>
    </row>
    <row r="1336" spans="8:17" x14ac:dyDescent="0.25">
      <c r="H1336" s="11">
        <f t="shared" si="126"/>
        <v>45790.499999996769</v>
      </c>
      <c r="I1336" s="9" t="str">
        <f t="shared" si="121"/>
        <v>045790,500000</v>
      </c>
      <c r="J1336" s="21">
        <f>IFERROR(VLOOKUP(I1336,datos_para_memoria_demandas_cal!$C$2:$K$99000,2,FALSE),0)</f>
        <v>-5.0000000000000001E-4</v>
      </c>
      <c r="K1336" s="22">
        <f>IFERROR(VLOOKUP(I1336,datos_para_memoria_demandas_cal!$C$2:$K$99000,3,FALSE),0)</f>
        <v>0.34571370482444763</v>
      </c>
      <c r="L1336" s="22">
        <f>IFERROR(VLOOKUP(I1336,ES0031102460685007HA0F_20250101!$D$2:$K$99000,2,FALSE),0)</f>
        <v>0.48799999999999999</v>
      </c>
      <c r="M1336" s="23">
        <f>IFERROR(VLOOKUP(I1336,datos_para_memoria_demandas_cal!$C$2:$K$99000,4,FALSE),0)</f>
        <v>-8.1349874625877763E-10</v>
      </c>
      <c r="N1336" s="21">
        <f t="shared" si="122"/>
        <v>-1.7285685241222383E-4</v>
      </c>
      <c r="O1336" s="22">
        <f t="shared" si="123"/>
        <v>-2.4399999999999999E-4</v>
      </c>
      <c r="P1336" s="22">
        <f t="shared" si="124"/>
        <v>-1.7285685200547443E-4</v>
      </c>
      <c r="Q1336" s="23">
        <f t="shared" si="125"/>
        <v>-2.4399999959325063E-4</v>
      </c>
    </row>
    <row r="1337" spans="8:17" x14ac:dyDescent="0.25">
      <c r="H1337" s="11">
        <f t="shared" si="126"/>
        <v>45790.541666663434</v>
      </c>
      <c r="I1337" s="9" t="str">
        <f t="shared" si="121"/>
        <v>045790,541667</v>
      </c>
      <c r="J1337" s="21">
        <f>IFERROR(VLOOKUP(I1337,datos_para_memoria_demandas_cal!$C$2:$K$99000,2,FALSE),0)</f>
        <v>-2.5099999999999996E-3</v>
      </c>
      <c r="K1337" s="22">
        <f>IFERROR(VLOOKUP(I1337,datos_para_memoria_demandas_cal!$C$2:$K$99000,3,FALSE),0)</f>
        <v>0.40123218297958374</v>
      </c>
      <c r="L1337" s="22">
        <f>IFERROR(VLOOKUP(I1337,ES0031102460685007HA0F_20250101!$D$2:$K$99000,2,FALSE),0)</f>
        <v>0.47499999999999998</v>
      </c>
      <c r="M1337" s="23">
        <f>IFERROR(VLOOKUP(I1337,datos_para_memoria_demandas_cal!$C$2:$K$99000,4,FALSE),0)</f>
        <v>0.97499999838718587</v>
      </c>
      <c r="N1337" s="21">
        <f t="shared" si="122"/>
        <v>-1.007092779278755E-3</v>
      </c>
      <c r="O1337" s="22">
        <f t="shared" si="123"/>
        <v>-1.1922499999999997E-3</v>
      </c>
      <c r="P1337" s="22">
        <f t="shared" si="124"/>
        <v>-3.4543427752305911E-3</v>
      </c>
      <c r="Q1337" s="23">
        <f t="shared" si="125"/>
        <v>-3.6394999959518358E-3</v>
      </c>
    </row>
    <row r="1338" spans="8:17" x14ac:dyDescent="0.25">
      <c r="H1338" s="11">
        <f t="shared" si="126"/>
        <v>45790.583333330098</v>
      </c>
      <c r="I1338" s="9" t="str">
        <f t="shared" si="121"/>
        <v>045790,583333</v>
      </c>
      <c r="J1338" s="21">
        <f>IFERROR(VLOOKUP(I1338,datos_para_memoria_demandas_cal!$C$2:$K$99000,2,FALSE),0)</f>
        <v>-2.0800000000000003E-3</v>
      </c>
      <c r="K1338" s="22">
        <f>IFERROR(VLOOKUP(I1338,datos_para_memoria_demandas_cal!$C$2:$K$99000,3,FALSE),0)</f>
        <v>0.30278801918029785</v>
      </c>
      <c r="L1338" s="22">
        <f>IFERROR(VLOOKUP(I1338,ES0031102460685007HA0F_20250101!$D$2:$K$99000,2,FALSE),0)</f>
        <v>0.26900000000000002</v>
      </c>
      <c r="M1338" s="23">
        <f>IFERROR(VLOOKUP(I1338,datos_para_memoria_demandas_cal!$C$2:$K$99000,4,FALSE),0)</f>
        <v>1.0649304226434577E-9</v>
      </c>
      <c r="N1338" s="21">
        <f t="shared" si="122"/>
        <v>-6.2979907989501964E-4</v>
      </c>
      <c r="O1338" s="22">
        <f t="shared" si="123"/>
        <v>-5.5952000000000009E-4</v>
      </c>
      <c r="P1338" s="22">
        <f t="shared" si="124"/>
        <v>-6.2979908211007493E-4</v>
      </c>
      <c r="Q1338" s="23">
        <f t="shared" si="125"/>
        <v>-5.5952000221505538E-4</v>
      </c>
    </row>
    <row r="1339" spans="8:17" x14ac:dyDescent="0.25">
      <c r="H1339" s="11">
        <f t="shared" si="126"/>
        <v>45790.624999996762</v>
      </c>
      <c r="I1339" s="9" t="str">
        <f t="shared" si="121"/>
        <v>045790,625000</v>
      </c>
      <c r="J1339" s="21">
        <f>IFERROR(VLOOKUP(I1339,datos_para_memoria_demandas_cal!$C$2:$K$99000,2,FALSE),0)</f>
        <v>-1.0000000000000001E-5</v>
      </c>
      <c r="K1339" s="22">
        <f>IFERROR(VLOOKUP(I1339,datos_para_memoria_demandas_cal!$C$2:$K$99000,3,FALSE),0)</f>
        <v>0.20060217380523682</v>
      </c>
      <c r="L1339" s="22">
        <f>IFERROR(VLOOKUP(I1339,ES0031102460685007HA0F_20250101!$D$2:$K$99000,2,FALSE),0)</f>
        <v>0.69299999999999995</v>
      </c>
      <c r="M1339" s="23">
        <f>IFERROR(VLOOKUP(I1339,datos_para_memoria_demandas_cal!$C$2:$K$99000,4,FALSE),0)</f>
        <v>-5.0193889049798311E-8</v>
      </c>
      <c r="N1339" s="21">
        <f t="shared" si="122"/>
        <v>-2.0060217380523685E-6</v>
      </c>
      <c r="O1339" s="22">
        <f t="shared" si="123"/>
        <v>-6.9299999999999997E-6</v>
      </c>
      <c r="P1339" s="22">
        <f t="shared" si="124"/>
        <v>-2.0060212361134777E-6</v>
      </c>
      <c r="Q1339" s="23">
        <f t="shared" si="125"/>
        <v>-6.9299994980611094E-6</v>
      </c>
    </row>
    <row r="1340" spans="8:17" x14ac:dyDescent="0.25">
      <c r="H1340" s="11">
        <f t="shared" si="126"/>
        <v>45790.666666663426</v>
      </c>
      <c r="I1340" s="9" t="str">
        <f t="shared" si="121"/>
        <v>045790,666667</v>
      </c>
      <c r="J1340" s="21">
        <f>IFERROR(VLOOKUP(I1340,datos_para_memoria_demandas_cal!$C$2:$K$99000,2,FALSE),0)</f>
        <v>0</v>
      </c>
      <c r="K1340" s="22">
        <f>IFERROR(VLOOKUP(I1340,datos_para_memoria_demandas_cal!$C$2:$K$99000,3,FALSE),0)</f>
        <v>5.9722080826759338E-2</v>
      </c>
      <c r="L1340" s="22">
        <f>IFERROR(VLOOKUP(I1340,ES0031102460685007HA0F_20250101!$D$2:$K$99000,2,FALSE),0)</f>
        <v>0.16300000000000001</v>
      </c>
      <c r="M1340" s="23">
        <f>IFERROR(VLOOKUP(I1340,datos_para_memoria_demandas_cal!$C$2:$K$99000,4,FALSE),0)</f>
        <v>4.9628342882735521E-8</v>
      </c>
      <c r="N1340" s="21">
        <f t="shared" si="122"/>
        <v>0</v>
      </c>
      <c r="O1340" s="22">
        <f t="shared" si="123"/>
        <v>0</v>
      </c>
      <c r="P1340" s="22">
        <f t="shared" si="124"/>
        <v>0</v>
      </c>
      <c r="Q1340" s="23">
        <f t="shared" si="125"/>
        <v>0</v>
      </c>
    </row>
    <row r="1341" spans="8:17" x14ac:dyDescent="0.25">
      <c r="H1341" s="11">
        <f t="shared" si="126"/>
        <v>45790.708333330091</v>
      </c>
      <c r="I1341" s="9" t="str">
        <f t="shared" si="121"/>
        <v>045790,708333</v>
      </c>
      <c r="J1341" s="21">
        <f>IFERROR(VLOOKUP(I1341,datos_para_memoria_demandas_cal!$C$2:$K$99000,2,FALSE),0)</f>
        <v>6.4999999999999997E-4</v>
      </c>
      <c r="K1341" s="22">
        <f>IFERROR(VLOOKUP(I1341,datos_para_memoria_demandas_cal!$C$2:$K$99000,3,FALSE),0)</f>
        <v>0.11108962446451187</v>
      </c>
      <c r="L1341" s="22">
        <f>IFERROR(VLOOKUP(I1341,ES0031102460685007HA0F_20250101!$D$2:$K$99000,2,FALSE),0)</f>
        <v>7.5999999999999998E-2</v>
      </c>
      <c r="M1341" s="23">
        <f>IFERROR(VLOOKUP(I1341,datos_para_memoria_demandas_cal!$C$2:$K$99000,4,FALSE),0)</f>
        <v>8.1384148965622847E-10</v>
      </c>
      <c r="N1341" s="21">
        <f t="shared" si="122"/>
        <v>7.2208255901932712E-5</v>
      </c>
      <c r="O1341" s="22">
        <f t="shared" si="123"/>
        <v>4.9399999999999995E-5</v>
      </c>
      <c r="P1341" s="22">
        <f t="shared" si="124"/>
        <v>7.2208256430929683E-5</v>
      </c>
      <c r="Q1341" s="23">
        <f t="shared" si="125"/>
        <v>4.9400000528996966E-5</v>
      </c>
    </row>
    <row r="1342" spans="8:17" x14ac:dyDescent="0.25">
      <c r="H1342" s="11">
        <f t="shared" si="126"/>
        <v>45790.749999996755</v>
      </c>
      <c r="I1342" s="9" t="str">
        <f t="shared" si="121"/>
        <v>045790,750000</v>
      </c>
      <c r="J1342" s="21">
        <f>IFERROR(VLOOKUP(I1342,datos_para_memoria_demandas_cal!$C$2:$K$99000,2,FALSE),0)</f>
        <v>2.47E-2</v>
      </c>
      <c r="K1342" s="22">
        <f>IFERROR(VLOOKUP(I1342,datos_para_memoria_demandas_cal!$C$2:$K$99000,3,FALSE),0)</f>
        <v>0.15208116173744202</v>
      </c>
      <c r="L1342" s="22">
        <f>IFERROR(VLOOKUP(I1342,ES0031102460685007HA0F_20250101!$D$2:$K$99000,2,FALSE),0)</f>
        <v>0.34300000000000003</v>
      </c>
      <c r="M1342" s="23">
        <f>IFERROR(VLOOKUP(I1342,datos_para_memoria_demandas_cal!$C$2:$K$99000,4,FALSE),0)</f>
        <v>-3.9229868026444775E-11</v>
      </c>
      <c r="N1342" s="21">
        <f t="shared" si="122"/>
        <v>3.7564046949148176E-3</v>
      </c>
      <c r="O1342" s="22">
        <f t="shared" si="123"/>
        <v>8.4720999999999998E-3</v>
      </c>
      <c r="P1342" s="22">
        <f t="shared" si="124"/>
        <v>3.7564046939458401E-3</v>
      </c>
      <c r="Q1342" s="23">
        <f t="shared" si="125"/>
        <v>8.4720999990310231E-3</v>
      </c>
    </row>
    <row r="1343" spans="8:17" x14ac:dyDescent="0.25">
      <c r="H1343" s="11">
        <f t="shared" si="126"/>
        <v>45790.791666663419</v>
      </c>
      <c r="I1343" s="9" t="str">
        <f t="shared" si="121"/>
        <v>045790,791667</v>
      </c>
      <c r="J1343" s="21">
        <f>IFERROR(VLOOKUP(I1343,datos_para_memoria_demandas_cal!$C$2:$K$99000,2,FALSE),0)</f>
        <v>3.356E-2</v>
      </c>
      <c r="K1343" s="22">
        <f>IFERROR(VLOOKUP(I1343,datos_para_memoria_demandas_cal!$C$2:$K$99000,3,FALSE),0)</f>
        <v>0.11817604303359985</v>
      </c>
      <c r="L1343" s="22">
        <f>IFERROR(VLOOKUP(I1343,ES0031102460685007HA0F_20250101!$D$2:$K$99000,2,FALSE),0)</f>
        <v>0.27400000000000002</v>
      </c>
      <c r="M1343" s="23">
        <f>IFERROR(VLOOKUP(I1343,datos_para_memoria_demandas_cal!$C$2:$K$99000,4,FALSE),0)</f>
        <v>-7.7232168310757396E-11</v>
      </c>
      <c r="N1343" s="21">
        <f t="shared" si="122"/>
        <v>3.965988004207611E-3</v>
      </c>
      <c r="O1343" s="22">
        <f t="shared" si="123"/>
        <v>9.1954400000000009E-3</v>
      </c>
      <c r="P1343" s="22">
        <f t="shared" si="124"/>
        <v>3.9659880016156999E-3</v>
      </c>
      <c r="Q1343" s="23">
        <f t="shared" si="125"/>
        <v>9.1954399974080898E-3</v>
      </c>
    </row>
    <row r="1344" spans="8:17" x14ac:dyDescent="0.25">
      <c r="H1344" s="11">
        <f t="shared" si="126"/>
        <v>45790.833333330083</v>
      </c>
      <c r="I1344" s="9" t="str">
        <f t="shared" si="121"/>
        <v>045790,833333</v>
      </c>
      <c r="J1344" s="21">
        <f>IFERROR(VLOOKUP(I1344,datos_para_memoria_demandas_cal!$C$2:$K$99000,2,FALSE),0)</f>
        <v>9.2670000000000002E-2</v>
      </c>
      <c r="K1344" s="22">
        <f>IFERROR(VLOOKUP(I1344,datos_para_memoria_demandas_cal!$C$2:$K$99000,3,FALSE),0)</f>
        <v>0.13316190242767334</v>
      </c>
      <c r="L1344" s="22">
        <f>IFERROR(VLOOKUP(I1344,ES0031102460685007HA0F_20250101!$D$2:$K$99000,2,FALSE),0)</f>
        <v>0.20100000000000001</v>
      </c>
      <c r="M1344" s="23">
        <f>IFERROR(VLOOKUP(I1344,datos_para_memoria_demandas_cal!$C$2:$K$99000,4,FALSE),0)</f>
        <v>-0.13316190241804476</v>
      </c>
      <c r="N1344" s="21">
        <f t="shared" si="122"/>
        <v>1.2340113497972489E-2</v>
      </c>
      <c r="O1344" s="22">
        <f t="shared" si="123"/>
        <v>1.8626670000000001E-2</v>
      </c>
      <c r="P1344" s="22">
        <f t="shared" si="124"/>
        <v>8.9228011146413882E-13</v>
      </c>
      <c r="Q1344" s="23">
        <f t="shared" si="125"/>
        <v>6.2865565029197931E-3</v>
      </c>
    </row>
    <row r="1345" spans="8:17" x14ac:dyDescent="0.25">
      <c r="H1345" s="11">
        <f t="shared" si="126"/>
        <v>45790.874999996748</v>
      </c>
      <c r="I1345" s="9" t="str">
        <f t="shared" si="121"/>
        <v>045790,875000</v>
      </c>
      <c r="J1345" s="21">
        <f>IFERROR(VLOOKUP(I1345,datos_para_memoria_demandas_cal!$C$2:$K$99000,2,FALSE),0)</f>
        <v>0.12806999999999999</v>
      </c>
      <c r="K1345" s="22">
        <f>IFERROR(VLOOKUP(I1345,datos_para_memoria_demandas_cal!$C$2:$K$99000,3,FALSE),0)</f>
        <v>7.2307214140892029E-2</v>
      </c>
      <c r="L1345" s="22">
        <f>IFERROR(VLOOKUP(I1345,ES0031102460685007HA0F_20250101!$D$2:$K$99000,2,FALSE),0)</f>
        <v>0.16200000000000001</v>
      </c>
      <c r="M1345" s="23">
        <f>IFERROR(VLOOKUP(I1345,datos_para_memoria_demandas_cal!$C$2:$K$99000,4,FALSE),0)</f>
        <v>-7.2307214135175296E-2</v>
      </c>
      <c r="N1345" s="21">
        <f t="shared" si="122"/>
        <v>9.2603849150240409E-3</v>
      </c>
      <c r="O1345" s="22">
        <f t="shared" si="123"/>
        <v>2.074734E-2</v>
      </c>
      <c r="P1345" s="22">
        <f t="shared" si="124"/>
        <v>7.3214194956650037E-13</v>
      </c>
      <c r="Q1345" s="23">
        <f t="shared" si="125"/>
        <v>1.1486955085708099E-2</v>
      </c>
    </row>
    <row r="1346" spans="8:17" x14ac:dyDescent="0.25">
      <c r="H1346" s="11">
        <f t="shared" si="126"/>
        <v>45790.916666663412</v>
      </c>
      <c r="I1346" s="9" t="str">
        <f t="shared" si="121"/>
        <v>045790,916667</v>
      </c>
      <c r="J1346" s="21">
        <f>IFERROR(VLOOKUP(I1346,datos_para_memoria_demandas_cal!$C$2:$K$99000,2,FALSE),0)</f>
        <v>0.1123</v>
      </c>
      <c r="K1346" s="22">
        <f>IFERROR(VLOOKUP(I1346,datos_para_memoria_demandas_cal!$C$2:$K$99000,3,FALSE),0)</f>
        <v>0.15788158774375916</v>
      </c>
      <c r="L1346" s="22">
        <f>IFERROR(VLOOKUP(I1346,ES0031102460685007HA0F_20250101!$D$2:$K$99000,2,FALSE),0)</f>
        <v>0.28100000000000003</v>
      </c>
      <c r="M1346" s="23">
        <f>IFERROR(VLOOKUP(I1346,datos_para_memoria_demandas_cal!$C$2:$K$99000,4,FALSE),0)</f>
        <v>-0.15788158773674596</v>
      </c>
      <c r="N1346" s="21">
        <f t="shared" si="122"/>
        <v>1.7730102303624151E-2</v>
      </c>
      <c r="O1346" s="22">
        <f t="shared" si="123"/>
        <v>3.1556300000000002E-2</v>
      </c>
      <c r="P1346" s="22">
        <f t="shared" si="124"/>
        <v>7.8758186361493892E-13</v>
      </c>
      <c r="Q1346" s="23">
        <f t="shared" si="125"/>
        <v>1.3826197697163431E-2</v>
      </c>
    </row>
    <row r="1347" spans="8:17" x14ac:dyDescent="0.25">
      <c r="H1347" s="11">
        <f t="shared" si="126"/>
        <v>45790.958333330076</v>
      </c>
      <c r="I1347" s="9" t="str">
        <f t="shared" si="121"/>
        <v>045790,958333</v>
      </c>
      <c r="J1347" s="21">
        <f>IFERROR(VLOOKUP(I1347,datos_para_memoria_demandas_cal!$C$2:$K$99000,2,FALSE),0)</f>
        <v>7.4549999999999991E-2</v>
      </c>
      <c r="K1347" s="22">
        <f>IFERROR(VLOOKUP(I1347,datos_para_memoria_demandas_cal!$C$2:$K$99000,3,FALSE),0)</f>
        <v>0.20388530194759369</v>
      </c>
      <c r="L1347" s="22">
        <f>IFERROR(VLOOKUP(I1347,ES0031102460685007HA0F_20250101!$D$2:$K$99000,2,FALSE),0)</f>
        <v>0.16800000000000001</v>
      </c>
      <c r="M1347" s="23">
        <f>IFERROR(VLOOKUP(I1347,datos_para_memoria_demandas_cal!$C$2:$K$99000,4,FALSE),0)</f>
        <v>-0.20388530193302343</v>
      </c>
      <c r="N1347" s="21">
        <f t="shared" si="122"/>
        <v>1.5199649260193107E-2</v>
      </c>
      <c r="O1347" s="22">
        <f t="shared" si="123"/>
        <v>1.25244E-2</v>
      </c>
      <c r="P1347" s="22">
        <f t="shared" si="124"/>
        <v>1.0862130070399266E-12</v>
      </c>
      <c r="Q1347" s="23">
        <f t="shared" si="125"/>
        <v>0</v>
      </c>
    </row>
    <row r="1348" spans="8:17" x14ac:dyDescent="0.25">
      <c r="H1348" s="11">
        <f t="shared" si="126"/>
        <v>45790.99999999674</v>
      </c>
      <c r="I1348" s="9" t="str">
        <f t="shared" si="121"/>
        <v>045791,000000</v>
      </c>
      <c r="J1348" s="21">
        <f>IFERROR(VLOOKUP(I1348,datos_para_memoria_demandas_cal!$C$2:$K$99000,2,FALSE),0)</f>
        <v>6.4930000000000002E-2</v>
      </c>
      <c r="K1348" s="22">
        <f>IFERROR(VLOOKUP(I1348,datos_para_memoria_demandas_cal!$C$2:$K$99000,3,FALSE),0)</f>
        <v>8.2579798996448517E-2</v>
      </c>
      <c r="L1348" s="22">
        <f>IFERROR(VLOOKUP(I1348,ES0031102460685007HA0F_20250101!$D$2:$K$99000,2,FALSE),0)</f>
        <v>0.10299999999999999</v>
      </c>
      <c r="M1348" s="23">
        <f>IFERROR(VLOOKUP(I1348,datos_para_memoria_demandas_cal!$C$2:$K$99000,4,FALSE),0)</f>
        <v>-8.257979897665059E-2</v>
      </c>
      <c r="N1348" s="21">
        <f t="shared" si="122"/>
        <v>5.3619063488394023E-3</v>
      </c>
      <c r="O1348" s="22">
        <f t="shared" si="123"/>
        <v>6.6877899999999999E-3</v>
      </c>
      <c r="P1348" s="22">
        <f t="shared" si="124"/>
        <v>1.2854794122219017E-12</v>
      </c>
      <c r="Q1348" s="23">
        <f t="shared" si="125"/>
        <v>1.3258836524460769E-3</v>
      </c>
    </row>
    <row r="1349" spans="8:17" x14ac:dyDescent="0.25">
      <c r="H1349" s="11">
        <f t="shared" si="126"/>
        <v>45791.041666663405</v>
      </c>
      <c r="I1349" s="9" t="str">
        <f t="shared" ref="I1349:I1412" si="127">TEXT(H1349,"000000,000000")</f>
        <v>045791,041667</v>
      </c>
      <c r="J1349" s="21">
        <f>IFERROR(VLOOKUP(I1349,datos_para_memoria_demandas_cal!$C$2:$K$99000,2,FALSE),0)</f>
        <v>4.5329999999999995E-2</v>
      </c>
      <c r="K1349" s="22">
        <f>IFERROR(VLOOKUP(I1349,datos_para_memoria_demandas_cal!$C$2:$K$99000,3,FALSE),0)</f>
        <v>0.14874792098999023</v>
      </c>
      <c r="L1349" s="22">
        <f>IFERROR(VLOOKUP(I1349,ES0031102460685007HA0F_20250101!$D$2:$K$99000,2,FALSE),0)</f>
        <v>3.4000000000000002E-2</v>
      </c>
      <c r="M1349" s="23">
        <f>IFERROR(VLOOKUP(I1349,datos_para_memoria_demandas_cal!$C$2:$K$99000,4,FALSE),0)</f>
        <v>-0.14874792091955058</v>
      </c>
      <c r="N1349" s="21">
        <f t="shared" ref="N1349:N1412" si="128">J1349*K1349</f>
        <v>6.7427432584762567E-3</v>
      </c>
      <c r="O1349" s="22">
        <f t="shared" ref="O1349:O1412" si="129">J1349*L1349</f>
        <v>1.54122E-3</v>
      </c>
      <c r="P1349" s="22">
        <f t="shared" ref="P1349:P1412" si="130">J1349*(IF(K1349+M1349&gt;0,K1349+M1349,0))</f>
        <v>3.1930295207871493E-12</v>
      </c>
      <c r="Q1349" s="23">
        <f t="shared" ref="Q1349:Q1412" si="131">J1349*(IF(L1349+M1349&gt;0,L1349+M1349,0))</f>
        <v>0</v>
      </c>
    </row>
    <row r="1350" spans="8:17" x14ac:dyDescent="0.25">
      <c r="H1350" s="11">
        <f t="shared" ref="H1350:H1413" si="132">IFERROR(IF(H1349+1/24&lt;=$F$5,H1349+1/24,""),"")</f>
        <v>45791.083333330069</v>
      </c>
      <c r="I1350" s="9" t="str">
        <f t="shared" si="127"/>
        <v>045791,083333</v>
      </c>
      <c r="J1350" s="21">
        <f>IFERROR(VLOOKUP(I1350,datos_para_memoria_demandas_cal!$C$2:$K$99000,2,FALSE),0)</f>
        <v>4.1200000000000001E-2</v>
      </c>
      <c r="K1350" s="22">
        <f>IFERROR(VLOOKUP(I1350,datos_para_memoria_demandas_cal!$C$2:$K$99000,3,FALSE),0)</f>
        <v>0.17006707191467285</v>
      </c>
      <c r="L1350" s="22">
        <f>IFERROR(VLOOKUP(I1350,ES0031102460685007HA0F_20250101!$D$2:$K$99000,2,FALSE),0)</f>
        <v>0.03</v>
      </c>
      <c r="M1350" s="23">
        <f>IFERROR(VLOOKUP(I1350,datos_para_memoria_demandas_cal!$C$2:$K$99000,4,FALSE),0)</f>
        <v>-0.17006707176462693</v>
      </c>
      <c r="N1350" s="21">
        <f t="shared" si="128"/>
        <v>7.006763362884522E-3</v>
      </c>
      <c r="O1350" s="22">
        <f t="shared" si="129"/>
        <v>1.2359999999999999E-3</v>
      </c>
      <c r="P1350" s="22">
        <f t="shared" si="130"/>
        <v>6.1818919094847048E-12</v>
      </c>
      <c r="Q1350" s="23">
        <f t="shared" si="131"/>
        <v>0</v>
      </c>
    </row>
    <row r="1351" spans="8:17" x14ac:dyDescent="0.25">
      <c r="H1351" s="11">
        <f t="shared" si="132"/>
        <v>45791.124999996733</v>
      </c>
      <c r="I1351" s="9" t="str">
        <f t="shared" si="127"/>
        <v>045791,125000</v>
      </c>
      <c r="J1351" s="21">
        <f>IFERROR(VLOOKUP(I1351,datos_para_memoria_demandas_cal!$C$2:$K$99000,2,FALSE),0)</f>
        <v>3.7409999999999999E-2</v>
      </c>
      <c r="K1351" s="22">
        <f>IFERROR(VLOOKUP(I1351,datos_para_memoria_demandas_cal!$C$2:$K$99000,3,FALSE),0)</f>
        <v>0.20199614763259888</v>
      </c>
      <c r="L1351" s="22">
        <f>IFERROR(VLOOKUP(I1351,ES0031102460685007HA0F_20250101!$D$2:$K$99000,2,FALSE),0)</f>
        <v>3.2000000000000001E-2</v>
      </c>
      <c r="M1351" s="23">
        <f>IFERROR(VLOOKUP(I1351,datos_para_memoria_demandas_cal!$C$2:$K$99000,4,FALSE),0)</f>
        <v>-6.3692015851369455E-3</v>
      </c>
      <c r="N1351" s="21">
        <f t="shared" si="128"/>
        <v>7.5566758829355238E-3</v>
      </c>
      <c r="O1351" s="22">
        <f t="shared" si="129"/>
        <v>1.1971200000000001E-3</v>
      </c>
      <c r="P1351" s="22">
        <f t="shared" si="130"/>
        <v>7.3184040516355506E-3</v>
      </c>
      <c r="Q1351" s="23">
        <f t="shared" si="131"/>
        <v>9.5884816870002692E-4</v>
      </c>
    </row>
    <row r="1352" spans="8:17" x14ac:dyDescent="0.25">
      <c r="H1352" s="11">
        <f t="shared" si="132"/>
        <v>45791.166666663397</v>
      </c>
      <c r="I1352" s="9" t="str">
        <f t="shared" si="127"/>
        <v>045791,166667</v>
      </c>
      <c r="J1352" s="21">
        <f>IFERROR(VLOOKUP(I1352,datos_para_memoria_demandas_cal!$C$2:$K$99000,2,FALSE),0)</f>
        <v>3.5999999999999997E-2</v>
      </c>
      <c r="K1352" s="22">
        <f>IFERROR(VLOOKUP(I1352,datos_para_memoria_demandas_cal!$C$2:$K$99000,3,FALSE),0)</f>
        <v>0.18168728053569794</v>
      </c>
      <c r="L1352" s="22">
        <f>IFERROR(VLOOKUP(I1352,ES0031102460685007HA0F_20250101!$D$2:$K$99000,2,FALSE),0)</f>
        <v>3.6999999999999998E-2</v>
      </c>
      <c r="M1352" s="23">
        <f>IFERROR(VLOOKUP(I1352,datos_para_memoria_demandas_cal!$C$2:$K$99000,4,FALSE),0)</f>
        <v>0.47362049581736482</v>
      </c>
      <c r="N1352" s="21">
        <f t="shared" si="128"/>
        <v>6.5407420992851248E-3</v>
      </c>
      <c r="O1352" s="22">
        <f t="shared" si="129"/>
        <v>1.3319999999999999E-3</v>
      </c>
      <c r="P1352" s="22">
        <f t="shared" si="130"/>
        <v>2.3591079948710261E-2</v>
      </c>
      <c r="Q1352" s="23">
        <f t="shared" si="131"/>
        <v>1.838233784942513E-2</v>
      </c>
    </row>
    <row r="1353" spans="8:17" x14ac:dyDescent="0.25">
      <c r="H1353" s="11">
        <f t="shared" si="132"/>
        <v>45791.208333330062</v>
      </c>
      <c r="I1353" s="9" t="str">
        <f t="shared" si="127"/>
        <v>045791,208333</v>
      </c>
      <c r="J1353" s="21">
        <f>IFERROR(VLOOKUP(I1353,datos_para_memoria_demandas_cal!$C$2:$K$99000,2,FALSE),0)</f>
        <v>4.0049999999999995E-2</v>
      </c>
      <c r="K1353" s="22">
        <f>IFERROR(VLOOKUP(I1353,datos_para_memoria_demandas_cal!$C$2:$K$99000,3,FALSE),0)</f>
        <v>0.14835725724697113</v>
      </c>
      <c r="L1353" s="22">
        <f>IFERROR(VLOOKUP(I1353,ES0031102460685007HA0F_20250101!$D$2:$K$99000,2,FALSE),0)</f>
        <v>3.9E-2</v>
      </c>
      <c r="M1353" s="23">
        <f>IFERROR(VLOOKUP(I1353,datos_para_memoria_demandas_cal!$C$2:$K$99000,4,FALSE),0)</f>
        <v>-0.14835725711190431</v>
      </c>
      <c r="N1353" s="21">
        <f t="shared" si="128"/>
        <v>5.9417081527411934E-3</v>
      </c>
      <c r="O1353" s="22">
        <f t="shared" si="129"/>
        <v>1.5619499999999999E-3</v>
      </c>
      <c r="P1353" s="22">
        <f t="shared" si="130"/>
        <v>5.4094260945602984E-12</v>
      </c>
      <c r="Q1353" s="23">
        <f t="shared" si="131"/>
        <v>0</v>
      </c>
    </row>
    <row r="1354" spans="8:17" x14ac:dyDescent="0.25">
      <c r="H1354" s="11">
        <f t="shared" si="132"/>
        <v>45791.249999996726</v>
      </c>
      <c r="I1354" s="9" t="str">
        <f t="shared" si="127"/>
        <v>045791,250000</v>
      </c>
      <c r="J1354" s="21">
        <f>IFERROR(VLOOKUP(I1354,datos_para_memoria_demandas_cal!$C$2:$K$99000,2,FALSE),0)</f>
        <v>5.3079999999999995E-2</v>
      </c>
      <c r="K1354" s="22">
        <f>IFERROR(VLOOKUP(I1354,datos_para_memoria_demandas_cal!$C$2:$K$99000,3,FALSE),0)</f>
        <v>0.10435028374195099</v>
      </c>
      <c r="L1354" s="22">
        <f>IFERROR(VLOOKUP(I1354,ES0031102460685007HA0F_20250101!$D$2:$K$99000,2,FALSE),0)</f>
        <v>0.04</v>
      </c>
      <c r="M1354" s="23">
        <f>IFERROR(VLOOKUP(I1354,datos_para_memoria_demandas_cal!$C$2:$K$99000,4,FALSE),0)</f>
        <v>-0.10435028371010829</v>
      </c>
      <c r="N1354" s="21">
        <f t="shared" si="128"/>
        <v>5.5389130610227584E-3</v>
      </c>
      <c r="O1354" s="22">
        <f t="shared" si="129"/>
        <v>2.1232E-3</v>
      </c>
      <c r="P1354" s="22">
        <f t="shared" si="130"/>
        <v>1.6902102584204214E-12</v>
      </c>
      <c r="Q1354" s="23">
        <f t="shared" si="131"/>
        <v>0</v>
      </c>
    </row>
    <row r="1355" spans="8:17" x14ac:dyDescent="0.25">
      <c r="H1355" s="11">
        <f t="shared" si="132"/>
        <v>45791.29166666339</v>
      </c>
      <c r="I1355" s="9" t="str">
        <f t="shared" si="127"/>
        <v>045791,291667</v>
      </c>
      <c r="J1355" s="21">
        <f>IFERROR(VLOOKUP(I1355,datos_para_memoria_demandas_cal!$C$2:$K$99000,2,FALSE),0)</f>
        <v>9.153E-2</v>
      </c>
      <c r="K1355" s="22">
        <f>IFERROR(VLOOKUP(I1355,datos_para_memoria_demandas_cal!$C$2:$K$99000,3,FALSE),0)</f>
        <v>8.6222097277641296E-2</v>
      </c>
      <c r="L1355" s="22">
        <f>IFERROR(VLOOKUP(I1355,ES0031102460685007HA0F_20250101!$D$2:$K$99000,2,FALSE),0)</f>
        <v>9.0999999999999998E-2</v>
      </c>
      <c r="M1355" s="23">
        <f>IFERROR(VLOOKUP(I1355,datos_para_memoria_demandas_cal!$C$2:$K$99000,4,FALSE),0)</f>
        <v>-8.6222097268096362E-2</v>
      </c>
      <c r="N1355" s="21">
        <f t="shared" si="128"/>
        <v>7.8919085638225073E-3</v>
      </c>
      <c r="O1355" s="22">
        <f t="shared" si="129"/>
        <v>8.32923E-3</v>
      </c>
      <c r="P1355" s="22">
        <f t="shared" si="130"/>
        <v>8.7364783532550835E-13</v>
      </c>
      <c r="Q1355" s="23">
        <f t="shared" si="131"/>
        <v>4.3732143705113975E-4</v>
      </c>
    </row>
    <row r="1356" spans="8:17" x14ac:dyDescent="0.25">
      <c r="H1356" s="11">
        <f t="shared" si="132"/>
        <v>45791.333333330054</v>
      </c>
      <c r="I1356" s="9" t="str">
        <f t="shared" si="127"/>
        <v>045791,333333</v>
      </c>
      <c r="J1356" s="21">
        <f>IFERROR(VLOOKUP(I1356,datos_para_memoria_demandas_cal!$C$2:$K$99000,2,FALSE),0)</f>
        <v>5.7640000000000004E-2</v>
      </c>
      <c r="K1356" s="22">
        <f>IFERROR(VLOOKUP(I1356,datos_para_memoria_demandas_cal!$C$2:$K$99000,3,FALSE),0)</f>
        <v>6.9810613989830017E-2</v>
      </c>
      <c r="L1356" s="22">
        <f>IFERROR(VLOOKUP(I1356,ES0031102460685007HA0F_20250101!$D$2:$K$99000,2,FALSE),0)</f>
        <v>3.2000000000000001E-2</v>
      </c>
      <c r="M1356" s="23">
        <f>IFERROR(VLOOKUP(I1356,datos_para_memoria_demandas_cal!$C$2:$K$99000,4,FALSE),0)</f>
        <v>-6.9810613964850457E-2</v>
      </c>
      <c r="N1356" s="21">
        <f t="shared" si="128"/>
        <v>4.0238837903738027E-3</v>
      </c>
      <c r="O1356" s="22">
        <f t="shared" si="129"/>
        <v>1.8444800000000001E-3</v>
      </c>
      <c r="P1356" s="22">
        <f t="shared" si="130"/>
        <v>1.4398218434186205E-12</v>
      </c>
      <c r="Q1356" s="23">
        <f t="shared" si="131"/>
        <v>0</v>
      </c>
    </row>
    <row r="1357" spans="8:17" x14ac:dyDescent="0.25">
      <c r="H1357" s="11">
        <f t="shared" si="132"/>
        <v>45791.374999996719</v>
      </c>
      <c r="I1357" s="9" t="str">
        <f t="shared" si="127"/>
        <v>045791,375000</v>
      </c>
      <c r="J1357" s="21">
        <f>IFERROR(VLOOKUP(I1357,datos_para_memoria_demandas_cal!$C$2:$K$99000,2,FALSE),0)</f>
        <v>3.78E-2</v>
      </c>
      <c r="K1357" s="22">
        <f>IFERROR(VLOOKUP(I1357,datos_para_memoria_demandas_cal!$C$2:$K$99000,3,FALSE),0)</f>
        <v>6.4880244433879852E-2</v>
      </c>
      <c r="L1357" s="22">
        <f>IFERROR(VLOOKUP(I1357,ES0031102460685007HA0F_20250101!$D$2:$K$99000,2,FALSE),0)</f>
        <v>0.186</v>
      </c>
      <c r="M1357" s="23">
        <f>IFERROR(VLOOKUP(I1357,datos_para_memoria_demandas_cal!$C$2:$K$99000,4,FALSE),0)</f>
        <v>-6.4880244138593654E-2</v>
      </c>
      <c r="N1357" s="21">
        <f t="shared" si="128"/>
        <v>2.4524732396006585E-3</v>
      </c>
      <c r="O1357" s="22">
        <f t="shared" si="129"/>
        <v>7.0308000000000002E-3</v>
      </c>
      <c r="P1357" s="22">
        <f t="shared" si="130"/>
        <v>1.1161818294636027E-11</v>
      </c>
      <c r="Q1357" s="23">
        <f t="shared" si="131"/>
        <v>4.5783267715611602E-3</v>
      </c>
    </row>
    <row r="1358" spans="8:17" x14ac:dyDescent="0.25">
      <c r="H1358" s="11">
        <f t="shared" si="132"/>
        <v>45791.416666663383</v>
      </c>
      <c r="I1358" s="9" t="str">
        <f t="shared" si="127"/>
        <v>045791,416667</v>
      </c>
      <c r="J1358" s="21">
        <f>IFERROR(VLOOKUP(I1358,datos_para_memoria_demandas_cal!$C$2:$K$99000,2,FALSE),0)</f>
        <v>2.8000000000000003E-4</v>
      </c>
      <c r="K1358" s="22">
        <f>IFERROR(VLOOKUP(I1358,datos_para_memoria_demandas_cal!$C$2:$K$99000,3,FALSE),0)</f>
        <v>8.8286496698856354E-2</v>
      </c>
      <c r="L1358" s="22">
        <f>IFERROR(VLOOKUP(I1358,ES0031102460685007HA0F_20250101!$D$2:$K$99000,2,FALSE),0)</f>
        <v>0.72199999999999998</v>
      </c>
      <c r="M1358" s="23">
        <f>IFERROR(VLOOKUP(I1358,datos_para_memoria_demandas_cal!$C$2:$K$99000,4,FALSE),0)</f>
        <v>1.7788615982655678E-9</v>
      </c>
      <c r="N1358" s="21">
        <f t="shared" si="128"/>
        <v>2.4720219075679781E-5</v>
      </c>
      <c r="O1358" s="22">
        <f t="shared" si="129"/>
        <v>2.0216E-4</v>
      </c>
      <c r="P1358" s="22">
        <f t="shared" si="130"/>
        <v>2.4720219573761029E-5</v>
      </c>
      <c r="Q1358" s="23">
        <f t="shared" si="131"/>
        <v>2.0216000049808126E-4</v>
      </c>
    </row>
    <row r="1359" spans="8:17" x14ac:dyDescent="0.25">
      <c r="H1359" s="11">
        <f t="shared" si="132"/>
        <v>45791.458333330047</v>
      </c>
      <c r="I1359" s="9" t="str">
        <f t="shared" si="127"/>
        <v>045791,458333</v>
      </c>
      <c r="J1359" s="21">
        <f>IFERROR(VLOOKUP(I1359,datos_para_memoria_demandas_cal!$C$2:$K$99000,2,FALSE),0)</f>
        <v>-2.0000000000000002E-5</v>
      </c>
      <c r="K1359" s="22">
        <f>IFERROR(VLOOKUP(I1359,datos_para_memoria_demandas_cal!$C$2:$K$99000,3,FALSE),0)</f>
        <v>0.17355021834373474</v>
      </c>
      <c r="L1359" s="22">
        <f>IFERROR(VLOOKUP(I1359,ES0031102460685007HA0F_20250101!$D$2:$K$99000,2,FALSE),0)</f>
        <v>0.24</v>
      </c>
      <c r="M1359" s="23">
        <f>IFERROR(VLOOKUP(I1359,datos_para_memoria_demandas_cal!$C$2:$K$99000,4,FALSE),0)</f>
        <v>-1.2981045230408441E-9</v>
      </c>
      <c r="N1359" s="21">
        <f t="shared" si="128"/>
        <v>-3.4710043668746952E-6</v>
      </c>
      <c r="O1359" s="22">
        <f t="shared" si="129"/>
        <v>-4.8000000000000006E-6</v>
      </c>
      <c r="P1359" s="22">
        <f t="shared" si="130"/>
        <v>-3.4710043409126047E-6</v>
      </c>
      <c r="Q1359" s="23">
        <f t="shared" si="131"/>
        <v>-4.7999999740379097E-6</v>
      </c>
    </row>
    <row r="1360" spans="8:17" x14ac:dyDescent="0.25">
      <c r="H1360" s="11">
        <f t="shared" si="132"/>
        <v>45791.499999996711</v>
      </c>
      <c r="I1360" s="9" t="str">
        <f t="shared" si="127"/>
        <v>045791,500000</v>
      </c>
      <c r="J1360" s="21">
        <f>IFERROR(VLOOKUP(I1360,datos_para_memoria_demandas_cal!$C$2:$K$99000,2,FALSE),0)</f>
        <v>-1.1299999999999999E-3</v>
      </c>
      <c r="K1360" s="22">
        <f>IFERROR(VLOOKUP(I1360,datos_para_memoria_demandas_cal!$C$2:$K$99000,3,FALSE),0)</f>
        <v>0.25985616445541382</v>
      </c>
      <c r="L1360" s="22">
        <f>IFERROR(VLOOKUP(I1360,ES0031102460685007HA0F_20250101!$D$2:$K$99000,2,FALSE),0)</f>
        <v>1.1120000000000001</v>
      </c>
      <c r="M1360" s="23">
        <f>IFERROR(VLOOKUP(I1360,datos_para_memoria_demandas_cal!$C$2:$K$99000,4,FALSE),0)</f>
        <v>-3.016259599112349E-10</v>
      </c>
      <c r="N1360" s="21">
        <f t="shared" si="128"/>
        <v>-2.9363746583461759E-4</v>
      </c>
      <c r="O1360" s="22">
        <f t="shared" si="129"/>
        <v>-1.2565600000000001E-3</v>
      </c>
      <c r="P1360" s="22">
        <f t="shared" si="130"/>
        <v>-2.9363746549378026E-4</v>
      </c>
      <c r="Q1360" s="23">
        <f t="shared" si="131"/>
        <v>-1.2565599996591625E-3</v>
      </c>
    </row>
    <row r="1361" spans="8:17" x14ac:dyDescent="0.25">
      <c r="H1361" s="11">
        <f t="shared" si="132"/>
        <v>45791.541666663376</v>
      </c>
      <c r="I1361" s="9" t="str">
        <f t="shared" si="127"/>
        <v>045791,541667</v>
      </c>
      <c r="J1361" s="21">
        <f>IFERROR(VLOOKUP(I1361,datos_para_memoria_demandas_cal!$C$2:$K$99000,2,FALSE),0)</f>
        <v>-4.0000000000000001E-3</v>
      </c>
      <c r="K1361" s="22">
        <f>IFERROR(VLOOKUP(I1361,datos_para_memoria_demandas_cal!$C$2:$K$99000,3,FALSE),0)</f>
        <v>0.21114328503608704</v>
      </c>
      <c r="L1361" s="22">
        <f>IFERROR(VLOOKUP(I1361,ES0031102460685007HA0F_20250101!$D$2:$K$99000,2,FALSE),0)</f>
        <v>0.57799999999999996</v>
      </c>
      <c r="M1361" s="23">
        <f>IFERROR(VLOOKUP(I1361,datos_para_memoria_demandas_cal!$C$2:$K$99000,4,FALSE),0)</f>
        <v>0.97499999923228242</v>
      </c>
      <c r="N1361" s="21">
        <f t="shared" si="128"/>
        <v>-8.4457314014434821E-4</v>
      </c>
      <c r="O1361" s="22">
        <f t="shared" si="129"/>
        <v>-2.3119999999999998E-3</v>
      </c>
      <c r="P1361" s="22">
        <f t="shared" si="130"/>
        <v>-4.7445731370734778E-3</v>
      </c>
      <c r="Q1361" s="23">
        <f t="shared" si="131"/>
        <v>-6.2119999969291297E-3</v>
      </c>
    </row>
    <row r="1362" spans="8:17" x14ac:dyDescent="0.25">
      <c r="H1362" s="11">
        <f t="shared" si="132"/>
        <v>45791.58333333004</v>
      </c>
      <c r="I1362" s="9" t="str">
        <f t="shared" si="127"/>
        <v>045791,583333</v>
      </c>
      <c r="J1362" s="21">
        <f>IFERROR(VLOOKUP(I1362,datos_para_memoria_demandas_cal!$C$2:$K$99000,2,FALSE),0)</f>
        <v>-3.0000000000000001E-3</v>
      </c>
      <c r="K1362" s="22">
        <f>IFERROR(VLOOKUP(I1362,datos_para_memoria_demandas_cal!$C$2:$K$99000,3,FALSE),0)</f>
        <v>0.23747590184211731</v>
      </c>
      <c r="L1362" s="22">
        <f>IFERROR(VLOOKUP(I1362,ES0031102460685007HA0F_20250101!$D$2:$K$99000,2,FALSE),0)</f>
        <v>0.23300000000000001</v>
      </c>
      <c r="M1362" s="23">
        <f>IFERROR(VLOOKUP(I1362,datos_para_memoria_demandas_cal!$C$2:$K$99000,4,FALSE),0)</f>
        <v>1.9599272350001862E-10</v>
      </c>
      <c r="N1362" s="21">
        <f t="shared" si="128"/>
        <v>-7.1242770552635193E-4</v>
      </c>
      <c r="O1362" s="22">
        <f t="shared" si="129"/>
        <v>-6.9900000000000008E-4</v>
      </c>
      <c r="P1362" s="22">
        <f t="shared" si="130"/>
        <v>-7.1242770611433016E-4</v>
      </c>
      <c r="Q1362" s="23">
        <f t="shared" si="131"/>
        <v>-6.990000005879782E-4</v>
      </c>
    </row>
    <row r="1363" spans="8:17" x14ac:dyDescent="0.25">
      <c r="H1363" s="11">
        <f t="shared" si="132"/>
        <v>45791.624999996704</v>
      </c>
      <c r="I1363" s="9" t="str">
        <f t="shared" si="127"/>
        <v>045791,625000</v>
      </c>
      <c r="J1363" s="21">
        <f>IFERROR(VLOOKUP(I1363,datos_para_memoria_demandas_cal!$C$2:$K$99000,2,FALSE),0)</f>
        <v>-1.5400000000000001E-3</v>
      </c>
      <c r="K1363" s="22">
        <f>IFERROR(VLOOKUP(I1363,datos_para_memoria_demandas_cal!$C$2:$K$99000,3,FALSE),0)</f>
        <v>0.23764221370220184</v>
      </c>
      <c r="L1363" s="22">
        <f>IFERROR(VLOOKUP(I1363,ES0031102460685007HA0F_20250101!$D$2:$K$99000,2,FALSE),0)</f>
        <v>5.1999999999999998E-2</v>
      </c>
      <c r="M1363" s="23">
        <f>IFERROR(VLOOKUP(I1363,datos_para_memoria_demandas_cal!$C$2:$K$99000,4,FALSE),0)</f>
        <v>-4.610896126741823E-10</v>
      </c>
      <c r="N1363" s="21">
        <f t="shared" si="128"/>
        <v>-3.6596900910139087E-4</v>
      </c>
      <c r="O1363" s="22">
        <f t="shared" si="129"/>
        <v>-8.0080000000000006E-5</v>
      </c>
      <c r="P1363" s="22">
        <f t="shared" si="130"/>
        <v>-3.6596900839131288E-4</v>
      </c>
      <c r="Q1363" s="23">
        <f t="shared" si="131"/>
        <v>-8.0079999289922E-5</v>
      </c>
    </row>
    <row r="1364" spans="8:17" x14ac:dyDescent="0.25">
      <c r="H1364" s="11">
        <f t="shared" si="132"/>
        <v>45791.666666663368</v>
      </c>
      <c r="I1364" s="9" t="str">
        <f t="shared" si="127"/>
        <v>045791,666667</v>
      </c>
      <c r="J1364" s="21">
        <f>IFERROR(VLOOKUP(I1364,datos_para_memoria_demandas_cal!$C$2:$K$99000,2,FALSE),0)</f>
        <v>-8.9000000000000006E-4</v>
      </c>
      <c r="K1364" s="22">
        <f>IFERROR(VLOOKUP(I1364,datos_para_memoria_demandas_cal!$C$2:$K$99000,3,FALSE),0)</f>
        <v>0.21078889071941376</v>
      </c>
      <c r="L1364" s="22">
        <f>IFERROR(VLOOKUP(I1364,ES0031102460685007HA0F_20250101!$D$2:$K$99000,2,FALSE),0)</f>
        <v>0.13800000000000001</v>
      </c>
      <c r="M1364" s="23">
        <f>IFERROR(VLOOKUP(I1364,datos_para_memoria_demandas_cal!$C$2:$K$99000,4,FALSE),0)</f>
        <v>2.1078865692577033E-10</v>
      </c>
      <c r="N1364" s="21">
        <f t="shared" si="128"/>
        <v>-1.8760211274027825E-4</v>
      </c>
      <c r="O1364" s="22">
        <f t="shared" si="129"/>
        <v>-1.2282000000000002E-4</v>
      </c>
      <c r="P1364" s="22">
        <f t="shared" si="130"/>
        <v>-1.8760211292788017E-4</v>
      </c>
      <c r="Q1364" s="23">
        <f t="shared" si="131"/>
        <v>-1.2282000018760193E-4</v>
      </c>
    </row>
    <row r="1365" spans="8:17" x14ac:dyDescent="0.25">
      <c r="H1365" s="11">
        <f t="shared" si="132"/>
        <v>45791.708333330032</v>
      </c>
      <c r="I1365" s="9" t="str">
        <f t="shared" si="127"/>
        <v>045791,708333</v>
      </c>
      <c r="J1365" s="21">
        <f>IFERROR(VLOOKUP(I1365,datos_para_memoria_demandas_cal!$C$2:$K$99000,2,FALSE),0)</f>
        <v>-1.0000000000000001E-5</v>
      </c>
      <c r="K1365" s="22">
        <f>IFERROR(VLOOKUP(I1365,datos_para_memoria_demandas_cal!$C$2:$K$99000,3,FALSE),0)</f>
        <v>0.14934127032756805</v>
      </c>
      <c r="L1365" s="22">
        <f>IFERROR(VLOOKUP(I1365,ES0031102460685007HA0F_20250101!$D$2:$K$99000,2,FALSE),0)</f>
        <v>0.14000000000000001</v>
      </c>
      <c r="M1365" s="23">
        <f>IFERROR(VLOOKUP(I1365,datos_para_memoria_demandas_cal!$C$2:$K$99000,4,FALSE),0)</f>
        <v>-2.3083141619728694E-9</v>
      </c>
      <c r="N1365" s="21">
        <f t="shared" si="128"/>
        <v>-1.4934127032756806E-6</v>
      </c>
      <c r="O1365" s="22">
        <f t="shared" si="129"/>
        <v>-1.4000000000000001E-6</v>
      </c>
      <c r="P1365" s="22">
        <f t="shared" si="130"/>
        <v>-1.4934126801925391E-6</v>
      </c>
      <c r="Q1365" s="23">
        <f t="shared" si="131"/>
        <v>-1.3999999769168588E-6</v>
      </c>
    </row>
    <row r="1366" spans="8:17" x14ac:dyDescent="0.25">
      <c r="H1366" s="11">
        <f t="shared" si="132"/>
        <v>45791.749999996697</v>
      </c>
      <c r="I1366" s="9" t="str">
        <f t="shared" si="127"/>
        <v>045791,750000</v>
      </c>
      <c r="J1366" s="21">
        <f>IFERROR(VLOOKUP(I1366,datos_para_memoria_demandas_cal!$C$2:$K$99000,2,FALSE),0)</f>
        <v>1.7000000000000001E-4</v>
      </c>
      <c r="K1366" s="22">
        <f>IFERROR(VLOOKUP(I1366,datos_para_memoria_demandas_cal!$C$2:$K$99000,3,FALSE),0)</f>
        <v>9.6335798501968384E-2</v>
      </c>
      <c r="L1366" s="22">
        <f>IFERROR(VLOOKUP(I1366,ES0031102460685007HA0F_20250101!$D$2:$K$99000,2,FALSE),0)</f>
        <v>0.28100000000000003</v>
      </c>
      <c r="M1366" s="23">
        <f>IFERROR(VLOOKUP(I1366,datos_para_memoria_demandas_cal!$C$2:$K$99000,4,FALSE),0)</f>
        <v>2.9051322039524118E-9</v>
      </c>
      <c r="N1366" s="21">
        <f t="shared" si="128"/>
        <v>1.6377085745334626E-5</v>
      </c>
      <c r="O1366" s="22">
        <f t="shared" si="129"/>
        <v>4.7770000000000005E-5</v>
      </c>
      <c r="P1366" s="22">
        <f t="shared" si="130"/>
        <v>1.63770862392071E-5</v>
      </c>
      <c r="Q1366" s="23">
        <f t="shared" si="131"/>
        <v>4.7770000493872479E-5</v>
      </c>
    </row>
    <row r="1367" spans="8:17" x14ac:dyDescent="0.25">
      <c r="H1367" s="11">
        <f t="shared" si="132"/>
        <v>45791.791666663361</v>
      </c>
      <c r="I1367" s="9" t="str">
        <f t="shared" si="127"/>
        <v>045791,791667</v>
      </c>
      <c r="J1367" s="21">
        <f>IFERROR(VLOOKUP(I1367,datos_para_memoria_demandas_cal!$C$2:$K$99000,2,FALSE),0)</f>
        <v>2.6089999999999999E-2</v>
      </c>
      <c r="K1367" s="22">
        <f>IFERROR(VLOOKUP(I1367,datos_para_memoria_demandas_cal!$C$2:$K$99000,3,FALSE),0)</f>
        <v>7.8794471919536591E-2</v>
      </c>
      <c r="L1367" s="22">
        <f>IFERROR(VLOOKUP(I1367,ES0031102460685007HA0F_20250101!$D$2:$K$99000,2,FALSE),0)</f>
        <v>0.155</v>
      </c>
      <c r="M1367" s="23">
        <f>IFERROR(VLOOKUP(I1367,datos_para_memoria_demandas_cal!$C$2:$K$99000,4,FALSE),0)</f>
        <v>-7.8794471848464373E-2</v>
      </c>
      <c r="N1367" s="21">
        <f t="shared" si="128"/>
        <v>2.0557477723807094E-3</v>
      </c>
      <c r="O1367" s="22">
        <f t="shared" si="129"/>
        <v>4.0439500000000001E-3</v>
      </c>
      <c r="P1367" s="22">
        <f t="shared" si="130"/>
        <v>1.8542741560267914E-12</v>
      </c>
      <c r="Q1367" s="23">
        <f t="shared" si="131"/>
        <v>1.9882022294735644E-3</v>
      </c>
    </row>
    <row r="1368" spans="8:17" x14ac:dyDescent="0.25">
      <c r="H1368" s="11">
        <f t="shared" si="132"/>
        <v>45791.833333330025</v>
      </c>
      <c r="I1368" s="9" t="str">
        <f t="shared" si="127"/>
        <v>045791,833333</v>
      </c>
      <c r="J1368" s="21">
        <f>IFERROR(VLOOKUP(I1368,datos_para_memoria_demandas_cal!$C$2:$K$99000,2,FALSE),0)</f>
        <v>4.65E-2</v>
      </c>
      <c r="K1368" s="22">
        <f>IFERROR(VLOOKUP(I1368,datos_para_memoria_demandas_cal!$C$2:$K$99000,3,FALSE),0)</f>
        <v>0.12445903569459915</v>
      </c>
      <c r="L1368" s="22">
        <f>IFERROR(VLOOKUP(I1368,ES0031102460685007HA0F_20250101!$D$2:$K$99000,2,FALSE),0)</f>
        <v>0.14899999999999999</v>
      </c>
      <c r="M1368" s="23">
        <f>IFERROR(VLOOKUP(I1368,datos_para_memoria_demandas_cal!$C$2:$K$99000,4,FALSE),0)</f>
        <v>-0.12445903567533094</v>
      </c>
      <c r="N1368" s="21">
        <f t="shared" si="128"/>
        <v>5.7873451597988609E-3</v>
      </c>
      <c r="O1368" s="22">
        <f t="shared" si="129"/>
        <v>6.9284999999999998E-3</v>
      </c>
      <c r="P1368" s="22">
        <f t="shared" si="130"/>
        <v>8.9597185920498039E-13</v>
      </c>
      <c r="Q1368" s="23">
        <f t="shared" si="131"/>
        <v>1.1411548410971109E-3</v>
      </c>
    </row>
    <row r="1369" spans="8:17" x14ac:dyDescent="0.25">
      <c r="H1369" s="11">
        <f t="shared" si="132"/>
        <v>45791.874999996689</v>
      </c>
      <c r="I1369" s="9" t="str">
        <f t="shared" si="127"/>
        <v>045791,875000</v>
      </c>
      <c r="J1369" s="21">
        <f>IFERROR(VLOOKUP(I1369,datos_para_memoria_demandas_cal!$C$2:$K$99000,2,FALSE),0)</f>
        <v>6.4030000000000004E-2</v>
      </c>
      <c r="K1369" s="22">
        <f>IFERROR(VLOOKUP(I1369,datos_para_memoria_demandas_cal!$C$2:$K$99000,3,FALSE),0)</f>
        <v>7.2958782315254211E-2</v>
      </c>
      <c r="L1369" s="22">
        <f>IFERROR(VLOOKUP(I1369,ES0031102460685007HA0F_20250101!$D$2:$K$99000,2,FALSE),0)</f>
        <v>0.125</v>
      </c>
      <c r="M1369" s="23">
        <f>IFERROR(VLOOKUP(I1369,datos_para_memoria_demandas_cal!$C$2:$K$99000,4,FALSE),0)</f>
        <v>-7.2958782303524566E-2</v>
      </c>
      <c r="N1369" s="21">
        <f t="shared" si="128"/>
        <v>4.6715508316457271E-3</v>
      </c>
      <c r="O1369" s="22">
        <f t="shared" si="129"/>
        <v>8.0037500000000004E-3</v>
      </c>
      <c r="P1369" s="22">
        <f t="shared" si="130"/>
        <v>7.5104917146573416E-13</v>
      </c>
      <c r="Q1369" s="23">
        <f t="shared" si="131"/>
        <v>3.3321991691053223E-3</v>
      </c>
    </row>
    <row r="1370" spans="8:17" x14ac:dyDescent="0.25">
      <c r="H1370" s="11">
        <f t="shared" si="132"/>
        <v>45791.916666663354</v>
      </c>
      <c r="I1370" s="9" t="str">
        <f t="shared" si="127"/>
        <v>045791,916667</v>
      </c>
      <c r="J1370" s="21">
        <f>IFERROR(VLOOKUP(I1370,datos_para_memoria_demandas_cal!$C$2:$K$99000,2,FALSE),0)</f>
        <v>6.1509999999999995E-2</v>
      </c>
      <c r="K1370" s="22">
        <f>IFERROR(VLOOKUP(I1370,datos_para_memoria_demandas_cal!$C$2:$K$99000,3,FALSE),0)</f>
        <v>0.15894904732704163</v>
      </c>
      <c r="L1370" s="22">
        <f>IFERROR(VLOOKUP(I1370,ES0031102460685007HA0F_20250101!$D$2:$K$99000,2,FALSE),0)</f>
        <v>0.247</v>
      </c>
      <c r="M1370" s="23">
        <f>IFERROR(VLOOKUP(I1370,datos_para_memoria_demandas_cal!$C$2:$K$99000,4,FALSE),0)</f>
        <v>-0.15894904731458948</v>
      </c>
      <c r="N1370" s="21">
        <f t="shared" si="128"/>
        <v>9.7769559010863292E-3</v>
      </c>
      <c r="O1370" s="22">
        <f t="shared" si="129"/>
        <v>1.5192969999999998E-2</v>
      </c>
      <c r="P1370" s="22">
        <f t="shared" si="130"/>
        <v>7.6593177245065638E-13</v>
      </c>
      <c r="Q1370" s="23">
        <f t="shared" si="131"/>
        <v>5.4160140996796008E-3</v>
      </c>
    </row>
    <row r="1371" spans="8:17" x14ac:dyDescent="0.25">
      <c r="H1371" s="11">
        <f t="shared" si="132"/>
        <v>45791.958333330018</v>
      </c>
      <c r="I1371" s="9" t="str">
        <f t="shared" si="127"/>
        <v>045791,958333</v>
      </c>
      <c r="J1371" s="21">
        <f>IFERROR(VLOOKUP(I1371,datos_para_memoria_demandas_cal!$C$2:$K$99000,2,FALSE),0)</f>
        <v>4.0140000000000002E-2</v>
      </c>
      <c r="K1371" s="22">
        <f>IFERROR(VLOOKUP(I1371,datos_para_memoria_demandas_cal!$C$2:$K$99000,3,FALSE),0)</f>
        <v>0.16638217866420746</v>
      </c>
      <c r="L1371" s="22">
        <f>IFERROR(VLOOKUP(I1371,ES0031102460685007HA0F_20250101!$D$2:$K$99000,2,FALSE),0)</f>
        <v>0.16600000000000001</v>
      </c>
      <c r="M1371" s="23">
        <f>IFERROR(VLOOKUP(I1371,datos_para_memoria_demandas_cal!$C$2:$K$99000,4,FALSE),0)</f>
        <v>-0.16638217863912233</v>
      </c>
      <c r="N1371" s="21">
        <f t="shared" si="128"/>
        <v>6.678580651581288E-3</v>
      </c>
      <c r="O1371" s="22">
        <f t="shared" si="129"/>
        <v>6.6632400000000008E-3</v>
      </c>
      <c r="P1371" s="22">
        <f t="shared" si="130"/>
        <v>1.0069170547355456E-12</v>
      </c>
      <c r="Q1371" s="23">
        <f t="shared" si="131"/>
        <v>0</v>
      </c>
    </row>
    <row r="1372" spans="8:17" x14ac:dyDescent="0.25">
      <c r="H1372" s="11">
        <f t="shared" si="132"/>
        <v>45791.999999996682</v>
      </c>
      <c r="I1372" s="9" t="str">
        <f t="shared" si="127"/>
        <v>045792,000000</v>
      </c>
      <c r="J1372" s="21">
        <f>IFERROR(VLOOKUP(I1372,datos_para_memoria_demandas_cal!$C$2:$K$99000,2,FALSE),0)</f>
        <v>3.295E-2</v>
      </c>
      <c r="K1372" s="22">
        <f>IFERROR(VLOOKUP(I1372,datos_para_memoria_demandas_cal!$C$2:$K$99000,3,FALSE),0)</f>
        <v>0.14563038945198059</v>
      </c>
      <c r="L1372" s="22">
        <f>IFERROR(VLOOKUP(I1372,ES0031102460685007HA0F_20250101!$D$2:$K$99000,2,FALSE),0)</f>
        <v>7.4999999999999997E-2</v>
      </c>
      <c r="M1372" s="23">
        <f>IFERROR(VLOOKUP(I1372,datos_para_memoria_demandas_cal!$C$2:$K$99000,4,FALSE),0)</f>
        <v>-0.14563038941431494</v>
      </c>
      <c r="N1372" s="21">
        <f t="shared" si="128"/>
        <v>4.7985213324427609E-3</v>
      </c>
      <c r="O1372" s="22">
        <f t="shared" si="129"/>
        <v>2.4712499999999999E-3</v>
      </c>
      <c r="P1372" s="22">
        <f t="shared" si="130"/>
        <v>1.2410831140563516E-12</v>
      </c>
      <c r="Q1372" s="23">
        <f t="shared" si="131"/>
        <v>0</v>
      </c>
    </row>
    <row r="1373" spans="8:17" x14ac:dyDescent="0.25">
      <c r="H1373" s="11">
        <f t="shared" si="132"/>
        <v>45792.041666663346</v>
      </c>
      <c r="I1373" s="9" t="str">
        <f t="shared" si="127"/>
        <v>045792,041667</v>
      </c>
      <c r="J1373" s="21">
        <f>IFERROR(VLOOKUP(I1373,datos_para_memoria_demandas_cal!$C$2:$K$99000,2,FALSE),0)</f>
        <v>1.9710000000000002E-2</v>
      </c>
      <c r="K1373" s="22">
        <f>IFERROR(VLOOKUP(I1373,datos_para_memoria_demandas_cal!$C$2:$K$99000,3,FALSE),0)</f>
        <v>0.16281940042972565</v>
      </c>
      <c r="L1373" s="22">
        <f>IFERROR(VLOOKUP(I1373,ES0031102460685007HA0F_20250101!$D$2:$K$99000,2,FALSE),0)</f>
        <v>4.1000000000000002E-2</v>
      </c>
      <c r="M1373" s="23">
        <f>IFERROR(VLOOKUP(I1373,datos_para_memoria_demandas_cal!$C$2:$K$99000,4,FALSE),0)</f>
        <v>-0.16281939999348086</v>
      </c>
      <c r="N1373" s="21">
        <f t="shared" si="128"/>
        <v>3.2091703824698929E-3</v>
      </c>
      <c r="O1373" s="22">
        <f t="shared" si="129"/>
        <v>8.0811000000000012E-4</v>
      </c>
      <c r="P1373" s="22">
        <f t="shared" si="130"/>
        <v>8.5983848166493196E-12</v>
      </c>
      <c r="Q1373" s="23">
        <f t="shared" si="131"/>
        <v>0</v>
      </c>
    </row>
    <row r="1374" spans="8:17" x14ac:dyDescent="0.25">
      <c r="H1374" s="11">
        <f t="shared" si="132"/>
        <v>45792.083333330011</v>
      </c>
      <c r="I1374" s="9" t="str">
        <f t="shared" si="127"/>
        <v>045792,083333</v>
      </c>
      <c r="J1374" s="21">
        <f>IFERROR(VLOOKUP(I1374,datos_para_memoria_demandas_cal!$C$2:$K$99000,2,FALSE),0)</f>
        <v>1.847E-2</v>
      </c>
      <c r="K1374" s="22">
        <f>IFERROR(VLOOKUP(I1374,datos_para_memoria_demandas_cal!$C$2:$K$99000,3,FALSE),0)</f>
        <v>0.17402449250221252</v>
      </c>
      <c r="L1374" s="22">
        <f>IFERROR(VLOOKUP(I1374,ES0031102460685007HA0F_20250101!$D$2:$K$99000,2,FALSE),0)</f>
        <v>3.1E-2</v>
      </c>
      <c r="M1374" s="23">
        <f>IFERROR(VLOOKUP(I1374,datos_para_memoria_demandas_cal!$C$2:$K$99000,4,FALSE),0)</f>
        <v>-6.50066947101412E-2</v>
      </c>
      <c r="N1374" s="21">
        <f t="shared" si="128"/>
        <v>3.2142323765158654E-3</v>
      </c>
      <c r="O1374" s="22">
        <f t="shared" si="129"/>
        <v>5.7257E-4</v>
      </c>
      <c r="P1374" s="22">
        <f t="shared" si="130"/>
        <v>2.0135587252195575E-3</v>
      </c>
      <c r="Q1374" s="23">
        <f t="shared" si="131"/>
        <v>0</v>
      </c>
    </row>
    <row r="1375" spans="8:17" x14ac:dyDescent="0.25">
      <c r="H1375" s="11">
        <f t="shared" si="132"/>
        <v>45792.124999996675</v>
      </c>
      <c r="I1375" s="9" t="str">
        <f t="shared" si="127"/>
        <v>045792,125000</v>
      </c>
      <c r="J1375" s="21">
        <f>IFERROR(VLOOKUP(I1375,datos_para_memoria_demandas_cal!$C$2:$K$99000,2,FALSE),0)</f>
        <v>1.055E-2</v>
      </c>
      <c r="K1375" s="22">
        <f>IFERROR(VLOOKUP(I1375,datos_para_memoria_demandas_cal!$C$2:$K$99000,3,FALSE),0)</f>
        <v>0.13669124245643616</v>
      </c>
      <c r="L1375" s="22">
        <f>IFERROR(VLOOKUP(I1375,ES0031102460685007HA0F_20250101!$D$2:$K$99000,2,FALSE),0)</f>
        <v>3.1E-2</v>
      </c>
      <c r="M1375" s="23">
        <f>IFERROR(VLOOKUP(I1375,datos_para_memoria_demandas_cal!$C$2:$K$99000,4,FALSE),0)</f>
        <v>0.54186637009780381</v>
      </c>
      <c r="N1375" s="21">
        <f t="shared" si="128"/>
        <v>1.4420926079154015E-3</v>
      </c>
      <c r="O1375" s="22">
        <f t="shared" si="129"/>
        <v>3.2705000000000001E-4</v>
      </c>
      <c r="P1375" s="22">
        <f t="shared" si="130"/>
        <v>7.1587828124472317E-3</v>
      </c>
      <c r="Q1375" s="23">
        <f t="shared" si="131"/>
        <v>6.0437402045318304E-3</v>
      </c>
    </row>
    <row r="1376" spans="8:17" x14ac:dyDescent="0.25">
      <c r="H1376" s="11">
        <f t="shared" si="132"/>
        <v>45792.166666663339</v>
      </c>
      <c r="I1376" s="9" t="str">
        <f t="shared" si="127"/>
        <v>045792,166667</v>
      </c>
      <c r="J1376" s="21">
        <f>IFERROR(VLOOKUP(I1376,datos_para_memoria_demandas_cal!$C$2:$K$99000,2,FALSE),0)</f>
        <v>1.0630000000000001E-2</v>
      </c>
      <c r="K1376" s="22">
        <f>IFERROR(VLOOKUP(I1376,datos_para_memoria_demandas_cal!$C$2:$K$99000,3,FALSE),0)</f>
        <v>0.1353628933429718</v>
      </c>
      <c r="L1376" s="22">
        <f>IFERROR(VLOOKUP(I1376,ES0031102460685007HA0F_20250101!$D$2:$K$99000,2,FALSE),0)</f>
        <v>3.4000000000000002E-2</v>
      </c>
      <c r="M1376" s="23">
        <f>IFERROR(VLOOKUP(I1376,datos_para_memoria_demandas_cal!$C$2:$K$99000,4,FALSE),0)</f>
        <v>-0.13536288663483392</v>
      </c>
      <c r="N1376" s="21">
        <f t="shared" si="128"/>
        <v>1.4389075562357904E-3</v>
      </c>
      <c r="O1376" s="22">
        <f t="shared" si="129"/>
        <v>3.6142000000000005E-4</v>
      </c>
      <c r="P1376" s="22">
        <f t="shared" si="130"/>
        <v>7.13075056485435E-11</v>
      </c>
      <c r="Q1376" s="23">
        <f t="shared" si="131"/>
        <v>0</v>
      </c>
    </row>
    <row r="1377" spans="8:17" x14ac:dyDescent="0.25">
      <c r="H1377" s="11">
        <f t="shared" si="132"/>
        <v>45792.208333330003</v>
      </c>
      <c r="I1377" s="9" t="str">
        <f t="shared" si="127"/>
        <v>045792,208333</v>
      </c>
      <c r="J1377" s="21">
        <f>IFERROR(VLOOKUP(I1377,datos_para_memoria_demandas_cal!$C$2:$K$99000,2,FALSE),0)</f>
        <v>1.626E-2</v>
      </c>
      <c r="K1377" s="22">
        <f>IFERROR(VLOOKUP(I1377,datos_para_memoria_demandas_cal!$C$2:$K$99000,3,FALSE),0)</f>
        <v>0.11895222961902618</v>
      </c>
      <c r="L1377" s="22">
        <f>IFERROR(VLOOKUP(I1377,ES0031102460685007HA0F_20250101!$D$2:$K$99000,2,FALSE),0)</f>
        <v>3.7999999999999999E-2</v>
      </c>
      <c r="M1377" s="23">
        <f>IFERROR(VLOOKUP(I1377,datos_para_memoria_demandas_cal!$C$2:$K$99000,4,FALSE),0)</f>
        <v>-0.11895222952333816</v>
      </c>
      <c r="N1377" s="21">
        <f t="shared" si="128"/>
        <v>1.9341632536053657E-3</v>
      </c>
      <c r="O1377" s="22">
        <f t="shared" si="129"/>
        <v>6.1788000000000001E-4</v>
      </c>
      <c r="P1377" s="22">
        <f t="shared" si="130"/>
        <v>1.5558873181498179E-12</v>
      </c>
      <c r="Q1377" s="23">
        <f t="shared" si="131"/>
        <v>0</v>
      </c>
    </row>
    <row r="1378" spans="8:17" x14ac:dyDescent="0.25">
      <c r="H1378" s="11">
        <f t="shared" si="132"/>
        <v>45792.249999996668</v>
      </c>
      <c r="I1378" s="9" t="str">
        <f t="shared" si="127"/>
        <v>045792,250000</v>
      </c>
      <c r="J1378" s="21">
        <f>IFERROR(VLOOKUP(I1378,datos_para_memoria_demandas_cal!$C$2:$K$99000,2,FALSE),0)</f>
        <v>0.02</v>
      </c>
      <c r="K1378" s="22">
        <f>IFERROR(VLOOKUP(I1378,datos_para_memoria_demandas_cal!$C$2:$K$99000,3,FALSE),0)</f>
        <v>0.10884326696395874</v>
      </c>
      <c r="L1378" s="22">
        <f>IFERROR(VLOOKUP(I1378,ES0031102460685007HA0F_20250101!$D$2:$K$99000,2,FALSE),0)</f>
        <v>3.5000000000000003E-2</v>
      </c>
      <c r="M1378" s="23">
        <f>IFERROR(VLOOKUP(I1378,datos_para_memoria_demandas_cal!$C$2:$K$99000,4,FALSE),0)</f>
        <v>-0.1088432669062369</v>
      </c>
      <c r="N1378" s="21">
        <f t="shared" si="128"/>
        <v>2.1768653392791747E-3</v>
      </c>
      <c r="O1378" s="22">
        <f t="shared" si="129"/>
        <v>7.000000000000001E-4</v>
      </c>
      <c r="P1378" s="22">
        <f t="shared" si="130"/>
        <v>1.154436823913585E-12</v>
      </c>
      <c r="Q1378" s="23">
        <f t="shared" si="131"/>
        <v>0</v>
      </c>
    </row>
    <row r="1379" spans="8:17" x14ac:dyDescent="0.25">
      <c r="H1379" s="11">
        <f t="shared" si="132"/>
        <v>45792.291666663332</v>
      </c>
      <c r="I1379" s="9" t="str">
        <f t="shared" si="127"/>
        <v>045792,291667</v>
      </c>
      <c r="J1379" s="21">
        <f>IFERROR(VLOOKUP(I1379,datos_para_memoria_demandas_cal!$C$2:$K$99000,2,FALSE),0)</f>
        <v>3.5009999999999999E-2</v>
      </c>
      <c r="K1379" s="22">
        <f>IFERROR(VLOOKUP(I1379,datos_para_memoria_demandas_cal!$C$2:$K$99000,3,FALSE),0)</f>
        <v>9.0723864734172821E-2</v>
      </c>
      <c r="L1379" s="22">
        <f>IFERROR(VLOOKUP(I1379,ES0031102460685007HA0F_20250101!$D$2:$K$99000,2,FALSE),0)</f>
        <v>6.9000000000000006E-2</v>
      </c>
      <c r="M1379" s="23">
        <f>IFERROR(VLOOKUP(I1379,datos_para_memoria_demandas_cal!$C$2:$K$99000,4,FALSE),0)</f>
        <v>-9.0723864712051183E-2</v>
      </c>
      <c r="N1379" s="21">
        <f t="shared" si="128"/>
        <v>3.1762425043433905E-3</v>
      </c>
      <c r="O1379" s="22">
        <f t="shared" si="129"/>
        <v>2.4156900000000003E-3</v>
      </c>
      <c r="P1379" s="22">
        <f t="shared" si="130"/>
        <v>7.7447854129886191E-13</v>
      </c>
      <c r="Q1379" s="23">
        <f t="shared" si="131"/>
        <v>0</v>
      </c>
    </row>
    <row r="1380" spans="8:17" x14ac:dyDescent="0.25">
      <c r="H1380" s="11">
        <f t="shared" si="132"/>
        <v>45792.333333329996</v>
      </c>
      <c r="I1380" s="9" t="str">
        <f t="shared" si="127"/>
        <v>045792,333333</v>
      </c>
      <c r="J1380" s="21">
        <f>IFERROR(VLOOKUP(I1380,datos_para_memoria_demandas_cal!$C$2:$K$99000,2,FALSE),0)</f>
        <v>3.4110000000000001E-2</v>
      </c>
      <c r="K1380" s="22">
        <f>IFERROR(VLOOKUP(I1380,datos_para_memoria_demandas_cal!$C$2:$K$99000,3,FALSE),0)</f>
        <v>8.7984122335910797E-2</v>
      </c>
      <c r="L1380" s="22">
        <f>IFERROR(VLOOKUP(I1380,ES0031102460685007HA0F_20250101!$D$2:$K$99000,2,FALSE),0)</f>
        <v>0.10199999999999999</v>
      </c>
      <c r="M1380" s="23">
        <f>IFERROR(VLOOKUP(I1380,datos_para_memoria_demandas_cal!$C$2:$K$99000,4,FALSE),0)</f>
        <v>-8.7984122312973381E-2</v>
      </c>
      <c r="N1380" s="21">
        <f t="shared" si="128"/>
        <v>3.0011384128779176E-3</v>
      </c>
      <c r="O1380" s="22">
        <f t="shared" si="129"/>
        <v>3.4792199999999999E-3</v>
      </c>
      <c r="P1380" s="22">
        <f t="shared" si="130"/>
        <v>7.8239525483358999E-13</v>
      </c>
      <c r="Q1380" s="23">
        <f t="shared" si="131"/>
        <v>4.7808158790447775E-4</v>
      </c>
    </row>
    <row r="1381" spans="8:17" x14ac:dyDescent="0.25">
      <c r="H1381" s="11">
        <f t="shared" si="132"/>
        <v>45792.37499999666</v>
      </c>
      <c r="I1381" s="9" t="str">
        <f t="shared" si="127"/>
        <v>045792,375000</v>
      </c>
      <c r="J1381" s="21">
        <f>IFERROR(VLOOKUP(I1381,datos_para_memoria_demandas_cal!$C$2:$K$99000,2,FALSE),0)</f>
        <v>3.5200000000000001E-3</v>
      </c>
      <c r="K1381" s="22">
        <f>IFERROR(VLOOKUP(I1381,datos_para_memoria_demandas_cal!$C$2:$K$99000,3,FALSE),0)</f>
        <v>6.4297452569007874E-2</v>
      </c>
      <c r="L1381" s="22">
        <f>IFERROR(VLOOKUP(I1381,ES0031102460685007HA0F_20250101!$D$2:$K$99000,2,FALSE),0)</f>
        <v>8.2000000000000003E-2</v>
      </c>
      <c r="M1381" s="23">
        <f>IFERROR(VLOOKUP(I1381,datos_para_memoria_demandas_cal!$C$2:$K$99000,4,FALSE),0)</f>
        <v>5.9162845503291245E-11</v>
      </c>
      <c r="N1381" s="21">
        <f t="shared" si="128"/>
        <v>2.2632703304290773E-4</v>
      </c>
      <c r="O1381" s="22">
        <f t="shared" si="129"/>
        <v>2.8864E-4</v>
      </c>
      <c r="P1381" s="22">
        <f t="shared" si="130"/>
        <v>2.2632703325116093E-4</v>
      </c>
      <c r="Q1381" s="23">
        <f t="shared" si="131"/>
        <v>2.8864000020825323E-4</v>
      </c>
    </row>
    <row r="1382" spans="8:17" x14ac:dyDescent="0.25">
      <c r="H1382" s="11">
        <f t="shared" si="132"/>
        <v>45792.416666663325</v>
      </c>
      <c r="I1382" s="9" t="str">
        <f t="shared" si="127"/>
        <v>045792,416667</v>
      </c>
      <c r="J1382" s="21">
        <f>IFERROR(VLOOKUP(I1382,datos_para_memoria_demandas_cal!$C$2:$K$99000,2,FALSE),0)</f>
        <v>-5.0000000000000001E-4</v>
      </c>
      <c r="K1382" s="22">
        <f>IFERROR(VLOOKUP(I1382,datos_para_memoria_demandas_cal!$C$2:$K$99000,3,FALSE),0)</f>
        <v>0.12050571292638779</v>
      </c>
      <c r="L1382" s="22">
        <f>IFERROR(VLOOKUP(I1382,ES0031102460685007HA0F_20250101!$D$2:$K$99000,2,FALSE),0)</f>
        <v>4.2999999999999997E-2</v>
      </c>
      <c r="M1382" s="23">
        <f>IFERROR(VLOOKUP(I1382,datos_para_memoria_demandas_cal!$C$2:$K$99000,4,FALSE),0)</f>
        <v>3.8559432659199707E-10</v>
      </c>
      <c r="N1382" s="21">
        <f t="shared" si="128"/>
        <v>-6.0252856463193896E-5</v>
      </c>
      <c r="O1382" s="22">
        <f t="shared" si="129"/>
        <v>-2.1499999999999997E-5</v>
      </c>
      <c r="P1382" s="22">
        <f t="shared" si="130"/>
        <v>-6.0252856655991056E-5</v>
      </c>
      <c r="Q1382" s="23">
        <f t="shared" si="131"/>
        <v>-2.1500000192797161E-5</v>
      </c>
    </row>
    <row r="1383" spans="8:17" x14ac:dyDescent="0.25">
      <c r="H1383" s="11">
        <f t="shared" si="132"/>
        <v>45792.458333329989</v>
      </c>
      <c r="I1383" s="9" t="str">
        <f t="shared" si="127"/>
        <v>045792,458333</v>
      </c>
      <c r="J1383" s="21">
        <f>IFERROR(VLOOKUP(I1383,datos_para_memoria_demandas_cal!$C$2:$K$99000,2,FALSE),0)</f>
        <v>-1.5400000000000001E-3</v>
      </c>
      <c r="K1383" s="22">
        <f>IFERROR(VLOOKUP(I1383,datos_para_memoria_demandas_cal!$C$2:$K$99000,3,FALSE),0)</f>
        <v>0.12155023962259293</v>
      </c>
      <c r="L1383" s="22">
        <f>IFERROR(VLOOKUP(I1383,ES0031102460685007HA0F_20250101!$D$2:$K$99000,2,FALSE),0)</f>
        <v>0.04</v>
      </c>
      <c r="M1383" s="23">
        <f>IFERROR(VLOOKUP(I1383,datos_para_memoria_demandas_cal!$C$2:$K$99000,4,FALSE),0)</f>
        <v>-1.4458030483370461E-10</v>
      </c>
      <c r="N1383" s="21">
        <f t="shared" si="128"/>
        <v>-1.8718736901879312E-4</v>
      </c>
      <c r="O1383" s="22">
        <f t="shared" si="129"/>
        <v>-6.1600000000000007E-5</v>
      </c>
      <c r="P1383" s="22">
        <f t="shared" si="130"/>
        <v>-1.8718736879613944E-4</v>
      </c>
      <c r="Q1383" s="23">
        <f t="shared" si="131"/>
        <v>-6.1599999777346337E-5</v>
      </c>
    </row>
    <row r="1384" spans="8:17" x14ac:dyDescent="0.25">
      <c r="H1384" s="11">
        <f t="shared" si="132"/>
        <v>45792.499999996653</v>
      </c>
      <c r="I1384" s="9" t="str">
        <f t="shared" si="127"/>
        <v>045792,500000</v>
      </c>
      <c r="J1384" s="21">
        <f>IFERROR(VLOOKUP(I1384,datos_para_memoria_demandas_cal!$C$2:$K$99000,2,FALSE),0)</f>
        <v>-3.0000000000000001E-3</v>
      </c>
      <c r="K1384" s="22">
        <f>IFERROR(VLOOKUP(I1384,datos_para_memoria_demandas_cal!$C$2:$K$99000,3,FALSE),0)</f>
        <v>7.6319284737110138E-2</v>
      </c>
      <c r="L1384" s="22">
        <f>IFERROR(VLOOKUP(I1384,ES0031102460685007HA0F_20250101!$D$2:$K$99000,2,FALSE),0)</f>
        <v>7.5999999999999998E-2</v>
      </c>
      <c r="M1384" s="23">
        <f>IFERROR(VLOOKUP(I1384,datos_para_memoria_demandas_cal!$C$2:$K$99000,4,FALSE),0)</f>
        <v>0.14540357118127814</v>
      </c>
      <c r="N1384" s="21">
        <f t="shared" si="128"/>
        <v>-2.2895785421133042E-4</v>
      </c>
      <c r="O1384" s="22">
        <f t="shared" si="129"/>
        <v>-2.2800000000000001E-4</v>
      </c>
      <c r="P1384" s="22">
        <f t="shared" si="130"/>
        <v>-6.6516856775516487E-4</v>
      </c>
      <c r="Q1384" s="23">
        <f t="shared" si="131"/>
        <v>-6.6421071354383441E-4</v>
      </c>
    </row>
    <row r="1385" spans="8:17" x14ac:dyDescent="0.25">
      <c r="H1385" s="11">
        <f t="shared" si="132"/>
        <v>45792.541666663317</v>
      </c>
      <c r="I1385" s="9" t="str">
        <f t="shared" si="127"/>
        <v>045792,541667</v>
      </c>
      <c r="J1385" s="21">
        <f>IFERROR(VLOOKUP(I1385,datos_para_memoria_demandas_cal!$C$2:$K$99000,2,FALSE),0)</f>
        <v>-3.0000000000000001E-3</v>
      </c>
      <c r="K1385" s="22">
        <f>IFERROR(VLOOKUP(I1385,datos_para_memoria_demandas_cal!$C$2:$K$99000,3,FALSE),0)</f>
        <v>0.25239574909210205</v>
      </c>
      <c r="L1385" s="22">
        <f>IFERROR(VLOOKUP(I1385,ES0031102460685007HA0F_20250101!$D$2:$K$99000,2,FALSE),0)</f>
        <v>0.13700000000000001</v>
      </c>
      <c r="M1385" s="23">
        <f>IFERROR(VLOOKUP(I1385,datos_para_memoria_demandas_cal!$C$2:$K$99000,4,FALSE),0)</f>
        <v>-0.14540357100428666</v>
      </c>
      <c r="N1385" s="21">
        <f t="shared" si="128"/>
        <v>-7.5718724727630619E-4</v>
      </c>
      <c r="O1385" s="22">
        <f t="shared" si="129"/>
        <v>-4.1100000000000002E-4</v>
      </c>
      <c r="P1385" s="22">
        <f t="shared" si="130"/>
        <v>-3.2097653426344614E-4</v>
      </c>
      <c r="Q1385" s="23">
        <f t="shared" si="131"/>
        <v>0</v>
      </c>
    </row>
    <row r="1386" spans="8:17" x14ac:dyDescent="0.25">
      <c r="H1386" s="11">
        <f t="shared" si="132"/>
        <v>45792.583333329982</v>
      </c>
      <c r="I1386" s="9" t="str">
        <f t="shared" si="127"/>
        <v>045792,583333</v>
      </c>
      <c r="J1386" s="21">
        <f>IFERROR(VLOOKUP(I1386,datos_para_memoria_demandas_cal!$C$2:$K$99000,2,FALSE),0)</f>
        <v>-4.0000000000000001E-3</v>
      </c>
      <c r="K1386" s="22">
        <f>IFERROR(VLOOKUP(I1386,datos_para_memoria_demandas_cal!$C$2:$K$99000,3,FALSE),0)</f>
        <v>0.32421183586120605</v>
      </c>
      <c r="L1386" s="22">
        <f>IFERROR(VLOOKUP(I1386,ES0031102460685007HA0F_20250101!$D$2:$K$99000,2,FALSE),0)</f>
        <v>0.23799999999999999</v>
      </c>
      <c r="M1386" s="23">
        <f>IFERROR(VLOOKUP(I1386,datos_para_memoria_demandas_cal!$C$2:$K$99000,4,FALSE),0)</f>
        <v>-3.7130172089223314E-12</v>
      </c>
      <c r="N1386" s="21">
        <f t="shared" si="128"/>
        <v>-1.2968473434448243E-3</v>
      </c>
      <c r="O1386" s="22">
        <f t="shared" si="129"/>
        <v>-9.5199999999999994E-4</v>
      </c>
      <c r="P1386" s="22">
        <f t="shared" si="130"/>
        <v>-1.296847343429972E-3</v>
      </c>
      <c r="Q1386" s="23">
        <f t="shared" si="131"/>
        <v>-9.5199999998514789E-4</v>
      </c>
    </row>
    <row r="1387" spans="8:17" x14ac:dyDescent="0.25">
      <c r="H1387" s="11">
        <f t="shared" si="132"/>
        <v>45792.624999996646</v>
      </c>
      <c r="I1387" s="9" t="str">
        <f t="shared" si="127"/>
        <v>045792,625000</v>
      </c>
      <c r="J1387" s="21">
        <f>IFERROR(VLOOKUP(I1387,datos_para_memoria_demandas_cal!$C$2:$K$99000,2,FALSE),0)</f>
        <v>-5.0000000000000001E-3</v>
      </c>
      <c r="K1387" s="22">
        <f>IFERROR(VLOOKUP(I1387,datos_para_memoria_demandas_cal!$C$2:$K$99000,3,FALSE),0)</f>
        <v>0.33360832929611206</v>
      </c>
      <c r="L1387" s="22">
        <f>IFERROR(VLOOKUP(I1387,ES0031102460685007HA0F_20250101!$D$2:$K$99000,2,FALSE),0)</f>
        <v>0.68</v>
      </c>
      <c r="M1387" s="23">
        <f>IFERROR(VLOOKUP(I1387,datos_para_memoria_demandas_cal!$C$2:$K$99000,4,FALSE),0)</f>
        <v>0.487007113768327</v>
      </c>
      <c r="N1387" s="21">
        <f t="shared" si="128"/>
        <v>-1.6680416464805604E-3</v>
      </c>
      <c r="O1387" s="22">
        <f t="shared" si="129"/>
        <v>-3.4000000000000002E-3</v>
      </c>
      <c r="P1387" s="22">
        <f t="shared" si="130"/>
        <v>-4.1030772153221951E-3</v>
      </c>
      <c r="Q1387" s="23">
        <f t="shared" si="131"/>
        <v>-5.8350355688416358E-3</v>
      </c>
    </row>
    <row r="1388" spans="8:17" x14ac:dyDescent="0.25">
      <c r="H1388" s="11">
        <f t="shared" si="132"/>
        <v>45792.66666666331</v>
      </c>
      <c r="I1388" s="9" t="str">
        <f t="shared" si="127"/>
        <v>045792,666667</v>
      </c>
      <c r="J1388" s="21">
        <f>IFERROR(VLOOKUP(I1388,datos_para_memoria_demandas_cal!$C$2:$K$99000,2,FALSE),0)</f>
        <v>-5.0000000000000001E-3</v>
      </c>
      <c r="K1388" s="22">
        <f>IFERROR(VLOOKUP(I1388,datos_para_memoria_demandas_cal!$C$2:$K$99000,3,FALSE),0)</f>
        <v>0.33101803064346313</v>
      </c>
      <c r="L1388" s="22">
        <f>IFERROR(VLOOKUP(I1388,ES0031102460685007HA0F_20250101!$D$2:$K$99000,2,FALSE),0)</f>
        <v>0.11700000000000001</v>
      </c>
      <c r="M1388" s="23">
        <f>IFERROR(VLOOKUP(I1388,datos_para_memoria_demandas_cal!$C$2:$K$99000,4,FALSE),0)</f>
        <v>0.4879928851314777</v>
      </c>
      <c r="N1388" s="21">
        <f t="shared" si="128"/>
        <v>-1.6550901532173157E-3</v>
      </c>
      <c r="O1388" s="22">
        <f t="shared" si="129"/>
        <v>-5.8500000000000002E-4</v>
      </c>
      <c r="P1388" s="22">
        <f t="shared" si="130"/>
        <v>-4.0950545788747041E-3</v>
      </c>
      <c r="Q1388" s="23">
        <f t="shared" si="131"/>
        <v>-3.0249644256573889E-3</v>
      </c>
    </row>
    <row r="1389" spans="8:17" x14ac:dyDescent="0.25">
      <c r="H1389" s="11">
        <f t="shared" si="132"/>
        <v>45792.708333329974</v>
      </c>
      <c r="I1389" s="9" t="str">
        <f t="shared" si="127"/>
        <v>045792,708333</v>
      </c>
      <c r="J1389" s="21">
        <f>IFERROR(VLOOKUP(I1389,datos_para_memoria_demandas_cal!$C$2:$K$99000,2,FALSE),0)</f>
        <v>-3.9900000000000005E-3</v>
      </c>
      <c r="K1389" s="22">
        <f>IFERROR(VLOOKUP(I1389,datos_para_memoria_demandas_cal!$C$2:$K$99000,3,FALSE),0)</f>
        <v>0.20532578229904175</v>
      </c>
      <c r="L1389" s="22">
        <f>IFERROR(VLOOKUP(I1389,ES0031102460685007HA0F_20250101!$D$2:$K$99000,2,FALSE),0)</f>
        <v>8.7999999999999995E-2</v>
      </c>
      <c r="M1389" s="23">
        <f>IFERROR(VLOOKUP(I1389,datos_para_memoria_demandas_cal!$C$2:$K$99000,4,FALSE),0)</f>
        <v>3.8924073946823472E-10</v>
      </c>
      <c r="N1389" s="21">
        <f t="shared" si="128"/>
        <v>-8.1924987137317671E-4</v>
      </c>
      <c r="O1389" s="22">
        <f t="shared" si="129"/>
        <v>-3.5112000000000001E-4</v>
      </c>
      <c r="P1389" s="22">
        <f t="shared" si="130"/>
        <v>-8.1924987292624732E-4</v>
      </c>
      <c r="Q1389" s="23">
        <f t="shared" si="131"/>
        <v>-3.5112000155307056E-4</v>
      </c>
    </row>
    <row r="1390" spans="8:17" x14ac:dyDescent="0.25">
      <c r="H1390" s="11">
        <f t="shared" si="132"/>
        <v>45792.749999996639</v>
      </c>
      <c r="I1390" s="9" t="str">
        <f t="shared" si="127"/>
        <v>045792,750000</v>
      </c>
      <c r="J1390" s="21">
        <f>IFERROR(VLOOKUP(I1390,datos_para_memoria_demandas_cal!$C$2:$K$99000,2,FALSE),0)</f>
        <v>-5.0000000000000001E-4</v>
      </c>
      <c r="K1390" s="22">
        <f>IFERROR(VLOOKUP(I1390,datos_para_memoria_demandas_cal!$C$2:$K$99000,3,FALSE),0)</f>
        <v>0.19542956352233887</v>
      </c>
      <c r="L1390" s="22">
        <f>IFERROR(VLOOKUP(I1390,ES0031102460685007HA0F_20250101!$D$2:$K$99000,2,FALSE),0)</f>
        <v>0.108</v>
      </c>
      <c r="M1390" s="23">
        <f>IFERROR(VLOOKUP(I1390,datos_para_memoria_demandas_cal!$C$2:$K$99000,4,FALSE),0)</f>
        <v>-9.1913805982618002E-10</v>
      </c>
      <c r="N1390" s="21">
        <f t="shared" si="128"/>
        <v>-9.7714781761169437E-5</v>
      </c>
      <c r="O1390" s="22">
        <f t="shared" si="129"/>
        <v>-5.3999999999999998E-5</v>
      </c>
      <c r="P1390" s="22">
        <f t="shared" si="130"/>
        <v>-9.7714781301600395E-5</v>
      </c>
      <c r="Q1390" s="23">
        <f t="shared" si="131"/>
        <v>-5.399999954043097E-5</v>
      </c>
    </row>
    <row r="1391" spans="8:17" x14ac:dyDescent="0.25">
      <c r="H1391" s="11">
        <f t="shared" si="132"/>
        <v>45792.791666663303</v>
      </c>
      <c r="I1391" s="9" t="str">
        <f t="shared" si="127"/>
        <v>045792,791667</v>
      </c>
      <c r="J1391" s="21">
        <f>IFERROR(VLOOKUP(I1391,datos_para_memoria_demandas_cal!$C$2:$K$99000,2,FALSE),0)</f>
        <v>0</v>
      </c>
      <c r="K1391" s="22">
        <f>IFERROR(VLOOKUP(I1391,datos_para_memoria_demandas_cal!$C$2:$K$99000,3,FALSE),0)</f>
        <v>0.18161313235759735</v>
      </c>
      <c r="L1391" s="22">
        <f>IFERROR(VLOOKUP(I1391,ES0031102460685007HA0F_20250101!$D$2:$K$99000,2,FALSE),0)</f>
        <v>0.151</v>
      </c>
      <c r="M1391" s="23">
        <f>IFERROR(VLOOKUP(I1391,datos_para_memoria_demandas_cal!$C$2:$K$99000,4,FALSE),0)</f>
        <v>1.0477294386294279E-9</v>
      </c>
      <c r="N1391" s="21">
        <f t="shared" si="128"/>
        <v>0</v>
      </c>
      <c r="O1391" s="22">
        <f t="shared" si="129"/>
        <v>0</v>
      </c>
      <c r="P1391" s="22">
        <f t="shared" si="130"/>
        <v>0</v>
      </c>
      <c r="Q1391" s="23">
        <f t="shared" si="131"/>
        <v>0</v>
      </c>
    </row>
    <row r="1392" spans="8:17" x14ac:dyDescent="0.25">
      <c r="H1392" s="11">
        <f t="shared" si="132"/>
        <v>45792.833333329967</v>
      </c>
      <c r="I1392" s="9" t="str">
        <f t="shared" si="127"/>
        <v>045792,833333</v>
      </c>
      <c r="J1392" s="21">
        <f>IFERROR(VLOOKUP(I1392,datos_para_memoria_demandas_cal!$C$2:$K$99000,2,FALSE),0)</f>
        <v>1.857E-2</v>
      </c>
      <c r="K1392" s="22">
        <f>IFERROR(VLOOKUP(I1392,datos_para_memoria_demandas_cal!$C$2:$K$99000,3,FALSE),0)</f>
        <v>0.16574403643608093</v>
      </c>
      <c r="L1392" s="22">
        <f>IFERROR(VLOOKUP(I1392,ES0031102460685007HA0F_20250101!$D$2:$K$99000,2,FALSE),0)</f>
        <v>0.215</v>
      </c>
      <c r="M1392" s="23">
        <f>IFERROR(VLOOKUP(I1392,datos_para_memoria_demandas_cal!$C$2:$K$99000,4,FALSE),0)</f>
        <v>-0.13960315920865363</v>
      </c>
      <c r="N1392" s="21">
        <f t="shared" si="128"/>
        <v>3.0778667566180229E-3</v>
      </c>
      <c r="O1392" s="22">
        <f t="shared" si="129"/>
        <v>3.9925500000000001E-3</v>
      </c>
      <c r="P1392" s="22">
        <f t="shared" si="130"/>
        <v>4.8543609011332506E-4</v>
      </c>
      <c r="Q1392" s="23">
        <f t="shared" si="131"/>
        <v>1.4001193334953021E-3</v>
      </c>
    </row>
    <row r="1393" spans="8:17" x14ac:dyDescent="0.25">
      <c r="H1393" s="11">
        <f t="shared" si="132"/>
        <v>45792.874999996631</v>
      </c>
      <c r="I1393" s="9" t="str">
        <f t="shared" si="127"/>
        <v>045792,875000</v>
      </c>
      <c r="J1393" s="21">
        <f>IFERROR(VLOOKUP(I1393,datos_para_memoria_demandas_cal!$C$2:$K$99000,2,FALSE),0)</f>
        <v>3.5009999999999999E-2</v>
      </c>
      <c r="K1393" s="22">
        <f>IFERROR(VLOOKUP(I1393,datos_para_memoria_demandas_cal!$C$2:$K$99000,3,FALSE),0)</f>
        <v>0.40554589033126831</v>
      </c>
      <c r="L1393" s="22">
        <f>IFERROR(VLOOKUP(I1393,ES0031102460685007HA0F_20250101!$D$2:$K$99000,2,FALSE),0)</f>
        <v>8.3000000000000004E-2</v>
      </c>
      <c r="M1393" s="23">
        <f>IFERROR(VLOOKUP(I1393,datos_para_memoria_demandas_cal!$C$2:$K$99000,4,FALSE),0)</f>
        <v>-0.40554589029829097</v>
      </c>
      <c r="N1393" s="21">
        <f t="shared" si="128"/>
        <v>1.4198161620497703E-2</v>
      </c>
      <c r="O1393" s="22">
        <f t="shared" si="129"/>
        <v>2.9058300000000003E-3</v>
      </c>
      <c r="P1393" s="22">
        <f t="shared" si="130"/>
        <v>1.1545367811782726E-12</v>
      </c>
      <c r="Q1393" s="23">
        <f t="shared" si="131"/>
        <v>0</v>
      </c>
    </row>
    <row r="1394" spans="8:17" x14ac:dyDescent="0.25">
      <c r="H1394" s="11">
        <f t="shared" si="132"/>
        <v>45792.916666663295</v>
      </c>
      <c r="I1394" s="9" t="str">
        <f t="shared" si="127"/>
        <v>045792,916667</v>
      </c>
      <c r="J1394" s="21">
        <f>IFERROR(VLOOKUP(I1394,datos_para_memoria_demandas_cal!$C$2:$K$99000,2,FALSE),0)</f>
        <v>3.0640000000000001E-2</v>
      </c>
      <c r="K1394" s="22">
        <f>IFERROR(VLOOKUP(I1394,datos_para_memoria_demandas_cal!$C$2:$K$99000,3,FALSE),0)</f>
        <v>0.33872097730636597</v>
      </c>
      <c r="L1394" s="22">
        <f>IFERROR(VLOOKUP(I1394,ES0031102460685007HA0F_20250101!$D$2:$K$99000,2,FALSE),0)</f>
        <v>0.16900000000000001</v>
      </c>
      <c r="M1394" s="23">
        <f>IFERROR(VLOOKUP(I1394,datos_para_memoria_demandas_cal!$C$2:$K$99000,4,FALSE),0)</f>
        <v>-0.33872097726146733</v>
      </c>
      <c r="N1394" s="21">
        <f t="shared" si="128"/>
        <v>1.0378410744667053E-2</v>
      </c>
      <c r="O1394" s="22">
        <f t="shared" si="129"/>
        <v>5.1781600000000002E-3</v>
      </c>
      <c r="P1394" s="22">
        <f t="shared" si="130"/>
        <v>1.3756943406662004E-12</v>
      </c>
      <c r="Q1394" s="23">
        <f t="shared" si="131"/>
        <v>0</v>
      </c>
    </row>
    <row r="1395" spans="8:17" x14ac:dyDescent="0.25">
      <c r="H1395" s="11">
        <f t="shared" si="132"/>
        <v>45792.95833332996</v>
      </c>
      <c r="I1395" s="9" t="str">
        <f t="shared" si="127"/>
        <v>045792,958333</v>
      </c>
      <c r="J1395" s="21">
        <f>IFERROR(VLOOKUP(I1395,datos_para_memoria_demandas_cal!$C$2:$K$99000,2,FALSE),0)</f>
        <v>1.9980000000000001E-2</v>
      </c>
      <c r="K1395" s="22">
        <f>IFERROR(VLOOKUP(I1395,datos_para_memoria_demandas_cal!$C$2:$K$99000,3,FALSE),0)</f>
        <v>9.1129973530769348E-2</v>
      </c>
      <c r="L1395" s="22">
        <f>IFERROR(VLOOKUP(I1395,ES0031102460685007HA0F_20250101!$D$2:$K$99000,2,FALSE),0)</f>
        <v>0.21299999999999999</v>
      </c>
      <c r="M1395" s="23">
        <f>IFERROR(VLOOKUP(I1395,datos_para_memoria_demandas_cal!$C$2:$K$99000,4,FALSE),0)</f>
        <v>-9.11299731595729E-2</v>
      </c>
      <c r="N1395" s="21">
        <f t="shared" si="128"/>
        <v>1.8207768711447716E-3</v>
      </c>
      <c r="O1395" s="22">
        <f t="shared" si="129"/>
        <v>4.25574E-3</v>
      </c>
      <c r="P1395" s="22">
        <f t="shared" si="130"/>
        <v>7.4165050426011625E-12</v>
      </c>
      <c r="Q1395" s="23">
        <f t="shared" si="131"/>
        <v>2.4349631362717335E-3</v>
      </c>
    </row>
    <row r="1396" spans="8:17" x14ac:dyDescent="0.25">
      <c r="H1396" s="11">
        <f t="shared" si="132"/>
        <v>45792.999999996624</v>
      </c>
      <c r="I1396" s="9" t="str">
        <f t="shared" si="127"/>
        <v>045793,000000</v>
      </c>
      <c r="J1396" s="21">
        <f>IFERROR(VLOOKUP(I1396,datos_para_memoria_demandas_cal!$C$2:$K$99000,2,FALSE),0)</f>
        <v>5.11E-3</v>
      </c>
      <c r="K1396" s="22">
        <f>IFERROR(VLOOKUP(I1396,datos_para_memoria_demandas_cal!$C$2:$K$99000,3,FALSE),0)</f>
        <v>0.17810390889644623</v>
      </c>
      <c r="L1396" s="22">
        <f>IFERROR(VLOOKUP(I1396,ES0031102460685007HA0F_20250101!$D$2:$K$99000,2,FALSE),0)</f>
        <v>7.0000000000000007E-2</v>
      </c>
      <c r="M1396" s="23">
        <f>IFERROR(VLOOKUP(I1396,datos_para_memoria_demandas_cal!$C$2:$K$99000,4,FALSE),0)</f>
        <v>4.8139881103797167E-9</v>
      </c>
      <c r="N1396" s="21">
        <f t="shared" si="128"/>
        <v>9.1011097446084025E-4</v>
      </c>
      <c r="O1396" s="22">
        <f t="shared" si="129"/>
        <v>3.5770000000000002E-4</v>
      </c>
      <c r="P1396" s="22">
        <f t="shared" si="130"/>
        <v>9.1011099906031939E-4</v>
      </c>
      <c r="Q1396" s="23">
        <f t="shared" si="131"/>
        <v>3.5770002459947927E-4</v>
      </c>
    </row>
    <row r="1397" spans="8:17" x14ac:dyDescent="0.25">
      <c r="H1397" s="11">
        <f t="shared" si="132"/>
        <v>45793.041666663288</v>
      </c>
      <c r="I1397" s="9" t="str">
        <f t="shared" si="127"/>
        <v>045793,041667</v>
      </c>
      <c r="J1397" s="21">
        <f>IFERROR(VLOOKUP(I1397,datos_para_memoria_demandas_cal!$C$2:$K$99000,2,FALSE),0)</f>
        <v>5.0000000000000001E-3</v>
      </c>
      <c r="K1397" s="22">
        <f>IFERROR(VLOOKUP(I1397,datos_para_memoria_demandas_cal!$C$2:$K$99000,3,FALSE),0)</f>
        <v>0.16325670480728149</v>
      </c>
      <c r="L1397" s="22">
        <f>IFERROR(VLOOKUP(I1397,ES0031102460685007HA0F_20250101!$D$2:$K$99000,2,FALSE),0)</f>
        <v>3.7999999999999999E-2</v>
      </c>
      <c r="M1397" s="23">
        <f>IFERROR(VLOOKUP(I1397,datos_para_memoria_demandas_cal!$C$2:$K$99000,4,FALSE),0)</f>
        <v>0.24983135855837765</v>
      </c>
      <c r="N1397" s="21">
        <f t="shared" si="128"/>
        <v>8.1628352403640748E-4</v>
      </c>
      <c r="O1397" s="22">
        <f t="shared" si="129"/>
        <v>1.9000000000000001E-4</v>
      </c>
      <c r="P1397" s="22">
        <f t="shared" si="130"/>
        <v>2.0654403168282958E-3</v>
      </c>
      <c r="Q1397" s="23">
        <f t="shared" si="131"/>
        <v>1.4391567927918884E-3</v>
      </c>
    </row>
    <row r="1398" spans="8:17" x14ac:dyDescent="0.25">
      <c r="H1398" s="11">
        <f t="shared" si="132"/>
        <v>45793.083333329952</v>
      </c>
      <c r="I1398" s="9" t="str">
        <f t="shared" si="127"/>
        <v>045793,083333</v>
      </c>
      <c r="J1398" s="21">
        <f>IFERROR(VLOOKUP(I1398,datos_para_memoria_demandas_cal!$C$2:$K$99000,2,FALSE),0)</f>
        <v>6.0000000000000001E-3</v>
      </c>
      <c r="K1398" s="22">
        <f>IFERROR(VLOOKUP(I1398,datos_para_memoria_demandas_cal!$C$2:$K$99000,3,FALSE),0)</f>
        <v>0.24983136355876923</v>
      </c>
      <c r="L1398" s="22">
        <f>IFERROR(VLOOKUP(I1398,ES0031102460685007HA0F_20250101!$D$2:$K$99000,2,FALSE),0)</f>
        <v>3.3000000000000002E-2</v>
      </c>
      <c r="M1398" s="23">
        <f>IFERROR(VLOOKUP(I1398,datos_para_memoria_demandas_cal!$C$2:$K$99000,4,FALSE),0)</f>
        <v>-0.24983136301830142</v>
      </c>
      <c r="N1398" s="21">
        <f t="shared" si="128"/>
        <v>1.4989881813526154E-3</v>
      </c>
      <c r="O1398" s="22">
        <f t="shared" si="129"/>
        <v>1.9800000000000002E-4</v>
      </c>
      <c r="P1398" s="22">
        <f t="shared" si="130"/>
        <v>3.2428068563739034E-12</v>
      </c>
      <c r="Q1398" s="23">
        <f t="shared" si="131"/>
        <v>0</v>
      </c>
    </row>
    <row r="1399" spans="8:17" x14ac:dyDescent="0.25">
      <c r="H1399" s="11">
        <f t="shared" si="132"/>
        <v>45793.124999996617</v>
      </c>
      <c r="I1399" s="9" t="str">
        <f t="shared" si="127"/>
        <v>045793,125000</v>
      </c>
      <c r="J1399" s="21">
        <f>IFERROR(VLOOKUP(I1399,datos_para_memoria_demandas_cal!$C$2:$K$99000,2,FALSE),0)</f>
        <v>3.5999999999999999E-3</v>
      </c>
      <c r="K1399" s="22">
        <f>IFERROR(VLOOKUP(I1399,datos_para_memoria_demandas_cal!$C$2:$K$99000,3,FALSE),0)</f>
        <v>0.26159119606018066</v>
      </c>
      <c r="L1399" s="22">
        <f>IFERROR(VLOOKUP(I1399,ES0031102460685007HA0F_20250101!$D$2:$K$99000,2,FALSE),0)</f>
        <v>3.5000000000000003E-2</v>
      </c>
      <c r="M1399" s="23">
        <f>IFERROR(VLOOKUP(I1399,datos_para_memoria_demandas_cal!$C$2:$K$99000,4,FALSE),0)</f>
        <v>1.3325715761631458E-9</v>
      </c>
      <c r="N1399" s="21">
        <f t="shared" si="128"/>
        <v>9.417283058166504E-4</v>
      </c>
      <c r="O1399" s="22">
        <f t="shared" si="129"/>
        <v>1.26E-4</v>
      </c>
      <c r="P1399" s="22">
        <f t="shared" si="130"/>
        <v>9.4172831061390793E-4</v>
      </c>
      <c r="Q1399" s="23">
        <f t="shared" si="131"/>
        <v>1.2600000479725767E-4</v>
      </c>
    </row>
    <row r="1400" spans="8:17" x14ac:dyDescent="0.25">
      <c r="H1400" s="11">
        <f t="shared" si="132"/>
        <v>45793.166666663281</v>
      </c>
      <c r="I1400" s="9" t="str">
        <f t="shared" si="127"/>
        <v>045793,166667</v>
      </c>
      <c r="J1400" s="21">
        <f>IFERROR(VLOOKUP(I1400,datos_para_memoria_demandas_cal!$C$2:$K$99000,2,FALSE),0)</f>
        <v>3.2799999999999999E-3</v>
      </c>
      <c r="K1400" s="22">
        <f>IFERROR(VLOOKUP(I1400,datos_para_memoria_demandas_cal!$C$2:$K$99000,3,FALSE),0)</f>
        <v>0.25594618916511536</v>
      </c>
      <c r="L1400" s="22">
        <f>IFERROR(VLOOKUP(I1400,ES0031102460685007HA0F_20250101!$D$2:$K$99000,2,FALSE),0)</f>
        <v>0.04</v>
      </c>
      <c r="M1400" s="23">
        <f>IFERROR(VLOOKUP(I1400,datos_para_memoria_demandas_cal!$C$2:$K$99000,4,FALSE),0)</f>
        <v>0.70926750974543973</v>
      </c>
      <c r="N1400" s="21">
        <f t="shared" si="128"/>
        <v>8.3950350046157834E-4</v>
      </c>
      <c r="O1400" s="22">
        <f t="shared" si="129"/>
        <v>1.3119999999999999E-4</v>
      </c>
      <c r="P1400" s="22">
        <f t="shared" si="130"/>
        <v>3.1659009324266204E-3</v>
      </c>
      <c r="Q1400" s="23">
        <f t="shared" si="131"/>
        <v>2.4575974319650425E-3</v>
      </c>
    </row>
    <row r="1401" spans="8:17" x14ac:dyDescent="0.25">
      <c r="H1401" s="11">
        <f t="shared" si="132"/>
        <v>45793.208333329945</v>
      </c>
      <c r="I1401" s="9" t="str">
        <f t="shared" si="127"/>
        <v>045793,208333</v>
      </c>
      <c r="J1401" s="21">
        <f>IFERROR(VLOOKUP(I1401,datos_para_memoria_demandas_cal!$C$2:$K$99000,2,FALSE),0)</f>
        <v>4.7499999999999999E-3</v>
      </c>
      <c r="K1401" s="22">
        <f>IFERROR(VLOOKUP(I1401,datos_para_memoria_demandas_cal!$C$2:$K$99000,3,FALSE),0)</f>
        <v>0.27438691258430481</v>
      </c>
      <c r="L1401" s="22">
        <f>IFERROR(VLOOKUP(I1401,ES0031102460685007HA0F_20250101!$D$2:$K$99000,2,FALSE),0)</f>
        <v>3.4000000000000002E-2</v>
      </c>
      <c r="M1401" s="23">
        <f>IFERROR(VLOOKUP(I1401,datos_para_memoria_demandas_cal!$C$2:$K$99000,4,FALSE),0)</f>
        <v>-0.27438691220991474</v>
      </c>
      <c r="N1401" s="21">
        <f t="shared" si="128"/>
        <v>1.3033378347754479E-3</v>
      </c>
      <c r="O1401" s="22">
        <f t="shared" si="129"/>
        <v>1.615E-4</v>
      </c>
      <c r="P1401" s="22">
        <f t="shared" si="130"/>
        <v>1.7783528538650727E-12</v>
      </c>
      <c r="Q1401" s="23">
        <f t="shared" si="131"/>
        <v>0</v>
      </c>
    </row>
    <row r="1402" spans="8:17" x14ac:dyDescent="0.25">
      <c r="H1402" s="11">
        <f t="shared" si="132"/>
        <v>45793.249999996609</v>
      </c>
      <c r="I1402" s="9" t="str">
        <f t="shared" si="127"/>
        <v>045793,250000</v>
      </c>
      <c r="J1402" s="21">
        <f>IFERROR(VLOOKUP(I1402,datos_para_memoria_demandas_cal!$C$2:$K$99000,2,FALSE),0)</f>
        <v>6.0000000000000001E-3</v>
      </c>
      <c r="K1402" s="22">
        <f>IFERROR(VLOOKUP(I1402,datos_para_memoria_demandas_cal!$C$2:$K$99000,3,FALSE),0)</f>
        <v>0.25036656856536865</v>
      </c>
      <c r="L1402" s="22">
        <f>IFERROR(VLOOKUP(I1402,ES0031102460685007HA0F_20250101!$D$2:$K$99000,2,FALSE),0)</f>
        <v>0.03</v>
      </c>
      <c r="M1402" s="23">
        <f>IFERROR(VLOOKUP(I1402,datos_para_memoria_demandas_cal!$C$2:$K$99000,4,FALSE),0)</f>
        <v>-0.25036656836357701</v>
      </c>
      <c r="N1402" s="21">
        <f t="shared" si="128"/>
        <v>1.502199411392212E-3</v>
      </c>
      <c r="O1402" s="22">
        <f t="shared" si="129"/>
        <v>1.7999999999999998E-4</v>
      </c>
      <c r="P1402" s="22">
        <f t="shared" si="130"/>
        <v>1.2107498337243783E-12</v>
      </c>
      <c r="Q1402" s="23">
        <f t="shared" si="131"/>
        <v>0</v>
      </c>
    </row>
    <row r="1403" spans="8:17" x14ac:dyDescent="0.25">
      <c r="H1403" s="11">
        <f t="shared" si="132"/>
        <v>45793.291666663274</v>
      </c>
      <c r="I1403" s="9" t="str">
        <f t="shared" si="127"/>
        <v>045793,291667</v>
      </c>
      <c r="J1403" s="21">
        <f>IFERROR(VLOOKUP(I1403,datos_para_memoria_demandas_cal!$C$2:$K$99000,2,FALSE),0)</f>
        <v>0.01</v>
      </c>
      <c r="K1403" s="22">
        <f>IFERROR(VLOOKUP(I1403,datos_para_memoria_demandas_cal!$C$2:$K$99000,3,FALSE),0)</f>
        <v>0.18451403081417084</v>
      </c>
      <c r="L1403" s="22">
        <f>IFERROR(VLOOKUP(I1403,ES0031102460685007HA0F_20250101!$D$2:$K$99000,2,FALSE),0)</f>
        <v>9.6000000000000002E-2</v>
      </c>
      <c r="M1403" s="23">
        <f>IFERROR(VLOOKUP(I1403,datos_para_memoria_demandas_cal!$C$2:$K$99000,4,FALSE),0)</f>
        <v>-0.18451403073281689</v>
      </c>
      <c r="N1403" s="21">
        <f t="shared" si="128"/>
        <v>1.8451403081417084E-3</v>
      </c>
      <c r="O1403" s="22">
        <f t="shared" si="129"/>
        <v>9.6000000000000002E-4</v>
      </c>
      <c r="P1403" s="22">
        <f t="shared" si="130"/>
        <v>8.135395135333568E-13</v>
      </c>
      <c r="Q1403" s="23">
        <f t="shared" si="131"/>
        <v>0</v>
      </c>
    </row>
    <row r="1404" spans="8:17" x14ac:dyDescent="0.25">
      <c r="H1404" s="11">
        <f t="shared" si="132"/>
        <v>45793.333333329938</v>
      </c>
      <c r="I1404" s="9" t="str">
        <f t="shared" si="127"/>
        <v>045793,333333</v>
      </c>
      <c r="J1404" s="21">
        <f>IFERROR(VLOOKUP(I1404,datos_para_memoria_demandas_cal!$C$2:$K$99000,2,FALSE),0)</f>
        <v>1.0000000000000001E-5</v>
      </c>
      <c r="K1404" s="22">
        <f>IFERROR(VLOOKUP(I1404,datos_para_memoria_demandas_cal!$C$2:$K$99000,3,FALSE),0)</f>
        <v>0.13728813827037811</v>
      </c>
      <c r="L1404" s="22">
        <f>IFERROR(VLOOKUP(I1404,ES0031102460685007HA0F_20250101!$D$2:$K$99000,2,FALSE),0)</f>
        <v>7.4999999999999997E-2</v>
      </c>
      <c r="M1404" s="23">
        <f>IFERROR(VLOOKUP(I1404,datos_para_memoria_demandas_cal!$C$2:$K$99000,4,FALSE),0)</f>
        <v>2.5909584637938121E-8</v>
      </c>
      <c r="N1404" s="21">
        <f t="shared" si="128"/>
        <v>1.3728813827037813E-6</v>
      </c>
      <c r="O1404" s="22">
        <f t="shared" si="129"/>
        <v>7.5000000000000002E-7</v>
      </c>
      <c r="P1404" s="22">
        <f t="shared" si="130"/>
        <v>1.3728816417996277E-6</v>
      </c>
      <c r="Q1404" s="23">
        <f t="shared" si="131"/>
        <v>7.5000025909584644E-7</v>
      </c>
    </row>
    <row r="1405" spans="8:17" x14ac:dyDescent="0.25">
      <c r="H1405" s="11">
        <f t="shared" si="132"/>
        <v>45793.374999996602</v>
      </c>
      <c r="I1405" s="9" t="str">
        <f t="shared" si="127"/>
        <v>045793,375000</v>
      </c>
      <c r="J1405" s="21">
        <f>IFERROR(VLOOKUP(I1405,datos_para_memoria_demandas_cal!$C$2:$K$99000,2,FALSE),0)</f>
        <v>-1.0000000000000001E-5</v>
      </c>
      <c r="K1405" s="22">
        <f>IFERROR(VLOOKUP(I1405,datos_para_memoria_demandas_cal!$C$2:$K$99000,3,FALSE),0)</f>
        <v>0.1419319212436676</v>
      </c>
      <c r="L1405" s="22">
        <f>IFERROR(VLOOKUP(I1405,ES0031102460685007HA0F_20250101!$D$2:$K$99000,2,FALSE),0)</f>
        <v>4.5999999999999999E-2</v>
      </c>
      <c r="M1405" s="23">
        <f>IFERROR(VLOOKUP(I1405,datos_para_memoria_demandas_cal!$C$2:$K$99000,4,FALSE),0)</f>
        <v>-2.5965857664596112E-8</v>
      </c>
      <c r="N1405" s="21">
        <f t="shared" si="128"/>
        <v>-1.4193192124366761E-6</v>
      </c>
      <c r="O1405" s="22">
        <f t="shared" si="129"/>
        <v>-4.6000000000000004E-7</v>
      </c>
      <c r="P1405" s="22">
        <f t="shared" si="130"/>
        <v>-1.4193189527780995E-6</v>
      </c>
      <c r="Q1405" s="23">
        <f t="shared" si="131"/>
        <v>-4.5999974034142336E-7</v>
      </c>
    </row>
    <row r="1406" spans="8:17" x14ac:dyDescent="0.25">
      <c r="H1406" s="11">
        <f t="shared" si="132"/>
        <v>45793.416666663266</v>
      </c>
      <c r="I1406" s="9" t="str">
        <f t="shared" si="127"/>
        <v>045793,416667</v>
      </c>
      <c r="J1406" s="21">
        <f>IFERROR(VLOOKUP(I1406,datos_para_memoria_demandas_cal!$C$2:$K$99000,2,FALSE),0)</f>
        <v>-5.0000000000000001E-3</v>
      </c>
      <c r="K1406" s="22">
        <f>IFERROR(VLOOKUP(I1406,datos_para_memoria_demandas_cal!$C$2:$K$99000,3,FALSE),0)</f>
        <v>0.16392393410205841</v>
      </c>
      <c r="L1406" s="22">
        <f>IFERROR(VLOOKUP(I1406,ES0031102460685007HA0F_20250101!$D$2:$K$99000,2,FALSE),0)</f>
        <v>0.221</v>
      </c>
      <c r="M1406" s="23">
        <f>IFERROR(VLOOKUP(I1406,datos_para_memoria_demandas_cal!$C$2:$K$99000,4,FALSE),0)</f>
        <v>5.6247931283660998E-10</v>
      </c>
      <c r="N1406" s="21">
        <f t="shared" si="128"/>
        <v>-8.1961967051029209E-4</v>
      </c>
      <c r="O1406" s="22">
        <f t="shared" si="129"/>
        <v>-1.1050000000000001E-3</v>
      </c>
      <c r="P1406" s="22">
        <f t="shared" si="130"/>
        <v>-8.1961967332268868E-4</v>
      </c>
      <c r="Q1406" s="23">
        <f t="shared" si="131"/>
        <v>-1.1050000028123967E-3</v>
      </c>
    </row>
    <row r="1407" spans="8:17" x14ac:dyDescent="0.25">
      <c r="H1407" s="11">
        <f t="shared" si="132"/>
        <v>45793.458333329931</v>
      </c>
      <c r="I1407" s="9" t="str">
        <f t="shared" si="127"/>
        <v>045793,458333</v>
      </c>
      <c r="J1407" s="21">
        <f>IFERROR(VLOOKUP(I1407,datos_para_memoria_demandas_cal!$C$2:$K$99000,2,FALSE),0)</f>
        <v>-5.7999999999999996E-3</v>
      </c>
      <c r="K1407" s="22">
        <f>IFERROR(VLOOKUP(I1407,datos_para_memoria_demandas_cal!$C$2:$K$99000,3,FALSE),0)</f>
        <v>0.11292804777622223</v>
      </c>
      <c r="L1407" s="22">
        <f>IFERROR(VLOOKUP(I1407,ES0031102460685007HA0F_20250101!$D$2:$K$99000,2,FALSE),0)</f>
        <v>0.11899999999999999</v>
      </c>
      <c r="M1407" s="23">
        <f>IFERROR(VLOOKUP(I1407,datos_para_memoria_demandas_cal!$C$2:$K$99000,4,FALSE),0)</f>
        <v>-4.2363507316653616E-10</v>
      </c>
      <c r="N1407" s="21">
        <f t="shared" si="128"/>
        <v>-6.5498267710208883E-4</v>
      </c>
      <c r="O1407" s="22">
        <f t="shared" si="129"/>
        <v>-6.9019999999999997E-4</v>
      </c>
      <c r="P1407" s="22">
        <f t="shared" si="130"/>
        <v>-6.5498267464500547E-4</v>
      </c>
      <c r="Q1407" s="23">
        <f t="shared" si="131"/>
        <v>-6.901999975429165E-4</v>
      </c>
    </row>
    <row r="1408" spans="8:17" x14ac:dyDescent="0.25">
      <c r="H1408" s="11">
        <f t="shared" si="132"/>
        <v>45793.499999996595</v>
      </c>
      <c r="I1408" s="9" t="str">
        <f t="shared" si="127"/>
        <v>045793,500000</v>
      </c>
      <c r="J1408" s="21">
        <f>IFERROR(VLOOKUP(I1408,datos_para_memoria_demandas_cal!$C$2:$K$99000,2,FALSE),0)</f>
        <v>-8.0099999999999998E-3</v>
      </c>
      <c r="K1408" s="22">
        <f>IFERROR(VLOOKUP(I1408,datos_para_memoria_demandas_cal!$C$2:$K$99000,3,FALSE),0)</f>
        <v>7.4643656611442566E-2</v>
      </c>
      <c r="L1408" s="22">
        <f>IFERROR(VLOOKUP(I1408,ES0031102460685007HA0F_20250101!$D$2:$K$99000,2,FALSE),0)</f>
        <v>7.2999999999999995E-2</v>
      </c>
      <c r="M1408" s="23">
        <f>IFERROR(VLOOKUP(I1408,datos_para_memoria_demandas_cal!$C$2:$K$99000,4,FALSE),0)</f>
        <v>6.0239379378460058E-2</v>
      </c>
      <c r="N1408" s="21">
        <f t="shared" si="128"/>
        <v>-5.978956894576549E-4</v>
      </c>
      <c r="O1408" s="22">
        <f t="shared" si="129"/>
        <v>-5.8472999999999999E-4</v>
      </c>
      <c r="P1408" s="22">
        <f t="shared" si="130"/>
        <v>-1.0804131182791199E-3</v>
      </c>
      <c r="Q1408" s="23">
        <f t="shared" si="131"/>
        <v>-1.067247428821465E-3</v>
      </c>
    </row>
    <row r="1409" spans="8:17" x14ac:dyDescent="0.25">
      <c r="H1409" s="11">
        <f t="shared" si="132"/>
        <v>45793.541666663259</v>
      </c>
      <c r="I1409" s="9" t="str">
        <f t="shared" si="127"/>
        <v>045793,541667</v>
      </c>
      <c r="J1409" s="21">
        <f>IFERROR(VLOOKUP(I1409,datos_para_memoria_demandas_cal!$C$2:$K$99000,2,FALSE),0)</f>
        <v>-8.0099999999999998E-3</v>
      </c>
      <c r="K1409" s="22">
        <f>IFERROR(VLOOKUP(I1409,datos_para_memoria_demandas_cal!$C$2:$K$99000,3,FALSE),0)</f>
        <v>0.10471867024898529</v>
      </c>
      <c r="L1409" s="22">
        <f>IFERROR(VLOOKUP(I1409,ES0031102460685007HA0F_20250101!$D$2:$K$99000,2,FALSE),0)</f>
        <v>0.75700000000000001</v>
      </c>
      <c r="M1409" s="23">
        <f>IFERROR(VLOOKUP(I1409,datos_para_memoria_demandas_cal!$C$2:$K$99000,4,FALSE),0)</f>
        <v>-6.0239379058881048E-2</v>
      </c>
      <c r="N1409" s="21">
        <f t="shared" si="128"/>
        <v>-8.3879654869437211E-4</v>
      </c>
      <c r="O1409" s="22">
        <f t="shared" si="129"/>
        <v>-6.0635699999999999E-3</v>
      </c>
      <c r="P1409" s="22">
        <f t="shared" si="130"/>
        <v>-3.5627912243273499E-4</v>
      </c>
      <c r="Q1409" s="23">
        <f t="shared" si="131"/>
        <v>-5.5810525737383628E-3</v>
      </c>
    </row>
    <row r="1410" spans="8:17" x14ac:dyDescent="0.25">
      <c r="H1410" s="11">
        <f t="shared" si="132"/>
        <v>45793.583333329923</v>
      </c>
      <c r="I1410" s="9" t="str">
        <f t="shared" si="127"/>
        <v>045793,583333</v>
      </c>
      <c r="J1410" s="21">
        <f>IFERROR(VLOOKUP(I1410,datos_para_memoria_demandas_cal!$C$2:$K$99000,2,FALSE),0)</f>
        <v>-8.9999999999999993E-3</v>
      </c>
      <c r="K1410" s="22">
        <f>IFERROR(VLOOKUP(I1410,datos_para_memoria_demandas_cal!$C$2:$K$99000,3,FALSE),0)</f>
        <v>0.18452984094619751</v>
      </c>
      <c r="L1410" s="22">
        <f>IFERROR(VLOOKUP(I1410,ES0031102460685007HA0F_20250101!$D$2:$K$99000,2,FALSE),0)</f>
        <v>1.028</v>
      </c>
      <c r="M1410" s="23">
        <f>IFERROR(VLOOKUP(I1410,datos_para_memoria_demandas_cal!$C$2:$K$99000,4,FALSE),0)</f>
        <v>-1.0080055216715096E-11</v>
      </c>
      <c r="N1410" s="21">
        <f t="shared" si="128"/>
        <v>-1.6607685685157774E-3</v>
      </c>
      <c r="O1410" s="22">
        <f t="shared" si="129"/>
        <v>-9.2519999999999998E-3</v>
      </c>
      <c r="P1410" s="22">
        <f t="shared" si="130"/>
        <v>-1.660768568425057E-3</v>
      </c>
      <c r="Q1410" s="23">
        <f t="shared" si="131"/>
        <v>-9.2519999999092772E-3</v>
      </c>
    </row>
    <row r="1411" spans="8:17" x14ac:dyDescent="0.25">
      <c r="H1411" s="11">
        <f t="shared" si="132"/>
        <v>45793.624999996588</v>
      </c>
      <c r="I1411" s="9" t="str">
        <f t="shared" si="127"/>
        <v>045793,625000</v>
      </c>
      <c r="J1411" s="21">
        <f>IFERROR(VLOOKUP(I1411,datos_para_memoria_demandas_cal!$C$2:$K$99000,2,FALSE),0)</f>
        <v>-0.01</v>
      </c>
      <c r="K1411" s="22">
        <f>IFERROR(VLOOKUP(I1411,datos_para_memoria_demandas_cal!$C$2:$K$99000,3,FALSE),0)</f>
        <v>0.17317420244216919</v>
      </c>
      <c r="L1411" s="22">
        <f>IFERROR(VLOOKUP(I1411,ES0031102460685007HA0F_20250101!$D$2:$K$99000,2,FALSE),0)</f>
        <v>0.218</v>
      </c>
      <c r="M1411" s="23">
        <f>IFERROR(VLOOKUP(I1411,datos_para_memoria_demandas_cal!$C$2:$K$99000,4,FALSE),0)</f>
        <v>0.48668606851594509</v>
      </c>
      <c r="N1411" s="21">
        <f t="shared" si="128"/>
        <v>-1.731742024421692E-3</v>
      </c>
      <c r="O1411" s="22">
        <f t="shared" si="129"/>
        <v>-2.1800000000000001E-3</v>
      </c>
      <c r="P1411" s="22">
        <f t="shared" si="130"/>
        <v>-6.5986027095811433E-3</v>
      </c>
      <c r="Q1411" s="23">
        <f t="shared" si="131"/>
        <v>-7.0468606851594512E-3</v>
      </c>
    </row>
    <row r="1412" spans="8:17" x14ac:dyDescent="0.25">
      <c r="H1412" s="11">
        <f t="shared" si="132"/>
        <v>45793.666666663252</v>
      </c>
      <c r="I1412" s="9" t="str">
        <f t="shared" si="127"/>
        <v>045793,666667</v>
      </c>
      <c r="J1412" s="21">
        <f>IFERROR(VLOOKUP(I1412,datos_para_memoria_demandas_cal!$C$2:$K$99000,2,FALSE),0)</f>
        <v>-0.01</v>
      </c>
      <c r="K1412" s="22">
        <f>IFERROR(VLOOKUP(I1412,datos_para_memoria_demandas_cal!$C$2:$K$99000,3,FALSE),0)</f>
        <v>0.2068457156419754</v>
      </c>
      <c r="L1412" s="22">
        <f>IFERROR(VLOOKUP(I1412,ES0031102460685007HA0F_20250101!$D$2:$K$99000,2,FALSE),0)</f>
        <v>0.191</v>
      </c>
      <c r="M1412" s="23">
        <f>IFERROR(VLOOKUP(I1412,datos_para_memoria_demandas_cal!$C$2:$K$99000,4,FALSE),0)</f>
        <v>0.48831393080115565</v>
      </c>
      <c r="N1412" s="21">
        <f t="shared" si="128"/>
        <v>-2.068457156419754E-3</v>
      </c>
      <c r="O1412" s="22">
        <f t="shared" si="129"/>
        <v>-1.91E-3</v>
      </c>
      <c r="P1412" s="22">
        <f t="shared" si="130"/>
        <v>-6.9515964644313111E-3</v>
      </c>
      <c r="Q1412" s="23">
        <f t="shared" si="131"/>
        <v>-6.7931393080115565E-3</v>
      </c>
    </row>
    <row r="1413" spans="8:17" x14ac:dyDescent="0.25">
      <c r="H1413" s="11">
        <f t="shared" si="132"/>
        <v>45793.708333329916</v>
      </c>
      <c r="I1413" s="9" t="str">
        <f t="shared" ref="I1413:I1476" si="133">TEXT(H1413,"000000,000000")</f>
        <v>045793,708333</v>
      </c>
      <c r="J1413" s="21">
        <f>IFERROR(VLOOKUP(I1413,datos_para_memoria_demandas_cal!$C$2:$K$99000,2,FALSE),0)</f>
        <v>-5.4999999999999997E-3</v>
      </c>
      <c r="K1413" s="22">
        <f>IFERROR(VLOOKUP(I1413,datos_para_memoria_demandas_cal!$C$2:$K$99000,3,FALSE),0)</f>
        <v>0.17034710943698883</v>
      </c>
      <c r="L1413" s="22">
        <f>IFERROR(VLOOKUP(I1413,ES0031102460685007HA0F_20250101!$D$2:$K$99000,2,FALSE),0)</f>
        <v>8.6999999999999994E-2</v>
      </c>
      <c r="M1413" s="23">
        <f>IFERROR(VLOOKUP(I1413,datos_para_memoria_demandas_cal!$C$2:$K$99000,4,FALSE),0)</f>
        <v>-1.5532481609015433E-11</v>
      </c>
      <c r="N1413" s="21">
        <f t="shared" ref="N1413:N1476" si="134">J1413*K1413</f>
        <v>-9.3690910190343847E-4</v>
      </c>
      <c r="O1413" s="22">
        <f t="shared" ref="O1413:O1476" si="135">J1413*L1413</f>
        <v>-4.7849999999999992E-4</v>
      </c>
      <c r="P1413" s="22">
        <f t="shared" ref="P1413:P1476" si="136">J1413*(IF(K1413+M1413&gt;0,K1413+M1413,0))</f>
        <v>-9.3690910181800984E-4</v>
      </c>
      <c r="Q1413" s="23">
        <f t="shared" ref="Q1413:Q1476" si="137">J1413*(IF(L1413+M1413&gt;0,L1413+M1413,0))</f>
        <v>-4.784999999145713E-4</v>
      </c>
    </row>
    <row r="1414" spans="8:17" x14ac:dyDescent="0.25">
      <c r="H1414" s="11">
        <f t="shared" ref="H1414:H1477" si="138">IFERROR(IF(H1413+1/24&lt;=$F$5,H1413+1/24,""),"")</f>
        <v>45793.74999999658</v>
      </c>
      <c r="I1414" s="9" t="str">
        <f t="shared" si="133"/>
        <v>045793,750000</v>
      </c>
      <c r="J1414" s="21">
        <f>IFERROR(VLOOKUP(I1414,datos_para_memoria_demandas_cal!$C$2:$K$99000,2,FALSE),0)</f>
        <v>-1.5400000000000001E-3</v>
      </c>
      <c r="K1414" s="22">
        <f>IFERROR(VLOOKUP(I1414,datos_para_memoria_demandas_cal!$C$2:$K$99000,3,FALSE),0)</f>
        <v>0.21897602081298828</v>
      </c>
      <c r="L1414" s="22">
        <f>IFERROR(VLOOKUP(I1414,ES0031102460685007HA0F_20250101!$D$2:$K$99000,2,FALSE),0)</f>
        <v>0.28499999999999998</v>
      </c>
      <c r="M1414" s="23">
        <f>IFERROR(VLOOKUP(I1414,datos_para_memoria_demandas_cal!$C$2:$K$99000,4,FALSE),0)</f>
        <v>-1.6099052660787145E-11</v>
      </c>
      <c r="N1414" s="21">
        <f t="shared" si="134"/>
        <v>-3.37223072052002E-4</v>
      </c>
      <c r="O1414" s="22">
        <f t="shared" si="135"/>
        <v>-4.3889999999999999E-4</v>
      </c>
      <c r="P1414" s="22">
        <f t="shared" si="136"/>
        <v>-3.3722307202720944E-4</v>
      </c>
      <c r="Q1414" s="23">
        <f t="shared" si="137"/>
        <v>-4.3889999997520743E-4</v>
      </c>
    </row>
    <row r="1415" spans="8:17" x14ac:dyDescent="0.25">
      <c r="H1415" s="11">
        <f t="shared" si="138"/>
        <v>45793.791666663245</v>
      </c>
      <c r="I1415" s="9" t="str">
        <f t="shared" si="133"/>
        <v>045793,791667</v>
      </c>
      <c r="J1415" s="21">
        <f>IFERROR(VLOOKUP(I1415,datos_para_memoria_demandas_cal!$C$2:$K$99000,2,FALSE),0)</f>
        <v>2E-3</v>
      </c>
      <c r="K1415" s="22">
        <f>IFERROR(VLOOKUP(I1415,datos_para_memoria_demandas_cal!$C$2:$K$99000,3,FALSE),0)</f>
        <v>0.30966812372207642</v>
      </c>
      <c r="L1415" s="22">
        <f>IFERROR(VLOOKUP(I1415,ES0031102460685007HA0F_20250101!$D$2:$K$99000,2,FALSE),0)</f>
        <v>0.46300000000000002</v>
      </c>
      <c r="M1415" s="23">
        <f>IFERROR(VLOOKUP(I1415,datos_para_memoria_demandas_cal!$C$2:$K$99000,4,FALSE),0)</f>
        <v>1.2056284341056263E-10</v>
      </c>
      <c r="N1415" s="21">
        <f t="shared" si="134"/>
        <v>6.1933624744415279E-4</v>
      </c>
      <c r="O1415" s="22">
        <f t="shared" si="135"/>
        <v>9.2600000000000007E-4</v>
      </c>
      <c r="P1415" s="22">
        <f t="shared" si="136"/>
        <v>6.1933624768527849E-4</v>
      </c>
      <c r="Q1415" s="23">
        <f t="shared" si="137"/>
        <v>9.2600000024112576E-4</v>
      </c>
    </row>
    <row r="1416" spans="8:17" x14ac:dyDescent="0.25">
      <c r="H1416" s="11">
        <f t="shared" si="138"/>
        <v>45793.833333329909</v>
      </c>
      <c r="I1416" s="9" t="str">
        <f t="shared" si="133"/>
        <v>045793,833333</v>
      </c>
      <c r="J1416" s="21">
        <f>IFERROR(VLOOKUP(I1416,datos_para_memoria_demandas_cal!$C$2:$K$99000,2,FALSE),0)</f>
        <v>1.804E-2</v>
      </c>
      <c r="K1416" s="22">
        <f>IFERROR(VLOOKUP(I1416,datos_para_memoria_demandas_cal!$C$2:$K$99000,3,FALSE),0)</f>
        <v>0.61581826210021973</v>
      </c>
      <c r="L1416" s="22">
        <f>IFERROR(VLOOKUP(I1416,ES0031102460685007HA0F_20250101!$D$2:$K$99000,2,FALSE),0)</f>
        <v>0.16900000000000001</v>
      </c>
      <c r="M1416" s="23">
        <f>IFERROR(VLOOKUP(I1416,datos_para_memoria_demandas_cal!$C$2:$K$99000,4,FALSE),0)</f>
        <v>1.9972267730336355E-12</v>
      </c>
      <c r="N1416" s="21">
        <f t="shared" si="134"/>
        <v>1.1109361448287964E-2</v>
      </c>
      <c r="O1416" s="22">
        <f t="shared" si="135"/>
        <v>3.0487600000000002E-3</v>
      </c>
      <c r="P1416" s="22">
        <f t="shared" si="136"/>
        <v>1.1109361448323994E-2</v>
      </c>
      <c r="Q1416" s="23">
        <f t="shared" si="137"/>
        <v>3.0487600000360304E-3</v>
      </c>
    </row>
    <row r="1417" spans="8:17" x14ac:dyDescent="0.25">
      <c r="H1417" s="11">
        <f t="shared" si="138"/>
        <v>45793.874999996573</v>
      </c>
      <c r="I1417" s="9" t="str">
        <f t="shared" si="133"/>
        <v>045793,875000</v>
      </c>
      <c r="J1417" s="21">
        <f>IFERROR(VLOOKUP(I1417,datos_para_memoria_demandas_cal!$C$2:$K$99000,2,FALSE),0)</f>
        <v>3.5090000000000003E-2</v>
      </c>
      <c r="K1417" s="22">
        <f>IFERROR(VLOOKUP(I1417,datos_para_memoria_demandas_cal!$C$2:$K$99000,3,FALSE),0)</f>
        <v>0.57717055082321167</v>
      </c>
      <c r="L1417" s="22">
        <f>IFERROR(VLOOKUP(I1417,ES0031102460685007HA0F_20250101!$D$2:$K$99000,2,FALSE),0)</f>
        <v>0.33900000000000002</v>
      </c>
      <c r="M1417" s="23">
        <f>IFERROR(VLOOKUP(I1417,datos_para_memoria_demandas_cal!$C$2:$K$99000,4,FALSE),0)</f>
        <v>-0.5757167630623603</v>
      </c>
      <c r="N1417" s="21">
        <f t="shared" si="134"/>
        <v>2.0252914628386499E-2</v>
      </c>
      <c r="O1417" s="22">
        <f t="shared" si="135"/>
        <v>1.1895510000000001E-2</v>
      </c>
      <c r="P1417" s="22">
        <f t="shared" si="136"/>
        <v>5.101341252827444E-5</v>
      </c>
      <c r="Q1417" s="23">
        <f t="shared" si="137"/>
        <v>0</v>
      </c>
    </row>
    <row r="1418" spans="8:17" x14ac:dyDescent="0.25">
      <c r="H1418" s="11">
        <f t="shared" si="138"/>
        <v>45793.916666663237</v>
      </c>
      <c r="I1418" s="9" t="str">
        <f t="shared" si="133"/>
        <v>045793,916667</v>
      </c>
      <c r="J1418" s="21">
        <f>IFERROR(VLOOKUP(I1418,datos_para_memoria_demandas_cal!$C$2:$K$99000,2,FALSE),0)</f>
        <v>4.1210000000000004E-2</v>
      </c>
      <c r="K1418" s="22">
        <f>IFERROR(VLOOKUP(I1418,datos_para_memoria_demandas_cal!$C$2:$K$99000,3,FALSE),0)</f>
        <v>0.39928323030471802</v>
      </c>
      <c r="L1418" s="22">
        <f>IFERROR(VLOOKUP(I1418,ES0031102460685007HA0F_20250101!$D$2:$K$99000,2,FALSE),0)</f>
        <v>0.17100000000000001</v>
      </c>
      <c r="M1418" s="23">
        <f>IFERROR(VLOOKUP(I1418,datos_para_memoria_demandas_cal!$C$2:$K$99000,4,FALSE),0)</f>
        <v>-0.39928323021444712</v>
      </c>
      <c r="N1418" s="21">
        <f t="shared" si="134"/>
        <v>1.6454461920857432E-2</v>
      </c>
      <c r="O1418" s="22">
        <f t="shared" si="135"/>
        <v>7.0469100000000008E-3</v>
      </c>
      <c r="P1418" s="22">
        <f t="shared" si="136"/>
        <v>3.7200638658418941E-12</v>
      </c>
      <c r="Q1418" s="23">
        <f t="shared" si="137"/>
        <v>0</v>
      </c>
    </row>
    <row r="1419" spans="8:17" x14ac:dyDescent="0.25">
      <c r="H1419" s="11">
        <f t="shared" si="138"/>
        <v>45793.958333329902</v>
      </c>
      <c r="I1419" s="9" t="str">
        <f t="shared" si="133"/>
        <v>045793,958333</v>
      </c>
      <c r="J1419" s="21">
        <f>IFERROR(VLOOKUP(I1419,datos_para_memoria_demandas_cal!$C$2:$K$99000,2,FALSE),0)</f>
        <v>3.5009999999999999E-2</v>
      </c>
      <c r="K1419" s="22">
        <f>IFERROR(VLOOKUP(I1419,datos_para_memoria_demandas_cal!$C$2:$K$99000,3,FALSE),0)</f>
        <v>0.38295465707778931</v>
      </c>
      <c r="L1419" s="22">
        <f>IFERROR(VLOOKUP(I1419,ES0031102460685007HA0F_20250101!$D$2:$K$99000,2,FALSE),0)</f>
        <v>0.17299999999999999</v>
      </c>
      <c r="M1419" s="23">
        <f>IFERROR(VLOOKUP(I1419,datos_para_memoria_demandas_cal!$C$2:$K$99000,4,FALSE),0)</f>
        <v>-6.6512070219786472E-9</v>
      </c>
      <c r="N1419" s="21">
        <f t="shared" si="134"/>
        <v>1.3407242544293404E-2</v>
      </c>
      <c r="O1419" s="22">
        <f t="shared" si="135"/>
        <v>6.0567299999999998E-3</v>
      </c>
      <c r="P1419" s="22">
        <f t="shared" si="136"/>
        <v>1.3407242311434645E-2</v>
      </c>
      <c r="Q1419" s="23">
        <f t="shared" si="137"/>
        <v>6.0567297671412414E-3</v>
      </c>
    </row>
    <row r="1420" spans="8:17" x14ac:dyDescent="0.25">
      <c r="H1420" s="11">
        <f t="shared" si="138"/>
        <v>45793.999999996566</v>
      </c>
      <c r="I1420" s="9" t="str">
        <f t="shared" si="133"/>
        <v>045794,000000</v>
      </c>
      <c r="J1420" s="21">
        <f>IFERROR(VLOOKUP(I1420,datos_para_memoria_demandas_cal!$C$2:$K$99000,2,FALSE),0)</f>
        <v>2.1229999999999999E-2</v>
      </c>
      <c r="K1420" s="22">
        <f>IFERROR(VLOOKUP(I1420,datos_para_memoria_demandas_cal!$C$2:$K$99000,3,FALSE),0)</f>
        <v>0.29997944831848145</v>
      </c>
      <c r="L1420" s="22">
        <f>IFERROR(VLOOKUP(I1420,ES0031102460685007HA0F_20250101!$D$2:$K$99000,2,FALSE),0)</f>
        <v>0.17100000000000001</v>
      </c>
      <c r="M1420" s="23">
        <f>IFERROR(VLOOKUP(I1420,datos_para_memoria_demandas_cal!$C$2:$K$99000,4,FALSE),0)</f>
        <v>3.1553919280821314E-11</v>
      </c>
      <c r="N1420" s="21">
        <f t="shared" si="134"/>
        <v>6.3685636878013608E-3</v>
      </c>
      <c r="O1420" s="22">
        <f t="shared" si="135"/>
        <v>3.6303300000000002E-3</v>
      </c>
      <c r="P1420" s="22">
        <f t="shared" si="136"/>
        <v>6.3685636884712503E-3</v>
      </c>
      <c r="Q1420" s="23">
        <f t="shared" si="137"/>
        <v>3.6303300006698901E-3</v>
      </c>
    </row>
    <row r="1421" spans="8:17" x14ac:dyDescent="0.25">
      <c r="H1421" s="11">
        <f t="shared" si="138"/>
        <v>45794.04166666323</v>
      </c>
      <c r="I1421" s="9" t="str">
        <f t="shared" si="133"/>
        <v>045794,041667</v>
      </c>
      <c r="J1421" s="21">
        <f>IFERROR(VLOOKUP(I1421,datos_para_memoria_demandas_cal!$C$2:$K$99000,2,FALSE),0)</f>
        <v>1.3529999999999999E-2</v>
      </c>
      <c r="K1421" s="22">
        <f>IFERROR(VLOOKUP(I1421,datos_para_memoria_demandas_cal!$C$2:$K$99000,3,FALSE),0)</f>
        <v>0.22483925521373749</v>
      </c>
      <c r="L1421" s="22">
        <f>IFERROR(VLOOKUP(I1421,ES0031102460685007HA0F_20250101!$D$2:$K$99000,2,FALSE),0)</f>
        <v>0.124</v>
      </c>
      <c r="M1421" s="23">
        <f>IFERROR(VLOOKUP(I1421,datos_para_memoria_demandas_cal!$C$2:$K$99000,4,FALSE),0)</f>
        <v>5.828025185541449E-10</v>
      </c>
      <c r="N1421" s="21">
        <f t="shared" si="134"/>
        <v>3.0420751230418679E-3</v>
      </c>
      <c r="O1421" s="22">
        <f t="shared" si="135"/>
        <v>1.6777199999999997E-3</v>
      </c>
      <c r="P1421" s="22">
        <f t="shared" si="136"/>
        <v>3.0420751309271862E-3</v>
      </c>
      <c r="Q1421" s="23">
        <f t="shared" si="137"/>
        <v>1.6777200078853178E-3</v>
      </c>
    </row>
    <row r="1422" spans="8:17" x14ac:dyDescent="0.25">
      <c r="H1422" s="11">
        <f t="shared" si="138"/>
        <v>45794.083333329894</v>
      </c>
      <c r="I1422" s="9" t="str">
        <f t="shared" si="133"/>
        <v>045794,083333</v>
      </c>
      <c r="J1422" s="21">
        <f>IFERROR(VLOOKUP(I1422,datos_para_memoria_demandas_cal!$C$2:$K$99000,2,FALSE),0)</f>
        <v>1.268E-2</v>
      </c>
      <c r="K1422" s="22">
        <f>IFERROR(VLOOKUP(I1422,datos_para_memoria_demandas_cal!$C$2:$K$99000,3,FALSE),0)</f>
        <v>0.32532912492752075</v>
      </c>
      <c r="L1422" s="22">
        <f>IFERROR(VLOOKUP(I1422,ES0031102460685007HA0F_20250101!$D$2:$K$99000,2,FALSE),0)</f>
        <v>4.8000000000000001E-2</v>
      </c>
      <c r="M1422" s="23">
        <f>IFERROR(VLOOKUP(I1422,datos_para_memoria_demandas_cal!$C$2:$K$99000,4,FALSE),0)</f>
        <v>0.97499999540020377</v>
      </c>
      <c r="N1422" s="21">
        <f t="shared" si="134"/>
        <v>4.1251733040809629E-3</v>
      </c>
      <c r="O1422" s="22">
        <f t="shared" si="135"/>
        <v>6.0864000000000003E-4</v>
      </c>
      <c r="P1422" s="22">
        <f t="shared" si="136"/>
        <v>1.6488173245755546E-2</v>
      </c>
      <c r="Q1422" s="23">
        <f t="shared" si="137"/>
        <v>1.2971639941674584E-2</v>
      </c>
    </row>
    <row r="1423" spans="8:17" x14ac:dyDescent="0.25">
      <c r="H1423" s="11">
        <f t="shared" si="138"/>
        <v>45794.124999996558</v>
      </c>
      <c r="I1423" s="9" t="str">
        <f t="shared" si="133"/>
        <v>045794,125000</v>
      </c>
      <c r="J1423" s="21">
        <f>IFERROR(VLOOKUP(I1423,datos_para_memoria_demandas_cal!$C$2:$K$99000,2,FALSE),0)</f>
        <v>1.426E-2</v>
      </c>
      <c r="K1423" s="22">
        <f>IFERROR(VLOOKUP(I1423,datos_para_memoria_demandas_cal!$C$2:$K$99000,3,FALSE),0)</f>
        <v>0.36051243543624878</v>
      </c>
      <c r="L1423" s="22">
        <f>IFERROR(VLOOKUP(I1423,ES0031102460685007HA0F_20250101!$D$2:$K$99000,2,FALSE),0)</f>
        <v>4.7E-2</v>
      </c>
      <c r="M1423" s="23">
        <f>IFERROR(VLOOKUP(I1423,datos_para_memoria_demandas_cal!$C$2:$K$99000,4,FALSE),0)</f>
        <v>-0.36051243505344038</v>
      </c>
      <c r="N1423" s="21">
        <f t="shared" si="134"/>
        <v>5.1409073293209075E-3</v>
      </c>
      <c r="O1423" s="22">
        <f t="shared" si="135"/>
        <v>6.7022000000000002E-4</v>
      </c>
      <c r="P1423" s="22">
        <f t="shared" si="136"/>
        <v>5.4588477282901951E-12</v>
      </c>
      <c r="Q1423" s="23">
        <f t="shared" si="137"/>
        <v>0</v>
      </c>
    </row>
    <row r="1424" spans="8:17" x14ac:dyDescent="0.25">
      <c r="H1424" s="11">
        <f t="shared" si="138"/>
        <v>45794.166666663223</v>
      </c>
      <c r="I1424" s="9" t="str">
        <f t="shared" si="133"/>
        <v>045794,166667</v>
      </c>
      <c r="J1424" s="21">
        <f>IFERROR(VLOOKUP(I1424,datos_para_memoria_demandas_cal!$C$2:$K$99000,2,FALSE),0)</f>
        <v>1.282E-2</v>
      </c>
      <c r="K1424" s="22">
        <f>IFERROR(VLOOKUP(I1424,datos_para_memoria_demandas_cal!$C$2:$K$99000,3,FALSE),0)</f>
        <v>0.37339797616004944</v>
      </c>
      <c r="L1424" s="22">
        <f>IFERROR(VLOOKUP(I1424,ES0031102460685007HA0F_20250101!$D$2:$K$99000,2,FALSE),0)</f>
        <v>4.5999999999999999E-2</v>
      </c>
      <c r="M1424" s="23">
        <f>IFERROR(VLOOKUP(I1424,datos_para_memoria_demandas_cal!$C$2:$K$99000,4,FALSE),0)</f>
        <v>0.36051243890776352</v>
      </c>
      <c r="N1424" s="21">
        <f t="shared" si="134"/>
        <v>4.7869620543718339E-3</v>
      </c>
      <c r="O1424" s="22">
        <f t="shared" si="135"/>
        <v>5.8971999999999996E-4</v>
      </c>
      <c r="P1424" s="22">
        <f t="shared" si="136"/>
        <v>9.4087315211693612E-3</v>
      </c>
      <c r="Q1424" s="23">
        <f t="shared" si="137"/>
        <v>5.2114894667975283E-3</v>
      </c>
    </row>
    <row r="1425" spans="8:17" x14ac:dyDescent="0.25">
      <c r="H1425" s="11">
        <f t="shared" si="138"/>
        <v>45794.208333329887</v>
      </c>
      <c r="I1425" s="9" t="str">
        <f t="shared" si="133"/>
        <v>045794,208333</v>
      </c>
      <c r="J1425" s="21">
        <f>IFERROR(VLOOKUP(I1425,datos_para_memoria_demandas_cal!$C$2:$K$99000,2,FALSE),0)</f>
        <v>1.9E-2</v>
      </c>
      <c r="K1425" s="22">
        <f>IFERROR(VLOOKUP(I1425,datos_para_memoria_demandas_cal!$C$2:$K$99000,3,FALSE),0)</f>
        <v>0.38071271777153015</v>
      </c>
      <c r="L1425" s="22">
        <f>IFERROR(VLOOKUP(I1425,ES0031102460685007HA0F_20250101!$D$2:$K$99000,2,FALSE),0)</f>
        <v>4.9000000000000002E-2</v>
      </c>
      <c r="M1425" s="23">
        <f>IFERROR(VLOOKUP(I1425,datos_para_memoria_demandas_cal!$C$2:$K$99000,4,FALSE),0)</f>
        <v>-0.31771943618424969</v>
      </c>
      <c r="N1425" s="21">
        <f t="shared" si="134"/>
        <v>7.2335416376590727E-3</v>
      </c>
      <c r="O1425" s="22">
        <f t="shared" si="135"/>
        <v>9.3099999999999997E-4</v>
      </c>
      <c r="P1425" s="22">
        <f t="shared" si="136"/>
        <v>1.1968723501583286E-3</v>
      </c>
      <c r="Q1425" s="23">
        <f t="shared" si="137"/>
        <v>0</v>
      </c>
    </row>
    <row r="1426" spans="8:17" x14ac:dyDescent="0.25">
      <c r="H1426" s="11">
        <f t="shared" si="138"/>
        <v>45794.249999996551</v>
      </c>
      <c r="I1426" s="9" t="str">
        <f t="shared" si="133"/>
        <v>045794,250000</v>
      </c>
      <c r="J1426" s="21">
        <f>IFERROR(VLOOKUP(I1426,datos_para_memoria_demandas_cal!$C$2:$K$99000,2,FALSE),0)</f>
        <v>2.179E-2</v>
      </c>
      <c r="K1426" s="22">
        <f>IFERROR(VLOOKUP(I1426,datos_para_memoria_demandas_cal!$C$2:$K$99000,3,FALSE),0)</f>
        <v>0.37081652879714966</v>
      </c>
      <c r="L1426" s="22">
        <f>IFERROR(VLOOKUP(I1426,ES0031102460685007HA0F_20250101!$D$2:$K$99000,2,FALSE),0)</f>
        <v>4.7E-2</v>
      </c>
      <c r="M1426" s="23">
        <f>IFERROR(VLOOKUP(I1426,datos_para_memoria_demandas_cal!$C$2:$K$99000,4,FALSE),0)</f>
        <v>-0.37081652860364639</v>
      </c>
      <c r="N1426" s="21">
        <f t="shared" si="134"/>
        <v>8.0800921624898919E-3</v>
      </c>
      <c r="O1426" s="22">
        <f t="shared" si="135"/>
        <v>1.02413E-3</v>
      </c>
      <c r="P1426" s="22">
        <f t="shared" si="136"/>
        <v>4.2164362307195448E-12</v>
      </c>
      <c r="Q1426" s="23">
        <f t="shared" si="137"/>
        <v>0</v>
      </c>
    </row>
    <row r="1427" spans="8:17" x14ac:dyDescent="0.25">
      <c r="H1427" s="11">
        <f t="shared" si="138"/>
        <v>45794.291666663215</v>
      </c>
      <c r="I1427" s="9" t="str">
        <f t="shared" si="133"/>
        <v>045794,291667</v>
      </c>
      <c r="J1427" s="21">
        <f>IFERROR(VLOOKUP(I1427,datos_para_memoria_demandas_cal!$C$2:$K$99000,2,FALSE),0)</f>
        <v>2.0230000000000001E-2</v>
      </c>
      <c r="K1427" s="22">
        <f>IFERROR(VLOOKUP(I1427,datos_para_memoria_demandas_cal!$C$2:$K$99000,3,FALSE),0)</f>
        <v>0.28646403551101685</v>
      </c>
      <c r="L1427" s="22">
        <f>IFERROR(VLOOKUP(I1427,ES0031102460685007HA0F_20250101!$D$2:$K$99000,2,FALSE),0)</f>
        <v>4.2000000000000003E-2</v>
      </c>
      <c r="M1427" s="23">
        <f>IFERROR(VLOOKUP(I1427,datos_para_memoria_demandas_cal!$C$2:$K$99000,4,FALSE),0)</f>
        <v>-0.2864640350780685</v>
      </c>
      <c r="N1427" s="21">
        <f t="shared" si="134"/>
        <v>5.7951674383878715E-3</v>
      </c>
      <c r="O1427" s="22">
        <f t="shared" si="135"/>
        <v>8.4966000000000013E-4</v>
      </c>
      <c r="P1427" s="22">
        <f t="shared" si="136"/>
        <v>8.7585449959348702E-12</v>
      </c>
      <c r="Q1427" s="23">
        <f t="shared" si="137"/>
        <v>0</v>
      </c>
    </row>
    <row r="1428" spans="8:17" x14ac:dyDescent="0.25">
      <c r="H1428" s="11">
        <f t="shared" si="138"/>
        <v>45794.33333332988</v>
      </c>
      <c r="I1428" s="9" t="str">
        <f t="shared" si="133"/>
        <v>045794,333333</v>
      </c>
      <c r="J1428" s="21">
        <f>IFERROR(VLOOKUP(I1428,datos_para_memoria_demandas_cal!$C$2:$K$99000,2,FALSE),0)</f>
        <v>6.0899999999999999E-3</v>
      </c>
      <c r="K1428" s="22">
        <f>IFERROR(VLOOKUP(I1428,datos_para_memoria_demandas_cal!$C$2:$K$99000,3,FALSE),0)</f>
        <v>0.20876109600067139</v>
      </c>
      <c r="L1428" s="22">
        <f>IFERROR(VLOOKUP(I1428,ES0031102460685007HA0F_20250101!$D$2:$K$99000,2,FALSE),0)</f>
        <v>3.2000000000000001E-2</v>
      </c>
      <c r="M1428" s="23">
        <f>IFERROR(VLOOKUP(I1428,datos_para_memoria_demandas_cal!$C$2:$K$99000,4,FALSE),0)</f>
        <v>4.7209716292032472E-11</v>
      </c>
      <c r="N1428" s="21">
        <f t="shared" si="134"/>
        <v>1.2713550746440887E-3</v>
      </c>
      <c r="O1428" s="22">
        <f t="shared" si="135"/>
        <v>1.9488E-4</v>
      </c>
      <c r="P1428" s="22">
        <f t="shared" si="136"/>
        <v>1.2713550749315959E-3</v>
      </c>
      <c r="Q1428" s="23">
        <f t="shared" si="137"/>
        <v>1.9488000028750716E-4</v>
      </c>
    </row>
    <row r="1429" spans="8:17" x14ac:dyDescent="0.25">
      <c r="H1429" s="11">
        <f t="shared" si="138"/>
        <v>45794.374999996544</v>
      </c>
      <c r="I1429" s="9" t="str">
        <f t="shared" si="133"/>
        <v>045794,375000</v>
      </c>
      <c r="J1429" s="21">
        <f>IFERROR(VLOOKUP(I1429,datos_para_memoria_demandas_cal!$C$2:$K$99000,2,FALSE),0)</f>
        <v>-1.0000000000000001E-5</v>
      </c>
      <c r="K1429" s="22">
        <f>IFERROR(VLOOKUP(I1429,datos_para_memoria_demandas_cal!$C$2:$K$99000,3,FALSE),0)</f>
        <v>0.16911621391773224</v>
      </c>
      <c r="L1429" s="22">
        <f>IFERROR(VLOOKUP(I1429,ES0031102460685007HA0F_20250101!$D$2:$K$99000,2,FALSE),0)</f>
        <v>0.23799999999999999</v>
      </c>
      <c r="M1429" s="23">
        <f>IFERROR(VLOOKUP(I1429,datos_para_memoria_demandas_cal!$C$2:$K$99000,4,FALSE),0)</f>
        <v>9.3371782971057802E-11</v>
      </c>
      <c r="N1429" s="21">
        <f t="shared" si="134"/>
        <v>-1.6911621391773225E-6</v>
      </c>
      <c r="O1429" s="22">
        <f t="shared" si="135"/>
        <v>-2.3800000000000001E-6</v>
      </c>
      <c r="P1429" s="22">
        <f t="shared" si="136"/>
        <v>-1.6911621401110404E-6</v>
      </c>
      <c r="Q1429" s="23">
        <f t="shared" si="137"/>
        <v>-2.380000000933718E-6</v>
      </c>
    </row>
    <row r="1430" spans="8:17" x14ac:dyDescent="0.25">
      <c r="H1430" s="11">
        <f t="shared" si="138"/>
        <v>45794.416666663208</v>
      </c>
      <c r="I1430" s="9" t="str">
        <f t="shared" si="133"/>
        <v>045794,416667</v>
      </c>
      <c r="J1430" s="21">
        <f>IFERROR(VLOOKUP(I1430,datos_para_memoria_demandas_cal!$C$2:$K$99000,2,FALSE),0)</f>
        <v>-3.0000000000000001E-3</v>
      </c>
      <c r="K1430" s="22">
        <f>IFERROR(VLOOKUP(I1430,datos_para_memoria_demandas_cal!$C$2:$K$99000,3,FALSE),0)</f>
        <v>0.16061103343963623</v>
      </c>
      <c r="L1430" s="22">
        <f>IFERROR(VLOOKUP(I1430,ES0031102460685007HA0F_20250101!$D$2:$K$99000,2,FALSE),0)</f>
        <v>0.13400000000000001</v>
      </c>
      <c r="M1430" s="23">
        <f>IFERROR(VLOOKUP(I1430,datos_para_memoria_demandas_cal!$C$2:$K$99000,4,FALSE),0)</f>
        <v>2.0119418946625335E-11</v>
      </c>
      <c r="N1430" s="21">
        <f t="shared" si="134"/>
        <v>-4.818331003189087E-4</v>
      </c>
      <c r="O1430" s="22">
        <f t="shared" si="135"/>
        <v>-4.0200000000000001E-4</v>
      </c>
      <c r="P1430" s="22">
        <f t="shared" si="136"/>
        <v>-4.8183310037926694E-4</v>
      </c>
      <c r="Q1430" s="23">
        <f t="shared" si="137"/>
        <v>-4.0200000006035825E-4</v>
      </c>
    </row>
    <row r="1431" spans="8:17" x14ac:dyDescent="0.25">
      <c r="H1431" s="11">
        <f t="shared" si="138"/>
        <v>45794.458333329872</v>
      </c>
      <c r="I1431" s="9" t="str">
        <f t="shared" si="133"/>
        <v>045794,458333</v>
      </c>
      <c r="J1431" s="21">
        <f>IFERROR(VLOOKUP(I1431,datos_para_memoria_demandas_cal!$C$2:$K$99000,2,FALSE),0)</f>
        <v>-5.7000000000000002E-3</v>
      </c>
      <c r="K1431" s="22">
        <f>IFERROR(VLOOKUP(I1431,datos_para_memoria_demandas_cal!$C$2:$K$99000,3,FALSE),0)</f>
        <v>0.17941884696483612</v>
      </c>
      <c r="L1431" s="22">
        <f>IFERROR(VLOOKUP(I1431,ES0031102460685007HA0F_20250101!$D$2:$K$99000,2,FALSE),0)</f>
        <v>0.38800000000000001</v>
      </c>
      <c r="M1431" s="23">
        <f>IFERROR(VLOOKUP(I1431,datos_para_memoria_demandas_cal!$C$2:$K$99000,4,FALSE),0)</f>
        <v>-6.4829714911805144E-11</v>
      </c>
      <c r="N1431" s="21">
        <f t="shared" si="134"/>
        <v>-1.0226874276995659E-3</v>
      </c>
      <c r="O1431" s="22">
        <f t="shared" si="135"/>
        <v>-2.2116000000000002E-3</v>
      </c>
      <c r="P1431" s="22">
        <f t="shared" si="136"/>
        <v>-1.0226874273300366E-3</v>
      </c>
      <c r="Q1431" s="23">
        <f t="shared" si="137"/>
        <v>-2.2115999996304707E-3</v>
      </c>
    </row>
    <row r="1432" spans="8:17" x14ac:dyDescent="0.25">
      <c r="H1432" s="11">
        <f t="shared" si="138"/>
        <v>45794.499999996537</v>
      </c>
      <c r="I1432" s="9" t="str">
        <f t="shared" si="133"/>
        <v>045794,500000</v>
      </c>
      <c r="J1432" s="21">
        <f>IFERROR(VLOOKUP(I1432,datos_para_memoria_demandas_cal!$C$2:$K$99000,2,FALSE),0)</f>
        <v>-9.6999999999999986E-3</v>
      </c>
      <c r="K1432" s="22">
        <f>IFERROR(VLOOKUP(I1432,datos_para_memoria_demandas_cal!$C$2:$K$99000,3,FALSE),0)</f>
        <v>0.39364787936210632</v>
      </c>
      <c r="L1432" s="22">
        <f>IFERROR(VLOOKUP(I1432,ES0031102460685007HA0F_20250101!$D$2:$K$99000,2,FALSE),0)</f>
        <v>0.21299999999999999</v>
      </c>
      <c r="M1432" s="23">
        <f>IFERROR(VLOOKUP(I1432,datos_para_memoria_demandas_cal!$C$2:$K$99000,4,FALSE),0)</f>
        <v>1.5999287676114839E-9</v>
      </c>
      <c r="N1432" s="21">
        <f t="shared" si="134"/>
        <v>-3.8183844298124306E-3</v>
      </c>
      <c r="O1432" s="22">
        <f t="shared" si="135"/>
        <v>-2.0660999999999995E-3</v>
      </c>
      <c r="P1432" s="22">
        <f t="shared" si="136"/>
        <v>-3.8183844453317396E-3</v>
      </c>
      <c r="Q1432" s="23">
        <f t="shared" si="137"/>
        <v>-2.0661000155193089E-3</v>
      </c>
    </row>
    <row r="1433" spans="8:17" x14ac:dyDescent="0.25">
      <c r="H1433" s="11">
        <f t="shared" si="138"/>
        <v>45794.541666663201</v>
      </c>
      <c r="I1433" s="9" t="str">
        <f t="shared" si="133"/>
        <v>045794,541667</v>
      </c>
      <c r="J1433" s="21">
        <f>IFERROR(VLOOKUP(I1433,datos_para_memoria_demandas_cal!$C$2:$K$99000,2,FALSE),0)</f>
        <v>-1.001E-2</v>
      </c>
      <c r="K1433" s="22">
        <f>IFERROR(VLOOKUP(I1433,datos_para_memoria_demandas_cal!$C$2:$K$99000,3,FALSE),0)</f>
        <v>0.36328455805778503</v>
      </c>
      <c r="L1433" s="22">
        <f>IFERROR(VLOOKUP(I1433,ES0031102460685007HA0F_20250101!$D$2:$K$99000,2,FALSE),0)</f>
        <v>0.53200000000000003</v>
      </c>
      <c r="M1433" s="23">
        <f>IFERROR(VLOOKUP(I1433,datos_para_memoria_demandas_cal!$C$2:$K$99000,4,FALSE),0)</f>
        <v>-1.2857688230587192E-9</v>
      </c>
      <c r="N1433" s="21">
        <f t="shared" si="134"/>
        <v>-3.6364784261584283E-3</v>
      </c>
      <c r="O1433" s="22">
        <f t="shared" si="135"/>
        <v>-5.3253200000000006E-3</v>
      </c>
      <c r="P1433" s="22">
        <f t="shared" si="136"/>
        <v>-3.6364784132878821E-3</v>
      </c>
      <c r="Q1433" s="23">
        <f t="shared" si="137"/>
        <v>-5.3253199871294539E-3</v>
      </c>
    </row>
    <row r="1434" spans="8:17" x14ac:dyDescent="0.25">
      <c r="H1434" s="11">
        <f t="shared" si="138"/>
        <v>45794.583333329865</v>
      </c>
      <c r="I1434" s="9" t="str">
        <f t="shared" si="133"/>
        <v>045794,583333</v>
      </c>
      <c r="J1434" s="21">
        <f>IFERROR(VLOOKUP(I1434,datos_para_memoria_demandas_cal!$C$2:$K$99000,2,FALSE),0)</f>
        <v>-1.1259999999999999E-2</v>
      </c>
      <c r="K1434" s="22">
        <f>IFERROR(VLOOKUP(I1434,datos_para_memoria_demandas_cal!$C$2:$K$99000,3,FALSE),0)</f>
        <v>0.58066654205322266</v>
      </c>
      <c r="L1434" s="22">
        <f>IFERROR(VLOOKUP(I1434,ES0031102460685007HA0F_20250101!$D$2:$K$99000,2,FALSE),0)</f>
        <v>0.66300000000000003</v>
      </c>
      <c r="M1434" s="23">
        <f>IFERROR(VLOOKUP(I1434,datos_para_memoria_demandas_cal!$C$2:$K$99000,4,FALSE),0)</f>
        <v>0.97499999909789725</v>
      </c>
      <c r="N1434" s="21">
        <f t="shared" si="134"/>
        <v>-6.5383052635192866E-3</v>
      </c>
      <c r="O1434" s="22">
        <f t="shared" si="135"/>
        <v>-7.4653799999999998E-3</v>
      </c>
      <c r="P1434" s="22">
        <f t="shared" si="136"/>
        <v>-1.7516805253361609E-2</v>
      </c>
      <c r="Q1434" s="23">
        <f t="shared" si="137"/>
        <v>-1.8443879989842323E-2</v>
      </c>
    </row>
    <row r="1435" spans="8:17" x14ac:dyDescent="0.25">
      <c r="H1435" s="11">
        <f t="shared" si="138"/>
        <v>45794.624999996529</v>
      </c>
      <c r="I1435" s="9" t="str">
        <f t="shared" si="133"/>
        <v>045794,625000</v>
      </c>
      <c r="J1435" s="21">
        <f>IFERROR(VLOOKUP(I1435,datos_para_memoria_demandas_cal!$C$2:$K$99000,2,FALSE),0)</f>
        <v>-0.01</v>
      </c>
      <c r="K1435" s="22">
        <f>IFERROR(VLOOKUP(I1435,datos_para_memoria_demandas_cal!$C$2:$K$99000,3,FALSE),0)</f>
        <v>0.52376079559326172</v>
      </c>
      <c r="L1435" s="22">
        <f>IFERROR(VLOOKUP(I1435,ES0031102460685007HA0F_20250101!$D$2:$K$99000,2,FALSE),0)</f>
        <v>0.17299999999999999</v>
      </c>
      <c r="M1435" s="23">
        <f>IFERROR(VLOOKUP(I1435,datos_para_memoria_demandas_cal!$C$2:$K$99000,4,FALSE),0)</f>
        <v>-0.2409240956895132</v>
      </c>
      <c r="N1435" s="21">
        <f t="shared" si="134"/>
        <v>-5.2376079559326169E-3</v>
      </c>
      <c r="O1435" s="22">
        <f t="shared" si="135"/>
        <v>-1.73E-3</v>
      </c>
      <c r="P1435" s="22">
        <f t="shared" si="136"/>
        <v>-2.8283669990374848E-3</v>
      </c>
      <c r="Q1435" s="23">
        <f t="shared" si="137"/>
        <v>0</v>
      </c>
    </row>
    <row r="1436" spans="8:17" x14ac:dyDescent="0.25">
      <c r="H1436" s="11">
        <f t="shared" si="138"/>
        <v>45794.666666663194</v>
      </c>
      <c r="I1436" s="9" t="str">
        <f t="shared" si="133"/>
        <v>045794,666667</v>
      </c>
      <c r="J1436" s="21">
        <f>IFERROR(VLOOKUP(I1436,datos_para_memoria_demandas_cal!$C$2:$K$99000,2,FALSE),0)</f>
        <v>-0.01</v>
      </c>
      <c r="K1436" s="22">
        <f>IFERROR(VLOOKUP(I1436,datos_para_memoria_demandas_cal!$C$2:$K$99000,3,FALSE),0)</f>
        <v>0.31392073631286621</v>
      </c>
      <c r="L1436" s="22">
        <f>IFERROR(VLOOKUP(I1436,ES0031102460685007HA0F_20250101!$D$2:$K$99000,2,FALSE),0)</f>
        <v>4.2000000000000003E-2</v>
      </c>
      <c r="M1436" s="23">
        <f>IFERROR(VLOOKUP(I1436,datos_para_memoria_demandas_cal!$C$2:$K$99000,4,FALSE),0)</f>
        <v>0.24092409600744649</v>
      </c>
      <c r="N1436" s="21">
        <f t="shared" si="134"/>
        <v>-3.1392073631286623E-3</v>
      </c>
      <c r="O1436" s="22">
        <f t="shared" si="135"/>
        <v>-4.2000000000000002E-4</v>
      </c>
      <c r="P1436" s="22">
        <f t="shared" si="136"/>
        <v>-5.5484483232031267E-3</v>
      </c>
      <c r="Q1436" s="23">
        <f t="shared" si="137"/>
        <v>-2.829240960074465E-3</v>
      </c>
    </row>
    <row r="1437" spans="8:17" x14ac:dyDescent="0.25">
      <c r="H1437" s="11">
        <f t="shared" si="138"/>
        <v>45794.708333329858</v>
      </c>
      <c r="I1437" s="9" t="str">
        <f t="shared" si="133"/>
        <v>045794,708333</v>
      </c>
      <c r="J1437" s="21">
        <f>IFERROR(VLOOKUP(I1437,datos_para_memoria_demandas_cal!$C$2:$K$99000,2,FALSE),0)</f>
        <v>-5.7999999999999996E-3</v>
      </c>
      <c r="K1437" s="22">
        <f>IFERROR(VLOOKUP(I1437,datos_para_memoria_demandas_cal!$C$2:$K$99000,3,FALSE),0)</f>
        <v>0.32151633501052856</v>
      </c>
      <c r="L1437" s="22">
        <f>IFERROR(VLOOKUP(I1437,ES0031102460685007HA0F_20250101!$D$2:$K$99000,2,FALSE),0)</f>
        <v>0.129</v>
      </c>
      <c r="M1437" s="23">
        <f>IFERROR(VLOOKUP(I1437,datos_para_memoria_demandas_cal!$C$2:$K$99000,4,FALSE),0)</f>
        <v>-6.3644421196186367E-12</v>
      </c>
      <c r="N1437" s="21">
        <f t="shared" si="134"/>
        <v>-1.8647947430610655E-3</v>
      </c>
      <c r="O1437" s="22">
        <f t="shared" si="135"/>
        <v>-7.4819999999999997E-4</v>
      </c>
      <c r="P1437" s="22">
        <f t="shared" si="136"/>
        <v>-1.8647947430241517E-3</v>
      </c>
      <c r="Q1437" s="23">
        <f t="shared" si="137"/>
        <v>-7.4819999996308625E-4</v>
      </c>
    </row>
    <row r="1438" spans="8:17" x14ac:dyDescent="0.25">
      <c r="H1438" s="11">
        <f t="shared" si="138"/>
        <v>45794.749999996522</v>
      </c>
      <c r="I1438" s="9" t="str">
        <f t="shared" si="133"/>
        <v>045794,750000</v>
      </c>
      <c r="J1438" s="21">
        <f>IFERROR(VLOOKUP(I1438,datos_para_memoria_demandas_cal!$C$2:$K$99000,2,FALSE),0)</f>
        <v>-1.81E-3</v>
      </c>
      <c r="K1438" s="22">
        <f>IFERROR(VLOOKUP(I1438,datos_para_memoria_demandas_cal!$C$2:$K$99000,3,FALSE),0)</f>
        <v>0.32748213410377502</v>
      </c>
      <c r="L1438" s="22">
        <f>IFERROR(VLOOKUP(I1438,ES0031102460685007HA0F_20250101!$D$2:$K$99000,2,FALSE),0)</f>
        <v>0.13200000000000001</v>
      </c>
      <c r="M1438" s="23">
        <f>IFERROR(VLOOKUP(I1438,datos_para_memoria_demandas_cal!$C$2:$K$99000,4,FALSE),0)</f>
        <v>3.4673846305808833E-11</v>
      </c>
      <c r="N1438" s="21">
        <f t="shared" si="134"/>
        <v>-5.9274266272783273E-4</v>
      </c>
      <c r="O1438" s="22">
        <f t="shared" si="135"/>
        <v>-2.3892E-4</v>
      </c>
      <c r="P1438" s="22">
        <f t="shared" si="136"/>
        <v>-5.9274266279059243E-4</v>
      </c>
      <c r="Q1438" s="23">
        <f t="shared" si="137"/>
        <v>-2.3892000006275966E-4</v>
      </c>
    </row>
    <row r="1439" spans="8:17" x14ac:dyDescent="0.25">
      <c r="H1439" s="11">
        <f t="shared" si="138"/>
        <v>45794.791666663186</v>
      </c>
      <c r="I1439" s="9" t="str">
        <f t="shared" si="133"/>
        <v>045794,791667</v>
      </c>
      <c r="J1439" s="21">
        <f>IFERROR(VLOOKUP(I1439,datos_para_memoria_demandas_cal!$C$2:$K$99000,2,FALSE),0)</f>
        <v>3.5200000000000001E-3</v>
      </c>
      <c r="K1439" s="22">
        <f>IFERROR(VLOOKUP(I1439,datos_para_memoria_demandas_cal!$C$2:$K$99000,3,FALSE),0)</f>
        <v>0.3622068464756012</v>
      </c>
      <c r="L1439" s="22">
        <f>IFERROR(VLOOKUP(I1439,ES0031102460685007HA0F_20250101!$D$2:$K$99000,2,FALSE),0)</f>
        <v>0.21199999999999999</v>
      </c>
      <c r="M1439" s="23">
        <f>IFERROR(VLOOKUP(I1439,datos_para_memoria_demandas_cal!$C$2:$K$99000,4,FALSE),0)</f>
        <v>7.934778157429928E-11</v>
      </c>
      <c r="N1439" s="21">
        <f t="shared" si="134"/>
        <v>1.2749680995941162E-3</v>
      </c>
      <c r="O1439" s="22">
        <f t="shared" si="135"/>
        <v>7.4624000000000001E-4</v>
      </c>
      <c r="P1439" s="22">
        <f t="shared" si="136"/>
        <v>1.2749680998734205E-3</v>
      </c>
      <c r="Q1439" s="23">
        <f t="shared" si="137"/>
        <v>7.4624000027930415E-4</v>
      </c>
    </row>
    <row r="1440" spans="8:17" x14ac:dyDescent="0.25">
      <c r="H1440" s="11">
        <f t="shared" si="138"/>
        <v>45794.833333329851</v>
      </c>
      <c r="I1440" s="9" t="str">
        <f t="shared" si="133"/>
        <v>045794,833333</v>
      </c>
      <c r="J1440" s="21">
        <f>IFERROR(VLOOKUP(I1440,datos_para_memoria_demandas_cal!$C$2:$K$99000,2,FALSE),0)</f>
        <v>2.656E-2</v>
      </c>
      <c r="K1440" s="22">
        <f>IFERROR(VLOOKUP(I1440,datos_para_memoria_demandas_cal!$C$2:$K$99000,3,FALSE),0)</f>
        <v>0.40290439128875732</v>
      </c>
      <c r="L1440" s="22">
        <f>IFERROR(VLOOKUP(I1440,ES0031102460685007HA0F_20250101!$D$2:$K$99000,2,FALSE),0)</f>
        <v>0.21199999999999999</v>
      </c>
      <c r="M1440" s="23">
        <f>IFERROR(VLOOKUP(I1440,datos_para_memoria_demandas_cal!$C$2:$K$99000,4,FALSE),0)</f>
        <v>2.5914610134613775E-12</v>
      </c>
      <c r="N1440" s="21">
        <f t="shared" si="134"/>
        <v>1.0701140632629395E-2</v>
      </c>
      <c r="O1440" s="22">
        <f t="shared" si="135"/>
        <v>5.6307199999999996E-3</v>
      </c>
      <c r="P1440" s="22">
        <f t="shared" si="136"/>
        <v>1.0701140632698225E-2</v>
      </c>
      <c r="Q1440" s="23">
        <f t="shared" si="137"/>
        <v>5.6307200000688291E-3</v>
      </c>
    </row>
    <row r="1441" spans="8:17" x14ac:dyDescent="0.25">
      <c r="H1441" s="11">
        <f t="shared" si="138"/>
        <v>45794.874999996515</v>
      </c>
      <c r="I1441" s="9" t="str">
        <f t="shared" si="133"/>
        <v>045794,875000</v>
      </c>
      <c r="J1441" s="21">
        <f>IFERROR(VLOOKUP(I1441,datos_para_memoria_demandas_cal!$C$2:$K$99000,2,FALSE),0)</f>
        <v>5.2499999999999998E-2</v>
      </c>
      <c r="K1441" s="22">
        <f>IFERROR(VLOOKUP(I1441,datos_para_memoria_demandas_cal!$C$2:$K$99000,3,FALSE),0)</f>
        <v>0.46859467029571533</v>
      </c>
      <c r="L1441" s="22">
        <f>IFERROR(VLOOKUP(I1441,ES0031102460685007HA0F_20250101!$D$2:$K$99000,2,FALSE),0)</f>
        <v>0.35</v>
      </c>
      <c r="M1441" s="23">
        <f>IFERROR(VLOOKUP(I1441,datos_para_memoria_demandas_cal!$C$2:$K$99000,4,FALSE),0)</f>
        <v>-0.37536600832952649</v>
      </c>
      <c r="N1441" s="21">
        <f t="shared" si="134"/>
        <v>2.4601220190525054E-2</v>
      </c>
      <c r="O1441" s="22">
        <f t="shared" si="135"/>
        <v>1.8374999999999999E-2</v>
      </c>
      <c r="P1441" s="22">
        <f t="shared" si="136"/>
        <v>4.8945047532249139E-3</v>
      </c>
      <c r="Q1441" s="23">
        <f t="shared" si="137"/>
        <v>0</v>
      </c>
    </row>
    <row r="1442" spans="8:17" x14ac:dyDescent="0.25">
      <c r="H1442" s="11">
        <f t="shared" si="138"/>
        <v>45794.916666663179</v>
      </c>
      <c r="I1442" s="9" t="str">
        <f t="shared" si="133"/>
        <v>045794,916667</v>
      </c>
      <c r="J1442" s="21">
        <f>IFERROR(VLOOKUP(I1442,datos_para_memoria_demandas_cal!$C$2:$K$99000,2,FALSE),0)</f>
        <v>5.7119999999999997E-2</v>
      </c>
      <c r="K1442" s="22">
        <f>IFERROR(VLOOKUP(I1442,datos_para_memoria_demandas_cal!$C$2:$K$99000,3,FALSE),0)</f>
        <v>0.59963399171829224</v>
      </c>
      <c r="L1442" s="22">
        <f>IFERROR(VLOOKUP(I1442,ES0031102460685007HA0F_20250101!$D$2:$K$99000,2,FALSE),0)</f>
        <v>0.27</v>
      </c>
      <c r="M1442" s="23">
        <f>IFERROR(VLOOKUP(I1442,datos_para_memoria_demandas_cal!$C$2:$K$99000,4,FALSE),0)</f>
        <v>-0.59963399160037401</v>
      </c>
      <c r="N1442" s="21">
        <f t="shared" si="134"/>
        <v>3.4251093606948849E-2</v>
      </c>
      <c r="O1442" s="22">
        <f t="shared" si="135"/>
        <v>1.5422400000000001E-2</v>
      </c>
      <c r="P1442" s="22">
        <f t="shared" si="136"/>
        <v>6.7354893396043273E-12</v>
      </c>
      <c r="Q1442" s="23">
        <f t="shared" si="137"/>
        <v>0</v>
      </c>
    </row>
    <row r="1443" spans="8:17" x14ac:dyDescent="0.25">
      <c r="H1443" s="11">
        <f t="shared" si="138"/>
        <v>45794.958333329843</v>
      </c>
      <c r="I1443" s="9" t="str">
        <f t="shared" si="133"/>
        <v>045794,958333</v>
      </c>
      <c r="J1443" s="21">
        <f>IFERROR(VLOOKUP(I1443,datos_para_memoria_demandas_cal!$C$2:$K$99000,2,FALSE),0)</f>
        <v>4.1280000000000004E-2</v>
      </c>
      <c r="K1443" s="22">
        <f>IFERROR(VLOOKUP(I1443,datos_para_memoria_demandas_cal!$C$2:$K$99000,3,FALSE),0)</f>
        <v>0.12569352984428406</v>
      </c>
      <c r="L1443" s="22">
        <f>IFERROR(VLOOKUP(I1443,ES0031102460685007HA0F_20250101!$D$2:$K$99000,2,FALSE),0)</f>
        <v>0.17</v>
      </c>
      <c r="M1443" s="23">
        <f>IFERROR(VLOOKUP(I1443,datos_para_memoria_demandas_cal!$C$2:$K$99000,4,FALSE),0)</f>
        <v>7.9750977952031801E-11</v>
      </c>
      <c r="N1443" s="21">
        <f t="shared" si="134"/>
        <v>5.1886289119720463E-3</v>
      </c>
      <c r="O1443" s="22">
        <f t="shared" si="135"/>
        <v>7.0176000000000014E-3</v>
      </c>
      <c r="P1443" s="22">
        <f t="shared" si="136"/>
        <v>5.1886289152641672E-3</v>
      </c>
      <c r="Q1443" s="23">
        <f t="shared" si="137"/>
        <v>7.0176000032921215E-3</v>
      </c>
    </row>
    <row r="1444" spans="8:17" x14ac:dyDescent="0.25">
      <c r="H1444" s="11">
        <f t="shared" si="138"/>
        <v>45794.999999996508</v>
      </c>
      <c r="I1444" s="9" t="str">
        <f t="shared" si="133"/>
        <v>045795,000000</v>
      </c>
      <c r="J1444" s="21">
        <f>IFERROR(VLOOKUP(I1444,datos_para_memoria_demandas_cal!$C$2:$K$99000,2,FALSE),0)</f>
        <v>3.6999999999999998E-2</v>
      </c>
      <c r="K1444" s="22">
        <f>IFERROR(VLOOKUP(I1444,datos_para_memoria_demandas_cal!$C$2:$K$99000,3,FALSE),0)</f>
        <v>0.33663541078567505</v>
      </c>
      <c r="L1444" s="22">
        <f>IFERROR(VLOOKUP(I1444,ES0031102460685007HA0F_20250101!$D$2:$K$99000,2,FALSE),0)</f>
        <v>0.159</v>
      </c>
      <c r="M1444" s="23">
        <f>IFERROR(VLOOKUP(I1444,datos_para_memoria_demandas_cal!$C$2:$K$99000,4,FALSE),0)</f>
        <v>-9.2879150463905694E-11</v>
      </c>
      <c r="N1444" s="21">
        <f t="shared" si="134"/>
        <v>1.2455510199069977E-2</v>
      </c>
      <c r="O1444" s="22">
        <f t="shared" si="135"/>
        <v>5.8830000000000002E-3</v>
      </c>
      <c r="P1444" s="22">
        <f t="shared" si="136"/>
        <v>1.2455510195633448E-2</v>
      </c>
      <c r="Q1444" s="23">
        <f t="shared" si="137"/>
        <v>5.8829999965634714E-3</v>
      </c>
    </row>
    <row r="1445" spans="8:17" x14ac:dyDescent="0.25">
      <c r="H1445" s="11">
        <f t="shared" si="138"/>
        <v>45795.041666663172</v>
      </c>
      <c r="I1445" s="9" t="str">
        <f t="shared" si="133"/>
        <v>045795,041667</v>
      </c>
      <c r="J1445" s="21">
        <f>IFERROR(VLOOKUP(I1445,datos_para_memoria_demandas_cal!$C$2:$K$99000,2,FALSE),0)</f>
        <v>2.1729999999999999E-2</v>
      </c>
      <c r="K1445" s="22">
        <f>IFERROR(VLOOKUP(I1445,datos_para_memoria_demandas_cal!$C$2:$K$99000,3,FALSE),0)</f>
        <v>0.23954199254512787</v>
      </c>
      <c r="L1445" s="22">
        <f>IFERROR(VLOOKUP(I1445,ES0031102460685007HA0F_20250101!$D$2:$K$99000,2,FALSE),0)</f>
        <v>9.6000000000000002E-2</v>
      </c>
      <c r="M1445" s="23">
        <f>IFERROR(VLOOKUP(I1445,datos_para_memoria_demandas_cal!$C$2:$K$99000,4,FALSE),0)</f>
        <v>5.2428301847178578E-11</v>
      </c>
      <c r="N1445" s="21">
        <f t="shared" si="134"/>
        <v>5.2052474980056286E-3</v>
      </c>
      <c r="O1445" s="22">
        <f t="shared" si="135"/>
        <v>2.0860800000000001E-3</v>
      </c>
      <c r="P1445" s="22">
        <f t="shared" si="136"/>
        <v>5.2052474991448952E-3</v>
      </c>
      <c r="Q1445" s="23">
        <f t="shared" si="137"/>
        <v>2.0860800011392668E-3</v>
      </c>
    </row>
    <row r="1446" spans="8:17" x14ac:dyDescent="0.25">
      <c r="H1446" s="11">
        <f t="shared" si="138"/>
        <v>45795.083333329836</v>
      </c>
      <c r="I1446" s="9" t="str">
        <f t="shared" si="133"/>
        <v>045795,083333</v>
      </c>
      <c r="J1446" s="21">
        <f>IFERROR(VLOOKUP(I1446,datos_para_memoria_demandas_cal!$C$2:$K$99000,2,FALSE),0)</f>
        <v>1.549E-2</v>
      </c>
      <c r="K1446" s="22">
        <f>IFERROR(VLOOKUP(I1446,datos_para_memoria_demandas_cal!$C$2:$K$99000,3,FALSE),0)</f>
        <v>0.37268644571304321</v>
      </c>
      <c r="L1446" s="22">
        <f>IFERROR(VLOOKUP(I1446,ES0031102460685007HA0F_20250101!$D$2:$K$99000,2,FALSE),0)</f>
        <v>3.6999999999999998E-2</v>
      </c>
      <c r="M1446" s="23">
        <f>IFERROR(VLOOKUP(I1446,datos_para_memoria_demandas_cal!$C$2:$K$99000,4,FALSE),0)</f>
        <v>1.0177490872276657E-9</v>
      </c>
      <c r="N1446" s="21">
        <f t="shared" si="134"/>
        <v>5.7729130440950394E-3</v>
      </c>
      <c r="O1446" s="22">
        <f t="shared" si="135"/>
        <v>5.7312999999999993E-4</v>
      </c>
      <c r="P1446" s="22">
        <f t="shared" si="136"/>
        <v>5.7729130598599731E-3</v>
      </c>
      <c r="Q1446" s="23">
        <f t="shared" si="137"/>
        <v>5.7313001576493334E-4</v>
      </c>
    </row>
    <row r="1447" spans="8:17" x14ac:dyDescent="0.25">
      <c r="H1447" s="11">
        <f t="shared" si="138"/>
        <v>45795.1249999965</v>
      </c>
      <c r="I1447" s="9" t="str">
        <f t="shared" si="133"/>
        <v>045795,125000</v>
      </c>
      <c r="J1447" s="21">
        <f>IFERROR(VLOOKUP(I1447,datos_para_memoria_demandas_cal!$C$2:$K$99000,2,FALSE),0)</f>
        <v>1.4999999999999999E-2</v>
      </c>
      <c r="K1447" s="22">
        <f>IFERROR(VLOOKUP(I1447,datos_para_memoria_demandas_cal!$C$2:$K$99000,3,FALSE),0)</f>
        <v>0.36647331714630127</v>
      </c>
      <c r="L1447" s="22">
        <f>IFERROR(VLOOKUP(I1447,ES0031102460685007HA0F_20250101!$D$2:$K$99000,2,FALSE),0)</f>
        <v>4.2000000000000003E-2</v>
      </c>
      <c r="M1447" s="23">
        <f>IFERROR(VLOOKUP(I1447,datos_para_memoria_demandas_cal!$C$2:$K$99000,4,FALSE),0)</f>
        <v>-6.0506178202546717E-10</v>
      </c>
      <c r="N1447" s="21">
        <f t="shared" si="134"/>
        <v>5.497099757194519E-3</v>
      </c>
      <c r="O1447" s="22">
        <f t="shared" si="135"/>
        <v>6.3000000000000003E-4</v>
      </c>
      <c r="P1447" s="22">
        <f t="shared" si="136"/>
        <v>5.4970997481185923E-3</v>
      </c>
      <c r="Q1447" s="23">
        <f t="shared" si="137"/>
        <v>6.2999999092407328E-4</v>
      </c>
    </row>
    <row r="1448" spans="8:17" x14ac:dyDescent="0.25">
      <c r="H1448" s="11">
        <f t="shared" si="138"/>
        <v>45795.166666663165</v>
      </c>
      <c r="I1448" s="9" t="str">
        <f t="shared" si="133"/>
        <v>045795,166667</v>
      </c>
      <c r="J1448" s="21">
        <f>IFERROR(VLOOKUP(I1448,datos_para_memoria_demandas_cal!$C$2:$K$99000,2,FALSE),0)</f>
        <v>1.3900000000000001E-2</v>
      </c>
      <c r="K1448" s="22">
        <f>IFERROR(VLOOKUP(I1448,datos_para_memoria_demandas_cal!$C$2:$K$99000,3,FALSE),0)</f>
        <v>0.30068042874336243</v>
      </c>
      <c r="L1448" s="22">
        <f>IFERROR(VLOOKUP(I1448,ES0031102460685007HA0F_20250101!$D$2:$K$99000,2,FALSE),0)</f>
        <v>3.5999999999999997E-2</v>
      </c>
      <c r="M1448" s="23">
        <f>IFERROR(VLOOKUP(I1448,datos_para_memoria_demandas_cal!$C$2:$K$99000,4,FALSE),0)</f>
        <v>0.5544077738231592</v>
      </c>
      <c r="N1448" s="21">
        <f t="shared" si="134"/>
        <v>4.1794579595327381E-3</v>
      </c>
      <c r="O1448" s="22">
        <f t="shared" si="135"/>
        <v>5.0040000000000002E-4</v>
      </c>
      <c r="P1448" s="22">
        <f t="shared" si="136"/>
        <v>1.1885726015674652E-2</v>
      </c>
      <c r="Q1448" s="23">
        <f t="shared" si="137"/>
        <v>8.2066680561419143E-3</v>
      </c>
    </row>
    <row r="1449" spans="8:17" x14ac:dyDescent="0.25">
      <c r="H1449" s="11">
        <f t="shared" si="138"/>
        <v>45795.208333329829</v>
      </c>
      <c r="I1449" s="9" t="str">
        <f t="shared" si="133"/>
        <v>045795,208333</v>
      </c>
      <c r="J1449" s="21">
        <f>IFERROR(VLOOKUP(I1449,datos_para_memoria_demandas_cal!$C$2:$K$99000,2,FALSE),0)</f>
        <v>1.5789999999999998E-2</v>
      </c>
      <c r="K1449" s="22">
        <f>IFERROR(VLOOKUP(I1449,datos_para_memoria_demandas_cal!$C$2:$K$99000,3,FALSE),0)</f>
        <v>0.3003532886505127</v>
      </c>
      <c r="L1449" s="22">
        <f>IFERROR(VLOOKUP(I1449,ES0031102460685007HA0F_20250101!$D$2:$K$99000,2,FALSE),0)</f>
        <v>3.6999999999999998E-2</v>
      </c>
      <c r="M1449" s="23">
        <f>IFERROR(VLOOKUP(I1449,datos_para_memoria_demandas_cal!$C$2:$K$99000,4,FALSE),0)</f>
        <v>-0.30035328836060698</v>
      </c>
      <c r="N1449" s="21">
        <f t="shared" si="134"/>
        <v>4.7425784277915946E-3</v>
      </c>
      <c r="O1449" s="22">
        <f t="shared" si="135"/>
        <v>5.8422999999999993E-4</v>
      </c>
      <c r="P1449" s="22">
        <f t="shared" si="136"/>
        <v>4.57761116956501E-12</v>
      </c>
      <c r="Q1449" s="23">
        <f t="shared" si="137"/>
        <v>0</v>
      </c>
    </row>
    <row r="1450" spans="8:17" x14ac:dyDescent="0.25">
      <c r="H1450" s="11">
        <f t="shared" si="138"/>
        <v>45795.249999996493</v>
      </c>
      <c r="I1450" s="9" t="str">
        <f t="shared" si="133"/>
        <v>045795,250000</v>
      </c>
      <c r="J1450" s="21">
        <f>IFERROR(VLOOKUP(I1450,datos_para_memoria_demandas_cal!$C$2:$K$99000,2,FALSE),0)</f>
        <v>1.4500000000000001E-2</v>
      </c>
      <c r="K1450" s="22">
        <f>IFERROR(VLOOKUP(I1450,datos_para_memoria_demandas_cal!$C$2:$K$99000,3,FALSE),0)</f>
        <v>0.2540544867515564</v>
      </c>
      <c r="L1450" s="22">
        <f>IFERROR(VLOOKUP(I1450,ES0031102460685007HA0F_20250101!$D$2:$K$99000,2,FALSE),0)</f>
        <v>4.2999999999999997E-2</v>
      </c>
      <c r="M1450" s="23">
        <f>IFERROR(VLOOKUP(I1450,datos_para_memoria_demandas_cal!$C$2:$K$99000,4,FALSE),0)</f>
        <v>-0.25405448585143003</v>
      </c>
      <c r="N1450" s="21">
        <f t="shared" si="134"/>
        <v>3.683790057897568E-3</v>
      </c>
      <c r="O1450" s="22">
        <f t="shared" si="135"/>
        <v>6.2350000000000003E-4</v>
      </c>
      <c r="P1450" s="22">
        <f t="shared" si="136"/>
        <v>1.3051832253863083E-11</v>
      </c>
      <c r="Q1450" s="23">
        <f t="shared" si="137"/>
        <v>0</v>
      </c>
    </row>
    <row r="1451" spans="8:17" x14ac:dyDescent="0.25">
      <c r="H1451" s="11">
        <f t="shared" si="138"/>
        <v>45795.291666663157</v>
      </c>
      <c r="I1451" s="9" t="str">
        <f t="shared" si="133"/>
        <v>045795,291667</v>
      </c>
      <c r="J1451" s="21">
        <f>IFERROR(VLOOKUP(I1451,datos_para_memoria_demandas_cal!$C$2:$K$99000,2,FALSE),0)</f>
        <v>8.9899999999999997E-3</v>
      </c>
      <c r="K1451" s="22">
        <f>IFERROR(VLOOKUP(I1451,datos_para_memoria_demandas_cal!$C$2:$K$99000,3,FALSE),0)</f>
        <v>0.25750628113746643</v>
      </c>
      <c r="L1451" s="22">
        <f>IFERROR(VLOOKUP(I1451,ES0031102460685007HA0F_20250101!$D$2:$K$99000,2,FALSE),0)</f>
        <v>3.5000000000000003E-2</v>
      </c>
      <c r="M1451" s="23">
        <f>IFERROR(VLOOKUP(I1451,datos_para_memoria_demandas_cal!$C$2:$K$99000,4,FALSE),0)</f>
        <v>-5.0825444443155836E-11</v>
      </c>
      <c r="N1451" s="21">
        <f t="shared" si="134"/>
        <v>2.3149814674258231E-3</v>
      </c>
      <c r="O1451" s="22">
        <f t="shared" si="135"/>
        <v>3.1465000000000003E-4</v>
      </c>
      <c r="P1451" s="22">
        <f t="shared" si="136"/>
        <v>2.3149814669689022E-3</v>
      </c>
      <c r="Q1451" s="23">
        <f t="shared" si="137"/>
        <v>3.1464999954307929E-4</v>
      </c>
    </row>
    <row r="1452" spans="8:17" x14ac:dyDescent="0.25">
      <c r="H1452" s="11">
        <f t="shared" si="138"/>
        <v>45795.333333329821</v>
      </c>
      <c r="I1452" s="9" t="str">
        <f t="shared" si="133"/>
        <v>045795,333333</v>
      </c>
      <c r="J1452" s="21">
        <f>IFERROR(VLOOKUP(I1452,datos_para_memoria_demandas_cal!$C$2:$K$99000,2,FALSE),0)</f>
        <v>1.0000000000000001E-5</v>
      </c>
      <c r="K1452" s="22">
        <f>IFERROR(VLOOKUP(I1452,datos_para_memoria_demandas_cal!$C$2:$K$99000,3,FALSE),0)</f>
        <v>0.23170354962348938</v>
      </c>
      <c r="L1452" s="22">
        <f>IFERROR(VLOOKUP(I1452,ES0031102460685007HA0F_20250101!$D$2:$K$99000,2,FALSE),0)</f>
        <v>3.7999999999999999E-2</v>
      </c>
      <c r="M1452" s="23">
        <f>IFERROR(VLOOKUP(I1452,datos_para_memoria_demandas_cal!$C$2:$K$99000,4,FALSE),0)</f>
        <v>2.9015357992372516E-10</v>
      </c>
      <c r="N1452" s="21">
        <f t="shared" si="134"/>
        <v>2.3170354962348941E-6</v>
      </c>
      <c r="O1452" s="22">
        <f t="shared" si="135"/>
        <v>3.8000000000000001E-7</v>
      </c>
      <c r="P1452" s="22">
        <f t="shared" si="136"/>
        <v>2.3170354991364296E-6</v>
      </c>
      <c r="Q1452" s="23">
        <f t="shared" si="137"/>
        <v>3.8000000290153583E-7</v>
      </c>
    </row>
    <row r="1453" spans="8:17" x14ac:dyDescent="0.25">
      <c r="H1453" s="11">
        <f t="shared" si="138"/>
        <v>45795.374999996486</v>
      </c>
      <c r="I1453" s="9" t="str">
        <f t="shared" si="133"/>
        <v>045795,375000</v>
      </c>
      <c r="J1453" s="21">
        <f>IFERROR(VLOOKUP(I1453,datos_para_memoria_demandas_cal!$C$2:$K$99000,2,FALSE),0)</f>
        <v>-1.5400000000000001E-3</v>
      </c>
      <c r="K1453" s="22">
        <f>IFERROR(VLOOKUP(I1453,datos_para_memoria_demandas_cal!$C$2:$K$99000,3,FALSE),0)</f>
        <v>0.20792070031166077</v>
      </c>
      <c r="L1453" s="22">
        <f>IFERROR(VLOOKUP(I1453,ES0031102460685007HA0F_20250101!$D$2:$K$99000,2,FALSE),0)</f>
        <v>4.1000000000000002E-2</v>
      </c>
      <c r="M1453" s="23">
        <f>IFERROR(VLOOKUP(I1453,datos_para_memoria_demandas_cal!$C$2:$K$99000,4,FALSE),0)</f>
        <v>-2.8604152351131762E-10</v>
      </c>
      <c r="N1453" s="21">
        <f t="shared" si="134"/>
        <v>-3.201978784799576E-4</v>
      </c>
      <c r="O1453" s="22">
        <f t="shared" si="135"/>
        <v>-6.3140000000000009E-5</v>
      </c>
      <c r="P1453" s="22">
        <f t="shared" si="136"/>
        <v>-3.2019787803945368E-4</v>
      </c>
      <c r="Q1453" s="23">
        <f t="shared" si="137"/>
        <v>-6.3139999559496066E-5</v>
      </c>
    </row>
    <row r="1454" spans="8:17" x14ac:dyDescent="0.25">
      <c r="H1454" s="11">
        <f t="shared" si="138"/>
        <v>45795.41666666315</v>
      </c>
      <c r="I1454" s="9" t="str">
        <f t="shared" si="133"/>
        <v>045795,416667</v>
      </c>
      <c r="J1454" s="21">
        <f>IFERROR(VLOOKUP(I1454,datos_para_memoria_demandas_cal!$C$2:$K$99000,2,FALSE),0)</f>
        <v>-0.01</v>
      </c>
      <c r="K1454" s="22">
        <f>IFERROR(VLOOKUP(I1454,datos_para_memoria_demandas_cal!$C$2:$K$99000,3,FALSE),0)</f>
        <v>0.23122203350067139</v>
      </c>
      <c r="L1454" s="22">
        <f>IFERROR(VLOOKUP(I1454,ES0031102460685007HA0F_20250101!$D$2:$K$99000,2,FALSE),0)</f>
        <v>0.307</v>
      </c>
      <c r="M1454" s="23">
        <f>IFERROR(VLOOKUP(I1454,datos_para_memoria_demandas_cal!$C$2:$K$99000,4,FALSE),0)</f>
        <v>1.2834580218254292E-8</v>
      </c>
      <c r="N1454" s="21">
        <f t="shared" si="134"/>
        <v>-2.312220335006714E-3</v>
      </c>
      <c r="O1454" s="22">
        <f t="shared" si="135"/>
        <v>-3.0699999999999998E-3</v>
      </c>
      <c r="P1454" s="22">
        <f t="shared" si="136"/>
        <v>-2.3122204633525163E-3</v>
      </c>
      <c r="Q1454" s="23">
        <f t="shared" si="137"/>
        <v>-3.0700001283458025E-3</v>
      </c>
    </row>
    <row r="1455" spans="8:17" x14ac:dyDescent="0.25">
      <c r="H1455" s="11">
        <f t="shared" si="138"/>
        <v>45795.458333329814</v>
      </c>
      <c r="I1455" s="9" t="str">
        <f t="shared" si="133"/>
        <v>045795,458333</v>
      </c>
      <c r="J1455" s="21">
        <f>IFERROR(VLOOKUP(I1455,datos_para_memoria_demandas_cal!$C$2:$K$99000,2,FALSE),0)</f>
        <v>-1.0039999999999999E-2</v>
      </c>
      <c r="K1455" s="22">
        <f>IFERROR(VLOOKUP(I1455,datos_para_memoria_demandas_cal!$C$2:$K$99000,3,FALSE),0)</f>
        <v>0.33979871869087219</v>
      </c>
      <c r="L1455" s="22">
        <f>IFERROR(VLOOKUP(I1455,ES0031102460685007HA0F_20250101!$D$2:$K$99000,2,FALSE),0)</f>
        <v>0.152</v>
      </c>
      <c r="M1455" s="23">
        <f>IFERROR(VLOOKUP(I1455,datos_para_memoria_demandas_cal!$C$2:$K$99000,4,FALSE),0)</f>
        <v>-1.2616729702414295E-8</v>
      </c>
      <c r="N1455" s="21">
        <f t="shared" si="134"/>
        <v>-3.4115791356563565E-3</v>
      </c>
      <c r="O1455" s="22">
        <f t="shared" si="135"/>
        <v>-1.5260799999999998E-3</v>
      </c>
      <c r="P1455" s="22">
        <f t="shared" si="136"/>
        <v>-3.4115790089843901E-3</v>
      </c>
      <c r="Q1455" s="23">
        <f t="shared" si="137"/>
        <v>-1.5260798733280337E-3</v>
      </c>
    </row>
    <row r="1456" spans="8:17" x14ac:dyDescent="0.25">
      <c r="H1456" s="11">
        <f t="shared" si="138"/>
        <v>45795.499999996478</v>
      </c>
      <c r="I1456" s="9" t="str">
        <f t="shared" si="133"/>
        <v>045795,500000</v>
      </c>
      <c r="J1456" s="21">
        <f>IFERROR(VLOOKUP(I1456,datos_para_memoria_demandas_cal!$C$2:$K$99000,2,FALSE),0)</f>
        <v>-1.2E-2</v>
      </c>
      <c r="K1456" s="22">
        <f>IFERROR(VLOOKUP(I1456,datos_para_memoria_demandas_cal!$C$2:$K$99000,3,FALSE),0)</f>
        <v>0.4392845630645752</v>
      </c>
      <c r="L1456" s="22">
        <f>IFERROR(VLOOKUP(I1456,ES0031102460685007HA0F_20250101!$D$2:$K$99000,2,FALSE),0)</f>
        <v>7.4999999999999997E-2</v>
      </c>
      <c r="M1456" s="23">
        <f>IFERROR(VLOOKUP(I1456,datos_para_memoria_demandas_cal!$C$2:$K$99000,4,FALSE),0)</f>
        <v>0.60343843633274485</v>
      </c>
      <c r="N1456" s="21">
        <f t="shared" si="134"/>
        <v>-5.2714147567749026E-3</v>
      </c>
      <c r="O1456" s="22">
        <f t="shared" si="135"/>
        <v>-8.9999999999999998E-4</v>
      </c>
      <c r="P1456" s="22">
        <f t="shared" si="136"/>
        <v>-1.2512675992767839E-2</v>
      </c>
      <c r="Q1456" s="23">
        <f t="shared" si="137"/>
        <v>-8.1412612359929373E-3</v>
      </c>
    </row>
    <row r="1457" spans="8:17" x14ac:dyDescent="0.25">
      <c r="H1457" s="11">
        <f t="shared" si="138"/>
        <v>45795.541666663143</v>
      </c>
      <c r="I1457" s="9" t="str">
        <f t="shared" si="133"/>
        <v>045795,541667</v>
      </c>
      <c r="J1457" s="21">
        <f>IFERROR(VLOOKUP(I1457,datos_para_memoria_demandas_cal!$C$2:$K$99000,2,FALSE),0)</f>
        <v>-1.0999999999999999E-2</v>
      </c>
      <c r="K1457" s="22">
        <f>IFERROR(VLOOKUP(I1457,datos_para_memoria_demandas_cal!$C$2:$K$99000,3,FALSE),0)</f>
        <v>0.60343843698501587</v>
      </c>
      <c r="L1457" s="22">
        <f>IFERROR(VLOOKUP(I1457,ES0031102460685007HA0F_20250101!$D$2:$K$99000,2,FALSE),0)</f>
        <v>0.45300000000000001</v>
      </c>
      <c r="M1457" s="23">
        <f>IFERROR(VLOOKUP(I1457,datos_para_memoria_demandas_cal!$C$2:$K$99000,4,FALSE),0)</f>
        <v>-0.60343843643138317</v>
      </c>
      <c r="N1457" s="21">
        <f t="shared" si="134"/>
        <v>-6.637822806835174E-3</v>
      </c>
      <c r="O1457" s="22">
        <f t="shared" si="135"/>
        <v>-4.9829999999999996E-3</v>
      </c>
      <c r="P1457" s="22">
        <f t="shared" si="136"/>
        <v>-6.0899596476815527E-12</v>
      </c>
      <c r="Q1457" s="23">
        <f t="shared" si="137"/>
        <v>0</v>
      </c>
    </row>
    <row r="1458" spans="8:17" x14ac:dyDescent="0.25">
      <c r="H1458" s="11">
        <f t="shared" si="138"/>
        <v>45795.583333329807</v>
      </c>
      <c r="I1458" s="9" t="str">
        <f t="shared" si="133"/>
        <v>045795,583333</v>
      </c>
      <c r="J1458" s="21">
        <f>IFERROR(VLOOKUP(I1458,datos_para_memoria_demandas_cal!$C$2:$K$99000,2,FALSE),0)</f>
        <v>-1.4999999999999999E-2</v>
      </c>
      <c r="K1458" s="22">
        <f>IFERROR(VLOOKUP(I1458,datos_para_memoria_demandas_cal!$C$2:$K$99000,3,FALSE),0)</f>
        <v>0.57310211658477783</v>
      </c>
      <c r="L1458" s="22">
        <f>IFERROR(VLOOKUP(I1458,ES0031102460685007HA0F_20250101!$D$2:$K$99000,2,FALSE),0)</f>
        <v>0.57899999999999996</v>
      </c>
      <c r="M1458" s="23">
        <f>IFERROR(VLOOKUP(I1458,datos_para_memoria_demandas_cal!$C$2:$K$99000,4,FALSE),0)</f>
        <v>0.97499999921265945</v>
      </c>
      <c r="N1458" s="21">
        <f t="shared" si="134"/>
        <v>-8.5965317487716672E-3</v>
      </c>
      <c r="O1458" s="22">
        <f t="shared" si="135"/>
        <v>-8.6849999999999983E-3</v>
      </c>
      <c r="P1458" s="22">
        <f t="shared" si="136"/>
        <v>-2.3221531736961558E-2</v>
      </c>
      <c r="Q1458" s="23">
        <f t="shared" si="137"/>
        <v>-2.3309999988189889E-2</v>
      </c>
    </row>
    <row r="1459" spans="8:17" x14ac:dyDescent="0.25">
      <c r="H1459" s="11">
        <f t="shared" si="138"/>
        <v>45795.624999996471</v>
      </c>
      <c r="I1459" s="9" t="str">
        <f t="shared" si="133"/>
        <v>045795,625000</v>
      </c>
      <c r="J1459" s="21">
        <f>IFERROR(VLOOKUP(I1459,datos_para_memoria_demandas_cal!$C$2:$K$99000,2,FALSE),0)</f>
        <v>-1.405E-2</v>
      </c>
      <c r="K1459" s="22">
        <f>IFERROR(VLOOKUP(I1459,datos_para_memoria_demandas_cal!$C$2:$K$99000,3,FALSE),0)</f>
        <v>0.37607911229133606</v>
      </c>
      <c r="L1459" s="22">
        <f>IFERROR(VLOOKUP(I1459,ES0031102460685007HA0F_20250101!$D$2:$K$99000,2,FALSE),0)</f>
        <v>0.106</v>
      </c>
      <c r="M1459" s="23">
        <f>IFERROR(VLOOKUP(I1459,datos_para_memoria_demandas_cal!$C$2:$K$99000,4,FALSE),0)</f>
        <v>7.8089545233210986E-11</v>
      </c>
      <c r="N1459" s="21">
        <f t="shared" si="134"/>
        <v>-5.2839115276932715E-3</v>
      </c>
      <c r="O1459" s="22">
        <f t="shared" si="135"/>
        <v>-1.4893E-3</v>
      </c>
      <c r="P1459" s="22">
        <f t="shared" si="136"/>
        <v>-5.2839115287904295E-3</v>
      </c>
      <c r="Q1459" s="23">
        <f t="shared" si="137"/>
        <v>-1.4893000010971582E-3</v>
      </c>
    </row>
    <row r="1460" spans="8:17" x14ac:dyDescent="0.25">
      <c r="H1460" s="11">
        <f t="shared" si="138"/>
        <v>45795.666666663135</v>
      </c>
      <c r="I1460" s="9" t="str">
        <f t="shared" si="133"/>
        <v>045795,666667</v>
      </c>
      <c r="J1460" s="21">
        <f>IFERROR(VLOOKUP(I1460,datos_para_memoria_demandas_cal!$C$2:$K$99000,2,FALSE),0)</f>
        <v>-1.2999999999999999E-2</v>
      </c>
      <c r="K1460" s="22">
        <f>IFERROR(VLOOKUP(I1460,datos_para_memoria_demandas_cal!$C$2:$K$99000,3,FALSE),0)</f>
        <v>0.17530092597007751</v>
      </c>
      <c r="L1460" s="22">
        <f>IFERROR(VLOOKUP(I1460,ES0031102460685007HA0F_20250101!$D$2:$K$99000,2,FALSE),0)</f>
        <v>0.05</v>
      </c>
      <c r="M1460" s="23">
        <f>IFERROR(VLOOKUP(I1460,datos_para_memoria_demandas_cal!$C$2:$K$99000,4,FALSE),0)</f>
        <v>3.4158549556065521E-10</v>
      </c>
      <c r="N1460" s="21">
        <f t="shared" si="134"/>
        <v>-2.2789120376110077E-3</v>
      </c>
      <c r="O1460" s="22">
        <f t="shared" si="135"/>
        <v>-6.4999999999999997E-4</v>
      </c>
      <c r="P1460" s="22">
        <f t="shared" si="136"/>
        <v>-2.2789120420516188E-3</v>
      </c>
      <c r="Q1460" s="23">
        <f t="shared" si="137"/>
        <v>-6.5000000444061148E-4</v>
      </c>
    </row>
    <row r="1461" spans="8:17" x14ac:dyDescent="0.25">
      <c r="H1461" s="11">
        <f t="shared" si="138"/>
        <v>45795.7083333298</v>
      </c>
      <c r="I1461" s="9" t="str">
        <f t="shared" si="133"/>
        <v>045795,708333</v>
      </c>
      <c r="J1461" s="21">
        <f>IFERROR(VLOOKUP(I1461,datos_para_memoria_demandas_cal!$C$2:$K$99000,2,FALSE),0)</f>
        <v>-0.01</v>
      </c>
      <c r="K1461" s="22">
        <f>IFERROR(VLOOKUP(I1461,datos_para_memoria_demandas_cal!$C$2:$K$99000,3,FALSE),0)</f>
        <v>0.26257091760635376</v>
      </c>
      <c r="L1461" s="22">
        <f>IFERROR(VLOOKUP(I1461,ES0031102460685007HA0F_20250101!$D$2:$K$99000,2,FALSE),0)</f>
        <v>0.14000000000000001</v>
      </c>
      <c r="M1461" s="23">
        <f>IFERROR(VLOOKUP(I1461,datos_para_memoria_demandas_cal!$C$2:$K$99000,4,FALSE),0)</f>
        <v>1.0426402544401199E-10</v>
      </c>
      <c r="N1461" s="21">
        <f t="shared" si="134"/>
        <v>-2.6257091760635378E-3</v>
      </c>
      <c r="O1461" s="22">
        <f t="shared" si="135"/>
        <v>-1.4000000000000002E-3</v>
      </c>
      <c r="P1461" s="22">
        <f t="shared" si="136"/>
        <v>-2.6257091771061782E-3</v>
      </c>
      <c r="Q1461" s="23">
        <f t="shared" si="137"/>
        <v>-1.4000000010426404E-3</v>
      </c>
    </row>
    <row r="1462" spans="8:17" x14ac:dyDescent="0.25">
      <c r="H1462" s="11">
        <f t="shared" si="138"/>
        <v>45795.749999996464</v>
      </c>
      <c r="I1462" s="9" t="str">
        <f t="shared" si="133"/>
        <v>045795,750000</v>
      </c>
      <c r="J1462" s="21">
        <f>IFERROR(VLOOKUP(I1462,datos_para_memoria_demandas_cal!$C$2:$K$99000,2,FALSE),0)</f>
        <v>-3.0000000000000001E-3</v>
      </c>
      <c r="K1462" s="22">
        <f>IFERROR(VLOOKUP(I1462,datos_para_memoria_demandas_cal!$C$2:$K$99000,3,FALSE),0)</f>
        <v>0.23820704221725464</v>
      </c>
      <c r="L1462" s="22">
        <f>IFERROR(VLOOKUP(I1462,ES0031102460685007HA0F_20250101!$D$2:$K$99000,2,FALSE),0)</f>
        <v>0.23799999999999999</v>
      </c>
      <c r="M1462" s="23">
        <f>IFERROR(VLOOKUP(I1462,datos_para_memoria_demandas_cal!$C$2:$K$99000,4,FALSE),0)</f>
        <v>-8.8477220349856621E-11</v>
      </c>
      <c r="N1462" s="21">
        <f t="shared" si="134"/>
        <v>-7.1462112665176397E-4</v>
      </c>
      <c r="O1462" s="22">
        <f t="shared" si="135"/>
        <v>-7.1400000000000001E-4</v>
      </c>
      <c r="P1462" s="22">
        <f t="shared" si="136"/>
        <v>-7.146211263863322E-4</v>
      </c>
      <c r="Q1462" s="23">
        <f t="shared" si="137"/>
        <v>-7.1399999973456834E-4</v>
      </c>
    </row>
    <row r="1463" spans="8:17" x14ac:dyDescent="0.25">
      <c r="H1463" s="11">
        <f t="shared" si="138"/>
        <v>45795.791666663128</v>
      </c>
      <c r="I1463" s="9" t="str">
        <f t="shared" si="133"/>
        <v>045795,791667</v>
      </c>
      <c r="J1463" s="21">
        <f>IFERROR(VLOOKUP(I1463,datos_para_memoria_demandas_cal!$C$2:$K$99000,2,FALSE),0)</f>
        <v>2.8000000000000003E-4</v>
      </c>
      <c r="K1463" s="22">
        <f>IFERROR(VLOOKUP(I1463,datos_para_memoria_demandas_cal!$C$2:$K$99000,3,FALSE),0)</f>
        <v>0.20495112240314484</v>
      </c>
      <c r="L1463" s="22">
        <f>IFERROR(VLOOKUP(I1463,ES0031102460685007HA0F_20250101!$D$2:$K$99000,2,FALSE),0)</f>
        <v>0.188</v>
      </c>
      <c r="M1463" s="23">
        <f>IFERROR(VLOOKUP(I1463,datos_para_memoria_demandas_cal!$C$2:$K$99000,4,FALSE),0)</f>
        <v>9.059871345540942E-11</v>
      </c>
      <c r="N1463" s="21">
        <f t="shared" si="134"/>
        <v>5.7386314272880563E-5</v>
      </c>
      <c r="O1463" s="22">
        <f t="shared" si="135"/>
        <v>5.2640000000000004E-5</v>
      </c>
      <c r="P1463" s="22">
        <f t="shared" si="136"/>
        <v>5.7386314298248203E-5</v>
      </c>
      <c r="Q1463" s="23">
        <f t="shared" si="137"/>
        <v>5.2640000025367645E-5</v>
      </c>
    </row>
    <row r="1464" spans="8:17" x14ac:dyDescent="0.25">
      <c r="H1464" s="11">
        <f t="shared" si="138"/>
        <v>45795.833333329792</v>
      </c>
      <c r="I1464" s="9" t="str">
        <f t="shared" si="133"/>
        <v>045795,833333</v>
      </c>
      <c r="J1464" s="21">
        <f>IFERROR(VLOOKUP(I1464,datos_para_memoria_demandas_cal!$C$2:$K$99000,2,FALSE),0)</f>
        <v>7.4400000000000004E-3</v>
      </c>
      <c r="K1464" s="22">
        <f>IFERROR(VLOOKUP(I1464,datos_para_memoria_demandas_cal!$C$2:$K$99000,3,FALSE),0)</f>
        <v>0.26542240381240845</v>
      </c>
      <c r="L1464" s="22">
        <f>IFERROR(VLOOKUP(I1464,ES0031102460685007HA0F_20250101!$D$2:$K$99000,2,FALSE),0)</f>
        <v>0.159</v>
      </c>
      <c r="M1464" s="23">
        <f>IFERROR(VLOOKUP(I1464,datos_para_memoria_demandas_cal!$C$2:$K$99000,4,FALSE),0)</f>
        <v>5.6132294489312472E-11</v>
      </c>
      <c r="N1464" s="21">
        <f t="shared" si="134"/>
        <v>1.9747426843643189E-3</v>
      </c>
      <c r="O1464" s="22">
        <f t="shared" si="135"/>
        <v>1.18296E-3</v>
      </c>
      <c r="P1464" s="22">
        <f t="shared" si="136"/>
        <v>1.9747426847819436E-3</v>
      </c>
      <c r="Q1464" s="23">
        <f t="shared" si="137"/>
        <v>1.1829600004176243E-3</v>
      </c>
    </row>
    <row r="1465" spans="8:17" x14ac:dyDescent="0.25">
      <c r="H1465" s="11">
        <f t="shared" si="138"/>
        <v>45795.874999996457</v>
      </c>
      <c r="I1465" s="9" t="str">
        <f t="shared" si="133"/>
        <v>045795,875000</v>
      </c>
      <c r="J1465" s="21">
        <f>IFERROR(VLOOKUP(I1465,datos_para_memoria_demandas_cal!$C$2:$K$99000,2,FALSE),0)</f>
        <v>3.6999999999999998E-2</v>
      </c>
      <c r="K1465" s="22">
        <f>IFERROR(VLOOKUP(I1465,datos_para_memoria_demandas_cal!$C$2:$K$99000,3,FALSE),0)</f>
        <v>0.46875983476638794</v>
      </c>
      <c r="L1465" s="22">
        <f>IFERROR(VLOOKUP(I1465,ES0031102460685007HA0F_20250101!$D$2:$K$99000,2,FALSE),0)</f>
        <v>0.11</v>
      </c>
      <c r="M1465" s="23">
        <f>IFERROR(VLOOKUP(I1465,datos_para_memoria_demandas_cal!$C$2:$K$99000,4,FALSE),0)</f>
        <v>-0.46875983458441967</v>
      </c>
      <c r="N1465" s="21">
        <f t="shared" si="134"/>
        <v>1.7344113886356354E-2</v>
      </c>
      <c r="O1465" s="22">
        <f t="shared" si="135"/>
        <v>4.0699999999999998E-3</v>
      </c>
      <c r="P1465" s="22">
        <f t="shared" si="136"/>
        <v>6.7328261299515188E-12</v>
      </c>
      <c r="Q1465" s="23">
        <f t="shared" si="137"/>
        <v>0</v>
      </c>
    </row>
    <row r="1466" spans="8:17" x14ac:dyDescent="0.25">
      <c r="H1466" s="11">
        <f t="shared" si="138"/>
        <v>45795.916666663121</v>
      </c>
      <c r="I1466" s="9" t="str">
        <f t="shared" si="133"/>
        <v>045795,916667</v>
      </c>
      <c r="J1466" s="21">
        <f>IFERROR(VLOOKUP(I1466,datos_para_memoria_demandas_cal!$C$2:$K$99000,2,FALSE),0)</f>
        <v>4.07E-2</v>
      </c>
      <c r="K1466" s="22">
        <f>IFERROR(VLOOKUP(I1466,datos_para_memoria_demandas_cal!$C$2:$K$99000,3,FALSE),0)</f>
        <v>0.46360576152801514</v>
      </c>
      <c r="L1466" s="22">
        <f>IFERROR(VLOOKUP(I1466,ES0031102460685007HA0F_20250101!$D$2:$K$99000,2,FALSE),0)</f>
        <v>9.9000000000000005E-2</v>
      </c>
      <c r="M1466" s="23">
        <f>IFERROR(VLOOKUP(I1466,datos_para_memoria_demandas_cal!$C$2:$K$99000,4,FALSE),0)</f>
        <v>-0.46360576144630389</v>
      </c>
      <c r="N1466" s="21">
        <f t="shared" si="134"/>
        <v>1.8868754494190215E-2</v>
      </c>
      <c r="O1466" s="22">
        <f t="shared" si="135"/>
        <v>4.0293000000000004E-3</v>
      </c>
      <c r="P1466" s="22">
        <f t="shared" si="136"/>
        <v>3.3256478293441915E-12</v>
      </c>
      <c r="Q1466" s="23">
        <f t="shared" si="137"/>
        <v>0</v>
      </c>
    </row>
    <row r="1467" spans="8:17" x14ac:dyDescent="0.25">
      <c r="H1467" s="11">
        <f t="shared" si="138"/>
        <v>45795.958333329785</v>
      </c>
      <c r="I1467" s="9" t="str">
        <f t="shared" si="133"/>
        <v>045795,958333</v>
      </c>
      <c r="J1467" s="21">
        <f>IFERROR(VLOOKUP(I1467,datos_para_memoria_demandas_cal!$C$2:$K$99000,2,FALSE),0)</f>
        <v>3.3960000000000004E-2</v>
      </c>
      <c r="K1467" s="22">
        <f>IFERROR(VLOOKUP(I1467,datos_para_memoria_demandas_cal!$C$2:$K$99000,3,FALSE),0)</f>
        <v>0.28742247819900513</v>
      </c>
      <c r="L1467" s="22">
        <f>IFERROR(VLOOKUP(I1467,ES0031102460685007HA0F_20250101!$D$2:$K$99000,2,FALSE),0)</f>
        <v>8.6999999999999994E-2</v>
      </c>
      <c r="M1467" s="23">
        <f>IFERROR(VLOOKUP(I1467,datos_para_memoria_demandas_cal!$C$2:$K$99000,4,FALSE),0)</f>
        <v>-4.263440390682556E-2</v>
      </c>
      <c r="N1467" s="21">
        <f t="shared" si="134"/>
        <v>9.7608673596382145E-3</v>
      </c>
      <c r="O1467" s="22">
        <f t="shared" si="135"/>
        <v>2.95452E-3</v>
      </c>
      <c r="P1467" s="22">
        <f t="shared" si="136"/>
        <v>8.3130030029624196E-3</v>
      </c>
      <c r="Q1467" s="23">
        <f t="shared" si="137"/>
        <v>1.506655643324204E-3</v>
      </c>
    </row>
    <row r="1468" spans="8:17" x14ac:dyDescent="0.25">
      <c r="H1468" s="11">
        <f t="shared" si="138"/>
        <v>45795.999999996449</v>
      </c>
      <c r="I1468" s="9" t="str">
        <f t="shared" si="133"/>
        <v>045796,000000</v>
      </c>
      <c r="J1468" s="21">
        <f>IFERROR(VLOOKUP(I1468,datos_para_memoria_demandas_cal!$C$2:$K$99000,2,FALSE),0)</f>
        <v>2.0820000000000002E-2</v>
      </c>
      <c r="K1468" s="22">
        <f>IFERROR(VLOOKUP(I1468,datos_para_memoria_demandas_cal!$C$2:$K$99000,3,FALSE),0)</f>
        <v>0.27528193593025208</v>
      </c>
      <c r="L1468" s="22">
        <f>IFERROR(VLOOKUP(I1468,ES0031102460685007HA0F_20250101!$D$2:$K$99000,2,FALSE),0)</f>
        <v>4.1000000000000002E-2</v>
      </c>
      <c r="M1468" s="23">
        <f>IFERROR(VLOOKUP(I1468,datos_para_memoria_demandas_cal!$C$2:$K$99000,4,FALSE),0)</f>
        <v>1.5353467837831499E-10</v>
      </c>
      <c r="N1468" s="21">
        <f t="shared" si="134"/>
        <v>5.7313699060678484E-3</v>
      </c>
      <c r="O1468" s="22">
        <f t="shared" si="135"/>
        <v>8.5362000000000014E-4</v>
      </c>
      <c r="P1468" s="22">
        <f t="shared" si="136"/>
        <v>5.7313699092644407E-3</v>
      </c>
      <c r="Q1468" s="23">
        <f t="shared" si="137"/>
        <v>8.5362000319659211E-4</v>
      </c>
    </row>
    <row r="1469" spans="8:17" x14ac:dyDescent="0.25">
      <c r="H1469" s="11">
        <f t="shared" si="138"/>
        <v>45796.041666663114</v>
      </c>
      <c r="I1469" s="9" t="str">
        <f t="shared" si="133"/>
        <v>045796,041667</v>
      </c>
      <c r="J1469" s="21">
        <f>IFERROR(VLOOKUP(I1469,datos_para_memoria_demandas_cal!$C$2:$K$99000,2,FALSE),0)</f>
        <v>1.8020000000000001E-2</v>
      </c>
      <c r="K1469" s="22">
        <f>IFERROR(VLOOKUP(I1469,datos_para_memoria_demandas_cal!$C$2:$K$99000,3,FALSE),0)</f>
        <v>0.21995449066162109</v>
      </c>
      <c r="L1469" s="22">
        <f>IFERROR(VLOOKUP(I1469,ES0031102460685007HA0F_20250101!$D$2:$K$99000,2,FALSE),0)</f>
        <v>3.9E-2</v>
      </c>
      <c r="M1469" s="23">
        <f>IFERROR(VLOOKUP(I1469,datos_para_memoria_demandas_cal!$C$2:$K$99000,4,FALSE),0)</f>
        <v>-6.3976163283592873E-11</v>
      </c>
      <c r="N1469" s="21">
        <f t="shared" si="134"/>
        <v>3.963579921722412E-3</v>
      </c>
      <c r="O1469" s="22">
        <f t="shared" si="135"/>
        <v>7.0278000000000007E-4</v>
      </c>
      <c r="P1469" s="22">
        <f t="shared" si="136"/>
        <v>3.9635799205695616E-3</v>
      </c>
      <c r="Q1469" s="23">
        <f t="shared" si="137"/>
        <v>7.0277999884714958E-4</v>
      </c>
    </row>
    <row r="1470" spans="8:17" x14ac:dyDescent="0.25">
      <c r="H1470" s="11">
        <f t="shared" si="138"/>
        <v>45796.083333329778</v>
      </c>
      <c r="I1470" s="9" t="str">
        <f t="shared" si="133"/>
        <v>045796,083333</v>
      </c>
      <c r="J1470" s="21">
        <f>IFERROR(VLOOKUP(I1470,datos_para_memoria_demandas_cal!$C$2:$K$99000,2,FALSE),0)</f>
        <v>1.383E-2</v>
      </c>
      <c r="K1470" s="22">
        <f>IFERROR(VLOOKUP(I1470,datos_para_memoria_demandas_cal!$C$2:$K$99000,3,FALSE),0)</f>
        <v>0.21681883931159973</v>
      </c>
      <c r="L1470" s="22">
        <f>IFERROR(VLOOKUP(I1470,ES0031102460685007HA0F_20250101!$D$2:$K$99000,2,FALSE),0)</f>
        <v>3.4000000000000002E-2</v>
      </c>
      <c r="M1470" s="23">
        <f>IFERROR(VLOOKUP(I1470,datos_para_memoria_demandas_cal!$C$2:$K$99000,4,FALSE),0)</f>
        <v>0.14841496642750823</v>
      </c>
      <c r="N1470" s="21">
        <f t="shared" si="134"/>
        <v>2.9986045476794241E-3</v>
      </c>
      <c r="O1470" s="22">
        <f t="shared" si="135"/>
        <v>4.7022000000000003E-4</v>
      </c>
      <c r="P1470" s="22">
        <f t="shared" si="136"/>
        <v>5.0511835333718631E-3</v>
      </c>
      <c r="Q1470" s="23">
        <f t="shared" si="137"/>
        <v>2.5227989856924388E-3</v>
      </c>
    </row>
    <row r="1471" spans="8:17" x14ac:dyDescent="0.25">
      <c r="H1471" s="11">
        <f t="shared" si="138"/>
        <v>45796.124999996442</v>
      </c>
      <c r="I1471" s="9" t="str">
        <f t="shared" si="133"/>
        <v>045796,125000</v>
      </c>
      <c r="J1471" s="21">
        <f>IFERROR(VLOOKUP(I1471,datos_para_memoria_demandas_cal!$C$2:$K$99000,2,FALSE),0)</f>
        <v>1.4E-2</v>
      </c>
      <c r="K1471" s="22">
        <f>IFERROR(VLOOKUP(I1471,datos_para_memoria_demandas_cal!$C$2:$K$99000,3,FALSE),0)</f>
        <v>0.1484149694442749</v>
      </c>
      <c r="L1471" s="22">
        <f>IFERROR(VLOOKUP(I1471,ES0031102460685007HA0F_20250101!$D$2:$K$99000,2,FALSE),0)</f>
        <v>3.5999999999999997E-2</v>
      </c>
      <c r="M1471" s="23">
        <f>IFERROR(VLOOKUP(I1471,datos_para_memoria_demandas_cal!$C$2:$K$99000,4,FALSE),0)</f>
        <v>-0.1484149663844179</v>
      </c>
      <c r="N1471" s="21">
        <f t="shared" si="134"/>
        <v>2.0778095722198487E-3</v>
      </c>
      <c r="O1471" s="22">
        <f t="shared" si="135"/>
        <v>5.04E-4</v>
      </c>
      <c r="P1471" s="22">
        <f t="shared" si="136"/>
        <v>4.283799809323696E-11</v>
      </c>
      <c r="Q1471" s="23">
        <f t="shared" si="137"/>
        <v>0</v>
      </c>
    </row>
    <row r="1472" spans="8:17" x14ac:dyDescent="0.25">
      <c r="H1472" s="11">
        <f t="shared" si="138"/>
        <v>45796.166666663106</v>
      </c>
      <c r="I1472" s="9" t="str">
        <f t="shared" si="133"/>
        <v>045796,166667</v>
      </c>
      <c r="J1472" s="21">
        <f>IFERROR(VLOOKUP(I1472,datos_para_memoria_demandas_cal!$C$2:$K$99000,2,FALSE),0)</f>
        <v>1.0630000000000001E-2</v>
      </c>
      <c r="K1472" s="22">
        <f>IFERROR(VLOOKUP(I1472,datos_para_memoria_demandas_cal!$C$2:$K$99000,3,FALSE),0)</f>
        <v>0.12567524611949921</v>
      </c>
      <c r="L1472" s="22">
        <f>IFERROR(VLOOKUP(I1472,ES0031102460685007HA0F_20250101!$D$2:$K$99000,2,FALSE),0)</f>
        <v>4.1000000000000002E-2</v>
      </c>
      <c r="M1472" s="23">
        <f>IFERROR(VLOOKUP(I1472,datos_para_memoria_demandas_cal!$C$2:$K$99000,4,FALSE),0)</f>
        <v>0.53560490880653477</v>
      </c>
      <c r="N1472" s="21">
        <f t="shared" si="134"/>
        <v>1.3359278662502766E-3</v>
      </c>
      <c r="O1472" s="22">
        <f t="shared" si="135"/>
        <v>4.3583000000000006E-4</v>
      </c>
      <c r="P1472" s="22">
        <f t="shared" si="136"/>
        <v>7.0294080468637412E-3</v>
      </c>
      <c r="Q1472" s="23">
        <f t="shared" si="137"/>
        <v>6.1293101806134649E-3</v>
      </c>
    </row>
    <row r="1473" spans="8:17" x14ac:dyDescent="0.25">
      <c r="H1473" s="11">
        <f t="shared" si="138"/>
        <v>45796.208333329771</v>
      </c>
      <c r="I1473" s="9" t="str">
        <f t="shared" si="133"/>
        <v>045796,208333</v>
      </c>
      <c r="J1473" s="21">
        <f>IFERROR(VLOOKUP(I1473,datos_para_memoria_demandas_cal!$C$2:$K$99000,2,FALSE),0)</f>
        <v>1.9940000000000003E-2</v>
      </c>
      <c r="K1473" s="22">
        <f>IFERROR(VLOOKUP(I1473,datos_para_memoria_demandas_cal!$C$2:$K$99000,3,FALSE),0)</f>
        <v>0.13647256791591644</v>
      </c>
      <c r="L1473" s="22">
        <f>IFERROR(VLOOKUP(I1473,ES0031102460685007HA0F_20250101!$D$2:$K$99000,2,FALSE),0)</f>
        <v>3.5999999999999997E-2</v>
      </c>
      <c r="M1473" s="23">
        <f>IFERROR(VLOOKUP(I1473,datos_para_memoria_demandas_cal!$C$2:$K$99000,4,FALSE),0)</f>
        <v>-0.13647256785709597</v>
      </c>
      <c r="N1473" s="21">
        <f t="shared" si="134"/>
        <v>2.7212630042433741E-3</v>
      </c>
      <c r="O1473" s="22">
        <f t="shared" si="135"/>
        <v>7.1784000000000008E-4</v>
      </c>
      <c r="P1473" s="22">
        <f t="shared" si="136"/>
        <v>1.1728802967736486E-12</v>
      </c>
      <c r="Q1473" s="23">
        <f t="shared" si="137"/>
        <v>0</v>
      </c>
    </row>
    <row r="1474" spans="8:17" x14ac:dyDescent="0.25">
      <c r="H1474" s="11">
        <f t="shared" si="138"/>
        <v>45796.249999996435</v>
      </c>
      <c r="I1474" s="9" t="str">
        <f t="shared" si="133"/>
        <v>045796,250000</v>
      </c>
      <c r="J1474" s="21">
        <f>IFERROR(VLOOKUP(I1474,datos_para_memoria_demandas_cal!$C$2:$K$99000,2,FALSE),0)</f>
        <v>2.5950000000000001E-2</v>
      </c>
      <c r="K1474" s="22">
        <f>IFERROR(VLOOKUP(I1474,datos_para_memoria_demandas_cal!$C$2:$K$99000,3,FALSE),0)</f>
        <v>0.13841146230697632</v>
      </c>
      <c r="L1474" s="22">
        <f>IFERROR(VLOOKUP(I1474,ES0031102460685007HA0F_20250101!$D$2:$K$99000,2,FALSE),0)</f>
        <v>3.3000000000000002E-2</v>
      </c>
      <c r="M1474" s="23">
        <f>IFERROR(VLOOKUP(I1474,datos_para_memoria_demandas_cal!$C$2:$K$99000,4,FALSE),0)</f>
        <v>-0.13841146227135309</v>
      </c>
      <c r="N1474" s="21">
        <f t="shared" si="134"/>
        <v>3.5917774468660355E-3</v>
      </c>
      <c r="O1474" s="22">
        <f t="shared" si="135"/>
        <v>8.5635000000000008E-4</v>
      </c>
      <c r="P1474" s="22">
        <f t="shared" si="136"/>
        <v>9.2442273003090498E-13</v>
      </c>
      <c r="Q1474" s="23">
        <f t="shared" si="137"/>
        <v>0</v>
      </c>
    </row>
    <row r="1475" spans="8:17" x14ac:dyDescent="0.25">
      <c r="H1475" s="11">
        <f t="shared" si="138"/>
        <v>45796.291666663099</v>
      </c>
      <c r="I1475" s="9" t="str">
        <f t="shared" si="133"/>
        <v>045796,291667</v>
      </c>
      <c r="J1475" s="21">
        <f>IFERROR(VLOOKUP(I1475,datos_para_memoria_demandas_cal!$C$2:$K$99000,2,FALSE),0)</f>
        <v>4.299E-2</v>
      </c>
      <c r="K1475" s="22">
        <f>IFERROR(VLOOKUP(I1475,datos_para_memoria_demandas_cal!$C$2:$K$99000,3,FALSE),0)</f>
        <v>0.13898557424545288</v>
      </c>
      <c r="L1475" s="22">
        <f>IFERROR(VLOOKUP(I1475,ES0031102460685007HA0F_20250101!$D$2:$K$99000,2,FALSE),0)</f>
        <v>9.4E-2</v>
      </c>
      <c r="M1475" s="23">
        <f>IFERROR(VLOOKUP(I1475,datos_para_memoria_demandas_cal!$C$2:$K$99000,4,FALSE),0)</f>
        <v>-0.13898557422877636</v>
      </c>
      <c r="N1475" s="21">
        <f t="shared" si="134"/>
        <v>5.974989836812019E-3</v>
      </c>
      <c r="O1475" s="22">
        <f t="shared" si="135"/>
        <v>4.04106E-3</v>
      </c>
      <c r="P1475" s="22">
        <f t="shared" si="136"/>
        <v>7.1692364961295493E-13</v>
      </c>
      <c r="Q1475" s="23">
        <f t="shared" si="137"/>
        <v>0</v>
      </c>
    </row>
    <row r="1476" spans="8:17" x14ac:dyDescent="0.25">
      <c r="H1476" s="11">
        <f t="shared" si="138"/>
        <v>45796.333333329763</v>
      </c>
      <c r="I1476" s="9" t="str">
        <f t="shared" si="133"/>
        <v>045796,333333</v>
      </c>
      <c r="J1476" s="21">
        <f>IFERROR(VLOOKUP(I1476,datos_para_memoria_demandas_cal!$C$2:$K$99000,2,FALSE),0)</f>
        <v>2.1999999999999999E-2</v>
      </c>
      <c r="K1476" s="22">
        <f>IFERROR(VLOOKUP(I1476,datos_para_memoria_demandas_cal!$C$2:$K$99000,3,FALSE),0)</f>
        <v>0.12173530459403992</v>
      </c>
      <c r="L1476" s="22">
        <f>IFERROR(VLOOKUP(I1476,ES0031102460685007HA0F_20250101!$D$2:$K$99000,2,FALSE),0)</f>
        <v>4.1000000000000002E-2</v>
      </c>
      <c r="M1476" s="23">
        <f>IFERROR(VLOOKUP(I1476,datos_para_memoria_demandas_cal!$C$2:$K$99000,4,FALSE),0)</f>
        <v>-0.12173530454615059</v>
      </c>
      <c r="N1476" s="21">
        <f t="shared" si="134"/>
        <v>2.6781767010688779E-3</v>
      </c>
      <c r="O1476" s="22">
        <f t="shared" si="135"/>
        <v>9.0200000000000002E-4</v>
      </c>
      <c r="P1476" s="22">
        <f t="shared" si="136"/>
        <v>1.0535652905652169E-12</v>
      </c>
      <c r="Q1476" s="23">
        <f t="shared" si="137"/>
        <v>0</v>
      </c>
    </row>
    <row r="1477" spans="8:17" x14ac:dyDescent="0.25">
      <c r="H1477" s="11">
        <f t="shared" si="138"/>
        <v>45796.374999996428</v>
      </c>
      <c r="I1477" s="9" t="str">
        <f t="shared" ref="I1477:I1540" si="139">TEXT(H1477,"000000,000000")</f>
        <v>045796,375000</v>
      </c>
      <c r="J1477" s="21">
        <f>IFERROR(VLOOKUP(I1477,datos_para_memoria_demandas_cal!$C$2:$K$99000,2,FALSE),0)</f>
        <v>3.5200000000000001E-3</v>
      </c>
      <c r="K1477" s="22">
        <f>IFERROR(VLOOKUP(I1477,datos_para_memoria_demandas_cal!$C$2:$K$99000,3,FALSE),0)</f>
        <v>0.13719569146633148</v>
      </c>
      <c r="L1477" s="22">
        <f>IFERROR(VLOOKUP(I1477,ES0031102460685007HA0F_20250101!$D$2:$K$99000,2,FALSE),0)</f>
        <v>0.16200000000000001</v>
      </c>
      <c r="M1477" s="23">
        <f>IFERROR(VLOOKUP(I1477,datos_para_memoria_demandas_cal!$C$2:$K$99000,4,FALSE),0)</f>
        <v>7.8942894268185362E-11</v>
      </c>
      <c r="N1477" s="21">
        <f t="shared" ref="N1477:N1540" si="140">J1477*K1477</f>
        <v>4.8292883396148682E-4</v>
      </c>
      <c r="O1477" s="22">
        <f t="shared" ref="O1477:O1540" si="141">J1477*L1477</f>
        <v>5.7024000000000007E-4</v>
      </c>
      <c r="P1477" s="22">
        <f t="shared" ref="P1477:P1540" si="142">J1477*(IF(K1477+M1477&gt;0,K1477+M1477,0))</f>
        <v>4.8292883423936588E-4</v>
      </c>
      <c r="Q1477" s="23">
        <f t="shared" ref="Q1477:Q1540" si="143">J1477*(IF(L1477+M1477&gt;0,L1477+M1477,0))</f>
        <v>5.7024000027787903E-4</v>
      </c>
    </row>
    <row r="1478" spans="8:17" x14ac:dyDescent="0.25">
      <c r="H1478" s="11">
        <f t="shared" ref="H1478:H1541" si="144">IFERROR(IF(H1477+1/24&lt;=$F$5,H1477+1/24,""),"")</f>
        <v>45796.416666663092</v>
      </c>
      <c r="I1478" s="9" t="str">
        <f t="shared" si="139"/>
        <v>045796,416667</v>
      </c>
      <c r="J1478" s="21">
        <f>IFERROR(VLOOKUP(I1478,datos_para_memoria_demandas_cal!$C$2:$K$99000,2,FALSE),0)</f>
        <v>0</v>
      </c>
      <c r="K1478" s="22">
        <f>IFERROR(VLOOKUP(I1478,datos_para_memoria_demandas_cal!$C$2:$K$99000,3,FALSE),0)</f>
        <v>0.158004030585289</v>
      </c>
      <c r="L1478" s="22">
        <f>IFERROR(VLOOKUP(I1478,ES0031102460685007HA0F_20250101!$D$2:$K$99000,2,FALSE),0)</f>
        <v>0.08</v>
      </c>
      <c r="M1478" s="23">
        <f>IFERROR(VLOOKUP(I1478,datos_para_memoria_demandas_cal!$C$2:$K$99000,4,FALSE),0)</f>
        <v>9.3014759491266883E-10</v>
      </c>
      <c r="N1478" s="21">
        <f t="shared" si="140"/>
        <v>0</v>
      </c>
      <c r="O1478" s="22">
        <f t="shared" si="141"/>
        <v>0</v>
      </c>
      <c r="P1478" s="22">
        <f t="shared" si="142"/>
        <v>0</v>
      </c>
      <c r="Q1478" s="23">
        <f t="shared" si="143"/>
        <v>0</v>
      </c>
    </row>
    <row r="1479" spans="8:17" x14ac:dyDescent="0.25">
      <c r="H1479" s="11">
        <f t="shared" si="144"/>
        <v>45796.458333329756</v>
      </c>
      <c r="I1479" s="9" t="str">
        <f t="shared" si="139"/>
        <v>045796,458333</v>
      </c>
      <c r="J1479" s="21">
        <f>IFERROR(VLOOKUP(I1479,datos_para_memoria_demandas_cal!$C$2:$K$99000,2,FALSE),0)</f>
        <v>-5.0000000000000001E-4</v>
      </c>
      <c r="K1479" s="22">
        <f>IFERROR(VLOOKUP(I1479,datos_para_memoria_demandas_cal!$C$2:$K$99000,3,FALSE),0)</f>
        <v>0.20625989139080048</v>
      </c>
      <c r="L1479" s="22">
        <f>IFERROR(VLOOKUP(I1479,ES0031102460685007HA0F_20250101!$D$2:$K$99000,2,FALSE),0)</f>
        <v>0.108</v>
      </c>
      <c r="M1479" s="23">
        <f>IFERROR(VLOOKUP(I1479,datos_para_memoria_demandas_cal!$C$2:$K$99000,4,FALSE),0)</f>
        <v>-2.2461348713195259E-11</v>
      </c>
      <c r="N1479" s="21">
        <f t="shared" si="140"/>
        <v>-1.0312994569540024E-4</v>
      </c>
      <c r="O1479" s="22">
        <f t="shared" si="141"/>
        <v>-5.3999999999999998E-5</v>
      </c>
      <c r="P1479" s="22">
        <f t="shared" si="142"/>
        <v>-1.0312994568416957E-4</v>
      </c>
      <c r="Q1479" s="23">
        <f t="shared" si="143"/>
        <v>-5.3999999988769324E-5</v>
      </c>
    </row>
    <row r="1480" spans="8:17" x14ac:dyDescent="0.25">
      <c r="H1480" s="11">
        <f t="shared" si="144"/>
        <v>45796.49999999642</v>
      </c>
      <c r="I1480" s="9" t="str">
        <f t="shared" si="139"/>
        <v>045796,500000</v>
      </c>
      <c r="J1480" s="21">
        <f>IFERROR(VLOOKUP(I1480,datos_para_memoria_demandas_cal!$C$2:$K$99000,2,FALSE),0)</f>
        <v>-1.01E-3</v>
      </c>
      <c r="K1480" s="22">
        <f>IFERROR(VLOOKUP(I1480,datos_para_memoria_demandas_cal!$C$2:$K$99000,3,FALSE),0)</f>
        <v>0.17678725719451904</v>
      </c>
      <c r="L1480" s="22">
        <f>IFERROR(VLOOKUP(I1480,ES0031102460685007HA0F_20250101!$D$2:$K$99000,2,FALSE),0)</f>
        <v>5.2999999999999999E-2</v>
      </c>
      <c r="M1480" s="23">
        <f>IFERROR(VLOOKUP(I1480,datos_para_memoria_demandas_cal!$C$2:$K$99000,4,FALSE),0)</f>
        <v>3.6267218386451865E-11</v>
      </c>
      <c r="N1480" s="21">
        <f t="shared" si="140"/>
        <v>-1.7855512976646423E-4</v>
      </c>
      <c r="O1480" s="22">
        <f t="shared" si="141"/>
        <v>-5.3530000000000004E-5</v>
      </c>
      <c r="P1480" s="22">
        <f t="shared" si="142"/>
        <v>-1.7855512980309414E-4</v>
      </c>
      <c r="Q1480" s="23">
        <f t="shared" si="143"/>
        <v>-5.353000003662989E-5</v>
      </c>
    </row>
    <row r="1481" spans="8:17" x14ac:dyDescent="0.25">
      <c r="H1481" s="11">
        <f t="shared" si="144"/>
        <v>45796.541666663084</v>
      </c>
      <c r="I1481" s="9" t="str">
        <f t="shared" si="139"/>
        <v>045796,541667</v>
      </c>
      <c r="J1481" s="21">
        <f>IFERROR(VLOOKUP(I1481,datos_para_memoria_demandas_cal!$C$2:$K$99000,2,FALSE),0)</f>
        <v>-1.5E-3</v>
      </c>
      <c r="K1481" s="22">
        <f>IFERROR(VLOOKUP(I1481,datos_para_memoria_demandas_cal!$C$2:$K$99000,3,FALSE),0)</f>
        <v>7.7707923948764801E-2</v>
      </c>
      <c r="L1481" s="22">
        <f>IFERROR(VLOOKUP(I1481,ES0031102460685007HA0F_20250101!$D$2:$K$99000,2,FALSE),0)</f>
        <v>0.126</v>
      </c>
      <c r="M1481" s="23">
        <f>IFERROR(VLOOKUP(I1481,datos_para_memoria_demandas_cal!$C$2:$K$99000,4,FALSE),0)</f>
        <v>1.0686072434654939E-8</v>
      </c>
      <c r="N1481" s="21">
        <f t="shared" si="140"/>
        <v>-1.165618859231472E-4</v>
      </c>
      <c r="O1481" s="22">
        <f t="shared" si="141"/>
        <v>-1.8900000000000001E-4</v>
      </c>
      <c r="P1481" s="22">
        <f t="shared" si="142"/>
        <v>-1.1656190195225585E-4</v>
      </c>
      <c r="Q1481" s="23">
        <f t="shared" si="143"/>
        <v>-1.8900001602910866E-4</v>
      </c>
    </row>
    <row r="1482" spans="8:17" x14ac:dyDescent="0.25">
      <c r="H1482" s="11">
        <f t="shared" si="144"/>
        <v>45796.583333329749</v>
      </c>
      <c r="I1482" s="9" t="str">
        <f t="shared" si="139"/>
        <v>045796,583333</v>
      </c>
      <c r="J1482" s="21">
        <f>IFERROR(VLOOKUP(I1482,datos_para_memoria_demandas_cal!$C$2:$K$99000,2,FALSE),0)</f>
        <v>-1.5400000000000001E-3</v>
      </c>
      <c r="K1482" s="22">
        <f>IFERROR(VLOOKUP(I1482,datos_para_memoria_demandas_cal!$C$2:$K$99000,3,FALSE),0)</f>
        <v>2.4813160300254822E-2</v>
      </c>
      <c r="L1482" s="22">
        <f>IFERROR(VLOOKUP(I1482,ES0031102460685007HA0F_20250101!$D$2:$K$99000,2,FALSE),0)</f>
        <v>1.04</v>
      </c>
      <c r="M1482" s="23">
        <f>IFERROR(VLOOKUP(I1482,datos_para_memoria_demandas_cal!$C$2:$K$99000,4,FALSE),0)</f>
        <v>-1.0535114242996679E-8</v>
      </c>
      <c r="N1482" s="21">
        <f t="shared" si="140"/>
        <v>-3.8212266862392426E-5</v>
      </c>
      <c r="O1482" s="22">
        <f t="shared" si="141"/>
        <v>-1.6016000000000001E-3</v>
      </c>
      <c r="P1482" s="22">
        <f t="shared" si="142"/>
        <v>-3.8212250638316497E-5</v>
      </c>
      <c r="Q1482" s="23">
        <f t="shared" si="143"/>
        <v>-1.6015999837759242E-3</v>
      </c>
    </row>
    <row r="1483" spans="8:17" x14ac:dyDescent="0.25">
      <c r="H1483" s="11">
        <f t="shared" si="144"/>
        <v>45796.624999996413</v>
      </c>
      <c r="I1483" s="9" t="str">
        <f t="shared" si="139"/>
        <v>045796,625000</v>
      </c>
      <c r="J1483" s="21">
        <f>IFERROR(VLOOKUP(I1483,datos_para_memoria_demandas_cal!$C$2:$K$99000,2,FALSE),0)</f>
        <v>-2E-3</v>
      </c>
      <c r="K1483" s="22">
        <f>IFERROR(VLOOKUP(I1483,datos_para_memoria_demandas_cal!$C$2:$K$99000,3,FALSE),0)</f>
        <v>5.3774937987327576E-2</v>
      </c>
      <c r="L1483" s="22">
        <f>IFERROR(VLOOKUP(I1483,ES0031102460685007HA0F_20250101!$D$2:$K$99000,2,FALSE),0)</f>
        <v>0.48399999999999999</v>
      </c>
      <c r="M1483" s="23">
        <f>IFERROR(VLOOKUP(I1483,datos_para_memoria_demandas_cal!$C$2:$K$99000,4,FALSE),0)</f>
        <v>-3.0030847512501698E-11</v>
      </c>
      <c r="N1483" s="21">
        <f t="shared" si="140"/>
        <v>-1.0754987597465515E-4</v>
      </c>
      <c r="O1483" s="22">
        <f t="shared" si="141"/>
        <v>-9.68E-4</v>
      </c>
      <c r="P1483" s="22">
        <f t="shared" si="142"/>
        <v>-1.0754987591459346E-4</v>
      </c>
      <c r="Q1483" s="23">
        <f t="shared" si="143"/>
        <v>-9.6799999993993824E-4</v>
      </c>
    </row>
    <row r="1484" spans="8:17" x14ac:dyDescent="0.25">
      <c r="H1484" s="11">
        <f t="shared" si="144"/>
        <v>45796.666666663077</v>
      </c>
      <c r="I1484" s="9" t="str">
        <f t="shared" si="139"/>
        <v>045796,666667</v>
      </c>
      <c r="J1484" s="21">
        <f>IFERROR(VLOOKUP(I1484,datos_para_memoria_demandas_cal!$C$2:$K$99000,2,FALSE),0)</f>
        <v>-2.5000000000000001E-3</v>
      </c>
      <c r="K1484" s="22">
        <f>IFERROR(VLOOKUP(I1484,datos_para_memoria_demandas_cal!$C$2:$K$99000,3,FALSE),0)</f>
        <v>9.0612977743148804E-2</v>
      </c>
      <c r="L1484" s="22">
        <f>IFERROR(VLOOKUP(I1484,ES0031102460685007HA0F_20250101!$D$2:$K$99000,2,FALSE),0)</f>
        <v>0.186</v>
      </c>
      <c r="M1484" s="23">
        <f>IFERROR(VLOOKUP(I1484,datos_para_memoria_demandas_cal!$C$2:$K$99000,4,FALSE),0)</f>
        <v>0.97499999819289429</v>
      </c>
      <c r="N1484" s="21">
        <f t="shared" si="140"/>
        <v>-2.2653244435787202E-4</v>
      </c>
      <c r="O1484" s="22">
        <f t="shared" si="141"/>
        <v>-4.6500000000000003E-4</v>
      </c>
      <c r="P1484" s="22">
        <f t="shared" si="142"/>
        <v>-2.6640324398401077E-3</v>
      </c>
      <c r="Q1484" s="23">
        <f t="shared" si="143"/>
        <v>-2.9024999954822355E-3</v>
      </c>
    </row>
    <row r="1485" spans="8:17" x14ac:dyDescent="0.25">
      <c r="H1485" s="11">
        <f t="shared" si="144"/>
        <v>45796.708333329741</v>
      </c>
      <c r="I1485" s="9" t="str">
        <f t="shared" si="139"/>
        <v>045796,708333</v>
      </c>
      <c r="J1485" s="21">
        <f>IFERROR(VLOOKUP(I1485,datos_para_memoria_demandas_cal!$C$2:$K$99000,2,FALSE),0)</f>
        <v>-1.5400000000000001E-3</v>
      </c>
      <c r="K1485" s="22">
        <f>IFERROR(VLOOKUP(I1485,datos_para_memoria_demandas_cal!$C$2:$K$99000,3,FALSE),0)</f>
        <v>0.11039872467517853</v>
      </c>
      <c r="L1485" s="22">
        <f>IFERROR(VLOOKUP(I1485,ES0031102460685007HA0F_20250101!$D$2:$K$99000,2,FALSE),0)</f>
        <v>0.13900000000000001</v>
      </c>
      <c r="M1485" s="23">
        <f>IFERROR(VLOOKUP(I1485,datos_para_memoria_demandas_cal!$C$2:$K$99000,4,FALSE),0)</f>
        <v>-5.8718001474154089E-12</v>
      </c>
      <c r="N1485" s="21">
        <f t="shared" si="140"/>
        <v>-1.7001403599977495E-4</v>
      </c>
      <c r="O1485" s="22">
        <f t="shared" si="141"/>
        <v>-2.1406000000000005E-4</v>
      </c>
      <c r="P1485" s="22">
        <f t="shared" si="142"/>
        <v>-1.7001403599073238E-4</v>
      </c>
      <c r="Q1485" s="23">
        <f t="shared" si="143"/>
        <v>-2.1405999999095745E-4</v>
      </c>
    </row>
    <row r="1486" spans="8:17" x14ac:dyDescent="0.25">
      <c r="H1486" s="11">
        <f t="shared" si="144"/>
        <v>45796.749999996406</v>
      </c>
      <c r="I1486" s="9" t="str">
        <f t="shared" si="139"/>
        <v>045796,750000</v>
      </c>
      <c r="J1486" s="21">
        <f>IFERROR(VLOOKUP(I1486,datos_para_memoria_demandas_cal!$C$2:$K$99000,2,FALSE),0)</f>
        <v>-6.2E-4</v>
      </c>
      <c r="K1486" s="22">
        <f>IFERROR(VLOOKUP(I1486,datos_para_memoria_demandas_cal!$C$2:$K$99000,3,FALSE),0)</f>
        <v>0.17887440323829651</v>
      </c>
      <c r="L1486" s="22">
        <f>IFERROR(VLOOKUP(I1486,ES0031102460685007HA0F_20250101!$D$2:$K$99000,2,FALSE),0)</f>
        <v>0.24299999999999999</v>
      </c>
      <c r="M1486" s="23">
        <f>IFERROR(VLOOKUP(I1486,datos_para_memoria_demandas_cal!$C$2:$K$99000,4,FALSE),0)</f>
        <v>1.6544979010808415E-10</v>
      </c>
      <c r="N1486" s="21">
        <f t="shared" si="140"/>
        <v>-1.1090213000774383E-4</v>
      </c>
      <c r="O1486" s="22">
        <f t="shared" si="141"/>
        <v>-1.5066E-4</v>
      </c>
      <c r="P1486" s="22">
        <f t="shared" si="142"/>
        <v>-1.1090213011032271E-4</v>
      </c>
      <c r="Q1486" s="23">
        <f t="shared" si="143"/>
        <v>-1.5066000010257886E-4</v>
      </c>
    </row>
    <row r="1487" spans="8:17" x14ac:dyDescent="0.25">
      <c r="H1487" s="11">
        <f t="shared" si="144"/>
        <v>45796.79166666307</v>
      </c>
      <c r="I1487" s="9" t="str">
        <f t="shared" si="139"/>
        <v>045796,791667</v>
      </c>
      <c r="J1487" s="21">
        <f>IFERROR(VLOOKUP(I1487,datos_para_memoria_demandas_cal!$C$2:$K$99000,2,FALSE),0)</f>
        <v>6.6E-4</v>
      </c>
      <c r="K1487" s="22">
        <f>IFERROR(VLOOKUP(I1487,datos_para_memoria_demandas_cal!$C$2:$K$99000,3,FALSE),0)</f>
        <v>0.2240692675113678</v>
      </c>
      <c r="L1487" s="22">
        <f>IFERROR(VLOOKUP(I1487,ES0031102460685007HA0F_20250101!$D$2:$K$99000,2,FALSE),0)</f>
        <v>0.29099999999999998</v>
      </c>
      <c r="M1487" s="23">
        <f>IFERROR(VLOOKUP(I1487,datos_para_memoria_demandas_cal!$C$2:$K$99000,4,FALSE),0)</f>
        <v>3.4900868227821033E-10</v>
      </c>
      <c r="N1487" s="21">
        <f t="shared" si="140"/>
        <v>1.4788571655750276E-4</v>
      </c>
      <c r="O1487" s="22">
        <f t="shared" si="141"/>
        <v>1.9205999999999997E-4</v>
      </c>
      <c r="P1487" s="22">
        <f t="shared" si="142"/>
        <v>1.4788571678784847E-4</v>
      </c>
      <c r="Q1487" s="23">
        <f t="shared" si="143"/>
        <v>1.9206000023034569E-4</v>
      </c>
    </row>
    <row r="1488" spans="8:17" x14ac:dyDescent="0.25">
      <c r="H1488" s="11">
        <f t="shared" si="144"/>
        <v>45796.833333329734</v>
      </c>
      <c r="I1488" s="9" t="str">
        <f t="shared" si="139"/>
        <v>045796,833333</v>
      </c>
      <c r="J1488" s="21">
        <f>IFERROR(VLOOKUP(I1488,datos_para_memoria_demandas_cal!$C$2:$K$99000,2,FALSE),0)</f>
        <v>2.2200000000000001E-2</v>
      </c>
      <c r="K1488" s="22">
        <f>IFERROR(VLOOKUP(I1488,datos_para_memoria_demandas_cal!$C$2:$K$99000,3,FALSE),0)</f>
        <v>0.21602630615234375</v>
      </c>
      <c r="L1488" s="22">
        <f>IFERROR(VLOOKUP(I1488,ES0031102460685007HA0F_20250101!$D$2:$K$99000,2,FALSE),0)</f>
        <v>0.16300000000000001</v>
      </c>
      <c r="M1488" s="23">
        <f>IFERROR(VLOOKUP(I1488,datos_para_memoria_demandas_cal!$C$2:$K$99000,4,FALSE),0)</f>
        <v>-0.21602630611434634</v>
      </c>
      <c r="N1488" s="21">
        <f t="shared" si="140"/>
        <v>4.7957839965820318E-3</v>
      </c>
      <c r="O1488" s="22">
        <f t="shared" si="141"/>
        <v>3.6186000000000005E-3</v>
      </c>
      <c r="P1488" s="22">
        <f t="shared" si="142"/>
        <v>8.4354251916884955E-13</v>
      </c>
      <c r="Q1488" s="23">
        <f t="shared" si="143"/>
        <v>0</v>
      </c>
    </row>
    <row r="1489" spans="8:17" x14ac:dyDescent="0.25">
      <c r="H1489" s="11">
        <f t="shared" si="144"/>
        <v>45796.874999996398</v>
      </c>
      <c r="I1489" s="9" t="str">
        <f t="shared" si="139"/>
        <v>045796,875000</v>
      </c>
      <c r="J1489" s="21">
        <f>IFERROR(VLOOKUP(I1489,datos_para_memoria_demandas_cal!$C$2:$K$99000,2,FALSE),0)</f>
        <v>3.7939999999999995E-2</v>
      </c>
      <c r="K1489" s="22">
        <f>IFERROR(VLOOKUP(I1489,datos_para_memoria_demandas_cal!$C$2:$K$99000,3,FALSE),0)</f>
        <v>0.177878737449646</v>
      </c>
      <c r="L1489" s="22">
        <f>IFERROR(VLOOKUP(I1489,ES0031102460685007HA0F_20250101!$D$2:$K$99000,2,FALSE),0)</f>
        <v>6.8000000000000005E-2</v>
      </c>
      <c r="M1489" s="23">
        <f>IFERROR(VLOOKUP(I1489,datos_para_memoria_demandas_cal!$C$2:$K$99000,4,FALSE),0)</f>
        <v>-0.17787873743166713</v>
      </c>
      <c r="N1489" s="21">
        <f t="shared" si="140"/>
        <v>6.7487192988395679E-3</v>
      </c>
      <c r="O1489" s="22">
        <f t="shared" si="141"/>
        <v>2.5799199999999999E-3</v>
      </c>
      <c r="P1489" s="22">
        <f t="shared" si="142"/>
        <v>6.8211826687036841E-13</v>
      </c>
      <c r="Q1489" s="23">
        <f t="shared" si="143"/>
        <v>0</v>
      </c>
    </row>
    <row r="1490" spans="8:17" x14ac:dyDescent="0.25">
      <c r="H1490" s="11">
        <f t="shared" si="144"/>
        <v>45796.916666663063</v>
      </c>
      <c r="I1490" s="9" t="str">
        <f t="shared" si="139"/>
        <v>045796,916667</v>
      </c>
      <c r="J1490" s="21">
        <f>IFERROR(VLOOKUP(I1490,datos_para_memoria_demandas_cal!$C$2:$K$99000,2,FALSE),0)</f>
        <v>3.7219999999999996E-2</v>
      </c>
      <c r="K1490" s="22">
        <f>IFERROR(VLOOKUP(I1490,datos_para_memoria_demandas_cal!$C$2:$K$99000,3,FALSE),0)</f>
        <v>0.16794665157794952</v>
      </c>
      <c r="L1490" s="22">
        <f>IFERROR(VLOOKUP(I1490,ES0031102460685007HA0F_20250101!$D$2:$K$99000,2,FALSE),0)</f>
        <v>0.26200000000000001</v>
      </c>
      <c r="M1490" s="23">
        <f>IFERROR(VLOOKUP(I1490,datos_para_memoria_demandas_cal!$C$2:$K$99000,4,FALSE),0)</f>
        <v>-0.16794665155951935</v>
      </c>
      <c r="N1490" s="21">
        <f t="shared" si="140"/>
        <v>6.2509743717312806E-3</v>
      </c>
      <c r="O1490" s="22">
        <f t="shared" si="141"/>
        <v>9.7516399999999989E-3</v>
      </c>
      <c r="P1490" s="22">
        <f t="shared" si="142"/>
        <v>6.8597107827361722E-13</v>
      </c>
      <c r="Q1490" s="23">
        <f t="shared" si="143"/>
        <v>3.50066562895469E-3</v>
      </c>
    </row>
    <row r="1491" spans="8:17" x14ac:dyDescent="0.25">
      <c r="H1491" s="11">
        <f t="shared" si="144"/>
        <v>45796.958333329727</v>
      </c>
      <c r="I1491" s="9" t="str">
        <f t="shared" si="139"/>
        <v>045796,958333</v>
      </c>
      <c r="J1491" s="21">
        <f>IFERROR(VLOOKUP(I1491,datos_para_memoria_demandas_cal!$C$2:$K$99000,2,FALSE),0)</f>
        <v>2.9860000000000001E-2</v>
      </c>
      <c r="K1491" s="22">
        <f>IFERROR(VLOOKUP(I1491,datos_para_memoria_demandas_cal!$C$2:$K$99000,3,FALSE),0)</f>
        <v>1.6911342740058899E-2</v>
      </c>
      <c r="L1491" s="22">
        <f>IFERROR(VLOOKUP(I1491,ES0031102460685007HA0F_20250101!$D$2:$K$99000,2,FALSE),0)</f>
        <v>0.17599999999999999</v>
      </c>
      <c r="M1491" s="23">
        <f>IFERROR(VLOOKUP(I1491,datos_para_memoria_demandas_cal!$C$2:$K$99000,4,FALSE),0)</f>
        <v>-1.691134271538057E-2</v>
      </c>
      <c r="N1491" s="21">
        <f t="shared" si="140"/>
        <v>5.0497269421815878E-4</v>
      </c>
      <c r="O1491" s="22">
        <f t="shared" si="141"/>
        <v>5.2553599999999997E-3</v>
      </c>
      <c r="P1491" s="22">
        <f t="shared" si="142"/>
        <v>7.3689489871187067E-13</v>
      </c>
      <c r="Q1491" s="23">
        <f t="shared" si="143"/>
        <v>4.7503873065187358E-3</v>
      </c>
    </row>
    <row r="1492" spans="8:17" x14ac:dyDescent="0.25">
      <c r="H1492" s="11">
        <f t="shared" si="144"/>
        <v>45796.999999996391</v>
      </c>
      <c r="I1492" s="9" t="str">
        <f t="shared" si="139"/>
        <v>045797,000000</v>
      </c>
      <c r="J1492" s="21">
        <f>IFERROR(VLOOKUP(I1492,datos_para_memoria_demandas_cal!$C$2:$K$99000,2,FALSE),0)</f>
        <v>2.053E-2</v>
      </c>
      <c r="K1492" s="22">
        <f>IFERROR(VLOOKUP(I1492,datos_para_memoria_demandas_cal!$C$2:$K$99000,3,FALSE),0)</f>
        <v>0.14184737205505371</v>
      </c>
      <c r="L1492" s="22">
        <f>IFERROR(VLOOKUP(I1492,ES0031102460685007HA0F_20250101!$D$2:$K$99000,2,FALSE),0)</f>
        <v>6.6000000000000003E-2</v>
      </c>
      <c r="M1492" s="23">
        <f>IFERROR(VLOOKUP(I1492,datos_para_memoria_demandas_cal!$C$2:$K$99000,4,FALSE),0)</f>
        <v>-0.14184737201197642</v>
      </c>
      <c r="N1492" s="21">
        <f t="shared" si="140"/>
        <v>2.9121265482902527E-3</v>
      </c>
      <c r="O1492" s="22">
        <f t="shared" si="141"/>
        <v>1.35498E-3</v>
      </c>
      <c r="P1492" s="22">
        <f t="shared" si="142"/>
        <v>8.8437679929276309E-13</v>
      </c>
      <c r="Q1492" s="23">
        <f t="shared" si="143"/>
        <v>0</v>
      </c>
    </row>
    <row r="1493" spans="8:17" x14ac:dyDescent="0.25">
      <c r="H1493" s="11">
        <f t="shared" si="144"/>
        <v>45797.041666663055</v>
      </c>
      <c r="I1493" s="9" t="str">
        <f t="shared" si="139"/>
        <v>045797,041667</v>
      </c>
      <c r="J1493" s="21">
        <f>IFERROR(VLOOKUP(I1493,datos_para_memoria_demandas_cal!$C$2:$K$99000,2,FALSE),0)</f>
        <v>1.6930000000000001E-2</v>
      </c>
      <c r="K1493" s="22">
        <f>IFERROR(VLOOKUP(I1493,datos_para_memoria_demandas_cal!$C$2:$K$99000,3,FALSE),0)</f>
        <v>0.10707965493202209</v>
      </c>
      <c r="L1493" s="22">
        <f>IFERROR(VLOOKUP(I1493,ES0031102460685007HA0F_20250101!$D$2:$K$99000,2,FALSE),0)</f>
        <v>3.3000000000000002E-2</v>
      </c>
      <c r="M1493" s="23">
        <f>IFERROR(VLOOKUP(I1493,datos_para_memoria_demandas_cal!$C$2:$K$99000,4,FALSE),0)</f>
        <v>-0.10707965487188296</v>
      </c>
      <c r="N1493" s="21">
        <f t="shared" si="140"/>
        <v>1.8128585579991342E-3</v>
      </c>
      <c r="O1493" s="22">
        <f t="shared" si="141"/>
        <v>5.5869000000000003E-4</v>
      </c>
      <c r="P1493" s="22">
        <f t="shared" si="142"/>
        <v>1.0181554672972216E-12</v>
      </c>
      <c r="Q1493" s="23">
        <f t="shared" si="143"/>
        <v>0</v>
      </c>
    </row>
    <row r="1494" spans="8:17" x14ac:dyDescent="0.25">
      <c r="H1494" s="11">
        <f t="shared" si="144"/>
        <v>45797.08333332972</v>
      </c>
      <c r="I1494" s="9" t="str">
        <f t="shared" si="139"/>
        <v>045797,083333</v>
      </c>
      <c r="J1494" s="21">
        <f>IFERROR(VLOOKUP(I1494,datos_para_memoria_demandas_cal!$C$2:$K$99000,2,FALSE),0)</f>
        <v>1.358E-2</v>
      </c>
      <c r="K1494" s="22">
        <f>IFERROR(VLOOKUP(I1494,datos_para_memoria_demandas_cal!$C$2:$K$99000,3,FALSE),0)</f>
        <v>0.13655063509941101</v>
      </c>
      <c r="L1494" s="22">
        <f>IFERROR(VLOOKUP(I1494,ES0031102460685007HA0F_20250101!$D$2:$K$99000,2,FALSE),0)</f>
        <v>4.1000000000000002E-2</v>
      </c>
      <c r="M1494" s="23">
        <f>IFERROR(VLOOKUP(I1494,datos_para_memoria_demandas_cal!$C$2:$K$99000,4,FALSE),0)</f>
        <v>-0.13655063500445019</v>
      </c>
      <c r="N1494" s="21">
        <f t="shared" si="140"/>
        <v>1.8543576246500015E-3</v>
      </c>
      <c r="O1494" s="22">
        <f t="shared" si="141"/>
        <v>5.5677999999999999E-4</v>
      </c>
      <c r="P1494" s="22">
        <f t="shared" si="142"/>
        <v>1.2895678946911461E-12</v>
      </c>
      <c r="Q1494" s="23">
        <f t="shared" si="143"/>
        <v>0</v>
      </c>
    </row>
    <row r="1495" spans="8:17" x14ac:dyDescent="0.25">
      <c r="H1495" s="11">
        <f t="shared" si="144"/>
        <v>45797.124999996384</v>
      </c>
      <c r="I1495" s="9" t="str">
        <f t="shared" si="139"/>
        <v>045797,125000</v>
      </c>
      <c r="J1495" s="21">
        <f>IFERROR(VLOOKUP(I1495,datos_para_memoria_demandas_cal!$C$2:$K$99000,2,FALSE),0)</f>
        <v>7.7400000000000004E-3</v>
      </c>
      <c r="K1495" s="22">
        <f>IFERROR(VLOOKUP(I1495,datos_para_memoria_demandas_cal!$C$2:$K$99000,3,FALSE),0)</f>
        <v>8.1097997725009918E-2</v>
      </c>
      <c r="L1495" s="22">
        <f>IFERROR(VLOOKUP(I1495,ES0031102460685007HA0F_20250101!$D$2:$K$99000,2,FALSE),0)</f>
        <v>4.1000000000000002E-2</v>
      </c>
      <c r="M1495" s="23">
        <f>IFERROR(VLOOKUP(I1495,datos_para_memoria_demandas_cal!$C$2:$K$99000,4,FALSE),0)</f>
        <v>-1.0759299464900909E-2</v>
      </c>
      <c r="N1495" s="21">
        <f t="shared" si="140"/>
        <v>6.2769850239157679E-4</v>
      </c>
      <c r="O1495" s="22">
        <f t="shared" si="141"/>
        <v>3.1734000000000005E-4</v>
      </c>
      <c r="P1495" s="22">
        <f t="shared" si="142"/>
        <v>5.4442152453324378E-4</v>
      </c>
      <c r="Q1495" s="23">
        <f t="shared" si="143"/>
        <v>2.3406302214166698E-4</v>
      </c>
    </row>
    <row r="1496" spans="8:17" x14ac:dyDescent="0.25">
      <c r="H1496" s="11">
        <f t="shared" si="144"/>
        <v>45797.166666663048</v>
      </c>
      <c r="I1496" s="9" t="str">
        <f t="shared" si="139"/>
        <v>045797,166667</v>
      </c>
      <c r="J1496" s="21">
        <f>IFERROR(VLOOKUP(I1496,datos_para_memoria_demandas_cal!$C$2:$K$99000,2,FALSE),0)</f>
        <v>7.0000000000000001E-3</v>
      </c>
      <c r="K1496" s="22">
        <f>IFERROR(VLOOKUP(I1496,datos_para_memoria_demandas_cal!$C$2:$K$99000,3,FALSE),0)</f>
        <v>8.2466267049312592E-2</v>
      </c>
      <c r="L1496" s="22">
        <f>IFERROR(VLOOKUP(I1496,ES0031102460685007HA0F_20250101!$D$2:$K$99000,2,FALSE),0)</f>
        <v>4.2000000000000003E-2</v>
      </c>
      <c r="M1496" s="23">
        <f>IFERROR(VLOOKUP(I1496,datos_para_memoria_demandas_cal!$C$2:$K$99000,4,FALSE),0)</f>
        <v>0.26657455333964319</v>
      </c>
      <c r="N1496" s="21">
        <f t="shared" si="140"/>
        <v>5.7726386934518813E-4</v>
      </c>
      <c r="O1496" s="22">
        <f t="shared" si="141"/>
        <v>2.9400000000000004E-4</v>
      </c>
      <c r="P1496" s="22">
        <f t="shared" si="142"/>
        <v>2.4432857427226905E-3</v>
      </c>
      <c r="Q1496" s="23">
        <f t="shared" si="143"/>
        <v>2.1600218733775021E-3</v>
      </c>
    </row>
    <row r="1497" spans="8:17" x14ac:dyDescent="0.25">
      <c r="H1497" s="11">
        <f t="shared" si="144"/>
        <v>45797.208333329712</v>
      </c>
      <c r="I1497" s="9" t="str">
        <f t="shared" si="139"/>
        <v>045797,208333</v>
      </c>
      <c r="J1497" s="21">
        <f>IFERROR(VLOOKUP(I1497,datos_para_memoria_demandas_cal!$C$2:$K$99000,2,FALSE),0)</f>
        <v>1.8260000000000002E-2</v>
      </c>
      <c r="K1497" s="22">
        <f>IFERROR(VLOOKUP(I1497,datos_para_memoria_demandas_cal!$C$2:$K$99000,3,FALSE),0)</f>
        <v>5.6940317153930664E-2</v>
      </c>
      <c r="L1497" s="22">
        <f>IFERROR(VLOOKUP(I1497,ES0031102460685007HA0F_20250101!$D$2:$K$99000,2,FALSE),0)</f>
        <v>3.5999999999999997E-2</v>
      </c>
      <c r="M1497" s="23">
        <f>IFERROR(VLOOKUP(I1497,datos_para_memoria_demandas_cal!$C$2:$K$99000,4,FALSE),0)</f>
        <v>-5.6940317105537722E-2</v>
      </c>
      <c r="N1497" s="21">
        <f t="shared" si="140"/>
        <v>1.039730191230774E-3</v>
      </c>
      <c r="O1497" s="22">
        <f t="shared" si="141"/>
        <v>6.5736000000000006E-4</v>
      </c>
      <c r="P1497" s="22">
        <f t="shared" si="142"/>
        <v>8.8365512879162731E-13</v>
      </c>
      <c r="Q1497" s="23">
        <f t="shared" si="143"/>
        <v>0</v>
      </c>
    </row>
    <row r="1498" spans="8:17" x14ac:dyDescent="0.25">
      <c r="H1498" s="11">
        <f t="shared" si="144"/>
        <v>45797.249999996377</v>
      </c>
      <c r="I1498" s="9" t="str">
        <f t="shared" si="139"/>
        <v>045797,250000</v>
      </c>
      <c r="J1498" s="21">
        <f>IFERROR(VLOOKUP(I1498,datos_para_memoria_demandas_cal!$C$2:$K$99000,2,FALSE),0)</f>
        <v>2.5659999999999999E-2</v>
      </c>
      <c r="K1498" s="22">
        <f>IFERROR(VLOOKUP(I1498,datos_para_memoria_demandas_cal!$C$2:$K$99000,3,FALSE),0)</f>
        <v>6.9131389260292053E-2</v>
      </c>
      <c r="L1498" s="22">
        <f>IFERROR(VLOOKUP(I1498,ES0031102460685007HA0F_20250101!$D$2:$K$99000,2,FALSE),0)</f>
        <v>3.3000000000000002E-2</v>
      </c>
      <c r="M1498" s="23">
        <f>IFERROR(VLOOKUP(I1498,datos_para_memoria_demandas_cal!$C$2:$K$99000,4,FALSE),0)</f>
        <v>-6.9131389231201601E-2</v>
      </c>
      <c r="N1498" s="21">
        <f t="shared" si="140"/>
        <v>1.7739114484190939E-3</v>
      </c>
      <c r="O1498" s="22">
        <f t="shared" si="141"/>
        <v>8.4677999999999999E-4</v>
      </c>
      <c r="P1498" s="22">
        <f t="shared" si="142"/>
        <v>7.4646100522990365E-13</v>
      </c>
      <c r="Q1498" s="23">
        <f t="shared" si="143"/>
        <v>0</v>
      </c>
    </row>
    <row r="1499" spans="8:17" x14ac:dyDescent="0.25">
      <c r="H1499" s="11">
        <f t="shared" si="144"/>
        <v>45797.291666663041</v>
      </c>
      <c r="I1499" s="9" t="str">
        <f t="shared" si="139"/>
        <v>045797,291667</v>
      </c>
      <c r="J1499" s="21">
        <f>IFERROR(VLOOKUP(I1499,datos_para_memoria_demandas_cal!$C$2:$K$99000,2,FALSE),0)</f>
        <v>3.5090000000000003E-2</v>
      </c>
      <c r="K1499" s="22">
        <f>IFERROR(VLOOKUP(I1499,datos_para_memoria_demandas_cal!$C$2:$K$99000,3,FALSE),0)</f>
        <v>6.0696110129356384E-2</v>
      </c>
      <c r="L1499" s="22">
        <f>IFERROR(VLOOKUP(I1499,ES0031102460685007HA0F_20250101!$D$2:$K$99000,2,FALSE),0)</f>
        <v>8.2000000000000003E-2</v>
      </c>
      <c r="M1499" s="23">
        <f>IFERROR(VLOOKUP(I1499,datos_para_memoria_demandas_cal!$C$2:$K$99000,4,FALSE),0)</f>
        <v>-6.069611011014614E-2</v>
      </c>
      <c r="N1499" s="21">
        <f t="shared" si="140"/>
        <v>2.1298265044391155E-3</v>
      </c>
      <c r="O1499" s="22">
        <f t="shared" si="141"/>
        <v>2.8773800000000006E-3</v>
      </c>
      <c r="P1499" s="22">
        <f t="shared" si="142"/>
        <v>6.7408747972397271E-13</v>
      </c>
      <c r="Q1499" s="23">
        <f t="shared" si="143"/>
        <v>7.4755349623497214E-4</v>
      </c>
    </row>
    <row r="1500" spans="8:17" x14ac:dyDescent="0.25">
      <c r="H1500" s="11">
        <f t="shared" si="144"/>
        <v>45797.333333329705</v>
      </c>
      <c r="I1500" s="9" t="str">
        <f t="shared" si="139"/>
        <v>045797,333333</v>
      </c>
      <c r="J1500" s="21">
        <f>IFERROR(VLOOKUP(I1500,datos_para_memoria_demandas_cal!$C$2:$K$99000,2,FALSE),0)</f>
        <v>2.0199999999999999E-2</v>
      </c>
      <c r="K1500" s="22">
        <f>IFERROR(VLOOKUP(I1500,datos_para_memoria_demandas_cal!$C$2:$K$99000,3,FALSE),0)</f>
        <v>7.980673760175705E-2</v>
      </c>
      <c r="L1500" s="22">
        <f>IFERROR(VLOOKUP(I1500,ES0031102460685007HA0F_20250101!$D$2:$K$99000,2,FALSE),0)</f>
        <v>9.6000000000000002E-2</v>
      </c>
      <c r="M1500" s="23">
        <f>IFERROR(VLOOKUP(I1500,datos_para_memoria_demandas_cal!$C$2:$K$99000,4,FALSE),0)</f>
        <v>-7.980673756067734E-2</v>
      </c>
      <c r="N1500" s="21">
        <f t="shared" si="140"/>
        <v>1.6120960995554923E-3</v>
      </c>
      <c r="O1500" s="22">
        <f t="shared" si="141"/>
        <v>1.9391999999999999E-3</v>
      </c>
      <c r="P1500" s="22">
        <f t="shared" si="142"/>
        <v>8.2981012339278236E-13</v>
      </c>
      <c r="Q1500" s="23">
        <f t="shared" si="143"/>
        <v>3.2710390127431774E-4</v>
      </c>
    </row>
    <row r="1501" spans="8:17" x14ac:dyDescent="0.25">
      <c r="H1501" s="11">
        <f t="shared" si="144"/>
        <v>45797.374999996369</v>
      </c>
      <c r="I1501" s="9" t="str">
        <f t="shared" si="139"/>
        <v>045797,375000</v>
      </c>
      <c r="J1501" s="21">
        <f>IFERROR(VLOOKUP(I1501,datos_para_memoria_demandas_cal!$C$2:$K$99000,2,FALSE),0)</f>
        <v>0</v>
      </c>
      <c r="K1501" s="22">
        <f>IFERROR(VLOOKUP(I1501,datos_para_memoria_demandas_cal!$C$2:$K$99000,3,FALSE),0)</f>
        <v>0.16046470403671265</v>
      </c>
      <c r="L1501" s="22">
        <f>IFERROR(VLOOKUP(I1501,ES0031102460685007HA0F_20250101!$D$2:$K$99000,2,FALSE),0)</f>
        <v>0.13700000000000001</v>
      </c>
      <c r="M1501" s="23">
        <f>IFERROR(VLOOKUP(I1501,datos_para_memoria_demandas_cal!$C$2:$K$99000,4,FALSE),0)</f>
        <v>1.7294957976342605E-9</v>
      </c>
      <c r="N1501" s="21">
        <f t="shared" si="140"/>
        <v>0</v>
      </c>
      <c r="O1501" s="22">
        <f t="shared" si="141"/>
        <v>0</v>
      </c>
      <c r="P1501" s="22">
        <f t="shared" si="142"/>
        <v>0</v>
      </c>
      <c r="Q1501" s="23">
        <f t="shared" si="143"/>
        <v>0</v>
      </c>
    </row>
    <row r="1502" spans="8:17" x14ac:dyDescent="0.25">
      <c r="H1502" s="11">
        <f t="shared" si="144"/>
        <v>45797.416666663034</v>
      </c>
      <c r="I1502" s="9" t="str">
        <f t="shared" si="139"/>
        <v>045797,416667</v>
      </c>
      <c r="J1502" s="21">
        <f>IFERROR(VLOOKUP(I1502,datos_para_memoria_demandas_cal!$C$2:$K$99000,2,FALSE),0)</f>
        <v>-2.9999999999999997E-4</v>
      </c>
      <c r="K1502" s="22">
        <f>IFERROR(VLOOKUP(I1502,datos_para_memoria_demandas_cal!$C$2:$K$99000,3,FALSE),0)</f>
        <v>0.33663994073867798</v>
      </c>
      <c r="L1502" s="22">
        <f>IFERROR(VLOOKUP(I1502,ES0031102460685007HA0F_20250101!$D$2:$K$99000,2,FALSE),0)</f>
        <v>0.13300000000000001</v>
      </c>
      <c r="M1502" s="23">
        <f>IFERROR(VLOOKUP(I1502,datos_para_memoria_demandas_cal!$C$2:$K$99000,4,FALSE),0)</f>
        <v>-1.1261129752313888E-9</v>
      </c>
      <c r="N1502" s="21">
        <f t="shared" si="140"/>
        <v>-1.0099198222160339E-4</v>
      </c>
      <c r="O1502" s="22">
        <f t="shared" si="141"/>
        <v>-3.9900000000000001E-5</v>
      </c>
      <c r="P1502" s="22">
        <f t="shared" si="142"/>
        <v>-1.0099198188376949E-4</v>
      </c>
      <c r="Q1502" s="23">
        <f t="shared" si="143"/>
        <v>-3.9899999662166107E-5</v>
      </c>
    </row>
    <row r="1503" spans="8:17" x14ac:dyDescent="0.25">
      <c r="H1503" s="11">
        <f t="shared" si="144"/>
        <v>45797.458333329698</v>
      </c>
      <c r="I1503" s="9" t="str">
        <f t="shared" si="139"/>
        <v>045797,458333</v>
      </c>
      <c r="J1503" s="21">
        <f>IFERROR(VLOOKUP(I1503,datos_para_memoria_demandas_cal!$C$2:$K$99000,2,FALSE),0)</f>
        <v>-1.1000000000000001E-3</v>
      </c>
      <c r="K1503" s="22">
        <f>IFERROR(VLOOKUP(I1503,datos_para_memoria_demandas_cal!$C$2:$K$99000,3,FALSE),0)</f>
        <v>0.30880975723266602</v>
      </c>
      <c r="L1503" s="22">
        <f>IFERROR(VLOOKUP(I1503,ES0031102460685007HA0F_20250101!$D$2:$K$99000,2,FALSE),0)</f>
        <v>7.1999999999999995E-2</v>
      </c>
      <c r="M1503" s="23">
        <f>IFERROR(VLOOKUP(I1503,datos_para_memoria_demandas_cal!$C$2:$K$99000,4,FALSE),0)</f>
        <v>5.4680336509042833E-10</v>
      </c>
      <c r="N1503" s="21">
        <f t="shared" si="140"/>
        <v>-3.3969073295593262E-4</v>
      </c>
      <c r="O1503" s="22">
        <f t="shared" si="141"/>
        <v>-7.9200000000000001E-5</v>
      </c>
      <c r="P1503" s="22">
        <f t="shared" si="142"/>
        <v>-3.3969073355741633E-4</v>
      </c>
      <c r="Q1503" s="23">
        <f t="shared" si="143"/>
        <v>-7.9200000601483707E-5</v>
      </c>
    </row>
    <row r="1504" spans="8:17" x14ac:dyDescent="0.25">
      <c r="H1504" s="11">
        <f t="shared" si="144"/>
        <v>45797.499999996362</v>
      </c>
      <c r="I1504" s="9" t="str">
        <f t="shared" si="139"/>
        <v>045797,500000</v>
      </c>
      <c r="J1504" s="21">
        <f>IFERROR(VLOOKUP(I1504,datos_para_memoria_demandas_cal!$C$2:$K$99000,2,FALSE),0)</f>
        <v>-1.5400000000000001E-3</v>
      </c>
      <c r="K1504" s="22">
        <f>IFERROR(VLOOKUP(I1504,datos_para_memoria_demandas_cal!$C$2:$K$99000,3,FALSE),0)</f>
        <v>0.24366076290607452</v>
      </c>
      <c r="L1504" s="22">
        <f>IFERROR(VLOOKUP(I1504,ES0031102460685007HA0F_20250101!$D$2:$K$99000,2,FALSE),0)</f>
        <v>8.2000000000000003E-2</v>
      </c>
      <c r="M1504" s="23">
        <f>IFERROR(VLOOKUP(I1504,datos_para_memoria_demandas_cal!$C$2:$K$99000,4,FALSE),0)</f>
        <v>7.4758242108289558E-10</v>
      </c>
      <c r="N1504" s="21">
        <f t="shared" si="140"/>
        <v>-3.7523757487535478E-4</v>
      </c>
      <c r="O1504" s="22">
        <f t="shared" si="141"/>
        <v>-1.2628000000000002E-4</v>
      </c>
      <c r="P1504" s="22">
        <f t="shared" si="142"/>
        <v>-3.7523757602663172E-4</v>
      </c>
      <c r="Q1504" s="23">
        <f t="shared" si="143"/>
        <v>-1.2628000115127695E-4</v>
      </c>
    </row>
    <row r="1505" spans="8:17" x14ac:dyDescent="0.25">
      <c r="H1505" s="11">
        <f t="shared" si="144"/>
        <v>45797.541666663026</v>
      </c>
      <c r="I1505" s="9" t="str">
        <f t="shared" si="139"/>
        <v>045797,541667</v>
      </c>
      <c r="J1505" s="21">
        <f>IFERROR(VLOOKUP(I1505,datos_para_memoria_demandas_cal!$C$2:$K$99000,2,FALSE),0)</f>
        <v>-1.81E-3</v>
      </c>
      <c r="K1505" s="22">
        <f>IFERROR(VLOOKUP(I1505,datos_para_memoria_demandas_cal!$C$2:$K$99000,3,FALSE),0)</f>
        <v>0.14069142937660217</v>
      </c>
      <c r="L1505" s="22">
        <f>IFERROR(VLOOKUP(I1505,ES0031102460685007HA0F_20250101!$D$2:$K$99000,2,FALSE),0)</f>
        <v>0.42199999999999999</v>
      </c>
      <c r="M1505" s="23">
        <f>IFERROR(VLOOKUP(I1505,datos_para_memoria_demandas_cal!$C$2:$K$99000,4,FALSE),0)</f>
        <v>-1.3426367292296803E-10</v>
      </c>
      <c r="N1505" s="21">
        <f t="shared" si="140"/>
        <v>-2.5465148717164992E-4</v>
      </c>
      <c r="O1505" s="22">
        <f t="shared" si="141"/>
        <v>-7.6382000000000002E-4</v>
      </c>
      <c r="P1505" s="22">
        <f t="shared" si="142"/>
        <v>-2.5465148692863267E-4</v>
      </c>
      <c r="Q1505" s="23">
        <f t="shared" si="143"/>
        <v>-7.6381999975698271E-4</v>
      </c>
    </row>
    <row r="1506" spans="8:17" x14ac:dyDescent="0.25">
      <c r="H1506" s="11">
        <f t="shared" si="144"/>
        <v>45797.583333329691</v>
      </c>
      <c r="I1506" s="9" t="str">
        <f t="shared" si="139"/>
        <v>045797,583333</v>
      </c>
      <c r="J1506" s="21">
        <f>IFERROR(VLOOKUP(I1506,datos_para_memoria_demandas_cal!$C$2:$K$99000,2,FALSE),0)</f>
        <v>-2.1000000000000003E-3</v>
      </c>
      <c r="K1506" s="22">
        <f>IFERROR(VLOOKUP(I1506,datos_para_memoria_demandas_cal!$C$2:$K$99000,3,FALSE),0)</f>
        <v>0.13541983067989349</v>
      </c>
      <c r="L1506" s="22">
        <f>IFERROR(VLOOKUP(I1506,ES0031102460685007HA0F_20250101!$D$2:$K$99000,2,FALSE),0)</f>
        <v>0.29799999999999999</v>
      </c>
      <c r="M1506" s="23">
        <f>IFERROR(VLOOKUP(I1506,datos_para_memoria_demandas_cal!$C$2:$K$99000,4,FALSE),0)</f>
        <v>-1.4991466163201017E-9</v>
      </c>
      <c r="N1506" s="21">
        <f t="shared" si="140"/>
        <v>-2.8438164442777639E-4</v>
      </c>
      <c r="O1506" s="22">
        <f t="shared" si="141"/>
        <v>-6.2580000000000003E-4</v>
      </c>
      <c r="P1506" s="22">
        <f t="shared" si="142"/>
        <v>-2.8438164127956851E-4</v>
      </c>
      <c r="Q1506" s="23">
        <f t="shared" si="143"/>
        <v>-6.257999968517921E-4</v>
      </c>
    </row>
    <row r="1507" spans="8:17" x14ac:dyDescent="0.25">
      <c r="H1507" s="11">
        <f t="shared" si="144"/>
        <v>45797.624999996355</v>
      </c>
      <c r="I1507" s="9" t="str">
        <f t="shared" si="139"/>
        <v>045797,625000</v>
      </c>
      <c r="J1507" s="21">
        <f>IFERROR(VLOOKUP(I1507,datos_para_memoria_demandas_cal!$C$2:$K$99000,2,FALSE),0)</f>
        <v>-3.7499999999999999E-3</v>
      </c>
      <c r="K1507" s="22">
        <f>IFERROR(VLOOKUP(I1507,datos_para_memoria_demandas_cal!$C$2:$K$99000,3,FALSE),0)</f>
        <v>7.1832612156867981E-2</v>
      </c>
      <c r="L1507" s="22">
        <f>IFERROR(VLOOKUP(I1507,ES0031102460685007HA0F_20250101!$D$2:$K$99000,2,FALSE),0)</f>
        <v>0.123</v>
      </c>
      <c r="M1507" s="23">
        <f>IFERROR(VLOOKUP(I1507,datos_para_memoria_demandas_cal!$C$2:$K$99000,4,FALSE),0)</f>
        <v>0.97499999797656223</v>
      </c>
      <c r="N1507" s="21">
        <f t="shared" si="140"/>
        <v>-2.6937229558825492E-4</v>
      </c>
      <c r="O1507" s="22">
        <f t="shared" si="141"/>
        <v>-4.6124999999999996E-4</v>
      </c>
      <c r="P1507" s="22">
        <f t="shared" si="142"/>
        <v>-3.9256222880003633E-3</v>
      </c>
      <c r="Q1507" s="23">
        <f t="shared" si="143"/>
        <v>-4.1174999924121084E-3</v>
      </c>
    </row>
    <row r="1508" spans="8:17" x14ac:dyDescent="0.25">
      <c r="H1508" s="11">
        <f t="shared" si="144"/>
        <v>45797.666666663019</v>
      </c>
      <c r="I1508" s="9" t="str">
        <f t="shared" si="139"/>
        <v>045797,666667</v>
      </c>
      <c r="J1508" s="21">
        <f>IFERROR(VLOOKUP(I1508,datos_para_memoria_demandas_cal!$C$2:$K$99000,2,FALSE),0)</f>
        <v>-3.3999999999999998E-3</v>
      </c>
      <c r="K1508" s="22">
        <f>IFERROR(VLOOKUP(I1508,datos_para_memoria_demandas_cal!$C$2:$K$99000,3,FALSE),0)</f>
        <v>2.5454968214035034E-2</v>
      </c>
      <c r="L1508" s="22">
        <f>IFERROR(VLOOKUP(I1508,ES0031102460685007HA0F_20250101!$D$2:$K$99000,2,FALSE),0)</f>
        <v>0.16200000000000001</v>
      </c>
      <c r="M1508" s="23">
        <f>IFERROR(VLOOKUP(I1508,datos_para_memoria_demandas_cal!$C$2:$K$99000,4,FALSE),0)</f>
        <v>1.375903283927258E-9</v>
      </c>
      <c r="N1508" s="21">
        <f t="shared" si="140"/>
        <v>-8.6546891927719109E-5</v>
      </c>
      <c r="O1508" s="22">
        <f t="shared" si="141"/>
        <v>-5.5079999999999994E-4</v>
      </c>
      <c r="P1508" s="22">
        <f t="shared" si="142"/>
        <v>-8.6546896605790272E-5</v>
      </c>
      <c r="Q1508" s="23">
        <f t="shared" si="143"/>
        <v>-5.5080000467807113E-4</v>
      </c>
    </row>
    <row r="1509" spans="8:17" x14ac:dyDescent="0.25">
      <c r="H1509" s="11">
        <f t="shared" si="144"/>
        <v>45797.708333329683</v>
      </c>
      <c r="I1509" s="9" t="str">
        <f t="shared" si="139"/>
        <v>045797,708333</v>
      </c>
      <c r="J1509" s="21">
        <f>IFERROR(VLOOKUP(I1509,datos_para_memoria_demandas_cal!$C$2:$K$99000,2,FALSE),0)</f>
        <v>-1.5400000000000001E-3</v>
      </c>
      <c r="K1509" s="22">
        <f>IFERROR(VLOOKUP(I1509,datos_para_memoria_demandas_cal!$C$2:$K$99000,3,FALSE),0)</f>
        <v>6.1698973178863525E-2</v>
      </c>
      <c r="L1509" s="22">
        <f>IFERROR(VLOOKUP(I1509,ES0031102460685007HA0F_20250101!$D$2:$K$99000,2,FALSE),0)</f>
        <v>0.125</v>
      </c>
      <c r="M1509" s="23">
        <f>IFERROR(VLOOKUP(I1509,datos_para_memoria_demandas_cal!$C$2:$K$99000,4,FALSE),0)</f>
        <v>-6.1341121402103946E-11</v>
      </c>
      <c r="N1509" s="21">
        <f t="shared" si="140"/>
        <v>-9.5016418695449838E-5</v>
      </c>
      <c r="O1509" s="22">
        <f t="shared" si="141"/>
        <v>-1.9250000000000002E-4</v>
      </c>
      <c r="P1509" s="22">
        <f t="shared" si="142"/>
        <v>-9.5016418600984509E-5</v>
      </c>
      <c r="Q1509" s="23">
        <f t="shared" si="143"/>
        <v>-1.9249999990553467E-4</v>
      </c>
    </row>
    <row r="1510" spans="8:17" x14ac:dyDescent="0.25">
      <c r="H1510" s="11">
        <f t="shared" si="144"/>
        <v>45797.749999996347</v>
      </c>
      <c r="I1510" s="9" t="str">
        <f t="shared" si="139"/>
        <v>045797,750000</v>
      </c>
      <c r="J1510" s="21">
        <f>IFERROR(VLOOKUP(I1510,datos_para_memoria_demandas_cal!$C$2:$K$99000,2,FALSE),0)</f>
        <v>-4.0000000000000003E-5</v>
      </c>
      <c r="K1510" s="22">
        <f>IFERROR(VLOOKUP(I1510,datos_para_memoria_demandas_cal!$C$2:$K$99000,3,FALSE),0)</f>
        <v>7.8563936054706573E-2</v>
      </c>
      <c r="L1510" s="22">
        <f>IFERROR(VLOOKUP(I1510,ES0031102460685007HA0F_20250101!$D$2:$K$99000,2,FALSE),0)</f>
        <v>0.13400000000000001</v>
      </c>
      <c r="M1510" s="23">
        <f>IFERROR(VLOOKUP(I1510,datos_para_memoria_demandas_cal!$C$2:$K$99000,4,FALSE),0)</f>
        <v>2.0906422941044945E-10</v>
      </c>
      <c r="N1510" s="21">
        <f t="shared" si="140"/>
        <v>-3.142557442188263E-6</v>
      </c>
      <c r="O1510" s="22">
        <f t="shared" si="141"/>
        <v>-5.3600000000000004E-6</v>
      </c>
      <c r="P1510" s="22">
        <f t="shared" si="142"/>
        <v>-3.1425574505508321E-6</v>
      </c>
      <c r="Q1510" s="23">
        <f t="shared" si="143"/>
        <v>-5.3600000083625703E-6</v>
      </c>
    </row>
    <row r="1511" spans="8:17" x14ac:dyDescent="0.25">
      <c r="H1511" s="11">
        <f t="shared" si="144"/>
        <v>45797.791666663012</v>
      </c>
      <c r="I1511" s="9" t="str">
        <f t="shared" si="139"/>
        <v>045797,791667</v>
      </c>
      <c r="J1511" s="21">
        <f>IFERROR(VLOOKUP(I1511,datos_para_memoria_demandas_cal!$C$2:$K$99000,2,FALSE),0)</f>
        <v>3.5200000000000001E-3</v>
      </c>
      <c r="K1511" s="22">
        <f>IFERROR(VLOOKUP(I1511,datos_para_memoria_demandas_cal!$C$2:$K$99000,3,FALSE),0)</f>
        <v>8.5069321095943451E-2</v>
      </c>
      <c r="L1511" s="22">
        <f>IFERROR(VLOOKUP(I1511,ES0031102460685007HA0F_20250101!$D$2:$K$99000,2,FALSE),0)</f>
        <v>0.189</v>
      </c>
      <c r="M1511" s="23">
        <f>IFERROR(VLOOKUP(I1511,datos_para_memoria_demandas_cal!$C$2:$K$99000,4,FALSE),0)</f>
        <v>1.2121961920569915E-10</v>
      </c>
      <c r="N1511" s="21">
        <f t="shared" si="140"/>
        <v>2.9944401025772094E-4</v>
      </c>
      <c r="O1511" s="22">
        <f t="shared" si="141"/>
        <v>6.6528000000000008E-4</v>
      </c>
      <c r="P1511" s="22">
        <f t="shared" si="142"/>
        <v>2.9944401068441402E-4</v>
      </c>
      <c r="Q1511" s="23">
        <f t="shared" si="143"/>
        <v>6.6528000042669305E-4</v>
      </c>
    </row>
    <row r="1512" spans="8:17" x14ac:dyDescent="0.25">
      <c r="H1512" s="11">
        <f t="shared" si="144"/>
        <v>45797.833333329676</v>
      </c>
      <c r="I1512" s="9" t="str">
        <f t="shared" si="139"/>
        <v>045797,833333</v>
      </c>
      <c r="J1512" s="21">
        <f>IFERROR(VLOOKUP(I1512,datos_para_memoria_demandas_cal!$C$2:$K$99000,2,FALSE),0)</f>
        <v>2.596E-2</v>
      </c>
      <c r="K1512" s="22">
        <f>IFERROR(VLOOKUP(I1512,datos_para_memoria_demandas_cal!$C$2:$K$99000,3,FALSE),0)</f>
        <v>9.9985659122467041E-2</v>
      </c>
      <c r="L1512" s="22">
        <f>IFERROR(VLOOKUP(I1512,ES0031102460685007HA0F_20250101!$D$2:$K$99000,2,FALSE),0)</f>
        <v>0.16</v>
      </c>
      <c r="M1512" s="23">
        <f>IFERROR(VLOOKUP(I1512,datos_para_memoria_demandas_cal!$C$2:$K$99000,4,FALSE),0)</f>
        <v>-9.9985658992126705E-2</v>
      </c>
      <c r="N1512" s="21">
        <f t="shared" si="140"/>
        <v>2.5956277108192443E-3</v>
      </c>
      <c r="O1512" s="22">
        <f t="shared" si="141"/>
        <v>4.1536000000000003E-3</v>
      </c>
      <c r="P1512" s="22">
        <f t="shared" si="142"/>
        <v>3.3836351159832744E-12</v>
      </c>
      <c r="Q1512" s="23">
        <f t="shared" si="143"/>
        <v>1.5579722925643908E-3</v>
      </c>
    </row>
    <row r="1513" spans="8:17" x14ac:dyDescent="0.25">
      <c r="H1513" s="11">
        <f t="shared" si="144"/>
        <v>45797.87499999634</v>
      </c>
      <c r="I1513" s="9" t="str">
        <f t="shared" si="139"/>
        <v>045797,875000</v>
      </c>
      <c r="J1513" s="21">
        <f>IFERROR(VLOOKUP(I1513,datos_para_memoria_demandas_cal!$C$2:$K$99000,2,FALSE),0)</f>
        <v>5.391E-2</v>
      </c>
      <c r="K1513" s="22">
        <f>IFERROR(VLOOKUP(I1513,datos_para_memoria_demandas_cal!$C$2:$K$99000,3,FALSE),0)</f>
        <v>8.8083900511264801E-2</v>
      </c>
      <c r="L1513" s="22">
        <f>IFERROR(VLOOKUP(I1513,ES0031102460685007HA0F_20250101!$D$2:$K$99000,2,FALSE),0)</f>
        <v>7.0999999999999994E-2</v>
      </c>
      <c r="M1513" s="23">
        <f>IFERROR(VLOOKUP(I1513,datos_para_memoria_demandas_cal!$C$2:$K$99000,4,FALSE),0)</f>
        <v>-8.8083900494823592E-2</v>
      </c>
      <c r="N1513" s="21">
        <f t="shared" si="140"/>
        <v>4.7486030765622857E-3</v>
      </c>
      <c r="O1513" s="22">
        <f t="shared" si="141"/>
        <v>3.8276099999999995E-3</v>
      </c>
      <c r="P1513" s="22">
        <f t="shared" si="142"/>
        <v>8.8634560441169796E-13</v>
      </c>
      <c r="Q1513" s="23">
        <f t="shared" si="143"/>
        <v>0</v>
      </c>
    </row>
    <row r="1514" spans="8:17" x14ac:dyDescent="0.25">
      <c r="H1514" s="11">
        <f t="shared" si="144"/>
        <v>45797.916666663004</v>
      </c>
      <c r="I1514" s="9" t="str">
        <f t="shared" si="139"/>
        <v>045797,916667</v>
      </c>
      <c r="J1514" s="21">
        <f>IFERROR(VLOOKUP(I1514,datos_para_memoria_demandas_cal!$C$2:$K$99000,2,FALSE),0)</f>
        <v>5.3999999999999999E-2</v>
      </c>
      <c r="K1514" s="22">
        <f>IFERROR(VLOOKUP(I1514,datos_para_memoria_demandas_cal!$C$2:$K$99000,3,FALSE),0)</f>
        <v>0.13655747473239899</v>
      </c>
      <c r="L1514" s="22">
        <f>IFERROR(VLOOKUP(I1514,ES0031102460685007HA0F_20250101!$D$2:$K$99000,2,FALSE),0)</f>
        <v>0.17499999999999999</v>
      </c>
      <c r="M1514" s="23">
        <f>IFERROR(VLOOKUP(I1514,datos_para_memoria_demandas_cal!$C$2:$K$99000,4,FALSE),0)</f>
        <v>-0.13655747471598959</v>
      </c>
      <c r="N1514" s="21">
        <f t="shared" si="140"/>
        <v>7.3741036355495452E-3</v>
      </c>
      <c r="O1514" s="22">
        <f t="shared" si="141"/>
        <v>9.4500000000000001E-3</v>
      </c>
      <c r="P1514" s="22">
        <f t="shared" si="142"/>
        <v>8.8610768722574563E-13</v>
      </c>
      <c r="Q1514" s="23">
        <f t="shared" si="143"/>
        <v>2.0758963653365616E-3</v>
      </c>
    </row>
    <row r="1515" spans="8:17" x14ac:dyDescent="0.25">
      <c r="H1515" s="11">
        <f t="shared" si="144"/>
        <v>45797.958333329669</v>
      </c>
      <c r="I1515" s="9" t="str">
        <f t="shared" si="139"/>
        <v>045797,958333</v>
      </c>
      <c r="J1515" s="21">
        <f>IFERROR(VLOOKUP(I1515,datos_para_memoria_demandas_cal!$C$2:$K$99000,2,FALSE),0)</f>
        <v>3.5009999999999999E-2</v>
      </c>
      <c r="K1515" s="22">
        <f>IFERROR(VLOOKUP(I1515,datos_para_memoria_demandas_cal!$C$2:$K$99000,3,FALSE),0)</f>
        <v>6.9319844245910645E-2</v>
      </c>
      <c r="L1515" s="22">
        <f>IFERROR(VLOOKUP(I1515,ES0031102460685007HA0F_20250101!$D$2:$K$99000,2,FALSE),0)</f>
        <v>0.154</v>
      </c>
      <c r="M1515" s="23">
        <f>IFERROR(VLOOKUP(I1515,datos_para_memoria_demandas_cal!$C$2:$K$99000,4,FALSE),0)</f>
        <v>-6.9319844205905215E-2</v>
      </c>
      <c r="N1515" s="21">
        <f t="shared" si="140"/>
        <v>2.4268877470493317E-3</v>
      </c>
      <c r="O1515" s="22">
        <f t="shared" si="141"/>
        <v>5.3915400000000002E-3</v>
      </c>
      <c r="P1515" s="22">
        <f t="shared" si="142"/>
        <v>1.4005900876579158E-12</v>
      </c>
      <c r="Q1515" s="23">
        <f t="shared" si="143"/>
        <v>2.9646522543512583E-3</v>
      </c>
    </row>
    <row r="1516" spans="8:17" x14ac:dyDescent="0.25">
      <c r="H1516" s="11">
        <f t="shared" si="144"/>
        <v>45797.999999996333</v>
      </c>
      <c r="I1516" s="9" t="str">
        <f t="shared" si="139"/>
        <v>045798,000000</v>
      </c>
      <c r="J1516" s="21">
        <f>IFERROR(VLOOKUP(I1516,datos_para_memoria_demandas_cal!$C$2:$K$99000,2,FALSE),0)</f>
        <v>3.5000000000000003E-2</v>
      </c>
      <c r="K1516" s="22">
        <f>IFERROR(VLOOKUP(I1516,datos_para_memoria_demandas_cal!$C$2:$K$99000,3,FALSE),0)</f>
        <v>5.0880417227745056E-2</v>
      </c>
      <c r="L1516" s="22">
        <f>IFERROR(VLOOKUP(I1516,ES0031102460685007HA0F_20250101!$D$2:$K$99000,2,FALSE),0)</f>
        <v>4.2999999999999997E-2</v>
      </c>
      <c r="M1516" s="23">
        <f>IFERROR(VLOOKUP(I1516,datos_para_memoria_demandas_cal!$C$2:$K$99000,4,FALSE),0)</f>
        <v>-5.088041718770786E-2</v>
      </c>
      <c r="N1516" s="21">
        <f t="shared" si="140"/>
        <v>1.7808146029710771E-3</v>
      </c>
      <c r="O1516" s="22">
        <f t="shared" si="141"/>
        <v>1.505E-3</v>
      </c>
      <c r="P1516" s="22">
        <f t="shared" si="142"/>
        <v>1.4013018523328926E-12</v>
      </c>
      <c r="Q1516" s="23">
        <f t="shared" si="143"/>
        <v>0</v>
      </c>
    </row>
    <row r="1517" spans="8:17" x14ac:dyDescent="0.25">
      <c r="H1517" s="11">
        <f t="shared" si="144"/>
        <v>45798.041666662997</v>
      </c>
      <c r="I1517" s="9" t="str">
        <f t="shared" si="139"/>
        <v>045798,041667</v>
      </c>
      <c r="J1517" s="21">
        <f>IFERROR(VLOOKUP(I1517,datos_para_memoria_demandas_cal!$C$2:$K$99000,2,FALSE),0)</f>
        <v>3.0199999999999998E-2</v>
      </c>
      <c r="K1517" s="22">
        <f>IFERROR(VLOOKUP(I1517,datos_para_memoria_demandas_cal!$C$2:$K$99000,3,FALSE),0)</f>
        <v>0.10281942784786224</v>
      </c>
      <c r="L1517" s="22">
        <f>IFERROR(VLOOKUP(I1517,ES0031102460685007HA0F_20250101!$D$2:$K$99000,2,FALSE),0)</f>
        <v>3.9E-2</v>
      </c>
      <c r="M1517" s="23">
        <f>IFERROR(VLOOKUP(I1517,datos_para_memoria_demandas_cal!$C$2:$K$99000,4,FALSE),0)</f>
        <v>-0.10281942778479042</v>
      </c>
      <c r="N1517" s="21">
        <f t="shared" si="140"/>
        <v>3.1051467210054394E-3</v>
      </c>
      <c r="O1517" s="22">
        <f t="shared" si="141"/>
        <v>1.1777999999999999E-3</v>
      </c>
      <c r="P1517" s="22">
        <f t="shared" si="142"/>
        <v>1.9047691313112125E-12</v>
      </c>
      <c r="Q1517" s="23">
        <f t="shared" si="143"/>
        <v>0</v>
      </c>
    </row>
    <row r="1518" spans="8:17" x14ac:dyDescent="0.25">
      <c r="H1518" s="11">
        <f t="shared" si="144"/>
        <v>45798.083333329661</v>
      </c>
      <c r="I1518" s="9" t="str">
        <f t="shared" si="139"/>
        <v>045798,083333</v>
      </c>
      <c r="J1518" s="21">
        <f>IFERROR(VLOOKUP(I1518,datos_para_memoria_demandas_cal!$C$2:$K$99000,2,FALSE),0)</f>
        <v>2.8649999999999998E-2</v>
      </c>
      <c r="K1518" s="22">
        <f>IFERROR(VLOOKUP(I1518,datos_para_memoria_demandas_cal!$C$2:$K$99000,3,FALSE),0)</f>
        <v>9.5078162848949432E-2</v>
      </c>
      <c r="L1518" s="22">
        <f>IFERROR(VLOOKUP(I1518,ES0031102460685007HA0F_20250101!$D$2:$K$99000,2,FALSE),0)</f>
        <v>3.5999999999999997E-2</v>
      </c>
      <c r="M1518" s="23">
        <f>IFERROR(VLOOKUP(I1518,datos_para_memoria_demandas_cal!$C$2:$K$99000,4,FALSE),0)</f>
        <v>-9.5078162771329175E-2</v>
      </c>
      <c r="N1518" s="21">
        <f t="shared" si="140"/>
        <v>2.7239893656224013E-3</v>
      </c>
      <c r="O1518" s="22">
        <f t="shared" si="141"/>
        <v>1.0313999999999998E-3</v>
      </c>
      <c r="P1518" s="22">
        <f t="shared" si="142"/>
        <v>2.2238203757629638E-12</v>
      </c>
      <c r="Q1518" s="23">
        <f t="shared" si="143"/>
        <v>0</v>
      </c>
    </row>
    <row r="1519" spans="8:17" x14ac:dyDescent="0.25">
      <c r="H1519" s="11">
        <f t="shared" si="144"/>
        <v>45798.124999996326</v>
      </c>
      <c r="I1519" s="9" t="str">
        <f t="shared" si="139"/>
        <v>045798,125000</v>
      </c>
      <c r="J1519" s="21">
        <f>IFERROR(VLOOKUP(I1519,datos_para_memoria_demandas_cal!$C$2:$K$99000,2,FALSE),0)</f>
        <v>2.2030000000000001E-2</v>
      </c>
      <c r="K1519" s="22">
        <f>IFERROR(VLOOKUP(I1519,datos_para_memoria_demandas_cal!$C$2:$K$99000,3,FALSE),0)</f>
        <v>9.4334602355957031E-2</v>
      </c>
      <c r="L1519" s="22">
        <f>IFERROR(VLOOKUP(I1519,ES0031102460685007HA0F_20250101!$D$2:$K$99000,2,FALSE),0)</f>
        <v>3.9E-2</v>
      </c>
      <c r="M1519" s="23">
        <f>IFERROR(VLOOKUP(I1519,datos_para_memoria_demandas_cal!$C$2:$K$99000,4,FALSE),0)</f>
        <v>-9.1094746246507249E-2</v>
      </c>
      <c r="N1519" s="21">
        <f t="shared" si="140"/>
        <v>2.0781912899017333E-3</v>
      </c>
      <c r="O1519" s="22">
        <f t="shared" si="141"/>
        <v>8.5917000000000003E-4</v>
      </c>
      <c r="P1519" s="22">
        <f t="shared" si="142"/>
        <v>7.1374030091178692E-5</v>
      </c>
      <c r="Q1519" s="23">
        <f t="shared" si="143"/>
        <v>0</v>
      </c>
    </row>
    <row r="1520" spans="8:17" x14ac:dyDescent="0.25">
      <c r="H1520" s="11">
        <f t="shared" si="144"/>
        <v>45798.16666666299</v>
      </c>
      <c r="I1520" s="9" t="str">
        <f t="shared" si="139"/>
        <v>045798,166667</v>
      </c>
      <c r="J1520" s="21">
        <f>IFERROR(VLOOKUP(I1520,datos_para_memoria_demandas_cal!$C$2:$K$99000,2,FALSE),0)</f>
        <v>2.6719999999999997E-2</v>
      </c>
      <c r="K1520" s="22">
        <f>IFERROR(VLOOKUP(I1520,datos_para_memoria_demandas_cal!$C$2:$K$99000,3,FALSE),0)</f>
        <v>5.0008915364742279E-2</v>
      </c>
      <c r="L1520" s="22">
        <f>IFERROR(VLOOKUP(I1520,ES0031102460685007HA0F_20250101!$D$2:$K$99000,2,FALSE),0)</f>
        <v>0.04</v>
      </c>
      <c r="M1520" s="23">
        <f>IFERROR(VLOOKUP(I1520,datos_para_memoria_demandas_cal!$C$2:$K$99000,4,FALSE),0)</f>
        <v>-5.0008915255463839E-2</v>
      </c>
      <c r="N1520" s="21">
        <f t="shared" si="140"/>
        <v>1.3362382185459136E-3</v>
      </c>
      <c r="O1520" s="22">
        <f t="shared" si="141"/>
        <v>1.0688E-3</v>
      </c>
      <c r="P1520" s="22">
        <f t="shared" si="142"/>
        <v>2.9199199291785048E-12</v>
      </c>
      <c r="Q1520" s="23">
        <f t="shared" si="143"/>
        <v>0</v>
      </c>
    </row>
    <row r="1521" spans="8:17" x14ac:dyDescent="0.25">
      <c r="H1521" s="11">
        <f t="shared" si="144"/>
        <v>45798.208333329654</v>
      </c>
      <c r="I1521" s="9" t="str">
        <f t="shared" si="139"/>
        <v>045798,208333</v>
      </c>
      <c r="J1521" s="21">
        <f>IFERROR(VLOOKUP(I1521,datos_para_memoria_demandas_cal!$C$2:$K$99000,2,FALSE),0)</f>
        <v>3.0199999999999998E-2</v>
      </c>
      <c r="K1521" s="22">
        <f>IFERROR(VLOOKUP(I1521,datos_para_memoria_demandas_cal!$C$2:$K$99000,3,FALSE),0)</f>
        <v>3.1307585537433624E-2</v>
      </c>
      <c r="L1521" s="22">
        <f>IFERROR(VLOOKUP(I1521,ES0031102460685007HA0F_20250101!$D$2:$K$99000,2,FALSE),0)</f>
        <v>4.2999999999999997E-2</v>
      </c>
      <c r="M1521" s="23">
        <f>IFERROR(VLOOKUP(I1521,datos_para_memoria_demandas_cal!$C$2:$K$99000,4,FALSE),0)</f>
        <v>-3.1307585474480586E-2</v>
      </c>
      <c r="N1521" s="21">
        <f t="shared" si="140"/>
        <v>9.454890832304954E-4</v>
      </c>
      <c r="O1521" s="22">
        <f t="shared" si="141"/>
        <v>1.2985999999999998E-3</v>
      </c>
      <c r="P1521" s="22">
        <f t="shared" si="142"/>
        <v>1.9011817661840346E-12</v>
      </c>
      <c r="Q1521" s="23">
        <f t="shared" si="143"/>
        <v>3.5311091867068619E-4</v>
      </c>
    </row>
    <row r="1522" spans="8:17" x14ac:dyDescent="0.25">
      <c r="H1522" s="11">
        <f t="shared" si="144"/>
        <v>45798.249999996318</v>
      </c>
      <c r="I1522" s="9" t="str">
        <f t="shared" si="139"/>
        <v>045798,250000</v>
      </c>
      <c r="J1522" s="21">
        <f>IFERROR(VLOOKUP(I1522,datos_para_memoria_demandas_cal!$C$2:$K$99000,2,FALSE),0)</f>
        <v>3.5090000000000003E-2</v>
      </c>
      <c r="K1522" s="22">
        <f>IFERROR(VLOOKUP(I1522,datos_para_memoria_demandas_cal!$C$2:$K$99000,3,FALSE),0)</f>
        <v>4.8905670642852783E-2</v>
      </c>
      <c r="L1522" s="22">
        <f>IFERROR(VLOOKUP(I1522,ES0031102460685007HA0F_20250101!$D$2:$K$99000,2,FALSE),0)</f>
        <v>3.1E-2</v>
      </c>
      <c r="M1522" s="23">
        <f>IFERROR(VLOOKUP(I1522,datos_para_memoria_demandas_cal!$C$2:$K$99000,4,FALSE),0)</f>
        <v>-4.8905670603162144E-2</v>
      </c>
      <c r="N1522" s="21">
        <f t="shared" si="140"/>
        <v>1.7160999828577043E-3</v>
      </c>
      <c r="O1522" s="22">
        <f t="shared" si="141"/>
        <v>1.0877900000000002E-3</v>
      </c>
      <c r="P1522" s="22">
        <f t="shared" si="142"/>
        <v>1.3927445458028488E-12</v>
      </c>
      <c r="Q1522" s="23">
        <f t="shared" si="143"/>
        <v>0</v>
      </c>
    </row>
    <row r="1523" spans="8:17" x14ac:dyDescent="0.25">
      <c r="H1523" s="11">
        <f t="shared" si="144"/>
        <v>45798.291666662983</v>
      </c>
      <c r="I1523" s="9" t="str">
        <f t="shared" si="139"/>
        <v>045798,291667</v>
      </c>
      <c r="J1523" s="21">
        <f>IFERROR(VLOOKUP(I1523,datos_para_memoria_demandas_cal!$C$2:$K$99000,2,FALSE),0)</f>
        <v>5.8869999999999999E-2</v>
      </c>
      <c r="K1523" s="22">
        <f>IFERROR(VLOOKUP(I1523,datos_para_memoria_demandas_cal!$C$2:$K$99000,3,FALSE),0)</f>
        <v>5.4434105753898621E-2</v>
      </c>
      <c r="L1523" s="22">
        <f>IFERROR(VLOOKUP(I1523,ES0031102460685007HA0F_20250101!$D$2:$K$99000,2,FALSE),0)</f>
        <v>0.113</v>
      </c>
      <c r="M1523" s="23">
        <f>IFERROR(VLOOKUP(I1523,datos_para_memoria_demandas_cal!$C$2:$K$99000,4,FALSE),0)</f>
        <v>-5.4434105739694032E-2</v>
      </c>
      <c r="N1523" s="21">
        <f t="shared" si="140"/>
        <v>3.2045358057320116E-3</v>
      </c>
      <c r="O1523" s="22">
        <f t="shared" si="141"/>
        <v>6.6523099999999998E-3</v>
      </c>
      <c r="P1523" s="22">
        <f t="shared" si="142"/>
        <v>8.3622414819017882E-13</v>
      </c>
      <c r="Q1523" s="23">
        <f t="shared" si="143"/>
        <v>3.4477741951042125E-3</v>
      </c>
    </row>
    <row r="1524" spans="8:17" x14ac:dyDescent="0.25">
      <c r="H1524" s="11">
        <f t="shared" si="144"/>
        <v>45798.333333329647</v>
      </c>
      <c r="I1524" s="9" t="str">
        <f t="shared" si="139"/>
        <v>045798,333333</v>
      </c>
      <c r="J1524" s="21">
        <f>IFERROR(VLOOKUP(I1524,datos_para_memoria_demandas_cal!$C$2:$K$99000,2,FALSE),0)</f>
        <v>3.5009999999999999E-2</v>
      </c>
      <c r="K1524" s="22">
        <f>IFERROR(VLOOKUP(I1524,datos_para_memoria_demandas_cal!$C$2:$K$99000,3,FALSE),0)</f>
        <v>5.6524090468883514E-2</v>
      </c>
      <c r="L1524" s="22">
        <f>IFERROR(VLOOKUP(I1524,ES0031102460685007HA0F_20250101!$D$2:$K$99000,2,FALSE),0)</f>
        <v>5.1999999999999998E-2</v>
      </c>
      <c r="M1524" s="23">
        <f>IFERROR(VLOOKUP(I1524,datos_para_memoria_demandas_cal!$C$2:$K$99000,4,FALSE),0)</f>
        <v>-5.6524090429010951E-2</v>
      </c>
      <c r="N1524" s="21">
        <f t="shared" si="140"/>
        <v>1.9789084073156119E-3</v>
      </c>
      <c r="O1524" s="22">
        <f t="shared" si="141"/>
        <v>1.82052E-3</v>
      </c>
      <c r="P1524" s="22">
        <f t="shared" si="142"/>
        <v>1.3959384510819905E-12</v>
      </c>
      <c r="Q1524" s="23">
        <f t="shared" si="143"/>
        <v>0</v>
      </c>
    </row>
    <row r="1525" spans="8:17" x14ac:dyDescent="0.25">
      <c r="H1525" s="11">
        <f t="shared" si="144"/>
        <v>45798.374999996311</v>
      </c>
      <c r="I1525" s="9" t="str">
        <f t="shared" si="139"/>
        <v>045798,375000</v>
      </c>
      <c r="J1525" s="21">
        <f>IFERROR(VLOOKUP(I1525,datos_para_memoria_demandas_cal!$C$2:$K$99000,2,FALSE),0)</f>
        <v>0.01</v>
      </c>
      <c r="K1525" s="22">
        <f>IFERROR(VLOOKUP(I1525,datos_para_memoria_demandas_cal!$C$2:$K$99000,3,FALSE),0)</f>
        <v>0.11352165043354034</v>
      </c>
      <c r="L1525" s="22">
        <f>IFERROR(VLOOKUP(I1525,ES0031102460685007HA0F_20250101!$D$2:$K$99000,2,FALSE),0)</f>
        <v>0.317</v>
      </c>
      <c r="M1525" s="23">
        <f>IFERROR(VLOOKUP(I1525,datos_para_memoria_demandas_cal!$C$2:$K$99000,4,FALSE),0)</f>
        <v>-9.2742824698787004E-12</v>
      </c>
      <c r="N1525" s="21">
        <f t="shared" si="140"/>
        <v>1.1352165043354034E-3</v>
      </c>
      <c r="O1525" s="22">
        <f t="shared" si="141"/>
        <v>3.1700000000000001E-3</v>
      </c>
      <c r="P1525" s="22">
        <f t="shared" si="142"/>
        <v>1.1352165042426607E-3</v>
      </c>
      <c r="Q1525" s="23">
        <f t="shared" si="143"/>
        <v>3.169999999907257E-3</v>
      </c>
    </row>
    <row r="1526" spans="8:17" x14ac:dyDescent="0.25">
      <c r="H1526" s="11">
        <f t="shared" si="144"/>
        <v>45798.416666662975</v>
      </c>
      <c r="I1526" s="9" t="str">
        <f t="shared" si="139"/>
        <v>045798,416667</v>
      </c>
      <c r="J1526" s="21">
        <f>IFERROR(VLOOKUP(I1526,datos_para_memoria_demandas_cal!$C$2:$K$99000,2,FALSE),0)</f>
        <v>0</v>
      </c>
      <c r="K1526" s="22">
        <f>IFERROR(VLOOKUP(I1526,datos_para_memoria_demandas_cal!$C$2:$K$99000,3,FALSE),0)</f>
        <v>0.26670041680335999</v>
      </c>
      <c r="L1526" s="22">
        <f>IFERROR(VLOOKUP(I1526,ES0031102460685007HA0F_20250101!$D$2:$K$99000,2,FALSE),0)</f>
        <v>7.6999999999999999E-2</v>
      </c>
      <c r="M1526" s="23">
        <f>IFERROR(VLOOKUP(I1526,datos_para_memoria_demandas_cal!$C$2:$K$99000,4,FALSE),0)</f>
        <v>1.7319228070729869E-9</v>
      </c>
      <c r="N1526" s="21">
        <f t="shared" si="140"/>
        <v>0</v>
      </c>
      <c r="O1526" s="22">
        <f t="shared" si="141"/>
        <v>0</v>
      </c>
      <c r="P1526" s="22">
        <f t="shared" si="142"/>
        <v>0</v>
      </c>
      <c r="Q1526" s="23">
        <f t="shared" si="143"/>
        <v>0</v>
      </c>
    </row>
    <row r="1527" spans="8:17" x14ac:dyDescent="0.25">
      <c r="H1527" s="11">
        <f t="shared" si="144"/>
        <v>45798.45833332964</v>
      </c>
      <c r="I1527" s="9" t="str">
        <f t="shared" si="139"/>
        <v>045798,458333</v>
      </c>
      <c r="J1527" s="21">
        <f>IFERROR(VLOOKUP(I1527,datos_para_memoria_demandas_cal!$C$2:$K$99000,2,FALSE),0)</f>
        <v>-2.9999999999999997E-4</v>
      </c>
      <c r="K1527" s="22">
        <f>IFERROR(VLOOKUP(I1527,datos_para_memoria_demandas_cal!$C$2:$K$99000,3,FALSE),0)</f>
        <v>0.1805155873298645</v>
      </c>
      <c r="L1527" s="22">
        <f>IFERROR(VLOOKUP(I1527,ES0031102460685007HA0F_20250101!$D$2:$K$99000,2,FALSE),0)</f>
        <v>6.0999999999999999E-2</v>
      </c>
      <c r="M1527" s="23">
        <f>IFERROR(VLOOKUP(I1527,datos_para_memoria_demandas_cal!$C$2:$K$99000,4,FALSE),0)</f>
        <v>4.6712630898021303E-11</v>
      </c>
      <c r="N1527" s="21">
        <f t="shared" si="140"/>
        <v>-5.4154676198959345E-5</v>
      </c>
      <c r="O1527" s="22">
        <f t="shared" si="141"/>
        <v>-1.8299999999999998E-5</v>
      </c>
      <c r="P1527" s="22">
        <f t="shared" si="142"/>
        <v>-5.4154676212973139E-5</v>
      </c>
      <c r="Q1527" s="23">
        <f t="shared" si="143"/>
        <v>-1.8300000014013788E-5</v>
      </c>
    </row>
    <row r="1528" spans="8:17" x14ac:dyDescent="0.25">
      <c r="H1528" s="11">
        <f t="shared" si="144"/>
        <v>45798.499999996304</v>
      </c>
      <c r="I1528" s="9" t="str">
        <f t="shared" si="139"/>
        <v>045798,500000</v>
      </c>
      <c r="J1528" s="21">
        <f>IFERROR(VLOOKUP(I1528,datos_para_memoria_demandas_cal!$C$2:$K$99000,2,FALSE),0)</f>
        <v>-5.9999999999999995E-4</v>
      </c>
      <c r="K1528" s="22">
        <f>IFERROR(VLOOKUP(I1528,datos_para_memoria_demandas_cal!$C$2:$K$99000,3,FALSE),0)</f>
        <v>0.36068612337112427</v>
      </c>
      <c r="L1528" s="22">
        <f>IFERROR(VLOOKUP(I1528,ES0031102460685007HA0F_20250101!$D$2:$K$99000,2,FALSE),0)</f>
        <v>0.94199999999999995</v>
      </c>
      <c r="M1528" s="23">
        <f>IFERROR(VLOOKUP(I1528,datos_para_memoria_demandas_cal!$C$2:$K$99000,4,FALSE),0)</f>
        <v>0.14990962256449317</v>
      </c>
      <c r="N1528" s="21">
        <f t="shared" si="140"/>
        <v>-2.1641167402267455E-4</v>
      </c>
      <c r="O1528" s="22">
        <f t="shared" si="141"/>
        <v>-5.6519999999999997E-4</v>
      </c>
      <c r="P1528" s="22">
        <f t="shared" si="142"/>
        <v>-3.0635744756137039E-4</v>
      </c>
      <c r="Q1528" s="23">
        <f t="shared" si="143"/>
        <v>-6.5514577353869576E-4</v>
      </c>
    </row>
    <row r="1529" spans="8:17" x14ac:dyDescent="0.25">
      <c r="H1529" s="11">
        <f t="shared" si="144"/>
        <v>45798.541666662968</v>
      </c>
      <c r="I1529" s="9" t="str">
        <f t="shared" si="139"/>
        <v>045798,541667</v>
      </c>
      <c r="J1529" s="21">
        <f>IFERROR(VLOOKUP(I1529,datos_para_memoria_demandas_cal!$C$2:$K$99000,2,FALSE),0)</f>
        <v>-5.9999999999999995E-4</v>
      </c>
      <c r="K1529" s="22">
        <f>IFERROR(VLOOKUP(I1529,datos_para_memoria_demandas_cal!$C$2:$K$99000,3,FALSE),0)</f>
        <v>0.3023717999458313</v>
      </c>
      <c r="L1529" s="22">
        <f>IFERROR(VLOOKUP(I1529,ES0031102460685007HA0F_20250101!$D$2:$K$99000,2,FALSE),0)</f>
        <v>0.123</v>
      </c>
      <c r="M1529" s="23">
        <f>IFERROR(VLOOKUP(I1529,datos_para_memoria_demandas_cal!$C$2:$K$99000,4,FALSE),0)</f>
        <v>-0.14990962302416527</v>
      </c>
      <c r="N1529" s="21">
        <f t="shared" si="140"/>
        <v>-1.8142307996749877E-4</v>
      </c>
      <c r="O1529" s="22">
        <f t="shared" si="141"/>
        <v>-7.3799999999999991E-5</v>
      </c>
      <c r="P1529" s="22">
        <f t="shared" si="142"/>
        <v>-9.1477306152999604E-5</v>
      </c>
      <c r="Q1529" s="23">
        <f t="shared" si="143"/>
        <v>0</v>
      </c>
    </row>
    <row r="1530" spans="8:17" x14ac:dyDescent="0.25">
      <c r="H1530" s="11">
        <f t="shared" si="144"/>
        <v>45798.583333329632</v>
      </c>
      <c r="I1530" s="9" t="str">
        <f t="shared" si="139"/>
        <v>045798,583333</v>
      </c>
      <c r="J1530" s="21">
        <f>IFERROR(VLOOKUP(I1530,datos_para_memoria_demandas_cal!$C$2:$K$99000,2,FALSE),0)</f>
        <v>-1E-3</v>
      </c>
      <c r="K1530" s="22">
        <f>IFERROR(VLOOKUP(I1530,datos_para_memoria_demandas_cal!$C$2:$K$99000,3,FALSE),0)</f>
        <v>0.21121011674404144</v>
      </c>
      <c r="L1530" s="22">
        <f>IFERROR(VLOOKUP(I1530,ES0031102460685007HA0F_20250101!$D$2:$K$99000,2,FALSE),0)</f>
        <v>0.13500000000000001</v>
      </c>
      <c r="M1530" s="23">
        <f>IFERROR(VLOOKUP(I1530,datos_para_memoria_demandas_cal!$C$2:$K$99000,4,FALSE),0)</f>
        <v>4.0790088191467653E-9</v>
      </c>
      <c r="N1530" s="21">
        <f t="shared" si="140"/>
        <v>-2.1121011674404144E-4</v>
      </c>
      <c r="O1530" s="22">
        <f t="shared" si="141"/>
        <v>-1.35E-4</v>
      </c>
      <c r="P1530" s="22">
        <f t="shared" si="142"/>
        <v>-2.1121012082305027E-4</v>
      </c>
      <c r="Q1530" s="23">
        <f t="shared" si="143"/>
        <v>-1.3500000407900883E-4</v>
      </c>
    </row>
    <row r="1531" spans="8:17" x14ac:dyDescent="0.25">
      <c r="H1531" s="11">
        <f t="shared" si="144"/>
        <v>45798.624999996297</v>
      </c>
      <c r="I1531" s="9" t="str">
        <f t="shared" si="139"/>
        <v>045798,625000</v>
      </c>
      <c r="J1531" s="21">
        <f>IFERROR(VLOOKUP(I1531,datos_para_memoria_demandas_cal!$C$2:$K$99000,2,FALSE),0)</f>
        <v>-1.1000000000000001E-3</v>
      </c>
      <c r="K1531" s="22">
        <f>IFERROR(VLOOKUP(I1531,datos_para_memoria_demandas_cal!$C$2:$K$99000,3,FALSE),0)</f>
        <v>0.14602008461952209</v>
      </c>
      <c r="L1531" s="22">
        <f>IFERROR(VLOOKUP(I1531,ES0031102460685007HA0F_20250101!$D$2:$K$99000,2,FALSE),0)</f>
        <v>0.625</v>
      </c>
      <c r="M1531" s="23">
        <f>IFERROR(VLOOKUP(I1531,datos_para_memoria_demandas_cal!$C$2:$K$99000,4,FALSE),0)</f>
        <v>0.48665607161888441</v>
      </c>
      <c r="N1531" s="21">
        <f t="shared" si="140"/>
        <v>-1.6062209308147433E-4</v>
      </c>
      <c r="O1531" s="22">
        <f t="shared" si="141"/>
        <v>-6.8750000000000007E-4</v>
      </c>
      <c r="P1531" s="22">
        <f t="shared" si="142"/>
        <v>-6.9594377186224716E-4</v>
      </c>
      <c r="Q1531" s="23">
        <f t="shared" si="143"/>
        <v>-1.2228216787807729E-3</v>
      </c>
    </row>
    <row r="1532" spans="8:17" x14ac:dyDescent="0.25">
      <c r="H1532" s="11">
        <f t="shared" si="144"/>
        <v>45798.666666662961</v>
      </c>
      <c r="I1532" s="9" t="str">
        <f t="shared" si="139"/>
        <v>045798,666667</v>
      </c>
      <c r="J1532" s="21">
        <f>IFERROR(VLOOKUP(I1532,datos_para_memoria_demandas_cal!$C$2:$K$99000,2,FALSE),0)</f>
        <v>-1.1000000000000001E-3</v>
      </c>
      <c r="K1532" s="22">
        <f>IFERROR(VLOOKUP(I1532,datos_para_memoria_demandas_cal!$C$2:$K$99000,3,FALSE),0)</f>
        <v>9.9408417940139771E-2</v>
      </c>
      <c r="L1532" s="22">
        <f>IFERROR(VLOOKUP(I1532,ES0031102460685007HA0F_20250101!$D$2:$K$99000,2,FALSE),0)</f>
        <v>0.26</v>
      </c>
      <c r="M1532" s="23">
        <f>IFERROR(VLOOKUP(I1532,datos_para_memoria_demandas_cal!$C$2:$K$99000,4,FALSE),0)</f>
        <v>0.48834392179564906</v>
      </c>
      <c r="N1532" s="21">
        <f t="shared" si="140"/>
        <v>-1.0934925973415375E-4</v>
      </c>
      <c r="O1532" s="22">
        <f t="shared" si="141"/>
        <v>-2.8600000000000001E-4</v>
      </c>
      <c r="P1532" s="22">
        <f t="shared" si="142"/>
        <v>-6.4652757370936781E-4</v>
      </c>
      <c r="Q1532" s="23">
        <f t="shared" si="143"/>
        <v>-8.2317831397521414E-4</v>
      </c>
    </row>
    <row r="1533" spans="8:17" x14ac:dyDescent="0.25">
      <c r="H1533" s="11">
        <f t="shared" si="144"/>
        <v>45798.708333329625</v>
      </c>
      <c r="I1533" s="9" t="str">
        <f t="shared" si="139"/>
        <v>045798,708333</v>
      </c>
      <c r="J1533" s="21">
        <f>IFERROR(VLOOKUP(I1533,datos_para_memoria_demandas_cal!$C$2:$K$99000,2,FALSE),0)</f>
        <v>-5.9999999999999995E-4</v>
      </c>
      <c r="K1533" s="22">
        <f>IFERROR(VLOOKUP(I1533,datos_para_memoria_demandas_cal!$C$2:$K$99000,3,FALSE),0)</f>
        <v>7.2885863482952118E-2</v>
      </c>
      <c r="L1533" s="22">
        <f>IFERROR(VLOOKUP(I1533,ES0031102460685007HA0F_20250101!$D$2:$K$99000,2,FALSE),0)</f>
        <v>0.14699999999999999</v>
      </c>
      <c r="M1533" s="23">
        <f>IFERROR(VLOOKUP(I1533,datos_para_memoria_demandas_cal!$C$2:$K$99000,4,FALSE),0)</f>
        <v>2.2675396890967051E-10</v>
      </c>
      <c r="N1533" s="21">
        <f t="shared" si="140"/>
        <v>-4.3731518089771265E-5</v>
      </c>
      <c r="O1533" s="22">
        <f t="shared" si="141"/>
        <v>-8.8199999999999989E-5</v>
      </c>
      <c r="P1533" s="22">
        <f t="shared" si="142"/>
        <v>-4.3731518225823641E-5</v>
      </c>
      <c r="Q1533" s="23">
        <f t="shared" si="143"/>
        <v>-8.8200000136052373E-5</v>
      </c>
    </row>
    <row r="1534" spans="8:17" x14ac:dyDescent="0.25">
      <c r="H1534" s="11">
        <f t="shared" si="144"/>
        <v>45798.749999996289</v>
      </c>
      <c r="I1534" s="9" t="str">
        <f t="shared" si="139"/>
        <v>045798,750000</v>
      </c>
      <c r="J1534" s="21">
        <f>IFERROR(VLOOKUP(I1534,datos_para_memoria_demandas_cal!$C$2:$K$99000,2,FALSE),0)</f>
        <v>0</v>
      </c>
      <c r="K1534" s="22">
        <f>IFERROR(VLOOKUP(I1534,datos_para_memoria_demandas_cal!$C$2:$K$99000,3,FALSE),0)</f>
        <v>8.6719103157520294E-2</v>
      </c>
      <c r="L1534" s="22">
        <f>IFERROR(VLOOKUP(I1534,ES0031102460685007HA0F_20250101!$D$2:$K$99000,2,FALSE),0)</f>
        <v>4.8000000000000001E-2</v>
      </c>
      <c r="M1534" s="23">
        <f>IFERROR(VLOOKUP(I1534,datos_para_memoria_demandas_cal!$C$2:$K$99000,4,FALSE),0)</f>
        <v>7.9461262824810564E-10</v>
      </c>
      <c r="N1534" s="21">
        <f t="shared" si="140"/>
        <v>0</v>
      </c>
      <c r="O1534" s="22">
        <f t="shared" si="141"/>
        <v>0</v>
      </c>
      <c r="P1534" s="22">
        <f t="shared" si="142"/>
        <v>0</v>
      </c>
      <c r="Q1534" s="23">
        <f t="shared" si="143"/>
        <v>0</v>
      </c>
    </row>
    <row r="1535" spans="8:17" x14ac:dyDescent="0.25">
      <c r="H1535" s="11">
        <f t="shared" si="144"/>
        <v>45798.791666662954</v>
      </c>
      <c r="I1535" s="9" t="str">
        <f t="shared" si="139"/>
        <v>045798,791667</v>
      </c>
      <c r="J1535" s="21">
        <f>IFERROR(VLOOKUP(I1535,datos_para_memoria_demandas_cal!$C$2:$K$99000,2,FALSE),0)</f>
        <v>5.79E-3</v>
      </c>
      <c r="K1535" s="22">
        <f>IFERROR(VLOOKUP(I1535,datos_para_memoria_demandas_cal!$C$2:$K$99000,3,FALSE),0)</f>
        <v>0.10357074439525604</v>
      </c>
      <c r="L1535" s="22">
        <f>IFERROR(VLOOKUP(I1535,ES0031102460685007HA0F_20250101!$D$2:$K$99000,2,FALSE),0)</f>
        <v>0.113</v>
      </c>
      <c r="M1535" s="23">
        <f>IFERROR(VLOOKUP(I1535,datos_para_memoria_demandas_cal!$C$2:$K$99000,4,FALSE),0)</f>
        <v>-0.10357074362012442</v>
      </c>
      <c r="N1535" s="21">
        <f t="shared" si="140"/>
        <v>5.9967461004853243E-4</v>
      </c>
      <c r="O1535" s="22">
        <f t="shared" si="141"/>
        <v>6.5426999999999998E-4</v>
      </c>
      <c r="P1535" s="22">
        <f t="shared" si="142"/>
        <v>4.4880121119472701E-12</v>
      </c>
      <c r="Q1535" s="23">
        <f t="shared" si="143"/>
        <v>5.4595394439479642E-5</v>
      </c>
    </row>
    <row r="1536" spans="8:17" x14ac:dyDescent="0.25">
      <c r="H1536" s="11">
        <f t="shared" si="144"/>
        <v>45798.833333329618</v>
      </c>
      <c r="I1536" s="9" t="str">
        <f t="shared" si="139"/>
        <v>045798,833333</v>
      </c>
      <c r="J1536" s="21">
        <f>IFERROR(VLOOKUP(I1536,datos_para_memoria_demandas_cal!$C$2:$K$99000,2,FALSE),0)</f>
        <v>3.4939999999999999E-2</v>
      </c>
      <c r="K1536" s="22">
        <f>IFERROR(VLOOKUP(I1536,datos_para_memoria_demandas_cal!$C$2:$K$99000,3,FALSE),0)</f>
        <v>0.10846073925495148</v>
      </c>
      <c r="L1536" s="22">
        <f>IFERROR(VLOOKUP(I1536,ES0031102460685007HA0F_20250101!$D$2:$K$99000,2,FALSE),0)</f>
        <v>0.24099999999999999</v>
      </c>
      <c r="M1536" s="23">
        <f>IFERROR(VLOOKUP(I1536,datos_para_memoria_demandas_cal!$C$2:$K$99000,4,FALSE),0)</f>
        <v>-0.1084607392368593</v>
      </c>
      <c r="N1536" s="21">
        <f t="shared" si="140"/>
        <v>3.7896182295680046E-3</v>
      </c>
      <c r="O1536" s="22">
        <f t="shared" si="141"/>
        <v>8.4205399999999989E-3</v>
      </c>
      <c r="P1536" s="22">
        <f t="shared" si="142"/>
        <v>6.3214078777074072E-13</v>
      </c>
      <c r="Q1536" s="23">
        <f t="shared" si="143"/>
        <v>4.6309217710641358E-3</v>
      </c>
    </row>
    <row r="1537" spans="8:17" x14ac:dyDescent="0.25">
      <c r="H1537" s="11">
        <f t="shared" si="144"/>
        <v>45798.874999996282</v>
      </c>
      <c r="I1537" s="9" t="str">
        <f t="shared" si="139"/>
        <v>045798,875000</v>
      </c>
      <c r="J1537" s="21">
        <f>IFERROR(VLOOKUP(I1537,datos_para_memoria_demandas_cal!$C$2:$K$99000,2,FALSE),0)</f>
        <v>6.8209999999999993E-2</v>
      </c>
      <c r="K1537" s="22">
        <f>IFERROR(VLOOKUP(I1537,datos_para_memoria_demandas_cal!$C$2:$K$99000,3,FALSE),0)</f>
        <v>0.11026008427143097</v>
      </c>
      <c r="L1537" s="22">
        <f>IFERROR(VLOOKUP(I1537,ES0031102460685007HA0F_20250101!$D$2:$K$99000,2,FALSE),0)</f>
        <v>0.14199999999999999</v>
      </c>
      <c r="M1537" s="23">
        <f>IFERROR(VLOOKUP(I1537,datos_para_memoria_demandas_cal!$C$2:$K$99000,4,FALSE),0)</f>
        <v>-0.11026008426306347</v>
      </c>
      <c r="N1537" s="21">
        <f t="shared" si="140"/>
        <v>7.5208403481543057E-3</v>
      </c>
      <c r="O1537" s="22">
        <f t="shared" si="141"/>
        <v>9.6858199999999978E-3</v>
      </c>
      <c r="P1537" s="22">
        <f t="shared" si="142"/>
        <v>5.7074725251515796E-13</v>
      </c>
      <c r="Q1537" s="23">
        <f t="shared" si="143"/>
        <v>2.1649796524164399E-3</v>
      </c>
    </row>
    <row r="1538" spans="8:17" x14ac:dyDescent="0.25">
      <c r="H1538" s="11">
        <f t="shared" si="144"/>
        <v>45798.916666662946</v>
      </c>
      <c r="I1538" s="9" t="str">
        <f t="shared" si="139"/>
        <v>045798,916667</v>
      </c>
      <c r="J1538" s="21">
        <f>IFERROR(VLOOKUP(I1538,datos_para_memoria_demandas_cal!$C$2:$K$99000,2,FALSE),0)</f>
        <v>4.1930000000000002E-2</v>
      </c>
      <c r="K1538" s="22">
        <f>IFERROR(VLOOKUP(I1538,datos_para_memoria_demandas_cal!$C$2:$K$99000,3,FALSE),0)</f>
        <v>0.16206192970275879</v>
      </c>
      <c r="L1538" s="22">
        <f>IFERROR(VLOOKUP(I1538,ES0031102460685007HA0F_20250101!$D$2:$K$99000,2,FALSE),0)</f>
        <v>0.26100000000000001</v>
      </c>
      <c r="M1538" s="23">
        <f>IFERROR(VLOOKUP(I1538,datos_para_memoria_demandas_cal!$C$2:$K$99000,4,FALSE),0)</f>
        <v>-0.16206192968814598</v>
      </c>
      <c r="N1538" s="21">
        <f t="shared" si="140"/>
        <v>6.795256712436676E-3</v>
      </c>
      <c r="O1538" s="22">
        <f t="shared" si="141"/>
        <v>1.094373E-2</v>
      </c>
      <c r="P1538" s="22">
        <f t="shared" si="142"/>
        <v>6.1271516360594802E-13</v>
      </c>
      <c r="Q1538" s="23">
        <f t="shared" si="143"/>
        <v>4.1484732881760401E-3</v>
      </c>
    </row>
    <row r="1539" spans="8:17" x14ac:dyDescent="0.25">
      <c r="H1539" s="11">
        <f t="shared" si="144"/>
        <v>45798.95833332961</v>
      </c>
      <c r="I1539" s="9" t="str">
        <f t="shared" si="139"/>
        <v>045798,958333</v>
      </c>
      <c r="J1539" s="21">
        <f>IFERROR(VLOOKUP(I1539,datos_para_memoria_demandas_cal!$C$2:$K$99000,2,FALSE),0)</f>
        <v>2.7230000000000001E-2</v>
      </c>
      <c r="K1539" s="22">
        <f>IFERROR(VLOOKUP(I1539,datos_para_memoria_demandas_cal!$C$2:$K$99000,3,FALSE),0)</f>
        <v>0.14495784044265747</v>
      </c>
      <c r="L1539" s="22">
        <f>IFERROR(VLOOKUP(I1539,ES0031102460685007HA0F_20250101!$D$2:$K$99000,2,FALSE),0)</f>
        <v>0.26200000000000001</v>
      </c>
      <c r="M1539" s="23">
        <f>IFERROR(VLOOKUP(I1539,datos_para_memoria_demandas_cal!$C$2:$K$99000,4,FALSE),0)</f>
        <v>-0.14495784041811929</v>
      </c>
      <c r="N1539" s="21">
        <f t="shared" si="140"/>
        <v>3.9472019952535627E-3</v>
      </c>
      <c r="O1539" s="22">
        <f t="shared" si="141"/>
        <v>7.1342600000000008E-3</v>
      </c>
      <c r="P1539" s="22">
        <f t="shared" si="142"/>
        <v>6.6817456095824568E-13</v>
      </c>
      <c r="Q1539" s="23">
        <f t="shared" si="143"/>
        <v>3.1870580054146119E-3</v>
      </c>
    </row>
    <row r="1540" spans="8:17" x14ac:dyDescent="0.25">
      <c r="H1540" s="11">
        <f t="shared" si="144"/>
        <v>45798.999999996275</v>
      </c>
      <c r="I1540" s="9" t="str">
        <f t="shared" si="139"/>
        <v>045799,000000</v>
      </c>
      <c r="J1540" s="21">
        <f>IFERROR(VLOOKUP(I1540,datos_para_memoria_demandas_cal!$C$2:$K$99000,2,FALSE),0)</f>
        <v>1.306E-2</v>
      </c>
      <c r="K1540" s="22">
        <f>IFERROR(VLOOKUP(I1540,datos_para_memoria_demandas_cal!$C$2:$K$99000,3,FALSE),0)</f>
        <v>5.3643442690372467E-2</v>
      </c>
      <c r="L1540" s="22">
        <f>IFERROR(VLOOKUP(I1540,ES0031102460685007HA0F_20250101!$D$2:$K$99000,2,FALSE),0)</f>
        <v>0.13</v>
      </c>
      <c r="M1540" s="23">
        <f>IFERROR(VLOOKUP(I1540,datos_para_memoria_demandas_cal!$C$2:$K$99000,4,FALSE),0)</f>
        <v>-5.3643442621838226E-2</v>
      </c>
      <c r="N1540" s="21">
        <f t="shared" si="140"/>
        <v>7.0058336153626442E-4</v>
      </c>
      <c r="O1540" s="22">
        <f t="shared" si="141"/>
        <v>1.6978000000000002E-3</v>
      </c>
      <c r="P1540" s="22">
        <f t="shared" si="142"/>
        <v>8.9505718461890813E-13</v>
      </c>
      <c r="Q1540" s="23">
        <f t="shared" si="143"/>
        <v>9.9721663935879268E-4</v>
      </c>
    </row>
    <row r="1541" spans="8:17" x14ac:dyDescent="0.25">
      <c r="H1541" s="11">
        <f t="shared" si="144"/>
        <v>45799.041666662939</v>
      </c>
      <c r="I1541" s="9" t="str">
        <f t="shared" ref="I1541:I1604" si="145">TEXT(H1541,"000000,000000")</f>
        <v>045799,041667</v>
      </c>
      <c r="J1541" s="21">
        <f>IFERROR(VLOOKUP(I1541,datos_para_memoria_demandas_cal!$C$2:$K$99000,2,FALSE),0)</f>
        <v>1.0999999999999999E-2</v>
      </c>
      <c r="K1541" s="22">
        <f>IFERROR(VLOOKUP(I1541,datos_para_memoria_demandas_cal!$C$2:$K$99000,3,FALSE),0)</f>
        <v>1.2796372175216675E-2</v>
      </c>
      <c r="L1541" s="22">
        <f>IFERROR(VLOOKUP(I1541,ES0031102460685007HA0F_20250101!$D$2:$K$99000,2,FALSE),0)</f>
        <v>4.9000000000000002E-2</v>
      </c>
      <c r="M1541" s="23">
        <f>IFERROR(VLOOKUP(I1541,datos_para_memoria_demandas_cal!$C$2:$K$99000,4,FALSE),0)</f>
        <v>-1.2796372082895002E-2</v>
      </c>
      <c r="N1541" s="21">
        <f t="shared" ref="N1541:N1604" si="146">J1541*K1541</f>
        <v>1.4076009392738342E-4</v>
      </c>
      <c r="O1541" s="22">
        <f t="shared" ref="O1541:O1604" si="147">J1541*L1541</f>
        <v>5.3899999999999998E-4</v>
      </c>
      <c r="P1541" s="22">
        <f t="shared" ref="P1541:P1604" si="148">J1541*(IF(K1541+M1541&gt;0,K1541+M1541,0))</f>
        <v>1.0155384016358181E-12</v>
      </c>
      <c r="Q1541" s="23">
        <f t="shared" ref="Q1541:Q1604" si="149">J1541*(IF(L1541+M1541&gt;0,L1541+M1541,0))</f>
        <v>3.9823990708815496E-4</v>
      </c>
    </row>
    <row r="1542" spans="8:17" x14ac:dyDescent="0.25">
      <c r="H1542" s="11">
        <f t="shared" ref="H1542:H1605" si="150">IFERROR(IF(H1541+1/24&lt;=$F$5,H1541+1/24,""),"")</f>
        <v>45799.083333329603</v>
      </c>
      <c r="I1542" s="9" t="str">
        <f t="shared" si="145"/>
        <v>045799,083333</v>
      </c>
      <c r="J1542" s="21">
        <f>IFERROR(VLOOKUP(I1542,datos_para_memoria_demandas_cal!$C$2:$K$99000,2,FALSE),0)</f>
        <v>7.0000000000000001E-3</v>
      </c>
      <c r="K1542" s="22">
        <f>IFERROR(VLOOKUP(I1542,datos_para_memoria_demandas_cal!$C$2:$K$99000,3,FALSE),0)</f>
        <v>8.5608825087547302E-2</v>
      </c>
      <c r="L1542" s="22">
        <f>IFERROR(VLOOKUP(I1542,ES0031102460685007HA0F_20250101!$D$2:$K$99000,2,FALSE),0)</f>
        <v>4.3999999999999997E-2</v>
      </c>
      <c r="M1542" s="23">
        <f>IFERROR(VLOOKUP(I1542,datos_para_memoria_demandas_cal!$C$2:$K$99000,4,FALSE),0)</f>
        <v>-8.5608824801925332E-2</v>
      </c>
      <c r="N1542" s="21">
        <f t="shared" si="146"/>
        <v>5.9926177561283114E-4</v>
      </c>
      <c r="O1542" s="22">
        <f t="shared" si="147"/>
        <v>3.0800000000000001E-4</v>
      </c>
      <c r="P1542" s="22">
        <f t="shared" si="148"/>
        <v>1.9993537936358054E-12</v>
      </c>
      <c r="Q1542" s="23">
        <f t="shared" si="149"/>
        <v>0</v>
      </c>
    </row>
    <row r="1543" spans="8:17" x14ac:dyDescent="0.25">
      <c r="H1543" s="11">
        <f t="shared" si="150"/>
        <v>45799.124999996267</v>
      </c>
      <c r="I1543" s="9" t="str">
        <f t="shared" si="145"/>
        <v>045799,125000</v>
      </c>
      <c r="J1543" s="21">
        <f>IFERROR(VLOOKUP(I1543,datos_para_memoria_demandas_cal!$C$2:$K$99000,2,FALSE),0)</f>
        <v>5.11E-3</v>
      </c>
      <c r="K1543" s="22">
        <f>IFERROR(VLOOKUP(I1543,datos_para_memoria_demandas_cal!$C$2:$K$99000,3,FALSE),0)</f>
        <v>6.1792030930519104E-2</v>
      </c>
      <c r="L1543" s="22">
        <f>IFERROR(VLOOKUP(I1543,ES0031102460685007HA0F_20250101!$D$2:$K$99000,2,FALSE),0)</f>
        <v>4.1000000000000002E-2</v>
      </c>
      <c r="M1543" s="23">
        <f>IFERROR(VLOOKUP(I1543,datos_para_memoria_demandas_cal!$C$2:$K$99000,4,FALSE),0)</f>
        <v>3.3107861065456066E-2</v>
      </c>
      <c r="N1543" s="21">
        <f t="shared" si="146"/>
        <v>3.157572780549526E-4</v>
      </c>
      <c r="O1543" s="22">
        <f t="shared" si="147"/>
        <v>2.0951000000000002E-4</v>
      </c>
      <c r="P1543" s="22">
        <f t="shared" si="148"/>
        <v>4.8493844809943313E-4</v>
      </c>
      <c r="Q1543" s="23">
        <f t="shared" si="149"/>
        <v>3.7869117004448051E-4</v>
      </c>
    </row>
    <row r="1544" spans="8:17" x14ac:dyDescent="0.25">
      <c r="H1544" s="11">
        <f t="shared" si="150"/>
        <v>45799.166666662932</v>
      </c>
      <c r="I1544" s="9" t="str">
        <f t="shared" si="145"/>
        <v>045799,166667</v>
      </c>
      <c r="J1544" s="21">
        <f>IFERROR(VLOOKUP(I1544,datos_para_memoria_demandas_cal!$C$2:$K$99000,2,FALSE),0)</f>
        <v>5.11E-3</v>
      </c>
      <c r="K1544" s="22">
        <f>IFERROR(VLOOKUP(I1544,datos_para_memoria_demandas_cal!$C$2:$K$99000,3,FALSE),0)</f>
        <v>0.1005115807056427</v>
      </c>
      <c r="L1544" s="22">
        <f>IFERROR(VLOOKUP(I1544,ES0031102460685007HA0F_20250101!$D$2:$K$99000,2,FALSE),0)</f>
        <v>0.04</v>
      </c>
      <c r="M1544" s="23">
        <f>IFERROR(VLOOKUP(I1544,datos_para_memoria_demandas_cal!$C$2:$K$99000,4,FALSE),0)</f>
        <v>-2.5164584031877643E-2</v>
      </c>
      <c r="N1544" s="21">
        <f t="shared" si="146"/>
        <v>5.1361417740583418E-4</v>
      </c>
      <c r="O1544" s="22">
        <f t="shared" si="147"/>
        <v>2.0440000000000001E-4</v>
      </c>
      <c r="P1544" s="22">
        <f t="shared" si="148"/>
        <v>3.8502315300293944E-4</v>
      </c>
      <c r="Q1544" s="23">
        <f t="shared" si="149"/>
        <v>7.5808975597105248E-5</v>
      </c>
    </row>
    <row r="1545" spans="8:17" x14ac:dyDescent="0.25">
      <c r="H1545" s="11">
        <f t="shared" si="150"/>
        <v>45799.208333329596</v>
      </c>
      <c r="I1545" s="9" t="str">
        <f t="shared" si="145"/>
        <v>045799,208333</v>
      </c>
      <c r="J1545" s="21">
        <f>IFERROR(VLOOKUP(I1545,datos_para_memoria_demandas_cal!$C$2:$K$99000,2,FALSE),0)</f>
        <v>5.11E-3</v>
      </c>
      <c r="K1545" s="22">
        <f>IFERROR(VLOOKUP(I1545,datos_para_memoria_demandas_cal!$C$2:$K$99000,3,FALSE),0)</f>
        <v>0.10517837107181549</v>
      </c>
      <c r="L1545" s="22">
        <f>IFERROR(VLOOKUP(I1545,ES0031102460685007HA0F_20250101!$D$2:$K$99000,2,FALSE),0)</f>
        <v>4.1000000000000002E-2</v>
      </c>
      <c r="M1545" s="23">
        <f>IFERROR(VLOOKUP(I1545,datos_para_memoria_demandas_cal!$C$2:$K$99000,4,FALSE),0)</f>
        <v>-4.5548905634385531E-2</v>
      </c>
      <c r="N1545" s="21">
        <f t="shared" si="146"/>
        <v>5.3746147617697712E-4</v>
      </c>
      <c r="O1545" s="22">
        <f t="shared" si="147"/>
        <v>2.0951000000000002E-4</v>
      </c>
      <c r="P1545" s="22">
        <f t="shared" si="148"/>
        <v>3.0470656838526709E-4</v>
      </c>
      <c r="Q1545" s="23">
        <f t="shared" si="149"/>
        <v>0</v>
      </c>
    </row>
    <row r="1546" spans="8:17" x14ac:dyDescent="0.25">
      <c r="H1546" s="11">
        <f t="shared" si="150"/>
        <v>45799.24999999626</v>
      </c>
      <c r="I1546" s="9" t="str">
        <f t="shared" si="145"/>
        <v>045799,250000</v>
      </c>
      <c r="J1546" s="21">
        <f>IFERROR(VLOOKUP(I1546,datos_para_memoria_demandas_cal!$C$2:$K$99000,2,FALSE),0)</f>
        <v>6.0000000000000001E-3</v>
      </c>
      <c r="K1546" s="22">
        <f>IFERROR(VLOOKUP(I1546,datos_para_memoria_demandas_cal!$C$2:$K$99000,3,FALSE),0)</f>
        <v>9.1709621250629425E-2</v>
      </c>
      <c r="L1546" s="22">
        <f>IFERROR(VLOOKUP(I1546,ES0031102460685007HA0F_20250101!$D$2:$K$99000,2,FALSE),0)</f>
        <v>0.04</v>
      </c>
      <c r="M1546" s="23">
        <f>IFERROR(VLOOKUP(I1546,datos_para_memoria_demandas_cal!$C$2:$K$99000,4,FALSE),0)</f>
        <v>-9.170962065727821E-2</v>
      </c>
      <c r="N1546" s="21">
        <f t="shared" si="146"/>
        <v>5.5025772750377658E-4</v>
      </c>
      <c r="O1546" s="22">
        <f t="shared" si="147"/>
        <v>2.4000000000000001E-4</v>
      </c>
      <c r="P1546" s="22">
        <f t="shared" si="148"/>
        <v>3.5601072922997191E-12</v>
      </c>
      <c r="Q1546" s="23">
        <f t="shared" si="149"/>
        <v>0</v>
      </c>
    </row>
    <row r="1547" spans="8:17" x14ac:dyDescent="0.25">
      <c r="H1547" s="11">
        <f t="shared" si="150"/>
        <v>45799.291666662924</v>
      </c>
      <c r="I1547" s="9" t="str">
        <f t="shared" si="145"/>
        <v>045799,291667</v>
      </c>
      <c r="J1547" s="21">
        <f>IFERROR(VLOOKUP(I1547,datos_para_memoria_demandas_cal!$C$2:$K$99000,2,FALSE),0)</f>
        <v>1.21E-2</v>
      </c>
      <c r="K1547" s="22">
        <f>IFERROR(VLOOKUP(I1547,datos_para_memoria_demandas_cal!$C$2:$K$99000,3,FALSE),0)</f>
        <v>6.4324773848056793E-2</v>
      </c>
      <c r="L1547" s="22">
        <f>IFERROR(VLOOKUP(I1547,ES0031102460685007HA0F_20250101!$D$2:$K$99000,2,FALSE),0)</f>
        <v>0.09</v>
      </c>
      <c r="M1547" s="23">
        <f>IFERROR(VLOOKUP(I1547,datos_para_memoria_demandas_cal!$C$2:$K$99000,4,FALSE),0)</f>
        <v>-6.4324773770931015E-2</v>
      </c>
      <c r="N1547" s="21">
        <f t="shared" si="146"/>
        <v>7.7832976356148717E-4</v>
      </c>
      <c r="O1547" s="22">
        <f t="shared" si="147"/>
        <v>1.0889999999999999E-3</v>
      </c>
      <c r="P1547" s="22">
        <f t="shared" si="148"/>
        <v>9.3322191363487406E-13</v>
      </c>
      <c r="Q1547" s="23">
        <f t="shared" si="149"/>
        <v>3.1067023737173466E-4</v>
      </c>
    </row>
    <row r="1548" spans="8:17" x14ac:dyDescent="0.25">
      <c r="H1548" s="11">
        <f t="shared" si="150"/>
        <v>45799.333333329589</v>
      </c>
      <c r="I1548" s="9" t="str">
        <f t="shared" si="145"/>
        <v>045799,333333</v>
      </c>
      <c r="J1548" s="21">
        <f>IFERROR(VLOOKUP(I1548,datos_para_memoria_demandas_cal!$C$2:$K$99000,2,FALSE),0)</f>
        <v>6.4999999999999997E-4</v>
      </c>
      <c r="K1548" s="22">
        <f>IFERROR(VLOOKUP(I1548,datos_para_memoria_demandas_cal!$C$2:$K$99000,3,FALSE),0)</f>
        <v>4.1657902300357819E-2</v>
      </c>
      <c r="L1548" s="22">
        <f>IFERROR(VLOOKUP(I1548,ES0031102460685007HA0F_20250101!$D$2:$K$99000,2,FALSE),0)</f>
        <v>4.5999999999999999E-2</v>
      </c>
      <c r="M1548" s="23">
        <f>IFERROR(VLOOKUP(I1548,datos_para_memoria_demandas_cal!$C$2:$K$99000,4,FALSE),0)</f>
        <v>7.0459453767487637E-10</v>
      </c>
      <c r="N1548" s="21">
        <f t="shared" si="146"/>
        <v>2.707763649523258E-5</v>
      </c>
      <c r="O1548" s="22">
        <f t="shared" si="147"/>
        <v>2.9899999999999998E-5</v>
      </c>
      <c r="P1548" s="22">
        <f t="shared" si="148"/>
        <v>2.7077636953219029E-5</v>
      </c>
      <c r="Q1548" s="23">
        <f t="shared" si="149"/>
        <v>2.9900000457986447E-5</v>
      </c>
    </row>
    <row r="1549" spans="8:17" x14ac:dyDescent="0.25">
      <c r="H1549" s="11">
        <f t="shared" si="150"/>
        <v>45799.374999996253</v>
      </c>
      <c r="I1549" s="9" t="str">
        <f t="shared" si="145"/>
        <v>045799,375000</v>
      </c>
      <c r="J1549" s="21">
        <f>IFERROR(VLOOKUP(I1549,datos_para_memoria_demandas_cal!$C$2:$K$99000,2,FALSE),0)</f>
        <v>0</v>
      </c>
      <c r="K1549" s="22">
        <f>IFERROR(VLOOKUP(I1549,datos_para_memoria_demandas_cal!$C$2:$K$99000,3,FALSE),0)</f>
        <v>7.0797085762023926E-2</v>
      </c>
      <c r="L1549" s="22">
        <f>IFERROR(VLOOKUP(I1549,ES0031102460685007HA0F_20250101!$D$2:$K$99000,2,FALSE),0)</f>
        <v>6.6000000000000003E-2</v>
      </c>
      <c r="M1549" s="23">
        <f>IFERROR(VLOOKUP(I1549,datos_para_memoria_demandas_cal!$C$2:$K$99000,4,FALSE),0)</f>
        <v>4.2802085046086496E-11</v>
      </c>
      <c r="N1549" s="21">
        <f t="shared" si="146"/>
        <v>0</v>
      </c>
      <c r="O1549" s="22">
        <f t="shared" si="147"/>
        <v>0</v>
      </c>
      <c r="P1549" s="22">
        <f t="shared" si="148"/>
        <v>0</v>
      </c>
      <c r="Q1549" s="23">
        <f t="shared" si="149"/>
        <v>0</v>
      </c>
    </row>
    <row r="1550" spans="8:17" x14ac:dyDescent="0.25">
      <c r="H1550" s="11">
        <f t="shared" si="150"/>
        <v>45799.416666662917</v>
      </c>
      <c r="I1550" s="9" t="str">
        <f t="shared" si="145"/>
        <v>045799,416667</v>
      </c>
      <c r="J1550" s="21">
        <f>IFERROR(VLOOKUP(I1550,datos_para_memoria_demandas_cal!$C$2:$K$99000,2,FALSE),0)</f>
        <v>-5.9999999999999995E-4</v>
      </c>
      <c r="K1550" s="22">
        <f>IFERROR(VLOOKUP(I1550,datos_para_memoria_demandas_cal!$C$2:$K$99000,3,FALSE),0)</f>
        <v>3.8238570094108582E-2</v>
      </c>
      <c r="L1550" s="22">
        <f>IFERROR(VLOOKUP(I1550,ES0031102460685007HA0F_20250101!$D$2:$K$99000,2,FALSE),0)</f>
        <v>4.3999999999999997E-2</v>
      </c>
      <c r="M1550" s="23">
        <f>IFERROR(VLOOKUP(I1550,datos_para_memoria_demandas_cal!$C$2:$K$99000,4,FALSE),0)</f>
        <v>-7.0716518525740269E-10</v>
      </c>
      <c r="N1550" s="21">
        <f t="shared" si="146"/>
        <v>-2.2943142056465146E-5</v>
      </c>
      <c r="O1550" s="22">
        <f t="shared" si="147"/>
        <v>-2.6399999999999995E-5</v>
      </c>
      <c r="P1550" s="22">
        <f t="shared" si="148"/>
        <v>-2.2943141632166035E-5</v>
      </c>
      <c r="Q1550" s="23">
        <f t="shared" si="149"/>
        <v>-2.6399999575700883E-5</v>
      </c>
    </row>
    <row r="1551" spans="8:17" x14ac:dyDescent="0.25">
      <c r="H1551" s="11">
        <f t="shared" si="150"/>
        <v>45799.458333329581</v>
      </c>
      <c r="I1551" s="9" t="str">
        <f t="shared" si="145"/>
        <v>045799,458333</v>
      </c>
      <c r="J1551" s="21">
        <f>IFERROR(VLOOKUP(I1551,datos_para_memoria_demandas_cal!$C$2:$K$99000,2,FALSE),0)</f>
        <v>-4.0000000000000001E-3</v>
      </c>
      <c r="K1551" s="22">
        <f>IFERROR(VLOOKUP(I1551,datos_para_memoria_demandas_cal!$C$2:$K$99000,3,FALSE),0)</f>
        <v>3.1221896409988403E-2</v>
      </c>
      <c r="L1551" s="22">
        <f>IFERROR(VLOOKUP(I1551,ES0031102460685007HA0F_20250101!$D$2:$K$99000,2,FALSE),0)</f>
        <v>7.2999999999999995E-2</v>
      </c>
      <c r="M1551" s="23">
        <f>IFERROR(VLOOKUP(I1551,datos_para_memoria_demandas_cal!$C$2:$K$99000,4,FALSE),0)</f>
        <v>4.014323477031647E-10</v>
      </c>
      <c r="N1551" s="21">
        <f t="shared" si="146"/>
        <v>-1.2488758563995362E-4</v>
      </c>
      <c r="O1551" s="22">
        <f t="shared" si="147"/>
        <v>-2.92E-4</v>
      </c>
      <c r="P1551" s="22">
        <f t="shared" si="148"/>
        <v>-1.24887587245683E-4</v>
      </c>
      <c r="Q1551" s="23">
        <f t="shared" si="149"/>
        <v>-2.9200000160572938E-4</v>
      </c>
    </row>
    <row r="1552" spans="8:17" x14ac:dyDescent="0.25">
      <c r="H1552" s="11">
        <f t="shared" si="150"/>
        <v>45799.499999996246</v>
      </c>
      <c r="I1552" s="9" t="str">
        <f t="shared" si="145"/>
        <v>045799,500000</v>
      </c>
      <c r="J1552" s="21">
        <f>IFERROR(VLOOKUP(I1552,datos_para_memoria_demandas_cal!$C$2:$K$99000,2,FALSE),0)</f>
        <v>-5.0000000000000001E-3</v>
      </c>
      <c r="K1552" s="22">
        <f>IFERROR(VLOOKUP(I1552,datos_para_memoria_demandas_cal!$C$2:$K$99000,3,FALSE),0)</f>
        <v>8.5279740393161774E-2</v>
      </c>
      <c r="L1552" s="22">
        <f>IFERROR(VLOOKUP(I1552,ES0031102460685007HA0F_20250101!$D$2:$K$99000,2,FALSE),0)</f>
        <v>0.122</v>
      </c>
      <c r="M1552" s="23">
        <f>IFERROR(VLOOKUP(I1552,datos_para_memoria_demandas_cal!$C$2:$K$99000,4,FALSE),0)</f>
        <v>0.3255659743012298</v>
      </c>
      <c r="N1552" s="21">
        <f t="shared" si="146"/>
        <v>-4.2639870196580886E-4</v>
      </c>
      <c r="O1552" s="22">
        <f t="shared" si="147"/>
        <v>-6.0999999999999997E-4</v>
      </c>
      <c r="P1552" s="22">
        <f t="shared" si="148"/>
        <v>-2.0542285734719578E-3</v>
      </c>
      <c r="Q1552" s="23">
        <f t="shared" si="149"/>
        <v>-2.2378298715061491E-3</v>
      </c>
    </row>
    <row r="1553" spans="8:17" x14ac:dyDescent="0.25">
      <c r="H1553" s="11">
        <f t="shared" si="150"/>
        <v>45799.54166666291</v>
      </c>
      <c r="I1553" s="9" t="str">
        <f t="shared" si="145"/>
        <v>045799,541667</v>
      </c>
      <c r="J1553" s="21">
        <f>IFERROR(VLOOKUP(I1553,datos_para_memoria_demandas_cal!$C$2:$K$99000,2,FALSE),0)</f>
        <v>-5.0000000000000001E-3</v>
      </c>
      <c r="K1553" s="22">
        <f>IFERROR(VLOOKUP(I1553,datos_para_memoria_demandas_cal!$C$2:$K$99000,3,FALSE),0)</f>
        <v>0.18183344602584839</v>
      </c>
      <c r="L1553" s="22">
        <f>IFERROR(VLOOKUP(I1553,ES0031102460685007HA0F_20250101!$D$2:$K$99000,2,FALSE),0)</f>
        <v>0.55700000000000005</v>
      </c>
      <c r="M1553" s="23">
        <f>IFERROR(VLOOKUP(I1553,datos_para_memoria_demandas_cal!$C$2:$K$99000,4,FALSE),0)</f>
        <v>0.13703424182833601</v>
      </c>
      <c r="N1553" s="21">
        <f t="shared" si="146"/>
        <v>-9.0916723012924195E-4</v>
      </c>
      <c r="O1553" s="22">
        <f t="shared" si="147"/>
        <v>-2.7850000000000001E-3</v>
      </c>
      <c r="P1553" s="22">
        <f t="shared" si="148"/>
        <v>-1.594338439270922E-3</v>
      </c>
      <c r="Q1553" s="23">
        <f t="shared" si="149"/>
        <v>-3.4701712091416803E-3</v>
      </c>
    </row>
    <row r="1554" spans="8:17" x14ac:dyDescent="0.25">
      <c r="H1554" s="11">
        <f t="shared" si="150"/>
        <v>45799.583333329574</v>
      </c>
      <c r="I1554" s="9" t="str">
        <f t="shared" si="145"/>
        <v>045799,583333</v>
      </c>
      <c r="J1554" s="21">
        <f>IFERROR(VLOOKUP(I1554,datos_para_memoria_demandas_cal!$C$2:$K$99000,2,FALSE),0)</f>
        <v>-5.0000000000000001E-3</v>
      </c>
      <c r="K1554" s="22">
        <f>IFERROR(VLOOKUP(I1554,datos_para_memoria_demandas_cal!$C$2:$K$99000,3,FALSE),0)</f>
        <v>0.25632977485656738</v>
      </c>
      <c r="L1554" s="22">
        <f>IFERROR(VLOOKUP(I1554,ES0031102460685007HA0F_20250101!$D$2:$K$99000,2,FALSE),0)</f>
        <v>0.89400000000000002</v>
      </c>
      <c r="M1554" s="23">
        <f>IFERROR(VLOOKUP(I1554,datos_para_memoria_demandas_cal!$C$2:$K$99000,4,FALSE),0)</f>
        <v>6.9590762252052241E-2</v>
      </c>
      <c r="N1554" s="21">
        <f t="shared" si="146"/>
        <v>-1.2816488742828369E-3</v>
      </c>
      <c r="O1554" s="22">
        <f t="shared" si="147"/>
        <v>-4.47E-3</v>
      </c>
      <c r="P1554" s="22">
        <f t="shared" si="148"/>
        <v>-1.6296026855430982E-3</v>
      </c>
      <c r="Q1554" s="23">
        <f t="shared" si="149"/>
        <v>-4.8179538112602619E-3</v>
      </c>
    </row>
    <row r="1555" spans="8:17" x14ac:dyDescent="0.25">
      <c r="H1555" s="11">
        <f t="shared" si="150"/>
        <v>45799.624999996238</v>
      </c>
      <c r="I1555" s="9" t="str">
        <f t="shared" si="145"/>
        <v>045799,625000</v>
      </c>
      <c r="J1555" s="21">
        <f>IFERROR(VLOOKUP(I1555,datos_para_memoria_demandas_cal!$C$2:$K$99000,2,FALSE),0)</f>
        <v>-5.0000000000000001E-3</v>
      </c>
      <c r="K1555" s="22">
        <f>IFERROR(VLOOKUP(I1555,datos_para_memoria_demandas_cal!$C$2:$K$99000,3,FALSE),0)</f>
        <v>0.24425818026065826</v>
      </c>
      <c r="L1555" s="22">
        <f>IFERROR(VLOOKUP(I1555,ES0031102460685007HA0F_20250101!$D$2:$K$99000,2,FALSE),0)</f>
        <v>0.20399999999999999</v>
      </c>
      <c r="M1555" s="23">
        <f>IFERROR(VLOOKUP(I1555,datos_para_memoria_demandas_cal!$C$2:$K$99000,4,FALSE),0)</f>
        <v>0.11493777513901668</v>
      </c>
      <c r="N1555" s="21">
        <f t="shared" si="146"/>
        <v>-1.2212909013032914E-3</v>
      </c>
      <c r="O1555" s="22">
        <f t="shared" si="147"/>
        <v>-1.0199999999999999E-3</v>
      </c>
      <c r="P1555" s="22">
        <f t="shared" si="148"/>
        <v>-1.795979776998375E-3</v>
      </c>
      <c r="Q1555" s="23">
        <f t="shared" si="149"/>
        <v>-1.5946888756950834E-3</v>
      </c>
    </row>
    <row r="1556" spans="8:17" x14ac:dyDescent="0.25">
      <c r="H1556" s="11">
        <f t="shared" si="150"/>
        <v>45799.666666662903</v>
      </c>
      <c r="I1556" s="9" t="str">
        <f t="shared" si="145"/>
        <v>045799,666667</v>
      </c>
      <c r="J1556" s="21">
        <f>IFERROR(VLOOKUP(I1556,datos_para_memoria_demandas_cal!$C$2:$K$99000,2,FALSE),0)</f>
        <v>-5.0000000000000001E-3</v>
      </c>
      <c r="K1556" s="22">
        <f>IFERROR(VLOOKUP(I1556,datos_para_memoria_demandas_cal!$C$2:$K$99000,3,FALSE),0)</f>
        <v>0.19229218363761902</v>
      </c>
      <c r="L1556" s="22">
        <f>IFERROR(VLOOKUP(I1556,ES0031102460685007HA0F_20250101!$D$2:$K$99000,2,FALSE),0)</f>
        <v>0.17899999999999999</v>
      </c>
      <c r="M1556" s="23">
        <f>IFERROR(VLOOKUP(I1556,datos_para_memoria_demandas_cal!$C$2:$K$99000,4,FALSE),0)</f>
        <v>0.32787124562930131</v>
      </c>
      <c r="N1556" s="21">
        <f t="shared" si="146"/>
        <v>-9.6146091818809514E-4</v>
      </c>
      <c r="O1556" s="22">
        <f t="shared" si="147"/>
        <v>-8.9499999999999996E-4</v>
      </c>
      <c r="P1556" s="22">
        <f t="shared" si="148"/>
        <v>-2.600817146334602E-3</v>
      </c>
      <c r="Q1556" s="23">
        <f t="shared" si="149"/>
        <v>-2.5343562281465067E-3</v>
      </c>
    </row>
    <row r="1557" spans="8:17" x14ac:dyDescent="0.25">
      <c r="H1557" s="11">
        <f t="shared" si="150"/>
        <v>45799.708333329567</v>
      </c>
      <c r="I1557" s="9" t="str">
        <f t="shared" si="145"/>
        <v>045799,708333</v>
      </c>
      <c r="J1557" s="21">
        <f>IFERROR(VLOOKUP(I1557,datos_para_memoria_demandas_cal!$C$2:$K$99000,2,FALSE),0)</f>
        <v>-3.0000000000000001E-3</v>
      </c>
      <c r="K1557" s="22">
        <f>IFERROR(VLOOKUP(I1557,datos_para_memoria_demandas_cal!$C$2:$K$99000,3,FALSE),0)</f>
        <v>6.9754526019096375E-2</v>
      </c>
      <c r="L1557" s="22">
        <f>IFERROR(VLOOKUP(I1557,ES0031102460685007HA0F_20250101!$D$2:$K$99000,2,FALSE),0)</f>
        <v>0.13</v>
      </c>
      <c r="M1557" s="23">
        <f>IFERROR(VLOOKUP(I1557,datos_para_memoria_demandas_cal!$C$2:$K$99000,4,FALSE),0)</f>
        <v>9.4195665054097515E-11</v>
      </c>
      <c r="N1557" s="21">
        <f t="shared" si="146"/>
        <v>-2.0926357805728913E-4</v>
      </c>
      <c r="O1557" s="22">
        <f t="shared" si="147"/>
        <v>-3.9000000000000005E-4</v>
      </c>
      <c r="P1557" s="22">
        <f t="shared" si="148"/>
        <v>-2.0926357833987613E-4</v>
      </c>
      <c r="Q1557" s="23">
        <f t="shared" si="149"/>
        <v>-3.9000000028258699E-4</v>
      </c>
    </row>
    <row r="1558" spans="8:17" x14ac:dyDescent="0.25">
      <c r="H1558" s="11">
        <f t="shared" si="150"/>
        <v>45799.749999996231</v>
      </c>
      <c r="I1558" s="9" t="str">
        <f t="shared" si="145"/>
        <v>045799,750000</v>
      </c>
      <c r="J1558" s="21">
        <f>IFERROR(VLOOKUP(I1558,datos_para_memoria_demandas_cal!$C$2:$K$99000,2,FALSE),0)</f>
        <v>-4.0000000000000003E-5</v>
      </c>
      <c r="K1558" s="22">
        <f>IFERROR(VLOOKUP(I1558,datos_para_memoria_demandas_cal!$C$2:$K$99000,3,FALSE),0)</f>
        <v>0.17341360449790955</v>
      </c>
      <c r="L1558" s="22">
        <f>IFERROR(VLOOKUP(I1558,ES0031102460685007HA0F_20250101!$D$2:$K$99000,2,FALSE),0)</f>
        <v>0.16700000000000001</v>
      </c>
      <c r="M1558" s="23">
        <f>IFERROR(VLOOKUP(I1558,datos_para_memoria_demandas_cal!$C$2:$K$99000,4,FALSE),0)</f>
        <v>-8.4047500258140827E-11</v>
      </c>
      <c r="N1558" s="21">
        <f t="shared" si="146"/>
        <v>-6.9365441799163828E-6</v>
      </c>
      <c r="O1558" s="22">
        <f t="shared" si="147"/>
        <v>-6.6800000000000013E-6</v>
      </c>
      <c r="P1558" s="22">
        <f t="shared" si="148"/>
        <v>-6.9365441765544827E-6</v>
      </c>
      <c r="Q1558" s="23">
        <f t="shared" si="149"/>
        <v>-6.6799999966381012E-6</v>
      </c>
    </row>
    <row r="1559" spans="8:17" x14ac:dyDescent="0.25">
      <c r="H1559" s="11">
        <f t="shared" si="150"/>
        <v>45799.791666662895</v>
      </c>
      <c r="I1559" s="9" t="str">
        <f t="shared" si="145"/>
        <v>045799,791667</v>
      </c>
      <c r="J1559" s="21">
        <f>IFERROR(VLOOKUP(I1559,datos_para_memoria_demandas_cal!$C$2:$K$99000,2,FALSE),0)</f>
        <v>2E-3</v>
      </c>
      <c r="K1559" s="22">
        <f>IFERROR(VLOOKUP(I1559,datos_para_memoria_demandas_cal!$C$2:$K$99000,3,FALSE),0)</f>
        <v>0.15855970978736877</v>
      </c>
      <c r="L1559" s="22">
        <f>IFERROR(VLOOKUP(I1559,ES0031102460685007HA0F_20250101!$D$2:$K$99000,2,FALSE),0)</f>
        <v>0.17799999999999999</v>
      </c>
      <c r="M1559" s="23">
        <f>IFERROR(VLOOKUP(I1559,datos_para_memoria_demandas_cal!$C$2:$K$99000,4,FALSE),0)</f>
        <v>-8.0490374354700327E-11</v>
      </c>
      <c r="N1559" s="21">
        <f t="shared" si="146"/>
        <v>3.1711941957473757E-4</v>
      </c>
      <c r="O1559" s="22">
        <f t="shared" si="147"/>
        <v>3.5599999999999998E-4</v>
      </c>
      <c r="P1559" s="22">
        <f t="shared" si="148"/>
        <v>3.171194194137568E-4</v>
      </c>
      <c r="Q1559" s="23">
        <f t="shared" si="149"/>
        <v>3.5599999983901927E-4</v>
      </c>
    </row>
    <row r="1560" spans="8:17" x14ac:dyDescent="0.25">
      <c r="H1560" s="11">
        <f t="shared" si="150"/>
        <v>45799.83333332956</v>
      </c>
      <c r="I1560" s="9" t="str">
        <f t="shared" si="145"/>
        <v>045799,833333</v>
      </c>
      <c r="J1560" s="21">
        <f>IFERROR(VLOOKUP(I1560,datos_para_memoria_demandas_cal!$C$2:$K$99000,2,FALSE),0)</f>
        <v>3.5999999999999999E-3</v>
      </c>
      <c r="K1560" s="22">
        <f>IFERROR(VLOOKUP(I1560,datos_para_memoria_demandas_cal!$C$2:$K$99000,3,FALSE),0)</f>
        <v>7.647395133972168E-2</v>
      </c>
      <c r="L1560" s="22">
        <f>IFERROR(VLOOKUP(I1560,ES0031102460685007HA0F_20250101!$D$2:$K$99000,2,FALSE),0)</f>
        <v>0.23699999999999999</v>
      </c>
      <c r="M1560" s="23">
        <f>IFERROR(VLOOKUP(I1560,datos_para_memoria_demandas_cal!$C$2:$K$99000,4,FALSE),0)</f>
        <v>-8.1987514069558321E-11</v>
      </c>
      <c r="N1560" s="21">
        <f t="shared" si="146"/>
        <v>2.7530622482299806E-4</v>
      </c>
      <c r="O1560" s="22">
        <f t="shared" si="147"/>
        <v>8.5319999999999992E-4</v>
      </c>
      <c r="P1560" s="22">
        <f t="shared" si="148"/>
        <v>2.75306224527843E-4</v>
      </c>
      <c r="Q1560" s="23">
        <f t="shared" si="149"/>
        <v>8.5319999970484485E-4</v>
      </c>
    </row>
    <row r="1561" spans="8:17" x14ac:dyDescent="0.25">
      <c r="H1561" s="11">
        <f t="shared" si="150"/>
        <v>45799.874999996224</v>
      </c>
      <c r="I1561" s="9" t="str">
        <f t="shared" si="145"/>
        <v>045799,875000</v>
      </c>
      <c r="J1561" s="21">
        <f>IFERROR(VLOOKUP(I1561,datos_para_memoria_demandas_cal!$C$2:$K$99000,2,FALSE),0)</f>
        <v>2.4420000000000001E-2</v>
      </c>
      <c r="K1561" s="22">
        <f>IFERROR(VLOOKUP(I1561,datos_para_memoria_demandas_cal!$C$2:$K$99000,3,FALSE),0)</f>
        <v>0.10001581907272339</v>
      </c>
      <c r="L1561" s="22">
        <f>IFERROR(VLOOKUP(I1561,ES0031102460685007HA0F_20250101!$D$2:$K$99000,2,FALSE),0)</f>
        <v>0.155</v>
      </c>
      <c r="M1561" s="23">
        <f>IFERROR(VLOOKUP(I1561,datos_para_memoria_demandas_cal!$C$2:$K$99000,4,FALSE),0)</f>
        <v>-0.10001581904499185</v>
      </c>
      <c r="N1561" s="21">
        <f t="shared" si="146"/>
        <v>2.4423863017559054E-3</v>
      </c>
      <c r="O1561" s="22">
        <f t="shared" si="147"/>
        <v>3.7851E-3</v>
      </c>
      <c r="P1561" s="22">
        <f t="shared" si="148"/>
        <v>6.772041893920999E-13</v>
      </c>
      <c r="Q1561" s="23">
        <f t="shared" si="149"/>
        <v>1.342713698921299E-3</v>
      </c>
    </row>
    <row r="1562" spans="8:17" x14ac:dyDescent="0.25">
      <c r="H1562" s="11">
        <f t="shared" si="150"/>
        <v>45799.916666662888</v>
      </c>
      <c r="I1562" s="9" t="str">
        <f t="shared" si="145"/>
        <v>045799,916667</v>
      </c>
      <c r="J1562" s="21">
        <f>IFERROR(VLOOKUP(I1562,datos_para_memoria_demandas_cal!$C$2:$K$99000,2,FALSE),0)</f>
        <v>1.282E-2</v>
      </c>
      <c r="K1562" s="22">
        <f>IFERROR(VLOOKUP(I1562,datos_para_memoria_demandas_cal!$C$2:$K$99000,3,FALSE),0)</f>
        <v>0.16899238526821136</v>
      </c>
      <c r="L1562" s="22">
        <f>IFERROR(VLOOKUP(I1562,ES0031102460685007HA0F_20250101!$D$2:$K$99000,2,FALSE),0)</f>
        <v>0.16500000000000001</v>
      </c>
      <c r="M1562" s="23">
        <f>IFERROR(VLOOKUP(I1562,datos_para_memoria_demandas_cal!$C$2:$K$99000,4,FALSE),0)</f>
        <v>-0.16899238519965232</v>
      </c>
      <c r="N1562" s="21">
        <f t="shared" si="146"/>
        <v>2.1664823791384697E-3</v>
      </c>
      <c r="O1562" s="22">
        <f t="shared" si="147"/>
        <v>2.1153000000000001E-3</v>
      </c>
      <c r="P1562" s="22">
        <f t="shared" si="148"/>
        <v>8.7892698674707505E-13</v>
      </c>
      <c r="Q1562" s="23">
        <f t="shared" si="149"/>
        <v>0</v>
      </c>
    </row>
    <row r="1563" spans="8:17" x14ac:dyDescent="0.25">
      <c r="H1563" s="11">
        <f t="shared" si="150"/>
        <v>45799.958333329552</v>
      </c>
      <c r="I1563" s="9" t="str">
        <f t="shared" si="145"/>
        <v>045799,958333</v>
      </c>
      <c r="J1563" s="21">
        <f>IFERROR(VLOOKUP(I1563,datos_para_memoria_demandas_cal!$C$2:$K$99000,2,FALSE),0)</f>
        <v>5.0000000000000001E-3</v>
      </c>
      <c r="K1563" s="22">
        <f>IFERROR(VLOOKUP(I1563,datos_para_memoria_demandas_cal!$C$2:$K$99000,3,FALSE),0)</f>
        <v>0</v>
      </c>
      <c r="L1563" s="22">
        <f>IFERROR(VLOOKUP(I1563,ES0031102460685007HA0F_20250101!$D$2:$K$99000,2,FALSE),0)</f>
        <v>0.19600000000000001</v>
      </c>
      <c r="M1563" s="23">
        <f>IFERROR(VLOOKUP(I1563,datos_para_memoria_demandas_cal!$C$2:$K$99000,4,FALSE),0)</f>
        <v>5.1311829633594452E-9</v>
      </c>
      <c r="N1563" s="21">
        <f t="shared" si="146"/>
        <v>0</v>
      </c>
      <c r="O1563" s="22">
        <f t="shared" si="147"/>
        <v>9.7999999999999997E-4</v>
      </c>
      <c r="P1563" s="22">
        <f t="shared" si="148"/>
        <v>2.5655914816797226E-11</v>
      </c>
      <c r="Q1563" s="23">
        <f t="shared" si="149"/>
        <v>9.8000002565591486E-4</v>
      </c>
    </row>
    <row r="1564" spans="8:17" x14ac:dyDescent="0.25">
      <c r="H1564" s="11">
        <f t="shared" si="150"/>
        <v>45799.999999996217</v>
      </c>
      <c r="I1564" s="9" t="str">
        <f t="shared" si="145"/>
        <v>045800,000000</v>
      </c>
      <c r="J1564" s="21">
        <f>IFERROR(VLOOKUP(I1564,datos_para_memoria_demandas_cal!$C$2:$K$99000,2,FALSE),0)</f>
        <v>9.2200000000000008E-3</v>
      </c>
      <c r="K1564" s="22">
        <f>IFERROR(VLOOKUP(I1564,datos_para_memoria_demandas_cal!$C$2:$K$99000,3,FALSE),0)</f>
        <v>5.5115692317485809E-2</v>
      </c>
      <c r="L1564" s="22">
        <f>IFERROR(VLOOKUP(I1564,ES0031102460685007HA0F_20250101!$D$2:$K$99000,2,FALSE),0)</f>
        <v>5.5E-2</v>
      </c>
      <c r="M1564" s="23">
        <f>IFERROR(VLOOKUP(I1564,datos_para_memoria_demandas_cal!$C$2:$K$99000,4,FALSE),0)</f>
        <v>-5.5115692192094216E-2</v>
      </c>
      <c r="N1564" s="21">
        <f t="shared" si="146"/>
        <v>5.0816668316721919E-4</v>
      </c>
      <c r="O1564" s="22">
        <f t="shared" si="147"/>
        <v>5.0710000000000002E-4</v>
      </c>
      <c r="P1564" s="22">
        <f t="shared" si="148"/>
        <v>1.1561104869273199E-12</v>
      </c>
      <c r="Q1564" s="23">
        <f t="shared" si="149"/>
        <v>0</v>
      </c>
    </row>
    <row r="1565" spans="8:17" x14ac:dyDescent="0.25">
      <c r="H1565" s="11">
        <f t="shared" si="150"/>
        <v>45800.041666662881</v>
      </c>
      <c r="I1565" s="9" t="str">
        <f t="shared" si="145"/>
        <v>045800,041667</v>
      </c>
      <c r="J1565" s="21">
        <f>IFERROR(VLOOKUP(I1565,datos_para_memoria_demandas_cal!$C$2:$K$99000,2,FALSE),0)</f>
        <v>7.6900000000000007E-3</v>
      </c>
      <c r="K1565" s="22">
        <f>IFERROR(VLOOKUP(I1565,datos_para_memoria_demandas_cal!$C$2:$K$99000,3,FALSE),0)</f>
        <v>3.1493566930294037E-2</v>
      </c>
      <c r="L1565" s="22">
        <f>IFERROR(VLOOKUP(I1565,ES0031102460685007HA0F_20250101!$D$2:$K$99000,2,FALSE),0)</f>
        <v>4.7E-2</v>
      </c>
      <c r="M1565" s="23">
        <f>IFERROR(VLOOKUP(I1565,datos_para_memoria_demandas_cal!$C$2:$K$99000,4,FALSE),0)</f>
        <v>-3.1493566736609878E-2</v>
      </c>
      <c r="N1565" s="21">
        <f t="shared" si="146"/>
        <v>2.4218552969396115E-4</v>
      </c>
      <c r="O1565" s="22">
        <f t="shared" si="147"/>
        <v>3.6143000000000004E-4</v>
      </c>
      <c r="P1565" s="22">
        <f t="shared" si="148"/>
        <v>1.4894311826246788E-12</v>
      </c>
      <c r="Q1565" s="23">
        <f t="shared" si="149"/>
        <v>1.1924447179547005E-4</v>
      </c>
    </row>
    <row r="1566" spans="8:17" x14ac:dyDescent="0.25">
      <c r="H1566" s="11">
        <f t="shared" si="150"/>
        <v>45800.083333329545</v>
      </c>
      <c r="I1566" s="9" t="str">
        <f t="shared" si="145"/>
        <v>045800,083333</v>
      </c>
      <c r="J1566" s="21">
        <f>IFERROR(VLOOKUP(I1566,datos_para_memoria_demandas_cal!$C$2:$K$99000,2,FALSE),0)</f>
        <v>9.3699999999999999E-3</v>
      </c>
      <c r="K1566" s="22">
        <f>IFERROR(VLOOKUP(I1566,datos_para_memoria_demandas_cal!$C$2:$K$99000,3,FALSE),0)</f>
        <v>0.13129547238349915</v>
      </c>
      <c r="L1566" s="22">
        <f>IFERROR(VLOOKUP(I1566,ES0031102460685007HA0F_20250101!$D$2:$K$99000,2,FALSE),0)</f>
        <v>5.1999999999999998E-2</v>
      </c>
      <c r="M1566" s="23">
        <f>IFERROR(VLOOKUP(I1566,datos_para_memoria_demandas_cal!$C$2:$K$99000,4,FALSE),0)</f>
        <v>-0.13129547226202015</v>
      </c>
      <c r="N1566" s="21">
        <f t="shared" si="146"/>
        <v>1.230238576233387E-3</v>
      </c>
      <c r="O1566" s="22">
        <f t="shared" si="147"/>
        <v>4.8723999999999995E-4</v>
      </c>
      <c r="P1566" s="22">
        <f t="shared" si="148"/>
        <v>1.1382581693863969E-12</v>
      </c>
      <c r="Q1566" s="23">
        <f t="shared" si="149"/>
        <v>0</v>
      </c>
    </row>
    <row r="1567" spans="8:17" x14ac:dyDescent="0.25">
      <c r="H1567" s="11">
        <f t="shared" si="150"/>
        <v>45800.124999996209</v>
      </c>
      <c r="I1567" s="9" t="str">
        <f t="shared" si="145"/>
        <v>045800,125000</v>
      </c>
      <c r="J1567" s="21">
        <f>IFERROR(VLOOKUP(I1567,datos_para_memoria_demandas_cal!$C$2:$K$99000,2,FALSE),0)</f>
        <v>5.7999999999999996E-3</v>
      </c>
      <c r="K1567" s="22">
        <f>IFERROR(VLOOKUP(I1567,datos_para_memoria_demandas_cal!$C$2:$K$99000,3,FALSE),0)</f>
        <v>0.11351487785577774</v>
      </c>
      <c r="L1567" s="22">
        <f>IFERROR(VLOOKUP(I1567,ES0031102460685007HA0F_20250101!$D$2:$K$99000,2,FALSE),0)</f>
        <v>4.4999999999999998E-2</v>
      </c>
      <c r="M1567" s="23">
        <f>IFERROR(VLOOKUP(I1567,datos_para_memoria_demandas_cal!$C$2:$K$99000,4,FALSE),0)</f>
        <v>-0.11351487726133409</v>
      </c>
      <c r="N1567" s="21">
        <f t="shared" si="146"/>
        <v>6.5838629156351081E-4</v>
      </c>
      <c r="O1567" s="22">
        <f t="shared" si="147"/>
        <v>2.6099999999999995E-4</v>
      </c>
      <c r="P1567" s="22">
        <f t="shared" si="148"/>
        <v>3.4477731530868637E-12</v>
      </c>
      <c r="Q1567" s="23">
        <f t="shared" si="149"/>
        <v>0</v>
      </c>
    </row>
    <row r="1568" spans="8:17" x14ac:dyDescent="0.25">
      <c r="H1568" s="11">
        <f t="shared" si="150"/>
        <v>45800.166666662873</v>
      </c>
      <c r="I1568" s="9" t="str">
        <f t="shared" si="145"/>
        <v>045800,166667</v>
      </c>
      <c r="J1568" s="21">
        <f>IFERROR(VLOOKUP(I1568,datos_para_memoria_demandas_cal!$C$2:$K$99000,2,FALSE),0)</f>
        <v>5.11E-3</v>
      </c>
      <c r="K1568" s="22">
        <f>IFERROR(VLOOKUP(I1568,datos_para_memoria_demandas_cal!$C$2:$K$99000,3,FALSE),0)</f>
        <v>0.13024255633354187</v>
      </c>
      <c r="L1568" s="22">
        <f>IFERROR(VLOOKUP(I1568,ES0031102460685007HA0F_20250101!$D$2:$K$99000,2,FALSE),0)</f>
        <v>4.2000000000000003E-2</v>
      </c>
      <c r="M1568" s="23">
        <f>IFERROR(VLOOKUP(I1568,datos_para_memoria_demandas_cal!$C$2:$K$99000,4,FALSE),0)</f>
        <v>-0.13024255384141076</v>
      </c>
      <c r="N1568" s="21">
        <f t="shared" si="146"/>
        <v>6.6553946286439898E-4</v>
      </c>
      <c r="O1568" s="22">
        <f t="shared" si="147"/>
        <v>2.1462E-4</v>
      </c>
      <c r="P1568" s="22">
        <f t="shared" si="148"/>
        <v>1.2734789985313633E-11</v>
      </c>
      <c r="Q1568" s="23">
        <f t="shared" si="149"/>
        <v>0</v>
      </c>
    </row>
    <row r="1569" spans="8:17" x14ac:dyDescent="0.25">
      <c r="H1569" s="11">
        <f t="shared" si="150"/>
        <v>45800.208333329538</v>
      </c>
      <c r="I1569" s="9" t="str">
        <f t="shared" si="145"/>
        <v>045800,208333</v>
      </c>
      <c r="J1569" s="21">
        <f>IFERROR(VLOOKUP(I1569,datos_para_memoria_demandas_cal!$C$2:$K$99000,2,FALSE),0)</f>
        <v>4.9000000000000007E-3</v>
      </c>
      <c r="K1569" s="22">
        <f>IFERROR(VLOOKUP(I1569,datos_para_memoria_demandas_cal!$C$2:$K$99000,3,FALSE),0)</f>
        <v>0.13607911765575409</v>
      </c>
      <c r="L1569" s="22">
        <f>IFERROR(VLOOKUP(I1569,ES0031102460685007HA0F_20250101!$D$2:$K$99000,2,FALSE),0)</f>
        <v>9.0999999999999998E-2</v>
      </c>
      <c r="M1569" s="23">
        <f>IFERROR(VLOOKUP(I1569,datos_para_memoria_demandas_cal!$C$2:$K$99000,4,FALSE),0)</f>
        <v>1.6357891946533584E-2</v>
      </c>
      <c r="N1569" s="21">
        <f t="shared" si="146"/>
        <v>6.6678767651319514E-4</v>
      </c>
      <c r="O1569" s="22">
        <f t="shared" si="147"/>
        <v>4.4590000000000005E-4</v>
      </c>
      <c r="P1569" s="22">
        <f t="shared" si="148"/>
        <v>7.469413470512097E-4</v>
      </c>
      <c r="Q1569" s="23">
        <f t="shared" si="149"/>
        <v>5.2605367053801461E-4</v>
      </c>
    </row>
    <row r="1570" spans="8:17" x14ac:dyDescent="0.25">
      <c r="H1570" s="11">
        <f t="shared" si="150"/>
        <v>45800.249999996202</v>
      </c>
      <c r="I1570" s="9" t="str">
        <f t="shared" si="145"/>
        <v>045800,250000</v>
      </c>
      <c r="J1570" s="21">
        <f>IFERROR(VLOOKUP(I1570,datos_para_memoria_demandas_cal!$C$2:$K$99000,2,FALSE),0)</f>
        <v>5.6600000000000001E-3</v>
      </c>
      <c r="K1570" s="22">
        <f>IFERROR(VLOOKUP(I1570,datos_para_memoria_demandas_cal!$C$2:$K$99000,3,FALSE),0)</f>
        <v>0.12460929155349731</v>
      </c>
      <c r="L1570" s="22">
        <f>IFERROR(VLOOKUP(I1570,ES0031102460685007HA0F_20250101!$D$2:$K$99000,2,FALSE),0)</f>
        <v>7.0000000000000007E-2</v>
      </c>
      <c r="M1570" s="23">
        <f>IFERROR(VLOOKUP(I1570,datos_para_memoria_demandas_cal!$C$2:$K$99000,4,FALSE),0)</f>
        <v>-0.12460929085460008</v>
      </c>
      <c r="N1570" s="21">
        <f t="shared" si="146"/>
        <v>7.052885901927948E-4</v>
      </c>
      <c r="O1570" s="22">
        <f t="shared" si="147"/>
        <v>3.9620000000000004E-4</v>
      </c>
      <c r="P1570" s="22">
        <f t="shared" si="148"/>
        <v>3.9557583317306741E-12</v>
      </c>
      <c r="Q1570" s="23">
        <f t="shared" si="149"/>
        <v>0</v>
      </c>
    </row>
    <row r="1571" spans="8:17" x14ac:dyDescent="0.25">
      <c r="H1571" s="11">
        <f t="shared" si="150"/>
        <v>45800.291666662866</v>
      </c>
      <c r="I1571" s="9" t="str">
        <f t="shared" si="145"/>
        <v>045800,291667</v>
      </c>
      <c r="J1571" s="21">
        <f>IFERROR(VLOOKUP(I1571,datos_para_memoria_demandas_cal!$C$2:$K$99000,2,FALSE),0)</f>
        <v>1.234E-2</v>
      </c>
      <c r="K1571" s="22">
        <f>IFERROR(VLOOKUP(I1571,datos_para_memoria_demandas_cal!$C$2:$K$99000,3,FALSE),0)</f>
        <v>0.13607823848724365</v>
      </c>
      <c r="L1571" s="22">
        <f>IFERROR(VLOOKUP(I1571,ES0031102460685007HA0F_20250101!$D$2:$K$99000,2,FALSE),0)</f>
        <v>8.3000000000000004E-2</v>
      </c>
      <c r="M1571" s="23">
        <f>IFERROR(VLOOKUP(I1571,datos_para_memoria_demandas_cal!$C$2:$K$99000,4,FALSE),0)</f>
        <v>-0.13607823841431096</v>
      </c>
      <c r="N1571" s="21">
        <f t="shared" si="146"/>
        <v>1.6792054629325866E-3</v>
      </c>
      <c r="O1571" s="22">
        <f t="shared" si="147"/>
        <v>1.0242200000000002E-3</v>
      </c>
      <c r="P1571" s="22">
        <f t="shared" si="148"/>
        <v>8.9998936581014994E-13</v>
      </c>
      <c r="Q1571" s="23">
        <f t="shared" si="149"/>
        <v>0</v>
      </c>
    </row>
    <row r="1572" spans="8:17" x14ac:dyDescent="0.25">
      <c r="H1572" s="11">
        <f t="shared" si="150"/>
        <v>45800.33333332953</v>
      </c>
      <c r="I1572" s="9" t="str">
        <f t="shared" si="145"/>
        <v>045800,333333</v>
      </c>
      <c r="J1572" s="21">
        <f>IFERROR(VLOOKUP(I1572,datos_para_memoria_demandas_cal!$C$2:$K$99000,2,FALSE),0)</f>
        <v>4.2300000000000003E-3</v>
      </c>
      <c r="K1572" s="22">
        <f>IFERROR(VLOOKUP(I1572,datos_para_memoria_demandas_cal!$C$2:$K$99000,3,FALSE),0)</f>
        <v>0.1141434982419014</v>
      </c>
      <c r="L1572" s="22">
        <f>IFERROR(VLOOKUP(I1572,ES0031102460685007HA0F_20250101!$D$2:$K$99000,2,FALSE),0)</f>
        <v>9.5000000000000001E-2</v>
      </c>
      <c r="M1572" s="23">
        <f>IFERROR(VLOOKUP(I1572,datos_para_memoria_demandas_cal!$C$2:$K$99000,4,FALSE),0)</f>
        <v>-6.1576908472185038E-10</v>
      </c>
      <c r="N1572" s="21">
        <f t="shared" si="146"/>
        <v>4.8282699756324295E-4</v>
      </c>
      <c r="O1572" s="22">
        <f t="shared" si="147"/>
        <v>4.0185000000000004E-4</v>
      </c>
      <c r="P1572" s="22">
        <f t="shared" si="148"/>
        <v>4.8282699495853971E-4</v>
      </c>
      <c r="Q1572" s="23">
        <f t="shared" si="149"/>
        <v>4.018499973952968E-4</v>
      </c>
    </row>
    <row r="1573" spans="8:17" x14ac:dyDescent="0.25">
      <c r="H1573" s="11">
        <f t="shared" si="150"/>
        <v>45800.374999996195</v>
      </c>
      <c r="I1573" s="9" t="str">
        <f t="shared" si="145"/>
        <v>045800,375000</v>
      </c>
      <c r="J1573" s="21">
        <f>IFERROR(VLOOKUP(I1573,datos_para_memoria_demandas_cal!$C$2:$K$99000,2,FALSE),0)</f>
        <v>1.72E-3</v>
      </c>
      <c r="K1573" s="22">
        <f>IFERROR(VLOOKUP(I1573,datos_para_memoria_demandas_cal!$C$2:$K$99000,3,FALSE),0)</f>
        <v>0.11747857928276062</v>
      </c>
      <c r="L1573" s="22">
        <f>IFERROR(VLOOKUP(I1573,ES0031102460685007HA0F_20250101!$D$2:$K$99000,2,FALSE),0)</f>
        <v>0.26200000000000001</v>
      </c>
      <c r="M1573" s="23">
        <f>IFERROR(VLOOKUP(I1573,datos_para_memoria_demandas_cal!$C$2:$K$99000,4,FALSE),0)</f>
        <v>9.6476903130462346E-11</v>
      </c>
      <c r="N1573" s="21">
        <f t="shared" si="146"/>
        <v>2.0206315636634828E-4</v>
      </c>
      <c r="O1573" s="22">
        <f t="shared" si="147"/>
        <v>4.5063999999999998E-4</v>
      </c>
      <c r="P1573" s="22">
        <f t="shared" si="148"/>
        <v>2.0206315653228853E-4</v>
      </c>
      <c r="Q1573" s="23">
        <f t="shared" si="149"/>
        <v>4.5064000016594027E-4</v>
      </c>
    </row>
    <row r="1574" spans="8:17" x14ac:dyDescent="0.25">
      <c r="H1574" s="11">
        <f t="shared" si="150"/>
        <v>45800.416666662859</v>
      </c>
      <c r="I1574" s="9" t="str">
        <f t="shared" si="145"/>
        <v>045800,416667</v>
      </c>
      <c r="J1574" s="21">
        <f>IFERROR(VLOOKUP(I1574,datos_para_memoria_demandas_cal!$C$2:$K$99000,2,FALSE),0)</f>
        <v>0</v>
      </c>
      <c r="K1574" s="22">
        <f>IFERROR(VLOOKUP(I1574,datos_para_memoria_demandas_cal!$C$2:$K$99000,3,FALSE),0)</f>
        <v>8.1705525517463684E-2</v>
      </c>
      <c r="L1574" s="22">
        <f>IFERROR(VLOOKUP(I1574,ES0031102460685007HA0F_20250101!$D$2:$K$99000,2,FALSE),0)</f>
        <v>0.14699999999999999</v>
      </c>
      <c r="M1574" s="23">
        <f>IFERROR(VLOOKUP(I1574,datos_para_memoria_demandas_cal!$C$2:$K$99000,4,FALSE),0)</f>
        <v>7.6551008871313823E-10</v>
      </c>
      <c r="N1574" s="21">
        <f t="shared" si="146"/>
        <v>0</v>
      </c>
      <c r="O1574" s="22">
        <f t="shared" si="147"/>
        <v>0</v>
      </c>
      <c r="P1574" s="22">
        <f t="shared" si="148"/>
        <v>0</v>
      </c>
      <c r="Q1574" s="23">
        <f t="shared" si="149"/>
        <v>0</v>
      </c>
    </row>
    <row r="1575" spans="8:17" x14ac:dyDescent="0.25">
      <c r="H1575" s="11">
        <f t="shared" si="150"/>
        <v>45800.458333329523</v>
      </c>
      <c r="I1575" s="9" t="str">
        <f t="shared" si="145"/>
        <v>045800,458333</v>
      </c>
      <c r="J1575" s="21">
        <f>IFERROR(VLOOKUP(I1575,datos_para_memoria_demandas_cal!$C$2:$K$99000,2,FALSE),0)</f>
        <v>-5.0000000000000001E-4</v>
      </c>
      <c r="K1575" s="22">
        <f>IFERROR(VLOOKUP(I1575,datos_para_memoria_demandas_cal!$C$2:$K$99000,3,FALSE),0)</f>
        <v>5.1425479352474213E-2</v>
      </c>
      <c r="L1575" s="22">
        <f>IFERROR(VLOOKUP(I1575,ES0031102460685007HA0F_20250101!$D$2:$K$99000,2,FALSE),0)</f>
        <v>0.443</v>
      </c>
      <c r="M1575" s="23">
        <f>IFERROR(VLOOKUP(I1575,datos_para_memoria_demandas_cal!$C$2:$K$99000,4,FALSE),0)</f>
        <v>4.0638673614654338E-9</v>
      </c>
      <c r="N1575" s="21">
        <f t="shared" si="146"/>
        <v>-2.5712739676237107E-5</v>
      </c>
      <c r="O1575" s="22">
        <f t="shared" si="147"/>
        <v>-2.2150000000000002E-4</v>
      </c>
      <c r="P1575" s="22">
        <f t="shared" si="148"/>
        <v>-2.5712741708170787E-5</v>
      </c>
      <c r="Q1575" s="23">
        <f t="shared" si="149"/>
        <v>-2.2150000203193369E-4</v>
      </c>
    </row>
    <row r="1576" spans="8:17" x14ac:dyDescent="0.25">
      <c r="H1576" s="11">
        <f t="shared" si="150"/>
        <v>45800.499999996187</v>
      </c>
      <c r="I1576" s="9" t="str">
        <f t="shared" si="145"/>
        <v>045800,500000</v>
      </c>
      <c r="J1576" s="21">
        <f>IFERROR(VLOOKUP(I1576,datos_para_memoria_demandas_cal!$C$2:$K$99000,2,FALSE),0)</f>
        <v>-5.9999999999999995E-4</v>
      </c>
      <c r="K1576" s="22">
        <f>IFERROR(VLOOKUP(I1576,datos_para_memoria_demandas_cal!$C$2:$K$99000,3,FALSE),0)</f>
        <v>5.7236902415752411E-2</v>
      </c>
      <c r="L1576" s="22">
        <f>IFERROR(VLOOKUP(I1576,ES0031102460685007HA0F_20250101!$D$2:$K$99000,2,FALSE),0)</f>
        <v>0.77600000000000002</v>
      </c>
      <c r="M1576" s="23">
        <f>IFERROR(VLOOKUP(I1576,datos_para_memoria_demandas_cal!$C$2:$K$99000,4,FALSE),0)</f>
        <v>5.4615568400890983E-2</v>
      </c>
      <c r="N1576" s="21">
        <f t="shared" si="146"/>
        <v>-3.4342141449451447E-5</v>
      </c>
      <c r="O1576" s="22">
        <f t="shared" si="147"/>
        <v>-4.6559999999999999E-4</v>
      </c>
      <c r="P1576" s="22">
        <f t="shared" si="148"/>
        <v>-6.7111482489986036E-5</v>
      </c>
      <c r="Q1576" s="23">
        <f t="shared" si="149"/>
        <v>-4.983693410405346E-4</v>
      </c>
    </row>
    <row r="1577" spans="8:17" x14ac:dyDescent="0.25">
      <c r="H1577" s="11">
        <f t="shared" si="150"/>
        <v>45800.541666662852</v>
      </c>
      <c r="I1577" s="9" t="str">
        <f t="shared" si="145"/>
        <v>045800,541667</v>
      </c>
      <c r="J1577" s="21">
        <f>IFERROR(VLOOKUP(I1577,datos_para_memoria_demandas_cal!$C$2:$K$99000,2,FALSE),0)</f>
        <v>-5.9999999999999995E-4</v>
      </c>
      <c r="K1577" s="22">
        <f>IFERROR(VLOOKUP(I1577,datos_para_memoria_demandas_cal!$C$2:$K$99000,3,FALSE),0)</f>
        <v>9.4214692711830139E-2</v>
      </c>
      <c r="L1577" s="22">
        <f>IFERROR(VLOOKUP(I1577,ES0031102460685007HA0F_20250101!$D$2:$K$99000,2,FALSE),0)</f>
        <v>0.23699999999999999</v>
      </c>
      <c r="M1577" s="23">
        <f>IFERROR(VLOOKUP(I1577,datos_para_memoria_demandas_cal!$C$2:$K$99000,4,FALSE),0)</f>
        <v>-5.461557294733918E-2</v>
      </c>
      <c r="N1577" s="21">
        <f t="shared" si="146"/>
        <v>-5.6528815627098079E-5</v>
      </c>
      <c r="O1577" s="22">
        <f t="shared" si="147"/>
        <v>-1.4219999999999999E-4</v>
      </c>
      <c r="P1577" s="22">
        <f t="shared" si="148"/>
        <v>-2.3759471858694574E-5</v>
      </c>
      <c r="Q1577" s="23">
        <f t="shared" si="149"/>
        <v>-1.0943065623159648E-4</v>
      </c>
    </row>
    <row r="1578" spans="8:17" x14ac:dyDescent="0.25">
      <c r="H1578" s="11">
        <f t="shared" si="150"/>
        <v>45800.583333329516</v>
      </c>
      <c r="I1578" s="9" t="str">
        <f t="shared" si="145"/>
        <v>045800,583333</v>
      </c>
      <c r="J1578" s="21">
        <f>IFERROR(VLOOKUP(I1578,datos_para_memoria_demandas_cal!$C$2:$K$99000,2,FALSE),0)</f>
        <v>-1.5400000000000001E-3</v>
      </c>
      <c r="K1578" s="22">
        <f>IFERROR(VLOOKUP(I1578,datos_para_memoria_demandas_cal!$C$2:$K$99000,3,FALSE),0)</f>
        <v>6.5622530877590179E-2</v>
      </c>
      <c r="L1578" s="22">
        <f>IFERROR(VLOOKUP(I1578,ES0031102460685007HA0F_20250101!$D$2:$K$99000,2,FALSE),0)</f>
        <v>0.28899999999999998</v>
      </c>
      <c r="M1578" s="23">
        <f>IFERROR(VLOOKUP(I1578,datos_para_memoria_demandas_cal!$C$2:$K$99000,4,FALSE),0)</f>
        <v>-2.0662359266356709E-10</v>
      </c>
      <c r="N1578" s="21">
        <f t="shared" si="146"/>
        <v>-1.0105869755148888E-4</v>
      </c>
      <c r="O1578" s="22">
        <f t="shared" si="147"/>
        <v>-4.4506E-4</v>
      </c>
      <c r="P1578" s="22">
        <f t="shared" si="148"/>
        <v>-1.0105869723328855E-4</v>
      </c>
      <c r="Q1578" s="23">
        <f t="shared" si="149"/>
        <v>-4.4505999968179967E-4</v>
      </c>
    </row>
    <row r="1579" spans="8:17" x14ac:dyDescent="0.25">
      <c r="H1579" s="11">
        <f t="shared" si="150"/>
        <v>45800.62499999618</v>
      </c>
      <c r="I1579" s="9" t="str">
        <f t="shared" si="145"/>
        <v>045800,625000</v>
      </c>
      <c r="J1579" s="21">
        <f>IFERROR(VLOOKUP(I1579,datos_para_memoria_demandas_cal!$C$2:$K$99000,2,FALSE),0)</f>
        <v>-3.0000000000000001E-3</v>
      </c>
      <c r="K1579" s="22">
        <f>IFERROR(VLOOKUP(I1579,datos_para_memoria_demandas_cal!$C$2:$K$99000,3,FALSE),0)</f>
        <v>8.717656135559082E-2</v>
      </c>
      <c r="L1579" s="22">
        <f>IFERROR(VLOOKUP(I1579,ES0031102460685007HA0F_20250101!$D$2:$K$99000,2,FALSE),0)</f>
        <v>0.254</v>
      </c>
      <c r="M1579" s="23">
        <f>IFERROR(VLOOKUP(I1579,datos_para_memoria_demandas_cal!$C$2:$K$99000,4,FALSE),0)</f>
        <v>0.48607034463572379</v>
      </c>
      <c r="N1579" s="21">
        <f t="shared" si="146"/>
        <v>-2.6152968406677245E-4</v>
      </c>
      <c r="O1579" s="22">
        <f t="shared" si="147"/>
        <v>-7.6199999999999998E-4</v>
      </c>
      <c r="P1579" s="22">
        <f t="shared" si="148"/>
        <v>-1.7197407179739437E-3</v>
      </c>
      <c r="Q1579" s="23">
        <f t="shared" si="149"/>
        <v>-2.2202110339071715E-3</v>
      </c>
    </row>
    <row r="1580" spans="8:17" x14ac:dyDescent="0.25">
      <c r="H1580" s="11">
        <f t="shared" si="150"/>
        <v>45800.666666662844</v>
      </c>
      <c r="I1580" s="9" t="str">
        <f t="shared" si="145"/>
        <v>045800,666667</v>
      </c>
      <c r="J1580" s="21">
        <f>IFERROR(VLOOKUP(I1580,datos_para_memoria_demandas_cal!$C$2:$K$99000,2,FALSE),0)</f>
        <v>-3.0000000000000001E-3</v>
      </c>
      <c r="K1580" s="22">
        <f>IFERROR(VLOOKUP(I1580,datos_para_memoria_demandas_cal!$C$2:$K$99000,3,FALSE),0)</f>
        <v>0.13202978670597076</v>
      </c>
      <c r="L1580" s="22">
        <f>IFERROR(VLOOKUP(I1580,ES0031102460685007HA0F_20250101!$D$2:$K$99000,2,FALSE),0)</f>
        <v>0.33700000000000002</v>
      </c>
      <c r="M1580" s="23">
        <f>IFERROR(VLOOKUP(I1580,datos_para_memoria_demandas_cal!$C$2:$K$99000,4,FALSE),0)</f>
        <v>0.48892965458581589</v>
      </c>
      <c r="N1580" s="21">
        <f t="shared" si="146"/>
        <v>-3.9608936011791229E-4</v>
      </c>
      <c r="O1580" s="22">
        <f t="shared" si="147"/>
        <v>-1.0110000000000002E-3</v>
      </c>
      <c r="P1580" s="22">
        <f t="shared" si="148"/>
        <v>-1.8628783238753602E-3</v>
      </c>
      <c r="Q1580" s="23">
        <f t="shared" si="149"/>
        <v>-2.4777889637574478E-3</v>
      </c>
    </row>
    <row r="1581" spans="8:17" x14ac:dyDescent="0.25">
      <c r="H1581" s="11">
        <f t="shared" si="150"/>
        <v>45800.708333329509</v>
      </c>
      <c r="I1581" s="9" t="str">
        <f t="shared" si="145"/>
        <v>045800,708333</v>
      </c>
      <c r="J1581" s="21">
        <f>IFERROR(VLOOKUP(I1581,datos_para_memoria_demandas_cal!$C$2:$K$99000,2,FALSE),0)</f>
        <v>-1.5400000000000001E-3</v>
      </c>
      <c r="K1581" s="22">
        <f>IFERROR(VLOOKUP(I1581,datos_para_memoria_demandas_cal!$C$2:$K$99000,3,FALSE),0)</f>
        <v>0.11749697476625443</v>
      </c>
      <c r="L1581" s="22">
        <f>IFERROR(VLOOKUP(I1581,ES0031102460685007HA0F_20250101!$D$2:$K$99000,2,FALSE),0)</f>
        <v>0.17399999999999999</v>
      </c>
      <c r="M1581" s="23">
        <f>IFERROR(VLOOKUP(I1581,datos_para_memoria_demandas_cal!$C$2:$K$99000,4,FALSE),0)</f>
        <v>-1.1855897422532285E-10</v>
      </c>
      <c r="N1581" s="21">
        <f t="shared" si="146"/>
        <v>-1.8094534114003184E-4</v>
      </c>
      <c r="O1581" s="22">
        <f t="shared" si="147"/>
        <v>-2.6796000000000003E-4</v>
      </c>
      <c r="P1581" s="22">
        <f t="shared" si="148"/>
        <v>-1.8094534095745103E-4</v>
      </c>
      <c r="Q1581" s="23">
        <f t="shared" si="149"/>
        <v>-2.6795999981741919E-4</v>
      </c>
    </row>
    <row r="1582" spans="8:17" x14ac:dyDescent="0.25">
      <c r="H1582" s="11">
        <f t="shared" si="150"/>
        <v>45800.749999996173</v>
      </c>
      <c r="I1582" s="9" t="str">
        <f t="shared" si="145"/>
        <v>045800,750000</v>
      </c>
      <c r="J1582" s="21">
        <f>IFERROR(VLOOKUP(I1582,datos_para_memoria_demandas_cal!$C$2:$K$99000,2,FALSE),0)</f>
        <v>-4.4999999999999999E-4</v>
      </c>
      <c r="K1582" s="22">
        <f>IFERROR(VLOOKUP(I1582,datos_para_memoria_demandas_cal!$C$2:$K$99000,3,FALSE),0)</f>
        <v>0.12465041130781174</v>
      </c>
      <c r="L1582" s="22">
        <f>IFERROR(VLOOKUP(I1582,ES0031102460685007HA0F_20250101!$D$2:$K$99000,2,FALSE),0)</f>
        <v>0.19900000000000001</v>
      </c>
      <c r="M1582" s="23">
        <f>IFERROR(VLOOKUP(I1582,datos_para_memoria_demandas_cal!$C$2:$K$99000,4,FALSE),0)</f>
        <v>6.8508324367848018E-12</v>
      </c>
      <c r="N1582" s="21">
        <f t="shared" si="146"/>
        <v>-5.609268508851528E-5</v>
      </c>
      <c r="O1582" s="22">
        <f t="shared" si="147"/>
        <v>-8.9550000000000008E-5</v>
      </c>
      <c r="P1582" s="22">
        <f t="shared" si="148"/>
        <v>-5.6092685091598155E-5</v>
      </c>
      <c r="Q1582" s="23">
        <f t="shared" si="149"/>
        <v>-8.9550000003082869E-5</v>
      </c>
    </row>
    <row r="1583" spans="8:17" x14ac:dyDescent="0.25">
      <c r="H1583" s="11">
        <f t="shared" si="150"/>
        <v>45800.791666662837</v>
      </c>
      <c r="I1583" s="9" t="str">
        <f t="shared" si="145"/>
        <v>045800,791667</v>
      </c>
      <c r="J1583" s="21">
        <f>IFERROR(VLOOKUP(I1583,datos_para_memoria_demandas_cal!$C$2:$K$99000,2,FALSE),0)</f>
        <v>6.4999999999999997E-4</v>
      </c>
      <c r="K1583" s="22">
        <f>IFERROR(VLOOKUP(I1583,datos_para_memoria_demandas_cal!$C$2:$K$99000,3,FALSE),0)</f>
        <v>0.13788709044456482</v>
      </c>
      <c r="L1583" s="22">
        <f>IFERROR(VLOOKUP(I1583,ES0031102460685007HA0F_20250101!$D$2:$K$99000,2,FALSE),0)</f>
        <v>0.29099999999999998</v>
      </c>
      <c r="M1583" s="23">
        <f>IFERROR(VLOOKUP(I1583,datos_para_memoria_demandas_cal!$C$2:$K$99000,4,FALSE),0)</f>
        <v>3.8684773141375996E-10</v>
      </c>
      <c r="N1583" s="21">
        <f t="shared" si="146"/>
        <v>8.9626608788967126E-5</v>
      </c>
      <c r="O1583" s="22">
        <f t="shared" si="147"/>
        <v>1.8914999999999999E-4</v>
      </c>
      <c r="P1583" s="22">
        <f t="shared" si="148"/>
        <v>8.962660904041814E-5</v>
      </c>
      <c r="Q1583" s="23">
        <f t="shared" si="149"/>
        <v>1.89150000251451E-4</v>
      </c>
    </row>
    <row r="1584" spans="8:17" x14ac:dyDescent="0.25">
      <c r="H1584" s="11">
        <f t="shared" si="150"/>
        <v>45800.833333329501</v>
      </c>
      <c r="I1584" s="9" t="str">
        <f t="shared" si="145"/>
        <v>045800,833333</v>
      </c>
      <c r="J1584" s="21">
        <f>IFERROR(VLOOKUP(I1584,datos_para_memoria_demandas_cal!$C$2:$K$99000,2,FALSE),0)</f>
        <v>5.7599999999999995E-3</v>
      </c>
      <c r="K1584" s="22">
        <f>IFERROR(VLOOKUP(I1584,datos_para_memoria_demandas_cal!$C$2:$K$99000,3,FALSE),0)</f>
        <v>0.12621086835861206</v>
      </c>
      <c r="L1584" s="22">
        <f>IFERROR(VLOOKUP(I1584,ES0031102460685007HA0F_20250101!$D$2:$K$99000,2,FALSE),0)</f>
        <v>0.22</v>
      </c>
      <c r="M1584" s="23">
        <f>IFERROR(VLOOKUP(I1584,datos_para_memoria_demandas_cal!$C$2:$K$99000,4,FALSE),0)</f>
        <v>2.6946406449960573E-11</v>
      </c>
      <c r="N1584" s="21">
        <f t="shared" si="146"/>
        <v>7.2697460174560541E-4</v>
      </c>
      <c r="O1584" s="22">
        <f t="shared" si="147"/>
        <v>1.2671999999999998E-3</v>
      </c>
      <c r="P1584" s="22">
        <f t="shared" si="148"/>
        <v>7.2697460190081675E-4</v>
      </c>
      <c r="Q1584" s="23">
        <f t="shared" si="149"/>
        <v>1.2672000001552114E-3</v>
      </c>
    </row>
    <row r="1585" spans="8:17" x14ac:dyDescent="0.25">
      <c r="H1585" s="11">
        <f t="shared" si="150"/>
        <v>45800.874999996166</v>
      </c>
      <c r="I1585" s="9" t="str">
        <f t="shared" si="145"/>
        <v>045800,875000</v>
      </c>
      <c r="J1585" s="21">
        <f>IFERROR(VLOOKUP(I1585,datos_para_memoria_demandas_cal!$C$2:$K$99000,2,FALSE),0)</f>
        <v>3.1E-2</v>
      </c>
      <c r="K1585" s="22">
        <f>IFERROR(VLOOKUP(I1585,datos_para_memoria_demandas_cal!$C$2:$K$99000,3,FALSE),0)</f>
        <v>0.16063165664672852</v>
      </c>
      <c r="L1585" s="22">
        <f>IFERROR(VLOOKUP(I1585,ES0031102460685007HA0F_20250101!$D$2:$K$99000,2,FALSE),0)</f>
        <v>0.17399999999999999</v>
      </c>
      <c r="M1585" s="23">
        <f>IFERROR(VLOOKUP(I1585,datos_para_memoria_demandas_cal!$C$2:$K$99000,4,FALSE),0)</f>
        <v>-0.16063165661725712</v>
      </c>
      <c r="N1585" s="21">
        <f t="shared" si="146"/>
        <v>4.9795813560485841E-3</v>
      </c>
      <c r="O1585" s="22">
        <f t="shared" si="147"/>
        <v>5.3939999999999995E-3</v>
      </c>
      <c r="P1585" s="22">
        <f t="shared" si="148"/>
        <v>9.1361332388295588E-13</v>
      </c>
      <c r="Q1585" s="23">
        <f t="shared" si="149"/>
        <v>4.1441864486502895E-4</v>
      </c>
    </row>
    <row r="1586" spans="8:17" x14ac:dyDescent="0.25">
      <c r="H1586" s="11">
        <f t="shared" si="150"/>
        <v>45800.91666666283</v>
      </c>
      <c r="I1586" s="9" t="str">
        <f t="shared" si="145"/>
        <v>045800,916667</v>
      </c>
      <c r="J1586" s="21">
        <f>IFERROR(VLOOKUP(I1586,datos_para_memoria_demandas_cal!$C$2:$K$99000,2,FALSE),0)</f>
        <v>1.7940000000000001E-2</v>
      </c>
      <c r="K1586" s="22">
        <f>IFERROR(VLOOKUP(I1586,datos_para_memoria_demandas_cal!$C$2:$K$99000,3,FALSE),0)</f>
        <v>0.15546418726444244</v>
      </c>
      <c r="L1586" s="22">
        <f>IFERROR(VLOOKUP(I1586,ES0031102460685007HA0F_20250101!$D$2:$K$99000,2,FALSE),0)</f>
        <v>0.2</v>
      </c>
      <c r="M1586" s="23">
        <f>IFERROR(VLOOKUP(I1586,datos_para_memoria_demandas_cal!$C$2:$K$99000,4,FALSE),0)</f>
        <v>-0.15546418716280114</v>
      </c>
      <c r="N1586" s="21">
        <f t="shared" si="146"/>
        <v>2.7890275195240977E-3</v>
      </c>
      <c r="O1586" s="22">
        <f t="shared" si="147"/>
        <v>3.5880000000000005E-3</v>
      </c>
      <c r="P1586" s="22">
        <f t="shared" si="148"/>
        <v>1.8234450382959011E-12</v>
      </c>
      <c r="Q1586" s="23">
        <f t="shared" si="149"/>
        <v>7.9897248229934782E-4</v>
      </c>
    </row>
    <row r="1587" spans="8:17" x14ac:dyDescent="0.25">
      <c r="H1587" s="11">
        <f t="shared" si="150"/>
        <v>45800.958333329494</v>
      </c>
      <c r="I1587" s="9" t="str">
        <f t="shared" si="145"/>
        <v>045800,958333</v>
      </c>
      <c r="J1587" s="21">
        <f>IFERROR(VLOOKUP(I1587,datos_para_memoria_demandas_cal!$C$2:$K$99000,2,FALSE),0)</f>
        <v>1.2580000000000001E-2</v>
      </c>
      <c r="K1587" s="22">
        <f>IFERROR(VLOOKUP(I1587,datos_para_memoria_demandas_cal!$C$2:$K$99000,3,FALSE),0)</f>
        <v>0.43152874708175659</v>
      </c>
      <c r="L1587" s="22">
        <f>IFERROR(VLOOKUP(I1587,ES0031102460685007HA0F_20250101!$D$2:$K$99000,2,FALSE),0)</f>
        <v>0.109</v>
      </c>
      <c r="M1587" s="23">
        <f>IFERROR(VLOOKUP(I1587,datos_para_memoria_demandas_cal!$C$2:$K$99000,4,FALSE),0)</f>
        <v>-0.359657903979892</v>
      </c>
      <c r="N1587" s="21">
        <f t="shared" si="146"/>
        <v>5.4286316382884982E-3</v>
      </c>
      <c r="O1587" s="22">
        <f t="shared" si="147"/>
        <v>1.37122E-3</v>
      </c>
      <c r="P1587" s="22">
        <f t="shared" si="148"/>
        <v>9.0413520622145661E-4</v>
      </c>
      <c r="Q1587" s="23">
        <f t="shared" si="149"/>
        <v>0</v>
      </c>
    </row>
    <row r="1588" spans="8:17" x14ac:dyDescent="0.25">
      <c r="H1588" s="11">
        <f t="shared" si="150"/>
        <v>45800.999999996158</v>
      </c>
      <c r="I1588" s="9" t="str">
        <f t="shared" si="145"/>
        <v>045801,000000</v>
      </c>
      <c r="J1588" s="21">
        <f>IFERROR(VLOOKUP(I1588,datos_para_memoria_demandas_cal!$C$2:$K$99000,2,FALSE),0)</f>
        <v>1.4E-2</v>
      </c>
      <c r="K1588" s="22">
        <f>IFERROR(VLOOKUP(I1588,datos_para_memoria_demandas_cal!$C$2:$K$99000,3,FALSE),0)</f>
        <v>0.29924625158309937</v>
      </c>
      <c r="L1588" s="22">
        <f>IFERROR(VLOOKUP(I1588,ES0031102460685007HA0F_20250101!$D$2:$K$99000,2,FALSE),0)</f>
        <v>0.17899999999999999</v>
      </c>
      <c r="M1588" s="23">
        <f>IFERROR(VLOOKUP(I1588,datos_para_memoria_demandas_cal!$C$2:$K$99000,4,FALSE),0)</f>
        <v>-0.29924625120298309</v>
      </c>
      <c r="N1588" s="21">
        <f t="shared" si="146"/>
        <v>4.1894475221633913E-3</v>
      </c>
      <c r="O1588" s="22">
        <f t="shared" si="147"/>
        <v>2.506E-3</v>
      </c>
      <c r="P1588" s="22">
        <f t="shared" si="148"/>
        <v>5.3216278050882692E-12</v>
      </c>
      <c r="Q1588" s="23">
        <f t="shared" si="149"/>
        <v>0</v>
      </c>
    </row>
    <row r="1589" spans="8:17" x14ac:dyDescent="0.25">
      <c r="H1589" s="11">
        <f t="shared" si="150"/>
        <v>45801.041666662823</v>
      </c>
      <c r="I1589" s="9" t="str">
        <f t="shared" si="145"/>
        <v>045801,041667</v>
      </c>
      <c r="J1589" s="21">
        <f>IFERROR(VLOOKUP(I1589,datos_para_memoria_demandas_cal!$C$2:$K$99000,2,FALSE),0)</f>
        <v>1.2E-2</v>
      </c>
      <c r="K1589" s="22">
        <f>IFERROR(VLOOKUP(I1589,datos_para_memoria_demandas_cal!$C$2:$K$99000,3,FALSE),0)</f>
        <v>0.17607152462005615</v>
      </c>
      <c r="L1589" s="22">
        <f>IFERROR(VLOOKUP(I1589,ES0031102460685007HA0F_20250101!$D$2:$K$99000,2,FALSE),0)</f>
        <v>0.126</v>
      </c>
      <c r="M1589" s="23">
        <f>IFERROR(VLOOKUP(I1589,datos_para_memoria_demandas_cal!$C$2:$K$99000,4,FALSE),0)</f>
        <v>-4.3676282938014667E-10</v>
      </c>
      <c r="N1589" s="21">
        <f t="shared" si="146"/>
        <v>2.1128582954406737E-3</v>
      </c>
      <c r="O1589" s="22">
        <f t="shared" si="147"/>
        <v>1.5120000000000001E-3</v>
      </c>
      <c r="P1589" s="22">
        <f t="shared" si="148"/>
        <v>2.1128582901995202E-3</v>
      </c>
      <c r="Q1589" s="23">
        <f t="shared" si="149"/>
        <v>1.5119999947588462E-3</v>
      </c>
    </row>
    <row r="1590" spans="8:17" x14ac:dyDescent="0.25">
      <c r="H1590" s="11">
        <f t="shared" si="150"/>
        <v>45801.083333329487</v>
      </c>
      <c r="I1590" s="9" t="str">
        <f t="shared" si="145"/>
        <v>045801,083333</v>
      </c>
      <c r="J1590" s="21">
        <f>IFERROR(VLOOKUP(I1590,datos_para_memoria_demandas_cal!$C$2:$K$99000,2,FALSE),0)</f>
        <v>1.093E-2</v>
      </c>
      <c r="K1590" s="22">
        <f>IFERROR(VLOOKUP(I1590,datos_para_memoria_demandas_cal!$C$2:$K$99000,3,FALSE),0)</f>
        <v>0.32551759481430054</v>
      </c>
      <c r="L1590" s="22">
        <f>IFERROR(VLOOKUP(I1590,ES0031102460685007HA0F_20250101!$D$2:$K$99000,2,FALSE),0)</f>
        <v>8.4000000000000005E-2</v>
      </c>
      <c r="M1590" s="23">
        <f>IFERROR(VLOOKUP(I1590,datos_para_memoria_demandas_cal!$C$2:$K$99000,4,FALSE),0)</f>
        <v>4.0686587782816861E-10</v>
      </c>
      <c r="N1590" s="21">
        <f t="shared" si="146"/>
        <v>3.5579073113203049E-3</v>
      </c>
      <c r="O1590" s="22">
        <f t="shared" si="147"/>
        <v>9.1812000000000013E-4</v>
      </c>
      <c r="P1590" s="22">
        <f t="shared" si="148"/>
        <v>3.5579073157673492E-3</v>
      </c>
      <c r="Q1590" s="23">
        <f t="shared" si="149"/>
        <v>9.181200044470441E-4</v>
      </c>
    </row>
    <row r="1591" spans="8:17" x14ac:dyDescent="0.25">
      <c r="H1591" s="11">
        <f t="shared" si="150"/>
        <v>45801.124999996151</v>
      </c>
      <c r="I1591" s="9" t="str">
        <f t="shared" si="145"/>
        <v>045801,125000</v>
      </c>
      <c r="J1591" s="21">
        <f>IFERROR(VLOOKUP(I1591,datos_para_memoria_demandas_cal!$C$2:$K$99000,2,FALSE),0)</f>
        <v>1.034E-2</v>
      </c>
      <c r="K1591" s="22">
        <f>IFERROR(VLOOKUP(I1591,datos_para_memoria_demandas_cal!$C$2:$K$99000,3,FALSE),0)</f>
        <v>0.42138725519180298</v>
      </c>
      <c r="L1591" s="22">
        <f>IFERROR(VLOOKUP(I1591,ES0031102460685007HA0F_20250101!$D$2:$K$99000,2,FALSE),0)</f>
        <v>6.8000000000000005E-2</v>
      </c>
      <c r="M1591" s="23">
        <f>IFERROR(VLOOKUP(I1591,datos_para_memoria_demandas_cal!$C$2:$K$99000,4,FALSE),0)</f>
        <v>-2.1678114797939487E-10</v>
      </c>
      <c r="N1591" s="21">
        <f t="shared" si="146"/>
        <v>4.3571442186832428E-3</v>
      </c>
      <c r="O1591" s="22">
        <f t="shared" si="147"/>
        <v>7.0312000000000011E-4</v>
      </c>
      <c r="P1591" s="22">
        <f t="shared" si="148"/>
        <v>4.3571442164417259E-3</v>
      </c>
      <c r="Q1591" s="23">
        <f t="shared" si="149"/>
        <v>7.0311999775848303E-4</v>
      </c>
    </row>
    <row r="1592" spans="8:17" x14ac:dyDescent="0.25">
      <c r="H1592" s="11">
        <f t="shared" si="150"/>
        <v>45801.166666662815</v>
      </c>
      <c r="I1592" s="9" t="str">
        <f t="shared" si="145"/>
        <v>045801,166667</v>
      </c>
      <c r="J1592" s="21">
        <f>IFERROR(VLOOKUP(I1592,datos_para_memoria_demandas_cal!$C$2:$K$99000,2,FALSE),0)</f>
        <v>9.5600000000000008E-3</v>
      </c>
      <c r="K1592" s="22">
        <f>IFERROR(VLOOKUP(I1592,datos_para_memoria_demandas_cal!$C$2:$K$99000,3,FALSE),0)</f>
        <v>0.49907058477401733</v>
      </c>
      <c r="L1592" s="22">
        <f>IFERROR(VLOOKUP(I1592,ES0031102460685007HA0F_20250101!$D$2:$K$99000,2,FALSE),0)</f>
        <v>0.04</v>
      </c>
      <c r="M1592" s="23">
        <f>IFERROR(VLOOKUP(I1592,datos_para_memoria_demandas_cal!$C$2:$K$99000,4,FALSE),0)</f>
        <v>0.79193657436407994</v>
      </c>
      <c r="N1592" s="21">
        <f t="shared" si="146"/>
        <v>4.771114790439606E-3</v>
      </c>
      <c r="O1592" s="22">
        <f t="shared" si="147"/>
        <v>3.8240000000000003E-4</v>
      </c>
      <c r="P1592" s="22">
        <f t="shared" si="148"/>
        <v>1.2342028441360212E-2</v>
      </c>
      <c r="Q1592" s="23">
        <f t="shared" si="149"/>
        <v>7.9533136509206057E-3</v>
      </c>
    </row>
    <row r="1593" spans="8:17" x14ac:dyDescent="0.25">
      <c r="H1593" s="11">
        <f t="shared" si="150"/>
        <v>45801.20833332948</v>
      </c>
      <c r="I1593" s="9" t="str">
        <f t="shared" si="145"/>
        <v>045801,208333</v>
      </c>
      <c r="J1593" s="21">
        <f>IFERROR(VLOOKUP(I1593,datos_para_memoria_demandas_cal!$C$2:$K$99000,2,FALSE),0)</f>
        <v>9.9900000000000006E-3</v>
      </c>
      <c r="K1593" s="22">
        <f>IFERROR(VLOOKUP(I1593,datos_para_memoria_demandas_cal!$C$2:$K$99000,3,FALSE),0)</f>
        <v>0.41980338096618652</v>
      </c>
      <c r="L1593" s="22">
        <f>IFERROR(VLOOKUP(I1593,ES0031102460685007HA0F_20250101!$D$2:$K$99000,2,FALSE),0)</f>
        <v>3.9E-2</v>
      </c>
      <c r="M1593" s="23">
        <f>IFERROR(VLOOKUP(I1593,datos_para_memoria_demandas_cal!$C$2:$K$99000,4,FALSE),0)</f>
        <v>-0.41980337966573045</v>
      </c>
      <c r="N1593" s="21">
        <f t="shared" si="146"/>
        <v>4.1938357758522036E-3</v>
      </c>
      <c r="O1593" s="22">
        <f t="shared" si="147"/>
        <v>3.8961000000000003E-4</v>
      </c>
      <c r="P1593" s="22">
        <f t="shared" si="148"/>
        <v>1.2991556200825373E-11</v>
      </c>
      <c r="Q1593" s="23">
        <f t="shared" si="149"/>
        <v>0</v>
      </c>
    </row>
    <row r="1594" spans="8:17" x14ac:dyDescent="0.25">
      <c r="H1594" s="11">
        <f t="shared" si="150"/>
        <v>45801.249999996144</v>
      </c>
      <c r="I1594" s="9" t="str">
        <f t="shared" si="145"/>
        <v>045801,250000</v>
      </c>
      <c r="J1594" s="21">
        <f>IFERROR(VLOOKUP(I1594,datos_para_memoria_demandas_cal!$C$2:$K$99000,2,FALSE),0)</f>
        <v>1.332E-2</v>
      </c>
      <c r="K1594" s="22">
        <f>IFERROR(VLOOKUP(I1594,datos_para_memoria_demandas_cal!$C$2:$K$99000,3,FALSE),0)</f>
        <v>0.37213319540023804</v>
      </c>
      <c r="L1594" s="22">
        <f>IFERROR(VLOOKUP(I1594,ES0031102460685007HA0F_20250101!$D$2:$K$99000,2,FALSE),0)</f>
        <v>4.3999999999999997E-2</v>
      </c>
      <c r="M1594" s="23">
        <f>IFERROR(VLOOKUP(I1594,datos_para_memoria_demandas_cal!$C$2:$K$99000,4,FALSE),0)</f>
        <v>-0.37213319525407296</v>
      </c>
      <c r="N1594" s="21">
        <f t="shared" si="146"/>
        <v>4.9568141627311709E-3</v>
      </c>
      <c r="O1594" s="22">
        <f t="shared" si="147"/>
        <v>5.8608E-4</v>
      </c>
      <c r="P1594" s="22">
        <f t="shared" si="148"/>
        <v>1.9469188661247471E-12</v>
      </c>
      <c r="Q1594" s="23">
        <f t="shared" si="149"/>
        <v>0</v>
      </c>
    </row>
    <row r="1595" spans="8:17" x14ac:dyDescent="0.25">
      <c r="H1595" s="11">
        <f t="shared" si="150"/>
        <v>45801.291666662808</v>
      </c>
      <c r="I1595" s="9" t="str">
        <f t="shared" si="145"/>
        <v>045801,291667</v>
      </c>
      <c r="J1595" s="21">
        <f>IFERROR(VLOOKUP(I1595,datos_para_memoria_demandas_cal!$C$2:$K$99000,2,FALSE),0)</f>
        <v>6.0000000000000001E-3</v>
      </c>
      <c r="K1595" s="22">
        <f>IFERROR(VLOOKUP(I1595,datos_para_memoria_demandas_cal!$C$2:$K$99000,3,FALSE),0)</f>
        <v>0.27548819780349731</v>
      </c>
      <c r="L1595" s="22">
        <f>IFERROR(VLOOKUP(I1595,ES0031102460685007HA0F_20250101!$D$2:$K$99000,2,FALSE),0)</f>
        <v>4.2000000000000003E-2</v>
      </c>
      <c r="M1595" s="23">
        <f>IFERROR(VLOOKUP(I1595,datos_para_memoria_demandas_cal!$C$2:$K$99000,4,FALSE),0)</f>
        <v>4.7407044592238552E-11</v>
      </c>
      <c r="N1595" s="21">
        <f t="shared" si="146"/>
        <v>1.6529291868209838E-3</v>
      </c>
      <c r="O1595" s="22">
        <f t="shared" si="147"/>
        <v>2.52E-4</v>
      </c>
      <c r="P1595" s="22">
        <f t="shared" si="148"/>
        <v>1.652929187105426E-3</v>
      </c>
      <c r="Q1595" s="23">
        <f t="shared" si="149"/>
        <v>2.5200000028444228E-4</v>
      </c>
    </row>
    <row r="1596" spans="8:17" x14ac:dyDescent="0.25">
      <c r="H1596" s="11">
        <f t="shared" si="150"/>
        <v>45801.333333329472</v>
      </c>
      <c r="I1596" s="9" t="str">
        <f t="shared" si="145"/>
        <v>045801,333333</v>
      </c>
      <c r="J1596" s="21">
        <f>IFERROR(VLOOKUP(I1596,datos_para_memoria_demandas_cal!$C$2:$K$99000,2,FALSE),0)</f>
        <v>3.2799999999999999E-3</v>
      </c>
      <c r="K1596" s="22">
        <f>IFERROR(VLOOKUP(I1596,datos_para_memoria_demandas_cal!$C$2:$K$99000,3,FALSE),0)</f>
        <v>0.18829156458377838</v>
      </c>
      <c r="L1596" s="22">
        <f>IFERROR(VLOOKUP(I1596,ES0031102460685007HA0F_20250101!$D$2:$K$99000,2,FALSE),0)</f>
        <v>4.2000000000000003E-2</v>
      </c>
      <c r="M1596" s="23">
        <f>IFERROR(VLOOKUP(I1596,datos_para_memoria_demandas_cal!$C$2:$K$99000,4,FALSE),0)</f>
        <v>-7.2436071884223024E-11</v>
      </c>
      <c r="N1596" s="21">
        <f t="shared" si="146"/>
        <v>6.1759633183479303E-4</v>
      </c>
      <c r="O1596" s="22">
        <f t="shared" si="147"/>
        <v>1.3776000000000001E-4</v>
      </c>
      <c r="P1596" s="22">
        <f t="shared" si="148"/>
        <v>6.175963315972027E-4</v>
      </c>
      <c r="Q1596" s="23">
        <f t="shared" si="149"/>
        <v>1.3775999976240968E-4</v>
      </c>
    </row>
    <row r="1597" spans="8:17" x14ac:dyDescent="0.25">
      <c r="H1597" s="11">
        <f t="shared" si="150"/>
        <v>45801.374999996136</v>
      </c>
      <c r="I1597" s="9" t="str">
        <f t="shared" si="145"/>
        <v>045801,375000</v>
      </c>
      <c r="J1597" s="21">
        <f>IFERROR(VLOOKUP(I1597,datos_para_memoria_demandas_cal!$C$2:$K$99000,2,FALSE),0)</f>
        <v>-1E-3</v>
      </c>
      <c r="K1597" s="22">
        <f>IFERROR(VLOOKUP(I1597,datos_para_memoria_demandas_cal!$C$2:$K$99000,3,FALSE),0)</f>
        <v>0.21094983816146851</v>
      </c>
      <c r="L1597" s="22">
        <f>IFERROR(VLOOKUP(I1597,ES0031102460685007HA0F_20250101!$D$2:$K$99000,2,FALSE),0)</f>
        <v>4.2999999999999997E-2</v>
      </c>
      <c r="M1597" s="23">
        <f>IFERROR(VLOOKUP(I1597,datos_para_memoria_demandas_cal!$C$2:$K$99000,4,FALSE),0)</f>
        <v>9.2040803595165493E-12</v>
      </c>
      <c r="N1597" s="21">
        <f t="shared" si="146"/>
        <v>-2.1094983816146852E-4</v>
      </c>
      <c r="O1597" s="22">
        <f t="shared" si="147"/>
        <v>-4.2999999999999995E-5</v>
      </c>
      <c r="P1597" s="22">
        <f t="shared" si="148"/>
        <v>-2.1094983817067259E-4</v>
      </c>
      <c r="Q1597" s="23">
        <f t="shared" si="149"/>
        <v>-4.3000000009204078E-5</v>
      </c>
    </row>
    <row r="1598" spans="8:17" x14ac:dyDescent="0.25">
      <c r="H1598" s="11">
        <f t="shared" si="150"/>
        <v>45801.416666662801</v>
      </c>
      <c r="I1598" s="9" t="str">
        <f t="shared" si="145"/>
        <v>045801,416667</v>
      </c>
      <c r="J1598" s="21">
        <f>IFERROR(VLOOKUP(I1598,datos_para_memoria_demandas_cal!$C$2:$K$99000,2,FALSE),0)</f>
        <v>-5.0000000000000001E-3</v>
      </c>
      <c r="K1598" s="22">
        <f>IFERROR(VLOOKUP(I1598,datos_para_memoria_demandas_cal!$C$2:$K$99000,3,FALSE),0)</f>
        <v>0.20787185430526733</v>
      </c>
      <c r="L1598" s="22">
        <f>IFERROR(VLOOKUP(I1598,ES0031102460685007HA0F_20250101!$D$2:$K$99000,2,FALSE),0)</f>
        <v>0.17299999999999999</v>
      </c>
      <c r="M1598" s="23">
        <f>IFERROR(VLOOKUP(I1598,datos_para_memoria_demandas_cal!$C$2:$K$99000,4,FALSE),0)</f>
        <v>4.1300029200391521E-10</v>
      </c>
      <c r="N1598" s="21">
        <f t="shared" si="146"/>
        <v>-1.0393592715263367E-3</v>
      </c>
      <c r="O1598" s="22">
        <f t="shared" si="147"/>
        <v>-8.6499999999999999E-4</v>
      </c>
      <c r="P1598" s="22">
        <f t="shared" si="148"/>
        <v>-1.0393592735913383E-3</v>
      </c>
      <c r="Q1598" s="23">
        <f t="shared" si="149"/>
        <v>-8.6500000206500148E-4</v>
      </c>
    </row>
    <row r="1599" spans="8:17" x14ac:dyDescent="0.25">
      <c r="H1599" s="11">
        <f t="shared" si="150"/>
        <v>45801.458333329465</v>
      </c>
      <c r="I1599" s="9" t="str">
        <f t="shared" si="145"/>
        <v>045801,458333</v>
      </c>
      <c r="J1599" s="21">
        <f>IFERROR(VLOOKUP(I1599,datos_para_memoria_demandas_cal!$C$2:$K$99000,2,FALSE),0)</f>
        <v>-6.0000000000000001E-3</v>
      </c>
      <c r="K1599" s="22">
        <f>IFERROR(VLOOKUP(I1599,datos_para_memoria_demandas_cal!$C$2:$K$99000,3,FALSE),0)</f>
        <v>0.23226642608642578</v>
      </c>
      <c r="L1599" s="22">
        <f>IFERROR(VLOOKUP(I1599,ES0031102460685007HA0F_20250101!$D$2:$K$99000,2,FALSE),0)</f>
        <v>0.08</v>
      </c>
      <c r="M1599" s="23">
        <f>IFERROR(VLOOKUP(I1599,datos_para_memoria_demandas_cal!$C$2:$K$99000,4,FALSE),0)</f>
        <v>0.33268158524083402</v>
      </c>
      <c r="N1599" s="21">
        <f t="shared" si="146"/>
        <v>-1.3935985565185548E-3</v>
      </c>
      <c r="O1599" s="22">
        <f t="shared" si="147"/>
        <v>-4.8000000000000001E-4</v>
      </c>
      <c r="P1599" s="22">
        <f t="shared" si="148"/>
        <v>-3.3896880679635589E-3</v>
      </c>
      <c r="Q1599" s="23">
        <f t="shared" si="149"/>
        <v>-2.4760895114450043E-3</v>
      </c>
    </row>
    <row r="1600" spans="8:17" x14ac:dyDescent="0.25">
      <c r="H1600" s="11">
        <f t="shared" si="150"/>
        <v>45801.499999996129</v>
      </c>
      <c r="I1600" s="9" t="str">
        <f t="shared" si="145"/>
        <v>045801,500000</v>
      </c>
      <c r="J1600" s="21">
        <f>IFERROR(VLOOKUP(I1600,datos_para_memoria_demandas_cal!$C$2:$K$99000,2,FALSE),0)</f>
        <v>-6.0000000000000001E-3</v>
      </c>
      <c r="K1600" s="22">
        <f>IFERROR(VLOOKUP(I1600,datos_para_memoria_demandas_cal!$C$2:$K$99000,3,FALSE),0)</f>
        <v>0.42180895805358887</v>
      </c>
      <c r="L1600" s="22">
        <f>IFERROR(VLOOKUP(I1600,ES0031102460685007HA0F_20250101!$D$2:$K$99000,2,FALSE),0)</f>
        <v>0.16300000000000001</v>
      </c>
      <c r="M1600" s="23">
        <f>IFERROR(VLOOKUP(I1600,datos_para_memoria_demandas_cal!$C$2:$K$99000,4,FALSE),0)</f>
        <v>-2.6768495954608289E-3</v>
      </c>
      <c r="N1600" s="21">
        <f t="shared" si="146"/>
        <v>-2.5308537483215332E-3</v>
      </c>
      <c r="O1600" s="22">
        <f t="shared" si="147"/>
        <v>-9.7800000000000014E-4</v>
      </c>
      <c r="P1600" s="22">
        <f t="shared" si="148"/>
        <v>-2.5147926507487683E-3</v>
      </c>
      <c r="Q1600" s="23">
        <f t="shared" si="149"/>
        <v>-9.6193890242723512E-4</v>
      </c>
    </row>
    <row r="1601" spans="8:17" x14ac:dyDescent="0.25">
      <c r="H1601" s="11">
        <f t="shared" si="150"/>
        <v>45801.541666662793</v>
      </c>
      <c r="I1601" s="9" t="str">
        <f t="shared" si="145"/>
        <v>045801,541667</v>
      </c>
      <c r="J1601" s="21">
        <f>IFERROR(VLOOKUP(I1601,datos_para_memoria_demandas_cal!$C$2:$K$99000,2,FALSE),0)</f>
        <v>-6.0000000000000001E-3</v>
      </c>
      <c r="K1601" s="22">
        <f>IFERROR(VLOOKUP(I1601,datos_para_memoria_demandas_cal!$C$2:$K$99000,3,FALSE),0)</f>
        <v>0.40468680858612061</v>
      </c>
      <c r="L1601" s="22">
        <f>IFERROR(VLOOKUP(I1601,ES0031102460685007HA0F_20250101!$D$2:$K$99000,2,FALSE),0)</f>
        <v>0.17399999999999999</v>
      </c>
      <c r="M1601" s="23">
        <f>IFERROR(VLOOKUP(I1601,datos_para_memoria_demandas_cal!$C$2:$K$99000,4,FALSE),0)</f>
        <v>-0.12642618434554473</v>
      </c>
      <c r="N1601" s="21">
        <f t="shared" si="146"/>
        <v>-2.4281208515167236E-3</v>
      </c>
      <c r="O1601" s="22">
        <f t="shared" si="147"/>
        <v>-1.044E-3</v>
      </c>
      <c r="P1601" s="22">
        <f t="shared" si="148"/>
        <v>-1.6695637454434552E-3</v>
      </c>
      <c r="Q1601" s="23">
        <f t="shared" si="149"/>
        <v>-2.8544289392673158E-4</v>
      </c>
    </row>
    <row r="1602" spans="8:17" x14ac:dyDescent="0.25">
      <c r="H1602" s="11">
        <f t="shared" si="150"/>
        <v>45801.583333329458</v>
      </c>
      <c r="I1602" s="9" t="str">
        <f t="shared" si="145"/>
        <v>045801,583333</v>
      </c>
      <c r="J1602" s="21">
        <f>IFERROR(VLOOKUP(I1602,datos_para_memoria_demandas_cal!$C$2:$K$99000,2,FALSE),0)</f>
        <v>-6.0000000000000001E-3</v>
      </c>
      <c r="K1602" s="22">
        <f>IFERROR(VLOOKUP(I1602,datos_para_memoria_demandas_cal!$C$2:$K$99000,3,FALSE),0)</f>
        <v>0.34556406736373901</v>
      </c>
      <c r="L1602" s="22">
        <f>IFERROR(VLOOKUP(I1602,ES0031102460685007HA0F_20250101!$D$2:$K$99000,2,FALSE),0)</f>
        <v>0.29199999999999998</v>
      </c>
      <c r="M1602" s="23">
        <f>IFERROR(VLOOKUP(I1602,datos_para_memoria_demandas_cal!$C$2:$K$99000,4,FALSE),0)</f>
        <v>-0.20357855157746116</v>
      </c>
      <c r="N1602" s="21">
        <f t="shared" si="146"/>
        <v>-2.0733844041824342E-3</v>
      </c>
      <c r="O1602" s="22">
        <f t="shared" si="147"/>
        <v>-1.7519999999999999E-3</v>
      </c>
      <c r="P1602" s="22">
        <f t="shared" si="148"/>
        <v>-8.5191309471766713E-4</v>
      </c>
      <c r="Q1602" s="23">
        <f t="shared" si="149"/>
        <v>-5.30528690535233E-4</v>
      </c>
    </row>
    <row r="1603" spans="8:17" x14ac:dyDescent="0.25">
      <c r="H1603" s="11">
        <f t="shared" si="150"/>
        <v>45801.624999996122</v>
      </c>
      <c r="I1603" s="9" t="str">
        <f t="shared" si="145"/>
        <v>045801,625000</v>
      </c>
      <c r="J1603" s="21">
        <f>IFERROR(VLOOKUP(I1603,datos_para_memoria_demandas_cal!$C$2:$K$99000,2,FALSE),0)</f>
        <v>-8.0099999999999998E-3</v>
      </c>
      <c r="K1603" s="22">
        <f>IFERROR(VLOOKUP(I1603,datos_para_memoria_demandas_cal!$C$2:$K$99000,3,FALSE),0)</f>
        <v>0.1175234243273735</v>
      </c>
      <c r="L1603" s="22">
        <f>IFERROR(VLOOKUP(I1603,ES0031102460685007HA0F_20250101!$D$2:$K$99000,2,FALSE),0)</f>
        <v>1.52</v>
      </c>
      <c r="M1603" s="23">
        <f>IFERROR(VLOOKUP(I1603,datos_para_memoria_demandas_cal!$C$2:$K$99000,4,FALSE),0)</f>
        <v>6.5924919285374978E-11</v>
      </c>
      <c r="N1603" s="21">
        <f t="shared" si="146"/>
        <v>-9.4136262886226169E-4</v>
      </c>
      <c r="O1603" s="22">
        <f t="shared" si="147"/>
        <v>-1.2175200000000001E-2</v>
      </c>
      <c r="P1603" s="22">
        <f t="shared" si="148"/>
        <v>-9.413626293903203E-4</v>
      </c>
      <c r="Q1603" s="23">
        <f t="shared" si="149"/>
        <v>-1.2175200000528057E-2</v>
      </c>
    </row>
    <row r="1604" spans="8:17" x14ac:dyDescent="0.25">
      <c r="H1604" s="11">
        <f t="shared" si="150"/>
        <v>45801.666666662786</v>
      </c>
      <c r="I1604" s="9" t="str">
        <f t="shared" si="145"/>
        <v>045801,666667</v>
      </c>
      <c r="J1604" s="21">
        <f>IFERROR(VLOOKUP(I1604,datos_para_memoria_demandas_cal!$C$2:$K$99000,2,FALSE),0)</f>
        <v>-9.6999999999999986E-3</v>
      </c>
      <c r="K1604" s="22">
        <f>IFERROR(VLOOKUP(I1604,datos_para_memoria_demandas_cal!$C$2:$K$99000,3,FALSE),0)</f>
        <v>7.7048934996128082E-2</v>
      </c>
      <c r="L1604" s="22">
        <f>IFERROR(VLOOKUP(I1604,ES0031102460685007HA0F_20250101!$D$2:$K$99000,2,FALSE),0)</f>
        <v>0.16300000000000001</v>
      </c>
      <c r="M1604" s="23">
        <f>IFERROR(VLOOKUP(I1604,datos_para_memoria_demandas_cal!$C$2:$K$99000,4,FALSE),0)</f>
        <v>0.9749999995071843</v>
      </c>
      <c r="N1604" s="21">
        <f t="shared" si="146"/>
        <v>-7.4737466946244227E-4</v>
      </c>
      <c r="O1604" s="22">
        <f t="shared" si="147"/>
        <v>-1.5810999999999998E-3</v>
      </c>
      <c r="P1604" s="22">
        <f t="shared" si="148"/>
        <v>-1.0204874664682128E-2</v>
      </c>
      <c r="Q1604" s="23">
        <f t="shared" si="149"/>
        <v>-1.1038599995219686E-2</v>
      </c>
    </row>
    <row r="1605" spans="8:17" x14ac:dyDescent="0.25">
      <c r="H1605" s="11">
        <f t="shared" si="150"/>
        <v>45801.70833332945</v>
      </c>
      <c r="I1605" s="9" t="str">
        <f t="shared" ref="I1605:I1668" si="151">TEXT(H1605,"000000,000000")</f>
        <v>045801,708333</v>
      </c>
      <c r="J1605" s="21">
        <f>IFERROR(VLOOKUP(I1605,datos_para_memoria_demandas_cal!$C$2:$K$99000,2,FALSE),0)</f>
        <v>-6.0099999999999997E-3</v>
      </c>
      <c r="K1605" s="22">
        <f>IFERROR(VLOOKUP(I1605,datos_para_memoria_demandas_cal!$C$2:$K$99000,3,FALSE),0)</f>
        <v>0.11150987446308136</v>
      </c>
      <c r="L1605" s="22">
        <f>IFERROR(VLOOKUP(I1605,ES0031102460685007HA0F_20250101!$D$2:$K$99000,2,FALSE),0)</f>
        <v>0.10199999999999999</v>
      </c>
      <c r="M1605" s="23">
        <f>IFERROR(VLOOKUP(I1605,datos_para_memoria_demandas_cal!$C$2:$K$99000,4,FALSE),0)</f>
        <v>-2.3299398421728918E-9</v>
      </c>
      <c r="N1605" s="21">
        <f t="shared" ref="N1605:N1668" si="152">J1605*K1605</f>
        <v>-6.7017434552311896E-4</v>
      </c>
      <c r="O1605" s="22">
        <f t="shared" ref="O1605:O1668" si="153">J1605*L1605</f>
        <v>-6.1301999999999993E-4</v>
      </c>
      <c r="P1605" s="22">
        <f t="shared" ref="P1605:P1668" si="154">J1605*(IF(K1605+M1605&gt;0,K1605+M1605,0))</f>
        <v>-6.701743315201805E-4</v>
      </c>
      <c r="Q1605" s="23">
        <f t="shared" ref="Q1605:Q1668" si="155">J1605*(IF(L1605+M1605&gt;0,L1605+M1605,0))</f>
        <v>-6.1301998599706147E-4</v>
      </c>
    </row>
    <row r="1606" spans="8:17" x14ac:dyDescent="0.25">
      <c r="H1606" s="11">
        <f t="shared" ref="H1606:H1669" si="156">IFERROR(IF(H1605+1/24&lt;=$F$5,H1605+1/24,""),"")</f>
        <v>45801.749999996115</v>
      </c>
      <c r="I1606" s="9" t="str">
        <f t="shared" si="151"/>
        <v>045801,750000</v>
      </c>
      <c r="J1606" s="21">
        <f>IFERROR(VLOOKUP(I1606,datos_para_memoria_demandas_cal!$C$2:$K$99000,2,FALSE),0)</f>
        <v>-5.7999999999999996E-3</v>
      </c>
      <c r="K1606" s="22">
        <f>IFERROR(VLOOKUP(I1606,datos_para_memoria_demandas_cal!$C$2:$K$99000,3,FALSE),0)</f>
        <v>0.1888338029384613</v>
      </c>
      <c r="L1606" s="22">
        <f>IFERROR(VLOOKUP(I1606,ES0031102460685007HA0F_20250101!$D$2:$K$99000,2,FALSE),0)</f>
        <v>0.11700000000000001</v>
      </c>
      <c r="M1606" s="23">
        <f>IFERROR(VLOOKUP(I1606,datos_para_memoria_demandas_cal!$C$2:$K$99000,4,FALSE),0)</f>
        <v>2.3885895688915505E-9</v>
      </c>
      <c r="N1606" s="21">
        <f t="shared" si="152"/>
        <v>-1.0952360570430754E-3</v>
      </c>
      <c r="O1606" s="22">
        <f t="shared" si="153"/>
        <v>-6.7860000000000001E-4</v>
      </c>
      <c r="P1606" s="22">
        <f t="shared" si="154"/>
        <v>-1.095236070896895E-3</v>
      </c>
      <c r="Q1606" s="23">
        <f t="shared" si="155"/>
        <v>-6.7860001385381947E-4</v>
      </c>
    </row>
    <row r="1607" spans="8:17" x14ac:dyDescent="0.25">
      <c r="H1607" s="11">
        <f t="shared" si="156"/>
        <v>45801.791666662779</v>
      </c>
      <c r="I1607" s="9" t="str">
        <f t="shared" si="151"/>
        <v>045801,791667</v>
      </c>
      <c r="J1607" s="21">
        <f>IFERROR(VLOOKUP(I1607,datos_para_memoria_demandas_cal!$C$2:$K$99000,2,FALSE),0)</f>
        <v>-2.0000000000000002E-5</v>
      </c>
      <c r="K1607" s="22">
        <f>IFERROR(VLOOKUP(I1607,datos_para_memoria_demandas_cal!$C$2:$K$99000,3,FALSE),0)</f>
        <v>0.25113794207572937</v>
      </c>
      <c r="L1607" s="22">
        <f>IFERROR(VLOOKUP(I1607,ES0031102460685007HA0F_20250101!$D$2:$K$99000,2,FALSE),0)</f>
        <v>0.318</v>
      </c>
      <c r="M1607" s="23">
        <f>IFERROR(VLOOKUP(I1607,datos_para_memoria_demandas_cal!$C$2:$K$99000,4,FALSE),0)</f>
        <v>6.4194778304636615E-11</v>
      </c>
      <c r="N1607" s="21">
        <f t="shared" si="152"/>
        <v>-5.0227588415145874E-6</v>
      </c>
      <c r="O1607" s="22">
        <f t="shared" si="153"/>
        <v>-6.3600000000000009E-6</v>
      </c>
      <c r="P1607" s="22">
        <f t="shared" si="154"/>
        <v>-5.0227588427984827E-6</v>
      </c>
      <c r="Q1607" s="23">
        <f t="shared" si="155"/>
        <v>-6.3600000012838962E-6</v>
      </c>
    </row>
    <row r="1608" spans="8:17" x14ac:dyDescent="0.25">
      <c r="H1608" s="11">
        <f t="shared" si="156"/>
        <v>45801.833333329443</v>
      </c>
      <c r="I1608" s="9" t="str">
        <f t="shared" si="151"/>
        <v>045801,833333</v>
      </c>
      <c r="J1608" s="21">
        <f>IFERROR(VLOOKUP(I1608,datos_para_memoria_demandas_cal!$C$2:$K$99000,2,FALSE),0)</f>
        <v>1.772E-2</v>
      </c>
      <c r="K1608" s="22">
        <f>IFERROR(VLOOKUP(I1608,datos_para_memoria_demandas_cal!$C$2:$K$99000,3,FALSE),0)</f>
        <v>0.25580120086669922</v>
      </c>
      <c r="L1608" s="22">
        <f>IFERROR(VLOOKUP(I1608,ES0031102460685007HA0F_20250101!$D$2:$K$99000,2,FALSE),0)</f>
        <v>0.19400000000000001</v>
      </c>
      <c r="M1608" s="23">
        <f>IFERROR(VLOOKUP(I1608,datos_para_memoria_demandas_cal!$C$2:$K$99000,4,FALSE),0)</f>
        <v>1.1369442095765749E-12</v>
      </c>
      <c r="N1608" s="21">
        <f t="shared" si="152"/>
        <v>4.5327972793579099E-3</v>
      </c>
      <c r="O1608" s="22">
        <f t="shared" si="153"/>
        <v>3.4376800000000002E-3</v>
      </c>
      <c r="P1608" s="22">
        <f t="shared" si="154"/>
        <v>4.5327972793780561E-3</v>
      </c>
      <c r="Q1608" s="23">
        <f t="shared" si="155"/>
        <v>3.4376800000201469E-3</v>
      </c>
    </row>
    <row r="1609" spans="8:17" x14ac:dyDescent="0.25">
      <c r="H1609" s="11">
        <f t="shared" si="156"/>
        <v>45801.874999996107</v>
      </c>
      <c r="I1609" s="9" t="str">
        <f t="shared" si="151"/>
        <v>045801,875000</v>
      </c>
      <c r="J1609" s="21">
        <f>IFERROR(VLOOKUP(I1609,datos_para_memoria_demandas_cal!$C$2:$K$99000,2,FALSE),0)</f>
        <v>3.61E-2</v>
      </c>
      <c r="K1609" s="22">
        <f>IFERROR(VLOOKUP(I1609,datos_para_memoria_demandas_cal!$C$2:$K$99000,3,FALSE),0)</f>
        <v>0.50245499610900879</v>
      </c>
      <c r="L1609" s="22">
        <f>IFERROR(VLOOKUP(I1609,ES0031102460685007HA0F_20250101!$D$2:$K$99000,2,FALSE),0)</f>
        <v>0.129</v>
      </c>
      <c r="M1609" s="23">
        <f>IFERROR(VLOOKUP(I1609,datos_para_memoria_demandas_cal!$C$2:$K$99000,4,FALSE),0)</f>
        <v>-5.7996367916810103E-10</v>
      </c>
      <c r="N1609" s="21">
        <f t="shared" si="152"/>
        <v>1.8138625359535216E-2</v>
      </c>
      <c r="O1609" s="22">
        <f t="shared" si="153"/>
        <v>4.6569000000000003E-3</v>
      </c>
      <c r="P1609" s="22">
        <f t="shared" si="154"/>
        <v>1.813862533859853E-2</v>
      </c>
      <c r="Q1609" s="23">
        <f t="shared" si="155"/>
        <v>4.6568999790633113E-3</v>
      </c>
    </row>
    <row r="1610" spans="8:17" x14ac:dyDescent="0.25">
      <c r="H1610" s="11">
        <f t="shared" si="156"/>
        <v>45801.916666662772</v>
      </c>
      <c r="I1610" s="9" t="str">
        <f t="shared" si="151"/>
        <v>045801,916667</v>
      </c>
      <c r="J1610" s="21">
        <f>IFERROR(VLOOKUP(I1610,datos_para_memoria_demandas_cal!$C$2:$K$99000,2,FALSE),0)</f>
        <v>5.1999999999999998E-2</v>
      </c>
      <c r="K1610" s="22">
        <f>IFERROR(VLOOKUP(I1610,datos_para_memoria_demandas_cal!$C$2:$K$99000,3,FALSE),0)</f>
        <v>0.67220836877822876</v>
      </c>
      <c r="L1610" s="22">
        <f>IFERROR(VLOOKUP(I1610,ES0031102460685007HA0F_20250101!$D$2:$K$99000,2,FALSE),0)</f>
        <v>0.45400000000000001</v>
      </c>
      <c r="M1610" s="23">
        <f>IFERROR(VLOOKUP(I1610,datos_para_memoria_demandas_cal!$C$2:$K$99000,4,FALSE),0)</f>
        <v>-0.67220836874159728</v>
      </c>
      <c r="N1610" s="21">
        <f t="shared" si="152"/>
        <v>3.4954835176467892E-2</v>
      </c>
      <c r="O1610" s="22">
        <f t="shared" si="153"/>
        <v>2.3608000000000001E-2</v>
      </c>
      <c r="P1610" s="22">
        <f t="shared" si="154"/>
        <v>1.9048367327911818E-12</v>
      </c>
      <c r="Q1610" s="23">
        <f t="shared" si="155"/>
        <v>0</v>
      </c>
    </row>
    <row r="1611" spans="8:17" x14ac:dyDescent="0.25">
      <c r="H1611" s="11">
        <f t="shared" si="156"/>
        <v>45801.958333329436</v>
      </c>
      <c r="I1611" s="9" t="str">
        <f t="shared" si="151"/>
        <v>045801,958333</v>
      </c>
      <c r="J1611" s="21">
        <f>IFERROR(VLOOKUP(I1611,datos_para_memoria_demandas_cal!$C$2:$K$99000,2,FALSE),0)</f>
        <v>3.6999999999999998E-2</v>
      </c>
      <c r="K1611" s="22">
        <f>IFERROR(VLOOKUP(I1611,datos_para_memoria_demandas_cal!$C$2:$K$99000,3,FALSE),0)</f>
        <v>0.38766539096832275</v>
      </c>
      <c r="L1611" s="22">
        <f>IFERROR(VLOOKUP(I1611,ES0031102460685007HA0F_20250101!$D$2:$K$99000,2,FALSE),0)</f>
        <v>0.73099999999999998</v>
      </c>
      <c r="M1611" s="23">
        <f>IFERROR(VLOOKUP(I1611,datos_para_memoria_demandas_cal!$C$2:$K$99000,4,FALSE),0)</f>
        <v>-0.30279163057018382</v>
      </c>
      <c r="N1611" s="21">
        <f t="shared" si="152"/>
        <v>1.4343619465827941E-2</v>
      </c>
      <c r="O1611" s="22">
        <f t="shared" si="153"/>
        <v>2.7046999999999998E-2</v>
      </c>
      <c r="P1611" s="22">
        <f t="shared" si="154"/>
        <v>3.1403291347311402E-3</v>
      </c>
      <c r="Q1611" s="23">
        <f t="shared" si="155"/>
        <v>1.5843709668903198E-2</v>
      </c>
    </row>
    <row r="1612" spans="8:17" x14ac:dyDescent="0.25">
      <c r="H1612" s="11">
        <f t="shared" si="156"/>
        <v>45801.9999999961</v>
      </c>
      <c r="I1612" s="9" t="str">
        <f t="shared" si="151"/>
        <v>045802,000000</v>
      </c>
      <c r="J1612" s="21">
        <f>IFERROR(VLOOKUP(I1612,datos_para_memoria_demandas_cal!$C$2:$K$99000,2,FALSE),0)</f>
        <v>0.03</v>
      </c>
      <c r="K1612" s="22">
        <f>IFERROR(VLOOKUP(I1612,datos_para_memoria_demandas_cal!$C$2:$K$99000,3,FALSE),0)</f>
        <v>0.26933586597442627</v>
      </c>
      <c r="L1612" s="22">
        <f>IFERROR(VLOOKUP(I1612,ES0031102460685007HA0F_20250101!$D$2:$K$99000,2,FALSE),0)</f>
        <v>0.316</v>
      </c>
      <c r="M1612" s="23">
        <f>IFERROR(VLOOKUP(I1612,datos_para_memoria_demandas_cal!$C$2:$K$99000,4,FALSE),0)</f>
        <v>-1.7469048279895484E-11</v>
      </c>
      <c r="N1612" s="21">
        <f t="shared" si="152"/>
        <v>8.0800759792327877E-3</v>
      </c>
      <c r="O1612" s="22">
        <f t="shared" si="153"/>
        <v>9.4800000000000006E-3</v>
      </c>
      <c r="P1612" s="22">
        <f t="shared" si="154"/>
        <v>8.0800759787087173E-3</v>
      </c>
      <c r="Q1612" s="23">
        <f t="shared" si="155"/>
        <v>9.4799999994759285E-3</v>
      </c>
    </row>
    <row r="1613" spans="8:17" x14ac:dyDescent="0.25">
      <c r="H1613" s="11">
        <f t="shared" si="156"/>
        <v>45802.041666662764</v>
      </c>
      <c r="I1613" s="9" t="str">
        <f t="shared" si="151"/>
        <v>045802,041667</v>
      </c>
      <c r="J1613" s="21">
        <f>IFERROR(VLOOKUP(I1613,datos_para_memoria_demandas_cal!$C$2:$K$99000,2,FALSE),0)</f>
        <v>2.1000000000000001E-2</v>
      </c>
      <c r="K1613" s="22">
        <f>IFERROR(VLOOKUP(I1613,datos_para_memoria_demandas_cal!$C$2:$K$99000,3,FALSE),0)</f>
        <v>0.19901205599308014</v>
      </c>
      <c r="L1613" s="22">
        <f>IFERROR(VLOOKUP(I1613,ES0031102460685007HA0F_20250101!$D$2:$K$99000,2,FALSE),0)</f>
        <v>0.3</v>
      </c>
      <c r="M1613" s="23">
        <f>IFERROR(VLOOKUP(I1613,datos_para_memoria_demandas_cal!$C$2:$K$99000,4,FALSE),0)</f>
        <v>1.7406359473076536E-10</v>
      </c>
      <c r="N1613" s="21">
        <f t="shared" si="152"/>
        <v>4.1792531758546832E-3</v>
      </c>
      <c r="O1613" s="22">
        <f t="shared" si="153"/>
        <v>6.3E-3</v>
      </c>
      <c r="P1613" s="22">
        <f t="shared" si="154"/>
        <v>4.1792531795100188E-3</v>
      </c>
      <c r="Q1613" s="23">
        <f t="shared" si="155"/>
        <v>6.3000000036553356E-3</v>
      </c>
    </row>
    <row r="1614" spans="8:17" x14ac:dyDescent="0.25">
      <c r="H1614" s="11">
        <f t="shared" si="156"/>
        <v>45802.083333329429</v>
      </c>
      <c r="I1614" s="9" t="str">
        <f t="shared" si="151"/>
        <v>045802,083333</v>
      </c>
      <c r="J1614" s="21">
        <f>IFERROR(VLOOKUP(I1614,datos_para_memoria_demandas_cal!$C$2:$K$99000,2,FALSE),0)</f>
        <v>1.866E-2</v>
      </c>
      <c r="K1614" s="22">
        <f>IFERROR(VLOOKUP(I1614,datos_para_memoria_demandas_cal!$C$2:$K$99000,3,FALSE),0)</f>
        <v>0.37995943427085876</v>
      </c>
      <c r="L1614" s="22">
        <f>IFERROR(VLOOKUP(I1614,ES0031102460685007HA0F_20250101!$D$2:$K$99000,2,FALSE),0)</f>
        <v>0.185</v>
      </c>
      <c r="M1614" s="23">
        <f>IFERROR(VLOOKUP(I1614,datos_para_memoria_demandas_cal!$C$2:$K$99000,4,FALSE),0)</f>
        <v>1.112107381001093E-10</v>
      </c>
      <c r="N1614" s="21">
        <f t="shared" si="152"/>
        <v>7.0900430434942246E-3</v>
      </c>
      <c r="O1614" s="22">
        <f t="shared" si="153"/>
        <v>3.4521E-3</v>
      </c>
      <c r="P1614" s="22">
        <f t="shared" si="154"/>
        <v>7.090043045569417E-3</v>
      </c>
      <c r="Q1614" s="23">
        <f t="shared" si="155"/>
        <v>3.4521000020751921E-3</v>
      </c>
    </row>
    <row r="1615" spans="8:17" x14ac:dyDescent="0.25">
      <c r="H1615" s="11">
        <f t="shared" si="156"/>
        <v>45802.124999996093</v>
      </c>
      <c r="I1615" s="9" t="str">
        <f t="shared" si="151"/>
        <v>045802,125000</v>
      </c>
      <c r="J1615" s="21">
        <f>IFERROR(VLOOKUP(I1615,datos_para_memoria_demandas_cal!$C$2:$K$99000,2,FALSE),0)</f>
        <v>1.7079999999999998E-2</v>
      </c>
      <c r="K1615" s="22">
        <f>IFERROR(VLOOKUP(I1615,datos_para_memoria_demandas_cal!$C$2:$K$99000,3,FALSE),0)</f>
        <v>0.31829908490180969</v>
      </c>
      <c r="L1615" s="22">
        <f>IFERROR(VLOOKUP(I1615,ES0031102460685007HA0F_20250101!$D$2:$K$99000,2,FALSE),0)</f>
        <v>0.16900000000000001</v>
      </c>
      <c r="M1615" s="23">
        <f>IFERROR(VLOOKUP(I1615,datos_para_memoria_demandas_cal!$C$2:$K$99000,4,FALSE),0)</f>
        <v>1.6384623189680847E-10</v>
      </c>
      <c r="N1615" s="21">
        <f t="shared" si="152"/>
        <v>5.4365483701229091E-3</v>
      </c>
      <c r="O1615" s="22">
        <f t="shared" si="153"/>
        <v>2.8865200000000001E-3</v>
      </c>
      <c r="P1615" s="22">
        <f t="shared" si="154"/>
        <v>5.4365483729214023E-3</v>
      </c>
      <c r="Q1615" s="23">
        <f t="shared" si="155"/>
        <v>2.8865200027984937E-3</v>
      </c>
    </row>
    <row r="1616" spans="8:17" x14ac:dyDescent="0.25">
      <c r="H1616" s="11">
        <f t="shared" si="156"/>
        <v>45802.166666662757</v>
      </c>
      <c r="I1616" s="9" t="str">
        <f t="shared" si="151"/>
        <v>045802,166667</v>
      </c>
      <c r="J1616" s="21">
        <f>IFERROR(VLOOKUP(I1616,datos_para_memoria_demandas_cal!$C$2:$K$99000,2,FALSE),0)</f>
        <v>1.601E-2</v>
      </c>
      <c r="K1616" s="22">
        <f>IFERROR(VLOOKUP(I1616,datos_para_memoria_demandas_cal!$C$2:$K$99000,3,FALSE),0)</f>
        <v>0.27149271965026855</v>
      </c>
      <c r="L1616" s="22">
        <f>IFERROR(VLOOKUP(I1616,ES0031102460685007HA0F_20250101!$D$2:$K$99000,2,FALSE),0)</f>
        <v>0.19</v>
      </c>
      <c r="M1616" s="23">
        <f>IFERROR(VLOOKUP(I1616,datos_para_memoria_demandas_cal!$C$2:$K$99000,4,FALSE),0)</f>
        <v>9.2103526023368683E-11</v>
      </c>
      <c r="N1616" s="21">
        <f t="shared" si="152"/>
        <v>4.3465984416007995E-3</v>
      </c>
      <c r="O1616" s="22">
        <f t="shared" si="153"/>
        <v>3.0419000000000002E-3</v>
      </c>
      <c r="P1616" s="22">
        <f t="shared" si="154"/>
        <v>4.3465984430753777E-3</v>
      </c>
      <c r="Q1616" s="23">
        <f t="shared" si="155"/>
        <v>3.0419000014745776E-3</v>
      </c>
    </row>
    <row r="1617" spans="8:17" x14ac:dyDescent="0.25">
      <c r="H1617" s="11">
        <f t="shared" si="156"/>
        <v>45802.208333329421</v>
      </c>
      <c r="I1617" s="9" t="str">
        <f t="shared" si="151"/>
        <v>045802,208333</v>
      </c>
      <c r="J1617" s="21">
        <f>IFERROR(VLOOKUP(I1617,datos_para_memoria_demandas_cal!$C$2:$K$99000,2,FALSE),0)</f>
        <v>1.5099999999999999E-2</v>
      </c>
      <c r="K1617" s="22">
        <f>IFERROR(VLOOKUP(I1617,datos_para_memoria_demandas_cal!$C$2:$K$99000,3,FALSE),0)</f>
        <v>0.28370338678359985</v>
      </c>
      <c r="L1617" s="22">
        <f>IFERROR(VLOOKUP(I1617,ES0031102460685007HA0F_20250101!$D$2:$K$99000,2,FALSE),0)</f>
        <v>0.19400000000000001</v>
      </c>
      <c r="M1617" s="23">
        <f>IFERROR(VLOOKUP(I1617,datos_para_memoria_demandas_cal!$C$2:$K$99000,4,FALSE),0)</f>
        <v>0.27162813951923126</v>
      </c>
      <c r="N1617" s="21">
        <f t="shared" si="152"/>
        <v>4.2839211404323571E-3</v>
      </c>
      <c r="O1617" s="22">
        <f t="shared" si="153"/>
        <v>2.9294E-3</v>
      </c>
      <c r="P1617" s="22">
        <f t="shared" si="154"/>
        <v>8.3855060471727492E-3</v>
      </c>
      <c r="Q1617" s="23">
        <f t="shared" si="155"/>
        <v>7.0309849067403916E-3</v>
      </c>
    </row>
    <row r="1618" spans="8:17" x14ac:dyDescent="0.25">
      <c r="H1618" s="11">
        <f t="shared" si="156"/>
        <v>45802.249999996086</v>
      </c>
      <c r="I1618" s="9" t="str">
        <f t="shared" si="151"/>
        <v>045802,250000</v>
      </c>
      <c r="J1618" s="21">
        <f>IFERROR(VLOOKUP(I1618,datos_para_memoria_demandas_cal!$C$2:$K$99000,2,FALSE),0)</f>
        <v>1.55E-2</v>
      </c>
      <c r="K1618" s="22">
        <f>IFERROR(VLOOKUP(I1618,datos_para_memoria_demandas_cal!$C$2:$K$99000,3,FALSE),0)</f>
        <v>0.27162814140319824</v>
      </c>
      <c r="L1618" s="22">
        <f>IFERROR(VLOOKUP(I1618,ES0031102460685007HA0F_20250101!$D$2:$K$99000,2,FALSE),0)</f>
        <v>0.14899999999999999</v>
      </c>
      <c r="M1618" s="23">
        <f>IFERROR(VLOOKUP(I1618,datos_para_memoria_demandas_cal!$C$2:$K$99000,4,FALSE),0)</f>
        <v>-0.27162814006275998</v>
      </c>
      <c r="N1618" s="21">
        <f t="shared" si="152"/>
        <v>4.2102361917495728E-3</v>
      </c>
      <c r="O1618" s="22">
        <f t="shared" si="153"/>
        <v>2.3094999999999999E-3</v>
      </c>
      <c r="P1618" s="22">
        <f t="shared" si="154"/>
        <v>2.0776793036025863E-11</v>
      </c>
      <c r="Q1618" s="23">
        <f t="shared" si="155"/>
        <v>0</v>
      </c>
    </row>
    <row r="1619" spans="8:17" x14ac:dyDescent="0.25">
      <c r="H1619" s="11">
        <f t="shared" si="156"/>
        <v>45802.29166666275</v>
      </c>
      <c r="I1619" s="9" t="str">
        <f t="shared" si="151"/>
        <v>045802,291667</v>
      </c>
      <c r="J1619" s="21">
        <f>IFERROR(VLOOKUP(I1619,datos_para_memoria_demandas_cal!$C$2:$K$99000,2,FALSE),0)</f>
        <v>5.7099999999999998E-3</v>
      </c>
      <c r="K1619" s="22">
        <f>IFERROR(VLOOKUP(I1619,datos_para_memoria_demandas_cal!$C$2:$K$99000,3,FALSE),0)</f>
        <v>0.25118914246559143</v>
      </c>
      <c r="L1619" s="22">
        <f>IFERROR(VLOOKUP(I1619,ES0031102460685007HA0F_20250101!$D$2:$K$99000,2,FALSE),0)</f>
        <v>0.105</v>
      </c>
      <c r="M1619" s="23">
        <f>IFERROR(VLOOKUP(I1619,datos_para_memoria_demandas_cal!$C$2:$K$99000,4,FALSE),0)</f>
        <v>3.7718922003534321E-11</v>
      </c>
      <c r="N1619" s="21">
        <f t="shared" si="152"/>
        <v>1.4342900034785271E-3</v>
      </c>
      <c r="O1619" s="22">
        <f t="shared" si="153"/>
        <v>5.9954999999999991E-4</v>
      </c>
      <c r="P1619" s="22">
        <f t="shared" si="154"/>
        <v>1.4342900036939021E-3</v>
      </c>
      <c r="Q1619" s="23">
        <f t="shared" si="155"/>
        <v>5.9955000021537504E-4</v>
      </c>
    </row>
    <row r="1620" spans="8:17" x14ac:dyDescent="0.25">
      <c r="H1620" s="11">
        <f t="shared" si="156"/>
        <v>45802.333333329414</v>
      </c>
      <c r="I1620" s="9" t="str">
        <f t="shared" si="151"/>
        <v>045802,333333</v>
      </c>
      <c r="J1620" s="21">
        <f>IFERROR(VLOOKUP(I1620,datos_para_memoria_demandas_cal!$C$2:$K$99000,2,FALSE),0)</f>
        <v>1.0000000000000001E-5</v>
      </c>
      <c r="K1620" s="22">
        <f>IFERROR(VLOOKUP(I1620,datos_para_memoria_demandas_cal!$C$2:$K$99000,3,FALSE),0)</f>
        <v>0.20033249258995056</v>
      </c>
      <c r="L1620" s="22">
        <f>IFERROR(VLOOKUP(I1620,ES0031102460685007HA0F_20250101!$D$2:$K$99000,2,FALSE),0)</f>
        <v>8.3000000000000004E-2</v>
      </c>
      <c r="M1620" s="23">
        <f>IFERROR(VLOOKUP(I1620,datos_para_memoria_demandas_cal!$C$2:$K$99000,4,FALSE),0)</f>
        <v>4.4234464005359022E-10</v>
      </c>
      <c r="N1620" s="21">
        <f t="shared" si="152"/>
        <v>2.0033249258995058E-6</v>
      </c>
      <c r="O1620" s="22">
        <f t="shared" si="153"/>
        <v>8.300000000000001E-7</v>
      </c>
      <c r="P1620" s="22">
        <f t="shared" si="154"/>
        <v>2.003324930322952E-6</v>
      </c>
      <c r="Q1620" s="23">
        <f t="shared" si="155"/>
        <v>8.3000000442344639E-7</v>
      </c>
    </row>
    <row r="1621" spans="8:17" x14ac:dyDescent="0.25">
      <c r="H1621" s="11">
        <f t="shared" si="156"/>
        <v>45802.374999996078</v>
      </c>
      <c r="I1621" s="9" t="str">
        <f t="shared" si="151"/>
        <v>045802,375000</v>
      </c>
      <c r="J1621" s="21">
        <f>IFERROR(VLOOKUP(I1621,datos_para_memoria_demandas_cal!$C$2:$K$99000,2,FALSE),0)</f>
        <v>-1E-3</v>
      </c>
      <c r="K1621" s="22">
        <f>IFERROR(VLOOKUP(I1621,datos_para_memoria_demandas_cal!$C$2:$K$99000,3,FALSE),0)</f>
        <v>0.22753006219863892</v>
      </c>
      <c r="L1621" s="22">
        <f>IFERROR(VLOOKUP(I1621,ES0031102460685007HA0F_20250101!$D$2:$K$99000,2,FALSE),0)</f>
        <v>9.8000000000000004E-2</v>
      </c>
      <c r="M1621" s="23">
        <f>IFERROR(VLOOKUP(I1621,datos_para_memoria_demandas_cal!$C$2:$K$99000,4,FALSE),0)</f>
        <v>-4.0048188350224916E-10</v>
      </c>
      <c r="N1621" s="21">
        <f t="shared" si="152"/>
        <v>-2.2753006219863891E-4</v>
      </c>
      <c r="O1621" s="22">
        <f t="shared" si="153"/>
        <v>-9.800000000000001E-5</v>
      </c>
      <c r="P1621" s="22">
        <f t="shared" si="154"/>
        <v>-2.2753006179815704E-4</v>
      </c>
      <c r="Q1621" s="23">
        <f t="shared" si="155"/>
        <v>-9.7999999599518117E-5</v>
      </c>
    </row>
    <row r="1622" spans="8:17" x14ac:dyDescent="0.25">
      <c r="H1622" s="11">
        <f t="shared" si="156"/>
        <v>45802.416666662743</v>
      </c>
      <c r="I1622" s="9" t="str">
        <f t="shared" si="151"/>
        <v>045802,416667</v>
      </c>
      <c r="J1622" s="21">
        <f>IFERROR(VLOOKUP(I1622,datos_para_memoria_demandas_cal!$C$2:$K$99000,2,FALSE),0)</f>
        <v>-5.0000000000000001E-3</v>
      </c>
      <c r="K1622" s="22">
        <f>IFERROR(VLOOKUP(I1622,datos_para_memoria_demandas_cal!$C$2:$K$99000,3,FALSE),0)</f>
        <v>0.33310121297836304</v>
      </c>
      <c r="L1622" s="22">
        <f>IFERROR(VLOOKUP(I1622,ES0031102460685007HA0F_20250101!$D$2:$K$99000,2,FALSE),0)</f>
        <v>0.40699999999999997</v>
      </c>
      <c r="M1622" s="23">
        <f>IFERROR(VLOOKUP(I1622,datos_para_memoria_demandas_cal!$C$2:$K$99000,4,FALSE),0)</f>
        <v>4.0916930311843372E-10</v>
      </c>
      <c r="N1622" s="21">
        <f t="shared" si="152"/>
        <v>-1.6655060648918152E-3</v>
      </c>
      <c r="O1622" s="22">
        <f t="shared" si="153"/>
        <v>-2.0349999999999999E-3</v>
      </c>
      <c r="P1622" s="22">
        <f t="shared" si="154"/>
        <v>-1.6655060669376618E-3</v>
      </c>
      <c r="Q1622" s="23">
        <f t="shared" si="155"/>
        <v>-2.0350000020458465E-3</v>
      </c>
    </row>
    <row r="1623" spans="8:17" x14ac:dyDescent="0.25">
      <c r="H1623" s="11">
        <f t="shared" si="156"/>
        <v>45802.458333329407</v>
      </c>
      <c r="I1623" s="9" t="str">
        <f t="shared" si="151"/>
        <v>045802,458333</v>
      </c>
      <c r="J1623" s="21">
        <f>IFERROR(VLOOKUP(I1623,datos_para_memoria_demandas_cal!$C$2:$K$99000,2,FALSE),0)</f>
        <v>-6.0000000000000001E-3</v>
      </c>
      <c r="K1623" s="22">
        <f>IFERROR(VLOOKUP(I1623,datos_para_memoria_demandas_cal!$C$2:$K$99000,3,FALSE),0)</f>
        <v>0.53982758522033691</v>
      </c>
      <c r="L1623" s="22">
        <f>IFERROR(VLOOKUP(I1623,ES0031102460685007HA0F_20250101!$D$2:$K$99000,2,FALSE),0)</f>
        <v>1.714</v>
      </c>
      <c r="M1623" s="23">
        <f>IFERROR(VLOOKUP(I1623,datos_para_memoria_demandas_cal!$C$2:$K$99000,4,FALSE),0)</f>
        <v>-2.2729282521771225E-10</v>
      </c>
      <c r="N1623" s="21">
        <f t="shared" si="152"/>
        <v>-3.2389655113220215E-3</v>
      </c>
      <c r="O1623" s="22">
        <f t="shared" si="153"/>
        <v>-1.0284E-2</v>
      </c>
      <c r="P1623" s="22">
        <f t="shared" si="154"/>
        <v>-3.2389655099582643E-3</v>
      </c>
      <c r="Q1623" s="23">
        <f t="shared" si="155"/>
        <v>-1.0283999998636243E-2</v>
      </c>
    </row>
    <row r="1624" spans="8:17" x14ac:dyDescent="0.25">
      <c r="H1624" s="11">
        <f t="shared" si="156"/>
        <v>45802.499999996071</v>
      </c>
      <c r="I1624" s="9" t="str">
        <f t="shared" si="151"/>
        <v>045802,500000</v>
      </c>
      <c r="J1624" s="21">
        <f>IFERROR(VLOOKUP(I1624,datos_para_memoria_demandas_cal!$C$2:$K$99000,2,FALSE),0)</f>
        <v>-7.7099999999999998E-3</v>
      </c>
      <c r="K1624" s="22">
        <f>IFERROR(VLOOKUP(I1624,datos_para_memoria_demandas_cal!$C$2:$K$99000,3,FALSE),0)</f>
        <v>0.51052147150039673</v>
      </c>
      <c r="L1624" s="22">
        <f>IFERROR(VLOOKUP(I1624,ES0031102460685007HA0F_20250101!$D$2:$K$99000,2,FALSE),0)</f>
        <v>0.73799999999999999</v>
      </c>
      <c r="M1624" s="23">
        <f>IFERROR(VLOOKUP(I1624,datos_para_memoria_demandas_cal!$C$2:$K$99000,4,FALSE),0)</f>
        <v>-2.4466295365936495E-10</v>
      </c>
      <c r="N1624" s="21">
        <f t="shared" si="152"/>
        <v>-3.9361205452680586E-3</v>
      </c>
      <c r="O1624" s="22">
        <f t="shared" si="153"/>
        <v>-5.6899799999999999E-3</v>
      </c>
      <c r="P1624" s="22">
        <f t="shared" si="154"/>
        <v>-3.9361205433817072E-3</v>
      </c>
      <c r="Q1624" s="23">
        <f t="shared" si="155"/>
        <v>-5.6899799981136485E-3</v>
      </c>
    </row>
    <row r="1625" spans="8:17" x14ac:dyDescent="0.25">
      <c r="H1625" s="11">
        <f t="shared" si="156"/>
        <v>45802.541666662735</v>
      </c>
      <c r="I1625" s="9" t="str">
        <f t="shared" si="151"/>
        <v>045802,541667</v>
      </c>
      <c r="J1625" s="21">
        <f>IFERROR(VLOOKUP(I1625,datos_para_memoria_demandas_cal!$C$2:$K$99000,2,FALSE),0)</f>
        <v>-1.4999999999999999E-2</v>
      </c>
      <c r="K1625" s="22">
        <f>IFERROR(VLOOKUP(I1625,datos_para_memoria_demandas_cal!$C$2:$K$99000,3,FALSE),0)</f>
        <v>0.29097139835357666</v>
      </c>
      <c r="L1625" s="22">
        <f>IFERROR(VLOOKUP(I1625,ES0031102460685007HA0F_20250101!$D$2:$K$99000,2,FALSE),0)</f>
        <v>1.1950000000000001</v>
      </c>
      <c r="M1625" s="23">
        <f>IFERROR(VLOOKUP(I1625,datos_para_memoria_demandas_cal!$C$2:$K$99000,4,FALSE),0)</f>
        <v>0.49078301929566015</v>
      </c>
      <c r="N1625" s="21">
        <f t="shared" si="152"/>
        <v>-4.3645709753036494E-3</v>
      </c>
      <c r="O1625" s="22">
        <f t="shared" si="153"/>
        <v>-1.7925E-2</v>
      </c>
      <c r="P1625" s="22">
        <f t="shared" si="154"/>
        <v>-1.1726316264738551E-2</v>
      </c>
      <c r="Q1625" s="23">
        <f t="shared" si="155"/>
        <v>-2.5286745289434902E-2</v>
      </c>
    </row>
    <row r="1626" spans="8:17" x14ac:dyDescent="0.25">
      <c r="H1626" s="11">
        <f t="shared" si="156"/>
        <v>45802.583333329399</v>
      </c>
      <c r="I1626" s="9" t="str">
        <f t="shared" si="151"/>
        <v>045802,583333</v>
      </c>
      <c r="J1626" s="21">
        <f>IFERROR(VLOOKUP(I1626,datos_para_memoria_demandas_cal!$C$2:$K$99000,2,FALSE),0)</f>
        <v>-1.4999999999999999E-2</v>
      </c>
      <c r="K1626" s="22">
        <f>IFERROR(VLOOKUP(I1626,datos_para_memoria_demandas_cal!$C$2:$K$99000,3,FALSE),0)</f>
        <v>0.31766942143440247</v>
      </c>
      <c r="L1626" s="22">
        <f>IFERROR(VLOOKUP(I1626,ES0031102460685007HA0F_20250101!$D$2:$K$99000,2,FALSE),0)</f>
        <v>0.71899999999999997</v>
      </c>
      <c r="M1626" s="23">
        <f>IFERROR(VLOOKUP(I1626,datos_para_memoria_demandas_cal!$C$2:$K$99000,4,FALSE),0)</f>
        <v>0.48421698007345992</v>
      </c>
      <c r="N1626" s="21">
        <f t="shared" si="152"/>
        <v>-4.7650413215160371E-3</v>
      </c>
      <c r="O1626" s="22">
        <f t="shared" si="153"/>
        <v>-1.0784999999999999E-2</v>
      </c>
      <c r="P1626" s="22">
        <f t="shared" si="154"/>
        <v>-1.2028296022617936E-2</v>
      </c>
      <c r="Q1626" s="23">
        <f t="shared" si="155"/>
        <v>-1.8048254701101898E-2</v>
      </c>
    </row>
    <row r="1627" spans="8:17" x14ac:dyDescent="0.25">
      <c r="H1627" s="11">
        <f t="shared" si="156"/>
        <v>45802.624999996064</v>
      </c>
      <c r="I1627" s="9" t="str">
        <f t="shared" si="151"/>
        <v>045802,625000</v>
      </c>
      <c r="J1627" s="21">
        <f>IFERROR(VLOOKUP(I1627,datos_para_memoria_demandas_cal!$C$2:$K$99000,2,FALSE),0)</f>
        <v>-1.4E-2</v>
      </c>
      <c r="K1627" s="22">
        <f>IFERROR(VLOOKUP(I1627,datos_para_memoria_demandas_cal!$C$2:$K$99000,3,FALSE),0)</f>
        <v>0.14660486578941345</v>
      </c>
      <c r="L1627" s="22">
        <f>IFERROR(VLOOKUP(I1627,ES0031102460685007HA0F_20250101!$D$2:$K$99000,2,FALSE),0)</f>
        <v>0.28299999999999997</v>
      </c>
      <c r="M1627" s="23">
        <f>IFERROR(VLOOKUP(I1627,datos_para_memoria_demandas_cal!$C$2:$K$99000,4,FALSE),0)</f>
        <v>4.4359023608057424E-10</v>
      </c>
      <c r="N1627" s="21">
        <f t="shared" si="152"/>
        <v>-2.0524681210517884E-3</v>
      </c>
      <c r="O1627" s="22">
        <f t="shared" si="153"/>
        <v>-3.9619999999999994E-3</v>
      </c>
      <c r="P1627" s="22">
        <f t="shared" si="154"/>
        <v>-2.052468127262052E-3</v>
      </c>
      <c r="Q1627" s="23">
        <f t="shared" si="155"/>
        <v>-3.9620000062102626E-3</v>
      </c>
    </row>
    <row r="1628" spans="8:17" x14ac:dyDescent="0.25">
      <c r="H1628" s="11">
        <f t="shared" si="156"/>
        <v>45802.666666662728</v>
      </c>
      <c r="I1628" s="9" t="str">
        <f t="shared" si="151"/>
        <v>045802,666667</v>
      </c>
      <c r="J1628" s="21">
        <f>IFERROR(VLOOKUP(I1628,datos_para_memoria_demandas_cal!$C$2:$K$99000,2,FALSE),0)</f>
        <v>-9.0200000000000002E-3</v>
      </c>
      <c r="K1628" s="22">
        <f>IFERROR(VLOOKUP(I1628,datos_para_memoria_demandas_cal!$C$2:$K$99000,3,FALSE),0)</f>
        <v>9.8752759397029877E-2</v>
      </c>
      <c r="L1628" s="22">
        <f>IFERROR(VLOOKUP(I1628,ES0031102460685007HA0F_20250101!$D$2:$K$99000,2,FALSE),0)</f>
        <v>7.0999999999999994E-2</v>
      </c>
      <c r="M1628" s="23">
        <f>IFERROR(VLOOKUP(I1628,datos_para_memoria_demandas_cal!$C$2:$K$99000,4,FALSE),0)</f>
        <v>-6.9510198142994582E-11</v>
      </c>
      <c r="N1628" s="21">
        <f t="shared" si="152"/>
        <v>-8.9074988976120951E-4</v>
      </c>
      <c r="O1628" s="22">
        <f t="shared" si="153"/>
        <v>-6.4041999999999994E-4</v>
      </c>
      <c r="P1628" s="22">
        <f t="shared" si="154"/>
        <v>-8.9074988913422743E-4</v>
      </c>
      <c r="Q1628" s="23">
        <f t="shared" si="155"/>
        <v>-6.4041999937301797E-4</v>
      </c>
    </row>
    <row r="1629" spans="8:17" x14ac:dyDescent="0.25">
      <c r="H1629" s="11">
        <f t="shared" si="156"/>
        <v>45802.708333329392</v>
      </c>
      <c r="I1629" s="9" t="str">
        <f t="shared" si="151"/>
        <v>045802,708333</v>
      </c>
      <c r="J1629" s="21">
        <f>IFERROR(VLOOKUP(I1629,datos_para_memoria_demandas_cal!$C$2:$K$99000,2,FALSE),0)</f>
        <v>-6.0000000000000001E-3</v>
      </c>
      <c r="K1629" s="22">
        <f>IFERROR(VLOOKUP(I1629,datos_para_memoria_demandas_cal!$C$2:$K$99000,3,FALSE),0)</f>
        <v>0.15013459324836731</v>
      </c>
      <c r="L1629" s="22">
        <f>IFERROR(VLOOKUP(I1629,ES0031102460685007HA0F_20250101!$D$2:$K$99000,2,FALSE),0)</f>
        <v>0.255</v>
      </c>
      <c r="M1629" s="23">
        <f>IFERROR(VLOOKUP(I1629,datos_para_memoria_demandas_cal!$C$2:$K$99000,4,FALSE),0)</f>
        <v>-9.0132428463640183E-11</v>
      </c>
      <c r="N1629" s="21">
        <f t="shared" si="152"/>
        <v>-9.0080755949020384E-4</v>
      </c>
      <c r="O1629" s="22">
        <f t="shared" si="153"/>
        <v>-1.5300000000000001E-3</v>
      </c>
      <c r="P1629" s="22">
        <f t="shared" si="154"/>
        <v>-9.0080755894940932E-4</v>
      </c>
      <c r="Q1629" s="23">
        <f t="shared" si="155"/>
        <v>-1.5299999994592057E-3</v>
      </c>
    </row>
    <row r="1630" spans="8:17" x14ac:dyDescent="0.25">
      <c r="H1630" s="11">
        <f t="shared" si="156"/>
        <v>45802.749999996056</v>
      </c>
      <c r="I1630" s="9" t="str">
        <f t="shared" si="151"/>
        <v>045802,750000</v>
      </c>
      <c r="J1630" s="21">
        <f>IFERROR(VLOOKUP(I1630,datos_para_memoria_demandas_cal!$C$2:$K$99000,2,FALSE),0)</f>
        <v>-3.9900000000000005E-3</v>
      </c>
      <c r="K1630" s="22">
        <f>IFERROR(VLOOKUP(I1630,datos_para_memoria_demandas_cal!$C$2:$K$99000,3,FALSE),0)</f>
        <v>0.20982018113136292</v>
      </c>
      <c r="L1630" s="22">
        <f>IFERROR(VLOOKUP(I1630,ES0031102460685007HA0F_20250101!$D$2:$K$99000,2,FALSE),0)</f>
        <v>0.313</v>
      </c>
      <c r="M1630" s="23">
        <f>IFERROR(VLOOKUP(I1630,datos_para_memoria_demandas_cal!$C$2:$K$99000,4,FALSE),0)</f>
        <v>1.3397769838286325E-10</v>
      </c>
      <c r="N1630" s="21">
        <f t="shared" si="152"/>
        <v>-8.3718252271413815E-4</v>
      </c>
      <c r="O1630" s="22">
        <f t="shared" si="153"/>
        <v>-1.2488700000000002E-3</v>
      </c>
      <c r="P1630" s="22">
        <f t="shared" si="154"/>
        <v>-8.3718252324870913E-4</v>
      </c>
      <c r="Q1630" s="23">
        <f t="shared" si="155"/>
        <v>-1.2488700005345713E-3</v>
      </c>
    </row>
    <row r="1631" spans="8:17" x14ac:dyDescent="0.25">
      <c r="H1631" s="11">
        <f t="shared" si="156"/>
        <v>45802.791666662721</v>
      </c>
      <c r="I1631" s="9" t="str">
        <f t="shared" si="151"/>
        <v>045802,791667</v>
      </c>
      <c r="J1631" s="21">
        <f>IFERROR(VLOOKUP(I1631,datos_para_memoria_demandas_cal!$C$2:$K$99000,2,FALSE),0)</f>
        <v>0</v>
      </c>
      <c r="K1631" s="22">
        <f>IFERROR(VLOOKUP(I1631,datos_para_memoria_demandas_cal!$C$2:$K$99000,3,FALSE),0)</f>
        <v>0.26893132925033569</v>
      </c>
      <c r="L1631" s="22">
        <f>IFERROR(VLOOKUP(I1631,ES0031102460685007HA0F_20250101!$D$2:$K$99000,2,FALSE),0)</f>
        <v>0.33100000000000002</v>
      </c>
      <c r="M1631" s="23">
        <f>IFERROR(VLOOKUP(I1631,datos_para_memoria_demandas_cal!$C$2:$K$99000,4,FALSE),0)</f>
        <v>1.0524072354908833E-10</v>
      </c>
      <c r="N1631" s="21">
        <f t="shared" si="152"/>
        <v>0</v>
      </c>
      <c r="O1631" s="22">
        <f t="shared" si="153"/>
        <v>0</v>
      </c>
      <c r="P1631" s="22">
        <f t="shared" si="154"/>
        <v>0</v>
      </c>
      <c r="Q1631" s="23">
        <f t="shared" si="155"/>
        <v>0</v>
      </c>
    </row>
    <row r="1632" spans="8:17" x14ac:dyDescent="0.25">
      <c r="H1632" s="11">
        <f t="shared" si="156"/>
        <v>45802.833333329385</v>
      </c>
      <c r="I1632" s="9" t="str">
        <f t="shared" si="151"/>
        <v>045802,833333</v>
      </c>
      <c r="J1632" s="21">
        <f>IFERROR(VLOOKUP(I1632,datos_para_memoria_demandas_cal!$C$2:$K$99000,2,FALSE),0)</f>
        <v>1.703E-2</v>
      </c>
      <c r="K1632" s="22">
        <f>IFERROR(VLOOKUP(I1632,datos_para_memoria_demandas_cal!$C$2:$K$99000,3,FALSE),0)</f>
        <v>0.33032858371734619</v>
      </c>
      <c r="L1632" s="22">
        <f>IFERROR(VLOOKUP(I1632,ES0031102460685007HA0F_20250101!$D$2:$K$99000,2,FALSE),0)</f>
        <v>0.20899999999999999</v>
      </c>
      <c r="M1632" s="23">
        <f>IFERROR(VLOOKUP(I1632,datos_para_memoria_demandas_cal!$C$2:$K$99000,4,FALSE),0)</f>
        <v>-2.465813709469529E-11</v>
      </c>
      <c r="N1632" s="21">
        <f t="shared" si="152"/>
        <v>5.6254957807064052E-3</v>
      </c>
      <c r="O1632" s="22">
        <f t="shared" si="153"/>
        <v>3.5592699999999998E-3</v>
      </c>
      <c r="P1632" s="22">
        <f t="shared" si="154"/>
        <v>5.6254957802864772E-3</v>
      </c>
      <c r="Q1632" s="23">
        <f t="shared" si="155"/>
        <v>3.5592699995800718E-3</v>
      </c>
    </row>
    <row r="1633" spans="8:17" x14ac:dyDescent="0.25">
      <c r="H1633" s="11">
        <f t="shared" si="156"/>
        <v>45802.874999996049</v>
      </c>
      <c r="I1633" s="9" t="str">
        <f t="shared" si="151"/>
        <v>045802,875000</v>
      </c>
      <c r="J1633" s="21">
        <f>IFERROR(VLOOKUP(I1633,datos_para_memoria_demandas_cal!$C$2:$K$99000,2,FALSE),0)</f>
        <v>2.6710000000000001E-2</v>
      </c>
      <c r="K1633" s="22">
        <f>IFERROR(VLOOKUP(I1633,datos_para_memoria_demandas_cal!$C$2:$K$99000,3,FALSE),0)</f>
        <v>0.43123191595077515</v>
      </c>
      <c r="L1633" s="22">
        <f>IFERROR(VLOOKUP(I1633,ES0031102460685007HA0F_20250101!$D$2:$K$99000,2,FALSE),0)</f>
        <v>0.17100000000000001</v>
      </c>
      <c r="M1633" s="23">
        <f>IFERROR(VLOOKUP(I1633,datos_para_memoria_demandas_cal!$C$2:$K$99000,4,FALSE),0)</f>
        <v>-0.27097347967315072</v>
      </c>
      <c r="N1633" s="21">
        <f t="shared" si="152"/>
        <v>1.1518204475045205E-2</v>
      </c>
      <c r="O1633" s="22">
        <f t="shared" si="153"/>
        <v>4.5674100000000009E-3</v>
      </c>
      <c r="P1633" s="22">
        <f t="shared" si="154"/>
        <v>4.2805028329753487E-3</v>
      </c>
      <c r="Q1633" s="23">
        <f t="shared" si="155"/>
        <v>0</v>
      </c>
    </row>
    <row r="1634" spans="8:17" x14ac:dyDescent="0.25">
      <c r="H1634" s="11">
        <f t="shared" si="156"/>
        <v>45802.916666662713</v>
      </c>
      <c r="I1634" s="9" t="str">
        <f t="shared" si="151"/>
        <v>045802,916667</v>
      </c>
      <c r="J1634" s="21">
        <f>IFERROR(VLOOKUP(I1634,datos_para_memoria_demandas_cal!$C$2:$K$99000,2,FALSE),0)</f>
        <v>3.5009999999999999E-2</v>
      </c>
      <c r="K1634" s="22">
        <f>IFERROR(VLOOKUP(I1634,datos_para_memoria_demandas_cal!$C$2:$K$99000,3,FALSE),0)</f>
        <v>0.70402652025222778</v>
      </c>
      <c r="L1634" s="22">
        <f>IFERROR(VLOOKUP(I1634,ES0031102460685007HA0F_20250101!$D$2:$K$99000,2,FALSE),0)</f>
        <v>0.23300000000000001</v>
      </c>
      <c r="M1634" s="23">
        <f>IFERROR(VLOOKUP(I1634,datos_para_memoria_demandas_cal!$C$2:$K$99000,4,FALSE),0)</f>
        <v>-0.7040265201859357</v>
      </c>
      <c r="N1634" s="21">
        <f t="shared" si="152"/>
        <v>2.4647968474030495E-2</v>
      </c>
      <c r="O1634" s="22">
        <f t="shared" si="153"/>
        <v>8.1573300000000008E-3</v>
      </c>
      <c r="P1634" s="22">
        <f t="shared" si="154"/>
        <v>2.3208858235257422E-12</v>
      </c>
      <c r="Q1634" s="23">
        <f t="shared" si="155"/>
        <v>0</v>
      </c>
    </row>
    <row r="1635" spans="8:17" x14ac:dyDescent="0.25">
      <c r="H1635" s="11">
        <f t="shared" si="156"/>
        <v>45802.958333329378</v>
      </c>
      <c r="I1635" s="9" t="str">
        <f t="shared" si="151"/>
        <v>045802,958333</v>
      </c>
      <c r="J1635" s="21">
        <f>IFERROR(VLOOKUP(I1635,datos_para_memoria_demandas_cal!$C$2:$K$99000,2,FALSE),0)</f>
        <v>2.017E-2</v>
      </c>
      <c r="K1635" s="22">
        <f>IFERROR(VLOOKUP(I1635,datos_para_memoria_demandas_cal!$C$2:$K$99000,3,FALSE),0)</f>
        <v>0.33673050999641418</v>
      </c>
      <c r="L1635" s="22">
        <f>IFERROR(VLOOKUP(I1635,ES0031102460685007HA0F_20250101!$D$2:$K$99000,2,FALSE),0)</f>
        <v>0.115</v>
      </c>
      <c r="M1635" s="23">
        <f>IFERROR(VLOOKUP(I1635,datos_para_memoria_demandas_cal!$C$2:$K$99000,4,FALSE),0)</f>
        <v>0.17841909834113037</v>
      </c>
      <c r="N1635" s="21">
        <f t="shared" si="152"/>
        <v>6.7918543866276743E-3</v>
      </c>
      <c r="O1635" s="22">
        <f t="shared" si="153"/>
        <v>2.3195500000000001E-3</v>
      </c>
      <c r="P1635" s="22">
        <f t="shared" si="154"/>
        <v>1.0390567600168273E-2</v>
      </c>
      <c r="Q1635" s="23">
        <f t="shared" si="155"/>
        <v>5.9182632135406001E-3</v>
      </c>
    </row>
    <row r="1636" spans="8:17" x14ac:dyDescent="0.25">
      <c r="H1636" s="11">
        <f t="shared" si="156"/>
        <v>45802.999999996042</v>
      </c>
      <c r="I1636" s="9" t="str">
        <f t="shared" si="151"/>
        <v>045803,000000</v>
      </c>
      <c r="J1636" s="21">
        <f>IFERROR(VLOOKUP(I1636,datos_para_memoria_demandas_cal!$C$2:$K$99000,2,FALSE),0)</f>
        <v>2.6249999999999999E-2</v>
      </c>
      <c r="K1636" s="22">
        <f>IFERROR(VLOOKUP(I1636,datos_para_memoria_demandas_cal!$C$2:$K$99000,3,FALSE),0)</f>
        <v>0.17841909825801849</v>
      </c>
      <c r="L1636" s="22">
        <f>IFERROR(VLOOKUP(I1636,ES0031102460685007HA0F_20250101!$D$2:$K$99000,2,FALSE),0)</f>
        <v>5.7000000000000002E-2</v>
      </c>
      <c r="M1636" s="23">
        <f>IFERROR(VLOOKUP(I1636,datos_para_memoria_demandas_cal!$C$2:$K$99000,4,FALSE),0)</f>
        <v>-0.17841909816805365</v>
      </c>
      <c r="N1636" s="21">
        <f t="shared" si="152"/>
        <v>4.6835013292729853E-3</v>
      </c>
      <c r="O1636" s="22">
        <f t="shared" si="153"/>
        <v>1.49625E-3</v>
      </c>
      <c r="P1636" s="22">
        <f t="shared" si="154"/>
        <v>2.3615770797236202E-12</v>
      </c>
      <c r="Q1636" s="23">
        <f t="shared" si="155"/>
        <v>0</v>
      </c>
    </row>
    <row r="1637" spans="8:17" x14ac:dyDescent="0.25">
      <c r="H1637" s="11">
        <f t="shared" si="156"/>
        <v>45803.041666662706</v>
      </c>
      <c r="I1637" s="9" t="str">
        <f t="shared" si="151"/>
        <v>045803,041667</v>
      </c>
      <c r="J1637" s="21">
        <f>IFERROR(VLOOKUP(I1637,datos_para_memoria_demandas_cal!$C$2:$K$99000,2,FALSE),0)</f>
        <v>1.804E-2</v>
      </c>
      <c r="K1637" s="22">
        <f>IFERROR(VLOOKUP(I1637,datos_para_memoria_demandas_cal!$C$2:$K$99000,3,FALSE),0)</f>
        <v>0.15731717646121979</v>
      </c>
      <c r="L1637" s="22">
        <f>IFERROR(VLOOKUP(I1637,ES0031102460685007HA0F_20250101!$D$2:$K$99000,2,FALSE),0)</f>
        <v>0.10199999999999999</v>
      </c>
      <c r="M1637" s="23">
        <f>IFERROR(VLOOKUP(I1637,datos_para_memoria_demandas_cal!$C$2:$K$99000,4,FALSE),0)</f>
        <v>1.3519357528933023E-10</v>
      </c>
      <c r="N1637" s="21">
        <f t="shared" si="152"/>
        <v>2.838001863360405E-3</v>
      </c>
      <c r="O1637" s="22">
        <f t="shared" si="153"/>
        <v>1.84008E-3</v>
      </c>
      <c r="P1637" s="22">
        <f t="shared" si="154"/>
        <v>2.838001865799297E-3</v>
      </c>
      <c r="Q1637" s="23">
        <f t="shared" si="155"/>
        <v>1.840080002438892E-3</v>
      </c>
    </row>
    <row r="1638" spans="8:17" x14ac:dyDescent="0.25">
      <c r="H1638" s="11">
        <f t="shared" si="156"/>
        <v>45803.08333332937</v>
      </c>
      <c r="I1638" s="9" t="str">
        <f t="shared" si="151"/>
        <v>045803,083333</v>
      </c>
      <c r="J1638" s="21">
        <f>IFERROR(VLOOKUP(I1638,datos_para_memoria_demandas_cal!$C$2:$K$99000,2,FALSE),0)</f>
        <v>1.6640000000000002E-2</v>
      </c>
      <c r="K1638" s="22">
        <f>IFERROR(VLOOKUP(I1638,datos_para_memoria_demandas_cal!$C$2:$K$99000,3,FALSE),0)</f>
        <v>0.25880375504493713</v>
      </c>
      <c r="L1638" s="22">
        <f>IFERROR(VLOOKUP(I1638,ES0031102460685007HA0F_20250101!$D$2:$K$99000,2,FALSE),0)</f>
        <v>7.3999999999999996E-2</v>
      </c>
      <c r="M1638" s="23">
        <f>IFERROR(VLOOKUP(I1638,datos_para_memoria_demandas_cal!$C$2:$K$99000,4,FALSE),0)</f>
        <v>-1.4248829704442788E-10</v>
      </c>
      <c r="N1638" s="21">
        <f t="shared" si="152"/>
        <v>4.3064944839477544E-3</v>
      </c>
      <c r="O1638" s="22">
        <f t="shared" si="153"/>
        <v>1.2313600000000001E-3</v>
      </c>
      <c r="P1638" s="22">
        <f t="shared" si="154"/>
        <v>4.3064944815767491E-3</v>
      </c>
      <c r="Q1638" s="23">
        <f t="shared" si="155"/>
        <v>1.2313599976289948E-3</v>
      </c>
    </row>
    <row r="1639" spans="8:17" x14ac:dyDescent="0.25">
      <c r="H1639" s="11">
        <f t="shared" si="156"/>
        <v>45803.124999996035</v>
      </c>
      <c r="I1639" s="9" t="str">
        <f t="shared" si="151"/>
        <v>045803,125000</v>
      </c>
      <c r="J1639" s="21">
        <f>IFERROR(VLOOKUP(I1639,datos_para_memoria_demandas_cal!$C$2:$K$99000,2,FALSE),0)</f>
        <v>1.443E-2</v>
      </c>
      <c r="K1639" s="22">
        <f>IFERROR(VLOOKUP(I1639,datos_para_memoria_demandas_cal!$C$2:$K$99000,3,FALSE),0)</f>
        <v>0.20122997462749481</v>
      </c>
      <c r="L1639" s="22">
        <f>IFERROR(VLOOKUP(I1639,ES0031102460685007HA0F_20250101!$D$2:$K$99000,2,FALSE),0)</f>
        <v>5.0999999999999997E-2</v>
      </c>
      <c r="M1639" s="23">
        <f>IFERROR(VLOOKUP(I1639,datos_para_memoria_demandas_cal!$C$2:$K$99000,4,FALSE),0)</f>
        <v>0.58071169931017774</v>
      </c>
      <c r="N1639" s="21">
        <f t="shared" si="152"/>
        <v>2.9037485338747502E-3</v>
      </c>
      <c r="O1639" s="22">
        <f t="shared" si="153"/>
        <v>7.3592999999999998E-4</v>
      </c>
      <c r="P1639" s="22">
        <f t="shared" si="154"/>
        <v>1.1283418354920615E-2</v>
      </c>
      <c r="Q1639" s="23">
        <f t="shared" si="155"/>
        <v>9.1155998210458652E-3</v>
      </c>
    </row>
    <row r="1640" spans="8:17" x14ac:dyDescent="0.25">
      <c r="H1640" s="11">
        <f t="shared" si="156"/>
        <v>45803.166666662699</v>
      </c>
      <c r="I1640" s="9" t="str">
        <f t="shared" si="151"/>
        <v>045803,166667</v>
      </c>
      <c r="J1640" s="21">
        <f>IFERROR(VLOOKUP(I1640,datos_para_memoria_demandas_cal!$C$2:$K$99000,2,FALSE),0)</f>
        <v>1.6399999999999998E-2</v>
      </c>
      <c r="K1640" s="22">
        <f>IFERROR(VLOOKUP(I1640,datos_para_memoria_demandas_cal!$C$2:$K$99000,3,FALSE),0)</f>
        <v>0.1609681099653244</v>
      </c>
      <c r="L1640" s="22">
        <f>IFERROR(VLOOKUP(I1640,ES0031102460685007HA0F_20250101!$D$2:$K$99000,2,FALSE),0)</f>
        <v>5.6000000000000001E-2</v>
      </c>
      <c r="M1640" s="23">
        <f>IFERROR(VLOOKUP(I1640,datos_para_memoria_demandas_cal!$C$2:$K$99000,4,FALSE),0)</f>
        <v>-0.160968109687082</v>
      </c>
      <c r="N1640" s="21">
        <f t="shared" si="152"/>
        <v>2.63987700343132E-3</v>
      </c>
      <c r="O1640" s="22">
        <f t="shared" si="153"/>
        <v>9.1839999999999988E-4</v>
      </c>
      <c r="P1640" s="22">
        <f t="shared" si="154"/>
        <v>4.563175381999684E-12</v>
      </c>
      <c r="Q1640" s="23">
        <f t="shared" si="155"/>
        <v>0</v>
      </c>
    </row>
    <row r="1641" spans="8:17" x14ac:dyDescent="0.25">
      <c r="H1641" s="11">
        <f t="shared" si="156"/>
        <v>45803.208333329363</v>
      </c>
      <c r="I1641" s="9" t="str">
        <f t="shared" si="151"/>
        <v>045803,208333</v>
      </c>
      <c r="J1641" s="21">
        <f>IFERROR(VLOOKUP(I1641,datos_para_memoria_demandas_cal!$C$2:$K$99000,2,FALSE),0)</f>
        <v>0.02</v>
      </c>
      <c r="K1641" s="22">
        <f>IFERROR(VLOOKUP(I1641,datos_para_memoria_demandas_cal!$C$2:$K$99000,3,FALSE),0)</f>
        <v>9.8324120044708252E-2</v>
      </c>
      <c r="L1641" s="22">
        <f>IFERROR(VLOOKUP(I1641,ES0031102460685007HA0F_20250101!$D$2:$K$99000,2,FALSE),0)</f>
        <v>0.05</v>
      </c>
      <c r="M1641" s="23">
        <f>IFERROR(VLOOKUP(I1641,datos_para_memoria_demandas_cal!$C$2:$K$99000,4,FALSE),0)</f>
        <v>-9.8324119946501032E-2</v>
      </c>
      <c r="N1641" s="21">
        <f t="shared" si="152"/>
        <v>1.966482400894165E-3</v>
      </c>
      <c r="O1641" s="22">
        <f t="shared" si="153"/>
        <v>1E-3</v>
      </c>
      <c r="P1641" s="22">
        <f t="shared" si="154"/>
        <v>1.9641444026774478E-12</v>
      </c>
      <c r="Q1641" s="23">
        <f t="shared" si="155"/>
        <v>0</v>
      </c>
    </row>
    <row r="1642" spans="8:17" x14ac:dyDescent="0.25">
      <c r="H1642" s="11">
        <f t="shared" si="156"/>
        <v>45803.249999996027</v>
      </c>
      <c r="I1642" s="9" t="str">
        <f t="shared" si="151"/>
        <v>045803,250000</v>
      </c>
      <c r="J1642" s="21">
        <f>IFERROR(VLOOKUP(I1642,datos_para_memoria_demandas_cal!$C$2:$K$99000,2,FALSE),0)</f>
        <v>2.5780000000000001E-2</v>
      </c>
      <c r="K1642" s="22">
        <f>IFERROR(VLOOKUP(I1642,datos_para_memoria_demandas_cal!$C$2:$K$99000,3,FALSE),0)</f>
        <v>0.10896255075931549</v>
      </c>
      <c r="L1642" s="22">
        <f>IFERROR(VLOOKUP(I1642,ES0031102460685007HA0F_20250101!$D$2:$K$99000,2,FALSE),0)</f>
        <v>4.5999999999999999E-2</v>
      </c>
      <c r="M1642" s="23">
        <f>IFERROR(VLOOKUP(I1642,datos_para_memoria_demandas_cal!$C$2:$K$99000,4,FALSE),0)</f>
        <v>-0.10896255071125303</v>
      </c>
      <c r="N1642" s="21">
        <f t="shared" si="152"/>
        <v>2.8090545585751536E-3</v>
      </c>
      <c r="O1642" s="22">
        <f t="shared" si="153"/>
        <v>1.1858800000000001E-3</v>
      </c>
      <c r="P1642" s="22">
        <f t="shared" si="154"/>
        <v>1.2390501361037033E-12</v>
      </c>
      <c r="Q1642" s="23">
        <f t="shared" si="155"/>
        <v>0</v>
      </c>
    </row>
    <row r="1643" spans="8:17" x14ac:dyDescent="0.25">
      <c r="H1643" s="11">
        <f t="shared" si="156"/>
        <v>45803.291666662692</v>
      </c>
      <c r="I1643" s="9" t="str">
        <f t="shared" si="151"/>
        <v>045803,291667</v>
      </c>
      <c r="J1643" s="21">
        <f>IFERROR(VLOOKUP(I1643,datos_para_memoria_demandas_cal!$C$2:$K$99000,2,FALSE),0)</f>
        <v>3.5009999999999999E-2</v>
      </c>
      <c r="K1643" s="22">
        <f>IFERROR(VLOOKUP(I1643,datos_para_memoria_demandas_cal!$C$2:$K$99000,3,FALSE),0)</f>
        <v>0.12741556763648987</v>
      </c>
      <c r="L1643" s="22">
        <f>IFERROR(VLOOKUP(I1643,ES0031102460685007HA0F_20250101!$D$2:$K$99000,2,FALSE),0)</f>
        <v>9.5000000000000001E-2</v>
      </c>
      <c r="M1643" s="23">
        <f>IFERROR(VLOOKUP(I1643,datos_para_memoria_demandas_cal!$C$2:$K$99000,4,FALSE),0)</f>
        <v>-0.12741556761013095</v>
      </c>
      <c r="N1643" s="21">
        <f t="shared" si="152"/>
        <v>4.4608190229535102E-3</v>
      </c>
      <c r="O1643" s="22">
        <f t="shared" si="153"/>
        <v>3.3259499999999998E-3</v>
      </c>
      <c r="P1643" s="22">
        <f t="shared" si="154"/>
        <v>9.2282561592327274E-13</v>
      </c>
      <c r="Q1643" s="23">
        <f t="shared" si="155"/>
        <v>0</v>
      </c>
    </row>
    <row r="1644" spans="8:17" x14ac:dyDescent="0.25">
      <c r="H1644" s="11">
        <f t="shared" si="156"/>
        <v>45803.333333329356</v>
      </c>
      <c r="I1644" s="9" t="str">
        <f t="shared" si="151"/>
        <v>045803,333333</v>
      </c>
      <c r="J1644" s="21">
        <f>IFERROR(VLOOKUP(I1644,datos_para_memoria_demandas_cal!$C$2:$K$99000,2,FALSE),0)</f>
        <v>2.53E-2</v>
      </c>
      <c r="K1644" s="22">
        <f>IFERROR(VLOOKUP(I1644,datos_para_memoria_demandas_cal!$C$2:$K$99000,3,FALSE),0)</f>
        <v>8.5041351616382599E-2</v>
      </c>
      <c r="L1644" s="22">
        <f>IFERROR(VLOOKUP(I1644,ES0031102460685007HA0F_20250101!$D$2:$K$99000,2,FALSE),0)</f>
        <v>9.1999999999999998E-2</v>
      </c>
      <c r="M1644" s="23">
        <f>IFERROR(VLOOKUP(I1644,datos_para_memoria_demandas_cal!$C$2:$K$99000,4,FALSE),0)</f>
        <v>-8.5041351566458118E-2</v>
      </c>
      <c r="N1644" s="21">
        <f t="shared" si="152"/>
        <v>2.1515461958944797E-3</v>
      </c>
      <c r="O1644" s="22">
        <f t="shared" si="153"/>
        <v>2.3276E-3</v>
      </c>
      <c r="P1644" s="22">
        <f t="shared" si="154"/>
        <v>1.2630893747589411E-12</v>
      </c>
      <c r="Q1644" s="23">
        <f t="shared" si="155"/>
        <v>1.7605380536860957E-4</v>
      </c>
    </row>
    <row r="1645" spans="8:17" x14ac:dyDescent="0.25">
      <c r="H1645" s="11">
        <f t="shared" si="156"/>
        <v>45803.37499999602</v>
      </c>
      <c r="I1645" s="9" t="str">
        <f t="shared" si="151"/>
        <v>045803,375000</v>
      </c>
      <c r="J1645" s="21">
        <f>IFERROR(VLOOKUP(I1645,datos_para_memoria_demandas_cal!$C$2:$K$99000,2,FALSE),0)</f>
        <v>1.0000000000000001E-5</v>
      </c>
      <c r="K1645" s="22">
        <f>IFERROR(VLOOKUP(I1645,datos_para_memoria_demandas_cal!$C$2:$K$99000,3,FALSE),0)</f>
        <v>0.10663366317749023</v>
      </c>
      <c r="L1645" s="22">
        <f>IFERROR(VLOOKUP(I1645,ES0031102460685007HA0F_20250101!$D$2:$K$99000,2,FALSE),0)</f>
        <v>5.8000000000000003E-2</v>
      </c>
      <c r="M1645" s="23">
        <f>IFERROR(VLOOKUP(I1645,datos_para_memoria_demandas_cal!$C$2:$K$99000,4,FALSE),0)</f>
        <v>5.1853922221015285E-8</v>
      </c>
      <c r="N1645" s="21">
        <f t="shared" si="152"/>
        <v>1.0663366317749024E-6</v>
      </c>
      <c r="O1645" s="22">
        <f t="shared" si="153"/>
        <v>5.8000000000000006E-7</v>
      </c>
      <c r="P1645" s="22">
        <f t="shared" si="154"/>
        <v>1.0663371503141246E-6</v>
      </c>
      <c r="Q1645" s="23">
        <f t="shared" si="155"/>
        <v>5.8000051853922226E-7</v>
      </c>
    </row>
    <row r="1646" spans="8:17" x14ac:dyDescent="0.25">
      <c r="H1646" s="11">
        <f t="shared" si="156"/>
        <v>45803.416666662684</v>
      </c>
      <c r="I1646" s="9" t="str">
        <f t="shared" si="151"/>
        <v>045803,416667</v>
      </c>
      <c r="J1646" s="21">
        <f>IFERROR(VLOOKUP(I1646,datos_para_memoria_demandas_cal!$C$2:$K$99000,2,FALSE),0)</f>
        <v>0</v>
      </c>
      <c r="K1646" s="22">
        <f>IFERROR(VLOOKUP(I1646,datos_para_memoria_demandas_cal!$C$2:$K$99000,3,FALSE),0)</f>
        <v>0.15040214359760284</v>
      </c>
      <c r="L1646" s="22">
        <f>IFERROR(VLOOKUP(I1646,ES0031102460685007HA0F_20250101!$D$2:$K$99000,2,FALSE),0)</f>
        <v>0.61799999999999999</v>
      </c>
      <c r="M1646" s="23">
        <f>IFERROR(VLOOKUP(I1646,datos_para_memoria_demandas_cal!$C$2:$K$99000,4,FALSE),0)</f>
        <v>-5.080842532308564E-10</v>
      </c>
      <c r="N1646" s="21">
        <f t="shared" si="152"/>
        <v>0</v>
      </c>
      <c r="O1646" s="22">
        <f t="shared" si="153"/>
        <v>0</v>
      </c>
      <c r="P1646" s="22">
        <f t="shared" si="154"/>
        <v>0</v>
      </c>
      <c r="Q1646" s="23">
        <f t="shared" si="155"/>
        <v>0</v>
      </c>
    </row>
    <row r="1647" spans="8:17" x14ac:dyDescent="0.25">
      <c r="H1647" s="11">
        <f t="shared" si="156"/>
        <v>45803.458333329349</v>
      </c>
      <c r="I1647" s="9" t="str">
        <f t="shared" si="151"/>
        <v>045803,458333</v>
      </c>
      <c r="J1647" s="21">
        <f>IFERROR(VLOOKUP(I1647,datos_para_memoria_demandas_cal!$C$2:$K$99000,2,FALSE),0)</f>
        <v>-1.0000000000000001E-5</v>
      </c>
      <c r="K1647" s="22">
        <f>IFERROR(VLOOKUP(I1647,datos_para_memoria_demandas_cal!$C$2:$K$99000,3,FALSE),0)</f>
        <v>0.11338573694229126</v>
      </c>
      <c r="L1647" s="22">
        <f>IFERROR(VLOOKUP(I1647,ES0031102460685007HA0F_20250101!$D$2:$K$99000,2,FALSE),0)</f>
        <v>0.315</v>
      </c>
      <c r="M1647" s="23">
        <f>IFERROR(VLOOKUP(I1647,datos_para_memoria_demandas_cal!$C$2:$K$99000,4,FALSE),0)</f>
        <v>6.7607369142417453E-2</v>
      </c>
      <c r="N1647" s="21">
        <f t="shared" si="152"/>
        <v>-1.1338573694229126E-6</v>
      </c>
      <c r="O1647" s="22">
        <f t="shared" si="153"/>
        <v>-3.1500000000000003E-6</v>
      </c>
      <c r="P1647" s="22">
        <f t="shared" si="154"/>
        <v>-1.8099310608470872E-6</v>
      </c>
      <c r="Q1647" s="23">
        <f t="shared" si="155"/>
        <v>-3.8260736914241747E-6</v>
      </c>
    </row>
    <row r="1648" spans="8:17" x14ac:dyDescent="0.25">
      <c r="H1648" s="11">
        <f t="shared" si="156"/>
        <v>45803.499999996013</v>
      </c>
      <c r="I1648" s="9" t="str">
        <f t="shared" si="151"/>
        <v>045803,500000</v>
      </c>
      <c r="J1648" s="21">
        <f>IFERROR(VLOOKUP(I1648,datos_para_memoria_demandas_cal!$C$2:$K$99000,2,FALSE),0)</f>
        <v>-1.0000000000000001E-5</v>
      </c>
      <c r="K1648" s="22">
        <f>IFERROR(VLOOKUP(I1648,datos_para_memoria_demandas_cal!$C$2:$K$99000,3,FALSE),0)</f>
        <v>6.6287793219089508E-2</v>
      </c>
      <c r="L1648" s="22">
        <f>IFERROR(VLOOKUP(I1648,ES0031102460685007HA0F_20250101!$D$2:$K$99000,2,FALSE),0)</f>
        <v>0.20699999999999999</v>
      </c>
      <c r="M1648" s="23">
        <f>IFERROR(VLOOKUP(I1648,datos_para_memoria_demandas_cal!$C$2:$K$99000,4,FALSE),0)</f>
        <v>-1.4784873464062522E-2</v>
      </c>
      <c r="N1648" s="21">
        <f t="shared" si="152"/>
        <v>-6.6287793219089511E-7</v>
      </c>
      <c r="O1648" s="22">
        <f t="shared" si="153"/>
        <v>-2.0700000000000001E-6</v>
      </c>
      <c r="P1648" s="22">
        <f t="shared" si="154"/>
        <v>-5.1502919755026995E-7</v>
      </c>
      <c r="Q1648" s="23">
        <f t="shared" si="155"/>
        <v>-1.922151265359375E-6</v>
      </c>
    </row>
    <row r="1649" spans="8:17" x14ac:dyDescent="0.25">
      <c r="H1649" s="11">
        <f t="shared" si="156"/>
        <v>45803.541666662677</v>
      </c>
      <c r="I1649" s="9" t="str">
        <f t="shared" si="151"/>
        <v>045803,541667</v>
      </c>
      <c r="J1649" s="21">
        <f>IFERROR(VLOOKUP(I1649,datos_para_memoria_demandas_cal!$C$2:$K$99000,2,FALSE),0)</f>
        <v>-1.0000000000000001E-5</v>
      </c>
      <c r="K1649" s="22">
        <f>IFERROR(VLOOKUP(I1649,datos_para_memoria_demandas_cal!$C$2:$K$99000,3,FALSE),0)</f>
        <v>7.9603545367717743E-2</v>
      </c>
      <c r="L1649" s="22">
        <f>IFERROR(VLOOKUP(I1649,ES0031102460685007HA0F_20250101!$D$2:$K$99000,2,FALSE),0)</f>
        <v>0.65200000000000002</v>
      </c>
      <c r="M1649" s="23">
        <f>IFERROR(VLOOKUP(I1649,datos_para_memoria_demandas_cal!$C$2:$K$99000,4,FALSE),0)</f>
        <v>-5.2822503515328814E-2</v>
      </c>
      <c r="N1649" s="21">
        <f t="shared" si="152"/>
        <v>-7.9603545367717748E-7</v>
      </c>
      <c r="O1649" s="22">
        <f t="shared" si="153"/>
        <v>-6.5200000000000011E-6</v>
      </c>
      <c r="P1649" s="22">
        <f t="shared" si="154"/>
        <v>-2.6781041852388929E-7</v>
      </c>
      <c r="Q1649" s="23">
        <f t="shared" si="155"/>
        <v>-5.991774964846713E-6</v>
      </c>
    </row>
    <row r="1650" spans="8:17" x14ac:dyDescent="0.25">
      <c r="H1650" s="11">
        <f t="shared" si="156"/>
        <v>45803.583333329341</v>
      </c>
      <c r="I1650" s="9" t="str">
        <f t="shared" si="151"/>
        <v>045803,583333</v>
      </c>
      <c r="J1650" s="21">
        <f>IFERROR(VLOOKUP(I1650,datos_para_memoria_demandas_cal!$C$2:$K$99000,2,FALSE),0)</f>
        <v>-2.0000000000000002E-5</v>
      </c>
      <c r="K1650" s="22">
        <f>IFERROR(VLOOKUP(I1650,datos_para_memoria_demandas_cal!$C$2:$K$99000,3,FALSE),0)</f>
        <v>4.6121664345264435E-2</v>
      </c>
      <c r="L1650" s="22">
        <f>IFERROR(VLOOKUP(I1650,ES0031102460685007HA0F_20250101!$D$2:$K$99000,2,FALSE),0)</f>
        <v>0.16700000000000001</v>
      </c>
      <c r="M1650" s="23">
        <f>IFERROR(VLOOKUP(I1650,datos_para_memoria_demandas_cal!$C$2:$K$99000,4,FALSE),0)</f>
        <v>-4.2149795966926683E-8</v>
      </c>
      <c r="N1650" s="21">
        <f t="shared" si="152"/>
        <v>-9.2243328690528879E-7</v>
      </c>
      <c r="O1650" s="22">
        <f t="shared" si="153"/>
        <v>-3.3400000000000006E-6</v>
      </c>
      <c r="P1650" s="22">
        <f t="shared" si="154"/>
        <v>-9.2243244390936949E-7</v>
      </c>
      <c r="Q1650" s="23">
        <f t="shared" si="155"/>
        <v>-3.3399991570040814E-6</v>
      </c>
    </row>
    <row r="1651" spans="8:17" x14ac:dyDescent="0.25">
      <c r="H1651" s="11">
        <f t="shared" si="156"/>
        <v>45803.624999996005</v>
      </c>
      <c r="I1651" s="9" t="str">
        <f t="shared" si="151"/>
        <v>045803,625000</v>
      </c>
      <c r="J1651" s="21">
        <f>IFERROR(VLOOKUP(I1651,datos_para_memoria_demandas_cal!$C$2:$K$99000,2,FALSE),0)</f>
        <v>-5.0000000000000001E-4</v>
      </c>
      <c r="K1651" s="22">
        <f>IFERROR(VLOOKUP(I1651,datos_para_memoria_demandas_cal!$C$2:$K$99000,3,FALSE),0)</f>
        <v>2.8681010007858276E-2</v>
      </c>
      <c r="L1651" s="22">
        <f>IFERROR(VLOOKUP(I1651,ES0031102460685007HA0F_20250101!$D$2:$K$99000,2,FALSE),0)</f>
        <v>0.23799999999999999</v>
      </c>
      <c r="M1651" s="23">
        <f>IFERROR(VLOOKUP(I1651,datos_para_memoria_demandas_cal!$C$2:$K$99000,4,FALSE),0)</f>
        <v>0.97499999578550811</v>
      </c>
      <c r="N1651" s="21">
        <f t="shared" si="152"/>
        <v>-1.4340505003929138E-5</v>
      </c>
      <c r="O1651" s="22">
        <f t="shared" si="153"/>
        <v>-1.1899999999999999E-4</v>
      </c>
      <c r="P1651" s="22">
        <f t="shared" si="154"/>
        <v>-5.0184050289668321E-4</v>
      </c>
      <c r="Q1651" s="23">
        <f t="shared" si="155"/>
        <v>-6.0649999789275414E-4</v>
      </c>
    </row>
    <row r="1652" spans="8:17" x14ac:dyDescent="0.25">
      <c r="H1652" s="11">
        <f t="shared" si="156"/>
        <v>45803.66666666267</v>
      </c>
      <c r="I1652" s="9" t="str">
        <f t="shared" si="151"/>
        <v>045803,666667</v>
      </c>
      <c r="J1652" s="21">
        <f>IFERROR(VLOOKUP(I1652,datos_para_memoria_demandas_cal!$C$2:$K$99000,2,FALSE),0)</f>
        <v>-2.9999999999999997E-4</v>
      </c>
      <c r="K1652" s="22">
        <f>IFERROR(VLOOKUP(I1652,datos_para_memoria_demandas_cal!$C$2:$K$99000,3,FALSE),0)</f>
        <v>4.0531717240810394E-2</v>
      </c>
      <c r="L1652" s="22">
        <f>IFERROR(VLOOKUP(I1652,ES0031102460685007HA0F_20250101!$D$2:$K$99000,2,FALSE),0)</f>
        <v>0.18099999999999999</v>
      </c>
      <c r="M1652" s="23">
        <f>IFERROR(VLOOKUP(I1652,datos_para_memoria_demandas_cal!$C$2:$K$99000,4,FALSE),0)</f>
        <v>9.4322872396947385E-10</v>
      </c>
      <c r="N1652" s="21">
        <f t="shared" si="152"/>
        <v>-1.2159515172243117E-5</v>
      </c>
      <c r="O1652" s="22">
        <f t="shared" si="153"/>
        <v>-5.4299999999999992E-5</v>
      </c>
      <c r="P1652" s="22">
        <f t="shared" si="154"/>
        <v>-1.2159515455211734E-5</v>
      </c>
      <c r="Q1652" s="23">
        <f t="shared" si="155"/>
        <v>-5.4300000282968607E-5</v>
      </c>
    </row>
    <row r="1653" spans="8:17" x14ac:dyDescent="0.25">
      <c r="H1653" s="11">
        <f t="shared" si="156"/>
        <v>45803.708333329334</v>
      </c>
      <c r="I1653" s="9" t="str">
        <f t="shared" si="151"/>
        <v>045803,708333</v>
      </c>
      <c r="J1653" s="21">
        <f>IFERROR(VLOOKUP(I1653,datos_para_memoria_demandas_cal!$C$2:$K$99000,2,FALSE),0)</f>
        <v>-1.0000000000000001E-5</v>
      </c>
      <c r="K1653" s="22">
        <f>IFERROR(VLOOKUP(I1653,datos_para_memoria_demandas_cal!$C$2:$K$99000,3,FALSE),0)</f>
        <v>0.10372456908226013</v>
      </c>
      <c r="L1653" s="22">
        <f>IFERROR(VLOOKUP(I1653,ES0031102460685007HA0F_20250101!$D$2:$K$99000,2,FALSE),0)</f>
        <v>0.104</v>
      </c>
      <c r="M1653" s="23">
        <f>IFERROR(VLOOKUP(I1653,datos_para_memoria_demandas_cal!$C$2:$K$99000,4,FALSE),0)</f>
        <v>1.7173579552130404E-9</v>
      </c>
      <c r="N1653" s="21">
        <f t="shared" si="152"/>
        <v>-1.0372456908226015E-6</v>
      </c>
      <c r="O1653" s="22">
        <f t="shared" si="153"/>
        <v>-1.04E-6</v>
      </c>
      <c r="P1653" s="22">
        <f t="shared" si="154"/>
        <v>-1.0372457079961809E-6</v>
      </c>
      <c r="Q1653" s="23">
        <f t="shared" si="155"/>
        <v>-1.0400000171735794E-6</v>
      </c>
    </row>
    <row r="1654" spans="8:17" x14ac:dyDescent="0.25">
      <c r="H1654" s="11">
        <f t="shared" si="156"/>
        <v>45803.749999995998</v>
      </c>
      <c r="I1654" s="9" t="str">
        <f t="shared" si="151"/>
        <v>045803,750000</v>
      </c>
      <c r="J1654" s="21">
        <f>IFERROR(VLOOKUP(I1654,datos_para_memoria_demandas_cal!$C$2:$K$99000,2,FALSE),0)</f>
        <v>3.5200000000000001E-3</v>
      </c>
      <c r="K1654" s="22">
        <f>IFERROR(VLOOKUP(I1654,datos_para_memoria_demandas_cal!$C$2:$K$99000,3,FALSE),0)</f>
        <v>0.14160346984863281</v>
      </c>
      <c r="L1654" s="22">
        <f>IFERROR(VLOOKUP(I1654,ES0031102460685007HA0F_20250101!$D$2:$K$99000,2,FALSE),0)</f>
        <v>0.73</v>
      </c>
      <c r="M1654" s="23">
        <f>IFERROR(VLOOKUP(I1654,datos_para_memoria_demandas_cal!$C$2:$K$99000,4,FALSE),0)</f>
        <v>-1.8553208070014613E-10</v>
      </c>
      <c r="N1654" s="21">
        <f t="shared" si="152"/>
        <v>4.9844421386718754E-4</v>
      </c>
      <c r="O1654" s="22">
        <f t="shared" si="153"/>
        <v>2.5696E-3</v>
      </c>
      <c r="P1654" s="22">
        <f t="shared" si="154"/>
        <v>4.9844421321411456E-4</v>
      </c>
      <c r="Q1654" s="23">
        <f t="shared" si="155"/>
        <v>2.5695999993469274E-3</v>
      </c>
    </row>
    <row r="1655" spans="8:17" x14ac:dyDescent="0.25">
      <c r="H1655" s="11">
        <f t="shared" si="156"/>
        <v>45803.791666662662</v>
      </c>
      <c r="I1655" s="9" t="str">
        <f t="shared" si="151"/>
        <v>045803,791667</v>
      </c>
      <c r="J1655" s="21">
        <f>IFERROR(VLOOKUP(I1655,datos_para_memoria_demandas_cal!$C$2:$K$99000,2,FALSE),0)</f>
        <v>5.11E-3</v>
      </c>
      <c r="K1655" s="22">
        <f>IFERROR(VLOOKUP(I1655,datos_para_memoria_demandas_cal!$C$2:$K$99000,3,FALSE),0)</f>
        <v>0.23707735538482666</v>
      </c>
      <c r="L1655" s="22">
        <f>IFERROR(VLOOKUP(I1655,ES0031102460685007HA0F_20250101!$D$2:$K$99000,2,FALSE),0)</f>
        <v>1.2330000000000001</v>
      </c>
      <c r="M1655" s="23">
        <f>IFERROR(VLOOKUP(I1655,datos_para_memoria_demandas_cal!$C$2:$K$99000,4,FALSE),0)</f>
        <v>3.2326601897218979E-10</v>
      </c>
      <c r="N1655" s="21">
        <f t="shared" si="152"/>
        <v>1.2114652860164643E-3</v>
      </c>
      <c r="O1655" s="22">
        <f t="shared" si="153"/>
        <v>6.3006300000000006E-3</v>
      </c>
      <c r="P1655" s="22">
        <f t="shared" si="154"/>
        <v>1.2114652876683537E-3</v>
      </c>
      <c r="Q1655" s="23">
        <f t="shared" si="155"/>
        <v>6.3006300016518902E-3</v>
      </c>
    </row>
    <row r="1656" spans="8:17" x14ac:dyDescent="0.25">
      <c r="H1656" s="11">
        <f t="shared" si="156"/>
        <v>45803.833333329327</v>
      </c>
      <c r="I1656" s="9" t="str">
        <f t="shared" si="151"/>
        <v>045803,833333</v>
      </c>
      <c r="J1656" s="21">
        <f>IFERROR(VLOOKUP(I1656,datos_para_memoria_demandas_cal!$C$2:$K$99000,2,FALSE),0)</f>
        <v>3.5090000000000003E-2</v>
      </c>
      <c r="K1656" s="22">
        <f>IFERROR(VLOOKUP(I1656,datos_para_memoria_demandas_cal!$C$2:$K$99000,3,FALSE),0)</f>
        <v>0.28871706128120422</v>
      </c>
      <c r="L1656" s="22">
        <f>IFERROR(VLOOKUP(I1656,ES0031102460685007HA0F_20250101!$D$2:$K$99000,2,FALSE),0)</f>
        <v>0.64100000000000001</v>
      </c>
      <c r="M1656" s="23">
        <f>IFERROR(VLOOKUP(I1656,datos_para_memoria_demandas_cal!$C$2:$K$99000,4,FALSE),0)</f>
        <v>-0.28871705592934871</v>
      </c>
      <c r="N1656" s="21">
        <f t="shared" si="152"/>
        <v>1.0131081680357456E-2</v>
      </c>
      <c r="O1656" s="22">
        <f t="shared" si="153"/>
        <v>2.2492690000000003E-2</v>
      </c>
      <c r="P1656" s="22">
        <f t="shared" si="154"/>
        <v>1.8779660999723725E-10</v>
      </c>
      <c r="Q1656" s="23">
        <f t="shared" si="155"/>
        <v>1.2361608507439155E-2</v>
      </c>
    </row>
    <row r="1657" spans="8:17" x14ac:dyDescent="0.25">
      <c r="H1657" s="11">
        <f t="shared" si="156"/>
        <v>45803.874999995991</v>
      </c>
      <c r="I1657" s="9" t="str">
        <f t="shared" si="151"/>
        <v>045803,875000</v>
      </c>
      <c r="J1657" s="21">
        <f>IFERROR(VLOOKUP(I1657,datos_para_memoria_demandas_cal!$C$2:$K$99000,2,FALSE),0)</f>
        <v>7.6060000000000003E-2</v>
      </c>
      <c r="K1657" s="22">
        <f>IFERROR(VLOOKUP(I1657,datos_para_memoria_demandas_cal!$C$2:$K$99000,3,FALSE),0)</f>
        <v>0.21832086145877838</v>
      </c>
      <c r="L1657" s="22">
        <f>IFERROR(VLOOKUP(I1657,ES0031102460685007HA0F_20250101!$D$2:$K$99000,2,FALSE),0)</f>
        <v>6.7000000000000004E-2</v>
      </c>
      <c r="M1657" s="23">
        <f>IFERROR(VLOOKUP(I1657,datos_para_memoria_demandas_cal!$C$2:$K$99000,4,FALSE),0)</f>
        <v>-0.21832086144579169</v>
      </c>
      <c r="N1657" s="21">
        <f t="shared" si="152"/>
        <v>1.6605484722554683E-2</v>
      </c>
      <c r="O1657" s="22">
        <f t="shared" si="153"/>
        <v>5.0960200000000006E-3</v>
      </c>
      <c r="P1657" s="22">
        <f t="shared" si="154"/>
        <v>9.8776802570643689E-13</v>
      </c>
      <c r="Q1657" s="23">
        <f t="shared" si="155"/>
        <v>0</v>
      </c>
    </row>
    <row r="1658" spans="8:17" x14ac:dyDescent="0.25">
      <c r="H1658" s="11">
        <f t="shared" si="156"/>
        <v>45803.916666662655</v>
      </c>
      <c r="I1658" s="9" t="str">
        <f t="shared" si="151"/>
        <v>045803,916667</v>
      </c>
      <c r="J1658" s="21">
        <f>IFERROR(VLOOKUP(I1658,datos_para_memoria_demandas_cal!$C$2:$K$99000,2,FALSE),0)</f>
        <v>6.0139999999999999E-2</v>
      </c>
      <c r="K1658" s="22">
        <f>IFERROR(VLOOKUP(I1658,datos_para_memoria_demandas_cal!$C$2:$K$99000,3,FALSE),0)</f>
        <v>0.22955842316150665</v>
      </c>
      <c r="L1658" s="22">
        <f>IFERROR(VLOOKUP(I1658,ES0031102460685007HA0F_20250101!$D$2:$K$99000,2,FALSE),0)</f>
        <v>0.17699999999999999</v>
      </c>
      <c r="M1658" s="23">
        <f>IFERROR(VLOOKUP(I1658,datos_para_memoria_demandas_cal!$C$2:$K$99000,4,FALSE),0)</f>
        <v>-0.22955842314014854</v>
      </c>
      <c r="N1658" s="21">
        <f t="shared" si="152"/>
        <v>1.3805643568933009E-2</v>
      </c>
      <c r="O1658" s="22">
        <f t="shared" si="153"/>
        <v>1.064478E-2</v>
      </c>
      <c r="P1658" s="22">
        <f t="shared" si="154"/>
        <v>1.2844767188768813E-12</v>
      </c>
      <c r="Q1658" s="23">
        <f t="shared" si="155"/>
        <v>0</v>
      </c>
    </row>
    <row r="1659" spans="8:17" x14ac:dyDescent="0.25">
      <c r="H1659" s="11">
        <f t="shared" si="156"/>
        <v>45803.958333329319</v>
      </c>
      <c r="I1659" s="9" t="str">
        <f t="shared" si="151"/>
        <v>045803,958333</v>
      </c>
      <c r="J1659" s="21">
        <f>IFERROR(VLOOKUP(I1659,datos_para_memoria_demandas_cal!$C$2:$K$99000,2,FALSE),0)</f>
        <v>3.533E-2</v>
      </c>
      <c r="K1659" s="22">
        <f>IFERROR(VLOOKUP(I1659,datos_para_memoria_demandas_cal!$C$2:$K$99000,3,FALSE),0)</f>
        <v>0.1382843554019928</v>
      </c>
      <c r="L1659" s="22">
        <f>IFERROR(VLOOKUP(I1659,ES0031102460685007HA0F_20250101!$D$2:$K$99000,2,FALSE),0)</f>
        <v>0.188</v>
      </c>
      <c r="M1659" s="23">
        <f>IFERROR(VLOOKUP(I1659,datos_para_memoria_demandas_cal!$C$2:$K$99000,4,FALSE),0)</f>
        <v>-0.13828435396669889</v>
      </c>
      <c r="N1659" s="21">
        <f t="shared" si="152"/>
        <v>4.8855862763524053E-3</v>
      </c>
      <c r="O1659" s="22">
        <f t="shared" si="153"/>
        <v>6.6420400000000001E-3</v>
      </c>
      <c r="P1659" s="22">
        <f t="shared" si="154"/>
        <v>5.0708933893306442E-11</v>
      </c>
      <c r="Q1659" s="23">
        <f t="shared" si="155"/>
        <v>1.7564537743565284E-3</v>
      </c>
    </row>
    <row r="1660" spans="8:17" x14ac:dyDescent="0.25">
      <c r="H1660" s="11">
        <f t="shared" si="156"/>
        <v>45803.999999995984</v>
      </c>
      <c r="I1660" s="9" t="str">
        <f t="shared" si="151"/>
        <v>045804,000000</v>
      </c>
      <c r="J1660" s="21">
        <f>IFERROR(VLOOKUP(I1660,datos_para_memoria_demandas_cal!$C$2:$K$99000,2,FALSE),0)</f>
        <v>3.5009999999999999E-2</v>
      </c>
      <c r="K1660" s="22">
        <f>IFERROR(VLOOKUP(I1660,datos_para_memoria_demandas_cal!$C$2:$K$99000,3,FALSE),0)</f>
        <v>0.10456372797489166</v>
      </c>
      <c r="L1660" s="22">
        <f>IFERROR(VLOOKUP(I1660,ES0031102460685007HA0F_20250101!$D$2:$K$99000,2,FALSE),0)</f>
        <v>0.10299999999999999</v>
      </c>
      <c r="M1660" s="23">
        <f>IFERROR(VLOOKUP(I1660,datos_para_memoria_demandas_cal!$C$2:$K$99000,4,FALSE),0)</f>
        <v>-0.10011930535887364</v>
      </c>
      <c r="N1660" s="21">
        <f t="shared" si="152"/>
        <v>3.6607761164009571E-3</v>
      </c>
      <c r="O1660" s="22">
        <f t="shared" si="153"/>
        <v>3.6060299999999997E-3</v>
      </c>
      <c r="P1660" s="22">
        <f t="shared" si="154"/>
        <v>1.5559923578679081E-4</v>
      </c>
      <c r="Q1660" s="23">
        <f t="shared" si="155"/>
        <v>1.008531193858335E-4</v>
      </c>
    </row>
    <row r="1661" spans="8:17" x14ac:dyDescent="0.25">
      <c r="H1661" s="11">
        <f t="shared" si="156"/>
        <v>45804.041666662648</v>
      </c>
      <c r="I1661" s="9" t="str">
        <f t="shared" si="151"/>
        <v>045804,041667</v>
      </c>
      <c r="J1661" s="21">
        <f>IFERROR(VLOOKUP(I1661,datos_para_memoria_demandas_cal!$C$2:$K$99000,2,FALSE),0)</f>
        <v>3.0499999999999999E-2</v>
      </c>
      <c r="K1661" s="22">
        <f>IFERROR(VLOOKUP(I1661,datos_para_memoria_demandas_cal!$C$2:$K$99000,3,FALSE),0)</f>
        <v>7.3057077825069427E-2</v>
      </c>
      <c r="L1661" s="22">
        <f>IFERROR(VLOOKUP(I1661,ES0031102460685007HA0F_20250101!$D$2:$K$99000,2,FALSE),0)</f>
        <v>9.0999999999999998E-2</v>
      </c>
      <c r="M1661" s="23">
        <f>IFERROR(VLOOKUP(I1661,datos_para_memoria_demandas_cal!$C$2:$K$99000,4,FALSE),0)</f>
        <v>-7.1145566265975901E-11</v>
      </c>
      <c r="N1661" s="21">
        <f t="shared" si="152"/>
        <v>2.2282408736646175E-3</v>
      </c>
      <c r="O1661" s="22">
        <f t="shared" si="153"/>
        <v>2.7754999999999998E-3</v>
      </c>
      <c r="P1661" s="22">
        <f t="shared" si="154"/>
        <v>2.2282408714946779E-3</v>
      </c>
      <c r="Q1661" s="23">
        <f t="shared" si="155"/>
        <v>2.7754999978300602E-3</v>
      </c>
    </row>
    <row r="1662" spans="8:17" x14ac:dyDescent="0.25">
      <c r="H1662" s="11">
        <f t="shared" si="156"/>
        <v>45804.083333329312</v>
      </c>
      <c r="I1662" s="9" t="str">
        <f t="shared" si="151"/>
        <v>045804,083333</v>
      </c>
      <c r="J1662" s="21">
        <f>IFERROR(VLOOKUP(I1662,datos_para_memoria_demandas_cal!$C$2:$K$99000,2,FALSE),0)</f>
        <v>2.2460000000000001E-2</v>
      </c>
      <c r="K1662" s="22">
        <f>IFERROR(VLOOKUP(I1662,datos_para_memoria_demandas_cal!$C$2:$K$99000,3,FALSE),0)</f>
        <v>9.8975136876106262E-2</v>
      </c>
      <c r="L1662" s="22">
        <f>IFERROR(VLOOKUP(I1662,ES0031102460685007HA0F_20250101!$D$2:$K$99000,2,FALSE),0)</f>
        <v>6.2E-2</v>
      </c>
      <c r="M1662" s="23">
        <f>IFERROR(VLOOKUP(I1662,datos_para_memoria_demandas_cal!$C$2:$K$99000,4,FALSE),0)</f>
        <v>1.5480930716289862E-10</v>
      </c>
      <c r="N1662" s="21">
        <f t="shared" si="152"/>
        <v>2.2229815742373467E-3</v>
      </c>
      <c r="O1662" s="22">
        <f t="shared" si="153"/>
        <v>1.39252E-3</v>
      </c>
      <c r="P1662" s="22">
        <f t="shared" si="154"/>
        <v>2.2229815777143635E-3</v>
      </c>
      <c r="Q1662" s="23">
        <f t="shared" si="155"/>
        <v>1.392520003477017E-3</v>
      </c>
    </row>
    <row r="1663" spans="8:17" x14ac:dyDescent="0.25">
      <c r="H1663" s="11">
        <f t="shared" si="156"/>
        <v>45804.124999995976</v>
      </c>
      <c r="I1663" s="9" t="str">
        <f t="shared" si="151"/>
        <v>045804,125000</v>
      </c>
      <c r="J1663" s="21">
        <f>IFERROR(VLOOKUP(I1663,datos_para_memoria_demandas_cal!$C$2:$K$99000,2,FALSE),0)</f>
        <v>0.02</v>
      </c>
      <c r="K1663" s="22">
        <f>IFERROR(VLOOKUP(I1663,datos_para_memoria_demandas_cal!$C$2:$K$99000,3,FALSE),0)</f>
        <v>5.6960403919219971E-2</v>
      </c>
      <c r="L1663" s="22">
        <f>IFERROR(VLOOKUP(I1663,ES0031102460685007HA0F_20250101!$D$2:$K$99000,2,FALSE),0)</f>
        <v>5.7000000000000002E-2</v>
      </c>
      <c r="M1663" s="23">
        <f>IFERROR(VLOOKUP(I1663,datos_para_memoria_demandas_cal!$C$2:$K$99000,4,FALSE),0)</f>
        <v>0.24298404089634715</v>
      </c>
      <c r="N1663" s="21">
        <f t="shared" si="152"/>
        <v>1.1392080783843995E-3</v>
      </c>
      <c r="O1663" s="22">
        <f t="shared" si="153"/>
        <v>1.1400000000000002E-3</v>
      </c>
      <c r="P1663" s="22">
        <f t="shared" si="154"/>
        <v>5.9988888963113428E-3</v>
      </c>
      <c r="Q1663" s="23">
        <f t="shared" si="155"/>
        <v>5.9996808179269435E-3</v>
      </c>
    </row>
    <row r="1664" spans="8:17" x14ac:dyDescent="0.25">
      <c r="H1664" s="11">
        <f t="shared" si="156"/>
        <v>45804.166666662641</v>
      </c>
      <c r="I1664" s="9" t="str">
        <f t="shared" si="151"/>
        <v>045804,166667</v>
      </c>
      <c r="J1664" s="21">
        <f>IFERROR(VLOOKUP(I1664,datos_para_memoria_demandas_cal!$C$2:$K$99000,2,FALSE),0)</f>
        <v>2.103E-2</v>
      </c>
      <c r="K1664" s="22">
        <f>IFERROR(VLOOKUP(I1664,datos_para_memoria_demandas_cal!$C$2:$K$99000,3,FALSE),0)</f>
        <v>5.5864259600639343E-2</v>
      </c>
      <c r="L1664" s="22">
        <f>IFERROR(VLOOKUP(I1664,ES0031102460685007HA0F_20250101!$D$2:$K$99000,2,FALSE),0)</f>
        <v>4.9000000000000002E-2</v>
      </c>
      <c r="M1664" s="23">
        <f>IFERROR(VLOOKUP(I1664,datos_para_memoria_demandas_cal!$C$2:$K$99000,4,FALSE),0)</f>
        <v>-5.5864259075900327E-2</v>
      </c>
      <c r="N1664" s="21">
        <f t="shared" si="152"/>
        <v>1.1748253794014454E-3</v>
      </c>
      <c r="O1664" s="22">
        <f t="shared" si="153"/>
        <v>1.0304700000000001E-3</v>
      </c>
      <c r="P1664" s="22">
        <f t="shared" si="154"/>
        <v>1.1035261509168004E-11</v>
      </c>
      <c r="Q1664" s="23">
        <f t="shared" si="155"/>
        <v>0</v>
      </c>
    </row>
    <row r="1665" spans="8:17" x14ac:dyDescent="0.25">
      <c r="H1665" s="11">
        <f t="shared" si="156"/>
        <v>45804.208333329305</v>
      </c>
      <c r="I1665" s="9" t="str">
        <f t="shared" si="151"/>
        <v>045804,208333</v>
      </c>
      <c r="J1665" s="21">
        <f>IFERROR(VLOOKUP(I1665,datos_para_memoria_demandas_cal!$C$2:$K$99000,2,FALSE),0)</f>
        <v>2.6010000000000002E-2</v>
      </c>
      <c r="K1665" s="22">
        <f>IFERROR(VLOOKUP(I1665,datos_para_memoria_demandas_cal!$C$2:$K$99000,3,FALSE),0)</f>
        <v>5.7820655405521393E-2</v>
      </c>
      <c r="L1665" s="22">
        <f>IFERROR(VLOOKUP(I1665,ES0031102460685007HA0F_20250101!$D$2:$K$99000,2,FALSE),0)</f>
        <v>5.7000000000000002E-2</v>
      </c>
      <c r="M1665" s="23">
        <f>IFERROR(VLOOKUP(I1665,datos_para_memoria_demandas_cal!$C$2:$K$99000,4,FALSE),0)</f>
        <v>-5.7820655315114731E-2</v>
      </c>
      <c r="N1665" s="21">
        <f t="shared" si="152"/>
        <v>1.5039152470976115E-3</v>
      </c>
      <c r="O1665" s="22">
        <f t="shared" si="153"/>
        <v>1.4825700000000001E-3</v>
      </c>
      <c r="P1665" s="22">
        <f t="shared" si="154"/>
        <v>2.3514772610339076E-12</v>
      </c>
      <c r="Q1665" s="23">
        <f t="shared" si="155"/>
        <v>0</v>
      </c>
    </row>
    <row r="1666" spans="8:17" x14ac:dyDescent="0.25">
      <c r="H1666" s="11">
        <f t="shared" si="156"/>
        <v>45804.249999995969</v>
      </c>
      <c r="I1666" s="9" t="str">
        <f t="shared" si="151"/>
        <v>045804,250000</v>
      </c>
      <c r="J1666" s="21">
        <f>IFERROR(VLOOKUP(I1666,datos_para_memoria_demandas_cal!$C$2:$K$99000,2,FALSE),0)</f>
        <v>3.3439999999999998E-2</v>
      </c>
      <c r="K1666" s="22">
        <f>IFERROR(VLOOKUP(I1666,datos_para_memoria_demandas_cal!$C$2:$K$99000,3,FALSE),0)</f>
        <v>3.3292338252067566E-2</v>
      </c>
      <c r="L1666" s="22">
        <f>IFERROR(VLOOKUP(I1666,ES0031102460685007HA0F_20250101!$D$2:$K$99000,2,FALSE),0)</f>
        <v>4.5999999999999999E-2</v>
      </c>
      <c r="M1666" s="23">
        <f>IFERROR(VLOOKUP(I1666,datos_para_memoria_demandas_cal!$C$2:$K$99000,4,FALSE),0)</f>
        <v>-3.3292338211731019E-2</v>
      </c>
      <c r="N1666" s="21">
        <f t="shared" si="152"/>
        <v>1.1132957911491393E-3</v>
      </c>
      <c r="O1666" s="22">
        <f t="shared" si="153"/>
        <v>1.53824E-3</v>
      </c>
      <c r="P1666" s="22">
        <f t="shared" si="154"/>
        <v>1.3488541183992451E-12</v>
      </c>
      <c r="Q1666" s="23">
        <f t="shared" si="155"/>
        <v>4.2494421019971464E-4</v>
      </c>
    </row>
    <row r="1667" spans="8:17" x14ac:dyDescent="0.25">
      <c r="H1667" s="11">
        <f t="shared" si="156"/>
        <v>45804.291666662633</v>
      </c>
      <c r="I1667" s="9" t="str">
        <f t="shared" si="151"/>
        <v>045804,291667</v>
      </c>
      <c r="J1667" s="21">
        <f>IFERROR(VLOOKUP(I1667,datos_para_memoria_demandas_cal!$C$2:$K$99000,2,FALSE),0)</f>
        <v>3.6260000000000001E-2</v>
      </c>
      <c r="K1667" s="22">
        <f>IFERROR(VLOOKUP(I1667,datos_para_memoria_demandas_cal!$C$2:$K$99000,3,FALSE),0)</f>
        <v>3.4055978059768677E-2</v>
      </c>
      <c r="L1667" s="22">
        <f>IFERROR(VLOOKUP(I1667,ES0031102460685007HA0F_20250101!$D$2:$K$99000,2,FALSE),0)</f>
        <v>0.12</v>
      </c>
      <c r="M1667" s="23">
        <f>IFERROR(VLOOKUP(I1667,datos_para_memoria_demandas_cal!$C$2:$K$99000,4,FALSE),0)</f>
        <v>-3.4055978026502634E-2</v>
      </c>
      <c r="N1667" s="21">
        <f t="shared" si="152"/>
        <v>1.2348697644472123E-3</v>
      </c>
      <c r="O1667" s="22">
        <f t="shared" si="153"/>
        <v>4.3511999999999995E-3</v>
      </c>
      <c r="P1667" s="22">
        <f t="shared" si="154"/>
        <v>1.206226708239111E-12</v>
      </c>
      <c r="Q1667" s="23">
        <f t="shared" si="155"/>
        <v>3.1163302367590144E-3</v>
      </c>
    </row>
    <row r="1668" spans="8:17" x14ac:dyDescent="0.25">
      <c r="H1668" s="11">
        <f t="shared" si="156"/>
        <v>45804.333333329298</v>
      </c>
      <c r="I1668" s="9" t="str">
        <f t="shared" si="151"/>
        <v>045804,333333</v>
      </c>
      <c r="J1668" s="21">
        <f>IFERROR(VLOOKUP(I1668,datos_para_memoria_demandas_cal!$C$2:$K$99000,2,FALSE),0)</f>
        <v>3.3000000000000002E-2</v>
      </c>
      <c r="K1668" s="22">
        <f>IFERROR(VLOOKUP(I1668,datos_para_memoria_demandas_cal!$C$2:$K$99000,3,FALSE),0)</f>
        <v>6.1950810253620148E-2</v>
      </c>
      <c r="L1668" s="22">
        <f>IFERROR(VLOOKUP(I1668,ES0031102460685007HA0F_20250101!$D$2:$K$99000,2,FALSE),0)</f>
        <v>9.6000000000000002E-2</v>
      </c>
      <c r="M1668" s="23">
        <f>IFERROR(VLOOKUP(I1668,datos_para_memoria_demandas_cal!$C$2:$K$99000,4,FALSE),0)</f>
        <v>-6.1950810212051705E-2</v>
      </c>
      <c r="N1668" s="21">
        <f t="shared" si="152"/>
        <v>2.0443767383694651E-3</v>
      </c>
      <c r="O1668" s="22">
        <f t="shared" si="153"/>
        <v>3.1680000000000002E-3</v>
      </c>
      <c r="P1668" s="22">
        <f t="shared" si="154"/>
        <v>1.3717586233585877E-12</v>
      </c>
      <c r="Q1668" s="23">
        <f t="shared" si="155"/>
        <v>1.1236232630022938E-3</v>
      </c>
    </row>
    <row r="1669" spans="8:17" x14ac:dyDescent="0.25">
      <c r="H1669" s="11">
        <f t="shared" si="156"/>
        <v>45804.374999995962</v>
      </c>
      <c r="I1669" s="9" t="str">
        <f t="shared" ref="I1669:I1732" si="157">TEXT(H1669,"000000,000000")</f>
        <v>045804,375000</v>
      </c>
      <c r="J1669" s="21">
        <f>IFERROR(VLOOKUP(I1669,datos_para_memoria_demandas_cal!$C$2:$K$99000,2,FALSE),0)</f>
        <v>1.7999999999999999E-2</v>
      </c>
      <c r="K1669" s="22">
        <f>IFERROR(VLOOKUP(I1669,datos_para_memoria_demandas_cal!$C$2:$K$99000,3,FALSE),0)</f>
        <v>0.11956667900085449</v>
      </c>
      <c r="L1669" s="22">
        <f>IFERROR(VLOOKUP(I1669,ES0031102460685007HA0F_20250101!$D$2:$K$99000,2,FALSE),0)</f>
        <v>4.5999999999999999E-2</v>
      </c>
      <c r="M1669" s="23">
        <f>IFERROR(VLOOKUP(I1669,datos_para_memoria_demandas_cal!$C$2:$K$99000,4,FALSE),0)</f>
        <v>-2.4781673894905063E-10</v>
      </c>
      <c r="N1669" s="21">
        <f t="shared" ref="N1669:N1732" si="158">J1669*K1669</f>
        <v>2.1522002220153809E-3</v>
      </c>
      <c r="O1669" s="22">
        <f t="shared" ref="O1669:O1732" si="159">J1669*L1669</f>
        <v>8.2799999999999996E-4</v>
      </c>
      <c r="P1669" s="22">
        <f t="shared" ref="P1669:P1732" si="160">J1669*(IF(K1669+M1669&gt;0,K1669+M1669,0))</f>
        <v>2.1522002175546795E-3</v>
      </c>
      <c r="Q1669" s="23">
        <f t="shared" ref="Q1669:Q1732" si="161">J1669*(IF(L1669+M1669&gt;0,L1669+M1669,0))</f>
        <v>8.2799999553929862E-4</v>
      </c>
    </row>
    <row r="1670" spans="8:17" x14ac:dyDescent="0.25">
      <c r="H1670" s="11">
        <f t="shared" ref="H1670:H1733" si="162">IFERROR(IF(H1669+1/24&lt;=$F$5,H1669+1/24,""),"")</f>
        <v>45804.416666662626</v>
      </c>
      <c r="I1670" s="9" t="str">
        <f t="shared" si="157"/>
        <v>045804,416667</v>
      </c>
      <c r="J1670" s="21">
        <f>IFERROR(VLOOKUP(I1670,datos_para_memoria_demandas_cal!$C$2:$K$99000,2,FALSE),0)</f>
        <v>2.9999999999999997E-5</v>
      </c>
      <c r="K1670" s="22">
        <f>IFERROR(VLOOKUP(I1670,datos_para_memoria_demandas_cal!$C$2:$K$99000,3,FALSE),0)</f>
        <v>0.4135316014289856</v>
      </c>
      <c r="L1670" s="22">
        <f>IFERROR(VLOOKUP(I1670,ES0031102460685007HA0F_20250101!$D$2:$K$99000,2,FALSE),0)</f>
        <v>4.4999999999999998E-2</v>
      </c>
      <c r="M1670" s="23">
        <f>IFERROR(VLOOKUP(I1670,datos_para_memoria_demandas_cal!$C$2:$K$99000,4,FALSE),0)</f>
        <v>1.3079339137196181E-8</v>
      </c>
      <c r="N1670" s="21">
        <f t="shared" si="158"/>
        <v>1.2405948042869566E-5</v>
      </c>
      <c r="O1670" s="22">
        <f t="shared" si="159"/>
        <v>1.3499999999999998E-6</v>
      </c>
      <c r="P1670" s="22">
        <f t="shared" si="160"/>
        <v>1.2405948435249741E-5</v>
      </c>
      <c r="Q1670" s="23">
        <f t="shared" si="161"/>
        <v>1.3500003923801739E-6</v>
      </c>
    </row>
    <row r="1671" spans="8:17" x14ac:dyDescent="0.25">
      <c r="H1671" s="11">
        <f t="shared" si="162"/>
        <v>45804.45833332929</v>
      </c>
      <c r="I1671" s="9" t="str">
        <f t="shared" si="157"/>
        <v>045804,458333</v>
      </c>
      <c r="J1671" s="21">
        <f>IFERROR(VLOOKUP(I1671,datos_para_memoria_demandas_cal!$C$2:$K$99000,2,FALSE),0)</f>
        <v>-1.0000000000000001E-5</v>
      </c>
      <c r="K1671" s="22">
        <f>IFERROR(VLOOKUP(I1671,datos_para_memoria_demandas_cal!$C$2:$K$99000,3,FALSE),0)</f>
        <v>0.32444250583648682</v>
      </c>
      <c r="L1671" s="22">
        <f>IFERROR(VLOOKUP(I1671,ES0031102460685007HA0F_20250101!$D$2:$K$99000,2,FALSE),0)</f>
        <v>0.112</v>
      </c>
      <c r="M1671" s="23">
        <f>IFERROR(VLOOKUP(I1671,datos_para_memoria_demandas_cal!$C$2:$K$99000,4,FALSE),0)</f>
        <v>0.29783901238338939</v>
      </c>
      <c r="N1671" s="21">
        <f t="shared" si="158"/>
        <v>-3.2444250583648686E-6</v>
      </c>
      <c r="O1671" s="22">
        <f t="shared" si="159"/>
        <v>-1.1200000000000001E-6</v>
      </c>
      <c r="P1671" s="22">
        <f t="shared" si="160"/>
        <v>-6.2228151821987624E-6</v>
      </c>
      <c r="Q1671" s="23">
        <f t="shared" si="161"/>
        <v>-4.0983901238338941E-6</v>
      </c>
    </row>
    <row r="1672" spans="8:17" x14ac:dyDescent="0.25">
      <c r="H1672" s="11">
        <f t="shared" si="162"/>
        <v>45804.499999995955</v>
      </c>
      <c r="I1672" s="9" t="str">
        <f t="shared" si="157"/>
        <v>045804,500000</v>
      </c>
      <c r="J1672" s="21">
        <f>IFERROR(VLOOKUP(I1672,datos_para_memoria_demandas_cal!$C$2:$K$99000,2,FALSE),0)</f>
        <v>-1.0000000000000001E-5</v>
      </c>
      <c r="K1672" s="22">
        <f>IFERROR(VLOOKUP(I1672,datos_para_memoria_demandas_cal!$C$2:$K$99000,3,FALSE),0)</f>
        <v>0.30748128890991211</v>
      </c>
      <c r="L1672" s="22">
        <f>IFERROR(VLOOKUP(I1672,ES0031102460685007HA0F_20250101!$D$2:$K$99000,2,FALSE),0)</f>
        <v>0.15</v>
      </c>
      <c r="M1672" s="23">
        <f>IFERROR(VLOOKUP(I1672,datos_para_memoria_demandas_cal!$C$2:$K$99000,4,FALSE),0)</f>
        <v>4.3604303451266112E-2</v>
      </c>
      <c r="N1672" s="21">
        <f t="shared" si="158"/>
        <v>-3.0748128890991213E-6</v>
      </c>
      <c r="O1672" s="22">
        <f t="shared" si="159"/>
        <v>-1.5E-6</v>
      </c>
      <c r="P1672" s="22">
        <f t="shared" si="160"/>
        <v>-3.5108559236117823E-6</v>
      </c>
      <c r="Q1672" s="23">
        <f t="shared" si="161"/>
        <v>-1.9360430345126614E-6</v>
      </c>
    </row>
    <row r="1673" spans="8:17" x14ac:dyDescent="0.25">
      <c r="H1673" s="11">
        <f t="shared" si="162"/>
        <v>45804.541666662619</v>
      </c>
      <c r="I1673" s="9" t="str">
        <f t="shared" si="157"/>
        <v>045804,541667</v>
      </c>
      <c r="J1673" s="21">
        <f>IFERROR(VLOOKUP(I1673,datos_para_memoria_demandas_cal!$C$2:$K$99000,2,FALSE),0)</f>
        <v>-1.0000000000000001E-5</v>
      </c>
      <c r="K1673" s="22">
        <f>IFERROR(VLOOKUP(I1673,datos_para_memoria_demandas_cal!$C$2:$K$99000,3,FALSE),0)</f>
        <v>0.20795033872127533</v>
      </c>
      <c r="L1673" s="22">
        <f>IFERROR(VLOOKUP(I1673,ES0031102460685007HA0F_20250101!$D$2:$K$99000,2,FALSE),0)</f>
        <v>7.8E-2</v>
      </c>
      <c r="M1673" s="23">
        <f>IFERROR(VLOOKUP(I1673,datos_para_memoria_demandas_cal!$C$2:$K$99000,4,FALSE),0)</f>
        <v>2.9295811034704567E-2</v>
      </c>
      <c r="N1673" s="21">
        <f t="shared" si="158"/>
        <v>-2.0795033872127534E-6</v>
      </c>
      <c r="O1673" s="22">
        <f t="shared" si="159"/>
        <v>-7.8000000000000005E-7</v>
      </c>
      <c r="P1673" s="22">
        <f t="shared" si="160"/>
        <v>-2.3724614975597991E-6</v>
      </c>
      <c r="Q1673" s="23">
        <f t="shared" si="161"/>
        <v>-1.0729581103470457E-6</v>
      </c>
    </row>
    <row r="1674" spans="8:17" x14ac:dyDescent="0.25">
      <c r="H1674" s="11">
        <f t="shared" si="162"/>
        <v>45804.583333329283</v>
      </c>
      <c r="I1674" s="9" t="str">
        <f t="shared" si="157"/>
        <v>045804,583333</v>
      </c>
      <c r="J1674" s="21">
        <f>IFERROR(VLOOKUP(I1674,datos_para_memoria_demandas_cal!$C$2:$K$99000,2,FALSE),0)</f>
        <v>-1.0000000000000001E-5</v>
      </c>
      <c r="K1674" s="22">
        <f>IFERROR(VLOOKUP(I1674,datos_para_memoria_demandas_cal!$C$2:$K$99000,3,FALSE),0)</f>
        <v>8.3334565162658691E-2</v>
      </c>
      <c r="L1674" s="22">
        <f>IFERROR(VLOOKUP(I1674,ES0031102460685007HA0F_20250101!$D$2:$K$99000,2,FALSE),0)</f>
        <v>0.22800000000000001</v>
      </c>
      <c r="M1674" s="23">
        <f>IFERROR(VLOOKUP(I1674,datos_para_memoria_demandas_cal!$C$2:$K$99000,4,FALSE),0)</f>
        <v>9.6487183227485784E-2</v>
      </c>
      <c r="N1674" s="21">
        <f t="shared" si="158"/>
        <v>-8.3334565162658694E-7</v>
      </c>
      <c r="O1674" s="22">
        <f t="shared" si="159"/>
        <v>-2.2800000000000002E-6</v>
      </c>
      <c r="P1674" s="22">
        <f t="shared" si="160"/>
        <v>-1.7982174839014449E-6</v>
      </c>
      <c r="Q1674" s="23">
        <f t="shared" si="161"/>
        <v>-3.2448718322748583E-6</v>
      </c>
    </row>
    <row r="1675" spans="8:17" x14ac:dyDescent="0.25">
      <c r="H1675" s="11">
        <f t="shared" si="162"/>
        <v>45804.624999995947</v>
      </c>
      <c r="I1675" s="9" t="str">
        <f t="shared" si="157"/>
        <v>045804,625000</v>
      </c>
      <c r="J1675" s="21">
        <f>IFERROR(VLOOKUP(I1675,datos_para_memoria_demandas_cal!$C$2:$K$99000,2,FALSE),0)</f>
        <v>-1.0000000000000001E-5</v>
      </c>
      <c r="K1675" s="22">
        <f>IFERROR(VLOOKUP(I1675,datos_para_memoria_demandas_cal!$C$2:$K$99000,3,FALSE),0)</f>
        <v>4.4234775006771088E-2</v>
      </c>
      <c r="L1675" s="22">
        <f>IFERROR(VLOOKUP(I1675,ES0031102460685007HA0F_20250101!$D$2:$K$99000,2,FALSE),0)</f>
        <v>0.20699999999999999</v>
      </c>
      <c r="M1675" s="23">
        <f>IFERROR(VLOOKUP(I1675,datos_para_memoria_demandas_cal!$C$2:$K$99000,4,FALSE),0)</f>
        <v>0.12444081178870793</v>
      </c>
      <c r="N1675" s="21">
        <f t="shared" si="158"/>
        <v>-4.4234775006771089E-7</v>
      </c>
      <c r="O1675" s="22">
        <f t="shared" si="159"/>
        <v>-2.0700000000000001E-6</v>
      </c>
      <c r="P1675" s="22">
        <f t="shared" si="160"/>
        <v>-1.6867558679547901E-6</v>
      </c>
      <c r="Q1675" s="23">
        <f t="shared" si="161"/>
        <v>-3.3144081178870795E-6</v>
      </c>
    </row>
    <row r="1676" spans="8:17" x14ac:dyDescent="0.25">
      <c r="H1676" s="11">
        <f t="shared" si="162"/>
        <v>45804.666666662612</v>
      </c>
      <c r="I1676" s="9" t="str">
        <f t="shared" si="157"/>
        <v>045804,666667</v>
      </c>
      <c r="J1676" s="21">
        <f>IFERROR(VLOOKUP(I1676,datos_para_memoria_demandas_cal!$C$2:$K$99000,2,FALSE),0)</f>
        <v>-1.0000000000000001E-5</v>
      </c>
      <c r="K1676" s="22">
        <f>IFERROR(VLOOKUP(I1676,datos_para_memoria_demandas_cal!$C$2:$K$99000,3,FALSE),0)</f>
        <v>7.2705291211605072E-2</v>
      </c>
      <c r="L1676" s="22">
        <f>IFERROR(VLOOKUP(I1676,ES0031102460685007HA0F_20250101!$D$2:$K$99000,2,FALSE),0)</f>
        <v>0.152</v>
      </c>
      <c r="M1676" s="23">
        <f>IFERROR(VLOOKUP(I1676,datos_para_memoria_demandas_cal!$C$2:$K$99000,4,FALSE),0)</f>
        <v>0.12540031441591917</v>
      </c>
      <c r="N1676" s="21">
        <f t="shared" si="158"/>
        <v>-7.2705291211605078E-7</v>
      </c>
      <c r="O1676" s="22">
        <f t="shared" si="159"/>
        <v>-1.5200000000000001E-6</v>
      </c>
      <c r="P1676" s="22">
        <f t="shared" si="160"/>
        <v>-1.9810560562752427E-6</v>
      </c>
      <c r="Q1676" s="23">
        <f t="shared" si="161"/>
        <v>-2.7740031441591918E-6</v>
      </c>
    </row>
    <row r="1677" spans="8:17" x14ac:dyDescent="0.25">
      <c r="H1677" s="11">
        <f t="shared" si="162"/>
        <v>45804.708333329276</v>
      </c>
      <c r="I1677" s="9" t="str">
        <f t="shared" si="157"/>
        <v>045804,708333</v>
      </c>
      <c r="J1677" s="21">
        <f>IFERROR(VLOOKUP(I1677,datos_para_memoria_demandas_cal!$C$2:$K$99000,2,FALSE),0)</f>
        <v>-1.0000000000000001E-5</v>
      </c>
      <c r="K1677" s="22">
        <f>IFERROR(VLOOKUP(I1677,datos_para_memoria_demandas_cal!$C$2:$K$99000,3,FALSE),0)</f>
        <v>8.0031134188175201E-2</v>
      </c>
      <c r="L1677" s="22">
        <f>IFERROR(VLOOKUP(I1677,ES0031102460685007HA0F_20250101!$D$2:$K$99000,2,FALSE),0)</f>
        <v>0.105</v>
      </c>
      <c r="M1677" s="23">
        <f>IFERROR(VLOOKUP(I1677,datos_para_memoria_demandas_cal!$C$2:$K$99000,4,FALSE),0)</f>
        <v>0.25793249638382271</v>
      </c>
      <c r="N1677" s="21">
        <f t="shared" si="158"/>
        <v>-8.0031134188175213E-7</v>
      </c>
      <c r="O1677" s="22">
        <f t="shared" si="159"/>
        <v>-1.0500000000000001E-6</v>
      </c>
      <c r="P1677" s="22">
        <f t="shared" si="160"/>
        <v>-3.3796363057199794E-6</v>
      </c>
      <c r="Q1677" s="23">
        <f t="shared" si="161"/>
        <v>-3.6293249638382274E-6</v>
      </c>
    </row>
    <row r="1678" spans="8:17" x14ac:dyDescent="0.25">
      <c r="H1678" s="11">
        <f t="shared" si="162"/>
        <v>45804.74999999594</v>
      </c>
      <c r="I1678" s="9" t="str">
        <f t="shared" si="157"/>
        <v>045804,750000</v>
      </c>
      <c r="J1678" s="21">
        <f>IFERROR(VLOOKUP(I1678,datos_para_memoria_demandas_cal!$C$2:$K$99000,2,FALSE),0)</f>
        <v>0</v>
      </c>
      <c r="K1678" s="22">
        <f>IFERROR(VLOOKUP(I1678,datos_para_memoria_demandas_cal!$C$2:$K$99000,3,FALSE),0)</f>
        <v>9.0866111218929291E-2</v>
      </c>
      <c r="L1678" s="22">
        <f>IFERROR(VLOOKUP(I1678,ES0031102460685007HA0F_20250101!$D$2:$K$99000,2,FALSE),0)</f>
        <v>4.7E-2</v>
      </c>
      <c r="M1678" s="23">
        <f>IFERROR(VLOOKUP(I1678,datos_para_memoria_demandas_cal!$C$2:$K$99000,4,FALSE),0)</f>
        <v>5.4185178174120026E-8</v>
      </c>
      <c r="N1678" s="21">
        <f t="shared" si="158"/>
        <v>0</v>
      </c>
      <c r="O1678" s="22">
        <f t="shared" si="159"/>
        <v>0</v>
      </c>
      <c r="P1678" s="22">
        <f t="shared" si="160"/>
        <v>0</v>
      </c>
      <c r="Q1678" s="23">
        <f t="shared" si="161"/>
        <v>0</v>
      </c>
    </row>
    <row r="1679" spans="8:17" x14ac:dyDescent="0.25">
      <c r="H1679" s="11">
        <f t="shared" si="162"/>
        <v>45804.791666662604</v>
      </c>
      <c r="I1679" s="9" t="str">
        <f t="shared" si="157"/>
        <v>045804,791667</v>
      </c>
      <c r="J1679" s="21">
        <f>IFERROR(VLOOKUP(I1679,datos_para_memoria_demandas_cal!$C$2:$K$99000,2,FALSE),0)</f>
        <v>3.2500000000000001E-2</v>
      </c>
      <c r="K1679" s="22">
        <f>IFERROR(VLOOKUP(I1679,datos_para_memoria_demandas_cal!$C$2:$K$99000,3,FALSE),0)</f>
        <v>8.2492753863334656E-2</v>
      </c>
      <c r="L1679" s="22">
        <f>IFERROR(VLOOKUP(I1679,ES0031102460685007HA0F_20250101!$D$2:$K$99000,2,FALSE),0)</f>
        <v>0.155</v>
      </c>
      <c r="M1679" s="23">
        <f>IFERROR(VLOOKUP(I1679,datos_para_memoria_demandas_cal!$C$2:$K$99000,4,FALSE),0)</f>
        <v>-8.2492753607947458E-2</v>
      </c>
      <c r="N1679" s="21">
        <f t="shared" si="158"/>
        <v>2.6810145005583762E-3</v>
      </c>
      <c r="O1679" s="22">
        <f t="shared" si="159"/>
        <v>5.0375000000000003E-3</v>
      </c>
      <c r="P1679" s="22">
        <f t="shared" si="160"/>
        <v>8.3000839187774569E-12</v>
      </c>
      <c r="Q1679" s="23">
        <f t="shared" si="161"/>
        <v>2.3564855077417078E-3</v>
      </c>
    </row>
    <row r="1680" spans="8:17" x14ac:dyDescent="0.25">
      <c r="H1680" s="11">
        <f t="shared" si="162"/>
        <v>45804.833333329268</v>
      </c>
      <c r="I1680" s="9" t="str">
        <f t="shared" si="157"/>
        <v>045804,833333</v>
      </c>
      <c r="J1680" s="21">
        <f>IFERROR(VLOOKUP(I1680,datos_para_memoria_demandas_cal!$C$2:$K$99000,2,FALSE),0)</f>
        <v>4.956E-2</v>
      </c>
      <c r="K1680" s="22">
        <f>IFERROR(VLOOKUP(I1680,datos_para_memoria_demandas_cal!$C$2:$K$99000,3,FALSE),0)</f>
        <v>9.3522027134895325E-2</v>
      </c>
      <c r="L1680" s="22">
        <f>IFERROR(VLOOKUP(I1680,ES0031102460685007HA0F_20250101!$D$2:$K$99000,2,FALSE),0)</f>
        <v>0.253</v>
      </c>
      <c r="M1680" s="23">
        <f>IFERROR(VLOOKUP(I1680,datos_para_memoria_demandas_cal!$C$2:$K$99000,4,FALSE),0)</f>
        <v>-9.3522027106931055E-2</v>
      </c>
      <c r="N1680" s="21">
        <f t="shared" si="158"/>
        <v>4.6349516648054121E-3</v>
      </c>
      <c r="O1680" s="22">
        <f t="shared" si="159"/>
        <v>1.253868E-2</v>
      </c>
      <c r="P1680" s="22">
        <f t="shared" si="160"/>
        <v>1.385909210727121E-12</v>
      </c>
      <c r="Q1680" s="23">
        <f t="shared" si="161"/>
        <v>7.9037283365804966E-3</v>
      </c>
    </row>
    <row r="1681" spans="8:17" x14ac:dyDescent="0.25">
      <c r="H1681" s="11">
        <f t="shared" si="162"/>
        <v>45804.874999995933</v>
      </c>
      <c r="I1681" s="9" t="str">
        <f t="shared" si="157"/>
        <v>045804,875000</v>
      </c>
      <c r="J1681" s="21">
        <f>IFERROR(VLOOKUP(I1681,datos_para_memoria_demandas_cal!$C$2:$K$99000,2,FALSE),0)</f>
        <v>0.11115999999999999</v>
      </c>
      <c r="K1681" s="22">
        <f>IFERROR(VLOOKUP(I1681,datos_para_memoria_demandas_cal!$C$2:$K$99000,3,FALSE),0)</f>
        <v>7.6985642313957214E-2</v>
      </c>
      <c r="L1681" s="22">
        <f>IFERROR(VLOOKUP(I1681,ES0031102460685007HA0F_20250101!$D$2:$K$99000,2,FALSE),0)</f>
        <v>0.14099999999999999</v>
      </c>
      <c r="M1681" s="23">
        <f>IFERROR(VLOOKUP(I1681,datos_para_memoria_demandas_cal!$C$2:$K$99000,4,FALSE),0)</f>
        <v>-7.6985642307535296E-2</v>
      </c>
      <c r="N1681" s="21">
        <f t="shared" si="158"/>
        <v>8.5577239996194841E-3</v>
      </c>
      <c r="O1681" s="22">
        <f t="shared" si="159"/>
        <v>1.5673559999999996E-2</v>
      </c>
      <c r="P1681" s="22">
        <f t="shared" si="160"/>
        <v>7.1386046629484668E-13</v>
      </c>
      <c r="Q1681" s="23">
        <f t="shared" si="161"/>
        <v>7.115836001094375E-3</v>
      </c>
    </row>
    <row r="1682" spans="8:17" x14ac:dyDescent="0.25">
      <c r="H1682" s="11">
        <f t="shared" si="162"/>
        <v>45804.916666662597</v>
      </c>
      <c r="I1682" s="9" t="str">
        <f t="shared" si="157"/>
        <v>045804,916667</v>
      </c>
      <c r="J1682" s="21">
        <f>IFERROR(VLOOKUP(I1682,datos_para_memoria_demandas_cal!$C$2:$K$99000,2,FALSE),0)</f>
        <v>0.1</v>
      </c>
      <c r="K1682" s="22">
        <f>IFERROR(VLOOKUP(I1682,datos_para_memoria_demandas_cal!$C$2:$K$99000,3,FALSE),0)</f>
        <v>0.12517760694026947</v>
      </c>
      <c r="L1682" s="22">
        <f>IFERROR(VLOOKUP(I1682,ES0031102460685007HA0F_20250101!$D$2:$K$99000,2,FALSE),0)</f>
        <v>0.191</v>
      </c>
      <c r="M1682" s="23">
        <f>IFERROR(VLOOKUP(I1682,datos_para_memoria_demandas_cal!$C$2:$K$99000,4,FALSE),0)</f>
        <v>-0.12517760693275587</v>
      </c>
      <c r="N1682" s="21">
        <f t="shared" si="158"/>
        <v>1.2517760694026948E-2</v>
      </c>
      <c r="O1682" s="22">
        <f t="shared" si="159"/>
        <v>1.9100000000000002E-2</v>
      </c>
      <c r="P1682" s="22">
        <f t="shared" si="160"/>
        <v>7.5136008526044413E-13</v>
      </c>
      <c r="Q1682" s="23">
        <f t="shared" si="161"/>
        <v>6.5822393067244134E-3</v>
      </c>
    </row>
    <row r="1683" spans="8:17" x14ac:dyDescent="0.25">
      <c r="H1683" s="11">
        <f t="shared" si="162"/>
        <v>45804.958333329261</v>
      </c>
      <c r="I1683" s="9" t="str">
        <f t="shared" si="157"/>
        <v>045804,958333</v>
      </c>
      <c r="J1683" s="21">
        <f>IFERROR(VLOOKUP(I1683,datos_para_memoria_demandas_cal!$C$2:$K$99000,2,FALSE),0)</f>
        <v>7.5310000000000002E-2</v>
      </c>
      <c r="K1683" s="22">
        <f>IFERROR(VLOOKUP(I1683,datos_para_memoria_demandas_cal!$C$2:$K$99000,3,FALSE),0)</f>
        <v>6.4496807754039764E-2</v>
      </c>
      <c r="L1683" s="22">
        <f>IFERROR(VLOOKUP(I1683,ES0031102460685007HA0F_20250101!$D$2:$K$99000,2,FALSE),0)</f>
        <v>0.191</v>
      </c>
      <c r="M1683" s="23">
        <f>IFERROR(VLOOKUP(I1683,datos_para_memoria_demandas_cal!$C$2:$K$99000,4,FALSE),0)</f>
        <v>-6.4496807742216763E-2</v>
      </c>
      <c r="N1683" s="21">
        <f t="shared" si="158"/>
        <v>4.8572545919567346E-3</v>
      </c>
      <c r="O1683" s="22">
        <f t="shared" si="159"/>
        <v>1.4384210000000001E-2</v>
      </c>
      <c r="P1683" s="22">
        <f t="shared" si="160"/>
        <v>8.9039019865455592E-13</v>
      </c>
      <c r="Q1683" s="23">
        <f t="shared" si="161"/>
        <v>9.5269554089336544E-3</v>
      </c>
    </row>
    <row r="1684" spans="8:17" x14ac:dyDescent="0.25">
      <c r="H1684" s="11">
        <f t="shared" si="162"/>
        <v>45804.999999995925</v>
      </c>
      <c r="I1684" s="9" t="str">
        <f t="shared" si="157"/>
        <v>045805,000000</v>
      </c>
      <c r="J1684" s="21">
        <f>IFERROR(VLOOKUP(I1684,datos_para_memoria_demandas_cal!$C$2:$K$99000,2,FALSE),0)</f>
        <v>3.5009999999999999E-2</v>
      </c>
      <c r="K1684" s="22">
        <f>IFERROR(VLOOKUP(I1684,datos_para_memoria_demandas_cal!$C$2:$K$99000,3,FALSE),0)</f>
        <v>4.3961785733699799E-2</v>
      </c>
      <c r="L1684" s="22">
        <f>IFERROR(VLOOKUP(I1684,ES0031102460685007HA0F_20250101!$D$2:$K$99000,2,FALSE),0)</f>
        <v>4.5999999999999999E-2</v>
      </c>
      <c r="M1684" s="23">
        <f>IFERROR(VLOOKUP(I1684,datos_para_memoria_demandas_cal!$C$2:$K$99000,4,FALSE),0)</f>
        <v>-4.3961785618274608E-2</v>
      </c>
      <c r="N1684" s="21">
        <f t="shared" si="158"/>
        <v>1.53910211853683E-3</v>
      </c>
      <c r="O1684" s="22">
        <f t="shared" si="159"/>
        <v>1.61046E-3</v>
      </c>
      <c r="P1684" s="22">
        <f t="shared" si="160"/>
        <v>4.0410359102710516E-12</v>
      </c>
      <c r="Q1684" s="23">
        <f t="shared" si="161"/>
        <v>7.1357885504205932E-5</v>
      </c>
    </row>
    <row r="1685" spans="8:17" x14ac:dyDescent="0.25">
      <c r="H1685" s="11">
        <f t="shared" si="162"/>
        <v>45805.04166666259</v>
      </c>
      <c r="I1685" s="9" t="str">
        <f t="shared" si="157"/>
        <v>045805,041667</v>
      </c>
      <c r="J1685" s="21">
        <f>IFERROR(VLOOKUP(I1685,datos_para_memoria_demandas_cal!$C$2:$K$99000,2,FALSE),0)</f>
        <v>3.0499999999999999E-2</v>
      </c>
      <c r="K1685" s="22">
        <f>IFERROR(VLOOKUP(I1685,datos_para_memoria_demandas_cal!$C$2:$K$99000,3,FALSE),0)</f>
        <v>2.9176920652389526E-2</v>
      </c>
      <c r="L1685" s="22">
        <f>IFERROR(VLOOKUP(I1685,ES0031102460685007HA0F_20250101!$D$2:$K$99000,2,FALSE),0)</f>
        <v>4.5999999999999999E-2</v>
      </c>
      <c r="M1685" s="23">
        <f>IFERROR(VLOOKUP(I1685,datos_para_memoria_demandas_cal!$C$2:$K$99000,4,FALSE),0)</f>
        <v>-2.3039737021234349E-3</v>
      </c>
      <c r="N1685" s="21">
        <f t="shared" si="158"/>
        <v>8.8989607989788057E-4</v>
      </c>
      <c r="O1685" s="22">
        <f t="shared" si="159"/>
        <v>1.403E-3</v>
      </c>
      <c r="P1685" s="22">
        <f t="shared" si="160"/>
        <v>8.1962488198311569E-4</v>
      </c>
      <c r="Q1685" s="23">
        <f t="shared" si="161"/>
        <v>1.3327288020852351E-3</v>
      </c>
    </row>
    <row r="1686" spans="8:17" x14ac:dyDescent="0.25">
      <c r="H1686" s="11">
        <f t="shared" si="162"/>
        <v>45805.083333329254</v>
      </c>
      <c r="I1686" s="9" t="str">
        <f t="shared" si="157"/>
        <v>045805,083333</v>
      </c>
      <c r="J1686" s="21">
        <f>IFERROR(VLOOKUP(I1686,datos_para_memoria_demandas_cal!$C$2:$K$99000,2,FALSE),0)</f>
        <v>3.3270000000000001E-2</v>
      </c>
      <c r="K1686" s="22">
        <f>IFERROR(VLOOKUP(I1686,datos_para_memoria_demandas_cal!$C$2:$K$99000,3,FALSE),0)</f>
        <v>0.1057988628745079</v>
      </c>
      <c r="L1686" s="22">
        <f>IFERROR(VLOOKUP(I1686,ES0031102460685007HA0F_20250101!$D$2:$K$99000,2,FALSE),0)</f>
        <v>4.7E-2</v>
      </c>
      <c r="M1686" s="23">
        <f>IFERROR(VLOOKUP(I1686,datos_para_memoria_demandas_cal!$C$2:$K$99000,4,FALSE),0)</f>
        <v>-0.10579886268873005</v>
      </c>
      <c r="N1686" s="21">
        <f t="shared" si="158"/>
        <v>3.5199281678348782E-3</v>
      </c>
      <c r="O1686" s="22">
        <f t="shared" si="159"/>
        <v>1.56369E-3</v>
      </c>
      <c r="P1686" s="22">
        <f t="shared" si="160"/>
        <v>6.1808291172693602E-12</v>
      </c>
      <c r="Q1686" s="23">
        <f t="shared" si="161"/>
        <v>0</v>
      </c>
    </row>
    <row r="1687" spans="8:17" x14ac:dyDescent="0.25">
      <c r="H1687" s="11">
        <f t="shared" si="162"/>
        <v>45805.124999995918</v>
      </c>
      <c r="I1687" s="9" t="str">
        <f t="shared" si="157"/>
        <v>045805,125000</v>
      </c>
      <c r="J1687" s="21">
        <f>IFERROR(VLOOKUP(I1687,datos_para_memoria_demandas_cal!$C$2:$K$99000,2,FALSE),0)</f>
        <v>3.202E-2</v>
      </c>
      <c r="K1687" s="22">
        <f>IFERROR(VLOOKUP(I1687,datos_para_memoria_demandas_cal!$C$2:$K$99000,3,FALSE),0)</f>
        <v>4.4978372752666473E-2</v>
      </c>
      <c r="L1687" s="22">
        <f>IFERROR(VLOOKUP(I1687,ES0031102460685007HA0F_20250101!$D$2:$K$99000,2,FALSE),0)</f>
        <v>4.1000000000000002E-2</v>
      </c>
      <c r="M1687" s="23">
        <f>IFERROR(VLOOKUP(I1687,datos_para_memoria_demandas_cal!$C$2:$K$99000,4,FALSE),0)</f>
        <v>-4.4978372417744023E-2</v>
      </c>
      <c r="N1687" s="21">
        <f t="shared" si="158"/>
        <v>1.4402074955403804E-3</v>
      </c>
      <c r="O1687" s="22">
        <f t="shared" si="159"/>
        <v>1.3128200000000001E-3</v>
      </c>
      <c r="P1687" s="22">
        <f t="shared" si="160"/>
        <v>1.0724216877311399E-11</v>
      </c>
      <c r="Q1687" s="23">
        <f t="shared" si="161"/>
        <v>0</v>
      </c>
    </row>
    <row r="1688" spans="8:17" x14ac:dyDescent="0.25">
      <c r="H1688" s="11">
        <f t="shared" si="162"/>
        <v>45805.166666662582</v>
      </c>
      <c r="I1688" s="9" t="str">
        <f t="shared" si="157"/>
        <v>045805,166667</v>
      </c>
      <c r="J1688" s="21">
        <f>IFERROR(VLOOKUP(I1688,datos_para_memoria_demandas_cal!$C$2:$K$99000,2,FALSE),0)</f>
        <v>3.2000000000000001E-2</v>
      </c>
      <c r="K1688" s="22">
        <f>IFERROR(VLOOKUP(I1688,datos_para_memoria_demandas_cal!$C$2:$K$99000,3,FALSE),0)</f>
        <v>8.2238420844078064E-2</v>
      </c>
      <c r="L1688" s="22">
        <f>IFERROR(VLOOKUP(I1688,ES0031102460685007HA0F_20250101!$D$2:$K$99000,2,FALSE),0)</f>
        <v>0.111</v>
      </c>
      <c r="M1688" s="23">
        <f>IFERROR(VLOOKUP(I1688,datos_para_memoria_demandas_cal!$C$2:$K$99000,4,FALSE),0)</f>
        <v>-8.2238420504718274E-2</v>
      </c>
      <c r="N1688" s="21">
        <f t="shared" si="158"/>
        <v>2.6316294670104979E-3</v>
      </c>
      <c r="O1688" s="22">
        <f t="shared" si="159"/>
        <v>3.552E-3</v>
      </c>
      <c r="P1688" s="22">
        <f t="shared" si="160"/>
        <v>1.0859513288608014E-11</v>
      </c>
      <c r="Q1688" s="23">
        <f t="shared" si="161"/>
        <v>9.203705438490153E-4</v>
      </c>
    </row>
    <row r="1689" spans="8:17" x14ac:dyDescent="0.25">
      <c r="H1689" s="11">
        <f t="shared" si="162"/>
        <v>45805.208333329247</v>
      </c>
      <c r="I1689" s="9" t="str">
        <f t="shared" si="157"/>
        <v>045805,208333</v>
      </c>
      <c r="J1689" s="21">
        <f>IFERROR(VLOOKUP(I1689,datos_para_memoria_demandas_cal!$C$2:$K$99000,2,FALSE),0)</f>
        <v>3.108E-2</v>
      </c>
      <c r="K1689" s="22">
        <f>IFERROR(VLOOKUP(I1689,datos_para_memoria_demandas_cal!$C$2:$K$99000,3,FALSE),0)</f>
        <v>7.4245676398277283E-2</v>
      </c>
      <c r="L1689" s="22">
        <f>IFERROR(VLOOKUP(I1689,ES0031102460685007HA0F_20250101!$D$2:$K$99000,2,FALSE),0)</f>
        <v>6.9000000000000006E-2</v>
      </c>
      <c r="M1689" s="23">
        <f>IFERROR(VLOOKUP(I1689,datos_para_memoria_demandas_cal!$C$2:$K$99000,4,FALSE),0)</f>
        <v>-7.4245675515335133E-2</v>
      </c>
      <c r="N1689" s="21">
        <f t="shared" si="158"/>
        <v>2.3075556224584578E-3</v>
      </c>
      <c r="O1689" s="22">
        <f t="shared" si="159"/>
        <v>2.14452E-3</v>
      </c>
      <c r="P1689" s="22">
        <f t="shared" si="160"/>
        <v>2.7441842020414774E-11</v>
      </c>
      <c r="Q1689" s="23">
        <f t="shared" si="161"/>
        <v>0</v>
      </c>
    </row>
    <row r="1690" spans="8:17" x14ac:dyDescent="0.25">
      <c r="H1690" s="11">
        <f t="shared" si="162"/>
        <v>45805.249999995911</v>
      </c>
      <c r="I1690" s="9" t="str">
        <f t="shared" si="157"/>
        <v>045805,250000</v>
      </c>
      <c r="J1690" s="21">
        <f>IFERROR(VLOOKUP(I1690,datos_para_memoria_demandas_cal!$C$2:$K$99000,2,FALSE),0)</f>
        <v>3.5009999999999999E-2</v>
      </c>
      <c r="K1690" s="22">
        <f>IFERROR(VLOOKUP(I1690,datos_para_memoria_demandas_cal!$C$2:$K$99000,3,FALSE),0)</f>
        <v>3.5083360970020294E-2</v>
      </c>
      <c r="L1690" s="22">
        <f>IFERROR(VLOOKUP(I1690,ES0031102460685007HA0F_20250101!$D$2:$K$99000,2,FALSE),0)</f>
        <v>5.1999999999999998E-2</v>
      </c>
      <c r="M1690" s="23">
        <f>IFERROR(VLOOKUP(I1690,datos_para_memoria_demandas_cal!$C$2:$K$99000,4,FALSE),0)</f>
        <v>-3.5083360854728698E-2</v>
      </c>
      <c r="N1690" s="21">
        <f t="shared" si="158"/>
        <v>1.2282684675604106E-3</v>
      </c>
      <c r="O1690" s="22">
        <f t="shared" si="159"/>
        <v>1.82052E-3</v>
      </c>
      <c r="P1690" s="22">
        <f t="shared" si="160"/>
        <v>4.036358765974191E-12</v>
      </c>
      <c r="Q1690" s="23">
        <f t="shared" si="161"/>
        <v>5.9225153647594821E-4</v>
      </c>
    </row>
    <row r="1691" spans="8:17" x14ac:dyDescent="0.25">
      <c r="H1691" s="11">
        <f t="shared" si="162"/>
        <v>45805.291666662575</v>
      </c>
      <c r="I1691" s="9" t="str">
        <f t="shared" si="157"/>
        <v>045805,291667</v>
      </c>
      <c r="J1691" s="21">
        <f>IFERROR(VLOOKUP(I1691,datos_para_memoria_demandas_cal!$C$2:$K$99000,2,FALSE),0)</f>
        <v>5.4880000000000005E-2</v>
      </c>
      <c r="K1691" s="22">
        <f>IFERROR(VLOOKUP(I1691,datos_para_memoria_demandas_cal!$C$2:$K$99000,3,FALSE),0)</f>
        <v>7.1938946843147278E-2</v>
      </c>
      <c r="L1691" s="22">
        <f>IFERROR(VLOOKUP(I1691,ES0031102460685007HA0F_20250101!$D$2:$K$99000,2,FALSE),0)</f>
        <v>0.111</v>
      </c>
      <c r="M1691" s="23">
        <f>IFERROR(VLOOKUP(I1691,datos_para_memoria_demandas_cal!$C$2:$K$99000,4,FALSE),0)</f>
        <v>-7.1938946821288693E-2</v>
      </c>
      <c r="N1691" s="21">
        <f t="shared" si="158"/>
        <v>3.9480094027519227E-3</v>
      </c>
      <c r="O1691" s="22">
        <f t="shared" si="159"/>
        <v>6.0916800000000004E-3</v>
      </c>
      <c r="P1691" s="22">
        <f t="shared" si="160"/>
        <v>1.1995991111568572E-12</v>
      </c>
      <c r="Q1691" s="23">
        <f t="shared" si="161"/>
        <v>2.1436705984476767E-3</v>
      </c>
    </row>
    <row r="1692" spans="8:17" x14ac:dyDescent="0.25">
      <c r="H1692" s="11">
        <f t="shared" si="162"/>
        <v>45805.333333329239</v>
      </c>
      <c r="I1692" s="9" t="str">
        <f t="shared" si="157"/>
        <v>045805,333333</v>
      </c>
      <c r="J1692" s="21">
        <f>IFERROR(VLOOKUP(I1692,datos_para_memoria_demandas_cal!$C$2:$K$99000,2,FALSE),0)</f>
        <v>3.5009999999999999E-2</v>
      </c>
      <c r="K1692" s="22">
        <f>IFERROR(VLOOKUP(I1692,datos_para_memoria_demandas_cal!$C$2:$K$99000,3,FALSE),0)</f>
        <v>7.1775764226913452E-2</v>
      </c>
      <c r="L1692" s="22">
        <f>IFERROR(VLOOKUP(I1692,ES0031102460685007HA0F_20250101!$D$2:$K$99000,2,FALSE),0)</f>
        <v>5.5E-2</v>
      </c>
      <c r="M1692" s="23">
        <f>IFERROR(VLOOKUP(I1692,datos_para_memoria_demandas_cal!$C$2:$K$99000,4,FALSE),0)</f>
        <v>-7.1775764111826568E-2</v>
      </c>
      <c r="N1692" s="21">
        <f t="shared" si="158"/>
        <v>2.5128695055842399E-3</v>
      </c>
      <c r="O1692" s="22">
        <f t="shared" si="159"/>
        <v>1.92555E-3</v>
      </c>
      <c r="P1692" s="22">
        <f t="shared" si="160"/>
        <v>4.0291918251833538E-12</v>
      </c>
      <c r="Q1692" s="23">
        <f t="shared" si="161"/>
        <v>0</v>
      </c>
    </row>
    <row r="1693" spans="8:17" x14ac:dyDescent="0.25">
      <c r="H1693" s="11">
        <f t="shared" si="162"/>
        <v>45805.374999995904</v>
      </c>
      <c r="I1693" s="9" t="str">
        <f t="shared" si="157"/>
        <v>045805,375000</v>
      </c>
      <c r="J1693" s="21">
        <f>IFERROR(VLOOKUP(I1693,datos_para_memoria_demandas_cal!$C$2:$K$99000,2,FALSE),0)</f>
        <v>1.72E-2</v>
      </c>
      <c r="K1693" s="22">
        <f>IFERROR(VLOOKUP(I1693,datos_para_memoria_demandas_cal!$C$2:$K$99000,3,FALSE),0)</f>
        <v>0.12816421687602997</v>
      </c>
      <c r="L1693" s="22">
        <f>IFERROR(VLOOKUP(I1693,ES0031102460685007HA0F_20250101!$D$2:$K$99000,2,FALSE),0)</f>
        <v>0.129</v>
      </c>
      <c r="M1693" s="23">
        <f>IFERROR(VLOOKUP(I1693,datos_para_memoria_demandas_cal!$C$2:$K$99000,4,FALSE),0)</f>
        <v>-1.4647855040327267E-11</v>
      </c>
      <c r="N1693" s="21">
        <f t="shared" si="158"/>
        <v>2.2044245302677156E-3</v>
      </c>
      <c r="O1693" s="22">
        <f t="shared" si="159"/>
        <v>2.2187999999999999E-3</v>
      </c>
      <c r="P1693" s="22">
        <f t="shared" si="160"/>
        <v>2.2044245300157721E-3</v>
      </c>
      <c r="Q1693" s="23">
        <f t="shared" si="161"/>
        <v>2.2187999997480569E-3</v>
      </c>
    </row>
    <row r="1694" spans="8:17" x14ac:dyDescent="0.25">
      <c r="H1694" s="11">
        <f t="shared" si="162"/>
        <v>45805.416666662568</v>
      </c>
      <c r="I1694" s="9" t="str">
        <f t="shared" si="157"/>
        <v>045805,416667</v>
      </c>
      <c r="J1694" s="21">
        <f>IFERROR(VLOOKUP(I1694,datos_para_memoria_demandas_cal!$C$2:$K$99000,2,FALSE),0)</f>
        <v>8.4999999999999995E-4</v>
      </c>
      <c r="K1694" s="22">
        <f>IFERROR(VLOOKUP(I1694,datos_para_memoria_demandas_cal!$C$2:$K$99000,3,FALSE),0)</f>
        <v>0.22224822640419006</v>
      </c>
      <c r="L1694" s="22">
        <f>IFERROR(VLOOKUP(I1694,ES0031102460685007HA0F_20250101!$D$2:$K$99000,2,FALSE),0)</f>
        <v>0.39900000000000002</v>
      </c>
      <c r="M1694" s="23">
        <f>IFERROR(VLOOKUP(I1694,datos_para_memoria_demandas_cal!$C$2:$K$99000,4,FALSE),0)</f>
        <v>6.0413010526304283E-10</v>
      </c>
      <c r="N1694" s="21">
        <f t="shared" si="158"/>
        <v>1.8891099244356155E-4</v>
      </c>
      <c r="O1694" s="22">
        <f t="shared" si="159"/>
        <v>3.3914999999999998E-4</v>
      </c>
      <c r="P1694" s="22">
        <f t="shared" si="160"/>
        <v>1.8891099295707212E-4</v>
      </c>
      <c r="Q1694" s="23">
        <f t="shared" si="161"/>
        <v>3.3915000051351054E-4</v>
      </c>
    </row>
    <row r="1695" spans="8:17" x14ac:dyDescent="0.25">
      <c r="H1695" s="11">
        <f t="shared" si="162"/>
        <v>45805.458333329232</v>
      </c>
      <c r="I1695" s="9" t="str">
        <f t="shared" si="157"/>
        <v>045805,458333</v>
      </c>
      <c r="J1695" s="21">
        <f>IFERROR(VLOOKUP(I1695,datos_para_memoria_demandas_cal!$C$2:$K$99000,2,FALSE),0)</f>
        <v>-1.0000000000000001E-5</v>
      </c>
      <c r="K1695" s="22">
        <f>IFERROR(VLOOKUP(I1695,datos_para_memoria_demandas_cal!$C$2:$K$99000,3,FALSE),0)</f>
        <v>0.33387359976768494</v>
      </c>
      <c r="L1695" s="22">
        <f>IFERROR(VLOOKUP(I1695,ES0031102460685007HA0F_20250101!$D$2:$K$99000,2,FALSE),0)</f>
        <v>0.13</v>
      </c>
      <c r="M1695" s="23">
        <f>IFERROR(VLOOKUP(I1695,datos_para_memoria_demandas_cal!$C$2:$K$99000,4,FALSE),0)</f>
        <v>0.22902172758941583</v>
      </c>
      <c r="N1695" s="21">
        <f t="shared" si="158"/>
        <v>-3.3387359976768496E-6</v>
      </c>
      <c r="O1695" s="22">
        <f t="shared" si="159"/>
        <v>-1.3E-6</v>
      </c>
      <c r="P1695" s="22">
        <f t="shared" si="160"/>
        <v>-5.6289532735710087E-6</v>
      </c>
      <c r="Q1695" s="23">
        <f t="shared" si="161"/>
        <v>-3.5902172758941589E-6</v>
      </c>
    </row>
    <row r="1696" spans="8:17" x14ac:dyDescent="0.25">
      <c r="H1696" s="11">
        <f t="shared" si="162"/>
        <v>45805.499999995896</v>
      </c>
      <c r="I1696" s="9" t="str">
        <f t="shared" si="157"/>
        <v>045805,500000</v>
      </c>
      <c r="J1696" s="21">
        <f>IFERROR(VLOOKUP(I1696,datos_para_memoria_demandas_cal!$C$2:$K$99000,2,FALSE),0)</f>
        <v>-1.0000000000000001E-5</v>
      </c>
      <c r="K1696" s="22">
        <f>IFERROR(VLOOKUP(I1696,datos_para_memoria_demandas_cal!$C$2:$K$99000,3,FALSE),0)</f>
        <v>0.41103094816207886</v>
      </c>
      <c r="L1696" s="22">
        <f>IFERROR(VLOOKUP(I1696,ES0031102460685007HA0F_20250101!$D$2:$K$99000,2,FALSE),0)</f>
        <v>0.39900000000000002</v>
      </c>
      <c r="M1696" s="23">
        <f>IFERROR(VLOOKUP(I1696,datos_para_memoria_demandas_cal!$C$2:$K$99000,4,FALSE),0)</f>
        <v>-0.14987908454869667</v>
      </c>
      <c r="N1696" s="21">
        <f t="shared" si="158"/>
        <v>-4.110309481620789E-6</v>
      </c>
      <c r="O1696" s="22">
        <f t="shared" si="159"/>
        <v>-3.9900000000000008E-6</v>
      </c>
      <c r="P1696" s="22">
        <f t="shared" si="160"/>
        <v>-2.6115186361338216E-6</v>
      </c>
      <c r="Q1696" s="23">
        <f t="shared" si="161"/>
        <v>-2.4912091545130338E-6</v>
      </c>
    </row>
    <row r="1697" spans="8:17" x14ac:dyDescent="0.25">
      <c r="H1697" s="11">
        <f t="shared" si="162"/>
        <v>45805.541666662561</v>
      </c>
      <c r="I1697" s="9" t="str">
        <f t="shared" si="157"/>
        <v>045805,541667</v>
      </c>
      <c r="J1697" s="21">
        <f>IFERROR(VLOOKUP(I1697,datos_para_memoria_demandas_cal!$C$2:$K$99000,2,FALSE),0)</f>
        <v>-1.0000000000000001E-5</v>
      </c>
      <c r="K1697" s="22">
        <f>IFERROR(VLOOKUP(I1697,datos_para_memoria_demandas_cal!$C$2:$K$99000,3,FALSE),0)</f>
        <v>0.14360865950584412</v>
      </c>
      <c r="L1697" s="22">
        <f>IFERROR(VLOOKUP(I1697,ES0031102460685007HA0F_20250101!$D$2:$K$99000,2,FALSE),0)</f>
        <v>0.872</v>
      </c>
      <c r="M1697" s="23">
        <f>IFERROR(VLOOKUP(I1697,datos_para_memoria_demandas_cal!$C$2:$K$99000,4,FALSE),0)</f>
        <v>-7.9142642530899587E-2</v>
      </c>
      <c r="N1697" s="21">
        <f t="shared" si="158"/>
        <v>-1.4360865950584413E-6</v>
      </c>
      <c r="O1697" s="22">
        <f t="shared" si="159"/>
        <v>-8.7200000000000012E-6</v>
      </c>
      <c r="P1697" s="22">
        <f t="shared" si="160"/>
        <v>-6.4466016974944531E-7</v>
      </c>
      <c r="Q1697" s="23">
        <f t="shared" si="161"/>
        <v>-7.9285735746910059E-6</v>
      </c>
    </row>
    <row r="1698" spans="8:17" x14ac:dyDescent="0.25">
      <c r="H1698" s="11">
        <f t="shared" si="162"/>
        <v>45805.583333329225</v>
      </c>
      <c r="I1698" s="9" t="str">
        <f t="shared" si="157"/>
        <v>045805,583333</v>
      </c>
      <c r="J1698" s="21">
        <f>IFERROR(VLOOKUP(I1698,datos_para_memoria_demandas_cal!$C$2:$K$99000,2,FALSE),0)</f>
        <v>-5.0000000000000001E-4</v>
      </c>
      <c r="K1698" s="22">
        <f>IFERROR(VLOOKUP(I1698,datos_para_memoria_demandas_cal!$C$2:$K$99000,3,FALSE),0)</f>
        <v>5.4682508111000061E-2</v>
      </c>
      <c r="L1698" s="22">
        <f>IFERROR(VLOOKUP(I1698,ES0031102460685007HA0F_20250101!$D$2:$K$99000,2,FALSE),0)</f>
        <v>0.58099999999999996</v>
      </c>
      <c r="M1698" s="23">
        <f>IFERROR(VLOOKUP(I1698,datos_para_memoria_demandas_cal!$C$2:$K$99000,4,FALSE),0)</f>
        <v>4.3153370208616348E-9</v>
      </c>
      <c r="N1698" s="21">
        <f t="shared" si="158"/>
        <v>-2.7341254055500031E-5</v>
      </c>
      <c r="O1698" s="22">
        <f t="shared" si="159"/>
        <v>-2.9049999999999996E-4</v>
      </c>
      <c r="P1698" s="22">
        <f t="shared" si="160"/>
        <v>-2.7341256213168542E-5</v>
      </c>
      <c r="Q1698" s="23">
        <f t="shared" si="161"/>
        <v>-2.9050000215766848E-4</v>
      </c>
    </row>
    <row r="1699" spans="8:17" x14ac:dyDescent="0.25">
      <c r="H1699" s="11">
        <f t="shared" si="162"/>
        <v>45805.624999995889</v>
      </c>
      <c r="I1699" s="9" t="str">
        <f t="shared" si="157"/>
        <v>045805,625000</v>
      </c>
      <c r="J1699" s="21">
        <f>IFERROR(VLOOKUP(I1699,datos_para_memoria_demandas_cal!$C$2:$K$99000,2,FALSE),0)</f>
        <v>-5.9999999999999995E-4</v>
      </c>
      <c r="K1699" s="22">
        <f>IFERROR(VLOOKUP(I1699,datos_para_memoria_demandas_cal!$C$2:$K$99000,3,FALSE),0)</f>
        <v>6.9889150559902191E-2</v>
      </c>
      <c r="L1699" s="22">
        <f>IFERROR(VLOOKUP(I1699,ES0031102460685007HA0F_20250101!$D$2:$K$99000,2,FALSE),0)</f>
        <v>0.19500000000000001</v>
      </c>
      <c r="M1699" s="23">
        <f>IFERROR(VLOOKUP(I1699,datos_para_memoria_demandas_cal!$C$2:$K$99000,4,FALSE),0)</f>
        <v>2.7341958826232324E-8</v>
      </c>
      <c r="N1699" s="21">
        <f t="shared" si="158"/>
        <v>-4.1933490335941311E-5</v>
      </c>
      <c r="O1699" s="22">
        <f t="shared" si="159"/>
        <v>-1.17E-4</v>
      </c>
      <c r="P1699" s="22">
        <f t="shared" si="160"/>
        <v>-4.1933506741116604E-5</v>
      </c>
      <c r="Q1699" s="23">
        <f t="shared" si="161"/>
        <v>-1.170000164051753E-4</v>
      </c>
    </row>
    <row r="1700" spans="8:17" x14ac:dyDescent="0.25">
      <c r="H1700" s="11">
        <f t="shared" si="162"/>
        <v>45805.666666662553</v>
      </c>
      <c r="I1700" s="9" t="str">
        <f t="shared" si="157"/>
        <v>045805,666667</v>
      </c>
      <c r="J1700" s="21">
        <f>IFERROR(VLOOKUP(I1700,datos_para_memoria_demandas_cal!$C$2:$K$99000,2,FALSE),0)</f>
        <v>-6.2E-4</v>
      </c>
      <c r="K1700" s="22">
        <f>IFERROR(VLOOKUP(I1700,datos_para_memoria_demandas_cal!$C$2:$K$99000,3,FALSE),0)</f>
        <v>9.6322536468505859E-2</v>
      </c>
      <c r="L1700" s="22">
        <f>IFERROR(VLOOKUP(I1700,ES0031102460685007HA0F_20250101!$D$2:$K$99000,2,FALSE),0)</f>
        <v>0.17199999999999999</v>
      </c>
      <c r="M1700" s="23">
        <f>IFERROR(VLOOKUP(I1700,datos_para_memoria_demandas_cal!$C$2:$K$99000,4,FALSE),0)</f>
        <v>0.97499996627362007</v>
      </c>
      <c r="N1700" s="21">
        <f t="shared" si="158"/>
        <v>-5.9719972610473634E-5</v>
      </c>
      <c r="O1700" s="22">
        <f t="shared" si="159"/>
        <v>-1.0664E-4</v>
      </c>
      <c r="P1700" s="22">
        <f t="shared" si="160"/>
        <v>-6.6421995170011809E-4</v>
      </c>
      <c r="Q1700" s="23">
        <f t="shared" si="161"/>
        <v>-7.1113997908964449E-4</v>
      </c>
    </row>
    <row r="1701" spans="8:17" x14ac:dyDescent="0.25">
      <c r="H1701" s="11">
        <f t="shared" si="162"/>
        <v>45805.708333329218</v>
      </c>
      <c r="I1701" s="9" t="str">
        <f t="shared" si="157"/>
        <v>045805,708333</v>
      </c>
      <c r="J1701" s="21">
        <f>IFERROR(VLOOKUP(I1701,datos_para_memoria_demandas_cal!$C$2:$K$99000,2,FALSE),0)</f>
        <v>-1.0000000000000001E-5</v>
      </c>
      <c r="K1701" s="22">
        <f>IFERROR(VLOOKUP(I1701,datos_para_memoria_demandas_cal!$C$2:$K$99000,3,FALSE),0)</f>
        <v>6.1365112662315369E-2</v>
      </c>
      <c r="L1701" s="22">
        <f>IFERROR(VLOOKUP(I1701,ES0031102460685007HA0F_20250101!$D$2:$K$99000,2,FALSE),0)</f>
        <v>9.1999999999999998E-2</v>
      </c>
      <c r="M1701" s="23">
        <f>IFERROR(VLOOKUP(I1701,datos_para_memoria_demandas_cal!$C$2:$K$99000,4,FALSE),0)</f>
        <v>6.0287195410071491E-10</v>
      </c>
      <c r="N1701" s="21">
        <f t="shared" si="158"/>
        <v>-6.1365112662315378E-7</v>
      </c>
      <c r="O1701" s="22">
        <f t="shared" si="159"/>
        <v>-9.2000000000000009E-7</v>
      </c>
      <c r="P1701" s="22">
        <f t="shared" si="160"/>
        <v>-6.136511326518733E-7</v>
      </c>
      <c r="Q1701" s="23">
        <f t="shared" si="161"/>
        <v>-9.2000000602871971E-7</v>
      </c>
    </row>
    <row r="1702" spans="8:17" x14ac:dyDescent="0.25">
      <c r="H1702" s="11">
        <f t="shared" si="162"/>
        <v>45805.749999995882</v>
      </c>
      <c r="I1702" s="9" t="str">
        <f t="shared" si="157"/>
        <v>045805,750000</v>
      </c>
      <c r="J1702" s="21">
        <f>IFERROR(VLOOKUP(I1702,datos_para_memoria_demandas_cal!$C$2:$K$99000,2,FALSE),0)</f>
        <v>1.72E-3</v>
      </c>
      <c r="K1702" s="22">
        <f>IFERROR(VLOOKUP(I1702,datos_para_memoria_demandas_cal!$C$2:$K$99000,3,FALSE),0)</f>
        <v>7.3320180177688599E-2</v>
      </c>
      <c r="L1702" s="22">
        <f>IFERROR(VLOOKUP(I1702,ES0031102460685007HA0F_20250101!$D$2:$K$99000,2,FALSE),0)</f>
        <v>0.20699999999999999</v>
      </c>
      <c r="M1702" s="23">
        <f>IFERROR(VLOOKUP(I1702,datos_para_memoria_demandas_cal!$C$2:$K$99000,4,FALSE),0)</f>
        <v>2.9151554299378582E-10</v>
      </c>
      <c r="N1702" s="21">
        <f t="shared" si="158"/>
        <v>1.2611070990562438E-4</v>
      </c>
      <c r="O1702" s="22">
        <f t="shared" si="159"/>
        <v>3.5603999999999996E-4</v>
      </c>
      <c r="P1702" s="22">
        <f t="shared" si="160"/>
        <v>1.2611071040703113E-4</v>
      </c>
      <c r="Q1702" s="23">
        <f t="shared" si="161"/>
        <v>3.5604000050140671E-4</v>
      </c>
    </row>
    <row r="1703" spans="8:17" x14ac:dyDescent="0.25">
      <c r="H1703" s="11">
        <f t="shared" si="162"/>
        <v>45805.791666662546</v>
      </c>
      <c r="I1703" s="9" t="str">
        <f t="shared" si="157"/>
        <v>045805,791667</v>
      </c>
      <c r="J1703" s="21">
        <f>IFERROR(VLOOKUP(I1703,datos_para_memoria_demandas_cal!$C$2:$K$99000,2,FALSE),0)</f>
        <v>2.3E-2</v>
      </c>
      <c r="K1703" s="22">
        <f>IFERROR(VLOOKUP(I1703,datos_para_memoria_demandas_cal!$C$2:$K$99000,3,FALSE),0)</f>
        <v>9.0945206582546234E-2</v>
      </c>
      <c r="L1703" s="22">
        <f>IFERROR(VLOOKUP(I1703,ES0031102460685007HA0F_20250101!$D$2:$K$99000,2,FALSE),0)</f>
        <v>0.22900000000000001</v>
      </c>
      <c r="M1703" s="23">
        <f>IFERROR(VLOOKUP(I1703,datos_para_memoria_demandas_cal!$C$2:$K$99000,4,FALSE),0)</f>
        <v>-1.132726308261452E-11</v>
      </c>
      <c r="N1703" s="21">
        <f t="shared" si="158"/>
        <v>2.0917397513985632E-3</v>
      </c>
      <c r="O1703" s="22">
        <f t="shared" si="159"/>
        <v>5.267E-3</v>
      </c>
      <c r="P1703" s="22">
        <f t="shared" si="160"/>
        <v>2.0917397511380363E-3</v>
      </c>
      <c r="Q1703" s="23">
        <f t="shared" si="161"/>
        <v>5.2669999997394731E-3</v>
      </c>
    </row>
    <row r="1704" spans="8:17" x14ac:dyDescent="0.25">
      <c r="H1704" s="11">
        <f t="shared" si="162"/>
        <v>45805.83333332921</v>
      </c>
      <c r="I1704" s="9" t="str">
        <f t="shared" si="157"/>
        <v>045805,833333</v>
      </c>
      <c r="J1704" s="21">
        <f>IFERROR(VLOOKUP(I1704,datos_para_memoria_demandas_cal!$C$2:$K$99000,2,FALSE),0)</f>
        <v>5.518E-2</v>
      </c>
      <c r="K1704" s="22">
        <f>IFERROR(VLOOKUP(I1704,datos_para_memoria_demandas_cal!$C$2:$K$99000,3,FALSE),0)</f>
        <v>0.10245272517204285</v>
      </c>
      <c r="L1704" s="22">
        <f>IFERROR(VLOOKUP(I1704,ES0031102460685007HA0F_20250101!$D$2:$K$99000,2,FALSE),0)</f>
        <v>0.20499999999999999</v>
      </c>
      <c r="M1704" s="23">
        <f>IFERROR(VLOOKUP(I1704,datos_para_memoria_demandas_cal!$C$2:$K$99000,4,FALSE),0)</f>
        <v>-0.10245272514090949</v>
      </c>
      <c r="N1704" s="21">
        <f t="shared" si="158"/>
        <v>5.6533413749933247E-3</v>
      </c>
      <c r="O1704" s="22">
        <f t="shared" si="159"/>
        <v>1.13119E-2</v>
      </c>
      <c r="P1704" s="22">
        <f t="shared" si="160"/>
        <v>1.7179387926113953E-12</v>
      </c>
      <c r="Q1704" s="23">
        <f t="shared" si="161"/>
        <v>5.6585586267246142E-3</v>
      </c>
    </row>
    <row r="1705" spans="8:17" x14ac:dyDescent="0.25">
      <c r="H1705" s="11">
        <f t="shared" si="162"/>
        <v>45805.874999995875</v>
      </c>
      <c r="I1705" s="9" t="str">
        <f t="shared" si="157"/>
        <v>045805,875000</v>
      </c>
      <c r="J1705" s="21">
        <f>IFERROR(VLOOKUP(I1705,datos_para_memoria_demandas_cal!$C$2:$K$99000,2,FALSE),0)</f>
        <v>9.6000000000000002E-2</v>
      </c>
      <c r="K1705" s="22">
        <f>IFERROR(VLOOKUP(I1705,datos_para_memoria_demandas_cal!$C$2:$K$99000,3,FALSE),0)</f>
        <v>7.6142296195030212E-2</v>
      </c>
      <c r="L1705" s="22">
        <f>IFERROR(VLOOKUP(I1705,ES0031102460685007HA0F_20250101!$D$2:$K$99000,2,FALSE),0)</f>
        <v>0.14499999999999999</v>
      </c>
      <c r="M1705" s="23">
        <f>IFERROR(VLOOKUP(I1705,datos_para_memoria_demandas_cal!$C$2:$K$99000,4,FALSE),0)</f>
        <v>-7.6142296185961897E-2</v>
      </c>
      <c r="N1705" s="21">
        <f t="shared" si="158"/>
        <v>7.3096604347229008E-3</v>
      </c>
      <c r="O1705" s="22">
        <f t="shared" si="159"/>
        <v>1.392E-2</v>
      </c>
      <c r="P1705" s="22">
        <f t="shared" si="160"/>
        <v>8.7055829212090434E-13</v>
      </c>
      <c r="Q1705" s="23">
        <f t="shared" si="161"/>
        <v>6.6103395661476572E-3</v>
      </c>
    </row>
    <row r="1706" spans="8:17" x14ac:dyDescent="0.25">
      <c r="H1706" s="11">
        <f t="shared" si="162"/>
        <v>45805.916666662539</v>
      </c>
      <c r="I1706" s="9" t="str">
        <f t="shared" si="157"/>
        <v>045805,916667</v>
      </c>
      <c r="J1706" s="21">
        <f>IFERROR(VLOOKUP(I1706,datos_para_memoria_demandas_cal!$C$2:$K$99000,2,FALSE),0)</f>
        <v>0.10086000000000001</v>
      </c>
      <c r="K1706" s="22">
        <f>IFERROR(VLOOKUP(I1706,datos_para_memoria_demandas_cal!$C$2:$K$99000,3,FALSE),0)</f>
        <v>0.13638678193092346</v>
      </c>
      <c r="L1706" s="22">
        <f>IFERROR(VLOOKUP(I1706,ES0031102460685007HA0F_20250101!$D$2:$K$99000,2,FALSE),0)</f>
        <v>0.23899999999999999</v>
      </c>
      <c r="M1706" s="23">
        <f>IFERROR(VLOOKUP(I1706,datos_para_memoria_demandas_cal!$C$2:$K$99000,4,FALSE),0)</f>
        <v>-0.13638678192257619</v>
      </c>
      <c r="N1706" s="21">
        <f t="shared" si="158"/>
        <v>1.3755970825552941E-2</v>
      </c>
      <c r="O1706" s="22">
        <f t="shared" si="159"/>
        <v>2.4105540000000002E-2</v>
      </c>
      <c r="P1706" s="22">
        <f t="shared" si="160"/>
        <v>8.4190538207629119E-13</v>
      </c>
      <c r="Q1706" s="23">
        <f t="shared" si="161"/>
        <v>1.0349569175288965E-2</v>
      </c>
    </row>
    <row r="1707" spans="8:17" x14ac:dyDescent="0.25">
      <c r="H1707" s="11">
        <f t="shared" si="162"/>
        <v>45805.958333329203</v>
      </c>
      <c r="I1707" s="9" t="str">
        <f t="shared" si="157"/>
        <v>045805,958333</v>
      </c>
      <c r="J1707" s="21">
        <f>IFERROR(VLOOKUP(I1707,datos_para_memoria_demandas_cal!$C$2:$K$99000,2,FALSE),0)</f>
        <v>5.4880000000000005E-2</v>
      </c>
      <c r="K1707" s="22">
        <f>IFERROR(VLOOKUP(I1707,datos_para_memoria_demandas_cal!$C$2:$K$99000,3,FALSE),0)</f>
        <v>6.9927245378494263E-2</v>
      </c>
      <c r="L1707" s="22">
        <f>IFERROR(VLOOKUP(I1707,ES0031102460685007HA0F_20250101!$D$2:$K$99000,2,FALSE),0)</f>
        <v>0.23499999999999999</v>
      </c>
      <c r="M1707" s="23">
        <f>IFERROR(VLOOKUP(I1707,datos_para_memoria_demandas_cal!$C$2:$K$99000,4,FALSE),0)</f>
        <v>-6.9927245346742481E-2</v>
      </c>
      <c r="N1707" s="21">
        <f t="shared" si="158"/>
        <v>3.8376072263717653E-3</v>
      </c>
      <c r="O1707" s="22">
        <f t="shared" si="159"/>
        <v>1.28968E-2</v>
      </c>
      <c r="P1707" s="22">
        <f t="shared" si="160"/>
        <v>1.7425377829560775E-12</v>
      </c>
      <c r="Q1707" s="23">
        <f t="shared" si="161"/>
        <v>9.0591927753707717E-3</v>
      </c>
    </row>
    <row r="1708" spans="8:17" x14ac:dyDescent="0.25">
      <c r="H1708" s="11">
        <f t="shared" si="162"/>
        <v>45805.999999995867</v>
      </c>
      <c r="I1708" s="9" t="str">
        <f t="shared" si="157"/>
        <v>045806,000000</v>
      </c>
      <c r="J1708" s="21">
        <f>IFERROR(VLOOKUP(I1708,datos_para_memoria_demandas_cal!$C$2:$K$99000,2,FALSE),0)</f>
        <v>4.9630000000000001E-2</v>
      </c>
      <c r="K1708" s="22">
        <f>IFERROR(VLOOKUP(I1708,datos_para_memoria_demandas_cal!$C$2:$K$99000,3,FALSE),0)</f>
        <v>6.6635288298130035E-2</v>
      </c>
      <c r="L1708" s="22">
        <f>IFERROR(VLOOKUP(I1708,ES0031102460685007HA0F_20250101!$D$2:$K$99000,2,FALSE),0)</f>
        <v>0.05</v>
      </c>
      <c r="M1708" s="23">
        <f>IFERROR(VLOOKUP(I1708,datos_para_memoria_demandas_cal!$C$2:$K$99000,4,FALSE),0)</f>
        <v>-6.6635288252102923E-2</v>
      </c>
      <c r="N1708" s="21">
        <f t="shared" si="158"/>
        <v>3.3071093582361937E-3</v>
      </c>
      <c r="O1708" s="22">
        <f t="shared" si="159"/>
        <v>2.4815000000000002E-3</v>
      </c>
      <c r="P1708" s="22">
        <f t="shared" si="160"/>
        <v>2.2843256021476409E-12</v>
      </c>
      <c r="Q1708" s="23">
        <f t="shared" si="161"/>
        <v>0</v>
      </c>
    </row>
    <row r="1709" spans="8:17" x14ac:dyDescent="0.25">
      <c r="H1709" s="11">
        <f t="shared" si="162"/>
        <v>45806.041666662531</v>
      </c>
      <c r="I1709" s="9" t="str">
        <f t="shared" si="157"/>
        <v>045806,041667</v>
      </c>
      <c r="J1709" s="21">
        <f>IFERROR(VLOOKUP(I1709,datos_para_memoria_demandas_cal!$C$2:$K$99000,2,FALSE),0)</f>
        <v>3.9E-2</v>
      </c>
      <c r="K1709" s="22">
        <f>IFERROR(VLOOKUP(I1709,datos_para_memoria_demandas_cal!$C$2:$K$99000,3,FALSE),0)</f>
        <v>5.4432131350040436E-2</v>
      </c>
      <c r="L1709" s="22">
        <f>IFERROR(VLOOKUP(I1709,ES0031102460685007HA0F_20250101!$D$2:$K$99000,2,FALSE),0)</f>
        <v>4.4999999999999998E-2</v>
      </c>
      <c r="M1709" s="23">
        <f>IFERROR(VLOOKUP(I1709,datos_para_memoria_demandas_cal!$C$2:$K$99000,4,FALSE),0)</f>
        <v>-5.4432130850679931E-2</v>
      </c>
      <c r="N1709" s="21">
        <f t="shared" si="158"/>
        <v>2.1228531226515769E-3</v>
      </c>
      <c r="O1709" s="22">
        <f t="shared" si="159"/>
        <v>1.7549999999999998E-3</v>
      </c>
      <c r="P1709" s="22">
        <f t="shared" si="160"/>
        <v>1.947505966909402E-11</v>
      </c>
      <c r="Q1709" s="23">
        <f t="shared" si="161"/>
        <v>0</v>
      </c>
    </row>
    <row r="1710" spans="8:17" x14ac:dyDescent="0.25">
      <c r="H1710" s="11">
        <f t="shared" si="162"/>
        <v>45806.083333329196</v>
      </c>
      <c r="I1710" s="9" t="str">
        <f t="shared" si="157"/>
        <v>045806,083333</v>
      </c>
      <c r="J1710" s="21">
        <f>IFERROR(VLOOKUP(I1710,datos_para_memoria_demandas_cal!$C$2:$K$99000,2,FALSE),0)</f>
        <v>4.3810000000000002E-2</v>
      </c>
      <c r="K1710" s="22">
        <f>IFERROR(VLOOKUP(I1710,datos_para_memoria_demandas_cal!$C$2:$K$99000,3,FALSE),0)</f>
        <v>5.7134687900543213E-2</v>
      </c>
      <c r="L1710" s="22">
        <f>IFERROR(VLOOKUP(I1710,ES0031102460685007HA0F_20250101!$D$2:$K$99000,2,FALSE),0)</f>
        <v>5.5E-2</v>
      </c>
      <c r="M1710" s="23">
        <f>IFERROR(VLOOKUP(I1710,datos_para_memoria_demandas_cal!$C$2:$K$99000,4,FALSE),0)</f>
        <v>-5.7134687809117402E-2</v>
      </c>
      <c r="N1710" s="21">
        <f t="shared" si="158"/>
        <v>2.5030706769227982E-3</v>
      </c>
      <c r="O1710" s="22">
        <f t="shared" si="159"/>
        <v>2.4095500000000003E-3</v>
      </c>
      <c r="P1710" s="22">
        <f t="shared" si="160"/>
        <v>4.0053647959448211E-12</v>
      </c>
      <c r="Q1710" s="23">
        <f t="shared" si="161"/>
        <v>0</v>
      </c>
    </row>
    <row r="1711" spans="8:17" x14ac:dyDescent="0.25">
      <c r="H1711" s="11">
        <f t="shared" si="162"/>
        <v>45806.12499999586</v>
      </c>
      <c r="I1711" s="9" t="str">
        <f t="shared" si="157"/>
        <v>045806,125000</v>
      </c>
      <c r="J1711" s="21">
        <f>IFERROR(VLOOKUP(I1711,datos_para_memoria_demandas_cal!$C$2:$K$99000,2,FALSE),0)</f>
        <v>3.9219999999999998E-2</v>
      </c>
      <c r="K1711" s="22">
        <f>IFERROR(VLOOKUP(I1711,datos_para_memoria_demandas_cal!$C$2:$K$99000,3,FALSE),0)</f>
        <v>7.4557974934577942E-2</v>
      </c>
      <c r="L1711" s="22">
        <f>IFERROR(VLOOKUP(I1711,ES0031102460685007HA0F_20250101!$D$2:$K$99000,2,FALSE),0)</f>
        <v>4.2999999999999997E-2</v>
      </c>
      <c r="M1711" s="23">
        <f>IFERROR(VLOOKUP(I1711,datos_para_memoria_demandas_cal!$C$2:$K$99000,4,FALSE),0)</f>
        <v>-7.4557974520592568E-2</v>
      </c>
      <c r="N1711" s="21">
        <f t="shared" si="158"/>
        <v>2.9241637769341468E-3</v>
      </c>
      <c r="O1711" s="22">
        <f t="shared" si="159"/>
        <v>1.6864599999999999E-3</v>
      </c>
      <c r="P1711" s="22">
        <f t="shared" si="160"/>
        <v>1.6236506358846546E-11</v>
      </c>
      <c r="Q1711" s="23">
        <f t="shared" si="161"/>
        <v>0</v>
      </c>
    </row>
    <row r="1712" spans="8:17" x14ac:dyDescent="0.25">
      <c r="H1712" s="11">
        <f t="shared" si="162"/>
        <v>45806.166666662524</v>
      </c>
      <c r="I1712" s="9" t="str">
        <f t="shared" si="157"/>
        <v>045806,166667</v>
      </c>
      <c r="J1712" s="21">
        <f>IFERROR(VLOOKUP(I1712,datos_para_memoria_demandas_cal!$C$2:$K$99000,2,FALSE),0)</f>
        <v>3.8240000000000003E-2</v>
      </c>
      <c r="K1712" s="22">
        <f>IFERROR(VLOOKUP(I1712,datos_para_memoria_demandas_cal!$C$2:$K$99000,3,FALSE),0)</f>
        <v>9.3159541487693787E-2</v>
      </c>
      <c r="L1712" s="22">
        <f>IFERROR(VLOOKUP(I1712,ES0031102460685007HA0F_20250101!$D$2:$K$99000,2,FALSE),0)</f>
        <v>4.5999999999999999E-2</v>
      </c>
      <c r="M1712" s="23">
        <f>IFERROR(VLOOKUP(I1712,datos_para_memoria_demandas_cal!$C$2:$K$99000,4,FALSE),0)</f>
        <v>-9.3159539688234358E-2</v>
      </c>
      <c r="N1712" s="21">
        <f t="shared" si="158"/>
        <v>3.5624208664894108E-3</v>
      </c>
      <c r="O1712" s="22">
        <f t="shared" si="159"/>
        <v>1.7590400000000001E-3</v>
      </c>
      <c r="P1712" s="22">
        <f t="shared" si="160"/>
        <v>6.8811328552964575E-11</v>
      </c>
      <c r="Q1712" s="23">
        <f t="shared" si="161"/>
        <v>0</v>
      </c>
    </row>
    <row r="1713" spans="8:17" x14ac:dyDescent="0.25">
      <c r="H1713" s="11">
        <f t="shared" si="162"/>
        <v>45806.208333329188</v>
      </c>
      <c r="I1713" s="9" t="str">
        <f t="shared" si="157"/>
        <v>045806,208333</v>
      </c>
      <c r="J1713" s="21">
        <f>IFERROR(VLOOKUP(I1713,datos_para_memoria_demandas_cal!$C$2:$K$99000,2,FALSE),0)</f>
        <v>4.0009999999999997E-2</v>
      </c>
      <c r="K1713" s="22">
        <f>IFERROR(VLOOKUP(I1713,datos_para_memoria_demandas_cal!$C$2:$K$99000,3,FALSE),0)</f>
        <v>0.1031416654586792</v>
      </c>
      <c r="L1713" s="22">
        <f>IFERROR(VLOOKUP(I1713,ES0031102460685007HA0F_20250101!$D$2:$K$99000,2,FALSE),0)</f>
        <v>4.7E-2</v>
      </c>
      <c r="M1713" s="23">
        <f>IFERROR(VLOOKUP(I1713,datos_para_memoria_demandas_cal!$C$2:$K$99000,4,FALSE),0)</f>
        <v>-0.10314166520182166</v>
      </c>
      <c r="N1713" s="21">
        <f t="shared" si="158"/>
        <v>4.1266980350017548E-3</v>
      </c>
      <c r="O1713" s="22">
        <f t="shared" si="159"/>
        <v>1.8804699999999998E-3</v>
      </c>
      <c r="P1713" s="22">
        <f t="shared" si="160"/>
        <v>1.0276869985004211E-11</v>
      </c>
      <c r="Q1713" s="23">
        <f t="shared" si="161"/>
        <v>0</v>
      </c>
    </row>
    <row r="1714" spans="8:17" x14ac:dyDescent="0.25">
      <c r="H1714" s="11">
        <f t="shared" si="162"/>
        <v>45806.249999995853</v>
      </c>
      <c r="I1714" s="9" t="str">
        <f t="shared" si="157"/>
        <v>045806,250000</v>
      </c>
      <c r="J1714" s="21">
        <f>IFERROR(VLOOKUP(I1714,datos_para_memoria_demandas_cal!$C$2:$K$99000,2,FALSE),0)</f>
        <v>3.7950000000000005E-2</v>
      </c>
      <c r="K1714" s="22">
        <f>IFERROR(VLOOKUP(I1714,datos_para_memoria_demandas_cal!$C$2:$K$99000,3,FALSE),0)</f>
        <v>9.3766525387763977E-2</v>
      </c>
      <c r="L1714" s="22">
        <f>IFERROR(VLOOKUP(I1714,ES0031102460685007HA0F_20250101!$D$2:$K$99000,2,FALSE),0)</f>
        <v>4.4999999999999998E-2</v>
      </c>
      <c r="M1714" s="23">
        <f>IFERROR(VLOOKUP(I1714,datos_para_memoria_demandas_cal!$C$2:$K$99000,4,FALSE),0)</f>
        <v>-1.3311680181413824E-2</v>
      </c>
      <c r="N1714" s="21">
        <f t="shared" si="158"/>
        <v>3.5584396384656432E-3</v>
      </c>
      <c r="O1714" s="22">
        <f t="shared" si="159"/>
        <v>1.7077500000000001E-3</v>
      </c>
      <c r="P1714" s="22">
        <f t="shared" si="160"/>
        <v>3.0532613755809889E-3</v>
      </c>
      <c r="Q1714" s="23">
        <f t="shared" si="161"/>
        <v>1.2025717371153455E-3</v>
      </c>
    </row>
    <row r="1715" spans="8:17" x14ac:dyDescent="0.25">
      <c r="H1715" s="11">
        <f t="shared" si="162"/>
        <v>45806.291666662517</v>
      </c>
      <c r="I1715" s="9" t="str">
        <f t="shared" si="157"/>
        <v>045806,291667</v>
      </c>
      <c r="J1715" s="21">
        <f>IFERROR(VLOOKUP(I1715,datos_para_memoria_demandas_cal!$C$2:$K$99000,2,FALSE),0)</f>
        <v>4.4999999999999998E-2</v>
      </c>
      <c r="K1715" s="22">
        <f>IFERROR(VLOOKUP(I1715,datos_para_memoria_demandas_cal!$C$2:$K$99000,3,FALSE),0)</f>
        <v>9.1721214354038239E-2</v>
      </c>
      <c r="L1715" s="22">
        <f>IFERROR(VLOOKUP(I1715,ES0031102460685007HA0F_20250101!$D$2:$K$99000,2,FALSE),0)</f>
        <v>0.10199999999999999</v>
      </c>
      <c r="M1715" s="23">
        <f>IFERROR(VLOOKUP(I1715,datos_para_memoria_demandas_cal!$C$2:$K$99000,4,FALSE),0)</f>
        <v>-9.172121427817892E-2</v>
      </c>
      <c r="N1715" s="21">
        <f t="shared" si="158"/>
        <v>4.1274546459317205E-3</v>
      </c>
      <c r="O1715" s="22">
        <f t="shared" si="159"/>
        <v>4.5899999999999995E-3</v>
      </c>
      <c r="P1715" s="22">
        <f t="shared" si="160"/>
        <v>3.4136693471964462E-12</v>
      </c>
      <c r="Q1715" s="23">
        <f t="shared" si="161"/>
        <v>4.6254535748194831E-4</v>
      </c>
    </row>
    <row r="1716" spans="8:17" x14ac:dyDescent="0.25">
      <c r="H1716" s="11">
        <f t="shared" si="162"/>
        <v>45806.333333329181</v>
      </c>
      <c r="I1716" s="9" t="str">
        <f t="shared" si="157"/>
        <v>045806,333333</v>
      </c>
      <c r="J1716" s="21">
        <f>IFERROR(VLOOKUP(I1716,datos_para_memoria_demandas_cal!$C$2:$K$99000,2,FALSE),0)</f>
        <v>3.8240000000000003E-2</v>
      </c>
      <c r="K1716" s="22">
        <f>IFERROR(VLOOKUP(I1716,datos_para_memoria_demandas_cal!$C$2:$K$99000,3,FALSE),0)</f>
        <v>3.5996772348880768E-2</v>
      </c>
      <c r="L1716" s="22">
        <f>IFERROR(VLOOKUP(I1716,ES0031102460685007HA0F_20250101!$D$2:$K$99000,2,FALSE),0)</f>
        <v>7.0000000000000007E-2</v>
      </c>
      <c r="M1716" s="23">
        <f>IFERROR(VLOOKUP(I1716,datos_para_memoria_demandas_cal!$C$2:$K$99000,4,FALSE),0)</f>
        <v>-3.5996770557951481E-2</v>
      </c>
      <c r="N1716" s="21">
        <f t="shared" si="158"/>
        <v>1.3765165746212006E-3</v>
      </c>
      <c r="O1716" s="22">
        <f t="shared" si="159"/>
        <v>2.6768000000000004E-3</v>
      </c>
      <c r="P1716" s="22">
        <f t="shared" si="160"/>
        <v>6.8485135927831565E-11</v>
      </c>
      <c r="Q1716" s="23">
        <f t="shared" si="161"/>
        <v>1.3002834938639358E-3</v>
      </c>
    </row>
    <row r="1717" spans="8:17" x14ac:dyDescent="0.25">
      <c r="H1717" s="11">
        <f t="shared" si="162"/>
        <v>45806.374999995845</v>
      </c>
      <c r="I1717" s="9" t="str">
        <f t="shared" si="157"/>
        <v>045806,375000</v>
      </c>
      <c r="J1717" s="21">
        <f>IFERROR(VLOOKUP(I1717,datos_para_memoria_demandas_cal!$C$2:$K$99000,2,FALSE),0)</f>
        <v>1.6059999999999998E-2</v>
      </c>
      <c r="K1717" s="22">
        <f>IFERROR(VLOOKUP(I1717,datos_para_memoria_demandas_cal!$C$2:$K$99000,3,FALSE),0)</f>
        <v>3.7779361009597778E-2</v>
      </c>
      <c r="L1717" s="22">
        <f>IFERROR(VLOOKUP(I1717,ES0031102460685007HA0F_20250101!$D$2:$K$99000,2,FALSE),0)</f>
        <v>7.8E-2</v>
      </c>
      <c r="M1717" s="23">
        <f>IFERROR(VLOOKUP(I1717,datos_para_memoria_demandas_cal!$C$2:$K$99000,4,FALSE),0)</f>
        <v>1.8488643030798627E-11</v>
      </c>
      <c r="N1717" s="21">
        <f t="shared" si="158"/>
        <v>6.067365378141402E-4</v>
      </c>
      <c r="O1717" s="22">
        <f t="shared" si="159"/>
        <v>1.2526799999999999E-3</v>
      </c>
      <c r="P1717" s="22">
        <f t="shared" si="160"/>
        <v>6.0673653811106783E-4</v>
      </c>
      <c r="Q1717" s="23">
        <f t="shared" si="161"/>
        <v>1.2526800002969274E-3</v>
      </c>
    </row>
    <row r="1718" spans="8:17" x14ac:dyDescent="0.25">
      <c r="H1718" s="11">
        <f t="shared" si="162"/>
        <v>45806.41666666251</v>
      </c>
      <c r="I1718" s="9" t="str">
        <f t="shared" si="157"/>
        <v>045806,416667</v>
      </c>
      <c r="J1718" s="21">
        <f>IFERROR(VLOOKUP(I1718,datos_para_memoria_demandas_cal!$C$2:$K$99000,2,FALSE),0)</f>
        <v>3.5200000000000001E-3</v>
      </c>
      <c r="K1718" s="22">
        <f>IFERROR(VLOOKUP(I1718,datos_para_memoria_demandas_cal!$C$2:$K$99000,3,FALSE),0)</f>
        <v>3.5756535828113556E-2</v>
      </c>
      <c r="L1718" s="22">
        <f>IFERROR(VLOOKUP(I1718,ES0031102460685007HA0F_20250101!$D$2:$K$99000,2,FALSE),0)</f>
        <v>9.2999999999999999E-2</v>
      </c>
      <c r="M1718" s="23">
        <f>IFERROR(VLOOKUP(I1718,datos_para_memoria_demandas_cal!$C$2:$K$99000,4,FALSE),0)</f>
        <v>1.4902584136924846E-10</v>
      </c>
      <c r="N1718" s="21">
        <f t="shared" si="158"/>
        <v>1.2586300611495973E-4</v>
      </c>
      <c r="O1718" s="22">
        <f t="shared" si="159"/>
        <v>3.2736000000000001E-4</v>
      </c>
      <c r="P1718" s="22">
        <f t="shared" si="160"/>
        <v>1.2586300663953068E-4</v>
      </c>
      <c r="Q1718" s="23">
        <f t="shared" si="161"/>
        <v>3.2736000052457101E-4</v>
      </c>
    </row>
    <row r="1719" spans="8:17" x14ac:dyDescent="0.25">
      <c r="H1719" s="11">
        <f t="shared" si="162"/>
        <v>45806.458333329174</v>
      </c>
      <c r="I1719" s="9" t="str">
        <f t="shared" si="157"/>
        <v>045806,458333</v>
      </c>
      <c r="J1719" s="21">
        <f>IFERROR(VLOOKUP(I1719,datos_para_memoria_demandas_cal!$C$2:$K$99000,2,FALSE),0)</f>
        <v>6.4999999999999997E-4</v>
      </c>
      <c r="K1719" s="22">
        <f>IFERROR(VLOOKUP(I1719,datos_para_memoria_demandas_cal!$C$2:$K$99000,3,FALSE),0)</f>
        <v>7.3797561228275299E-2</v>
      </c>
      <c r="L1719" s="22">
        <f>IFERROR(VLOOKUP(I1719,ES0031102460685007HA0F_20250101!$D$2:$K$99000,2,FALSE),0)</f>
        <v>0.13200000000000001</v>
      </c>
      <c r="M1719" s="23">
        <f>IFERROR(VLOOKUP(I1719,datos_para_memoria_demandas_cal!$C$2:$K$99000,4,FALSE),0)</f>
        <v>6.2475967526209323E-10</v>
      </c>
      <c r="N1719" s="21">
        <f t="shared" si="158"/>
        <v>4.7968414798378939E-5</v>
      </c>
      <c r="O1719" s="22">
        <f t="shared" si="159"/>
        <v>8.5799999999999998E-5</v>
      </c>
      <c r="P1719" s="22">
        <f t="shared" si="160"/>
        <v>4.7968415204472731E-5</v>
      </c>
      <c r="Q1719" s="23">
        <f t="shared" si="161"/>
        <v>8.5800000406093804E-5</v>
      </c>
    </row>
    <row r="1720" spans="8:17" x14ac:dyDescent="0.25">
      <c r="H1720" s="11">
        <f t="shared" si="162"/>
        <v>45806.499999995838</v>
      </c>
      <c r="I1720" s="9" t="str">
        <f t="shared" si="157"/>
        <v>045806,500000</v>
      </c>
      <c r="J1720" s="21">
        <f>IFERROR(VLOOKUP(I1720,datos_para_memoria_demandas_cal!$C$2:$K$99000,2,FALSE),0)</f>
        <v>-1.0000000000000001E-5</v>
      </c>
      <c r="K1720" s="22">
        <f>IFERROR(VLOOKUP(I1720,datos_para_memoria_demandas_cal!$C$2:$K$99000,3,FALSE),0)</f>
        <v>4.3881990015506744E-2</v>
      </c>
      <c r="L1720" s="22">
        <f>IFERROR(VLOOKUP(I1720,ES0031102460685007HA0F_20250101!$D$2:$K$99000,2,FALSE),0)</f>
        <v>0.221</v>
      </c>
      <c r="M1720" s="23">
        <f>IFERROR(VLOOKUP(I1720,datos_para_memoria_demandas_cal!$C$2:$K$99000,4,FALSE),0)</f>
        <v>3.5838697737783315E-10</v>
      </c>
      <c r="N1720" s="21">
        <f t="shared" si="158"/>
        <v>-4.388199001550675E-7</v>
      </c>
      <c r="O1720" s="22">
        <f t="shared" si="159"/>
        <v>-2.21E-6</v>
      </c>
      <c r="P1720" s="22">
        <f t="shared" si="160"/>
        <v>-4.3881990373893728E-7</v>
      </c>
      <c r="Q1720" s="23">
        <f t="shared" si="161"/>
        <v>-2.2100000035838701E-6</v>
      </c>
    </row>
    <row r="1721" spans="8:17" x14ac:dyDescent="0.25">
      <c r="H1721" s="11">
        <f t="shared" si="162"/>
        <v>45806.541666662502</v>
      </c>
      <c r="I1721" s="9" t="str">
        <f t="shared" si="157"/>
        <v>045806,541667</v>
      </c>
      <c r="J1721" s="21">
        <f>IFERROR(VLOOKUP(I1721,datos_para_memoria_demandas_cal!$C$2:$K$99000,2,FALSE),0)</f>
        <v>-4.7999999999999996E-4</v>
      </c>
      <c r="K1721" s="22">
        <f>IFERROR(VLOOKUP(I1721,datos_para_memoria_demandas_cal!$C$2:$K$99000,3,FALSE),0)</f>
        <v>5.8546185493469238E-2</v>
      </c>
      <c r="L1721" s="22">
        <f>IFERROR(VLOOKUP(I1721,ES0031102460685007HA0F_20250101!$D$2:$K$99000,2,FALSE),0)</f>
        <v>0.17299999999999999</v>
      </c>
      <c r="M1721" s="23">
        <f>IFERROR(VLOOKUP(I1721,datos_para_memoria_demandas_cal!$C$2:$K$99000,4,FALSE),0)</f>
        <v>2.2548620727053402E-10</v>
      </c>
      <c r="N1721" s="21">
        <f t="shared" si="158"/>
        <v>-2.8102169036865231E-5</v>
      </c>
      <c r="O1721" s="22">
        <f t="shared" si="159"/>
        <v>-8.3039999999999991E-5</v>
      </c>
      <c r="P1721" s="22">
        <f t="shared" si="160"/>
        <v>-2.8102169145098609E-5</v>
      </c>
      <c r="Q1721" s="23">
        <f t="shared" si="161"/>
        <v>-8.3040000108233373E-5</v>
      </c>
    </row>
    <row r="1722" spans="8:17" x14ac:dyDescent="0.25">
      <c r="H1722" s="11">
        <f t="shared" si="162"/>
        <v>45806.583333329167</v>
      </c>
      <c r="I1722" s="9" t="str">
        <f t="shared" si="157"/>
        <v>045806,583333</v>
      </c>
      <c r="J1722" s="21">
        <f>IFERROR(VLOOKUP(I1722,datos_para_memoria_demandas_cal!$C$2:$K$99000,2,FALSE),0)</f>
        <v>-8.9999999999999998E-4</v>
      </c>
      <c r="K1722" s="22">
        <f>IFERROR(VLOOKUP(I1722,datos_para_memoria_demandas_cal!$C$2:$K$99000,3,FALSE),0)</f>
        <v>5.5862732231616974E-2</v>
      </c>
      <c r="L1722" s="22">
        <f>IFERROR(VLOOKUP(I1722,ES0031102460685007HA0F_20250101!$D$2:$K$99000,2,FALSE),0)</f>
        <v>0.255</v>
      </c>
      <c r="M1722" s="23">
        <f>IFERROR(VLOOKUP(I1722,datos_para_memoria_demandas_cal!$C$2:$K$99000,4,FALSE),0)</f>
        <v>0.97499999780271995</v>
      </c>
      <c r="N1722" s="21">
        <f t="shared" si="158"/>
        <v>-5.0276459008455273E-5</v>
      </c>
      <c r="O1722" s="22">
        <f t="shared" si="159"/>
        <v>-2.2949999999999999E-4</v>
      </c>
      <c r="P1722" s="22">
        <f t="shared" si="160"/>
        <v>-9.277764570309032E-4</v>
      </c>
      <c r="Q1722" s="23">
        <f t="shared" si="161"/>
        <v>-1.1069999980224479E-3</v>
      </c>
    </row>
    <row r="1723" spans="8:17" x14ac:dyDescent="0.25">
      <c r="H1723" s="11">
        <f t="shared" si="162"/>
        <v>45806.624999995831</v>
      </c>
      <c r="I1723" s="9" t="str">
        <f t="shared" si="157"/>
        <v>045806,625000</v>
      </c>
      <c r="J1723" s="21">
        <f>IFERROR(VLOOKUP(I1723,datos_para_memoria_demandas_cal!$C$2:$K$99000,2,FALSE),0)</f>
        <v>-1.1999999999999999E-4</v>
      </c>
      <c r="K1723" s="22">
        <f>IFERROR(VLOOKUP(I1723,datos_para_memoria_demandas_cal!$C$2:$K$99000,3,FALSE),0)</f>
        <v>6.307268887758255E-2</v>
      </c>
      <c r="L1723" s="22">
        <f>IFERROR(VLOOKUP(I1723,ES0031102460685007HA0F_20250101!$D$2:$K$99000,2,FALSE),0)</f>
        <v>0.51200000000000001</v>
      </c>
      <c r="M1723" s="23">
        <f>IFERROR(VLOOKUP(I1723,datos_para_memoria_demandas_cal!$C$2:$K$99000,4,FALSE),0)</f>
        <v>-3.8673902108307533E-9</v>
      </c>
      <c r="N1723" s="21">
        <f t="shared" si="158"/>
        <v>-7.5687226653099052E-6</v>
      </c>
      <c r="O1723" s="22">
        <f t="shared" si="159"/>
        <v>-6.1439999999999995E-5</v>
      </c>
      <c r="P1723" s="22">
        <f t="shared" si="160"/>
        <v>-7.5687222012230801E-6</v>
      </c>
      <c r="Q1723" s="23">
        <f t="shared" si="161"/>
        <v>-6.1439999535913177E-5</v>
      </c>
    </row>
    <row r="1724" spans="8:17" x14ac:dyDescent="0.25">
      <c r="H1724" s="11">
        <f t="shared" si="162"/>
        <v>45806.666666662495</v>
      </c>
      <c r="I1724" s="9" t="str">
        <f t="shared" si="157"/>
        <v>045806,666667</v>
      </c>
      <c r="J1724" s="21">
        <f>IFERROR(VLOOKUP(I1724,datos_para_memoria_demandas_cal!$C$2:$K$99000,2,FALSE),0)</f>
        <v>-1.0000000000000001E-5</v>
      </c>
      <c r="K1724" s="22">
        <f>IFERROR(VLOOKUP(I1724,datos_para_memoria_demandas_cal!$C$2:$K$99000,3,FALSE),0)</f>
        <v>7.0590905845165253E-2</v>
      </c>
      <c r="L1724" s="22">
        <f>IFERROR(VLOOKUP(I1724,ES0031102460685007HA0F_20250101!$D$2:$K$99000,2,FALSE),0)</f>
        <v>0.17</v>
      </c>
      <c r="M1724" s="23">
        <f>IFERROR(VLOOKUP(I1724,datos_para_memoria_demandas_cal!$C$2:$K$99000,4,FALSE),0)</f>
        <v>-1.780283494468231E-9</v>
      </c>
      <c r="N1724" s="21">
        <f t="shared" si="158"/>
        <v>-7.059090584516526E-7</v>
      </c>
      <c r="O1724" s="22">
        <f t="shared" si="159"/>
        <v>-1.7000000000000002E-6</v>
      </c>
      <c r="P1724" s="22">
        <f t="shared" si="160"/>
        <v>-7.0590904064881767E-7</v>
      </c>
      <c r="Q1724" s="23">
        <f t="shared" si="161"/>
        <v>-1.6999999821971653E-6</v>
      </c>
    </row>
    <row r="1725" spans="8:17" x14ac:dyDescent="0.25">
      <c r="H1725" s="11">
        <f t="shared" si="162"/>
        <v>45806.708333329159</v>
      </c>
      <c r="I1725" s="9" t="str">
        <f t="shared" si="157"/>
        <v>045806,708333</v>
      </c>
      <c r="J1725" s="21">
        <f>IFERROR(VLOOKUP(I1725,datos_para_memoria_demandas_cal!$C$2:$K$99000,2,FALSE),0)</f>
        <v>7.0000000000000007E-5</v>
      </c>
      <c r="K1725" s="22">
        <f>IFERROR(VLOOKUP(I1725,datos_para_memoria_demandas_cal!$C$2:$K$99000,3,FALSE),0)</f>
        <v>8.0558158457279205E-2</v>
      </c>
      <c r="L1725" s="22">
        <f>IFERROR(VLOOKUP(I1725,ES0031102460685007HA0F_20250101!$D$2:$K$99000,2,FALSE),0)</f>
        <v>0.21299999999999999</v>
      </c>
      <c r="M1725" s="23">
        <f>IFERROR(VLOOKUP(I1725,datos_para_memoria_demandas_cal!$C$2:$K$99000,4,FALSE),0)</f>
        <v>6.4115417455485996E-9</v>
      </c>
      <c r="N1725" s="21">
        <f t="shared" si="158"/>
        <v>5.6390710920095449E-6</v>
      </c>
      <c r="O1725" s="22">
        <f t="shared" si="159"/>
        <v>1.4910000000000001E-5</v>
      </c>
      <c r="P1725" s="22">
        <f t="shared" si="160"/>
        <v>5.6390715408174669E-6</v>
      </c>
      <c r="Q1725" s="23">
        <f t="shared" si="161"/>
        <v>1.4910000448807923E-5</v>
      </c>
    </row>
    <row r="1726" spans="8:17" x14ac:dyDescent="0.25">
      <c r="H1726" s="11">
        <f t="shared" si="162"/>
        <v>45806.749999995824</v>
      </c>
      <c r="I1726" s="9" t="str">
        <f t="shared" si="157"/>
        <v>045806,750000</v>
      </c>
      <c r="J1726" s="21">
        <f>IFERROR(VLOOKUP(I1726,datos_para_memoria_demandas_cal!$C$2:$K$99000,2,FALSE),0)</f>
        <v>1.7770000000000001E-2</v>
      </c>
      <c r="K1726" s="22">
        <f>IFERROR(VLOOKUP(I1726,datos_para_memoria_demandas_cal!$C$2:$K$99000,3,FALSE),0)</f>
        <v>0.12780866026878357</v>
      </c>
      <c r="L1726" s="22">
        <f>IFERROR(VLOOKUP(I1726,ES0031102460685007HA0F_20250101!$D$2:$K$99000,2,FALSE),0)</f>
        <v>0.27300000000000002</v>
      </c>
      <c r="M1726" s="23">
        <f>IFERROR(VLOOKUP(I1726,datos_para_memoria_demandas_cal!$C$2:$K$99000,4,FALSE),0)</f>
        <v>1.1705956030565178E-12</v>
      </c>
      <c r="N1726" s="21">
        <f t="shared" si="158"/>
        <v>2.2711598929762841E-3</v>
      </c>
      <c r="O1726" s="22">
        <f t="shared" si="159"/>
        <v>4.8512100000000008E-3</v>
      </c>
      <c r="P1726" s="22">
        <f t="shared" si="160"/>
        <v>2.2711598929970856E-3</v>
      </c>
      <c r="Q1726" s="23">
        <f t="shared" si="161"/>
        <v>4.8512100000208027E-3</v>
      </c>
    </row>
    <row r="1727" spans="8:17" x14ac:dyDescent="0.25">
      <c r="H1727" s="11">
        <f t="shared" si="162"/>
        <v>45806.791666662488</v>
      </c>
      <c r="I1727" s="9" t="str">
        <f t="shared" si="157"/>
        <v>045806,791667</v>
      </c>
      <c r="J1727" s="21">
        <f>IFERROR(VLOOKUP(I1727,datos_para_memoria_demandas_cal!$C$2:$K$99000,2,FALSE),0)</f>
        <v>3.6130000000000002E-2</v>
      </c>
      <c r="K1727" s="22">
        <f>IFERROR(VLOOKUP(I1727,datos_para_memoria_demandas_cal!$C$2:$K$99000,3,FALSE),0)</f>
        <v>0.15009720623493195</v>
      </c>
      <c r="L1727" s="22">
        <f>IFERROR(VLOOKUP(I1727,ES0031102460685007HA0F_20250101!$D$2:$K$99000,2,FALSE),0)</f>
        <v>0.223</v>
      </c>
      <c r="M1727" s="23">
        <f>IFERROR(VLOOKUP(I1727,datos_para_memoria_demandas_cal!$C$2:$K$99000,4,FALSE),0)</f>
        <v>-2.8973351606454911E-11</v>
      </c>
      <c r="N1727" s="21">
        <f t="shared" si="158"/>
        <v>5.4230120612680918E-3</v>
      </c>
      <c r="O1727" s="22">
        <f t="shared" si="159"/>
        <v>8.05699E-3</v>
      </c>
      <c r="P1727" s="22">
        <f t="shared" si="160"/>
        <v>5.4230120602212842E-3</v>
      </c>
      <c r="Q1727" s="23">
        <f t="shared" si="161"/>
        <v>8.0569899989531932E-3</v>
      </c>
    </row>
    <row r="1728" spans="8:17" x14ac:dyDescent="0.25">
      <c r="H1728" s="11">
        <f t="shared" si="162"/>
        <v>45806.833333329152</v>
      </c>
      <c r="I1728" s="9" t="str">
        <f t="shared" si="157"/>
        <v>045806,833333</v>
      </c>
      <c r="J1728" s="21">
        <f>IFERROR(VLOOKUP(I1728,datos_para_memoria_demandas_cal!$C$2:$K$99000,2,FALSE),0)</f>
        <v>7.1629999999999999E-2</v>
      </c>
      <c r="K1728" s="22">
        <f>IFERROR(VLOOKUP(I1728,datos_para_memoria_demandas_cal!$C$2:$K$99000,3,FALSE),0)</f>
        <v>0.12883980572223663</v>
      </c>
      <c r="L1728" s="22">
        <f>IFERROR(VLOOKUP(I1728,ES0031102460685007HA0F_20250101!$D$2:$K$99000,2,FALSE),0)</f>
        <v>0.47</v>
      </c>
      <c r="M1728" s="23">
        <f>IFERROR(VLOOKUP(I1728,datos_para_memoria_demandas_cal!$C$2:$K$99000,4,FALSE),0)</f>
        <v>-0.12883980570154474</v>
      </c>
      <c r="N1728" s="21">
        <f t="shared" si="158"/>
        <v>9.2287952838838103E-3</v>
      </c>
      <c r="O1728" s="22">
        <f t="shared" si="159"/>
        <v>3.3666099999999997E-2</v>
      </c>
      <c r="P1728" s="22">
        <f t="shared" si="160"/>
        <v>1.482160270072086E-12</v>
      </c>
      <c r="Q1728" s="23">
        <f t="shared" si="161"/>
        <v>2.4437304717598349E-2</v>
      </c>
    </row>
    <row r="1729" spans="8:17" x14ac:dyDescent="0.25">
      <c r="H1729" s="11">
        <f t="shared" si="162"/>
        <v>45806.874999995816</v>
      </c>
      <c r="I1729" s="9" t="str">
        <f t="shared" si="157"/>
        <v>045806,875000</v>
      </c>
      <c r="J1729" s="21">
        <f>IFERROR(VLOOKUP(I1729,datos_para_memoria_demandas_cal!$C$2:$K$99000,2,FALSE),0)</f>
        <v>0.13499</v>
      </c>
      <c r="K1729" s="22">
        <f>IFERROR(VLOOKUP(I1729,datos_para_memoria_demandas_cal!$C$2:$K$99000,3,FALSE),0)</f>
        <v>8.8852658867835999E-2</v>
      </c>
      <c r="L1729" s="22">
        <f>IFERROR(VLOOKUP(I1729,ES0031102460685007HA0F_20250101!$D$2:$K$99000,2,FALSE),0)</f>
        <v>1.1060000000000001</v>
      </c>
      <c r="M1729" s="23">
        <f>IFERROR(VLOOKUP(I1729,datos_para_memoria_demandas_cal!$C$2:$K$99000,4,FALSE),0)</f>
        <v>-8.885265886205275E-2</v>
      </c>
      <c r="N1729" s="21">
        <f t="shared" si="158"/>
        <v>1.1994220420569182E-2</v>
      </c>
      <c r="O1729" s="22">
        <f t="shared" si="159"/>
        <v>0.14929894000000002</v>
      </c>
      <c r="P1729" s="22">
        <f t="shared" si="160"/>
        <v>7.8068076628245995E-13</v>
      </c>
      <c r="Q1729" s="23">
        <f t="shared" si="161"/>
        <v>0.13730471958021151</v>
      </c>
    </row>
    <row r="1730" spans="8:17" x14ac:dyDescent="0.25">
      <c r="H1730" s="11">
        <f t="shared" si="162"/>
        <v>45806.916666662481</v>
      </c>
      <c r="I1730" s="9" t="str">
        <f t="shared" si="157"/>
        <v>045806,916667</v>
      </c>
      <c r="J1730" s="21">
        <f>IFERROR(VLOOKUP(I1730,datos_para_memoria_demandas_cal!$C$2:$K$99000,2,FALSE),0)</f>
        <v>0.11902</v>
      </c>
      <c r="K1730" s="22">
        <f>IFERROR(VLOOKUP(I1730,datos_para_memoria_demandas_cal!$C$2:$K$99000,3,FALSE),0)</f>
        <v>0.19296374917030334</v>
      </c>
      <c r="L1730" s="22">
        <f>IFERROR(VLOOKUP(I1730,ES0031102460685007HA0F_20250101!$D$2:$K$99000,2,FALSE),0)</f>
        <v>1.161</v>
      </c>
      <c r="M1730" s="23">
        <f>IFERROR(VLOOKUP(I1730,datos_para_memoria_demandas_cal!$C$2:$K$99000,4,FALSE),0)</f>
        <v>-0.19296374916317288</v>
      </c>
      <c r="N1730" s="21">
        <f t="shared" si="158"/>
        <v>2.2966545426249506E-2</v>
      </c>
      <c r="O1730" s="22">
        <f t="shared" si="159"/>
        <v>0.13818221999999999</v>
      </c>
      <c r="P1730" s="22">
        <f t="shared" si="160"/>
        <v>8.4866769278768576E-13</v>
      </c>
      <c r="Q1730" s="23">
        <f t="shared" si="161"/>
        <v>0.11521567457459918</v>
      </c>
    </row>
    <row r="1731" spans="8:17" x14ac:dyDescent="0.25">
      <c r="H1731" s="11">
        <f t="shared" si="162"/>
        <v>45806.958333329145</v>
      </c>
      <c r="I1731" s="9" t="str">
        <f t="shared" si="157"/>
        <v>045806,958333</v>
      </c>
      <c r="J1731" s="21">
        <f>IFERROR(VLOOKUP(I1731,datos_para_memoria_demandas_cal!$C$2:$K$99000,2,FALSE),0)</f>
        <v>7.0900000000000005E-2</v>
      </c>
      <c r="K1731" s="22">
        <f>IFERROR(VLOOKUP(I1731,datos_para_memoria_demandas_cal!$C$2:$K$99000,3,FALSE),0)</f>
        <v>9.4090737402439117E-2</v>
      </c>
      <c r="L1731" s="22">
        <f>IFERROR(VLOOKUP(I1731,ES0031102460685007HA0F_20250101!$D$2:$K$99000,2,FALSE),0)</f>
        <v>0.69499999999999995</v>
      </c>
      <c r="M1731" s="23">
        <f>IFERROR(VLOOKUP(I1731,datos_para_memoria_demandas_cal!$C$2:$K$99000,4,FALSE),0)</f>
        <v>-9.4090737381099895E-2</v>
      </c>
      <c r="N1731" s="21">
        <f t="shared" si="158"/>
        <v>6.6710332818329336E-3</v>
      </c>
      <c r="O1731" s="22">
        <f t="shared" si="159"/>
        <v>4.92755E-2</v>
      </c>
      <c r="P1731" s="22">
        <f t="shared" si="160"/>
        <v>1.5129508437738972E-12</v>
      </c>
      <c r="Q1731" s="23">
        <f t="shared" si="161"/>
        <v>4.2604466719680018E-2</v>
      </c>
    </row>
    <row r="1732" spans="8:17" x14ac:dyDescent="0.25">
      <c r="H1732" s="11">
        <f t="shared" si="162"/>
        <v>45806.999999995809</v>
      </c>
      <c r="I1732" s="9" t="str">
        <f t="shared" si="157"/>
        <v>045807,000000</v>
      </c>
      <c r="J1732" s="21">
        <f>IFERROR(VLOOKUP(I1732,datos_para_memoria_demandas_cal!$C$2:$K$99000,2,FALSE),0)</f>
        <v>5.5E-2</v>
      </c>
      <c r="K1732" s="22">
        <f>IFERROR(VLOOKUP(I1732,datos_para_memoria_demandas_cal!$C$2:$K$99000,3,FALSE),0)</f>
        <v>0.17168909311294556</v>
      </c>
      <c r="L1732" s="22">
        <f>IFERROR(VLOOKUP(I1732,ES0031102460685007HA0F_20250101!$D$2:$K$99000,2,FALSE),0)</f>
        <v>0.13</v>
      </c>
      <c r="M1732" s="23">
        <f>IFERROR(VLOOKUP(I1732,datos_para_memoria_demandas_cal!$C$2:$K$99000,4,FALSE),0)</f>
        <v>-0.1716890930552874</v>
      </c>
      <c r="N1732" s="21">
        <f t="shared" si="158"/>
        <v>9.4429001212120063E-3</v>
      </c>
      <c r="O1732" s="22">
        <f t="shared" si="159"/>
        <v>7.1500000000000001E-3</v>
      </c>
      <c r="P1732" s="22">
        <f t="shared" si="160"/>
        <v>3.1711985815086053E-12</v>
      </c>
      <c r="Q1732" s="23">
        <f t="shared" si="161"/>
        <v>0</v>
      </c>
    </row>
    <row r="1733" spans="8:17" x14ac:dyDescent="0.25">
      <c r="H1733" s="11">
        <f t="shared" si="162"/>
        <v>45807.041666662473</v>
      </c>
      <c r="I1733" s="9" t="str">
        <f t="shared" ref="I1733:I1796" si="163">TEXT(H1733,"000000,000000")</f>
        <v>045807,041667</v>
      </c>
      <c r="J1733" s="21">
        <f>IFERROR(VLOOKUP(I1733,datos_para_memoria_demandas_cal!$C$2:$K$99000,2,FALSE),0)</f>
        <v>5.3100000000000001E-2</v>
      </c>
      <c r="K1733" s="22">
        <f>IFERROR(VLOOKUP(I1733,datos_para_memoria_demandas_cal!$C$2:$K$99000,3,FALSE),0)</f>
        <v>5.8202534914016724E-2</v>
      </c>
      <c r="L1733" s="22">
        <f>IFERROR(VLOOKUP(I1733,ES0031102460685007HA0F_20250101!$D$2:$K$99000,2,FALSE),0)</f>
        <v>0.104</v>
      </c>
      <c r="M1733" s="23">
        <f>IFERROR(VLOOKUP(I1733,datos_para_memoria_demandas_cal!$C$2:$K$99000,4,FALSE),0)</f>
        <v>-5.8202534841970681E-2</v>
      </c>
      <c r="N1733" s="21">
        <f t="shared" ref="N1733:N1796" si="164">J1733*K1733</f>
        <v>3.0905546039342881E-3</v>
      </c>
      <c r="O1733" s="22">
        <f t="shared" ref="O1733:O1796" si="165">J1733*L1733</f>
        <v>5.5224000000000002E-3</v>
      </c>
      <c r="P1733" s="22">
        <f t="shared" ref="P1733:P1796" si="166">J1733*(IF(K1733+M1733&gt;0,K1733+M1733,0))</f>
        <v>3.8256448696427634E-12</v>
      </c>
      <c r="Q1733" s="23">
        <f t="shared" ref="Q1733:Q1796" si="167">J1733*(IF(L1733+M1733&gt;0,L1733+M1733,0))</f>
        <v>2.4318453998913568E-3</v>
      </c>
    </row>
    <row r="1734" spans="8:17" x14ac:dyDescent="0.25">
      <c r="H1734" s="11">
        <f t="shared" ref="H1734:H1797" si="168">IFERROR(IF(H1733+1/24&lt;=$F$5,H1733+1/24,""),"")</f>
        <v>45807.083333329138</v>
      </c>
      <c r="I1734" s="9" t="str">
        <f t="shared" si="163"/>
        <v>045807,083333</v>
      </c>
      <c r="J1734" s="21">
        <f>IFERROR(VLOOKUP(I1734,datos_para_memoria_demandas_cal!$C$2:$K$99000,2,FALSE),0)</f>
        <v>4.7700000000000006E-2</v>
      </c>
      <c r="K1734" s="22">
        <f>IFERROR(VLOOKUP(I1734,datos_para_memoria_demandas_cal!$C$2:$K$99000,3,FALSE),0)</f>
        <v>2.6586934924125671E-2</v>
      </c>
      <c r="L1734" s="22">
        <f>IFERROR(VLOOKUP(I1734,ES0031102460685007HA0F_20250101!$D$2:$K$99000,2,FALSE),0)</f>
        <v>7.4999999999999997E-2</v>
      </c>
      <c r="M1734" s="23">
        <f>IFERROR(VLOOKUP(I1734,datos_para_memoria_demandas_cal!$C$2:$K$99000,4,FALSE),0)</f>
        <v>-2.6586934673365221E-2</v>
      </c>
      <c r="N1734" s="21">
        <f t="shared" si="164"/>
        <v>1.2681967958807947E-3</v>
      </c>
      <c r="O1734" s="22">
        <f t="shared" si="165"/>
        <v>3.5775000000000004E-3</v>
      </c>
      <c r="P1734" s="22">
        <f t="shared" si="166"/>
        <v>1.1961273493552029E-11</v>
      </c>
      <c r="Q1734" s="23">
        <f t="shared" si="167"/>
        <v>2.3093032160804794E-3</v>
      </c>
    </row>
    <row r="1735" spans="8:17" x14ac:dyDescent="0.25">
      <c r="H1735" s="11">
        <f t="shared" si="168"/>
        <v>45807.124999995802</v>
      </c>
      <c r="I1735" s="9" t="str">
        <f t="shared" si="163"/>
        <v>045807,125000</v>
      </c>
      <c r="J1735" s="21">
        <f>IFERROR(VLOOKUP(I1735,datos_para_memoria_demandas_cal!$C$2:$K$99000,2,FALSE),0)</f>
        <v>4.5780000000000001E-2</v>
      </c>
      <c r="K1735" s="22">
        <f>IFERROR(VLOOKUP(I1735,datos_para_memoria_demandas_cal!$C$2:$K$99000,3,FALSE),0)</f>
        <v>1.4151796698570251E-2</v>
      </c>
      <c r="L1735" s="22">
        <f>IFERROR(VLOOKUP(I1735,ES0031102460685007HA0F_20250101!$D$2:$K$99000,2,FALSE),0)</f>
        <v>7.3999999999999996E-2</v>
      </c>
      <c r="M1735" s="23">
        <f>IFERROR(VLOOKUP(I1735,datos_para_memoria_demandas_cal!$C$2:$K$99000,4,FALSE),0)</f>
        <v>-1.415179447098748E-2</v>
      </c>
      <c r="N1735" s="21">
        <f t="shared" si="164"/>
        <v>6.4786925286054611E-4</v>
      </c>
      <c r="O1735" s="22">
        <f t="shared" si="165"/>
        <v>3.3877199999999999E-3</v>
      </c>
      <c r="P1735" s="22">
        <f t="shared" si="166"/>
        <v>1.0197873925726908E-10</v>
      </c>
      <c r="Q1735" s="23">
        <f t="shared" si="167"/>
        <v>2.7398508491181931E-3</v>
      </c>
    </row>
    <row r="1736" spans="8:17" x14ac:dyDescent="0.25">
      <c r="H1736" s="11">
        <f t="shared" si="168"/>
        <v>45807.166666662466</v>
      </c>
      <c r="I1736" s="9" t="str">
        <f t="shared" si="163"/>
        <v>045807,166667</v>
      </c>
      <c r="J1736" s="21">
        <f>IFERROR(VLOOKUP(I1736,datos_para_memoria_demandas_cal!$C$2:$K$99000,2,FALSE),0)</f>
        <v>4.5539999999999997E-2</v>
      </c>
      <c r="K1736" s="22">
        <f>IFERROR(VLOOKUP(I1736,datos_para_memoria_demandas_cal!$C$2:$K$99000,3,FALSE),0)</f>
        <v>7.634802907705307E-2</v>
      </c>
      <c r="L1736" s="22">
        <f>IFERROR(VLOOKUP(I1736,ES0031102460685007HA0F_20250101!$D$2:$K$99000,2,FALSE),0)</f>
        <v>4.2999999999999997E-2</v>
      </c>
      <c r="M1736" s="23">
        <f>IFERROR(VLOOKUP(I1736,datos_para_memoria_demandas_cal!$C$2:$K$99000,4,FALSE),0)</f>
        <v>0.16204231747573811</v>
      </c>
      <c r="N1736" s="21">
        <f t="shared" si="164"/>
        <v>3.4768892441689966E-3</v>
      </c>
      <c r="O1736" s="22">
        <f t="shared" si="165"/>
        <v>1.9582199999999997E-3</v>
      </c>
      <c r="P1736" s="22">
        <f t="shared" si="166"/>
        <v>1.0856296382014109E-2</v>
      </c>
      <c r="Q1736" s="23">
        <f t="shared" si="167"/>
        <v>9.3376271378451114E-3</v>
      </c>
    </row>
    <row r="1737" spans="8:17" x14ac:dyDescent="0.25">
      <c r="H1737" s="11">
        <f t="shared" si="168"/>
        <v>45807.20833332913</v>
      </c>
      <c r="I1737" s="9" t="str">
        <f t="shared" si="163"/>
        <v>045807,208333</v>
      </c>
      <c r="J1737" s="21">
        <f>IFERROR(VLOOKUP(I1737,datos_para_memoria_demandas_cal!$C$2:$K$99000,2,FALSE),0)</f>
        <v>4.6079999999999996E-2</v>
      </c>
      <c r="K1737" s="22">
        <f>IFERROR(VLOOKUP(I1737,datos_para_memoria_demandas_cal!$C$2:$K$99000,3,FALSE),0)</f>
        <v>0.10651722550392151</v>
      </c>
      <c r="L1737" s="22">
        <f>IFERROR(VLOOKUP(I1737,ES0031102460685007HA0F_20250101!$D$2:$K$99000,2,FALSE),0)</f>
        <v>5.8999999999999997E-2</v>
      </c>
      <c r="M1737" s="23">
        <f>IFERROR(VLOOKUP(I1737,datos_para_memoria_demandas_cal!$C$2:$K$99000,4,FALSE),0)</f>
        <v>-0.10651722451575708</v>
      </c>
      <c r="N1737" s="21">
        <f t="shared" si="164"/>
        <v>4.9083137512207029E-3</v>
      </c>
      <c r="O1737" s="22">
        <f t="shared" si="165"/>
        <v>2.7187199999999996E-3</v>
      </c>
      <c r="P1737" s="22">
        <f t="shared" si="166"/>
        <v>4.5534616717191052E-11</v>
      </c>
      <c r="Q1737" s="23">
        <f t="shared" si="167"/>
        <v>0</v>
      </c>
    </row>
    <row r="1738" spans="8:17" x14ac:dyDescent="0.25">
      <c r="H1738" s="11">
        <f t="shared" si="168"/>
        <v>45807.249999995794</v>
      </c>
      <c r="I1738" s="9" t="str">
        <f t="shared" si="163"/>
        <v>045807,250000</v>
      </c>
      <c r="J1738" s="21">
        <f>IFERROR(VLOOKUP(I1738,datos_para_memoria_demandas_cal!$C$2:$K$99000,2,FALSE),0)</f>
        <v>4.9549999999999997E-2</v>
      </c>
      <c r="K1738" s="22">
        <f>IFERROR(VLOOKUP(I1738,datos_para_memoria_demandas_cal!$C$2:$K$99000,3,FALSE),0)</f>
        <v>5.2681758999824524E-2</v>
      </c>
      <c r="L1738" s="22">
        <f>IFERROR(VLOOKUP(I1738,ES0031102460685007HA0F_20250101!$D$2:$K$99000,2,FALSE),0)</f>
        <v>4.2999999999999997E-2</v>
      </c>
      <c r="M1738" s="23">
        <f>IFERROR(VLOOKUP(I1738,datos_para_memoria_demandas_cal!$C$2:$K$99000,4,FALSE),0)</f>
        <v>-5.2681758865080648E-2</v>
      </c>
      <c r="N1738" s="21">
        <f t="shared" si="164"/>
        <v>2.6103811584413049E-3</v>
      </c>
      <c r="O1738" s="22">
        <f t="shared" si="165"/>
        <v>2.1306499999999996E-3</v>
      </c>
      <c r="P1738" s="22">
        <f t="shared" si="166"/>
        <v>6.6765590448630838E-12</v>
      </c>
      <c r="Q1738" s="23">
        <f t="shared" si="167"/>
        <v>0</v>
      </c>
    </row>
    <row r="1739" spans="8:17" x14ac:dyDescent="0.25">
      <c r="H1739" s="11">
        <f t="shared" si="168"/>
        <v>45807.291666662459</v>
      </c>
      <c r="I1739" s="9" t="str">
        <f t="shared" si="163"/>
        <v>045807,291667</v>
      </c>
      <c r="J1739" s="21">
        <f>IFERROR(VLOOKUP(I1739,datos_para_memoria_demandas_cal!$C$2:$K$99000,2,FALSE),0)</f>
        <v>6.8379999999999996E-2</v>
      </c>
      <c r="K1739" s="22">
        <f>IFERROR(VLOOKUP(I1739,datos_para_memoria_demandas_cal!$C$2:$K$99000,3,FALSE),0)</f>
        <v>0.11677616834640503</v>
      </c>
      <c r="L1739" s="22">
        <f>IFERROR(VLOOKUP(I1739,ES0031102460685007HA0F_20250101!$D$2:$K$99000,2,FALSE),0)</f>
        <v>9.4E-2</v>
      </c>
      <c r="M1739" s="23">
        <f>IFERROR(VLOOKUP(I1739,datos_para_memoria_demandas_cal!$C$2:$K$99000,4,FALSE),0)</f>
        <v>-0.11677616832278769</v>
      </c>
      <c r="N1739" s="21">
        <f t="shared" si="164"/>
        <v>7.9851543915271748E-3</v>
      </c>
      <c r="O1739" s="22">
        <f t="shared" si="165"/>
        <v>6.4277199999999996E-3</v>
      </c>
      <c r="P1739" s="22">
        <f t="shared" si="166"/>
        <v>1.6149539958099089E-12</v>
      </c>
      <c r="Q1739" s="23">
        <f t="shared" si="167"/>
        <v>0</v>
      </c>
    </row>
    <row r="1740" spans="8:17" x14ac:dyDescent="0.25">
      <c r="H1740" s="11">
        <f t="shared" si="168"/>
        <v>45807.333333329123</v>
      </c>
      <c r="I1740" s="9" t="str">
        <f t="shared" si="163"/>
        <v>045807,333333</v>
      </c>
      <c r="J1740" s="21">
        <f>IFERROR(VLOOKUP(I1740,datos_para_memoria_demandas_cal!$C$2:$K$99000,2,FALSE),0)</f>
        <v>5.3009999999999995E-2</v>
      </c>
      <c r="K1740" s="22">
        <f>IFERROR(VLOOKUP(I1740,datos_para_memoria_demandas_cal!$C$2:$K$99000,3,FALSE),0)</f>
        <v>8.5689857602119446E-2</v>
      </c>
      <c r="L1740" s="22">
        <f>IFERROR(VLOOKUP(I1740,ES0031102460685007HA0F_20250101!$D$2:$K$99000,2,FALSE),0)</f>
        <v>5.5E-2</v>
      </c>
      <c r="M1740" s="23">
        <f>IFERROR(VLOOKUP(I1740,datos_para_memoria_demandas_cal!$C$2:$K$99000,4,FALSE),0)</f>
        <v>-8.5689857529940419E-2</v>
      </c>
      <c r="N1740" s="21">
        <f t="shared" si="164"/>
        <v>4.5424193514883512E-3</v>
      </c>
      <c r="O1740" s="22">
        <f t="shared" si="165"/>
        <v>2.9155499999999998E-3</v>
      </c>
      <c r="P1740" s="22">
        <f t="shared" si="166"/>
        <v>3.8262102024233518E-12</v>
      </c>
      <c r="Q1740" s="23">
        <f t="shared" si="167"/>
        <v>0</v>
      </c>
    </row>
    <row r="1741" spans="8:17" x14ac:dyDescent="0.25">
      <c r="H1741" s="11">
        <f t="shared" si="168"/>
        <v>45807.374999995787</v>
      </c>
      <c r="I1741" s="9" t="str">
        <f t="shared" si="163"/>
        <v>045807,375000</v>
      </c>
      <c r="J1741" s="21">
        <f>IFERROR(VLOOKUP(I1741,datos_para_memoria_demandas_cal!$C$2:$K$99000,2,FALSE),0)</f>
        <v>2.913E-2</v>
      </c>
      <c r="K1741" s="22">
        <f>IFERROR(VLOOKUP(I1741,datos_para_memoria_demandas_cal!$C$2:$K$99000,3,FALSE),0)</f>
        <v>4.9242876470088959E-2</v>
      </c>
      <c r="L1741" s="22">
        <f>IFERROR(VLOOKUP(I1741,ES0031102460685007HA0F_20250101!$D$2:$K$99000,2,FALSE),0)</f>
        <v>0.18</v>
      </c>
      <c r="M1741" s="23">
        <f>IFERROR(VLOOKUP(I1741,datos_para_memoria_demandas_cal!$C$2:$K$99000,4,FALSE),0)</f>
        <v>-1.3256984499190263E-11</v>
      </c>
      <c r="N1741" s="21">
        <f t="shared" si="164"/>
        <v>1.4344449915736914E-3</v>
      </c>
      <c r="O1741" s="22">
        <f t="shared" si="165"/>
        <v>5.2433999999999996E-3</v>
      </c>
      <c r="P1741" s="22">
        <f t="shared" si="166"/>
        <v>1.4344449911875153E-3</v>
      </c>
      <c r="Q1741" s="23">
        <f t="shared" si="167"/>
        <v>5.2433999996138242E-3</v>
      </c>
    </row>
    <row r="1742" spans="8:17" x14ac:dyDescent="0.25">
      <c r="H1742" s="11">
        <f t="shared" si="168"/>
        <v>45807.416666662451</v>
      </c>
      <c r="I1742" s="9" t="str">
        <f t="shared" si="163"/>
        <v>045807,416667</v>
      </c>
      <c r="J1742" s="21">
        <f>IFERROR(VLOOKUP(I1742,datos_para_memoria_demandas_cal!$C$2:$K$99000,2,FALSE),0)</f>
        <v>1.83E-3</v>
      </c>
      <c r="K1742" s="22">
        <f>IFERROR(VLOOKUP(I1742,datos_para_memoria_demandas_cal!$C$2:$K$99000,3,FALSE),0)</f>
        <v>6.8422034382820129E-2</v>
      </c>
      <c r="L1742" s="22">
        <f>IFERROR(VLOOKUP(I1742,ES0031102460685007HA0F_20250101!$D$2:$K$99000,2,FALSE),0)</f>
        <v>0.22900000000000001</v>
      </c>
      <c r="M1742" s="23">
        <f>IFERROR(VLOOKUP(I1742,datos_para_memoria_demandas_cal!$C$2:$K$99000,4,FALSE),0)</f>
        <v>2.8305041937716265E-10</v>
      </c>
      <c r="N1742" s="21">
        <f t="shared" si="164"/>
        <v>1.2521232292056085E-4</v>
      </c>
      <c r="O1742" s="22">
        <f t="shared" si="165"/>
        <v>4.1907000000000001E-4</v>
      </c>
      <c r="P1742" s="22">
        <f t="shared" si="166"/>
        <v>1.252123234385431E-4</v>
      </c>
      <c r="Q1742" s="23">
        <f t="shared" si="167"/>
        <v>4.1907000051798226E-4</v>
      </c>
    </row>
    <row r="1743" spans="8:17" x14ac:dyDescent="0.25">
      <c r="H1743" s="11">
        <f t="shared" si="168"/>
        <v>45807.458333329116</v>
      </c>
      <c r="I1743" s="9" t="str">
        <f t="shared" si="163"/>
        <v>045807,458333</v>
      </c>
      <c r="J1743" s="21">
        <f>IFERROR(VLOOKUP(I1743,datos_para_memoria_demandas_cal!$C$2:$K$99000,2,FALSE),0)</f>
        <v>0</v>
      </c>
      <c r="K1743" s="22">
        <f>IFERROR(VLOOKUP(I1743,datos_para_memoria_demandas_cal!$C$2:$K$99000,3,FALSE),0)</f>
        <v>0.17665493488311768</v>
      </c>
      <c r="L1743" s="22">
        <f>IFERROR(VLOOKUP(I1743,ES0031102460685007HA0F_20250101!$D$2:$K$99000,2,FALSE),0)</f>
        <v>0.31</v>
      </c>
      <c r="M1743" s="23">
        <f>IFERROR(VLOOKUP(I1743,datos_para_memoria_demandas_cal!$C$2:$K$99000,4,FALSE),0)</f>
        <v>5.0476136176317933E-8</v>
      </c>
      <c r="N1743" s="21">
        <f t="shared" si="164"/>
        <v>0</v>
      </c>
      <c r="O1743" s="22">
        <f t="shared" si="165"/>
        <v>0</v>
      </c>
      <c r="P1743" s="22">
        <f t="shared" si="166"/>
        <v>0</v>
      </c>
      <c r="Q1743" s="23">
        <f t="shared" si="167"/>
        <v>0</v>
      </c>
    </row>
    <row r="1744" spans="8:17" x14ac:dyDescent="0.25">
      <c r="H1744" s="11">
        <f t="shared" si="168"/>
        <v>45807.49999999578</v>
      </c>
      <c r="I1744" s="9" t="str">
        <f t="shared" si="163"/>
        <v>045807,500000</v>
      </c>
      <c r="J1744" s="21">
        <f>IFERROR(VLOOKUP(I1744,datos_para_memoria_demandas_cal!$C$2:$K$99000,2,FALSE),0)</f>
        <v>-1.0000000000000001E-5</v>
      </c>
      <c r="K1744" s="22">
        <f>IFERROR(VLOOKUP(I1744,datos_para_memoria_demandas_cal!$C$2:$K$99000,3,FALSE),0)</f>
        <v>0.16655758023262024</v>
      </c>
      <c r="L1744" s="22">
        <f>IFERROR(VLOOKUP(I1744,ES0031102460685007HA0F_20250101!$D$2:$K$99000,2,FALSE),0)</f>
        <v>0.61</v>
      </c>
      <c r="M1744" s="23">
        <f>IFERROR(VLOOKUP(I1744,datos_para_memoria_demandas_cal!$C$2:$K$99000,4,FALSE),0)</f>
        <v>6.0736847206356623E-2</v>
      </c>
      <c r="N1744" s="21">
        <f t="shared" si="164"/>
        <v>-1.6655758023262024E-6</v>
      </c>
      <c r="O1744" s="22">
        <f t="shared" si="165"/>
        <v>-6.1E-6</v>
      </c>
      <c r="P1744" s="22">
        <f t="shared" si="166"/>
        <v>-2.2729442743897687E-6</v>
      </c>
      <c r="Q1744" s="23">
        <f t="shared" si="167"/>
        <v>-6.7073684720635668E-6</v>
      </c>
    </row>
    <row r="1745" spans="8:17" x14ac:dyDescent="0.25">
      <c r="H1745" s="11">
        <f t="shared" si="168"/>
        <v>45807.541666662444</v>
      </c>
      <c r="I1745" s="9" t="str">
        <f t="shared" si="163"/>
        <v>045807,541667</v>
      </c>
      <c r="J1745" s="21">
        <f>IFERROR(VLOOKUP(I1745,datos_para_memoria_demandas_cal!$C$2:$K$99000,2,FALSE),0)</f>
        <v>-1.0000000000000001E-5</v>
      </c>
      <c r="K1745" s="22">
        <f>IFERROR(VLOOKUP(I1745,datos_para_memoria_demandas_cal!$C$2:$K$99000,3,FALSE),0)</f>
        <v>0.11316186189651489</v>
      </c>
      <c r="L1745" s="22">
        <f>IFERROR(VLOOKUP(I1745,ES0031102460685007HA0F_20250101!$D$2:$K$99000,2,FALSE),0)</f>
        <v>0.41</v>
      </c>
      <c r="M1745" s="23">
        <f>IFERROR(VLOOKUP(I1745,datos_para_memoria_demandas_cal!$C$2:$K$99000,4,FALSE),0)</f>
        <v>-6.0736889495962725E-2</v>
      </c>
      <c r="N1745" s="21">
        <f t="shared" si="164"/>
        <v>-1.131618618965149E-6</v>
      </c>
      <c r="O1745" s="22">
        <f t="shared" si="165"/>
        <v>-4.0999999999999997E-6</v>
      </c>
      <c r="P1745" s="22">
        <f t="shared" si="166"/>
        <v>-5.2424972400552176E-7</v>
      </c>
      <c r="Q1745" s="23">
        <f t="shared" si="167"/>
        <v>-3.4926311050403729E-6</v>
      </c>
    </row>
    <row r="1746" spans="8:17" x14ac:dyDescent="0.25">
      <c r="H1746" s="11">
        <f t="shared" si="168"/>
        <v>45807.583333329108</v>
      </c>
      <c r="I1746" s="9" t="str">
        <f t="shared" si="163"/>
        <v>045807,583333</v>
      </c>
      <c r="J1746" s="21">
        <f>IFERROR(VLOOKUP(I1746,datos_para_memoria_demandas_cal!$C$2:$K$99000,2,FALSE),0)</f>
        <v>-7.0000000000000007E-5</v>
      </c>
      <c r="K1746" s="22">
        <f>IFERROR(VLOOKUP(I1746,datos_para_memoria_demandas_cal!$C$2:$K$99000,3,FALSE),0)</f>
        <v>0.12257871031761169</v>
      </c>
      <c r="L1746" s="22">
        <f>IFERROR(VLOOKUP(I1746,ES0031102460685007HA0F_20250101!$D$2:$K$99000,2,FALSE),0)</f>
        <v>0.51500000000000001</v>
      </c>
      <c r="M1746" s="23">
        <f>IFERROR(VLOOKUP(I1746,datos_para_memoria_demandas_cal!$C$2:$K$99000,4,FALSE),0)</f>
        <v>0.4794168992025778</v>
      </c>
      <c r="N1746" s="21">
        <f t="shared" si="164"/>
        <v>-8.5805097222328203E-6</v>
      </c>
      <c r="O1746" s="22">
        <f t="shared" si="165"/>
        <v>-3.6050000000000002E-5</v>
      </c>
      <c r="P1746" s="22">
        <f t="shared" si="166"/>
        <v>-4.2139692666413272E-5</v>
      </c>
      <c r="Q1746" s="23">
        <f t="shared" si="167"/>
        <v>-6.9609182944180452E-5</v>
      </c>
    </row>
    <row r="1747" spans="8:17" x14ac:dyDescent="0.25">
      <c r="H1747" s="11">
        <f t="shared" si="168"/>
        <v>45807.624999995773</v>
      </c>
      <c r="I1747" s="9" t="str">
        <f t="shared" si="163"/>
        <v>045807,625000</v>
      </c>
      <c r="J1747" s="21">
        <f>IFERROR(VLOOKUP(I1747,datos_para_memoria_demandas_cal!$C$2:$K$99000,2,FALSE),0)</f>
        <v>-7.0000000000000007E-5</v>
      </c>
      <c r="K1747" s="22">
        <f>IFERROR(VLOOKUP(I1747,datos_para_memoria_demandas_cal!$C$2:$K$99000,3,FALSE),0)</f>
        <v>6.1216510832309723E-2</v>
      </c>
      <c r="L1747" s="22">
        <f>IFERROR(VLOOKUP(I1747,ES0031102460685007HA0F_20250101!$D$2:$K$99000,2,FALSE),0)</f>
        <v>1.3819999999999999</v>
      </c>
      <c r="M1747" s="23">
        <f>IFERROR(VLOOKUP(I1747,datos_para_memoria_demandas_cal!$C$2:$K$99000,4,FALSE),0)</f>
        <v>0.49558308355930331</v>
      </c>
      <c r="N1747" s="21">
        <f t="shared" si="164"/>
        <v>-4.2851557582616814E-6</v>
      </c>
      <c r="O1747" s="22">
        <f t="shared" si="165"/>
        <v>-9.6739999999999999E-5</v>
      </c>
      <c r="P1747" s="22">
        <f t="shared" si="166"/>
        <v>-3.8975971607412918E-5</v>
      </c>
      <c r="Q1747" s="23">
        <f t="shared" si="167"/>
        <v>-1.3143081584915124E-4</v>
      </c>
    </row>
    <row r="1748" spans="8:17" x14ac:dyDescent="0.25">
      <c r="H1748" s="11">
        <f t="shared" si="168"/>
        <v>45807.666666662437</v>
      </c>
      <c r="I1748" s="9" t="str">
        <f t="shared" si="163"/>
        <v>045807,666667</v>
      </c>
      <c r="J1748" s="21">
        <f>IFERROR(VLOOKUP(I1748,datos_para_memoria_demandas_cal!$C$2:$K$99000,2,FALSE),0)</f>
        <v>-1.0000000000000001E-5</v>
      </c>
      <c r="K1748" s="22">
        <f>IFERROR(VLOOKUP(I1748,datos_para_memoria_demandas_cal!$C$2:$K$99000,3,FALSE),0)</f>
        <v>6.7811079323291779E-2</v>
      </c>
      <c r="L1748" s="22">
        <f>IFERROR(VLOOKUP(I1748,ES0031102460685007HA0F_20250101!$D$2:$K$99000,2,FALSE),0)</f>
        <v>0.28699999999999998</v>
      </c>
      <c r="M1748" s="23">
        <f>IFERROR(VLOOKUP(I1748,datos_para_memoria_demandas_cal!$C$2:$K$99000,4,FALSE),0)</f>
        <v>8.6376836089133618E-9</v>
      </c>
      <c r="N1748" s="21">
        <f t="shared" si="164"/>
        <v>-6.7811079323291785E-7</v>
      </c>
      <c r="O1748" s="22">
        <f t="shared" si="165"/>
        <v>-2.8700000000000001E-6</v>
      </c>
      <c r="P1748" s="22">
        <f t="shared" si="166"/>
        <v>-6.7811087960975391E-7</v>
      </c>
      <c r="Q1748" s="23">
        <f t="shared" si="167"/>
        <v>-2.8700000863768362E-6</v>
      </c>
    </row>
    <row r="1749" spans="8:17" x14ac:dyDescent="0.25">
      <c r="H1749" s="11">
        <f t="shared" si="168"/>
        <v>45807.708333329101</v>
      </c>
      <c r="I1749" s="9" t="str">
        <f t="shared" si="163"/>
        <v>045807,708333</v>
      </c>
      <c r="J1749" s="21">
        <f>IFERROR(VLOOKUP(I1749,datos_para_memoria_demandas_cal!$C$2:$K$99000,2,FALSE),0)</f>
        <v>5.0000000000000001E-3</v>
      </c>
      <c r="K1749" s="22">
        <f>IFERROR(VLOOKUP(I1749,datos_para_memoria_demandas_cal!$C$2:$K$99000,3,FALSE),0)</f>
        <v>9.105362743139267E-2</v>
      </c>
      <c r="L1749" s="22">
        <f>IFERROR(VLOOKUP(I1749,ES0031102460685007HA0F_20250101!$D$2:$K$99000,2,FALSE),0)</f>
        <v>0.123</v>
      </c>
      <c r="M1749" s="23">
        <f>IFERROR(VLOOKUP(I1749,datos_para_memoria_demandas_cal!$C$2:$K$99000,4,FALSE),0)</f>
        <v>9.6887218475321694E-11</v>
      </c>
      <c r="N1749" s="21">
        <f t="shared" si="164"/>
        <v>4.5526813715696335E-4</v>
      </c>
      <c r="O1749" s="22">
        <f t="shared" si="165"/>
        <v>6.1499999999999999E-4</v>
      </c>
      <c r="P1749" s="22">
        <f t="shared" si="166"/>
        <v>4.5526813764139946E-4</v>
      </c>
      <c r="Q1749" s="23">
        <f t="shared" si="167"/>
        <v>6.1500000048443615E-4</v>
      </c>
    </row>
    <row r="1750" spans="8:17" x14ac:dyDescent="0.25">
      <c r="H1750" s="11">
        <f t="shared" si="168"/>
        <v>45807.749999995765</v>
      </c>
      <c r="I1750" s="9" t="str">
        <f t="shared" si="163"/>
        <v>045807,750000</v>
      </c>
      <c r="J1750" s="21">
        <f>IFERROR(VLOOKUP(I1750,datos_para_memoria_demandas_cal!$C$2:$K$99000,2,FALSE),0)</f>
        <v>4.5359999999999998E-2</v>
      </c>
      <c r="K1750" s="22">
        <f>IFERROR(VLOOKUP(I1750,datos_para_memoria_demandas_cal!$C$2:$K$99000,3,FALSE),0)</f>
        <v>0.18672971427440643</v>
      </c>
      <c r="L1750" s="22">
        <f>IFERROR(VLOOKUP(I1750,ES0031102460685007HA0F_20250101!$D$2:$K$99000,2,FALSE),0)</f>
        <v>0.22</v>
      </c>
      <c r="M1750" s="23">
        <f>IFERROR(VLOOKUP(I1750,datos_para_memoria_demandas_cal!$C$2:$K$99000,4,FALSE),0)</f>
        <v>-4.1744170954614855E-11</v>
      </c>
      <c r="N1750" s="21">
        <f t="shared" si="164"/>
        <v>8.4700598394870756E-3</v>
      </c>
      <c r="O1750" s="22">
        <f t="shared" si="165"/>
        <v>9.9791999999999988E-3</v>
      </c>
      <c r="P1750" s="22">
        <f t="shared" si="166"/>
        <v>8.4700598375935608E-3</v>
      </c>
      <c r="Q1750" s="23">
        <f t="shared" si="167"/>
        <v>9.979199998106484E-3</v>
      </c>
    </row>
    <row r="1751" spans="8:17" x14ac:dyDescent="0.25">
      <c r="H1751" s="11">
        <f t="shared" si="168"/>
        <v>45807.79166666243</v>
      </c>
      <c r="I1751" s="9" t="str">
        <f t="shared" si="163"/>
        <v>045807,791667</v>
      </c>
      <c r="J1751" s="21">
        <f>IFERROR(VLOOKUP(I1751,datos_para_memoria_demandas_cal!$C$2:$K$99000,2,FALSE),0)</f>
        <v>5.5280000000000003E-2</v>
      </c>
      <c r="K1751" s="22">
        <f>IFERROR(VLOOKUP(I1751,datos_para_memoria_demandas_cal!$C$2:$K$99000,3,FALSE),0)</f>
        <v>0.30700382590293884</v>
      </c>
      <c r="L1751" s="22">
        <f>IFERROR(VLOOKUP(I1751,ES0031102460685007HA0F_20250101!$D$2:$K$99000,2,FALSE),0)</f>
        <v>0.23200000000000001</v>
      </c>
      <c r="M1751" s="23">
        <f>IFERROR(VLOOKUP(I1751,datos_para_memoria_demandas_cal!$C$2:$K$99000,4,FALSE),0)</f>
        <v>4.3157115511565033E-11</v>
      </c>
      <c r="N1751" s="21">
        <f t="shared" si="164"/>
        <v>1.6971171495914459E-2</v>
      </c>
      <c r="O1751" s="22">
        <f t="shared" si="165"/>
        <v>1.2824960000000002E-2</v>
      </c>
      <c r="P1751" s="22">
        <f t="shared" si="166"/>
        <v>1.6971171498300183E-2</v>
      </c>
      <c r="Q1751" s="23">
        <f t="shared" si="167"/>
        <v>1.2824960002385727E-2</v>
      </c>
    </row>
    <row r="1752" spans="8:17" x14ac:dyDescent="0.25">
      <c r="H1752" s="11">
        <f t="shared" si="168"/>
        <v>45807.833333329094</v>
      </c>
      <c r="I1752" s="9" t="str">
        <f t="shared" si="163"/>
        <v>045807,833333</v>
      </c>
      <c r="J1752" s="21">
        <f>IFERROR(VLOOKUP(I1752,datos_para_memoria_demandas_cal!$C$2:$K$99000,2,FALSE),0)</f>
        <v>0.10029</v>
      </c>
      <c r="K1752" s="22">
        <f>IFERROR(VLOOKUP(I1752,datos_para_memoria_demandas_cal!$C$2:$K$99000,3,FALSE),0)</f>
        <v>0.2696831226348877</v>
      </c>
      <c r="L1752" s="22">
        <f>IFERROR(VLOOKUP(I1752,ES0031102460685007HA0F_20250101!$D$2:$K$99000,2,FALSE),0)</f>
        <v>0.27600000000000002</v>
      </c>
      <c r="M1752" s="23">
        <f>IFERROR(VLOOKUP(I1752,datos_para_memoria_demandas_cal!$C$2:$K$99000,4,FALSE),0)</f>
        <v>-1.664169356100213E-10</v>
      </c>
      <c r="N1752" s="21">
        <f t="shared" si="164"/>
        <v>2.7046520369052886E-2</v>
      </c>
      <c r="O1752" s="22">
        <f t="shared" si="165"/>
        <v>2.7680040000000003E-2</v>
      </c>
      <c r="P1752" s="22">
        <f t="shared" si="166"/>
        <v>2.7046520352362935E-2</v>
      </c>
      <c r="Q1752" s="23">
        <f t="shared" si="167"/>
        <v>2.7680039983310048E-2</v>
      </c>
    </row>
    <row r="1753" spans="8:17" x14ac:dyDescent="0.25">
      <c r="H1753" s="11">
        <f t="shared" si="168"/>
        <v>45807.874999995758</v>
      </c>
      <c r="I1753" s="9" t="str">
        <f t="shared" si="163"/>
        <v>045807,875000</v>
      </c>
      <c r="J1753" s="21">
        <f>IFERROR(VLOOKUP(I1753,datos_para_memoria_demandas_cal!$C$2:$K$99000,2,FALSE),0)</f>
        <v>0.12059</v>
      </c>
      <c r="K1753" s="22">
        <f>IFERROR(VLOOKUP(I1753,datos_para_memoria_demandas_cal!$C$2:$K$99000,3,FALSE),0)</f>
        <v>0.31306633353233337</v>
      </c>
      <c r="L1753" s="22">
        <f>IFERROR(VLOOKUP(I1753,ES0031102460685007HA0F_20250101!$D$2:$K$99000,2,FALSE),0)</f>
        <v>0.312</v>
      </c>
      <c r="M1753" s="23">
        <f>IFERROR(VLOOKUP(I1753,datos_para_memoria_demandas_cal!$C$2:$K$99000,4,FALSE),0)</f>
        <v>-0.31306633350063678</v>
      </c>
      <c r="N1753" s="21">
        <f t="shared" si="164"/>
        <v>3.7752669160664082E-2</v>
      </c>
      <c r="O1753" s="22">
        <f t="shared" si="165"/>
        <v>3.7624080000000004E-2</v>
      </c>
      <c r="P1753" s="22">
        <f t="shared" si="166"/>
        <v>3.8222917636554498E-12</v>
      </c>
      <c r="Q1753" s="23">
        <f t="shared" si="167"/>
        <v>0</v>
      </c>
    </row>
    <row r="1754" spans="8:17" x14ac:dyDescent="0.25">
      <c r="H1754" s="11">
        <f t="shared" si="168"/>
        <v>45807.916666662422</v>
      </c>
      <c r="I1754" s="9" t="str">
        <f t="shared" si="163"/>
        <v>045807,916667</v>
      </c>
      <c r="J1754" s="21">
        <f>IFERROR(VLOOKUP(I1754,datos_para_memoria_demandas_cal!$C$2:$K$99000,2,FALSE),0)</f>
        <v>0.13019</v>
      </c>
      <c r="K1754" s="22">
        <f>IFERROR(VLOOKUP(I1754,datos_para_memoria_demandas_cal!$C$2:$K$99000,3,FALSE),0)</f>
        <v>0.3361186683177948</v>
      </c>
      <c r="L1754" s="22">
        <f>IFERROR(VLOOKUP(I1754,ES0031102460685007HA0F_20250101!$D$2:$K$99000,2,FALSE),0)</f>
        <v>0.254</v>
      </c>
      <c r="M1754" s="23">
        <f>IFERROR(VLOOKUP(I1754,datos_para_memoria_demandas_cal!$C$2:$K$99000,4,FALSE),0)</f>
        <v>-0.3361186682975415</v>
      </c>
      <c r="N1754" s="21">
        <f t="shared" si="164"/>
        <v>4.3759289428293706E-2</v>
      </c>
      <c r="O1754" s="22">
        <f t="shared" si="165"/>
        <v>3.3068260000000002E-2</v>
      </c>
      <c r="P1754" s="22">
        <f t="shared" si="166"/>
        <v>2.6367770017410309E-12</v>
      </c>
      <c r="Q1754" s="23">
        <f t="shared" si="167"/>
        <v>0</v>
      </c>
    </row>
    <row r="1755" spans="8:17" x14ac:dyDescent="0.25">
      <c r="H1755" s="11">
        <f t="shared" si="168"/>
        <v>45807.958333329087</v>
      </c>
      <c r="I1755" s="9" t="str">
        <f t="shared" si="163"/>
        <v>045807,958333</v>
      </c>
      <c r="J1755" s="21">
        <f>IFERROR(VLOOKUP(I1755,datos_para_memoria_demandas_cal!$C$2:$K$99000,2,FALSE),0)</f>
        <v>0.10335</v>
      </c>
      <c r="K1755" s="22">
        <f>IFERROR(VLOOKUP(I1755,datos_para_memoria_demandas_cal!$C$2:$K$99000,3,FALSE),0)</f>
        <v>0.37312674522399902</v>
      </c>
      <c r="L1755" s="22">
        <f>IFERROR(VLOOKUP(I1755,ES0031102460685007HA0F_20250101!$D$2:$K$99000,2,FALSE),0)</f>
        <v>0.28799999999999998</v>
      </c>
      <c r="M1755" s="23">
        <f>IFERROR(VLOOKUP(I1755,datos_para_memoria_demandas_cal!$C$2:$K$99000,4,FALSE),0)</f>
        <v>0.13532998563491891</v>
      </c>
      <c r="N1755" s="21">
        <f t="shared" si="164"/>
        <v>3.8562649118900297E-2</v>
      </c>
      <c r="O1755" s="22">
        <f t="shared" si="165"/>
        <v>2.9764799999999998E-2</v>
      </c>
      <c r="P1755" s="22">
        <f t="shared" si="166"/>
        <v>5.2549003134269169E-2</v>
      </c>
      <c r="Q1755" s="23">
        <f t="shared" si="167"/>
        <v>4.3751154015368866E-2</v>
      </c>
    </row>
    <row r="1756" spans="8:17" x14ac:dyDescent="0.25">
      <c r="H1756" s="11">
        <f t="shared" si="168"/>
        <v>45807.999999995751</v>
      </c>
      <c r="I1756" s="9" t="str">
        <f t="shared" si="163"/>
        <v>045808,000000</v>
      </c>
      <c r="J1756" s="21">
        <f>IFERROR(VLOOKUP(I1756,datos_para_memoria_demandas_cal!$C$2:$K$99000,2,FALSE),0)</f>
        <v>0.107</v>
      </c>
      <c r="K1756" s="22">
        <f>IFERROR(VLOOKUP(I1756,datos_para_memoria_demandas_cal!$C$2:$K$99000,3,FALSE),0)</f>
        <v>0.46114498376846313</v>
      </c>
      <c r="L1756" s="22">
        <f>IFERROR(VLOOKUP(I1756,ES0031102460685007HA0F_20250101!$D$2:$K$99000,2,FALSE),0)</f>
        <v>0.27200000000000002</v>
      </c>
      <c r="M1756" s="23">
        <f>IFERROR(VLOOKUP(I1756,datos_para_memoria_demandas_cal!$C$2:$K$99000,4,FALSE),0)</f>
        <v>-0.46114498361820083</v>
      </c>
      <c r="N1756" s="21">
        <f t="shared" si="164"/>
        <v>4.9342513263225557E-2</v>
      </c>
      <c r="O1756" s="22">
        <f t="shared" si="165"/>
        <v>2.9104000000000001E-2</v>
      </c>
      <c r="P1756" s="22">
        <f t="shared" si="166"/>
        <v>1.6078066378266698E-11</v>
      </c>
      <c r="Q1756" s="23">
        <f t="shared" si="167"/>
        <v>0</v>
      </c>
    </row>
    <row r="1757" spans="8:17" x14ac:dyDescent="0.25">
      <c r="H1757" s="11">
        <f t="shared" si="168"/>
        <v>45808.041666662415</v>
      </c>
      <c r="I1757" s="9" t="str">
        <f t="shared" si="163"/>
        <v>045808,041667</v>
      </c>
      <c r="J1757" s="21">
        <f>IFERROR(VLOOKUP(I1757,datos_para_memoria_demandas_cal!$C$2:$K$99000,2,FALSE),0)</f>
        <v>8.974E-2</v>
      </c>
      <c r="K1757" s="22">
        <f>IFERROR(VLOOKUP(I1757,datos_para_memoria_demandas_cal!$C$2:$K$99000,3,FALSE),0)</f>
        <v>0.20742978155612946</v>
      </c>
      <c r="L1757" s="22">
        <f>IFERROR(VLOOKUP(I1757,ES0031102460685007HA0F_20250101!$D$2:$K$99000,2,FALSE),0)</f>
        <v>0.23400000000000001</v>
      </c>
      <c r="M1757" s="23">
        <f>IFERROR(VLOOKUP(I1757,datos_para_memoria_demandas_cal!$C$2:$K$99000,4,FALSE),0)</f>
        <v>-1.1562899471227986E-11</v>
      </c>
      <c r="N1757" s="21">
        <f t="shared" si="164"/>
        <v>1.8614748596847058E-2</v>
      </c>
      <c r="O1757" s="22">
        <f t="shared" si="165"/>
        <v>2.0999160000000003E-2</v>
      </c>
      <c r="P1757" s="22">
        <f t="shared" si="166"/>
        <v>1.8614748595809402E-2</v>
      </c>
      <c r="Q1757" s="23">
        <f t="shared" si="167"/>
        <v>2.0999159998962347E-2</v>
      </c>
    </row>
    <row r="1758" spans="8:17" x14ac:dyDescent="0.25">
      <c r="H1758" s="11">
        <f t="shared" si="168"/>
        <v>45808.083333329079</v>
      </c>
      <c r="I1758" s="9" t="str">
        <f t="shared" si="163"/>
        <v>045808,083333</v>
      </c>
      <c r="J1758" s="21">
        <f>IFERROR(VLOOKUP(I1758,datos_para_memoria_demandas_cal!$C$2:$K$99000,2,FALSE),0)</f>
        <v>7.0550000000000002E-2</v>
      </c>
      <c r="K1758" s="22">
        <f>IFERROR(VLOOKUP(I1758,datos_para_memoria_demandas_cal!$C$2:$K$99000,3,FALSE),0)</f>
        <v>0.24862885475158691</v>
      </c>
      <c r="L1758" s="22">
        <f>IFERROR(VLOOKUP(I1758,ES0031102460685007HA0F_20250101!$D$2:$K$99000,2,FALSE),0)</f>
        <v>0.112</v>
      </c>
      <c r="M1758" s="23">
        <f>IFERROR(VLOOKUP(I1758,datos_para_memoria_demandas_cal!$C$2:$K$99000,4,FALSE),0)</f>
        <v>0.96788316915514883</v>
      </c>
      <c r="N1758" s="21">
        <f t="shared" si="164"/>
        <v>1.7540765702724458E-2</v>
      </c>
      <c r="O1758" s="22">
        <f t="shared" si="165"/>
        <v>7.9015999999999999E-3</v>
      </c>
      <c r="P1758" s="22">
        <f t="shared" si="166"/>
        <v>8.5824923286620211E-2</v>
      </c>
      <c r="Q1758" s="23">
        <f t="shared" si="167"/>
        <v>7.6185757583895758E-2</v>
      </c>
    </row>
    <row r="1759" spans="8:17" x14ac:dyDescent="0.25">
      <c r="H1759" s="11">
        <f t="shared" si="168"/>
        <v>45808.124999995744</v>
      </c>
      <c r="I1759" s="9" t="str">
        <f t="shared" si="163"/>
        <v>045808,125000</v>
      </c>
      <c r="J1759" s="21">
        <f>IFERROR(VLOOKUP(I1759,datos_para_memoria_demandas_cal!$C$2:$K$99000,2,FALSE),0)</f>
        <v>7.1999999999999995E-2</v>
      </c>
      <c r="K1759" s="22">
        <f>IFERROR(VLOOKUP(I1759,datos_para_memoria_demandas_cal!$C$2:$K$99000,3,FALSE),0)</f>
        <v>0.24067464470863342</v>
      </c>
      <c r="L1759" s="22">
        <f>IFERROR(VLOOKUP(I1759,ES0031102460685007HA0F_20250101!$D$2:$K$99000,2,FALSE),0)</f>
        <v>0.121</v>
      </c>
      <c r="M1759" s="23">
        <f>IFERROR(VLOOKUP(I1759,datos_para_memoria_demandas_cal!$C$2:$K$99000,4,FALSE),0)</f>
        <v>-0.24067464429716193</v>
      </c>
      <c r="N1759" s="21">
        <f t="shared" si="164"/>
        <v>1.7328574419021605E-2</v>
      </c>
      <c r="O1759" s="22">
        <f t="shared" si="165"/>
        <v>8.7119999999999993E-3</v>
      </c>
      <c r="P1759" s="22">
        <f t="shared" si="166"/>
        <v>2.9625947695066652E-11</v>
      </c>
      <c r="Q1759" s="23">
        <f t="shared" si="167"/>
        <v>0</v>
      </c>
    </row>
    <row r="1760" spans="8:17" x14ac:dyDescent="0.25">
      <c r="H1760" s="11">
        <f t="shared" si="168"/>
        <v>45808.166666662408</v>
      </c>
      <c r="I1760" s="9" t="str">
        <f t="shared" si="163"/>
        <v>045808,166667</v>
      </c>
      <c r="J1760" s="21">
        <f>IFERROR(VLOOKUP(I1760,datos_para_memoria_demandas_cal!$C$2:$K$99000,2,FALSE),0)</f>
        <v>8.3610000000000004E-2</v>
      </c>
      <c r="K1760" s="22">
        <f>IFERROR(VLOOKUP(I1760,datos_para_memoria_demandas_cal!$C$2:$K$99000,3,FALSE),0)</f>
        <v>0.22081643342971802</v>
      </c>
      <c r="L1760" s="22">
        <f>IFERROR(VLOOKUP(I1760,ES0031102460685007HA0F_20250101!$D$2:$K$99000,2,FALSE),0)</f>
        <v>0.112</v>
      </c>
      <c r="M1760" s="23">
        <f>IFERROR(VLOOKUP(I1760,datos_para_memoria_demandas_cal!$C$2:$K$99000,4,FALSE),0)</f>
        <v>-0.22081643338754031</v>
      </c>
      <c r="N1760" s="21">
        <f t="shared" si="164"/>
        <v>1.8462461999058724E-2</v>
      </c>
      <c r="O1760" s="22">
        <f t="shared" si="165"/>
        <v>9.3643200000000006E-3</v>
      </c>
      <c r="P1760" s="22">
        <f t="shared" si="166"/>
        <v>3.5264779796317928E-12</v>
      </c>
      <c r="Q1760" s="23">
        <f t="shared" si="167"/>
        <v>0</v>
      </c>
    </row>
    <row r="1761" spans="8:17" x14ac:dyDescent="0.25">
      <c r="H1761" s="11">
        <f t="shared" si="168"/>
        <v>45808.208333329072</v>
      </c>
      <c r="I1761" s="9" t="str">
        <f t="shared" si="163"/>
        <v>045808,208333</v>
      </c>
      <c r="J1761" s="21">
        <f>IFERROR(VLOOKUP(I1761,datos_para_memoria_demandas_cal!$C$2:$K$99000,2,FALSE),0)</f>
        <v>0.08</v>
      </c>
      <c r="K1761" s="22">
        <f>IFERROR(VLOOKUP(I1761,datos_para_memoria_demandas_cal!$C$2:$K$99000,3,FALSE),0)</f>
        <v>0.26726415753364563</v>
      </c>
      <c r="L1761" s="22">
        <f>IFERROR(VLOOKUP(I1761,ES0031102460685007HA0F_20250101!$D$2:$K$99000,2,FALSE),0)</f>
        <v>0.11899999999999999</v>
      </c>
      <c r="M1761" s="23">
        <f>IFERROR(VLOOKUP(I1761,datos_para_memoria_demandas_cal!$C$2:$K$99000,4,FALSE),0)</f>
        <v>-0.26726415747512</v>
      </c>
      <c r="N1761" s="21">
        <f t="shared" si="164"/>
        <v>2.1381132602691651E-2</v>
      </c>
      <c r="O1761" s="22">
        <f t="shared" si="165"/>
        <v>9.5199999999999989E-3</v>
      </c>
      <c r="P1761" s="22">
        <f t="shared" si="166"/>
        <v>4.6820503030176046E-12</v>
      </c>
      <c r="Q1761" s="23">
        <f t="shared" si="167"/>
        <v>0</v>
      </c>
    </row>
    <row r="1762" spans="8:17" x14ac:dyDescent="0.25">
      <c r="H1762" s="11">
        <f t="shared" si="168"/>
        <v>45808.249999995736</v>
      </c>
      <c r="I1762" s="9" t="str">
        <f t="shared" si="163"/>
        <v>045808,250000</v>
      </c>
      <c r="J1762" s="21">
        <f>IFERROR(VLOOKUP(I1762,datos_para_memoria_demandas_cal!$C$2:$K$99000,2,FALSE),0)</f>
        <v>8.3610000000000004E-2</v>
      </c>
      <c r="K1762" s="22">
        <f>IFERROR(VLOOKUP(I1762,datos_para_memoria_demandas_cal!$C$2:$K$99000,3,FALSE),0)</f>
        <v>0.23912793397903442</v>
      </c>
      <c r="L1762" s="22">
        <f>IFERROR(VLOOKUP(I1762,ES0031102460685007HA0F_20250101!$D$2:$K$99000,2,FALSE),0)</f>
        <v>7.1999999999999995E-2</v>
      </c>
      <c r="M1762" s="23">
        <f>IFERROR(VLOOKUP(I1762,datos_para_memoria_demandas_cal!$C$2:$K$99000,4,FALSE),0)</f>
        <v>-0.23912793393696843</v>
      </c>
      <c r="N1762" s="21">
        <f t="shared" si="164"/>
        <v>1.9993486559987068E-2</v>
      </c>
      <c r="O1762" s="22">
        <f t="shared" si="165"/>
        <v>6.0199199999999998E-3</v>
      </c>
      <c r="P1762" s="22">
        <f t="shared" si="166"/>
        <v>3.517137388830971E-12</v>
      </c>
      <c r="Q1762" s="23">
        <f t="shared" si="167"/>
        <v>0</v>
      </c>
    </row>
    <row r="1763" spans="8:17" x14ac:dyDescent="0.25">
      <c r="H1763" s="11">
        <f t="shared" si="168"/>
        <v>45808.291666662401</v>
      </c>
      <c r="I1763" s="9" t="str">
        <f t="shared" si="163"/>
        <v>045808,291667</v>
      </c>
      <c r="J1763" s="21">
        <f>IFERROR(VLOOKUP(I1763,datos_para_memoria_demandas_cal!$C$2:$K$99000,2,FALSE),0)</f>
        <v>6.4310000000000006E-2</v>
      </c>
      <c r="K1763" s="22">
        <f>IFERROR(VLOOKUP(I1763,datos_para_memoria_demandas_cal!$C$2:$K$99000,3,FALSE),0)</f>
        <v>0.23158735036849976</v>
      </c>
      <c r="L1763" s="22">
        <f>IFERROR(VLOOKUP(I1763,ES0031102460685007HA0F_20250101!$D$2:$K$99000,2,FALSE),0)</f>
        <v>5.2999999999999999E-2</v>
      </c>
      <c r="M1763" s="23">
        <f>IFERROR(VLOOKUP(I1763,datos_para_memoria_demandas_cal!$C$2:$K$99000,4,FALSE),0)</f>
        <v>-6.9349604356344693E-11</v>
      </c>
      <c r="N1763" s="21">
        <f t="shared" si="164"/>
        <v>1.4893382502198221E-2</v>
      </c>
      <c r="O1763" s="22">
        <f t="shared" si="165"/>
        <v>3.4084300000000001E-3</v>
      </c>
      <c r="P1763" s="22">
        <f t="shared" si="166"/>
        <v>1.4893382497738347E-2</v>
      </c>
      <c r="Q1763" s="23">
        <f t="shared" si="167"/>
        <v>3.4084299955401275E-3</v>
      </c>
    </row>
    <row r="1764" spans="8:17" x14ac:dyDescent="0.25">
      <c r="H1764" s="11">
        <f t="shared" si="168"/>
        <v>45808.333333329065</v>
      </c>
      <c r="I1764" s="9" t="str">
        <f t="shared" si="163"/>
        <v>045808,333333</v>
      </c>
      <c r="J1764" s="21">
        <f>IFERROR(VLOOKUP(I1764,datos_para_memoria_demandas_cal!$C$2:$K$99000,2,FALSE),0)</f>
        <v>3.3549999999999996E-2</v>
      </c>
      <c r="K1764" s="22">
        <f>IFERROR(VLOOKUP(I1764,datos_para_memoria_demandas_cal!$C$2:$K$99000,3,FALSE),0)</f>
        <v>0.16114474833011627</v>
      </c>
      <c r="L1764" s="22">
        <f>IFERROR(VLOOKUP(I1764,ES0031102460685007HA0F_20250101!$D$2:$K$99000,2,FALSE),0)</f>
        <v>5.0999999999999997E-2</v>
      </c>
      <c r="M1764" s="23">
        <f>IFERROR(VLOOKUP(I1764,datos_para_memoria_demandas_cal!$C$2:$K$99000,4,FALSE),0)</f>
        <v>-9.7449168142327413E-13</v>
      </c>
      <c r="N1764" s="21">
        <f t="shared" si="164"/>
        <v>5.4064063064754005E-3</v>
      </c>
      <c r="O1764" s="22">
        <f t="shared" si="165"/>
        <v>1.7110499999999998E-3</v>
      </c>
      <c r="P1764" s="22">
        <f t="shared" si="166"/>
        <v>5.4064063064427062E-3</v>
      </c>
      <c r="Q1764" s="23">
        <f t="shared" si="167"/>
        <v>1.7110499999673054E-3</v>
      </c>
    </row>
    <row r="1765" spans="8:17" x14ac:dyDescent="0.25">
      <c r="H1765" s="11">
        <f t="shared" si="168"/>
        <v>45808.374999995729</v>
      </c>
      <c r="I1765" s="9" t="str">
        <f t="shared" si="163"/>
        <v>045808,375000</v>
      </c>
      <c r="J1765" s="21">
        <f>IFERROR(VLOOKUP(I1765,datos_para_memoria_demandas_cal!$C$2:$K$99000,2,FALSE),0)</f>
        <v>1E-3</v>
      </c>
      <c r="K1765" s="22">
        <f>IFERROR(VLOOKUP(I1765,datos_para_memoria_demandas_cal!$C$2:$K$99000,3,FALSE),0)</f>
        <v>4.7513872385025024E-2</v>
      </c>
      <c r="L1765" s="22">
        <f>IFERROR(VLOOKUP(I1765,ES0031102460685007HA0F_20250101!$D$2:$K$99000,2,FALSE),0)</f>
        <v>7.8E-2</v>
      </c>
      <c r="M1765" s="23">
        <f>IFERROR(VLOOKUP(I1765,datos_para_memoria_demandas_cal!$C$2:$K$99000,4,FALSE),0)</f>
        <v>5.1124977767077253E-10</v>
      </c>
      <c r="N1765" s="21">
        <f t="shared" si="164"/>
        <v>4.7513872385025022E-5</v>
      </c>
      <c r="O1765" s="22">
        <f t="shared" si="165"/>
        <v>7.7999999999999999E-5</v>
      </c>
      <c r="P1765" s="22">
        <f t="shared" si="166"/>
        <v>4.7513872896274804E-5</v>
      </c>
      <c r="Q1765" s="23">
        <f t="shared" si="167"/>
        <v>7.8000000511249787E-5</v>
      </c>
    </row>
    <row r="1766" spans="8:17" x14ac:dyDescent="0.25">
      <c r="H1766" s="11">
        <f t="shared" si="168"/>
        <v>45808.416666662393</v>
      </c>
      <c r="I1766" s="9" t="str">
        <f t="shared" si="163"/>
        <v>045808,416667</v>
      </c>
      <c r="J1766" s="21">
        <f>IFERROR(VLOOKUP(I1766,datos_para_memoria_demandas_cal!$C$2:$K$99000,2,FALSE),0)</f>
        <v>-2.0000000000000002E-5</v>
      </c>
      <c r="K1766" s="22">
        <f>IFERROR(VLOOKUP(I1766,datos_para_memoria_demandas_cal!$C$2:$K$99000,3,FALSE),0)</f>
        <v>3.1231075525283813E-2</v>
      </c>
      <c r="L1766" s="22">
        <f>IFERROR(VLOOKUP(I1766,ES0031102460685007HA0F_20250101!$D$2:$K$99000,2,FALSE),0)</f>
        <v>0.33200000000000002</v>
      </c>
      <c r="M1766" s="23">
        <f>IFERROR(VLOOKUP(I1766,datos_para_memoria_demandas_cal!$C$2:$K$99000,4,FALSE),0)</f>
        <v>4.1032748833208371E-11</v>
      </c>
      <c r="N1766" s="21">
        <f t="shared" si="164"/>
        <v>-6.2462151050567636E-7</v>
      </c>
      <c r="O1766" s="22">
        <f t="shared" si="165"/>
        <v>-6.6400000000000008E-6</v>
      </c>
      <c r="P1766" s="22">
        <f t="shared" si="166"/>
        <v>-6.2462151132633132E-7</v>
      </c>
      <c r="Q1766" s="23">
        <f t="shared" si="167"/>
        <v>-6.6400000008206554E-6</v>
      </c>
    </row>
    <row r="1767" spans="8:17" x14ac:dyDescent="0.25">
      <c r="H1767" s="11">
        <f t="shared" si="168"/>
        <v>45808.458333329057</v>
      </c>
      <c r="I1767" s="9" t="str">
        <f t="shared" si="163"/>
        <v>045808,458333</v>
      </c>
      <c r="J1767" s="21">
        <f>IFERROR(VLOOKUP(I1767,datos_para_memoria_demandas_cal!$C$2:$K$99000,2,FALSE),0)</f>
        <v>-1E-3</v>
      </c>
      <c r="K1767" s="22">
        <f>IFERROR(VLOOKUP(I1767,datos_para_memoria_demandas_cal!$C$2:$K$99000,3,FALSE),0)</f>
        <v>7.9622350633144379E-2</v>
      </c>
      <c r="L1767" s="22">
        <f>IFERROR(VLOOKUP(I1767,ES0031102460685007HA0F_20250101!$D$2:$K$99000,2,FALSE),0)</f>
        <v>0.218</v>
      </c>
      <c r="M1767" s="23">
        <f>IFERROR(VLOOKUP(I1767,datos_para_memoria_demandas_cal!$C$2:$K$99000,4,FALSE),0)</f>
        <v>-2.9471227794118631E-10</v>
      </c>
      <c r="N1767" s="21">
        <f t="shared" si="164"/>
        <v>-7.9622350633144377E-5</v>
      </c>
      <c r="O1767" s="22">
        <f t="shared" si="165"/>
        <v>-2.1800000000000001E-4</v>
      </c>
      <c r="P1767" s="22">
        <f t="shared" si="166"/>
        <v>-7.9622350338432097E-5</v>
      </c>
      <c r="Q1767" s="23">
        <f t="shared" si="167"/>
        <v>-2.1799999970528773E-4</v>
      </c>
    </row>
    <row r="1768" spans="8:17" x14ac:dyDescent="0.25">
      <c r="H1768" s="11">
        <f t="shared" si="168"/>
        <v>45808.499999995722</v>
      </c>
      <c r="I1768" s="9" t="str">
        <f t="shared" si="163"/>
        <v>045808,500000</v>
      </c>
      <c r="J1768" s="21">
        <f>IFERROR(VLOOKUP(I1768,datos_para_memoria_demandas_cal!$C$2:$K$99000,2,FALSE),0)</f>
        <v>-3.0699999999999998E-3</v>
      </c>
      <c r="K1768" s="22">
        <f>IFERROR(VLOOKUP(I1768,datos_para_memoria_demandas_cal!$C$2:$K$99000,3,FALSE),0)</f>
        <v>0.35354697704315186</v>
      </c>
      <c r="L1768" s="22">
        <f>IFERROR(VLOOKUP(I1768,ES0031102460685007HA0F_20250101!$D$2:$K$99000,2,FALSE),0)</f>
        <v>1.494</v>
      </c>
      <c r="M1768" s="23">
        <f>IFERROR(VLOOKUP(I1768,datos_para_memoria_demandas_cal!$C$2:$K$99000,4,FALSE),0)</f>
        <v>1.1365959177552479E-11</v>
      </c>
      <c r="N1768" s="21">
        <f t="shared" si="164"/>
        <v>-1.0853892195224761E-3</v>
      </c>
      <c r="O1768" s="22">
        <f t="shared" si="165"/>
        <v>-4.5865799999999998E-3</v>
      </c>
      <c r="P1768" s="22">
        <f t="shared" si="166"/>
        <v>-1.0853892195573697E-3</v>
      </c>
      <c r="Q1768" s="23">
        <f t="shared" si="167"/>
        <v>-4.5865800000348938E-3</v>
      </c>
    </row>
    <row r="1769" spans="8:17" x14ac:dyDescent="0.25">
      <c r="H1769" s="11">
        <f t="shared" si="168"/>
        <v>45808.541666662386</v>
      </c>
      <c r="I1769" s="9" t="str">
        <f t="shared" si="163"/>
        <v>045808,541667</v>
      </c>
      <c r="J1769" s="21">
        <f>IFERROR(VLOOKUP(I1769,datos_para_memoria_demandas_cal!$C$2:$K$99000,2,FALSE),0)</f>
        <v>-5.0000000000000001E-3</v>
      </c>
      <c r="K1769" s="22">
        <f>IFERROR(VLOOKUP(I1769,datos_para_memoria_demandas_cal!$C$2:$K$99000,3,FALSE),0)</f>
        <v>0.34895509481430054</v>
      </c>
      <c r="L1769" s="22">
        <f>IFERROR(VLOOKUP(I1769,ES0031102460685007HA0F_20250101!$D$2:$K$99000,2,FALSE),0)</f>
        <v>0.97099999999999997</v>
      </c>
      <c r="M1769" s="23">
        <f>IFERROR(VLOOKUP(I1769,datos_para_memoria_demandas_cal!$C$2:$K$99000,4,FALSE),0)</f>
        <v>9.0862623445103411E-10</v>
      </c>
      <c r="N1769" s="21">
        <f t="shared" si="164"/>
        <v>-1.7447754740715028E-3</v>
      </c>
      <c r="O1769" s="22">
        <f t="shared" si="165"/>
        <v>-4.8549999999999999E-3</v>
      </c>
      <c r="P1769" s="22">
        <f t="shared" si="166"/>
        <v>-1.7447754786146339E-3</v>
      </c>
      <c r="Q1769" s="23">
        <f t="shared" si="167"/>
        <v>-4.8550000045431314E-3</v>
      </c>
    </row>
    <row r="1770" spans="8:17" x14ac:dyDescent="0.25">
      <c r="H1770" s="11">
        <f t="shared" si="168"/>
        <v>45808.58333332905</v>
      </c>
      <c r="I1770" s="9" t="str">
        <f t="shared" si="163"/>
        <v>045808,583333</v>
      </c>
      <c r="J1770" s="21">
        <f>IFERROR(VLOOKUP(I1770,datos_para_memoria_demandas_cal!$C$2:$K$99000,2,FALSE),0)</f>
        <v>-5.4800000000000005E-3</v>
      </c>
      <c r="K1770" s="22">
        <f>IFERROR(VLOOKUP(I1770,datos_para_memoria_demandas_cal!$C$2:$K$99000,3,FALSE),0)</f>
        <v>0.22575926780700684</v>
      </c>
      <c r="L1770" s="22">
        <f>IFERROR(VLOOKUP(I1770,ES0031102460685007HA0F_20250101!$D$2:$K$99000,2,FALSE),0)</f>
        <v>1.4570000000000001</v>
      </c>
      <c r="M1770" s="23">
        <f>IFERROR(VLOOKUP(I1770,datos_para_memoria_demandas_cal!$C$2:$K$99000,4,FALSE),0)</f>
        <v>0.97499999858142949</v>
      </c>
      <c r="N1770" s="21">
        <f t="shared" si="164"/>
        <v>-1.2371607875823975E-3</v>
      </c>
      <c r="O1770" s="22">
        <f t="shared" si="165"/>
        <v>-7.9843600000000011E-3</v>
      </c>
      <c r="P1770" s="22">
        <f t="shared" si="166"/>
        <v>-6.5801607798086316E-3</v>
      </c>
      <c r="Q1770" s="23">
        <f t="shared" si="167"/>
        <v>-1.3327359992226234E-2</v>
      </c>
    </row>
    <row r="1771" spans="8:17" x14ac:dyDescent="0.25">
      <c r="H1771" s="11">
        <f t="shared" si="168"/>
        <v>45808.624999995714</v>
      </c>
      <c r="I1771" s="9" t="str">
        <f t="shared" si="163"/>
        <v>045808,625000</v>
      </c>
      <c r="J1771" s="21">
        <f>IFERROR(VLOOKUP(I1771,datos_para_memoria_demandas_cal!$C$2:$K$99000,2,FALSE),0)</f>
        <v>-3.0000000000000001E-3</v>
      </c>
      <c r="K1771" s="22">
        <f>IFERROR(VLOOKUP(I1771,datos_para_memoria_demandas_cal!$C$2:$K$99000,3,FALSE),0)</f>
        <v>0.24236568808555603</v>
      </c>
      <c r="L1771" s="22">
        <f>IFERROR(VLOOKUP(I1771,ES0031102460685007HA0F_20250101!$D$2:$K$99000,2,FALSE),0)</f>
        <v>1.4470000000000001</v>
      </c>
      <c r="M1771" s="23">
        <f>IFERROR(VLOOKUP(I1771,datos_para_memoria_demandas_cal!$C$2:$K$99000,4,FALSE),0)</f>
        <v>3.6438356666869449E-11</v>
      </c>
      <c r="N1771" s="21">
        <f t="shared" si="164"/>
        <v>-7.2709706425666814E-4</v>
      </c>
      <c r="O1771" s="22">
        <f t="shared" si="165"/>
        <v>-4.3410000000000002E-3</v>
      </c>
      <c r="P1771" s="22">
        <f t="shared" si="166"/>
        <v>-7.2709706436598315E-4</v>
      </c>
      <c r="Q1771" s="23">
        <f t="shared" si="167"/>
        <v>-4.3410000001093156E-3</v>
      </c>
    </row>
    <row r="1772" spans="8:17" x14ac:dyDescent="0.25">
      <c r="H1772" s="11">
        <f t="shared" si="168"/>
        <v>45808.666666662379</v>
      </c>
      <c r="I1772" s="9" t="str">
        <f t="shared" si="163"/>
        <v>045808,666667</v>
      </c>
      <c r="J1772" s="21">
        <f>IFERROR(VLOOKUP(I1772,datos_para_memoria_demandas_cal!$C$2:$K$99000,2,FALSE),0)</f>
        <v>-5.0000000000000002E-5</v>
      </c>
      <c r="K1772" s="22">
        <f>IFERROR(VLOOKUP(I1772,datos_para_memoria_demandas_cal!$C$2:$K$99000,3,FALSE),0)</f>
        <v>0.19864651560783386</v>
      </c>
      <c r="L1772" s="22">
        <f>IFERROR(VLOOKUP(I1772,ES0031102460685007HA0F_20250101!$D$2:$K$99000,2,FALSE),0)</f>
        <v>1.4450000000000001</v>
      </c>
      <c r="M1772" s="23">
        <f>IFERROR(VLOOKUP(I1772,datos_para_memoria_demandas_cal!$C$2:$K$99000,4,FALSE),0)</f>
        <v>-1.0090725364389464E-8</v>
      </c>
      <c r="N1772" s="21">
        <f t="shared" si="164"/>
        <v>-9.9323257803916931E-6</v>
      </c>
      <c r="O1772" s="22">
        <f t="shared" si="165"/>
        <v>-7.2250000000000008E-5</v>
      </c>
      <c r="P1772" s="22">
        <f t="shared" si="166"/>
        <v>-9.9323252758554254E-6</v>
      </c>
      <c r="Q1772" s="23">
        <f t="shared" si="167"/>
        <v>-7.2249999495463735E-5</v>
      </c>
    </row>
    <row r="1773" spans="8:17" x14ac:dyDescent="0.25">
      <c r="H1773" s="11">
        <f t="shared" si="168"/>
        <v>45808.708333329043</v>
      </c>
      <c r="I1773" s="9" t="str">
        <f t="shared" si="163"/>
        <v>045808,708333</v>
      </c>
      <c r="J1773" s="21">
        <f>IFERROR(VLOOKUP(I1773,datos_para_memoria_demandas_cal!$C$2:$K$99000,2,FALSE),0)</f>
        <v>0</v>
      </c>
      <c r="K1773" s="22">
        <f>IFERROR(VLOOKUP(I1773,datos_para_memoria_demandas_cal!$C$2:$K$99000,3,FALSE),0)</f>
        <v>0.20216241478919983</v>
      </c>
      <c r="L1773" s="22">
        <f>IFERROR(VLOOKUP(I1773,ES0031102460685007HA0F_20250101!$D$2:$K$99000,2,FALSE),0)</f>
        <v>1.502</v>
      </c>
      <c r="M1773" s="23">
        <f>IFERROR(VLOOKUP(I1773,datos_para_memoria_demandas_cal!$C$2:$K$99000,4,FALSE),0)</f>
        <v>9.9950844376118114E-9</v>
      </c>
      <c r="N1773" s="21">
        <f t="shared" si="164"/>
        <v>0</v>
      </c>
      <c r="O1773" s="22">
        <f t="shared" si="165"/>
        <v>0</v>
      </c>
      <c r="P1773" s="22">
        <f t="shared" si="166"/>
        <v>0</v>
      </c>
      <c r="Q1773" s="23">
        <f t="shared" si="167"/>
        <v>0</v>
      </c>
    </row>
    <row r="1774" spans="8:17" x14ac:dyDescent="0.25">
      <c r="H1774" s="11">
        <f t="shared" si="168"/>
        <v>45808.749999995707</v>
      </c>
      <c r="I1774" s="9" t="str">
        <f t="shared" si="163"/>
        <v>045808,750000</v>
      </c>
      <c r="J1774" s="21">
        <f>IFERROR(VLOOKUP(I1774,datos_para_memoria_demandas_cal!$C$2:$K$99000,2,FALSE),0)</f>
        <v>1.9299999999999999E-3</v>
      </c>
      <c r="K1774" s="22">
        <f>IFERROR(VLOOKUP(I1774,datos_para_memoria_demandas_cal!$C$2:$K$99000,3,FALSE),0)</f>
        <v>0.30080133676528931</v>
      </c>
      <c r="L1774" s="22">
        <f>IFERROR(VLOOKUP(I1774,ES0031102460685007HA0F_20250101!$D$2:$K$99000,2,FALSE),0)</f>
        <v>1.569</v>
      </c>
      <c r="M1774" s="23">
        <f>IFERROR(VLOOKUP(I1774,datos_para_memoria_demandas_cal!$C$2:$K$99000,4,FALSE),0)</f>
        <v>2.653760813528684E-10</v>
      </c>
      <c r="N1774" s="21">
        <f t="shared" si="164"/>
        <v>5.8054657995700834E-4</v>
      </c>
      <c r="O1774" s="22">
        <f t="shared" si="165"/>
        <v>3.0281699999999997E-3</v>
      </c>
      <c r="P1774" s="22">
        <f t="shared" si="166"/>
        <v>5.8054658046918415E-4</v>
      </c>
      <c r="Q1774" s="23">
        <f t="shared" si="167"/>
        <v>3.0281700005121755E-3</v>
      </c>
    </row>
    <row r="1775" spans="8:17" x14ac:dyDescent="0.25">
      <c r="H1775" s="11">
        <f t="shared" si="168"/>
        <v>45808.791666662371</v>
      </c>
      <c r="I1775" s="9" t="str">
        <f t="shared" si="163"/>
        <v>045808,791667</v>
      </c>
      <c r="J1775" s="21">
        <f>IFERROR(VLOOKUP(I1775,datos_para_memoria_demandas_cal!$C$2:$K$99000,2,FALSE),0)</f>
        <v>3.1780000000000003E-2</v>
      </c>
      <c r="K1775" s="22">
        <f>IFERROR(VLOOKUP(I1775,datos_para_memoria_demandas_cal!$C$2:$K$99000,3,FALSE),0)</f>
        <v>0.31572502851486206</v>
      </c>
      <c r="L1775" s="22">
        <f>IFERROR(VLOOKUP(I1775,ES0031102460685007HA0F_20250101!$D$2:$K$99000,2,FALSE),0)</f>
        <v>1.3380000000000001</v>
      </c>
      <c r="M1775" s="23">
        <f>IFERROR(VLOOKUP(I1775,datos_para_memoria_demandas_cal!$C$2:$K$99000,4,FALSE),0)</f>
        <v>1.7918258965480699E-13</v>
      </c>
      <c r="N1775" s="21">
        <f t="shared" si="164"/>
        <v>1.0033741406202317E-2</v>
      </c>
      <c r="O1775" s="22">
        <f t="shared" si="165"/>
        <v>4.2521640000000006E-2</v>
      </c>
      <c r="P1775" s="22">
        <f t="shared" si="166"/>
        <v>1.0033741406208012E-2</v>
      </c>
      <c r="Q1775" s="23">
        <f t="shared" si="167"/>
        <v>4.2521640000005703E-2</v>
      </c>
    </row>
    <row r="1776" spans="8:17" x14ac:dyDescent="0.25">
      <c r="H1776" s="11">
        <f t="shared" si="168"/>
        <v>45808.833333329036</v>
      </c>
      <c r="I1776" s="9" t="str">
        <f t="shared" si="163"/>
        <v>045808,833333</v>
      </c>
      <c r="J1776" s="21">
        <f>IFERROR(VLOOKUP(I1776,datos_para_memoria_demandas_cal!$C$2:$K$99000,2,FALSE),0)</f>
        <v>6.2E-2</v>
      </c>
      <c r="K1776" s="22">
        <f>IFERROR(VLOOKUP(I1776,datos_para_memoria_demandas_cal!$C$2:$K$99000,3,FALSE),0)</f>
        <v>0.29194244742393494</v>
      </c>
      <c r="L1776" s="22">
        <f>IFERROR(VLOOKUP(I1776,ES0031102460685007HA0F_20250101!$D$2:$K$99000,2,FALSE),0)</f>
        <v>0.68200000000000005</v>
      </c>
      <c r="M1776" s="23">
        <f>IFERROR(VLOOKUP(I1776,datos_para_memoria_demandas_cal!$C$2:$K$99000,4,FALSE),0)</f>
        <v>-2.4714774260219584E-2</v>
      </c>
      <c r="N1776" s="21">
        <f t="shared" si="164"/>
        <v>1.8100431740283966E-2</v>
      </c>
      <c r="O1776" s="22">
        <f t="shared" si="165"/>
        <v>4.2284000000000002E-2</v>
      </c>
      <c r="P1776" s="22">
        <f t="shared" si="166"/>
        <v>1.6568115736150354E-2</v>
      </c>
      <c r="Q1776" s="23">
        <f t="shared" si="167"/>
        <v>4.0751683995866386E-2</v>
      </c>
    </row>
    <row r="1777" spans="8:17" x14ac:dyDescent="0.25">
      <c r="H1777" s="11">
        <f t="shared" si="168"/>
        <v>45808.8749999957</v>
      </c>
      <c r="I1777" s="9" t="str">
        <f t="shared" si="163"/>
        <v>045808,875000</v>
      </c>
      <c r="J1777" s="21">
        <f>IFERROR(VLOOKUP(I1777,datos_para_memoria_demandas_cal!$C$2:$K$99000,2,FALSE),0)</f>
        <v>6.4310000000000006E-2</v>
      </c>
      <c r="K1777" s="22">
        <f>IFERROR(VLOOKUP(I1777,datos_para_memoria_demandas_cal!$C$2:$K$99000,3,FALSE),0)</f>
        <v>0.28677704930305481</v>
      </c>
      <c r="L1777" s="22">
        <f>IFERROR(VLOOKUP(I1777,ES0031102460685007HA0F_20250101!$D$2:$K$99000,2,FALSE),0)</f>
        <v>0.224</v>
      </c>
      <c r="M1777" s="23">
        <f>IFERROR(VLOOKUP(I1777,datos_para_memoria_demandas_cal!$C$2:$K$99000,4,FALSE),0)</f>
        <v>-0.28677704906273938</v>
      </c>
      <c r="N1777" s="21">
        <f t="shared" si="164"/>
        <v>1.8442632040679457E-2</v>
      </c>
      <c r="O1777" s="22">
        <f t="shared" si="165"/>
        <v>1.4405440000000002E-2</v>
      </c>
      <c r="P1777" s="22">
        <f t="shared" si="166"/>
        <v>1.5454685574622929E-11</v>
      </c>
      <c r="Q1777" s="23">
        <f t="shared" si="167"/>
        <v>0</v>
      </c>
    </row>
    <row r="1778" spans="8:17" x14ac:dyDescent="0.25">
      <c r="H1778" s="11">
        <f t="shared" si="168"/>
        <v>45808.916666662364</v>
      </c>
      <c r="I1778" s="9" t="str">
        <f t="shared" si="163"/>
        <v>045808,916667</v>
      </c>
      <c r="J1778" s="21">
        <f>IFERROR(VLOOKUP(I1778,datos_para_memoria_demandas_cal!$C$2:$K$99000,2,FALSE),0)</f>
        <v>7.4439999999999992E-2</v>
      </c>
      <c r="K1778" s="22">
        <f>IFERROR(VLOOKUP(I1778,datos_para_memoria_demandas_cal!$C$2:$K$99000,3,FALSE),0)</f>
        <v>0.43829238414764404</v>
      </c>
      <c r="L1778" s="22">
        <f>IFERROR(VLOOKUP(I1778,ES0031102460685007HA0F_20250101!$D$2:$K$99000,2,FALSE),0)</f>
        <v>0.33300000000000002</v>
      </c>
      <c r="M1778" s="23">
        <f>IFERROR(VLOOKUP(I1778,datos_para_memoria_demandas_cal!$C$2:$K$99000,4,FALSE),0)</f>
        <v>-0.43829238410351712</v>
      </c>
      <c r="N1778" s="21">
        <f t="shared" si="164"/>
        <v>3.2626485075950618E-2</v>
      </c>
      <c r="O1778" s="22">
        <f t="shared" si="165"/>
        <v>2.4788519999999998E-2</v>
      </c>
      <c r="P1778" s="22">
        <f t="shared" si="166"/>
        <v>3.2848082476277791E-12</v>
      </c>
      <c r="Q1778" s="23">
        <f t="shared" si="167"/>
        <v>0</v>
      </c>
    </row>
    <row r="1779" spans="8:17" x14ac:dyDescent="0.25">
      <c r="H1779" s="11">
        <f t="shared" si="168"/>
        <v>45808.958333329028</v>
      </c>
      <c r="I1779" s="9" t="str">
        <f t="shared" si="163"/>
        <v>045808,958333</v>
      </c>
      <c r="J1779" s="21">
        <f>IFERROR(VLOOKUP(I1779,datos_para_memoria_demandas_cal!$C$2:$K$99000,2,FALSE),0)</f>
        <v>6.3500000000000001E-2</v>
      </c>
      <c r="K1779" s="22">
        <f>IFERROR(VLOOKUP(I1779,datos_para_memoria_demandas_cal!$C$2:$K$99000,3,FALSE),0)</f>
        <v>0.22521579265594482</v>
      </c>
      <c r="L1779" s="22">
        <f>IFERROR(VLOOKUP(I1779,ES0031102460685007HA0F_20250101!$D$2:$K$99000,2,FALSE),0)</f>
        <v>0.23799999999999999</v>
      </c>
      <c r="M1779" s="23">
        <f>IFERROR(VLOOKUP(I1779,datos_para_memoria_demandas_cal!$C$2:$K$99000,4,FALSE),0)</f>
        <v>-0.22521579228538988</v>
      </c>
      <c r="N1779" s="21">
        <f t="shared" si="164"/>
        <v>1.4301202833652497E-2</v>
      </c>
      <c r="O1779" s="22">
        <f t="shared" si="165"/>
        <v>1.5113E-2</v>
      </c>
      <c r="P1779" s="22">
        <f t="shared" si="166"/>
        <v>2.3530239187663504E-11</v>
      </c>
      <c r="Q1779" s="23">
        <f t="shared" si="167"/>
        <v>8.1179718987774217E-4</v>
      </c>
    </row>
    <row r="1780" spans="8:17" x14ac:dyDescent="0.25">
      <c r="H1780" s="11">
        <f t="shared" si="168"/>
        <v>45808.999999995693</v>
      </c>
      <c r="I1780" s="9" t="str">
        <f t="shared" si="163"/>
        <v>045809,000000</v>
      </c>
      <c r="J1780" s="21">
        <f>IFERROR(VLOOKUP(I1780,datos_para_memoria_demandas_cal!$C$2:$K$99000,2,FALSE),0)</f>
        <v>0.06</v>
      </c>
      <c r="K1780" s="22">
        <f>IFERROR(VLOOKUP(I1780,datos_para_memoria_demandas_cal!$C$2:$K$99000,3,FALSE),0)</f>
        <v>0.26927456259727478</v>
      </c>
      <c r="L1780" s="22">
        <f>IFERROR(VLOOKUP(I1780,ES0031102460685007HA0F_20250101!$D$2:$K$99000,2,FALSE),0)</f>
        <v>0.19700000000000001</v>
      </c>
      <c r="M1780" s="23">
        <f>IFERROR(VLOOKUP(I1780,datos_para_memoria_demandas_cal!$C$2:$K$99000,4,FALSE),0)</f>
        <v>-2.4727008097070763E-10</v>
      </c>
      <c r="N1780" s="21">
        <f t="shared" si="164"/>
        <v>1.6156473755836485E-2</v>
      </c>
      <c r="O1780" s="22">
        <f t="shared" si="165"/>
        <v>1.1820000000000001E-2</v>
      </c>
      <c r="P1780" s="22">
        <f t="shared" si="166"/>
        <v>1.615647374100028E-2</v>
      </c>
      <c r="Q1780" s="23">
        <f t="shared" si="167"/>
        <v>1.1819999985163794E-2</v>
      </c>
    </row>
    <row r="1781" spans="8:17" x14ac:dyDescent="0.25">
      <c r="H1781" s="11">
        <f t="shared" si="168"/>
        <v>45809.041666662357</v>
      </c>
      <c r="I1781" s="9" t="str">
        <f t="shared" si="163"/>
        <v>045809,041667</v>
      </c>
      <c r="J1781" s="21">
        <f>IFERROR(VLOOKUP(I1781,datos_para_memoria_demandas_cal!$C$2:$K$99000,2,FALSE),0)</f>
        <v>3.6069999999999998E-2</v>
      </c>
      <c r="K1781" s="22">
        <f>IFERROR(VLOOKUP(I1781,datos_para_memoria_demandas_cal!$C$2:$K$99000,3,FALSE),0)</f>
        <v>0.19100162386894226</v>
      </c>
      <c r="L1781" s="22">
        <f>IFERROR(VLOOKUP(I1781,ES0031102460685007HA0F_20250101!$D$2:$K$99000,2,FALSE),0)</f>
        <v>0.126</v>
      </c>
      <c r="M1781" s="23">
        <f>IFERROR(VLOOKUP(I1781,datos_para_memoria_demandas_cal!$C$2:$K$99000,4,FALSE),0)</f>
        <v>4.9296365601640414E-10</v>
      </c>
      <c r="N1781" s="21">
        <f t="shared" si="164"/>
        <v>6.8894285729527473E-3</v>
      </c>
      <c r="O1781" s="22">
        <f t="shared" si="165"/>
        <v>4.5448199999999998E-3</v>
      </c>
      <c r="P1781" s="22">
        <f t="shared" si="166"/>
        <v>6.8894285907339465E-3</v>
      </c>
      <c r="Q1781" s="23">
        <f t="shared" si="167"/>
        <v>4.544820017781199E-3</v>
      </c>
    </row>
    <row r="1782" spans="8:17" x14ac:dyDescent="0.25">
      <c r="H1782" s="11">
        <f t="shared" si="168"/>
        <v>45809.083333329021</v>
      </c>
      <c r="I1782" s="9" t="str">
        <f t="shared" si="163"/>
        <v>045809,083333</v>
      </c>
      <c r="J1782" s="21">
        <f>IFERROR(VLOOKUP(I1782,datos_para_memoria_demandas_cal!$C$2:$K$99000,2,FALSE),0)</f>
        <v>3.5009999999999999E-2</v>
      </c>
      <c r="K1782" s="22">
        <f>IFERROR(VLOOKUP(I1782,datos_para_memoria_demandas_cal!$C$2:$K$99000,3,FALSE),0)</f>
        <v>0.17943704128265381</v>
      </c>
      <c r="L1782" s="22">
        <f>IFERROR(VLOOKUP(I1782,ES0031102460685007HA0F_20250101!$D$2:$K$99000,2,FALSE),0)</f>
        <v>0.182</v>
      </c>
      <c r="M1782" s="23">
        <f>IFERROR(VLOOKUP(I1782,datos_para_memoria_demandas_cal!$C$2:$K$99000,4,FALSE),0)</f>
        <v>8.0471017544778821E-9</v>
      </c>
      <c r="N1782" s="21">
        <f t="shared" si="164"/>
        <v>6.2820908153057098E-3</v>
      </c>
      <c r="O1782" s="22">
        <f t="shared" si="165"/>
        <v>6.3718199999999994E-3</v>
      </c>
      <c r="P1782" s="22">
        <f t="shared" si="166"/>
        <v>6.2820910970347423E-3</v>
      </c>
      <c r="Q1782" s="23">
        <f t="shared" si="167"/>
        <v>6.3718202817290327E-3</v>
      </c>
    </row>
    <row r="1783" spans="8:17" x14ac:dyDescent="0.25">
      <c r="H1783" s="11">
        <f t="shared" si="168"/>
        <v>45809.124999995685</v>
      </c>
      <c r="I1783" s="9" t="str">
        <f t="shared" si="163"/>
        <v>045809,125000</v>
      </c>
      <c r="J1783" s="21">
        <f>IFERROR(VLOOKUP(I1783,datos_para_memoria_demandas_cal!$C$2:$K$99000,2,FALSE),0)</f>
        <v>3.4950000000000002E-2</v>
      </c>
      <c r="K1783" s="22">
        <f>IFERROR(VLOOKUP(I1783,datos_para_memoria_demandas_cal!$C$2:$K$99000,3,FALSE),0)</f>
        <v>0.1423976868391037</v>
      </c>
      <c r="L1783" s="22">
        <f>IFERROR(VLOOKUP(I1783,ES0031102460685007HA0F_20250101!$D$2:$K$99000,2,FALSE),0)</f>
        <v>0.13400000000000001</v>
      </c>
      <c r="M1783" s="23">
        <f>IFERROR(VLOOKUP(I1783,datos_para_memoria_demandas_cal!$C$2:$K$99000,4,FALSE),0)</f>
        <v>-7.4916569418366497E-9</v>
      </c>
      <c r="N1783" s="21">
        <f t="shared" si="164"/>
        <v>4.9767991550266743E-3</v>
      </c>
      <c r="O1783" s="22">
        <f t="shared" si="165"/>
        <v>4.6833000000000005E-3</v>
      </c>
      <c r="P1783" s="22">
        <f t="shared" si="166"/>
        <v>4.9767988931932643E-3</v>
      </c>
      <c r="Q1783" s="23">
        <f t="shared" si="167"/>
        <v>4.6832997381665905E-3</v>
      </c>
    </row>
    <row r="1784" spans="8:17" x14ac:dyDescent="0.25">
      <c r="H1784" s="11">
        <f t="shared" si="168"/>
        <v>45809.16666666235</v>
      </c>
      <c r="I1784" s="9" t="str">
        <f t="shared" si="163"/>
        <v>045809,166667</v>
      </c>
      <c r="J1784" s="21">
        <f>IFERROR(VLOOKUP(I1784,datos_para_memoria_demandas_cal!$C$2:$K$99000,2,FALSE),0)</f>
        <v>3.4430000000000002E-2</v>
      </c>
      <c r="K1784" s="22">
        <f>IFERROR(VLOOKUP(I1784,datos_para_memoria_demandas_cal!$C$2:$K$99000,3,FALSE),0)</f>
        <v>0.12641996145248413</v>
      </c>
      <c r="L1784" s="22">
        <f>IFERROR(VLOOKUP(I1784,ES0031102460685007HA0F_20250101!$D$2:$K$99000,2,FALSE),0)</f>
        <v>0.127</v>
      </c>
      <c r="M1784" s="23">
        <f>IFERROR(VLOOKUP(I1784,datos_para_memoria_demandas_cal!$C$2:$K$99000,4,FALSE),0)</f>
        <v>0.29697447747154759</v>
      </c>
      <c r="N1784" s="21">
        <f t="shared" si="164"/>
        <v>4.352639272809029E-3</v>
      </c>
      <c r="O1784" s="22">
        <f t="shared" si="165"/>
        <v>4.3726100000000007E-3</v>
      </c>
      <c r="P1784" s="22">
        <f t="shared" si="166"/>
        <v>1.4577470532154413E-2</v>
      </c>
      <c r="Q1784" s="23">
        <f t="shared" si="167"/>
        <v>1.4597441259345385E-2</v>
      </c>
    </row>
    <row r="1785" spans="8:17" x14ac:dyDescent="0.25">
      <c r="H1785" s="11">
        <f t="shared" si="168"/>
        <v>45809.208333329014</v>
      </c>
      <c r="I1785" s="9" t="str">
        <f t="shared" si="163"/>
        <v>045809,208333</v>
      </c>
      <c r="J1785" s="21">
        <f>IFERROR(VLOOKUP(I1785,datos_para_memoria_demandas_cal!$C$2:$K$99000,2,FALSE),0)</f>
        <v>3.5000000000000003E-2</v>
      </c>
      <c r="K1785" s="22">
        <f>IFERROR(VLOOKUP(I1785,datos_para_memoria_demandas_cal!$C$2:$K$99000,3,FALSE),0)</f>
        <v>0.14430221915245056</v>
      </c>
      <c r="L1785" s="22">
        <f>IFERROR(VLOOKUP(I1785,ES0031102460685007HA0F_20250101!$D$2:$K$99000,2,FALSE),0)</f>
        <v>0.11799999999999999</v>
      </c>
      <c r="M1785" s="23">
        <f>IFERROR(VLOOKUP(I1785,datos_para_memoria_demandas_cal!$C$2:$K$99000,4,FALSE),0)</f>
        <v>-0.14430221820984795</v>
      </c>
      <c r="N1785" s="21">
        <f t="shared" si="164"/>
        <v>5.0505776703357701E-3</v>
      </c>
      <c r="O1785" s="22">
        <f t="shared" si="165"/>
        <v>4.13E-3</v>
      </c>
      <c r="P1785" s="22">
        <f t="shared" si="166"/>
        <v>3.2991091247769335E-11</v>
      </c>
      <c r="Q1785" s="23">
        <f t="shared" si="167"/>
        <v>0</v>
      </c>
    </row>
    <row r="1786" spans="8:17" x14ac:dyDescent="0.25">
      <c r="H1786" s="11">
        <f t="shared" si="168"/>
        <v>45809.249999995678</v>
      </c>
      <c r="I1786" s="9" t="str">
        <f t="shared" si="163"/>
        <v>045809,250000</v>
      </c>
      <c r="J1786" s="21">
        <f>IFERROR(VLOOKUP(I1786,datos_para_memoria_demandas_cal!$C$2:$K$99000,2,FALSE),0)</f>
        <v>3.5009999999999999E-2</v>
      </c>
      <c r="K1786" s="22">
        <f>IFERROR(VLOOKUP(I1786,datos_para_memoria_demandas_cal!$C$2:$K$99000,3,FALSE),0)</f>
        <v>0.15267226099967957</v>
      </c>
      <c r="L1786" s="22">
        <f>IFERROR(VLOOKUP(I1786,ES0031102460685007HA0F_20250101!$D$2:$K$99000,2,FALSE),0)</f>
        <v>0.105</v>
      </c>
      <c r="M1786" s="23">
        <f>IFERROR(VLOOKUP(I1786,datos_para_memoria_demandas_cal!$C$2:$K$99000,4,FALSE),0)</f>
        <v>-0.15267226008219945</v>
      </c>
      <c r="N1786" s="21">
        <f t="shared" si="164"/>
        <v>5.3450558575987815E-3</v>
      </c>
      <c r="O1786" s="22">
        <f t="shared" si="165"/>
        <v>3.6760499999999997E-3</v>
      </c>
      <c r="P1786" s="22">
        <f t="shared" si="166"/>
        <v>3.212097898913635E-11</v>
      </c>
      <c r="Q1786" s="23">
        <f t="shared" si="167"/>
        <v>0</v>
      </c>
    </row>
    <row r="1787" spans="8:17" x14ac:dyDescent="0.25">
      <c r="H1787" s="11">
        <f t="shared" si="168"/>
        <v>45809.291666662342</v>
      </c>
      <c r="I1787" s="9" t="str">
        <f t="shared" si="163"/>
        <v>045809,291667</v>
      </c>
      <c r="J1787" s="21">
        <f>IFERROR(VLOOKUP(I1787,datos_para_memoria_demandas_cal!$C$2:$K$99000,2,FALSE),0)</f>
        <v>3.2219999999999999E-2</v>
      </c>
      <c r="K1787" s="22">
        <f>IFERROR(VLOOKUP(I1787,datos_para_memoria_demandas_cal!$C$2:$K$99000,3,FALSE),0)</f>
        <v>0.19774921238422394</v>
      </c>
      <c r="L1787" s="22">
        <f>IFERROR(VLOOKUP(I1787,ES0031102460685007HA0F_20250101!$D$2:$K$99000,2,FALSE),0)</f>
        <v>5.7000000000000002E-2</v>
      </c>
      <c r="M1787" s="23">
        <f>IFERROR(VLOOKUP(I1787,datos_para_memoria_demandas_cal!$C$2:$K$99000,4,FALSE),0)</f>
        <v>-2.3234338335817263E-10</v>
      </c>
      <c r="N1787" s="21">
        <f t="shared" si="164"/>
        <v>6.3714796230196951E-3</v>
      </c>
      <c r="O1787" s="22">
        <f t="shared" si="165"/>
        <v>1.83654E-3</v>
      </c>
      <c r="P1787" s="22">
        <f t="shared" si="166"/>
        <v>6.3714796155335904E-3</v>
      </c>
      <c r="Q1787" s="23">
        <f t="shared" si="167"/>
        <v>1.8365399925138963E-3</v>
      </c>
    </row>
    <row r="1788" spans="8:17" x14ac:dyDescent="0.25">
      <c r="H1788" s="11">
        <f t="shared" si="168"/>
        <v>45809.333333329007</v>
      </c>
      <c r="I1788" s="9" t="str">
        <f t="shared" si="163"/>
        <v>045809,333333</v>
      </c>
      <c r="J1788" s="21">
        <f>IFERROR(VLOOKUP(I1788,datos_para_memoria_demandas_cal!$C$2:$K$99000,2,FALSE),0)</f>
        <v>2.3999999999999998E-3</v>
      </c>
      <c r="K1788" s="22">
        <f>IFERROR(VLOOKUP(I1788,datos_para_memoria_demandas_cal!$C$2:$K$99000,3,FALSE),0)</f>
        <v>0.2721274197101593</v>
      </c>
      <c r="L1788" s="22">
        <f>IFERROR(VLOOKUP(I1788,ES0031102460685007HA0F_20250101!$D$2:$K$99000,2,FALSE),0)</f>
        <v>5.1999999999999998E-2</v>
      </c>
      <c r="M1788" s="23">
        <f>IFERROR(VLOOKUP(I1788,datos_para_memoria_demandas_cal!$C$2:$K$99000,4,FALSE),0)</f>
        <v>2.0941316650067638E-10</v>
      </c>
      <c r="N1788" s="21">
        <f t="shared" si="164"/>
        <v>6.5310580730438227E-4</v>
      </c>
      <c r="O1788" s="22">
        <f t="shared" si="165"/>
        <v>1.2479999999999997E-4</v>
      </c>
      <c r="P1788" s="22">
        <f t="shared" si="166"/>
        <v>6.5310580780697383E-4</v>
      </c>
      <c r="Q1788" s="23">
        <f t="shared" si="167"/>
        <v>1.2480000050259159E-4</v>
      </c>
    </row>
    <row r="1789" spans="8:17" x14ac:dyDescent="0.25">
      <c r="H1789" s="11">
        <f t="shared" si="168"/>
        <v>45809.374999995671</v>
      </c>
      <c r="I1789" s="9" t="str">
        <f t="shared" si="163"/>
        <v>045809,375000</v>
      </c>
      <c r="J1789" s="21">
        <f>IFERROR(VLOOKUP(I1789,datos_para_memoria_demandas_cal!$C$2:$K$99000,2,FALSE),0)</f>
        <v>-1.0000000000000001E-5</v>
      </c>
      <c r="K1789" s="22">
        <f>IFERROR(VLOOKUP(I1789,datos_para_memoria_demandas_cal!$C$2:$K$99000,3,FALSE),0)</f>
        <v>0.30599063634872437</v>
      </c>
      <c r="L1789" s="22">
        <f>IFERROR(VLOOKUP(I1789,ES0031102460685007HA0F_20250101!$D$2:$K$99000,2,FALSE),0)</f>
        <v>0.17499999999999999</v>
      </c>
      <c r="M1789" s="23">
        <f>IFERROR(VLOOKUP(I1789,datos_para_memoria_demandas_cal!$C$2:$K$99000,4,FALSE),0)</f>
        <v>6.929638736839863E-10</v>
      </c>
      <c r="N1789" s="21">
        <f t="shared" si="164"/>
        <v>-3.0599063634872439E-6</v>
      </c>
      <c r="O1789" s="22">
        <f t="shared" si="165"/>
        <v>-1.75E-6</v>
      </c>
      <c r="P1789" s="22">
        <f t="shared" si="166"/>
        <v>-3.0599063704168822E-6</v>
      </c>
      <c r="Q1789" s="23">
        <f t="shared" si="167"/>
        <v>-1.7500000069296388E-6</v>
      </c>
    </row>
    <row r="1790" spans="8:17" x14ac:dyDescent="0.25">
      <c r="H1790" s="11">
        <f t="shared" si="168"/>
        <v>45809.416666662335</v>
      </c>
      <c r="I1790" s="9" t="str">
        <f t="shared" si="163"/>
        <v>045809,416667</v>
      </c>
      <c r="J1790" s="21">
        <f>IFERROR(VLOOKUP(I1790,datos_para_memoria_demandas_cal!$C$2:$K$99000,2,FALSE),0)</f>
        <v>-5.9999999999999995E-4</v>
      </c>
      <c r="K1790" s="22">
        <f>IFERROR(VLOOKUP(I1790,datos_para_memoria_demandas_cal!$C$2:$K$99000,3,FALSE),0)</f>
        <v>0.34757503867149353</v>
      </c>
      <c r="L1790" s="22">
        <f>IFERROR(VLOOKUP(I1790,ES0031102460685007HA0F_20250101!$D$2:$K$99000,2,FALSE),0)</f>
        <v>0.14599999999999999</v>
      </c>
      <c r="M1790" s="23">
        <f>IFERROR(VLOOKUP(I1790,datos_para_memoria_demandas_cal!$C$2:$K$99000,4,FALSE),0)</f>
        <v>-5.5635291268916705E-10</v>
      </c>
      <c r="N1790" s="21">
        <f t="shared" si="164"/>
        <v>-2.085450232028961E-4</v>
      </c>
      <c r="O1790" s="22">
        <f t="shared" si="165"/>
        <v>-8.7599999999999988E-5</v>
      </c>
      <c r="P1790" s="22">
        <f t="shared" si="166"/>
        <v>-2.0854502286908434E-4</v>
      </c>
      <c r="Q1790" s="23">
        <f t="shared" si="167"/>
        <v>-8.7599999666188247E-5</v>
      </c>
    </row>
    <row r="1791" spans="8:17" x14ac:dyDescent="0.25">
      <c r="H1791" s="11">
        <f t="shared" si="168"/>
        <v>45809.458333328999</v>
      </c>
      <c r="I1791" s="9" t="str">
        <f t="shared" si="163"/>
        <v>045809,458333</v>
      </c>
      <c r="J1791" s="21">
        <f>IFERROR(VLOOKUP(I1791,datos_para_memoria_demandas_cal!$C$2:$K$99000,2,FALSE),0)</f>
        <v>-2.1099999999999999E-3</v>
      </c>
      <c r="K1791" s="22">
        <f>IFERROR(VLOOKUP(I1791,datos_para_memoria_demandas_cal!$C$2:$K$99000,3,FALSE),0)</f>
        <v>0.65391433238983154</v>
      </c>
      <c r="L1791" s="22">
        <f>IFERROR(VLOOKUP(I1791,ES0031102460685007HA0F_20250101!$D$2:$K$99000,2,FALSE),0)</f>
        <v>1.0740000000000001</v>
      </c>
      <c r="M1791" s="23">
        <f>IFERROR(VLOOKUP(I1791,datos_para_memoria_demandas_cal!$C$2:$K$99000,4,FALSE),0)</f>
        <v>-2.0107290474153062E-10</v>
      </c>
      <c r="N1791" s="21">
        <f t="shared" si="164"/>
        <v>-1.3797592413425444E-3</v>
      </c>
      <c r="O1791" s="22">
        <f t="shared" si="165"/>
        <v>-2.2661399999999998E-3</v>
      </c>
      <c r="P1791" s="22">
        <f t="shared" si="166"/>
        <v>-1.3797592409182807E-3</v>
      </c>
      <c r="Q1791" s="23">
        <f t="shared" si="167"/>
        <v>-2.2661399995757363E-3</v>
      </c>
    </row>
    <row r="1792" spans="8:17" x14ac:dyDescent="0.25">
      <c r="H1792" s="11">
        <f t="shared" si="168"/>
        <v>45809.499999995664</v>
      </c>
      <c r="I1792" s="9" t="str">
        <f t="shared" si="163"/>
        <v>045809,500000</v>
      </c>
      <c r="J1792" s="21">
        <f>IFERROR(VLOOKUP(I1792,datos_para_memoria_demandas_cal!$C$2:$K$99000,2,FALSE),0)</f>
        <v>-5.4800000000000005E-3</v>
      </c>
      <c r="K1792" s="22">
        <f>IFERROR(VLOOKUP(I1792,datos_para_memoria_demandas_cal!$C$2:$K$99000,3,FALSE),0)</f>
        <v>0.65031218528747559</v>
      </c>
      <c r="L1792" s="22">
        <f>IFERROR(VLOOKUP(I1792,ES0031102460685007HA0F_20250101!$D$2:$K$99000,2,FALSE),0)</f>
        <v>0.91900000000000004</v>
      </c>
      <c r="M1792" s="23">
        <f>IFERROR(VLOOKUP(I1792,datos_para_memoria_demandas_cal!$C$2:$K$99000,4,FALSE),0)</f>
        <v>8.853594666142767E-10</v>
      </c>
      <c r="N1792" s="21">
        <f t="shared" si="164"/>
        <v>-3.5637107753753667E-3</v>
      </c>
      <c r="O1792" s="22">
        <f t="shared" si="165"/>
        <v>-5.0361200000000007E-3</v>
      </c>
      <c r="P1792" s="22">
        <f t="shared" si="166"/>
        <v>-3.5637107802271363E-3</v>
      </c>
      <c r="Q1792" s="23">
        <f t="shared" si="167"/>
        <v>-5.0361200048517707E-3</v>
      </c>
    </row>
    <row r="1793" spans="8:17" x14ac:dyDescent="0.25">
      <c r="H1793" s="11">
        <f t="shared" si="168"/>
        <v>45809.541666662328</v>
      </c>
      <c r="I1793" s="9" t="str">
        <f t="shared" si="163"/>
        <v>045809,541667</v>
      </c>
      <c r="J1793" s="21">
        <f>IFERROR(VLOOKUP(I1793,datos_para_memoria_demandas_cal!$C$2:$K$99000,2,FALSE),0)</f>
        <v>-6.0000000000000001E-3</v>
      </c>
      <c r="K1793" s="22">
        <f>IFERROR(VLOOKUP(I1793,datos_para_memoria_demandas_cal!$C$2:$K$99000,3,FALSE),0)</f>
        <v>0.4762420654296875</v>
      </c>
      <c r="L1793" s="22">
        <f>IFERROR(VLOOKUP(I1793,ES0031102460685007HA0F_20250101!$D$2:$K$99000,2,FALSE),0)</f>
        <v>1.528</v>
      </c>
      <c r="M1793" s="23">
        <f>IFERROR(VLOOKUP(I1793,datos_para_memoria_demandas_cal!$C$2:$K$99000,4,FALSE),0)</f>
        <v>0.19173907774989313</v>
      </c>
      <c r="N1793" s="21">
        <f t="shared" si="164"/>
        <v>-2.8574523925781249E-3</v>
      </c>
      <c r="O1793" s="22">
        <f t="shared" si="165"/>
        <v>-9.1680000000000008E-3</v>
      </c>
      <c r="P1793" s="22">
        <f t="shared" si="166"/>
        <v>-4.0078868590774832E-3</v>
      </c>
      <c r="Q1793" s="23">
        <f t="shared" si="167"/>
        <v>-1.031843446649936E-2</v>
      </c>
    </row>
    <row r="1794" spans="8:17" x14ac:dyDescent="0.25">
      <c r="H1794" s="11">
        <f t="shared" si="168"/>
        <v>45809.583333328992</v>
      </c>
      <c r="I1794" s="9" t="str">
        <f t="shared" si="163"/>
        <v>045809,583333</v>
      </c>
      <c r="J1794" s="21">
        <f>IFERROR(VLOOKUP(I1794,datos_para_memoria_demandas_cal!$C$2:$K$99000,2,FALSE),0)</f>
        <v>-6.0000000000000001E-3</v>
      </c>
      <c r="K1794" s="22">
        <f>IFERROR(VLOOKUP(I1794,datos_para_memoria_demandas_cal!$C$2:$K$99000,3,FALSE),0)</f>
        <v>0.41294336318969727</v>
      </c>
      <c r="L1794" s="22">
        <f>IFERROR(VLOOKUP(I1794,ES0031102460685007HA0F_20250101!$D$2:$K$99000,2,FALSE),0)</f>
        <v>1.413</v>
      </c>
      <c r="M1794" s="23">
        <f>IFERROR(VLOOKUP(I1794,datos_para_memoria_demandas_cal!$C$2:$K$99000,4,FALSE),0)</f>
        <v>-0.19173902764041789</v>
      </c>
      <c r="N1794" s="21">
        <f t="shared" si="164"/>
        <v>-2.4776601791381835E-3</v>
      </c>
      <c r="O1794" s="22">
        <f t="shared" si="165"/>
        <v>-8.4780000000000012E-3</v>
      </c>
      <c r="P1794" s="22">
        <f t="shared" si="166"/>
        <v>-1.3272260132956763E-3</v>
      </c>
      <c r="Q1794" s="23">
        <f t="shared" si="167"/>
        <v>-7.3275658341574934E-3</v>
      </c>
    </row>
    <row r="1795" spans="8:17" x14ac:dyDescent="0.25">
      <c r="H1795" s="11">
        <f t="shared" si="168"/>
        <v>45809.624999995656</v>
      </c>
      <c r="I1795" s="9" t="str">
        <f t="shared" si="163"/>
        <v>045809,625000</v>
      </c>
      <c r="J1795" s="21">
        <f>IFERROR(VLOOKUP(I1795,datos_para_memoria_demandas_cal!$C$2:$K$99000,2,FALSE),0)</f>
        <v>-6.0099999999999997E-3</v>
      </c>
      <c r="K1795" s="22">
        <f>IFERROR(VLOOKUP(I1795,datos_para_memoria_demandas_cal!$C$2:$K$99000,3,FALSE),0)</f>
        <v>0.36917757987976074</v>
      </c>
      <c r="L1795" s="22">
        <f>IFERROR(VLOOKUP(I1795,ES0031102460685007HA0F_20250101!$D$2:$K$99000,2,FALSE),0)</f>
        <v>1.256</v>
      </c>
      <c r="M1795" s="23">
        <f>IFERROR(VLOOKUP(I1795,datos_para_memoria_demandas_cal!$C$2:$K$99000,4,FALSE),0)</f>
        <v>0.97499990009195658</v>
      </c>
      <c r="N1795" s="21">
        <f t="shared" si="164"/>
        <v>-2.218757255077362E-3</v>
      </c>
      <c r="O1795" s="22">
        <f t="shared" si="165"/>
        <v>-7.5485599999999993E-3</v>
      </c>
      <c r="P1795" s="22">
        <f t="shared" si="166"/>
        <v>-8.0785066546300195E-3</v>
      </c>
      <c r="Q1795" s="23">
        <f t="shared" si="167"/>
        <v>-1.3408309399552659E-2</v>
      </c>
    </row>
    <row r="1796" spans="8:17" x14ac:dyDescent="0.25">
      <c r="H1796" s="11">
        <f t="shared" si="168"/>
        <v>45809.66666666232</v>
      </c>
      <c r="I1796" s="9" t="str">
        <f t="shared" si="163"/>
        <v>045809,666667</v>
      </c>
      <c r="J1796" s="21">
        <f>IFERROR(VLOOKUP(I1796,datos_para_memoria_demandas_cal!$C$2:$K$99000,2,FALSE),0)</f>
        <v>-6.0000000000000001E-3</v>
      </c>
      <c r="K1796" s="22">
        <f>IFERROR(VLOOKUP(I1796,datos_para_memoria_demandas_cal!$C$2:$K$99000,3,FALSE),0)</f>
        <v>0.28127965331077576</v>
      </c>
      <c r="L1796" s="22">
        <f>IFERROR(VLOOKUP(I1796,ES0031102460685007HA0F_20250101!$D$2:$K$99000,2,FALSE),0)</f>
        <v>1.0449999999999999</v>
      </c>
      <c r="M1796" s="23">
        <f>IFERROR(VLOOKUP(I1796,datos_para_memoria_demandas_cal!$C$2:$K$99000,4,FALSE),0)</f>
        <v>4.8647243140101089E-8</v>
      </c>
      <c r="N1796" s="21">
        <f t="shared" si="164"/>
        <v>-1.6876779198646546E-3</v>
      </c>
      <c r="O1796" s="22">
        <f t="shared" si="165"/>
        <v>-6.2699999999999995E-3</v>
      </c>
      <c r="P1796" s="22">
        <f t="shared" si="166"/>
        <v>-1.6876782117481134E-3</v>
      </c>
      <c r="Q1796" s="23">
        <f t="shared" si="167"/>
        <v>-6.2700002918834588E-3</v>
      </c>
    </row>
    <row r="1797" spans="8:17" x14ac:dyDescent="0.25">
      <c r="H1797" s="11">
        <f t="shared" si="168"/>
        <v>45809.708333328985</v>
      </c>
      <c r="I1797" s="9" t="str">
        <f t="shared" ref="I1797:I1860" si="169">TEXT(H1797,"000000,000000")</f>
        <v>045809,708333</v>
      </c>
      <c r="J1797" s="21">
        <f>IFERROR(VLOOKUP(I1797,datos_para_memoria_demandas_cal!$C$2:$K$99000,2,FALSE),0)</f>
        <v>-6.2E-4</v>
      </c>
      <c r="K1797" s="22">
        <f>IFERROR(VLOOKUP(I1797,datos_para_memoria_demandas_cal!$C$2:$K$99000,3,FALSE),0)</f>
        <v>0.28397756814956665</v>
      </c>
      <c r="L1797" s="22">
        <f>IFERROR(VLOOKUP(I1797,ES0031102460685007HA0F_20250101!$D$2:$K$99000,2,FALSE),0)</f>
        <v>1.081</v>
      </c>
      <c r="M1797" s="23">
        <f>IFERROR(VLOOKUP(I1797,datos_para_memoria_demandas_cal!$C$2:$K$99000,4,FALSE),0)</f>
        <v>-5.13435335349531E-11</v>
      </c>
      <c r="N1797" s="21">
        <f t="shared" ref="N1797:N1860" si="170">J1797*K1797</f>
        <v>-1.7606609225273131E-4</v>
      </c>
      <c r="O1797" s="22">
        <f t="shared" ref="O1797:O1860" si="171">J1797*L1797</f>
        <v>-6.7022000000000002E-4</v>
      </c>
      <c r="P1797" s="22">
        <f t="shared" ref="P1797:P1860" si="172">J1797*(IF(K1797+M1797&gt;0,K1797+M1797,0))</f>
        <v>-1.7606609222089832E-4</v>
      </c>
      <c r="Q1797" s="23">
        <f t="shared" ref="Q1797:Q1860" si="173">J1797*(IF(L1797+M1797&gt;0,L1797+M1797,0))</f>
        <v>-6.7021999996816697E-4</v>
      </c>
    </row>
    <row r="1798" spans="8:17" x14ac:dyDescent="0.25">
      <c r="H1798" s="11">
        <f t="shared" ref="H1798:H1861" si="174">IFERROR(IF(H1797+1/24&lt;=$F$5,H1797+1/24,""),"")</f>
        <v>45809.749999995649</v>
      </c>
      <c r="I1798" s="9" t="str">
        <f t="shared" si="169"/>
        <v>045809,750000</v>
      </c>
      <c r="J1798" s="21">
        <f>IFERROR(VLOOKUP(I1798,datos_para_memoria_demandas_cal!$C$2:$K$99000,2,FALSE),0)</f>
        <v>2.9399999999999999E-3</v>
      </c>
      <c r="K1798" s="22">
        <f>IFERROR(VLOOKUP(I1798,datos_para_memoria_demandas_cal!$C$2:$K$99000,3,FALSE),0)</f>
        <v>0.35403484106063843</v>
      </c>
      <c r="L1798" s="22">
        <f>IFERROR(VLOOKUP(I1798,ES0031102460685007HA0F_20250101!$D$2:$K$99000,2,FALSE),0)</f>
        <v>1.109</v>
      </c>
      <c r="M1798" s="23">
        <f>IFERROR(VLOOKUP(I1798,datos_para_memoria_demandas_cal!$C$2:$K$99000,4,FALSE),0)</f>
        <v>1.2643878079113314E-10</v>
      </c>
      <c r="N1798" s="21">
        <f t="shared" si="170"/>
        <v>1.040862432718277E-3</v>
      </c>
      <c r="O1798" s="22">
        <f t="shared" si="171"/>
        <v>3.2604599999999997E-3</v>
      </c>
      <c r="P1798" s="22">
        <f t="shared" si="172"/>
        <v>1.040862433090007E-3</v>
      </c>
      <c r="Q1798" s="23">
        <f t="shared" si="173"/>
        <v>3.2604600003717302E-3</v>
      </c>
    </row>
    <row r="1799" spans="8:17" x14ac:dyDescent="0.25">
      <c r="H1799" s="11">
        <f t="shared" si="174"/>
        <v>45809.791666662313</v>
      </c>
      <c r="I1799" s="9" t="str">
        <f t="shared" si="169"/>
        <v>045809,791667</v>
      </c>
      <c r="J1799" s="21">
        <f>IFERROR(VLOOKUP(I1799,datos_para_memoria_demandas_cal!$C$2:$K$99000,2,FALSE),0)</f>
        <v>2.282E-2</v>
      </c>
      <c r="K1799" s="22">
        <f>IFERROR(VLOOKUP(I1799,datos_para_memoria_demandas_cal!$C$2:$K$99000,3,FALSE),0)</f>
        <v>0.34020647406578064</v>
      </c>
      <c r="L1799" s="22">
        <f>IFERROR(VLOOKUP(I1799,ES0031102460685007HA0F_20250101!$D$2:$K$99000,2,FALSE),0)</f>
        <v>1.2190000000000001</v>
      </c>
      <c r="M1799" s="23">
        <f>IFERROR(VLOOKUP(I1799,datos_para_memoria_demandas_cal!$C$2:$K$99000,4,FALSE),0)</f>
        <v>-1.7615568242578799E-11</v>
      </c>
      <c r="N1799" s="21">
        <f t="shared" si="170"/>
        <v>7.7635117381811142E-3</v>
      </c>
      <c r="O1799" s="22">
        <f t="shared" si="171"/>
        <v>2.7817580000000001E-2</v>
      </c>
      <c r="P1799" s="22">
        <f t="shared" si="172"/>
        <v>7.7635117377791267E-3</v>
      </c>
      <c r="Q1799" s="23">
        <f t="shared" si="173"/>
        <v>2.7817579999598017E-2</v>
      </c>
    </row>
    <row r="1800" spans="8:17" x14ac:dyDescent="0.25">
      <c r="H1800" s="11">
        <f t="shared" si="174"/>
        <v>45809.833333328977</v>
      </c>
      <c r="I1800" s="9" t="str">
        <f t="shared" si="169"/>
        <v>045809,833333</v>
      </c>
      <c r="J1800" s="21">
        <f>IFERROR(VLOOKUP(I1800,datos_para_memoria_demandas_cal!$C$2:$K$99000,2,FALSE),0)</f>
        <v>3.5009999999999999E-2</v>
      </c>
      <c r="K1800" s="22">
        <f>IFERROR(VLOOKUP(I1800,datos_para_memoria_demandas_cal!$C$2:$K$99000,3,FALSE),0)</f>
        <v>0.3223920464515686</v>
      </c>
      <c r="L1800" s="22">
        <f>IFERROR(VLOOKUP(I1800,ES0031102460685007HA0F_20250101!$D$2:$K$99000,2,FALSE),0)</f>
        <v>0.86299999999999999</v>
      </c>
      <c r="M1800" s="23">
        <f>IFERROR(VLOOKUP(I1800,datos_para_memoria_demandas_cal!$C$2:$K$99000,4,FALSE),0)</f>
        <v>-0.11517882950064426</v>
      </c>
      <c r="N1800" s="21">
        <f t="shared" si="170"/>
        <v>1.1286945546269416E-2</v>
      </c>
      <c r="O1800" s="22">
        <f t="shared" si="171"/>
        <v>3.0213629999999998E-2</v>
      </c>
      <c r="P1800" s="22">
        <f t="shared" si="172"/>
        <v>7.2545347254518609E-3</v>
      </c>
      <c r="Q1800" s="23">
        <f t="shared" si="173"/>
        <v>2.6181219179182442E-2</v>
      </c>
    </row>
    <row r="1801" spans="8:17" x14ac:dyDescent="0.25">
      <c r="H1801" s="11">
        <f t="shared" si="174"/>
        <v>45809.874999995642</v>
      </c>
      <c r="I1801" s="9" t="str">
        <f t="shared" si="169"/>
        <v>045809,875000</v>
      </c>
      <c r="J1801" s="21">
        <f>IFERROR(VLOOKUP(I1801,datos_para_memoria_demandas_cal!$C$2:$K$99000,2,FALSE),0)</f>
        <v>4.0549999999999996E-2</v>
      </c>
      <c r="K1801" s="22">
        <f>IFERROR(VLOOKUP(I1801,datos_para_memoria_demandas_cal!$C$2:$K$99000,3,FALSE),0)</f>
        <v>0.28183269500732422</v>
      </c>
      <c r="L1801" s="22">
        <f>IFERROR(VLOOKUP(I1801,ES0031102460685007HA0F_20250101!$D$2:$K$99000,2,FALSE),0)</f>
        <v>0.20699999999999999</v>
      </c>
      <c r="M1801" s="23">
        <f>IFERROR(VLOOKUP(I1801,datos_para_memoria_demandas_cal!$C$2:$K$99000,4,FALSE),0)</f>
        <v>-0.28183269490813972</v>
      </c>
      <c r="N1801" s="21">
        <f t="shared" si="170"/>
        <v>1.1428315782546996E-2</v>
      </c>
      <c r="O1801" s="22">
        <f t="shared" si="171"/>
        <v>8.3938499999999978E-3</v>
      </c>
      <c r="P1801" s="22">
        <f t="shared" si="172"/>
        <v>4.0219312297251613E-12</v>
      </c>
      <c r="Q1801" s="23">
        <f t="shared" si="173"/>
        <v>0</v>
      </c>
    </row>
    <row r="1802" spans="8:17" x14ac:dyDescent="0.25">
      <c r="H1802" s="11">
        <f t="shared" si="174"/>
        <v>45809.916666662306</v>
      </c>
      <c r="I1802" s="9" t="str">
        <f t="shared" si="169"/>
        <v>045809,916667</v>
      </c>
      <c r="J1802" s="21">
        <f>IFERROR(VLOOKUP(I1802,datos_para_memoria_demandas_cal!$C$2:$K$99000,2,FALSE),0)</f>
        <v>5.3960000000000001E-2</v>
      </c>
      <c r="K1802" s="22">
        <f>IFERROR(VLOOKUP(I1802,datos_para_memoria_demandas_cal!$C$2:$K$99000,3,FALSE),0)</f>
        <v>0.41137397289276123</v>
      </c>
      <c r="L1802" s="22">
        <f>IFERROR(VLOOKUP(I1802,ES0031102460685007HA0F_20250101!$D$2:$K$99000,2,FALSE),0)</f>
        <v>0.16300000000000001</v>
      </c>
      <c r="M1802" s="23">
        <f>IFERROR(VLOOKUP(I1802,datos_para_memoria_demandas_cal!$C$2:$K$99000,4,FALSE),0)</f>
        <v>-0.41137397286392829</v>
      </c>
      <c r="N1802" s="21">
        <f t="shared" si="170"/>
        <v>2.2197739577293395E-2</v>
      </c>
      <c r="O1802" s="22">
        <f t="shared" si="171"/>
        <v>8.7954800000000014E-3</v>
      </c>
      <c r="P1802" s="22">
        <f t="shared" si="172"/>
        <v>1.55582522864961E-12</v>
      </c>
      <c r="Q1802" s="23">
        <f t="shared" si="173"/>
        <v>0</v>
      </c>
    </row>
    <row r="1803" spans="8:17" x14ac:dyDescent="0.25">
      <c r="H1803" s="11">
        <f t="shared" si="174"/>
        <v>45809.95833332897</v>
      </c>
      <c r="I1803" s="9" t="str">
        <f t="shared" si="169"/>
        <v>045809,958333</v>
      </c>
      <c r="J1803" s="21">
        <f>IFERROR(VLOOKUP(I1803,datos_para_memoria_demandas_cal!$C$2:$K$99000,2,FALSE),0)</f>
        <v>4.0409999999999995E-2</v>
      </c>
      <c r="K1803" s="22">
        <f>IFERROR(VLOOKUP(I1803,datos_para_memoria_demandas_cal!$C$2:$K$99000,3,FALSE),0)</f>
        <v>0.16661450266838074</v>
      </c>
      <c r="L1803" s="22">
        <f>IFERROR(VLOOKUP(I1803,ES0031102460685007HA0F_20250101!$D$2:$K$99000,2,FALSE),0)</f>
        <v>6.5000000000000002E-2</v>
      </c>
      <c r="M1803" s="23">
        <f>IFERROR(VLOOKUP(I1803,datos_para_memoria_demandas_cal!$C$2:$K$99000,4,FALSE),0)</f>
        <v>-0.16661450256706831</v>
      </c>
      <c r="N1803" s="21">
        <f t="shared" si="170"/>
        <v>6.7328920528292643E-3</v>
      </c>
      <c r="O1803" s="22">
        <f t="shared" si="171"/>
        <v>2.6266499999999999E-3</v>
      </c>
      <c r="P1803" s="22">
        <f t="shared" si="172"/>
        <v>4.0940353232543633E-12</v>
      </c>
      <c r="Q1803" s="23">
        <f t="shared" si="173"/>
        <v>0</v>
      </c>
    </row>
    <row r="1804" spans="8:17" x14ac:dyDescent="0.25">
      <c r="H1804" s="11">
        <f t="shared" si="174"/>
        <v>45809.999999995634</v>
      </c>
      <c r="I1804" s="9" t="str">
        <f t="shared" si="169"/>
        <v>045810,000000</v>
      </c>
      <c r="J1804" s="21">
        <f>IFERROR(VLOOKUP(I1804,datos_para_memoria_demandas_cal!$C$2:$K$99000,2,FALSE),0)</f>
        <v>3.024E-2</v>
      </c>
      <c r="K1804" s="22">
        <f>IFERROR(VLOOKUP(I1804,datos_para_memoria_demandas_cal!$C$2:$K$99000,3,FALSE),0)</f>
        <v>0.17624914646148682</v>
      </c>
      <c r="L1804" s="22">
        <f>IFERROR(VLOOKUP(I1804,ES0031102460685007HA0F_20250101!$D$2:$K$99000,2,FALSE),0)</f>
        <v>6.2E-2</v>
      </c>
      <c r="M1804" s="23">
        <f>IFERROR(VLOOKUP(I1804,datos_para_memoria_demandas_cal!$C$2:$K$99000,4,FALSE),0)</f>
        <v>6.9045833260697436E-11</v>
      </c>
      <c r="N1804" s="21">
        <f t="shared" si="170"/>
        <v>5.3297741889953608E-3</v>
      </c>
      <c r="O1804" s="22">
        <f t="shared" si="171"/>
        <v>1.87488E-3</v>
      </c>
      <c r="P1804" s="22">
        <f t="shared" si="172"/>
        <v>5.329774191083307E-3</v>
      </c>
      <c r="Q1804" s="23">
        <f t="shared" si="173"/>
        <v>1.8748800020879459E-3</v>
      </c>
    </row>
    <row r="1805" spans="8:17" x14ac:dyDescent="0.25">
      <c r="H1805" s="11">
        <f t="shared" si="174"/>
        <v>45810.041666662299</v>
      </c>
      <c r="I1805" s="9" t="str">
        <f t="shared" si="169"/>
        <v>045810,041667</v>
      </c>
      <c r="J1805" s="21">
        <f>IFERROR(VLOOKUP(I1805,datos_para_memoria_demandas_cal!$C$2:$K$99000,2,FALSE),0)</f>
        <v>2.725E-2</v>
      </c>
      <c r="K1805" s="22">
        <f>IFERROR(VLOOKUP(I1805,datos_para_memoria_demandas_cal!$C$2:$K$99000,3,FALSE),0)</f>
        <v>0.26888653635978699</v>
      </c>
      <c r="L1805" s="22">
        <f>IFERROR(VLOOKUP(I1805,ES0031102460685007HA0F_20250101!$D$2:$K$99000,2,FALSE),0)</f>
        <v>5.2999999999999999E-2</v>
      </c>
      <c r="M1805" s="23">
        <f>IFERROR(VLOOKUP(I1805,datos_para_memoria_demandas_cal!$C$2:$K$99000,4,FALSE),0)</f>
        <v>7.2781254664390272E-10</v>
      </c>
      <c r="N1805" s="21">
        <f t="shared" si="170"/>
        <v>7.3271581158041955E-3</v>
      </c>
      <c r="O1805" s="22">
        <f t="shared" si="171"/>
        <v>1.44425E-3</v>
      </c>
      <c r="P1805" s="22">
        <f t="shared" si="172"/>
        <v>7.3271581356370869E-3</v>
      </c>
      <c r="Q1805" s="23">
        <f t="shared" si="173"/>
        <v>1.4442500198328918E-3</v>
      </c>
    </row>
    <row r="1806" spans="8:17" x14ac:dyDescent="0.25">
      <c r="H1806" s="11">
        <f t="shared" si="174"/>
        <v>45810.083333328963</v>
      </c>
      <c r="I1806" s="9" t="str">
        <f t="shared" si="169"/>
        <v>045810,083333</v>
      </c>
      <c r="J1806" s="21">
        <f>IFERROR(VLOOKUP(I1806,datos_para_memoria_demandas_cal!$C$2:$K$99000,2,FALSE),0)</f>
        <v>2.666E-2</v>
      </c>
      <c r="K1806" s="22">
        <f>IFERROR(VLOOKUP(I1806,datos_para_memoria_demandas_cal!$C$2:$K$99000,3,FALSE),0)</f>
        <v>0.1979748010635376</v>
      </c>
      <c r="L1806" s="22">
        <f>IFERROR(VLOOKUP(I1806,ES0031102460685007HA0F_20250101!$D$2:$K$99000,2,FALSE),0)</f>
        <v>5.8999999999999997E-2</v>
      </c>
      <c r="M1806" s="23">
        <f>IFERROR(VLOOKUP(I1806,datos_para_memoria_demandas_cal!$C$2:$K$99000,4,FALSE),0)</f>
        <v>-8.3855372724595357E-10</v>
      </c>
      <c r="N1806" s="21">
        <f t="shared" si="170"/>
        <v>5.2780081963539121E-3</v>
      </c>
      <c r="O1806" s="22">
        <f t="shared" si="171"/>
        <v>1.5729399999999999E-3</v>
      </c>
      <c r="P1806" s="22">
        <f t="shared" si="172"/>
        <v>5.2780081739980701E-3</v>
      </c>
      <c r="Q1806" s="23">
        <f t="shared" si="173"/>
        <v>1.5729399776441574E-3</v>
      </c>
    </row>
    <row r="1807" spans="8:17" x14ac:dyDescent="0.25">
      <c r="H1807" s="11">
        <f t="shared" si="174"/>
        <v>45810.124999995627</v>
      </c>
      <c r="I1807" s="9" t="str">
        <f t="shared" si="169"/>
        <v>045810,125000</v>
      </c>
      <c r="J1807" s="21">
        <f>IFERROR(VLOOKUP(I1807,datos_para_memoria_demandas_cal!$C$2:$K$99000,2,FALSE),0)</f>
        <v>1.9100000000000002E-2</v>
      </c>
      <c r="K1807" s="22">
        <f>IFERROR(VLOOKUP(I1807,datos_para_memoria_demandas_cal!$C$2:$K$99000,3,FALSE),0)</f>
        <v>0.2167055606842041</v>
      </c>
      <c r="L1807" s="22">
        <f>IFERROR(VLOOKUP(I1807,ES0031102460685007HA0F_20250101!$D$2:$K$99000,2,FALSE),0)</f>
        <v>0.11899999999999999</v>
      </c>
      <c r="M1807" s="23">
        <f>IFERROR(VLOOKUP(I1807,datos_para_memoria_demandas_cal!$C$2:$K$99000,4,FALSE),0)</f>
        <v>0.18313820856106661</v>
      </c>
      <c r="N1807" s="21">
        <f t="shared" si="170"/>
        <v>4.1390762090682985E-3</v>
      </c>
      <c r="O1807" s="22">
        <f t="shared" si="171"/>
        <v>2.2729E-3</v>
      </c>
      <c r="P1807" s="22">
        <f t="shared" si="172"/>
        <v>7.6370159925846712E-3</v>
      </c>
      <c r="Q1807" s="23">
        <f t="shared" si="173"/>
        <v>5.7708397835163731E-3</v>
      </c>
    </row>
    <row r="1808" spans="8:17" x14ac:dyDescent="0.25">
      <c r="H1808" s="11">
        <f t="shared" si="174"/>
        <v>45810.166666662291</v>
      </c>
      <c r="I1808" s="9" t="str">
        <f t="shared" si="169"/>
        <v>045810,166667</v>
      </c>
      <c r="J1808" s="21">
        <f>IFERROR(VLOOKUP(I1808,datos_para_memoria_demandas_cal!$C$2:$K$99000,2,FALSE),0)</f>
        <v>2.001E-2</v>
      </c>
      <c r="K1808" s="22">
        <f>IFERROR(VLOOKUP(I1808,datos_para_memoria_demandas_cal!$C$2:$K$99000,3,FALSE),0)</f>
        <v>0.18313820660114288</v>
      </c>
      <c r="L1808" s="22">
        <f>IFERROR(VLOOKUP(I1808,ES0031102460685007HA0F_20250101!$D$2:$K$99000,2,FALSE),0)</f>
        <v>6.4000000000000001E-2</v>
      </c>
      <c r="M1808" s="23">
        <f>IFERROR(VLOOKUP(I1808,datos_para_memoria_demandas_cal!$C$2:$K$99000,4,FALSE),0)</f>
        <v>-0.18313820600243463</v>
      </c>
      <c r="N1808" s="21">
        <f t="shared" si="170"/>
        <v>3.6645955140888692E-3</v>
      </c>
      <c r="O1808" s="22">
        <f t="shared" si="171"/>
        <v>1.28064E-3</v>
      </c>
      <c r="P1808" s="22">
        <f t="shared" si="172"/>
        <v>1.1980152075374839E-11</v>
      </c>
      <c r="Q1808" s="23">
        <f t="shared" si="173"/>
        <v>0</v>
      </c>
    </row>
    <row r="1809" spans="8:17" x14ac:dyDescent="0.25">
      <c r="H1809" s="11">
        <f t="shared" si="174"/>
        <v>45810.208333328956</v>
      </c>
      <c r="I1809" s="9" t="str">
        <f t="shared" si="169"/>
        <v>045810,208333</v>
      </c>
      <c r="J1809" s="21">
        <f>IFERROR(VLOOKUP(I1809,datos_para_memoria_demandas_cal!$C$2:$K$99000,2,FALSE),0)</f>
        <v>1.8890000000000001E-2</v>
      </c>
      <c r="K1809" s="22">
        <f>IFERROR(VLOOKUP(I1809,datos_para_memoria_demandas_cal!$C$2:$K$99000,3,FALSE),0)</f>
        <v>0.15277497470378876</v>
      </c>
      <c r="L1809" s="22">
        <f>IFERROR(VLOOKUP(I1809,ES0031102460685007HA0F_20250101!$D$2:$K$99000,2,FALSE),0)</f>
        <v>4.5999999999999999E-2</v>
      </c>
      <c r="M1809" s="23">
        <f>IFERROR(VLOOKUP(I1809,datos_para_memoria_demandas_cal!$C$2:$K$99000,4,FALSE),0)</f>
        <v>0.57412587619115796</v>
      </c>
      <c r="N1809" s="21">
        <f t="shared" si="170"/>
        <v>2.8859192721545695E-3</v>
      </c>
      <c r="O1809" s="22">
        <f t="shared" si="171"/>
        <v>8.6894000000000001E-4</v>
      </c>
      <c r="P1809" s="22">
        <f t="shared" si="172"/>
        <v>1.3731157073405545E-2</v>
      </c>
      <c r="Q1809" s="23">
        <f t="shared" si="173"/>
        <v>1.1714177801250975E-2</v>
      </c>
    </row>
    <row r="1810" spans="8:17" x14ac:dyDescent="0.25">
      <c r="H1810" s="11">
        <f t="shared" si="174"/>
        <v>45810.24999999562</v>
      </c>
      <c r="I1810" s="9" t="str">
        <f t="shared" si="169"/>
        <v>045810,250000</v>
      </c>
      <c r="J1810" s="21">
        <f>IFERROR(VLOOKUP(I1810,datos_para_memoria_demandas_cal!$C$2:$K$99000,2,FALSE),0)</f>
        <v>3.5009999999999999E-2</v>
      </c>
      <c r="K1810" s="22">
        <f>IFERROR(VLOOKUP(I1810,datos_para_memoria_demandas_cal!$C$2:$K$99000,3,FALSE),0)</f>
        <v>8.1328354775905609E-2</v>
      </c>
      <c r="L1810" s="22">
        <f>IFERROR(VLOOKUP(I1810,ES0031102460685007HA0F_20250101!$D$2:$K$99000,2,FALSE),0)</f>
        <v>5.6000000000000001E-2</v>
      </c>
      <c r="M1810" s="23">
        <f>IFERROR(VLOOKUP(I1810,datos_para_memoria_demandas_cal!$C$2:$K$99000,4,FALSE),0)</f>
        <v>-8.1328354742046402E-2</v>
      </c>
      <c r="N1810" s="21">
        <f t="shared" si="170"/>
        <v>2.8473057007044555E-3</v>
      </c>
      <c r="O1810" s="22">
        <f t="shared" si="171"/>
        <v>1.9605600000000001E-3</v>
      </c>
      <c r="P1810" s="22">
        <f t="shared" si="172"/>
        <v>1.1854108407372E-12</v>
      </c>
      <c r="Q1810" s="23">
        <f t="shared" si="173"/>
        <v>0</v>
      </c>
    </row>
    <row r="1811" spans="8:17" x14ac:dyDescent="0.25">
      <c r="H1811" s="11">
        <f t="shared" si="174"/>
        <v>45810.291666662284</v>
      </c>
      <c r="I1811" s="9" t="str">
        <f t="shared" si="169"/>
        <v>045810,291667</v>
      </c>
      <c r="J1811" s="21">
        <f>IFERROR(VLOOKUP(I1811,datos_para_memoria_demandas_cal!$C$2:$K$99000,2,FALSE),0)</f>
        <v>4.5590000000000006E-2</v>
      </c>
      <c r="K1811" s="22">
        <f>IFERROR(VLOOKUP(I1811,datos_para_memoria_demandas_cal!$C$2:$K$99000,3,FALSE),0)</f>
        <v>0.1386868804693222</v>
      </c>
      <c r="L1811" s="22">
        <f>IFERROR(VLOOKUP(I1811,ES0031102460685007HA0F_20250101!$D$2:$K$99000,2,FALSE),0)</f>
        <v>8.8999999999999996E-2</v>
      </c>
      <c r="M1811" s="23">
        <f>IFERROR(VLOOKUP(I1811,datos_para_memoria_demandas_cal!$C$2:$K$99000,4,FALSE),0)</f>
        <v>-0.1386868804490031</v>
      </c>
      <c r="N1811" s="21">
        <f t="shared" si="170"/>
        <v>6.3227348805964005E-3</v>
      </c>
      <c r="O1811" s="22">
        <f t="shared" si="171"/>
        <v>4.0575100000000003E-3</v>
      </c>
      <c r="P1811" s="22">
        <f t="shared" si="172"/>
        <v>9.2634811127423335E-13</v>
      </c>
      <c r="Q1811" s="23">
        <f t="shared" si="173"/>
        <v>0</v>
      </c>
    </row>
    <row r="1812" spans="8:17" x14ac:dyDescent="0.25">
      <c r="H1812" s="11">
        <f t="shared" si="174"/>
        <v>45810.333333328948</v>
      </c>
      <c r="I1812" s="9" t="str">
        <f t="shared" si="169"/>
        <v>045810,333333</v>
      </c>
      <c r="J1812" s="21">
        <f>IFERROR(VLOOKUP(I1812,datos_para_memoria_demandas_cal!$C$2:$K$99000,2,FALSE),0)</f>
        <v>5.296E-2</v>
      </c>
      <c r="K1812" s="22">
        <f>IFERROR(VLOOKUP(I1812,datos_para_memoria_demandas_cal!$C$2:$K$99000,3,FALSE),0)</f>
        <v>0.17571035027503967</v>
      </c>
      <c r="L1812" s="22">
        <f>IFERROR(VLOOKUP(I1812,ES0031102460685007HA0F_20250101!$D$2:$K$99000,2,FALSE),0)</f>
        <v>9.2999999999999999E-2</v>
      </c>
      <c r="M1812" s="23">
        <f>IFERROR(VLOOKUP(I1812,datos_para_memoria_demandas_cal!$C$2:$K$99000,4,FALSE),0)</f>
        <v>-0.1757103502591939</v>
      </c>
      <c r="N1812" s="21">
        <f t="shared" si="170"/>
        <v>9.3056201505661018E-3</v>
      </c>
      <c r="O1812" s="22">
        <f t="shared" si="171"/>
        <v>4.9252799999999998E-3</v>
      </c>
      <c r="P1812" s="22">
        <f t="shared" si="172"/>
        <v>8.3919193372139493E-13</v>
      </c>
      <c r="Q1812" s="23">
        <f t="shared" si="173"/>
        <v>0</v>
      </c>
    </row>
    <row r="1813" spans="8:17" x14ac:dyDescent="0.25">
      <c r="H1813" s="11">
        <f t="shared" si="174"/>
        <v>45810.374999995613</v>
      </c>
      <c r="I1813" s="9" t="str">
        <f t="shared" si="169"/>
        <v>045810,375000</v>
      </c>
      <c r="J1813" s="21">
        <f>IFERROR(VLOOKUP(I1813,datos_para_memoria_demandas_cal!$C$2:$K$99000,2,FALSE),0)</f>
        <v>4.0009999999999997E-2</v>
      </c>
      <c r="K1813" s="22">
        <f>IFERROR(VLOOKUP(I1813,datos_para_memoria_demandas_cal!$C$2:$K$99000,3,FALSE),0)</f>
        <v>0.17840029299259186</v>
      </c>
      <c r="L1813" s="22">
        <f>IFERROR(VLOOKUP(I1813,ES0031102460685007HA0F_20250101!$D$2:$K$99000,2,FALSE),0)</f>
        <v>5.5E-2</v>
      </c>
      <c r="M1813" s="23">
        <f>IFERROR(VLOOKUP(I1813,datos_para_memoria_demandas_cal!$C$2:$K$99000,4,FALSE),0)</f>
        <v>-0.17840029296684023</v>
      </c>
      <c r="N1813" s="21">
        <f t="shared" si="170"/>
        <v>7.1377957226335994E-3</v>
      </c>
      <c r="O1813" s="22">
        <f t="shared" si="171"/>
        <v>2.2005499999999999E-3</v>
      </c>
      <c r="P1813" s="22">
        <f t="shared" si="172"/>
        <v>1.030322438477782E-12</v>
      </c>
      <c r="Q1813" s="23">
        <f t="shared" si="173"/>
        <v>0</v>
      </c>
    </row>
    <row r="1814" spans="8:17" x14ac:dyDescent="0.25">
      <c r="H1814" s="11">
        <f t="shared" si="174"/>
        <v>45810.416666662277</v>
      </c>
      <c r="I1814" s="9" t="str">
        <f t="shared" si="169"/>
        <v>045810,416667</v>
      </c>
      <c r="J1814" s="21">
        <f>IFERROR(VLOOKUP(I1814,datos_para_memoria_demandas_cal!$C$2:$K$99000,2,FALSE),0)</f>
        <v>1.755E-2</v>
      </c>
      <c r="K1814" s="22">
        <f>IFERROR(VLOOKUP(I1814,datos_para_memoria_demandas_cal!$C$2:$K$99000,3,FALSE),0)</f>
        <v>0.22844374179840088</v>
      </c>
      <c r="L1814" s="22">
        <f>IFERROR(VLOOKUP(I1814,ES0031102460685007HA0F_20250101!$D$2:$K$99000,2,FALSE),0)</f>
        <v>0.45600000000000002</v>
      </c>
      <c r="M1814" s="23">
        <f>IFERROR(VLOOKUP(I1814,datos_para_memoria_demandas_cal!$C$2:$K$99000,4,FALSE),0)</f>
        <v>-3.6832946162453628E-10</v>
      </c>
      <c r="N1814" s="21">
        <f t="shared" si="170"/>
        <v>4.009187668561935E-3</v>
      </c>
      <c r="O1814" s="22">
        <f t="shared" si="171"/>
        <v>8.0028000000000009E-3</v>
      </c>
      <c r="P1814" s="22">
        <f t="shared" si="172"/>
        <v>4.0091876620977534E-3</v>
      </c>
      <c r="Q1814" s="23">
        <f t="shared" si="173"/>
        <v>8.0027999935358175E-3</v>
      </c>
    </row>
    <row r="1815" spans="8:17" x14ac:dyDescent="0.25">
      <c r="H1815" s="11">
        <f t="shared" si="174"/>
        <v>45810.458333328941</v>
      </c>
      <c r="I1815" s="9" t="str">
        <f t="shared" si="169"/>
        <v>045810,458333</v>
      </c>
      <c r="J1815" s="21">
        <f>IFERROR(VLOOKUP(I1815,datos_para_memoria_demandas_cal!$C$2:$K$99000,2,FALSE),0)</f>
        <v>2.9500000000000004E-3</v>
      </c>
      <c r="K1815" s="22">
        <f>IFERROR(VLOOKUP(I1815,datos_para_memoria_demandas_cal!$C$2:$K$99000,3,FALSE),0)</f>
        <v>0.33005034923553467</v>
      </c>
      <c r="L1815" s="22">
        <f>IFERROR(VLOOKUP(I1815,ES0031102460685007HA0F_20250101!$D$2:$K$99000,2,FALSE),0)</f>
        <v>0.21</v>
      </c>
      <c r="M1815" s="23">
        <f>IFERROR(VLOOKUP(I1815,datos_para_memoria_demandas_cal!$C$2:$K$99000,4,FALSE),0)</f>
        <v>2.2370086682714609E-10</v>
      </c>
      <c r="N1815" s="21">
        <f t="shared" si="170"/>
        <v>9.7364853024482735E-4</v>
      </c>
      <c r="O1815" s="22">
        <f t="shared" si="171"/>
        <v>6.1950000000000004E-4</v>
      </c>
      <c r="P1815" s="22">
        <f t="shared" si="172"/>
        <v>9.73648530904745E-4</v>
      </c>
      <c r="Q1815" s="23">
        <f t="shared" si="173"/>
        <v>6.1950000065991758E-4</v>
      </c>
    </row>
    <row r="1816" spans="8:17" x14ac:dyDescent="0.25">
      <c r="H1816" s="11">
        <f t="shared" si="174"/>
        <v>45810.499999995605</v>
      </c>
      <c r="I1816" s="9" t="str">
        <f t="shared" si="169"/>
        <v>045810,500000</v>
      </c>
      <c r="J1816" s="21">
        <f>IFERROR(VLOOKUP(I1816,datos_para_memoria_demandas_cal!$C$2:$K$99000,2,FALSE),0)</f>
        <v>8.4999999999999995E-4</v>
      </c>
      <c r="K1816" s="22">
        <f>IFERROR(VLOOKUP(I1816,datos_para_memoria_demandas_cal!$C$2:$K$99000,3,FALSE),0)</f>
        <v>0.39791402220726013</v>
      </c>
      <c r="L1816" s="22">
        <f>IFERROR(VLOOKUP(I1816,ES0031102460685007HA0F_20250101!$D$2:$K$99000,2,FALSE),0)</f>
        <v>0.125</v>
      </c>
      <c r="M1816" s="23">
        <f>IFERROR(VLOOKUP(I1816,datos_para_memoria_demandas_cal!$C$2:$K$99000,4,FALSE),0)</f>
        <v>1.1260684584892396E-9</v>
      </c>
      <c r="N1816" s="21">
        <f t="shared" si="170"/>
        <v>3.3822691887617107E-4</v>
      </c>
      <c r="O1816" s="22">
        <f t="shared" si="171"/>
        <v>1.0624999999999999E-4</v>
      </c>
      <c r="P1816" s="22">
        <f t="shared" si="172"/>
        <v>3.3822691983332931E-4</v>
      </c>
      <c r="Q1816" s="23">
        <f t="shared" si="173"/>
        <v>1.0625000095715819E-4</v>
      </c>
    </row>
    <row r="1817" spans="8:17" x14ac:dyDescent="0.25">
      <c r="H1817" s="11">
        <f t="shared" si="174"/>
        <v>45810.54166666227</v>
      </c>
      <c r="I1817" s="9" t="str">
        <f t="shared" si="169"/>
        <v>045810,541667</v>
      </c>
      <c r="J1817" s="21">
        <f>IFERROR(VLOOKUP(I1817,datos_para_memoria_demandas_cal!$C$2:$K$99000,2,FALSE),0)</f>
        <v>4.6000000000000001E-4</v>
      </c>
      <c r="K1817" s="22">
        <f>IFERROR(VLOOKUP(I1817,datos_para_memoria_demandas_cal!$C$2:$K$99000,3,FALSE),0)</f>
        <v>0.32763457298278809</v>
      </c>
      <c r="L1817" s="22">
        <f>IFERROR(VLOOKUP(I1817,ES0031102460685007HA0F_20250101!$D$2:$K$99000,2,FALSE),0)</f>
        <v>0.12</v>
      </c>
      <c r="M1817" s="23">
        <f>IFERROR(VLOOKUP(I1817,datos_para_memoria_demandas_cal!$C$2:$K$99000,4,FALSE),0)</f>
        <v>-1.9517568016023761E-10</v>
      </c>
      <c r="N1817" s="21">
        <f t="shared" si="170"/>
        <v>1.5071190357208251E-4</v>
      </c>
      <c r="O1817" s="22">
        <f t="shared" si="171"/>
        <v>5.52E-5</v>
      </c>
      <c r="P1817" s="22">
        <f t="shared" si="172"/>
        <v>1.5071190348230174E-4</v>
      </c>
      <c r="Q1817" s="23">
        <f t="shared" si="173"/>
        <v>5.5199999910219183E-5</v>
      </c>
    </row>
    <row r="1818" spans="8:17" x14ac:dyDescent="0.25">
      <c r="H1818" s="11">
        <f t="shared" si="174"/>
        <v>45810.583333328934</v>
      </c>
      <c r="I1818" s="9" t="str">
        <f t="shared" si="169"/>
        <v>045810,583333</v>
      </c>
      <c r="J1818" s="21">
        <f>IFERROR(VLOOKUP(I1818,datos_para_memoria_demandas_cal!$C$2:$K$99000,2,FALSE),0)</f>
        <v>0</v>
      </c>
      <c r="K1818" s="22">
        <f>IFERROR(VLOOKUP(I1818,datos_para_memoria_demandas_cal!$C$2:$K$99000,3,FALSE),0)</f>
        <v>0.28700774908065796</v>
      </c>
      <c r="L1818" s="22">
        <f>IFERROR(VLOOKUP(I1818,ES0031102460685007HA0F_20250101!$D$2:$K$99000,2,FALSE),0)</f>
        <v>0.45300000000000001</v>
      </c>
      <c r="M1818" s="23">
        <f>IFERROR(VLOOKUP(I1818,datos_para_memoria_demandas_cal!$C$2:$K$99000,4,FALSE),0)</f>
        <v>0.36990011448242116</v>
      </c>
      <c r="N1818" s="21">
        <f t="shared" si="170"/>
        <v>0</v>
      </c>
      <c r="O1818" s="22">
        <f t="shared" si="171"/>
        <v>0</v>
      </c>
      <c r="P1818" s="22">
        <f t="shared" si="172"/>
        <v>0</v>
      </c>
      <c r="Q1818" s="23">
        <f t="shared" si="173"/>
        <v>0</v>
      </c>
    </row>
    <row r="1819" spans="8:17" x14ac:dyDescent="0.25">
      <c r="H1819" s="11">
        <f t="shared" si="174"/>
        <v>45810.624999995598</v>
      </c>
      <c r="I1819" s="9" t="str">
        <f t="shared" si="169"/>
        <v>045810,625000</v>
      </c>
      <c r="J1819" s="21">
        <f>IFERROR(VLOOKUP(I1819,datos_para_memoria_demandas_cal!$C$2:$K$99000,2,FALSE),0)</f>
        <v>0</v>
      </c>
      <c r="K1819" s="22">
        <f>IFERROR(VLOOKUP(I1819,datos_para_memoria_demandas_cal!$C$2:$K$99000,3,FALSE),0)</f>
        <v>0.23526749014854431</v>
      </c>
      <c r="L1819" s="22">
        <f>IFERROR(VLOOKUP(I1819,ES0031102460685007HA0F_20250101!$D$2:$K$99000,2,FALSE),0)</f>
        <v>0.77900000000000003</v>
      </c>
      <c r="M1819" s="23">
        <f>IFERROR(VLOOKUP(I1819,datos_para_memoria_demandas_cal!$C$2:$K$99000,4,FALSE),0)</f>
        <v>0.22852254844058117</v>
      </c>
      <c r="N1819" s="21">
        <f t="shared" si="170"/>
        <v>0</v>
      </c>
      <c r="O1819" s="22">
        <f t="shared" si="171"/>
        <v>0</v>
      </c>
      <c r="P1819" s="22">
        <f t="shared" si="172"/>
        <v>0</v>
      </c>
      <c r="Q1819" s="23">
        <f t="shared" si="173"/>
        <v>0</v>
      </c>
    </row>
    <row r="1820" spans="8:17" x14ac:dyDescent="0.25">
      <c r="H1820" s="11">
        <f t="shared" si="174"/>
        <v>45810.666666662262</v>
      </c>
      <c r="I1820" s="9" t="str">
        <f t="shared" si="169"/>
        <v>045810,666667</v>
      </c>
      <c r="J1820" s="21">
        <f>IFERROR(VLOOKUP(I1820,datos_para_memoria_demandas_cal!$C$2:$K$99000,2,FALSE),0)</f>
        <v>0</v>
      </c>
      <c r="K1820" s="22">
        <f>IFERROR(VLOOKUP(I1820,datos_para_memoria_demandas_cal!$C$2:$K$99000,3,FALSE),0)</f>
        <v>0.25754299759864807</v>
      </c>
      <c r="L1820" s="22">
        <f>IFERROR(VLOOKUP(I1820,ES0031102460685007HA0F_20250101!$D$2:$K$99000,2,FALSE),0)</f>
        <v>0.28499999999999998</v>
      </c>
      <c r="M1820" s="23">
        <f>IFERROR(VLOOKUP(I1820,datos_para_memoria_demandas_cal!$C$2:$K$99000,4,FALSE),0)</f>
        <v>0.37657733556494521</v>
      </c>
      <c r="N1820" s="21">
        <f t="shared" si="170"/>
        <v>0</v>
      </c>
      <c r="O1820" s="22">
        <f t="shared" si="171"/>
        <v>0</v>
      </c>
      <c r="P1820" s="22">
        <f t="shared" si="172"/>
        <v>0</v>
      </c>
      <c r="Q1820" s="23">
        <f t="shared" si="173"/>
        <v>0</v>
      </c>
    </row>
    <row r="1821" spans="8:17" x14ac:dyDescent="0.25">
      <c r="H1821" s="11">
        <f t="shared" si="174"/>
        <v>45810.708333328927</v>
      </c>
      <c r="I1821" s="9" t="str">
        <f t="shared" si="169"/>
        <v>045810,708333</v>
      </c>
      <c r="J1821" s="21">
        <f>IFERROR(VLOOKUP(I1821,datos_para_memoria_demandas_cal!$C$2:$K$99000,2,FALSE),0)</f>
        <v>1.72E-3</v>
      </c>
      <c r="K1821" s="22">
        <f>IFERROR(VLOOKUP(I1821,datos_para_memoria_demandas_cal!$C$2:$K$99000,3,FALSE),0)</f>
        <v>0.28891772031784058</v>
      </c>
      <c r="L1821" s="22">
        <f>IFERROR(VLOOKUP(I1821,ES0031102460685007HA0F_20250101!$D$2:$K$99000,2,FALSE),0)</f>
        <v>0.1</v>
      </c>
      <c r="M1821" s="23">
        <f>IFERROR(VLOOKUP(I1821,datos_para_memoria_demandas_cal!$C$2:$K$99000,4,FALSE),0)</f>
        <v>2.7803860640371763E-10</v>
      </c>
      <c r="N1821" s="21">
        <f t="shared" si="170"/>
        <v>4.9693847894668574E-4</v>
      </c>
      <c r="O1821" s="22">
        <f t="shared" si="171"/>
        <v>1.7200000000000001E-4</v>
      </c>
      <c r="P1821" s="22">
        <f t="shared" si="172"/>
        <v>4.9693847942491214E-4</v>
      </c>
      <c r="Q1821" s="23">
        <f t="shared" si="173"/>
        <v>1.7200000047822641E-4</v>
      </c>
    </row>
    <row r="1822" spans="8:17" x14ac:dyDescent="0.25">
      <c r="H1822" s="11">
        <f t="shared" si="174"/>
        <v>45810.749999995591</v>
      </c>
      <c r="I1822" s="9" t="str">
        <f t="shared" si="169"/>
        <v>045810,750000</v>
      </c>
      <c r="J1822" s="21">
        <f>IFERROR(VLOOKUP(I1822,datos_para_memoria_demandas_cal!$C$2:$K$99000,2,FALSE),0)</f>
        <v>1.49E-2</v>
      </c>
      <c r="K1822" s="22">
        <f>IFERROR(VLOOKUP(I1822,datos_para_memoria_demandas_cal!$C$2:$K$99000,3,FALSE),0)</f>
        <v>0.28854948282241821</v>
      </c>
      <c r="L1822" s="22">
        <f>IFERROR(VLOOKUP(I1822,ES0031102460685007HA0F_20250101!$D$2:$K$99000,2,FALSE),0)</f>
        <v>9.5000000000000001E-2</v>
      </c>
      <c r="M1822" s="23">
        <f>IFERROR(VLOOKUP(I1822,datos_para_memoria_demandas_cal!$C$2:$K$99000,4,FALSE),0)</f>
        <v>2.0209967273681883E-11</v>
      </c>
      <c r="N1822" s="21">
        <f t="shared" si="170"/>
        <v>4.2993872940540311E-3</v>
      </c>
      <c r="O1822" s="22">
        <f t="shared" si="171"/>
        <v>1.4155000000000001E-3</v>
      </c>
      <c r="P1822" s="22">
        <f t="shared" si="172"/>
        <v>4.2993872943551592E-3</v>
      </c>
      <c r="Q1822" s="23">
        <f t="shared" si="173"/>
        <v>1.4155000003011286E-3</v>
      </c>
    </row>
    <row r="1823" spans="8:17" x14ac:dyDescent="0.25">
      <c r="H1823" s="11">
        <f t="shared" si="174"/>
        <v>45810.791666662255</v>
      </c>
      <c r="I1823" s="9" t="str">
        <f t="shared" si="169"/>
        <v>045810,791667</v>
      </c>
      <c r="J1823" s="21">
        <f>IFERROR(VLOOKUP(I1823,datos_para_memoria_demandas_cal!$C$2:$K$99000,2,FALSE),0)</f>
        <v>4.0299999999999996E-2</v>
      </c>
      <c r="K1823" s="22">
        <f>IFERROR(VLOOKUP(I1823,datos_para_memoria_demandas_cal!$C$2:$K$99000,3,FALSE),0)</f>
        <v>0.29304271936416626</v>
      </c>
      <c r="L1823" s="22">
        <f>IFERROR(VLOOKUP(I1823,ES0031102460685007HA0F_20250101!$D$2:$K$99000,2,FALSE),0)</f>
        <v>0.184</v>
      </c>
      <c r="M1823" s="23">
        <f>IFERROR(VLOOKUP(I1823,datos_para_memoria_demandas_cal!$C$2:$K$99000,4,FALSE),0)</f>
        <v>6.918745617203156E-13</v>
      </c>
      <c r="N1823" s="21">
        <f t="shared" si="170"/>
        <v>1.1809621590375899E-2</v>
      </c>
      <c r="O1823" s="22">
        <f t="shared" si="171"/>
        <v>7.4151999999999994E-3</v>
      </c>
      <c r="P1823" s="22">
        <f t="shared" si="172"/>
        <v>1.1809621590403782E-2</v>
      </c>
      <c r="Q1823" s="23">
        <f t="shared" si="173"/>
        <v>7.4152000000278807E-3</v>
      </c>
    </row>
    <row r="1824" spans="8:17" x14ac:dyDescent="0.25">
      <c r="H1824" s="11">
        <f t="shared" si="174"/>
        <v>45810.833333328919</v>
      </c>
      <c r="I1824" s="9" t="str">
        <f t="shared" si="169"/>
        <v>045810,833333</v>
      </c>
      <c r="J1824" s="21">
        <f>IFERROR(VLOOKUP(I1824,datos_para_memoria_demandas_cal!$C$2:$K$99000,2,FALSE),0)</f>
        <v>8.8050000000000003E-2</v>
      </c>
      <c r="K1824" s="22">
        <f>IFERROR(VLOOKUP(I1824,datos_para_memoria_demandas_cal!$C$2:$K$99000,3,FALSE),0)</f>
        <v>0.3101116418838501</v>
      </c>
      <c r="L1824" s="22">
        <f>IFERROR(VLOOKUP(I1824,ES0031102460685007HA0F_20250101!$D$2:$K$99000,2,FALSE),0)</f>
        <v>0.26800000000000002</v>
      </c>
      <c r="M1824" s="23">
        <f>IFERROR(VLOOKUP(I1824,datos_para_memoria_demandas_cal!$C$2:$K$99000,4,FALSE),0)</f>
        <v>-0.31011164185856588</v>
      </c>
      <c r="N1824" s="21">
        <f t="shared" si="170"/>
        <v>2.7305330067873002E-2</v>
      </c>
      <c r="O1824" s="22">
        <f t="shared" si="171"/>
        <v>2.3597400000000001E-2</v>
      </c>
      <c r="P1824" s="22">
        <f t="shared" si="172"/>
        <v>2.2262754972857125E-12</v>
      </c>
      <c r="Q1824" s="23">
        <f t="shared" si="173"/>
        <v>0</v>
      </c>
    </row>
    <row r="1825" spans="8:17" x14ac:dyDescent="0.25">
      <c r="H1825" s="11">
        <f t="shared" si="174"/>
        <v>45810.874999995583</v>
      </c>
      <c r="I1825" s="9" t="str">
        <f t="shared" si="169"/>
        <v>045810,875000</v>
      </c>
      <c r="J1825" s="21">
        <f>IFERROR(VLOOKUP(I1825,datos_para_memoria_demandas_cal!$C$2:$K$99000,2,FALSE),0)</f>
        <v>0.1</v>
      </c>
      <c r="K1825" s="22">
        <f>IFERROR(VLOOKUP(I1825,datos_para_memoria_demandas_cal!$C$2:$K$99000,3,FALSE),0)</f>
        <v>0.30389872193336487</v>
      </c>
      <c r="L1825" s="22">
        <f>IFERROR(VLOOKUP(I1825,ES0031102460685007HA0F_20250101!$D$2:$K$99000,2,FALSE),0)</f>
        <v>0.14000000000000001</v>
      </c>
      <c r="M1825" s="23">
        <f>IFERROR(VLOOKUP(I1825,datos_para_memoria_demandas_cal!$C$2:$K$99000,4,FALSE),0)</f>
        <v>-0.30389872191721395</v>
      </c>
      <c r="N1825" s="21">
        <f t="shared" si="170"/>
        <v>3.0389872193336488E-2</v>
      </c>
      <c r="O1825" s="22">
        <f t="shared" si="171"/>
        <v>1.4000000000000002E-2</v>
      </c>
      <c r="P1825" s="22">
        <f t="shared" si="172"/>
        <v>1.6150913939583234E-12</v>
      </c>
      <c r="Q1825" s="23">
        <f t="shared" si="173"/>
        <v>0</v>
      </c>
    </row>
    <row r="1826" spans="8:17" x14ac:dyDescent="0.25">
      <c r="H1826" s="11">
        <f t="shared" si="174"/>
        <v>45810.916666662248</v>
      </c>
      <c r="I1826" s="9" t="str">
        <f t="shared" si="169"/>
        <v>045810,916667</v>
      </c>
      <c r="J1826" s="21">
        <f>IFERROR(VLOOKUP(I1826,datos_para_memoria_demandas_cal!$C$2:$K$99000,2,FALSE),0)</f>
        <v>9.8209999999999992E-2</v>
      </c>
      <c r="K1826" s="22">
        <f>IFERROR(VLOOKUP(I1826,datos_para_memoria_demandas_cal!$C$2:$K$99000,3,FALSE),0)</f>
        <v>0.23317283391952515</v>
      </c>
      <c r="L1826" s="22">
        <f>IFERROR(VLOOKUP(I1826,ES0031102460685007HA0F_20250101!$D$2:$K$99000,2,FALSE),0)</f>
        <v>0.188</v>
      </c>
      <c r="M1826" s="23">
        <f>IFERROR(VLOOKUP(I1826,datos_para_memoria_demandas_cal!$C$2:$K$99000,4,FALSE),0)</f>
        <v>-0.23317283390245366</v>
      </c>
      <c r="N1826" s="21">
        <f t="shared" si="170"/>
        <v>2.2899904019236562E-2</v>
      </c>
      <c r="O1826" s="22">
        <f t="shared" si="171"/>
        <v>1.8463479999999997E-2</v>
      </c>
      <c r="P1826" s="22">
        <f t="shared" si="172"/>
        <v>1.6765903568249917E-12</v>
      </c>
      <c r="Q1826" s="23">
        <f t="shared" si="173"/>
        <v>0</v>
      </c>
    </row>
    <row r="1827" spans="8:17" x14ac:dyDescent="0.25">
      <c r="H1827" s="11">
        <f t="shared" si="174"/>
        <v>45810.958333328912</v>
      </c>
      <c r="I1827" s="9" t="str">
        <f t="shared" si="169"/>
        <v>045810,958333</v>
      </c>
      <c r="J1827" s="21">
        <f>IFERROR(VLOOKUP(I1827,datos_para_memoria_demandas_cal!$C$2:$K$99000,2,FALSE),0)</f>
        <v>6.6500000000000004E-2</v>
      </c>
      <c r="K1827" s="22">
        <f>IFERROR(VLOOKUP(I1827,datos_para_memoria_demandas_cal!$C$2:$K$99000,3,FALSE),0)</f>
        <v>5.3219974040985107E-2</v>
      </c>
      <c r="L1827" s="22">
        <f>IFERROR(VLOOKUP(I1827,ES0031102460685007HA0F_20250101!$D$2:$K$99000,2,FALSE),0)</f>
        <v>0.187</v>
      </c>
      <c r="M1827" s="23">
        <f>IFERROR(VLOOKUP(I1827,datos_para_memoria_demandas_cal!$C$2:$K$99000,4,FALSE),0)</f>
        <v>0.52810403772288961</v>
      </c>
      <c r="N1827" s="21">
        <f t="shared" si="170"/>
        <v>3.53912827372551E-3</v>
      </c>
      <c r="O1827" s="22">
        <f t="shared" si="171"/>
        <v>1.24355E-2</v>
      </c>
      <c r="P1827" s="22">
        <f t="shared" si="172"/>
        <v>3.8658046782297673E-2</v>
      </c>
      <c r="Q1827" s="23">
        <f t="shared" si="173"/>
        <v>4.7554418508572165E-2</v>
      </c>
    </row>
    <row r="1828" spans="8:17" x14ac:dyDescent="0.25">
      <c r="H1828" s="11">
        <f t="shared" si="174"/>
        <v>45810.999999995576</v>
      </c>
      <c r="I1828" s="9" t="str">
        <f t="shared" si="169"/>
        <v>045811,000000</v>
      </c>
      <c r="J1828" s="21">
        <f>IFERROR(VLOOKUP(I1828,datos_para_memoria_demandas_cal!$C$2:$K$99000,2,FALSE),0)</f>
        <v>0.08</v>
      </c>
      <c r="K1828" s="22">
        <f>IFERROR(VLOOKUP(I1828,datos_para_memoria_demandas_cal!$C$2:$K$99000,3,FALSE),0)</f>
        <v>3.9414703845977783E-2</v>
      </c>
      <c r="L1828" s="22">
        <f>IFERROR(VLOOKUP(I1828,ES0031102460685007HA0F_20250101!$D$2:$K$99000,2,FALSE),0)</f>
        <v>0.11700000000000001</v>
      </c>
      <c r="M1828" s="23">
        <f>IFERROR(VLOOKUP(I1828,datos_para_memoria_demandas_cal!$C$2:$K$99000,4,FALSE),0)</f>
        <v>-3.9414703805586156E-2</v>
      </c>
      <c r="N1828" s="21">
        <f t="shared" si="170"/>
        <v>3.1531763076782229E-3</v>
      </c>
      <c r="O1828" s="22">
        <f t="shared" si="171"/>
        <v>9.3600000000000003E-3</v>
      </c>
      <c r="P1828" s="22">
        <f t="shared" si="172"/>
        <v>3.2313302034125969E-12</v>
      </c>
      <c r="Q1828" s="23">
        <f t="shared" si="173"/>
        <v>6.2068236955531075E-3</v>
      </c>
    </row>
    <row r="1829" spans="8:17" x14ac:dyDescent="0.25">
      <c r="H1829" s="11">
        <f t="shared" si="174"/>
        <v>45811.04166666224</v>
      </c>
      <c r="I1829" s="9" t="str">
        <f t="shared" si="169"/>
        <v>045811,041667</v>
      </c>
      <c r="J1829" s="21">
        <f>IFERROR(VLOOKUP(I1829,datos_para_memoria_demandas_cal!$C$2:$K$99000,2,FALSE),0)</f>
        <v>6.9760000000000003E-2</v>
      </c>
      <c r="K1829" s="22">
        <f>IFERROR(VLOOKUP(I1829,datos_para_memoria_demandas_cal!$C$2:$K$99000,3,FALSE),0)</f>
        <v>0.15069335699081421</v>
      </c>
      <c r="L1829" s="22">
        <f>IFERROR(VLOOKUP(I1829,ES0031102460685007HA0F_20250101!$D$2:$K$99000,2,FALSE),0)</f>
        <v>0.04</v>
      </c>
      <c r="M1829" s="23">
        <f>IFERROR(VLOOKUP(I1829,datos_para_memoria_demandas_cal!$C$2:$K$99000,4,FALSE),0)</f>
        <v>-0.15069335682285953</v>
      </c>
      <c r="N1829" s="21">
        <f t="shared" si="170"/>
        <v>1.05123685836792E-2</v>
      </c>
      <c r="O1829" s="22">
        <f t="shared" si="171"/>
        <v>2.7904000000000002E-3</v>
      </c>
      <c r="P1829" s="22">
        <f t="shared" si="172"/>
        <v>1.1716518333315663E-11</v>
      </c>
      <c r="Q1829" s="23">
        <f t="shared" si="173"/>
        <v>0</v>
      </c>
    </row>
    <row r="1830" spans="8:17" x14ac:dyDescent="0.25">
      <c r="H1830" s="11">
        <f t="shared" si="174"/>
        <v>45811.083333328905</v>
      </c>
      <c r="I1830" s="9" t="str">
        <f t="shared" si="169"/>
        <v>045811,083333</v>
      </c>
      <c r="J1830" s="21">
        <f>IFERROR(VLOOKUP(I1830,datos_para_memoria_demandas_cal!$C$2:$K$99000,2,FALSE),0)</f>
        <v>6.9760000000000003E-2</v>
      </c>
      <c r="K1830" s="22">
        <f>IFERROR(VLOOKUP(I1830,datos_para_memoria_demandas_cal!$C$2:$K$99000,3,FALSE),0)</f>
        <v>7.4219152331352234E-2</v>
      </c>
      <c r="L1830" s="22">
        <f>IFERROR(VLOOKUP(I1830,ES0031102460685007HA0F_20250101!$D$2:$K$99000,2,FALSE),0)</f>
        <v>5.2999999999999999E-2</v>
      </c>
      <c r="M1830" s="23">
        <f>IFERROR(VLOOKUP(I1830,datos_para_memoria_demandas_cal!$C$2:$K$99000,4,FALSE),0)</f>
        <v>-7.4219152163697386E-2</v>
      </c>
      <c r="N1830" s="21">
        <f t="shared" si="170"/>
        <v>5.1775280666351321E-3</v>
      </c>
      <c r="O1830" s="22">
        <f t="shared" si="171"/>
        <v>3.6972799999999998E-3</v>
      </c>
      <c r="P1830" s="22">
        <f t="shared" si="172"/>
        <v>1.1695602220029855E-11</v>
      </c>
      <c r="Q1830" s="23">
        <f t="shared" si="173"/>
        <v>0</v>
      </c>
    </row>
    <row r="1831" spans="8:17" x14ac:dyDescent="0.25">
      <c r="H1831" s="11">
        <f t="shared" si="174"/>
        <v>45811.124999995569</v>
      </c>
      <c r="I1831" s="9" t="str">
        <f t="shared" si="169"/>
        <v>045811,125000</v>
      </c>
      <c r="J1831" s="21">
        <f>IFERROR(VLOOKUP(I1831,datos_para_memoria_demandas_cal!$C$2:$K$99000,2,FALSE),0)</f>
        <v>6.9760000000000003E-2</v>
      </c>
      <c r="K1831" s="22">
        <f>IFERROR(VLOOKUP(I1831,datos_para_memoria_demandas_cal!$C$2:$K$99000,3,FALSE),0)</f>
        <v>6.2609195709228516E-2</v>
      </c>
      <c r="L1831" s="22">
        <f>IFERROR(VLOOKUP(I1831,ES0031102460685007HA0F_20250101!$D$2:$K$99000,2,FALSE),0)</f>
        <v>4.2000000000000003E-2</v>
      </c>
      <c r="M1831" s="23">
        <f>IFERROR(VLOOKUP(I1831,datos_para_memoria_demandas_cal!$C$2:$K$99000,4,FALSE),0)</f>
        <v>-6.2609195541852777E-2</v>
      </c>
      <c r="N1831" s="21">
        <f t="shared" si="170"/>
        <v>4.3676174926757811E-3</v>
      </c>
      <c r="O1831" s="22">
        <f t="shared" si="171"/>
        <v>2.9299200000000004E-3</v>
      </c>
      <c r="P1831" s="22">
        <f t="shared" si="172"/>
        <v>1.1676131501658915E-11</v>
      </c>
      <c r="Q1831" s="23">
        <f t="shared" si="173"/>
        <v>0</v>
      </c>
    </row>
    <row r="1832" spans="8:17" x14ac:dyDescent="0.25">
      <c r="H1832" s="11">
        <f t="shared" si="174"/>
        <v>45811.166666662233</v>
      </c>
      <c r="I1832" s="9" t="str">
        <f t="shared" si="169"/>
        <v>045811,166667</v>
      </c>
      <c r="J1832" s="21">
        <f>IFERROR(VLOOKUP(I1832,datos_para_memoria_demandas_cal!$C$2:$K$99000,2,FALSE),0)</f>
        <v>6.9760000000000003E-2</v>
      </c>
      <c r="K1832" s="22">
        <f>IFERROR(VLOOKUP(I1832,datos_para_memoria_demandas_cal!$C$2:$K$99000,3,FALSE),0)</f>
        <v>4.2501017451286316E-2</v>
      </c>
      <c r="L1832" s="22">
        <f>IFERROR(VLOOKUP(I1832,ES0031102460685007HA0F_20250101!$D$2:$K$99000,2,FALSE),0)</f>
        <v>5.0999999999999997E-2</v>
      </c>
      <c r="M1832" s="23">
        <f>IFERROR(VLOOKUP(I1832,datos_para_memoria_demandas_cal!$C$2:$K$99000,4,FALSE),0)</f>
        <v>-4.2501017284241931E-2</v>
      </c>
      <c r="N1832" s="21">
        <f t="shared" si="170"/>
        <v>2.9648709774017334E-3</v>
      </c>
      <c r="O1832" s="22">
        <f t="shared" si="171"/>
        <v>3.5577600000000001E-3</v>
      </c>
      <c r="P1832" s="22">
        <f t="shared" si="172"/>
        <v>1.1653016316337527E-11</v>
      </c>
      <c r="Q1832" s="23">
        <f t="shared" si="173"/>
        <v>5.9288903425128267E-4</v>
      </c>
    </row>
    <row r="1833" spans="8:17" x14ac:dyDescent="0.25">
      <c r="H1833" s="11">
        <f t="shared" si="174"/>
        <v>45811.208333328897</v>
      </c>
      <c r="I1833" s="9" t="str">
        <f t="shared" si="169"/>
        <v>045811,208333</v>
      </c>
      <c r="J1833" s="21">
        <f>IFERROR(VLOOKUP(I1833,datos_para_memoria_demandas_cal!$C$2:$K$99000,2,FALSE),0)</f>
        <v>8.0950000000000008E-2</v>
      </c>
      <c r="K1833" s="22">
        <f>IFERROR(VLOOKUP(I1833,datos_para_memoria_demandas_cal!$C$2:$K$99000,3,FALSE),0)</f>
        <v>4.1986584663391113E-2</v>
      </c>
      <c r="L1833" s="22">
        <f>IFERROR(VLOOKUP(I1833,ES0031102460685007HA0F_20250101!$D$2:$K$99000,2,FALSE),0)</f>
        <v>4.2000000000000003E-2</v>
      </c>
      <c r="M1833" s="23">
        <f>IFERROR(VLOOKUP(I1833,datos_para_memoria_demandas_cal!$C$2:$K$99000,4,FALSE),0)</f>
        <v>-4.198658462581218E-2</v>
      </c>
      <c r="N1833" s="21">
        <f t="shared" si="170"/>
        <v>3.398814028501511E-3</v>
      </c>
      <c r="O1833" s="22">
        <f t="shared" si="171"/>
        <v>3.3999000000000004E-3</v>
      </c>
      <c r="P1833" s="22">
        <f t="shared" si="172"/>
        <v>3.0420146280435437E-12</v>
      </c>
      <c r="Q1833" s="23">
        <f t="shared" si="173"/>
        <v>1.0859745405042193E-6</v>
      </c>
    </row>
    <row r="1834" spans="8:17" x14ac:dyDescent="0.25">
      <c r="H1834" s="11">
        <f t="shared" si="174"/>
        <v>45811.249999995562</v>
      </c>
      <c r="I1834" s="9" t="str">
        <f t="shared" si="169"/>
        <v>045811,250000</v>
      </c>
      <c r="J1834" s="21">
        <f>IFERROR(VLOOKUP(I1834,datos_para_memoria_demandas_cal!$C$2:$K$99000,2,FALSE),0)</f>
        <v>9.5939999999999998E-2</v>
      </c>
      <c r="K1834" s="22">
        <f>IFERROR(VLOOKUP(I1834,datos_para_memoria_demandas_cal!$C$2:$K$99000,3,FALSE),0)</f>
        <v>4.622311145067215E-2</v>
      </c>
      <c r="L1834" s="22">
        <f>IFERROR(VLOOKUP(I1834,ES0031102460685007HA0F_20250101!$D$2:$K$99000,2,FALSE),0)</f>
        <v>5.3999999999999999E-2</v>
      </c>
      <c r="M1834" s="23">
        <f>IFERROR(VLOOKUP(I1834,datos_para_memoria_demandas_cal!$C$2:$K$99000,4,FALSE),0)</f>
        <v>-4.6223111432382828E-2</v>
      </c>
      <c r="N1834" s="21">
        <f t="shared" si="170"/>
        <v>4.4346453125774857E-3</v>
      </c>
      <c r="O1834" s="22">
        <f t="shared" si="171"/>
        <v>5.1807599999999995E-3</v>
      </c>
      <c r="P1834" s="22">
        <f t="shared" si="172"/>
        <v>1.7546774995491621E-12</v>
      </c>
      <c r="Q1834" s="23">
        <f t="shared" si="173"/>
        <v>7.4611468917719142E-4</v>
      </c>
    </row>
    <row r="1835" spans="8:17" x14ac:dyDescent="0.25">
      <c r="H1835" s="11">
        <f t="shared" si="174"/>
        <v>45811.291666662226</v>
      </c>
      <c r="I1835" s="9" t="str">
        <f t="shared" si="169"/>
        <v>045811,291667</v>
      </c>
      <c r="J1835" s="21">
        <f>IFERROR(VLOOKUP(I1835,datos_para_memoria_demandas_cal!$C$2:$K$99000,2,FALSE),0)</f>
        <v>0.10761</v>
      </c>
      <c r="K1835" s="22">
        <f>IFERROR(VLOOKUP(I1835,datos_para_memoria_demandas_cal!$C$2:$K$99000,3,FALSE),0)</f>
        <v>7.8564755618572235E-2</v>
      </c>
      <c r="L1835" s="22">
        <f>IFERROR(VLOOKUP(I1835,ES0031102460685007HA0F_20250101!$D$2:$K$99000,2,FALSE),0)</f>
        <v>7.6999999999999999E-2</v>
      </c>
      <c r="M1835" s="23">
        <f>IFERROR(VLOOKUP(I1835,datos_para_memoria_demandas_cal!$C$2:$K$99000,4,FALSE),0)</f>
        <v>-7.8564755605574188E-2</v>
      </c>
      <c r="N1835" s="21">
        <f t="shared" si="170"/>
        <v>8.4543533521145575E-3</v>
      </c>
      <c r="O1835" s="22">
        <f t="shared" si="171"/>
        <v>8.2859700000000001E-3</v>
      </c>
      <c r="P1835" s="22">
        <f t="shared" si="172"/>
        <v>1.3987198466125504E-12</v>
      </c>
      <c r="Q1835" s="23">
        <f t="shared" si="173"/>
        <v>0</v>
      </c>
    </row>
    <row r="1836" spans="8:17" x14ac:dyDescent="0.25">
      <c r="H1836" s="11">
        <f t="shared" si="174"/>
        <v>45811.33333332889</v>
      </c>
      <c r="I1836" s="9" t="str">
        <f t="shared" si="169"/>
        <v>045811,333333</v>
      </c>
      <c r="J1836" s="21">
        <f>IFERROR(VLOOKUP(I1836,datos_para_memoria_demandas_cal!$C$2:$K$99000,2,FALSE),0)</f>
        <v>8.2000000000000003E-2</v>
      </c>
      <c r="K1836" s="22">
        <f>IFERROR(VLOOKUP(I1836,datos_para_memoria_demandas_cal!$C$2:$K$99000,3,FALSE),0)</f>
        <v>0.11970896273851395</v>
      </c>
      <c r="L1836" s="22">
        <f>IFERROR(VLOOKUP(I1836,ES0031102460685007HA0F_20250101!$D$2:$K$99000,2,FALSE),0)</f>
        <v>6.6000000000000003E-2</v>
      </c>
      <c r="M1836" s="23">
        <f>IFERROR(VLOOKUP(I1836,datos_para_memoria_demandas_cal!$C$2:$K$99000,4,FALSE),0)</f>
        <v>-0.11970896270360486</v>
      </c>
      <c r="N1836" s="21">
        <f t="shared" si="170"/>
        <v>9.8161349445581442E-3</v>
      </c>
      <c r="O1836" s="22">
        <f t="shared" si="171"/>
        <v>5.4120000000000001E-3</v>
      </c>
      <c r="P1836" s="22">
        <f t="shared" si="172"/>
        <v>2.8625453396546874E-12</v>
      </c>
      <c r="Q1836" s="23">
        <f t="shared" si="173"/>
        <v>0</v>
      </c>
    </row>
    <row r="1837" spans="8:17" x14ac:dyDescent="0.25">
      <c r="H1837" s="11">
        <f t="shared" si="174"/>
        <v>45811.374999995554</v>
      </c>
      <c r="I1837" s="9" t="str">
        <f t="shared" si="169"/>
        <v>045811,375000</v>
      </c>
      <c r="J1837" s="21">
        <f>IFERROR(VLOOKUP(I1837,datos_para_memoria_demandas_cal!$C$2:$K$99000,2,FALSE),0)</f>
        <v>5.1999999999999998E-2</v>
      </c>
      <c r="K1837" s="22">
        <f>IFERROR(VLOOKUP(I1837,datos_para_memoria_demandas_cal!$C$2:$K$99000,3,FALSE),0)</f>
        <v>8.8395021855831146E-2</v>
      </c>
      <c r="L1837" s="22">
        <f>IFERROR(VLOOKUP(I1837,ES0031102460685007HA0F_20250101!$D$2:$K$99000,2,FALSE),0)</f>
        <v>7.8E-2</v>
      </c>
      <c r="M1837" s="23">
        <f>IFERROR(VLOOKUP(I1837,datos_para_memoria_demandas_cal!$C$2:$K$99000,4,FALSE),0)</f>
        <v>-1.1429677570056589E-11</v>
      </c>
      <c r="N1837" s="21">
        <f t="shared" si="170"/>
        <v>4.5965411365032193E-3</v>
      </c>
      <c r="O1837" s="22">
        <f t="shared" si="171"/>
        <v>4.0559999999999997E-3</v>
      </c>
      <c r="P1837" s="22">
        <f t="shared" si="172"/>
        <v>4.5965411359088762E-3</v>
      </c>
      <c r="Q1837" s="23">
        <f t="shared" si="173"/>
        <v>4.0559999994056566E-3</v>
      </c>
    </row>
    <row r="1838" spans="8:17" x14ac:dyDescent="0.25">
      <c r="H1838" s="11">
        <f t="shared" si="174"/>
        <v>45811.416666662219</v>
      </c>
      <c r="I1838" s="9" t="str">
        <f t="shared" si="169"/>
        <v>045811,416667</v>
      </c>
      <c r="J1838" s="21">
        <f>IFERROR(VLOOKUP(I1838,datos_para_memoria_demandas_cal!$C$2:$K$99000,2,FALSE),0)</f>
        <v>3.1449999999999999E-2</v>
      </c>
      <c r="K1838" s="22">
        <f>IFERROR(VLOOKUP(I1838,datos_para_memoria_demandas_cal!$C$2:$K$99000,3,FALSE),0)</f>
        <v>0.1229863166809082</v>
      </c>
      <c r="L1838" s="22">
        <f>IFERROR(VLOOKUP(I1838,ES0031102460685007HA0F_20250101!$D$2:$K$99000,2,FALSE),0)</f>
        <v>0.19400000000000001</v>
      </c>
      <c r="M1838" s="23">
        <f>IFERROR(VLOOKUP(I1838,datos_para_memoria_demandas_cal!$C$2:$K$99000,4,FALSE),0)</f>
        <v>-6.142056524101659E-12</v>
      </c>
      <c r="N1838" s="21">
        <f t="shared" si="170"/>
        <v>3.8679196596145627E-3</v>
      </c>
      <c r="O1838" s="22">
        <f t="shared" si="171"/>
        <v>6.1012999999999996E-3</v>
      </c>
      <c r="P1838" s="22">
        <f t="shared" si="172"/>
        <v>3.8679196594213951E-3</v>
      </c>
      <c r="Q1838" s="23">
        <f t="shared" si="173"/>
        <v>6.1012999998068321E-3</v>
      </c>
    </row>
    <row r="1839" spans="8:17" x14ac:dyDescent="0.25">
      <c r="H1839" s="11">
        <f t="shared" si="174"/>
        <v>45811.458333328883</v>
      </c>
      <c r="I1839" s="9" t="str">
        <f t="shared" si="169"/>
        <v>045811,458333</v>
      </c>
      <c r="J1839" s="21">
        <f>IFERROR(VLOOKUP(I1839,datos_para_memoria_demandas_cal!$C$2:$K$99000,2,FALSE),0)</f>
        <v>5.0000000000000001E-3</v>
      </c>
      <c r="K1839" s="22">
        <f>IFERROR(VLOOKUP(I1839,datos_para_memoria_demandas_cal!$C$2:$K$99000,3,FALSE),0)</f>
        <v>0.24338018894195557</v>
      </c>
      <c r="L1839" s="22">
        <f>IFERROR(VLOOKUP(I1839,ES0031102460685007HA0F_20250101!$D$2:$K$99000,2,FALSE),0)</f>
        <v>0.11799999999999999</v>
      </c>
      <c r="M1839" s="23">
        <f>IFERROR(VLOOKUP(I1839,datos_para_memoria_demandas_cal!$C$2:$K$99000,4,FALSE),0)</f>
        <v>1.1801351017536052E-10</v>
      </c>
      <c r="N1839" s="21">
        <f t="shared" si="170"/>
        <v>1.2169009447097778E-3</v>
      </c>
      <c r="O1839" s="22">
        <f t="shared" si="171"/>
        <v>5.9000000000000003E-4</v>
      </c>
      <c r="P1839" s="22">
        <f t="shared" si="172"/>
        <v>1.2169009452998455E-3</v>
      </c>
      <c r="Q1839" s="23">
        <f t="shared" si="173"/>
        <v>5.9000000059006752E-4</v>
      </c>
    </row>
    <row r="1840" spans="8:17" x14ac:dyDescent="0.25">
      <c r="H1840" s="11">
        <f t="shared" si="174"/>
        <v>45811.499999995547</v>
      </c>
      <c r="I1840" s="9" t="str">
        <f t="shared" si="169"/>
        <v>045811,500000</v>
      </c>
      <c r="J1840" s="21">
        <f>IFERROR(VLOOKUP(I1840,datos_para_memoria_demandas_cal!$C$2:$K$99000,2,FALSE),0)</f>
        <v>1.0300000000000001E-3</v>
      </c>
      <c r="K1840" s="22">
        <f>IFERROR(VLOOKUP(I1840,datos_para_memoria_demandas_cal!$C$2:$K$99000,3,FALSE),0)</f>
        <v>0.42600542306900024</v>
      </c>
      <c r="L1840" s="22">
        <f>IFERROR(VLOOKUP(I1840,ES0031102460685007HA0F_20250101!$D$2:$K$99000,2,FALSE),0)</f>
        <v>5.8999999999999997E-2</v>
      </c>
      <c r="M1840" s="23">
        <f>IFERROR(VLOOKUP(I1840,datos_para_memoria_demandas_cal!$C$2:$K$99000,4,FALSE),0)</f>
        <v>3.9400432245592503E-10</v>
      </c>
      <c r="N1840" s="21">
        <f t="shared" si="170"/>
        <v>4.3878558576107031E-4</v>
      </c>
      <c r="O1840" s="22">
        <f t="shared" si="171"/>
        <v>6.0770000000000003E-5</v>
      </c>
      <c r="P1840" s="22">
        <f t="shared" si="172"/>
        <v>4.3878558616689477E-4</v>
      </c>
      <c r="Q1840" s="23">
        <f t="shared" si="173"/>
        <v>6.0770000405824452E-5</v>
      </c>
    </row>
    <row r="1841" spans="8:17" x14ac:dyDescent="0.25">
      <c r="H1841" s="11">
        <f t="shared" si="174"/>
        <v>45811.541666662211</v>
      </c>
      <c r="I1841" s="9" t="str">
        <f t="shared" si="169"/>
        <v>045811,541667</v>
      </c>
      <c r="J1841" s="21">
        <f>IFERROR(VLOOKUP(I1841,datos_para_memoria_demandas_cal!$C$2:$K$99000,2,FALSE),0)</f>
        <v>0</v>
      </c>
      <c r="K1841" s="22">
        <f>IFERROR(VLOOKUP(I1841,datos_para_memoria_demandas_cal!$C$2:$K$99000,3,FALSE),0)</f>
        <v>0.46892416477203369</v>
      </c>
      <c r="L1841" s="22">
        <f>IFERROR(VLOOKUP(I1841,ES0031102460685007HA0F_20250101!$D$2:$K$99000,2,FALSE),0)</f>
        <v>0.51600000000000001</v>
      </c>
      <c r="M1841" s="23">
        <f>IFERROR(VLOOKUP(I1841,datos_para_memoria_demandas_cal!$C$2:$K$99000,4,FALSE),0)</f>
        <v>0.33130417255055311</v>
      </c>
      <c r="N1841" s="21">
        <f t="shared" si="170"/>
        <v>0</v>
      </c>
      <c r="O1841" s="22">
        <f t="shared" si="171"/>
        <v>0</v>
      </c>
      <c r="P1841" s="22">
        <f t="shared" si="172"/>
        <v>0</v>
      </c>
      <c r="Q1841" s="23">
        <f t="shared" si="173"/>
        <v>0</v>
      </c>
    </row>
    <row r="1842" spans="8:17" x14ac:dyDescent="0.25">
      <c r="H1842" s="11">
        <f t="shared" si="174"/>
        <v>45811.583333328876</v>
      </c>
      <c r="I1842" s="9" t="str">
        <f t="shared" si="169"/>
        <v>045811,583333</v>
      </c>
      <c r="J1842" s="21">
        <f>IFERROR(VLOOKUP(I1842,datos_para_memoria_demandas_cal!$C$2:$K$99000,2,FALSE),0)</f>
        <v>0</v>
      </c>
      <c r="K1842" s="22">
        <f>IFERROR(VLOOKUP(I1842,datos_para_memoria_demandas_cal!$C$2:$K$99000,3,FALSE),0)</f>
        <v>0.33805513381958008</v>
      </c>
      <c r="L1842" s="22">
        <f>IFERROR(VLOOKUP(I1842,ES0031102460685007HA0F_20250101!$D$2:$K$99000,2,FALSE),0)</f>
        <v>0.30599999999999999</v>
      </c>
      <c r="M1842" s="23">
        <f>IFERROR(VLOOKUP(I1842,datos_para_memoria_demandas_cal!$C$2:$K$99000,4,FALSE),0)</f>
        <v>0.12273442000147479</v>
      </c>
      <c r="N1842" s="21">
        <f t="shared" si="170"/>
        <v>0</v>
      </c>
      <c r="O1842" s="22">
        <f t="shared" si="171"/>
        <v>0</v>
      </c>
      <c r="P1842" s="22">
        <f t="shared" si="172"/>
        <v>0</v>
      </c>
      <c r="Q1842" s="23">
        <f t="shared" si="173"/>
        <v>0</v>
      </c>
    </row>
    <row r="1843" spans="8:17" x14ac:dyDescent="0.25">
      <c r="H1843" s="11">
        <f t="shared" si="174"/>
        <v>45811.62499999554</v>
      </c>
      <c r="I1843" s="9" t="str">
        <f t="shared" si="169"/>
        <v>045811,625000</v>
      </c>
      <c r="J1843" s="21">
        <f>IFERROR(VLOOKUP(I1843,datos_para_memoria_demandas_cal!$C$2:$K$99000,2,FALSE),0)</f>
        <v>0</v>
      </c>
      <c r="K1843" s="22">
        <f>IFERROR(VLOOKUP(I1843,datos_para_memoria_demandas_cal!$C$2:$K$99000,3,FALSE),0)</f>
        <v>0.22289881110191345</v>
      </c>
      <c r="L1843" s="22">
        <f>IFERROR(VLOOKUP(I1843,ES0031102460685007HA0F_20250101!$D$2:$K$99000,2,FALSE),0)</f>
        <v>0.104</v>
      </c>
      <c r="M1843" s="23">
        <f>IFERROR(VLOOKUP(I1843,datos_para_memoria_demandas_cal!$C$2:$K$99000,4,FALSE),0)</f>
        <v>0.16658390078198579</v>
      </c>
      <c r="N1843" s="21">
        <f t="shared" si="170"/>
        <v>0</v>
      </c>
      <c r="O1843" s="22">
        <f t="shared" si="171"/>
        <v>0</v>
      </c>
      <c r="P1843" s="22">
        <f t="shared" si="172"/>
        <v>0</v>
      </c>
      <c r="Q1843" s="23">
        <f t="shared" si="173"/>
        <v>0</v>
      </c>
    </row>
    <row r="1844" spans="8:17" x14ac:dyDescent="0.25">
      <c r="H1844" s="11">
        <f t="shared" si="174"/>
        <v>45811.666666662204</v>
      </c>
      <c r="I1844" s="9" t="str">
        <f t="shared" si="169"/>
        <v>045811,666667</v>
      </c>
      <c r="J1844" s="21">
        <f>IFERROR(VLOOKUP(I1844,datos_para_memoria_demandas_cal!$C$2:$K$99000,2,FALSE),0)</f>
        <v>0</v>
      </c>
      <c r="K1844" s="22">
        <f>IFERROR(VLOOKUP(I1844,datos_para_memoria_demandas_cal!$C$2:$K$99000,3,FALSE),0)</f>
        <v>0.17244377732276917</v>
      </c>
      <c r="L1844" s="22">
        <f>IFERROR(VLOOKUP(I1844,ES0031102460685007HA0F_20250101!$D$2:$K$99000,2,FALSE),0)</f>
        <v>0.21299999999999999</v>
      </c>
      <c r="M1844" s="23">
        <f>IFERROR(VLOOKUP(I1844,datos_para_memoria_demandas_cal!$C$2:$K$99000,4,FALSE),0)</f>
        <v>0.3543775059590446</v>
      </c>
      <c r="N1844" s="21">
        <f t="shared" si="170"/>
        <v>0</v>
      </c>
      <c r="O1844" s="22">
        <f t="shared" si="171"/>
        <v>0</v>
      </c>
      <c r="P1844" s="22">
        <f t="shared" si="172"/>
        <v>0</v>
      </c>
      <c r="Q1844" s="23">
        <f t="shared" si="173"/>
        <v>0</v>
      </c>
    </row>
    <row r="1845" spans="8:17" x14ac:dyDescent="0.25">
      <c r="H1845" s="11">
        <f t="shared" si="174"/>
        <v>45811.708333328868</v>
      </c>
      <c r="I1845" s="9" t="str">
        <f t="shared" si="169"/>
        <v>045811,708333</v>
      </c>
      <c r="J1845" s="21">
        <f>IFERROR(VLOOKUP(I1845,datos_para_memoria_demandas_cal!$C$2:$K$99000,2,FALSE),0)</f>
        <v>3.1700000000000001E-3</v>
      </c>
      <c r="K1845" s="22">
        <f>IFERROR(VLOOKUP(I1845,datos_para_memoria_demandas_cal!$C$2:$K$99000,3,FALSE),0)</f>
        <v>0.16180533170700073</v>
      </c>
      <c r="L1845" s="22">
        <f>IFERROR(VLOOKUP(I1845,ES0031102460685007HA0F_20250101!$D$2:$K$99000,2,FALSE),0)</f>
        <v>0.114</v>
      </c>
      <c r="M1845" s="23">
        <f>IFERROR(VLOOKUP(I1845,datos_para_memoria_demandas_cal!$C$2:$K$99000,4,FALSE),0)</f>
        <v>1.3616074642645915E-10</v>
      </c>
      <c r="N1845" s="21">
        <f t="shared" si="170"/>
        <v>5.1292290151119238E-4</v>
      </c>
      <c r="O1845" s="22">
        <f t="shared" si="171"/>
        <v>3.6138000000000001E-4</v>
      </c>
      <c r="P1845" s="22">
        <f t="shared" si="172"/>
        <v>5.1292290194282194E-4</v>
      </c>
      <c r="Q1845" s="23">
        <f t="shared" si="173"/>
        <v>3.6138000043162957E-4</v>
      </c>
    </row>
    <row r="1846" spans="8:17" x14ac:dyDescent="0.25">
      <c r="H1846" s="11">
        <f t="shared" si="174"/>
        <v>45811.749999995533</v>
      </c>
      <c r="I1846" s="9" t="str">
        <f t="shared" si="169"/>
        <v>045811,750000</v>
      </c>
      <c r="J1846" s="21">
        <f>IFERROR(VLOOKUP(I1846,datos_para_memoria_demandas_cal!$C$2:$K$99000,2,FALSE),0)</f>
        <v>1.771E-2</v>
      </c>
      <c r="K1846" s="22">
        <f>IFERROR(VLOOKUP(I1846,datos_para_memoria_demandas_cal!$C$2:$K$99000,3,FALSE),0)</f>
        <v>0.14271174371242523</v>
      </c>
      <c r="L1846" s="22">
        <f>IFERROR(VLOOKUP(I1846,ES0031102460685007HA0F_20250101!$D$2:$K$99000,2,FALSE),0)</f>
        <v>7.4999999999999997E-2</v>
      </c>
      <c r="M1846" s="23">
        <f>IFERROR(VLOOKUP(I1846,datos_para_memoria_demandas_cal!$C$2:$K$99000,4,FALSE),0)</f>
        <v>-1.029255218070676E-12</v>
      </c>
      <c r="N1846" s="21">
        <f t="shared" si="170"/>
        <v>2.5274249811470507E-3</v>
      </c>
      <c r="O1846" s="22">
        <f t="shared" si="171"/>
        <v>1.32825E-3</v>
      </c>
      <c r="P1846" s="22">
        <f t="shared" si="172"/>
        <v>2.5274249811288226E-3</v>
      </c>
      <c r="Q1846" s="23">
        <f t="shared" si="173"/>
        <v>1.3282499999817717E-3</v>
      </c>
    </row>
    <row r="1847" spans="8:17" x14ac:dyDescent="0.25">
      <c r="H1847" s="11">
        <f t="shared" si="174"/>
        <v>45811.791666662197</v>
      </c>
      <c r="I1847" s="9" t="str">
        <f t="shared" si="169"/>
        <v>045811,791667</v>
      </c>
      <c r="J1847" s="21">
        <f>IFERROR(VLOOKUP(I1847,datos_para_memoria_demandas_cal!$C$2:$K$99000,2,FALSE),0)</f>
        <v>3.857E-2</v>
      </c>
      <c r="K1847" s="22">
        <f>IFERROR(VLOOKUP(I1847,datos_para_memoria_demandas_cal!$C$2:$K$99000,3,FALSE),0)</f>
        <v>0.11180742084980011</v>
      </c>
      <c r="L1847" s="22">
        <f>IFERROR(VLOOKUP(I1847,ES0031102460685007HA0F_20250101!$D$2:$K$99000,2,FALSE),0)</f>
        <v>0.22900000000000001</v>
      </c>
      <c r="M1847" s="23">
        <f>IFERROR(VLOOKUP(I1847,datos_para_memoria_demandas_cal!$C$2:$K$99000,4,FALSE),0)</f>
        <v>-0.11180742076330522</v>
      </c>
      <c r="N1847" s="21">
        <f t="shared" si="170"/>
        <v>4.3124122221767898E-3</v>
      </c>
      <c r="O1847" s="22">
        <f t="shared" si="171"/>
        <v>8.8325299999999999E-3</v>
      </c>
      <c r="P1847" s="22">
        <f t="shared" si="172"/>
        <v>3.3361080839511283E-12</v>
      </c>
      <c r="Q1847" s="23">
        <f t="shared" si="173"/>
        <v>4.5201177811593184E-3</v>
      </c>
    </row>
    <row r="1848" spans="8:17" x14ac:dyDescent="0.25">
      <c r="H1848" s="11">
        <f t="shared" si="174"/>
        <v>45811.833333328861</v>
      </c>
      <c r="I1848" s="9" t="str">
        <f t="shared" si="169"/>
        <v>045811,833333</v>
      </c>
      <c r="J1848" s="21">
        <f>IFERROR(VLOOKUP(I1848,datos_para_memoria_demandas_cal!$C$2:$K$99000,2,FALSE),0)</f>
        <v>5.3100000000000001E-2</v>
      </c>
      <c r="K1848" s="22">
        <f>IFERROR(VLOOKUP(I1848,datos_para_memoria_demandas_cal!$C$2:$K$99000,3,FALSE),0)</f>
        <v>8.2353800535202026E-2</v>
      </c>
      <c r="L1848" s="22">
        <f>IFERROR(VLOOKUP(I1848,ES0031102460685007HA0F_20250101!$D$2:$K$99000,2,FALSE),0)</f>
        <v>0.16900000000000001</v>
      </c>
      <c r="M1848" s="23">
        <f>IFERROR(VLOOKUP(I1848,datos_para_memoria_demandas_cal!$C$2:$K$99000,4,FALSE),0)</f>
        <v>-8.2353800509123706E-2</v>
      </c>
      <c r="N1848" s="21">
        <f t="shared" si="170"/>
        <v>4.372986808419228E-3</v>
      </c>
      <c r="O1848" s="22">
        <f t="shared" si="171"/>
        <v>8.9739000000000017E-3</v>
      </c>
      <c r="P1848" s="22">
        <f t="shared" si="172"/>
        <v>1.3847587951310026E-12</v>
      </c>
      <c r="Q1848" s="23">
        <f t="shared" si="173"/>
        <v>4.6009131929655323E-3</v>
      </c>
    </row>
    <row r="1849" spans="8:17" x14ac:dyDescent="0.25">
      <c r="H1849" s="11">
        <f t="shared" si="174"/>
        <v>45811.874999995525</v>
      </c>
      <c r="I1849" s="9" t="str">
        <f t="shared" si="169"/>
        <v>045811,875000</v>
      </c>
      <c r="J1849" s="21">
        <f>IFERROR(VLOOKUP(I1849,datos_para_memoria_demandas_cal!$C$2:$K$99000,2,FALSE),0)</f>
        <v>0.10826999999999999</v>
      </c>
      <c r="K1849" s="22">
        <f>IFERROR(VLOOKUP(I1849,datos_para_memoria_demandas_cal!$C$2:$K$99000,3,FALSE),0)</f>
        <v>6.6996663808822632E-2</v>
      </c>
      <c r="L1849" s="22">
        <f>IFERROR(VLOOKUP(I1849,ES0031102460685007HA0F_20250101!$D$2:$K$99000,2,FALSE),0)</f>
        <v>0.108</v>
      </c>
      <c r="M1849" s="23">
        <f>IFERROR(VLOOKUP(I1849,datos_para_memoria_demandas_cal!$C$2:$K$99000,4,FALSE),0)</f>
        <v>-6.6996663801941803E-2</v>
      </c>
      <c r="N1849" s="21">
        <f t="shared" si="170"/>
        <v>7.2537287905812256E-3</v>
      </c>
      <c r="O1849" s="22">
        <f t="shared" si="171"/>
        <v>1.1693159999999999E-2</v>
      </c>
      <c r="P1849" s="22">
        <f t="shared" si="172"/>
        <v>7.4498738178441213E-13</v>
      </c>
      <c r="Q1849" s="23">
        <f t="shared" si="173"/>
        <v>4.4394312101637603E-3</v>
      </c>
    </row>
    <row r="1850" spans="8:17" x14ac:dyDescent="0.25">
      <c r="H1850" s="11">
        <f t="shared" si="174"/>
        <v>45811.91666666219</v>
      </c>
      <c r="I1850" s="9" t="str">
        <f t="shared" si="169"/>
        <v>045811,916667</v>
      </c>
      <c r="J1850" s="21">
        <f>IFERROR(VLOOKUP(I1850,datos_para_memoria_demandas_cal!$C$2:$K$99000,2,FALSE),0)</f>
        <v>0.10878</v>
      </c>
      <c r="K1850" s="22">
        <f>IFERROR(VLOOKUP(I1850,datos_para_memoria_demandas_cal!$C$2:$K$99000,3,FALSE),0)</f>
        <v>0.14329561591148376</v>
      </c>
      <c r="L1850" s="22">
        <f>IFERROR(VLOOKUP(I1850,ES0031102460685007HA0F_20250101!$D$2:$K$99000,2,FALSE),0)</f>
        <v>0.224</v>
      </c>
      <c r="M1850" s="23">
        <f>IFERROR(VLOOKUP(I1850,datos_para_memoria_demandas_cal!$C$2:$K$99000,4,FALSE),0)</f>
        <v>-0.14329561590464573</v>
      </c>
      <c r="N1850" s="21">
        <f t="shared" si="170"/>
        <v>1.5587697098851204E-2</v>
      </c>
      <c r="O1850" s="22">
        <f t="shared" si="171"/>
        <v>2.4366720000000001E-2</v>
      </c>
      <c r="P1850" s="22">
        <f t="shared" si="172"/>
        <v>7.4384091885981723E-13</v>
      </c>
      <c r="Q1850" s="23">
        <f t="shared" si="173"/>
        <v>8.7790229018926379E-3</v>
      </c>
    </row>
    <row r="1851" spans="8:17" x14ac:dyDescent="0.25">
      <c r="H1851" s="11">
        <f t="shared" si="174"/>
        <v>45811.958333328854</v>
      </c>
      <c r="I1851" s="9" t="str">
        <f t="shared" si="169"/>
        <v>045811,958333</v>
      </c>
      <c r="J1851" s="21">
        <f>IFERROR(VLOOKUP(I1851,datos_para_memoria_demandas_cal!$C$2:$K$99000,2,FALSE),0)</f>
        <v>9.6049999999999996E-2</v>
      </c>
      <c r="K1851" s="22">
        <f>IFERROR(VLOOKUP(I1851,datos_para_memoria_demandas_cal!$C$2:$K$99000,3,FALSE),0)</f>
        <v>5.1918931305408478E-2</v>
      </c>
      <c r="L1851" s="22">
        <f>IFERROR(VLOOKUP(I1851,ES0031102460685007HA0F_20250101!$D$2:$K$99000,2,FALSE),0)</f>
        <v>9.6000000000000002E-2</v>
      </c>
      <c r="M1851" s="23">
        <f>IFERROR(VLOOKUP(I1851,datos_para_memoria_demandas_cal!$C$2:$K$99000,4,FALSE),0)</f>
        <v>-5.1918931297132868E-2</v>
      </c>
      <c r="N1851" s="21">
        <f t="shared" si="170"/>
        <v>4.9868133518844839E-3</v>
      </c>
      <c r="O1851" s="22">
        <f t="shared" si="171"/>
        <v>9.2207999999999995E-3</v>
      </c>
      <c r="P1851" s="22">
        <f t="shared" si="172"/>
        <v>7.9487227945540524E-13</v>
      </c>
      <c r="Q1851" s="23">
        <f t="shared" si="173"/>
        <v>4.2339866489103884E-3</v>
      </c>
    </row>
    <row r="1852" spans="8:17" x14ac:dyDescent="0.25">
      <c r="H1852" s="11">
        <f t="shared" si="174"/>
        <v>45811.999999995518</v>
      </c>
      <c r="I1852" s="9" t="str">
        <f t="shared" si="169"/>
        <v>045812,000000</v>
      </c>
      <c r="J1852" s="21">
        <f>IFERROR(VLOOKUP(I1852,datos_para_memoria_demandas_cal!$C$2:$K$99000,2,FALSE),0)</f>
        <v>8.9599999999999999E-2</v>
      </c>
      <c r="K1852" s="22">
        <f>IFERROR(VLOOKUP(I1852,datos_para_memoria_demandas_cal!$C$2:$K$99000,3,FALSE),0)</f>
        <v>4.1191205382347107E-2</v>
      </c>
      <c r="L1852" s="22">
        <f>IFERROR(VLOOKUP(I1852,ES0031102460685007HA0F_20250101!$D$2:$K$99000,2,FALSE),0)</f>
        <v>4.7E-2</v>
      </c>
      <c r="M1852" s="23">
        <f>IFERROR(VLOOKUP(I1852,datos_para_memoria_demandas_cal!$C$2:$K$99000,4,FALSE),0)</f>
        <v>-4.119120537309897E-2</v>
      </c>
      <c r="N1852" s="21">
        <f t="shared" si="170"/>
        <v>3.6907320022583007E-3</v>
      </c>
      <c r="O1852" s="22">
        <f t="shared" si="171"/>
        <v>4.2112E-3</v>
      </c>
      <c r="P1852" s="22">
        <f t="shared" si="172"/>
        <v>8.2863307326874746E-13</v>
      </c>
      <c r="Q1852" s="23">
        <f t="shared" si="173"/>
        <v>5.2046799857033226E-4</v>
      </c>
    </row>
    <row r="1853" spans="8:17" x14ac:dyDescent="0.25">
      <c r="H1853" s="11">
        <f t="shared" si="174"/>
        <v>45812.041666662182</v>
      </c>
      <c r="I1853" s="9" t="str">
        <f t="shared" si="169"/>
        <v>045812,041667</v>
      </c>
      <c r="J1853" s="21">
        <f>IFERROR(VLOOKUP(I1853,datos_para_memoria_demandas_cal!$C$2:$K$99000,2,FALSE),0)</f>
        <v>8.070999999999999E-2</v>
      </c>
      <c r="K1853" s="22">
        <f>IFERROR(VLOOKUP(I1853,datos_para_memoria_demandas_cal!$C$2:$K$99000,3,FALSE),0)</f>
        <v>6.000131368637085E-2</v>
      </c>
      <c r="L1853" s="22">
        <f>IFERROR(VLOOKUP(I1853,ES0031102460685007HA0F_20250101!$D$2:$K$99000,2,FALSE),0)</f>
        <v>4.5999999999999999E-2</v>
      </c>
      <c r="M1853" s="23">
        <f>IFERROR(VLOOKUP(I1853,datos_para_memoria_demandas_cal!$C$2:$K$99000,4,FALSE),0)</f>
        <v>-6.000131367535505E-2</v>
      </c>
      <c r="N1853" s="21">
        <f t="shared" si="170"/>
        <v>4.8427060276269905E-3</v>
      </c>
      <c r="O1853" s="22">
        <f t="shared" si="171"/>
        <v>3.7126599999999996E-3</v>
      </c>
      <c r="P1853" s="22">
        <f t="shared" si="172"/>
        <v>8.8908516826524665E-13</v>
      </c>
      <c r="Q1853" s="23">
        <f t="shared" si="173"/>
        <v>0</v>
      </c>
    </row>
    <row r="1854" spans="8:17" x14ac:dyDescent="0.25">
      <c r="H1854" s="11">
        <f t="shared" si="174"/>
        <v>45812.083333328846</v>
      </c>
      <c r="I1854" s="9" t="str">
        <f t="shared" si="169"/>
        <v>045812,083333</v>
      </c>
      <c r="J1854" s="21">
        <f>IFERROR(VLOOKUP(I1854,datos_para_memoria_demandas_cal!$C$2:$K$99000,2,FALSE),0)</f>
        <v>7.5139999999999998E-2</v>
      </c>
      <c r="K1854" s="22">
        <f>IFERROR(VLOOKUP(I1854,datos_para_memoria_demandas_cal!$C$2:$K$99000,3,FALSE),0)</f>
        <v>1.0784357786178589E-2</v>
      </c>
      <c r="L1854" s="22">
        <f>IFERROR(VLOOKUP(I1854,ES0031102460685007HA0F_20250101!$D$2:$K$99000,2,FALSE),0)</f>
        <v>4.5999999999999999E-2</v>
      </c>
      <c r="M1854" s="23">
        <f>IFERROR(VLOOKUP(I1854,datos_para_memoria_demandas_cal!$C$2:$K$99000,4,FALSE),0)</f>
        <v>-1.0784357773689624E-2</v>
      </c>
      <c r="N1854" s="21">
        <f t="shared" si="170"/>
        <v>8.1033664405345915E-4</v>
      </c>
      <c r="O1854" s="22">
        <f t="shared" si="171"/>
        <v>3.4564399999999999E-3</v>
      </c>
      <c r="P1854" s="22">
        <f t="shared" si="172"/>
        <v>9.3842080932382559E-13</v>
      </c>
      <c r="Q1854" s="23">
        <f t="shared" si="173"/>
        <v>2.6461033568849616E-3</v>
      </c>
    </row>
    <row r="1855" spans="8:17" x14ac:dyDescent="0.25">
      <c r="H1855" s="11">
        <f t="shared" si="174"/>
        <v>45812.124999995511</v>
      </c>
      <c r="I1855" s="9" t="str">
        <f t="shared" si="169"/>
        <v>045812,125000</v>
      </c>
      <c r="J1855" s="21">
        <f>IFERROR(VLOOKUP(I1855,datos_para_memoria_demandas_cal!$C$2:$K$99000,2,FALSE),0)</f>
        <v>7.4999999999999997E-2</v>
      </c>
      <c r="K1855" s="22">
        <f>IFERROR(VLOOKUP(I1855,datos_para_memoria_demandas_cal!$C$2:$K$99000,3,FALSE),0)</f>
        <v>2.4491101503372192E-2</v>
      </c>
      <c r="L1855" s="22">
        <f>IFERROR(VLOOKUP(I1855,ES0031102460685007HA0F_20250101!$D$2:$K$99000,2,FALSE),0)</f>
        <v>3.9E-2</v>
      </c>
      <c r="M1855" s="23">
        <f>IFERROR(VLOOKUP(I1855,datos_para_memoria_demandas_cal!$C$2:$K$99000,4,FALSE),0)</f>
        <v>-2.4491101490842326E-2</v>
      </c>
      <c r="N1855" s="21">
        <f t="shared" si="170"/>
        <v>1.8368326127529144E-3</v>
      </c>
      <c r="O1855" s="22">
        <f t="shared" si="171"/>
        <v>2.9250000000000001E-3</v>
      </c>
      <c r="P1855" s="22">
        <f t="shared" si="172"/>
        <v>9.3973995252127898E-13</v>
      </c>
      <c r="Q1855" s="23">
        <f t="shared" si="173"/>
        <v>1.0881673881868255E-3</v>
      </c>
    </row>
    <row r="1856" spans="8:17" x14ac:dyDescent="0.25">
      <c r="H1856" s="11">
        <f t="shared" si="174"/>
        <v>45812.166666662175</v>
      </c>
      <c r="I1856" s="9" t="str">
        <f t="shared" si="169"/>
        <v>045812,166667</v>
      </c>
      <c r="J1856" s="21">
        <f>IFERROR(VLOOKUP(I1856,datos_para_memoria_demandas_cal!$C$2:$K$99000,2,FALSE),0)</f>
        <v>7.4520000000000003E-2</v>
      </c>
      <c r="K1856" s="22">
        <f>IFERROR(VLOOKUP(I1856,datos_para_memoria_demandas_cal!$C$2:$K$99000,3,FALSE),0)</f>
        <v>4.1643090546131134E-2</v>
      </c>
      <c r="L1856" s="22">
        <f>IFERROR(VLOOKUP(I1856,ES0031102460685007HA0F_20250101!$D$2:$K$99000,2,FALSE),0)</f>
        <v>4.2999999999999997E-2</v>
      </c>
      <c r="M1856" s="23">
        <f>IFERROR(VLOOKUP(I1856,datos_para_memoria_demandas_cal!$C$2:$K$99000,4,FALSE),0)</f>
        <v>-4.1643090533454621E-2</v>
      </c>
      <c r="N1856" s="21">
        <f t="shared" si="170"/>
        <v>3.1032431074976921E-3</v>
      </c>
      <c r="O1856" s="22">
        <f t="shared" si="171"/>
        <v>3.2043599999999998E-3</v>
      </c>
      <c r="P1856" s="22">
        <f t="shared" si="172"/>
        <v>9.4465372024732388E-13</v>
      </c>
      <c r="Q1856" s="23">
        <f t="shared" si="173"/>
        <v>1.0111689344696136E-4</v>
      </c>
    </row>
    <row r="1857" spans="8:17" x14ac:dyDescent="0.25">
      <c r="H1857" s="11">
        <f t="shared" si="174"/>
        <v>45812.208333328839</v>
      </c>
      <c r="I1857" s="9" t="str">
        <f t="shared" si="169"/>
        <v>045812,208333</v>
      </c>
      <c r="J1857" s="21">
        <f>IFERROR(VLOOKUP(I1857,datos_para_memoria_demandas_cal!$C$2:$K$99000,2,FALSE),0)</f>
        <v>8.2129999999999995E-2</v>
      </c>
      <c r="K1857" s="22">
        <f>IFERROR(VLOOKUP(I1857,datos_para_memoria_demandas_cal!$C$2:$K$99000,3,FALSE),0)</f>
        <v>5.6881897151470184E-2</v>
      </c>
      <c r="L1857" s="22">
        <f>IFERROR(VLOOKUP(I1857,ES0031102460685007HA0F_20250101!$D$2:$K$99000,2,FALSE),0)</f>
        <v>4.7E-2</v>
      </c>
      <c r="M1857" s="23">
        <f>IFERROR(VLOOKUP(I1857,datos_para_memoria_demandas_cal!$C$2:$K$99000,4,FALSE),0)</f>
        <v>-5.6881897140787188E-2</v>
      </c>
      <c r="N1857" s="21">
        <f t="shared" si="170"/>
        <v>4.6717102130502458E-3</v>
      </c>
      <c r="O1857" s="22">
        <f t="shared" si="171"/>
        <v>3.8601099999999999E-3</v>
      </c>
      <c r="P1857" s="22">
        <f t="shared" si="172"/>
        <v>8.7739447415802194E-13</v>
      </c>
      <c r="Q1857" s="23">
        <f t="shared" si="173"/>
        <v>0</v>
      </c>
    </row>
    <row r="1858" spans="8:17" x14ac:dyDescent="0.25">
      <c r="H1858" s="11">
        <f t="shared" si="174"/>
        <v>45812.249999995503</v>
      </c>
      <c r="I1858" s="9" t="str">
        <f t="shared" si="169"/>
        <v>045812,250000</v>
      </c>
      <c r="J1858" s="21">
        <f>IFERROR(VLOOKUP(I1858,datos_para_memoria_demandas_cal!$C$2:$K$99000,2,FALSE),0)</f>
        <v>9.8220000000000002E-2</v>
      </c>
      <c r="K1858" s="22">
        <f>IFERROR(VLOOKUP(I1858,datos_para_memoria_demandas_cal!$C$2:$K$99000,3,FALSE),0)</f>
        <v>6.2134519219398499E-2</v>
      </c>
      <c r="L1858" s="22">
        <f>IFERROR(VLOOKUP(I1858,ES0031102460685007HA0F_20250101!$D$2:$K$99000,2,FALSE),0)</f>
        <v>4.4999999999999998E-2</v>
      </c>
      <c r="M1858" s="23">
        <f>IFERROR(VLOOKUP(I1858,datos_para_memoria_demandas_cal!$C$2:$K$99000,4,FALSE),0)</f>
        <v>-6.2134519211417522E-2</v>
      </c>
      <c r="N1858" s="21">
        <f t="shared" si="170"/>
        <v>6.1028524777293203E-3</v>
      </c>
      <c r="O1858" s="22">
        <f t="shared" si="171"/>
        <v>4.4199E-3</v>
      </c>
      <c r="P1858" s="22">
        <f t="shared" si="172"/>
        <v>7.8389155999669671E-13</v>
      </c>
      <c r="Q1858" s="23">
        <f t="shared" si="173"/>
        <v>0</v>
      </c>
    </row>
    <row r="1859" spans="8:17" x14ac:dyDescent="0.25">
      <c r="H1859" s="11">
        <f t="shared" si="174"/>
        <v>45812.291666662168</v>
      </c>
      <c r="I1859" s="9" t="str">
        <f t="shared" si="169"/>
        <v>045812,291667</v>
      </c>
      <c r="J1859" s="21">
        <f>IFERROR(VLOOKUP(I1859,datos_para_memoria_demandas_cal!$C$2:$K$99000,2,FALSE),0)</f>
        <v>0.105</v>
      </c>
      <c r="K1859" s="22">
        <f>IFERROR(VLOOKUP(I1859,datos_para_memoria_demandas_cal!$C$2:$K$99000,3,FALSE),0)</f>
        <v>4.8597395420074463E-2</v>
      </c>
      <c r="L1859" s="22">
        <f>IFERROR(VLOOKUP(I1859,ES0031102460685007HA0F_20250101!$D$2:$K$99000,2,FALSE),0)</f>
        <v>0.14199999999999999</v>
      </c>
      <c r="M1859" s="23">
        <f>IFERROR(VLOOKUP(I1859,datos_para_memoria_demandas_cal!$C$2:$K$99000,4,FALSE),0)</f>
        <v>-4.859739541287722E-2</v>
      </c>
      <c r="N1859" s="21">
        <f t="shared" si="170"/>
        <v>5.1027265191078185E-3</v>
      </c>
      <c r="O1859" s="22">
        <f t="shared" si="171"/>
        <v>1.4909999999999998E-2</v>
      </c>
      <c r="P1859" s="22">
        <f t="shared" si="172"/>
        <v>7.5571049418243775E-13</v>
      </c>
      <c r="Q1859" s="23">
        <f t="shared" si="173"/>
        <v>9.80727348164789E-3</v>
      </c>
    </row>
    <row r="1860" spans="8:17" x14ac:dyDescent="0.25">
      <c r="H1860" s="11">
        <f t="shared" si="174"/>
        <v>45812.333333328832</v>
      </c>
      <c r="I1860" s="9" t="str">
        <f t="shared" si="169"/>
        <v>045812,333333</v>
      </c>
      <c r="J1860" s="21">
        <f>IFERROR(VLOOKUP(I1860,datos_para_memoria_demandas_cal!$C$2:$K$99000,2,FALSE),0)</f>
        <v>7.8099999999999989E-2</v>
      </c>
      <c r="K1860" s="22">
        <f>IFERROR(VLOOKUP(I1860,datos_para_memoria_demandas_cal!$C$2:$K$99000,3,FALSE),0)</f>
        <v>3.7616685032844543E-2</v>
      </c>
      <c r="L1860" s="22">
        <f>IFERROR(VLOOKUP(I1860,ES0031102460685007HA0F_20250101!$D$2:$K$99000,2,FALSE),0)</f>
        <v>8.8999999999999996E-2</v>
      </c>
      <c r="M1860" s="23">
        <f>IFERROR(VLOOKUP(I1860,datos_para_memoria_demandas_cal!$C$2:$K$99000,4,FALSE),0)</f>
        <v>-3.7616685021208435E-2</v>
      </c>
      <c r="N1860" s="21">
        <f t="shared" si="170"/>
        <v>2.9378631010651586E-3</v>
      </c>
      <c r="O1860" s="22">
        <f t="shared" si="171"/>
        <v>6.9508999999999986E-3</v>
      </c>
      <c r="P1860" s="22">
        <f t="shared" si="172"/>
        <v>9.0878009284534032E-13</v>
      </c>
      <c r="Q1860" s="23">
        <f t="shared" si="173"/>
        <v>4.01303689984362E-3</v>
      </c>
    </row>
    <row r="1861" spans="8:17" x14ac:dyDescent="0.25">
      <c r="H1861" s="11">
        <f t="shared" si="174"/>
        <v>45812.374999995496</v>
      </c>
      <c r="I1861" s="9" t="str">
        <f t="shared" ref="I1861:I1924" si="175">TEXT(H1861,"000000,000000")</f>
        <v>045812,375000</v>
      </c>
      <c r="J1861" s="21">
        <f>IFERROR(VLOOKUP(I1861,datos_para_memoria_demandas_cal!$C$2:$K$99000,2,FALSE),0)</f>
        <v>4.8369999999999996E-2</v>
      </c>
      <c r="K1861" s="22">
        <f>IFERROR(VLOOKUP(I1861,datos_para_memoria_demandas_cal!$C$2:$K$99000,3,FALSE),0)</f>
        <v>4.3613679707050323E-2</v>
      </c>
      <c r="L1861" s="22">
        <f>IFERROR(VLOOKUP(I1861,ES0031102460685007HA0F_20250101!$D$2:$K$99000,2,FALSE),0)</f>
        <v>8.2000000000000003E-2</v>
      </c>
      <c r="M1861" s="23">
        <f>IFERROR(VLOOKUP(I1861,datos_para_memoria_demandas_cal!$C$2:$K$99000,4,FALSE),0)</f>
        <v>-4.3613679673344528E-2</v>
      </c>
      <c r="N1861" s="21">
        <f t="shared" ref="N1861:N1924" si="176">J1861*K1861</f>
        <v>2.1095936874300238E-3</v>
      </c>
      <c r="O1861" s="22">
        <f t="shared" ref="O1861:O1924" si="177">J1861*L1861</f>
        <v>3.9663399999999996E-3</v>
      </c>
      <c r="P1861" s="22">
        <f t="shared" ref="P1861:P1924" si="178">J1861*(IF(K1861+M1861&gt;0,K1861+M1861,0))</f>
        <v>1.6303493089592223E-12</v>
      </c>
      <c r="Q1861" s="23">
        <f t="shared" ref="Q1861:Q1924" si="179">J1861*(IF(L1861+M1861&gt;0,L1861+M1861,0))</f>
        <v>1.8567463142003251E-3</v>
      </c>
    </row>
    <row r="1862" spans="8:17" x14ac:dyDescent="0.25">
      <c r="H1862" s="11">
        <f t="shared" ref="H1862:H1925" si="180">IFERROR(IF(H1861+1/24&lt;=$F$5,H1861+1/24,""),"")</f>
        <v>45812.41666666216</v>
      </c>
      <c r="I1862" s="9" t="str">
        <f t="shared" si="175"/>
        <v>045812,416667</v>
      </c>
      <c r="J1862" s="21">
        <f>IFERROR(VLOOKUP(I1862,datos_para_memoria_demandas_cal!$C$2:$K$99000,2,FALSE),0)</f>
        <v>3.2350000000000004E-2</v>
      </c>
      <c r="K1862" s="22">
        <f>IFERROR(VLOOKUP(I1862,datos_para_memoria_demandas_cal!$C$2:$K$99000,3,FALSE),0)</f>
        <v>0.11234623193740845</v>
      </c>
      <c r="L1862" s="22">
        <f>IFERROR(VLOOKUP(I1862,ES0031102460685007HA0F_20250101!$D$2:$K$99000,2,FALSE),0)</f>
        <v>0.191</v>
      </c>
      <c r="M1862" s="23">
        <f>IFERROR(VLOOKUP(I1862,datos_para_memoria_demandas_cal!$C$2:$K$99000,4,FALSE),0)</f>
        <v>-9.1672322358108141E-2</v>
      </c>
      <c r="N1862" s="21">
        <f t="shared" si="176"/>
        <v>3.6344006031751638E-3</v>
      </c>
      <c r="O1862" s="22">
        <f t="shared" si="177"/>
        <v>6.1788500000000005E-3</v>
      </c>
      <c r="P1862" s="22">
        <f t="shared" si="178"/>
        <v>6.6880097489036493E-4</v>
      </c>
      <c r="Q1862" s="23">
        <f t="shared" si="179"/>
        <v>3.213250371715202E-3</v>
      </c>
    </row>
    <row r="1863" spans="8:17" x14ac:dyDescent="0.25">
      <c r="H1863" s="11">
        <f t="shared" si="180"/>
        <v>45812.458333328825</v>
      </c>
      <c r="I1863" s="9" t="str">
        <f t="shared" si="175"/>
        <v>045812,458333</v>
      </c>
      <c r="J1863" s="21">
        <f>IFERROR(VLOOKUP(I1863,datos_para_memoria_demandas_cal!$C$2:$K$99000,2,FALSE),0)</f>
        <v>4.8300000000000001E-3</v>
      </c>
      <c r="K1863" s="22">
        <f>IFERROR(VLOOKUP(I1863,datos_para_memoria_demandas_cal!$C$2:$K$99000,3,FALSE),0)</f>
        <v>8.6933210492134094E-2</v>
      </c>
      <c r="L1863" s="22">
        <f>IFERROR(VLOOKUP(I1863,ES0031102460685007HA0F_20250101!$D$2:$K$99000,2,FALSE),0)</f>
        <v>4.8000000000000001E-2</v>
      </c>
      <c r="M1863" s="23">
        <f>IFERROR(VLOOKUP(I1863,datos_para_memoria_demandas_cal!$C$2:$K$99000,4,FALSE),0)</f>
        <v>4.2595080357976964E-10</v>
      </c>
      <c r="N1863" s="21">
        <f t="shared" si="176"/>
        <v>4.1988740667700769E-4</v>
      </c>
      <c r="O1863" s="22">
        <f t="shared" si="177"/>
        <v>2.3184E-4</v>
      </c>
      <c r="P1863" s="22">
        <f t="shared" si="178"/>
        <v>4.1988740873435005E-4</v>
      </c>
      <c r="Q1863" s="23">
        <f t="shared" si="179"/>
        <v>2.3184000205734239E-4</v>
      </c>
    </row>
    <row r="1864" spans="8:17" x14ac:dyDescent="0.25">
      <c r="H1864" s="11">
        <f t="shared" si="180"/>
        <v>45812.499999995489</v>
      </c>
      <c r="I1864" s="9" t="str">
        <f t="shared" si="175"/>
        <v>045812,500000</v>
      </c>
      <c r="J1864" s="21">
        <f>IFERROR(VLOOKUP(I1864,datos_para_memoria_demandas_cal!$C$2:$K$99000,2,FALSE),0)</f>
        <v>3.5999999999999999E-3</v>
      </c>
      <c r="K1864" s="22">
        <f>IFERROR(VLOOKUP(I1864,datos_para_memoria_demandas_cal!$C$2:$K$99000,3,FALSE),0)</f>
        <v>0.14890281856060028</v>
      </c>
      <c r="L1864" s="22">
        <f>IFERROR(VLOOKUP(I1864,ES0031102460685007HA0F_20250101!$D$2:$K$99000,2,FALSE),0)</f>
        <v>0.20399999999999999</v>
      </c>
      <c r="M1864" s="23">
        <f>IFERROR(VLOOKUP(I1864,datos_para_memoria_demandas_cal!$C$2:$K$99000,4,FALSE),0)</f>
        <v>5.9773314028279321E-9</v>
      </c>
      <c r="N1864" s="21">
        <f t="shared" si="176"/>
        <v>5.3605014681816097E-4</v>
      </c>
      <c r="O1864" s="22">
        <f t="shared" si="177"/>
        <v>7.3439999999999996E-4</v>
      </c>
      <c r="P1864" s="22">
        <f t="shared" si="178"/>
        <v>5.3605016833655405E-4</v>
      </c>
      <c r="Q1864" s="23">
        <f t="shared" si="179"/>
        <v>7.3440002151839304E-4</v>
      </c>
    </row>
    <row r="1865" spans="8:17" x14ac:dyDescent="0.25">
      <c r="H1865" s="11">
        <f t="shared" si="180"/>
        <v>45812.541666662153</v>
      </c>
      <c r="I1865" s="9" t="str">
        <f t="shared" si="175"/>
        <v>045812,541667</v>
      </c>
      <c r="J1865" s="21">
        <f>IFERROR(VLOOKUP(I1865,datos_para_memoria_demandas_cal!$C$2:$K$99000,2,FALSE),0)</f>
        <v>3.5200000000000001E-3</v>
      </c>
      <c r="K1865" s="22">
        <f>IFERROR(VLOOKUP(I1865,datos_para_memoria_demandas_cal!$C$2:$K$99000,3,FALSE),0)</f>
        <v>0.15278977155685425</v>
      </c>
      <c r="L1865" s="22">
        <f>IFERROR(VLOOKUP(I1865,ES0031102460685007HA0F_20250101!$D$2:$K$99000,2,FALSE),0)</f>
        <v>0.318</v>
      </c>
      <c r="M1865" s="23">
        <f>IFERROR(VLOOKUP(I1865,datos_para_memoria_demandas_cal!$C$2:$K$99000,4,FALSE),0)</f>
        <v>-6.1180610816947364E-9</v>
      </c>
      <c r="N1865" s="21">
        <f t="shared" si="176"/>
        <v>5.3781999588012699E-4</v>
      </c>
      <c r="O1865" s="22">
        <f t="shared" si="177"/>
        <v>1.11936E-3</v>
      </c>
      <c r="P1865" s="22">
        <f t="shared" si="178"/>
        <v>5.3781997434455191E-4</v>
      </c>
      <c r="Q1865" s="23">
        <f t="shared" si="179"/>
        <v>1.119359978464425E-3</v>
      </c>
    </row>
    <row r="1866" spans="8:17" x14ac:dyDescent="0.25">
      <c r="H1866" s="11">
        <f t="shared" si="180"/>
        <v>45812.583333328817</v>
      </c>
      <c r="I1866" s="9" t="str">
        <f t="shared" si="175"/>
        <v>045812,583333</v>
      </c>
      <c r="J1866" s="21">
        <f>IFERROR(VLOOKUP(I1866,datos_para_memoria_demandas_cal!$C$2:$K$99000,2,FALSE),0)</f>
        <v>1.72E-3</v>
      </c>
      <c r="K1866" s="22">
        <f>IFERROR(VLOOKUP(I1866,datos_para_memoria_demandas_cal!$C$2:$K$99000,3,FALSE),0)</f>
        <v>7.8920036554336548E-2</v>
      </c>
      <c r="L1866" s="22">
        <f>IFERROR(VLOOKUP(I1866,ES0031102460685007HA0F_20250101!$D$2:$K$99000,2,FALSE),0)</f>
        <v>0.78100000000000003</v>
      </c>
      <c r="M1866" s="23">
        <f>IFERROR(VLOOKUP(I1866,datos_para_memoria_demandas_cal!$C$2:$K$99000,4,FALSE),0)</f>
        <v>3.890846829714643E-11</v>
      </c>
      <c r="N1866" s="21">
        <f t="shared" si="176"/>
        <v>1.3574246287345886E-4</v>
      </c>
      <c r="O1866" s="22">
        <f t="shared" si="177"/>
        <v>1.3433200000000001E-3</v>
      </c>
      <c r="P1866" s="22">
        <f t="shared" si="178"/>
        <v>1.3574246294038143E-4</v>
      </c>
      <c r="Q1866" s="23">
        <f t="shared" si="179"/>
        <v>1.3433200000669224E-3</v>
      </c>
    </row>
    <row r="1867" spans="8:17" x14ac:dyDescent="0.25">
      <c r="H1867" s="11">
        <f t="shared" si="180"/>
        <v>45812.624999995482</v>
      </c>
      <c r="I1867" s="9" t="str">
        <f t="shared" si="175"/>
        <v>045812,625000</v>
      </c>
      <c r="J1867" s="21">
        <f>IFERROR(VLOOKUP(I1867,datos_para_memoria_demandas_cal!$C$2:$K$99000,2,FALSE),0)</f>
        <v>8.9999999999999992E-5</v>
      </c>
      <c r="K1867" s="22">
        <f>IFERROR(VLOOKUP(I1867,datos_para_memoria_demandas_cal!$C$2:$K$99000,3,FALSE),0)</f>
        <v>7.9416245222091675E-2</v>
      </c>
      <c r="L1867" s="22">
        <f>IFERROR(VLOOKUP(I1867,ES0031102460685007HA0F_20250101!$D$2:$K$99000,2,FALSE),0)</f>
        <v>0.318</v>
      </c>
      <c r="M1867" s="23">
        <f>IFERROR(VLOOKUP(I1867,datos_para_memoria_demandas_cal!$C$2:$K$99000,4,FALSE),0)</f>
        <v>5.8618038048153196E-9</v>
      </c>
      <c r="N1867" s="21">
        <f t="shared" si="176"/>
        <v>7.1474620699882504E-6</v>
      </c>
      <c r="O1867" s="22">
        <f t="shared" si="177"/>
        <v>2.8619999999999997E-5</v>
      </c>
      <c r="P1867" s="22">
        <f t="shared" si="178"/>
        <v>7.1474625975505929E-6</v>
      </c>
      <c r="Q1867" s="23">
        <f t="shared" si="179"/>
        <v>2.8620000527562342E-5</v>
      </c>
    </row>
    <row r="1868" spans="8:17" x14ac:dyDescent="0.25">
      <c r="H1868" s="11">
        <f t="shared" si="180"/>
        <v>45812.666666662146</v>
      </c>
      <c r="I1868" s="9" t="str">
        <f t="shared" si="175"/>
        <v>045812,666667</v>
      </c>
      <c r="J1868" s="21">
        <f>IFERROR(VLOOKUP(I1868,datos_para_memoria_demandas_cal!$C$2:$K$99000,2,FALSE),0)</f>
        <v>0</v>
      </c>
      <c r="K1868" s="22">
        <f>IFERROR(VLOOKUP(I1868,datos_para_memoria_demandas_cal!$C$2:$K$99000,3,FALSE),0)</f>
        <v>7.1567967534065247E-2</v>
      </c>
      <c r="L1868" s="22">
        <f>IFERROR(VLOOKUP(I1868,ES0031102460685007HA0F_20250101!$D$2:$K$99000,2,FALSE),0)</f>
        <v>0.30299999999999999</v>
      </c>
      <c r="M1868" s="23">
        <f>IFERROR(VLOOKUP(I1868,datos_para_memoria_demandas_cal!$C$2:$K$99000,4,FALSE),0)</f>
        <v>0.97499999370369428</v>
      </c>
      <c r="N1868" s="21">
        <f t="shared" si="176"/>
        <v>0</v>
      </c>
      <c r="O1868" s="22">
        <f t="shared" si="177"/>
        <v>0</v>
      </c>
      <c r="P1868" s="22">
        <f t="shared" si="178"/>
        <v>0</v>
      </c>
      <c r="Q1868" s="23">
        <f t="shared" si="179"/>
        <v>0</v>
      </c>
    </row>
    <row r="1869" spans="8:17" x14ac:dyDescent="0.25">
      <c r="H1869" s="11">
        <f t="shared" si="180"/>
        <v>45812.70833332881</v>
      </c>
      <c r="I1869" s="9" t="str">
        <f t="shared" si="175"/>
        <v>045812,708333</v>
      </c>
      <c r="J1869" s="21">
        <f>IFERROR(VLOOKUP(I1869,datos_para_memoria_demandas_cal!$C$2:$K$99000,2,FALSE),0)</f>
        <v>6.1999999999999998E-3</v>
      </c>
      <c r="K1869" s="22">
        <f>IFERROR(VLOOKUP(I1869,datos_para_memoria_demandas_cal!$C$2:$K$99000,3,FALSE),0)</f>
        <v>6.6834397614002228E-2</v>
      </c>
      <c r="L1869" s="22">
        <f>IFERROR(VLOOKUP(I1869,ES0031102460685007HA0F_20250101!$D$2:$K$99000,2,FALSE),0)</f>
        <v>0.126</v>
      </c>
      <c r="M1869" s="23">
        <f>IFERROR(VLOOKUP(I1869,datos_para_memoria_demandas_cal!$C$2:$K$99000,4,FALSE),0)</f>
        <v>3.9581018601077539E-11</v>
      </c>
      <c r="N1869" s="21">
        <f t="shared" si="176"/>
        <v>4.1437326520681381E-4</v>
      </c>
      <c r="O1869" s="22">
        <f t="shared" si="177"/>
        <v>7.8120000000000002E-4</v>
      </c>
      <c r="P1869" s="22">
        <f t="shared" si="178"/>
        <v>4.1437326545221614E-4</v>
      </c>
      <c r="Q1869" s="23">
        <f t="shared" si="179"/>
        <v>7.8120000024540224E-4</v>
      </c>
    </row>
    <row r="1870" spans="8:17" x14ac:dyDescent="0.25">
      <c r="H1870" s="11">
        <f t="shared" si="180"/>
        <v>45812.749999995474</v>
      </c>
      <c r="I1870" s="9" t="str">
        <f t="shared" si="175"/>
        <v>045812,750000</v>
      </c>
      <c r="J1870" s="21">
        <f>IFERROR(VLOOKUP(I1870,datos_para_memoria_demandas_cal!$C$2:$K$99000,2,FALSE),0)</f>
        <v>2.8039999999999999E-2</v>
      </c>
      <c r="K1870" s="22">
        <f>IFERROR(VLOOKUP(I1870,datos_para_memoria_demandas_cal!$C$2:$K$99000,3,FALSE),0)</f>
        <v>6.8833842873573303E-2</v>
      </c>
      <c r="L1870" s="22">
        <f>IFERROR(VLOOKUP(I1870,ES0031102460685007HA0F_20250101!$D$2:$K$99000,2,FALSE),0)</f>
        <v>0.129</v>
      </c>
      <c r="M1870" s="23">
        <f>IFERROR(VLOOKUP(I1870,datos_para_memoria_demandas_cal!$C$2:$K$99000,4,FALSE),0)</f>
        <v>-6.8833842822404775E-2</v>
      </c>
      <c r="N1870" s="21">
        <f t="shared" si="176"/>
        <v>1.9301009541749954E-3</v>
      </c>
      <c r="O1870" s="22">
        <f t="shared" si="177"/>
        <v>3.6171599999999999E-3</v>
      </c>
      <c r="P1870" s="22">
        <f t="shared" si="178"/>
        <v>1.4347655180602103E-12</v>
      </c>
      <c r="Q1870" s="23">
        <f t="shared" si="179"/>
        <v>1.6870590472597702E-3</v>
      </c>
    </row>
    <row r="1871" spans="8:17" x14ac:dyDescent="0.25">
      <c r="H1871" s="11">
        <f t="shared" si="180"/>
        <v>45812.791666662139</v>
      </c>
      <c r="I1871" s="9" t="str">
        <f t="shared" si="175"/>
        <v>045812,791667</v>
      </c>
      <c r="J1871" s="21">
        <f>IFERROR(VLOOKUP(I1871,datos_para_memoria_demandas_cal!$C$2:$K$99000,2,FALSE),0)</f>
        <v>0.06</v>
      </c>
      <c r="K1871" s="22">
        <f>IFERROR(VLOOKUP(I1871,datos_para_memoria_demandas_cal!$C$2:$K$99000,3,FALSE),0)</f>
        <v>5.5492311716079712E-2</v>
      </c>
      <c r="L1871" s="22">
        <f>IFERROR(VLOOKUP(I1871,ES0031102460685007HA0F_20250101!$D$2:$K$99000,2,FALSE),0)</f>
        <v>0.23100000000000001</v>
      </c>
      <c r="M1871" s="23">
        <f>IFERROR(VLOOKUP(I1871,datos_para_memoria_demandas_cal!$C$2:$K$99000,4,FALSE),0)</f>
        <v>-5.5492311703528037E-2</v>
      </c>
      <c r="N1871" s="21">
        <f t="shared" si="176"/>
        <v>3.3295387029647827E-3</v>
      </c>
      <c r="O1871" s="22">
        <f t="shared" si="177"/>
        <v>1.3860000000000001E-2</v>
      </c>
      <c r="P1871" s="22">
        <f t="shared" si="178"/>
        <v>7.5310049862942209E-13</v>
      </c>
      <c r="Q1871" s="23">
        <f t="shared" si="179"/>
        <v>1.0530461297788318E-2</v>
      </c>
    </row>
    <row r="1872" spans="8:17" x14ac:dyDescent="0.25">
      <c r="H1872" s="11">
        <f t="shared" si="180"/>
        <v>45812.833333328803</v>
      </c>
      <c r="I1872" s="9" t="str">
        <f t="shared" si="175"/>
        <v>045812,833333</v>
      </c>
      <c r="J1872" s="21">
        <f>IFERROR(VLOOKUP(I1872,datos_para_memoria_demandas_cal!$C$2:$K$99000,2,FALSE),0)</f>
        <v>0.10837999999999999</v>
      </c>
      <c r="K1872" s="22">
        <f>IFERROR(VLOOKUP(I1872,datos_para_memoria_demandas_cal!$C$2:$K$99000,3,FALSE),0)</f>
        <v>3.9879739284515381E-2</v>
      </c>
      <c r="L1872" s="22">
        <f>IFERROR(VLOOKUP(I1872,ES0031102460685007HA0F_20250101!$D$2:$K$99000,2,FALSE),0)</f>
        <v>0.21099999999999999</v>
      </c>
      <c r="M1872" s="23">
        <f>IFERROR(VLOOKUP(I1872,datos_para_memoria_demandas_cal!$C$2:$K$99000,4,FALSE),0)</f>
        <v>-3.9879739278835688E-2</v>
      </c>
      <c r="N1872" s="21">
        <f t="shared" si="176"/>
        <v>4.3221661436557762E-3</v>
      </c>
      <c r="O1872" s="22">
        <f t="shared" si="177"/>
        <v>2.2868179999999998E-2</v>
      </c>
      <c r="P1872" s="22">
        <f t="shared" si="178"/>
        <v>6.1556510860816255E-13</v>
      </c>
      <c r="Q1872" s="23">
        <f t="shared" si="179"/>
        <v>1.8546013856959788E-2</v>
      </c>
    </row>
    <row r="1873" spans="8:17" x14ac:dyDescent="0.25">
      <c r="H1873" s="11">
        <f t="shared" si="180"/>
        <v>45812.874999995467</v>
      </c>
      <c r="I1873" s="9" t="str">
        <f t="shared" si="175"/>
        <v>045812,875000</v>
      </c>
      <c r="J1873" s="21">
        <f>IFERROR(VLOOKUP(I1873,datos_para_memoria_demandas_cal!$C$2:$K$99000,2,FALSE),0)</f>
        <v>0.12701000000000001</v>
      </c>
      <c r="K1873" s="22">
        <f>IFERROR(VLOOKUP(I1873,datos_para_memoria_demandas_cal!$C$2:$K$99000,3,FALSE),0)</f>
        <v>6.8594969809055328E-2</v>
      </c>
      <c r="L1873" s="22">
        <f>IFERROR(VLOOKUP(I1873,ES0031102460685007HA0F_20250101!$D$2:$K$99000,2,FALSE),0)</f>
        <v>0.29299999999999998</v>
      </c>
      <c r="M1873" s="23">
        <f>IFERROR(VLOOKUP(I1873,datos_para_memoria_demandas_cal!$C$2:$K$99000,4,FALSE),0)</f>
        <v>-6.8594969804403549E-2</v>
      </c>
      <c r="N1873" s="21">
        <f t="shared" si="176"/>
        <v>8.7122471154481174E-3</v>
      </c>
      <c r="O1873" s="22">
        <f t="shared" si="177"/>
        <v>3.7213929999999999E-2</v>
      </c>
      <c r="P1873" s="22">
        <f t="shared" si="178"/>
        <v>5.9082244596719856E-13</v>
      </c>
      <c r="Q1873" s="23">
        <f t="shared" si="179"/>
        <v>2.8501682885142706E-2</v>
      </c>
    </row>
    <row r="1874" spans="8:17" x14ac:dyDescent="0.25">
      <c r="H1874" s="11">
        <f t="shared" si="180"/>
        <v>45812.916666662131</v>
      </c>
      <c r="I1874" s="9" t="str">
        <f t="shared" si="175"/>
        <v>045812,916667</v>
      </c>
      <c r="J1874" s="21">
        <f>IFERROR(VLOOKUP(I1874,datos_para_memoria_demandas_cal!$C$2:$K$99000,2,FALSE),0)</f>
        <v>0.12346</v>
      </c>
      <c r="K1874" s="22">
        <f>IFERROR(VLOOKUP(I1874,datos_para_memoria_demandas_cal!$C$2:$K$99000,3,FALSE),0)</f>
        <v>0.15458731353282928</v>
      </c>
      <c r="L1874" s="22">
        <f>IFERROR(VLOOKUP(I1874,ES0031102460685007HA0F_20250101!$D$2:$K$99000,2,FALSE),0)</f>
        <v>0.19500000000000001</v>
      </c>
      <c r="M1874" s="23">
        <f>IFERROR(VLOOKUP(I1874,datos_para_memoria_demandas_cal!$C$2:$K$99000,4,FALSE),0)</f>
        <v>-0.1545873135280029</v>
      </c>
      <c r="N1874" s="21">
        <f t="shared" si="176"/>
        <v>1.9085349728763103E-2</v>
      </c>
      <c r="O1874" s="22">
        <f t="shared" si="177"/>
        <v>2.4074700000000001E-2</v>
      </c>
      <c r="P1874" s="22">
        <f t="shared" si="178"/>
        <v>5.9586602152439385E-13</v>
      </c>
      <c r="Q1874" s="23">
        <f t="shared" si="179"/>
        <v>4.9893502718327638E-3</v>
      </c>
    </row>
    <row r="1875" spans="8:17" x14ac:dyDescent="0.25">
      <c r="H1875" s="11">
        <f t="shared" si="180"/>
        <v>45812.958333328796</v>
      </c>
      <c r="I1875" s="9" t="str">
        <f t="shared" si="175"/>
        <v>045812,958333</v>
      </c>
      <c r="J1875" s="21">
        <f>IFERROR(VLOOKUP(I1875,datos_para_memoria_demandas_cal!$C$2:$K$99000,2,FALSE),0)</f>
        <v>9.9379999999999996E-2</v>
      </c>
      <c r="K1875" s="22">
        <f>IFERROR(VLOOKUP(I1875,datos_para_memoria_demandas_cal!$C$2:$K$99000,3,FALSE),0)</f>
        <v>1.2780025601387024E-2</v>
      </c>
      <c r="L1875" s="22">
        <f>IFERROR(VLOOKUP(I1875,ES0031102460685007HA0F_20250101!$D$2:$K$99000,2,FALSE),0)</f>
        <v>0.18099999999999999</v>
      </c>
      <c r="M1875" s="23">
        <f>IFERROR(VLOOKUP(I1875,datos_para_memoria_demandas_cal!$C$2:$K$99000,4,FALSE),0)</f>
        <v>-1.2780025595030095E-2</v>
      </c>
      <c r="N1875" s="21">
        <f t="shared" si="176"/>
        <v>1.2700789442658424E-3</v>
      </c>
      <c r="O1875" s="22">
        <f t="shared" si="177"/>
        <v>1.7987779999999998E-2</v>
      </c>
      <c r="P1875" s="22">
        <f t="shared" si="178"/>
        <v>6.3175159131789727E-13</v>
      </c>
      <c r="Q1875" s="23">
        <f t="shared" si="179"/>
        <v>1.6717701056365906E-2</v>
      </c>
    </row>
    <row r="1876" spans="8:17" x14ac:dyDescent="0.25">
      <c r="H1876" s="11">
        <f t="shared" si="180"/>
        <v>45812.99999999546</v>
      </c>
      <c r="I1876" s="9" t="str">
        <f t="shared" si="175"/>
        <v>045813,000000</v>
      </c>
      <c r="J1876" s="21">
        <f>IFERROR(VLOOKUP(I1876,datos_para_memoria_demandas_cal!$C$2:$K$99000,2,FALSE),0)</f>
        <v>0.11073000000000001</v>
      </c>
      <c r="K1876" s="22">
        <f>IFERROR(VLOOKUP(I1876,datos_para_memoria_demandas_cal!$C$2:$K$99000,3,FALSE),0)</f>
        <v>5.7726830244064331E-2</v>
      </c>
      <c r="L1876" s="22">
        <f>IFERROR(VLOOKUP(I1876,ES0031102460685007HA0F_20250101!$D$2:$K$99000,2,FALSE),0)</f>
        <v>6.8000000000000005E-2</v>
      </c>
      <c r="M1876" s="23">
        <f>IFERROR(VLOOKUP(I1876,datos_para_memoria_demandas_cal!$C$2:$K$99000,4,FALSE),0)</f>
        <v>-5.7726830238527239E-2</v>
      </c>
      <c r="N1876" s="21">
        <f t="shared" si="176"/>
        <v>6.392091912925244E-3</v>
      </c>
      <c r="O1876" s="22">
        <f t="shared" si="177"/>
        <v>7.5296400000000015E-3</v>
      </c>
      <c r="P1876" s="22">
        <f t="shared" si="178"/>
        <v>6.1312215492159706E-13</v>
      </c>
      <c r="Q1876" s="23">
        <f t="shared" si="179"/>
        <v>1.1375480876878795E-3</v>
      </c>
    </row>
    <row r="1877" spans="8:17" x14ac:dyDescent="0.25">
      <c r="H1877" s="11">
        <f t="shared" si="180"/>
        <v>45813.041666662124</v>
      </c>
      <c r="I1877" s="9" t="str">
        <f t="shared" si="175"/>
        <v>045813,041667</v>
      </c>
      <c r="J1877" s="21">
        <f>IFERROR(VLOOKUP(I1877,datos_para_memoria_demandas_cal!$C$2:$K$99000,2,FALSE),0)</f>
        <v>9.6000000000000002E-2</v>
      </c>
      <c r="K1877" s="22">
        <f>IFERROR(VLOOKUP(I1877,datos_para_memoria_demandas_cal!$C$2:$K$99000,3,FALSE),0)</f>
        <v>9.7274944186210632E-2</v>
      </c>
      <c r="L1877" s="22">
        <f>IFERROR(VLOOKUP(I1877,ES0031102460685007HA0F_20250101!$D$2:$K$99000,2,FALSE),0)</f>
        <v>4.9000000000000002E-2</v>
      </c>
      <c r="M1877" s="23">
        <f>IFERROR(VLOOKUP(I1877,datos_para_memoria_demandas_cal!$C$2:$K$99000,4,FALSE),0)</f>
        <v>-9.7274944179557565E-2</v>
      </c>
      <c r="N1877" s="21">
        <f t="shared" si="176"/>
        <v>9.3383946418762204E-3</v>
      </c>
      <c r="O1877" s="22">
        <f t="shared" si="177"/>
        <v>4.7039999999999998E-3</v>
      </c>
      <c r="P1877" s="22">
        <f t="shared" si="178"/>
        <v>6.3869443067687825E-13</v>
      </c>
      <c r="Q1877" s="23">
        <f t="shared" si="179"/>
        <v>0</v>
      </c>
    </row>
    <row r="1878" spans="8:17" x14ac:dyDescent="0.25">
      <c r="H1878" s="11">
        <f t="shared" si="180"/>
        <v>45813.083333328788</v>
      </c>
      <c r="I1878" s="9" t="str">
        <f t="shared" si="175"/>
        <v>045813,083333</v>
      </c>
      <c r="J1878" s="21">
        <f>IFERROR(VLOOKUP(I1878,datos_para_memoria_demandas_cal!$C$2:$K$99000,2,FALSE),0)</f>
        <v>9.425E-2</v>
      </c>
      <c r="K1878" s="22">
        <f>IFERROR(VLOOKUP(I1878,datos_para_memoria_demandas_cal!$C$2:$K$99000,3,FALSE),0)</f>
        <v>8.8080696761608124E-2</v>
      </c>
      <c r="L1878" s="22">
        <f>IFERROR(VLOOKUP(I1878,ES0031102460685007HA0F_20250101!$D$2:$K$99000,2,FALSE),0)</f>
        <v>4.7E-2</v>
      </c>
      <c r="M1878" s="23">
        <f>IFERROR(VLOOKUP(I1878,datos_para_memoria_demandas_cal!$C$2:$K$99000,4,FALSE),0)</f>
        <v>-8.8080696754795962E-2</v>
      </c>
      <c r="N1878" s="21">
        <f t="shared" si="176"/>
        <v>8.3016056697815654E-3</v>
      </c>
      <c r="O1878" s="22">
        <f t="shared" si="177"/>
        <v>4.4297499999999997E-3</v>
      </c>
      <c r="P1878" s="22">
        <f t="shared" si="178"/>
        <v>6.4204626337716066E-13</v>
      </c>
      <c r="Q1878" s="23">
        <f t="shared" si="179"/>
        <v>0</v>
      </c>
    </row>
    <row r="1879" spans="8:17" x14ac:dyDescent="0.25">
      <c r="H1879" s="11">
        <f t="shared" si="180"/>
        <v>45813.124999995453</v>
      </c>
      <c r="I1879" s="9" t="str">
        <f t="shared" si="175"/>
        <v>045813,125000</v>
      </c>
      <c r="J1879" s="21">
        <f>IFERROR(VLOOKUP(I1879,datos_para_memoria_demandas_cal!$C$2:$K$99000,2,FALSE),0)</f>
        <v>9.2280000000000001E-2</v>
      </c>
      <c r="K1879" s="22">
        <f>IFERROR(VLOOKUP(I1879,datos_para_memoria_demandas_cal!$C$2:$K$99000,3,FALSE),0)</f>
        <v>3.4528911113739014E-2</v>
      </c>
      <c r="L1879" s="22">
        <f>IFERROR(VLOOKUP(I1879,ES0031102460685007HA0F_20250101!$D$2:$K$99000,2,FALSE),0)</f>
        <v>4.7E-2</v>
      </c>
      <c r="M1879" s="23">
        <f>IFERROR(VLOOKUP(I1879,datos_para_memoria_demandas_cal!$C$2:$K$99000,4,FALSE),0)</f>
        <v>-3.4528911106742576E-2</v>
      </c>
      <c r="N1879" s="21">
        <f t="shared" si="176"/>
        <v>3.1863279175758361E-3</v>
      </c>
      <c r="O1879" s="22">
        <f t="shared" si="177"/>
        <v>4.3371599999999996E-3</v>
      </c>
      <c r="P1879" s="22">
        <f t="shared" si="178"/>
        <v>6.4563131257910914E-13</v>
      </c>
      <c r="Q1879" s="23">
        <f t="shared" si="179"/>
        <v>1.1508320830697953E-3</v>
      </c>
    </row>
    <row r="1880" spans="8:17" x14ac:dyDescent="0.25">
      <c r="H1880" s="11">
        <f t="shared" si="180"/>
        <v>45813.166666662117</v>
      </c>
      <c r="I1880" s="9" t="str">
        <f t="shared" si="175"/>
        <v>045813,166667</v>
      </c>
      <c r="J1880" s="21">
        <f>IFERROR(VLOOKUP(I1880,datos_para_memoria_demandas_cal!$C$2:$K$99000,2,FALSE),0)</f>
        <v>9.2280000000000001E-2</v>
      </c>
      <c r="K1880" s="22">
        <f>IFERROR(VLOOKUP(I1880,datos_para_memoria_demandas_cal!$C$2:$K$99000,3,FALSE),0)</f>
        <v>2.9507726430892944E-2</v>
      </c>
      <c r="L1880" s="22">
        <f>IFERROR(VLOOKUP(I1880,ES0031102460685007HA0F_20250101!$D$2:$K$99000,2,FALSE),0)</f>
        <v>0.05</v>
      </c>
      <c r="M1880" s="23">
        <f>IFERROR(VLOOKUP(I1880,datos_para_memoria_demandas_cal!$C$2:$K$99000,4,FALSE),0)</f>
        <v>-2.9507726423899715E-2</v>
      </c>
      <c r="N1880" s="21">
        <f t="shared" si="176"/>
        <v>2.7229729950428009E-3</v>
      </c>
      <c r="O1880" s="22">
        <f t="shared" si="177"/>
        <v>4.614E-3</v>
      </c>
      <c r="P1880" s="22">
        <f t="shared" si="178"/>
        <v>6.4533516405673734E-13</v>
      </c>
      <c r="Q1880" s="23">
        <f t="shared" si="179"/>
        <v>1.8910270056025345E-3</v>
      </c>
    </row>
    <row r="1881" spans="8:17" x14ac:dyDescent="0.25">
      <c r="H1881" s="11">
        <f t="shared" si="180"/>
        <v>45813.208333328781</v>
      </c>
      <c r="I1881" s="9" t="str">
        <f t="shared" si="175"/>
        <v>045813,208333</v>
      </c>
      <c r="J1881" s="21">
        <f>IFERROR(VLOOKUP(I1881,datos_para_memoria_demandas_cal!$C$2:$K$99000,2,FALSE),0)</f>
        <v>9.3859999999999999E-2</v>
      </c>
      <c r="K1881" s="22">
        <f>IFERROR(VLOOKUP(I1881,datos_para_memoria_demandas_cal!$C$2:$K$99000,3,FALSE),0)</f>
        <v>4.0829218924045563E-2</v>
      </c>
      <c r="L1881" s="22">
        <f>IFERROR(VLOOKUP(I1881,ES0031102460685007HA0F_20250101!$D$2:$K$99000,2,FALSE),0)</f>
        <v>5.2999999999999999E-2</v>
      </c>
      <c r="M1881" s="23">
        <f>IFERROR(VLOOKUP(I1881,datos_para_memoria_demandas_cal!$C$2:$K$99000,4,FALSE),0)</f>
        <v>-4.0829218917206984E-2</v>
      </c>
      <c r="N1881" s="21">
        <f t="shared" si="176"/>
        <v>3.8322304882109164E-3</v>
      </c>
      <c r="O1881" s="22">
        <f t="shared" si="177"/>
        <v>4.9745800000000001E-3</v>
      </c>
      <c r="P1881" s="22">
        <f t="shared" si="178"/>
        <v>6.4186896062135012E-13</v>
      </c>
      <c r="Q1881" s="23">
        <f t="shared" si="179"/>
        <v>1.1423495124309522E-3</v>
      </c>
    </row>
    <row r="1882" spans="8:17" x14ac:dyDescent="0.25">
      <c r="H1882" s="11">
        <f t="shared" si="180"/>
        <v>45813.249999995445</v>
      </c>
      <c r="I1882" s="9" t="str">
        <f t="shared" si="175"/>
        <v>045813,250000</v>
      </c>
      <c r="J1882" s="21">
        <f>IFERROR(VLOOKUP(I1882,datos_para_memoria_demandas_cal!$C$2:$K$99000,2,FALSE),0)</f>
        <v>0.10127</v>
      </c>
      <c r="K1882" s="22">
        <f>IFERROR(VLOOKUP(I1882,datos_para_memoria_demandas_cal!$C$2:$K$99000,3,FALSE),0)</f>
        <v>6.051936000585556E-2</v>
      </c>
      <c r="L1882" s="22">
        <f>IFERROR(VLOOKUP(I1882,ES0031102460685007HA0F_20250101!$D$2:$K$99000,2,FALSE),0)</f>
        <v>4.7E-2</v>
      </c>
      <c r="M1882" s="23">
        <f>IFERROR(VLOOKUP(I1882,datos_para_memoria_demandas_cal!$C$2:$K$99000,4,FALSE),0)</f>
        <v>-6.0519359999657706E-2</v>
      </c>
      <c r="N1882" s="21">
        <f t="shared" si="176"/>
        <v>6.1287955877929925E-3</v>
      </c>
      <c r="O1882" s="22">
        <f t="shared" si="177"/>
        <v>4.7596899999999996E-3</v>
      </c>
      <c r="P1882" s="22">
        <f t="shared" si="178"/>
        <v>6.2765674845033368E-13</v>
      </c>
      <c r="Q1882" s="23">
        <f t="shared" si="179"/>
        <v>0</v>
      </c>
    </row>
    <row r="1883" spans="8:17" x14ac:dyDescent="0.25">
      <c r="H1883" s="11">
        <f t="shared" si="180"/>
        <v>45813.291666662109</v>
      </c>
      <c r="I1883" s="9" t="str">
        <f t="shared" si="175"/>
        <v>045813,291667</v>
      </c>
      <c r="J1883" s="21">
        <f>IFERROR(VLOOKUP(I1883,datos_para_memoria_demandas_cal!$C$2:$K$99000,2,FALSE),0)</f>
        <v>0.11123999999999999</v>
      </c>
      <c r="K1883" s="22">
        <f>IFERROR(VLOOKUP(I1883,datos_para_memoria_demandas_cal!$C$2:$K$99000,3,FALSE),0)</f>
        <v>7.0475287735462189E-2</v>
      </c>
      <c r="L1883" s="22">
        <f>IFERROR(VLOOKUP(I1883,ES0031102460685007HA0F_20250101!$D$2:$K$99000,2,FALSE),0)</f>
        <v>8.8999999999999996E-2</v>
      </c>
      <c r="M1883" s="23">
        <f>IFERROR(VLOOKUP(I1883,datos_para_memoria_demandas_cal!$C$2:$K$99000,4,FALSE),0)</f>
        <v>-7.0475287729967195E-2</v>
      </c>
      <c r="N1883" s="21">
        <f t="shared" si="176"/>
        <v>7.8396710076928128E-3</v>
      </c>
      <c r="O1883" s="22">
        <f t="shared" si="177"/>
        <v>9.9003599999999987E-3</v>
      </c>
      <c r="P1883" s="22">
        <f t="shared" si="178"/>
        <v>6.1126306016845433E-13</v>
      </c>
      <c r="Q1883" s="23">
        <f t="shared" si="179"/>
        <v>2.0606889929184486E-3</v>
      </c>
    </row>
    <row r="1884" spans="8:17" x14ac:dyDescent="0.25">
      <c r="H1884" s="11">
        <f t="shared" si="180"/>
        <v>45813.333333328774</v>
      </c>
      <c r="I1884" s="9" t="str">
        <f t="shared" si="175"/>
        <v>045813,333333</v>
      </c>
      <c r="J1884" s="21">
        <f>IFERROR(VLOOKUP(I1884,datos_para_memoria_demandas_cal!$C$2:$K$99000,2,FALSE),0)</f>
        <v>8.2129999999999995E-2</v>
      </c>
      <c r="K1884" s="22">
        <f>IFERROR(VLOOKUP(I1884,datos_para_memoria_demandas_cal!$C$2:$K$99000,3,FALSE),0)</f>
        <v>9.5641180872917175E-2</v>
      </c>
      <c r="L1884" s="22">
        <f>IFERROR(VLOOKUP(I1884,ES0031102460685007HA0F_20250101!$D$2:$K$99000,2,FALSE),0)</f>
        <v>5.7000000000000002E-2</v>
      </c>
      <c r="M1884" s="23">
        <f>IFERROR(VLOOKUP(I1884,datos_para_memoria_demandas_cal!$C$2:$K$99000,4,FALSE),0)</f>
        <v>-9.5641180864782654E-2</v>
      </c>
      <c r="N1884" s="21">
        <f t="shared" si="176"/>
        <v>7.8550101850926868E-3</v>
      </c>
      <c r="O1884" s="22">
        <f t="shared" si="177"/>
        <v>4.6814099999999996E-3</v>
      </c>
      <c r="P1884" s="22">
        <f t="shared" si="178"/>
        <v>6.6808819615404849E-13</v>
      </c>
      <c r="Q1884" s="23">
        <f t="shared" si="179"/>
        <v>0</v>
      </c>
    </row>
    <row r="1885" spans="8:17" x14ac:dyDescent="0.25">
      <c r="H1885" s="11">
        <f t="shared" si="180"/>
        <v>45813.374999995438</v>
      </c>
      <c r="I1885" s="9" t="str">
        <f t="shared" si="175"/>
        <v>045813,375000</v>
      </c>
      <c r="J1885" s="21">
        <f>IFERROR(VLOOKUP(I1885,datos_para_memoria_demandas_cal!$C$2:$K$99000,2,FALSE),0)</f>
        <v>1.7010000000000001E-2</v>
      </c>
      <c r="K1885" s="22">
        <f>IFERROR(VLOOKUP(I1885,datos_para_memoria_demandas_cal!$C$2:$K$99000,3,FALSE),0)</f>
        <v>7.625541090965271E-2</v>
      </c>
      <c r="L1885" s="22">
        <f>IFERROR(VLOOKUP(I1885,ES0031102460685007HA0F_20250101!$D$2:$K$99000,2,FALSE),0)</f>
        <v>0.121</v>
      </c>
      <c r="M1885" s="23">
        <f>IFERROR(VLOOKUP(I1885,datos_para_memoria_demandas_cal!$C$2:$K$99000,4,FALSE),0)</f>
        <v>-2.4764096975914455E-4</v>
      </c>
      <c r="N1885" s="21">
        <f t="shared" si="176"/>
        <v>1.2971045395731926E-3</v>
      </c>
      <c r="O1885" s="22">
        <f t="shared" si="177"/>
        <v>2.05821E-3</v>
      </c>
      <c r="P1885" s="22">
        <f t="shared" si="178"/>
        <v>1.2928921666775896E-3</v>
      </c>
      <c r="Q1885" s="23">
        <f t="shared" si="179"/>
        <v>2.0539976271043972E-3</v>
      </c>
    </row>
    <row r="1886" spans="8:17" x14ac:dyDescent="0.25">
      <c r="H1886" s="11">
        <f t="shared" si="180"/>
        <v>45813.416666662102</v>
      </c>
      <c r="I1886" s="9" t="str">
        <f t="shared" si="175"/>
        <v>045813,416667</v>
      </c>
      <c r="J1886" s="21">
        <f>IFERROR(VLOOKUP(I1886,datos_para_memoria_demandas_cal!$C$2:$K$99000,2,FALSE),0)</f>
        <v>0</v>
      </c>
      <c r="K1886" s="22">
        <f>IFERROR(VLOOKUP(I1886,datos_para_memoria_demandas_cal!$C$2:$K$99000,3,FALSE),0)</f>
        <v>8.8630445301532745E-2</v>
      </c>
      <c r="L1886" s="22">
        <f>IFERROR(VLOOKUP(I1886,ES0031102460685007HA0F_20250101!$D$2:$K$99000,2,FALSE),0)</f>
        <v>6.4000000000000001E-2</v>
      </c>
      <c r="M1886" s="23">
        <f>IFERROR(VLOOKUP(I1886,datos_para_memoria_demandas_cal!$C$2:$K$99000,4,FALSE),0)</f>
        <v>0.13980543725542344</v>
      </c>
      <c r="N1886" s="21">
        <f t="shared" si="176"/>
        <v>0</v>
      </c>
      <c r="O1886" s="22">
        <f t="shared" si="177"/>
        <v>0</v>
      </c>
      <c r="P1886" s="22">
        <f t="shared" si="178"/>
        <v>0</v>
      </c>
      <c r="Q1886" s="23">
        <f t="shared" si="179"/>
        <v>0</v>
      </c>
    </row>
    <row r="1887" spans="8:17" x14ac:dyDescent="0.25">
      <c r="H1887" s="11">
        <f t="shared" si="180"/>
        <v>45813.458333328766</v>
      </c>
      <c r="I1887" s="9" t="str">
        <f t="shared" si="175"/>
        <v>045813,458333</v>
      </c>
      <c r="J1887" s="21">
        <f>IFERROR(VLOOKUP(I1887,datos_para_memoria_demandas_cal!$C$2:$K$99000,2,FALSE),0)</f>
        <v>0</v>
      </c>
      <c r="K1887" s="22">
        <f>IFERROR(VLOOKUP(I1887,datos_para_memoria_demandas_cal!$C$2:$K$99000,3,FALSE),0)</f>
        <v>0.2421589195728302</v>
      </c>
      <c r="L1887" s="22">
        <f>IFERROR(VLOOKUP(I1887,ES0031102460685007HA0F_20250101!$D$2:$K$99000,2,FALSE),0)</f>
        <v>0.109</v>
      </c>
      <c r="M1887" s="23">
        <f>IFERROR(VLOOKUP(I1887,datos_para_memoria_demandas_cal!$C$2:$K$99000,4,FALSE),0)</f>
        <v>-0.1398053772822338</v>
      </c>
      <c r="N1887" s="21">
        <f t="shared" si="176"/>
        <v>0</v>
      </c>
      <c r="O1887" s="22">
        <f t="shared" si="177"/>
        <v>0</v>
      </c>
      <c r="P1887" s="22">
        <f t="shared" si="178"/>
        <v>0</v>
      </c>
      <c r="Q1887" s="23">
        <f t="shared" si="179"/>
        <v>0</v>
      </c>
    </row>
    <row r="1888" spans="8:17" x14ac:dyDescent="0.25">
      <c r="H1888" s="11">
        <f t="shared" si="180"/>
        <v>45813.499999995431</v>
      </c>
      <c r="I1888" s="9" t="str">
        <f t="shared" si="175"/>
        <v>045813,500000</v>
      </c>
      <c r="J1888" s="21">
        <f>IFERROR(VLOOKUP(I1888,datos_para_memoria_demandas_cal!$C$2:$K$99000,2,FALSE),0)</f>
        <v>-1.0000000000000001E-5</v>
      </c>
      <c r="K1888" s="22">
        <f>IFERROR(VLOOKUP(I1888,datos_para_memoria_demandas_cal!$C$2:$K$99000,3,FALSE),0)</f>
        <v>0.29553043842315674</v>
      </c>
      <c r="L1888" s="22">
        <f>IFERROR(VLOOKUP(I1888,ES0031102460685007HA0F_20250101!$D$2:$K$99000,2,FALSE),0)</f>
        <v>8.8999999999999996E-2</v>
      </c>
      <c r="M1888" s="23">
        <f>IFERROR(VLOOKUP(I1888,datos_para_memoria_demandas_cal!$C$2:$K$99000,4,FALSE),0)</f>
        <v>0.35229417994825168</v>
      </c>
      <c r="N1888" s="21">
        <f t="shared" si="176"/>
        <v>-2.9553043842315675E-6</v>
      </c>
      <c r="O1888" s="22">
        <f t="shared" si="177"/>
        <v>-8.9000000000000006E-7</v>
      </c>
      <c r="P1888" s="22">
        <f t="shared" si="178"/>
        <v>-6.4782461837140856E-6</v>
      </c>
      <c r="Q1888" s="23">
        <f t="shared" si="179"/>
        <v>-4.4129417994825176E-6</v>
      </c>
    </row>
    <row r="1889" spans="8:17" x14ac:dyDescent="0.25">
      <c r="H1889" s="11">
        <f t="shared" si="180"/>
        <v>45813.541666662095</v>
      </c>
      <c r="I1889" s="9" t="str">
        <f t="shared" si="175"/>
        <v>045813,541667</v>
      </c>
      <c r="J1889" s="21">
        <f>IFERROR(VLOOKUP(I1889,datos_para_memoria_demandas_cal!$C$2:$K$99000,2,FALSE),0)</f>
        <v>-1.0000000000000001E-5</v>
      </c>
      <c r="K1889" s="22">
        <f>IFERROR(VLOOKUP(I1889,datos_para_memoria_demandas_cal!$C$2:$K$99000,3,FALSE),0)</f>
        <v>0.37151163816452026</v>
      </c>
      <c r="L1889" s="22">
        <f>IFERROR(VLOOKUP(I1889,ES0031102460685007HA0F_20250101!$D$2:$K$99000,2,FALSE),0)</f>
        <v>0.35299999999999998</v>
      </c>
      <c r="M1889" s="23">
        <f>IFERROR(VLOOKUP(I1889,datos_para_memoria_demandas_cal!$C$2:$K$99000,4,FALSE),0)</f>
        <v>0.10617853613044996</v>
      </c>
      <c r="N1889" s="21">
        <f t="shared" si="176"/>
        <v>-3.715116381645203E-6</v>
      </c>
      <c r="O1889" s="22">
        <f t="shared" si="177"/>
        <v>-3.5300000000000001E-6</v>
      </c>
      <c r="P1889" s="22">
        <f t="shared" si="178"/>
        <v>-4.7769017429497024E-6</v>
      </c>
      <c r="Q1889" s="23">
        <f t="shared" si="179"/>
        <v>-4.5917853613045003E-6</v>
      </c>
    </row>
    <row r="1890" spans="8:17" x14ac:dyDescent="0.25">
      <c r="H1890" s="11">
        <f t="shared" si="180"/>
        <v>45813.583333328759</v>
      </c>
      <c r="I1890" s="9" t="str">
        <f t="shared" si="175"/>
        <v>045813,583333</v>
      </c>
      <c r="J1890" s="21">
        <f>IFERROR(VLOOKUP(I1890,datos_para_memoria_demandas_cal!$C$2:$K$99000,2,FALSE),0)</f>
        <v>-1.0000000000000001E-5</v>
      </c>
      <c r="K1890" s="22">
        <f>IFERROR(VLOOKUP(I1890,datos_para_memoria_demandas_cal!$C$2:$K$99000,3,FALSE),0)</f>
        <v>0.36725726723670959</v>
      </c>
      <c r="L1890" s="22">
        <f>IFERROR(VLOOKUP(I1890,ES0031102460685007HA0F_20250101!$D$2:$K$99000,2,FALSE),0)</f>
        <v>0.59799999999999998</v>
      </c>
      <c r="M1890" s="23">
        <f>IFERROR(VLOOKUP(I1890,datos_para_memoria_demandas_cal!$C$2:$K$99000,4,FALSE),0)</f>
        <v>7.4480733061630028E-2</v>
      </c>
      <c r="N1890" s="21">
        <f t="shared" si="176"/>
        <v>-3.6725726723670962E-6</v>
      </c>
      <c r="O1890" s="22">
        <f t="shared" si="177"/>
        <v>-5.9800000000000003E-6</v>
      </c>
      <c r="P1890" s="22">
        <f t="shared" si="178"/>
        <v>-4.4173800029833971E-6</v>
      </c>
      <c r="Q1890" s="23">
        <f t="shared" si="179"/>
        <v>-6.7248073306163008E-6</v>
      </c>
    </row>
    <row r="1891" spans="8:17" x14ac:dyDescent="0.25">
      <c r="H1891" s="11">
        <f t="shared" si="180"/>
        <v>45813.624999995423</v>
      </c>
      <c r="I1891" s="9" t="str">
        <f t="shared" si="175"/>
        <v>045813,625000</v>
      </c>
      <c r="J1891" s="21">
        <f>IFERROR(VLOOKUP(I1891,datos_para_memoria_demandas_cal!$C$2:$K$99000,2,FALSE),0)</f>
        <v>-1.0000000000000001E-5</v>
      </c>
      <c r="K1891" s="22">
        <f>IFERROR(VLOOKUP(I1891,datos_para_memoria_demandas_cal!$C$2:$K$99000,3,FALSE),0)</f>
        <v>0.42732679843902588</v>
      </c>
      <c r="L1891" s="22">
        <f>IFERROR(VLOOKUP(I1891,ES0031102460685007HA0F_20250101!$D$2:$K$99000,2,FALSE),0)</f>
        <v>0.20699999999999999</v>
      </c>
      <c r="M1891" s="23">
        <f>IFERROR(VLOOKUP(I1891,datos_para_memoria_demandas_cal!$C$2:$K$99000,4,FALSE),0)</f>
        <v>9.253825101139114E-2</v>
      </c>
      <c r="N1891" s="21">
        <f t="shared" si="176"/>
        <v>-4.2732679843902596E-6</v>
      </c>
      <c r="O1891" s="22">
        <f t="shared" si="177"/>
        <v>-2.0700000000000001E-6</v>
      </c>
      <c r="P1891" s="22">
        <f t="shared" si="178"/>
        <v>-5.1986504945041702E-6</v>
      </c>
      <c r="Q1891" s="23">
        <f t="shared" si="179"/>
        <v>-2.9953825101139116E-6</v>
      </c>
    </row>
    <row r="1892" spans="8:17" x14ac:dyDescent="0.25">
      <c r="H1892" s="11">
        <f t="shared" si="180"/>
        <v>45813.666666662088</v>
      </c>
      <c r="I1892" s="9" t="str">
        <f t="shared" si="175"/>
        <v>045813,666667</v>
      </c>
      <c r="J1892" s="21">
        <f>IFERROR(VLOOKUP(I1892,datos_para_memoria_demandas_cal!$C$2:$K$99000,2,FALSE),0)</f>
        <v>-1.0000000000000001E-5</v>
      </c>
      <c r="K1892" s="22">
        <f>IFERROR(VLOOKUP(I1892,datos_para_memoria_demandas_cal!$C$2:$K$99000,3,FALSE),0)</f>
        <v>0.40426257252693176</v>
      </c>
      <c r="L1892" s="22">
        <f>IFERROR(VLOOKUP(I1892,ES0031102460685007HA0F_20250101!$D$2:$K$99000,2,FALSE),0)</f>
        <v>0.2</v>
      </c>
      <c r="M1892" s="23">
        <f>IFERROR(VLOOKUP(I1892,datos_para_memoria_demandas_cal!$C$2:$K$99000,4,FALSE),0)</f>
        <v>0.34950818543810092</v>
      </c>
      <c r="N1892" s="21">
        <f t="shared" si="176"/>
        <v>-4.0426257252693176E-6</v>
      </c>
      <c r="O1892" s="22">
        <f t="shared" si="177"/>
        <v>-2.0000000000000003E-6</v>
      </c>
      <c r="P1892" s="22">
        <f t="shared" si="178"/>
        <v>-7.5377075796503277E-6</v>
      </c>
      <c r="Q1892" s="23">
        <f t="shared" si="179"/>
        <v>-5.4950818543810104E-6</v>
      </c>
    </row>
    <row r="1893" spans="8:17" x14ac:dyDescent="0.25">
      <c r="H1893" s="11">
        <f t="shared" si="180"/>
        <v>45813.708333328752</v>
      </c>
      <c r="I1893" s="9" t="str">
        <f t="shared" si="175"/>
        <v>045813,708333</v>
      </c>
      <c r="J1893" s="21">
        <f>IFERROR(VLOOKUP(I1893,datos_para_memoria_demandas_cal!$C$2:$K$99000,2,FALSE),0)</f>
        <v>0</v>
      </c>
      <c r="K1893" s="22">
        <f>IFERROR(VLOOKUP(I1893,datos_para_memoria_demandas_cal!$C$2:$K$99000,3,FALSE),0)</f>
        <v>0.3031771183013916</v>
      </c>
      <c r="L1893" s="22">
        <f>IFERROR(VLOOKUP(I1893,ES0031102460685007HA0F_20250101!$D$2:$K$99000,2,FALSE),0)</f>
        <v>0.26100000000000001</v>
      </c>
      <c r="M1893" s="23">
        <f>IFERROR(VLOOKUP(I1893,datos_para_memoria_demandas_cal!$C$2:$K$99000,4,FALSE),0)</f>
        <v>5.4230654697708364E-8</v>
      </c>
      <c r="N1893" s="21">
        <f t="shared" si="176"/>
        <v>0</v>
      </c>
      <c r="O1893" s="22">
        <f t="shared" si="177"/>
        <v>0</v>
      </c>
      <c r="P1893" s="22">
        <f t="shared" si="178"/>
        <v>0</v>
      </c>
      <c r="Q1893" s="23">
        <f t="shared" si="179"/>
        <v>0</v>
      </c>
    </row>
    <row r="1894" spans="8:17" x14ac:dyDescent="0.25">
      <c r="H1894" s="11">
        <f t="shared" si="180"/>
        <v>45813.749999995416</v>
      </c>
      <c r="I1894" s="9" t="str">
        <f t="shared" si="175"/>
        <v>045813,750000</v>
      </c>
      <c r="J1894" s="21">
        <f>IFERROR(VLOOKUP(I1894,datos_para_memoria_demandas_cal!$C$2:$K$99000,2,FALSE),0)</f>
        <v>3.1700000000000001E-3</v>
      </c>
      <c r="K1894" s="22">
        <f>IFERROR(VLOOKUP(I1894,datos_para_memoria_demandas_cal!$C$2:$K$99000,3,FALSE),0)</f>
        <v>0.32023686170578003</v>
      </c>
      <c r="L1894" s="22">
        <f>IFERROR(VLOOKUP(I1894,ES0031102460685007HA0F_20250101!$D$2:$K$99000,2,FALSE),0)</f>
        <v>0.19700000000000001</v>
      </c>
      <c r="M1894" s="23">
        <f>IFERROR(VLOOKUP(I1894,datos_para_memoria_demandas_cal!$C$2:$K$99000,4,FALSE),0)</f>
        <v>1.5596600427888976E-10</v>
      </c>
      <c r="N1894" s="21">
        <f t="shared" si="176"/>
        <v>1.0151508516073227E-3</v>
      </c>
      <c r="O1894" s="22">
        <f t="shared" si="177"/>
        <v>6.2449000000000001E-4</v>
      </c>
      <c r="P1894" s="22">
        <f t="shared" si="178"/>
        <v>1.0151508521017349E-3</v>
      </c>
      <c r="Q1894" s="23">
        <f t="shared" si="179"/>
        <v>6.2449000049441235E-4</v>
      </c>
    </row>
    <row r="1895" spans="8:17" x14ac:dyDescent="0.25">
      <c r="H1895" s="11">
        <f t="shared" si="180"/>
        <v>45813.79166666208</v>
      </c>
      <c r="I1895" s="9" t="str">
        <f t="shared" si="175"/>
        <v>045813,791667</v>
      </c>
      <c r="J1895" s="21">
        <f>IFERROR(VLOOKUP(I1895,datos_para_memoria_demandas_cal!$C$2:$K$99000,2,FALSE),0)</f>
        <v>3.3939999999999998E-2</v>
      </c>
      <c r="K1895" s="22">
        <f>IFERROR(VLOOKUP(I1895,datos_para_memoria_demandas_cal!$C$2:$K$99000,3,FALSE),0)</f>
        <v>0.18235230445861816</v>
      </c>
      <c r="L1895" s="22">
        <f>IFERROR(VLOOKUP(I1895,ES0031102460685007HA0F_20250101!$D$2:$K$99000,2,FALSE),0)</f>
        <v>0.191</v>
      </c>
      <c r="M1895" s="23">
        <f>IFERROR(VLOOKUP(I1895,datos_para_memoria_demandas_cal!$C$2:$K$99000,4,FALSE),0)</f>
        <v>9.5501771800860315E-12</v>
      </c>
      <c r="N1895" s="21">
        <f t="shared" si="176"/>
        <v>6.1890372133255002E-3</v>
      </c>
      <c r="O1895" s="22">
        <f t="shared" si="177"/>
        <v>6.4825399999999993E-3</v>
      </c>
      <c r="P1895" s="22">
        <f t="shared" si="178"/>
        <v>6.1890372136496324E-3</v>
      </c>
      <c r="Q1895" s="23">
        <f t="shared" si="179"/>
        <v>6.4825400003241324E-3</v>
      </c>
    </row>
    <row r="1896" spans="8:17" x14ac:dyDescent="0.25">
      <c r="H1896" s="11">
        <f t="shared" si="180"/>
        <v>45813.833333328745</v>
      </c>
      <c r="I1896" s="9" t="str">
        <f t="shared" si="175"/>
        <v>045813,833333</v>
      </c>
      <c r="J1896" s="21">
        <f>IFERROR(VLOOKUP(I1896,datos_para_memoria_demandas_cal!$C$2:$K$99000,2,FALSE),0)</f>
        <v>9.9769999999999998E-2</v>
      </c>
      <c r="K1896" s="22">
        <f>IFERROR(VLOOKUP(I1896,datos_para_memoria_demandas_cal!$C$2:$K$99000,3,FALSE),0)</f>
        <v>0.14194610714912415</v>
      </c>
      <c r="L1896" s="22">
        <f>IFERROR(VLOOKUP(I1896,ES0031102460685007HA0F_20250101!$D$2:$K$99000,2,FALSE),0)</f>
        <v>0.223</v>
      </c>
      <c r="M1896" s="23">
        <f>IFERROR(VLOOKUP(I1896,datos_para_memoria_demandas_cal!$C$2:$K$99000,4,FALSE),0)</f>
        <v>-3.6691546496546329E-11</v>
      </c>
      <c r="N1896" s="21">
        <f t="shared" si="176"/>
        <v>1.4161963110268115E-2</v>
      </c>
      <c r="O1896" s="22">
        <f t="shared" si="177"/>
        <v>2.2248710000000001E-2</v>
      </c>
      <c r="P1896" s="22">
        <f t="shared" si="178"/>
        <v>1.4161963106607401E-2</v>
      </c>
      <c r="Q1896" s="23">
        <f t="shared" si="179"/>
        <v>2.2248709996339284E-2</v>
      </c>
    </row>
    <row r="1897" spans="8:17" x14ac:dyDescent="0.25">
      <c r="H1897" s="11">
        <f t="shared" si="180"/>
        <v>45813.874999995409</v>
      </c>
      <c r="I1897" s="9" t="str">
        <f t="shared" si="175"/>
        <v>045813,875000</v>
      </c>
      <c r="J1897" s="21">
        <f>IFERROR(VLOOKUP(I1897,datos_para_memoria_demandas_cal!$C$2:$K$99000,2,FALSE),0)</f>
        <v>0.14033999999999999</v>
      </c>
      <c r="K1897" s="22">
        <f>IFERROR(VLOOKUP(I1897,datos_para_memoria_demandas_cal!$C$2:$K$99000,3,FALSE),0)</f>
        <v>0.11818943172693253</v>
      </c>
      <c r="L1897" s="22">
        <f>IFERROR(VLOOKUP(I1897,ES0031102460685007HA0F_20250101!$D$2:$K$99000,2,FALSE),0)</f>
        <v>0.13200000000000001</v>
      </c>
      <c r="M1897" s="23">
        <f>IFERROR(VLOOKUP(I1897,datos_para_memoria_demandas_cal!$C$2:$K$99000,4,FALSE),0)</f>
        <v>-0.11818943170790115</v>
      </c>
      <c r="N1897" s="21">
        <f t="shared" si="176"/>
        <v>1.6586704848557711E-2</v>
      </c>
      <c r="O1897" s="22">
        <f t="shared" si="177"/>
        <v>1.8524880000000001E-2</v>
      </c>
      <c r="P1897" s="22">
        <f t="shared" si="178"/>
        <v>2.6708629849436782E-12</v>
      </c>
      <c r="Q1897" s="23">
        <f t="shared" si="179"/>
        <v>1.9381751541131531E-3</v>
      </c>
    </row>
    <row r="1898" spans="8:17" x14ac:dyDescent="0.25">
      <c r="H1898" s="11">
        <f t="shared" si="180"/>
        <v>45813.916666662073</v>
      </c>
      <c r="I1898" s="9" t="str">
        <f t="shared" si="175"/>
        <v>045813,916667</v>
      </c>
      <c r="J1898" s="21">
        <f>IFERROR(VLOOKUP(I1898,datos_para_memoria_demandas_cal!$C$2:$K$99000,2,FALSE),0)</f>
        <v>0.14202999999999999</v>
      </c>
      <c r="K1898" s="22">
        <f>IFERROR(VLOOKUP(I1898,datos_para_memoria_demandas_cal!$C$2:$K$99000,3,FALSE),0)</f>
        <v>0.11876912415027618</v>
      </c>
      <c r="L1898" s="22">
        <f>IFERROR(VLOOKUP(I1898,ES0031102460685007HA0F_20250101!$D$2:$K$99000,2,FALSE),0)</f>
        <v>0.14599999999999999</v>
      </c>
      <c r="M1898" s="23">
        <f>IFERROR(VLOOKUP(I1898,datos_para_memoria_demandas_cal!$C$2:$K$99000,4,FALSE),0)</f>
        <v>-0.11876912413232178</v>
      </c>
      <c r="N1898" s="21">
        <f t="shared" si="176"/>
        <v>1.6868778703063726E-2</v>
      </c>
      <c r="O1898" s="22">
        <f t="shared" si="177"/>
        <v>2.0736379999999999E-2</v>
      </c>
      <c r="P1898" s="22">
        <f t="shared" si="178"/>
        <v>2.5500636953446064E-12</v>
      </c>
      <c r="Q1898" s="23">
        <f t="shared" si="179"/>
        <v>3.8676012994863355E-3</v>
      </c>
    </row>
    <row r="1899" spans="8:17" x14ac:dyDescent="0.25">
      <c r="H1899" s="11">
        <f t="shared" si="180"/>
        <v>45813.958333328737</v>
      </c>
      <c r="I1899" s="9" t="str">
        <f t="shared" si="175"/>
        <v>045813,958333</v>
      </c>
      <c r="J1899" s="21">
        <f>IFERROR(VLOOKUP(I1899,datos_para_memoria_demandas_cal!$C$2:$K$99000,2,FALSE),0)</f>
        <v>0.11824</v>
      </c>
      <c r="K1899" s="22">
        <f>IFERROR(VLOOKUP(I1899,datos_para_memoria_demandas_cal!$C$2:$K$99000,3,FALSE),0)</f>
        <v>7.4544459581375122E-2</v>
      </c>
      <c r="L1899" s="22">
        <f>IFERROR(VLOOKUP(I1899,ES0031102460685007HA0F_20250101!$D$2:$K$99000,2,FALSE),0)</f>
        <v>0.221</v>
      </c>
      <c r="M1899" s="23">
        <f>IFERROR(VLOOKUP(I1899,datos_para_memoria_demandas_cal!$C$2:$K$99000,4,FALSE),0)</f>
        <v>-7.4544459492163956E-2</v>
      </c>
      <c r="N1899" s="21">
        <f t="shared" si="176"/>
        <v>8.8141369009017943E-3</v>
      </c>
      <c r="O1899" s="22">
        <f t="shared" si="177"/>
        <v>2.6131040000000001E-2</v>
      </c>
      <c r="P1899" s="22">
        <f t="shared" si="178"/>
        <v>1.0548328295278963E-11</v>
      </c>
      <c r="Q1899" s="23">
        <f t="shared" si="179"/>
        <v>1.7316903109646533E-2</v>
      </c>
    </row>
    <row r="1900" spans="8:17" x14ac:dyDescent="0.25">
      <c r="H1900" s="11">
        <f t="shared" si="180"/>
        <v>45813.999999995402</v>
      </c>
      <c r="I1900" s="9" t="str">
        <f t="shared" si="175"/>
        <v>045814,000000</v>
      </c>
      <c r="J1900" s="21">
        <f>IFERROR(VLOOKUP(I1900,datos_para_memoria_demandas_cal!$C$2:$K$99000,2,FALSE),0)</f>
        <v>0.13005</v>
      </c>
      <c r="K1900" s="22">
        <f>IFERROR(VLOOKUP(I1900,datos_para_memoria_demandas_cal!$C$2:$K$99000,3,FALSE),0)</f>
        <v>8.2494057714939117E-2</v>
      </c>
      <c r="L1900" s="22">
        <f>IFERROR(VLOOKUP(I1900,ES0031102460685007HA0F_20250101!$D$2:$K$99000,2,FALSE),0)</f>
        <v>4.7E-2</v>
      </c>
      <c r="M1900" s="23">
        <f>IFERROR(VLOOKUP(I1900,datos_para_memoria_demandas_cal!$C$2:$K$99000,4,FALSE),0)</f>
        <v>-8.2494057684768779E-2</v>
      </c>
      <c r="N1900" s="21">
        <f t="shared" si="176"/>
        <v>1.0728352205827832E-2</v>
      </c>
      <c r="O1900" s="22">
        <f t="shared" si="177"/>
        <v>6.1123499999999999E-3</v>
      </c>
      <c r="P1900" s="22">
        <f t="shared" si="178"/>
        <v>3.9236525153918404E-12</v>
      </c>
      <c r="Q1900" s="23">
        <f t="shared" si="179"/>
        <v>0</v>
      </c>
    </row>
    <row r="1901" spans="8:17" x14ac:dyDescent="0.25">
      <c r="H1901" s="11">
        <f t="shared" si="180"/>
        <v>45814.041666662066</v>
      </c>
      <c r="I1901" s="9" t="str">
        <f t="shared" si="175"/>
        <v>045814,041667</v>
      </c>
      <c r="J1901" s="21">
        <f>IFERROR(VLOOKUP(I1901,datos_para_memoria_demandas_cal!$C$2:$K$99000,2,FALSE),0)</f>
        <v>0.12793000000000002</v>
      </c>
      <c r="K1901" s="22">
        <f>IFERROR(VLOOKUP(I1901,datos_para_memoria_demandas_cal!$C$2:$K$99000,3,FALSE),0)</f>
        <v>7.2365105152130127E-2</v>
      </c>
      <c r="L1901" s="22">
        <f>IFERROR(VLOOKUP(I1901,ES0031102460685007HA0F_20250101!$D$2:$K$99000,2,FALSE),0)</f>
        <v>4.3999999999999997E-2</v>
      </c>
      <c r="M1901" s="23">
        <f>IFERROR(VLOOKUP(I1901,datos_para_memoria_demandas_cal!$C$2:$K$99000,4,FALSE),0)</f>
        <v>-7.2365105117870476E-2</v>
      </c>
      <c r="N1901" s="21">
        <f t="shared" si="176"/>
        <v>9.257667902112009E-3</v>
      </c>
      <c r="O1901" s="22">
        <f t="shared" si="177"/>
        <v>5.6289200000000008E-3</v>
      </c>
      <c r="P1901" s="22">
        <f t="shared" si="178"/>
        <v>4.3828371104615025E-12</v>
      </c>
      <c r="Q1901" s="23">
        <f t="shared" si="179"/>
        <v>0</v>
      </c>
    </row>
    <row r="1902" spans="8:17" x14ac:dyDescent="0.25">
      <c r="H1902" s="11">
        <f t="shared" si="180"/>
        <v>45814.08333332873</v>
      </c>
      <c r="I1902" s="9" t="str">
        <f t="shared" si="175"/>
        <v>045814,083333</v>
      </c>
      <c r="J1902" s="21">
        <f>IFERROR(VLOOKUP(I1902,datos_para_memoria_demandas_cal!$C$2:$K$99000,2,FALSE),0)</f>
        <v>0.11824</v>
      </c>
      <c r="K1902" s="22">
        <f>IFERROR(VLOOKUP(I1902,datos_para_memoria_demandas_cal!$C$2:$K$99000,3,FALSE),0)</f>
        <v>5.2747577428817749E-2</v>
      </c>
      <c r="L1902" s="22">
        <f>IFERROR(VLOOKUP(I1902,ES0031102460685007HA0F_20250101!$D$2:$K$99000,2,FALSE),0)</f>
        <v>4.4999999999999998E-2</v>
      </c>
      <c r="M1902" s="23">
        <f>IFERROR(VLOOKUP(I1902,datos_para_memoria_demandas_cal!$C$2:$K$99000,4,FALSE),0)</f>
        <v>-5.2747577339551169E-2</v>
      </c>
      <c r="N1902" s="21">
        <f t="shared" si="176"/>
        <v>6.2368735551834109E-3</v>
      </c>
      <c r="O1902" s="22">
        <f t="shared" si="177"/>
        <v>5.3207999999999997E-3</v>
      </c>
      <c r="P1902" s="22">
        <f t="shared" si="178"/>
        <v>1.0554880447433134E-11</v>
      </c>
      <c r="Q1902" s="23">
        <f t="shared" si="179"/>
        <v>0</v>
      </c>
    </row>
    <row r="1903" spans="8:17" x14ac:dyDescent="0.25">
      <c r="H1903" s="11">
        <f t="shared" si="180"/>
        <v>45814.124999995394</v>
      </c>
      <c r="I1903" s="9" t="str">
        <f t="shared" si="175"/>
        <v>045814,125000</v>
      </c>
      <c r="J1903" s="21">
        <f>IFERROR(VLOOKUP(I1903,datos_para_memoria_demandas_cal!$C$2:$K$99000,2,FALSE),0)</f>
        <v>0.11275</v>
      </c>
      <c r="K1903" s="22">
        <f>IFERROR(VLOOKUP(I1903,datos_para_memoria_demandas_cal!$C$2:$K$99000,3,FALSE),0)</f>
        <v>6.1944141983985901E-2</v>
      </c>
      <c r="L1903" s="22">
        <f>IFERROR(VLOOKUP(I1903,ES0031102460685007HA0F_20250101!$D$2:$K$99000,2,FALSE),0)</f>
        <v>4.4999999999999998E-2</v>
      </c>
      <c r="M1903" s="23">
        <f>IFERROR(VLOOKUP(I1903,datos_para_memoria_demandas_cal!$C$2:$K$99000,4,FALSE),0)</f>
        <v>-6.1944140947539271E-2</v>
      </c>
      <c r="N1903" s="21">
        <f t="shared" si="176"/>
        <v>6.9842020086944108E-3</v>
      </c>
      <c r="O1903" s="22">
        <f t="shared" si="177"/>
        <v>5.0737500000000001E-3</v>
      </c>
      <c r="P1903" s="22">
        <f t="shared" si="178"/>
        <v>1.1685935752230038E-10</v>
      </c>
      <c r="Q1903" s="23">
        <f t="shared" si="179"/>
        <v>0</v>
      </c>
    </row>
    <row r="1904" spans="8:17" x14ac:dyDescent="0.25">
      <c r="H1904" s="11">
        <f t="shared" si="180"/>
        <v>45814.166666662059</v>
      </c>
      <c r="I1904" s="9" t="str">
        <f t="shared" si="175"/>
        <v>045814,166667</v>
      </c>
      <c r="J1904" s="21">
        <f>IFERROR(VLOOKUP(I1904,datos_para_memoria_demandas_cal!$C$2:$K$99000,2,FALSE),0)</f>
        <v>0.11223999999999999</v>
      </c>
      <c r="K1904" s="22">
        <f>IFERROR(VLOOKUP(I1904,datos_para_memoria_demandas_cal!$C$2:$K$99000,3,FALSE),0)</f>
        <v>4.9898773431777954E-2</v>
      </c>
      <c r="L1904" s="22">
        <f>IFERROR(VLOOKUP(I1904,ES0031102460685007HA0F_20250101!$D$2:$K$99000,2,FALSE),0)</f>
        <v>4.2000000000000003E-2</v>
      </c>
      <c r="M1904" s="23">
        <f>IFERROR(VLOOKUP(I1904,datos_para_memoria_demandas_cal!$C$2:$K$99000,4,FALSE),0)</f>
        <v>2.7450203643517836E-2</v>
      </c>
      <c r="N1904" s="21">
        <f t="shared" si="176"/>
        <v>5.6006383299827571E-3</v>
      </c>
      <c r="O1904" s="22">
        <f t="shared" si="177"/>
        <v>4.7140799999999998E-3</v>
      </c>
      <c r="P1904" s="22">
        <f t="shared" si="178"/>
        <v>8.6816491869311976E-3</v>
      </c>
      <c r="Q1904" s="23">
        <f t="shared" si="179"/>
        <v>7.7950908569484421E-3</v>
      </c>
    </row>
    <row r="1905" spans="8:17" x14ac:dyDescent="0.25">
      <c r="H1905" s="11">
        <f t="shared" si="180"/>
        <v>45814.208333328723</v>
      </c>
      <c r="I1905" s="9" t="str">
        <f t="shared" si="175"/>
        <v>045814,208333</v>
      </c>
      <c r="J1905" s="21">
        <f>IFERROR(VLOOKUP(I1905,datos_para_memoria_demandas_cal!$C$2:$K$99000,2,FALSE),0)</f>
        <v>0.11377</v>
      </c>
      <c r="K1905" s="22">
        <f>IFERROR(VLOOKUP(I1905,datos_para_memoria_demandas_cal!$C$2:$K$99000,3,FALSE),0)</f>
        <v>7.149079442024231E-2</v>
      </c>
      <c r="L1905" s="22">
        <f>IFERROR(VLOOKUP(I1905,ES0031102460685007HA0F_20250101!$D$2:$K$99000,2,FALSE),0)</f>
        <v>4.3999999999999997E-2</v>
      </c>
      <c r="M1905" s="23">
        <f>IFERROR(VLOOKUP(I1905,datos_para_memoria_demandas_cal!$C$2:$K$99000,4,FALSE),0)</f>
        <v>-7.1490794073791677E-2</v>
      </c>
      <c r="N1905" s="21">
        <f t="shared" si="176"/>
        <v>8.1335076811909681E-3</v>
      </c>
      <c r="O1905" s="22">
        <f t="shared" si="177"/>
        <v>5.0058799999999999E-3</v>
      </c>
      <c r="P1905" s="22">
        <f t="shared" si="178"/>
        <v>3.9415688410787686E-11</v>
      </c>
      <c r="Q1905" s="23">
        <f t="shared" si="179"/>
        <v>0</v>
      </c>
    </row>
    <row r="1906" spans="8:17" x14ac:dyDescent="0.25">
      <c r="H1906" s="11">
        <f t="shared" si="180"/>
        <v>45814.249999995387</v>
      </c>
      <c r="I1906" s="9" t="str">
        <f t="shared" si="175"/>
        <v>045814,250000</v>
      </c>
      <c r="J1906" s="21">
        <f>IFERROR(VLOOKUP(I1906,datos_para_memoria_demandas_cal!$C$2:$K$99000,2,FALSE),0)</f>
        <v>0.12326000000000001</v>
      </c>
      <c r="K1906" s="22">
        <f>IFERROR(VLOOKUP(I1906,datos_para_memoria_demandas_cal!$C$2:$K$99000,3,FALSE),0)</f>
        <v>7.8553929924964905E-2</v>
      </c>
      <c r="L1906" s="22">
        <f>IFERROR(VLOOKUP(I1906,ES0031102460685007HA0F_20250101!$D$2:$K$99000,2,FALSE),0)</f>
        <v>4.7E-2</v>
      </c>
      <c r="M1906" s="23">
        <f>IFERROR(VLOOKUP(I1906,datos_para_memoria_demandas_cal!$C$2:$K$99000,4,FALSE),0)</f>
        <v>-7.8553929876227724E-2</v>
      </c>
      <c r="N1906" s="21">
        <f t="shared" si="176"/>
        <v>9.6825574025511743E-3</v>
      </c>
      <c r="O1906" s="22">
        <f t="shared" si="177"/>
        <v>5.7932200000000008E-3</v>
      </c>
      <c r="P1906" s="22">
        <f t="shared" si="178"/>
        <v>6.0073449248410078E-12</v>
      </c>
      <c r="Q1906" s="23">
        <f t="shared" si="179"/>
        <v>0</v>
      </c>
    </row>
    <row r="1907" spans="8:17" x14ac:dyDescent="0.25">
      <c r="H1907" s="11">
        <f t="shared" si="180"/>
        <v>45814.291666662051</v>
      </c>
      <c r="I1907" s="9" t="str">
        <f t="shared" si="175"/>
        <v>045814,291667</v>
      </c>
      <c r="J1907" s="21">
        <f>IFERROR(VLOOKUP(I1907,datos_para_memoria_demandas_cal!$C$2:$K$99000,2,FALSE),0)</f>
        <v>0.12683</v>
      </c>
      <c r="K1907" s="22">
        <f>IFERROR(VLOOKUP(I1907,datos_para_memoria_demandas_cal!$C$2:$K$99000,3,FALSE),0)</f>
        <v>0.15886810421943665</v>
      </c>
      <c r="L1907" s="22">
        <f>IFERROR(VLOOKUP(I1907,ES0031102460685007HA0F_20250101!$D$2:$K$99000,2,FALSE),0)</f>
        <v>8.1000000000000003E-2</v>
      </c>
      <c r="M1907" s="23">
        <f>IFERROR(VLOOKUP(I1907,datos_para_memoria_demandas_cal!$C$2:$K$99000,4,FALSE),0)</f>
        <v>-0.15886810418261468</v>
      </c>
      <c r="N1907" s="21">
        <f t="shared" si="176"/>
        <v>2.014924165815115E-2</v>
      </c>
      <c r="O1907" s="22">
        <f t="shared" si="177"/>
        <v>1.027323E-2</v>
      </c>
      <c r="P1907" s="22">
        <f t="shared" si="178"/>
        <v>4.6701294589834849E-12</v>
      </c>
      <c r="Q1907" s="23">
        <f t="shared" si="179"/>
        <v>0</v>
      </c>
    </row>
    <row r="1908" spans="8:17" x14ac:dyDescent="0.25">
      <c r="H1908" s="11">
        <f t="shared" si="180"/>
        <v>45814.333333328716</v>
      </c>
      <c r="I1908" s="9" t="str">
        <f t="shared" si="175"/>
        <v>045814,333333</v>
      </c>
      <c r="J1908" s="21">
        <f>IFERROR(VLOOKUP(I1908,datos_para_memoria_demandas_cal!$C$2:$K$99000,2,FALSE),0)</f>
        <v>0.12326000000000001</v>
      </c>
      <c r="K1908" s="22">
        <f>IFERROR(VLOOKUP(I1908,datos_para_memoria_demandas_cal!$C$2:$K$99000,3,FALSE),0)</f>
        <v>0.11248347908258438</v>
      </c>
      <c r="L1908" s="22">
        <f>IFERROR(VLOOKUP(I1908,ES0031102460685007HA0F_20250101!$D$2:$K$99000,2,FALSE),0)</f>
        <v>5.2999999999999999E-2</v>
      </c>
      <c r="M1908" s="23">
        <f>IFERROR(VLOOKUP(I1908,datos_para_memoria_demandas_cal!$C$2:$K$99000,4,FALSE),0)</f>
        <v>-0.11248347903393591</v>
      </c>
      <c r="N1908" s="21">
        <f t="shared" si="176"/>
        <v>1.3864713631719351E-2</v>
      </c>
      <c r="O1908" s="22">
        <f t="shared" si="177"/>
        <v>6.5327800000000002E-3</v>
      </c>
      <c r="P1908" s="22">
        <f t="shared" si="178"/>
        <v>5.9964109222487856E-12</v>
      </c>
      <c r="Q1908" s="23">
        <f t="shared" si="179"/>
        <v>0</v>
      </c>
    </row>
    <row r="1909" spans="8:17" x14ac:dyDescent="0.25">
      <c r="H1909" s="11">
        <f t="shared" si="180"/>
        <v>45814.37499999538</v>
      </c>
      <c r="I1909" s="9" t="str">
        <f t="shared" si="175"/>
        <v>045814,375000</v>
      </c>
      <c r="J1909" s="21">
        <f>IFERROR(VLOOKUP(I1909,datos_para_memoria_demandas_cal!$C$2:$K$99000,2,FALSE),0)</f>
        <v>5.7030000000000004E-2</v>
      </c>
      <c r="K1909" s="22">
        <f>IFERROR(VLOOKUP(I1909,datos_para_memoria_demandas_cal!$C$2:$K$99000,3,FALSE),0)</f>
        <v>7.5835011899471283E-2</v>
      </c>
      <c r="L1909" s="22">
        <f>IFERROR(VLOOKUP(I1909,ES0031102460685007HA0F_20250101!$D$2:$K$99000,2,FALSE),0)</f>
        <v>0.17399999999999999</v>
      </c>
      <c r="M1909" s="23">
        <f>IFERROR(VLOOKUP(I1909,datos_para_memoria_demandas_cal!$C$2:$K$99000,4,FALSE),0)</f>
        <v>8.3811515868636467E-13</v>
      </c>
      <c r="N1909" s="21">
        <f t="shared" si="176"/>
        <v>4.3248707286268478E-3</v>
      </c>
      <c r="O1909" s="22">
        <f t="shared" si="177"/>
        <v>9.92322E-3</v>
      </c>
      <c r="P1909" s="22">
        <f t="shared" si="178"/>
        <v>4.3248707286746456E-3</v>
      </c>
      <c r="Q1909" s="23">
        <f t="shared" si="179"/>
        <v>9.9232200000477968E-3</v>
      </c>
    </row>
    <row r="1910" spans="8:17" x14ac:dyDescent="0.25">
      <c r="H1910" s="11">
        <f t="shared" si="180"/>
        <v>45814.416666662044</v>
      </c>
      <c r="I1910" s="9" t="str">
        <f t="shared" si="175"/>
        <v>045814,416667</v>
      </c>
      <c r="J1910" s="21">
        <f>IFERROR(VLOOKUP(I1910,datos_para_memoria_demandas_cal!$C$2:$K$99000,2,FALSE),0)</f>
        <v>7.26E-3</v>
      </c>
      <c r="K1910" s="22">
        <f>IFERROR(VLOOKUP(I1910,datos_para_memoria_demandas_cal!$C$2:$K$99000,3,FALSE),0)</f>
        <v>9.6568897366523743E-2</v>
      </c>
      <c r="L1910" s="22">
        <f>IFERROR(VLOOKUP(I1910,ES0031102460685007HA0F_20250101!$D$2:$K$99000,2,FALSE),0)</f>
        <v>0.19900000000000001</v>
      </c>
      <c r="M1910" s="23">
        <f>IFERROR(VLOOKUP(I1910,datos_para_memoria_demandas_cal!$C$2:$K$99000,4,FALSE),0)</f>
        <v>8.8362529173247873E-11</v>
      </c>
      <c r="N1910" s="21">
        <f t="shared" si="176"/>
        <v>7.0109019488096241E-4</v>
      </c>
      <c r="O1910" s="22">
        <f t="shared" si="177"/>
        <v>1.4447400000000001E-3</v>
      </c>
      <c r="P1910" s="22">
        <f t="shared" si="178"/>
        <v>7.0109019552247432E-4</v>
      </c>
      <c r="Q1910" s="23">
        <f t="shared" si="179"/>
        <v>1.4447400006415121E-3</v>
      </c>
    </row>
    <row r="1911" spans="8:17" x14ac:dyDescent="0.25">
      <c r="H1911" s="11">
        <f t="shared" si="180"/>
        <v>45814.458333328708</v>
      </c>
      <c r="I1911" s="9" t="str">
        <f t="shared" si="175"/>
        <v>045814,458333</v>
      </c>
      <c r="J1911" s="21">
        <f>IFERROR(VLOOKUP(I1911,datos_para_memoria_demandas_cal!$C$2:$K$99000,2,FALSE),0)</f>
        <v>1.72E-3</v>
      </c>
      <c r="K1911" s="22">
        <f>IFERROR(VLOOKUP(I1911,datos_para_memoria_demandas_cal!$C$2:$K$99000,3,FALSE),0)</f>
        <v>6.845112144947052E-2</v>
      </c>
      <c r="L1911" s="22">
        <f>IFERROR(VLOOKUP(I1911,ES0031102460685007HA0F_20250101!$D$2:$K$99000,2,FALSE),0)</f>
        <v>0.17399999999999999</v>
      </c>
      <c r="M1911" s="23">
        <f>IFERROR(VLOOKUP(I1911,datos_para_memoria_demandas_cal!$C$2:$K$99000,4,FALSE),0)</f>
        <v>4.1618541894647662E-10</v>
      </c>
      <c r="N1911" s="21">
        <f t="shared" si="176"/>
        <v>1.1773592889308929E-4</v>
      </c>
      <c r="O1911" s="22">
        <f t="shared" si="177"/>
        <v>2.9927999999999997E-4</v>
      </c>
      <c r="P1911" s="22">
        <f t="shared" si="178"/>
        <v>1.1773592960892822E-4</v>
      </c>
      <c r="Q1911" s="23">
        <f t="shared" si="179"/>
        <v>2.9928000071583887E-4</v>
      </c>
    </row>
    <row r="1912" spans="8:17" x14ac:dyDescent="0.25">
      <c r="H1912" s="11">
        <f t="shared" si="180"/>
        <v>45814.499999995372</v>
      </c>
      <c r="I1912" s="9" t="str">
        <f t="shared" si="175"/>
        <v>045814,500000</v>
      </c>
      <c r="J1912" s="21">
        <f>IFERROR(VLOOKUP(I1912,datos_para_memoria_demandas_cal!$C$2:$K$99000,2,FALSE),0)</f>
        <v>6.6E-4</v>
      </c>
      <c r="K1912" s="22">
        <f>IFERROR(VLOOKUP(I1912,datos_para_memoria_demandas_cal!$C$2:$K$99000,3,FALSE),0)</f>
        <v>5.2722945809364319E-2</v>
      </c>
      <c r="L1912" s="22">
        <f>IFERROR(VLOOKUP(I1912,ES0031102460685007HA0F_20250101!$D$2:$K$99000,2,FALSE),0)</f>
        <v>0.184</v>
      </c>
      <c r="M1912" s="23">
        <f>IFERROR(VLOOKUP(I1912,datos_para_memoria_demandas_cal!$C$2:$K$99000,4,FALSE),0)</f>
        <v>3.4098983786989995E-10</v>
      </c>
      <c r="N1912" s="21">
        <f t="shared" si="176"/>
        <v>3.4797144234180452E-5</v>
      </c>
      <c r="O1912" s="22">
        <f t="shared" si="177"/>
        <v>1.2144E-4</v>
      </c>
      <c r="P1912" s="22">
        <f t="shared" si="178"/>
        <v>3.4797144459233745E-5</v>
      </c>
      <c r="Q1912" s="23">
        <f t="shared" si="179"/>
        <v>1.214400002250533E-4</v>
      </c>
    </row>
    <row r="1913" spans="8:17" x14ac:dyDescent="0.25">
      <c r="H1913" s="11">
        <f t="shared" si="180"/>
        <v>45814.541666662037</v>
      </c>
      <c r="I1913" s="9" t="str">
        <f t="shared" si="175"/>
        <v>045814,541667</v>
      </c>
      <c r="J1913" s="21">
        <f>IFERROR(VLOOKUP(I1913,datos_para_memoria_demandas_cal!$C$2:$K$99000,2,FALSE),0)</f>
        <v>0</v>
      </c>
      <c r="K1913" s="22">
        <f>IFERROR(VLOOKUP(I1913,datos_para_memoria_demandas_cal!$C$2:$K$99000,3,FALSE),0)</f>
        <v>8.6835920810699463E-2</v>
      </c>
      <c r="L1913" s="22">
        <f>IFERROR(VLOOKUP(I1913,ES0031102460685007HA0F_20250101!$D$2:$K$99000,2,FALSE),0)</f>
        <v>1.167</v>
      </c>
      <c r="M1913" s="23">
        <f>IFERROR(VLOOKUP(I1913,datos_para_memoria_demandas_cal!$C$2:$K$99000,4,FALSE),0)</f>
        <v>0.31817707335775591</v>
      </c>
      <c r="N1913" s="21">
        <f t="shared" si="176"/>
        <v>0</v>
      </c>
      <c r="O1913" s="22">
        <f t="shared" si="177"/>
        <v>0</v>
      </c>
      <c r="P1913" s="22">
        <f t="shared" si="178"/>
        <v>0</v>
      </c>
      <c r="Q1913" s="23">
        <f t="shared" si="179"/>
        <v>0</v>
      </c>
    </row>
    <row r="1914" spans="8:17" x14ac:dyDescent="0.25">
      <c r="H1914" s="11">
        <f t="shared" si="180"/>
        <v>45814.583333328701</v>
      </c>
      <c r="I1914" s="9" t="str">
        <f t="shared" si="175"/>
        <v>045814,583333</v>
      </c>
      <c r="J1914" s="21">
        <f>IFERROR(VLOOKUP(I1914,datos_para_memoria_demandas_cal!$C$2:$K$99000,2,FALSE),0)</f>
        <v>0</v>
      </c>
      <c r="K1914" s="22">
        <f>IFERROR(VLOOKUP(I1914,datos_para_memoria_demandas_cal!$C$2:$K$99000,3,FALSE),0)</f>
        <v>0.10551472753286362</v>
      </c>
      <c r="L1914" s="22">
        <f>IFERROR(VLOOKUP(I1914,ES0031102460685007HA0F_20250101!$D$2:$K$99000,2,FALSE),0)</f>
        <v>0.23799999999999999</v>
      </c>
      <c r="M1914" s="23">
        <f>IFERROR(VLOOKUP(I1914,datos_para_memoria_demandas_cal!$C$2:$K$99000,4,FALSE),0)</f>
        <v>0.17740100740579159</v>
      </c>
      <c r="N1914" s="21">
        <f t="shared" si="176"/>
        <v>0</v>
      </c>
      <c r="O1914" s="22">
        <f t="shared" si="177"/>
        <v>0</v>
      </c>
      <c r="P1914" s="22">
        <f t="shared" si="178"/>
        <v>0</v>
      </c>
      <c r="Q1914" s="23">
        <f t="shared" si="179"/>
        <v>0</v>
      </c>
    </row>
    <row r="1915" spans="8:17" x14ac:dyDescent="0.25">
      <c r="H1915" s="11">
        <f t="shared" si="180"/>
        <v>45814.624999995365</v>
      </c>
      <c r="I1915" s="9" t="str">
        <f t="shared" si="175"/>
        <v>045814,625000</v>
      </c>
      <c r="J1915" s="21">
        <f>IFERROR(VLOOKUP(I1915,datos_para_memoria_demandas_cal!$C$2:$K$99000,2,FALSE),0)</f>
        <v>0</v>
      </c>
      <c r="K1915" s="22">
        <f>IFERROR(VLOOKUP(I1915,datos_para_memoria_demandas_cal!$C$2:$K$99000,3,FALSE),0)</f>
        <v>0.1389288604259491</v>
      </c>
      <c r="L1915" s="22">
        <f>IFERROR(VLOOKUP(I1915,ES0031102460685007HA0F_20250101!$D$2:$K$99000,2,FALSE),0)</f>
        <v>0.221</v>
      </c>
      <c r="M1915" s="23">
        <f>IFERROR(VLOOKUP(I1915,datos_para_memoria_demandas_cal!$C$2:$K$99000,4,FALSE),0)</f>
        <v>0.16152492195509416</v>
      </c>
      <c r="N1915" s="21">
        <f t="shared" si="176"/>
        <v>0</v>
      </c>
      <c r="O1915" s="22">
        <f t="shared" si="177"/>
        <v>0</v>
      </c>
      <c r="P1915" s="22">
        <f t="shared" si="178"/>
        <v>0</v>
      </c>
      <c r="Q1915" s="23">
        <f t="shared" si="179"/>
        <v>0</v>
      </c>
    </row>
    <row r="1916" spans="8:17" x14ac:dyDescent="0.25">
      <c r="H1916" s="11">
        <f t="shared" si="180"/>
        <v>45814.666666662029</v>
      </c>
      <c r="I1916" s="9" t="str">
        <f t="shared" si="175"/>
        <v>045814,666667</v>
      </c>
      <c r="J1916" s="21">
        <f>IFERROR(VLOOKUP(I1916,datos_para_memoria_demandas_cal!$C$2:$K$99000,2,FALSE),0)</f>
        <v>0</v>
      </c>
      <c r="K1916" s="22">
        <f>IFERROR(VLOOKUP(I1916,datos_para_memoria_demandas_cal!$C$2:$K$99000,3,FALSE),0)</f>
        <v>0.16655577719211578</v>
      </c>
      <c r="L1916" s="22">
        <f>IFERROR(VLOOKUP(I1916,ES0031102460685007HA0F_20250101!$D$2:$K$99000,2,FALSE),0)</f>
        <v>0.157</v>
      </c>
      <c r="M1916" s="23">
        <f>IFERROR(VLOOKUP(I1916,datos_para_memoria_demandas_cal!$C$2:$K$99000,4,FALSE),0)</f>
        <v>0.31789699596549265</v>
      </c>
      <c r="N1916" s="21">
        <f t="shared" si="176"/>
        <v>0</v>
      </c>
      <c r="O1916" s="22">
        <f t="shared" si="177"/>
        <v>0</v>
      </c>
      <c r="P1916" s="22">
        <f t="shared" si="178"/>
        <v>0</v>
      </c>
      <c r="Q1916" s="23">
        <f t="shared" si="179"/>
        <v>0</v>
      </c>
    </row>
    <row r="1917" spans="8:17" x14ac:dyDescent="0.25">
      <c r="H1917" s="11">
        <f t="shared" si="180"/>
        <v>45814.708333328694</v>
      </c>
      <c r="I1917" s="9" t="str">
        <f t="shared" si="175"/>
        <v>045814,708333</v>
      </c>
      <c r="J1917" s="21">
        <f>IFERROR(VLOOKUP(I1917,datos_para_memoria_demandas_cal!$C$2:$K$99000,2,FALSE),0)</f>
        <v>1.1999999999999999E-3</v>
      </c>
      <c r="K1917" s="22">
        <f>IFERROR(VLOOKUP(I1917,datos_para_memoria_demandas_cal!$C$2:$K$99000,3,FALSE),0)</f>
        <v>0.14990130066871643</v>
      </c>
      <c r="L1917" s="22">
        <f>IFERROR(VLOOKUP(I1917,ES0031102460685007HA0F_20250101!$D$2:$K$99000,2,FALSE),0)</f>
        <v>0.109</v>
      </c>
      <c r="M1917" s="23">
        <f>IFERROR(VLOOKUP(I1917,datos_para_memoria_demandas_cal!$C$2:$K$99000,4,FALSE),0)</f>
        <v>4.176708871081757E-10</v>
      </c>
      <c r="N1917" s="21">
        <f t="shared" si="176"/>
        <v>1.7988156080245971E-4</v>
      </c>
      <c r="O1917" s="22">
        <f t="shared" si="177"/>
        <v>1.3079999999999998E-4</v>
      </c>
      <c r="P1917" s="22">
        <f t="shared" si="178"/>
        <v>1.7988156130366477E-4</v>
      </c>
      <c r="Q1917" s="23">
        <f t="shared" si="179"/>
        <v>1.3080000050120504E-4</v>
      </c>
    </row>
    <row r="1918" spans="8:17" x14ac:dyDescent="0.25">
      <c r="H1918" s="11">
        <f t="shared" si="180"/>
        <v>45814.749999995358</v>
      </c>
      <c r="I1918" s="9" t="str">
        <f t="shared" si="175"/>
        <v>045814,750000</v>
      </c>
      <c r="J1918" s="21">
        <f>IFERROR(VLOOKUP(I1918,datos_para_memoria_demandas_cal!$C$2:$K$99000,2,FALSE),0)</f>
        <v>1.434E-2</v>
      </c>
      <c r="K1918" s="22">
        <f>IFERROR(VLOOKUP(I1918,datos_para_memoria_demandas_cal!$C$2:$K$99000,3,FALSE),0)</f>
        <v>0.16060356795787811</v>
      </c>
      <c r="L1918" s="22">
        <f>IFERROR(VLOOKUP(I1918,ES0031102460685007HA0F_20250101!$D$2:$K$99000,2,FALSE),0)</f>
        <v>0.16900000000000001</v>
      </c>
      <c r="M1918" s="23">
        <f>IFERROR(VLOOKUP(I1918,datos_para_memoria_demandas_cal!$C$2:$K$99000,4,FALSE),0)</f>
        <v>2.3933667064634687E-11</v>
      </c>
      <c r="N1918" s="21">
        <f t="shared" si="176"/>
        <v>2.3030551645159721E-3</v>
      </c>
      <c r="O1918" s="22">
        <f t="shared" si="177"/>
        <v>2.4234600000000001E-3</v>
      </c>
      <c r="P1918" s="22">
        <f t="shared" si="178"/>
        <v>2.303055164859181E-3</v>
      </c>
      <c r="Q1918" s="23">
        <f t="shared" si="179"/>
        <v>2.4234600003432091E-3</v>
      </c>
    </row>
    <row r="1919" spans="8:17" x14ac:dyDescent="0.25">
      <c r="H1919" s="11">
        <f t="shared" si="180"/>
        <v>45814.791666662022</v>
      </c>
      <c r="I1919" s="9" t="str">
        <f t="shared" si="175"/>
        <v>045814,791667</v>
      </c>
      <c r="J1919" s="21">
        <f>IFERROR(VLOOKUP(I1919,datos_para_memoria_demandas_cal!$C$2:$K$99000,2,FALSE),0)</f>
        <v>4.4690000000000001E-2</v>
      </c>
      <c r="K1919" s="22">
        <f>IFERROR(VLOOKUP(I1919,datos_para_memoria_demandas_cal!$C$2:$K$99000,3,FALSE),0)</f>
        <v>0.18468339741230011</v>
      </c>
      <c r="L1919" s="22">
        <f>IFERROR(VLOOKUP(I1919,ES0031102460685007HA0F_20250101!$D$2:$K$99000,2,FALSE),0)</f>
        <v>0.20699999999999999</v>
      </c>
      <c r="M1919" s="23">
        <f>IFERROR(VLOOKUP(I1919,datos_para_memoria_demandas_cal!$C$2:$K$99000,4,FALSE),0)</f>
        <v>9.0531212340351048E-12</v>
      </c>
      <c r="N1919" s="21">
        <f t="shared" si="176"/>
        <v>8.2535010303556918E-3</v>
      </c>
      <c r="O1919" s="22">
        <f t="shared" si="177"/>
        <v>9.2508299999999998E-3</v>
      </c>
      <c r="P1919" s="22">
        <f t="shared" si="178"/>
        <v>8.2535010307602762E-3</v>
      </c>
      <c r="Q1919" s="23">
        <f t="shared" si="179"/>
        <v>9.2508300004045842E-3</v>
      </c>
    </row>
    <row r="1920" spans="8:17" x14ac:dyDescent="0.25">
      <c r="H1920" s="11">
        <f t="shared" si="180"/>
        <v>45814.833333328686</v>
      </c>
      <c r="I1920" s="9" t="str">
        <f t="shared" si="175"/>
        <v>045814,833333</v>
      </c>
      <c r="J1920" s="21">
        <f>IFERROR(VLOOKUP(I1920,datos_para_memoria_demandas_cal!$C$2:$K$99000,2,FALSE),0)</f>
        <v>0.105</v>
      </c>
      <c r="K1920" s="22">
        <f>IFERROR(VLOOKUP(I1920,datos_para_memoria_demandas_cal!$C$2:$K$99000,3,FALSE),0)</f>
        <v>0.21697895228862762</v>
      </c>
      <c r="L1920" s="22">
        <f>IFERROR(VLOOKUP(I1920,ES0031102460685007HA0F_20250101!$D$2:$K$99000,2,FALSE),0)</f>
        <v>0.14199999999999999</v>
      </c>
      <c r="M1920" s="23">
        <f>IFERROR(VLOOKUP(I1920,datos_para_memoria_demandas_cal!$C$2:$K$99000,4,FALSE),0)</f>
        <v>-6.1271563729232905E-11</v>
      </c>
      <c r="N1920" s="21">
        <f t="shared" si="176"/>
        <v>2.2782789990305901E-2</v>
      </c>
      <c r="O1920" s="22">
        <f t="shared" si="177"/>
        <v>1.4909999999999998E-2</v>
      </c>
      <c r="P1920" s="22">
        <f t="shared" si="178"/>
        <v>2.2782789983872384E-2</v>
      </c>
      <c r="Q1920" s="23">
        <f t="shared" si="179"/>
        <v>1.4909999993566483E-2</v>
      </c>
    </row>
    <row r="1921" spans="8:17" x14ac:dyDescent="0.25">
      <c r="H1921" s="11">
        <f t="shared" si="180"/>
        <v>45814.874999995351</v>
      </c>
      <c r="I1921" s="9" t="str">
        <f t="shared" si="175"/>
        <v>045814,875000</v>
      </c>
      <c r="J1921" s="21">
        <f>IFERROR(VLOOKUP(I1921,datos_para_memoria_demandas_cal!$C$2:$K$99000,2,FALSE),0)</f>
        <v>0.13500999999999999</v>
      </c>
      <c r="K1921" s="22">
        <f>IFERROR(VLOOKUP(I1921,datos_para_memoria_demandas_cal!$C$2:$K$99000,3,FALSE),0)</f>
        <v>0.31872904300689697</v>
      </c>
      <c r="L1921" s="22">
        <f>IFERROR(VLOOKUP(I1921,ES0031102460685007HA0F_20250101!$D$2:$K$99000,2,FALSE),0)</f>
        <v>4.7E-2</v>
      </c>
      <c r="M1921" s="23">
        <f>IFERROR(VLOOKUP(I1921,datos_para_memoria_demandas_cal!$C$2:$K$99000,4,FALSE),0)</f>
        <v>-0.31872904298240612</v>
      </c>
      <c r="N1921" s="21">
        <f t="shared" si="176"/>
        <v>4.3031608096361154E-2</v>
      </c>
      <c r="O1921" s="22">
        <f t="shared" si="177"/>
        <v>6.3454699999999998E-3</v>
      </c>
      <c r="P1921" s="22">
        <f t="shared" si="178"/>
        <v>3.3065101701090781E-12</v>
      </c>
      <c r="Q1921" s="23">
        <f t="shared" si="179"/>
        <v>0</v>
      </c>
    </row>
    <row r="1922" spans="8:17" x14ac:dyDescent="0.25">
      <c r="H1922" s="11">
        <f t="shared" si="180"/>
        <v>45814.916666662015</v>
      </c>
      <c r="I1922" s="9" t="str">
        <f t="shared" si="175"/>
        <v>045814,916667</v>
      </c>
      <c r="J1922" s="21">
        <f>IFERROR(VLOOKUP(I1922,datos_para_memoria_demandas_cal!$C$2:$K$99000,2,FALSE),0)</f>
        <v>0.14033999999999999</v>
      </c>
      <c r="K1922" s="22">
        <f>IFERROR(VLOOKUP(I1922,datos_para_memoria_demandas_cal!$C$2:$K$99000,3,FALSE),0)</f>
        <v>0.21014872193336487</v>
      </c>
      <c r="L1922" s="22">
        <f>IFERROR(VLOOKUP(I1922,ES0031102460685007HA0F_20250101!$D$2:$K$99000,2,FALSE),0)</f>
        <v>4.5999999999999999E-2</v>
      </c>
      <c r="M1922" s="23">
        <f>IFERROR(VLOOKUP(I1922,datos_para_memoria_demandas_cal!$C$2:$K$99000,4,FALSE),0)</f>
        <v>-0.21014872191367712</v>
      </c>
      <c r="N1922" s="21">
        <f t="shared" si="176"/>
        <v>2.9492271636128425E-2</v>
      </c>
      <c r="O1922" s="22">
        <f t="shared" si="177"/>
        <v>6.4556399999999995E-3</v>
      </c>
      <c r="P1922" s="22">
        <f t="shared" si="178"/>
        <v>2.7629790355643278E-12</v>
      </c>
      <c r="Q1922" s="23">
        <f t="shared" si="179"/>
        <v>0</v>
      </c>
    </row>
    <row r="1923" spans="8:17" x14ac:dyDescent="0.25">
      <c r="H1923" s="11">
        <f t="shared" si="180"/>
        <v>45814.958333328679</v>
      </c>
      <c r="I1923" s="9" t="str">
        <f t="shared" si="175"/>
        <v>045814,958333</v>
      </c>
      <c r="J1923" s="21">
        <f>IFERROR(VLOOKUP(I1923,datos_para_memoria_demandas_cal!$C$2:$K$99000,2,FALSE),0)</f>
        <v>0.12135</v>
      </c>
      <c r="K1923" s="22">
        <f>IFERROR(VLOOKUP(I1923,datos_para_memoria_demandas_cal!$C$2:$K$99000,3,FALSE),0)</f>
        <v>0.2683185338973999</v>
      </c>
      <c r="L1923" s="22">
        <f>IFERROR(VLOOKUP(I1923,ES0031102460685007HA0F_20250101!$D$2:$K$99000,2,FALSE),0)</f>
        <v>0.14000000000000001</v>
      </c>
      <c r="M1923" s="23">
        <f>IFERROR(VLOOKUP(I1923,datos_para_memoria_demandas_cal!$C$2:$K$99000,4,FALSE),0)</f>
        <v>-0.26831853383327142</v>
      </c>
      <c r="N1923" s="21">
        <f t="shared" si="176"/>
        <v>3.2560454088449479E-2</v>
      </c>
      <c r="O1923" s="22">
        <f t="shared" si="177"/>
        <v>1.6989000000000001E-2</v>
      </c>
      <c r="P1923" s="22">
        <f t="shared" si="178"/>
        <v>7.7819910848653254E-12</v>
      </c>
      <c r="Q1923" s="23">
        <f t="shared" si="179"/>
        <v>0</v>
      </c>
    </row>
    <row r="1924" spans="8:17" x14ac:dyDescent="0.25">
      <c r="H1924" s="11">
        <f t="shared" si="180"/>
        <v>45814.999999995343</v>
      </c>
      <c r="I1924" s="9" t="str">
        <f t="shared" si="175"/>
        <v>045815,000000</v>
      </c>
      <c r="J1924" s="21">
        <f>IFERROR(VLOOKUP(I1924,datos_para_memoria_demandas_cal!$C$2:$K$99000,2,FALSE),0)</f>
        <v>0.11284000000000001</v>
      </c>
      <c r="K1924" s="22">
        <f>IFERROR(VLOOKUP(I1924,datos_para_memoria_demandas_cal!$C$2:$K$99000,3,FALSE),0)</f>
        <v>0.24190716445446014</v>
      </c>
      <c r="L1924" s="22">
        <f>IFERROR(VLOOKUP(I1924,ES0031102460685007HA0F_20250101!$D$2:$K$99000,2,FALSE),0)</f>
        <v>0.18</v>
      </c>
      <c r="M1924" s="23">
        <f>IFERROR(VLOOKUP(I1924,datos_para_memoria_demandas_cal!$C$2:$K$99000,4,FALSE),0)</f>
        <v>-0.17780370113956992</v>
      </c>
      <c r="N1924" s="21">
        <f t="shared" si="176"/>
        <v>2.7296804437041286E-2</v>
      </c>
      <c r="O1924" s="22">
        <f t="shared" si="177"/>
        <v>2.0311200000000001E-2</v>
      </c>
      <c r="P1924" s="22">
        <f t="shared" si="178"/>
        <v>7.2334348004522136E-3</v>
      </c>
      <c r="Q1924" s="23">
        <f t="shared" si="179"/>
        <v>2.4783036341092954E-4</v>
      </c>
    </row>
    <row r="1925" spans="8:17" x14ac:dyDescent="0.25">
      <c r="H1925" s="11">
        <f t="shared" si="180"/>
        <v>45815.041666662008</v>
      </c>
      <c r="I1925" s="9" t="str">
        <f t="shared" ref="I1925:I1988" si="181">TEXT(H1925,"000000,000000")</f>
        <v>045815,041667</v>
      </c>
      <c r="J1925" s="21">
        <f>IFERROR(VLOOKUP(I1925,datos_para_memoria_demandas_cal!$C$2:$K$99000,2,FALSE),0)</f>
        <v>0.10377</v>
      </c>
      <c r="K1925" s="22">
        <f>IFERROR(VLOOKUP(I1925,datos_para_memoria_demandas_cal!$C$2:$K$99000,3,FALSE),0)</f>
        <v>0.14749181270599365</v>
      </c>
      <c r="L1925" s="22">
        <f>IFERROR(VLOOKUP(I1925,ES0031102460685007HA0F_20250101!$D$2:$K$99000,2,FALSE),0)</f>
        <v>0.123</v>
      </c>
      <c r="M1925" s="23">
        <f>IFERROR(VLOOKUP(I1925,datos_para_memoria_demandas_cal!$C$2:$K$99000,4,FALSE),0)</f>
        <v>1.8855227969246946E-10</v>
      </c>
      <c r="N1925" s="21">
        <f t="shared" ref="N1925:N1988" si="182">J1925*K1925</f>
        <v>1.5305225404500961E-2</v>
      </c>
      <c r="O1925" s="22">
        <f t="shared" ref="O1925:O1988" si="183">J1925*L1925</f>
        <v>1.2763709999999999E-2</v>
      </c>
      <c r="P1925" s="22">
        <f t="shared" ref="P1925:P1988" si="184">J1925*(IF(K1925+M1925&gt;0,K1925+M1925,0))</f>
        <v>1.5305225424067032E-2</v>
      </c>
      <c r="Q1925" s="23">
        <f t="shared" ref="Q1925:Q1988" si="185">J1925*(IF(L1925+M1925&gt;0,L1925+M1925,0))</f>
        <v>1.276371001956607E-2</v>
      </c>
    </row>
    <row r="1926" spans="8:17" x14ac:dyDescent="0.25">
      <c r="H1926" s="11">
        <f t="shared" ref="H1926:H1989" si="186">IFERROR(IF(H1925+1/24&lt;=$F$5,H1925+1/24,""),"")</f>
        <v>45815.083333328672</v>
      </c>
      <c r="I1926" s="9" t="str">
        <f t="shared" si="181"/>
        <v>045815,083333</v>
      </c>
      <c r="J1926" s="21">
        <f>IFERROR(VLOOKUP(I1926,datos_para_memoria_demandas_cal!$C$2:$K$99000,2,FALSE),0)</f>
        <v>0.10156999999999999</v>
      </c>
      <c r="K1926" s="22">
        <f>IFERROR(VLOOKUP(I1926,datos_para_memoria_demandas_cal!$C$2:$K$99000,3,FALSE),0)</f>
        <v>0.18881829082965851</v>
      </c>
      <c r="L1926" s="22">
        <f>IFERROR(VLOOKUP(I1926,ES0031102460685007HA0F_20250101!$D$2:$K$99000,2,FALSE),0)</f>
        <v>5.0999999999999997E-2</v>
      </c>
      <c r="M1926" s="23">
        <f>IFERROR(VLOOKUP(I1926,datos_para_memoria_demandas_cal!$C$2:$K$99000,4,FALSE),0)</f>
        <v>3.0808281928865154E-10</v>
      </c>
      <c r="N1926" s="21">
        <f t="shared" si="182"/>
        <v>1.9178273799568414E-2</v>
      </c>
      <c r="O1926" s="22">
        <f t="shared" si="183"/>
        <v>5.1800699999999993E-3</v>
      </c>
      <c r="P1926" s="22">
        <f t="shared" si="184"/>
        <v>1.9178273830860383E-2</v>
      </c>
      <c r="Q1926" s="23">
        <f t="shared" si="185"/>
        <v>5.1800700312919709E-3</v>
      </c>
    </row>
    <row r="1927" spans="8:17" x14ac:dyDescent="0.25">
      <c r="H1927" s="11">
        <f t="shared" si="186"/>
        <v>45815.124999995336</v>
      </c>
      <c r="I1927" s="9" t="str">
        <f t="shared" si="181"/>
        <v>045815,125000</v>
      </c>
      <c r="J1927" s="21">
        <f>IFERROR(VLOOKUP(I1927,datos_para_memoria_demandas_cal!$C$2:$K$99000,2,FALSE),0)</f>
        <v>0.10059</v>
      </c>
      <c r="K1927" s="22">
        <f>IFERROR(VLOOKUP(I1927,datos_para_memoria_demandas_cal!$C$2:$K$99000,3,FALSE),0)</f>
        <v>0.15807904303073883</v>
      </c>
      <c r="L1927" s="22">
        <f>IFERROR(VLOOKUP(I1927,ES0031102460685007HA0F_20250101!$D$2:$K$99000,2,FALSE),0)</f>
        <v>4.5999999999999999E-2</v>
      </c>
      <c r="M1927" s="23">
        <f>IFERROR(VLOOKUP(I1927,datos_para_memoria_demandas_cal!$C$2:$K$99000,4,FALSE),0)</f>
        <v>0.16631171946136758</v>
      </c>
      <c r="N1927" s="21">
        <f t="shared" si="182"/>
        <v>1.5901170938462019E-2</v>
      </c>
      <c r="O1927" s="22">
        <f t="shared" si="183"/>
        <v>4.6271400000000001E-3</v>
      </c>
      <c r="P1927" s="22">
        <f t="shared" si="184"/>
        <v>3.2630466799080986E-2</v>
      </c>
      <c r="Q1927" s="23">
        <f t="shared" si="185"/>
        <v>2.1356435860618962E-2</v>
      </c>
    </row>
    <row r="1928" spans="8:17" x14ac:dyDescent="0.25">
      <c r="H1928" s="11">
        <f t="shared" si="186"/>
        <v>45815.166666662</v>
      </c>
      <c r="I1928" s="9" t="str">
        <f t="shared" si="181"/>
        <v>045815,166667</v>
      </c>
      <c r="J1928" s="21">
        <f>IFERROR(VLOOKUP(I1928,datos_para_memoria_demandas_cal!$C$2:$K$99000,2,FALSE),0)</f>
        <v>0.10059</v>
      </c>
      <c r="K1928" s="22">
        <f>IFERROR(VLOOKUP(I1928,datos_para_memoria_demandas_cal!$C$2:$K$99000,3,FALSE),0)</f>
        <v>0.11008097976446152</v>
      </c>
      <c r="L1928" s="22">
        <f>IFERROR(VLOOKUP(I1928,ES0031102460685007HA0F_20250101!$D$2:$K$99000,2,FALSE),0)</f>
        <v>4.5999999999999999E-2</v>
      </c>
      <c r="M1928" s="23">
        <f>IFERROR(VLOOKUP(I1928,datos_para_memoria_demandas_cal!$C$2:$K$99000,4,FALSE),0)</f>
        <v>2.3369958368487882E-2</v>
      </c>
      <c r="N1928" s="21">
        <f t="shared" si="182"/>
        <v>1.1073045754507184E-2</v>
      </c>
      <c r="O1928" s="22">
        <f t="shared" si="183"/>
        <v>4.6271400000000001E-3</v>
      </c>
      <c r="P1928" s="22">
        <f t="shared" si="184"/>
        <v>1.342382986679338E-2</v>
      </c>
      <c r="Q1928" s="23">
        <f t="shared" si="185"/>
        <v>6.9779241122861968E-3</v>
      </c>
    </row>
    <row r="1929" spans="8:17" x14ac:dyDescent="0.25">
      <c r="H1929" s="11">
        <f t="shared" si="186"/>
        <v>45815.208333328665</v>
      </c>
      <c r="I1929" s="9" t="str">
        <f t="shared" si="181"/>
        <v>045815,208333</v>
      </c>
      <c r="J1929" s="21">
        <f>IFERROR(VLOOKUP(I1929,datos_para_memoria_demandas_cal!$C$2:$K$99000,2,FALSE),0)</f>
        <v>0.10156999999999999</v>
      </c>
      <c r="K1929" s="22">
        <f>IFERROR(VLOOKUP(I1929,datos_para_memoria_demandas_cal!$C$2:$K$99000,3,FALSE),0)</f>
        <v>8.6935609579086304E-2</v>
      </c>
      <c r="L1929" s="22">
        <f>IFERROR(VLOOKUP(I1929,ES0031102460685007HA0F_20250101!$D$2:$K$99000,2,FALSE),0)</f>
        <v>4.4999999999999998E-2</v>
      </c>
      <c r="M1929" s="23">
        <f>IFERROR(VLOOKUP(I1929,datos_para_memoria_demandas_cal!$C$2:$K$99000,4,FALSE),0)</f>
        <v>-8.693560903325534E-2</v>
      </c>
      <c r="N1929" s="21">
        <f t="shared" si="182"/>
        <v>8.8300498649477952E-3</v>
      </c>
      <c r="O1929" s="22">
        <f t="shared" si="183"/>
        <v>4.5706499999999999E-3</v>
      </c>
      <c r="P1929" s="22">
        <f t="shared" si="184"/>
        <v>5.5440050989175031E-11</v>
      </c>
      <c r="Q1929" s="23">
        <f t="shared" si="185"/>
        <v>0</v>
      </c>
    </row>
    <row r="1930" spans="8:17" x14ac:dyDescent="0.25">
      <c r="H1930" s="11">
        <f t="shared" si="186"/>
        <v>45815.249999995329</v>
      </c>
      <c r="I1930" s="9" t="str">
        <f t="shared" si="181"/>
        <v>045815,250000</v>
      </c>
      <c r="J1930" s="21">
        <f>IFERROR(VLOOKUP(I1930,datos_para_memoria_demandas_cal!$C$2:$K$99000,2,FALSE),0)</f>
        <v>0.104</v>
      </c>
      <c r="K1930" s="22">
        <f>IFERROR(VLOOKUP(I1930,datos_para_memoria_demandas_cal!$C$2:$K$99000,3,FALSE),0)</f>
        <v>0.10274606943130493</v>
      </c>
      <c r="L1930" s="22">
        <f>IFERROR(VLOOKUP(I1930,ES0031102460685007HA0F_20250101!$D$2:$K$99000,2,FALSE),0)</f>
        <v>4.5999999999999999E-2</v>
      </c>
      <c r="M1930" s="23">
        <f>IFERROR(VLOOKUP(I1930,datos_para_memoria_demandas_cal!$C$2:$K$99000,4,FALSE),0)</f>
        <v>-0.10274606927348676</v>
      </c>
      <c r="N1930" s="21">
        <f t="shared" si="182"/>
        <v>1.0685591220855712E-2</v>
      </c>
      <c r="O1930" s="22">
        <f t="shared" si="183"/>
        <v>4.7840000000000001E-3</v>
      </c>
      <c r="P1930" s="22">
        <f t="shared" si="184"/>
        <v>1.6413090220268599E-11</v>
      </c>
      <c r="Q1930" s="23">
        <f t="shared" si="185"/>
        <v>0</v>
      </c>
    </row>
    <row r="1931" spans="8:17" x14ac:dyDescent="0.25">
      <c r="H1931" s="11">
        <f t="shared" si="186"/>
        <v>45815.291666661993</v>
      </c>
      <c r="I1931" s="9" t="str">
        <f t="shared" si="181"/>
        <v>045815,291667</v>
      </c>
      <c r="J1931" s="21">
        <f>IFERROR(VLOOKUP(I1931,datos_para_memoria_demandas_cal!$C$2:$K$99000,2,FALSE),0)</f>
        <v>9.3799999999999994E-2</v>
      </c>
      <c r="K1931" s="22">
        <f>IFERROR(VLOOKUP(I1931,datos_para_memoria_demandas_cal!$C$2:$K$99000,3,FALSE),0)</f>
        <v>8.5678800940513611E-2</v>
      </c>
      <c r="L1931" s="22">
        <f>IFERROR(VLOOKUP(I1931,ES0031102460685007HA0F_20250101!$D$2:$K$99000,2,FALSE),0)</f>
        <v>4.3999999999999997E-2</v>
      </c>
      <c r="M1931" s="23">
        <f>IFERROR(VLOOKUP(I1931,datos_para_memoria_demandas_cal!$C$2:$K$99000,4,FALSE),0)</f>
        <v>-7.3274859588652513E-11</v>
      </c>
      <c r="N1931" s="21">
        <f t="shared" si="182"/>
        <v>8.0366715282201764E-3</v>
      </c>
      <c r="O1931" s="22">
        <f t="shared" si="183"/>
        <v>4.1271999999999993E-3</v>
      </c>
      <c r="P1931" s="22">
        <f t="shared" si="184"/>
        <v>8.0366715213469938E-3</v>
      </c>
      <c r="Q1931" s="23">
        <f t="shared" si="185"/>
        <v>4.1271999931268176E-3</v>
      </c>
    </row>
    <row r="1932" spans="8:17" x14ac:dyDescent="0.25">
      <c r="H1932" s="11">
        <f t="shared" si="186"/>
        <v>45815.333333328657</v>
      </c>
      <c r="I1932" s="9" t="str">
        <f t="shared" si="181"/>
        <v>045815,333333</v>
      </c>
      <c r="J1932" s="21">
        <f>IFERROR(VLOOKUP(I1932,datos_para_memoria_demandas_cal!$C$2:$K$99000,2,FALSE),0)</f>
        <v>2.2200000000000001E-2</v>
      </c>
      <c r="K1932" s="22">
        <f>IFERROR(VLOOKUP(I1932,datos_para_memoria_demandas_cal!$C$2:$K$99000,3,FALSE),0)</f>
        <v>7.3470443487167358E-2</v>
      </c>
      <c r="L1932" s="22">
        <f>IFERROR(VLOOKUP(I1932,ES0031102460685007HA0F_20250101!$D$2:$K$99000,2,FALSE),0)</f>
        <v>4.3999999999999997E-2</v>
      </c>
      <c r="M1932" s="23">
        <f>IFERROR(VLOOKUP(I1932,datos_para_memoria_demandas_cal!$C$2:$K$99000,4,FALSE),0)</f>
        <v>1.806969412620038E-11</v>
      </c>
      <c r="N1932" s="21">
        <f t="shared" si="182"/>
        <v>1.6310438454151155E-3</v>
      </c>
      <c r="O1932" s="22">
        <f t="shared" si="183"/>
        <v>9.7679999999999989E-4</v>
      </c>
      <c r="P1932" s="22">
        <f t="shared" si="184"/>
        <v>1.6310438458162627E-3</v>
      </c>
      <c r="Q1932" s="23">
        <f t="shared" si="185"/>
        <v>9.768000004011471E-4</v>
      </c>
    </row>
    <row r="1933" spans="8:17" x14ac:dyDescent="0.25">
      <c r="H1933" s="11">
        <f t="shared" si="186"/>
        <v>45815.374999995322</v>
      </c>
      <c r="I1933" s="9" t="str">
        <f t="shared" si="181"/>
        <v>045815,375000</v>
      </c>
      <c r="J1933" s="21">
        <f>IFERROR(VLOOKUP(I1933,datos_para_memoria_demandas_cal!$C$2:$K$99000,2,FALSE),0)</f>
        <v>6.9999999999999999E-4</v>
      </c>
      <c r="K1933" s="22">
        <f>IFERROR(VLOOKUP(I1933,datos_para_memoria_demandas_cal!$C$2:$K$99000,3,FALSE),0)</f>
        <v>9.0305700898170471E-2</v>
      </c>
      <c r="L1933" s="22">
        <f>IFERROR(VLOOKUP(I1933,ES0031102460685007HA0F_20250101!$D$2:$K$99000,2,FALSE),0)</f>
        <v>4.5999999999999999E-2</v>
      </c>
      <c r="M1933" s="23">
        <f>IFERROR(VLOOKUP(I1933,datos_para_memoria_demandas_cal!$C$2:$K$99000,4,FALSE),0)</f>
        <v>7.6010345907001459E-10</v>
      </c>
      <c r="N1933" s="21">
        <f t="shared" si="182"/>
        <v>6.3213990628719334E-5</v>
      </c>
      <c r="O1933" s="22">
        <f t="shared" si="183"/>
        <v>3.2199999999999997E-5</v>
      </c>
      <c r="P1933" s="22">
        <f t="shared" si="184"/>
        <v>6.3213991160791739E-5</v>
      </c>
      <c r="Q1933" s="23">
        <f t="shared" si="185"/>
        <v>3.2200000532072423E-5</v>
      </c>
    </row>
    <row r="1934" spans="8:17" x14ac:dyDescent="0.25">
      <c r="H1934" s="11">
        <f t="shared" si="186"/>
        <v>45815.416666661986</v>
      </c>
      <c r="I1934" s="9" t="str">
        <f t="shared" si="181"/>
        <v>045815,416667</v>
      </c>
      <c r="J1934" s="21">
        <f>IFERROR(VLOOKUP(I1934,datos_para_memoria_demandas_cal!$C$2:$K$99000,2,FALSE),0)</f>
        <v>0</v>
      </c>
      <c r="K1934" s="22">
        <f>IFERROR(VLOOKUP(I1934,datos_para_memoria_demandas_cal!$C$2:$K$99000,3,FALSE),0)</f>
        <v>0.13903003931045532</v>
      </c>
      <c r="L1934" s="22">
        <f>IFERROR(VLOOKUP(I1934,ES0031102460685007HA0F_20250101!$D$2:$K$99000,2,FALSE),0)</f>
        <v>6.6000000000000003E-2</v>
      </c>
      <c r="M1934" s="23">
        <f>IFERROR(VLOOKUP(I1934,datos_para_memoria_demandas_cal!$C$2:$K$99000,4,FALSE),0)</f>
        <v>4.8381194865504543E-8</v>
      </c>
      <c r="N1934" s="21">
        <f t="shared" si="182"/>
        <v>0</v>
      </c>
      <c r="O1934" s="22">
        <f t="shared" si="183"/>
        <v>0</v>
      </c>
      <c r="P1934" s="22">
        <f t="shared" si="184"/>
        <v>0</v>
      </c>
      <c r="Q1934" s="23">
        <f t="shared" si="185"/>
        <v>0</v>
      </c>
    </row>
    <row r="1935" spans="8:17" x14ac:dyDescent="0.25">
      <c r="H1935" s="11">
        <f t="shared" si="186"/>
        <v>45815.45833332865</v>
      </c>
      <c r="I1935" s="9" t="str">
        <f t="shared" si="181"/>
        <v>045815,458333</v>
      </c>
      <c r="J1935" s="21">
        <f>IFERROR(VLOOKUP(I1935,datos_para_memoria_demandas_cal!$C$2:$K$99000,2,FALSE),0)</f>
        <v>-1.0000000000000001E-5</v>
      </c>
      <c r="K1935" s="22">
        <f>IFERROR(VLOOKUP(I1935,datos_para_memoria_demandas_cal!$C$2:$K$99000,3,FALSE),0)</f>
        <v>0.17074690759181976</v>
      </c>
      <c r="L1935" s="22">
        <f>IFERROR(VLOOKUP(I1935,ES0031102460685007HA0F_20250101!$D$2:$K$99000,2,FALSE),0)</f>
        <v>0.251</v>
      </c>
      <c r="M1935" s="23">
        <f>IFERROR(VLOOKUP(I1935,datos_para_memoria_demandas_cal!$C$2:$K$99000,4,FALSE),0)</f>
        <v>-4.8019614948966988E-8</v>
      </c>
      <c r="N1935" s="21">
        <f t="shared" si="182"/>
        <v>-1.7074690759181978E-6</v>
      </c>
      <c r="O1935" s="22">
        <f t="shared" si="183"/>
        <v>-2.5100000000000001E-6</v>
      </c>
      <c r="P1935" s="22">
        <f t="shared" si="184"/>
        <v>-1.7074685957220482E-6</v>
      </c>
      <c r="Q1935" s="23">
        <f t="shared" si="185"/>
        <v>-2.5099995198038505E-6</v>
      </c>
    </row>
    <row r="1936" spans="8:17" x14ac:dyDescent="0.25">
      <c r="H1936" s="11">
        <f t="shared" si="186"/>
        <v>45815.499999995314</v>
      </c>
      <c r="I1936" s="9" t="str">
        <f t="shared" si="181"/>
        <v>045815,500000</v>
      </c>
      <c r="J1936" s="21">
        <f>IFERROR(VLOOKUP(I1936,datos_para_memoria_demandas_cal!$C$2:$K$99000,2,FALSE),0)</f>
        <v>-5.0000000000000001E-4</v>
      </c>
      <c r="K1936" s="22">
        <f>IFERROR(VLOOKUP(I1936,datos_para_memoria_demandas_cal!$C$2:$K$99000,3,FALSE),0)</f>
        <v>0.28333395719528198</v>
      </c>
      <c r="L1936" s="22">
        <f>IFERROR(VLOOKUP(I1936,ES0031102460685007HA0F_20250101!$D$2:$K$99000,2,FALSE),0)</f>
        <v>9.8000000000000004E-2</v>
      </c>
      <c r="M1936" s="23">
        <f>IFERROR(VLOOKUP(I1936,datos_para_memoria_demandas_cal!$C$2:$K$99000,4,FALSE),0)</f>
        <v>0.130703595966492</v>
      </c>
      <c r="N1936" s="21">
        <f t="shared" si="182"/>
        <v>-1.41666978597641E-4</v>
      </c>
      <c r="O1936" s="22">
        <f t="shared" si="183"/>
        <v>-4.9000000000000005E-5</v>
      </c>
      <c r="P1936" s="22">
        <f t="shared" si="184"/>
        <v>-2.07018776580887E-4</v>
      </c>
      <c r="Q1936" s="23">
        <f t="shared" si="185"/>
        <v>-1.14351797983246E-4</v>
      </c>
    </row>
    <row r="1937" spans="8:17" x14ac:dyDescent="0.25">
      <c r="H1937" s="11">
        <f t="shared" si="186"/>
        <v>45815.541666661979</v>
      </c>
      <c r="I1937" s="9" t="str">
        <f t="shared" si="181"/>
        <v>045815,541667</v>
      </c>
      <c r="J1937" s="21">
        <f>IFERROR(VLOOKUP(I1937,datos_para_memoria_demandas_cal!$C$2:$K$99000,2,FALSE),0)</f>
        <v>-5.0000000000000001E-4</v>
      </c>
      <c r="K1937" s="22">
        <f>IFERROR(VLOOKUP(I1937,datos_para_memoria_demandas_cal!$C$2:$K$99000,3,FALSE),0)</f>
        <v>0.25456249713897705</v>
      </c>
      <c r="L1937" s="22">
        <f>IFERROR(VLOOKUP(I1937,ES0031102460685007HA0F_20250101!$D$2:$K$99000,2,FALSE),0)</f>
        <v>0.152</v>
      </c>
      <c r="M1937" s="23">
        <f>IFERROR(VLOOKUP(I1937,datos_para_memoria_demandas_cal!$C$2:$K$99000,4,FALSE),0)</f>
        <v>-0.1307035918341124</v>
      </c>
      <c r="N1937" s="21">
        <f t="shared" si="182"/>
        <v>-1.2728124856948854E-4</v>
      </c>
      <c r="O1937" s="22">
        <f t="shared" si="183"/>
        <v>-7.6000000000000004E-5</v>
      </c>
      <c r="P1937" s="22">
        <f t="shared" si="184"/>
        <v>-6.1929452652432324E-5</v>
      </c>
      <c r="Q1937" s="23">
        <f t="shared" si="185"/>
        <v>-1.0648204082943799E-5</v>
      </c>
    </row>
    <row r="1938" spans="8:17" x14ac:dyDescent="0.25">
      <c r="H1938" s="11">
        <f t="shared" si="186"/>
        <v>45815.583333328643</v>
      </c>
      <c r="I1938" s="9" t="str">
        <f t="shared" si="181"/>
        <v>045815,583333</v>
      </c>
      <c r="J1938" s="21">
        <f>IFERROR(VLOOKUP(I1938,datos_para_memoria_demandas_cal!$C$2:$K$99000,2,FALSE),0)</f>
        <v>-5.9999999999999995E-4</v>
      </c>
      <c r="K1938" s="22">
        <f>IFERROR(VLOOKUP(I1938,datos_para_memoria_demandas_cal!$C$2:$K$99000,3,FALSE),0)</f>
        <v>0.19438017904758453</v>
      </c>
      <c r="L1938" s="22">
        <f>IFERROR(VLOOKUP(I1938,ES0031102460685007HA0F_20250101!$D$2:$K$99000,2,FALSE),0)</f>
        <v>0.62</v>
      </c>
      <c r="M1938" s="23">
        <f>IFERROR(VLOOKUP(I1938,datos_para_memoria_demandas_cal!$C$2:$K$99000,4,FALSE),0)</f>
        <v>-4.3625369675625296E-9</v>
      </c>
      <c r="N1938" s="21">
        <f t="shared" si="182"/>
        <v>-1.1662810742855071E-4</v>
      </c>
      <c r="O1938" s="22">
        <f t="shared" si="183"/>
        <v>-3.7199999999999999E-4</v>
      </c>
      <c r="P1938" s="22">
        <f t="shared" si="184"/>
        <v>-1.1662810481102853E-4</v>
      </c>
      <c r="Q1938" s="23">
        <f t="shared" si="185"/>
        <v>-3.7199999738247774E-4</v>
      </c>
    </row>
    <row r="1939" spans="8:17" x14ac:dyDescent="0.25">
      <c r="H1939" s="11">
        <f t="shared" si="186"/>
        <v>45815.624999995307</v>
      </c>
      <c r="I1939" s="9" t="str">
        <f t="shared" si="181"/>
        <v>045815,625000</v>
      </c>
      <c r="J1939" s="21">
        <f>IFERROR(VLOOKUP(I1939,datos_para_memoria_demandas_cal!$C$2:$K$99000,2,FALSE),0)</f>
        <v>-1.2099999999999999E-3</v>
      </c>
      <c r="K1939" s="22">
        <f>IFERROR(VLOOKUP(I1939,datos_para_memoria_demandas_cal!$C$2:$K$99000,3,FALSE),0)</f>
        <v>0.14230287075042725</v>
      </c>
      <c r="L1939" s="22">
        <f>IFERROR(VLOOKUP(I1939,ES0031102460685007HA0F_20250101!$D$2:$K$99000,2,FALSE),0)</f>
        <v>0.56200000000000006</v>
      </c>
      <c r="M1939" s="23">
        <f>IFERROR(VLOOKUP(I1939,datos_para_memoria_demandas_cal!$C$2:$K$99000,4,FALSE),0)</f>
        <v>0.48332286880726461</v>
      </c>
      <c r="N1939" s="21">
        <f t="shared" si="182"/>
        <v>-1.7218647360801696E-4</v>
      </c>
      <c r="O1939" s="22">
        <f t="shared" si="183"/>
        <v>-6.8002000000000004E-4</v>
      </c>
      <c r="P1939" s="22">
        <f t="shared" si="184"/>
        <v>-7.5700714486480708E-4</v>
      </c>
      <c r="Q1939" s="23">
        <f t="shared" si="185"/>
        <v>-1.2648406712567901E-3</v>
      </c>
    </row>
    <row r="1940" spans="8:17" x14ac:dyDescent="0.25">
      <c r="H1940" s="11">
        <f t="shared" si="186"/>
        <v>45815.666666661971</v>
      </c>
      <c r="I1940" s="9" t="str">
        <f t="shared" si="181"/>
        <v>045815,666667</v>
      </c>
      <c r="J1940" s="21">
        <f>IFERROR(VLOOKUP(I1940,datos_para_memoria_demandas_cal!$C$2:$K$99000,2,FALSE),0)</f>
        <v>-1.2099999999999999E-3</v>
      </c>
      <c r="K1940" s="22">
        <f>IFERROR(VLOOKUP(I1940,datos_para_memoria_demandas_cal!$C$2:$K$99000,3,FALSE),0)</f>
        <v>9.4426959753036499E-2</v>
      </c>
      <c r="L1940" s="22">
        <f>IFERROR(VLOOKUP(I1940,ES0031102460685007HA0F_20250101!$D$2:$K$99000,2,FALSE),0)</f>
        <v>0.121</v>
      </c>
      <c r="M1940" s="23">
        <f>IFERROR(VLOOKUP(I1940,datos_para_memoria_demandas_cal!$C$2:$K$99000,4,FALSE),0)</f>
        <v>0.49167712935997465</v>
      </c>
      <c r="N1940" s="21">
        <f t="shared" si="182"/>
        <v>-1.1425662130117416E-4</v>
      </c>
      <c r="O1940" s="22">
        <f t="shared" si="183"/>
        <v>-1.4640999999999998E-4</v>
      </c>
      <c r="P1940" s="22">
        <f t="shared" si="184"/>
        <v>-7.091859478267434E-4</v>
      </c>
      <c r="Q1940" s="23">
        <f t="shared" si="185"/>
        <v>-7.4133932652556932E-4</v>
      </c>
    </row>
    <row r="1941" spans="8:17" x14ac:dyDescent="0.25">
      <c r="H1941" s="11">
        <f t="shared" si="186"/>
        <v>45815.708333328635</v>
      </c>
      <c r="I1941" s="9" t="str">
        <f t="shared" si="181"/>
        <v>045815,708333</v>
      </c>
      <c r="J1941" s="21">
        <f>IFERROR(VLOOKUP(I1941,datos_para_memoria_demandas_cal!$C$2:$K$99000,2,FALSE),0)</f>
        <v>-5.9999999999999995E-4</v>
      </c>
      <c r="K1941" s="22">
        <f>IFERROR(VLOOKUP(I1941,datos_para_memoria_demandas_cal!$C$2:$K$99000,3,FALSE),0)</f>
        <v>0.10134957730770111</v>
      </c>
      <c r="L1941" s="22">
        <f>IFERROR(VLOOKUP(I1941,ES0031102460685007HA0F_20250101!$D$2:$K$99000,2,FALSE),0)</f>
        <v>9.1999999999999998E-2</v>
      </c>
      <c r="M1941" s="23">
        <f>IFERROR(VLOOKUP(I1941,datos_para_memoria_demandas_cal!$C$2:$K$99000,4,FALSE),0)</f>
        <v>1.4800108192401533E-11</v>
      </c>
      <c r="N1941" s="21">
        <f t="shared" si="182"/>
        <v>-6.080974638462066E-5</v>
      </c>
      <c r="O1941" s="22">
        <f t="shared" si="183"/>
        <v>-5.5199999999999993E-5</v>
      </c>
      <c r="P1941" s="22">
        <f t="shared" si="184"/>
        <v>-6.0809746393500723E-5</v>
      </c>
      <c r="Q1941" s="23">
        <f t="shared" si="185"/>
        <v>-5.5200000008880056E-5</v>
      </c>
    </row>
    <row r="1942" spans="8:17" x14ac:dyDescent="0.25">
      <c r="H1942" s="11">
        <f t="shared" si="186"/>
        <v>45815.7499999953</v>
      </c>
      <c r="I1942" s="9" t="str">
        <f t="shared" si="181"/>
        <v>045815,750000</v>
      </c>
      <c r="J1942" s="21">
        <f>IFERROR(VLOOKUP(I1942,datos_para_memoria_demandas_cal!$C$2:$K$99000,2,FALSE),0)</f>
        <v>0</v>
      </c>
      <c r="K1942" s="22">
        <f>IFERROR(VLOOKUP(I1942,datos_para_memoria_demandas_cal!$C$2:$K$99000,3,FALSE),0)</f>
        <v>0.15566416084766388</v>
      </c>
      <c r="L1942" s="22">
        <f>IFERROR(VLOOKUP(I1942,ES0031102460685007HA0F_20250101!$D$2:$K$99000,2,FALSE),0)</f>
        <v>0.23799999999999999</v>
      </c>
      <c r="M1942" s="23">
        <f>IFERROR(VLOOKUP(I1942,datos_para_memoria_demandas_cal!$C$2:$K$99000,4,FALSE),0)</f>
        <v>7.4489474886582398E-10</v>
      </c>
      <c r="N1942" s="21">
        <f t="shared" si="182"/>
        <v>0</v>
      </c>
      <c r="O1942" s="22">
        <f t="shared" si="183"/>
        <v>0</v>
      </c>
      <c r="P1942" s="22">
        <f t="shared" si="184"/>
        <v>0</v>
      </c>
      <c r="Q1942" s="23">
        <f t="shared" si="185"/>
        <v>0</v>
      </c>
    </row>
    <row r="1943" spans="8:17" x14ac:dyDescent="0.25">
      <c r="H1943" s="11">
        <f t="shared" si="186"/>
        <v>45815.791666661964</v>
      </c>
      <c r="I1943" s="9" t="str">
        <f t="shared" si="181"/>
        <v>045815,791667</v>
      </c>
      <c r="J1943" s="21">
        <f>IFERROR(VLOOKUP(I1943,datos_para_memoria_demandas_cal!$C$2:$K$99000,2,FALSE),0)</f>
        <v>3.5200000000000001E-3</v>
      </c>
      <c r="K1943" s="22">
        <f>IFERROR(VLOOKUP(I1943,datos_para_memoria_demandas_cal!$C$2:$K$99000,3,FALSE),0)</f>
        <v>0.18384838104248047</v>
      </c>
      <c r="L1943" s="22">
        <f>IFERROR(VLOOKUP(I1943,ES0031102460685007HA0F_20250101!$D$2:$K$99000,2,FALSE),0)</f>
        <v>0.34</v>
      </c>
      <c r="M1943" s="23">
        <f>IFERROR(VLOOKUP(I1943,datos_para_memoria_demandas_cal!$C$2:$K$99000,4,FALSE),0)</f>
        <v>1.4302271339544951E-10</v>
      </c>
      <c r="N1943" s="21">
        <f t="shared" si="182"/>
        <v>6.4714630126953127E-4</v>
      </c>
      <c r="O1943" s="22">
        <f t="shared" si="183"/>
        <v>1.1968E-3</v>
      </c>
      <c r="P1943" s="22">
        <f t="shared" si="184"/>
        <v>6.4714630177297122E-4</v>
      </c>
      <c r="Q1943" s="23">
        <f t="shared" si="185"/>
        <v>1.19680000050344E-3</v>
      </c>
    </row>
    <row r="1944" spans="8:17" x14ac:dyDescent="0.25">
      <c r="H1944" s="11">
        <f t="shared" si="186"/>
        <v>45815.833333328628</v>
      </c>
      <c r="I1944" s="9" t="str">
        <f t="shared" si="181"/>
        <v>045815,833333</v>
      </c>
      <c r="J1944" s="21">
        <f>IFERROR(VLOOKUP(I1944,datos_para_memoria_demandas_cal!$C$2:$K$99000,2,FALSE),0)</f>
        <v>4.4999999999999998E-2</v>
      </c>
      <c r="K1944" s="22">
        <f>IFERROR(VLOOKUP(I1944,datos_para_memoria_demandas_cal!$C$2:$K$99000,3,FALSE),0)</f>
        <v>0.23785749077796936</v>
      </c>
      <c r="L1944" s="22">
        <f>IFERROR(VLOOKUP(I1944,ES0031102460685007HA0F_20250101!$D$2:$K$99000,2,FALSE),0)</f>
        <v>0.36599999999999999</v>
      </c>
      <c r="M1944" s="23">
        <f>IFERROR(VLOOKUP(I1944,datos_para_memoria_demandas_cal!$C$2:$K$99000,4,FALSE),0)</f>
        <v>-3.1858693950758016E-12</v>
      </c>
      <c r="N1944" s="21">
        <f t="shared" si="182"/>
        <v>1.070358708500862E-2</v>
      </c>
      <c r="O1944" s="22">
        <f t="shared" si="183"/>
        <v>1.6469999999999999E-2</v>
      </c>
      <c r="P1944" s="22">
        <f t="shared" si="184"/>
        <v>1.0703587084865256E-2</v>
      </c>
      <c r="Q1944" s="23">
        <f t="shared" si="185"/>
        <v>1.6469999999856634E-2</v>
      </c>
    </row>
    <row r="1945" spans="8:17" x14ac:dyDescent="0.25">
      <c r="H1945" s="11">
        <f t="shared" si="186"/>
        <v>45815.874999995292</v>
      </c>
      <c r="I1945" s="9" t="str">
        <f t="shared" si="181"/>
        <v>045815,875000</v>
      </c>
      <c r="J1945" s="21">
        <f>IFERROR(VLOOKUP(I1945,datos_para_memoria_demandas_cal!$C$2:$K$99000,2,FALSE),0)</f>
        <v>0.11020000000000001</v>
      </c>
      <c r="K1945" s="22">
        <f>IFERROR(VLOOKUP(I1945,datos_para_memoria_demandas_cal!$C$2:$K$99000,3,FALSE),0)</f>
        <v>0.25353518128395081</v>
      </c>
      <c r="L1945" s="22">
        <f>IFERROR(VLOOKUP(I1945,ES0031102460685007HA0F_20250101!$D$2:$K$99000,2,FALSE),0)</f>
        <v>0.44400000000000001</v>
      </c>
      <c r="M1945" s="23">
        <f>IFERROR(VLOOKUP(I1945,datos_para_memoria_demandas_cal!$C$2:$K$99000,4,FALSE),0)</f>
        <v>-0.25353518126691421</v>
      </c>
      <c r="N1945" s="21">
        <f t="shared" si="182"/>
        <v>2.793957697749138E-2</v>
      </c>
      <c r="O1945" s="22">
        <f t="shared" si="183"/>
        <v>4.8928800000000001E-2</v>
      </c>
      <c r="P1945" s="22">
        <f t="shared" si="184"/>
        <v>1.8774326981940704E-12</v>
      </c>
      <c r="Q1945" s="23">
        <f t="shared" si="185"/>
        <v>2.0989223024386057E-2</v>
      </c>
    </row>
    <row r="1946" spans="8:17" x14ac:dyDescent="0.25">
      <c r="H1946" s="11">
        <f t="shared" si="186"/>
        <v>45815.916666661957</v>
      </c>
      <c r="I1946" s="9" t="str">
        <f t="shared" si="181"/>
        <v>045815,916667</v>
      </c>
      <c r="J1946" s="21">
        <f>IFERROR(VLOOKUP(I1946,datos_para_memoria_demandas_cal!$C$2:$K$99000,2,FALSE),0)</f>
        <v>0.104</v>
      </c>
      <c r="K1946" s="22">
        <f>IFERROR(VLOOKUP(I1946,datos_para_memoria_demandas_cal!$C$2:$K$99000,3,FALSE),0)</f>
        <v>0.23739299178123474</v>
      </c>
      <c r="L1946" s="22">
        <f>IFERROR(VLOOKUP(I1946,ES0031102460685007HA0F_20250101!$D$2:$K$99000,2,FALSE),0)</f>
        <v>0.76900000000000002</v>
      </c>
      <c r="M1946" s="23">
        <f>IFERROR(VLOOKUP(I1946,datos_para_memoria_demandas_cal!$C$2:$K$99000,4,FALSE),0)</f>
        <v>-0.23739299175994794</v>
      </c>
      <c r="N1946" s="21">
        <f t="shared" si="182"/>
        <v>2.4688871145248412E-2</v>
      </c>
      <c r="O1946" s="22">
        <f t="shared" si="183"/>
        <v>7.9975999999999992E-2</v>
      </c>
      <c r="P1946" s="22">
        <f t="shared" si="184"/>
        <v>2.2138277877559175E-12</v>
      </c>
      <c r="Q1946" s="23">
        <f t="shared" si="185"/>
        <v>5.528712885696542E-2</v>
      </c>
    </row>
    <row r="1947" spans="8:17" x14ac:dyDescent="0.25">
      <c r="H1947" s="11">
        <f t="shared" si="186"/>
        <v>45815.958333328621</v>
      </c>
      <c r="I1947" s="9" t="str">
        <f t="shared" si="181"/>
        <v>045815,958333</v>
      </c>
      <c r="J1947" s="21">
        <f>IFERROR(VLOOKUP(I1947,datos_para_memoria_demandas_cal!$C$2:$K$99000,2,FALSE),0)</f>
        <v>0.09</v>
      </c>
      <c r="K1947" s="22">
        <f>IFERROR(VLOOKUP(I1947,datos_para_memoria_demandas_cal!$C$2:$K$99000,3,FALSE),0)</f>
        <v>0.14375273883342743</v>
      </c>
      <c r="L1947" s="22">
        <f>IFERROR(VLOOKUP(I1947,ES0031102460685007HA0F_20250101!$D$2:$K$99000,2,FALSE),0)</f>
        <v>0.39300000000000002</v>
      </c>
      <c r="M1947" s="23">
        <f>IFERROR(VLOOKUP(I1947,datos_para_memoria_demandas_cal!$C$2:$K$99000,4,FALSE),0)</f>
        <v>-0.143752738785833</v>
      </c>
      <c r="N1947" s="21">
        <f t="shared" si="182"/>
        <v>1.2937746495008468E-2</v>
      </c>
      <c r="O1947" s="22">
        <f t="shared" si="183"/>
        <v>3.5369999999999999E-2</v>
      </c>
      <c r="P1947" s="22">
        <f t="shared" si="184"/>
        <v>4.283498555857079E-12</v>
      </c>
      <c r="Q1947" s="23">
        <f t="shared" si="185"/>
        <v>2.2432253509275031E-2</v>
      </c>
    </row>
    <row r="1948" spans="8:17" x14ac:dyDescent="0.25">
      <c r="H1948" s="11">
        <f t="shared" si="186"/>
        <v>45815.999999995285</v>
      </c>
      <c r="I1948" s="9" t="str">
        <f t="shared" si="181"/>
        <v>045816,000000</v>
      </c>
      <c r="J1948" s="21">
        <f>IFERROR(VLOOKUP(I1948,datos_para_memoria_demandas_cal!$C$2:$K$99000,2,FALSE),0)</f>
        <v>7.9469999999999999E-2</v>
      </c>
      <c r="K1948" s="22">
        <f>IFERROR(VLOOKUP(I1948,datos_para_memoria_demandas_cal!$C$2:$K$99000,3,FALSE),0)</f>
        <v>0.3053315281867981</v>
      </c>
      <c r="L1948" s="22">
        <f>IFERROR(VLOOKUP(I1948,ES0031102460685007HA0F_20250101!$D$2:$K$99000,2,FALSE),0)</f>
        <v>0.35199999999999998</v>
      </c>
      <c r="M1948" s="23">
        <f>IFERROR(VLOOKUP(I1948,datos_para_memoria_demandas_cal!$C$2:$K$99000,4,FALSE),0)</f>
        <v>-0.3053315276149467</v>
      </c>
      <c r="N1948" s="21">
        <f t="shared" si="182"/>
        <v>2.4264696545004846E-2</v>
      </c>
      <c r="O1948" s="22">
        <f t="shared" si="183"/>
        <v>2.7973439999999999E-2</v>
      </c>
      <c r="P1948" s="22">
        <f t="shared" si="184"/>
        <v>4.5445030723567648E-11</v>
      </c>
      <c r="Q1948" s="23">
        <f t="shared" si="185"/>
        <v>3.7087435004401845E-3</v>
      </c>
    </row>
    <row r="1949" spans="8:17" x14ac:dyDescent="0.25">
      <c r="H1949" s="11">
        <f t="shared" si="186"/>
        <v>45816.041666661949</v>
      </c>
      <c r="I1949" s="9" t="str">
        <f t="shared" si="181"/>
        <v>045816,041667</v>
      </c>
      <c r="J1949" s="21">
        <f>IFERROR(VLOOKUP(I1949,datos_para_memoria_demandas_cal!$C$2:$K$99000,2,FALSE),0)</f>
        <v>7.848999999999999E-2</v>
      </c>
      <c r="K1949" s="22">
        <f>IFERROR(VLOOKUP(I1949,datos_para_memoria_demandas_cal!$C$2:$K$99000,3,FALSE),0)</f>
        <v>0.22086828947067261</v>
      </c>
      <c r="L1949" s="22">
        <f>IFERROR(VLOOKUP(I1949,ES0031102460685007HA0F_20250101!$D$2:$K$99000,2,FALSE),0)</f>
        <v>0.33</v>
      </c>
      <c r="M1949" s="23">
        <f>IFERROR(VLOOKUP(I1949,datos_para_memoria_demandas_cal!$C$2:$K$99000,4,FALSE),0)</f>
        <v>0.23583848013057879</v>
      </c>
      <c r="N1949" s="21">
        <f t="shared" si="182"/>
        <v>1.733595204055309E-2</v>
      </c>
      <c r="O1949" s="22">
        <f t="shared" si="183"/>
        <v>2.59017E-2</v>
      </c>
      <c r="P1949" s="22">
        <f t="shared" si="184"/>
        <v>3.584691434600222E-2</v>
      </c>
      <c r="Q1949" s="23">
        <f t="shared" si="185"/>
        <v>4.4412662305449123E-2</v>
      </c>
    </row>
    <row r="1950" spans="8:17" x14ac:dyDescent="0.25">
      <c r="H1950" s="11">
        <f t="shared" si="186"/>
        <v>45816.083333328614</v>
      </c>
      <c r="I1950" s="9" t="str">
        <f t="shared" si="181"/>
        <v>045816,083333</v>
      </c>
      <c r="J1950" s="21">
        <f>IFERROR(VLOOKUP(I1950,datos_para_memoria_demandas_cal!$C$2:$K$99000,2,FALSE),0)</f>
        <v>7.9000000000000001E-2</v>
      </c>
      <c r="K1950" s="22">
        <f>IFERROR(VLOOKUP(I1950,datos_para_memoria_demandas_cal!$C$2:$K$99000,3,FALSE),0)</f>
        <v>0.27082604169845581</v>
      </c>
      <c r="L1950" s="22">
        <f>IFERROR(VLOOKUP(I1950,ES0031102460685007HA0F_20250101!$D$2:$K$99000,2,FALSE),0)</f>
        <v>0.224</v>
      </c>
      <c r="M1950" s="23">
        <f>IFERROR(VLOOKUP(I1950,datos_para_memoria_demandas_cal!$C$2:$K$99000,4,FALSE),0)</f>
        <v>-0.27082604064580157</v>
      </c>
      <c r="N1950" s="21">
        <f t="shared" si="182"/>
        <v>2.1395257294178009E-2</v>
      </c>
      <c r="O1950" s="22">
        <f t="shared" si="183"/>
        <v>1.7696E-2</v>
      </c>
      <c r="P1950" s="22">
        <f t="shared" si="184"/>
        <v>8.3159685082545561E-11</v>
      </c>
      <c r="Q1950" s="23">
        <f t="shared" si="185"/>
        <v>0</v>
      </c>
    </row>
    <row r="1951" spans="8:17" x14ac:dyDescent="0.25">
      <c r="H1951" s="11">
        <f t="shared" si="186"/>
        <v>45816.124999995278</v>
      </c>
      <c r="I1951" s="9" t="str">
        <f t="shared" si="181"/>
        <v>045816,125000</v>
      </c>
      <c r="J1951" s="21">
        <f>IFERROR(VLOOKUP(I1951,datos_para_memoria_demandas_cal!$C$2:$K$99000,2,FALSE),0)</f>
        <v>6.5000000000000002E-2</v>
      </c>
      <c r="K1951" s="22">
        <f>IFERROR(VLOOKUP(I1951,datos_para_memoria_demandas_cal!$C$2:$K$99000,3,FALSE),0)</f>
        <v>0.22482986748218536</v>
      </c>
      <c r="L1951" s="22">
        <f>IFERROR(VLOOKUP(I1951,ES0031102460685007HA0F_20250101!$D$2:$K$99000,2,FALSE),0)</f>
        <v>0.217</v>
      </c>
      <c r="M1951" s="23">
        <f>IFERROR(VLOOKUP(I1951,datos_para_memoria_demandas_cal!$C$2:$K$99000,4,FALSE),0)</f>
        <v>0.1405702834436218</v>
      </c>
      <c r="N1951" s="21">
        <f t="shared" si="182"/>
        <v>1.4613941386342049E-2</v>
      </c>
      <c r="O1951" s="22">
        <f t="shared" si="183"/>
        <v>1.4105000000000001E-2</v>
      </c>
      <c r="P1951" s="22">
        <f t="shared" si="184"/>
        <v>2.3751009810177463E-2</v>
      </c>
      <c r="Q1951" s="23">
        <f t="shared" si="185"/>
        <v>2.3242068423835416E-2</v>
      </c>
    </row>
    <row r="1952" spans="8:17" x14ac:dyDescent="0.25">
      <c r="H1952" s="11">
        <f t="shared" si="186"/>
        <v>45816.166666661942</v>
      </c>
      <c r="I1952" s="9" t="str">
        <f t="shared" si="181"/>
        <v>045816,166667</v>
      </c>
      <c r="J1952" s="21">
        <f>IFERROR(VLOOKUP(I1952,datos_para_memoria_demandas_cal!$C$2:$K$99000,2,FALSE),0)</f>
        <v>6.5000000000000002E-2</v>
      </c>
      <c r="K1952" s="22">
        <f>IFERROR(VLOOKUP(I1952,datos_para_memoria_demandas_cal!$C$2:$K$99000,3,FALSE),0)</f>
        <v>0.17129203677177429</v>
      </c>
      <c r="L1952" s="22">
        <f>IFERROR(VLOOKUP(I1952,ES0031102460685007HA0F_20250101!$D$2:$K$99000,2,FALSE),0)</f>
        <v>0.193</v>
      </c>
      <c r="M1952" s="23">
        <f>IFERROR(VLOOKUP(I1952,datos_para_memoria_demandas_cal!$C$2:$K$99000,4,FALSE),0)</f>
        <v>-5.0451111538582519E-2</v>
      </c>
      <c r="N1952" s="21">
        <f t="shared" si="182"/>
        <v>1.1133982390165329E-2</v>
      </c>
      <c r="O1952" s="22">
        <f t="shared" si="183"/>
        <v>1.2545000000000001E-2</v>
      </c>
      <c r="P1952" s="22">
        <f t="shared" si="184"/>
        <v>7.8546601401574649E-3</v>
      </c>
      <c r="Q1952" s="23">
        <f t="shared" si="185"/>
        <v>9.2656777499921378E-3</v>
      </c>
    </row>
    <row r="1953" spans="8:17" x14ac:dyDescent="0.25">
      <c r="H1953" s="11">
        <f t="shared" si="186"/>
        <v>45816.208333328606</v>
      </c>
      <c r="I1953" s="9" t="str">
        <f t="shared" si="181"/>
        <v>045816,208333</v>
      </c>
      <c r="J1953" s="21">
        <f>IFERROR(VLOOKUP(I1953,datos_para_memoria_demandas_cal!$C$2:$K$99000,2,FALSE),0)</f>
        <v>6.5000000000000002E-2</v>
      </c>
      <c r="K1953" s="22">
        <f>IFERROR(VLOOKUP(I1953,datos_para_memoria_demandas_cal!$C$2:$K$99000,3,FALSE),0)</f>
        <v>0.14506325125694275</v>
      </c>
      <c r="L1953" s="22">
        <f>IFERROR(VLOOKUP(I1953,ES0031102460685007HA0F_20250101!$D$2:$K$99000,2,FALSE),0)</f>
        <v>0.14499999999999999</v>
      </c>
      <c r="M1953" s="23">
        <f>IFERROR(VLOOKUP(I1953,datos_para_memoria_demandas_cal!$C$2:$K$99000,4,FALSE),0)</f>
        <v>-9.0119171091263703E-2</v>
      </c>
      <c r="N1953" s="21">
        <f t="shared" si="182"/>
        <v>9.4291113317012797E-3</v>
      </c>
      <c r="O1953" s="22">
        <f t="shared" si="183"/>
        <v>9.4249999999999994E-3</v>
      </c>
      <c r="P1953" s="22">
        <f t="shared" si="184"/>
        <v>3.5713652107691382E-3</v>
      </c>
      <c r="Q1953" s="23">
        <f t="shared" si="185"/>
        <v>3.5672538790678587E-3</v>
      </c>
    </row>
    <row r="1954" spans="8:17" x14ac:dyDescent="0.25">
      <c r="H1954" s="11">
        <f t="shared" si="186"/>
        <v>45816.249999995271</v>
      </c>
      <c r="I1954" s="9" t="str">
        <f t="shared" si="181"/>
        <v>045816,250000</v>
      </c>
      <c r="J1954" s="21">
        <f>IFERROR(VLOOKUP(I1954,datos_para_memoria_demandas_cal!$C$2:$K$99000,2,FALSE),0)</f>
        <v>6.4360000000000001E-2</v>
      </c>
      <c r="K1954" s="22">
        <f>IFERROR(VLOOKUP(I1954,datos_para_memoria_demandas_cal!$C$2:$K$99000,3,FALSE),0)</f>
        <v>0.12365779280662537</v>
      </c>
      <c r="L1954" s="22">
        <f>IFERROR(VLOOKUP(I1954,ES0031102460685007HA0F_20250101!$D$2:$K$99000,2,FALSE),0)</f>
        <v>0.112</v>
      </c>
      <c r="M1954" s="23">
        <f>IFERROR(VLOOKUP(I1954,datos_para_memoria_demandas_cal!$C$2:$K$99000,4,FALSE),0)</f>
        <v>-8.4191134530929114E-10</v>
      </c>
      <c r="N1954" s="21">
        <f t="shared" si="182"/>
        <v>7.9586155450344087E-3</v>
      </c>
      <c r="O1954" s="22">
        <f t="shared" si="183"/>
        <v>7.2083199999999998E-3</v>
      </c>
      <c r="P1954" s="22">
        <f t="shared" si="184"/>
        <v>7.9586154908489939E-3</v>
      </c>
      <c r="Q1954" s="23">
        <f t="shared" si="185"/>
        <v>7.2083199458145859E-3</v>
      </c>
    </row>
    <row r="1955" spans="8:17" x14ac:dyDescent="0.25">
      <c r="H1955" s="11">
        <f t="shared" si="186"/>
        <v>45816.291666661935</v>
      </c>
      <c r="I1955" s="9" t="str">
        <f t="shared" si="181"/>
        <v>045816,291667</v>
      </c>
      <c r="J1955" s="21">
        <f>IFERROR(VLOOKUP(I1955,datos_para_memoria_demandas_cal!$C$2:$K$99000,2,FALSE),0)</f>
        <v>2.2019999999999998E-2</v>
      </c>
      <c r="K1955" s="22">
        <f>IFERROR(VLOOKUP(I1955,datos_para_memoria_demandas_cal!$C$2:$K$99000,3,FALSE),0)</f>
        <v>0.15169927477836609</v>
      </c>
      <c r="L1955" s="22">
        <f>IFERROR(VLOOKUP(I1955,ES0031102460685007HA0F_20250101!$D$2:$K$99000,2,FALSE),0)</f>
        <v>8.1000000000000003E-2</v>
      </c>
      <c r="M1955" s="23">
        <f>IFERROR(VLOOKUP(I1955,datos_para_memoria_demandas_cal!$C$2:$K$99000,4,FALSE),0)</f>
        <v>1.301100392552163E-11</v>
      </c>
      <c r="N1955" s="21">
        <f t="shared" si="182"/>
        <v>3.3404180306196209E-3</v>
      </c>
      <c r="O1955" s="22">
        <f t="shared" si="183"/>
        <v>1.7836199999999999E-3</v>
      </c>
      <c r="P1955" s="22">
        <f t="shared" si="184"/>
        <v>3.3404180309061235E-3</v>
      </c>
      <c r="Q1955" s="23">
        <f t="shared" si="185"/>
        <v>1.7836200002865022E-3</v>
      </c>
    </row>
    <row r="1956" spans="8:17" x14ac:dyDescent="0.25">
      <c r="H1956" s="11">
        <f t="shared" si="186"/>
        <v>45816.333333328599</v>
      </c>
      <c r="I1956" s="9" t="str">
        <f t="shared" si="181"/>
        <v>045816,333333</v>
      </c>
      <c r="J1956" s="21">
        <f>IFERROR(VLOOKUP(I1956,datos_para_memoria_demandas_cal!$C$2:$K$99000,2,FALSE),0)</f>
        <v>8.3000000000000001E-4</v>
      </c>
      <c r="K1956" s="22">
        <f>IFERROR(VLOOKUP(I1956,datos_para_memoria_demandas_cal!$C$2:$K$99000,3,FALSE),0)</f>
        <v>0.16348780691623688</v>
      </c>
      <c r="L1956" s="22">
        <f>IFERROR(VLOOKUP(I1956,ES0031102460685007HA0F_20250101!$D$2:$K$99000,2,FALSE),0)</f>
        <v>0.08</v>
      </c>
      <c r="M1956" s="23">
        <f>IFERROR(VLOOKUP(I1956,datos_para_memoria_demandas_cal!$C$2:$K$99000,4,FALSE),0)</f>
        <v>3.8691973735758743E-10</v>
      </c>
      <c r="N1956" s="21">
        <f t="shared" si="182"/>
        <v>1.356948797404766E-4</v>
      </c>
      <c r="O1956" s="22">
        <f t="shared" si="183"/>
        <v>6.6400000000000001E-5</v>
      </c>
      <c r="P1956" s="22">
        <f t="shared" si="184"/>
        <v>1.3569488006161999E-4</v>
      </c>
      <c r="Q1956" s="23">
        <f t="shared" si="185"/>
        <v>6.6400000321143382E-5</v>
      </c>
    </row>
    <row r="1957" spans="8:17" x14ac:dyDescent="0.25">
      <c r="H1957" s="11">
        <f t="shared" si="186"/>
        <v>45816.374999995263</v>
      </c>
      <c r="I1957" s="9" t="str">
        <f t="shared" si="181"/>
        <v>045816,375000</v>
      </c>
      <c r="J1957" s="21">
        <f>IFERROR(VLOOKUP(I1957,datos_para_memoria_demandas_cal!$C$2:$K$99000,2,FALSE),0)</f>
        <v>-5.0000000000000001E-4</v>
      </c>
      <c r="K1957" s="22">
        <f>IFERROR(VLOOKUP(I1957,datos_para_memoria_demandas_cal!$C$2:$K$99000,3,FALSE),0)</f>
        <v>0.3138374388217926</v>
      </c>
      <c r="L1957" s="22">
        <f>IFERROR(VLOOKUP(I1957,ES0031102460685007HA0F_20250101!$D$2:$K$99000,2,FALSE),0)</f>
        <v>0.19</v>
      </c>
      <c r="M1957" s="23">
        <f>IFERROR(VLOOKUP(I1957,datos_para_memoria_demandas_cal!$C$2:$K$99000,4,FALSE),0)</f>
        <v>-4.6387719496421888E-11</v>
      </c>
      <c r="N1957" s="21">
        <f t="shared" si="182"/>
        <v>-1.5691871941089631E-4</v>
      </c>
      <c r="O1957" s="22">
        <f t="shared" si="183"/>
        <v>-9.5000000000000005E-5</v>
      </c>
      <c r="P1957" s="22">
        <f t="shared" si="184"/>
        <v>-1.5691871938770243E-4</v>
      </c>
      <c r="Q1957" s="23">
        <f t="shared" si="185"/>
        <v>-9.4999999976806142E-5</v>
      </c>
    </row>
    <row r="1958" spans="8:17" x14ac:dyDescent="0.25">
      <c r="H1958" s="11">
        <f t="shared" si="186"/>
        <v>45816.416666661928</v>
      </c>
      <c r="I1958" s="9" t="str">
        <f t="shared" si="181"/>
        <v>045816,416667</v>
      </c>
      <c r="J1958" s="21">
        <f>IFERROR(VLOOKUP(I1958,datos_para_memoria_demandas_cal!$C$2:$K$99000,2,FALSE),0)</f>
        <v>-2E-3</v>
      </c>
      <c r="K1958" s="22">
        <f>IFERROR(VLOOKUP(I1958,datos_para_memoria_demandas_cal!$C$2:$K$99000,3,FALSE),0)</f>
        <v>0.41603922843933105</v>
      </c>
      <c r="L1958" s="22">
        <f>IFERROR(VLOOKUP(I1958,ES0031102460685007HA0F_20250101!$D$2:$K$99000,2,FALSE),0)</f>
        <v>0.70299999999999996</v>
      </c>
      <c r="M1958" s="23">
        <f>IFERROR(VLOOKUP(I1958,datos_para_memoria_demandas_cal!$C$2:$K$99000,4,FALSE),0)</f>
        <v>7.2413379993008176E-10</v>
      </c>
      <c r="N1958" s="21">
        <f t="shared" si="182"/>
        <v>-8.3207845687866217E-4</v>
      </c>
      <c r="O1958" s="22">
        <f t="shared" si="183"/>
        <v>-1.4059999999999999E-3</v>
      </c>
      <c r="P1958" s="22">
        <f t="shared" si="184"/>
        <v>-8.3207845832692978E-4</v>
      </c>
      <c r="Q1958" s="23">
        <f t="shared" si="185"/>
        <v>-1.4060000014482674E-3</v>
      </c>
    </row>
    <row r="1959" spans="8:17" x14ac:dyDescent="0.25">
      <c r="H1959" s="11">
        <f t="shared" si="186"/>
        <v>45816.458333328592</v>
      </c>
      <c r="I1959" s="9" t="str">
        <f t="shared" si="181"/>
        <v>045816,458333</v>
      </c>
      <c r="J1959" s="21">
        <f>IFERROR(VLOOKUP(I1959,datos_para_memoria_demandas_cal!$C$2:$K$99000,2,FALSE),0)</f>
        <v>-2.5000000000000001E-3</v>
      </c>
      <c r="K1959" s="22">
        <f>IFERROR(VLOOKUP(I1959,datos_para_memoria_demandas_cal!$C$2:$K$99000,3,FALSE),0)</f>
        <v>0.31094449758529663</v>
      </c>
      <c r="L1959" s="22">
        <f>IFERROR(VLOOKUP(I1959,ES0031102460685007HA0F_20250101!$D$2:$K$99000,2,FALSE),0)</f>
        <v>0.58199999999999996</v>
      </c>
      <c r="M1959" s="23">
        <f>IFERROR(VLOOKUP(I1959,datos_para_memoria_demandas_cal!$C$2:$K$99000,4,FALSE),0)</f>
        <v>0.26152685993688568</v>
      </c>
      <c r="N1959" s="21">
        <f t="shared" si="182"/>
        <v>-7.773612439632416E-4</v>
      </c>
      <c r="O1959" s="22">
        <f t="shared" si="183"/>
        <v>-1.4549999999999999E-3</v>
      </c>
      <c r="P1959" s="22">
        <f t="shared" si="184"/>
        <v>-1.4311783938054557E-3</v>
      </c>
      <c r="Q1959" s="23">
        <f t="shared" si="185"/>
        <v>-2.1088171498422144E-3</v>
      </c>
    </row>
    <row r="1960" spans="8:17" x14ac:dyDescent="0.25">
      <c r="H1960" s="11">
        <f t="shared" si="186"/>
        <v>45816.499999995256</v>
      </c>
      <c r="I1960" s="9" t="str">
        <f t="shared" si="181"/>
        <v>045816,500000</v>
      </c>
      <c r="J1960" s="21">
        <f>IFERROR(VLOOKUP(I1960,datos_para_memoria_demandas_cal!$C$2:$K$99000,2,FALSE),0)</f>
        <v>-2.5000000000000001E-3</v>
      </c>
      <c r="K1960" s="22">
        <f>IFERROR(VLOOKUP(I1960,datos_para_memoria_demandas_cal!$C$2:$K$99000,3,FALSE),0)</f>
        <v>0.23995712399482727</v>
      </c>
      <c r="L1960" s="22">
        <f>IFERROR(VLOOKUP(I1960,ES0031102460685007HA0F_20250101!$D$2:$K$99000,2,FALSE),0)</f>
        <v>0.61</v>
      </c>
      <c r="M1960" s="23">
        <f>IFERROR(VLOOKUP(I1960,datos_para_memoria_demandas_cal!$C$2:$K$99000,4,FALSE),0)</f>
        <v>3.7229829966564924E-2</v>
      </c>
      <c r="N1960" s="21">
        <f t="shared" si="182"/>
        <v>-5.9989280998706818E-4</v>
      </c>
      <c r="O1960" s="22">
        <f t="shared" si="183"/>
        <v>-1.5250000000000001E-3</v>
      </c>
      <c r="P1960" s="22">
        <f t="shared" si="184"/>
        <v>-6.9296738490348057E-4</v>
      </c>
      <c r="Q1960" s="23">
        <f t="shared" si="185"/>
        <v>-1.6180745749164122E-3</v>
      </c>
    </row>
    <row r="1961" spans="8:17" x14ac:dyDescent="0.25">
      <c r="H1961" s="11">
        <f t="shared" si="186"/>
        <v>45816.54166666192</v>
      </c>
      <c r="I1961" s="9" t="str">
        <f t="shared" si="181"/>
        <v>045816,541667</v>
      </c>
      <c r="J1961" s="21">
        <f>IFERROR(VLOOKUP(I1961,datos_para_memoria_demandas_cal!$C$2:$K$99000,2,FALSE),0)</f>
        <v>-2.5000000000000001E-3</v>
      </c>
      <c r="K1961" s="22">
        <f>IFERROR(VLOOKUP(I1961,datos_para_memoria_demandas_cal!$C$2:$K$99000,3,FALSE),0)</f>
        <v>0.25298959016799927</v>
      </c>
      <c r="L1961" s="22">
        <f>IFERROR(VLOOKUP(I1961,ES0031102460685007HA0F_20250101!$D$2:$K$99000,2,FALSE),0)</f>
        <v>1.9830000000000001</v>
      </c>
      <c r="M1961" s="23">
        <f>IFERROR(VLOOKUP(I1961,datos_para_memoria_demandas_cal!$C$2:$K$99000,4,FALSE),0)</f>
        <v>-6.3119413829743259E-2</v>
      </c>
      <c r="N1961" s="21">
        <f t="shared" si="182"/>
        <v>-6.3247397541999818E-4</v>
      </c>
      <c r="O1961" s="22">
        <f t="shared" si="183"/>
        <v>-4.9575000000000001E-3</v>
      </c>
      <c r="P1961" s="22">
        <f t="shared" si="184"/>
        <v>-4.7467544084564003E-4</v>
      </c>
      <c r="Q1961" s="23">
        <f t="shared" si="185"/>
        <v>-4.7997014654256424E-3</v>
      </c>
    </row>
    <row r="1962" spans="8:17" x14ac:dyDescent="0.25">
      <c r="H1962" s="11">
        <f t="shared" si="186"/>
        <v>45816.583333328585</v>
      </c>
      <c r="I1962" s="9" t="str">
        <f t="shared" si="181"/>
        <v>045816,583333</v>
      </c>
      <c r="J1962" s="21">
        <f>IFERROR(VLOOKUP(I1962,datos_para_memoria_demandas_cal!$C$2:$K$99000,2,FALSE),0)</f>
        <v>-2.1000000000000003E-3</v>
      </c>
      <c r="K1962" s="22">
        <f>IFERROR(VLOOKUP(I1962,datos_para_memoria_demandas_cal!$C$2:$K$99000,3,FALSE),0)</f>
        <v>0.23563727736473083</v>
      </c>
      <c r="L1962" s="22">
        <f>IFERROR(VLOOKUP(I1962,ES0031102460685007HA0F_20250101!$D$2:$K$99000,2,FALSE),0)</f>
        <v>1.7689999999999999</v>
      </c>
      <c r="M1962" s="23">
        <f>IFERROR(VLOOKUP(I1962,datos_para_memoria_demandas_cal!$C$2:$K$99000,4,FALSE),0)</f>
        <v>-0.2356372760306</v>
      </c>
      <c r="N1962" s="21">
        <f t="shared" si="182"/>
        <v>-4.9483828246593481E-4</v>
      </c>
      <c r="O1962" s="22">
        <f t="shared" si="183"/>
        <v>-3.7149000000000001E-3</v>
      </c>
      <c r="P1962" s="22">
        <f t="shared" si="184"/>
        <v>-2.8016747505299482E-12</v>
      </c>
      <c r="Q1962" s="23">
        <f t="shared" si="185"/>
        <v>-3.22006172033574E-3</v>
      </c>
    </row>
    <row r="1963" spans="8:17" x14ac:dyDescent="0.25">
      <c r="H1963" s="11">
        <f t="shared" si="186"/>
        <v>45816.624999995249</v>
      </c>
      <c r="I1963" s="9" t="str">
        <f t="shared" si="181"/>
        <v>045816,625000</v>
      </c>
      <c r="J1963" s="21">
        <f>IFERROR(VLOOKUP(I1963,datos_para_memoria_demandas_cal!$C$2:$K$99000,2,FALSE),0)</f>
        <v>-3.0000000000000001E-3</v>
      </c>
      <c r="K1963" s="22">
        <f>IFERROR(VLOOKUP(I1963,datos_para_memoria_demandas_cal!$C$2:$K$99000,3,FALSE),0)</f>
        <v>0.20440301299095154</v>
      </c>
      <c r="L1963" s="22">
        <f>IFERROR(VLOOKUP(I1963,ES0031102460685007HA0F_20250101!$D$2:$K$99000,2,FALSE),0)</f>
        <v>0.433</v>
      </c>
      <c r="M1963" s="23">
        <f>IFERROR(VLOOKUP(I1963,datos_para_memoria_demandas_cal!$C$2:$K$99000,4,FALSE),0)</f>
        <v>0.97499999604371579</v>
      </c>
      <c r="N1963" s="21">
        <f t="shared" si="182"/>
        <v>-6.1320903897285465E-4</v>
      </c>
      <c r="O1963" s="22">
        <f t="shared" si="183"/>
        <v>-1.299E-3</v>
      </c>
      <c r="P1963" s="22">
        <f t="shared" si="184"/>
        <v>-3.5382090271040023E-3</v>
      </c>
      <c r="Q1963" s="23">
        <f t="shared" si="185"/>
        <v>-4.2239999881311472E-3</v>
      </c>
    </row>
    <row r="1964" spans="8:17" x14ac:dyDescent="0.25">
      <c r="H1964" s="11">
        <f t="shared" si="186"/>
        <v>45816.666666661913</v>
      </c>
      <c r="I1964" s="9" t="str">
        <f t="shared" si="181"/>
        <v>045816,666667</v>
      </c>
      <c r="J1964" s="21">
        <f>IFERROR(VLOOKUP(I1964,datos_para_memoria_demandas_cal!$C$2:$K$99000,2,FALSE),0)</f>
        <v>-2.8E-3</v>
      </c>
      <c r="K1964" s="22">
        <f>IFERROR(VLOOKUP(I1964,datos_para_memoria_demandas_cal!$C$2:$K$99000,3,FALSE),0)</f>
        <v>0.259163498878479</v>
      </c>
      <c r="L1964" s="22">
        <f>IFERROR(VLOOKUP(I1964,ES0031102460685007HA0F_20250101!$D$2:$K$99000,2,FALSE),0)</f>
        <v>0.29899999999999999</v>
      </c>
      <c r="M1964" s="23">
        <f>IFERROR(VLOOKUP(I1964,datos_para_memoria_demandas_cal!$C$2:$K$99000,4,FALSE),0)</f>
        <v>2.0419470610565401E-9</v>
      </c>
      <c r="N1964" s="21">
        <f t="shared" si="182"/>
        <v>-7.2565779685974116E-4</v>
      </c>
      <c r="O1964" s="22">
        <f t="shared" si="183"/>
        <v>-8.3719999999999997E-4</v>
      </c>
      <c r="P1964" s="22">
        <f t="shared" si="184"/>
        <v>-7.2565780257719296E-4</v>
      </c>
      <c r="Q1964" s="23">
        <f t="shared" si="185"/>
        <v>-8.3720000571745176E-4</v>
      </c>
    </row>
    <row r="1965" spans="8:17" x14ac:dyDescent="0.25">
      <c r="H1965" s="11">
        <f t="shared" si="186"/>
        <v>45816.708333328577</v>
      </c>
      <c r="I1965" s="9" t="str">
        <f t="shared" si="181"/>
        <v>045816,708333</v>
      </c>
      <c r="J1965" s="21">
        <f>IFERROR(VLOOKUP(I1965,datos_para_memoria_demandas_cal!$C$2:$K$99000,2,FALSE),0)</f>
        <v>-2.1000000000000003E-3</v>
      </c>
      <c r="K1965" s="22">
        <f>IFERROR(VLOOKUP(I1965,datos_para_memoria_demandas_cal!$C$2:$K$99000,3,FALSE),0)</f>
        <v>0.32010114192962646</v>
      </c>
      <c r="L1965" s="22">
        <f>IFERROR(VLOOKUP(I1965,ES0031102460685007HA0F_20250101!$D$2:$K$99000,2,FALSE),0)</f>
        <v>0.308</v>
      </c>
      <c r="M1965" s="23">
        <f>IFERROR(VLOOKUP(I1965,datos_para_memoria_demandas_cal!$C$2:$K$99000,4,FALSE),0)</f>
        <v>5.1926027116152618E-10</v>
      </c>
      <c r="N1965" s="21">
        <f t="shared" si="182"/>
        <v>-6.7221239805221569E-4</v>
      </c>
      <c r="O1965" s="22">
        <f t="shared" si="183"/>
        <v>-6.4680000000000011E-4</v>
      </c>
      <c r="P1965" s="22">
        <f t="shared" si="184"/>
        <v>-6.7221239914266222E-4</v>
      </c>
      <c r="Q1965" s="23">
        <f t="shared" si="185"/>
        <v>-6.4680000109044664E-4</v>
      </c>
    </row>
    <row r="1966" spans="8:17" x14ac:dyDescent="0.25">
      <c r="H1966" s="11">
        <f t="shared" si="186"/>
        <v>45816.749999995242</v>
      </c>
      <c r="I1966" s="9" t="str">
        <f t="shared" si="181"/>
        <v>045816,750000</v>
      </c>
      <c r="J1966" s="21">
        <f>IFERROR(VLOOKUP(I1966,datos_para_memoria_demandas_cal!$C$2:$K$99000,2,FALSE),0)</f>
        <v>0</v>
      </c>
      <c r="K1966" s="22">
        <f>IFERROR(VLOOKUP(I1966,datos_para_memoria_demandas_cal!$C$2:$K$99000,3,FALSE),0)</f>
        <v>0.29712194204330444</v>
      </c>
      <c r="L1966" s="22">
        <f>IFERROR(VLOOKUP(I1966,ES0031102460685007HA0F_20250101!$D$2:$K$99000,2,FALSE),0)</f>
        <v>0.42799999999999999</v>
      </c>
      <c r="M1966" s="23">
        <f>IFERROR(VLOOKUP(I1966,datos_para_memoria_demandas_cal!$C$2:$K$99000,4,FALSE),0)</f>
        <v>1.4926944838013407E-10</v>
      </c>
      <c r="N1966" s="21">
        <f t="shared" si="182"/>
        <v>0</v>
      </c>
      <c r="O1966" s="22">
        <f t="shared" si="183"/>
        <v>0</v>
      </c>
      <c r="P1966" s="22">
        <f t="shared" si="184"/>
        <v>0</v>
      </c>
      <c r="Q1966" s="23">
        <f t="shared" si="185"/>
        <v>0</v>
      </c>
    </row>
    <row r="1967" spans="8:17" x14ac:dyDescent="0.25">
      <c r="H1967" s="11">
        <f t="shared" si="186"/>
        <v>45816.791666661906</v>
      </c>
      <c r="I1967" s="9" t="str">
        <f t="shared" si="181"/>
        <v>045816,791667</v>
      </c>
      <c r="J1967" s="21">
        <f>IFERROR(VLOOKUP(I1967,datos_para_memoria_demandas_cal!$C$2:$K$99000,2,FALSE),0)</f>
        <v>4.9000000000000007E-3</v>
      </c>
      <c r="K1967" s="22">
        <f>IFERROR(VLOOKUP(I1967,datos_para_memoria_demandas_cal!$C$2:$K$99000,3,FALSE),0)</f>
        <v>0.2587464451789856</v>
      </c>
      <c r="L1967" s="22">
        <f>IFERROR(VLOOKUP(I1967,ES0031102460685007HA0F_20250101!$D$2:$K$99000,2,FALSE),0)</f>
        <v>0.45300000000000001</v>
      </c>
      <c r="M1967" s="23">
        <f>IFERROR(VLOOKUP(I1967,datos_para_memoria_demandas_cal!$C$2:$K$99000,4,FALSE),0)</f>
        <v>1.0581748575904976E-10</v>
      </c>
      <c r="N1967" s="21">
        <f t="shared" si="182"/>
        <v>1.2678575813770297E-3</v>
      </c>
      <c r="O1967" s="22">
        <f t="shared" si="183"/>
        <v>2.2197000000000002E-3</v>
      </c>
      <c r="P1967" s="22">
        <f t="shared" si="184"/>
        <v>1.2678575818955353E-3</v>
      </c>
      <c r="Q1967" s="23">
        <f t="shared" si="185"/>
        <v>2.219700000518506E-3</v>
      </c>
    </row>
    <row r="1968" spans="8:17" x14ac:dyDescent="0.25">
      <c r="H1968" s="11">
        <f t="shared" si="186"/>
        <v>45816.83333332857</v>
      </c>
      <c r="I1968" s="9" t="str">
        <f t="shared" si="181"/>
        <v>045816,833333</v>
      </c>
      <c r="J1968" s="21">
        <f>IFERROR(VLOOKUP(I1968,datos_para_memoria_demandas_cal!$C$2:$K$99000,2,FALSE),0)</f>
        <v>8.6779999999999996E-2</v>
      </c>
      <c r="K1968" s="22">
        <f>IFERROR(VLOOKUP(I1968,datos_para_memoria_demandas_cal!$C$2:$K$99000,3,FALSE),0)</f>
        <v>0.26394820213317871</v>
      </c>
      <c r="L1968" s="22">
        <f>IFERROR(VLOOKUP(I1968,ES0031102460685007HA0F_20250101!$D$2:$K$99000,2,FALSE),0)</f>
        <v>0.26700000000000002</v>
      </c>
      <c r="M1968" s="23">
        <f>IFERROR(VLOOKUP(I1968,datos_para_memoria_demandas_cal!$C$2:$K$99000,4,FALSE),0)</f>
        <v>-1.3822881099748988E-10</v>
      </c>
      <c r="N1968" s="21">
        <f t="shared" si="182"/>
        <v>2.2905424981117247E-2</v>
      </c>
      <c r="O1968" s="22">
        <f t="shared" si="183"/>
        <v>2.3170260000000002E-2</v>
      </c>
      <c r="P1968" s="22">
        <f t="shared" si="184"/>
        <v>2.2905424969121752E-2</v>
      </c>
      <c r="Q1968" s="23">
        <f t="shared" si="185"/>
        <v>2.3170259988004503E-2</v>
      </c>
    </row>
    <row r="1969" spans="8:17" x14ac:dyDescent="0.25">
      <c r="H1969" s="11">
        <f t="shared" si="186"/>
        <v>45816.874999995234</v>
      </c>
      <c r="I1969" s="9" t="str">
        <f t="shared" si="181"/>
        <v>045816,875000</v>
      </c>
      <c r="J1969" s="21">
        <f>IFERROR(VLOOKUP(I1969,datos_para_memoria_demandas_cal!$C$2:$K$99000,2,FALSE),0)</f>
        <v>0.10878</v>
      </c>
      <c r="K1969" s="22">
        <f>IFERROR(VLOOKUP(I1969,datos_para_memoria_demandas_cal!$C$2:$K$99000,3,FALSE),0)</f>
        <v>0.34961998462677002</v>
      </c>
      <c r="L1969" s="22">
        <f>IFERROR(VLOOKUP(I1969,ES0031102460685007HA0F_20250101!$D$2:$K$99000,2,FALSE),0)</f>
        <v>0.23200000000000001</v>
      </c>
      <c r="M1969" s="23">
        <f>IFERROR(VLOOKUP(I1969,datos_para_memoria_demandas_cal!$C$2:$K$99000,4,FALSE),0)</f>
        <v>-0.34961998459683352</v>
      </c>
      <c r="N1969" s="21">
        <f t="shared" si="182"/>
        <v>3.8031661927700043E-2</v>
      </c>
      <c r="O1969" s="22">
        <f t="shared" si="183"/>
        <v>2.5236960000000003E-2</v>
      </c>
      <c r="P1969" s="22">
        <f t="shared" si="184"/>
        <v>3.2564922225475356E-12</v>
      </c>
      <c r="Q1969" s="23">
        <f t="shared" si="185"/>
        <v>0</v>
      </c>
    </row>
    <row r="1970" spans="8:17" x14ac:dyDescent="0.25">
      <c r="H1970" s="11">
        <f t="shared" si="186"/>
        <v>45816.916666661898</v>
      </c>
      <c r="I1970" s="9" t="str">
        <f t="shared" si="181"/>
        <v>045816,916667</v>
      </c>
      <c r="J1970" s="21">
        <f>IFERROR(VLOOKUP(I1970,datos_para_memoria_demandas_cal!$C$2:$K$99000,2,FALSE),0)</f>
        <v>0.10929000000000001</v>
      </c>
      <c r="K1970" s="22">
        <f>IFERROR(VLOOKUP(I1970,datos_para_memoria_demandas_cal!$C$2:$K$99000,3,FALSE),0)</f>
        <v>0.3151276707649231</v>
      </c>
      <c r="L1970" s="22">
        <f>IFERROR(VLOOKUP(I1970,ES0031102460685007HA0F_20250101!$D$2:$K$99000,2,FALSE),0)</f>
        <v>0.191</v>
      </c>
      <c r="M1970" s="23">
        <f>IFERROR(VLOOKUP(I1970,datos_para_memoria_demandas_cal!$C$2:$K$99000,4,FALSE),0)</f>
        <v>-0.31512767073580089</v>
      </c>
      <c r="N1970" s="21">
        <f t="shared" si="182"/>
        <v>3.4440303137898448E-2</v>
      </c>
      <c r="O1970" s="22">
        <f t="shared" si="183"/>
        <v>2.0874390000000003E-2</v>
      </c>
      <c r="P1970" s="22">
        <f t="shared" si="184"/>
        <v>3.182765745957106E-12</v>
      </c>
      <c r="Q1970" s="23">
        <f t="shared" si="185"/>
        <v>0</v>
      </c>
    </row>
    <row r="1971" spans="8:17" x14ac:dyDescent="0.25">
      <c r="H1971" s="11">
        <f t="shared" si="186"/>
        <v>45816.958333328563</v>
      </c>
      <c r="I1971" s="9" t="str">
        <f t="shared" si="181"/>
        <v>045816,958333</v>
      </c>
      <c r="J1971" s="21">
        <f>IFERROR(VLOOKUP(I1971,datos_para_memoria_demandas_cal!$C$2:$K$99000,2,FALSE),0)</f>
        <v>9.8799999999999999E-2</v>
      </c>
      <c r="K1971" s="22">
        <f>IFERROR(VLOOKUP(I1971,datos_para_memoria_demandas_cal!$C$2:$K$99000,3,FALSE),0)</f>
        <v>0.11843632906675339</v>
      </c>
      <c r="L1971" s="22">
        <f>IFERROR(VLOOKUP(I1971,ES0031102460685007HA0F_20250101!$D$2:$K$99000,2,FALSE),0)</f>
        <v>0.215</v>
      </c>
      <c r="M1971" s="23">
        <f>IFERROR(VLOOKUP(I1971,datos_para_memoria_demandas_cal!$C$2:$K$99000,4,FALSE),0)</f>
        <v>-0.11843632900035496</v>
      </c>
      <c r="N1971" s="21">
        <f t="shared" si="182"/>
        <v>1.1701509311795234E-2</v>
      </c>
      <c r="O1971" s="22">
        <f t="shared" si="183"/>
        <v>2.1242E-2</v>
      </c>
      <c r="P1971" s="22">
        <f t="shared" si="184"/>
        <v>6.56016472810883E-12</v>
      </c>
      <c r="Q1971" s="23">
        <f t="shared" si="185"/>
        <v>9.54049069476493E-3</v>
      </c>
    </row>
    <row r="1972" spans="8:17" x14ac:dyDescent="0.25">
      <c r="H1972" s="11">
        <f t="shared" si="186"/>
        <v>45816.999999995227</v>
      </c>
      <c r="I1972" s="9" t="str">
        <f t="shared" si="181"/>
        <v>045817,000000</v>
      </c>
      <c r="J1972" s="21">
        <f>IFERROR(VLOOKUP(I1972,datos_para_memoria_demandas_cal!$C$2:$K$99000,2,FALSE),0)</f>
        <v>9.06E-2</v>
      </c>
      <c r="K1972" s="22">
        <f>IFERROR(VLOOKUP(I1972,datos_para_memoria_demandas_cal!$C$2:$K$99000,3,FALSE),0)</f>
        <v>0.23386728763580322</v>
      </c>
      <c r="L1972" s="22">
        <f>IFERROR(VLOOKUP(I1972,ES0031102460685007HA0F_20250101!$D$2:$K$99000,2,FALSE),0)</f>
        <v>0.16</v>
      </c>
      <c r="M1972" s="23">
        <f>IFERROR(VLOOKUP(I1972,datos_para_memoria_demandas_cal!$C$2:$K$99000,4,FALSE),0)</f>
        <v>-0.19181601547848137</v>
      </c>
      <c r="N1972" s="21">
        <f t="shared" si="182"/>
        <v>2.1188376259803771E-2</v>
      </c>
      <c r="O1972" s="22">
        <f t="shared" si="183"/>
        <v>1.4496E-2</v>
      </c>
      <c r="P1972" s="22">
        <f t="shared" si="184"/>
        <v>3.8098452574533595E-3</v>
      </c>
      <c r="Q1972" s="23">
        <f t="shared" si="185"/>
        <v>0</v>
      </c>
    </row>
    <row r="1973" spans="8:17" x14ac:dyDescent="0.25">
      <c r="H1973" s="11">
        <f t="shared" si="186"/>
        <v>45817.041666661891</v>
      </c>
      <c r="I1973" s="9" t="str">
        <f t="shared" si="181"/>
        <v>045817,041667</v>
      </c>
      <c r="J1973" s="21">
        <f>IFERROR(VLOOKUP(I1973,datos_para_memoria_demandas_cal!$C$2:$K$99000,2,FALSE),0)</f>
        <v>7.7939999999999995E-2</v>
      </c>
      <c r="K1973" s="22">
        <f>IFERROR(VLOOKUP(I1973,datos_para_memoria_demandas_cal!$C$2:$K$99000,3,FALSE),0)</f>
        <v>0.21988491714000702</v>
      </c>
      <c r="L1973" s="22">
        <f>IFERROR(VLOOKUP(I1973,ES0031102460685007HA0F_20250101!$D$2:$K$99000,2,FALSE),0)</f>
        <v>9.1999999999999998E-2</v>
      </c>
      <c r="M1973" s="23">
        <f>IFERROR(VLOOKUP(I1973,datos_para_memoria_demandas_cal!$C$2:$K$99000,4,FALSE),0)</f>
        <v>0.47303016983367507</v>
      </c>
      <c r="N1973" s="21">
        <f t="shared" si="182"/>
        <v>1.7137830441892148E-2</v>
      </c>
      <c r="O1973" s="22">
        <f t="shared" si="183"/>
        <v>7.170479999999999E-3</v>
      </c>
      <c r="P1973" s="22">
        <f t="shared" si="184"/>
        <v>5.4005801878728776E-2</v>
      </c>
      <c r="Q1973" s="23">
        <f t="shared" si="185"/>
        <v>4.4038451436836629E-2</v>
      </c>
    </row>
    <row r="1974" spans="8:17" x14ac:dyDescent="0.25">
      <c r="H1974" s="11">
        <f t="shared" si="186"/>
        <v>45817.083333328555</v>
      </c>
      <c r="I1974" s="9" t="str">
        <f t="shared" si="181"/>
        <v>045817,083333</v>
      </c>
      <c r="J1974" s="21">
        <f>IFERROR(VLOOKUP(I1974,datos_para_memoria_demandas_cal!$C$2:$K$99000,2,FALSE),0)</f>
        <v>7.7939999999999995E-2</v>
      </c>
      <c r="K1974" s="22">
        <f>IFERROR(VLOOKUP(I1974,datos_para_memoria_demandas_cal!$C$2:$K$99000,3,FALSE),0)</f>
        <v>0.24324207007884979</v>
      </c>
      <c r="L1974" s="22">
        <f>IFERROR(VLOOKUP(I1974,ES0031102460685007HA0F_20250101!$D$2:$K$99000,2,FALSE),0)</f>
        <v>8.2000000000000003E-2</v>
      </c>
      <c r="M1974" s="23">
        <f>IFERROR(VLOOKUP(I1974,datos_para_memoria_demandas_cal!$C$2:$K$99000,4,FALSE),0)</f>
        <v>0.43562814034531328</v>
      </c>
      <c r="N1974" s="21">
        <f t="shared" si="182"/>
        <v>1.8958286941945551E-2</v>
      </c>
      <c r="O1974" s="22">
        <f t="shared" si="183"/>
        <v>6.3910799999999995E-3</v>
      </c>
      <c r="P1974" s="22">
        <f t="shared" si="184"/>
        <v>5.2911144200459267E-2</v>
      </c>
      <c r="Q1974" s="23">
        <f t="shared" si="185"/>
        <v>4.0343937258513714E-2</v>
      </c>
    </row>
    <row r="1975" spans="8:17" x14ac:dyDescent="0.25">
      <c r="H1975" s="11">
        <f t="shared" si="186"/>
        <v>45817.12499999522</v>
      </c>
      <c r="I1975" s="9" t="str">
        <f t="shared" si="181"/>
        <v>045817,125000</v>
      </c>
      <c r="J1975" s="21">
        <f>IFERROR(VLOOKUP(I1975,datos_para_memoria_demandas_cal!$C$2:$K$99000,2,FALSE),0)</f>
        <v>0.08</v>
      </c>
      <c r="K1975" s="22">
        <f>IFERROR(VLOOKUP(I1975,datos_para_memoria_demandas_cal!$C$2:$K$99000,3,FALSE),0)</f>
        <v>0.1956646740436554</v>
      </c>
      <c r="L1975" s="22">
        <f>IFERROR(VLOOKUP(I1975,ES0031102460685007HA0F_20250101!$D$2:$K$99000,2,FALSE),0)</f>
        <v>6.6000000000000003E-2</v>
      </c>
      <c r="M1975" s="23">
        <f>IFERROR(VLOOKUP(I1975,datos_para_memoria_demandas_cal!$C$2:$K$99000,4,FALSE),0)</f>
        <v>-0.19566467377456134</v>
      </c>
      <c r="N1975" s="21">
        <f t="shared" si="182"/>
        <v>1.5653173923492431E-2</v>
      </c>
      <c r="O1975" s="22">
        <f t="shared" si="183"/>
        <v>5.28E-3</v>
      </c>
      <c r="P1975" s="22">
        <f t="shared" si="184"/>
        <v>2.1527524207698435E-11</v>
      </c>
      <c r="Q1975" s="23">
        <f t="shared" si="185"/>
        <v>0</v>
      </c>
    </row>
    <row r="1976" spans="8:17" x14ac:dyDescent="0.25">
      <c r="H1976" s="11">
        <f t="shared" si="186"/>
        <v>45817.166666661884</v>
      </c>
      <c r="I1976" s="9" t="str">
        <f t="shared" si="181"/>
        <v>045817,166667</v>
      </c>
      <c r="J1976" s="21">
        <f>IFERROR(VLOOKUP(I1976,datos_para_memoria_demandas_cal!$C$2:$K$99000,2,FALSE),0)</f>
        <v>8.2860000000000003E-2</v>
      </c>
      <c r="K1976" s="22">
        <f>IFERROR(VLOOKUP(I1976,datos_para_memoria_demandas_cal!$C$2:$K$99000,3,FALSE),0)</f>
        <v>0.17770448327064514</v>
      </c>
      <c r="L1976" s="22">
        <f>IFERROR(VLOOKUP(I1976,ES0031102460685007HA0F_20250101!$D$2:$K$99000,2,FALSE),0)</f>
        <v>0.08</v>
      </c>
      <c r="M1976" s="23">
        <f>IFERROR(VLOOKUP(I1976,datos_para_memoria_demandas_cal!$C$2:$K$99000,4,FALSE),0)</f>
        <v>-0.17770448315859258</v>
      </c>
      <c r="N1976" s="21">
        <f t="shared" si="182"/>
        <v>1.4724593483805656E-2</v>
      </c>
      <c r="O1976" s="22">
        <f t="shared" si="183"/>
        <v>6.6288000000000007E-3</v>
      </c>
      <c r="P1976" s="22">
        <f t="shared" si="184"/>
        <v>9.2846752602904209E-12</v>
      </c>
      <c r="Q1976" s="23">
        <f t="shared" si="185"/>
        <v>0</v>
      </c>
    </row>
    <row r="1977" spans="8:17" x14ac:dyDescent="0.25">
      <c r="H1977" s="11">
        <f t="shared" si="186"/>
        <v>45817.208333328548</v>
      </c>
      <c r="I1977" s="9" t="str">
        <f t="shared" si="181"/>
        <v>045817,208333</v>
      </c>
      <c r="J1977" s="21">
        <f>IFERROR(VLOOKUP(I1977,datos_para_memoria_demandas_cal!$C$2:$K$99000,2,FALSE),0)</f>
        <v>8.7349999999999997E-2</v>
      </c>
      <c r="K1977" s="22">
        <f>IFERROR(VLOOKUP(I1977,datos_para_memoria_demandas_cal!$C$2:$K$99000,3,FALSE),0)</f>
        <v>0.15499578416347504</v>
      </c>
      <c r="L1977" s="22">
        <f>IFERROR(VLOOKUP(I1977,ES0031102460685007HA0F_20250101!$D$2:$K$99000,2,FALSE),0)</f>
        <v>6.8000000000000005E-2</v>
      </c>
      <c r="M1977" s="23">
        <f>IFERROR(VLOOKUP(I1977,datos_para_memoria_demandas_cal!$C$2:$K$99000,4,FALSE),0)</f>
        <v>-0.15499578410516407</v>
      </c>
      <c r="N1977" s="21">
        <f t="shared" si="182"/>
        <v>1.3538881746679544E-2</v>
      </c>
      <c r="O1977" s="22">
        <f t="shared" si="183"/>
        <v>5.9398000000000003E-3</v>
      </c>
      <c r="P1977" s="22">
        <f t="shared" si="184"/>
        <v>5.093462981942132E-12</v>
      </c>
      <c r="Q1977" s="23">
        <f t="shared" si="185"/>
        <v>0</v>
      </c>
    </row>
    <row r="1978" spans="8:17" x14ac:dyDescent="0.25">
      <c r="H1978" s="11">
        <f t="shared" si="186"/>
        <v>45817.249999995212</v>
      </c>
      <c r="I1978" s="9" t="str">
        <f t="shared" si="181"/>
        <v>045817,250000</v>
      </c>
      <c r="J1978" s="21">
        <f>IFERROR(VLOOKUP(I1978,datos_para_memoria_demandas_cal!$C$2:$K$99000,2,FALSE),0)</f>
        <v>0.10224999999999999</v>
      </c>
      <c r="K1978" s="22">
        <f>IFERROR(VLOOKUP(I1978,datos_para_memoria_demandas_cal!$C$2:$K$99000,3,FALSE),0)</f>
        <v>0.13878235220909119</v>
      </c>
      <c r="L1978" s="22">
        <f>IFERROR(VLOOKUP(I1978,ES0031102460685007HA0F_20250101!$D$2:$K$99000,2,FALSE),0)</f>
        <v>7.8E-2</v>
      </c>
      <c r="M1978" s="23">
        <f>IFERROR(VLOOKUP(I1978,datos_para_memoria_demandas_cal!$C$2:$K$99000,4,FALSE),0)</f>
        <v>-0.13878235218676302</v>
      </c>
      <c r="N1978" s="21">
        <f t="shared" si="182"/>
        <v>1.4190495513379572E-2</v>
      </c>
      <c r="O1978" s="22">
        <f t="shared" si="183"/>
        <v>7.9755E-3</v>
      </c>
      <c r="P1978" s="22">
        <f t="shared" si="184"/>
        <v>2.2830550852614984E-12</v>
      </c>
      <c r="Q1978" s="23">
        <f t="shared" si="185"/>
        <v>0</v>
      </c>
    </row>
    <row r="1979" spans="8:17" x14ac:dyDescent="0.25">
      <c r="H1979" s="11">
        <f t="shared" si="186"/>
        <v>45817.291666661877</v>
      </c>
      <c r="I1979" s="9" t="str">
        <f t="shared" si="181"/>
        <v>045817,291667</v>
      </c>
      <c r="J1979" s="21">
        <f>IFERROR(VLOOKUP(I1979,datos_para_memoria_demandas_cal!$C$2:$K$99000,2,FALSE),0)</f>
        <v>0.10706</v>
      </c>
      <c r="K1979" s="22">
        <f>IFERROR(VLOOKUP(I1979,datos_para_memoria_demandas_cal!$C$2:$K$99000,3,FALSE),0)</f>
        <v>0.11936535686254501</v>
      </c>
      <c r="L1979" s="22">
        <f>IFERROR(VLOOKUP(I1979,ES0031102460685007HA0F_20250101!$D$2:$K$99000,2,FALSE),0)</f>
        <v>7.5999999999999998E-2</v>
      </c>
      <c r="M1979" s="23">
        <f>IFERROR(VLOOKUP(I1979,datos_para_memoria_demandas_cal!$C$2:$K$99000,4,FALSE),0)</f>
        <v>-0.1193653568439913</v>
      </c>
      <c r="N1979" s="21">
        <f t="shared" si="182"/>
        <v>1.277925510570407E-2</v>
      </c>
      <c r="O1979" s="22">
        <f t="shared" si="183"/>
        <v>8.1365599999999993E-3</v>
      </c>
      <c r="P1979" s="22">
        <f t="shared" si="184"/>
        <v>1.9863606337544583E-12</v>
      </c>
      <c r="Q1979" s="23">
        <f t="shared" si="185"/>
        <v>0</v>
      </c>
    </row>
    <row r="1980" spans="8:17" x14ac:dyDescent="0.25">
      <c r="H1980" s="11">
        <f t="shared" si="186"/>
        <v>45817.333333328541</v>
      </c>
      <c r="I1980" s="9" t="str">
        <f t="shared" si="181"/>
        <v>045817,333333</v>
      </c>
      <c r="J1980" s="21">
        <f>IFERROR(VLOOKUP(I1980,datos_para_memoria_demandas_cal!$C$2:$K$99000,2,FALSE),0)</f>
        <v>8.5010000000000002E-2</v>
      </c>
      <c r="K1980" s="22">
        <f>IFERROR(VLOOKUP(I1980,datos_para_memoria_demandas_cal!$C$2:$K$99000,3,FALSE),0)</f>
        <v>0.12214566022157669</v>
      </c>
      <c r="L1980" s="22">
        <f>IFERROR(VLOOKUP(I1980,ES0031102460685007HA0F_20250101!$D$2:$K$99000,2,FALSE),0)</f>
        <v>7.3999999999999996E-2</v>
      </c>
      <c r="M1980" s="23">
        <f>IFERROR(VLOOKUP(I1980,datos_para_memoria_demandas_cal!$C$2:$K$99000,4,FALSE),0)</f>
        <v>-0.12214566014455173</v>
      </c>
      <c r="N1980" s="21">
        <f t="shared" si="182"/>
        <v>1.0383602575436236E-2</v>
      </c>
      <c r="O1980" s="22">
        <f t="shared" si="183"/>
        <v>6.2907399999999995E-3</v>
      </c>
      <c r="P1980" s="22">
        <f t="shared" si="184"/>
        <v>6.5478914974825836E-12</v>
      </c>
      <c r="Q1980" s="23">
        <f t="shared" si="185"/>
        <v>0</v>
      </c>
    </row>
    <row r="1981" spans="8:17" x14ac:dyDescent="0.25">
      <c r="H1981" s="11">
        <f t="shared" si="186"/>
        <v>45817.374999995205</v>
      </c>
      <c r="I1981" s="9" t="str">
        <f t="shared" si="181"/>
        <v>045817,375000</v>
      </c>
      <c r="J1981" s="21">
        <f>IFERROR(VLOOKUP(I1981,datos_para_memoria_demandas_cal!$C$2:$K$99000,2,FALSE),0)</f>
        <v>2.01E-2</v>
      </c>
      <c r="K1981" s="22">
        <f>IFERROR(VLOOKUP(I1981,datos_para_memoria_demandas_cal!$C$2:$K$99000,3,FALSE),0)</f>
        <v>0.13145831227302551</v>
      </c>
      <c r="L1981" s="22">
        <f>IFERROR(VLOOKUP(I1981,ES0031102460685007HA0F_20250101!$D$2:$K$99000,2,FALSE),0)</f>
        <v>0.188</v>
      </c>
      <c r="M1981" s="23">
        <f>IFERROR(VLOOKUP(I1981,datos_para_memoria_demandas_cal!$C$2:$K$99000,4,FALSE),0)</f>
        <v>3.3191576723361041E-11</v>
      </c>
      <c r="N1981" s="21">
        <f t="shared" si="182"/>
        <v>2.6423120766878127E-3</v>
      </c>
      <c r="O1981" s="22">
        <f t="shared" si="183"/>
        <v>3.7788000000000001E-3</v>
      </c>
      <c r="P1981" s="22">
        <f t="shared" si="184"/>
        <v>2.6423120773549635E-3</v>
      </c>
      <c r="Q1981" s="23">
        <f t="shared" si="185"/>
        <v>3.7788000006671509E-3</v>
      </c>
    </row>
    <row r="1982" spans="8:17" x14ac:dyDescent="0.25">
      <c r="H1982" s="11">
        <f t="shared" si="186"/>
        <v>45817.416666661869</v>
      </c>
      <c r="I1982" s="9" t="str">
        <f t="shared" si="181"/>
        <v>045817,416667</v>
      </c>
      <c r="J1982" s="21">
        <f>IFERROR(VLOOKUP(I1982,datos_para_memoria_demandas_cal!$C$2:$K$99000,2,FALSE),0)</f>
        <v>7.1900000000000002E-3</v>
      </c>
      <c r="K1982" s="22">
        <f>IFERROR(VLOOKUP(I1982,datos_para_memoria_demandas_cal!$C$2:$K$99000,3,FALSE),0)</f>
        <v>0.11096024513244629</v>
      </c>
      <c r="L1982" s="22">
        <f>IFERROR(VLOOKUP(I1982,ES0031102460685007HA0F_20250101!$D$2:$K$99000,2,FALSE),0)</f>
        <v>0.16900000000000001</v>
      </c>
      <c r="M1982" s="23">
        <f>IFERROR(VLOOKUP(I1982,datos_para_memoria_demandas_cal!$C$2:$K$99000,4,FALSE),0)</f>
        <v>9.4128448839300551E-11</v>
      </c>
      <c r="N1982" s="21">
        <f t="shared" si="182"/>
        <v>7.978041625022888E-4</v>
      </c>
      <c r="O1982" s="22">
        <f t="shared" si="183"/>
        <v>1.2151100000000001E-3</v>
      </c>
      <c r="P1982" s="22">
        <f t="shared" si="184"/>
        <v>7.9780416317907241E-4</v>
      </c>
      <c r="Q1982" s="23">
        <f t="shared" si="185"/>
        <v>1.2151100006767836E-3</v>
      </c>
    </row>
    <row r="1983" spans="8:17" x14ac:dyDescent="0.25">
      <c r="H1983" s="11">
        <f t="shared" si="186"/>
        <v>45817.458333328534</v>
      </c>
      <c r="I1983" s="9" t="str">
        <f t="shared" si="181"/>
        <v>045817,458333</v>
      </c>
      <c r="J1983" s="21">
        <f>IFERROR(VLOOKUP(I1983,datos_para_memoria_demandas_cal!$C$2:$K$99000,2,FALSE),0)</f>
        <v>3.1700000000000001E-3</v>
      </c>
      <c r="K1983" s="22">
        <f>IFERROR(VLOOKUP(I1983,datos_para_memoria_demandas_cal!$C$2:$K$99000,3,FALSE),0)</f>
        <v>6.8885102868080139E-2</v>
      </c>
      <c r="L1983" s="22">
        <f>IFERROR(VLOOKUP(I1983,ES0031102460685007HA0F_20250101!$D$2:$K$99000,2,FALSE),0)</f>
        <v>0.251</v>
      </c>
      <c r="M1983" s="23">
        <f>IFERROR(VLOOKUP(I1983,datos_para_memoria_demandas_cal!$C$2:$K$99000,4,FALSE),0)</f>
        <v>2.4835103279622416E-10</v>
      </c>
      <c r="N1983" s="21">
        <f t="shared" si="182"/>
        <v>2.1836577609181404E-4</v>
      </c>
      <c r="O1983" s="22">
        <f t="shared" si="183"/>
        <v>7.9567000000000006E-4</v>
      </c>
      <c r="P1983" s="22">
        <f t="shared" si="184"/>
        <v>2.1836577687908682E-4</v>
      </c>
      <c r="Q1983" s="23">
        <f t="shared" si="185"/>
        <v>7.9567000078727276E-4</v>
      </c>
    </row>
    <row r="1984" spans="8:17" x14ac:dyDescent="0.25">
      <c r="H1984" s="11">
        <f t="shared" si="186"/>
        <v>45817.499999995198</v>
      </c>
      <c r="I1984" s="9" t="str">
        <f t="shared" si="181"/>
        <v>045817,500000</v>
      </c>
      <c r="J1984" s="21">
        <f>IFERROR(VLOOKUP(I1984,datos_para_memoria_demandas_cal!$C$2:$K$99000,2,FALSE),0)</f>
        <v>1.72E-3</v>
      </c>
      <c r="K1984" s="22">
        <f>IFERROR(VLOOKUP(I1984,datos_para_memoria_demandas_cal!$C$2:$K$99000,3,FALSE),0)</f>
        <v>5.9193439781665802E-2</v>
      </c>
      <c r="L1984" s="22">
        <f>IFERROR(VLOOKUP(I1984,ES0031102460685007HA0F_20250101!$D$2:$K$99000,2,FALSE),0)</f>
        <v>8.1000000000000003E-2</v>
      </c>
      <c r="M1984" s="23">
        <f>IFERROR(VLOOKUP(I1984,datos_para_memoria_demandas_cal!$C$2:$K$99000,4,FALSE),0)</f>
        <v>0.48975133936660598</v>
      </c>
      <c r="N1984" s="21">
        <f t="shared" si="182"/>
        <v>1.0181271642446518E-4</v>
      </c>
      <c r="O1984" s="22">
        <f t="shared" si="183"/>
        <v>1.3931999999999999E-4</v>
      </c>
      <c r="P1984" s="22">
        <f t="shared" si="184"/>
        <v>9.4418502013502738E-4</v>
      </c>
      <c r="Q1984" s="23">
        <f t="shared" si="185"/>
        <v>9.8169230371056228E-4</v>
      </c>
    </row>
    <row r="1985" spans="8:17" x14ac:dyDescent="0.25">
      <c r="H1985" s="11">
        <f t="shared" si="186"/>
        <v>45817.541666661862</v>
      </c>
      <c r="I1985" s="9" t="str">
        <f t="shared" si="181"/>
        <v>045817,541667</v>
      </c>
      <c r="J1985" s="21">
        <f>IFERROR(VLOOKUP(I1985,datos_para_memoria_demandas_cal!$C$2:$K$99000,2,FALSE),0)</f>
        <v>1.72E-3</v>
      </c>
      <c r="K1985" s="22">
        <f>IFERROR(VLOOKUP(I1985,datos_para_memoria_demandas_cal!$C$2:$K$99000,3,FALSE),0)</f>
        <v>6.1155200004577637E-2</v>
      </c>
      <c r="L1985" s="22">
        <f>IFERROR(VLOOKUP(I1985,ES0031102460685007HA0F_20250101!$D$2:$K$99000,2,FALSE),0)</f>
        <v>7.0000000000000007E-2</v>
      </c>
      <c r="M1985" s="23">
        <f>IFERROR(VLOOKUP(I1985,datos_para_memoria_demandas_cal!$C$2:$K$99000,4,FALSE),0)</f>
        <v>0.485248659782755</v>
      </c>
      <c r="N1985" s="21">
        <f t="shared" si="182"/>
        <v>1.0518694400787353E-4</v>
      </c>
      <c r="O1985" s="22">
        <f t="shared" si="183"/>
        <v>1.2040000000000001E-4</v>
      </c>
      <c r="P1985" s="22">
        <f t="shared" si="184"/>
        <v>9.3981463883421206E-4</v>
      </c>
      <c r="Q1985" s="23">
        <f t="shared" si="185"/>
        <v>9.5502769482633872E-4</v>
      </c>
    </row>
    <row r="1986" spans="8:17" x14ac:dyDescent="0.25">
      <c r="H1986" s="11">
        <f t="shared" si="186"/>
        <v>45817.583333328526</v>
      </c>
      <c r="I1986" s="9" t="str">
        <f t="shared" si="181"/>
        <v>045817,583333</v>
      </c>
      <c r="J1986" s="21">
        <f>IFERROR(VLOOKUP(I1986,datos_para_memoria_demandas_cal!$C$2:$K$99000,2,FALSE),0)</f>
        <v>2.9500000000000004E-3</v>
      </c>
      <c r="K1986" s="22">
        <f>IFERROR(VLOOKUP(I1986,datos_para_memoria_demandas_cal!$C$2:$K$99000,3,FALSE),0)</f>
        <v>6.5155364573001862E-2</v>
      </c>
      <c r="L1986" s="22">
        <f>IFERROR(VLOOKUP(I1986,ES0031102460685007HA0F_20250101!$D$2:$K$99000,2,FALSE),0)</f>
        <v>0.38700000000000001</v>
      </c>
      <c r="M1986" s="23">
        <f>IFERROR(VLOOKUP(I1986,datos_para_memoria_demandas_cal!$C$2:$K$99000,4,FALSE),0)</f>
        <v>-1.901959811302039E-9</v>
      </c>
      <c r="N1986" s="21">
        <f t="shared" si="182"/>
        <v>1.9220832549035551E-4</v>
      </c>
      <c r="O1986" s="22">
        <f t="shared" si="183"/>
        <v>1.1416500000000001E-3</v>
      </c>
      <c r="P1986" s="22">
        <f t="shared" si="184"/>
        <v>1.9220831987957408E-4</v>
      </c>
      <c r="Q1986" s="23">
        <f t="shared" si="185"/>
        <v>1.1416499943892188E-3</v>
      </c>
    </row>
    <row r="1987" spans="8:17" x14ac:dyDescent="0.25">
      <c r="H1987" s="11">
        <f t="shared" si="186"/>
        <v>45817.624999995191</v>
      </c>
      <c r="I1987" s="9" t="str">
        <f t="shared" si="181"/>
        <v>045817,625000</v>
      </c>
      <c r="J1987" s="21">
        <f>IFERROR(VLOOKUP(I1987,datos_para_memoria_demandas_cal!$C$2:$K$99000,2,FALSE),0)</f>
        <v>3.1700000000000001E-3</v>
      </c>
      <c r="K1987" s="22">
        <f>IFERROR(VLOOKUP(I1987,datos_para_memoria_demandas_cal!$C$2:$K$99000,3,FALSE),0)</f>
        <v>9.7864165902137756E-2</v>
      </c>
      <c r="L1987" s="22">
        <f>IFERROR(VLOOKUP(I1987,ES0031102460685007HA0F_20250101!$D$2:$K$99000,2,FALSE),0)</f>
        <v>0.46100000000000002</v>
      </c>
      <c r="M1987" s="23">
        <f>IFERROR(VLOOKUP(I1987,datos_para_memoria_demandas_cal!$C$2:$K$99000,4,FALSE),0)</f>
        <v>2.1376749711927115E-9</v>
      </c>
      <c r="N1987" s="21">
        <f t="shared" si="182"/>
        <v>3.1022940590977668E-4</v>
      </c>
      <c r="O1987" s="22">
        <f t="shared" si="183"/>
        <v>1.46137E-3</v>
      </c>
      <c r="P1987" s="22">
        <f t="shared" si="184"/>
        <v>3.1022941268620636E-4</v>
      </c>
      <c r="Q1987" s="23">
        <f t="shared" si="185"/>
        <v>1.4613700067764297E-3</v>
      </c>
    </row>
    <row r="1988" spans="8:17" x14ac:dyDescent="0.25">
      <c r="H1988" s="11">
        <f t="shared" si="186"/>
        <v>45817.666666661855</v>
      </c>
      <c r="I1988" s="9" t="str">
        <f t="shared" si="181"/>
        <v>045817,666667</v>
      </c>
      <c r="J1988" s="21">
        <f>IFERROR(VLOOKUP(I1988,datos_para_memoria_demandas_cal!$C$2:$K$99000,2,FALSE),0)</f>
        <v>5.5700000000000003E-3</v>
      </c>
      <c r="K1988" s="22">
        <f>IFERROR(VLOOKUP(I1988,datos_para_memoria_demandas_cal!$C$2:$K$99000,3,FALSE),0)</f>
        <v>7.8417092561721802E-2</v>
      </c>
      <c r="L1988" s="22">
        <f>IFERROR(VLOOKUP(I1988,ES0031102460685007HA0F_20250101!$D$2:$K$99000,2,FALSE),0)</f>
        <v>0.21299999999999999</v>
      </c>
      <c r="M1988" s="23">
        <f>IFERROR(VLOOKUP(I1988,datos_para_memoria_demandas_cal!$C$2:$K$99000,4,FALSE),0)</f>
        <v>1.4955262618962401E-10</v>
      </c>
      <c r="N1988" s="21">
        <f t="shared" si="182"/>
        <v>4.3678320556879045E-4</v>
      </c>
      <c r="O1988" s="22">
        <f t="shared" si="183"/>
        <v>1.1864099999999999E-3</v>
      </c>
      <c r="P1988" s="22">
        <f t="shared" si="184"/>
        <v>4.3678320640179853E-4</v>
      </c>
      <c r="Q1988" s="23">
        <f t="shared" si="185"/>
        <v>1.1864100008330081E-3</v>
      </c>
    </row>
    <row r="1989" spans="8:17" x14ac:dyDescent="0.25">
      <c r="H1989" s="11">
        <f t="shared" si="186"/>
        <v>45817.708333328519</v>
      </c>
      <c r="I1989" s="9" t="str">
        <f t="shared" ref="I1989:I2052" si="187">TEXT(H1989,"000000,000000")</f>
        <v>045817,708333</v>
      </c>
      <c r="J1989" s="21">
        <f>IFERROR(VLOOKUP(I1989,datos_para_memoria_demandas_cal!$C$2:$K$99000,2,FALSE),0)</f>
        <v>1.239E-2</v>
      </c>
      <c r="K1989" s="22">
        <f>IFERROR(VLOOKUP(I1989,datos_para_memoria_demandas_cal!$C$2:$K$99000,3,FALSE),0)</f>
        <v>0.13519653677940369</v>
      </c>
      <c r="L1989" s="22">
        <f>IFERROR(VLOOKUP(I1989,ES0031102460685007HA0F_20250101!$D$2:$K$99000,2,FALSE),0)</f>
        <v>0.14000000000000001</v>
      </c>
      <c r="M1989" s="23">
        <f>IFERROR(VLOOKUP(I1989,datos_para_memoria_demandas_cal!$C$2:$K$99000,4,FALSE),0)</f>
        <v>6.6059036304737695E-11</v>
      </c>
      <c r="N1989" s="21">
        <f t="shared" ref="N1989:N2052" si="188">J1989*K1989</f>
        <v>1.6750850906968116E-3</v>
      </c>
      <c r="O1989" s="22">
        <f t="shared" ref="O1989:O2052" si="189">J1989*L1989</f>
        <v>1.7346000000000002E-3</v>
      </c>
      <c r="P1989" s="22">
        <f t="shared" ref="P1989:P2052" si="190">J1989*(IF(K1989+M1989&gt;0,K1989+M1989,0))</f>
        <v>1.6750850915152832E-3</v>
      </c>
      <c r="Q1989" s="23">
        <f t="shared" ref="Q1989:Q2052" si="191">J1989*(IF(L1989+M1989&gt;0,L1989+M1989,0))</f>
        <v>1.7346000008184718E-3</v>
      </c>
    </row>
    <row r="1990" spans="8:17" x14ac:dyDescent="0.25">
      <c r="H1990" s="11">
        <f t="shared" ref="H1990:H2053" si="192">IFERROR(IF(H1989+1/24&lt;=$F$5,H1989+1/24,""),"")</f>
        <v>45817.749999995183</v>
      </c>
      <c r="I1990" s="9" t="str">
        <f t="shared" si="187"/>
        <v>045817,750000</v>
      </c>
      <c r="J1990" s="21">
        <f>IFERROR(VLOOKUP(I1990,datos_para_memoria_demandas_cal!$C$2:$K$99000,2,FALSE),0)</f>
        <v>0.05</v>
      </c>
      <c r="K1990" s="22">
        <f>IFERROR(VLOOKUP(I1990,datos_para_memoria_demandas_cal!$C$2:$K$99000,3,FALSE),0)</f>
        <v>0.19264772534370422</v>
      </c>
      <c r="L1990" s="22">
        <f>IFERROR(VLOOKUP(I1990,ES0031102460685007HA0F_20250101!$D$2:$K$99000,2,FALSE),0)</f>
        <v>0.17</v>
      </c>
      <c r="M1990" s="23">
        <f>IFERROR(VLOOKUP(I1990,datos_para_memoria_demandas_cal!$C$2:$K$99000,4,FALSE),0)</f>
        <v>8.664852070817573E-13</v>
      </c>
      <c r="N1990" s="21">
        <f t="shared" si="188"/>
        <v>9.6323862671852112E-3</v>
      </c>
      <c r="O1990" s="22">
        <f t="shared" si="189"/>
        <v>8.5000000000000006E-3</v>
      </c>
      <c r="P1990" s="22">
        <f t="shared" si="190"/>
        <v>9.6323862672285359E-3</v>
      </c>
      <c r="Q1990" s="23">
        <f t="shared" si="191"/>
        <v>8.5000000000433253E-3</v>
      </c>
    </row>
    <row r="1991" spans="8:17" x14ac:dyDescent="0.25">
      <c r="H1991" s="11">
        <f t="shared" si="192"/>
        <v>45817.791666661848</v>
      </c>
      <c r="I1991" s="9" t="str">
        <f t="shared" si="187"/>
        <v>045817,791667</v>
      </c>
      <c r="J1991" s="21">
        <f>IFERROR(VLOOKUP(I1991,datos_para_memoria_demandas_cal!$C$2:$K$99000,2,FALSE),0)</f>
        <v>0.09</v>
      </c>
      <c r="K1991" s="22">
        <f>IFERROR(VLOOKUP(I1991,datos_para_memoria_demandas_cal!$C$2:$K$99000,3,FALSE),0)</f>
        <v>0.19302460551261902</v>
      </c>
      <c r="L1991" s="22">
        <f>IFERROR(VLOOKUP(I1991,ES0031102460685007HA0F_20250101!$D$2:$K$99000,2,FALSE),0)</f>
        <v>0.318</v>
      </c>
      <c r="M1991" s="23">
        <f>IFERROR(VLOOKUP(I1991,datos_para_memoria_demandas_cal!$C$2:$K$99000,4,FALSE),0)</f>
        <v>-9.6520087476577733E-12</v>
      </c>
      <c r="N1991" s="21">
        <f t="shared" si="188"/>
        <v>1.7372214496135709E-2</v>
      </c>
      <c r="O1991" s="22">
        <f t="shared" si="189"/>
        <v>2.862E-2</v>
      </c>
      <c r="P1991" s="22">
        <f t="shared" si="190"/>
        <v>1.7372214495267029E-2</v>
      </c>
      <c r="Q1991" s="23">
        <f t="shared" si="191"/>
        <v>2.8619999999131319E-2</v>
      </c>
    </row>
    <row r="1992" spans="8:17" x14ac:dyDescent="0.25">
      <c r="H1992" s="11">
        <f t="shared" si="192"/>
        <v>45817.833333328512</v>
      </c>
      <c r="I1992" s="9" t="str">
        <f t="shared" si="187"/>
        <v>045817,833333</v>
      </c>
      <c r="J1992" s="21">
        <f>IFERROR(VLOOKUP(I1992,datos_para_memoria_demandas_cal!$C$2:$K$99000,2,FALSE),0)</f>
        <v>0.11376</v>
      </c>
      <c r="K1992" s="22">
        <f>IFERROR(VLOOKUP(I1992,datos_para_memoria_demandas_cal!$C$2:$K$99000,3,FALSE),0)</f>
        <v>0.18013247847557068</v>
      </c>
      <c r="L1992" s="22">
        <f>IFERROR(VLOOKUP(I1992,ES0031102460685007HA0F_20250101!$D$2:$K$99000,2,FALSE),0)</f>
        <v>0.19700000000000001</v>
      </c>
      <c r="M1992" s="23">
        <f>IFERROR(VLOOKUP(I1992,datos_para_memoria_demandas_cal!$C$2:$K$99000,4,FALSE),0)</f>
        <v>-2.8457738747478534E-2</v>
      </c>
      <c r="N1992" s="21">
        <f t="shared" si="188"/>
        <v>2.0491870751380922E-2</v>
      </c>
      <c r="O1992" s="22">
        <f t="shared" si="189"/>
        <v>2.2410720000000002E-2</v>
      </c>
      <c r="P1992" s="22">
        <f t="shared" si="190"/>
        <v>1.7254518391467761E-2</v>
      </c>
      <c r="Q1992" s="23">
        <f t="shared" si="191"/>
        <v>1.9173367640086841E-2</v>
      </c>
    </row>
    <row r="1993" spans="8:17" x14ac:dyDescent="0.25">
      <c r="H1993" s="11">
        <f t="shared" si="192"/>
        <v>45817.874999995176</v>
      </c>
      <c r="I1993" s="9" t="str">
        <f t="shared" si="187"/>
        <v>045817,875000</v>
      </c>
      <c r="J1993" s="21">
        <f>IFERROR(VLOOKUP(I1993,datos_para_memoria_demandas_cal!$C$2:$K$99000,2,FALSE),0)</f>
        <v>0.13500000000000001</v>
      </c>
      <c r="K1993" s="22">
        <f>IFERROR(VLOOKUP(I1993,datos_para_memoria_demandas_cal!$C$2:$K$99000,3,FALSE),0)</f>
        <v>0.14358428120613098</v>
      </c>
      <c r="L1993" s="22">
        <f>IFERROR(VLOOKUP(I1993,ES0031102460685007HA0F_20250101!$D$2:$K$99000,2,FALSE),0)</f>
        <v>0.11</v>
      </c>
      <c r="M1993" s="23">
        <f>IFERROR(VLOOKUP(I1993,datos_para_memoria_demandas_cal!$C$2:$K$99000,4,FALSE),0)</f>
        <v>-0.14358428118060168</v>
      </c>
      <c r="N1993" s="21">
        <f t="shared" si="188"/>
        <v>1.9383877962827683E-2</v>
      </c>
      <c r="O1993" s="22">
        <f t="shared" si="189"/>
        <v>1.485E-2</v>
      </c>
      <c r="P1993" s="22">
        <f t="shared" si="190"/>
        <v>3.4464556208924082E-12</v>
      </c>
      <c r="Q1993" s="23">
        <f t="shared" si="191"/>
        <v>0</v>
      </c>
    </row>
    <row r="1994" spans="8:17" x14ac:dyDescent="0.25">
      <c r="H1994" s="11">
        <f t="shared" si="192"/>
        <v>45817.91666666184</v>
      </c>
      <c r="I1994" s="9" t="str">
        <f t="shared" si="187"/>
        <v>045817,916667</v>
      </c>
      <c r="J1994" s="21">
        <f>IFERROR(VLOOKUP(I1994,datos_para_memoria_demandas_cal!$C$2:$K$99000,2,FALSE),0)</f>
        <v>0.12409999999999999</v>
      </c>
      <c r="K1994" s="22">
        <f>IFERROR(VLOOKUP(I1994,datos_para_memoria_demandas_cal!$C$2:$K$99000,3,FALSE),0)</f>
        <v>0.2421124279499054</v>
      </c>
      <c r="L1994" s="22">
        <f>IFERROR(VLOOKUP(I1994,ES0031102460685007HA0F_20250101!$D$2:$K$99000,2,FALSE),0)</f>
        <v>0.191</v>
      </c>
      <c r="M1994" s="23">
        <f>IFERROR(VLOOKUP(I1994,datos_para_memoria_demandas_cal!$C$2:$K$99000,4,FALSE),0)</f>
        <v>-0.24211242789712475</v>
      </c>
      <c r="N1994" s="21">
        <f t="shared" si="188"/>
        <v>3.0046152308583256E-2</v>
      </c>
      <c r="O1994" s="22">
        <f t="shared" si="189"/>
        <v>2.3703099999999998E-2</v>
      </c>
      <c r="P1994" s="22">
        <f t="shared" si="190"/>
        <v>6.5500775442428598E-12</v>
      </c>
      <c r="Q1994" s="23">
        <f t="shared" si="191"/>
        <v>0</v>
      </c>
    </row>
    <row r="1995" spans="8:17" x14ac:dyDescent="0.25">
      <c r="H1995" s="11">
        <f t="shared" si="192"/>
        <v>45817.958333328505</v>
      </c>
      <c r="I1995" s="9" t="str">
        <f t="shared" si="187"/>
        <v>045817,958333</v>
      </c>
      <c r="J1995" s="21">
        <f>IFERROR(VLOOKUP(I1995,datos_para_memoria_demandas_cal!$C$2:$K$99000,2,FALSE),0)</f>
        <v>0.11427</v>
      </c>
      <c r="K1995" s="22">
        <f>IFERROR(VLOOKUP(I1995,datos_para_memoria_demandas_cal!$C$2:$K$99000,3,FALSE),0)</f>
        <v>7.9445049166679382E-2</v>
      </c>
      <c r="L1995" s="22">
        <f>IFERROR(VLOOKUP(I1995,ES0031102460685007HA0F_20250101!$D$2:$K$99000,2,FALSE),0)</f>
        <v>0.215</v>
      </c>
      <c r="M1995" s="23">
        <f>IFERROR(VLOOKUP(I1995,datos_para_memoria_demandas_cal!$C$2:$K$99000,4,FALSE),0)</f>
        <v>-7.94450480979111E-2</v>
      </c>
      <c r="N1995" s="21">
        <f t="shared" si="188"/>
        <v>9.0781857682764519E-3</v>
      </c>
      <c r="O1995" s="22">
        <f t="shared" si="189"/>
        <v>2.4568049999999998E-2</v>
      </c>
      <c r="P1995" s="22">
        <f t="shared" si="190"/>
        <v>1.2212815160797529E-10</v>
      </c>
      <c r="Q1995" s="23">
        <f t="shared" si="191"/>
        <v>1.5489864353851697E-2</v>
      </c>
    </row>
    <row r="1996" spans="8:17" x14ac:dyDescent="0.25">
      <c r="H1996" s="11">
        <f t="shared" si="192"/>
        <v>45817.999999995169</v>
      </c>
      <c r="I1996" s="9" t="str">
        <f t="shared" si="187"/>
        <v>045818,000000</v>
      </c>
      <c r="J1996" s="21">
        <f>IFERROR(VLOOKUP(I1996,datos_para_memoria_demandas_cal!$C$2:$K$99000,2,FALSE),0)</f>
        <v>0.11896999999999999</v>
      </c>
      <c r="K1996" s="22">
        <f>IFERROR(VLOOKUP(I1996,datos_para_memoria_demandas_cal!$C$2:$K$99000,3,FALSE),0)</f>
        <v>0.17977987229824066</v>
      </c>
      <c r="L1996" s="22">
        <f>IFERROR(VLOOKUP(I1996,ES0031102460685007HA0F_20250101!$D$2:$K$99000,2,FALSE),0)</f>
        <v>9.8000000000000004E-2</v>
      </c>
      <c r="M1996" s="23">
        <f>IFERROR(VLOOKUP(I1996,datos_para_memoria_demandas_cal!$C$2:$K$99000,4,FALSE),0)</f>
        <v>-0.17977987219339589</v>
      </c>
      <c r="N1996" s="21">
        <f t="shared" si="188"/>
        <v>2.138841140732169E-2</v>
      </c>
      <c r="O1996" s="22">
        <f t="shared" si="189"/>
        <v>1.1659059999999999E-2</v>
      </c>
      <c r="P1996" s="22">
        <f t="shared" si="190"/>
        <v>1.2473382495492568E-11</v>
      </c>
      <c r="Q1996" s="23">
        <f t="shared" si="191"/>
        <v>0</v>
      </c>
    </row>
    <row r="1997" spans="8:17" x14ac:dyDescent="0.25">
      <c r="H1997" s="11">
        <f t="shared" si="192"/>
        <v>45818.041666661833</v>
      </c>
      <c r="I1997" s="9" t="str">
        <f t="shared" si="187"/>
        <v>045818,041667</v>
      </c>
      <c r="J1997" s="21">
        <f>IFERROR(VLOOKUP(I1997,datos_para_memoria_demandas_cal!$C$2:$K$99000,2,FALSE),0)</f>
        <v>0.11498999999999999</v>
      </c>
      <c r="K1997" s="22">
        <f>IFERROR(VLOOKUP(I1997,datos_para_memoria_demandas_cal!$C$2:$K$99000,3,FALSE),0)</f>
        <v>0.18501362204551697</v>
      </c>
      <c r="L1997" s="22">
        <f>IFERROR(VLOOKUP(I1997,ES0031102460685007HA0F_20250101!$D$2:$K$99000,2,FALSE),0)</f>
        <v>8.6999999999999994E-2</v>
      </c>
      <c r="M1997" s="23">
        <f>IFERROR(VLOOKUP(I1997,datos_para_memoria_demandas_cal!$C$2:$K$99000,4,FALSE),0)</f>
        <v>-0.18501362160316681</v>
      </c>
      <c r="N1997" s="21">
        <f t="shared" si="188"/>
        <v>2.1274716399013995E-2</v>
      </c>
      <c r="O1997" s="22">
        <f t="shared" si="189"/>
        <v>1.0004129999999998E-2</v>
      </c>
      <c r="P1997" s="22">
        <f t="shared" si="190"/>
        <v>5.0865844496428276E-11</v>
      </c>
      <c r="Q1997" s="23">
        <f t="shared" si="191"/>
        <v>0</v>
      </c>
    </row>
    <row r="1998" spans="8:17" x14ac:dyDescent="0.25">
      <c r="H1998" s="11">
        <f t="shared" si="192"/>
        <v>45818.083333328497</v>
      </c>
      <c r="I1998" s="9" t="str">
        <f t="shared" si="187"/>
        <v>045818,083333</v>
      </c>
      <c r="J1998" s="21">
        <f>IFERROR(VLOOKUP(I1998,datos_para_memoria_demandas_cal!$C$2:$K$99000,2,FALSE),0)</f>
        <v>0.1144</v>
      </c>
      <c r="K1998" s="22">
        <f>IFERROR(VLOOKUP(I1998,datos_para_memoria_demandas_cal!$C$2:$K$99000,3,FALSE),0)</f>
        <v>0.11660701036453247</v>
      </c>
      <c r="L1998" s="22">
        <f>IFERROR(VLOOKUP(I1998,ES0031102460685007HA0F_20250101!$D$2:$K$99000,2,FALSE),0)</f>
        <v>4.9000000000000002E-2</v>
      </c>
      <c r="M1998" s="23">
        <f>IFERROR(VLOOKUP(I1998,datos_para_memoria_demandas_cal!$C$2:$K$99000,4,FALSE),0)</f>
        <v>-0.11660700952826017</v>
      </c>
      <c r="N1998" s="21">
        <f t="shared" si="188"/>
        <v>1.3339841985702514E-2</v>
      </c>
      <c r="O1998" s="22">
        <f t="shared" si="189"/>
        <v>5.6056000000000005E-3</v>
      </c>
      <c r="P1998" s="22">
        <f t="shared" si="190"/>
        <v>9.5669551281041266E-11</v>
      </c>
      <c r="Q1998" s="23">
        <f t="shared" si="191"/>
        <v>0</v>
      </c>
    </row>
    <row r="1999" spans="8:17" x14ac:dyDescent="0.25">
      <c r="H1999" s="11">
        <f t="shared" si="192"/>
        <v>45818.124999995161</v>
      </c>
      <c r="I1999" s="9" t="str">
        <f t="shared" si="187"/>
        <v>045818,125000</v>
      </c>
      <c r="J1999" s="21">
        <f>IFERROR(VLOOKUP(I1999,datos_para_memoria_demandas_cal!$C$2:$K$99000,2,FALSE),0)</f>
        <v>0.11301</v>
      </c>
      <c r="K1999" s="22">
        <f>IFERROR(VLOOKUP(I1999,datos_para_memoria_demandas_cal!$C$2:$K$99000,3,FALSE),0)</f>
        <v>7.0341810584068298E-2</v>
      </c>
      <c r="L1999" s="22">
        <f>IFERROR(VLOOKUP(I1999,ES0031102460685007HA0F_20250101!$D$2:$K$99000,2,FALSE),0)</f>
        <v>5.2999999999999999E-2</v>
      </c>
      <c r="M1999" s="23">
        <f>IFERROR(VLOOKUP(I1999,datos_para_memoria_demandas_cal!$C$2:$K$99000,4,FALSE),0)</f>
        <v>0.34681282072266123</v>
      </c>
      <c r="N1999" s="21">
        <f t="shared" si="188"/>
        <v>7.949328014105559E-3</v>
      </c>
      <c r="O1999" s="22">
        <f t="shared" si="189"/>
        <v>5.9895299999999999E-3</v>
      </c>
      <c r="P1999" s="22">
        <f t="shared" si="190"/>
        <v>4.7142644883973503E-2</v>
      </c>
      <c r="Q1999" s="23">
        <f t="shared" si="191"/>
        <v>4.5182846869867947E-2</v>
      </c>
    </row>
    <row r="2000" spans="8:17" x14ac:dyDescent="0.25">
      <c r="H2000" s="11">
        <f t="shared" si="192"/>
        <v>45818.166666661826</v>
      </c>
      <c r="I2000" s="9" t="str">
        <f t="shared" si="187"/>
        <v>045818,166667</v>
      </c>
      <c r="J2000" s="21">
        <f>IFERROR(VLOOKUP(I2000,datos_para_memoria_demandas_cal!$C$2:$K$99000,2,FALSE),0)</f>
        <v>0.11303000000000001</v>
      </c>
      <c r="K2000" s="22">
        <f>IFERROR(VLOOKUP(I2000,datos_para_memoria_demandas_cal!$C$2:$K$99000,3,FALSE),0)</f>
        <v>6.1876632273197174E-2</v>
      </c>
      <c r="L2000" s="22">
        <f>IFERROR(VLOOKUP(I2000,ES0031102460685007HA0F_20250101!$D$2:$K$99000,2,FALSE),0)</f>
        <v>4.3999999999999997E-2</v>
      </c>
      <c r="M2000" s="23">
        <f>IFERROR(VLOOKUP(I2000,datos_para_memoria_demandas_cal!$C$2:$K$99000,4,FALSE),0)</f>
        <v>-6.18766051259481E-2</v>
      </c>
      <c r="N2000" s="21">
        <f t="shared" si="188"/>
        <v>6.9939157458394768E-3</v>
      </c>
      <c r="O2000" s="22">
        <f t="shared" si="189"/>
        <v>4.9733199999999998E-3</v>
      </c>
      <c r="P2000" s="22">
        <f t="shared" si="190"/>
        <v>3.068453562801582E-9</v>
      </c>
      <c r="Q2000" s="23">
        <f t="shared" si="191"/>
        <v>0</v>
      </c>
    </row>
    <row r="2001" spans="8:17" x14ac:dyDescent="0.25">
      <c r="H2001" s="11">
        <f t="shared" si="192"/>
        <v>45818.20833332849</v>
      </c>
      <c r="I2001" s="9" t="str">
        <f t="shared" si="187"/>
        <v>045818,208333</v>
      </c>
      <c r="J2001" s="21">
        <f>IFERROR(VLOOKUP(I2001,datos_para_memoria_demandas_cal!$C$2:$K$99000,2,FALSE),0)</f>
        <v>0.11320000000000001</v>
      </c>
      <c r="K2001" s="22">
        <f>IFERROR(VLOOKUP(I2001,datos_para_memoria_demandas_cal!$C$2:$K$99000,3,FALSE),0)</f>
        <v>6.3015379011631012E-2</v>
      </c>
      <c r="L2001" s="22">
        <f>IFERROR(VLOOKUP(I2001,ES0031102460685007HA0F_20250101!$D$2:$K$99000,2,FALSE),0)</f>
        <v>6.7000000000000004E-2</v>
      </c>
      <c r="M2001" s="23">
        <f>IFERROR(VLOOKUP(I2001,datos_para_memoria_demandas_cal!$C$2:$K$99000,4,FALSE),0)</f>
        <v>-6.3015376242536961E-2</v>
      </c>
      <c r="N2001" s="21">
        <f t="shared" si="188"/>
        <v>7.1333409041166307E-3</v>
      </c>
      <c r="O2001" s="22">
        <f t="shared" si="189"/>
        <v>7.5844000000000007E-3</v>
      </c>
      <c r="P2001" s="22">
        <f t="shared" si="190"/>
        <v>3.134614466049346E-10</v>
      </c>
      <c r="Q2001" s="23">
        <f t="shared" si="191"/>
        <v>4.5105940934481653E-4</v>
      </c>
    </row>
    <row r="2002" spans="8:17" x14ac:dyDescent="0.25">
      <c r="H2002" s="11">
        <f t="shared" si="192"/>
        <v>45818.249999995154</v>
      </c>
      <c r="I2002" s="9" t="str">
        <f t="shared" si="187"/>
        <v>045818,250000</v>
      </c>
      <c r="J2002" s="21">
        <f>IFERROR(VLOOKUP(I2002,datos_para_memoria_demandas_cal!$C$2:$K$99000,2,FALSE),0)</f>
        <v>0.1144</v>
      </c>
      <c r="K2002" s="22">
        <f>IFERROR(VLOOKUP(I2002,datos_para_memoria_demandas_cal!$C$2:$K$99000,3,FALSE),0)</f>
        <v>7.9457730054855347E-2</v>
      </c>
      <c r="L2002" s="22">
        <f>IFERROR(VLOOKUP(I2002,ES0031102460685007HA0F_20250101!$D$2:$K$99000,2,FALSE),0)</f>
        <v>6.9000000000000006E-2</v>
      </c>
      <c r="M2002" s="23">
        <f>IFERROR(VLOOKUP(I2002,datos_para_memoria_demandas_cal!$C$2:$K$99000,4,FALSE),0)</f>
        <v>-7.9457729669695248E-2</v>
      </c>
      <c r="N2002" s="21">
        <f t="shared" si="188"/>
        <v>9.0899643182754519E-3</v>
      </c>
      <c r="O2002" s="22">
        <f t="shared" si="189"/>
        <v>7.8936000000000006E-3</v>
      </c>
      <c r="P2002" s="22">
        <f t="shared" si="190"/>
        <v>4.406231524090032E-11</v>
      </c>
      <c r="Q2002" s="23">
        <f t="shared" si="191"/>
        <v>0</v>
      </c>
    </row>
    <row r="2003" spans="8:17" x14ac:dyDescent="0.25">
      <c r="H2003" s="11">
        <f t="shared" si="192"/>
        <v>45818.291666661818</v>
      </c>
      <c r="I2003" s="9" t="str">
        <f t="shared" si="187"/>
        <v>045818,291667</v>
      </c>
      <c r="J2003" s="21">
        <f>IFERROR(VLOOKUP(I2003,datos_para_memoria_demandas_cal!$C$2:$K$99000,2,FALSE),0)</f>
        <v>0.11700000000000001</v>
      </c>
      <c r="K2003" s="22">
        <f>IFERROR(VLOOKUP(I2003,datos_para_memoria_demandas_cal!$C$2:$K$99000,3,FALSE),0)</f>
        <v>8.0401338636875153E-2</v>
      </c>
      <c r="L2003" s="22">
        <f>IFERROR(VLOOKUP(I2003,ES0031102460685007HA0F_20250101!$D$2:$K$99000,2,FALSE),0)</f>
        <v>9.1999999999999998E-2</v>
      </c>
      <c r="M2003" s="23">
        <f>IFERROR(VLOOKUP(I2003,datos_para_memoria_demandas_cal!$C$2:$K$99000,4,FALSE),0)</f>
        <v>-8.0401338501773861E-2</v>
      </c>
      <c r="N2003" s="21">
        <f t="shared" si="188"/>
        <v>9.4069566205143926E-3</v>
      </c>
      <c r="O2003" s="22">
        <f t="shared" si="189"/>
        <v>1.0764000000000001E-2</v>
      </c>
      <c r="P2003" s="22">
        <f t="shared" si="190"/>
        <v>1.5806851078048468E-11</v>
      </c>
      <c r="Q2003" s="23">
        <f t="shared" si="191"/>
        <v>1.3570433952924581E-3</v>
      </c>
    </row>
    <row r="2004" spans="8:17" x14ac:dyDescent="0.25">
      <c r="H2004" s="11">
        <f t="shared" si="192"/>
        <v>45818.333333328483</v>
      </c>
      <c r="I2004" s="9" t="str">
        <f t="shared" si="187"/>
        <v>045818,333333</v>
      </c>
      <c r="J2004" s="21">
        <f>IFERROR(VLOOKUP(I2004,datos_para_memoria_demandas_cal!$C$2:$K$99000,2,FALSE),0)</f>
        <v>0.11498999999999999</v>
      </c>
      <c r="K2004" s="22">
        <f>IFERROR(VLOOKUP(I2004,datos_para_memoria_demandas_cal!$C$2:$K$99000,3,FALSE),0)</f>
        <v>6.2061771750450134E-2</v>
      </c>
      <c r="L2004" s="22">
        <f>IFERROR(VLOOKUP(I2004,ES0031102460685007HA0F_20250101!$D$2:$K$99000,2,FALSE),0)</f>
        <v>5.6000000000000001E-2</v>
      </c>
      <c r="M2004" s="23">
        <f>IFERROR(VLOOKUP(I2004,datos_para_memoria_demandas_cal!$C$2:$K$99000,4,FALSE),0)</f>
        <v>-6.2061771481929956E-2</v>
      </c>
      <c r="N2004" s="21">
        <f t="shared" si="188"/>
        <v>7.1364831335842607E-3</v>
      </c>
      <c r="O2004" s="22">
        <f t="shared" si="189"/>
        <v>6.4394400000000003E-3</v>
      </c>
      <c r="P2004" s="22">
        <f t="shared" si="190"/>
        <v>3.0877135304419043E-11</v>
      </c>
      <c r="Q2004" s="23">
        <f t="shared" si="191"/>
        <v>0</v>
      </c>
    </row>
    <row r="2005" spans="8:17" x14ac:dyDescent="0.25">
      <c r="H2005" s="11">
        <f t="shared" si="192"/>
        <v>45818.374999995147</v>
      </c>
      <c r="I2005" s="9" t="str">
        <f t="shared" si="187"/>
        <v>045818,375000</v>
      </c>
      <c r="J2005" s="21">
        <f>IFERROR(VLOOKUP(I2005,datos_para_memoria_demandas_cal!$C$2:$K$99000,2,FALSE),0)</f>
        <v>0.11172</v>
      </c>
      <c r="K2005" s="22">
        <f>IFERROR(VLOOKUP(I2005,datos_para_memoria_demandas_cal!$C$2:$K$99000,3,FALSE),0)</f>
        <v>0.10076567530632019</v>
      </c>
      <c r="L2005" s="22">
        <f>IFERROR(VLOOKUP(I2005,ES0031102460685007HA0F_20250101!$D$2:$K$99000,2,FALSE),0)</f>
        <v>7.8E-2</v>
      </c>
      <c r="M2005" s="23">
        <f>IFERROR(VLOOKUP(I2005,datos_para_memoria_demandas_cal!$C$2:$K$99000,4,FALSE),0)</f>
        <v>-3.4748660097720968E-10</v>
      </c>
      <c r="N2005" s="21">
        <f t="shared" si="188"/>
        <v>1.1257541245222092E-2</v>
      </c>
      <c r="O2005" s="22">
        <f t="shared" si="189"/>
        <v>8.7141600000000003E-3</v>
      </c>
      <c r="P2005" s="22">
        <f t="shared" si="190"/>
        <v>1.1257541206400889E-2</v>
      </c>
      <c r="Q2005" s="23">
        <f t="shared" si="191"/>
        <v>8.7141599611787971E-3</v>
      </c>
    </row>
    <row r="2006" spans="8:17" x14ac:dyDescent="0.25">
      <c r="H2006" s="11">
        <f t="shared" si="192"/>
        <v>45818.416666661811</v>
      </c>
      <c r="I2006" s="9" t="str">
        <f t="shared" si="187"/>
        <v>045818,416667</v>
      </c>
      <c r="J2006" s="21">
        <f>IFERROR(VLOOKUP(I2006,datos_para_memoria_demandas_cal!$C$2:$K$99000,2,FALSE),0)</f>
        <v>0.105</v>
      </c>
      <c r="K2006" s="22">
        <f>IFERROR(VLOOKUP(I2006,datos_para_memoria_demandas_cal!$C$2:$K$99000,3,FALSE),0)</f>
        <v>0.10545361042022705</v>
      </c>
      <c r="L2006" s="22">
        <f>IFERROR(VLOOKUP(I2006,ES0031102460685007HA0F_20250101!$D$2:$K$99000,2,FALSE),0)</f>
        <v>5.8000000000000003E-2</v>
      </c>
      <c r="M2006" s="23">
        <f>IFERROR(VLOOKUP(I2006,datos_para_memoria_demandas_cal!$C$2:$K$99000,4,FALSE),0)</f>
        <v>-5.0693378168595506E-11</v>
      </c>
      <c r="N2006" s="21">
        <f t="shared" si="188"/>
        <v>1.1072629094123839E-2</v>
      </c>
      <c r="O2006" s="22">
        <f t="shared" si="189"/>
        <v>6.0899999999999999E-3</v>
      </c>
      <c r="P2006" s="22">
        <f t="shared" si="190"/>
        <v>1.1072629088801035E-2</v>
      </c>
      <c r="Q2006" s="23">
        <f t="shared" si="191"/>
        <v>6.0899999946771952E-3</v>
      </c>
    </row>
    <row r="2007" spans="8:17" x14ac:dyDescent="0.25">
      <c r="H2007" s="11">
        <f t="shared" si="192"/>
        <v>45818.458333328475</v>
      </c>
      <c r="I2007" s="9" t="str">
        <f t="shared" si="187"/>
        <v>045818,458333</v>
      </c>
      <c r="J2007" s="21">
        <f>IFERROR(VLOOKUP(I2007,datos_para_memoria_demandas_cal!$C$2:$K$99000,2,FALSE),0)</f>
        <v>8.7469999999999992E-2</v>
      </c>
      <c r="K2007" s="22">
        <f>IFERROR(VLOOKUP(I2007,datos_para_memoria_demandas_cal!$C$2:$K$99000,3,FALSE),0)</f>
        <v>0.16916295886039734</v>
      </c>
      <c r="L2007" s="22">
        <f>IFERROR(VLOOKUP(I2007,ES0031102460685007HA0F_20250101!$D$2:$K$99000,2,FALSE),0)</f>
        <v>0.127</v>
      </c>
      <c r="M2007" s="23">
        <f>IFERROR(VLOOKUP(I2007,datos_para_memoria_demandas_cal!$C$2:$K$99000,4,FALSE),0)</f>
        <v>-1.3792943037726061E-11</v>
      </c>
      <c r="N2007" s="21">
        <f t="shared" si="188"/>
        <v>1.4796684011518953E-2</v>
      </c>
      <c r="O2007" s="22">
        <f t="shared" si="189"/>
        <v>1.1108689999999999E-2</v>
      </c>
      <c r="P2007" s="22">
        <f t="shared" si="190"/>
        <v>1.4796684010312486E-2</v>
      </c>
      <c r="Q2007" s="23">
        <f t="shared" si="191"/>
        <v>1.110868999879353E-2</v>
      </c>
    </row>
    <row r="2008" spans="8:17" x14ac:dyDescent="0.25">
      <c r="H2008" s="11">
        <f t="shared" si="192"/>
        <v>45818.49999999514</v>
      </c>
      <c r="I2008" s="9" t="str">
        <f t="shared" si="187"/>
        <v>045818,500000</v>
      </c>
      <c r="J2008" s="21">
        <f>IFERROR(VLOOKUP(I2008,datos_para_memoria_demandas_cal!$C$2:$K$99000,2,FALSE),0)</f>
        <v>5.6600000000000004E-2</v>
      </c>
      <c r="K2008" s="22">
        <f>IFERROR(VLOOKUP(I2008,datos_para_memoria_demandas_cal!$C$2:$K$99000,3,FALSE),0)</f>
        <v>0.27273789048194885</v>
      </c>
      <c r="L2008" s="22">
        <f>IFERROR(VLOOKUP(I2008,ES0031102460685007HA0F_20250101!$D$2:$K$99000,2,FALSE),0)</f>
        <v>0.25600000000000001</v>
      </c>
      <c r="M2008" s="23">
        <f>IFERROR(VLOOKUP(I2008,datos_para_memoria_demandas_cal!$C$2:$K$99000,4,FALSE),0)</f>
        <v>8.8600300183516767E-10</v>
      </c>
      <c r="N2008" s="21">
        <f t="shared" si="188"/>
        <v>1.5436964601278306E-2</v>
      </c>
      <c r="O2008" s="22">
        <f t="shared" si="189"/>
        <v>1.4489600000000002E-2</v>
      </c>
      <c r="P2008" s="22">
        <f t="shared" si="190"/>
        <v>1.5436964651426075E-2</v>
      </c>
      <c r="Q2008" s="23">
        <f t="shared" si="191"/>
        <v>1.4489600050147771E-2</v>
      </c>
    </row>
    <row r="2009" spans="8:17" x14ac:dyDescent="0.25">
      <c r="H2009" s="11">
        <f t="shared" si="192"/>
        <v>45818.541666661804</v>
      </c>
      <c r="I2009" s="9" t="str">
        <f t="shared" si="187"/>
        <v>045818,541667</v>
      </c>
      <c r="J2009" s="21">
        <f>IFERROR(VLOOKUP(I2009,datos_para_memoria_demandas_cal!$C$2:$K$99000,2,FALSE),0)</f>
        <v>5.6000000000000001E-2</v>
      </c>
      <c r="K2009" s="22">
        <f>IFERROR(VLOOKUP(I2009,datos_para_memoria_demandas_cal!$C$2:$K$99000,3,FALSE),0)</f>
        <v>0.23237475752830505</v>
      </c>
      <c r="L2009" s="22">
        <f>IFERROR(VLOOKUP(I2009,ES0031102460685007HA0F_20250101!$D$2:$K$99000,2,FALSE),0)</f>
        <v>0.77600000000000002</v>
      </c>
      <c r="M2009" s="23">
        <f>IFERROR(VLOOKUP(I2009,datos_para_memoria_demandas_cal!$C$2:$K$99000,4,FALSE),0)</f>
        <v>-1.1183300515129775E-12</v>
      </c>
      <c r="N2009" s="21">
        <f t="shared" si="188"/>
        <v>1.3012986421585084E-2</v>
      </c>
      <c r="O2009" s="22">
        <f t="shared" si="189"/>
        <v>4.3456000000000002E-2</v>
      </c>
      <c r="P2009" s="22">
        <f t="shared" si="190"/>
        <v>1.3012986421522457E-2</v>
      </c>
      <c r="Q2009" s="23">
        <f t="shared" si="191"/>
        <v>4.3455999999937378E-2</v>
      </c>
    </row>
    <row r="2010" spans="8:17" x14ac:dyDescent="0.25">
      <c r="H2010" s="11">
        <f t="shared" si="192"/>
        <v>45818.583333328468</v>
      </c>
      <c r="I2010" s="9" t="str">
        <f t="shared" si="187"/>
        <v>045818,583333</v>
      </c>
      <c r="J2010" s="21">
        <f>IFERROR(VLOOKUP(I2010,datos_para_memoria_demandas_cal!$C$2:$K$99000,2,FALSE),0)</f>
        <v>5.5399999999999998E-2</v>
      </c>
      <c r="K2010" s="22">
        <f>IFERROR(VLOOKUP(I2010,datos_para_memoria_demandas_cal!$C$2:$K$99000,3,FALSE),0)</f>
        <v>9.2871516942977905E-2</v>
      </c>
      <c r="L2010" s="22">
        <f>IFERROR(VLOOKUP(I2010,ES0031102460685007HA0F_20250101!$D$2:$K$99000,2,FALSE),0)</f>
        <v>0.57499999999999996</v>
      </c>
      <c r="M2010" s="23">
        <f>IFERROR(VLOOKUP(I2010,datos_para_memoria_demandas_cal!$C$2:$K$99000,4,FALSE),0)</f>
        <v>1.8922348796119294E-10</v>
      </c>
      <c r="N2010" s="21">
        <f t="shared" si="188"/>
        <v>5.1450820386409754E-3</v>
      </c>
      <c r="O2010" s="22">
        <f t="shared" si="189"/>
        <v>3.1854999999999994E-2</v>
      </c>
      <c r="P2010" s="22">
        <f t="shared" si="190"/>
        <v>5.1450820491239571E-3</v>
      </c>
      <c r="Q2010" s="23">
        <f t="shared" si="191"/>
        <v>3.1855000010482977E-2</v>
      </c>
    </row>
    <row r="2011" spans="8:17" x14ac:dyDescent="0.25">
      <c r="H2011" s="11">
        <f t="shared" si="192"/>
        <v>45818.624999995132</v>
      </c>
      <c r="I2011" s="9" t="str">
        <f t="shared" si="187"/>
        <v>045818,625000</v>
      </c>
      <c r="J2011" s="21">
        <f>IFERROR(VLOOKUP(I2011,datos_para_memoria_demandas_cal!$C$2:$K$99000,2,FALSE),0)</f>
        <v>5.4880000000000005E-2</v>
      </c>
      <c r="K2011" s="22">
        <f>IFERROR(VLOOKUP(I2011,datos_para_memoria_demandas_cal!$C$2:$K$99000,3,FALSE),0)</f>
        <v>0.14353954792022705</v>
      </c>
      <c r="L2011" s="22">
        <f>IFERROR(VLOOKUP(I2011,ES0031102460685007HA0F_20250101!$D$2:$K$99000,2,FALSE),0)</f>
        <v>0.67500000000000004</v>
      </c>
      <c r="M2011" s="23">
        <f>IFERROR(VLOOKUP(I2011,datos_para_memoria_demandas_cal!$C$2:$K$99000,4,FALSE),0)</f>
        <v>0.97499999456441133</v>
      </c>
      <c r="N2011" s="21">
        <f t="shared" si="188"/>
        <v>7.8774503898620622E-3</v>
      </c>
      <c r="O2011" s="22">
        <f t="shared" si="189"/>
        <v>3.7044000000000007E-2</v>
      </c>
      <c r="P2011" s="22">
        <f t="shared" si="190"/>
        <v>6.1385450091556958E-2</v>
      </c>
      <c r="Q2011" s="23">
        <f t="shared" si="191"/>
        <v>9.0551999701694905E-2</v>
      </c>
    </row>
    <row r="2012" spans="8:17" x14ac:dyDescent="0.25">
      <c r="H2012" s="11">
        <f t="shared" si="192"/>
        <v>45818.666666661797</v>
      </c>
      <c r="I2012" s="9" t="str">
        <f t="shared" si="187"/>
        <v>045818,666667</v>
      </c>
      <c r="J2012" s="21">
        <f>IFERROR(VLOOKUP(I2012,datos_para_memoria_demandas_cal!$C$2:$K$99000,2,FALSE),0)</f>
        <v>5.5009999999999996E-2</v>
      </c>
      <c r="K2012" s="22">
        <f>IFERROR(VLOOKUP(I2012,datos_para_memoria_demandas_cal!$C$2:$K$99000,3,FALSE),0)</f>
        <v>0.20583923161029816</v>
      </c>
      <c r="L2012" s="22">
        <f>IFERROR(VLOOKUP(I2012,ES0031102460685007HA0F_20250101!$D$2:$K$99000,2,FALSE),0)</f>
        <v>1.0409999999999999</v>
      </c>
      <c r="M2012" s="23">
        <f>IFERROR(VLOOKUP(I2012,datos_para_memoria_demandas_cal!$C$2:$K$99000,4,FALSE),0)</f>
        <v>4.3295092066720318E-9</v>
      </c>
      <c r="N2012" s="21">
        <f t="shared" si="188"/>
        <v>1.1323216130882502E-2</v>
      </c>
      <c r="O2012" s="22">
        <f t="shared" si="189"/>
        <v>5.7265409999999989E-2</v>
      </c>
      <c r="P2012" s="22">
        <f t="shared" si="190"/>
        <v>1.1323216369048802E-2</v>
      </c>
      <c r="Q2012" s="23">
        <f t="shared" si="191"/>
        <v>5.7265410238166295E-2</v>
      </c>
    </row>
    <row r="2013" spans="8:17" x14ac:dyDescent="0.25">
      <c r="H2013" s="11">
        <f t="shared" si="192"/>
        <v>45818.708333328461</v>
      </c>
      <c r="I2013" s="9" t="str">
        <f t="shared" si="187"/>
        <v>045818,708333</v>
      </c>
      <c r="J2013" s="21">
        <f>IFERROR(VLOOKUP(I2013,datos_para_memoria_demandas_cal!$C$2:$K$99000,2,FALSE),0)</f>
        <v>9.3349999999999989E-2</v>
      </c>
      <c r="K2013" s="22">
        <f>IFERROR(VLOOKUP(I2013,datos_para_memoria_demandas_cal!$C$2:$K$99000,3,FALSE),0)</f>
        <v>0.17279937863349915</v>
      </c>
      <c r="L2013" s="22">
        <f>IFERROR(VLOOKUP(I2013,ES0031102460685007HA0F_20250101!$D$2:$K$99000,2,FALSE),0)</f>
        <v>0.42199999999999999</v>
      </c>
      <c r="M2013" s="23">
        <f>IFERROR(VLOOKUP(I2013,datos_para_memoria_demandas_cal!$C$2:$K$99000,4,FALSE),0)</f>
        <v>-3.7591873756269344E-11</v>
      </c>
      <c r="N2013" s="21">
        <f t="shared" si="188"/>
        <v>1.6130821995437142E-2</v>
      </c>
      <c r="O2013" s="22">
        <f t="shared" si="189"/>
        <v>3.9393699999999997E-2</v>
      </c>
      <c r="P2013" s="22">
        <f t="shared" si="190"/>
        <v>1.6130821991927943E-2</v>
      </c>
      <c r="Q2013" s="23">
        <f t="shared" si="191"/>
        <v>3.939369999649079E-2</v>
      </c>
    </row>
    <row r="2014" spans="8:17" x14ac:dyDescent="0.25">
      <c r="H2014" s="11">
        <f t="shared" si="192"/>
        <v>45818.749999995125</v>
      </c>
      <c r="I2014" s="9" t="str">
        <f t="shared" si="187"/>
        <v>045818,750000</v>
      </c>
      <c r="J2014" s="21">
        <f>IFERROR(VLOOKUP(I2014,datos_para_memoria_demandas_cal!$C$2:$K$99000,2,FALSE),0)</f>
        <v>0.105</v>
      </c>
      <c r="K2014" s="22">
        <f>IFERROR(VLOOKUP(I2014,datos_para_memoria_demandas_cal!$C$2:$K$99000,3,FALSE),0)</f>
        <v>0.15353518724441528</v>
      </c>
      <c r="L2014" s="22">
        <f>IFERROR(VLOOKUP(I2014,ES0031102460685007HA0F_20250101!$D$2:$K$99000,2,FALSE),0)</f>
        <v>0.08</v>
      </c>
      <c r="M2014" s="23">
        <f>IFERROR(VLOOKUP(I2014,datos_para_memoria_demandas_cal!$C$2:$K$99000,4,FALSE),0)</f>
        <v>-0.15353518668988853</v>
      </c>
      <c r="N2014" s="21">
        <f t="shared" si="188"/>
        <v>1.6121194660663606E-2</v>
      </c>
      <c r="O2014" s="22">
        <f t="shared" si="189"/>
        <v>8.3999999999999995E-3</v>
      </c>
      <c r="P2014" s="22">
        <f t="shared" si="190"/>
        <v>5.8225309573778357E-11</v>
      </c>
      <c r="Q2014" s="23">
        <f t="shared" si="191"/>
        <v>0</v>
      </c>
    </row>
    <row r="2015" spans="8:17" x14ac:dyDescent="0.25">
      <c r="H2015" s="11">
        <f t="shared" si="192"/>
        <v>45818.791666661789</v>
      </c>
      <c r="I2015" s="9" t="str">
        <f t="shared" si="187"/>
        <v>045818,791667</v>
      </c>
      <c r="J2015" s="21">
        <f>IFERROR(VLOOKUP(I2015,datos_para_memoria_demandas_cal!$C$2:$K$99000,2,FALSE),0)</f>
        <v>0.11070000000000001</v>
      </c>
      <c r="K2015" s="22">
        <f>IFERROR(VLOOKUP(I2015,datos_para_memoria_demandas_cal!$C$2:$K$99000,3,FALSE),0)</f>
        <v>0.17023426294326782</v>
      </c>
      <c r="L2015" s="22">
        <f>IFERROR(VLOOKUP(I2015,ES0031102460685007HA0F_20250101!$D$2:$K$99000,2,FALSE),0)</f>
        <v>0.27300000000000002</v>
      </c>
      <c r="M2015" s="23">
        <f>IFERROR(VLOOKUP(I2015,datos_para_memoria_demandas_cal!$C$2:$K$99000,4,FALSE),0)</f>
        <v>-0.17023426286160195</v>
      </c>
      <c r="N2015" s="21">
        <f t="shared" si="188"/>
        <v>1.8844932907819748E-2</v>
      </c>
      <c r="O2015" s="22">
        <f t="shared" si="189"/>
        <v>3.0221100000000004E-2</v>
      </c>
      <c r="P2015" s="22">
        <f t="shared" si="190"/>
        <v>9.0404116442899258E-12</v>
      </c>
      <c r="Q2015" s="23">
        <f t="shared" si="191"/>
        <v>1.1376167101220667E-2</v>
      </c>
    </row>
    <row r="2016" spans="8:17" x14ac:dyDescent="0.25">
      <c r="H2016" s="11">
        <f t="shared" si="192"/>
        <v>45818.833333328454</v>
      </c>
      <c r="I2016" s="9" t="str">
        <f t="shared" si="187"/>
        <v>045818,833333</v>
      </c>
      <c r="J2016" s="21">
        <f>IFERROR(VLOOKUP(I2016,datos_para_memoria_demandas_cal!$C$2:$K$99000,2,FALSE),0)</f>
        <v>0.11957999999999999</v>
      </c>
      <c r="K2016" s="22">
        <f>IFERROR(VLOOKUP(I2016,datos_para_memoria_demandas_cal!$C$2:$K$99000,3,FALSE),0)</f>
        <v>0.12866570055484772</v>
      </c>
      <c r="L2016" s="22">
        <f>IFERROR(VLOOKUP(I2016,ES0031102460685007HA0F_20250101!$D$2:$K$99000,2,FALSE),0)</f>
        <v>0.25600000000000001</v>
      </c>
      <c r="M2016" s="23">
        <f>IFERROR(VLOOKUP(I2016,datos_para_memoria_demandas_cal!$C$2:$K$99000,4,FALSE),0)</f>
        <v>-0.12866570051990348</v>
      </c>
      <c r="N2016" s="21">
        <f t="shared" si="188"/>
        <v>1.5385844472348689E-2</v>
      </c>
      <c r="O2016" s="22">
        <f t="shared" si="189"/>
        <v>3.0612479999999997E-2</v>
      </c>
      <c r="P2016" s="22">
        <f t="shared" si="190"/>
        <v>4.1786324517234519E-12</v>
      </c>
      <c r="Q2016" s="23">
        <f t="shared" si="191"/>
        <v>1.5226635531829942E-2</v>
      </c>
    </row>
    <row r="2017" spans="8:17" x14ac:dyDescent="0.25">
      <c r="H2017" s="11">
        <f t="shared" si="192"/>
        <v>45818.874999995118</v>
      </c>
      <c r="I2017" s="9" t="str">
        <f t="shared" si="187"/>
        <v>045818,875000</v>
      </c>
      <c r="J2017" s="21">
        <f>IFERROR(VLOOKUP(I2017,datos_para_memoria_demandas_cal!$C$2:$K$99000,2,FALSE),0)</f>
        <v>0.12434999999999999</v>
      </c>
      <c r="K2017" s="22">
        <f>IFERROR(VLOOKUP(I2017,datos_para_memoria_demandas_cal!$C$2:$K$99000,3,FALSE),0)</f>
        <v>9.5611006021499634E-2</v>
      </c>
      <c r="L2017" s="22">
        <f>IFERROR(VLOOKUP(I2017,ES0031102460685007HA0F_20250101!$D$2:$K$99000,2,FALSE),0)</f>
        <v>7.1999999999999995E-2</v>
      </c>
      <c r="M2017" s="23">
        <f>IFERROR(VLOOKUP(I2017,datos_para_memoria_demandas_cal!$C$2:$K$99000,4,FALSE),0)</f>
        <v>-9.5611005994822251E-2</v>
      </c>
      <c r="N2017" s="21">
        <f t="shared" si="188"/>
        <v>1.1889228598773479E-2</v>
      </c>
      <c r="O2017" s="22">
        <f t="shared" si="189"/>
        <v>8.953199999999998E-3</v>
      </c>
      <c r="P2017" s="22">
        <f t="shared" si="190"/>
        <v>3.3173325170166022E-12</v>
      </c>
      <c r="Q2017" s="23">
        <f t="shared" si="191"/>
        <v>0</v>
      </c>
    </row>
    <row r="2018" spans="8:17" x14ac:dyDescent="0.25">
      <c r="H2018" s="11">
        <f t="shared" si="192"/>
        <v>45818.916666661782</v>
      </c>
      <c r="I2018" s="9" t="str">
        <f t="shared" si="187"/>
        <v>045818,916667</v>
      </c>
      <c r="J2018" s="21">
        <f>IFERROR(VLOOKUP(I2018,datos_para_memoria_demandas_cal!$C$2:$K$99000,2,FALSE),0)</f>
        <v>0.12118000000000001</v>
      </c>
      <c r="K2018" s="22">
        <f>IFERROR(VLOOKUP(I2018,datos_para_memoria_demandas_cal!$C$2:$K$99000,3,FALSE),0)</f>
        <v>8.5304692387580872E-2</v>
      </c>
      <c r="L2018" s="22">
        <f>IFERROR(VLOOKUP(I2018,ES0031102460685007HA0F_20250101!$D$2:$K$99000,2,FALSE),0)</f>
        <v>0.22700000000000001</v>
      </c>
      <c r="M2018" s="23">
        <f>IFERROR(VLOOKUP(I2018,datos_para_memoria_demandas_cal!$C$2:$K$99000,4,FALSE),0)</f>
        <v>-8.5304692355922696E-2</v>
      </c>
      <c r="N2018" s="21">
        <f t="shared" si="188"/>
        <v>1.0337222623527051E-2</v>
      </c>
      <c r="O2018" s="22">
        <f t="shared" si="189"/>
        <v>2.7507860000000002E-2</v>
      </c>
      <c r="P2018" s="22">
        <f t="shared" si="190"/>
        <v>3.8363377774519593E-12</v>
      </c>
      <c r="Q2018" s="23">
        <f t="shared" si="191"/>
        <v>1.717063738030929E-2</v>
      </c>
    </row>
    <row r="2019" spans="8:17" x14ac:dyDescent="0.25">
      <c r="H2019" s="11">
        <f t="shared" si="192"/>
        <v>45818.958333328446</v>
      </c>
      <c r="I2019" s="9" t="str">
        <f t="shared" si="187"/>
        <v>045818,958333</v>
      </c>
      <c r="J2019" s="21">
        <f>IFERROR(VLOOKUP(I2019,datos_para_memoria_demandas_cal!$C$2:$K$99000,2,FALSE),0)</f>
        <v>0.1144</v>
      </c>
      <c r="K2019" s="22">
        <f>IFERROR(VLOOKUP(I2019,datos_para_memoria_demandas_cal!$C$2:$K$99000,3,FALSE),0)</f>
        <v>3.4593537449836731E-2</v>
      </c>
      <c r="L2019" s="22">
        <f>IFERROR(VLOOKUP(I2019,ES0031102460685007HA0F_20250101!$D$2:$K$99000,2,FALSE),0)</f>
        <v>0.16700000000000001</v>
      </c>
      <c r="M2019" s="23">
        <f>IFERROR(VLOOKUP(I2019,datos_para_memoria_demandas_cal!$C$2:$K$99000,4,FALSE),0)</f>
        <v>-3.4593537397342382E-2</v>
      </c>
      <c r="N2019" s="21">
        <f t="shared" si="188"/>
        <v>3.9575006842613222E-3</v>
      </c>
      <c r="O2019" s="22">
        <f t="shared" si="189"/>
        <v>1.9104800000000002E-2</v>
      </c>
      <c r="P2019" s="22">
        <f t="shared" si="190"/>
        <v>6.0053535422266438E-12</v>
      </c>
      <c r="Q2019" s="23">
        <f t="shared" si="191"/>
        <v>1.5147299321744032E-2</v>
      </c>
    </row>
    <row r="2020" spans="8:17" x14ac:dyDescent="0.25">
      <c r="H2020" s="11">
        <f t="shared" si="192"/>
        <v>45818.999999995111</v>
      </c>
      <c r="I2020" s="9" t="str">
        <f t="shared" si="187"/>
        <v>045819,000000</v>
      </c>
      <c r="J2020" s="21">
        <f>IFERROR(VLOOKUP(I2020,datos_para_memoria_demandas_cal!$C$2:$K$99000,2,FALSE),0)</f>
        <v>0.11189</v>
      </c>
      <c r="K2020" s="22">
        <f>IFERROR(VLOOKUP(I2020,datos_para_memoria_demandas_cal!$C$2:$K$99000,3,FALSE),0)</f>
        <v>7.1305178105831146E-2</v>
      </c>
      <c r="L2020" s="22">
        <f>IFERROR(VLOOKUP(I2020,ES0031102460685007HA0F_20250101!$D$2:$K$99000,2,FALSE),0)</f>
        <v>8.5999999999999993E-2</v>
      </c>
      <c r="M2020" s="23">
        <f>IFERROR(VLOOKUP(I2020,datos_para_memoria_demandas_cal!$C$2:$K$99000,4,FALSE),0)</f>
        <v>-7.1305178036527431E-2</v>
      </c>
      <c r="N2020" s="21">
        <f t="shared" si="188"/>
        <v>7.9783363782614473E-3</v>
      </c>
      <c r="O2020" s="22">
        <f t="shared" si="189"/>
        <v>9.6225399999999989E-3</v>
      </c>
      <c r="P2020" s="22">
        <f t="shared" si="190"/>
        <v>7.7543927322343286E-12</v>
      </c>
      <c r="Q2020" s="23">
        <f t="shared" si="191"/>
        <v>1.6442036294929451E-3</v>
      </c>
    </row>
    <row r="2021" spans="8:17" x14ac:dyDescent="0.25">
      <c r="H2021" s="11">
        <f t="shared" si="192"/>
        <v>45819.041666661775</v>
      </c>
      <c r="I2021" s="9" t="str">
        <f t="shared" si="187"/>
        <v>045819,041667</v>
      </c>
      <c r="J2021" s="21">
        <f>IFERROR(VLOOKUP(I2021,datos_para_memoria_demandas_cal!$C$2:$K$99000,2,FALSE),0)</f>
        <v>0.10856</v>
      </c>
      <c r="K2021" s="22">
        <f>IFERROR(VLOOKUP(I2021,datos_para_memoria_demandas_cal!$C$2:$K$99000,3,FALSE),0)</f>
        <v>8.9537970721721649E-2</v>
      </c>
      <c r="L2021" s="22">
        <f>IFERROR(VLOOKUP(I2021,ES0031102460685007HA0F_20250101!$D$2:$K$99000,2,FALSE),0)</f>
        <v>0.05</v>
      </c>
      <c r="M2021" s="23">
        <f>IFERROR(VLOOKUP(I2021,datos_para_memoria_demandas_cal!$C$2:$K$99000,4,FALSE),0)</f>
        <v>-8.9537970601555217E-2</v>
      </c>
      <c r="N2021" s="21">
        <f t="shared" si="188"/>
        <v>9.7202421015501021E-3</v>
      </c>
      <c r="O2021" s="22">
        <f t="shared" si="189"/>
        <v>5.4280000000000005E-3</v>
      </c>
      <c r="P2021" s="22">
        <f t="shared" si="190"/>
        <v>1.3045267897027202E-11</v>
      </c>
      <c r="Q2021" s="23">
        <f t="shared" si="191"/>
        <v>0</v>
      </c>
    </row>
    <row r="2022" spans="8:17" x14ac:dyDescent="0.25">
      <c r="H2022" s="11">
        <f t="shared" si="192"/>
        <v>45819.083333328439</v>
      </c>
      <c r="I2022" s="9" t="str">
        <f t="shared" si="187"/>
        <v>045819,083333</v>
      </c>
      <c r="J2022" s="21">
        <f>IFERROR(VLOOKUP(I2022,datos_para_memoria_demandas_cal!$C$2:$K$99000,2,FALSE),0)</f>
        <v>0.10607</v>
      </c>
      <c r="K2022" s="22">
        <f>IFERROR(VLOOKUP(I2022,datos_para_memoria_demandas_cal!$C$2:$K$99000,3,FALSE),0)</f>
        <v>4.0515363216400146E-2</v>
      </c>
      <c r="L2022" s="22">
        <f>IFERROR(VLOOKUP(I2022,ES0031102460685007HA0F_20250101!$D$2:$K$99000,2,FALSE),0)</f>
        <v>4.3999999999999997E-2</v>
      </c>
      <c r="M2022" s="23">
        <f>IFERROR(VLOOKUP(I2022,datos_para_memoria_demandas_cal!$C$2:$K$99000,4,FALSE),0)</f>
        <v>-4.051536295168038E-2</v>
      </c>
      <c r="N2022" s="21">
        <f t="shared" si="188"/>
        <v>4.2974645763635636E-3</v>
      </c>
      <c r="O2022" s="22">
        <f t="shared" si="189"/>
        <v>4.6670799999999997E-3</v>
      </c>
      <c r="P2022" s="22">
        <f t="shared" si="190"/>
        <v>2.8078825679359041E-11</v>
      </c>
      <c r="Q2022" s="23">
        <f t="shared" si="191"/>
        <v>3.6961545171526188E-4</v>
      </c>
    </row>
    <row r="2023" spans="8:17" x14ac:dyDescent="0.25">
      <c r="H2023" s="11">
        <f t="shared" si="192"/>
        <v>45819.124999995103</v>
      </c>
      <c r="I2023" s="9" t="str">
        <f t="shared" si="187"/>
        <v>045819,125000</v>
      </c>
      <c r="J2023" s="21">
        <f>IFERROR(VLOOKUP(I2023,datos_para_memoria_demandas_cal!$C$2:$K$99000,2,FALSE),0)</f>
        <v>0.10601999999999999</v>
      </c>
      <c r="K2023" s="22">
        <f>IFERROR(VLOOKUP(I2023,datos_para_memoria_demandas_cal!$C$2:$K$99000,3,FALSE),0)</f>
        <v>6.6170282661914825E-2</v>
      </c>
      <c r="L2023" s="22">
        <f>IFERROR(VLOOKUP(I2023,ES0031102460685007HA0F_20250101!$D$2:$K$99000,2,FALSE),0)</f>
        <v>5.1999999999999998E-2</v>
      </c>
      <c r="M2023" s="23">
        <f>IFERROR(VLOOKUP(I2023,datos_para_memoria_demandas_cal!$C$2:$K$99000,4,FALSE),0)</f>
        <v>-6.6170282391823709E-2</v>
      </c>
      <c r="N2023" s="21">
        <f t="shared" si="188"/>
        <v>7.015373367816209E-3</v>
      </c>
      <c r="O2023" s="22">
        <f t="shared" si="189"/>
        <v>5.5130399999999994E-3</v>
      </c>
      <c r="P2023" s="22">
        <f t="shared" si="190"/>
        <v>2.8635060133064269E-11</v>
      </c>
      <c r="Q2023" s="23">
        <f t="shared" si="191"/>
        <v>0</v>
      </c>
    </row>
    <row r="2024" spans="8:17" x14ac:dyDescent="0.25">
      <c r="H2024" s="11">
        <f t="shared" si="192"/>
        <v>45819.166666661768</v>
      </c>
      <c r="I2024" s="9" t="str">
        <f t="shared" si="187"/>
        <v>045819,166667</v>
      </c>
      <c r="J2024" s="21">
        <f>IFERROR(VLOOKUP(I2024,datos_para_memoria_demandas_cal!$C$2:$K$99000,2,FALSE),0)</f>
        <v>0.104</v>
      </c>
      <c r="K2024" s="22">
        <f>IFERROR(VLOOKUP(I2024,datos_para_memoria_demandas_cal!$C$2:$K$99000,3,FALSE),0)</f>
        <v>4.2967803776264191E-2</v>
      </c>
      <c r="L2024" s="22">
        <f>IFERROR(VLOOKUP(I2024,ES0031102460685007HA0F_20250101!$D$2:$K$99000,2,FALSE),0)</f>
        <v>4.1000000000000002E-2</v>
      </c>
      <c r="M2024" s="23">
        <f>IFERROR(VLOOKUP(I2024,datos_para_memoria_demandas_cal!$C$2:$K$99000,4,FALSE),0)</f>
        <v>0.294064908858094</v>
      </c>
      <c r="N2024" s="21">
        <f t="shared" si="188"/>
        <v>4.4686515927314756E-3</v>
      </c>
      <c r="O2024" s="22">
        <f t="shared" si="189"/>
        <v>4.2639999999999996E-3</v>
      </c>
      <c r="P2024" s="22">
        <f t="shared" si="190"/>
        <v>3.505140211397325E-2</v>
      </c>
      <c r="Q2024" s="23">
        <f t="shared" si="191"/>
        <v>3.4846750521241775E-2</v>
      </c>
    </row>
    <row r="2025" spans="8:17" x14ac:dyDescent="0.25">
      <c r="H2025" s="11">
        <f t="shared" si="192"/>
        <v>45819.208333328432</v>
      </c>
      <c r="I2025" s="9" t="str">
        <f t="shared" si="187"/>
        <v>045819,208333</v>
      </c>
      <c r="J2025" s="21">
        <f>IFERROR(VLOOKUP(I2025,datos_para_memoria_demandas_cal!$C$2:$K$99000,2,FALSE),0)</f>
        <v>0.10601999999999999</v>
      </c>
      <c r="K2025" s="22">
        <f>IFERROR(VLOOKUP(I2025,datos_para_memoria_demandas_cal!$C$2:$K$99000,3,FALSE),0)</f>
        <v>5.3668029606342316E-2</v>
      </c>
      <c r="L2025" s="22">
        <f>IFERROR(VLOOKUP(I2025,ES0031102460685007HA0F_20250101!$D$2:$K$99000,2,FALSE),0)</f>
        <v>5.2999999999999999E-2</v>
      </c>
      <c r="M2025" s="23">
        <f>IFERROR(VLOOKUP(I2025,datos_para_memoria_demandas_cal!$C$2:$K$99000,4,FALSE),0)</f>
        <v>-5.3668029338513543E-2</v>
      </c>
      <c r="N2025" s="21">
        <f t="shared" si="188"/>
        <v>5.6898844988644117E-3</v>
      </c>
      <c r="O2025" s="22">
        <f t="shared" si="189"/>
        <v>5.6190599999999995E-3</v>
      </c>
      <c r="P2025" s="22">
        <f t="shared" si="190"/>
        <v>2.8395206518594392E-11</v>
      </c>
      <c r="Q2025" s="23">
        <f t="shared" si="191"/>
        <v>0</v>
      </c>
    </row>
    <row r="2026" spans="8:17" x14ac:dyDescent="0.25">
      <c r="H2026" s="11">
        <f t="shared" si="192"/>
        <v>45819.249999995096</v>
      </c>
      <c r="I2026" s="9" t="str">
        <f t="shared" si="187"/>
        <v>045819,250000</v>
      </c>
      <c r="J2026" s="21">
        <f>IFERROR(VLOOKUP(I2026,datos_para_memoria_demandas_cal!$C$2:$K$99000,2,FALSE),0)</f>
        <v>0.10748999999999999</v>
      </c>
      <c r="K2026" s="22">
        <f>IFERROR(VLOOKUP(I2026,datos_para_memoria_demandas_cal!$C$2:$K$99000,3,FALSE),0)</f>
        <v>8.5854306817054749E-2</v>
      </c>
      <c r="L2026" s="22">
        <f>IFERROR(VLOOKUP(I2026,ES0031102460685007HA0F_20250101!$D$2:$K$99000,2,FALSE),0)</f>
        <v>0.04</v>
      </c>
      <c r="M2026" s="23">
        <f>IFERROR(VLOOKUP(I2026,datos_para_memoria_demandas_cal!$C$2:$K$99000,4,FALSE),0)</f>
        <v>-8.5854306661819299E-2</v>
      </c>
      <c r="N2026" s="21">
        <f t="shared" si="188"/>
        <v>9.2284794397652133E-3</v>
      </c>
      <c r="O2026" s="22">
        <f t="shared" si="189"/>
        <v>4.2995999999999998E-3</v>
      </c>
      <c r="P2026" s="22">
        <f t="shared" si="190"/>
        <v>1.6686258466208636E-11</v>
      </c>
      <c r="Q2026" s="23">
        <f t="shared" si="191"/>
        <v>0</v>
      </c>
    </row>
    <row r="2027" spans="8:17" x14ac:dyDescent="0.25">
      <c r="H2027" s="11">
        <f t="shared" si="192"/>
        <v>45819.29166666176</v>
      </c>
      <c r="I2027" s="9" t="str">
        <f t="shared" si="187"/>
        <v>045819,291667</v>
      </c>
      <c r="J2027" s="21">
        <f>IFERROR(VLOOKUP(I2027,datos_para_memoria_demandas_cal!$C$2:$K$99000,2,FALSE),0)</f>
        <v>0.11062999999999999</v>
      </c>
      <c r="K2027" s="22">
        <f>IFERROR(VLOOKUP(I2027,datos_para_memoria_demandas_cal!$C$2:$K$99000,3,FALSE),0)</f>
        <v>9.3228541314601898E-2</v>
      </c>
      <c r="L2027" s="22">
        <f>IFERROR(VLOOKUP(I2027,ES0031102460685007HA0F_20250101!$D$2:$K$99000,2,FALSE),0)</f>
        <v>0.09</v>
      </c>
      <c r="M2027" s="23">
        <f>IFERROR(VLOOKUP(I2027,datos_para_memoria_demandas_cal!$C$2:$K$99000,4,FALSE),0)</f>
        <v>-9.3228541232853263E-2</v>
      </c>
      <c r="N2027" s="21">
        <f t="shared" si="188"/>
        <v>1.0313873525634407E-2</v>
      </c>
      <c r="O2027" s="22">
        <f t="shared" si="189"/>
        <v>9.9566999999999989E-3</v>
      </c>
      <c r="P2027" s="22">
        <f t="shared" si="190"/>
        <v>9.043851560697202E-12</v>
      </c>
      <c r="Q2027" s="23">
        <f t="shared" si="191"/>
        <v>0</v>
      </c>
    </row>
    <row r="2028" spans="8:17" x14ac:dyDescent="0.25">
      <c r="H2028" s="11">
        <f t="shared" si="192"/>
        <v>45819.333333328424</v>
      </c>
      <c r="I2028" s="9" t="str">
        <f t="shared" si="187"/>
        <v>045819,333333</v>
      </c>
      <c r="J2028" s="21">
        <f>IFERROR(VLOOKUP(I2028,datos_para_memoria_demandas_cal!$C$2:$K$99000,2,FALSE),0)</f>
        <v>0.10958</v>
      </c>
      <c r="K2028" s="22">
        <f>IFERROR(VLOOKUP(I2028,datos_para_memoria_demandas_cal!$C$2:$K$99000,3,FALSE),0)</f>
        <v>0.10084085166454315</v>
      </c>
      <c r="L2028" s="22">
        <f>IFERROR(VLOOKUP(I2028,ES0031102460685007HA0F_20250101!$D$2:$K$99000,2,FALSE),0)</f>
        <v>4.7E-2</v>
      </c>
      <c r="M2028" s="23">
        <f>IFERROR(VLOOKUP(I2028,datos_para_memoria_demandas_cal!$C$2:$K$99000,4,FALSE),0)</f>
        <v>-0.10084085156770067</v>
      </c>
      <c r="N2028" s="21">
        <f t="shared" si="188"/>
        <v>1.1050140525400638E-2</v>
      </c>
      <c r="O2028" s="22">
        <f t="shared" si="189"/>
        <v>5.1502600000000003E-3</v>
      </c>
      <c r="P2028" s="22">
        <f t="shared" si="190"/>
        <v>1.0611998791931753E-11</v>
      </c>
      <c r="Q2028" s="23">
        <f t="shared" si="191"/>
        <v>0</v>
      </c>
    </row>
    <row r="2029" spans="8:17" x14ac:dyDescent="0.25">
      <c r="H2029" s="11">
        <f t="shared" si="192"/>
        <v>45819.374999995089</v>
      </c>
      <c r="I2029" s="9" t="str">
        <f t="shared" si="187"/>
        <v>045819,375000</v>
      </c>
      <c r="J2029" s="21">
        <f>IFERROR(VLOOKUP(I2029,datos_para_memoria_demandas_cal!$C$2:$K$99000,2,FALSE),0)</f>
        <v>0.10127</v>
      </c>
      <c r="K2029" s="22">
        <f>IFERROR(VLOOKUP(I2029,datos_para_memoria_demandas_cal!$C$2:$K$99000,3,FALSE),0)</f>
        <v>0.11138862371444702</v>
      </c>
      <c r="L2029" s="22">
        <f>IFERROR(VLOOKUP(I2029,ES0031102460685007HA0F_20250101!$D$2:$K$99000,2,FALSE),0)</f>
        <v>8.5000000000000006E-2</v>
      </c>
      <c r="M2029" s="23">
        <f>IFERROR(VLOOKUP(I2029,datos_para_memoria_demandas_cal!$C$2:$K$99000,4,FALSE),0)</f>
        <v>-1.7516932350022572E-10</v>
      </c>
      <c r="N2029" s="21">
        <f t="shared" si="188"/>
        <v>1.1280325923562051E-2</v>
      </c>
      <c r="O2029" s="22">
        <f t="shared" si="189"/>
        <v>8.6079500000000014E-3</v>
      </c>
      <c r="P2029" s="22">
        <f t="shared" si="190"/>
        <v>1.1280325905822652E-2</v>
      </c>
      <c r="Q2029" s="23">
        <f t="shared" si="191"/>
        <v>8.6079499822606029E-3</v>
      </c>
    </row>
    <row r="2030" spans="8:17" x14ac:dyDescent="0.25">
      <c r="H2030" s="11">
        <f t="shared" si="192"/>
        <v>45819.416666661753</v>
      </c>
      <c r="I2030" s="9" t="str">
        <f t="shared" si="187"/>
        <v>045819,416667</v>
      </c>
      <c r="J2030" s="21">
        <f>IFERROR(VLOOKUP(I2030,datos_para_memoria_demandas_cal!$C$2:$K$99000,2,FALSE),0)</f>
        <v>8.2280000000000006E-2</v>
      </c>
      <c r="K2030" s="22">
        <f>IFERROR(VLOOKUP(I2030,datos_para_memoria_demandas_cal!$C$2:$K$99000,3,FALSE),0)</f>
        <v>0.10252471268177032</v>
      </c>
      <c r="L2030" s="22">
        <f>IFERROR(VLOOKUP(I2030,ES0031102460685007HA0F_20250101!$D$2:$K$99000,2,FALSE),0)</f>
        <v>0.28599999999999998</v>
      </c>
      <c r="M2030" s="23">
        <f>IFERROR(VLOOKUP(I2030,datos_para_memoria_demandas_cal!$C$2:$K$99000,4,FALSE),0)</f>
        <v>-1.2178366167244492E-11</v>
      </c>
      <c r="N2030" s="21">
        <f t="shared" si="188"/>
        <v>8.435733359456063E-3</v>
      </c>
      <c r="O2030" s="22">
        <f t="shared" si="189"/>
        <v>2.353208E-2</v>
      </c>
      <c r="P2030" s="22">
        <f t="shared" si="190"/>
        <v>8.435733358454026E-3</v>
      </c>
      <c r="Q2030" s="23">
        <f t="shared" si="191"/>
        <v>2.3532079998997965E-2</v>
      </c>
    </row>
    <row r="2031" spans="8:17" x14ac:dyDescent="0.25">
      <c r="H2031" s="11">
        <f t="shared" si="192"/>
        <v>45819.458333328417</v>
      </c>
      <c r="I2031" s="9" t="str">
        <f t="shared" si="187"/>
        <v>045819,458333</v>
      </c>
      <c r="J2031" s="21">
        <f>IFERROR(VLOOKUP(I2031,datos_para_memoria_demandas_cal!$C$2:$K$99000,2,FALSE),0)</f>
        <v>4.999E-2</v>
      </c>
      <c r="K2031" s="22">
        <f>IFERROR(VLOOKUP(I2031,datos_para_memoria_demandas_cal!$C$2:$K$99000,3,FALSE),0)</f>
        <v>0.10269787907600403</v>
      </c>
      <c r="L2031" s="22">
        <f>IFERROR(VLOOKUP(I2031,ES0031102460685007HA0F_20250101!$D$2:$K$99000,2,FALSE),0)</f>
        <v>0.126</v>
      </c>
      <c r="M2031" s="23">
        <f>IFERROR(VLOOKUP(I2031,datos_para_memoria_demandas_cal!$C$2:$K$99000,4,FALSE),0)</f>
        <v>-1.7202764355352509E-12</v>
      </c>
      <c r="N2031" s="21">
        <f t="shared" si="188"/>
        <v>5.1338669750094412E-3</v>
      </c>
      <c r="O2031" s="22">
        <f t="shared" si="189"/>
        <v>6.2987399999999997E-3</v>
      </c>
      <c r="P2031" s="22">
        <f t="shared" si="190"/>
        <v>5.1338669749234449E-3</v>
      </c>
      <c r="Q2031" s="23">
        <f t="shared" si="191"/>
        <v>6.2987399999140043E-3</v>
      </c>
    </row>
    <row r="2032" spans="8:17" x14ac:dyDescent="0.25">
      <c r="H2032" s="11">
        <f t="shared" si="192"/>
        <v>45819.499999995081</v>
      </c>
      <c r="I2032" s="9" t="str">
        <f t="shared" si="187"/>
        <v>045819,500000</v>
      </c>
      <c r="J2032" s="21">
        <f>IFERROR(VLOOKUP(I2032,datos_para_memoria_demandas_cal!$C$2:$K$99000,2,FALSE),0)</f>
        <v>1.4279999999999999E-2</v>
      </c>
      <c r="K2032" s="22">
        <f>IFERROR(VLOOKUP(I2032,datos_para_memoria_demandas_cal!$C$2:$K$99000,3,FALSE),0)</f>
        <v>6.9314941763877869E-2</v>
      </c>
      <c r="L2032" s="22">
        <f>IFERROR(VLOOKUP(I2032,ES0031102460685007HA0F_20250101!$D$2:$K$99000,2,FALSE),0)</f>
        <v>6.5000000000000002E-2</v>
      </c>
      <c r="M2032" s="23">
        <f>IFERROR(VLOOKUP(I2032,datos_para_memoria_demandas_cal!$C$2:$K$99000,4,FALSE),0)</f>
        <v>4.4312070600544569E-11</v>
      </c>
      <c r="N2032" s="21">
        <f t="shared" si="188"/>
        <v>9.8981736838817591E-4</v>
      </c>
      <c r="O2032" s="22">
        <f t="shared" si="189"/>
        <v>9.2820000000000001E-4</v>
      </c>
      <c r="P2032" s="22">
        <f t="shared" si="190"/>
        <v>9.8981736902095229E-4</v>
      </c>
      <c r="Q2032" s="23">
        <f t="shared" si="191"/>
        <v>9.2820000063277629E-4</v>
      </c>
    </row>
    <row r="2033" spans="8:17" x14ac:dyDescent="0.25">
      <c r="H2033" s="11">
        <f t="shared" si="192"/>
        <v>45819.541666661746</v>
      </c>
      <c r="I2033" s="9" t="str">
        <f t="shared" si="187"/>
        <v>045819,541667</v>
      </c>
      <c r="J2033" s="21">
        <f>IFERROR(VLOOKUP(I2033,datos_para_memoria_demandas_cal!$C$2:$K$99000,2,FALSE),0)</f>
        <v>5.0000000000000001E-3</v>
      </c>
      <c r="K2033" s="22">
        <f>IFERROR(VLOOKUP(I2033,datos_para_memoria_demandas_cal!$C$2:$K$99000,3,FALSE),0)</f>
        <v>0.18021297454833984</v>
      </c>
      <c r="L2033" s="22">
        <f>IFERROR(VLOOKUP(I2033,ES0031102460685007HA0F_20250101!$D$2:$K$99000,2,FALSE),0)</f>
        <v>0.13100000000000001</v>
      </c>
      <c r="M2033" s="23">
        <f>IFERROR(VLOOKUP(I2033,datos_para_memoria_demandas_cal!$C$2:$K$99000,4,FALSE),0)</f>
        <v>3.0862556253694202E-10</v>
      </c>
      <c r="N2033" s="21">
        <f t="shared" si="188"/>
        <v>9.0106487274169925E-4</v>
      </c>
      <c r="O2033" s="22">
        <f t="shared" si="189"/>
        <v>6.5500000000000009E-4</v>
      </c>
      <c r="P2033" s="22">
        <f t="shared" si="190"/>
        <v>9.0106487428482708E-4</v>
      </c>
      <c r="Q2033" s="23">
        <f t="shared" si="191"/>
        <v>6.5500000154312791E-4</v>
      </c>
    </row>
    <row r="2034" spans="8:17" x14ac:dyDescent="0.25">
      <c r="H2034" s="11">
        <f t="shared" si="192"/>
        <v>45819.58333332841</v>
      </c>
      <c r="I2034" s="9" t="str">
        <f t="shared" si="187"/>
        <v>045819,583333</v>
      </c>
      <c r="J2034" s="21">
        <f>IFERROR(VLOOKUP(I2034,datos_para_memoria_demandas_cal!$C$2:$K$99000,2,FALSE),0)</f>
        <v>3.5200000000000001E-3</v>
      </c>
      <c r="K2034" s="22">
        <f>IFERROR(VLOOKUP(I2034,datos_para_memoria_demandas_cal!$C$2:$K$99000,3,FALSE),0)</f>
        <v>0.1437089741230011</v>
      </c>
      <c r="L2034" s="22">
        <f>IFERROR(VLOOKUP(I2034,ES0031102460685007HA0F_20250101!$D$2:$K$99000,2,FALSE),0)</f>
        <v>0.20799999999999999</v>
      </c>
      <c r="M2034" s="23">
        <f>IFERROR(VLOOKUP(I2034,datos_para_memoria_demandas_cal!$C$2:$K$99000,4,FALSE),0)</f>
        <v>-1.3571485043385761E-10</v>
      </c>
      <c r="N2034" s="21">
        <f t="shared" si="188"/>
        <v>5.058555889129639E-4</v>
      </c>
      <c r="O2034" s="22">
        <f t="shared" si="189"/>
        <v>7.3216000000000004E-4</v>
      </c>
      <c r="P2034" s="22">
        <f t="shared" si="190"/>
        <v>5.0585558843524762E-4</v>
      </c>
      <c r="Q2034" s="23">
        <f t="shared" si="191"/>
        <v>7.3215999952228365E-4</v>
      </c>
    </row>
    <row r="2035" spans="8:17" x14ac:dyDescent="0.25">
      <c r="H2035" s="11">
        <f t="shared" si="192"/>
        <v>45819.624999995074</v>
      </c>
      <c r="I2035" s="9" t="str">
        <f t="shared" si="187"/>
        <v>045819,625000</v>
      </c>
      <c r="J2035" s="21">
        <f>IFERROR(VLOOKUP(I2035,datos_para_memoria_demandas_cal!$C$2:$K$99000,2,FALSE),0)</f>
        <v>1.1000000000000001E-3</v>
      </c>
      <c r="K2035" s="22">
        <f>IFERROR(VLOOKUP(I2035,datos_para_memoria_demandas_cal!$C$2:$K$99000,3,FALSE),0)</f>
        <v>0.11632612347602844</v>
      </c>
      <c r="L2035" s="22">
        <f>IFERROR(VLOOKUP(I2035,ES0031102460685007HA0F_20250101!$D$2:$K$99000,2,FALSE),0)</f>
        <v>0.65100000000000002</v>
      </c>
      <c r="M2035" s="23">
        <f>IFERROR(VLOOKUP(I2035,datos_para_memoria_demandas_cal!$C$2:$K$99000,4,FALSE),0)</f>
        <v>0.97499999935342418</v>
      </c>
      <c r="N2035" s="21">
        <f t="shared" si="188"/>
        <v>1.2795873582363128E-4</v>
      </c>
      <c r="O2035" s="22">
        <f t="shared" si="189"/>
        <v>7.1610000000000011E-4</v>
      </c>
      <c r="P2035" s="22">
        <f t="shared" si="190"/>
        <v>1.200458735112398E-3</v>
      </c>
      <c r="Q2035" s="23">
        <f t="shared" si="191"/>
        <v>1.7885999992887668E-3</v>
      </c>
    </row>
    <row r="2036" spans="8:17" x14ac:dyDescent="0.25">
      <c r="H2036" s="11">
        <f t="shared" si="192"/>
        <v>45819.666666661738</v>
      </c>
      <c r="I2036" s="9" t="str">
        <f t="shared" si="187"/>
        <v>045819,666667</v>
      </c>
      <c r="J2036" s="21">
        <f>IFERROR(VLOOKUP(I2036,datos_para_memoria_demandas_cal!$C$2:$K$99000,2,FALSE),0)</f>
        <v>2.5000000000000001E-3</v>
      </c>
      <c r="K2036" s="22">
        <f>IFERROR(VLOOKUP(I2036,datos_para_memoria_demandas_cal!$C$2:$K$99000,3,FALSE),0)</f>
        <v>0.10478048026561737</v>
      </c>
      <c r="L2036" s="22">
        <f>IFERROR(VLOOKUP(I2036,ES0031102460685007HA0F_20250101!$D$2:$K$99000,2,FALSE),0)</f>
        <v>0.151</v>
      </c>
      <c r="M2036" s="23">
        <f>IFERROR(VLOOKUP(I2036,datos_para_memoria_demandas_cal!$C$2:$K$99000,4,FALSE),0)</f>
        <v>-6.6413203008386464E-10</v>
      </c>
      <c r="N2036" s="21">
        <f t="shared" si="188"/>
        <v>2.6195120066404345E-4</v>
      </c>
      <c r="O2036" s="22">
        <f t="shared" si="189"/>
        <v>3.7750000000000001E-4</v>
      </c>
      <c r="P2036" s="22">
        <f t="shared" si="190"/>
        <v>2.6195119900371337E-4</v>
      </c>
      <c r="Q2036" s="23">
        <f t="shared" si="191"/>
        <v>3.7749999833966994E-4</v>
      </c>
    </row>
    <row r="2037" spans="8:17" x14ac:dyDescent="0.25">
      <c r="H2037" s="11">
        <f t="shared" si="192"/>
        <v>45819.708333328403</v>
      </c>
      <c r="I2037" s="9" t="str">
        <f t="shared" si="187"/>
        <v>045819,708333</v>
      </c>
      <c r="J2037" s="21">
        <f>IFERROR(VLOOKUP(I2037,datos_para_memoria_demandas_cal!$C$2:$K$99000,2,FALSE),0)</f>
        <v>3.0000000000000001E-3</v>
      </c>
      <c r="K2037" s="22">
        <f>IFERROR(VLOOKUP(I2037,datos_para_memoria_demandas_cal!$C$2:$K$99000,3,FALSE),0)</f>
        <v>0.10432260483503342</v>
      </c>
      <c r="L2037" s="22">
        <f>IFERROR(VLOOKUP(I2037,ES0031102460685007HA0F_20250101!$D$2:$K$99000,2,FALSE),0)</f>
        <v>0.08</v>
      </c>
      <c r="M2037" s="23">
        <f>IFERROR(VLOOKUP(I2037,datos_para_memoria_demandas_cal!$C$2:$K$99000,4,FALSE),0)</f>
        <v>1.0324266439344617E-9</v>
      </c>
      <c r="N2037" s="21">
        <f t="shared" si="188"/>
        <v>3.1296781450510023E-4</v>
      </c>
      <c r="O2037" s="22">
        <f t="shared" si="189"/>
        <v>2.4000000000000001E-4</v>
      </c>
      <c r="P2037" s="22">
        <f t="shared" si="190"/>
        <v>3.1296781760238021E-4</v>
      </c>
      <c r="Q2037" s="23">
        <f t="shared" si="191"/>
        <v>2.4000000309727995E-4</v>
      </c>
    </row>
    <row r="2038" spans="8:17" x14ac:dyDescent="0.25">
      <c r="H2038" s="11">
        <f t="shared" si="192"/>
        <v>45819.749999995067</v>
      </c>
      <c r="I2038" s="9" t="str">
        <f t="shared" si="187"/>
        <v>045819,750000</v>
      </c>
      <c r="J2038" s="21">
        <f>IFERROR(VLOOKUP(I2038,datos_para_memoria_demandas_cal!$C$2:$K$99000,2,FALSE),0)</f>
        <v>1.4999999999999999E-2</v>
      </c>
      <c r="K2038" s="22">
        <f>IFERROR(VLOOKUP(I2038,datos_para_memoria_demandas_cal!$C$2:$K$99000,3,FALSE),0)</f>
        <v>0.1222810298204422</v>
      </c>
      <c r="L2038" s="22">
        <f>IFERROR(VLOOKUP(I2038,ES0031102460685007HA0F_20250101!$D$2:$K$99000,2,FALSE),0)</f>
        <v>0.13100000000000001</v>
      </c>
      <c r="M2038" s="23">
        <f>IFERROR(VLOOKUP(I2038,datos_para_memoria_demandas_cal!$C$2:$K$99000,4,FALSE),0)</f>
        <v>3.6725375729581809E-11</v>
      </c>
      <c r="N2038" s="21">
        <f t="shared" si="188"/>
        <v>1.8342154473066329E-3</v>
      </c>
      <c r="O2038" s="22">
        <f t="shared" si="189"/>
        <v>1.9650000000000002E-3</v>
      </c>
      <c r="P2038" s="22">
        <f t="shared" si="190"/>
        <v>1.8342154478575136E-3</v>
      </c>
      <c r="Q2038" s="23">
        <f t="shared" si="191"/>
        <v>1.9650000005508807E-3</v>
      </c>
    </row>
    <row r="2039" spans="8:17" x14ac:dyDescent="0.25">
      <c r="H2039" s="11">
        <f t="shared" si="192"/>
        <v>45819.791666661731</v>
      </c>
      <c r="I2039" s="9" t="str">
        <f t="shared" si="187"/>
        <v>045819,791667</v>
      </c>
      <c r="J2039" s="21">
        <f>IFERROR(VLOOKUP(I2039,datos_para_memoria_demandas_cal!$C$2:$K$99000,2,FALSE),0)</f>
        <v>7.3999999999999996E-2</v>
      </c>
      <c r="K2039" s="22">
        <f>IFERROR(VLOOKUP(I2039,datos_para_memoria_demandas_cal!$C$2:$K$99000,3,FALSE),0)</f>
        <v>0.14195218682289124</v>
      </c>
      <c r="L2039" s="22">
        <f>IFERROR(VLOOKUP(I2039,ES0031102460685007HA0F_20250101!$D$2:$K$99000,2,FALSE),0)</f>
        <v>0.249</v>
      </c>
      <c r="M2039" s="23">
        <f>IFERROR(VLOOKUP(I2039,datos_para_memoria_demandas_cal!$C$2:$K$99000,4,FALSE),0)</f>
        <v>-1.8559043042712251E-11</v>
      </c>
      <c r="N2039" s="21">
        <f t="shared" si="188"/>
        <v>1.0504461824893951E-2</v>
      </c>
      <c r="O2039" s="22">
        <f t="shared" si="189"/>
        <v>1.8425999999999998E-2</v>
      </c>
      <c r="P2039" s="22">
        <f t="shared" si="190"/>
        <v>1.0504461823520581E-2</v>
      </c>
      <c r="Q2039" s="23">
        <f t="shared" si="191"/>
        <v>1.8425999998626631E-2</v>
      </c>
    </row>
    <row r="2040" spans="8:17" x14ac:dyDescent="0.25">
      <c r="H2040" s="11">
        <f t="shared" si="192"/>
        <v>45819.833333328395</v>
      </c>
      <c r="I2040" s="9" t="str">
        <f t="shared" si="187"/>
        <v>045819,833333</v>
      </c>
      <c r="J2040" s="21">
        <f>IFERROR(VLOOKUP(I2040,datos_para_memoria_demandas_cal!$C$2:$K$99000,2,FALSE),0)</f>
        <v>0.10501000000000001</v>
      </c>
      <c r="K2040" s="22">
        <f>IFERROR(VLOOKUP(I2040,datos_para_memoria_demandas_cal!$C$2:$K$99000,3,FALSE),0)</f>
        <v>0.13132680952548981</v>
      </c>
      <c r="L2040" s="22">
        <f>IFERROR(VLOOKUP(I2040,ES0031102460685007HA0F_20250101!$D$2:$K$99000,2,FALSE),0)</f>
        <v>0.23400000000000001</v>
      </c>
      <c r="M2040" s="23">
        <f>IFERROR(VLOOKUP(I2040,datos_para_memoria_demandas_cal!$C$2:$K$99000,4,FALSE),0)</f>
        <v>-0.13132680947666045</v>
      </c>
      <c r="N2040" s="21">
        <f t="shared" si="188"/>
        <v>1.3790628268271685E-2</v>
      </c>
      <c r="O2040" s="22">
        <f t="shared" si="189"/>
        <v>2.4572340000000002E-2</v>
      </c>
      <c r="P2040" s="22">
        <f t="shared" si="190"/>
        <v>5.1275708021214511E-12</v>
      </c>
      <c r="Q2040" s="23">
        <f t="shared" si="191"/>
        <v>1.0781711736855888E-2</v>
      </c>
    </row>
    <row r="2041" spans="8:17" x14ac:dyDescent="0.25">
      <c r="H2041" s="11">
        <f t="shared" si="192"/>
        <v>45819.87499999506</v>
      </c>
      <c r="I2041" s="9" t="str">
        <f t="shared" si="187"/>
        <v>045819,875000</v>
      </c>
      <c r="J2041" s="21">
        <f>IFERROR(VLOOKUP(I2041,datos_para_memoria_demandas_cal!$C$2:$K$99000,2,FALSE),0)</f>
        <v>0.11550000000000001</v>
      </c>
      <c r="K2041" s="22">
        <f>IFERROR(VLOOKUP(I2041,datos_para_memoria_demandas_cal!$C$2:$K$99000,3,FALSE),0)</f>
        <v>7.6694026589393616E-2</v>
      </c>
      <c r="L2041" s="22">
        <f>IFERROR(VLOOKUP(I2041,ES0031102460685007HA0F_20250101!$D$2:$K$99000,2,FALSE),0)</f>
        <v>9.8000000000000004E-2</v>
      </c>
      <c r="M2041" s="23">
        <f>IFERROR(VLOOKUP(I2041,datos_para_memoria_demandas_cal!$C$2:$K$99000,4,FALSE),0)</f>
        <v>-7.6694026564365955E-2</v>
      </c>
      <c r="N2041" s="21">
        <f t="shared" si="188"/>
        <v>8.8581600710749622E-3</v>
      </c>
      <c r="O2041" s="22">
        <f t="shared" si="189"/>
        <v>1.1319000000000001E-2</v>
      </c>
      <c r="P2041" s="22">
        <f t="shared" si="190"/>
        <v>2.8906947877049841E-12</v>
      </c>
      <c r="Q2041" s="23">
        <f t="shared" si="191"/>
        <v>2.4608399318157329E-3</v>
      </c>
    </row>
    <row r="2042" spans="8:17" x14ac:dyDescent="0.25">
      <c r="H2042" s="11">
        <f t="shared" si="192"/>
        <v>45819.916666661724</v>
      </c>
      <c r="I2042" s="9" t="str">
        <f t="shared" si="187"/>
        <v>045819,916667</v>
      </c>
      <c r="J2042" s="21">
        <f>IFERROR(VLOOKUP(I2042,datos_para_memoria_demandas_cal!$C$2:$K$99000,2,FALSE),0)</f>
        <v>0.11481</v>
      </c>
      <c r="K2042" s="22">
        <f>IFERROR(VLOOKUP(I2042,datos_para_memoria_demandas_cal!$C$2:$K$99000,3,FALSE),0)</f>
        <v>0.17297104001045227</v>
      </c>
      <c r="L2042" s="22">
        <f>IFERROR(VLOOKUP(I2042,ES0031102460685007HA0F_20250101!$D$2:$K$99000,2,FALSE),0)</f>
        <v>0.17899999999999999</v>
      </c>
      <c r="M2042" s="23">
        <f>IFERROR(VLOOKUP(I2042,datos_para_memoria_demandas_cal!$C$2:$K$99000,4,FALSE),0)</f>
        <v>-0.17297103998455765</v>
      </c>
      <c r="N2042" s="21">
        <f t="shared" si="188"/>
        <v>1.9858805103600025E-2</v>
      </c>
      <c r="O2042" s="22">
        <f t="shared" si="189"/>
        <v>2.0550989999999998E-2</v>
      </c>
      <c r="P2042" s="22">
        <f t="shared" si="190"/>
        <v>2.9729612971429729E-12</v>
      </c>
      <c r="Q2042" s="23">
        <f t="shared" si="191"/>
        <v>6.9218489937293527E-4</v>
      </c>
    </row>
    <row r="2043" spans="8:17" x14ac:dyDescent="0.25">
      <c r="H2043" s="11">
        <f t="shared" si="192"/>
        <v>45819.958333328388</v>
      </c>
      <c r="I2043" s="9" t="str">
        <f t="shared" si="187"/>
        <v>045819,958333</v>
      </c>
      <c r="J2043" s="21">
        <f>IFERROR(VLOOKUP(I2043,datos_para_memoria_demandas_cal!$C$2:$K$99000,2,FALSE),0)</f>
        <v>0.10958</v>
      </c>
      <c r="K2043" s="22">
        <f>IFERROR(VLOOKUP(I2043,datos_para_memoria_demandas_cal!$C$2:$K$99000,3,FALSE),0)</f>
        <v>1.3032704591751099E-3</v>
      </c>
      <c r="L2043" s="22">
        <f>IFERROR(VLOOKUP(I2043,ES0031102460685007HA0F_20250101!$D$2:$K$99000,2,FALSE),0)</f>
        <v>0.29899999999999999</v>
      </c>
      <c r="M2043" s="23">
        <f>IFERROR(VLOOKUP(I2043,datos_para_memoria_demandas_cal!$C$2:$K$99000,4,FALSE),0)</f>
        <v>-1.3032704245683803E-3</v>
      </c>
      <c r="N2043" s="21">
        <f t="shared" si="188"/>
        <v>1.4281237691640854E-4</v>
      </c>
      <c r="O2043" s="22">
        <f t="shared" si="189"/>
        <v>3.2764419999999995E-2</v>
      </c>
      <c r="P2043" s="22">
        <f t="shared" si="190"/>
        <v>3.7922054286218877E-12</v>
      </c>
      <c r="Q2043" s="23">
        <f t="shared" si="191"/>
        <v>3.2621607626875791E-2</v>
      </c>
    </row>
    <row r="2044" spans="8:17" x14ac:dyDescent="0.25">
      <c r="H2044" s="11">
        <f t="shared" si="192"/>
        <v>45819.999999995052</v>
      </c>
      <c r="I2044" s="9" t="str">
        <f t="shared" si="187"/>
        <v>045820,000000</v>
      </c>
      <c r="J2044" s="21">
        <f>IFERROR(VLOOKUP(I2044,datos_para_memoria_demandas_cal!$C$2:$K$99000,2,FALSE),0)</f>
        <v>0.10459</v>
      </c>
      <c r="K2044" s="22">
        <f>IFERROR(VLOOKUP(I2044,datos_para_memoria_demandas_cal!$C$2:$K$99000,3,FALSE),0)</f>
        <v>0.18049882352352142</v>
      </c>
      <c r="L2044" s="22">
        <f>IFERROR(VLOOKUP(I2044,ES0031102460685007HA0F_20250101!$D$2:$K$99000,2,FALSE),0)</f>
        <v>8.2000000000000003E-2</v>
      </c>
      <c r="M2044" s="23">
        <f>IFERROR(VLOOKUP(I2044,datos_para_memoria_demandas_cal!$C$2:$K$99000,4,FALSE),0)</f>
        <v>-0.18049882347258689</v>
      </c>
      <c r="N2044" s="21">
        <f t="shared" si="188"/>
        <v>1.8878371952325106E-2</v>
      </c>
      <c r="O2044" s="22">
        <f t="shared" si="189"/>
        <v>8.5763799999999998E-3</v>
      </c>
      <c r="P2044" s="22">
        <f t="shared" si="190"/>
        <v>5.3272429495487826E-12</v>
      </c>
      <c r="Q2044" s="23">
        <f t="shared" si="191"/>
        <v>0</v>
      </c>
    </row>
    <row r="2045" spans="8:17" x14ac:dyDescent="0.25">
      <c r="H2045" s="11">
        <f t="shared" si="192"/>
        <v>45820.041666661717</v>
      </c>
      <c r="I2045" s="9" t="str">
        <f t="shared" si="187"/>
        <v>045820,041667</v>
      </c>
      <c r="J2045" s="21">
        <f>IFERROR(VLOOKUP(I2045,datos_para_memoria_demandas_cal!$C$2:$K$99000,2,FALSE),0)</f>
        <v>9.9970000000000003E-2</v>
      </c>
      <c r="K2045" s="22">
        <f>IFERROR(VLOOKUP(I2045,datos_para_memoria_demandas_cal!$C$2:$K$99000,3,FALSE),0)</f>
        <v>8.5517600178718567E-2</v>
      </c>
      <c r="L2045" s="22">
        <f>IFERROR(VLOOKUP(I2045,ES0031102460685007HA0F_20250101!$D$2:$K$99000,2,FALSE),0)</f>
        <v>5.0999999999999997E-2</v>
      </c>
      <c r="M2045" s="23">
        <f>IFERROR(VLOOKUP(I2045,datos_para_memoria_demandas_cal!$C$2:$K$99000,4,FALSE),0)</f>
        <v>-8.5517600088842058E-2</v>
      </c>
      <c r="N2045" s="21">
        <f t="shared" si="188"/>
        <v>8.5491944898664959E-3</v>
      </c>
      <c r="O2045" s="22">
        <f t="shared" si="189"/>
        <v>5.0984699999999999E-3</v>
      </c>
      <c r="P2045" s="22">
        <f t="shared" si="190"/>
        <v>8.9849546060227778E-12</v>
      </c>
      <c r="Q2045" s="23">
        <f t="shared" si="191"/>
        <v>0</v>
      </c>
    </row>
    <row r="2046" spans="8:17" x14ac:dyDescent="0.25">
      <c r="H2046" s="11">
        <f t="shared" si="192"/>
        <v>45820.083333328381</v>
      </c>
      <c r="I2046" s="9" t="str">
        <f t="shared" si="187"/>
        <v>045820,083333</v>
      </c>
      <c r="J2046" s="21">
        <f>IFERROR(VLOOKUP(I2046,datos_para_memoria_demandas_cal!$C$2:$K$99000,2,FALSE),0)</f>
        <v>9.511E-2</v>
      </c>
      <c r="K2046" s="22">
        <f>IFERROR(VLOOKUP(I2046,datos_para_memoria_demandas_cal!$C$2:$K$99000,3,FALSE),0)</f>
        <v>4.6024829149246216E-2</v>
      </c>
      <c r="L2046" s="22">
        <f>IFERROR(VLOOKUP(I2046,ES0031102460685007HA0F_20250101!$D$2:$K$99000,2,FALSE),0)</f>
        <v>5.8999999999999997E-2</v>
      </c>
      <c r="M2046" s="23">
        <f>IFERROR(VLOOKUP(I2046,datos_para_memoria_demandas_cal!$C$2:$K$99000,4,FALSE),0)</f>
        <v>-4.6024828689954E-2</v>
      </c>
      <c r="N2046" s="21">
        <f t="shared" si="188"/>
        <v>4.3774215003848076E-3</v>
      </c>
      <c r="O2046" s="22">
        <f t="shared" si="189"/>
        <v>5.6114899999999994E-3</v>
      </c>
      <c r="P2046" s="22">
        <f t="shared" si="190"/>
        <v>4.3683282603956818E-11</v>
      </c>
      <c r="Q2046" s="23">
        <f t="shared" si="191"/>
        <v>1.2340685432984746E-3</v>
      </c>
    </row>
    <row r="2047" spans="8:17" x14ac:dyDescent="0.25">
      <c r="H2047" s="11">
        <f t="shared" si="192"/>
        <v>45820.124999995045</v>
      </c>
      <c r="I2047" s="9" t="str">
        <f t="shared" si="187"/>
        <v>045820,125000</v>
      </c>
      <c r="J2047" s="21">
        <f>IFERROR(VLOOKUP(I2047,datos_para_memoria_demandas_cal!$C$2:$K$99000,2,FALSE),0)</f>
        <v>9.3939999999999996E-2</v>
      </c>
      <c r="K2047" s="22">
        <f>IFERROR(VLOOKUP(I2047,datos_para_memoria_demandas_cal!$C$2:$K$99000,3,FALSE),0)</f>
        <v>8.8863827288150787E-2</v>
      </c>
      <c r="L2047" s="22">
        <f>IFERROR(VLOOKUP(I2047,ES0031102460685007HA0F_20250101!$D$2:$K$99000,2,FALSE),0)</f>
        <v>4.9000000000000002E-2</v>
      </c>
      <c r="M2047" s="23">
        <f>IFERROR(VLOOKUP(I2047,datos_para_memoria_demandas_cal!$C$2:$K$99000,4,FALSE),0)</f>
        <v>1.2127953198085781E-2</v>
      </c>
      <c r="N2047" s="21">
        <f t="shared" si="188"/>
        <v>8.3478679354488852E-3</v>
      </c>
      <c r="O2047" s="22">
        <f t="shared" si="189"/>
        <v>4.60306E-3</v>
      </c>
      <c r="P2047" s="22">
        <f t="shared" si="190"/>
        <v>9.4871678588770627E-3</v>
      </c>
      <c r="Q2047" s="23">
        <f t="shared" si="191"/>
        <v>5.7423599234281784E-3</v>
      </c>
    </row>
    <row r="2048" spans="8:17" x14ac:dyDescent="0.25">
      <c r="H2048" s="11">
        <f t="shared" si="192"/>
        <v>45820.166666661709</v>
      </c>
      <c r="I2048" s="9" t="str">
        <f t="shared" si="187"/>
        <v>045820,166667</v>
      </c>
      <c r="J2048" s="21">
        <f>IFERROR(VLOOKUP(I2048,datos_para_memoria_demandas_cal!$C$2:$K$99000,2,FALSE),0)</f>
        <v>9.3939999999999996E-2</v>
      </c>
      <c r="K2048" s="22">
        <f>IFERROR(VLOOKUP(I2048,datos_para_memoria_demandas_cal!$C$2:$K$99000,3,FALSE),0)</f>
        <v>8.3739005029201508E-2</v>
      </c>
      <c r="L2048" s="22">
        <f>IFERROR(VLOOKUP(I2048,ES0031102460685007HA0F_20250101!$D$2:$K$99000,2,FALSE),0)</f>
        <v>4.5999999999999999E-2</v>
      </c>
      <c r="M2048" s="23">
        <f>IFERROR(VLOOKUP(I2048,datos_para_memoria_demandas_cal!$C$2:$K$99000,4,FALSE),0)</f>
        <v>1.4735145012858518E-3</v>
      </c>
      <c r="N2048" s="21">
        <f t="shared" si="188"/>
        <v>7.8664421324431896E-3</v>
      </c>
      <c r="O2048" s="22">
        <f t="shared" si="189"/>
        <v>4.3212399999999996E-3</v>
      </c>
      <c r="P2048" s="22">
        <f t="shared" si="190"/>
        <v>8.0048640846939832E-3</v>
      </c>
      <c r="Q2048" s="23">
        <f t="shared" si="191"/>
        <v>4.4596619522507932E-3</v>
      </c>
    </row>
    <row r="2049" spans="8:17" x14ac:dyDescent="0.25">
      <c r="H2049" s="11">
        <f t="shared" si="192"/>
        <v>45820.208333328374</v>
      </c>
      <c r="I2049" s="9" t="str">
        <f t="shared" si="187"/>
        <v>045820,208333</v>
      </c>
      <c r="J2049" s="21">
        <f>IFERROR(VLOOKUP(I2049,datos_para_memoria_demandas_cal!$C$2:$K$99000,2,FALSE),0)</f>
        <v>9.8269999999999996E-2</v>
      </c>
      <c r="K2049" s="22">
        <f>IFERROR(VLOOKUP(I2049,datos_para_memoria_demandas_cal!$C$2:$K$99000,3,FALSE),0)</f>
        <v>0.10090523958206177</v>
      </c>
      <c r="L2049" s="22">
        <f>IFERROR(VLOOKUP(I2049,ES0031102460685007HA0F_20250101!$D$2:$K$99000,2,FALSE),0)</f>
        <v>5.8000000000000003E-2</v>
      </c>
      <c r="M2049" s="23">
        <f>IFERROR(VLOOKUP(I2049,datos_para_memoria_demandas_cal!$C$2:$K$99000,4,FALSE),0)</f>
        <v>-0.10090523945739729</v>
      </c>
      <c r="N2049" s="21">
        <f t="shared" si="188"/>
        <v>9.91595789372921E-3</v>
      </c>
      <c r="O2049" s="22">
        <f t="shared" si="189"/>
        <v>5.6996600000000005E-3</v>
      </c>
      <c r="P2049" s="22">
        <f t="shared" si="190"/>
        <v>1.2250777780276056E-11</v>
      </c>
      <c r="Q2049" s="23">
        <f t="shared" si="191"/>
        <v>0</v>
      </c>
    </row>
    <row r="2050" spans="8:17" x14ac:dyDescent="0.25">
      <c r="H2050" s="11">
        <f t="shared" si="192"/>
        <v>45820.249999995038</v>
      </c>
      <c r="I2050" s="9" t="str">
        <f t="shared" si="187"/>
        <v>045820,250000</v>
      </c>
      <c r="J2050" s="21">
        <f>IFERROR(VLOOKUP(I2050,datos_para_memoria_demandas_cal!$C$2:$K$99000,2,FALSE),0)</f>
        <v>0.10298</v>
      </c>
      <c r="K2050" s="22">
        <f>IFERROR(VLOOKUP(I2050,datos_para_memoria_demandas_cal!$C$2:$K$99000,3,FALSE),0)</f>
        <v>8.5294105112552643E-2</v>
      </c>
      <c r="L2050" s="22">
        <f>IFERROR(VLOOKUP(I2050,ES0031102460685007HA0F_20250101!$D$2:$K$99000,2,FALSE),0)</f>
        <v>4.7E-2</v>
      </c>
      <c r="M2050" s="23">
        <f>IFERROR(VLOOKUP(I2050,datos_para_memoria_demandas_cal!$C$2:$K$99000,4,FALSE),0)</f>
        <v>-8.5294105052773073E-2</v>
      </c>
      <c r="N2050" s="21">
        <f t="shared" si="188"/>
        <v>8.7835869444906709E-3</v>
      </c>
      <c r="O2050" s="22">
        <f t="shared" si="189"/>
        <v>4.8400600000000002E-3</v>
      </c>
      <c r="P2050" s="22">
        <f t="shared" si="190"/>
        <v>6.1561001374332844E-12</v>
      </c>
      <c r="Q2050" s="23">
        <f t="shared" si="191"/>
        <v>0</v>
      </c>
    </row>
    <row r="2051" spans="8:17" x14ac:dyDescent="0.25">
      <c r="H2051" s="11">
        <f t="shared" si="192"/>
        <v>45820.291666661702</v>
      </c>
      <c r="I2051" s="9" t="str">
        <f t="shared" si="187"/>
        <v>045820,291667</v>
      </c>
      <c r="J2051" s="21">
        <f>IFERROR(VLOOKUP(I2051,datos_para_memoria_demandas_cal!$C$2:$K$99000,2,FALSE),0)</f>
        <v>0.1038</v>
      </c>
      <c r="K2051" s="22">
        <f>IFERROR(VLOOKUP(I2051,datos_para_memoria_demandas_cal!$C$2:$K$99000,3,FALSE),0)</f>
        <v>0.10806572437286377</v>
      </c>
      <c r="L2051" s="22">
        <f>IFERROR(VLOOKUP(I2051,ES0031102460685007HA0F_20250101!$D$2:$K$99000,2,FALSE),0)</f>
        <v>8.5000000000000006E-2</v>
      </c>
      <c r="M2051" s="23">
        <f>IFERROR(VLOOKUP(I2051,datos_para_memoria_demandas_cal!$C$2:$K$99000,4,FALSE),0)</f>
        <v>-0.10806572431815002</v>
      </c>
      <c r="N2051" s="21">
        <f t="shared" si="188"/>
        <v>1.121722218990326E-2</v>
      </c>
      <c r="O2051" s="22">
        <f t="shared" si="189"/>
        <v>8.823000000000001E-3</v>
      </c>
      <c r="P2051" s="22">
        <f t="shared" si="190"/>
        <v>5.6792869823629741E-12</v>
      </c>
      <c r="Q2051" s="23">
        <f t="shared" si="191"/>
        <v>0</v>
      </c>
    </row>
    <row r="2052" spans="8:17" x14ac:dyDescent="0.25">
      <c r="H2052" s="11">
        <f t="shared" si="192"/>
        <v>45820.333333328366</v>
      </c>
      <c r="I2052" s="9" t="str">
        <f t="shared" si="187"/>
        <v>045820,333333</v>
      </c>
      <c r="J2052" s="21">
        <f>IFERROR(VLOOKUP(I2052,datos_para_memoria_demandas_cal!$C$2:$K$99000,2,FALSE),0)</f>
        <v>0.09</v>
      </c>
      <c r="K2052" s="22">
        <f>IFERROR(VLOOKUP(I2052,datos_para_memoria_demandas_cal!$C$2:$K$99000,3,FALSE),0)</f>
        <v>0.1441231369972229</v>
      </c>
      <c r="L2052" s="22">
        <f>IFERROR(VLOOKUP(I2052,ES0031102460685007HA0F_20250101!$D$2:$K$99000,2,FALSE),0)</f>
        <v>5.6000000000000001E-2</v>
      </c>
      <c r="M2052" s="23">
        <f>IFERROR(VLOOKUP(I2052,datos_para_memoria_demandas_cal!$C$2:$K$99000,4,FALSE),0)</f>
        <v>-1.3463929920140788E-10</v>
      </c>
      <c r="N2052" s="21">
        <f t="shared" si="188"/>
        <v>1.2971082329750061E-2</v>
      </c>
      <c r="O2052" s="22">
        <f t="shared" si="189"/>
        <v>5.0400000000000002E-3</v>
      </c>
      <c r="P2052" s="22">
        <f t="shared" si="190"/>
        <v>1.2971082317632523E-2</v>
      </c>
      <c r="Q2052" s="23">
        <f t="shared" si="191"/>
        <v>5.0399999878824632E-3</v>
      </c>
    </row>
    <row r="2053" spans="8:17" x14ac:dyDescent="0.25">
      <c r="H2053" s="11">
        <f t="shared" si="192"/>
        <v>45820.374999995031</v>
      </c>
      <c r="I2053" s="9" t="str">
        <f t="shared" ref="I2053:I2116" si="193">TEXT(H2053,"000000,000000")</f>
        <v>045820,375000</v>
      </c>
      <c r="J2053" s="21">
        <f>IFERROR(VLOOKUP(I2053,datos_para_memoria_demandas_cal!$C$2:$K$99000,2,FALSE),0)</f>
        <v>1.5269999999999999E-2</v>
      </c>
      <c r="K2053" s="22">
        <f>IFERROR(VLOOKUP(I2053,datos_para_memoria_demandas_cal!$C$2:$K$99000,3,FALSE),0)</f>
        <v>0.21446585655212402</v>
      </c>
      <c r="L2053" s="22">
        <f>IFERROR(VLOOKUP(I2053,ES0031102460685007HA0F_20250101!$D$2:$K$99000,2,FALSE),0)</f>
        <v>8.4000000000000005E-2</v>
      </c>
      <c r="M2053" s="23">
        <f>IFERROR(VLOOKUP(I2053,datos_para_memoria_demandas_cal!$C$2:$K$99000,4,FALSE),0)</f>
        <v>2.8734289591209906E-11</v>
      </c>
      <c r="N2053" s="21">
        <f t="shared" ref="N2053:N2116" si="194">J2053*K2053</f>
        <v>3.2748936295509336E-3</v>
      </c>
      <c r="O2053" s="22">
        <f t="shared" ref="O2053:O2116" si="195">J2053*L2053</f>
        <v>1.28268E-3</v>
      </c>
      <c r="P2053" s="22">
        <f t="shared" ref="P2053:P2116" si="196">J2053*(IF(K2053+M2053&gt;0,K2053+M2053,0))</f>
        <v>3.2748936299897063E-3</v>
      </c>
      <c r="Q2053" s="23">
        <f t="shared" ref="Q2053:Q2116" si="197">J2053*(IF(L2053+M2053&gt;0,L2053+M2053,0))</f>
        <v>1.2826800004387727E-3</v>
      </c>
    </row>
    <row r="2054" spans="8:17" x14ac:dyDescent="0.25">
      <c r="H2054" s="11">
        <f t="shared" ref="H2054:H2117" si="198">IFERROR(IF(H2053+1/24&lt;=$F$5,H2053+1/24,""),"")</f>
        <v>45820.416666661695</v>
      </c>
      <c r="I2054" s="9" t="str">
        <f t="shared" si="193"/>
        <v>045820,416667</v>
      </c>
      <c r="J2054" s="21">
        <f>IFERROR(VLOOKUP(I2054,datos_para_memoria_demandas_cal!$C$2:$K$99000,2,FALSE),0)</f>
        <v>1.0000000000000001E-5</v>
      </c>
      <c r="K2054" s="22">
        <f>IFERROR(VLOOKUP(I2054,datos_para_memoria_demandas_cal!$C$2:$K$99000,3,FALSE),0)</f>
        <v>0.15562446415424347</v>
      </c>
      <c r="L2054" s="22">
        <f>IFERROR(VLOOKUP(I2054,ES0031102460685007HA0F_20250101!$D$2:$K$99000,2,FALSE),0)</f>
        <v>0.11</v>
      </c>
      <c r="M2054" s="23">
        <f>IFERROR(VLOOKUP(I2054,datos_para_memoria_demandas_cal!$C$2:$K$99000,4,FALSE),0)</f>
        <v>5.2883574046597303E-8</v>
      </c>
      <c r="N2054" s="21">
        <f t="shared" si="194"/>
        <v>1.5562446415424349E-6</v>
      </c>
      <c r="O2054" s="22">
        <f t="shared" si="195"/>
        <v>1.1000000000000001E-6</v>
      </c>
      <c r="P2054" s="22">
        <f t="shared" si="196"/>
        <v>1.5562451703781752E-6</v>
      </c>
      <c r="Q2054" s="23">
        <f t="shared" si="197"/>
        <v>1.1000005288357406E-6</v>
      </c>
    </row>
    <row r="2055" spans="8:17" x14ac:dyDescent="0.25">
      <c r="H2055" s="11">
        <f t="shared" si="198"/>
        <v>45820.458333328359</v>
      </c>
      <c r="I2055" s="9" t="str">
        <f t="shared" si="193"/>
        <v>045820,458333</v>
      </c>
      <c r="J2055" s="21">
        <f>IFERROR(VLOOKUP(I2055,datos_para_memoria_demandas_cal!$C$2:$K$99000,2,FALSE),0)</f>
        <v>0</v>
      </c>
      <c r="K2055" s="22">
        <f>IFERROR(VLOOKUP(I2055,datos_para_memoria_demandas_cal!$C$2:$K$99000,3,FALSE),0)</f>
        <v>0.14038042724132538</v>
      </c>
      <c r="L2055" s="22">
        <f>IFERROR(VLOOKUP(I2055,ES0031102460685007HA0F_20250101!$D$2:$K$99000,2,FALSE),0)</f>
        <v>5.7000000000000002E-2</v>
      </c>
      <c r="M2055" s="23">
        <f>IFERROR(VLOOKUP(I2055,datos_para_memoria_demandas_cal!$C$2:$K$99000,4,FALSE),0)</f>
        <v>6.4071519706203938E-9</v>
      </c>
      <c r="N2055" s="21">
        <f t="shared" si="194"/>
        <v>0</v>
      </c>
      <c r="O2055" s="22">
        <f t="shared" si="195"/>
        <v>0</v>
      </c>
      <c r="P2055" s="22">
        <f t="shared" si="196"/>
        <v>0</v>
      </c>
      <c r="Q2055" s="23">
        <f t="shared" si="197"/>
        <v>0</v>
      </c>
    </row>
    <row r="2056" spans="8:17" x14ac:dyDescent="0.25">
      <c r="H2056" s="11">
        <f t="shared" si="198"/>
        <v>45820.499999995023</v>
      </c>
      <c r="I2056" s="9" t="str">
        <f t="shared" si="193"/>
        <v>045820,500000</v>
      </c>
      <c r="J2056" s="21">
        <f>IFERROR(VLOOKUP(I2056,datos_para_memoria_demandas_cal!$C$2:$K$99000,2,FALSE),0)</f>
        <v>-1.0000000000000001E-5</v>
      </c>
      <c r="K2056" s="22">
        <f>IFERROR(VLOOKUP(I2056,datos_para_memoria_demandas_cal!$C$2:$K$99000,3,FALSE),0)</f>
        <v>0.16045024991035461</v>
      </c>
      <c r="L2056" s="22">
        <f>IFERROR(VLOOKUP(I2056,ES0031102460685007HA0F_20250101!$D$2:$K$99000,2,FALSE),0)</f>
        <v>0.06</v>
      </c>
      <c r="M2056" s="23">
        <f>IFERROR(VLOOKUP(I2056,datos_para_memoria_demandas_cal!$C$2:$K$99000,4,FALSE),0)</f>
        <v>0.64875933397194707</v>
      </c>
      <c r="N2056" s="21">
        <f t="shared" si="194"/>
        <v>-1.6045024991035463E-6</v>
      </c>
      <c r="O2056" s="22">
        <f t="shared" si="195"/>
        <v>-6.0000000000000008E-7</v>
      </c>
      <c r="P2056" s="22">
        <f t="shared" si="196"/>
        <v>-8.0920958388230174E-6</v>
      </c>
      <c r="Q2056" s="23">
        <f t="shared" si="197"/>
        <v>-7.0875933397194717E-6</v>
      </c>
    </row>
    <row r="2057" spans="8:17" x14ac:dyDescent="0.25">
      <c r="H2057" s="11">
        <f t="shared" si="198"/>
        <v>45820.541666661687</v>
      </c>
      <c r="I2057" s="9" t="str">
        <f t="shared" si="193"/>
        <v>045820,541667</v>
      </c>
      <c r="J2057" s="21">
        <f>IFERROR(VLOOKUP(I2057,datos_para_memoria_demandas_cal!$C$2:$K$99000,2,FALSE),0)</f>
        <v>0</v>
      </c>
      <c r="K2057" s="22">
        <f>IFERROR(VLOOKUP(I2057,datos_para_memoria_demandas_cal!$C$2:$K$99000,3,FALSE),0)</f>
        <v>0.18067598342895508</v>
      </c>
      <c r="L2057" s="22">
        <f>IFERROR(VLOOKUP(I2057,ES0031102460685007HA0F_20250101!$D$2:$K$99000,2,FALSE),0)</f>
        <v>0.10199999999999999</v>
      </c>
      <c r="M2057" s="23">
        <f>IFERROR(VLOOKUP(I2057,datos_para_memoria_demandas_cal!$C$2:$K$99000,4,FALSE),0)</f>
        <v>-0.1806759277573427</v>
      </c>
      <c r="N2057" s="21">
        <f t="shared" si="194"/>
        <v>0</v>
      </c>
      <c r="O2057" s="22">
        <f t="shared" si="195"/>
        <v>0</v>
      </c>
      <c r="P2057" s="22">
        <f t="shared" si="196"/>
        <v>0</v>
      </c>
      <c r="Q2057" s="23">
        <f t="shared" si="197"/>
        <v>0</v>
      </c>
    </row>
    <row r="2058" spans="8:17" x14ac:dyDescent="0.25">
      <c r="H2058" s="11">
        <f t="shared" si="198"/>
        <v>45820.583333328352</v>
      </c>
      <c r="I2058" s="9" t="str">
        <f t="shared" si="193"/>
        <v>045820,583333</v>
      </c>
      <c r="J2058" s="21">
        <f>IFERROR(VLOOKUP(I2058,datos_para_memoria_demandas_cal!$C$2:$K$99000,2,FALSE),0)</f>
        <v>0</v>
      </c>
      <c r="K2058" s="22">
        <f>IFERROR(VLOOKUP(I2058,datos_para_memoria_demandas_cal!$C$2:$K$99000,3,FALSE),0)</f>
        <v>0.13719311356544495</v>
      </c>
      <c r="L2058" s="22">
        <f>IFERROR(VLOOKUP(I2058,ES0031102460685007HA0F_20250101!$D$2:$K$99000,2,FALSE),0)</f>
        <v>0.14799999999999999</v>
      </c>
      <c r="M2058" s="23">
        <f>IFERROR(VLOOKUP(I2058,datos_para_memoria_demandas_cal!$C$2:$K$99000,4,FALSE),0)</f>
        <v>-0.13719305804140902</v>
      </c>
      <c r="N2058" s="21">
        <f t="shared" si="194"/>
        <v>0</v>
      </c>
      <c r="O2058" s="22">
        <f t="shared" si="195"/>
        <v>0</v>
      </c>
      <c r="P2058" s="22">
        <f t="shared" si="196"/>
        <v>0</v>
      </c>
      <c r="Q2058" s="23">
        <f t="shared" si="197"/>
        <v>0</v>
      </c>
    </row>
    <row r="2059" spans="8:17" x14ac:dyDescent="0.25">
      <c r="H2059" s="11">
        <f t="shared" si="198"/>
        <v>45820.624999995016</v>
      </c>
      <c r="I2059" s="9" t="str">
        <f t="shared" si="193"/>
        <v>045820,625000</v>
      </c>
      <c r="J2059" s="21">
        <f>IFERROR(VLOOKUP(I2059,datos_para_memoria_demandas_cal!$C$2:$K$99000,2,FALSE),0)</f>
        <v>-1.0000000000000001E-5</v>
      </c>
      <c r="K2059" s="22">
        <f>IFERROR(VLOOKUP(I2059,datos_para_memoria_demandas_cal!$C$2:$K$99000,3,FALSE),0)</f>
        <v>0.11159378290176392</v>
      </c>
      <c r="L2059" s="22">
        <f>IFERROR(VLOOKUP(I2059,ES0031102460685007HA0F_20250101!$D$2:$K$99000,2,FALSE),0)</f>
        <v>0.371</v>
      </c>
      <c r="M2059" s="23">
        <f>IFERROR(VLOOKUP(I2059,datos_para_memoria_demandas_cal!$C$2:$K$99000,4,FALSE),0)</f>
        <v>0.64410956472923386</v>
      </c>
      <c r="N2059" s="21">
        <f t="shared" si="194"/>
        <v>-1.1159378290176393E-6</v>
      </c>
      <c r="O2059" s="22">
        <f t="shared" si="195"/>
        <v>-3.7100000000000005E-6</v>
      </c>
      <c r="P2059" s="22">
        <f t="shared" si="196"/>
        <v>-7.5570334763099782E-6</v>
      </c>
      <c r="Q2059" s="23">
        <f t="shared" si="197"/>
        <v>-1.0151095647292339E-5</v>
      </c>
    </row>
    <row r="2060" spans="8:17" x14ac:dyDescent="0.25">
      <c r="H2060" s="11">
        <f t="shared" si="198"/>
        <v>45820.66666666168</v>
      </c>
      <c r="I2060" s="9" t="str">
        <f t="shared" si="193"/>
        <v>045820,666667</v>
      </c>
      <c r="J2060" s="21">
        <f>IFERROR(VLOOKUP(I2060,datos_para_memoria_demandas_cal!$C$2:$K$99000,2,FALSE),0)</f>
        <v>1.0000000000000001E-5</v>
      </c>
      <c r="K2060" s="22">
        <f>IFERROR(VLOOKUP(I2060,datos_para_memoria_demandas_cal!$C$2:$K$99000,3,FALSE),0)</f>
        <v>0.11307693272829056</v>
      </c>
      <c r="L2060" s="22">
        <f>IFERROR(VLOOKUP(I2060,ES0031102460685007HA0F_20250101!$D$2:$K$99000,2,FALSE),0)</f>
        <v>0.17199999999999999</v>
      </c>
      <c r="M2060" s="23">
        <f>IFERROR(VLOOKUP(I2060,datos_para_memoria_demandas_cal!$C$2:$K$99000,4,FALSE),0)</f>
        <v>2.7215826547642996E-8</v>
      </c>
      <c r="N2060" s="21">
        <f t="shared" si="194"/>
        <v>1.1307693272829057E-6</v>
      </c>
      <c r="O2060" s="22">
        <f t="shared" si="195"/>
        <v>1.72E-6</v>
      </c>
      <c r="P2060" s="22">
        <f t="shared" si="196"/>
        <v>1.1307695994411712E-6</v>
      </c>
      <c r="Q2060" s="23">
        <f t="shared" si="197"/>
        <v>1.7200002721582653E-6</v>
      </c>
    </row>
    <row r="2061" spans="8:17" x14ac:dyDescent="0.25">
      <c r="H2061" s="11">
        <f t="shared" si="198"/>
        <v>45820.708333328344</v>
      </c>
      <c r="I2061" s="9" t="str">
        <f t="shared" si="193"/>
        <v>045820,708333</v>
      </c>
      <c r="J2061" s="21">
        <f>IFERROR(VLOOKUP(I2061,datos_para_memoria_demandas_cal!$C$2:$K$99000,2,FALSE),0)</f>
        <v>1E-3</v>
      </c>
      <c r="K2061" s="22">
        <f>IFERROR(VLOOKUP(I2061,datos_para_memoria_demandas_cal!$C$2:$K$99000,3,FALSE),0)</f>
        <v>0.1520639955997467</v>
      </c>
      <c r="L2061" s="22">
        <f>IFERROR(VLOOKUP(I2061,ES0031102460685007HA0F_20250101!$D$2:$K$99000,2,FALSE),0)</f>
        <v>0.184</v>
      </c>
      <c r="M2061" s="23">
        <f>IFERROR(VLOOKUP(I2061,datos_para_memoria_demandas_cal!$C$2:$K$99000,4,FALSE),0)</f>
        <v>5.1663440953387908E-10</v>
      </c>
      <c r="N2061" s="21">
        <f t="shared" si="194"/>
        <v>1.5206399559974671E-4</v>
      </c>
      <c r="O2061" s="22">
        <f t="shared" si="195"/>
        <v>1.84E-4</v>
      </c>
      <c r="P2061" s="22">
        <f t="shared" si="196"/>
        <v>1.5206399611638111E-4</v>
      </c>
      <c r="Q2061" s="23">
        <f t="shared" si="197"/>
        <v>1.840000005166344E-4</v>
      </c>
    </row>
    <row r="2062" spans="8:17" x14ac:dyDescent="0.25">
      <c r="H2062" s="11">
        <f t="shared" si="198"/>
        <v>45820.749999995009</v>
      </c>
      <c r="I2062" s="9" t="str">
        <f t="shared" si="193"/>
        <v>045820,750000</v>
      </c>
      <c r="J2062" s="21">
        <f>IFERROR(VLOOKUP(I2062,datos_para_memoria_demandas_cal!$C$2:$K$99000,2,FALSE),0)</f>
        <v>1.5269999999999999E-2</v>
      </c>
      <c r="K2062" s="22">
        <f>IFERROR(VLOOKUP(I2062,datos_para_memoria_demandas_cal!$C$2:$K$99000,3,FALSE),0)</f>
        <v>0.18291415274143219</v>
      </c>
      <c r="L2062" s="22">
        <f>IFERROR(VLOOKUP(I2062,ES0031102460685007HA0F_20250101!$D$2:$K$99000,2,FALSE),0)</f>
        <v>0.216</v>
      </c>
      <c r="M2062" s="23">
        <f>IFERROR(VLOOKUP(I2062,datos_para_memoria_demandas_cal!$C$2:$K$99000,4,FALSE),0)</f>
        <v>3.1331760224388171E-11</v>
      </c>
      <c r="N2062" s="21">
        <f t="shared" si="194"/>
        <v>2.7930991123616693E-3</v>
      </c>
      <c r="O2062" s="22">
        <f t="shared" si="195"/>
        <v>3.2983199999999996E-3</v>
      </c>
      <c r="P2062" s="22">
        <f t="shared" si="196"/>
        <v>2.7930991128401056E-3</v>
      </c>
      <c r="Q2062" s="23">
        <f t="shared" si="197"/>
        <v>3.2983200004784359E-3</v>
      </c>
    </row>
    <row r="2063" spans="8:17" x14ac:dyDescent="0.25">
      <c r="H2063" s="11">
        <f t="shared" si="198"/>
        <v>45820.791666661673</v>
      </c>
      <c r="I2063" s="9" t="str">
        <f t="shared" si="193"/>
        <v>045820,791667</v>
      </c>
      <c r="J2063" s="21">
        <f>IFERROR(VLOOKUP(I2063,datos_para_memoria_demandas_cal!$C$2:$K$99000,2,FALSE),0)</f>
        <v>8.9599999999999999E-2</v>
      </c>
      <c r="K2063" s="22">
        <f>IFERROR(VLOOKUP(I2063,datos_para_memoria_demandas_cal!$C$2:$K$99000,3,FALSE),0)</f>
        <v>0.18209487199783325</v>
      </c>
      <c r="L2063" s="22">
        <f>IFERROR(VLOOKUP(I2063,ES0031102460685007HA0F_20250101!$D$2:$K$99000,2,FALSE),0)</f>
        <v>0.29699999999999999</v>
      </c>
      <c r="M2063" s="23">
        <f>IFERROR(VLOOKUP(I2063,datos_para_memoria_demandas_cal!$C$2:$K$99000,4,FALSE),0)</f>
        <v>-3.0929423643397966E-11</v>
      </c>
      <c r="N2063" s="21">
        <f t="shared" si="194"/>
        <v>1.631570053100586E-2</v>
      </c>
      <c r="O2063" s="22">
        <f t="shared" si="195"/>
        <v>2.6611199999999998E-2</v>
      </c>
      <c r="P2063" s="22">
        <f t="shared" si="196"/>
        <v>1.6315700528234583E-2</v>
      </c>
      <c r="Q2063" s="23">
        <f t="shared" si="197"/>
        <v>2.6611199997228722E-2</v>
      </c>
    </row>
    <row r="2064" spans="8:17" x14ac:dyDescent="0.25">
      <c r="H2064" s="11">
        <f t="shared" si="198"/>
        <v>45820.833333328337</v>
      </c>
      <c r="I2064" s="9" t="str">
        <f t="shared" si="193"/>
        <v>045820,833333</v>
      </c>
      <c r="J2064" s="21">
        <f>IFERROR(VLOOKUP(I2064,datos_para_memoria_demandas_cal!$C$2:$K$99000,2,FALSE),0)</f>
        <v>0.10401000000000001</v>
      </c>
      <c r="K2064" s="22">
        <f>IFERROR(VLOOKUP(I2064,datos_para_memoria_demandas_cal!$C$2:$K$99000,3,FALSE),0)</f>
        <v>0.17841030657291412</v>
      </c>
      <c r="L2064" s="22">
        <f>IFERROR(VLOOKUP(I2064,ES0031102460685007HA0F_20250101!$D$2:$K$99000,2,FALSE),0)</f>
        <v>0.184</v>
      </c>
      <c r="M2064" s="23">
        <f>IFERROR(VLOOKUP(I2064,datos_para_memoria_demandas_cal!$C$2:$K$99000,4,FALSE),0)</f>
        <v>-3.7535766020155709E-11</v>
      </c>
      <c r="N2064" s="21">
        <f t="shared" si="194"/>
        <v>1.85564559866488E-2</v>
      </c>
      <c r="O2064" s="22">
        <f t="shared" si="195"/>
        <v>1.913784E-2</v>
      </c>
      <c r="P2064" s="22">
        <f t="shared" si="196"/>
        <v>1.8556455982744705E-2</v>
      </c>
      <c r="Q2064" s="23">
        <f t="shared" si="197"/>
        <v>1.9137839996095907E-2</v>
      </c>
    </row>
    <row r="2065" spans="8:17" x14ac:dyDescent="0.25">
      <c r="H2065" s="11">
        <f t="shared" si="198"/>
        <v>45820.874999995001</v>
      </c>
      <c r="I2065" s="9" t="str">
        <f t="shared" si="193"/>
        <v>045820,875000</v>
      </c>
      <c r="J2065" s="21">
        <f>IFERROR(VLOOKUP(I2065,datos_para_memoria_demandas_cal!$C$2:$K$99000,2,FALSE),0)</f>
        <v>0.13171000000000002</v>
      </c>
      <c r="K2065" s="22">
        <f>IFERROR(VLOOKUP(I2065,datos_para_memoria_demandas_cal!$C$2:$K$99000,3,FALSE),0)</f>
        <v>0.20706407725811005</v>
      </c>
      <c r="L2065" s="22">
        <f>IFERROR(VLOOKUP(I2065,ES0031102460685007HA0F_20250101!$D$2:$K$99000,2,FALSE),0)</f>
        <v>7.8E-2</v>
      </c>
      <c r="M2065" s="23">
        <f>IFERROR(VLOOKUP(I2065,datos_para_memoria_demandas_cal!$C$2:$K$99000,4,FALSE),0)</f>
        <v>-0.20706407723153125</v>
      </c>
      <c r="N2065" s="21">
        <f t="shared" si="194"/>
        <v>2.7272409615665679E-2</v>
      </c>
      <c r="O2065" s="22">
        <f t="shared" si="195"/>
        <v>1.0273380000000002E-2</v>
      </c>
      <c r="P2065" s="22">
        <f t="shared" si="196"/>
        <v>3.5006930526604312E-12</v>
      </c>
      <c r="Q2065" s="23">
        <f t="shared" si="197"/>
        <v>0</v>
      </c>
    </row>
    <row r="2066" spans="8:17" x14ac:dyDescent="0.25">
      <c r="H2066" s="11">
        <f t="shared" si="198"/>
        <v>45820.916666661666</v>
      </c>
      <c r="I2066" s="9" t="str">
        <f t="shared" si="193"/>
        <v>045820,916667</v>
      </c>
      <c r="J2066" s="21">
        <f>IFERROR(VLOOKUP(I2066,datos_para_memoria_demandas_cal!$C$2:$K$99000,2,FALSE),0)</f>
        <v>0.14063999999999999</v>
      </c>
      <c r="K2066" s="22">
        <f>IFERROR(VLOOKUP(I2066,datos_para_memoria_demandas_cal!$C$2:$K$99000,3,FALSE),0)</f>
        <v>0.31770807504653931</v>
      </c>
      <c r="L2066" s="22">
        <f>IFERROR(VLOOKUP(I2066,ES0031102460685007HA0F_20250101!$D$2:$K$99000,2,FALSE),0)</f>
        <v>0.17799999999999999</v>
      </c>
      <c r="M2066" s="23">
        <f>IFERROR(VLOOKUP(I2066,datos_para_memoria_demandas_cal!$C$2:$K$99000,4,FALSE),0)</f>
        <v>-0.31770807502812692</v>
      </c>
      <c r="N2066" s="21">
        <f t="shared" si="194"/>
        <v>4.4682463674545286E-2</v>
      </c>
      <c r="O2066" s="22">
        <f t="shared" si="195"/>
        <v>2.5033919999999998E-2</v>
      </c>
      <c r="P2066" s="22">
        <f t="shared" si="196"/>
        <v>2.5895175070900221E-12</v>
      </c>
      <c r="Q2066" s="23">
        <f t="shared" si="197"/>
        <v>0</v>
      </c>
    </row>
    <row r="2067" spans="8:17" x14ac:dyDescent="0.25">
      <c r="H2067" s="11">
        <f t="shared" si="198"/>
        <v>45820.95833332833</v>
      </c>
      <c r="I2067" s="9" t="str">
        <f t="shared" si="193"/>
        <v>045820,958333</v>
      </c>
      <c r="J2067" s="21">
        <f>IFERROR(VLOOKUP(I2067,datos_para_memoria_demandas_cal!$C$2:$K$99000,2,FALSE),0)</f>
        <v>0.11796</v>
      </c>
      <c r="K2067" s="22">
        <f>IFERROR(VLOOKUP(I2067,datos_para_memoria_demandas_cal!$C$2:$K$99000,3,FALSE),0)</f>
        <v>0</v>
      </c>
      <c r="L2067" s="22">
        <f>IFERROR(VLOOKUP(I2067,ES0031102460685007HA0F_20250101!$D$2:$K$99000,2,FALSE),0)</f>
        <v>0.185</v>
      </c>
      <c r="M2067" s="23">
        <f>IFERROR(VLOOKUP(I2067,datos_para_memoria_demandas_cal!$C$2:$K$99000,4,FALSE),0)</f>
        <v>8.2003055231004959E-11</v>
      </c>
      <c r="N2067" s="21">
        <f t="shared" si="194"/>
        <v>0</v>
      </c>
      <c r="O2067" s="22">
        <f t="shared" si="195"/>
        <v>2.1822599999999998E-2</v>
      </c>
      <c r="P2067" s="22">
        <f t="shared" si="196"/>
        <v>9.6730803950493451E-12</v>
      </c>
      <c r="Q2067" s="23">
        <f t="shared" si="197"/>
        <v>2.1822600009673079E-2</v>
      </c>
    </row>
    <row r="2068" spans="8:17" x14ac:dyDescent="0.25">
      <c r="H2068" s="11">
        <f t="shared" si="198"/>
        <v>45820.999999994994</v>
      </c>
      <c r="I2068" s="9" t="str">
        <f t="shared" si="193"/>
        <v>045821,000000</v>
      </c>
      <c r="J2068" s="21">
        <f>IFERROR(VLOOKUP(I2068,datos_para_memoria_demandas_cal!$C$2:$K$99000,2,FALSE),0)</f>
        <v>0.12684000000000001</v>
      </c>
      <c r="K2068" s="22">
        <f>IFERROR(VLOOKUP(I2068,datos_para_memoria_demandas_cal!$C$2:$K$99000,3,FALSE),0)</f>
        <v>0.17599895596504211</v>
      </c>
      <c r="L2068" s="22">
        <f>IFERROR(VLOOKUP(I2068,ES0031102460685007HA0F_20250101!$D$2:$K$99000,2,FALSE),0)</f>
        <v>0.152</v>
      </c>
      <c r="M2068" s="23">
        <f>IFERROR(VLOOKUP(I2068,datos_para_memoria_demandas_cal!$C$2:$K$99000,4,FALSE),0)</f>
        <v>-0.1759989559300425</v>
      </c>
      <c r="N2068" s="21">
        <f t="shared" si="194"/>
        <v>2.2323707574605944E-2</v>
      </c>
      <c r="O2068" s="22">
        <f t="shared" si="195"/>
        <v>1.927968E-2</v>
      </c>
      <c r="P2068" s="22">
        <f t="shared" si="196"/>
        <v>4.439351080076648E-12</v>
      </c>
      <c r="Q2068" s="23">
        <f t="shared" si="197"/>
        <v>0</v>
      </c>
    </row>
    <row r="2069" spans="8:17" x14ac:dyDescent="0.25">
      <c r="H2069" s="11">
        <f t="shared" si="198"/>
        <v>45821.041666661658</v>
      </c>
      <c r="I2069" s="9" t="str">
        <f t="shared" si="193"/>
        <v>045821,041667</v>
      </c>
      <c r="J2069" s="21">
        <f>IFERROR(VLOOKUP(I2069,datos_para_memoria_demandas_cal!$C$2:$K$99000,2,FALSE),0)</f>
        <v>0.11907999999999999</v>
      </c>
      <c r="K2069" s="22">
        <f>IFERROR(VLOOKUP(I2069,datos_para_memoria_demandas_cal!$C$2:$K$99000,3,FALSE),0)</f>
        <v>1.0934621095657349E-2</v>
      </c>
      <c r="L2069" s="22">
        <f>IFERROR(VLOOKUP(I2069,ES0031102460685007HA0F_20250101!$D$2:$K$99000,2,FALSE),0)</f>
        <v>6.5000000000000002E-2</v>
      </c>
      <c r="M2069" s="23">
        <f>IFERROR(VLOOKUP(I2069,datos_para_memoria_demandas_cal!$C$2:$K$99000,4,FALSE),0)</f>
        <v>-1.0934621025593385E-2</v>
      </c>
      <c r="N2069" s="21">
        <f t="shared" si="194"/>
        <v>1.302094680070877E-3</v>
      </c>
      <c r="O2069" s="22">
        <f t="shared" si="195"/>
        <v>7.7402E-3</v>
      </c>
      <c r="P2069" s="22">
        <f t="shared" si="196"/>
        <v>8.343216751152682E-12</v>
      </c>
      <c r="Q2069" s="23">
        <f t="shared" si="197"/>
        <v>6.4381053282723394E-3</v>
      </c>
    </row>
    <row r="2070" spans="8:17" x14ac:dyDescent="0.25">
      <c r="H2070" s="11">
        <f t="shared" si="198"/>
        <v>45821.083333328323</v>
      </c>
      <c r="I2070" s="9" t="str">
        <f t="shared" si="193"/>
        <v>045821,083333</v>
      </c>
      <c r="J2070" s="21">
        <f>IFERROR(VLOOKUP(I2070,datos_para_memoria_demandas_cal!$C$2:$K$99000,2,FALSE),0)</f>
        <v>0.11398</v>
      </c>
      <c r="K2070" s="22">
        <f>IFERROR(VLOOKUP(I2070,datos_para_memoria_demandas_cal!$C$2:$K$99000,3,FALSE),0)</f>
        <v>8.7569773197174072E-2</v>
      </c>
      <c r="L2070" s="22">
        <f>IFERROR(VLOOKUP(I2070,ES0031102460685007HA0F_20250101!$D$2:$K$99000,2,FALSE),0)</f>
        <v>5.3999999999999999E-2</v>
      </c>
      <c r="M2070" s="23">
        <f>IFERROR(VLOOKUP(I2070,datos_para_memoria_demandas_cal!$C$2:$K$99000,4,FALSE),0)</f>
        <v>-8.7569772992447517E-2</v>
      </c>
      <c r="N2070" s="21">
        <f t="shared" si="194"/>
        <v>9.981202749013901E-3</v>
      </c>
      <c r="O2070" s="22">
        <f t="shared" si="195"/>
        <v>6.1549199999999995E-3</v>
      </c>
      <c r="P2070" s="22">
        <f t="shared" si="196"/>
        <v>2.3334732756341569E-11</v>
      </c>
      <c r="Q2070" s="23">
        <f t="shared" si="197"/>
        <v>0</v>
      </c>
    </row>
    <row r="2071" spans="8:17" x14ac:dyDescent="0.25">
      <c r="H2071" s="11">
        <f t="shared" si="198"/>
        <v>45821.124999994987</v>
      </c>
      <c r="I2071" s="9" t="str">
        <f t="shared" si="193"/>
        <v>045821,125000</v>
      </c>
      <c r="J2071" s="21">
        <f>IFERROR(VLOOKUP(I2071,datos_para_memoria_demandas_cal!$C$2:$K$99000,2,FALSE),0)</f>
        <v>0.11233</v>
      </c>
      <c r="K2071" s="22">
        <f>IFERROR(VLOOKUP(I2071,datos_para_memoria_demandas_cal!$C$2:$K$99000,3,FALSE),0)</f>
        <v>4.757382720708847E-2</v>
      </c>
      <c r="L2071" s="22">
        <f>IFERROR(VLOOKUP(I2071,ES0031102460685007HA0F_20250101!$D$2:$K$99000,2,FALSE),0)</f>
        <v>4.5999999999999999E-2</v>
      </c>
      <c r="M2071" s="23">
        <f>IFERROR(VLOOKUP(I2071,datos_para_memoria_demandas_cal!$C$2:$K$99000,4,FALSE),0)</f>
        <v>-4.757382666168089E-2</v>
      </c>
      <c r="N2071" s="21">
        <f t="shared" si="194"/>
        <v>5.3439680101722477E-3</v>
      </c>
      <c r="O2071" s="22">
        <f t="shared" si="195"/>
        <v>5.1671799999999995E-3</v>
      </c>
      <c r="P2071" s="22">
        <f t="shared" si="196"/>
        <v>6.1265633485019231E-11</v>
      </c>
      <c r="Q2071" s="23">
        <f t="shared" si="197"/>
        <v>0</v>
      </c>
    </row>
    <row r="2072" spans="8:17" x14ac:dyDescent="0.25">
      <c r="H2072" s="11">
        <f t="shared" si="198"/>
        <v>45821.166666661651</v>
      </c>
      <c r="I2072" s="9" t="str">
        <f t="shared" si="193"/>
        <v>045821,166667</v>
      </c>
      <c r="J2072" s="21">
        <f>IFERROR(VLOOKUP(I2072,datos_para_memoria_demandas_cal!$C$2:$K$99000,2,FALSE),0)</f>
        <v>0.11134999999999999</v>
      </c>
      <c r="K2072" s="22">
        <f>IFERROR(VLOOKUP(I2072,datos_para_memoria_demandas_cal!$C$2:$K$99000,3,FALSE),0)</f>
        <v>5.7204507291316986E-2</v>
      </c>
      <c r="L2072" s="22">
        <f>IFERROR(VLOOKUP(I2072,ES0031102460685007HA0F_20250101!$D$2:$K$99000,2,FALSE),0)</f>
        <v>5.6000000000000001E-2</v>
      </c>
      <c r="M2072" s="23">
        <f>IFERROR(VLOOKUP(I2072,datos_para_memoria_demandas_cal!$C$2:$K$99000,4,FALSE),0)</f>
        <v>3.3534492942080184E-2</v>
      </c>
      <c r="N2072" s="21">
        <f t="shared" si="194"/>
        <v>6.3697218868881455E-3</v>
      </c>
      <c r="O2072" s="22">
        <f t="shared" si="195"/>
        <v>6.2356E-3</v>
      </c>
      <c r="P2072" s="22">
        <f t="shared" si="196"/>
        <v>1.0103787675988775E-2</v>
      </c>
      <c r="Q2072" s="23">
        <f t="shared" si="197"/>
        <v>9.9696657891006277E-3</v>
      </c>
    </row>
    <row r="2073" spans="8:17" x14ac:dyDescent="0.25">
      <c r="H2073" s="11">
        <f t="shared" si="198"/>
        <v>45821.208333328315</v>
      </c>
      <c r="I2073" s="9" t="str">
        <f t="shared" si="193"/>
        <v>045821,208333</v>
      </c>
      <c r="J2073" s="21">
        <f>IFERROR(VLOOKUP(I2073,datos_para_memoria_demandas_cal!$C$2:$K$99000,2,FALSE),0)</f>
        <v>0.11134999999999999</v>
      </c>
      <c r="K2073" s="22">
        <f>IFERROR(VLOOKUP(I2073,datos_para_memoria_demandas_cal!$C$2:$K$99000,3,FALSE),0)</f>
        <v>6.2007397413253784E-2</v>
      </c>
      <c r="L2073" s="22">
        <f>IFERROR(VLOOKUP(I2073,ES0031102460685007HA0F_20250101!$D$2:$K$99000,2,FALSE),0)</f>
        <v>4.4999999999999998E-2</v>
      </c>
      <c r="M2073" s="23">
        <f>IFERROR(VLOOKUP(I2073,datos_para_memoria_demandas_cal!$C$2:$K$99000,4,FALSE),0)</f>
        <v>2.1373965422698182E-3</v>
      </c>
      <c r="N2073" s="21">
        <f t="shared" si="194"/>
        <v>6.9045237019658085E-3</v>
      </c>
      <c r="O2073" s="22">
        <f t="shared" si="195"/>
        <v>5.0107499999999996E-3</v>
      </c>
      <c r="P2073" s="22">
        <f t="shared" si="196"/>
        <v>7.1425228069475514E-3</v>
      </c>
      <c r="Q2073" s="23">
        <f t="shared" si="197"/>
        <v>5.2487491049817434E-3</v>
      </c>
    </row>
    <row r="2074" spans="8:17" x14ac:dyDescent="0.25">
      <c r="H2074" s="11">
        <f t="shared" si="198"/>
        <v>45821.24999999498</v>
      </c>
      <c r="I2074" s="9" t="str">
        <f t="shared" si="193"/>
        <v>045821,250000</v>
      </c>
      <c r="J2074" s="21">
        <f>IFERROR(VLOOKUP(I2074,datos_para_memoria_demandas_cal!$C$2:$K$99000,2,FALSE),0)</f>
        <v>0.11389000000000001</v>
      </c>
      <c r="K2074" s="22">
        <f>IFERROR(VLOOKUP(I2074,datos_para_memoria_demandas_cal!$C$2:$K$99000,3,FALSE),0)</f>
        <v>5.1734745502471924E-2</v>
      </c>
      <c r="L2074" s="22">
        <f>IFERROR(VLOOKUP(I2074,ES0031102460685007HA0F_20250101!$D$2:$K$99000,2,FALSE),0)</f>
        <v>4.4999999999999998E-2</v>
      </c>
      <c r="M2074" s="23">
        <f>IFERROR(VLOOKUP(I2074,datos_para_memoria_demandas_cal!$C$2:$K$99000,4,FALSE),0)</f>
        <v>-5.1734745292320881E-2</v>
      </c>
      <c r="N2074" s="21">
        <f t="shared" si="194"/>
        <v>5.8920701652765278E-3</v>
      </c>
      <c r="O2074" s="22">
        <f t="shared" si="195"/>
        <v>5.1250499999999999E-3</v>
      </c>
      <c r="P2074" s="22">
        <f t="shared" si="196"/>
        <v>2.3934102219083653E-11</v>
      </c>
      <c r="Q2074" s="23">
        <f t="shared" si="197"/>
        <v>0</v>
      </c>
    </row>
    <row r="2075" spans="8:17" x14ac:dyDescent="0.25">
      <c r="H2075" s="11">
        <f t="shared" si="198"/>
        <v>45821.291666661644</v>
      </c>
      <c r="I2075" s="9" t="str">
        <f t="shared" si="193"/>
        <v>045821,291667</v>
      </c>
      <c r="J2075" s="21">
        <f>IFERROR(VLOOKUP(I2075,datos_para_memoria_demandas_cal!$C$2:$K$99000,2,FALSE),0)</f>
        <v>0.11386</v>
      </c>
      <c r="K2075" s="22">
        <f>IFERROR(VLOOKUP(I2075,datos_para_memoria_demandas_cal!$C$2:$K$99000,3,FALSE),0)</f>
        <v>4.7441631555557251E-2</v>
      </c>
      <c r="L2075" s="22">
        <f>IFERROR(VLOOKUP(I2075,ES0031102460685007HA0F_20250101!$D$2:$K$99000,2,FALSE),0)</f>
        <v>9.8000000000000004E-2</v>
      </c>
      <c r="M2075" s="23">
        <f>IFERROR(VLOOKUP(I2075,datos_para_memoria_demandas_cal!$C$2:$K$99000,4,FALSE),0)</f>
        <v>-4.7441631343595352E-2</v>
      </c>
      <c r="N2075" s="21">
        <f t="shared" si="194"/>
        <v>5.4017041689157488E-3</v>
      </c>
      <c r="O2075" s="22">
        <f t="shared" si="195"/>
        <v>1.1158280000000001E-2</v>
      </c>
      <c r="P2075" s="22">
        <f t="shared" si="196"/>
        <v>2.4133981868096345E-11</v>
      </c>
      <c r="Q2075" s="23">
        <f t="shared" si="197"/>
        <v>5.7565758552182338E-3</v>
      </c>
    </row>
    <row r="2076" spans="8:17" x14ac:dyDescent="0.25">
      <c r="H2076" s="11">
        <f t="shared" si="198"/>
        <v>45821.333333328308</v>
      </c>
      <c r="I2076" s="9" t="str">
        <f t="shared" si="193"/>
        <v>045821,333333</v>
      </c>
      <c r="J2076" s="21">
        <f>IFERROR(VLOOKUP(I2076,datos_para_memoria_demandas_cal!$C$2:$K$99000,2,FALSE),0)</f>
        <v>0.11247</v>
      </c>
      <c r="K2076" s="22">
        <f>IFERROR(VLOOKUP(I2076,datos_para_memoria_demandas_cal!$C$2:$K$99000,3,FALSE),0)</f>
        <v>6.464618444442749E-2</v>
      </c>
      <c r="L2076" s="22">
        <f>IFERROR(VLOOKUP(I2076,ES0031102460685007HA0F_20250101!$D$2:$K$99000,2,FALSE),0)</f>
        <v>0.06</v>
      </c>
      <c r="M2076" s="23">
        <f>IFERROR(VLOOKUP(I2076,datos_para_memoria_demandas_cal!$C$2:$K$99000,4,FALSE),0)</f>
        <v>-6.4646183976467056E-2</v>
      </c>
      <c r="N2076" s="21">
        <f t="shared" si="194"/>
        <v>7.2707563644647602E-3</v>
      </c>
      <c r="O2076" s="22">
        <f t="shared" si="195"/>
        <v>6.7482000000000002E-3</v>
      </c>
      <c r="P2076" s="22">
        <f t="shared" si="196"/>
        <v>5.2631510044781616E-11</v>
      </c>
      <c r="Q2076" s="23">
        <f t="shared" si="197"/>
        <v>0</v>
      </c>
    </row>
    <row r="2077" spans="8:17" x14ac:dyDescent="0.25">
      <c r="H2077" s="11">
        <f t="shared" si="198"/>
        <v>45821.374999994972</v>
      </c>
      <c r="I2077" s="9" t="str">
        <f t="shared" si="193"/>
        <v>045821,375000</v>
      </c>
      <c r="J2077" s="21">
        <f>IFERROR(VLOOKUP(I2077,datos_para_memoria_demandas_cal!$C$2:$K$99000,2,FALSE),0)</f>
        <v>0.05</v>
      </c>
      <c r="K2077" s="22">
        <f>IFERROR(VLOOKUP(I2077,datos_para_memoria_demandas_cal!$C$2:$K$99000,3,FALSE),0)</f>
        <v>7.2721123695373535E-2</v>
      </c>
      <c r="L2077" s="22">
        <f>IFERROR(VLOOKUP(I2077,ES0031102460685007HA0F_20250101!$D$2:$K$99000,2,FALSE),0)</f>
        <v>0.05</v>
      </c>
      <c r="M2077" s="23">
        <f>IFERROR(VLOOKUP(I2077,datos_para_memoria_demandas_cal!$C$2:$K$99000,4,FALSE),0)</f>
        <v>6.3568484455008623E-12</v>
      </c>
      <c r="N2077" s="21">
        <f t="shared" si="194"/>
        <v>3.6360561847686768E-3</v>
      </c>
      <c r="O2077" s="22">
        <f t="shared" si="195"/>
        <v>2.5000000000000005E-3</v>
      </c>
      <c r="P2077" s="22">
        <f t="shared" si="196"/>
        <v>3.6360561850865194E-3</v>
      </c>
      <c r="Q2077" s="23">
        <f t="shared" si="197"/>
        <v>2.5000000003178426E-3</v>
      </c>
    </row>
    <row r="2078" spans="8:17" x14ac:dyDescent="0.25">
      <c r="H2078" s="11">
        <f t="shared" si="198"/>
        <v>45821.416666661637</v>
      </c>
      <c r="I2078" s="9" t="str">
        <f t="shared" si="193"/>
        <v>045821,416667</v>
      </c>
      <c r="J2078" s="21">
        <f>IFERROR(VLOOKUP(I2078,datos_para_memoria_demandas_cal!$C$2:$K$99000,2,FALSE),0)</f>
        <v>1.4500000000000001E-2</v>
      </c>
      <c r="K2078" s="22">
        <f>IFERROR(VLOOKUP(I2078,datos_para_memoria_demandas_cal!$C$2:$K$99000,3,FALSE),0)</f>
        <v>7.4032224714756012E-2</v>
      </c>
      <c r="L2078" s="22">
        <f>IFERROR(VLOOKUP(I2078,ES0031102460685007HA0F_20250101!$D$2:$K$99000,2,FALSE),0)</f>
        <v>0.35799999999999998</v>
      </c>
      <c r="M2078" s="23">
        <f>IFERROR(VLOOKUP(I2078,datos_para_memoria_demandas_cal!$C$2:$K$99000,4,FALSE),0)</f>
        <v>2.5018059621556394E-11</v>
      </c>
      <c r="N2078" s="21">
        <f t="shared" si="194"/>
        <v>1.0734672583639622E-3</v>
      </c>
      <c r="O2078" s="22">
        <f t="shared" si="195"/>
        <v>5.1910000000000003E-3</v>
      </c>
      <c r="P2078" s="22">
        <f t="shared" si="196"/>
        <v>1.0734672587267241E-3</v>
      </c>
      <c r="Q2078" s="23">
        <f t="shared" si="197"/>
        <v>5.1910000003627613E-3</v>
      </c>
    </row>
    <row r="2079" spans="8:17" x14ac:dyDescent="0.25">
      <c r="H2079" s="11">
        <f t="shared" si="198"/>
        <v>45821.458333328301</v>
      </c>
      <c r="I2079" s="9" t="str">
        <f t="shared" si="193"/>
        <v>045821,458333</v>
      </c>
      <c r="J2079" s="21">
        <f>IFERROR(VLOOKUP(I2079,datos_para_memoria_demandas_cal!$C$2:$K$99000,2,FALSE),0)</f>
        <v>8.4999999999999995E-4</v>
      </c>
      <c r="K2079" s="22">
        <f>IFERROR(VLOOKUP(I2079,datos_para_memoria_demandas_cal!$C$2:$K$99000,3,FALSE),0)</f>
        <v>6.5240353345870972E-2</v>
      </c>
      <c r="L2079" s="22">
        <f>IFERROR(VLOOKUP(I2079,ES0031102460685007HA0F_20250101!$D$2:$K$99000,2,FALSE),0)</f>
        <v>0.79800000000000004</v>
      </c>
      <c r="M2079" s="23">
        <f>IFERROR(VLOOKUP(I2079,datos_para_memoria_demandas_cal!$C$2:$K$99000,4,FALSE),0)</f>
        <v>6.1253091969523204E-10</v>
      </c>
      <c r="N2079" s="21">
        <f t="shared" si="194"/>
        <v>5.5454300343990321E-5</v>
      </c>
      <c r="O2079" s="22">
        <f t="shared" si="195"/>
        <v>6.7829999999999995E-4</v>
      </c>
      <c r="P2079" s="22">
        <f t="shared" si="196"/>
        <v>5.5454300864641599E-5</v>
      </c>
      <c r="Q2079" s="23">
        <f t="shared" si="197"/>
        <v>6.7830000052065129E-4</v>
      </c>
    </row>
    <row r="2080" spans="8:17" x14ac:dyDescent="0.25">
      <c r="H2080" s="11">
        <f t="shared" si="198"/>
        <v>45821.499999994965</v>
      </c>
      <c r="I2080" s="9" t="str">
        <f t="shared" si="193"/>
        <v>045821,500000</v>
      </c>
      <c r="J2080" s="21">
        <f>IFERROR(VLOOKUP(I2080,datos_para_memoria_demandas_cal!$C$2:$K$99000,2,FALSE),0)</f>
        <v>0</v>
      </c>
      <c r="K2080" s="22">
        <f>IFERROR(VLOOKUP(I2080,datos_para_memoria_demandas_cal!$C$2:$K$99000,3,FALSE),0)</f>
        <v>7.7175378799438477E-2</v>
      </c>
      <c r="L2080" s="22">
        <f>IFERROR(VLOOKUP(I2080,ES0031102460685007HA0F_20250101!$D$2:$K$99000,2,FALSE),0)</f>
        <v>0.16</v>
      </c>
      <c r="M2080" s="23">
        <f>IFERROR(VLOOKUP(I2080,datos_para_memoria_demandas_cal!$C$2:$K$99000,4,FALSE),0)</f>
        <v>4.621313499039946E-2</v>
      </c>
      <c r="N2080" s="21">
        <f t="shared" si="194"/>
        <v>0</v>
      </c>
      <c r="O2080" s="22">
        <f t="shared" si="195"/>
        <v>0</v>
      </c>
      <c r="P2080" s="22">
        <f t="shared" si="196"/>
        <v>0</v>
      </c>
      <c r="Q2080" s="23">
        <f t="shared" si="197"/>
        <v>0</v>
      </c>
    </row>
    <row r="2081" spans="8:17" x14ac:dyDescent="0.25">
      <c r="H2081" s="11">
        <f t="shared" si="198"/>
        <v>45821.541666661629</v>
      </c>
      <c r="I2081" s="9" t="str">
        <f t="shared" si="193"/>
        <v>045821,541667</v>
      </c>
      <c r="J2081" s="21">
        <f>IFERROR(VLOOKUP(I2081,datos_para_memoria_demandas_cal!$C$2:$K$99000,2,FALSE),0)</f>
        <v>0</v>
      </c>
      <c r="K2081" s="22">
        <f>IFERROR(VLOOKUP(I2081,datos_para_memoria_demandas_cal!$C$2:$K$99000,3,FALSE),0)</f>
        <v>8.4290951490402222E-2</v>
      </c>
      <c r="L2081" s="22">
        <f>IFERROR(VLOOKUP(I2081,ES0031102460685007HA0F_20250101!$D$2:$K$99000,2,FALSE),0)</f>
        <v>0.109</v>
      </c>
      <c r="M2081" s="23">
        <f>IFERROR(VLOOKUP(I2081,datos_para_memoria_demandas_cal!$C$2:$K$99000,4,FALSE),0)</f>
        <v>-4.6213063693160299E-2</v>
      </c>
      <c r="N2081" s="21">
        <f t="shared" si="194"/>
        <v>0</v>
      </c>
      <c r="O2081" s="22">
        <f t="shared" si="195"/>
        <v>0</v>
      </c>
      <c r="P2081" s="22">
        <f t="shared" si="196"/>
        <v>0</v>
      </c>
      <c r="Q2081" s="23">
        <f t="shared" si="197"/>
        <v>0</v>
      </c>
    </row>
    <row r="2082" spans="8:17" x14ac:dyDescent="0.25">
      <c r="H2082" s="11">
        <f t="shared" si="198"/>
        <v>45821.583333328294</v>
      </c>
      <c r="I2082" s="9" t="str">
        <f t="shared" si="193"/>
        <v>045821,583333</v>
      </c>
      <c r="J2082" s="21">
        <f>IFERROR(VLOOKUP(I2082,datos_para_memoria_demandas_cal!$C$2:$K$99000,2,FALSE),0)</f>
        <v>-1.0000000000000001E-5</v>
      </c>
      <c r="K2082" s="22">
        <f>IFERROR(VLOOKUP(I2082,datos_para_memoria_demandas_cal!$C$2:$K$99000,3,FALSE),0)</f>
        <v>8.3537273108959198E-2</v>
      </c>
      <c r="L2082" s="22">
        <f>IFERROR(VLOOKUP(I2082,ES0031102460685007HA0F_20250101!$D$2:$K$99000,2,FALSE),0)</f>
        <v>0.433</v>
      </c>
      <c r="M2082" s="23">
        <f>IFERROR(VLOOKUP(I2082,datos_para_memoria_demandas_cal!$C$2:$K$99000,4,FALSE),0)</f>
        <v>0.48691630272819675</v>
      </c>
      <c r="N2082" s="21">
        <f t="shared" si="194"/>
        <v>-8.35372731089592E-7</v>
      </c>
      <c r="O2082" s="22">
        <f t="shared" si="195"/>
        <v>-4.33E-6</v>
      </c>
      <c r="P2082" s="22">
        <f t="shared" si="196"/>
        <v>-5.70453575837156E-6</v>
      </c>
      <c r="Q2082" s="23">
        <f t="shared" si="197"/>
        <v>-9.1991630272819677E-6</v>
      </c>
    </row>
    <row r="2083" spans="8:17" x14ac:dyDescent="0.25">
      <c r="H2083" s="11">
        <f t="shared" si="198"/>
        <v>45821.624999994958</v>
      </c>
      <c r="I2083" s="9" t="str">
        <f t="shared" si="193"/>
        <v>045821,625000</v>
      </c>
      <c r="J2083" s="21">
        <f>IFERROR(VLOOKUP(I2083,datos_para_memoria_demandas_cal!$C$2:$K$99000,2,FALSE),0)</f>
        <v>-1.0000000000000001E-5</v>
      </c>
      <c r="K2083" s="22">
        <f>IFERROR(VLOOKUP(I2083,datos_para_memoria_demandas_cal!$C$2:$K$99000,3,FALSE),0)</f>
        <v>0.104249507188797</v>
      </c>
      <c r="L2083" s="22">
        <f>IFERROR(VLOOKUP(I2083,ES0031102460685007HA0F_20250101!$D$2:$K$99000,2,FALSE),0)</f>
        <v>0.26200000000000001</v>
      </c>
      <c r="M2083" s="23">
        <f>IFERROR(VLOOKUP(I2083,datos_para_memoria_demandas_cal!$C$2:$K$99000,4,FALSE),0)</f>
        <v>0.4880836244864234</v>
      </c>
      <c r="N2083" s="21">
        <f t="shared" si="194"/>
        <v>-1.04249507188797E-6</v>
      </c>
      <c r="O2083" s="22">
        <f t="shared" si="195"/>
        <v>-2.6200000000000003E-6</v>
      </c>
      <c r="P2083" s="22">
        <f t="shared" si="196"/>
        <v>-5.9233313167522044E-6</v>
      </c>
      <c r="Q2083" s="23">
        <f t="shared" si="197"/>
        <v>-7.5008362448642345E-6</v>
      </c>
    </row>
    <row r="2084" spans="8:17" x14ac:dyDescent="0.25">
      <c r="H2084" s="11">
        <f t="shared" si="198"/>
        <v>45821.666666661622</v>
      </c>
      <c r="I2084" s="9" t="str">
        <f t="shared" si="193"/>
        <v>045821,666667</v>
      </c>
      <c r="J2084" s="21">
        <f>IFERROR(VLOOKUP(I2084,datos_para_memoria_demandas_cal!$C$2:$K$99000,2,FALSE),0)</f>
        <v>6.4999999999999997E-4</v>
      </c>
      <c r="K2084" s="22">
        <f>IFERROR(VLOOKUP(I2084,datos_para_memoria_demandas_cal!$C$2:$K$99000,3,FALSE),0)</f>
        <v>0.12079809606075287</v>
      </c>
      <c r="L2084" s="22">
        <f>IFERROR(VLOOKUP(I2084,ES0031102460685007HA0F_20250101!$D$2:$K$99000,2,FALSE),0)</f>
        <v>0.25</v>
      </c>
      <c r="M2084" s="23">
        <f>IFERROR(VLOOKUP(I2084,datos_para_memoria_demandas_cal!$C$2:$K$99000,4,FALSE),0)</f>
        <v>6.4345683814208995E-10</v>
      </c>
      <c r="N2084" s="21">
        <f t="shared" si="194"/>
        <v>7.8518762439489361E-5</v>
      </c>
      <c r="O2084" s="22">
        <f t="shared" si="195"/>
        <v>1.6249999999999999E-4</v>
      </c>
      <c r="P2084" s="22">
        <f t="shared" si="196"/>
        <v>7.8518762857736314E-5</v>
      </c>
      <c r="Q2084" s="23">
        <f t="shared" si="197"/>
        <v>1.6250000041824695E-4</v>
      </c>
    </row>
    <row r="2085" spans="8:17" x14ac:dyDescent="0.25">
      <c r="H2085" s="11">
        <f t="shared" si="198"/>
        <v>45821.708333328286</v>
      </c>
      <c r="I2085" s="9" t="str">
        <f t="shared" si="193"/>
        <v>045821,708333</v>
      </c>
      <c r="J2085" s="21">
        <f>IFERROR(VLOOKUP(I2085,datos_para_memoria_demandas_cal!$C$2:$K$99000,2,FALSE),0)</f>
        <v>3.5200000000000001E-3</v>
      </c>
      <c r="K2085" s="22">
        <f>IFERROR(VLOOKUP(I2085,datos_para_memoria_demandas_cal!$C$2:$K$99000,3,FALSE),0)</f>
        <v>0.11365041881799698</v>
      </c>
      <c r="L2085" s="22">
        <f>IFERROR(VLOOKUP(I2085,ES0031102460685007HA0F_20250101!$D$2:$K$99000,2,FALSE),0)</f>
        <v>0.17399999999999999</v>
      </c>
      <c r="M2085" s="23">
        <f>IFERROR(VLOOKUP(I2085,datos_para_memoria_demandas_cal!$C$2:$K$99000,4,FALSE),0)</f>
        <v>1.5239532443356509E-10</v>
      </c>
      <c r="N2085" s="21">
        <f t="shared" si="194"/>
        <v>4.0004947423934937E-4</v>
      </c>
      <c r="O2085" s="22">
        <f t="shared" si="195"/>
        <v>6.1247999999999999E-4</v>
      </c>
      <c r="P2085" s="22">
        <f t="shared" si="196"/>
        <v>4.000494747757809E-4</v>
      </c>
      <c r="Q2085" s="23">
        <f t="shared" si="197"/>
        <v>6.1248000053643146E-4</v>
      </c>
    </row>
    <row r="2086" spans="8:17" x14ac:dyDescent="0.25">
      <c r="H2086" s="11">
        <f t="shared" si="198"/>
        <v>45821.74999999495</v>
      </c>
      <c r="I2086" s="9" t="str">
        <f t="shared" si="193"/>
        <v>045821,750000</v>
      </c>
      <c r="J2086" s="21">
        <f>IFERROR(VLOOKUP(I2086,datos_para_memoria_demandas_cal!$C$2:$K$99000,2,FALSE),0)</f>
        <v>1.7430000000000001E-2</v>
      </c>
      <c r="K2086" s="22">
        <f>IFERROR(VLOOKUP(I2086,datos_para_memoria_demandas_cal!$C$2:$K$99000,3,FALSE),0)</f>
        <v>0.15261702239513397</v>
      </c>
      <c r="L2086" s="22">
        <f>IFERROR(VLOOKUP(I2086,ES0031102460685007HA0F_20250101!$D$2:$K$99000,2,FALSE),0)</f>
        <v>0.22700000000000001</v>
      </c>
      <c r="M2086" s="23">
        <f>IFERROR(VLOOKUP(I2086,datos_para_memoria_demandas_cal!$C$2:$K$99000,4,FALSE),0)</f>
        <v>3.2169648626915508E-11</v>
      </c>
      <c r="N2086" s="21">
        <f t="shared" si="194"/>
        <v>2.6601147003471855E-3</v>
      </c>
      <c r="O2086" s="22">
        <f t="shared" si="195"/>
        <v>3.9566100000000002E-3</v>
      </c>
      <c r="P2086" s="22">
        <f t="shared" si="196"/>
        <v>2.6601147009079023E-3</v>
      </c>
      <c r="Q2086" s="23">
        <f t="shared" si="197"/>
        <v>3.9566100005607174E-3</v>
      </c>
    </row>
    <row r="2087" spans="8:17" x14ac:dyDescent="0.25">
      <c r="H2087" s="11">
        <f t="shared" si="198"/>
        <v>45821.791666661615</v>
      </c>
      <c r="I2087" s="9" t="str">
        <f t="shared" si="193"/>
        <v>045821,791667</v>
      </c>
      <c r="J2087" s="21">
        <f>IFERROR(VLOOKUP(I2087,datos_para_memoria_demandas_cal!$C$2:$K$99000,2,FALSE),0)</f>
        <v>9.0400000000000008E-2</v>
      </c>
      <c r="K2087" s="22">
        <f>IFERROR(VLOOKUP(I2087,datos_para_memoria_demandas_cal!$C$2:$K$99000,3,FALSE),0)</f>
        <v>0.18225625157356262</v>
      </c>
      <c r="L2087" s="22">
        <f>IFERROR(VLOOKUP(I2087,ES0031102460685007HA0F_20250101!$D$2:$K$99000,2,FALSE),0)</f>
        <v>0.25900000000000001</v>
      </c>
      <c r="M2087" s="23">
        <f>IFERROR(VLOOKUP(I2087,datos_para_memoria_demandas_cal!$C$2:$K$99000,4,FALSE),0)</f>
        <v>-2.9079500922635837E-11</v>
      </c>
      <c r="N2087" s="21">
        <f t="shared" si="194"/>
        <v>1.6475965142250061E-2</v>
      </c>
      <c r="O2087" s="22">
        <f t="shared" si="195"/>
        <v>2.3413600000000003E-2</v>
      </c>
      <c r="P2087" s="22">
        <f t="shared" si="196"/>
        <v>1.6475965139621275E-2</v>
      </c>
      <c r="Q2087" s="23">
        <f t="shared" si="197"/>
        <v>2.3413599997371214E-2</v>
      </c>
    </row>
    <row r="2088" spans="8:17" x14ac:dyDescent="0.25">
      <c r="H2088" s="11">
        <f t="shared" si="198"/>
        <v>45821.833333328279</v>
      </c>
      <c r="I2088" s="9" t="str">
        <f t="shared" si="193"/>
        <v>045821,833333</v>
      </c>
      <c r="J2088" s="21">
        <f>IFERROR(VLOOKUP(I2088,datos_para_memoria_demandas_cal!$C$2:$K$99000,2,FALSE),0)</f>
        <v>0.10546999999999999</v>
      </c>
      <c r="K2088" s="22">
        <f>IFERROR(VLOOKUP(I2088,datos_para_memoria_demandas_cal!$C$2:$K$99000,3,FALSE),0)</f>
        <v>0.17150411009788513</v>
      </c>
      <c r="L2088" s="22">
        <f>IFERROR(VLOOKUP(I2088,ES0031102460685007HA0F_20250101!$D$2:$K$99000,2,FALSE),0)</f>
        <v>0.28000000000000003</v>
      </c>
      <c r="M2088" s="23">
        <f>IFERROR(VLOOKUP(I2088,datos_para_memoria_demandas_cal!$C$2:$K$99000,4,FALSE),0)</f>
        <v>-1.2125553917336831E-10</v>
      </c>
      <c r="N2088" s="21">
        <f t="shared" si="194"/>
        <v>1.8088538492023944E-2</v>
      </c>
      <c r="O2088" s="22">
        <f t="shared" si="195"/>
        <v>2.9531600000000002E-2</v>
      </c>
      <c r="P2088" s="22">
        <f t="shared" si="196"/>
        <v>1.8088538479235122E-2</v>
      </c>
      <c r="Q2088" s="23">
        <f t="shared" si="197"/>
        <v>2.9531599987211176E-2</v>
      </c>
    </row>
    <row r="2089" spans="8:17" x14ac:dyDescent="0.25">
      <c r="H2089" s="11">
        <f t="shared" si="198"/>
        <v>45821.874999994943</v>
      </c>
      <c r="I2089" s="9" t="str">
        <f t="shared" si="193"/>
        <v>045821,875000</v>
      </c>
      <c r="J2089" s="21">
        <f>IFERROR(VLOOKUP(I2089,datos_para_memoria_demandas_cal!$C$2:$K$99000,2,FALSE),0)</f>
        <v>0.12057999999999999</v>
      </c>
      <c r="K2089" s="22">
        <f>IFERROR(VLOOKUP(I2089,datos_para_memoria_demandas_cal!$C$2:$K$99000,3,FALSE),0)</f>
        <v>9.6512451767921448E-2</v>
      </c>
      <c r="L2089" s="22">
        <f>IFERROR(VLOOKUP(I2089,ES0031102460685007HA0F_20250101!$D$2:$K$99000,2,FALSE),0)</f>
        <v>0.157</v>
      </c>
      <c r="M2089" s="23">
        <f>IFERROR(VLOOKUP(I2089,datos_para_memoria_demandas_cal!$C$2:$K$99000,4,FALSE),0)</f>
        <v>-9.6512451721154455E-2</v>
      </c>
      <c r="N2089" s="21">
        <f t="shared" si="194"/>
        <v>1.1637471434175968E-2</v>
      </c>
      <c r="O2089" s="22">
        <f t="shared" si="195"/>
        <v>1.893106E-2</v>
      </c>
      <c r="P2089" s="22">
        <f t="shared" si="196"/>
        <v>5.6391640226860494E-12</v>
      </c>
      <c r="Q2089" s="23">
        <f t="shared" si="197"/>
        <v>7.2935885714631955E-3</v>
      </c>
    </row>
    <row r="2090" spans="8:17" x14ac:dyDescent="0.25">
      <c r="H2090" s="11">
        <f t="shared" si="198"/>
        <v>45821.916666661607</v>
      </c>
      <c r="I2090" s="9" t="str">
        <f t="shared" si="193"/>
        <v>045821,916667</v>
      </c>
      <c r="J2090" s="21">
        <f>IFERROR(VLOOKUP(I2090,datos_para_memoria_demandas_cal!$C$2:$K$99000,2,FALSE),0)</f>
        <v>0.12098</v>
      </c>
      <c r="K2090" s="22">
        <f>IFERROR(VLOOKUP(I2090,datos_para_memoria_demandas_cal!$C$2:$K$99000,3,FALSE),0)</f>
        <v>0.15561273694038391</v>
      </c>
      <c r="L2090" s="22">
        <f>IFERROR(VLOOKUP(I2090,ES0031102460685007HA0F_20250101!$D$2:$K$99000,2,FALSE),0)</f>
        <v>0.17699999999999999</v>
      </c>
      <c r="M2090" s="23">
        <f>IFERROR(VLOOKUP(I2090,datos_para_memoria_demandas_cal!$C$2:$K$99000,4,FALSE),0)</f>
        <v>-0.15561273689505939</v>
      </c>
      <c r="N2090" s="21">
        <f t="shared" si="194"/>
        <v>1.8826028915047647E-2</v>
      </c>
      <c r="O2090" s="22">
        <f t="shared" si="195"/>
        <v>2.1413459999999999E-2</v>
      </c>
      <c r="P2090" s="22">
        <f t="shared" si="196"/>
        <v>5.4833606610849017E-12</v>
      </c>
      <c r="Q2090" s="23">
        <f t="shared" si="197"/>
        <v>2.5874310904357139E-3</v>
      </c>
    </row>
    <row r="2091" spans="8:17" x14ac:dyDescent="0.25">
      <c r="H2091" s="11">
        <f t="shared" si="198"/>
        <v>45821.958333328272</v>
      </c>
      <c r="I2091" s="9" t="str">
        <f t="shared" si="193"/>
        <v>045821,958333</v>
      </c>
      <c r="J2091" s="21">
        <f>IFERROR(VLOOKUP(I2091,datos_para_memoria_demandas_cal!$C$2:$K$99000,2,FALSE),0)</f>
        <v>0.11398</v>
      </c>
      <c r="K2091" s="22">
        <f>IFERROR(VLOOKUP(I2091,datos_para_memoria_demandas_cal!$C$2:$K$99000,3,FALSE),0)</f>
        <v>2.4871274828910828E-2</v>
      </c>
      <c r="L2091" s="22">
        <f>IFERROR(VLOOKUP(I2091,ES0031102460685007HA0F_20250101!$D$2:$K$99000,2,FALSE),0)</f>
        <v>0.17599999999999999</v>
      </c>
      <c r="M2091" s="23">
        <f>IFERROR(VLOOKUP(I2091,datos_para_memoria_demandas_cal!$C$2:$K$99000,4,FALSE),0)</f>
        <v>-2.4871274719978062E-2</v>
      </c>
      <c r="N2091" s="21">
        <f t="shared" si="194"/>
        <v>2.8348279049992559E-3</v>
      </c>
      <c r="O2091" s="22">
        <f t="shared" si="195"/>
        <v>2.0060479999999999E-2</v>
      </c>
      <c r="P2091" s="22">
        <f t="shared" si="196"/>
        <v>1.2416156621453122E-11</v>
      </c>
      <c r="Q2091" s="23">
        <f t="shared" si="197"/>
        <v>1.7225652107416896E-2</v>
      </c>
    </row>
    <row r="2092" spans="8:17" x14ac:dyDescent="0.25">
      <c r="H2092" s="11">
        <f t="shared" si="198"/>
        <v>45821.999999994936</v>
      </c>
      <c r="I2092" s="9" t="str">
        <f t="shared" si="193"/>
        <v>045822,000000</v>
      </c>
      <c r="J2092" s="21">
        <f>IFERROR(VLOOKUP(I2092,datos_para_memoria_demandas_cal!$C$2:$K$99000,2,FALSE),0)</f>
        <v>0.11001999999999999</v>
      </c>
      <c r="K2092" s="22">
        <f>IFERROR(VLOOKUP(I2092,datos_para_memoria_demandas_cal!$C$2:$K$99000,3,FALSE),0)</f>
        <v>0.28581541776657104</v>
      </c>
      <c r="L2092" s="22">
        <f>IFERROR(VLOOKUP(I2092,ES0031102460685007HA0F_20250101!$D$2:$K$99000,2,FALSE),0)</f>
        <v>0.245</v>
      </c>
      <c r="M2092" s="23">
        <f>IFERROR(VLOOKUP(I2092,datos_para_memoria_demandas_cal!$C$2:$K$99000,4,FALSE),0)</f>
        <v>-0.28581541724064496</v>
      </c>
      <c r="N2092" s="21">
        <f t="shared" si="194"/>
        <v>3.1445412262678142E-2</v>
      </c>
      <c r="O2092" s="22">
        <f t="shared" si="195"/>
        <v>2.6954899999999997E-2</v>
      </c>
      <c r="P2092" s="22">
        <f t="shared" si="196"/>
        <v>5.7862387372598075E-11</v>
      </c>
      <c r="Q2092" s="23">
        <f t="shared" si="197"/>
        <v>0</v>
      </c>
    </row>
    <row r="2093" spans="8:17" x14ac:dyDescent="0.25">
      <c r="H2093" s="11">
        <f t="shared" si="198"/>
        <v>45822.0416666616</v>
      </c>
      <c r="I2093" s="9" t="str">
        <f t="shared" si="193"/>
        <v>045822,041667</v>
      </c>
      <c r="J2093" s="21">
        <f>IFERROR(VLOOKUP(I2093,datos_para_memoria_demandas_cal!$C$2:$K$99000,2,FALSE),0)</f>
        <v>0.10970000000000001</v>
      </c>
      <c r="K2093" s="22">
        <f>IFERROR(VLOOKUP(I2093,datos_para_memoria_demandas_cal!$C$2:$K$99000,3,FALSE),0)</f>
        <v>0.14744406938552856</v>
      </c>
      <c r="L2093" s="22">
        <f>IFERROR(VLOOKUP(I2093,ES0031102460685007HA0F_20250101!$D$2:$K$99000,2,FALSE),0)</f>
        <v>0.191</v>
      </c>
      <c r="M2093" s="23">
        <f>IFERROR(VLOOKUP(I2093,datos_para_memoria_demandas_cal!$C$2:$K$99000,4,FALSE),0)</f>
        <v>-0.14744406862563519</v>
      </c>
      <c r="N2093" s="21">
        <f t="shared" si="194"/>
        <v>1.6174614411592483E-2</v>
      </c>
      <c r="O2093" s="22">
        <f t="shared" si="195"/>
        <v>2.0952700000000001E-2</v>
      </c>
      <c r="P2093" s="22">
        <f t="shared" si="196"/>
        <v>8.3360302738366699E-11</v>
      </c>
      <c r="Q2093" s="23">
        <f t="shared" si="197"/>
        <v>4.7780856717678198E-3</v>
      </c>
    </row>
    <row r="2094" spans="8:17" x14ac:dyDescent="0.25">
      <c r="H2094" s="11">
        <f t="shared" si="198"/>
        <v>45822.083333328264</v>
      </c>
      <c r="I2094" s="9" t="str">
        <f t="shared" si="193"/>
        <v>045822,083333</v>
      </c>
      <c r="J2094" s="21">
        <f>IFERROR(VLOOKUP(I2094,datos_para_memoria_demandas_cal!$C$2:$K$99000,2,FALSE),0)</f>
        <v>0.10979999999999999</v>
      </c>
      <c r="K2094" s="22">
        <f>IFERROR(VLOOKUP(I2094,datos_para_memoria_demandas_cal!$C$2:$K$99000,3,FALSE),0)</f>
        <v>0.1942439079284668</v>
      </c>
      <c r="L2094" s="22">
        <f>IFERROR(VLOOKUP(I2094,ES0031102460685007HA0F_20250101!$D$2:$K$99000,2,FALSE),0)</f>
        <v>0.111</v>
      </c>
      <c r="M2094" s="23">
        <f>IFERROR(VLOOKUP(I2094,datos_para_memoria_demandas_cal!$C$2:$K$99000,4,FALSE),0)</f>
        <v>-0.19424390726383395</v>
      </c>
      <c r="N2094" s="21">
        <f t="shared" si="194"/>
        <v>2.1327981090545654E-2</v>
      </c>
      <c r="O2094" s="22">
        <f t="shared" si="195"/>
        <v>1.21878E-2</v>
      </c>
      <c r="P2094" s="22">
        <f t="shared" si="196"/>
        <v>7.2976686793513317E-11</v>
      </c>
      <c r="Q2094" s="23">
        <f t="shared" si="197"/>
        <v>0</v>
      </c>
    </row>
    <row r="2095" spans="8:17" x14ac:dyDescent="0.25">
      <c r="H2095" s="11">
        <f t="shared" si="198"/>
        <v>45822.124999994929</v>
      </c>
      <c r="I2095" s="9" t="str">
        <f t="shared" si="193"/>
        <v>045822,125000</v>
      </c>
      <c r="J2095" s="21">
        <f>IFERROR(VLOOKUP(I2095,datos_para_memoria_demandas_cal!$C$2:$K$99000,2,FALSE),0)</f>
        <v>0.10898000000000001</v>
      </c>
      <c r="K2095" s="22">
        <f>IFERROR(VLOOKUP(I2095,datos_para_memoria_demandas_cal!$C$2:$K$99000,3,FALSE),0)</f>
        <v>0.1354810893535614</v>
      </c>
      <c r="L2095" s="22">
        <f>IFERROR(VLOOKUP(I2095,ES0031102460685007HA0F_20250101!$D$2:$K$99000,2,FALSE),0)</f>
        <v>6.7000000000000004E-2</v>
      </c>
      <c r="M2095" s="23">
        <f>IFERROR(VLOOKUP(I2095,datos_para_memoria_demandas_cal!$C$2:$K$99000,4,FALSE),0)</f>
        <v>0.31288139590519137</v>
      </c>
      <c r="N2095" s="21">
        <f t="shared" si="194"/>
        <v>1.4764729117751122E-2</v>
      </c>
      <c r="O2095" s="22">
        <f t="shared" si="195"/>
        <v>7.3016600000000006E-3</v>
      </c>
      <c r="P2095" s="22">
        <f t="shared" si="196"/>
        <v>4.8862543643498881E-2</v>
      </c>
      <c r="Q2095" s="23">
        <f t="shared" si="197"/>
        <v>4.1399474525747756E-2</v>
      </c>
    </row>
    <row r="2096" spans="8:17" x14ac:dyDescent="0.25">
      <c r="H2096" s="11">
        <f t="shared" si="198"/>
        <v>45822.166666661593</v>
      </c>
      <c r="I2096" s="9" t="str">
        <f t="shared" si="193"/>
        <v>045822,166667</v>
      </c>
      <c r="J2096" s="21">
        <f>IFERROR(VLOOKUP(I2096,datos_para_memoria_demandas_cal!$C$2:$K$99000,2,FALSE),0)</f>
        <v>0.109</v>
      </c>
      <c r="K2096" s="22">
        <f>IFERROR(VLOOKUP(I2096,datos_para_memoria_demandas_cal!$C$2:$K$99000,3,FALSE),0)</f>
        <v>0.13164195418357849</v>
      </c>
      <c r="L2096" s="22">
        <f>IFERROR(VLOOKUP(I2096,ES0031102460685007HA0F_20250101!$D$2:$K$99000,2,FALSE),0)</f>
        <v>4.3999999999999997E-2</v>
      </c>
      <c r="M2096" s="23">
        <f>IFERROR(VLOOKUP(I2096,datos_para_memoria_demandas_cal!$C$2:$K$99000,4,FALSE),0)</f>
        <v>-0.13164192688340479</v>
      </c>
      <c r="N2096" s="21">
        <f t="shared" si="194"/>
        <v>1.4348973006010056E-2</v>
      </c>
      <c r="O2096" s="22">
        <f t="shared" si="195"/>
        <v>4.7959999999999999E-3</v>
      </c>
      <c r="P2096" s="22">
        <f t="shared" si="196"/>
        <v>2.9757189338452948E-9</v>
      </c>
      <c r="Q2096" s="23">
        <f t="shared" si="197"/>
        <v>0</v>
      </c>
    </row>
    <row r="2097" spans="8:17" x14ac:dyDescent="0.25">
      <c r="H2097" s="11">
        <f t="shared" si="198"/>
        <v>45822.208333328257</v>
      </c>
      <c r="I2097" s="9" t="str">
        <f t="shared" si="193"/>
        <v>045822,208333</v>
      </c>
      <c r="J2097" s="21">
        <f>IFERROR(VLOOKUP(I2097,datos_para_memoria_demandas_cal!$C$2:$K$99000,2,FALSE),0)</f>
        <v>0.10970000000000001</v>
      </c>
      <c r="K2097" s="22">
        <f>IFERROR(VLOOKUP(I2097,datos_para_memoria_demandas_cal!$C$2:$K$99000,3,FALSE),0)</f>
        <v>0.13222113251686096</v>
      </c>
      <c r="L2097" s="22">
        <f>IFERROR(VLOOKUP(I2097,ES0031102460685007HA0F_20250101!$D$2:$K$99000,2,FALSE),0)</f>
        <v>5.2999999999999999E-2</v>
      </c>
      <c r="M2097" s="23">
        <f>IFERROR(VLOOKUP(I2097,datos_para_memoria_demandas_cal!$C$2:$K$99000,4,FALSE),0)</f>
        <v>-0.13222113177441822</v>
      </c>
      <c r="N2097" s="21">
        <f t="shared" si="194"/>
        <v>1.4504658237099649E-2</v>
      </c>
      <c r="O2097" s="22">
        <f t="shared" si="195"/>
        <v>5.8141E-3</v>
      </c>
      <c r="P2097" s="22">
        <f t="shared" si="196"/>
        <v>8.1445969254967393E-11</v>
      </c>
      <c r="Q2097" s="23">
        <f t="shared" si="197"/>
        <v>0</v>
      </c>
    </row>
    <row r="2098" spans="8:17" x14ac:dyDescent="0.25">
      <c r="H2098" s="11">
        <f t="shared" si="198"/>
        <v>45822.249999994921</v>
      </c>
      <c r="I2098" s="9" t="str">
        <f t="shared" si="193"/>
        <v>045822,250000</v>
      </c>
      <c r="J2098" s="21">
        <f>IFERROR(VLOOKUP(I2098,datos_para_memoria_demandas_cal!$C$2:$K$99000,2,FALSE),0)</f>
        <v>0.10973000000000001</v>
      </c>
      <c r="K2098" s="22">
        <f>IFERROR(VLOOKUP(I2098,datos_para_memoria_demandas_cal!$C$2:$K$99000,3,FALSE),0)</f>
        <v>0.11951848119497299</v>
      </c>
      <c r="L2098" s="22">
        <f>IFERROR(VLOOKUP(I2098,ES0031102460685007HA0F_20250101!$D$2:$K$99000,2,FALSE),0)</f>
        <v>5.2999999999999999E-2</v>
      </c>
      <c r="M2098" s="23">
        <f>IFERROR(VLOOKUP(I2098,datos_para_memoria_demandas_cal!$C$2:$K$99000,4,FALSE),0)</f>
        <v>-0.11951848048792796</v>
      </c>
      <c r="N2098" s="21">
        <f t="shared" si="194"/>
        <v>1.3114762941524387E-2</v>
      </c>
      <c r="O2098" s="22">
        <f t="shared" si="195"/>
        <v>5.8156900000000001E-3</v>
      </c>
      <c r="P2098" s="22">
        <f t="shared" si="196"/>
        <v>7.7584051540458006E-11</v>
      </c>
      <c r="Q2098" s="23">
        <f t="shared" si="197"/>
        <v>0</v>
      </c>
    </row>
    <row r="2099" spans="8:17" x14ac:dyDescent="0.25">
      <c r="H2099" s="11">
        <f t="shared" si="198"/>
        <v>45822.291666661586</v>
      </c>
      <c r="I2099" s="9" t="str">
        <f t="shared" si="193"/>
        <v>045822,291667</v>
      </c>
      <c r="J2099" s="21">
        <f>IFERROR(VLOOKUP(I2099,datos_para_memoria_demandas_cal!$C$2:$K$99000,2,FALSE),0)</f>
        <v>0.10490000000000001</v>
      </c>
      <c r="K2099" s="22">
        <f>IFERROR(VLOOKUP(I2099,datos_para_memoria_demandas_cal!$C$2:$K$99000,3,FALSE),0)</f>
        <v>0.11916986107826233</v>
      </c>
      <c r="L2099" s="22">
        <f>IFERROR(VLOOKUP(I2099,ES0031102460685007HA0F_20250101!$D$2:$K$99000,2,FALSE),0)</f>
        <v>4.9000000000000002E-2</v>
      </c>
      <c r="M2099" s="23">
        <f>IFERROR(VLOOKUP(I2099,datos_para_memoria_demandas_cal!$C$2:$K$99000,4,FALSE),0)</f>
        <v>-1.2556260570810137E-10</v>
      </c>
      <c r="N2099" s="21">
        <f t="shared" si="194"/>
        <v>1.2500918427109719E-2</v>
      </c>
      <c r="O2099" s="22">
        <f t="shared" si="195"/>
        <v>5.1401000000000007E-3</v>
      </c>
      <c r="P2099" s="22">
        <f t="shared" si="196"/>
        <v>1.2500918413938203E-2</v>
      </c>
      <c r="Q2099" s="23">
        <f t="shared" si="197"/>
        <v>5.140099986828483E-3</v>
      </c>
    </row>
    <row r="2100" spans="8:17" x14ac:dyDescent="0.25">
      <c r="H2100" s="11">
        <f t="shared" si="198"/>
        <v>45822.33333332825</v>
      </c>
      <c r="I2100" s="9" t="str">
        <f t="shared" si="193"/>
        <v>045822,333333</v>
      </c>
      <c r="J2100" s="21">
        <f>IFERROR(VLOOKUP(I2100,datos_para_memoria_demandas_cal!$C$2:$K$99000,2,FALSE),0)</f>
        <v>5.1209999999999999E-2</v>
      </c>
      <c r="K2100" s="22">
        <f>IFERROR(VLOOKUP(I2100,datos_para_memoria_demandas_cal!$C$2:$K$99000,3,FALSE),0)</f>
        <v>0.12098868936300278</v>
      </c>
      <c r="L2100" s="22">
        <f>IFERROR(VLOOKUP(I2100,ES0031102460685007HA0F_20250101!$D$2:$K$99000,2,FALSE),0)</f>
        <v>6.0999999999999999E-2</v>
      </c>
      <c r="M2100" s="23">
        <f>IFERROR(VLOOKUP(I2100,datos_para_memoria_demandas_cal!$C$2:$K$99000,4,FALSE),0)</f>
        <v>1.4224581419661936E-12</v>
      </c>
      <c r="N2100" s="21">
        <f t="shared" si="194"/>
        <v>6.1958307822793717E-3</v>
      </c>
      <c r="O2100" s="22">
        <f t="shared" si="195"/>
        <v>3.1238099999999999E-3</v>
      </c>
      <c r="P2100" s="22">
        <f t="shared" si="196"/>
        <v>6.1958307823522163E-3</v>
      </c>
      <c r="Q2100" s="23">
        <f t="shared" si="197"/>
        <v>3.1238100000728439E-3</v>
      </c>
    </row>
    <row r="2101" spans="8:17" x14ac:dyDescent="0.25">
      <c r="H2101" s="11">
        <f t="shared" si="198"/>
        <v>45822.374999994914</v>
      </c>
      <c r="I2101" s="9" t="str">
        <f t="shared" si="193"/>
        <v>045822,375000</v>
      </c>
      <c r="J2101" s="21">
        <f>IFERROR(VLOOKUP(I2101,datos_para_memoria_demandas_cal!$C$2:$K$99000,2,FALSE),0)</f>
        <v>4.1700000000000001E-3</v>
      </c>
      <c r="K2101" s="22">
        <f>IFERROR(VLOOKUP(I2101,datos_para_memoria_demandas_cal!$C$2:$K$99000,3,FALSE),0)</f>
        <v>0.13671764731407166</v>
      </c>
      <c r="L2101" s="22">
        <f>IFERROR(VLOOKUP(I2101,ES0031102460685007HA0F_20250101!$D$2:$K$99000,2,FALSE),0)</f>
        <v>4.8000000000000001E-2</v>
      </c>
      <c r="M2101" s="23">
        <f>IFERROR(VLOOKUP(I2101,datos_para_memoria_demandas_cal!$C$2:$K$99000,4,FALSE),0)</f>
        <v>1.3682498542091535E-10</v>
      </c>
      <c r="N2101" s="21">
        <f t="shared" si="194"/>
        <v>5.7011258929967883E-4</v>
      </c>
      <c r="O2101" s="22">
        <f t="shared" si="195"/>
        <v>2.0016000000000001E-4</v>
      </c>
      <c r="P2101" s="22">
        <f t="shared" si="196"/>
        <v>5.7011258987023903E-4</v>
      </c>
      <c r="Q2101" s="23">
        <f t="shared" si="197"/>
        <v>2.0016000057056021E-4</v>
      </c>
    </row>
    <row r="2102" spans="8:17" x14ac:dyDescent="0.25">
      <c r="H2102" s="11">
        <f t="shared" si="198"/>
        <v>45822.416666661578</v>
      </c>
      <c r="I2102" s="9" t="str">
        <f t="shared" si="193"/>
        <v>045822,416667</v>
      </c>
      <c r="J2102" s="21">
        <f>IFERROR(VLOOKUP(I2102,datos_para_memoria_demandas_cal!$C$2:$K$99000,2,FALSE),0)</f>
        <v>4.6000000000000001E-4</v>
      </c>
      <c r="K2102" s="22">
        <f>IFERROR(VLOOKUP(I2102,datos_para_memoria_demandas_cal!$C$2:$K$99000,3,FALSE),0)</f>
        <v>0.14522565901279449</v>
      </c>
      <c r="L2102" s="22">
        <f>IFERROR(VLOOKUP(I2102,ES0031102460685007HA0F_20250101!$D$2:$K$99000,2,FALSE),0)</f>
        <v>0.06</v>
      </c>
      <c r="M2102" s="23">
        <f>IFERROR(VLOOKUP(I2102,datos_para_memoria_demandas_cal!$C$2:$K$99000,4,FALSE),0)</f>
        <v>1.0009278727805333E-9</v>
      </c>
      <c r="N2102" s="21">
        <f t="shared" si="194"/>
        <v>6.6803803145885468E-5</v>
      </c>
      <c r="O2102" s="22">
        <f t="shared" si="195"/>
        <v>2.76E-5</v>
      </c>
      <c r="P2102" s="22">
        <f t="shared" si="196"/>
        <v>6.680380360631229E-5</v>
      </c>
      <c r="Q2102" s="23">
        <f t="shared" si="197"/>
        <v>2.7600000460426822E-5</v>
      </c>
    </row>
    <row r="2103" spans="8:17" x14ac:dyDescent="0.25">
      <c r="H2103" s="11">
        <f t="shared" si="198"/>
        <v>45822.458333328243</v>
      </c>
      <c r="I2103" s="9" t="str">
        <f t="shared" si="193"/>
        <v>045822,458333</v>
      </c>
      <c r="J2103" s="21">
        <f>IFERROR(VLOOKUP(I2103,datos_para_memoria_demandas_cal!$C$2:$K$99000,2,FALSE),0)</f>
        <v>-1.0000000000000001E-5</v>
      </c>
      <c r="K2103" s="22">
        <f>IFERROR(VLOOKUP(I2103,datos_para_memoria_demandas_cal!$C$2:$K$99000,3,FALSE),0)</f>
        <v>0.13242587447166443</v>
      </c>
      <c r="L2103" s="22">
        <f>IFERROR(VLOOKUP(I2103,ES0031102460685007HA0F_20250101!$D$2:$K$99000,2,FALSE),0)</f>
        <v>0.104</v>
      </c>
      <c r="M2103" s="23">
        <f>IFERROR(VLOOKUP(I2103,datos_para_memoria_demandas_cal!$C$2:$K$99000,4,FALSE),0)</f>
        <v>-1.8707975815392582E-10</v>
      </c>
      <c r="N2103" s="21">
        <f t="shared" si="194"/>
        <v>-1.3242587447166443E-6</v>
      </c>
      <c r="O2103" s="22">
        <f t="shared" si="195"/>
        <v>-1.04E-6</v>
      </c>
      <c r="P2103" s="22">
        <f t="shared" si="196"/>
        <v>-1.3242587428458467E-6</v>
      </c>
      <c r="Q2103" s="23">
        <f t="shared" si="197"/>
        <v>-1.0399999981292026E-6</v>
      </c>
    </row>
    <row r="2104" spans="8:17" x14ac:dyDescent="0.25">
      <c r="H2104" s="11">
        <f t="shared" si="198"/>
        <v>45822.499999994907</v>
      </c>
      <c r="I2104" s="9" t="str">
        <f t="shared" si="193"/>
        <v>045822,500000</v>
      </c>
      <c r="J2104" s="21">
        <f>IFERROR(VLOOKUP(I2104,datos_para_memoria_demandas_cal!$C$2:$K$99000,2,FALSE),0)</f>
        <v>-5.8E-4</v>
      </c>
      <c r="K2104" s="22">
        <f>IFERROR(VLOOKUP(I2104,datos_para_memoria_demandas_cal!$C$2:$K$99000,3,FALSE),0)</f>
        <v>0.1137906014919281</v>
      </c>
      <c r="L2104" s="22">
        <f>IFERROR(VLOOKUP(I2104,ES0031102460685007HA0F_20250101!$D$2:$K$99000,2,FALSE),0)</f>
        <v>0.14799999999999999</v>
      </c>
      <c r="M2104" s="23">
        <f>IFERROR(VLOOKUP(I2104,datos_para_memoria_demandas_cal!$C$2:$K$99000,4,FALSE),0)</f>
        <v>1.2013128897078411E-8</v>
      </c>
      <c r="N2104" s="21">
        <f t="shared" si="194"/>
        <v>-6.5998548865318294E-5</v>
      </c>
      <c r="O2104" s="22">
        <f t="shared" si="195"/>
        <v>-8.5839999999999991E-5</v>
      </c>
      <c r="P2104" s="22">
        <f t="shared" si="196"/>
        <v>-6.5998555832933053E-5</v>
      </c>
      <c r="Q2104" s="23">
        <f t="shared" si="197"/>
        <v>-8.5840006967614763E-5</v>
      </c>
    </row>
    <row r="2105" spans="8:17" x14ac:dyDescent="0.25">
      <c r="H2105" s="11">
        <f t="shared" si="198"/>
        <v>45822.541666661571</v>
      </c>
      <c r="I2105" s="9" t="str">
        <f t="shared" si="193"/>
        <v>045822,541667</v>
      </c>
      <c r="J2105" s="21">
        <f>IFERROR(VLOOKUP(I2105,datos_para_memoria_demandas_cal!$C$2:$K$99000,2,FALSE),0)</f>
        <v>-6.2E-4</v>
      </c>
      <c r="K2105" s="22">
        <f>IFERROR(VLOOKUP(I2105,datos_para_memoria_demandas_cal!$C$2:$K$99000,3,FALSE),0)</f>
        <v>0.12932376563549042</v>
      </c>
      <c r="L2105" s="22">
        <f>IFERROR(VLOOKUP(I2105,ES0031102460685007HA0F_20250101!$D$2:$K$99000,2,FALSE),0)</f>
        <v>0.182</v>
      </c>
      <c r="M2105" s="23">
        <f>IFERROR(VLOOKUP(I2105,datos_para_memoria_demandas_cal!$C$2:$K$99000,4,FALSE),0)</f>
        <v>-1.1513005895978604E-8</v>
      </c>
      <c r="N2105" s="21">
        <f t="shared" si="194"/>
        <v>-8.0180734694004061E-5</v>
      </c>
      <c r="O2105" s="22">
        <f t="shared" si="195"/>
        <v>-1.1284E-4</v>
      </c>
      <c r="P2105" s="22">
        <f t="shared" si="196"/>
        <v>-8.0180727555940388E-5</v>
      </c>
      <c r="Q2105" s="23">
        <f t="shared" si="197"/>
        <v>-1.1283999286193634E-4</v>
      </c>
    </row>
    <row r="2106" spans="8:17" x14ac:dyDescent="0.25">
      <c r="H2106" s="11">
        <f t="shared" si="198"/>
        <v>45822.583333328235</v>
      </c>
      <c r="I2106" s="9" t="str">
        <f t="shared" si="193"/>
        <v>045822,583333</v>
      </c>
      <c r="J2106" s="21">
        <f>IFERROR(VLOOKUP(I2106,datos_para_memoria_demandas_cal!$C$2:$K$99000,2,FALSE),0)</f>
        <v>-1E-3</v>
      </c>
      <c r="K2106" s="22">
        <f>IFERROR(VLOOKUP(I2106,datos_para_memoria_demandas_cal!$C$2:$K$99000,3,FALSE),0)</f>
        <v>0.12888237833976746</v>
      </c>
      <c r="L2106" s="22">
        <f>IFERROR(VLOOKUP(I2106,ES0031102460685007HA0F_20250101!$D$2:$K$99000,2,FALSE),0)</f>
        <v>0.69499999999999995</v>
      </c>
      <c r="M2106" s="23">
        <f>IFERROR(VLOOKUP(I2106,datos_para_memoria_demandas_cal!$C$2:$K$99000,4,FALSE),0)</f>
        <v>-2.8932665896800283E-10</v>
      </c>
      <c r="N2106" s="21">
        <f t="shared" si="194"/>
        <v>-1.2888237833976745E-4</v>
      </c>
      <c r="O2106" s="22">
        <f t="shared" si="195"/>
        <v>-6.9499999999999998E-4</v>
      </c>
      <c r="P2106" s="22">
        <f t="shared" si="196"/>
        <v>-1.2888237805044081E-4</v>
      </c>
      <c r="Q2106" s="23">
        <f t="shared" si="197"/>
        <v>-6.9499999971067326E-4</v>
      </c>
    </row>
    <row r="2107" spans="8:17" x14ac:dyDescent="0.25">
      <c r="H2107" s="11">
        <f t="shared" si="198"/>
        <v>45822.6249999949</v>
      </c>
      <c r="I2107" s="9" t="str">
        <f t="shared" si="193"/>
        <v>045822,625000</v>
      </c>
      <c r="J2107" s="21">
        <f>IFERROR(VLOOKUP(I2107,datos_para_memoria_demandas_cal!$C$2:$K$99000,2,FALSE),0)</f>
        <v>-1.5E-3</v>
      </c>
      <c r="K2107" s="22">
        <f>IFERROR(VLOOKUP(I2107,datos_para_memoria_demandas_cal!$C$2:$K$99000,3,FALSE),0)</f>
        <v>0.12394067645072937</v>
      </c>
      <c r="L2107" s="22">
        <f>IFERROR(VLOOKUP(I2107,ES0031102460685007HA0F_20250101!$D$2:$K$99000,2,FALSE),0)</f>
        <v>0.66100000000000003</v>
      </c>
      <c r="M2107" s="23">
        <f>IFERROR(VLOOKUP(I2107,datos_para_memoria_demandas_cal!$C$2:$K$99000,4,FALSE),0)</f>
        <v>0.97499999833043716</v>
      </c>
      <c r="N2107" s="21">
        <f t="shared" si="194"/>
        <v>-1.8591101467609406E-4</v>
      </c>
      <c r="O2107" s="22">
        <f t="shared" si="195"/>
        <v>-9.9149999999999998E-4</v>
      </c>
      <c r="P2107" s="22">
        <f t="shared" si="196"/>
        <v>-1.6484110121717497E-3</v>
      </c>
      <c r="Q2107" s="23">
        <f t="shared" si="197"/>
        <v>-2.4539999974956556E-3</v>
      </c>
    </row>
    <row r="2108" spans="8:17" x14ac:dyDescent="0.25">
      <c r="H2108" s="11">
        <f t="shared" si="198"/>
        <v>45822.666666661564</v>
      </c>
      <c r="I2108" s="9" t="str">
        <f t="shared" si="193"/>
        <v>045822,666667</v>
      </c>
      <c r="J2108" s="21">
        <f>IFERROR(VLOOKUP(I2108,datos_para_memoria_demandas_cal!$C$2:$K$99000,2,FALSE),0)</f>
        <v>-3.6999999999999999E-4</v>
      </c>
      <c r="K2108" s="22">
        <f>IFERROR(VLOOKUP(I2108,datos_para_memoria_demandas_cal!$C$2:$K$99000,3,FALSE),0)</f>
        <v>0.14548587799072266</v>
      </c>
      <c r="L2108" s="22">
        <f>IFERROR(VLOOKUP(I2108,ES0031102460685007HA0F_20250101!$D$2:$K$99000,2,FALSE),0)</f>
        <v>9.0999999999999998E-2</v>
      </c>
      <c r="M2108" s="23">
        <f>IFERROR(VLOOKUP(I2108,datos_para_memoria_demandas_cal!$C$2:$K$99000,4,FALSE),0)</f>
        <v>-3.8344876921602708E-11</v>
      </c>
      <c r="N2108" s="21">
        <f t="shared" si="194"/>
        <v>-5.382977485656738E-5</v>
      </c>
      <c r="O2108" s="22">
        <f t="shared" si="195"/>
        <v>-3.3670000000000001E-5</v>
      </c>
      <c r="P2108" s="22">
        <f t="shared" si="196"/>
        <v>-5.3829774842379775E-5</v>
      </c>
      <c r="Q2108" s="23">
        <f t="shared" si="197"/>
        <v>-3.3669999985812389E-5</v>
      </c>
    </row>
    <row r="2109" spans="8:17" x14ac:dyDescent="0.25">
      <c r="H2109" s="11">
        <f t="shared" si="198"/>
        <v>45822.708333328228</v>
      </c>
      <c r="I2109" s="9" t="str">
        <f t="shared" si="193"/>
        <v>045822,708333</v>
      </c>
      <c r="J2109" s="21">
        <f>IFERROR(VLOOKUP(I2109,datos_para_memoria_demandas_cal!$C$2:$K$99000,2,FALSE),0)</f>
        <v>6.4999999999999997E-4</v>
      </c>
      <c r="K2109" s="22">
        <f>IFERROR(VLOOKUP(I2109,datos_para_memoria_demandas_cal!$C$2:$K$99000,3,FALSE),0)</f>
        <v>0.154815673828125</v>
      </c>
      <c r="L2109" s="22">
        <f>IFERROR(VLOOKUP(I2109,ES0031102460685007HA0F_20250101!$D$2:$K$99000,2,FALSE),0)</f>
        <v>6.4000000000000001E-2</v>
      </c>
      <c r="M2109" s="23">
        <f>IFERROR(VLOOKUP(I2109,datos_para_memoria_demandas_cal!$C$2:$K$99000,4,FALSE),0)</f>
        <v>4.0860901109214149E-10</v>
      </c>
      <c r="N2109" s="21">
        <f t="shared" si="194"/>
        <v>1.0063018798828125E-4</v>
      </c>
      <c r="O2109" s="22">
        <f t="shared" si="195"/>
        <v>4.1600000000000002E-5</v>
      </c>
      <c r="P2109" s="22">
        <f t="shared" si="196"/>
        <v>1.006301882538771E-4</v>
      </c>
      <c r="Q2109" s="23">
        <f t="shared" si="197"/>
        <v>4.1600000265595856E-5</v>
      </c>
    </row>
    <row r="2110" spans="8:17" x14ac:dyDescent="0.25">
      <c r="H2110" s="11">
        <f t="shared" si="198"/>
        <v>45822.749999994892</v>
      </c>
      <c r="I2110" s="9" t="str">
        <f t="shared" si="193"/>
        <v>045822,750000</v>
      </c>
      <c r="J2110" s="21">
        <f>IFERROR(VLOOKUP(I2110,datos_para_memoria_demandas_cal!$C$2:$K$99000,2,FALSE),0)</f>
        <v>5.0000000000000001E-3</v>
      </c>
      <c r="K2110" s="22">
        <f>IFERROR(VLOOKUP(I2110,datos_para_memoria_demandas_cal!$C$2:$K$99000,3,FALSE),0)</f>
        <v>0.1492617279291153</v>
      </c>
      <c r="L2110" s="22">
        <f>IFERROR(VLOOKUP(I2110,ES0031102460685007HA0F_20250101!$D$2:$K$99000,2,FALSE),0)</f>
        <v>0.32100000000000001</v>
      </c>
      <c r="M2110" s="23">
        <f>IFERROR(VLOOKUP(I2110,datos_para_memoria_demandas_cal!$C$2:$K$99000,4,FALSE),0)</f>
        <v>1.0905909874261361E-10</v>
      </c>
      <c r="N2110" s="21">
        <f t="shared" si="194"/>
        <v>7.4630863964557652E-4</v>
      </c>
      <c r="O2110" s="22">
        <f t="shared" si="195"/>
        <v>1.6050000000000001E-3</v>
      </c>
      <c r="P2110" s="22">
        <f t="shared" si="196"/>
        <v>7.4630864019087199E-4</v>
      </c>
      <c r="Q2110" s="23">
        <f t="shared" si="197"/>
        <v>1.6050000005452955E-3</v>
      </c>
    </row>
    <row r="2111" spans="8:17" x14ac:dyDescent="0.25">
      <c r="H2111" s="11">
        <f t="shared" si="198"/>
        <v>45822.791666661557</v>
      </c>
      <c r="I2111" s="9" t="str">
        <f t="shared" si="193"/>
        <v>045822,791667</v>
      </c>
      <c r="J2111" s="21">
        <f>IFERROR(VLOOKUP(I2111,datos_para_memoria_demandas_cal!$C$2:$K$99000,2,FALSE),0)</f>
        <v>3.6270000000000004E-2</v>
      </c>
      <c r="K2111" s="22">
        <f>IFERROR(VLOOKUP(I2111,datos_para_memoria_demandas_cal!$C$2:$K$99000,3,FALSE),0)</f>
        <v>0.2053297758102417</v>
      </c>
      <c r="L2111" s="22">
        <f>IFERROR(VLOOKUP(I2111,ES0031102460685007HA0F_20250101!$D$2:$K$99000,2,FALSE),0)</f>
        <v>0.253</v>
      </c>
      <c r="M2111" s="23">
        <f>IFERROR(VLOOKUP(I2111,datos_para_memoria_demandas_cal!$C$2:$K$99000,4,FALSE),0)</f>
        <v>6.563650065419119E-12</v>
      </c>
      <c r="N2111" s="21">
        <f t="shared" si="194"/>
        <v>7.4473109686374675E-3</v>
      </c>
      <c r="O2111" s="22">
        <f t="shared" si="195"/>
        <v>9.1763100000000018E-3</v>
      </c>
      <c r="P2111" s="22">
        <f t="shared" si="196"/>
        <v>7.4473109688755305E-3</v>
      </c>
      <c r="Q2111" s="23">
        <f t="shared" si="197"/>
        <v>9.1763100002380648E-3</v>
      </c>
    </row>
    <row r="2112" spans="8:17" x14ac:dyDescent="0.25">
      <c r="H2112" s="11">
        <f t="shared" si="198"/>
        <v>45822.833333328221</v>
      </c>
      <c r="I2112" s="9" t="str">
        <f t="shared" si="193"/>
        <v>045822,833333</v>
      </c>
      <c r="J2112" s="21">
        <f>IFERROR(VLOOKUP(I2112,datos_para_memoria_demandas_cal!$C$2:$K$99000,2,FALSE),0)</f>
        <v>8.5999999999999993E-2</v>
      </c>
      <c r="K2112" s="22">
        <f>IFERROR(VLOOKUP(I2112,datos_para_memoria_demandas_cal!$C$2:$K$99000,3,FALSE),0)</f>
        <v>0.25506323575973511</v>
      </c>
      <c r="L2112" s="22">
        <f>IFERROR(VLOOKUP(I2112,ES0031102460685007HA0F_20250101!$D$2:$K$99000,2,FALSE),0)</f>
        <v>0.26900000000000002</v>
      </c>
      <c r="M2112" s="23">
        <f>IFERROR(VLOOKUP(I2112,datos_para_memoria_demandas_cal!$C$2:$K$99000,4,FALSE),0)</f>
        <v>-3.5941446460023249E-10</v>
      </c>
      <c r="N2112" s="21">
        <f t="shared" si="194"/>
        <v>2.1935438275337216E-2</v>
      </c>
      <c r="O2112" s="22">
        <f t="shared" si="195"/>
        <v>2.3133999999999998E-2</v>
      </c>
      <c r="P2112" s="22">
        <f t="shared" si="196"/>
        <v>2.1935438244427577E-2</v>
      </c>
      <c r="Q2112" s="23">
        <f t="shared" si="197"/>
        <v>2.3133999969090359E-2</v>
      </c>
    </row>
    <row r="2113" spans="8:17" x14ac:dyDescent="0.25">
      <c r="H2113" s="11">
        <f t="shared" si="198"/>
        <v>45822.874999994885</v>
      </c>
      <c r="I2113" s="9" t="str">
        <f t="shared" si="193"/>
        <v>045822,875000</v>
      </c>
      <c r="J2113" s="21">
        <f>IFERROR(VLOOKUP(I2113,datos_para_memoria_demandas_cal!$C$2:$K$99000,2,FALSE),0)</f>
        <v>0.10196</v>
      </c>
      <c r="K2113" s="22">
        <f>IFERROR(VLOOKUP(I2113,datos_para_memoria_demandas_cal!$C$2:$K$99000,3,FALSE),0)</f>
        <v>0.36103382706642151</v>
      </c>
      <c r="L2113" s="22">
        <f>IFERROR(VLOOKUP(I2113,ES0031102460685007HA0F_20250101!$D$2:$K$99000,2,FALSE),0)</f>
        <v>0.182</v>
      </c>
      <c r="M2113" s="23">
        <f>IFERROR(VLOOKUP(I2113,datos_para_memoria_demandas_cal!$C$2:$K$99000,4,FALSE),0)</f>
        <v>-0.36103382702871645</v>
      </c>
      <c r="N2113" s="21">
        <f t="shared" si="194"/>
        <v>3.6811009007692339E-2</v>
      </c>
      <c r="O2113" s="22">
        <f t="shared" si="195"/>
        <v>1.8556719999999999E-2</v>
      </c>
      <c r="P2113" s="22">
        <f t="shared" si="196"/>
        <v>3.8444080496802259E-12</v>
      </c>
      <c r="Q2113" s="23">
        <f t="shared" si="197"/>
        <v>0</v>
      </c>
    </row>
    <row r="2114" spans="8:17" x14ac:dyDescent="0.25">
      <c r="H2114" s="11">
        <f t="shared" si="198"/>
        <v>45822.916666661549</v>
      </c>
      <c r="I2114" s="9" t="str">
        <f t="shared" si="193"/>
        <v>045822,916667</v>
      </c>
      <c r="J2114" s="21">
        <f>IFERROR(VLOOKUP(I2114,datos_para_memoria_demandas_cal!$C$2:$K$99000,2,FALSE),0)</f>
        <v>0.10588</v>
      </c>
      <c r="K2114" s="22">
        <f>IFERROR(VLOOKUP(I2114,datos_para_memoria_demandas_cal!$C$2:$K$99000,3,FALSE),0)</f>
        <v>0.16702517867088318</v>
      </c>
      <c r="L2114" s="22">
        <f>IFERROR(VLOOKUP(I2114,ES0031102460685007HA0F_20250101!$D$2:$K$99000,2,FALSE),0)</f>
        <v>0.126</v>
      </c>
      <c r="M2114" s="23">
        <f>IFERROR(VLOOKUP(I2114,datos_para_memoria_demandas_cal!$C$2:$K$99000,4,FALSE),0)</f>
        <v>-0.16702517864128219</v>
      </c>
      <c r="N2114" s="21">
        <f t="shared" si="194"/>
        <v>1.768462591767311E-2</v>
      </c>
      <c r="O2114" s="22">
        <f t="shared" si="195"/>
        <v>1.3340880000000001E-2</v>
      </c>
      <c r="P2114" s="22">
        <f t="shared" si="196"/>
        <v>3.1341526440797907E-12</v>
      </c>
      <c r="Q2114" s="23">
        <f t="shared" si="197"/>
        <v>0</v>
      </c>
    </row>
    <row r="2115" spans="8:17" x14ac:dyDescent="0.25">
      <c r="H2115" s="11">
        <f t="shared" si="198"/>
        <v>45822.958333328213</v>
      </c>
      <c r="I2115" s="9" t="str">
        <f t="shared" si="193"/>
        <v>045822,958333</v>
      </c>
      <c r="J2115" s="21">
        <f>IFERROR(VLOOKUP(I2115,datos_para_memoria_demandas_cal!$C$2:$K$99000,2,FALSE),0)</f>
        <v>0.10098</v>
      </c>
      <c r="K2115" s="22">
        <f>IFERROR(VLOOKUP(I2115,datos_para_memoria_demandas_cal!$C$2:$K$99000,3,FALSE),0)</f>
        <v>0.19514377415180206</v>
      </c>
      <c r="L2115" s="22">
        <f>IFERROR(VLOOKUP(I2115,ES0031102460685007HA0F_20250101!$D$2:$K$99000,2,FALSE),0)</f>
        <v>9.5000000000000001E-2</v>
      </c>
      <c r="M2115" s="23">
        <f>IFERROR(VLOOKUP(I2115,datos_para_memoria_demandas_cal!$C$2:$K$99000,4,FALSE),0)</f>
        <v>-0.19514377411137557</v>
      </c>
      <c r="N2115" s="21">
        <f t="shared" si="194"/>
        <v>1.9705618313848972E-2</v>
      </c>
      <c r="O2115" s="22">
        <f t="shared" si="195"/>
        <v>9.5931000000000002E-3</v>
      </c>
      <c r="P2115" s="22">
        <f t="shared" si="196"/>
        <v>4.0822675140272932E-12</v>
      </c>
      <c r="Q2115" s="23">
        <f t="shared" si="197"/>
        <v>0</v>
      </c>
    </row>
    <row r="2116" spans="8:17" x14ac:dyDescent="0.25">
      <c r="H2116" s="11">
        <f t="shared" si="198"/>
        <v>45822.999999994878</v>
      </c>
      <c r="I2116" s="9" t="str">
        <f t="shared" si="193"/>
        <v>045823,000000</v>
      </c>
      <c r="J2116" s="21">
        <f>IFERROR(VLOOKUP(I2116,datos_para_memoria_demandas_cal!$C$2:$K$99000,2,FALSE),0)</f>
        <v>8.7469999999999992E-2</v>
      </c>
      <c r="K2116" s="22">
        <f>IFERROR(VLOOKUP(I2116,datos_para_memoria_demandas_cal!$C$2:$K$99000,3,FALSE),0)</f>
        <v>0.4210924506187439</v>
      </c>
      <c r="L2116" s="22">
        <f>IFERROR(VLOOKUP(I2116,ES0031102460685007HA0F_20250101!$D$2:$K$99000,2,FALSE),0)</f>
        <v>0.126</v>
      </c>
      <c r="M2116" s="23">
        <f>IFERROR(VLOOKUP(I2116,datos_para_memoria_demandas_cal!$C$2:$K$99000,4,FALSE),0)</f>
        <v>-0.25179721982711784</v>
      </c>
      <c r="N2116" s="21">
        <f t="shared" si="194"/>
        <v>3.6832956655621522E-2</v>
      </c>
      <c r="O2116" s="22">
        <f t="shared" si="195"/>
        <v>1.1021219999999998E-2</v>
      </c>
      <c r="P2116" s="22">
        <f t="shared" si="196"/>
        <v>1.480825383734353E-2</v>
      </c>
      <c r="Q2116" s="23">
        <f t="shared" si="197"/>
        <v>0</v>
      </c>
    </row>
    <row r="2117" spans="8:17" x14ac:dyDescent="0.25">
      <c r="H2117" s="11">
        <f t="shared" si="198"/>
        <v>45823.041666661542</v>
      </c>
      <c r="I2117" s="9" t="str">
        <f t="shared" ref="I2117:I2180" si="199">TEXT(H2117,"000000,000000")</f>
        <v>045823,041667</v>
      </c>
      <c r="J2117" s="21">
        <f>IFERROR(VLOOKUP(I2117,datos_para_memoria_demandas_cal!$C$2:$K$99000,2,FALSE),0)</f>
        <v>6.2E-2</v>
      </c>
      <c r="K2117" s="22">
        <f>IFERROR(VLOOKUP(I2117,datos_para_memoria_demandas_cal!$C$2:$K$99000,3,FALSE),0)</f>
        <v>9.4464957714080811E-2</v>
      </c>
      <c r="L2117" s="22">
        <f>IFERROR(VLOOKUP(I2117,ES0031102460685007HA0F_20250101!$D$2:$K$99000,2,FALSE),0)</f>
        <v>0.05</v>
      </c>
      <c r="M2117" s="23">
        <f>IFERROR(VLOOKUP(I2117,datos_para_memoria_demandas_cal!$C$2:$K$99000,4,FALSE),0)</f>
        <v>2.1825796132003166E-12</v>
      </c>
      <c r="N2117" s="21">
        <f t="shared" ref="N2117:N2180" si="200">J2117*K2117</f>
        <v>5.8568273782730104E-3</v>
      </c>
      <c r="O2117" s="22">
        <f t="shared" ref="O2117:O2180" si="201">J2117*L2117</f>
        <v>3.1000000000000003E-3</v>
      </c>
      <c r="P2117" s="22">
        <f t="shared" ref="P2117:P2180" si="202">J2117*(IF(K2117+M2117&gt;0,K2117+M2117,0))</f>
        <v>5.8568273784083301E-3</v>
      </c>
      <c r="Q2117" s="23">
        <f t="shared" ref="Q2117:Q2180" si="203">J2117*(IF(L2117+M2117&gt;0,L2117+M2117,0))</f>
        <v>3.10000000013532E-3</v>
      </c>
    </row>
    <row r="2118" spans="8:17" x14ac:dyDescent="0.25">
      <c r="H2118" s="11">
        <f t="shared" ref="H2118:H2181" si="204">IFERROR(IF(H2117+1/24&lt;=$F$5,H2117+1/24,""),"")</f>
        <v>45823.083333328206</v>
      </c>
      <c r="I2118" s="9" t="str">
        <f t="shared" si="199"/>
        <v>045823,083333</v>
      </c>
      <c r="J2118" s="21">
        <f>IFERROR(VLOOKUP(I2118,datos_para_memoria_demandas_cal!$C$2:$K$99000,2,FALSE),0)</f>
        <v>3.8700000000000005E-2</v>
      </c>
      <c r="K2118" s="22">
        <f>IFERROR(VLOOKUP(I2118,datos_para_memoria_demandas_cal!$C$2:$K$99000,3,FALSE),0)</f>
        <v>0.2134210467338562</v>
      </c>
      <c r="L2118" s="22">
        <f>IFERROR(VLOOKUP(I2118,ES0031102460685007HA0F_20250101!$D$2:$K$99000,2,FALSE),0)</f>
        <v>0.05</v>
      </c>
      <c r="M2118" s="23">
        <f>IFERROR(VLOOKUP(I2118,datos_para_memoria_demandas_cal!$C$2:$K$99000,4,FALSE),0)</f>
        <v>1.1330933747397889E-10</v>
      </c>
      <c r="N2118" s="21">
        <f t="shared" si="200"/>
        <v>8.2593945086002363E-3</v>
      </c>
      <c r="O2118" s="22">
        <f t="shared" si="201"/>
        <v>1.9350000000000003E-3</v>
      </c>
      <c r="P2118" s="22">
        <f t="shared" si="202"/>
        <v>8.2593945129853068E-3</v>
      </c>
      <c r="Q2118" s="23">
        <f t="shared" si="203"/>
        <v>1.9350000043850716E-3</v>
      </c>
    </row>
    <row r="2119" spans="8:17" x14ac:dyDescent="0.25">
      <c r="H2119" s="11">
        <f t="shared" si="204"/>
        <v>45823.12499999487</v>
      </c>
      <c r="I2119" s="9" t="str">
        <f t="shared" si="199"/>
        <v>045823,125000</v>
      </c>
      <c r="J2119" s="21">
        <f>IFERROR(VLOOKUP(I2119,datos_para_memoria_demandas_cal!$C$2:$K$99000,2,FALSE),0)</f>
        <v>3.4700000000000002E-2</v>
      </c>
      <c r="K2119" s="22">
        <f>IFERROR(VLOOKUP(I2119,datos_para_memoria_demandas_cal!$C$2:$K$99000,3,FALSE),0)</f>
        <v>0.18242387473583221</v>
      </c>
      <c r="L2119" s="22">
        <f>IFERROR(VLOOKUP(I2119,ES0031102460685007HA0F_20250101!$D$2:$K$99000,2,FALSE),0)</f>
        <v>4.1000000000000002E-2</v>
      </c>
      <c r="M2119" s="23">
        <f>IFERROR(VLOOKUP(I2119,datos_para_memoria_demandas_cal!$C$2:$K$99000,4,FALSE),0)</f>
        <v>-8.3619627023373309E-11</v>
      </c>
      <c r="N2119" s="21">
        <f t="shared" si="200"/>
        <v>6.3301084533333779E-3</v>
      </c>
      <c r="O2119" s="22">
        <f t="shared" si="201"/>
        <v>1.4227E-3</v>
      </c>
      <c r="P2119" s="22">
        <f t="shared" si="202"/>
        <v>6.330108450431777E-3</v>
      </c>
      <c r="Q2119" s="23">
        <f t="shared" si="203"/>
        <v>1.4226999970983992E-3</v>
      </c>
    </row>
    <row r="2120" spans="8:17" x14ac:dyDescent="0.25">
      <c r="H2120" s="11">
        <f t="shared" si="204"/>
        <v>45823.166666661535</v>
      </c>
      <c r="I2120" s="9" t="str">
        <f t="shared" si="199"/>
        <v>045823,166667</v>
      </c>
      <c r="J2120" s="21">
        <f>IFERROR(VLOOKUP(I2120,datos_para_memoria_demandas_cal!$C$2:$K$99000,2,FALSE),0)</f>
        <v>2.435E-2</v>
      </c>
      <c r="K2120" s="22">
        <f>IFERROR(VLOOKUP(I2120,datos_para_memoria_demandas_cal!$C$2:$K$99000,3,FALSE),0)</f>
        <v>0.19447703659534454</v>
      </c>
      <c r="L2120" s="22">
        <f>IFERROR(VLOOKUP(I2120,ES0031102460685007HA0F_20250101!$D$2:$K$99000,2,FALSE),0)</f>
        <v>4.2999999999999997E-2</v>
      </c>
      <c r="M2120" s="23">
        <f>IFERROR(VLOOKUP(I2120,datos_para_memoria_demandas_cal!$C$2:$K$99000,4,FALSE),0)</f>
        <v>7.3170478559039583E-11</v>
      </c>
      <c r="N2120" s="21">
        <f t="shared" si="200"/>
        <v>4.7355158410966394E-3</v>
      </c>
      <c r="O2120" s="22">
        <f t="shared" si="201"/>
        <v>1.0470499999999999E-3</v>
      </c>
      <c r="P2120" s="22">
        <f t="shared" si="202"/>
        <v>4.7355158428783409E-3</v>
      </c>
      <c r="Q2120" s="23">
        <f t="shared" si="203"/>
        <v>1.047050001781701E-3</v>
      </c>
    </row>
    <row r="2121" spans="8:17" x14ac:dyDescent="0.25">
      <c r="H2121" s="11">
        <f t="shared" si="204"/>
        <v>45823.208333328199</v>
      </c>
      <c r="I2121" s="9" t="str">
        <f t="shared" si="199"/>
        <v>045823,208333</v>
      </c>
      <c r="J2121" s="21">
        <f>IFERROR(VLOOKUP(I2121,datos_para_memoria_demandas_cal!$C$2:$K$99000,2,FALSE),0)</f>
        <v>0.02</v>
      </c>
      <c r="K2121" s="22">
        <f>IFERROR(VLOOKUP(I2121,datos_para_memoria_demandas_cal!$C$2:$K$99000,3,FALSE),0)</f>
        <v>0.2077789306640625</v>
      </c>
      <c r="L2121" s="22">
        <f>IFERROR(VLOOKUP(I2121,ES0031102460685007HA0F_20250101!$D$2:$K$99000,2,FALSE),0)</f>
        <v>5.0999999999999997E-2</v>
      </c>
      <c r="M2121" s="23">
        <f>IFERROR(VLOOKUP(I2121,datos_para_memoria_demandas_cal!$C$2:$K$99000,4,FALSE),0)</f>
        <v>2.3051468010293156E-10</v>
      </c>
      <c r="N2121" s="21">
        <f t="shared" si="200"/>
        <v>4.1555786132812505E-3</v>
      </c>
      <c r="O2121" s="22">
        <f t="shared" si="201"/>
        <v>1.0199999999999999E-3</v>
      </c>
      <c r="P2121" s="22">
        <f t="shared" si="202"/>
        <v>4.1555786178915435E-3</v>
      </c>
      <c r="Q2121" s="23">
        <f t="shared" si="203"/>
        <v>1.0200000046102936E-3</v>
      </c>
    </row>
    <row r="2122" spans="8:17" x14ac:dyDescent="0.25">
      <c r="H2122" s="11">
        <f t="shared" si="204"/>
        <v>45823.249999994863</v>
      </c>
      <c r="I2122" s="9" t="str">
        <f t="shared" si="199"/>
        <v>045823,250000</v>
      </c>
      <c r="J2122" s="21">
        <f>IFERROR(VLOOKUP(I2122,datos_para_memoria_demandas_cal!$C$2:$K$99000,2,FALSE),0)</f>
        <v>1.847E-2</v>
      </c>
      <c r="K2122" s="22">
        <f>IFERROR(VLOOKUP(I2122,datos_para_memoria_demandas_cal!$C$2:$K$99000,3,FALSE),0)</f>
        <v>0.22208386659622192</v>
      </c>
      <c r="L2122" s="22">
        <f>IFERROR(VLOOKUP(I2122,ES0031102460685007HA0F_20250101!$D$2:$K$99000,2,FALSE),0)</f>
        <v>4.4999999999999998E-2</v>
      </c>
      <c r="M2122" s="23">
        <f>IFERROR(VLOOKUP(I2122,datos_para_memoria_demandas_cal!$C$2:$K$99000,4,FALSE),0)</f>
        <v>-1.9298190580820496E-10</v>
      </c>
      <c r="N2122" s="21">
        <f t="shared" si="200"/>
        <v>4.101889016032219E-3</v>
      </c>
      <c r="O2122" s="22">
        <f t="shared" si="201"/>
        <v>8.3115000000000001E-4</v>
      </c>
      <c r="P2122" s="22">
        <f t="shared" si="202"/>
        <v>4.1018890124678428E-3</v>
      </c>
      <c r="Q2122" s="23">
        <f t="shared" si="203"/>
        <v>8.3114999643562411E-4</v>
      </c>
    </row>
    <row r="2123" spans="8:17" x14ac:dyDescent="0.25">
      <c r="H2123" s="11">
        <f t="shared" si="204"/>
        <v>45823.291666661527</v>
      </c>
      <c r="I2123" s="9" t="str">
        <f t="shared" si="199"/>
        <v>045823,291667</v>
      </c>
      <c r="J2123" s="21">
        <f>IFERROR(VLOOKUP(I2123,datos_para_memoria_demandas_cal!$C$2:$K$99000,2,FALSE),0)</f>
        <v>1.5130000000000001E-2</v>
      </c>
      <c r="K2123" s="22">
        <f>IFERROR(VLOOKUP(I2123,datos_para_memoria_demandas_cal!$C$2:$K$99000,3,FALSE),0)</f>
        <v>0.17948415875434875</v>
      </c>
      <c r="L2123" s="22">
        <f>IFERROR(VLOOKUP(I2123,ES0031102460685007HA0F_20250101!$D$2:$K$99000,2,FALSE),0)</f>
        <v>3.7999999999999999E-2</v>
      </c>
      <c r="M2123" s="23">
        <f>IFERROR(VLOOKUP(I2123,datos_para_memoria_demandas_cal!$C$2:$K$99000,4,FALSE),0)</f>
        <v>-1.2188946092585758E-10</v>
      </c>
      <c r="N2123" s="21">
        <f t="shared" si="200"/>
        <v>2.7155953219532968E-3</v>
      </c>
      <c r="O2123" s="22">
        <f t="shared" si="201"/>
        <v>5.7494000000000002E-4</v>
      </c>
      <c r="P2123" s="22">
        <f t="shared" si="202"/>
        <v>2.7155953201091093E-3</v>
      </c>
      <c r="Q2123" s="23">
        <f t="shared" si="203"/>
        <v>5.7493999815581246E-4</v>
      </c>
    </row>
    <row r="2124" spans="8:17" x14ac:dyDescent="0.25">
      <c r="H2124" s="11">
        <f t="shared" si="204"/>
        <v>45823.333333328192</v>
      </c>
      <c r="I2124" s="9" t="str">
        <f t="shared" si="199"/>
        <v>045823,333333</v>
      </c>
      <c r="J2124" s="21">
        <f>IFERROR(VLOOKUP(I2124,datos_para_memoria_demandas_cal!$C$2:$K$99000,2,FALSE),0)</f>
        <v>2E-3</v>
      </c>
      <c r="K2124" s="22">
        <f>IFERROR(VLOOKUP(I2124,datos_para_memoria_demandas_cal!$C$2:$K$99000,3,FALSE),0)</f>
        <v>0.11355237662792206</v>
      </c>
      <c r="L2124" s="22">
        <f>IFERROR(VLOOKUP(I2124,ES0031102460685007HA0F_20250101!$D$2:$K$99000,2,FALSE),0)</f>
        <v>6.3E-2</v>
      </c>
      <c r="M2124" s="23">
        <f>IFERROR(VLOOKUP(I2124,datos_para_memoria_demandas_cal!$C$2:$K$99000,4,FALSE),0)</f>
        <v>2.3270372658334961E-10</v>
      </c>
      <c r="N2124" s="21">
        <f t="shared" si="200"/>
        <v>2.2710475325584412E-4</v>
      </c>
      <c r="O2124" s="22">
        <f t="shared" si="201"/>
        <v>1.26E-4</v>
      </c>
      <c r="P2124" s="22">
        <f t="shared" si="202"/>
        <v>2.2710475372125159E-4</v>
      </c>
      <c r="Q2124" s="23">
        <f t="shared" si="203"/>
        <v>1.2600000046540747E-4</v>
      </c>
    </row>
    <row r="2125" spans="8:17" x14ac:dyDescent="0.25">
      <c r="H2125" s="11">
        <f t="shared" si="204"/>
        <v>45823.374999994856</v>
      </c>
      <c r="I2125" s="9" t="str">
        <f t="shared" si="199"/>
        <v>045823,375000</v>
      </c>
      <c r="J2125" s="21">
        <f>IFERROR(VLOOKUP(I2125,datos_para_memoria_demandas_cal!$C$2:$K$99000,2,FALSE),0)</f>
        <v>0</v>
      </c>
      <c r="K2125" s="22">
        <f>IFERROR(VLOOKUP(I2125,datos_para_memoria_demandas_cal!$C$2:$K$99000,3,FALSE),0)</f>
        <v>0.11028943955898285</v>
      </c>
      <c r="L2125" s="22">
        <f>IFERROR(VLOOKUP(I2125,ES0031102460685007HA0F_20250101!$D$2:$K$99000,2,FALSE),0)</f>
        <v>0.105</v>
      </c>
      <c r="M2125" s="23">
        <f>IFERROR(VLOOKUP(I2125,datos_para_memoria_demandas_cal!$C$2:$K$99000,4,FALSE),0)</f>
        <v>6.3933854520433989E-10</v>
      </c>
      <c r="N2125" s="21">
        <f t="shared" si="200"/>
        <v>0</v>
      </c>
      <c r="O2125" s="22">
        <f t="shared" si="201"/>
        <v>0</v>
      </c>
      <c r="P2125" s="22">
        <f t="shared" si="202"/>
        <v>0</v>
      </c>
      <c r="Q2125" s="23">
        <f t="shared" si="203"/>
        <v>0</v>
      </c>
    </row>
    <row r="2126" spans="8:17" x14ac:dyDescent="0.25">
      <c r="H2126" s="11">
        <f t="shared" si="204"/>
        <v>45823.41666666152</v>
      </c>
      <c r="I2126" s="9" t="str">
        <f t="shared" si="199"/>
        <v>045823,416667</v>
      </c>
      <c r="J2126" s="21">
        <f>IFERROR(VLOOKUP(I2126,datos_para_memoria_demandas_cal!$C$2:$K$99000,2,FALSE),0)</f>
        <v>-5.9999999999999995E-4</v>
      </c>
      <c r="K2126" s="22">
        <f>IFERROR(VLOOKUP(I2126,datos_para_memoria_demandas_cal!$C$2:$K$99000,3,FALSE),0)</f>
        <v>0.20443624258041382</v>
      </c>
      <c r="L2126" s="22">
        <f>IFERROR(VLOOKUP(I2126,ES0031102460685007HA0F_20250101!$D$2:$K$99000,2,FALSE),0)</f>
        <v>0.26200000000000001</v>
      </c>
      <c r="M2126" s="23">
        <f>IFERROR(VLOOKUP(I2126,datos_para_memoria_demandas_cal!$C$2:$K$99000,4,FALSE),0)</f>
        <v>-1.0189897997155733E-11</v>
      </c>
      <c r="N2126" s="21">
        <f t="shared" si="200"/>
        <v>-1.2266174554824828E-4</v>
      </c>
      <c r="O2126" s="22">
        <f t="shared" si="201"/>
        <v>-1.572E-4</v>
      </c>
      <c r="P2126" s="22">
        <f t="shared" si="202"/>
        <v>-1.2266174554213433E-4</v>
      </c>
      <c r="Q2126" s="23">
        <f t="shared" si="203"/>
        <v>-1.5719999999388605E-4</v>
      </c>
    </row>
    <row r="2127" spans="8:17" x14ac:dyDescent="0.25">
      <c r="H2127" s="11">
        <f t="shared" si="204"/>
        <v>45823.458333328184</v>
      </c>
      <c r="I2127" s="9" t="str">
        <f t="shared" si="199"/>
        <v>045823,458333</v>
      </c>
      <c r="J2127" s="21">
        <f>IFERROR(VLOOKUP(I2127,datos_para_memoria_demandas_cal!$C$2:$K$99000,2,FALSE),0)</f>
        <v>-1.2099999999999999E-3</v>
      </c>
      <c r="K2127" s="22">
        <f>IFERROR(VLOOKUP(I2127,datos_para_memoria_demandas_cal!$C$2:$K$99000,3,FALSE),0)</f>
        <v>0.31272932887077332</v>
      </c>
      <c r="L2127" s="22">
        <f>IFERROR(VLOOKUP(I2127,ES0031102460685007HA0F_20250101!$D$2:$K$99000,2,FALSE),0)</f>
        <v>0.61299999999999999</v>
      </c>
      <c r="M2127" s="23">
        <f>IFERROR(VLOOKUP(I2127,datos_para_memoria_demandas_cal!$C$2:$K$99000,4,FALSE),0)</f>
        <v>0.22144729346163947</v>
      </c>
      <c r="N2127" s="21">
        <f t="shared" si="200"/>
        <v>-3.7840248793363567E-4</v>
      </c>
      <c r="O2127" s="22">
        <f t="shared" si="201"/>
        <v>-7.4172999999999991E-4</v>
      </c>
      <c r="P2127" s="22">
        <f t="shared" si="202"/>
        <v>-6.4635371302221951E-4</v>
      </c>
      <c r="Q2127" s="23">
        <f t="shared" si="203"/>
        <v>-1.0096812250885837E-3</v>
      </c>
    </row>
    <row r="2128" spans="8:17" x14ac:dyDescent="0.25">
      <c r="H2128" s="11">
        <f t="shared" si="204"/>
        <v>45823.499999994849</v>
      </c>
      <c r="I2128" s="9" t="str">
        <f t="shared" si="199"/>
        <v>045823,500000</v>
      </c>
      <c r="J2128" s="21">
        <f>IFERROR(VLOOKUP(I2128,datos_para_memoria_demandas_cal!$C$2:$K$99000,2,FALSE),0)</f>
        <v>-1.2099999999999999E-3</v>
      </c>
      <c r="K2128" s="22">
        <f>IFERROR(VLOOKUP(I2128,datos_para_memoria_demandas_cal!$C$2:$K$99000,3,FALSE),0)</f>
        <v>0.46948367357254028</v>
      </c>
      <c r="L2128" s="22">
        <f>IFERROR(VLOOKUP(I2128,ES0031102460685007HA0F_20250101!$D$2:$K$99000,2,FALSE),0)</f>
        <v>1.3340000000000001</v>
      </c>
      <c r="M2128" s="23">
        <f>IFERROR(VLOOKUP(I2128,datos_para_memoria_demandas_cal!$C$2:$K$99000,4,FALSE),0)</f>
        <v>-0.22144729405408958</v>
      </c>
      <c r="N2128" s="21">
        <f t="shared" si="200"/>
        <v>-5.6807524502277369E-4</v>
      </c>
      <c r="O2128" s="22">
        <f t="shared" si="201"/>
        <v>-1.61414E-3</v>
      </c>
      <c r="P2128" s="22">
        <f t="shared" si="202"/>
        <v>-3.0012401921732535E-4</v>
      </c>
      <c r="Q2128" s="23">
        <f t="shared" si="203"/>
        <v>-1.3461887741945517E-3</v>
      </c>
    </row>
    <row r="2129" spans="8:17" x14ac:dyDescent="0.25">
      <c r="H2129" s="11">
        <f t="shared" si="204"/>
        <v>45823.541666661513</v>
      </c>
      <c r="I2129" s="9" t="str">
        <f t="shared" si="199"/>
        <v>045823,541667</v>
      </c>
      <c r="J2129" s="21">
        <f>IFERROR(VLOOKUP(I2129,datos_para_memoria_demandas_cal!$C$2:$K$99000,2,FALSE),0)</f>
        <v>-3.0000000000000001E-3</v>
      </c>
      <c r="K2129" s="22">
        <f>IFERROR(VLOOKUP(I2129,datos_para_memoria_demandas_cal!$C$2:$K$99000,3,FALSE),0)</f>
        <v>0.66443973779678345</v>
      </c>
      <c r="L2129" s="22">
        <f>IFERROR(VLOOKUP(I2129,ES0031102460685007HA0F_20250101!$D$2:$K$99000,2,FALSE),0)</f>
        <v>0.69299999999999995</v>
      </c>
      <c r="M2129" s="23">
        <f>IFERROR(VLOOKUP(I2129,datos_para_memoria_demandas_cal!$C$2:$K$99000,4,FALSE),0)</f>
        <v>0.97499999795872028</v>
      </c>
      <c r="N2129" s="21">
        <f t="shared" si="200"/>
        <v>-1.9933192133903504E-3</v>
      </c>
      <c r="O2129" s="22">
        <f t="shared" si="201"/>
        <v>-2.0789999999999997E-3</v>
      </c>
      <c r="P2129" s="22">
        <f t="shared" si="202"/>
        <v>-4.9183192072665112E-3</v>
      </c>
      <c r="Q2129" s="23">
        <f t="shared" si="203"/>
        <v>-5.0039999938761605E-3</v>
      </c>
    </row>
    <row r="2130" spans="8:17" x14ac:dyDescent="0.25">
      <c r="H2130" s="11">
        <f t="shared" si="204"/>
        <v>45823.583333328177</v>
      </c>
      <c r="I2130" s="9" t="str">
        <f t="shared" si="199"/>
        <v>045823,583333</v>
      </c>
      <c r="J2130" s="21">
        <f>IFERROR(VLOOKUP(I2130,datos_para_memoria_demandas_cal!$C$2:$K$99000,2,FALSE),0)</f>
        <v>-2.6700000000000001E-3</v>
      </c>
      <c r="K2130" s="22">
        <f>IFERROR(VLOOKUP(I2130,datos_para_memoria_demandas_cal!$C$2:$K$99000,3,FALSE),0)</f>
        <v>0.57915472984313965</v>
      </c>
      <c r="L2130" s="22">
        <f>IFERROR(VLOOKUP(I2130,ES0031102460685007HA0F_20250101!$D$2:$K$99000,2,FALSE),0)</f>
        <v>0.14399999999999999</v>
      </c>
      <c r="M2130" s="23">
        <f>IFERROR(VLOOKUP(I2130,datos_para_memoria_demandas_cal!$C$2:$K$99000,4,FALSE),0)</f>
        <v>9.084912567930839E-10</v>
      </c>
      <c r="N2130" s="21">
        <f t="shared" si="200"/>
        <v>-1.5463431286811828E-3</v>
      </c>
      <c r="O2130" s="22">
        <f t="shared" si="201"/>
        <v>-3.8447999999999998E-4</v>
      </c>
      <c r="P2130" s="22">
        <f t="shared" si="202"/>
        <v>-1.5463431311068547E-3</v>
      </c>
      <c r="Q2130" s="23">
        <f t="shared" si="203"/>
        <v>-3.8448000242567162E-4</v>
      </c>
    </row>
    <row r="2131" spans="8:17" x14ac:dyDescent="0.25">
      <c r="H2131" s="11">
        <f t="shared" si="204"/>
        <v>45823.624999994841</v>
      </c>
      <c r="I2131" s="9" t="str">
        <f t="shared" si="199"/>
        <v>045823,625000</v>
      </c>
      <c r="J2131" s="21">
        <f>IFERROR(VLOOKUP(I2131,datos_para_memoria_demandas_cal!$C$2:$K$99000,2,FALSE),0)</f>
        <v>-2E-3</v>
      </c>
      <c r="K2131" s="22">
        <f>IFERROR(VLOOKUP(I2131,datos_para_memoria_demandas_cal!$C$2:$K$99000,3,FALSE),0)</f>
        <v>0.34149479866027832</v>
      </c>
      <c r="L2131" s="22">
        <f>IFERROR(VLOOKUP(I2131,ES0031102460685007HA0F_20250101!$D$2:$K$99000,2,FALSE),0)</f>
        <v>0.245</v>
      </c>
      <c r="M2131" s="23">
        <f>IFERROR(VLOOKUP(I2131,datos_para_memoria_demandas_cal!$C$2:$K$99000,4,FALSE),0)</f>
        <v>1.2439266931481169E-10</v>
      </c>
      <c r="N2131" s="21">
        <f t="shared" si="200"/>
        <v>-6.8298959732055668E-4</v>
      </c>
      <c r="O2131" s="22">
        <f t="shared" si="201"/>
        <v>-4.8999999999999998E-4</v>
      </c>
      <c r="P2131" s="22">
        <f t="shared" si="202"/>
        <v>-6.8298959756934194E-4</v>
      </c>
      <c r="Q2131" s="23">
        <f t="shared" si="203"/>
        <v>-4.9000000024878535E-4</v>
      </c>
    </row>
    <row r="2132" spans="8:17" x14ac:dyDescent="0.25">
      <c r="H2132" s="11">
        <f t="shared" si="204"/>
        <v>45823.666666661506</v>
      </c>
      <c r="I2132" s="9" t="str">
        <f t="shared" si="199"/>
        <v>045823,666667</v>
      </c>
      <c r="J2132" s="21">
        <f>IFERROR(VLOOKUP(I2132,datos_para_memoria_demandas_cal!$C$2:$K$99000,2,FALSE),0)</f>
        <v>-1.2099999999999999E-3</v>
      </c>
      <c r="K2132" s="22">
        <f>IFERROR(VLOOKUP(I2132,datos_para_memoria_demandas_cal!$C$2:$K$99000,3,FALSE),0)</f>
        <v>0.2229180783033371</v>
      </c>
      <c r="L2132" s="22">
        <f>IFERROR(VLOOKUP(I2132,ES0031102460685007HA0F_20250101!$D$2:$K$99000,2,FALSE),0)</f>
        <v>9.7000000000000003E-2</v>
      </c>
      <c r="M2132" s="23">
        <f>IFERROR(VLOOKUP(I2132,datos_para_memoria_demandas_cal!$C$2:$K$99000,4,FALSE),0)</f>
        <v>-1.9879894573672979E-10</v>
      </c>
      <c r="N2132" s="21">
        <f t="shared" si="200"/>
        <v>-2.6973087474703786E-4</v>
      </c>
      <c r="O2132" s="22">
        <f t="shared" si="201"/>
        <v>-1.1737E-4</v>
      </c>
      <c r="P2132" s="22">
        <f t="shared" si="202"/>
        <v>-2.6973087450649113E-4</v>
      </c>
      <c r="Q2132" s="23">
        <f t="shared" si="203"/>
        <v>-1.1736999975945326E-4</v>
      </c>
    </row>
    <row r="2133" spans="8:17" x14ac:dyDescent="0.25">
      <c r="H2133" s="11">
        <f t="shared" si="204"/>
        <v>45823.70833332817</v>
      </c>
      <c r="I2133" s="9" t="str">
        <f t="shared" si="199"/>
        <v>045823,708333</v>
      </c>
      <c r="J2133" s="21">
        <f>IFERROR(VLOOKUP(I2133,datos_para_memoria_demandas_cal!$C$2:$K$99000,2,FALSE),0)</f>
        <v>-5.9999999999999995E-4</v>
      </c>
      <c r="K2133" s="22">
        <f>IFERROR(VLOOKUP(I2133,datos_para_memoria_demandas_cal!$C$2:$K$99000,3,FALSE),0)</f>
        <v>0.17583829164505005</v>
      </c>
      <c r="L2133" s="22">
        <f>IFERROR(VLOOKUP(I2133,ES0031102460685007HA0F_20250101!$D$2:$K$99000,2,FALSE),0)</f>
        <v>0.28899999999999998</v>
      </c>
      <c r="M2133" s="23">
        <f>IFERROR(VLOOKUP(I2133,datos_para_memoria_demandas_cal!$C$2:$K$99000,4,FALSE),0)</f>
        <v>-7.004215320546754E-12</v>
      </c>
      <c r="N2133" s="21">
        <f t="shared" si="200"/>
        <v>-1.0550297498703002E-4</v>
      </c>
      <c r="O2133" s="22">
        <f t="shared" si="201"/>
        <v>-1.7339999999999996E-4</v>
      </c>
      <c r="P2133" s="22">
        <f t="shared" si="202"/>
        <v>-1.055029749828275E-4</v>
      </c>
      <c r="Q2133" s="23">
        <f t="shared" si="203"/>
        <v>-1.7339999999579743E-4</v>
      </c>
    </row>
    <row r="2134" spans="8:17" x14ac:dyDescent="0.25">
      <c r="H2134" s="11">
        <f t="shared" si="204"/>
        <v>45823.749999994834</v>
      </c>
      <c r="I2134" s="9" t="str">
        <f t="shared" si="199"/>
        <v>045823,750000</v>
      </c>
      <c r="J2134" s="21">
        <f>IFERROR(VLOOKUP(I2134,datos_para_memoria_demandas_cal!$C$2:$K$99000,2,FALSE),0)</f>
        <v>0</v>
      </c>
      <c r="K2134" s="22">
        <f>IFERROR(VLOOKUP(I2134,datos_para_memoria_demandas_cal!$C$2:$K$99000,3,FALSE),0)</f>
        <v>0.23037946224212646</v>
      </c>
      <c r="L2134" s="22">
        <f>IFERROR(VLOOKUP(I2134,ES0031102460685007HA0F_20250101!$D$2:$K$99000,2,FALSE),0)</f>
        <v>0.39700000000000002</v>
      </c>
      <c r="M2134" s="23">
        <f>IFERROR(VLOOKUP(I2134,datos_para_memoria_demandas_cal!$C$2:$K$99000,4,FALSE),0)</f>
        <v>6.7426208208539126E-10</v>
      </c>
      <c r="N2134" s="21">
        <f t="shared" si="200"/>
        <v>0</v>
      </c>
      <c r="O2134" s="22">
        <f t="shared" si="201"/>
        <v>0</v>
      </c>
      <c r="P2134" s="22">
        <f t="shared" si="202"/>
        <v>0</v>
      </c>
      <c r="Q2134" s="23">
        <f t="shared" si="203"/>
        <v>0</v>
      </c>
    </row>
    <row r="2135" spans="8:17" x14ac:dyDescent="0.25">
      <c r="H2135" s="11">
        <f t="shared" si="204"/>
        <v>45823.791666661498</v>
      </c>
      <c r="I2135" s="9" t="str">
        <f t="shared" si="199"/>
        <v>045823,791667</v>
      </c>
      <c r="J2135" s="21">
        <f>IFERROR(VLOOKUP(I2135,datos_para_memoria_demandas_cal!$C$2:$K$99000,2,FALSE),0)</f>
        <v>2.3999999999999998E-3</v>
      </c>
      <c r="K2135" s="22">
        <f>IFERROR(VLOOKUP(I2135,datos_para_memoria_demandas_cal!$C$2:$K$99000,3,FALSE),0)</f>
        <v>0.24619519710540771</v>
      </c>
      <c r="L2135" s="22">
        <f>IFERROR(VLOOKUP(I2135,ES0031102460685007HA0F_20250101!$D$2:$K$99000,2,FALSE),0)</f>
        <v>0.48499999999999999</v>
      </c>
      <c r="M2135" s="23">
        <f>IFERROR(VLOOKUP(I2135,datos_para_memoria_demandas_cal!$C$2:$K$99000,4,FALSE),0)</f>
        <v>2.1053567089538199E-10</v>
      </c>
      <c r="N2135" s="21">
        <f t="shared" si="200"/>
        <v>5.9086847305297844E-4</v>
      </c>
      <c r="O2135" s="22">
        <f t="shared" si="201"/>
        <v>1.1639999999999999E-3</v>
      </c>
      <c r="P2135" s="22">
        <f t="shared" si="202"/>
        <v>5.9086847355826404E-4</v>
      </c>
      <c r="Q2135" s="23">
        <f t="shared" si="203"/>
        <v>1.1640000005052854E-3</v>
      </c>
    </row>
    <row r="2136" spans="8:17" x14ac:dyDescent="0.25">
      <c r="H2136" s="11">
        <f t="shared" si="204"/>
        <v>45823.833333328163</v>
      </c>
      <c r="I2136" s="9" t="str">
        <f t="shared" si="199"/>
        <v>045823,833333</v>
      </c>
      <c r="J2136" s="21">
        <f>IFERROR(VLOOKUP(I2136,datos_para_memoria_demandas_cal!$C$2:$K$99000,2,FALSE),0)</f>
        <v>3.3960000000000004E-2</v>
      </c>
      <c r="K2136" s="22">
        <f>IFERROR(VLOOKUP(I2136,datos_para_memoria_demandas_cal!$C$2:$K$99000,3,FALSE),0)</f>
        <v>0.22447159886360168</v>
      </c>
      <c r="L2136" s="22">
        <f>IFERROR(VLOOKUP(I2136,ES0031102460685007HA0F_20250101!$D$2:$K$99000,2,FALSE),0)</f>
        <v>0.215</v>
      </c>
      <c r="M2136" s="23">
        <f>IFERROR(VLOOKUP(I2136,datos_para_memoria_demandas_cal!$C$2:$K$99000,4,FALSE),0)</f>
        <v>-0.22447159842245418</v>
      </c>
      <c r="N2136" s="21">
        <f t="shared" si="200"/>
        <v>7.6230554974079144E-3</v>
      </c>
      <c r="O2136" s="22">
        <f t="shared" si="201"/>
        <v>7.3014000000000004E-3</v>
      </c>
      <c r="P2136" s="22">
        <f t="shared" si="202"/>
        <v>1.4981369351740882E-11</v>
      </c>
      <c r="Q2136" s="23">
        <f t="shared" si="203"/>
        <v>0</v>
      </c>
    </row>
    <row r="2137" spans="8:17" x14ac:dyDescent="0.25">
      <c r="H2137" s="11">
        <f t="shared" si="204"/>
        <v>45823.874999994827</v>
      </c>
      <c r="I2137" s="9" t="str">
        <f t="shared" si="199"/>
        <v>045823,875000</v>
      </c>
      <c r="J2137" s="21">
        <f>IFERROR(VLOOKUP(I2137,datos_para_memoria_demandas_cal!$C$2:$K$99000,2,FALSE),0)</f>
        <v>7.6849999999999988E-2</v>
      </c>
      <c r="K2137" s="22">
        <f>IFERROR(VLOOKUP(I2137,datos_para_memoria_demandas_cal!$C$2:$K$99000,3,FALSE),0)</f>
        <v>0.26577275991439819</v>
      </c>
      <c r="L2137" s="22">
        <f>IFERROR(VLOOKUP(I2137,ES0031102460685007HA0F_20250101!$D$2:$K$99000,2,FALSE),0)</f>
        <v>0.14399999999999999</v>
      </c>
      <c r="M2137" s="23">
        <f>IFERROR(VLOOKUP(I2137,datos_para_memoria_demandas_cal!$C$2:$K$99000,4,FALSE),0)</f>
        <v>-0.26577275990225818</v>
      </c>
      <c r="N2137" s="21">
        <f t="shared" si="200"/>
        <v>2.0424636599421498E-2</v>
      </c>
      <c r="O2137" s="22">
        <f t="shared" si="201"/>
        <v>1.1066399999999997E-2</v>
      </c>
      <c r="P2137" s="22">
        <f t="shared" si="202"/>
        <v>9.3295986214325657E-13</v>
      </c>
      <c r="Q2137" s="23">
        <f t="shared" si="203"/>
        <v>0</v>
      </c>
    </row>
    <row r="2138" spans="8:17" x14ac:dyDescent="0.25">
      <c r="H2138" s="11">
        <f t="shared" si="204"/>
        <v>45823.916666661491</v>
      </c>
      <c r="I2138" s="9" t="str">
        <f t="shared" si="199"/>
        <v>045823,916667</v>
      </c>
      <c r="J2138" s="21">
        <f>IFERROR(VLOOKUP(I2138,datos_para_memoria_demandas_cal!$C$2:$K$99000,2,FALSE),0)</f>
        <v>7.8430000000000014E-2</v>
      </c>
      <c r="K2138" s="22">
        <f>IFERROR(VLOOKUP(I2138,datos_para_memoria_demandas_cal!$C$2:$K$99000,3,FALSE),0)</f>
        <v>0.12649019062519073</v>
      </c>
      <c r="L2138" s="22">
        <f>IFERROR(VLOOKUP(I2138,ES0031102460685007HA0F_20250101!$D$2:$K$99000,2,FALSE),0)</f>
        <v>0.189</v>
      </c>
      <c r="M2138" s="23">
        <f>IFERROR(VLOOKUP(I2138,datos_para_memoria_demandas_cal!$C$2:$K$99000,4,FALSE),0)</f>
        <v>-0.12649019061348796</v>
      </c>
      <c r="N2138" s="21">
        <f t="shared" si="200"/>
        <v>9.9206256507337106E-3</v>
      </c>
      <c r="O2138" s="22">
        <f t="shared" si="201"/>
        <v>1.4823270000000003E-2</v>
      </c>
      <c r="P2138" s="22">
        <f t="shared" si="202"/>
        <v>9.1784884997947469E-13</v>
      </c>
      <c r="Q2138" s="23">
        <f t="shared" si="203"/>
        <v>4.9026443501841406E-3</v>
      </c>
    </row>
    <row r="2139" spans="8:17" x14ac:dyDescent="0.25">
      <c r="H2139" s="11">
        <f t="shared" si="204"/>
        <v>45823.958333328155</v>
      </c>
      <c r="I2139" s="9" t="str">
        <f t="shared" si="199"/>
        <v>045823,958333</v>
      </c>
      <c r="J2139" s="21">
        <f>IFERROR(VLOOKUP(I2139,datos_para_memoria_demandas_cal!$C$2:$K$99000,2,FALSE),0)</f>
        <v>5.3969999999999997E-2</v>
      </c>
      <c r="K2139" s="22">
        <f>IFERROR(VLOOKUP(I2139,datos_para_memoria_demandas_cal!$C$2:$K$99000,3,FALSE),0)</f>
        <v>0.20782589912414551</v>
      </c>
      <c r="L2139" s="22">
        <f>IFERROR(VLOOKUP(I2139,ES0031102460685007HA0F_20250101!$D$2:$K$99000,2,FALSE),0)</f>
        <v>9.9000000000000005E-2</v>
      </c>
      <c r="M2139" s="23">
        <f>IFERROR(VLOOKUP(I2139,datos_para_memoria_demandas_cal!$C$2:$K$99000,4,FALSE),0)</f>
        <v>-0.2078258990985658</v>
      </c>
      <c r="N2139" s="21">
        <f t="shared" si="200"/>
        <v>1.1216363775730133E-2</v>
      </c>
      <c r="O2139" s="22">
        <f t="shared" si="201"/>
        <v>5.3430300000000003E-3</v>
      </c>
      <c r="P2139" s="22">
        <f t="shared" si="202"/>
        <v>1.3805366799735097E-12</v>
      </c>
      <c r="Q2139" s="23">
        <f t="shared" si="203"/>
        <v>0</v>
      </c>
    </row>
    <row r="2140" spans="8:17" x14ac:dyDescent="0.25">
      <c r="H2140" s="11">
        <f t="shared" si="204"/>
        <v>45823.99999999482</v>
      </c>
      <c r="I2140" s="9" t="str">
        <f t="shared" si="199"/>
        <v>045824,000000</v>
      </c>
      <c r="J2140" s="21">
        <f>IFERROR(VLOOKUP(I2140,datos_para_memoria_demandas_cal!$C$2:$K$99000,2,FALSE),0)</f>
        <v>3.2740000000000005E-2</v>
      </c>
      <c r="K2140" s="22">
        <f>IFERROR(VLOOKUP(I2140,datos_para_memoria_demandas_cal!$C$2:$K$99000,3,FALSE),0)</f>
        <v>0.27322983741760254</v>
      </c>
      <c r="L2140" s="22">
        <f>IFERROR(VLOOKUP(I2140,ES0031102460685007HA0F_20250101!$D$2:$K$99000,2,FALSE),0)</f>
        <v>5.6000000000000001E-2</v>
      </c>
      <c r="M2140" s="23">
        <f>IFERROR(VLOOKUP(I2140,datos_para_memoria_demandas_cal!$C$2:$K$99000,4,FALSE),0)</f>
        <v>-0.15043955190197594</v>
      </c>
      <c r="N2140" s="21">
        <f t="shared" si="200"/>
        <v>8.945544877052309E-3</v>
      </c>
      <c r="O2140" s="22">
        <f t="shared" si="201"/>
        <v>1.8334400000000004E-3</v>
      </c>
      <c r="P2140" s="22">
        <f t="shared" si="202"/>
        <v>4.0201539477816156E-3</v>
      </c>
      <c r="Q2140" s="23">
        <f t="shared" si="203"/>
        <v>0</v>
      </c>
    </row>
    <row r="2141" spans="8:17" x14ac:dyDescent="0.25">
      <c r="H2141" s="11">
        <f t="shared" si="204"/>
        <v>45824.041666661484</v>
      </c>
      <c r="I2141" s="9" t="str">
        <f t="shared" si="199"/>
        <v>045824,041667</v>
      </c>
      <c r="J2141" s="21">
        <f>IFERROR(VLOOKUP(I2141,datos_para_memoria_demandas_cal!$C$2:$K$99000,2,FALSE),0)</f>
        <v>1.9960000000000002E-2</v>
      </c>
      <c r="K2141" s="22">
        <f>IFERROR(VLOOKUP(I2141,datos_para_memoria_demandas_cal!$C$2:$K$99000,3,FALSE),0)</f>
        <v>0.17812789976596832</v>
      </c>
      <c r="L2141" s="22">
        <f>IFERROR(VLOOKUP(I2141,ES0031102460685007HA0F_20250101!$D$2:$K$99000,2,FALSE),0)</f>
        <v>4.8000000000000001E-2</v>
      </c>
      <c r="M2141" s="23">
        <f>IFERROR(VLOOKUP(I2141,datos_para_memoria_demandas_cal!$C$2:$K$99000,4,FALSE),0)</f>
        <v>1.197086724640195E-10</v>
      </c>
      <c r="N2141" s="21">
        <f t="shared" si="200"/>
        <v>3.5554328793287282E-3</v>
      </c>
      <c r="O2141" s="22">
        <f t="shared" si="201"/>
        <v>9.5808000000000015E-4</v>
      </c>
      <c r="P2141" s="22">
        <f t="shared" si="202"/>
        <v>3.5554328817181129E-3</v>
      </c>
      <c r="Q2141" s="23">
        <f t="shared" si="203"/>
        <v>9.5808000238938528E-4</v>
      </c>
    </row>
    <row r="2142" spans="8:17" x14ac:dyDescent="0.25">
      <c r="H2142" s="11">
        <f t="shared" si="204"/>
        <v>45824.083333328148</v>
      </c>
      <c r="I2142" s="9" t="str">
        <f t="shared" si="199"/>
        <v>045824,083333</v>
      </c>
      <c r="J2142" s="21">
        <f>IFERROR(VLOOKUP(I2142,datos_para_memoria_demandas_cal!$C$2:$K$99000,2,FALSE),0)</f>
        <v>1.6579999999999998E-2</v>
      </c>
      <c r="K2142" s="22">
        <f>IFERROR(VLOOKUP(I2142,datos_para_memoria_demandas_cal!$C$2:$K$99000,3,FALSE),0)</f>
        <v>0.31945323944091797</v>
      </c>
      <c r="L2142" s="22">
        <f>IFERROR(VLOOKUP(I2142,ES0031102460685007HA0F_20250101!$D$2:$K$99000,2,FALSE),0)</f>
        <v>5.2999999999999999E-2</v>
      </c>
      <c r="M2142" s="23">
        <f>IFERROR(VLOOKUP(I2142,datos_para_memoria_demandas_cal!$C$2:$K$99000,4,FALSE),0)</f>
        <v>4.621589336510664E-12</v>
      </c>
      <c r="N2142" s="21">
        <f t="shared" si="200"/>
        <v>5.2965347099304195E-3</v>
      </c>
      <c r="O2142" s="22">
        <f t="shared" si="201"/>
        <v>8.7873999999999982E-4</v>
      </c>
      <c r="P2142" s="22">
        <f t="shared" si="202"/>
        <v>5.2965347100070448E-3</v>
      </c>
      <c r="Q2142" s="23">
        <f t="shared" si="203"/>
        <v>8.787400000766258E-4</v>
      </c>
    </row>
    <row r="2143" spans="8:17" x14ac:dyDescent="0.25">
      <c r="H2143" s="11">
        <f t="shared" si="204"/>
        <v>45824.124999994812</v>
      </c>
      <c r="I2143" s="9" t="str">
        <f t="shared" si="199"/>
        <v>045824,125000</v>
      </c>
      <c r="J2143" s="21">
        <f>IFERROR(VLOOKUP(I2143,datos_para_memoria_demandas_cal!$C$2:$K$99000,2,FALSE),0)</f>
        <v>1.3269999999999999E-2</v>
      </c>
      <c r="K2143" s="22">
        <f>IFERROR(VLOOKUP(I2143,datos_para_memoria_demandas_cal!$C$2:$K$99000,3,FALSE),0)</f>
        <v>0.24738992750644684</v>
      </c>
      <c r="L2143" s="22">
        <f>IFERROR(VLOOKUP(I2143,ES0031102460685007HA0F_20250101!$D$2:$K$99000,2,FALSE),0)</f>
        <v>5.3999999999999999E-2</v>
      </c>
      <c r="M2143" s="23">
        <f>IFERROR(VLOOKUP(I2143,datos_para_memoria_demandas_cal!$C$2:$K$99000,4,FALSE),0)</f>
        <v>0.90883531362128955</v>
      </c>
      <c r="N2143" s="21">
        <f t="shared" si="200"/>
        <v>3.2828643380105492E-3</v>
      </c>
      <c r="O2143" s="22">
        <f t="shared" si="201"/>
        <v>7.1657999999999997E-4</v>
      </c>
      <c r="P2143" s="22">
        <f t="shared" si="202"/>
        <v>1.5343108949765063E-2</v>
      </c>
      <c r="Q2143" s="23">
        <f t="shared" si="203"/>
        <v>1.2776824611754512E-2</v>
      </c>
    </row>
    <row r="2144" spans="8:17" x14ac:dyDescent="0.25">
      <c r="H2144" s="11">
        <f t="shared" si="204"/>
        <v>45824.166666661476</v>
      </c>
      <c r="I2144" s="9" t="str">
        <f t="shared" si="199"/>
        <v>045824,166667</v>
      </c>
      <c r="J2144" s="21">
        <f>IFERROR(VLOOKUP(I2144,datos_para_memoria_demandas_cal!$C$2:$K$99000,2,FALSE),0)</f>
        <v>1.4999999999999999E-2</v>
      </c>
      <c r="K2144" s="22">
        <f>IFERROR(VLOOKUP(I2144,datos_para_memoria_demandas_cal!$C$2:$K$99000,3,FALSE),0)</f>
        <v>0.23242238163948059</v>
      </c>
      <c r="L2144" s="22">
        <f>IFERROR(VLOOKUP(I2144,ES0031102460685007HA0F_20250101!$D$2:$K$99000,2,FALSE),0)</f>
        <v>0.11799999999999999</v>
      </c>
      <c r="M2144" s="23">
        <f>IFERROR(VLOOKUP(I2144,datos_para_memoria_demandas_cal!$C$2:$K$99000,4,FALSE),0)</f>
        <v>-0.2324223813124196</v>
      </c>
      <c r="N2144" s="21">
        <f t="shared" si="200"/>
        <v>3.4863357245922088E-3</v>
      </c>
      <c r="O2144" s="22">
        <f t="shared" si="201"/>
        <v>1.7699999999999999E-3</v>
      </c>
      <c r="P2144" s="22">
        <f t="shared" si="202"/>
        <v>4.905914841035752E-12</v>
      </c>
      <c r="Q2144" s="23">
        <f t="shared" si="203"/>
        <v>0</v>
      </c>
    </row>
    <row r="2145" spans="8:17" x14ac:dyDescent="0.25">
      <c r="H2145" s="11">
        <f t="shared" si="204"/>
        <v>45824.208333328141</v>
      </c>
      <c r="I2145" s="9" t="str">
        <f t="shared" si="199"/>
        <v>045824,208333</v>
      </c>
      <c r="J2145" s="21">
        <f>IFERROR(VLOOKUP(I2145,datos_para_memoria_demandas_cal!$C$2:$K$99000,2,FALSE),0)</f>
        <v>2.4760000000000001E-2</v>
      </c>
      <c r="K2145" s="22">
        <f>IFERROR(VLOOKUP(I2145,datos_para_memoria_demandas_cal!$C$2:$K$99000,3,FALSE),0)</f>
        <v>0.19070634245872498</v>
      </c>
      <c r="L2145" s="22">
        <f>IFERROR(VLOOKUP(I2145,ES0031102460685007HA0F_20250101!$D$2:$K$99000,2,FALSE),0)</f>
        <v>6.4000000000000001E-2</v>
      </c>
      <c r="M2145" s="23">
        <f>IFERROR(VLOOKUP(I2145,datos_para_memoria_demandas_cal!$C$2:$K$99000,4,FALSE),0)</f>
        <v>-0.19070634241080578</v>
      </c>
      <c r="N2145" s="21">
        <f t="shared" si="200"/>
        <v>4.7218890392780304E-3</v>
      </c>
      <c r="O2145" s="22">
        <f t="shared" si="201"/>
        <v>1.58464E-3</v>
      </c>
      <c r="P2145" s="22">
        <f t="shared" si="202"/>
        <v>1.1864793025839759E-12</v>
      </c>
      <c r="Q2145" s="23">
        <f t="shared" si="203"/>
        <v>0</v>
      </c>
    </row>
    <row r="2146" spans="8:17" x14ac:dyDescent="0.25">
      <c r="H2146" s="11">
        <f t="shared" si="204"/>
        <v>45824.249999994805</v>
      </c>
      <c r="I2146" s="9" t="str">
        <f t="shared" si="199"/>
        <v>045824,250000</v>
      </c>
      <c r="J2146" s="21">
        <f>IFERROR(VLOOKUP(I2146,datos_para_memoria_demandas_cal!$C$2:$K$99000,2,FALSE),0)</f>
        <v>0.06</v>
      </c>
      <c r="K2146" s="22">
        <f>IFERROR(VLOOKUP(I2146,datos_para_memoria_demandas_cal!$C$2:$K$99000,3,FALSE),0)</f>
        <v>0.15918780863285065</v>
      </c>
      <c r="L2146" s="22">
        <f>IFERROR(VLOOKUP(I2146,ES0031102460685007HA0F_20250101!$D$2:$K$99000,2,FALSE),0)</f>
        <v>5.2999999999999999E-2</v>
      </c>
      <c r="M2146" s="23">
        <f>IFERROR(VLOOKUP(I2146,datos_para_memoria_demandas_cal!$C$2:$K$99000,4,FALSE),0)</f>
        <v>-0.15918780862138268</v>
      </c>
      <c r="N2146" s="21">
        <f t="shared" si="200"/>
        <v>9.5512685179710392E-3</v>
      </c>
      <c r="O2146" s="22">
        <f t="shared" si="201"/>
        <v>3.1799999999999997E-3</v>
      </c>
      <c r="P2146" s="22">
        <f t="shared" si="202"/>
        <v>6.8807792796832243E-13</v>
      </c>
      <c r="Q2146" s="23">
        <f t="shared" si="203"/>
        <v>0</v>
      </c>
    </row>
    <row r="2147" spans="8:17" x14ac:dyDescent="0.25">
      <c r="H2147" s="11">
        <f t="shared" si="204"/>
        <v>45824.291666661469</v>
      </c>
      <c r="I2147" s="9" t="str">
        <f t="shared" si="199"/>
        <v>045824,291667</v>
      </c>
      <c r="J2147" s="21">
        <f>IFERROR(VLOOKUP(I2147,datos_para_memoria_demandas_cal!$C$2:$K$99000,2,FALSE),0)</f>
        <v>7.1599999999999997E-2</v>
      </c>
      <c r="K2147" s="22">
        <f>IFERROR(VLOOKUP(I2147,datos_para_memoria_demandas_cal!$C$2:$K$99000,3,FALSE),0)</f>
        <v>0.14854781329631805</v>
      </c>
      <c r="L2147" s="22">
        <f>IFERROR(VLOOKUP(I2147,ES0031102460685007HA0F_20250101!$D$2:$K$99000,2,FALSE),0)</f>
        <v>8.8999999999999996E-2</v>
      </c>
      <c r="M2147" s="23">
        <f>IFERROR(VLOOKUP(I2147,datos_para_memoria_demandas_cal!$C$2:$K$99000,4,FALSE),0)</f>
        <v>-0.14854781328721398</v>
      </c>
      <c r="N2147" s="21">
        <f t="shared" si="200"/>
        <v>1.0636023432016372E-2</v>
      </c>
      <c r="O2147" s="22">
        <f t="shared" si="201"/>
        <v>6.3723999999999994E-3</v>
      </c>
      <c r="P2147" s="22">
        <f t="shared" si="202"/>
        <v>6.5185202791084863E-13</v>
      </c>
      <c r="Q2147" s="23">
        <f t="shared" si="203"/>
        <v>0</v>
      </c>
    </row>
    <row r="2148" spans="8:17" x14ac:dyDescent="0.25">
      <c r="H2148" s="11">
        <f t="shared" si="204"/>
        <v>45824.333333328133</v>
      </c>
      <c r="I2148" s="9" t="str">
        <f t="shared" si="199"/>
        <v>045824,333333</v>
      </c>
      <c r="J2148" s="21">
        <f>IFERROR(VLOOKUP(I2148,datos_para_memoria_demandas_cal!$C$2:$K$99000,2,FALSE),0)</f>
        <v>5.849E-2</v>
      </c>
      <c r="K2148" s="22">
        <f>IFERROR(VLOOKUP(I2148,datos_para_memoria_demandas_cal!$C$2:$K$99000,3,FALSE),0)</f>
        <v>0.12256680428981781</v>
      </c>
      <c r="L2148" s="22">
        <f>IFERROR(VLOOKUP(I2148,ES0031102460685007HA0F_20250101!$D$2:$K$99000,2,FALSE),0)</f>
        <v>5.7000000000000002E-2</v>
      </c>
      <c r="M2148" s="23">
        <f>IFERROR(VLOOKUP(I2148,datos_para_memoria_demandas_cal!$C$2:$K$99000,4,FALSE),0)</f>
        <v>-0.12256680427797674</v>
      </c>
      <c r="N2148" s="21">
        <f t="shared" si="200"/>
        <v>7.1689323829114441E-3</v>
      </c>
      <c r="O2148" s="22">
        <f t="shared" si="201"/>
        <v>3.3339300000000001E-3</v>
      </c>
      <c r="P2148" s="22">
        <f t="shared" si="202"/>
        <v>6.9258417209616676E-13</v>
      </c>
      <c r="Q2148" s="23">
        <f t="shared" si="203"/>
        <v>0</v>
      </c>
    </row>
    <row r="2149" spans="8:17" x14ac:dyDescent="0.25">
      <c r="H2149" s="11">
        <f t="shared" si="204"/>
        <v>45824.374999994798</v>
      </c>
      <c r="I2149" s="9" t="str">
        <f t="shared" si="199"/>
        <v>045824,375000</v>
      </c>
      <c r="J2149" s="21">
        <f>IFERROR(VLOOKUP(I2149,datos_para_memoria_demandas_cal!$C$2:$K$99000,2,FALSE),0)</f>
        <v>0.02</v>
      </c>
      <c r="K2149" s="22">
        <f>IFERROR(VLOOKUP(I2149,datos_para_memoria_demandas_cal!$C$2:$K$99000,3,FALSE),0)</f>
        <v>5.5404163897037506E-2</v>
      </c>
      <c r="L2149" s="22">
        <f>IFERROR(VLOOKUP(I2149,ES0031102460685007HA0F_20250101!$D$2:$K$99000,2,FALSE),0)</f>
        <v>0.105</v>
      </c>
      <c r="M2149" s="23">
        <f>IFERROR(VLOOKUP(I2149,datos_para_memoria_demandas_cal!$C$2:$K$99000,4,FALSE),0)</f>
        <v>-5.5404163816208891E-2</v>
      </c>
      <c r="N2149" s="21">
        <f t="shared" si="200"/>
        <v>1.1080832779407502E-3</v>
      </c>
      <c r="O2149" s="22">
        <f t="shared" si="201"/>
        <v>2.0999999999999999E-3</v>
      </c>
      <c r="P2149" s="22">
        <f t="shared" si="202"/>
        <v>1.6165722926952952E-12</v>
      </c>
      <c r="Q2149" s="23">
        <f t="shared" si="203"/>
        <v>9.919167236758222E-4</v>
      </c>
    </row>
    <row r="2150" spans="8:17" x14ac:dyDescent="0.25">
      <c r="H2150" s="11">
        <f t="shared" si="204"/>
        <v>45824.416666661462</v>
      </c>
      <c r="I2150" s="9" t="str">
        <f t="shared" si="199"/>
        <v>045824,416667</v>
      </c>
      <c r="J2150" s="21">
        <f>IFERROR(VLOOKUP(I2150,datos_para_memoria_demandas_cal!$C$2:$K$99000,2,FALSE),0)</f>
        <v>4.4999999999999997E-3</v>
      </c>
      <c r="K2150" s="22">
        <f>IFERROR(VLOOKUP(I2150,datos_para_memoria_demandas_cal!$C$2:$K$99000,3,FALSE),0)</f>
        <v>3.5711593925952911E-2</v>
      </c>
      <c r="L2150" s="22">
        <f>IFERROR(VLOOKUP(I2150,ES0031102460685007HA0F_20250101!$D$2:$K$99000,2,FALSE),0)</f>
        <v>6.9000000000000006E-2</v>
      </c>
      <c r="M2150" s="23">
        <f>IFERROR(VLOOKUP(I2150,datos_para_memoria_demandas_cal!$C$2:$K$99000,4,FALSE),0)</f>
        <v>9.73952555348828E-11</v>
      </c>
      <c r="N2150" s="21">
        <f t="shared" si="200"/>
        <v>1.607021726667881E-4</v>
      </c>
      <c r="O2150" s="22">
        <f t="shared" si="201"/>
        <v>3.1050000000000001E-4</v>
      </c>
      <c r="P2150" s="22">
        <f t="shared" si="202"/>
        <v>1.6070217310506675E-4</v>
      </c>
      <c r="Q2150" s="23">
        <f t="shared" si="203"/>
        <v>3.1050000043827866E-4</v>
      </c>
    </row>
    <row r="2151" spans="8:17" x14ac:dyDescent="0.25">
      <c r="H2151" s="11">
        <f t="shared" si="204"/>
        <v>45824.458333328126</v>
      </c>
      <c r="I2151" s="9" t="str">
        <f t="shared" si="199"/>
        <v>045824,458333</v>
      </c>
      <c r="J2151" s="21">
        <f>IFERROR(VLOOKUP(I2151,datos_para_memoria_demandas_cal!$C$2:$K$99000,2,FALSE),0)</f>
        <v>1E-3</v>
      </c>
      <c r="K2151" s="22">
        <f>IFERROR(VLOOKUP(I2151,datos_para_memoria_demandas_cal!$C$2:$K$99000,3,FALSE),0)</f>
        <v>0.1204598993062973</v>
      </c>
      <c r="L2151" s="22">
        <f>IFERROR(VLOOKUP(I2151,ES0031102460685007HA0F_20250101!$D$2:$K$99000,2,FALSE),0)</f>
        <v>4.9000000000000002E-2</v>
      </c>
      <c r="M2151" s="23">
        <f>IFERROR(VLOOKUP(I2151,datos_para_memoria_demandas_cal!$C$2:$K$99000,4,FALSE),0)</f>
        <v>1.4483751590658931E-9</v>
      </c>
      <c r="N2151" s="21">
        <f t="shared" si="200"/>
        <v>1.2045989930629731E-4</v>
      </c>
      <c r="O2151" s="22">
        <f t="shared" si="201"/>
        <v>4.9000000000000005E-5</v>
      </c>
      <c r="P2151" s="22">
        <f t="shared" si="202"/>
        <v>1.2045990075467246E-4</v>
      </c>
      <c r="Q2151" s="23">
        <f t="shared" si="203"/>
        <v>4.9000001448375157E-5</v>
      </c>
    </row>
    <row r="2152" spans="8:17" x14ac:dyDescent="0.25">
      <c r="H2152" s="11">
        <f t="shared" si="204"/>
        <v>45824.49999999479</v>
      </c>
      <c r="I2152" s="9" t="str">
        <f t="shared" si="199"/>
        <v>045824,500000</v>
      </c>
      <c r="J2152" s="21">
        <f>IFERROR(VLOOKUP(I2152,datos_para_memoria_demandas_cal!$C$2:$K$99000,2,FALSE),0)</f>
        <v>6.4999999999999997E-4</v>
      </c>
      <c r="K2152" s="22">
        <f>IFERROR(VLOOKUP(I2152,datos_para_memoria_demandas_cal!$C$2:$K$99000,3,FALSE),0)</f>
        <v>0.13409064710140228</v>
      </c>
      <c r="L2152" s="22">
        <f>IFERROR(VLOOKUP(I2152,ES0031102460685007HA0F_20250101!$D$2:$K$99000,2,FALSE),0)</f>
        <v>0.30399999999999999</v>
      </c>
      <c r="M2152" s="23">
        <f>IFERROR(VLOOKUP(I2152,datos_para_memoria_demandas_cal!$C$2:$K$99000,4,FALSE),0)</f>
        <v>0.97499999555150862</v>
      </c>
      <c r="N2152" s="21">
        <f t="shared" si="200"/>
        <v>8.7158920615911474E-5</v>
      </c>
      <c r="O2152" s="22">
        <f t="shared" si="201"/>
        <v>1.9759999999999998E-4</v>
      </c>
      <c r="P2152" s="22">
        <f t="shared" si="202"/>
        <v>7.2090891772439217E-4</v>
      </c>
      <c r="Q2152" s="23">
        <f t="shared" si="203"/>
        <v>8.3134999710848053E-4</v>
      </c>
    </row>
    <row r="2153" spans="8:17" x14ac:dyDescent="0.25">
      <c r="H2153" s="11">
        <f t="shared" si="204"/>
        <v>45824.541666661455</v>
      </c>
      <c r="I2153" s="9" t="str">
        <f t="shared" si="199"/>
        <v>045824,541667</v>
      </c>
      <c r="J2153" s="21">
        <f>IFERROR(VLOOKUP(I2153,datos_para_memoria_demandas_cal!$C$2:$K$99000,2,FALSE),0)</f>
        <v>8.4999999999999995E-4</v>
      </c>
      <c r="K2153" s="22">
        <f>IFERROR(VLOOKUP(I2153,datos_para_memoria_demandas_cal!$C$2:$K$99000,3,FALSE),0)</f>
        <v>0.14820030331611633</v>
      </c>
      <c r="L2153" s="22">
        <f>IFERROR(VLOOKUP(I2153,ES0031102460685007HA0F_20250101!$D$2:$K$99000,2,FALSE),0)</f>
        <v>0.80500000000000005</v>
      </c>
      <c r="M2153" s="23">
        <f>IFERROR(VLOOKUP(I2153,datos_para_memoria_demandas_cal!$C$2:$K$99000,4,FALSE),0)</f>
        <v>2.1947401946356004E-9</v>
      </c>
      <c r="N2153" s="21">
        <f t="shared" si="200"/>
        <v>1.2597025781869889E-4</v>
      </c>
      <c r="O2153" s="22">
        <f t="shared" si="201"/>
        <v>6.8424999999999996E-4</v>
      </c>
      <c r="P2153" s="22">
        <f t="shared" si="202"/>
        <v>1.2597025968422805E-4</v>
      </c>
      <c r="Q2153" s="23">
        <f t="shared" si="203"/>
        <v>6.8425000186552918E-4</v>
      </c>
    </row>
    <row r="2154" spans="8:17" x14ac:dyDescent="0.25">
      <c r="H2154" s="11">
        <f t="shared" si="204"/>
        <v>45824.583333328119</v>
      </c>
      <c r="I2154" s="9" t="str">
        <f t="shared" si="199"/>
        <v>045824,583333</v>
      </c>
      <c r="J2154" s="21">
        <f>IFERROR(VLOOKUP(I2154,datos_para_memoria_demandas_cal!$C$2:$K$99000,2,FALSE),0)</f>
        <v>1.72E-3</v>
      </c>
      <c r="K2154" s="22">
        <f>IFERROR(VLOOKUP(I2154,datos_para_memoria_demandas_cal!$C$2:$K$99000,3,FALSE),0)</f>
        <v>5.2540488541126251E-2</v>
      </c>
      <c r="L2154" s="22">
        <f>IFERROR(VLOOKUP(I2154,ES0031102460685007HA0F_20250101!$D$2:$K$99000,2,FALSE),0)</f>
        <v>0.21199999999999999</v>
      </c>
      <c r="M2154" s="23">
        <f>IFERROR(VLOOKUP(I2154,datos_para_memoria_demandas_cal!$C$2:$K$99000,4,FALSE),0)</f>
        <v>3.3845405449198292E-10</v>
      </c>
      <c r="N2154" s="21">
        <f t="shared" si="200"/>
        <v>9.0369640290737153E-5</v>
      </c>
      <c r="O2154" s="22">
        <f t="shared" si="201"/>
        <v>3.6464000000000001E-4</v>
      </c>
      <c r="P2154" s="22">
        <f t="shared" si="202"/>
        <v>9.0369640872878124E-5</v>
      </c>
      <c r="Q2154" s="23">
        <f t="shared" si="203"/>
        <v>3.6464000058214095E-4</v>
      </c>
    </row>
    <row r="2155" spans="8:17" x14ac:dyDescent="0.25">
      <c r="H2155" s="11">
        <f t="shared" si="204"/>
        <v>45824.624999994783</v>
      </c>
      <c r="I2155" s="9" t="str">
        <f t="shared" si="199"/>
        <v>045824,625000</v>
      </c>
      <c r="J2155" s="21">
        <f>IFERROR(VLOOKUP(I2155,datos_para_memoria_demandas_cal!$C$2:$K$99000,2,FALSE),0)</f>
        <v>3.5200000000000001E-3</v>
      </c>
      <c r="K2155" s="22">
        <f>IFERROR(VLOOKUP(I2155,datos_para_memoria_demandas_cal!$C$2:$K$99000,3,FALSE),0)</f>
        <v>4.2327955365180969E-2</v>
      </c>
      <c r="L2155" s="22">
        <f>IFERROR(VLOOKUP(I2155,ES0031102460685007HA0F_20250101!$D$2:$K$99000,2,FALSE),0)</f>
        <v>0.26900000000000002</v>
      </c>
      <c r="M2155" s="23">
        <f>IFERROR(VLOOKUP(I2155,datos_para_memoria_demandas_cal!$C$2:$K$99000,4,FALSE),0)</f>
        <v>2.6792983490898683E-10</v>
      </c>
      <c r="N2155" s="21">
        <f t="shared" si="200"/>
        <v>1.4899440288543701E-4</v>
      </c>
      <c r="O2155" s="22">
        <f t="shared" si="201"/>
        <v>9.468800000000001E-4</v>
      </c>
      <c r="P2155" s="22">
        <f t="shared" si="202"/>
        <v>1.4899440382855006E-4</v>
      </c>
      <c r="Q2155" s="23">
        <f t="shared" si="203"/>
        <v>9.468800009431132E-4</v>
      </c>
    </row>
    <row r="2156" spans="8:17" x14ac:dyDescent="0.25">
      <c r="H2156" s="11">
        <f t="shared" si="204"/>
        <v>45824.666666661447</v>
      </c>
      <c r="I2156" s="9" t="str">
        <f t="shared" si="199"/>
        <v>045824,666667</v>
      </c>
      <c r="J2156" s="21">
        <f>IFERROR(VLOOKUP(I2156,datos_para_memoria_demandas_cal!$C$2:$K$99000,2,FALSE),0)</f>
        <v>1.7729999999999999E-2</v>
      </c>
      <c r="K2156" s="22">
        <f>IFERROR(VLOOKUP(I2156,datos_para_memoria_demandas_cal!$C$2:$K$99000,3,FALSE),0)</f>
        <v>6.4505040645599365E-2</v>
      </c>
      <c r="L2156" s="22">
        <f>IFERROR(VLOOKUP(I2156,ES0031102460685007HA0F_20250101!$D$2:$K$99000,2,FALSE),0)</f>
        <v>0.29199999999999998</v>
      </c>
      <c r="M2156" s="23">
        <f>IFERROR(VLOOKUP(I2156,datos_para_memoria_demandas_cal!$C$2:$K$99000,4,FALSE),0)</f>
        <v>2.0620421374538188E-11</v>
      </c>
      <c r="N2156" s="21">
        <f t="shared" si="200"/>
        <v>1.1436743706464767E-3</v>
      </c>
      <c r="O2156" s="22">
        <f t="shared" si="201"/>
        <v>5.1771599999999992E-3</v>
      </c>
      <c r="P2156" s="22">
        <f t="shared" si="202"/>
        <v>1.1436743710120769E-3</v>
      </c>
      <c r="Q2156" s="23">
        <f t="shared" si="203"/>
        <v>5.1771600003655991E-3</v>
      </c>
    </row>
    <row r="2157" spans="8:17" x14ac:dyDescent="0.25">
      <c r="H2157" s="11">
        <f t="shared" si="204"/>
        <v>45824.708333328112</v>
      </c>
      <c r="I2157" s="9" t="str">
        <f t="shared" si="199"/>
        <v>045824,708333</v>
      </c>
      <c r="J2157" s="21">
        <f>IFERROR(VLOOKUP(I2157,datos_para_memoria_demandas_cal!$C$2:$K$99000,2,FALSE),0)</f>
        <v>4.7689999999999996E-2</v>
      </c>
      <c r="K2157" s="22">
        <f>IFERROR(VLOOKUP(I2157,datos_para_memoria_demandas_cal!$C$2:$K$99000,3,FALSE),0)</f>
        <v>9.888843446969986E-2</v>
      </c>
      <c r="L2157" s="22">
        <f>IFERROR(VLOOKUP(I2157,ES0031102460685007HA0F_20250101!$D$2:$K$99000,2,FALSE),0)</f>
        <v>0.11799999999999999</v>
      </c>
      <c r="M2157" s="23">
        <f>IFERROR(VLOOKUP(I2157,datos_para_memoria_demandas_cal!$C$2:$K$99000,4,FALSE),0)</f>
        <v>8.2097198802544102E-12</v>
      </c>
      <c r="N2157" s="21">
        <f t="shared" si="200"/>
        <v>4.7159894398599855E-3</v>
      </c>
      <c r="O2157" s="22">
        <f t="shared" si="201"/>
        <v>5.6274199999999993E-3</v>
      </c>
      <c r="P2157" s="22">
        <f t="shared" si="202"/>
        <v>4.7159894402515074E-3</v>
      </c>
      <c r="Q2157" s="23">
        <f t="shared" si="203"/>
        <v>5.6274200003915212E-3</v>
      </c>
    </row>
    <row r="2158" spans="8:17" x14ac:dyDescent="0.25">
      <c r="H2158" s="11">
        <f t="shared" si="204"/>
        <v>45824.749999994776</v>
      </c>
      <c r="I2158" s="9" t="str">
        <f t="shared" si="199"/>
        <v>045824,750000</v>
      </c>
      <c r="J2158" s="21">
        <f>IFERROR(VLOOKUP(I2158,datos_para_memoria_demandas_cal!$C$2:$K$99000,2,FALSE),0)</f>
        <v>0.10163999999999999</v>
      </c>
      <c r="K2158" s="22">
        <f>IFERROR(VLOOKUP(I2158,datos_para_memoria_demandas_cal!$C$2:$K$99000,3,FALSE),0)</f>
        <v>0.17155368626117706</v>
      </c>
      <c r="L2158" s="22">
        <f>IFERROR(VLOOKUP(I2158,ES0031102460685007HA0F_20250101!$D$2:$K$99000,2,FALSE),0)</f>
        <v>0.20100000000000001</v>
      </c>
      <c r="M2158" s="23">
        <f>IFERROR(VLOOKUP(I2158,datos_para_memoria_demandas_cal!$C$2:$K$99000,4,FALSE),0)</f>
        <v>-2.5288946506623116E-11</v>
      </c>
      <c r="N2158" s="21">
        <f t="shared" si="200"/>
        <v>1.7436716671586035E-2</v>
      </c>
      <c r="O2158" s="22">
        <f t="shared" si="201"/>
        <v>2.0429639999999999E-2</v>
      </c>
      <c r="P2158" s="22">
        <f t="shared" si="202"/>
        <v>1.7436716669015667E-2</v>
      </c>
      <c r="Q2158" s="23">
        <f t="shared" si="203"/>
        <v>2.0429639997429631E-2</v>
      </c>
    </row>
    <row r="2159" spans="8:17" x14ac:dyDescent="0.25">
      <c r="H2159" s="11">
        <f t="shared" si="204"/>
        <v>45824.79166666144</v>
      </c>
      <c r="I2159" s="9" t="str">
        <f t="shared" si="199"/>
        <v>045824,791667</v>
      </c>
      <c r="J2159" s="21">
        <f>IFERROR(VLOOKUP(I2159,datos_para_memoria_demandas_cal!$C$2:$K$99000,2,FALSE),0)</f>
        <v>0.1172</v>
      </c>
      <c r="K2159" s="22">
        <f>IFERROR(VLOOKUP(I2159,datos_para_memoria_demandas_cal!$C$2:$K$99000,3,FALSE),0)</f>
        <v>0.18638566136360168</v>
      </c>
      <c r="L2159" s="22">
        <f>IFERROR(VLOOKUP(I2159,ES0031102460685007HA0F_20250101!$D$2:$K$99000,2,FALSE),0)</f>
        <v>0.246</v>
      </c>
      <c r="M2159" s="23">
        <f>IFERROR(VLOOKUP(I2159,datos_para_memoria_demandas_cal!$C$2:$K$99000,4,FALSE),0)</f>
        <v>-1.582601156974127E-10</v>
      </c>
      <c r="N2159" s="21">
        <f t="shared" si="200"/>
        <v>2.1844399511814116E-2</v>
      </c>
      <c r="O2159" s="22">
        <f t="shared" si="201"/>
        <v>2.8831199999999998E-2</v>
      </c>
      <c r="P2159" s="22">
        <f t="shared" si="202"/>
        <v>2.1844399493266029E-2</v>
      </c>
      <c r="Q2159" s="23">
        <f t="shared" si="203"/>
        <v>2.8831199981451911E-2</v>
      </c>
    </row>
    <row r="2160" spans="8:17" x14ac:dyDescent="0.25">
      <c r="H2160" s="11">
        <f t="shared" si="204"/>
        <v>45824.833333328104</v>
      </c>
      <c r="I2160" s="9" t="str">
        <f t="shared" si="199"/>
        <v>045824,833333</v>
      </c>
      <c r="J2160" s="21">
        <f>IFERROR(VLOOKUP(I2160,datos_para_memoria_demandas_cal!$C$2:$K$99000,2,FALSE),0)</f>
        <v>0.12540999999999999</v>
      </c>
      <c r="K2160" s="22">
        <f>IFERROR(VLOOKUP(I2160,datos_para_memoria_demandas_cal!$C$2:$K$99000,3,FALSE),0)</f>
        <v>0.1658654510974884</v>
      </c>
      <c r="L2160" s="22">
        <f>IFERROR(VLOOKUP(I2160,ES0031102460685007HA0F_20250101!$D$2:$K$99000,2,FALSE),0)</f>
        <v>0.23200000000000001</v>
      </c>
      <c r="M2160" s="23">
        <f>IFERROR(VLOOKUP(I2160,datos_para_memoria_demandas_cal!$C$2:$K$99000,4,FALSE),0)</f>
        <v>-0.1658654509959635</v>
      </c>
      <c r="N2160" s="21">
        <f t="shared" si="200"/>
        <v>2.0801186222136021E-2</v>
      </c>
      <c r="O2160" s="22">
        <f t="shared" si="201"/>
        <v>2.9095119999999999E-2</v>
      </c>
      <c r="P2160" s="22">
        <f t="shared" si="202"/>
        <v>1.2732237658630295E-11</v>
      </c>
      <c r="Q2160" s="23">
        <f t="shared" si="203"/>
        <v>8.2939337905962186E-3</v>
      </c>
    </row>
    <row r="2161" spans="8:17" x14ac:dyDescent="0.25">
      <c r="H2161" s="11">
        <f t="shared" si="204"/>
        <v>45824.874999994769</v>
      </c>
      <c r="I2161" s="9" t="str">
        <f t="shared" si="199"/>
        <v>045824,875000</v>
      </c>
      <c r="J2161" s="21">
        <f>IFERROR(VLOOKUP(I2161,datos_para_memoria_demandas_cal!$C$2:$K$99000,2,FALSE),0)</f>
        <v>0.21</v>
      </c>
      <c r="K2161" s="22">
        <f>IFERROR(VLOOKUP(I2161,datos_para_memoria_demandas_cal!$C$2:$K$99000,3,FALSE),0)</f>
        <v>0.14195495843887329</v>
      </c>
      <c r="L2161" s="22">
        <f>IFERROR(VLOOKUP(I2161,ES0031102460685007HA0F_20250101!$D$2:$K$99000,2,FALSE),0)</f>
        <v>0.108</v>
      </c>
      <c r="M2161" s="23">
        <f>IFERROR(VLOOKUP(I2161,datos_para_memoria_demandas_cal!$C$2:$K$99000,4,FALSE),0)</f>
        <v>-0.14195495843311692</v>
      </c>
      <c r="N2161" s="21">
        <f t="shared" si="200"/>
        <v>2.9810541272163388E-2</v>
      </c>
      <c r="O2161" s="22">
        <f t="shared" si="201"/>
        <v>2.2679999999999999E-2</v>
      </c>
      <c r="P2161" s="22">
        <f t="shared" si="202"/>
        <v>1.2088371970087052E-12</v>
      </c>
      <c r="Q2161" s="23">
        <f t="shared" si="203"/>
        <v>0</v>
      </c>
    </row>
    <row r="2162" spans="8:17" x14ac:dyDescent="0.25">
      <c r="H2162" s="11">
        <f t="shared" si="204"/>
        <v>45824.916666661433</v>
      </c>
      <c r="I2162" s="9" t="str">
        <f t="shared" si="199"/>
        <v>045824,916667</v>
      </c>
      <c r="J2162" s="21">
        <f>IFERROR(VLOOKUP(I2162,datos_para_memoria_demandas_cal!$C$2:$K$99000,2,FALSE),0)</f>
        <v>0.16691</v>
      </c>
      <c r="K2162" s="22">
        <f>IFERROR(VLOOKUP(I2162,datos_para_memoria_demandas_cal!$C$2:$K$99000,3,FALSE),0)</f>
        <v>0.21403065323829651</v>
      </c>
      <c r="L2162" s="22">
        <f>IFERROR(VLOOKUP(I2162,ES0031102460685007HA0F_20250101!$D$2:$K$99000,2,FALSE),0)</f>
        <v>0.316</v>
      </c>
      <c r="M2162" s="23">
        <f>IFERROR(VLOOKUP(I2162,datos_para_memoria_demandas_cal!$C$2:$K$99000,4,FALSE),0)</f>
        <v>-0.21403065322688805</v>
      </c>
      <c r="N2162" s="21">
        <f t="shared" si="200"/>
        <v>3.5723856332004068E-2</v>
      </c>
      <c r="O2162" s="22">
        <f t="shared" si="201"/>
        <v>5.2743560000000002E-2</v>
      </c>
      <c r="P2162" s="22">
        <f t="shared" si="202"/>
        <v>1.904185643331058E-12</v>
      </c>
      <c r="Q2162" s="23">
        <f t="shared" si="203"/>
        <v>1.7019703669900115E-2</v>
      </c>
    </row>
    <row r="2163" spans="8:17" x14ac:dyDescent="0.25">
      <c r="H2163" s="11">
        <f t="shared" si="204"/>
        <v>45824.958333328097</v>
      </c>
      <c r="I2163" s="9" t="str">
        <f t="shared" si="199"/>
        <v>045824,958333</v>
      </c>
      <c r="J2163" s="21">
        <f>IFERROR(VLOOKUP(I2163,datos_para_memoria_demandas_cal!$C$2:$K$99000,2,FALSE),0)</f>
        <v>0.12540999999999999</v>
      </c>
      <c r="K2163" s="22">
        <f>IFERROR(VLOOKUP(I2163,datos_para_memoria_demandas_cal!$C$2:$K$99000,3,FALSE),0)</f>
        <v>5.660693347454071E-2</v>
      </c>
      <c r="L2163" s="22">
        <f>IFERROR(VLOOKUP(I2163,ES0031102460685007HA0F_20250101!$D$2:$K$99000,2,FALSE),0)</f>
        <v>0.22500000000000001</v>
      </c>
      <c r="M2163" s="23">
        <f>IFERROR(VLOOKUP(I2163,datos_para_memoria_demandas_cal!$C$2:$K$99000,4,FALSE),0)</f>
        <v>-5.6606933372519402E-2</v>
      </c>
      <c r="N2163" s="21">
        <f t="shared" si="200"/>
        <v>7.0990755270421502E-3</v>
      </c>
      <c r="O2163" s="22">
        <f t="shared" si="201"/>
        <v>2.8217249999999999E-2</v>
      </c>
      <c r="P2163" s="22">
        <f t="shared" si="202"/>
        <v>1.2794492244838639E-11</v>
      </c>
      <c r="Q2163" s="23">
        <f t="shared" si="203"/>
        <v>2.1118174485752341E-2</v>
      </c>
    </row>
    <row r="2164" spans="8:17" x14ac:dyDescent="0.25">
      <c r="H2164" s="11">
        <f t="shared" si="204"/>
        <v>45824.999999994761</v>
      </c>
      <c r="I2164" s="9" t="str">
        <f t="shared" si="199"/>
        <v>045825,000000</v>
      </c>
      <c r="J2164" s="21">
        <f>IFERROR(VLOOKUP(I2164,datos_para_memoria_demandas_cal!$C$2:$K$99000,2,FALSE),0)</f>
        <v>0.12863999999999998</v>
      </c>
      <c r="K2164" s="22">
        <f>IFERROR(VLOOKUP(I2164,datos_para_memoria_demandas_cal!$C$2:$K$99000,3,FALSE),0)</f>
        <v>0.2187693864107132</v>
      </c>
      <c r="L2164" s="22">
        <f>IFERROR(VLOOKUP(I2164,ES0031102460685007HA0F_20250101!$D$2:$K$99000,2,FALSE),0)</f>
        <v>0.151</v>
      </c>
      <c r="M2164" s="23">
        <f>IFERROR(VLOOKUP(I2164,datos_para_memoria_demandas_cal!$C$2:$K$99000,4,FALSE),0)</f>
        <v>-0.21876938634706433</v>
      </c>
      <c r="N2164" s="21">
        <f t="shared" si="200"/>
        <v>2.8142493867874142E-2</v>
      </c>
      <c r="O2164" s="22">
        <f t="shared" si="201"/>
        <v>1.9424639999999996E-2</v>
      </c>
      <c r="P2164" s="22">
        <f t="shared" si="202"/>
        <v>8.1877898594484561E-12</v>
      </c>
      <c r="Q2164" s="23">
        <f t="shared" si="203"/>
        <v>0</v>
      </c>
    </row>
    <row r="2165" spans="8:17" x14ac:dyDescent="0.25">
      <c r="H2165" s="11">
        <f t="shared" si="204"/>
        <v>45825.041666661426</v>
      </c>
      <c r="I2165" s="9" t="str">
        <f t="shared" si="199"/>
        <v>045825,041667</v>
      </c>
      <c r="J2165" s="21">
        <f>IFERROR(VLOOKUP(I2165,datos_para_memoria_demandas_cal!$C$2:$K$99000,2,FALSE),0)</f>
        <v>0.12476000000000001</v>
      </c>
      <c r="K2165" s="22">
        <f>IFERROR(VLOOKUP(I2165,datos_para_memoria_demandas_cal!$C$2:$K$99000,3,FALSE),0)</f>
        <v>0.14688636362552643</v>
      </c>
      <c r="L2165" s="22">
        <f>IFERROR(VLOOKUP(I2165,ES0031102460685007HA0F_20250101!$D$2:$K$99000,2,FALSE),0)</f>
        <v>0.14199999999999999</v>
      </c>
      <c r="M2165" s="23">
        <f>IFERROR(VLOOKUP(I2165,datos_para_memoria_demandas_cal!$C$2:$K$99000,4,FALSE),0)</f>
        <v>-0.14688636350987025</v>
      </c>
      <c r="N2165" s="21">
        <f t="shared" si="200"/>
        <v>1.8325542725920678E-2</v>
      </c>
      <c r="O2165" s="22">
        <f t="shared" si="201"/>
        <v>1.771592E-2</v>
      </c>
      <c r="P2165" s="22">
        <f t="shared" si="202"/>
        <v>1.4429264901805184E-11</v>
      </c>
      <c r="Q2165" s="23">
        <f t="shared" si="203"/>
        <v>0</v>
      </c>
    </row>
    <row r="2166" spans="8:17" x14ac:dyDescent="0.25">
      <c r="H2166" s="11">
        <f t="shared" si="204"/>
        <v>45825.08333332809</v>
      </c>
      <c r="I2166" s="9" t="str">
        <f t="shared" si="199"/>
        <v>045825,083333</v>
      </c>
      <c r="J2166" s="21">
        <f>IFERROR(VLOOKUP(I2166,datos_para_memoria_demandas_cal!$C$2:$K$99000,2,FALSE),0)</f>
        <v>0.12</v>
      </c>
      <c r="K2166" s="22">
        <f>IFERROR(VLOOKUP(I2166,datos_para_memoria_demandas_cal!$C$2:$K$99000,3,FALSE),0)</f>
        <v>8.6157053709030151E-2</v>
      </c>
      <c r="L2166" s="22">
        <f>IFERROR(VLOOKUP(I2166,ES0031102460685007HA0F_20250101!$D$2:$K$99000,2,FALSE),0)</f>
        <v>9.5000000000000001E-2</v>
      </c>
      <c r="M2166" s="23">
        <f>IFERROR(VLOOKUP(I2166,datos_para_memoria_demandas_cal!$C$2:$K$99000,4,FALSE),0)</f>
        <v>-3.0886250985046847E-2</v>
      </c>
      <c r="N2166" s="21">
        <f t="shared" si="200"/>
        <v>1.0338846445083618E-2</v>
      </c>
      <c r="O2166" s="22">
        <f t="shared" si="201"/>
        <v>1.14E-2</v>
      </c>
      <c r="P2166" s="22">
        <f t="shared" si="202"/>
        <v>6.6324963268779959E-3</v>
      </c>
      <c r="Q2166" s="23">
        <f t="shared" si="203"/>
        <v>7.6936498817943774E-3</v>
      </c>
    </row>
    <row r="2167" spans="8:17" x14ac:dyDescent="0.25">
      <c r="H2167" s="11">
        <f t="shared" si="204"/>
        <v>45825.124999994754</v>
      </c>
      <c r="I2167" s="9" t="str">
        <f t="shared" si="199"/>
        <v>045825,125000</v>
      </c>
      <c r="J2167" s="21">
        <f>IFERROR(VLOOKUP(I2167,datos_para_memoria_demandas_cal!$C$2:$K$99000,2,FALSE),0)</f>
        <v>0.11982</v>
      </c>
      <c r="K2167" s="22">
        <f>IFERROR(VLOOKUP(I2167,datos_para_memoria_demandas_cal!$C$2:$K$99000,3,FALSE),0)</f>
        <v>9.2578105628490448E-2</v>
      </c>
      <c r="L2167" s="22">
        <f>IFERROR(VLOOKUP(I2167,ES0031102460685007HA0F_20250101!$D$2:$K$99000,2,FALSE),0)</f>
        <v>8.2000000000000003E-2</v>
      </c>
      <c r="M2167" s="23">
        <f>IFERROR(VLOOKUP(I2167,datos_para_memoria_demandas_cal!$C$2:$K$99000,4,FALSE),0)</f>
        <v>7.4931429716690576E-2</v>
      </c>
      <c r="N2167" s="21">
        <f t="shared" si="200"/>
        <v>1.1092708616405725E-2</v>
      </c>
      <c r="O2167" s="22">
        <f t="shared" si="201"/>
        <v>9.8252400000000007E-3</v>
      </c>
      <c r="P2167" s="22">
        <f t="shared" si="202"/>
        <v>2.0070992525059592E-2</v>
      </c>
      <c r="Q2167" s="23">
        <f t="shared" si="203"/>
        <v>1.8803523908653863E-2</v>
      </c>
    </row>
    <row r="2168" spans="8:17" x14ac:dyDescent="0.25">
      <c r="H2168" s="11">
        <f t="shared" si="204"/>
        <v>45825.166666661418</v>
      </c>
      <c r="I2168" s="9" t="str">
        <f t="shared" si="199"/>
        <v>045825,166667</v>
      </c>
      <c r="J2168" s="21">
        <f>IFERROR(VLOOKUP(I2168,datos_para_memoria_demandas_cal!$C$2:$K$99000,2,FALSE),0)</f>
        <v>0.12</v>
      </c>
      <c r="K2168" s="22">
        <f>IFERROR(VLOOKUP(I2168,datos_para_memoria_demandas_cal!$C$2:$K$99000,3,FALSE),0)</f>
        <v>7.4931435286998749E-2</v>
      </c>
      <c r="L2168" s="22">
        <f>IFERROR(VLOOKUP(I2168,ES0031102460685007HA0F_20250101!$D$2:$K$99000,2,FALSE),0)</f>
        <v>0.08</v>
      </c>
      <c r="M2168" s="23">
        <f>IFERROR(VLOOKUP(I2168,datos_para_memoria_demandas_cal!$C$2:$K$99000,4,FALSE),0)</f>
        <v>-7.4931432440597162E-2</v>
      </c>
      <c r="N2168" s="21">
        <f t="shared" si="200"/>
        <v>8.9917722344398498E-3</v>
      </c>
      <c r="O2168" s="22">
        <f t="shared" si="201"/>
        <v>9.5999999999999992E-3</v>
      </c>
      <c r="P2168" s="22">
        <f t="shared" si="202"/>
        <v>3.4156819039843356E-10</v>
      </c>
      <c r="Q2168" s="23">
        <f t="shared" si="203"/>
        <v>6.0822810712834075E-4</v>
      </c>
    </row>
    <row r="2169" spans="8:17" x14ac:dyDescent="0.25">
      <c r="H2169" s="11">
        <f t="shared" si="204"/>
        <v>45825.208333328083</v>
      </c>
      <c r="I2169" s="9" t="str">
        <f t="shared" si="199"/>
        <v>045825,208333</v>
      </c>
      <c r="J2169" s="21">
        <f>IFERROR(VLOOKUP(I2169,datos_para_memoria_demandas_cal!$C$2:$K$99000,2,FALSE),0)</f>
        <v>0.1171</v>
      </c>
      <c r="K2169" s="22">
        <f>IFERROR(VLOOKUP(I2169,datos_para_memoria_demandas_cal!$C$2:$K$99000,3,FALSE),0)</f>
        <v>8.7970897555351257E-2</v>
      </c>
      <c r="L2169" s="22">
        <f>IFERROR(VLOOKUP(I2169,ES0031102460685007HA0F_20250101!$D$2:$K$99000,2,FALSE),0)</f>
        <v>6.8000000000000005E-2</v>
      </c>
      <c r="M2169" s="23">
        <f>IFERROR(VLOOKUP(I2169,datos_para_memoria_demandas_cal!$C$2:$K$99000,4,FALSE),0)</f>
        <v>0.28723706264253529</v>
      </c>
      <c r="N2169" s="21">
        <f t="shared" si="200"/>
        <v>1.0301392103731632E-2</v>
      </c>
      <c r="O2169" s="22">
        <f t="shared" si="201"/>
        <v>7.9628000000000008E-3</v>
      </c>
      <c r="P2169" s="22">
        <f t="shared" si="202"/>
        <v>4.3936852139172512E-2</v>
      </c>
      <c r="Q2169" s="23">
        <f t="shared" si="203"/>
        <v>4.1598260035440884E-2</v>
      </c>
    </row>
    <row r="2170" spans="8:17" x14ac:dyDescent="0.25">
      <c r="H2170" s="11">
        <f t="shared" si="204"/>
        <v>45825.249999994747</v>
      </c>
      <c r="I2170" s="9" t="str">
        <f t="shared" si="199"/>
        <v>045825,250000</v>
      </c>
      <c r="J2170" s="21">
        <f>IFERROR(VLOOKUP(I2170,datos_para_memoria_demandas_cal!$C$2:$K$99000,2,FALSE),0)</f>
        <v>0.11982</v>
      </c>
      <c r="K2170" s="22">
        <f>IFERROR(VLOOKUP(I2170,datos_para_memoria_demandas_cal!$C$2:$K$99000,3,FALSE),0)</f>
        <v>8.8778942823410034E-2</v>
      </c>
      <c r="L2170" s="22">
        <f>IFERROR(VLOOKUP(I2170,ES0031102460685007HA0F_20250101!$D$2:$K$99000,2,FALSE),0)</f>
        <v>6.0999999999999999E-2</v>
      </c>
      <c r="M2170" s="23">
        <f>IFERROR(VLOOKUP(I2170,datos_para_memoria_demandas_cal!$C$2:$K$99000,4,FALSE),0)</f>
        <v>-8.8778942623237295E-2</v>
      </c>
      <c r="N2170" s="21">
        <f t="shared" si="200"/>
        <v>1.0637492929100991E-2</v>
      </c>
      <c r="O2170" s="22">
        <f t="shared" si="201"/>
        <v>7.3090199999999994E-3</v>
      </c>
      <c r="P2170" s="22">
        <f t="shared" si="202"/>
        <v>2.3984697646306506E-11</v>
      </c>
      <c r="Q2170" s="23">
        <f t="shared" si="203"/>
        <v>0</v>
      </c>
    </row>
    <row r="2171" spans="8:17" x14ac:dyDescent="0.25">
      <c r="H2171" s="11">
        <f t="shared" si="204"/>
        <v>45825.291666661411</v>
      </c>
      <c r="I2171" s="9" t="str">
        <f t="shared" si="199"/>
        <v>045825,291667</v>
      </c>
      <c r="J2171" s="21">
        <f>IFERROR(VLOOKUP(I2171,datos_para_memoria_demandas_cal!$C$2:$K$99000,2,FALSE),0)</f>
        <v>0.12459000000000001</v>
      </c>
      <c r="K2171" s="22">
        <f>IFERROR(VLOOKUP(I2171,datos_para_memoria_demandas_cal!$C$2:$K$99000,3,FALSE),0)</f>
        <v>8.9187301695346832E-2</v>
      </c>
      <c r="L2171" s="22">
        <f>IFERROR(VLOOKUP(I2171,ES0031102460685007HA0F_20250101!$D$2:$K$99000,2,FALSE),0)</f>
        <v>8.2000000000000003E-2</v>
      </c>
      <c r="M2171" s="23">
        <f>IFERROR(VLOOKUP(I2171,datos_para_memoria_demandas_cal!$C$2:$K$99000,4,FALSE),0)</f>
        <v>-8.9187301622767307E-2</v>
      </c>
      <c r="N2171" s="21">
        <f t="shared" si="200"/>
        <v>1.1111845918223262E-2</v>
      </c>
      <c r="O2171" s="22">
        <f t="shared" si="201"/>
        <v>1.0216380000000001E-2</v>
      </c>
      <c r="P2171" s="22">
        <f t="shared" si="202"/>
        <v>9.0426831098056055E-12</v>
      </c>
      <c r="Q2171" s="23">
        <f t="shared" si="203"/>
        <v>0</v>
      </c>
    </row>
    <row r="2172" spans="8:17" x14ac:dyDescent="0.25">
      <c r="H2172" s="11">
        <f t="shared" si="204"/>
        <v>45825.333333328075</v>
      </c>
      <c r="I2172" s="9" t="str">
        <f t="shared" si="199"/>
        <v>045825,333333</v>
      </c>
      <c r="J2172" s="21">
        <f>IFERROR(VLOOKUP(I2172,datos_para_memoria_demandas_cal!$C$2:$K$99000,2,FALSE),0)</f>
        <v>0.12691</v>
      </c>
      <c r="K2172" s="22">
        <f>IFERROR(VLOOKUP(I2172,datos_para_memoria_demandas_cal!$C$2:$K$99000,3,FALSE),0)</f>
        <v>0.10927081853151321</v>
      </c>
      <c r="L2172" s="22">
        <f>IFERROR(VLOOKUP(I2172,ES0031102460685007HA0F_20250101!$D$2:$K$99000,2,FALSE),0)</f>
        <v>7.1999999999999995E-2</v>
      </c>
      <c r="M2172" s="23">
        <f>IFERROR(VLOOKUP(I2172,datos_para_memoria_demandas_cal!$C$2:$K$99000,4,FALSE),0)</f>
        <v>-0.10927081847624955</v>
      </c>
      <c r="N2172" s="21">
        <f t="shared" si="200"/>
        <v>1.3867559579834342E-2</v>
      </c>
      <c r="O2172" s="22">
        <f t="shared" si="201"/>
        <v>9.1375199999999997E-3</v>
      </c>
      <c r="P2172" s="22">
        <f t="shared" si="202"/>
        <v>7.0135121872649803E-12</v>
      </c>
      <c r="Q2172" s="23">
        <f t="shared" si="203"/>
        <v>0</v>
      </c>
    </row>
    <row r="2173" spans="8:17" x14ac:dyDescent="0.25">
      <c r="H2173" s="11">
        <f t="shared" si="204"/>
        <v>45825.374999994739</v>
      </c>
      <c r="I2173" s="9" t="str">
        <f t="shared" si="199"/>
        <v>045825,375000</v>
      </c>
      <c r="J2173" s="21">
        <f>IFERROR(VLOOKUP(I2173,datos_para_memoria_demandas_cal!$C$2:$K$99000,2,FALSE),0)</f>
        <v>0.11295999999999999</v>
      </c>
      <c r="K2173" s="22">
        <f>IFERROR(VLOOKUP(I2173,datos_para_memoria_demandas_cal!$C$2:$K$99000,3,FALSE),0)</f>
        <v>0.10473576188087463</v>
      </c>
      <c r="L2173" s="22">
        <f>IFERROR(VLOOKUP(I2173,ES0031102460685007HA0F_20250101!$D$2:$K$99000,2,FALSE),0)</f>
        <v>7.4999999999999997E-2</v>
      </c>
      <c r="M2173" s="23">
        <f>IFERROR(VLOOKUP(I2173,datos_para_memoria_demandas_cal!$C$2:$K$99000,4,FALSE),0)</f>
        <v>-1.1894514170032677E-10</v>
      </c>
      <c r="N2173" s="21">
        <f t="shared" si="200"/>
        <v>1.1830951662063598E-2</v>
      </c>
      <c r="O2173" s="22">
        <f t="shared" si="201"/>
        <v>8.4719999999999986E-3</v>
      </c>
      <c r="P2173" s="22">
        <f t="shared" si="202"/>
        <v>1.1830951648627554E-2</v>
      </c>
      <c r="Q2173" s="23">
        <f t="shared" si="203"/>
        <v>8.4719999865639547E-3</v>
      </c>
    </row>
    <row r="2174" spans="8:17" x14ac:dyDescent="0.25">
      <c r="H2174" s="11">
        <f t="shared" si="204"/>
        <v>45825.416666661404</v>
      </c>
      <c r="I2174" s="9" t="str">
        <f t="shared" si="199"/>
        <v>045825,416667</v>
      </c>
      <c r="J2174" s="21">
        <f>IFERROR(VLOOKUP(I2174,datos_para_memoria_demandas_cal!$C$2:$K$99000,2,FALSE),0)</f>
        <v>7.288E-2</v>
      </c>
      <c r="K2174" s="22">
        <f>IFERROR(VLOOKUP(I2174,datos_para_memoria_demandas_cal!$C$2:$K$99000,3,FALSE),0)</f>
        <v>0.15324065089225769</v>
      </c>
      <c r="L2174" s="22">
        <f>IFERROR(VLOOKUP(I2174,ES0031102460685007HA0F_20250101!$D$2:$K$99000,2,FALSE),0)</f>
        <v>0.182</v>
      </c>
      <c r="M2174" s="23">
        <f>IFERROR(VLOOKUP(I2174,datos_para_memoria_demandas_cal!$C$2:$K$99000,4,FALSE),0)</f>
        <v>-1.9023511594490357E-12</v>
      </c>
      <c r="N2174" s="21">
        <f t="shared" si="200"/>
        <v>1.116817863702774E-2</v>
      </c>
      <c r="O2174" s="22">
        <f t="shared" si="201"/>
        <v>1.3264160000000001E-2</v>
      </c>
      <c r="P2174" s="22">
        <f t="shared" si="202"/>
        <v>1.1168178636889098E-2</v>
      </c>
      <c r="Q2174" s="23">
        <f t="shared" si="203"/>
        <v>1.3264159999861358E-2</v>
      </c>
    </row>
    <row r="2175" spans="8:17" x14ac:dyDescent="0.25">
      <c r="H2175" s="11">
        <f t="shared" si="204"/>
        <v>45825.458333328068</v>
      </c>
      <c r="I2175" s="9" t="str">
        <f t="shared" si="199"/>
        <v>045825,458333</v>
      </c>
      <c r="J2175" s="21">
        <f>IFERROR(VLOOKUP(I2175,datos_para_memoria_demandas_cal!$C$2:$K$99000,2,FALSE),0)</f>
        <v>2.6749999999999999E-2</v>
      </c>
      <c r="K2175" s="22">
        <f>IFERROR(VLOOKUP(I2175,datos_para_memoria_demandas_cal!$C$2:$K$99000,3,FALSE),0)</f>
        <v>0.15182660520076752</v>
      </c>
      <c r="L2175" s="22">
        <f>IFERROR(VLOOKUP(I2175,ES0031102460685007HA0F_20250101!$D$2:$K$99000,2,FALSE),0)</f>
        <v>0.373</v>
      </c>
      <c r="M2175" s="23">
        <f>IFERROR(VLOOKUP(I2175,datos_para_memoria_demandas_cal!$C$2:$K$99000,4,FALSE),0)</f>
        <v>2.0089472129589331E-10</v>
      </c>
      <c r="N2175" s="21">
        <f t="shared" si="200"/>
        <v>4.0613616891205309E-3</v>
      </c>
      <c r="O2175" s="22">
        <f t="shared" si="201"/>
        <v>9.9777500000000005E-3</v>
      </c>
      <c r="P2175" s="22">
        <f t="shared" si="202"/>
        <v>4.0613616944944649E-3</v>
      </c>
      <c r="Q2175" s="23">
        <f t="shared" si="203"/>
        <v>9.9777500053739344E-3</v>
      </c>
    </row>
    <row r="2176" spans="8:17" x14ac:dyDescent="0.25">
      <c r="H2176" s="11">
        <f t="shared" si="204"/>
        <v>45825.499999994732</v>
      </c>
      <c r="I2176" s="9" t="str">
        <f t="shared" si="199"/>
        <v>045825,500000</v>
      </c>
      <c r="J2176" s="21">
        <f>IFERROR(VLOOKUP(I2176,datos_para_memoria_demandas_cal!$C$2:$K$99000,2,FALSE),0)</f>
        <v>2.4170000000000001E-2</v>
      </c>
      <c r="K2176" s="22">
        <f>IFERROR(VLOOKUP(I2176,datos_para_memoria_demandas_cal!$C$2:$K$99000,3,FALSE),0)</f>
        <v>0.18319091200828552</v>
      </c>
      <c r="L2176" s="22">
        <f>IFERROR(VLOOKUP(I2176,ES0031102460685007HA0F_20250101!$D$2:$K$99000,2,FALSE),0)</f>
        <v>0.245</v>
      </c>
      <c r="M2176" s="23">
        <f>IFERROR(VLOOKUP(I2176,datos_para_memoria_demandas_cal!$C$2:$K$99000,4,FALSE),0)</f>
        <v>1.2906393452053041E-10</v>
      </c>
      <c r="N2176" s="21">
        <f t="shared" si="200"/>
        <v>4.4277243432402609E-3</v>
      </c>
      <c r="O2176" s="22">
        <f t="shared" si="201"/>
        <v>5.9216499999999997E-3</v>
      </c>
      <c r="P2176" s="22">
        <f t="shared" si="202"/>
        <v>4.4277243463597361E-3</v>
      </c>
      <c r="Q2176" s="23">
        <f t="shared" si="203"/>
        <v>5.9216500031194748E-3</v>
      </c>
    </row>
    <row r="2177" spans="8:17" x14ac:dyDescent="0.25">
      <c r="H2177" s="11">
        <f t="shared" si="204"/>
        <v>45825.541666661396</v>
      </c>
      <c r="I2177" s="9" t="str">
        <f t="shared" si="199"/>
        <v>045825,541667</v>
      </c>
      <c r="J2177" s="21">
        <f>IFERROR(VLOOKUP(I2177,datos_para_memoria_demandas_cal!$C$2:$K$99000,2,FALSE),0)</f>
        <v>2.257E-2</v>
      </c>
      <c r="K2177" s="22">
        <f>IFERROR(VLOOKUP(I2177,datos_para_memoria_demandas_cal!$C$2:$K$99000,3,FALSE),0)</f>
        <v>0.20114561915397644</v>
      </c>
      <c r="L2177" s="22">
        <f>IFERROR(VLOOKUP(I2177,ES0031102460685007HA0F_20250101!$D$2:$K$99000,2,FALSE),0)</f>
        <v>0.14000000000000001</v>
      </c>
      <c r="M2177" s="23">
        <f>IFERROR(VLOOKUP(I2177,datos_para_memoria_demandas_cal!$C$2:$K$99000,4,FALSE),0)</f>
        <v>-2.1687505642665451E-10</v>
      </c>
      <c r="N2177" s="21">
        <f t="shared" si="200"/>
        <v>4.5398566243052482E-3</v>
      </c>
      <c r="O2177" s="22">
        <f t="shared" si="201"/>
        <v>3.1598000000000004E-3</v>
      </c>
      <c r="P2177" s="22">
        <f t="shared" si="202"/>
        <v>4.5398566194103781E-3</v>
      </c>
      <c r="Q2177" s="23">
        <f t="shared" si="203"/>
        <v>3.1597999951051307E-3</v>
      </c>
    </row>
    <row r="2178" spans="8:17" x14ac:dyDescent="0.25">
      <c r="H2178" s="11">
        <f t="shared" si="204"/>
        <v>45825.583333328061</v>
      </c>
      <c r="I2178" s="9" t="str">
        <f t="shared" si="199"/>
        <v>045825,583333</v>
      </c>
      <c r="J2178" s="21">
        <f>IFERROR(VLOOKUP(I2178,datos_para_memoria_demandas_cal!$C$2:$K$99000,2,FALSE),0)</f>
        <v>1.8159999999999999E-2</v>
      </c>
      <c r="K2178" s="22">
        <f>IFERROR(VLOOKUP(I2178,datos_para_memoria_demandas_cal!$C$2:$K$99000,3,FALSE),0)</f>
        <v>0.13186319172382355</v>
      </c>
      <c r="L2178" s="22">
        <f>IFERROR(VLOOKUP(I2178,ES0031102460685007HA0F_20250101!$D$2:$K$99000,2,FALSE),0)</f>
        <v>0.7</v>
      </c>
      <c r="M2178" s="23">
        <f>IFERROR(VLOOKUP(I2178,datos_para_memoria_demandas_cal!$C$2:$K$99000,4,FALSE),0)</f>
        <v>-3.2826980323468216E-11</v>
      </c>
      <c r="N2178" s="21">
        <f t="shared" si="200"/>
        <v>2.3946355617046355E-3</v>
      </c>
      <c r="O2178" s="22">
        <f t="shared" si="201"/>
        <v>1.2711999999999999E-2</v>
      </c>
      <c r="P2178" s="22">
        <f t="shared" si="202"/>
        <v>2.3946355611084973E-3</v>
      </c>
      <c r="Q2178" s="23">
        <f t="shared" si="203"/>
        <v>1.2711999999403862E-2</v>
      </c>
    </row>
    <row r="2179" spans="8:17" x14ac:dyDescent="0.25">
      <c r="H2179" s="11">
        <f t="shared" si="204"/>
        <v>45825.624999994725</v>
      </c>
      <c r="I2179" s="9" t="str">
        <f t="shared" si="199"/>
        <v>045825,625000</v>
      </c>
      <c r="J2179" s="21">
        <f>IFERROR(VLOOKUP(I2179,datos_para_memoria_demandas_cal!$C$2:$K$99000,2,FALSE),0)</f>
        <v>1.2E-2</v>
      </c>
      <c r="K2179" s="22">
        <f>IFERROR(VLOOKUP(I2179,datos_para_memoria_demandas_cal!$C$2:$K$99000,3,FALSE),0)</f>
        <v>0.15333928167819977</v>
      </c>
      <c r="L2179" s="22">
        <f>IFERROR(VLOOKUP(I2179,ES0031102460685007HA0F_20250101!$D$2:$K$99000,2,FALSE),0)</f>
        <v>0.60299999999999998</v>
      </c>
      <c r="M2179" s="23">
        <f>IFERROR(VLOOKUP(I2179,datos_para_memoria_demandas_cal!$C$2:$K$99000,4,FALSE),0)</f>
        <v>0.97499999986262265</v>
      </c>
      <c r="N2179" s="21">
        <f t="shared" si="200"/>
        <v>1.8400713801383973E-3</v>
      </c>
      <c r="O2179" s="22">
        <f t="shared" si="201"/>
        <v>7.2360000000000002E-3</v>
      </c>
      <c r="P2179" s="22">
        <f t="shared" si="202"/>
        <v>1.3540071378489869E-2</v>
      </c>
      <c r="Q2179" s="23">
        <f t="shared" si="203"/>
        <v>1.8935999998351473E-2</v>
      </c>
    </row>
    <row r="2180" spans="8:17" x14ac:dyDescent="0.25">
      <c r="H2180" s="11">
        <f t="shared" si="204"/>
        <v>45825.666666661389</v>
      </c>
      <c r="I2180" s="9" t="str">
        <f t="shared" si="199"/>
        <v>045825,666667</v>
      </c>
      <c r="J2180" s="21">
        <f>IFERROR(VLOOKUP(I2180,datos_para_memoria_demandas_cal!$C$2:$K$99000,2,FALSE),0)</f>
        <v>2.4199999999999999E-2</v>
      </c>
      <c r="K2180" s="22">
        <f>IFERROR(VLOOKUP(I2180,datos_para_memoria_demandas_cal!$C$2:$K$99000,3,FALSE),0)</f>
        <v>0.12865537405014038</v>
      </c>
      <c r="L2180" s="22">
        <f>IFERROR(VLOOKUP(I2180,ES0031102460685007HA0F_20250101!$D$2:$K$99000,2,FALSE),0)</f>
        <v>0.27300000000000002</v>
      </c>
      <c r="M2180" s="23">
        <f>IFERROR(VLOOKUP(I2180,datos_para_memoria_demandas_cal!$C$2:$K$99000,4,FALSE),0)</f>
        <v>3.4425062751807156E-11</v>
      </c>
      <c r="N2180" s="21">
        <f t="shared" si="200"/>
        <v>3.1134600520133972E-3</v>
      </c>
      <c r="O2180" s="22">
        <f t="shared" si="201"/>
        <v>6.6066000000000007E-3</v>
      </c>
      <c r="P2180" s="22">
        <f t="shared" si="202"/>
        <v>3.1134600528464839E-3</v>
      </c>
      <c r="Q2180" s="23">
        <f t="shared" si="203"/>
        <v>6.6066000008330869E-3</v>
      </c>
    </row>
    <row r="2181" spans="8:17" x14ac:dyDescent="0.25">
      <c r="H2181" s="11">
        <f t="shared" si="204"/>
        <v>45825.708333328053</v>
      </c>
      <c r="I2181" s="9" t="str">
        <f t="shared" ref="I2181:I2244" si="205">TEXT(H2181,"000000,000000")</f>
        <v>045825,708333</v>
      </c>
      <c r="J2181" s="21">
        <f>IFERROR(VLOOKUP(I2181,datos_para_memoria_demandas_cal!$C$2:$K$99000,2,FALSE),0)</f>
        <v>7.288E-2</v>
      </c>
      <c r="K2181" s="22">
        <f>IFERROR(VLOOKUP(I2181,datos_para_memoria_demandas_cal!$C$2:$K$99000,3,FALSE),0)</f>
        <v>0.12139569222927094</v>
      </c>
      <c r="L2181" s="22">
        <f>IFERROR(VLOOKUP(I2181,ES0031102460685007HA0F_20250101!$D$2:$K$99000,2,FALSE),0)</f>
        <v>0.17299999999999999</v>
      </c>
      <c r="M2181" s="23">
        <f>IFERROR(VLOOKUP(I2181,datos_para_memoria_demandas_cal!$C$2:$K$99000,4,FALSE),0)</f>
        <v>-1.4060911614294806E-11</v>
      </c>
      <c r="N2181" s="21">
        <f t="shared" ref="N2181:N2244" si="206">J2181*K2181</f>
        <v>8.8473180496692651E-3</v>
      </c>
      <c r="O2181" s="22">
        <f t="shared" ref="O2181:O2244" si="207">J2181*L2181</f>
        <v>1.260824E-2</v>
      </c>
      <c r="P2181" s="22">
        <f t="shared" ref="P2181:P2244" si="208">J2181*(IF(K2181+M2181&gt;0,K2181+M2181,0))</f>
        <v>8.8473180486445067E-3</v>
      </c>
      <c r="Q2181" s="23">
        <f t="shared" ref="Q2181:Q2244" si="209">J2181*(IF(L2181+M2181&gt;0,L2181+M2181,0))</f>
        <v>1.260823999897524E-2</v>
      </c>
    </row>
    <row r="2182" spans="8:17" x14ac:dyDescent="0.25">
      <c r="H2182" s="11">
        <f t="shared" ref="H2182:H2245" si="210">IFERROR(IF(H2181+1/24&lt;=$F$5,H2181+1/24,""),"")</f>
        <v>45825.749999994718</v>
      </c>
      <c r="I2182" s="9" t="str">
        <f t="shared" si="205"/>
        <v>045825,750000</v>
      </c>
      <c r="J2182" s="21">
        <f>IFERROR(VLOOKUP(I2182,datos_para_memoria_demandas_cal!$C$2:$K$99000,2,FALSE),0)</f>
        <v>9.4780000000000003E-2</v>
      </c>
      <c r="K2182" s="22">
        <f>IFERROR(VLOOKUP(I2182,datos_para_memoria_demandas_cal!$C$2:$K$99000,3,FALSE),0)</f>
        <v>0.10184286534786224</v>
      </c>
      <c r="L2182" s="22">
        <f>IFERROR(VLOOKUP(I2182,ES0031102460685007HA0F_20250101!$D$2:$K$99000,2,FALSE),0)</f>
        <v>0.127</v>
      </c>
      <c r="M2182" s="23">
        <f>IFERROR(VLOOKUP(I2182,datos_para_memoria_demandas_cal!$C$2:$K$99000,4,FALSE),0)</f>
        <v>-2.8460427545447264E-12</v>
      </c>
      <c r="N2182" s="21">
        <f t="shared" si="206"/>
        <v>9.6526667776703837E-3</v>
      </c>
      <c r="O2182" s="22">
        <f t="shared" si="207"/>
        <v>1.203706E-2</v>
      </c>
      <c r="P2182" s="22">
        <f t="shared" si="208"/>
        <v>9.6526667774006359E-3</v>
      </c>
      <c r="Q2182" s="23">
        <f t="shared" si="209"/>
        <v>1.2037059999730254E-2</v>
      </c>
    </row>
    <row r="2183" spans="8:17" x14ac:dyDescent="0.25">
      <c r="H2183" s="11">
        <f t="shared" si="210"/>
        <v>45825.791666661382</v>
      </c>
      <c r="I2183" s="9" t="str">
        <f t="shared" si="205"/>
        <v>045825,791667</v>
      </c>
      <c r="J2183" s="21">
        <f>IFERROR(VLOOKUP(I2183,datos_para_memoria_demandas_cal!$C$2:$K$99000,2,FALSE),0)</f>
        <v>0.115</v>
      </c>
      <c r="K2183" s="22">
        <f>IFERROR(VLOOKUP(I2183,datos_para_memoria_demandas_cal!$C$2:$K$99000,3,FALSE),0)</f>
        <v>9.8371624946594238E-2</v>
      </c>
      <c r="L2183" s="22">
        <f>IFERROR(VLOOKUP(I2183,ES0031102460685007HA0F_20250101!$D$2:$K$99000,2,FALSE),0)</f>
        <v>0.26200000000000001</v>
      </c>
      <c r="M2183" s="23">
        <f>IFERROR(VLOOKUP(I2183,datos_para_memoria_demandas_cal!$C$2:$K$99000,4,FALSE),0)</f>
        <v>-5.6725902173020975E-11</v>
      </c>
      <c r="N2183" s="21">
        <f t="shared" si="206"/>
        <v>1.1312736868858338E-2</v>
      </c>
      <c r="O2183" s="22">
        <f t="shared" si="207"/>
        <v>3.0130000000000004E-2</v>
      </c>
      <c r="P2183" s="22">
        <f t="shared" si="208"/>
        <v>1.1312736862334858E-2</v>
      </c>
      <c r="Q2183" s="23">
        <f t="shared" si="209"/>
        <v>3.0129999993476524E-2</v>
      </c>
    </row>
    <row r="2184" spans="8:17" x14ac:dyDescent="0.25">
      <c r="H2184" s="11">
        <f t="shared" si="210"/>
        <v>45825.833333328046</v>
      </c>
      <c r="I2184" s="9" t="str">
        <f t="shared" si="205"/>
        <v>045825,833333</v>
      </c>
      <c r="J2184" s="21">
        <f>IFERROR(VLOOKUP(I2184,datos_para_memoria_demandas_cal!$C$2:$K$99000,2,FALSE),0)</f>
        <v>0.12668000000000001</v>
      </c>
      <c r="K2184" s="22">
        <f>IFERROR(VLOOKUP(I2184,datos_para_memoria_demandas_cal!$C$2:$K$99000,3,FALSE),0)</f>
        <v>0.12983050942420959</v>
      </c>
      <c r="L2184" s="22">
        <f>IFERROR(VLOOKUP(I2184,ES0031102460685007HA0F_20250101!$D$2:$K$99000,2,FALSE),0)</f>
        <v>1.355</v>
      </c>
      <c r="M2184" s="23">
        <f>IFERROR(VLOOKUP(I2184,datos_para_memoria_demandas_cal!$C$2:$K$99000,4,FALSE),0)</f>
        <v>-0.12983050931397594</v>
      </c>
      <c r="N2184" s="21">
        <f t="shared" si="206"/>
        <v>1.6446928933858872E-2</v>
      </c>
      <c r="O2184" s="22">
        <f t="shared" si="207"/>
        <v>0.17165140000000001</v>
      </c>
      <c r="P2184" s="22">
        <f t="shared" si="208"/>
        <v>1.3964399483423764E-11</v>
      </c>
      <c r="Q2184" s="23">
        <f t="shared" si="209"/>
        <v>0.15520447108010554</v>
      </c>
    </row>
    <row r="2185" spans="8:17" x14ac:dyDescent="0.25">
      <c r="H2185" s="11">
        <f t="shared" si="210"/>
        <v>45825.87499999471</v>
      </c>
      <c r="I2185" s="9" t="str">
        <f t="shared" si="205"/>
        <v>045825,875000</v>
      </c>
      <c r="J2185" s="21">
        <f>IFERROR(VLOOKUP(I2185,datos_para_memoria_demandas_cal!$C$2:$K$99000,2,FALSE),0)</f>
        <v>0.15475999999999998</v>
      </c>
      <c r="K2185" s="22">
        <f>IFERROR(VLOOKUP(I2185,datos_para_memoria_demandas_cal!$C$2:$K$99000,3,FALSE),0)</f>
        <v>7.3864728212356567E-2</v>
      </c>
      <c r="L2185" s="22">
        <f>IFERROR(VLOOKUP(I2185,ES0031102460685007HA0F_20250101!$D$2:$K$99000,2,FALSE),0)</f>
        <v>0.998</v>
      </c>
      <c r="M2185" s="23">
        <f>IFERROR(VLOOKUP(I2185,datos_para_memoria_demandas_cal!$C$2:$K$99000,4,FALSE),0)</f>
        <v>-7.3864728196098114E-2</v>
      </c>
      <c r="N2185" s="21">
        <f t="shared" si="206"/>
        <v>1.1431305338144302E-2</v>
      </c>
      <c r="O2185" s="22">
        <f t="shared" si="207"/>
        <v>0.15445047999999997</v>
      </c>
      <c r="P2185" s="22">
        <f t="shared" si="208"/>
        <v>2.5161581734822744E-12</v>
      </c>
      <c r="Q2185" s="23">
        <f t="shared" si="209"/>
        <v>0.14301917466437183</v>
      </c>
    </row>
    <row r="2186" spans="8:17" x14ac:dyDescent="0.25">
      <c r="H2186" s="11">
        <f t="shared" si="210"/>
        <v>45825.916666661375</v>
      </c>
      <c r="I2186" s="9" t="str">
        <f t="shared" si="205"/>
        <v>045825,916667</v>
      </c>
      <c r="J2186" s="21">
        <f>IFERROR(VLOOKUP(I2186,datos_para_memoria_demandas_cal!$C$2:$K$99000,2,FALSE),0)</f>
        <v>0.15203</v>
      </c>
      <c r="K2186" s="22">
        <f>IFERROR(VLOOKUP(I2186,datos_para_memoria_demandas_cal!$C$2:$K$99000,3,FALSE),0)</f>
        <v>7.390991598367691E-2</v>
      </c>
      <c r="L2186" s="22">
        <f>IFERROR(VLOOKUP(I2186,ES0031102460685007HA0F_20250101!$D$2:$K$99000,2,FALSE),0)</f>
        <v>0.33600000000000002</v>
      </c>
      <c r="M2186" s="23">
        <f>IFERROR(VLOOKUP(I2186,datos_para_memoria_demandas_cal!$C$2:$K$99000,4,FALSE),0)</f>
        <v>-7.3909915965916714E-2</v>
      </c>
      <c r="N2186" s="21">
        <f t="shared" si="206"/>
        <v>1.1236524526998401E-2</v>
      </c>
      <c r="O2186" s="22">
        <f t="shared" si="207"/>
        <v>5.1082080000000002E-2</v>
      </c>
      <c r="P2186" s="22">
        <f t="shared" si="208"/>
        <v>2.7000826118006582E-12</v>
      </c>
      <c r="Q2186" s="23">
        <f t="shared" si="209"/>
        <v>3.9845555475701684E-2</v>
      </c>
    </row>
    <row r="2187" spans="8:17" x14ac:dyDescent="0.25">
      <c r="H2187" s="11">
        <f t="shared" si="210"/>
        <v>45825.958333328039</v>
      </c>
      <c r="I2187" s="9" t="str">
        <f t="shared" si="205"/>
        <v>045825,958333</v>
      </c>
      <c r="J2187" s="21">
        <f>IFERROR(VLOOKUP(I2187,datos_para_memoria_demandas_cal!$C$2:$K$99000,2,FALSE),0)</f>
        <v>0.12791</v>
      </c>
      <c r="K2187" s="22">
        <f>IFERROR(VLOOKUP(I2187,datos_para_memoria_demandas_cal!$C$2:$K$99000,3,FALSE),0)</f>
        <v>7.7849164605140686E-2</v>
      </c>
      <c r="L2187" s="22">
        <f>IFERROR(VLOOKUP(I2187,ES0031102460685007HA0F_20250101!$D$2:$K$99000,2,FALSE),0)</f>
        <v>0.11899999999999999</v>
      </c>
      <c r="M2187" s="23">
        <f>IFERROR(VLOOKUP(I2187,datos_para_memoria_demandas_cal!$C$2:$K$99000,4,FALSE),0)</f>
        <v>-7.7849164516745006E-2</v>
      </c>
      <c r="N2187" s="21">
        <f t="shared" si="206"/>
        <v>9.9576866446435455E-3</v>
      </c>
      <c r="O2187" s="22">
        <f t="shared" si="207"/>
        <v>1.5221289999999998E-2</v>
      </c>
      <c r="P2187" s="22">
        <f t="shared" si="208"/>
        <v>1.1306691385937206E-11</v>
      </c>
      <c r="Q2187" s="23">
        <f t="shared" si="209"/>
        <v>5.2636033666631455E-3</v>
      </c>
    </row>
    <row r="2188" spans="8:17" x14ac:dyDescent="0.25">
      <c r="H2188" s="11">
        <f t="shared" si="210"/>
        <v>45825.999999994703</v>
      </c>
      <c r="I2188" s="9" t="str">
        <f t="shared" si="205"/>
        <v>045826,000000</v>
      </c>
      <c r="J2188" s="21">
        <f>IFERROR(VLOOKUP(I2188,datos_para_memoria_demandas_cal!$C$2:$K$99000,2,FALSE),0)</f>
        <v>0.12837000000000001</v>
      </c>
      <c r="K2188" s="22">
        <f>IFERROR(VLOOKUP(I2188,datos_para_memoria_demandas_cal!$C$2:$K$99000,3,FALSE),0)</f>
        <v>6.096930056810379E-2</v>
      </c>
      <c r="L2188" s="22">
        <f>IFERROR(VLOOKUP(I2188,ES0031102460685007HA0F_20250101!$D$2:$K$99000,2,FALSE),0)</f>
        <v>7.5999999999999998E-2</v>
      </c>
      <c r="M2188" s="23">
        <f>IFERROR(VLOOKUP(I2188,datos_para_memoria_demandas_cal!$C$2:$K$99000,4,FALSE),0)</f>
        <v>-6.0969300485856408E-2</v>
      </c>
      <c r="N2188" s="21">
        <f t="shared" si="206"/>
        <v>7.8266291139274836E-3</v>
      </c>
      <c r="O2188" s="22">
        <f t="shared" si="207"/>
        <v>9.7561200000000001E-3</v>
      </c>
      <c r="P2188" s="22">
        <f t="shared" si="208"/>
        <v>1.0558096493543114E-11</v>
      </c>
      <c r="Q2188" s="23">
        <f t="shared" si="209"/>
        <v>1.9294908966306129E-3</v>
      </c>
    </row>
    <row r="2189" spans="8:17" x14ac:dyDescent="0.25">
      <c r="H2189" s="11">
        <f t="shared" si="210"/>
        <v>45826.041666661367</v>
      </c>
      <c r="I2189" s="9" t="str">
        <f t="shared" si="205"/>
        <v>045826,041667</v>
      </c>
      <c r="J2189" s="21">
        <f>IFERROR(VLOOKUP(I2189,datos_para_memoria_demandas_cal!$C$2:$K$99000,2,FALSE),0)</f>
        <v>0.12317</v>
      </c>
      <c r="K2189" s="22">
        <f>IFERROR(VLOOKUP(I2189,datos_para_memoria_demandas_cal!$C$2:$K$99000,3,FALSE),0)</f>
        <v>7.3523171246051788E-2</v>
      </c>
      <c r="L2189" s="22">
        <f>IFERROR(VLOOKUP(I2189,ES0031102460685007HA0F_20250101!$D$2:$K$99000,2,FALSE),0)</f>
        <v>7.0000000000000007E-2</v>
      </c>
      <c r="M2189" s="23">
        <f>IFERROR(VLOOKUP(I2189,datos_para_memoria_demandas_cal!$C$2:$K$99000,4,FALSE),0)</f>
        <v>-7.3523170855934461E-2</v>
      </c>
      <c r="N2189" s="21">
        <f t="shared" si="206"/>
        <v>9.0558490023761994E-3</v>
      </c>
      <c r="O2189" s="22">
        <f t="shared" si="207"/>
        <v>8.6219000000000018E-3</v>
      </c>
      <c r="P2189" s="22">
        <f t="shared" si="208"/>
        <v>4.8050751207395769E-11</v>
      </c>
      <c r="Q2189" s="23">
        <f t="shared" si="209"/>
        <v>0</v>
      </c>
    </row>
    <row r="2190" spans="8:17" x14ac:dyDescent="0.25">
      <c r="H2190" s="11">
        <f t="shared" si="210"/>
        <v>45826.083333328032</v>
      </c>
      <c r="I2190" s="9" t="str">
        <f t="shared" si="205"/>
        <v>045826,083333</v>
      </c>
      <c r="J2190" s="21">
        <f>IFERROR(VLOOKUP(I2190,datos_para_memoria_demandas_cal!$C$2:$K$99000,2,FALSE),0)</f>
        <v>0.12186</v>
      </c>
      <c r="K2190" s="22">
        <f>IFERROR(VLOOKUP(I2190,datos_para_memoria_demandas_cal!$C$2:$K$99000,3,FALSE),0)</f>
        <v>9.6912264823913574E-2</v>
      </c>
      <c r="L2190" s="22">
        <f>IFERROR(VLOOKUP(I2190,ES0031102460685007HA0F_20250101!$D$2:$K$99000,2,FALSE),0)</f>
        <v>5.5E-2</v>
      </c>
      <c r="M2190" s="23">
        <f>IFERROR(VLOOKUP(I2190,datos_para_memoria_demandas_cal!$C$2:$K$99000,4,FALSE),0)</f>
        <v>-8.8392176655896354E-2</v>
      </c>
      <c r="N2190" s="21">
        <f t="shared" si="206"/>
        <v>1.1809728591442107E-2</v>
      </c>
      <c r="O2190" s="22">
        <f t="shared" si="207"/>
        <v>6.7022999999999996E-3</v>
      </c>
      <c r="P2190" s="22">
        <f t="shared" si="208"/>
        <v>1.0382579441545784E-3</v>
      </c>
      <c r="Q2190" s="23">
        <f t="shared" si="209"/>
        <v>0</v>
      </c>
    </row>
    <row r="2191" spans="8:17" x14ac:dyDescent="0.25">
      <c r="H2191" s="11">
        <f t="shared" si="210"/>
        <v>45826.124999994696</v>
      </c>
      <c r="I2191" s="9" t="str">
        <f t="shared" si="205"/>
        <v>045826,125000</v>
      </c>
      <c r="J2191" s="21">
        <f>IFERROR(VLOOKUP(I2191,datos_para_memoria_demandas_cal!$C$2:$K$99000,2,FALSE),0)</f>
        <v>0.12211</v>
      </c>
      <c r="K2191" s="22">
        <f>IFERROR(VLOOKUP(I2191,datos_para_memoria_demandas_cal!$C$2:$K$99000,3,FALSE),0)</f>
        <v>7.9208128154277802E-2</v>
      </c>
      <c r="L2191" s="22">
        <f>IFERROR(VLOOKUP(I2191,ES0031102460685007HA0F_20250101!$D$2:$K$99000,2,FALSE),0)</f>
        <v>5.5E-2</v>
      </c>
      <c r="M2191" s="23">
        <f>IFERROR(VLOOKUP(I2191,datos_para_memoria_demandas_cal!$C$2:$K$99000,4,FALSE),0)</f>
        <v>-7.9208126407685833E-2</v>
      </c>
      <c r="N2191" s="21">
        <f t="shared" si="206"/>
        <v>9.6721045289188626E-3</v>
      </c>
      <c r="O2191" s="22">
        <f t="shared" si="207"/>
        <v>6.7160499999999995E-3</v>
      </c>
      <c r="P2191" s="22">
        <f t="shared" si="208"/>
        <v>2.1327634524628823E-10</v>
      </c>
      <c r="Q2191" s="23">
        <f t="shared" si="209"/>
        <v>0</v>
      </c>
    </row>
    <row r="2192" spans="8:17" x14ac:dyDescent="0.25">
      <c r="H2192" s="11">
        <f t="shared" si="210"/>
        <v>45826.16666666136</v>
      </c>
      <c r="I2192" s="9" t="str">
        <f t="shared" si="205"/>
        <v>045826,166667</v>
      </c>
      <c r="J2192" s="21">
        <f>IFERROR(VLOOKUP(I2192,datos_para_memoria_demandas_cal!$C$2:$K$99000,2,FALSE),0)</f>
        <v>0.12317</v>
      </c>
      <c r="K2192" s="22">
        <f>IFERROR(VLOOKUP(I2192,datos_para_memoria_demandas_cal!$C$2:$K$99000,3,FALSE),0)</f>
        <v>7.603386789560318E-2</v>
      </c>
      <c r="L2192" s="22">
        <f>IFERROR(VLOOKUP(I2192,ES0031102460685007HA0F_20250101!$D$2:$K$99000,2,FALSE),0)</f>
        <v>6.8000000000000005E-2</v>
      </c>
      <c r="M2192" s="23">
        <f>IFERROR(VLOOKUP(I2192,datos_para_memoria_demandas_cal!$C$2:$K$99000,4,FALSE),0)</f>
        <v>-7.6033867505704983E-2</v>
      </c>
      <c r="N2192" s="21">
        <f t="shared" si="206"/>
        <v>9.3650915087014446E-3</v>
      </c>
      <c r="O2192" s="22">
        <f t="shared" si="207"/>
        <v>8.3755600000000006E-3</v>
      </c>
      <c r="P2192" s="22">
        <f t="shared" si="208"/>
        <v>4.8023760932103257E-11</v>
      </c>
      <c r="Q2192" s="23">
        <f t="shared" si="209"/>
        <v>0</v>
      </c>
    </row>
    <row r="2193" spans="8:17" x14ac:dyDescent="0.25">
      <c r="H2193" s="11">
        <f t="shared" si="210"/>
        <v>45826.208333328024</v>
      </c>
      <c r="I2193" s="9" t="str">
        <f t="shared" si="205"/>
        <v>045826,208333</v>
      </c>
      <c r="J2193" s="21">
        <f>IFERROR(VLOOKUP(I2193,datos_para_memoria_demandas_cal!$C$2:$K$99000,2,FALSE),0)</f>
        <v>0.12597</v>
      </c>
      <c r="K2193" s="22">
        <f>IFERROR(VLOOKUP(I2193,datos_para_memoria_demandas_cal!$C$2:$K$99000,3,FALSE),0)</f>
        <v>0.11256523430347443</v>
      </c>
      <c r="L2193" s="22">
        <f>IFERROR(VLOOKUP(I2193,ES0031102460685007HA0F_20250101!$D$2:$K$99000,2,FALSE),0)</f>
        <v>6.7000000000000004E-2</v>
      </c>
      <c r="M2193" s="23">
        <f>IFERROR(VLOOKUP(I2193,datos_para_memoria_demandas_cal!$C$2:$K$99000,4,FALSE),0)</f>
        <v>-0.11256523417427032</v>
      </c>
      <c r="N2193" s="21">
        <f t="shared" si="206"/>
        <v>1.4179842565208673E-2</v>
      </c>
      <c r="O2193" s="22">
        <f t="shared" si="207"/>
        <v>8.4399899999999996E-3</v>
      </c>
      <c r="P2193" s="22">
        <f t="shared" si="208"/>
        <v>1.6275841201035534E-11</v>
      </c>
      <c r="Q2193" s="23">
        <f t="shared" si="209"/>
        <v>0</v>
      </c>
    </row>
    <row r="2194" spans="8:17" x14ac:dyDescent="0.25">
      <c r="H2194" s="11">
        <f t="shared" si="210"/>
        <v>45826.249999994689</v>
      </c>
      <c r="I2194" s="9" t="str">
        <f t="shared" si="205"/>
        <v>045826,250000</v>
      </c>
      <c r="J2194" s="21">
        <f>IFERROR(VLOOKUP(I2194,datos_para_memoria_demandas_cal!$C$2:$K$99000,2,FALSE),0)</f>
        <v>0.12506999999999999</v>
      </c>
      <c r="K2194" s="22">
        <f>IFERROR(VLOOKUP(I2194,datos_para_memoria_demandas_cal!$C$2:$K$99000,3,FALSE),0)</f>
        <v>6.3446193933486938E-2</v>
      </c>
      <c r="L2194" s="22">
        <f>IFERROR(VLOOKUP(I2194,ES0031102460685007HA0F_20250101!$D$2:$K$99000,2,FALSE),0)</f>
        <v>4.7E-2</v>
      </c>
      <c r="M2194" s="23">
        <f>IFERROR(VLOOKUP(I2194,datos_para_memoria_demandas_cal!$C$2:$K$99000,4,FALSE),0)</f>
        <v>-6.3446193769256476E-2</v>
      </c>
      <c r="N2194" s="21">
        <f t="shared" si="206"/>
        <v>7.9352154752612113E-3</v>
      </c>
      <c r="O2194" s="22">
        <f t="shared" si="207"/>
        <v>5.8782899999999996E-3</v>
      </c>
      <c r="P2194" s="22">
        <f t="shared" si="208"/>
        <v>2.0540303952709669E-11</v>
      </c>
      <c r="Q2194" s="23">
        <f t="shared" si="209"/>
        <v>0</v>
      </c>
    </row>
    <row r="2195" spans="8:17" x14ac:dyDescent="0.25">
      <c r="H2195" s="11">
        <f t="shared" si="210"/>
        <v>45826.291666661353</v>
      </c>
      <c r="I2195" s="9" t="str">
        <f t="shared" si="205"/>
        <v>045826,291667</v>
      </c>
      <c r="J2195" s="21">
        <f>IFERROR(VLOOKUP(I2195,datos_para_memoria_demandas_cal!$C$2:$K$99000,2,FALSE),0)</f>
        <v>0.12831000000000001</v>
      </c>
      <c r="K2195" s="22">
        <f>IFERROR(VLOOKUP(I2195,datos_para_memoria_demandas_cal!$C$2:$K$99000,3,FALSE),0)</f>
        <v>6.5407611429691315E-2</v>
      </c>
      <c r="L2195" s="22">
        <f>IFERROR(VLOOKUP(I2195,ES0031102460685007HA0F_20250101!$D$2:$K$99000,2,FALSE),0)</f>
        <v>9.2999999999999999E-2</v>
      </c>
      <c r="M2195" s="23">
        <f>IFERROR(VLOOKUP(I2195,datos_para_memoria_demandas_cal!$C$2:$K$99000,4,FALSE),0)</f>
        <v>-6.5407611347027217E-2</v>
      </c>
      <c r="N2195" s="21">
        <f t="shared" si="206"/>
        <v>8.3924506225436929E-3</v>
      </c>
      <c r="O2195" s="22">
        <f t="shared" si="207"/>
        <v>1.193283E-2</v>
      </c>
      <c r="P2195" s="22">
        <f t="shared" si="208"/>
        <v>1.0606630387322014E-11</v>
      </c>
      <c r="Q2195" s="23">
        <f t="shared" si="209"/>
        <v>3.5403793880629379E-3</v>
      </c>
    </row>
    <row r="2196" spans="8:17" x14ac:dyDescent="0.25">
      <c r="H2196" s="11">
        <f t="shared" si="210"/>
        <v>45826.333333328017</v>
      </c>
      <c r="I2196" s="9" t="str">
        <f t="shared" si="205"/>
        <v>045826,333333</v>
      </c>
      <c r="J2196" s="21">
        <f>IFERROR(VLOOKUP(I2196,datos_para_memoria_demandas_cal!$C$2:$K$99000,2,FALSE),0)</f>
        <v>0.12112000000000001</v>
      </c>
      <c r="K2196" s="22">
        <f>IFERROR(VLOOKUP(I2196,datos_para_memoria_demandas_cal!$C$2:$K$99000,3,FALSE),0)</f>
        <v>5.788777768611908E-2</v>
      </c>
      <c r="L2196" s="22">
        <f>IFERROR(VLOOKUP(I2196,ES0031102460685007HA0F_20250101!$D$2:$K$99000,2,FALSE),0)</f>
        <v>5.8999999999999997E-2</v>
      </c>
      <c r="M2196" s="23">
        <f>IFERROR(VLOOKUP(I2196,datos_para_memoria_demandas_cal!$C$2:$K$99000,4,FALSE),0)</f>
        <v>-6.2970576105342198E-10</v>
      </c>
      <c r="N2196" s="21">
        <f t="shared" si="206"/>
        <v>7.011367633342743E-3</v>
      </c>
      <c r="O2196" s="22">
        <f t="shared" si="207"/>
        <v>7.14608E-3</v>
      </c>
      <c r="P2196" s="22">
        <f t="shared" si="208"/>
        <v>7.0113675570727813E-3</v>
      </c>
      <c r="Q2196" s="23">
        <f t="shared" si="209"/>
        <v>7.1460799237300383E-3</v>
      </c>
    </row>
    <row r="2197" spans="8:17" x14ac:dyDescent="0.25">
      <c r="H2197" s="11">
        <f t="shared" si="210"/>
        <v>45826.374999994681</v>
      </c>
      <c r="I2197" s="9" t="str">
        <f t="shared" si="205"/>
        <v>045826,375000</v>
      </c>
      <c r="J2197" s="21">
        <f>IFERROR(VLOOKUP(I2197,datos_para_memoria_demandas_cal!$C$2:$K$99000,2,FALSE),0)</f>
        <v>0.11468</v>
      </c>
      <c r="K2197" s="22">
        <f>IFERROR(VLOOKUP(I2197,datos_para_memoria_demandas_cal!$C$2:$K$99000,3,FALSE),0)</f>
        <v>8.6867891252040863E-2</v>
      </c>
      <c r="L2197" s="22">
        <f>IFERROR(VLOOKUP(I2197,ES0031102460685007HA0F_20250101!$D$2:$K$99000,2,FALSE),0)</f>
        <v>0.26500000000000001</v>
      </c>
      <c r="M2197" s="23">
        <f>IFERROR(VLOOKUP(I2197,datos_para_memoria_demandas_cal!$C$2:$K$99000,4,FALSE),0)</f>
        <v>-7.5023381414545541E-11</v>
      </c>
      <c r="N2197" s="21">
        <f t="shared" si="206"/>
        <v>9.9620097687840459E-3</v>
      </c>
      <c r="O2197" s="22">
        <f t="shared" si="207"/>
        <v>3.0390200000000003E-2</v>
      </c>
      <c r="P2197" s="22">
        <f t="shared" si="208"/>
        <v>9.9620097601803657E-3</v>
      </c>
      <c r="Q2197" s="23">
        <f t="shared" si="209"/>
        <v>3.0390199991396322E-2</v>
      </c>
    </row>
    <row r="2198" spans="8:17" x14ac:dyDescent="0.25">
      <c r="H2198" s="11">
        <f t="shared" si="210"/>
        <v>45826.416666661346</v>
      </c>
      <c r="I2198" s="9" t="str">
        <f t="shared" si="205"/>
        <v>045826,416667</v>
      </c>
      <c r="J2198" s="21">
        <f>IFERROR(VLOOKUP(I2198,datos_para_memoria_demandas_cal!$C$2:$K$99000,2,FALSE),0)</f>
        <v>8.0399999999999999E-2</v>
      </c>
      <c r="K2198" s="22">
        <f>IFERROR(VLOOKUP(I2198,datos_para_memoria_demandas_cal!$C$2:$K$99000,3,FALSE),0)</f>
        <v>1.762804388999939E-2</v>
      </c>
      <c r="L2198" s="22">
        <f>IFERROR(VLOOKUP(I2198,ES0031102460685007HA0F_20250101!$D$2:$K$99000,2,FALSE),0)</f>
        <v>0.191</v>
      </c>
      <c r="M2198" s="23">
        <f>IFERROR(VLOOKUP(I2198,datos_para_memoria_demandas_cal!$C$2:$K$99000,4,FALSE),0)</f>
        <v>1.2658836446758507E-11</v>
      </c>
      <c r="N2198" s="21">
        <f t="shared" si="206"/>
        <v>1.4172947287559509E-3</v>
      </c>
      <c r="O2198" s="22">
        <f t="shared" si="207"/>
        <v>1.5356400000000001E-2</v>
      </c>
      <c r="P2198" s="22">
        <f t="shared" si="208"/>
        <v>1.4172947297737214E-3</v>
      </c>
      <c r="Q2198" s="23">
        <f t="shared" si="209"/>
        <v>1.5356400001017772E-2</v>
      </c>
    </row>
    <row r="2199" spans="8:17" x14ac:dyDescent="0.25">
      <c r="H2199" s="11">
        <f t="shared" si="210"/>
        <v>45826.45833332801</v>
      </c>
      <c r="I2199" s="9" t="str">
        <f t="shared" si="205"/>
        <v>045826,458333</v>
      </c>
      <c r="J2199" s="21">
        <f>IFERROR(VLOOKUP(I2199,datos_para_memoria_demandas_cal!$C$2:$K$99000,2,FALSE),0)</f>
        <v>6.0999999999999999E-2</v>
      </c>
      <c r="K2199" s="22">
        <f>IFERROR(VLOOKUP(I2199,datos_para_memoria_demandas_cal!$C$2:$K$99000,3,FALSE),0)</f>
        <v>0.18622478842735291</v>
      </c>
      <c r="L2199" s="22">
        <f>IFERROR(VLOOKUP(I2199,ES0031102460685007HA0F_20250101!$D$2:$K$99000,2,FALSE),0)</f>
        <v>0.218</v>
      </c>
      <c r="M2199" s="23">
        <f>IFERROR(VLOOKUP(I2199,datos_para_memoria_demandas_cal!$C$2:$K$99000,4,FALSE),0)</f>
        <v>7.8073418682126176E-12</v>
      </c>
      <c r="N2199" s="21">
        <f t="shared" si="206"/>
        <v>1.1359712094068527E-2</v>
      </c>
      <c r="O2199" s="22">
        <f t="shared" si="207"/>
        <v>1.3297999999999999E-2</v>
      </c>
      <c r="P2199" s="22">
        <f t="shared" si="208"/>
        <v>1.1359712094544774E-2</v>
      </c>
      <c r="Q2199" s="23">
        <f t="shared" si="209"/>
        <v>1.3298000000476247E-2</v>
      </c>
    </row>
    <row r="2200" spans="8:17" x14ac:dyDescent="0.25">
      <c r="H2200" s="11">
        <f t="shared" si="210"/>
        <v>45826.499999994674</v>
      </c>
      <c r="I2200" s="9" t="str">
        <f t="shared" si="205"/>
        <v>045826,500000</v>
      </c>
      <c r="J2200" s="21">
        <f>IFERROR(VLOOKUP(I2200,datos_para_memoria_demandas_cal!$C$2:$K$99000,2,FALSE),0)</f>
        <v>4.6009999999999995E-2</v>
      </c>
      <c r="K2200" s="22">
        <f>IFERROR(VLOOKUP(I2200,datos_para_memoria_demandas_cal!$C$2:$K$99000,3,FALSE),0)</f>
        <v>0.25848561525344849</v>
      </c>
      <c r="L2200" s="22">
        <f>IFERROR(VLOOKUP(I2200,ES0031102460685007HA0F_20250101!$D$2:$K$99000,2,FALSE),0)</f>
        <v>0.34200000000000003</v>
      </c>
      <c r="M2200" s="23">
        <f>IFERROR(VLOOKUP(I2200,datos_para_memoria_demandas_cal!$C$2:$K$99000,4,FALSE),0)</f>
        <v>8.6492774618018226E-11</v>
      </c>
      <c r="N2200" s="21">
        <f t="shared" si="206"/>
        <v>1.1892923157811163E-2</v>
      </c>
      <c r="O2200" s="22">
        <f t="shared" si="207"/>
        <v>1.573542E-2</v>
      </c>
      <c r="P2200" s="22">
        <f t="shared" si="208"/>
        <v>1.1892923161790695E-2</v>
      </c>
      <c r="Q2200" s="23">
        <f t="shared" si="209"/>
        <v>1.5735420003979532E-2</v>
      </c>
    </row>
    <row r="2201" spans="8:17" x14ac:dyDescent="0.25">
      <c r="H2201" s="11">
        <f t="shared" si="210"/>
        <v>45826.541666661338</v>
      </c>
      <c r="I2201" s="9" t="str">
        <f t="shared" si="205"/>
        <v>045826,541667</v>
      </c>
      <c r="J2201" s="21">
        <f>IFERROR(VLOOKUP(I2201,datos_para_memoria_demandas_cal!$C$2:$K$99000,2,FALSE),0)</f>
        <v>4.1549999999999997E-2</v>
      </c>
      <c r="K2201" s="22">
        <f>IFERROR(VLOOKUP(I2201,datos_para_memoria_demandas_cal!$C$2:$K$99000,3,FALSE),0)</f>
        <v>0.13424056768417358</v>
      </c>
      <c r="L2201" s="22">
        <f>IFERROR(VLOOKUP(I2201,ES0031102460685007HA0F_20250101!$D$2:$K$99000,2,FALSE),0)</f>
        <v>0.88600000000000001</v>
      </c>
      <c r="M2201" s="23">
        <f>IFERROR(VLOOKUP(I2201,datos_para_memoria_demandas_cal!$C$2:$K$99000,4,FALSE),0)</f>
        <v>1.1027545800711701E-9</v>
      </c>
      <c r="N2201" s="21">
        <f t="shared" si="206"/>
        <v>5.5776955872774122E-3</v>
      </c>
      <c r="O2201" s="22">
        <f t="shared" si="207"/>
        <v>3.68133E-2</v>
      </c>
      <c r="P2201" s="22">
        <f t="shared" si="208"/>
        <v>5.5776956330968646E-3</v>
      </c>
      <c r="Q2201" s="23">
        <f t="shared" si="209"/>
        <v>3.6813300045819453E-2</v>
      </c>
    </row>
    <row r="2202" spans="8:17" x14ac:dyDescent="0.25">
      <c r="H2202" s="11">
        <f t="shared" si="210"/>
        <v>45826.583333328002</v>
      </c>
      <c r="I2202" s="9" t="str">
        <f t="shared" si="205"/>
        <v>045826,583333</v>
      </c>
      <c r="J2202" s="21">
        <f>IFERROR(VLOOKUP(I2202,datos_para_memoria_demandas_cal!$C$2:$K$99000,2,FALSE),0)</f>
        <v>4.1110000000000001E-2</v>
      </c>
      <c r="K2202" s="22">
        <f>IFERROR(VLOOKUP(I2202,datos_para_memoria_demandas_cal!$C$2:$K$99000,3,FALSE),0)</f>
        <v>0.12192307412624359</v>
      </c>
      <c r="L2202" s="22">
        <f>IFERROR(VLOOKUP(I2202,ES0031102460685007HA0F_20250101!$D$2:$K$99000,2,FALSE),0)</f>
        <v>0.28100000000000003</v>
      </c>
      <c r="M2202" s="23">
        <f>IFERROR(VLOOKUP(I2202,datos_para_memoria_demandas_cal!$C$2:$K$99000,4,FALSE),0)</f>
        <v>-6.9348834732522809E-10</v>
      </c>
      <c r="N2202" s="21">
        <f t="shared" si="206"/>
        <v>5.012257577329874E-3</v>
      </c>
      <c r="O2202" s="22">
        <f t="shared" si="207"/>
        <v>1.1551910000000002E-2</v>
      </c>
      <c r="P2202" s="22">
        <f t="shared" si="208"/>
        <v>5.012257548820568E-3</v>
      </c>
      <c r="Q2202" s="23">
        <f t="shared" si="209"/>
        <v>1.1551909971490696E-2</v>
      </c>
    </row>
    <row r="2203" spans="8:17" x14ac:dyDescent="0.25">
      <c r="H2203" s="11">
        <f t="shared" si="210"/>
        <v>45826.624999994667</v>
      </c>
      <c r="I2203" s="9" t="str">
        <f t="shared" si="205"/>
        <v>045826,625000</v>
      </c>
      <c r="J2203" s="21">
        <f>IFERROR(VLOOKUP(I2203,datos_para_memoria_demandas_cal!$C$2:$K$99000,2,FALSE),0)</f>
        <v>4.0009999999999997E-2</v>
      </c>
      <c r="K2203" s="22">
        <f>IFERROR(VLOOKUP(I2203,datos_para_memoria_demandas_cal!$C$2:$K$99000,3,FALSE),0)</f>
        <v>0.12417967617511749</v>
      </c>
      <c r="L2203" s="22">
        <f>IFERROR(VLOOKUP(I2203,ES0031102460685007HA0F_20250101!$D$2:$K$99000,2,FALSE),0)</f>
        <v>0.23100000000000001</v>
      </c>
      <c r="M2203" s="23">
        <f>IFERROR(VLOOKUP(I2203,datos_para_memoria_demandas_cal!$C$2:$K$99000,4,FALSE),0)</f>
        <v>0.97499999942044235</v>
      </c>
      <c r="N2203" s="21">
        <f t="shared" si="206"/>
        <v>4.9684288437664504E-3</v>
      </c>
      <c r="O2203" s="22">
        <f t="shared" si="207"/>
        <v>9.2423100000000001E-3</v>
      </c>
      <c r="P2203" s="22">
        <f t="shared" si="208"/>
        <v>4.3978178820578348E-2</v>
      </c>
      <c r="Q2203" s="23">
        <f t="shared" si="209"/>
        <v>4.8252059976811902E-2</v>
      </c>
    </row>
    <row r="2204" spans="8:17" x14ac:dyDescent="0.25">
      <c r="H2204" s="11">
        <f t="shared" si="210"/>
        <v>45826.666666661331</v>
      </c>
      <c r="I2204" s="9" t="str">
        <f t="shared" si="205"/>
        <v>045826,666667</v>
      </c>
      <c r="J2204" s="21">
        <f>IFERROR(VLOOKUP(I2204,datos_para_memoria_demandas_cal!$C$2:$K$99000,2,FALSE),0)</f>
        <v>5.1770000000000004E-2</v>
      </c>
      <c r="K2204" s="22">
        <f>IFERROR(VLOOKUP(I2204,datos_para_memoria_demandas_cal!$C$2:$K$99000,3,FALSE),0)</f>
        <v>8.7163910269737244E-2</v>
      </c>
      <c r="L2204" s="22">
        <f>IFERROR(VLOOKUP(I2204,ES0031102460685007HA0F_20250101!$D$2:$K$99000,2,FALSE),0)</f>
        <v>0.23899999999999999</v>
      </c>
      <c r="M2204" s="23">
        <f>IFERROR(VLOOKUP(I2204,datos_para_memoria_demandas_cal!$C$2:$K$99000,4,FALSE),0)</f>
        <v>2.9523527834447542E-11</v>
      </c>
      <c r="N2204" s="21">
        <f t="shared" si="206"/>
        <v>4.512475634664297E-3</v>
      </c>
      <c r="O2204" s="22">
        <f t="shared" si="207"/>
        <v>1.237303E-2</v>
      </c>
      <c r="P2204" s="22">
        <f t="shared" si="208"/>
        <v>4.5124756361927297E-3</v>
      </c>
      <c r="Q2204" s="23">
        <f t="shared" si="209"/>
        <v>1.2373030001528434E-2</v>
      </c>
    </row>
    <row r="2205" spans="8:17" x14ac:dyDescent="0.25">
      <c r="H2205" s="11">
        <f t="shared" si="210"/>
        <v>45826.708333327995</v>
      </c>
      <c r="I2205" s="9" t="str">
        <f t="shared" si="205"/>
        <v>045826,708333</v>
      </c>
      <c r="J2205" s="21">
        <f>IFERROR(VLOOKUP(I2205,datos_para_memoria_demandas_cal!$C$2:$K$99000,2,FALSE),0)</f>
        <v>8.2900000000000001E-2</v>
      </c>
      <c r="K2205" s="22">
        <f>IFERROR(VLOOKUP(I2205,datos_para_memoria_demandas_cal!$C$2:$K$99000,3,FALSE),0)</f>
        <v>4.0336422622203827E-2</v>
      </c>
      <c r="L2205" s="22">
        <f>IFERROR(VLOOKUP(I2205,ES0031102460685007HA0F_20250101!$D$2:$K$99000,2,FALSE),0)</f>
        <v>0.159</v>
      </c>
      <c r="M2205" s="23">
        <f>IFERROR(VLOOKUP(I2205,datos_para_memoria_demandas_cal!$C$2:$K$99000,4,FALSE),0)</f>
        <v>4.9508479335709687E-13</v>
      </c>
      <c r="N2205" s="21">
        <f t="shared" si="206"/>
        <v>3.3438894353806973E-3</v>
      </c>
      <c r="O2205" s="22">
        <f t="shared" si="207"/>
        <v>1.3181100000000001E-2</v>
      </c>
      <c r="P2205" s="22">
        <f t="shared" si="208"/>
        <v>3.3438894354217395E-3</v>
      </c>
      <c r="Q2205" s="23">
        <f t="shared" si="209"/>
        <v>1.3181100000041043E-2</v>
      </c>
    </row>
    <row r="2206" spans="8:17" x14ac:dyDescent="0.25">
      <c r="H2206" s="11">
        <f t="shared" si="210"/>
        <v>45826.749999994659</v>
      </c>
      <c r="I2206" s="9" t="str">
        <f t="shared" si="205"/>
        <v>045826,750000</v>
      </c>
      <c r="J2206" s="21">
        <f>IFERROR(VLOOKUP(I2206,datos_para_memoria_demandas_cal!$C$2:$K$99000,2,FALSE),0)</f>
        <v>0.11467000000000001</v>
      </c>
      <c r="K2206" s="22">
        <f>IFERROR(VLOOKUP(I2206,datos_para_memoria_demandas_cal!$C$2:$K$99000,3,FALSE),0)</f>
        <v>7.2562336921691895E-2</v>
      </c>
      <c r="L2206" s="22">
        <f>IFERROR(VLOOKUP(I2206,ES0031102460685007HA0F_20250101!$D$2:$K$99000,2,FALSE),0)</f>
        <v>0.189</v>
      </c>
      <c r="M2206" s="23">
        <f>IFERROR(VLOOKUP(I2206,datos_para_memoria_demandas_cal!$C$2:$K$99000,4,FALSE),0)</f>
        <v>-4.7160387809835565E-11</v>
      </c>
      <c r="N2206" s="21">
        <f t="shared" si="206"/>
        <v>8.3207231748104096E-3</v>
      </c>
      <c r="O2206" s="22">
        <f t="shared" si="207"/>
        <v>2.1672630000000002E-2</v>
      </c>
      <c r="P2206" s="22">
        <f t="shared" si="208"/>
        <v>8.3207231694025288E-3</v>
      </c>
      <c r="Q2206" s="23">
        <f t="shared" si="209"/>
        <v>2.1672629994592119E-2</v>
      </c>
    </row>
    <row r="2207" spans="8:17" x14ac:dyDescent="0.25">
      <c r="H2207" s="11">
        <f t="shared" si="210"/>
        <v>45826.791666661324</v>
      </c>
      <c r="I2207" s="9" t="str">
        <f t="shared" si="205"/>
        <v>045826,791667</v>
      </c>
      <c r="J2207" s="21">
        <f>IFERROR(VLOOKUP(I2207,datos_para_memoria_demandas_cal!$C$2:$K$99000,2,FALSE),0)</f>
        <v>0.12317</v>
      </c>
      <c r="K2207" s="22">
        <f>IFERROR(VLOOKUP(I2207,datos_para_memoria_demandas_cal!$C$2:$K$99000,3,FALSE),0)</f>
        <v>9.8855137825012207E-2</v>
      </c>
      <c r="L2207" s="22">
        <f>IFERROR(VLOOKUP(I2207,ES0031102460685007HA0F_20250101!$D$2:$K$99000,2,FALSE),0)</f>
        <v>0.2</v>
      </c>
      <c r="M2207" s="23">
        <f>IFERROR(VLOOKUP(I2207,datos_para_memoria_demandas_cal!$C$2:$K$99000,4,FALSE),0)</f>
        <v>-4.6584395865990996E-11</v>
      </c>
      <c r="N2207" s="21">
        <f t="shared" si="206"/>
        <v>1.2175987325906754E-2</v>
      </c>
      <c r="O2207" s="22">
        <f t="shared" si="207"/>
        <v>2.4634000000000003E-2</v>
      </c>
      <c r="P2207" s="22">
        <f t="shared" si="208"/>
        <v>1.2175987320168955E-2</v>
      </c>
      <c r="Q2207" s="23">
        <f t="shared" si="209"/>
        <v>2.4633999994262201E-2</v>
      </c>
    </row>
    <row r="2208" spans="8:17" x14ac:dyDescent="0.25">
      <c r="H2208" s="11">
        <f t="shared" si="210"/>
        <v>45826.833333327988</v>
      </c>
      <c r="I2208" s="9" t="str">
        <f t="shared" si="205"/>
        <v>045826,833333</v>
      </c>
      <c r="J2208" s="21">
        <f>IFERROR(VLOOKUP(I2208,datos_para_memoria_demandas_cal!$C$2:$K$99000,2,FALSE),0)</f>
        <v>0.13903000000000001</v>
      </c>
      <c r="K2208" s="22">
        <f>IFERROR(VLOOKUP(I2208,datos_para_memoria_demandas_cal!$C$2:$K$99000,3,FALSE),0)</f>
        <v>8.8552415370941162E-2</v>
      </c>
      <c r="L2208" s="22">
        <f>IFERROR(VLOOKUP(I2208,ES0031102460685007HA0F_20250101!$D$2:$K$99000,2,FALSE),0)</f>
        <v>1.2629999999999999</v>
      </c>
      <c r="M2208" s="23">
        <f>IFERROR(VLOOKUP(I2208,datos_para_memoria_demandas_cal!$C$2:$K$99000,4,FALSE),0)</f>
        <v>-8.8552415321195871E-2</v>
      </c>
      <c r="N2208" s="21">
        <f t="shared" si="206"/>
        <v>1.2311442309021951E-2</v>
      </c>
      <c r="O2208" s="22">
        <f t="shared" si="207"/>
        <v>0.17559489</v>
      </c>
      <c r="P2208" s="22">
        <f t="shared" si="208"/>
        <v>6.9160878382601437E-12</v>
      </c>
      <c r="Q2208" s="23">
        <f t="shared" si="209"/>
        <v>0.16328344769789416</v>
      </c>
    </row>
    <row r="2209" spans="8:17" x14ac:dyDescent="0.25">
      <c r="H2209" s="11">
        <f t="shared" si="210"/>
        <v>45826.874999994652</v>
      </c>
      <c r="I2209" s="9" t="str">
        <f t="shared" si="205"/>
        <v>045826,875000</v>
      </c>
      <c r="J2209" s="21">
        <f>IFERROR(VLOOKUP(I2209,datos_para_memoria_demandas_cal!$C$2:$K$99000,2,FALSE),0)</f>
        <v>0.19456000000000001</v>
      </c>
      <c r="K2209" s="22">
        <f>IFERROR(VLOOKUP(I2209,datos_para_memoria_demandas_cal!$C$2:$K$99000,3,FALSE),0)</f>
        <v>0.10980826616287231</v>
      </c>
      <c r="L2209" s="22">
        <f>IFERROR(VLOOKUP(I2209,ES0031102460685007HA0F_20250101!$D$2:$K$99000,2,FALSE),0)</f>
        <v>1.0089999999999999</v>
      </c>
      <c r="M2209" s="23">
        <f>IFERROR(VLOOKUP(I2209,datos_para_memoria_demandas_cal!$C$2:$K$99000,4,FALSE),0)</f>
        <v>-0.10980826615495574</v>
      </c>
      <c r="N2209" s="21">
        <f t="shared" si="206"/>
        <v>2.136429626464844E-2</v>
      </c>
      <c r="O2209" s="22">
        <f t="shared" si="207"/>
        <v>0.19631103999999999</v>
      </c>
      <c r="P2209" s="22">
        <f t="shared" si="208"/>
        <v>1.5402478936721309E-12</v>
      </c>
      <c r="Q2209" s="23">
        <f t="shared" si="209"/>
        <v>0.17494674373689179</v>
      </c>
    </row>
    <row r="2210" spans="8:17" x14ac:dyDescent="0.25">
      <c r="H2210" s="11">
        <f t="shared" si="210"/>
        <v>45826.916666661316</v>
      </c>
      <c r="I2210" s="9" t="str">
        <f t="shared" si="205"/>
        <v>045826,916667</v>
      </c>
      <c r="J2210" s="21">
        <f>IFERROR(VLOOKUP(I2210,datos_para_memoria_demandas_cal!$C$2:$K$99000,2,FALSE),0)</f>
        <v>0.16675000000000001</v>
      </c>
      <c r="K2210" s="22">
        <f>IFERROR(VLOOKUP(I2210,datos_para_memoria_demandas_cal!$C$2:$K$99000,3,FALSE),0)</f>
        <v>0.1615888923406601</v>
      </c>
      <c r="L2210" s="22">
        <f>IFERROR(VLOOKUP(I2210,ES0031102460685007HA0F_20250101!$D$2:$K$99000,2,FALSE),0)</f>
        <v>0.46200000000000002</v>
      </c>
      <c r="M2210" s="23">
        <f>IFERROR(VLOOKUP(I2210,datos_para_memoria_demandas_cal!$C$2:$K$99000,4,FALSE),0)</f>
        <v>-0.16158889232676535</v>
      </c>
      <c r="N2210" s="21">
        <f t="shared" si="206"/>
        <v>2.6944947797805072E-2</v>
      </c>
      <c r="O2210" s="22">
        <f t="shared" si="207"/>
        <v>7.703850000000001E-2</v>
      </c>
      <c r="P2210" s="22">
        <f t="shared" si="208"/>
        <v>2.3169489729579774E-12</v>
      </c>
      <c r="Q2210" s="23">
        <f t="shared" si="209"/>
        <v>5.0093552204511879E-2</v>
      </c>
    </row>
    <row r="2211" spans="8:17" x14ac:dyDescent="0.25">
      <c r="H2211" s="11">
        <f t="shared" si="210"/>
        <v>45826.958333327981</v>
      </c>
      <c r="I2211" s="9" t="str">
        <f t="shared" si="205"/>
        <v>045826,958333</v>
      </c>
      <c r="J2211" s="21">
        <f>IFERROR(VLOOKUP(I2211,datos_para_memoria_demandas_cal!$C$2:$K$99000,2,FALSE),0)</f>
        <v>0.13500999999999999</v>
      </c>
      <c r="K2211" s="22">
        <f>IFERROR(VLOOKUP(I2211,datos_para_memoria_demandas_cal!$C$2:$K$99000,3,FALSE),0)</f>
        <v>5.2124097943305969E-2</v>
      </c>
      <c r="L2211" s="22">
        <f>IFERROR(VLOOKUP(I2211,ES0031102460685007HA0F_20250101!$D$2:$K$99000,2,FALSE),0)</f>
        <v>0.189</v>
      </c>
      <c r="M2211" s="23">
        <f>IFERROR(VLOOKUP(I2211,datos_para_memoria_demandas_cal!$C$2:$K$99000,4,FALSE),0)</f>
        <v>-5.2124097864001448E-2</v>
      </c>
      <c r="N2211" s="21">
        <f t="shared" si="206"/>
        <v>7.0372744633257385E-3</v>
      </c>
      <c r="O2211" s="22">
        <f t="shared" si="207"/>
        <v>2.5516889999999997E-2</v>
      </c>
      <c r="P2211" s="22">
        <f t="shared" si="208"/>
        <v>1.0706903418450375E-11</v>
      </c>
      <c r="Q2211" s="23">
        <f t="shared" si="209"/>
        <v>1.8479615547381163E-2</v>
      </c>
    </row>
    <row r="2212" spans="8:17" x14ac:dyDescent="0.25">
      <c r="H2212" s="11">
        <f t="shared" si="210"/>
        <v>45826.999999994645</v>
      </c>
      <c r="I2212" s="9" t="str">
        <f t="shared" si="205"/>
        <v>045827,000000</v>
      </c>
      <c r="J2212" s="21">
        <f>IFERROR(VLOOKUP(I2212,datos_para_memoria_demandas_cal!$C$2:$K$99000,2,FALSE),0)</f>
        <v>0.13900999999999999</v>
      </c>
      <c r="K2212" s="22">
        <f>IFERROR(VLOOKUP(I2212,datos_para_memoria_demandas_cal!$C$2:$K$99000,3,FALSE),0)</f>
        <v>0.20162159204483032</v>
      </c>
      <c r="L2212" s="22">
        <f>IFERROR(VLOOKUP(I2212,ES0031102460685007HA0F_20250101!$D$2:$K$99000,2,FALSE),0)</f>
        <v>8.2000000000000003E-2</v>
      </c>
      <c r="M2212" s="23">
        <f>IFERROR(VLOOKUP(I2212,datos_para_memoria_demandas_cal!$C$2:$K$99000,4,FALSE),0)</f>
        <v>-0.20162159199467591</v>
      </c>
      <c r="N2212" s="21">
        <f t="shared" si="206"/>
        <v>2.8027417510151861E-2</v>
      </c>
      <c r="O2212" s="22">
        <f t="shared" si="207"/>
        <v>1.139882E-2</v>
      </c>
      <c r="P2212" s="22">
        <f t="shared" si="208"/>
        <v>6.9719643122634342E-12</v>
      </c>
      <c r="Q2212" s="23">
        <f t="shared" si="209"/>
        <v>0</v>
      </c>
    </row>
    <row r="2213" spans="8:17" x14ac:dyDescent="0.25">
      <c r="H2213" s="11">
        <f t="shared" si="210"/>
        <v>45827.041666661309</v>
      </c>
      <c r="I2213" s="9" t="str">
        <f t="shared" si="205"/>
        <v>045827,041667</v>
      </c>
      <c r="J2213" s="21">
        <f>IFERROR(VLOOKUP(I2213,datos_para_memoria_demandas_cal!$C$2:$K$99000,2,FALSE),0)</f>
        <v>0.13168000000000002</v>
      </c>
      <c r="K2213" s="22">
        <f>IFERROR(VLOOKUP(I2213,datos_para_memoria_demandas_cal!$C$2:$K$99000,3,FALSE),0)</f>
        <v>9.8869360983371735E-2</v>
      </c>
      <c r="L2213" s="22">
        <f>IFERROR(VLOOKUP(I2213,ES0031102460685007HA0F_20250101!$D$2:$K$99000,2,FALSE),0)</f>
        <v>7.8E-2</v>
      </c>
      <c r="M2213" s="23">
        <f>IFERROR(VLOOKUP(I2213,datos_para_memoria_demandas_cal!$C$2:$K$99000,4,FALSE),0)</f>
        <v>-9.8869360829697536E-2</v>
      </c>
      <c r="N2213" s="21">
        <f t="shared" si="206"/>
        <v>1.3019117454290392E-2</v>
      </c>
      <c r="O2213" s="22">
        <f t="shared" si="207"/>
        <v>1.0271040000000002E-2</v>
      </c>
      <c r="P2213" s="22">
        <f t="shared" si="208"/>
        <v>2.0235818440905722E-11</v>
      </c>
      <c r="Q2213" s="23">
        <f t="shared" si="209"/>
        <v>0</v>
      </c>
    </row>
    <row r="2214" spans="8:17" x14ac:dyDescent="0.25">
      <c r="H2214" s="11">
        <f t="shared" si="210"/>
        <v>45827.083333327973</v>
      </c>
      <c r="I2214" s="9" t="str">
        <f t="shared" si="205"/>
        <v>045827,083333</v>
      </c>
      <c r="J2214" s="21">
        <f>IFERROR(VLOOKUP(I2214,datos_para_memoria_demandas_cal!$C$2:$K$99000,2,FALSE),0)</f>
        <v>0.12861</v>
      </c>
      <c r="K2214" s="22">
        <f>IFERROR(VLOOKUP(I2214,datos_para_memoria_demandas_cal!$C$2:$K$99000,3,FALSE),0)</f>
        <v>8.8825210928916931E-2</v>
      </c>
      <c r="L2214" s="22">
        <f>IFERROR(VLOOKUP(I2214,ES0031102460685007HA0F_20250101!$D$2:$K$99000,2,FALSE),0)</f>
        <v>7.4999999999999997E-2</v>
      </c>
      <c r="M2214" s="23">
        <f>IFERROR(VLOOKUP(I2214,datos_para_memoria_demandas_cal!$C$2:$K$99000,4,FALSE),0)</f>
        <v>-8.8825209806581512E-2</v>
      </c>
      <c r="N2214" s="21">
        <f t="shared" si="206"/>
        <v>1.1423810377568006E-2</v>
      </c>
      <c r="O2214" s="22">
        <f t="shared" si="207"/>
        <v>9.6457499999999998E-3</v>
      </c>
      <c r="P2214" s="22">
        <f t="shared" si="208"/>
        <v>1.4434355824349821E-10</v>
      </c>
      <c r="Q2214" s="23">
        <f t="shared" si="209"/>
        <v>0</v>
      </c>
    </row>
    <row r="2215" spans="8:17" x14ac:dyDescent="0.25">
      <c r="H2215" s="11">
        <f t="shared" si="210"/>
        <v>45827.124999994638</v>
      </c>
      <c r="I2215" s="9" t="str">
        <f t="shared" si="205"/>
        <v>045827,125000</v>
      </c>
      <c r="J2215" s="21">
        <f>IFERROR(VLOOKUP(I2215,datos_para_memoria_demandas_cal!$C$2:$K$99000,2,FALSE),0)</f>
        <v>0.12831000000000001</v>
      </c>
      <c r="K2215" s="22">
        <f>IFERROR(VLOOKUP(I2215,datos_para_memoria_demandas_cal!$C$2:$K$99000,3,FALSE),0)</f>
        <v>0.10209339112043381</v>
      </c>
      <c r="L2215" s="22">
        <f>IFERROR(VLOOKUP(I2215,ES0031102460685007HA0F_20250101!$D$2:$K$99000,2,FALSE),0)</f>
        <v>7.4999999999999997E-2</v>
      </c>
      <c r="M2215" s="23">
        <f>IFERROR(VLOOKUP(I2215,datos_para_memoria_demandas_cal!$C$2:$K$99000,4,FALSE),0)</f>
        <v>-0.10209338824337259</v>
      </c>
      <c r="N2215" s="21">
        <f t="shared" si="206"/>
        <v>1.3099603014662863E-2</v>
      </c>
      <c r="O2215" s="22">
        <f t="shared" si="207"/>
        <v>9.6232499999999999E-3</v>
      </c>
      <c r="P2215" s="22">
        <f t="shared" si="208"/>
        <v>3.6915572440274218E-10</v>
      </c>
      <c r="Q2215" s="23">
        <f t="shared" si="209"/>
        <v>0</v>
      </c>
    </row>
    <row r="2216" spans="8:17" x14ac:dyDescent="0.25">
      <c r="H2216" s="11">
        <f t="shared" si="210"/>
        <v>45827.166666661302</v>
      </c>
      <c r="I2216" s="9" t="str">
        <f t="shared" si="205"/>
        <v>045827,166667</v>
      </c>
      <c r="J2216" s="21">
        <f>IFERROR(VLOOKUP(I2216,datos_para_memoria_demandas_cal!$C$2:$K$99000,2,FALSE),0)</f>
        <v>0.12812000000000001</v>
      </c>
      <c r="K2216" s="22">
        <f>IFERROR(VLOOKUP(I2216,datos_para_memoria_demandas_cal!$C$2:$K$99000,3,FALSE),0)</f>
        <v>0.12466004490852356</v>
      </c>
      <c r="L2216" s="22">
        <f>IFERROR(VLOOKUP(I2216,ES0031102460685007HA0F_20250101!$D$2:$K$99000,2,FALSE),0)</f>
        <v>0.11899999999999999</v>
      </c>
      <c r="M2216" s="23">
        <f>IFERROR(VLOOKUP(I2216,datos_para_memoria_demandas_cal!$C$2:$K$99000,4,FALSE),0)</f>
        <v>0.34531545839464461</v>
      </c>
      <c r="N2216" s="21">
        <f t="shared" si="206"/>
        <v>1.5971444953680039E-2</v>
      </c>
      <c r="O2216" s="22">
        <f t="shared" si="207"/>
        <v>1.5246280000000001E-2</v>
      </c>
      <c r="P2216" s="22">
        <f t="shared" si="208"/>
        <v>6.0213261483201913E-2</v>
      </c>
      <c r="Q2216" s="23">
        <f t="shared" si="209"/>
        <v>5.9488096529521875E-2</v>
      </c>
    </row>
    <row r="2217" spans="8:17" x14ac:dyDescent="0.25">
      <c r="H2217" s="11">
        <f t="shared" si="210"/>
        <v>45827.208333327966</v>
      </c>
      <c r="I2217" s="9" t="str">
        <f t="shared" si="205"/>
        <v>045827,208333</v>
      </c>
      <c r="J2217" s="21">
        <f>IFERROR(VLOOKUP(I2217,datos_para_memoria_demandas_cal!$C$2:$K$99000,2,FALSE),0)</f>
        <v>0.12896000000000002</v>
      </c>
      <c r="K2217" s="22">
        <f>IFERROR(VLOOKUP(I2217,datos_para_memoria_demandas_cal!$C$2:$K$99000,3,FALSE),0)</f>
        <v>0.12266211211681366</v>
      </c>
      <c r="L2217" s="22">
        <f>IFERROR(VLOOKUP(I2217,ES0031102460685007HA0F_20250101!$D$2:$K$99000,2,FALSE),0)</f>
        <v>0.107</v>
      </c>
      <c r="M2217" s="23">
        <f>IFERROR(VLOOKUP(I2217,datos_para_memoria_demandas_cal!$C$2:$K$99000,4,FALSE),0)</f>
        <v>-0.12266211147403625</v>
      </c>
      <c r="N2217" s="21">
        <f t="shared" si="206"/>
        <v>1.5818505978584294E-2</v>
      </c>
      <c r="O2217" s="22">
        <f t="shared" si="207"/>
        <v>1.3798720000000002E-2</v>
      </c>
      <c r="P2217" s="22">
        <f t="shared" si="208"/>
        <v>8.2892575390403081E-11</v>
      </c>
      <c r="Q2217" s="23">
        <f t="shared" si="209"/>
        <v>0</v>
      </c>
    </row>
    <row r="2218" spans="8:17" x14ac:dyDescent="0.25">
      <c r="H2218" s="11">
        <f t="shared" si="210"/>
        <v>45827.24999999463</v>
      </c>
      <c r="I2218" s="9" t="str">
        <f t="shared" si="205"/>
        <v>045827,250000</v>
      </c>
      <c r="J2218" s="21">
        <f>IFERROR(VLOOKUP(I2218,datos_para_memoria_demandas_cal!$C$2:$K$99000,2,FALSE),0)</f>
        <v>0.13500999999999999</v>
      </c>
      <c r="K2218" s="22">
        <f>IFERROR(VLOOKUP(I2218,datos_para_memoria_demandas_cal!$C$2:$K$99000,3,FALSE),0)</f>
        <v>0.14696983993053436</v>
      </c>
      <c r="L2218" s="22">
        <f>IFERROR(VLOOKUP(I2218,ES0031102460685007HA0F_20250101!$D$2:$K$99000,2,FALSE),0)</f>
        <v>4.9000000000000002E-2</v>
      </c>
      <c r="M2218" s="23">
        <f>IFERROR(VLOOKUP(I2218,datos_para_memoria_demandas_cal!$C$2:$K$99000,4,FALSE),0)</f>
        <v>-0.146969839851606</v>
      </c>
      <c r="N2218" s="21">
        <f t="shared" si="206"/>
        <v>1.9842398089021444E-2</v>
      </c>
      <c r="O2218" s="22">
        <f t="shared" si="207"/>
        <v>6.6154899999999999E-3</v>
      </c>
      <c r="P2218" s="22">
        <f t="shared" si="208"/>
        <v>1.065611840267433E-11</v>
      </c>
      <c r="Q2218" s="23">
        <f t="shared" si="209"/>
        <v>0</v>
      </c>
    </row>
    <row r="2219" spans="8:17" x14ac:dyDescent="0.25">
      <c r="H2219" s="11">
        <f t="shared" si="210"/>
        <v>45827.291666661295</v>
      </c>
      <c r="I2219" s="9" t="str">
        <f t="shared" si="205"/>
        <v>045827,291667</v>
      </c>
      <c r="J2219" s="21">
        <f>IFERROR(VLOOKUP(I2219,datos_para_memoria_demandas_cal!$C$2:$K$99000,2,FALSE),0)</f>
        <v>0.13900999999999999</v>
      </c>
      <c r="K2219" s="22">
        <f>IFERROR(VLOOKUP(I2219,datos_para_memoria_demandas_cal!$C$2:$K$99000,3,FALSE),0)</f>
        <v>8.0662280321121216E-2</v>
      </c>
      <c r="L2219" s="22">
        <f>IFERROR(VLOOKUP(I2219,ES0031102460685007HA0F_20250101!$D$2:$K$99000,2,FALSE),0)</f>
        <v>0.128</v>
      </c>
      <c r="M2219" s="23">
        <f>IFERROR(VLOOKUP(I2219,datos_para_memoria_demandas_cal!$C$2:$K$99000,4,FALSE),0)</f>
        <v>-8.0662280271322551E-2</v>
      </c>
      <c r="N2219" s="21">
        <f t="shared" si="206"/>
        <v>1.1212863587439059E-2</v>
      </c>
      <c r="O2219" s="22">
        <f t="shared" si="207"/>
        <v>1.7793279999999998E-2</v>
      </c>
      <c r="P2219" s="22">
        <f t="shared" si="208"/>
        <v>6.9225124482708007E-12</v>
      </c>
      <c r="Q2219" s="23">
        <f t="shared" si="209"/>
        <v>6.5804164194834527E-3</v>
      </c>
    </row>
    <row r="2220" spans="8:17" x14ac:dyDescent="0.25">
      <c r="H2220" s="11">
        <f t="shared" si="210"/>
        <v>45827.333333327959</v>
      </c>
      <c r="I2220" s="9" t="str">
        <f t="shared" si="205"/>
        <v>045827,333333</v>
      </c>
      <c r="J2220" s="21">
        <f>IFERROR(VLOOKUP(I2220,datos_para_memoria_demandas_cal!$C$2:$K$99000,2,FALSE),0)</f>
        <v>0.12837000000000001</v>
      </c>
      <c r="K2220" s="22">
        <f>IFERROR(VLOOKUP(I2220,datos_para_memoria_demandas_cal!$C$2:$K$99000,3,FALSE),0)</f>
        <v>6.6538006067276001E-2</v>
      </c>
      <c r="L2220" s="22">
        <f>IFERROR(VLOOKUP(I2220,ES0031102460685007HA0F_20250101!$D$2:$K$99000,2,FALSE),0)</f>
        <v>0.106</v>
      </c>
      <c r="M2220" s="23">
        <f>IFERROR(VLOOKUP(I2220,datos_para_memoria_demandas_cal!$C$2:$K$99000,4,FALSE),0)</f>
        <v>-6.6538004004791318E-2</v>
      </c>
      <c r="N2220" s="21">
        <f t="shared" si="206"/>
        <v>8.5414838388562214E-3</v>
      </c>
      <c r="O2220" s="22">
        <f t="shared" si="207"/>
        <v>1.3607220000000001E-2</v>
      </c>
      <c r="P2220" s="22">
        <f t="shared" si="208"/>
        <v>2.6476115876195032E-10</v>
      </c>
      <c r="Q2220" s="23">
        <f t="shared" si="209"/>
        <v>5.0657364259049384E-3</v>
      </c>
    </row>
    <row r="2221" spans="8:17" x14ac:dyDescent="0.25">
      <c r="H2221" s="11">
        <f t="shared" si="210"/>
        <v>45827.374999994623</v>
      </c>
      <c r="I2221" s="9" t="str">
        <f t="shared" si="205"/>
        <v>045827,375000</v>
      </c>
      <c r="J2221" s="21">
        <f>IFERROR(VLOOKUP(I2221,datos_para_memoria_demandas_cal!$C$2:$K$99000,2,FALSE),0)</f>
        <v>0.12418999999999999</v>
      </c>
      <c r="K2221" s="22">
        <f>IFERROR(VLOOKUP(I2221,datos_para_memoria_demandas_cal!$C$2:$K$99000,3,FALSE),0)</f>
        <v>6.2142670154571533E-2</v>
      </c>
      <c r="L2221" s="22">
        <f>IFERROR(VLOOKUP(I2221,ES0031102460685007HA0F_20250101!$D$2:$K$99000,2,FALSE),0)</f>
        <v>5.2999999999999999E-2</v>
      </c>
      <c r="M2221" s="23">
        <f>IFERROR(VLOOKUP(I2221,datos_para_memoria_demandas_cal!$C$2:$K$99000,4,FALSE),0)</f>
        <v>-8.5542476617323163E-11</v>
      </c>
      <c r="N2221" s="21">
        <f t="shared" si="206"/>
        <v>7.7174982064962382E-3</v>
      </c>
      <c r="O2221" s="22">
        <f t="shared" si="207"/>
        <v>6.5820699999999998E-3</v>
      </c>
      <c r="P2221" s="22">
        <f t="shared" si="208"/>
        <v>7.7174981958727179E-3</v>
      </c>
      <c r="Q2221" s="23">
        <f t="shared" si="209"/>
        <v>6.5820699893764795E-3</v>
      </c>
    </row>
    <row r="2222" spans="8:17" x14ac:dyDescent="0.25">
      <c r="H2222" s="11">
        <f t="shared" si="210"/>
        <v>45827.416666661287</v>
      </c>
      <c r="I2222" s="9" t="str">
        <f t="shared" si="205"/>
        <v>045827,416667</v>
      </c>
      <c r="J2222" s="21">
        <f>IFERROR(VLOOKUP(I2222,datos_para_memoria_demandas_cal!$C$2:$K$99000,2,FALSE),0)</f>
        <v>0.11426</v>
      </c>
      <c r="K2222" s="22">
        <f>IFERROR(VLOOKUP(I2222,datos_para_memoria_demandas_cal!$C$2:$K$99000,3,FALSE),0)</f>
        <v>5.4718129336833954E-2</v>
      </c>
      <c r="L2222" s="22">
        <f>IFERROR(VLOOKUP(I2222,ES0031102460685007HA0F_20250101!$D$2:$K$99000,2,FALSE),0)</f>
        <v>5.1999999999999998E-2</v>
      </c>
      <c r="M2222" s="23">
        <f>IFERROR(VLOOKUP(I2222,datos_para_memoria_demandas_cal!$C$2:$K$99000,4,FALSE),0)</f>
        <v>-3.8781695528068992E-11</v>
      </c>
      <c r="N2222" s="21">
        <f t="shared" si="206"/>
        <v>6.2520934580266472E-3</v>
      </c>
      <c r="O2222" s="22">
        <f t="shared" si="207"/>
        <v>5.9415199999999996E-3</v>
      </c>
      <c r="P2222" s="22">
        <f t="shared" si="208"/>
        <v>6.2520934535954514E-3</v>
      </c>
      <c r="Q2222" s="23">
        <f t="shared" si="209"/>
        <v>5.9415199955688038E-3</v>
      </c>
    </row>
    <row r="2223" spans="8:17" x14ac:dyDescent="0.25">
      <c r="H2223" s="11">
        <f t="shared" si="210"/>
        <v>45827.458333327952</v>
      </c>
      <c r="I2223" s="9" t="str">
        <f t="shared" si="205"/>
        <v>045827,458333</v>
      </c>
      <c r="J2223" s="21">
        <f>IFERROR(VLOOKUP(I2223,datos_para_memoria_demandas_cal!$C$2:$K$99000,2,FALSE),0)</f>
        <v>8.0269999999999994E-2</v>
      </c>
      <c r="K2223" s="22">
        <f>IFERROR(VLOOKUP(I2223,datos_para_memoria_demandas_cal!$C$2:$K$99000,3,FALSE),0)</f>
        <v>7.9435475170612335E-2</v>
      </c>
      <c r="L2223" s="22">
        <f>IFERROR(VLOOKUP(I2223,ES0031102460685007HA0F_20250101!$D$2:$K$99000,2,FALSE),0)</f>
        <v>0.11799999999999999</v>
      </c>
      <c r="M2223" s="23">
        <f>IFERROR(VLOOKUP(I2223,datos_para_memoria_demandas_cal!$C$2:$K$99000,4,FALSE),0)</f>
        <v>1.0550538078728001E-10</v>
      </c>
      <c r="N2223" s="21">
        <f t="shared" si="206"/>
        <v>6.3762855919450518E-3</v>
      </c>
      <c r="O2223" s="22">
        <f t="shared" si="207"/>
        <v>9.4718599999999986E-3</v>
      </c>
      <c r="P2223" s="22">
        <f t="shared" si="208"/>
        <v>6.3762856004139683E-3</v>
      </c>
      <c r="Q2223" s="23">
        <f t="shared" si="209"/>
        <v>9.4718600084689152E-3</v>
      </c>
    </row>
    <row r="2224" spans="8:17" x14ac:dyDescent="0.25">
      <c r="H2224" s="11">
        <f t="shared" si="210"/>
        <v>45827.499999994616</v>
      </c>
      <c r="I2224" s="9" t="str">
        <f t="shared" si="205"/>
        <v>045827,500000</v>
      </c>
      <c r="J2224" s="21">
        <f>IFERROR(VLOOKUP(I2224,datos_para_memoria_demandas_cal!$C$2:$K$99000,2,FALSE),0)</f>
        <v>7.5749999999999998E-2</v>
      </c>
      <c r="K2224" s="22">
        <f>IFERROR(VLOOKUP(I2224,datos_para_memoria_demandas_cal!$C$2:$K$99000,3,FALSE),0)</f>
        <v>0.16903297603130341</v>
      </c>
      <c r="L2224" s="22">
        <f>IFERROR(VLOOKUP(I2224,ES0031102460685007HA0F_20250101!$D$2:$K$99000,2,FALSE),0)</f>
        <v>0.23899999999999999</v>
      </c>
      <c r="M2224" s="23">
        <f>IFERROR(VLOOKUP(I2224,datos_para_memoria_demandas_cal!$C$2:$K$99000,4,FALSE),0)</f>
        <v>-2.6064460258026686E-11</v>
      </c>
      <c r="N2224" s="21">
        <f t="shared" si="206"/>
        <v>1.2804247934371233E-2</v>
      </c>
      <c r="O2224" s="22">
        <f t="shared" si="207"/>
        <v>1.8104249999999999E-2</v>
      </c>
      <c r="P2224" s="22">
        <f t="shared" si="208"/>
        <v>1.280424793239685E-2</v>
      </c>
      <c r="Q2224" s="23">
        <f t="shared" si="209"/>
        <v>1.8104249998025616E-2</v>
      </c>
    </row>
    <row r="2225" spans="8:17" x14ac:dyDescent="0.25">
      <c r="H2225" s="11">
        <f t="shared" si="210"/>
        <v>45827.54166666128</v>
      </c>
      <c r="I2225" s="9" t="str">
        <f t="shared" si="205"/>
        <v>045827,541667</v>
      </c>
      <c r="J2225" s="21">
        <f>IFERROR(VLOOKUP(I2225,datos_para_memoria_demandas_cal!$C$2:$K$99000,2,FALSE),0)</f>
        <v>7.0000000000000007E-2</v>
      </c>
      <c r="K2225" s="22">
        <f>IFERROR(VLOOKUP(I2225,datos_para_memoria_demandas_cal!$C$2:$K$99000,3,FALSE),0)</f>
        <v>0.15101397037506104</v>
      </c>
      <c r="L2225" s="22">
        <f>IFERROR(VLOOKUP(I2225,ES0031102460685007HA0F_20250101!$D$2:$K$99000,2,FALSE),0)</f>
        <v>0.20399999999999999</v>
      </c>
      <c r="M2225" s="23">
        <f>IFERROR(VLOOKUP(I2225,datos_para_memoria_demandas_cal!$C$2:$K$99000,4,FALSE),0)</f>
        <v>1.6014161983671293E-10</v>
      </c>
      <c r="N2225" s="21">
        <f t="shared" si="206"/>
        <v>1.0570977926254273E-2</v>
      </c>
      <c r="O2225" s="22">
        <f t="shared" si="207"/>
        <v>1.4280000000000001E-2</v>
      </c>
      <c r="P2225" s="22">
        <f t="shared" si="208"/>
        <v>1.0570977937464187E-2</v>
      </c>
      <c r="Q2225" s="23">
        <f t="shared" si="209"/>
        <v>1.4280000011209914E-2</v>
      </c>
    </row>
    <row r="2226" spans="8:17" x14ac:dyDescent="0.25">
      <c r="H2226" s="11">
        <f t="shared" si="210"/>
        <v>45827.583333327944</v>
      </c>
      <c r="I2226" s="9" t="str">
        <f t="shared" si="205"/>
        <v>045827,583333</v>
      </c>
      <c r="J2226" s="21">
        <f>IFERROR(VLOOKUP(I2226,datos_para_memoria_demandas_cal!$C$2:$K$99000,2,FALSE),0)</f>
        <v>6.7860000000000004E-2</v>
      </c>
      <c r="K2226" s="22">
        <f>IFERROR(VLOOKUP(I2226,datos_para_memoria_demandas_cal!$C$2:$K$99000,3,FALSE),0)</f>
        <v>0.1240256130695343</v>
      </c>
      <c r="L2226" s="22">
        <f>IFERROR(VLOOKUP(I2226,ES0031102460685007HA0F_20250101!$D$2:$K$99000,2,FALSE),0)</f>
        <v>0.26500000000000001</v>
      </c>
      <c r="M2226" s="23">
        <f>IFERROR(VLOOKUP(I2226,datos_para_memoria_demandas_cal!$C$2:$K$99000,4,FALSE),0)</f>
        <v>-5.5794400796645469E-11</v>
      </c>
      <c r="N2226" s="21">
        <f t="shared" si="206"/>
        <v>8.416378102898598E-3</v>
      </c>
      <c r="O2226" s="22">
        <f t="shared" si="207"/>
        <v>1.7982900000000003E-2</v>
      </c>
      <c r="P2226" s="22">
        <f t="shared" si="208"/>
        <v>8.4163780991123906E-3</v>
      </c>
      <c r="Q2226" s="23">
        <f t="shared" si="209"/>
        <v>1.7982899996213792E-2</v>
      </c>
    </row>
    <row r="2227" spans="8:17" x14ac:dyDescent="0.25">
      <c r="H2227" s="11">
        <f t="shared" si="210"/>
        <v>45827.624999994609</v>
      </c>
      <c r="I2227" s="9" t="str">
        <f t="shared" si="205"/>
        <v>045827,625000</v>
      </c>
      <c r="J2227" s="21">
        <f>IFERROR(VLOOKUP(I2227,datos_para_memoria_demandas_cal!$C$2:$K$99000,2,FALSE),0)</f>
        <v>6.5000000000000002E-2</v>
      </c>
      <c r="K2227" s="22">
        <f>IFERROR(VLOOKUP(I2227,datos_para_memoria_demandas_cal!$C$2:$K$99000,3,FALSE),0)</f>
        <v>0.17375496029853821</v>
      </c>
      <c r="L2227" s="22">
        <f>IFERROR(VLOOKUP(I2227,ES0031102460685007HA0F_20250101!$D$2:$K$99000,2,FALSE),0)</f>
        <v>0.26100000000000001</v>
      </c>
      <c r="M2227" s="23">
        <f>IFERROR(VLOOKUP(I2227,datos_para_memoria_demandas_cal!$C$2:$K$99000,4,FALSE),0)</f>
        <v>0.97499999974937024</v>
      </c>
      <c r="N2227" s="21">
        <f t="shared" si="206"/>
        <v>1.1294072419404983E-2</v>
      </c>
      <c r="O2227" s="22">
        <f t="shared" si="207"/>
        <v>1.6965000000000001E-2</v>
      </c>
      <c r="P2227" s="22">
        <f t="shared" si="208"/>
        <v>7.4669072403114059E-2</v>
      </c>
      <c r="Q2227" s="23">
        <f t="shared" si="209"/>
        <v>8.0339999983709068E-2</v>
      </c>
    </row>
    <row r="2228" spans="8:17" x14ac:dyDescent="0.25">
      <c r="H2228" s="11">
        <f t="shared" si="210"/>
        <v>45827.666666661273</v>
      </c>
      <c r="I2228" s="9" t="str">
        <f t="shared" si="205"/>
        <v>045827,666667</v>
      </c>
      <c r="J2228" s="21">
        <f>IFERROR(VLOOKUP(I2228,datos_para_memoria_demandas_cal!$C$2:$K$99000,2,FALSE),0)</f>
        <v>7.5999999999999998E-2</v>
      </c>
      <c r="K2228" s="22">
        <f>IFERROR(VLOOKUP(I2228,datos_para_memoria_demandas_cal!$C$2:$K$99000,3,FALSE),0)</f>
        <v>0.1509416401386261</v>
      </c>
      <c r="L2228" s="22">
        <f>IFERROR(VLOOKUP(I2228,ES0031102460685007HA0F_20250101!$D$2:$K$99000,2,FALSE),0)</f>
        <v>0.27100000000000002</v>
      </c>
      <c r="M2228" s="23">
        <f>IFERROR(VLOOKUP(I2228,datos_para_memoria_demandas_cal!$C$2:$K$99000,4,FALSE),0)</f>
        <v>2.1567399083632252E-11</v>
      </c>
      <c r="N2228" s="21">
        <f t="shared" si="206"/>
        <v>1.1471564650535584E-2</v>
      </c>
      <c r="O2228" s="22">
        <f t="shared" si="207"/>
        <v>2.0596E-2</v>
      </c>
      <c r="P2228" s="22">
        <f t="shared" si="208"/>
        <v>1.1471564652174705E-2</v>
      </c>
      <c r="Q2228" s="23">
        <f t="shared" si="209"/>
        <v>2.0596000001639126E-2</v>
      </c>
    </row>
    <row r="2229" spans="8:17" x14ac:dyDescent="0.25">
      <c r="H2229" s="11">
        <f t="shared" si="210"/>
        <v>45827.708333327937</v>
      </c>
      <c r="I2229" s="9" t="str">
        <f t="shared" si="205"/>
        <v>045827,708333</v>
      </c>
      <c r="J2229" s="21">
        <f>IFERROR(VLOOKUP(I2229,datos_para_memoria_demandas_cal!$C$2:$K$99000,2,FALSE),0)</f>
        <v>9.5000000000000001E-2</v>
      </c>
      <c r="K2229" s="22">
        <f>IFERROR(VLOOKUP(I2229,datos_para_memoria_demandas_cal!$C$2:$K$99000,3,FALSE),0)</f>
        <v>0.13681773841381073</v>
      </c>
      <c r="L2229" s="22">
        <f>IFERROR(VLOOKUP(I2229,ES0031102460685007HA0F_20250101!$D$2:$K$99000,2,FALSE),0)</f>
        <v>0.13900000000000001</v>
      </c>
      <c r="M2229" s="23">
        <f>IFERROR(VLOOKUP(I2229,datos_para_memoria_demandas_cal!$C$2:$K$99000,4,FALSE),0)</f>
        <v>5.1792723351421788E-12</v>
      </c>
      <c r="N2229" s="21">
        <f t="shared" si="206"/>
        <v>1.2997685149312019E-2</v>
      </c>
      <c r="O2229" s="22">
        <f t="shared" si="207"/>
        <v>1.3205000000000001E-2</v>
      </c>
      <c r="P2229" s="22">
        <f t="shared" si="208"/>
        <v>1.2997685149804051E-2</v>
      </c>
      <c r="Q2229" s="23">
        <f t="shared" si="209"/>
        <v>1.3205000000492031E-2</v>
      </c>
    </row>
    <row r="2230" spans="8:17" x14ac:dyDescent="0.25">
      <c r="H2230" s="11">
        <f t="shared" si="210"/>
        <v>45827.749999994601</v>
      </c>
      <c r="I2230" s="9" t="str">
        <f t="shared" si="205"/>
        <v>045827,750000</v>
      </c>
      <c r="J2230" s="21">
        <f>IFERROR(VLOOKUP(I2230,datos_para_memoria_demandas_cal!$C$2:$K$99000,2,FALSE),0)</f>
        <v>0.11818000000000001</v>
      </c>
      <c r="K2230" s="22">
        <f>IFERROR(VLOOKUP(I2230,datos_para_memoria_demandas_cal!$C$2:$K$99000,3,FALSE),0)</f>
        <v>0.10707813501358032</v>
      </c>
      <c r="L2230" s="22">
        <f>IFERROR(VLOOKUP(I2230,ES0031102460685007HA0F_20250101!$D$2:$K$99000,2,FALSE),0)</f>
        <v>0.14399999999999999</v>
      </c>
      <c r="M2230" s="23">
        <f>IFERROR(VLOOKUP(I2230,datos_para_memoria_demandas_cal!$C$2:$K$99000,4,FALSE),0)</f>
        <v>-8.9574762511321427E-11</v>
      </c>
      <c r="N2230" s="21">
        <f t="shared" si="206"/>
        <v>1.2654493995904924E-2</v>
      </c>
      <c r="O2230" s="22">
        <f t="shared" si="207"/>
        <v>1.7017919999999999E-2</v>
      </c>
      <c r="P2230" s="22">
        <f t="shared" si="208"/>
        <v>1.2654493985318978E-2</v>
      </c>
      <c r="Q2230" s="23">
        <f t="shared" si="209"/>
        <v>1.7017919989414054E-2</v>
      </c>
    </row>
    <row r="2231" spans="8:17" x14ac:dyDescent="0.25">
      <c r="H2231" s="11">
        <f t="shared" si="210"/>
        <v>45827.791666661265</v>
      </c>
      <c r="I2231" s="9" t="str">
        <f t="shared" si="205"/>
        <v>045827,791667</v>
      </c>
      <c r="J2231" s="21">
        <f>IFERROR(VLOOKUP(I2231,datos_para_memoria_demandas_cal!$C$2:$K$99000,2,FALSE),0)</f>
        <v>0.123</v>
      </c>
      <c r="K2231" s="22">
        <f>IFERROR(VLOOKUP(I2231,datos_para_memoria_demandas_cal!$C$2:$K$99000,3,FALSE),0)</f>
        <v>0.16017180681228638</v>
      </c>
      <c r="L2231" s="22">
        <f>IFERROR(VLOOKUP(I2231,ES0031102460685007HA0F_20250101!$D$2:$K$99000,2,FALSE),0)</f>
        <v>0.24399999999999999</v>
      </c>
      <c r="M2231" s="23">
        <f>IFERROR(VLOOKUP(I2231,datos_para_memoria_demandas_cal!$C$2:$K$99000,4,FALSE),0)</f>
        <v>4.2162921950491993E-11</v>
      </c>
      <c r="N2231" s="21">
        <f t="shared" si="206"/>
        <v>1.9701132237911225E-2</v>
      </c>
      <c r="O2231" s="22">
        <f t="shared" si="207"/>
        <v>3.0012E-2</v>
      </c>
      <c r="P2231" s="22">
        <f t="shared" si="208"/>
        <v>1.9701132243097261E-2</v>
      </c>
      <c r="Q2231" s="23">
        <f t="shared" si="209"/>
        <v>3.0012000005186036E-2</v>
      </c>
    </row>
    <row r="2232" spans="8:17" x14ac:dyDescent="0.25">
      <c r="H2232" s="11">
        <f t="shared" si="210"/>
        <v>45827.83333332793</v>
      </c>
      <c r="I2232" s="9" t="str">
        <f t="shared" si="205"/>
        <v>045827,833333</v>
      </c>
      <c r="J2232" s="21">
        <f>IFERROR(VLOOKUP(I2232,datos_para_memoria_demandas_cal!$C$2:$K$99000,2,FALSE),0)</f>
        <v>0.13322000000000001</v>
      </c>
      <c r="K2232" s="22">
        <f>IFERROR(VLOOKUP(I2232,datos_para_memoria_demandas_cal!$C$2:$K$99000,3,FALSE),0)</f>
        <v>0.17793315649032593</v>
      </c>
      <c r="L2232" s="22">
        <f>IFERROR(VLOOKUP(I2232,ES0031102460685007HA0F_20250101!$D$2:$K$99000,2,FALSE),0)</f>
        <v>1.228</v>
      </c>
      <c r="M2232" s="23">
        <f>IFERROR(VLOOKUP(I2232,datos_para_memoria_demandas_cal!$C$2:$K$99000,4,FALSE),0)</f>
        <v>-0.1779331562694553</v>
      </c>
      <c r="N2232" s="21">
        <f t="shared" si="206"/>
        <v>2.3704255107641219E-2</v>
      </c>
      <c r="O2232" s="22">
        <f t="shared" si="207"/>
        <v>0.16359416000000002</v>
      </c>
      <c r="P2232" s="22">
        <f t="shared" si="208"/>
        <v>2.9424384974663379E-11</v>
      </c>
      <c r="Q2232" s="23">
        <f t="shared" si="209"/>
        <v>0.13988990492178316</v>
      </c>
    </row>
    <row r="2233" spans="8:17" x14ac:dyDescent="0.25">
      <c r="H2233" s="11">
        <f t="shared" si="210"/>
        <v>45827.874999994594</v>
      </c>
      <c r="I2233" s="9" t="str">
        <f t="shared" si="205"/>
        <v>045827,875000</v>
      </c>
      <c r="J2233" s="21">
        <f>IFERROR(VLOOKUP(I2233,datos_para_memoria_demandas_cal!$C$2:$K$99000,2,FALSE),0)</f>
        <v>0.16755</v>
      </c>
      <c r="K2233" s="22">
        <f>IFERROR(VLOOKUP(I2233,datos_para_memoria_demandas_cal!$C$2:$K$99000,3,FALSE),0)</f>
        <v>8.9361026883125305E-2</v>
      </c>
      <c r="L2233" s="22">
        <f>IFERROR(VLOOKUP(I2233,ES0031102460685007HA0F_20250101!$D$2:$K$99000,2,FALSE),0)</f>
        <v>1.268</v>
      </c>
      <c r="M2233" s="23">
        <f>IFERROR(VLOOKUP(I2233,datos_para_memoria_demandas_cal!$C$2:$K$99000,4,FALSE),0)</f>
        <v>-8.9361026868509635E-2</v>
      </c>
      <c r="N2233" s="21">
        <f t="shared" si="206"/>
        <v>1.4972440054267646E-2</v>
      </c>
      <c r="O2233" s="22">
        <f t="shared" si="207"/>
        <v>0.21245340000000001</v>
      </c>
      <c r="P2233" s="22">
        <f t="shared" si="208"/>
        <v>2.4488554725698996E-12</v>
      </c>
      <c r="Q2233" s="23">
        <f t="shared" si="209"/>
        <v>0.19748095994818121</v>
      </c>
    </row>
    <row r="2234" spans="8:17" x14ac:dyDescent="0.25">
      <c r="H2234" s="11">
        <f t="shared" si="210"/>
        <v>45827.916666661258</v>
      </c>
      <c r="I2234" s="9" t="str">
        <f t="shared" si="205"/>
        <v>045827,916667</v>
      </c>
      <c r="J2234" s="21">
        <f>IFERROR(VLOOKUP(I2234,datos_para_memoria_demandas_cal!$C$2:$K$99000,2,FALSE),0)</f>
        <v>0.1646</v>
      </c>
      <c r="K2234" s="22">
        <f>IFERROR(VLOOKUP(I2234,datos_para_memoria_demandas_cal!$C$2:$K$99000,3,FALSE),0)</f>
        <v>0.31022432446479797</v>
      </c>
      <c r="L2234" s="22">
        <f>IFERROR(VLOOKUP(I2234,ES0031102460685007HA0F_20250101!$D$2:$K$99000,2,FALSE),0)</f>
        <v>1.18</v>
      </c>
      <c r="M2234" s="23">
        <f>IFERROR(VLOOKUP(I2234,datos_para_memoria_demandas_cal!$C$2:$K$99000,4,FALSE),0)</f>
        <v>-0.3102243244488474</v>
      </c>
      <c r="N2234" s="21">
        <f t="shared" si="206"/>
        <v>5.1062923806905747E-2</v>
      </c>
      <c r="O2234" s="22">
        <f t="shared" si="207"/>
        <v>0.19422799999999998</v>
      </c>
      <c r="P2234" s="22">
        <f t="shared" si="208"/>
        <v>2.6254645124623719E-12</v>
      </c>
      <c r="Q2234" s="23">
        <f t="shared" si="209"/>
        <v>0.14316507619571969</v>
      </c>
    </row>
    <row r="2235" spans="8:17" x14ac:dyDescent="0.25">
      <c r="H2235" s="11">
        <f t="shared" si="210"/>
        <v>45827.958333327922</v>
      </c>
      <c r="I2235" s="9" t="str">
        <f t="shared" si="205"/>
        <v>045827,958333</v>
      </c>
      <c r="J2235" s="21">
        <f>IFERROR(VLOOKUP(I2235,datos_para_memoria_demandas_cal!$C$2:$K$99000,2,FALSE),0)</f>
        <v>0.13302</v>
      </c>
      <c r="K2235" s="22">
        <f>IFERROR(VLOOKUP(I2235,datos_para_memoria_demandas_cal!$C$2:$K$99000,3,FALSE),0)</f>
        <v>6.1877250671386719E-2</v>
      </c>
      <c r="L2235" s="22">
        <f>IFERROR(VLOOKUP(I2235,ES0031102460685007HA0F_20250101!$D$2:$K$99000,2,FALSE),0)</f>
        <v>0.373</v>
      </c>
      <c r="M2235" s="23">
        <f>IFERROR(VLOOKUP(I2235,datos_para_memoria_demandas_cal!$C$2:$K$99000,4,FALSE),0)</f>
        <v>-6.1877250429653079E-2</v>
      </c>
      <c r="N2235" s="21">
        <f t="shared" si="206"/>
        <v>8.2309118843078618E-3</v>
      </c>
      <c r="O2235" s="22">
        <f t="shared" si="207"/>
        <v>4.9616460000000001E-2</v>
      </c>
      <c r="P2235" s="22">
        <f t="shared" si="208"/>
        <v>3.2155408799389161E-11</v>
      </c>
      <c r="Q2235" s="23">
        <f t="shared" si="209"/>
        <v>4.1385548147847548E-2</v>
      </c>
    </row>
    <row r="2236" spans="8:17" x14ac:dyDescent="0.25">
      <c r="H2236" s="11">
        <f t="shared" si="210"/>
        <v>45827.999999994587</v>
      </c>
      <c r="I2236" s="9" t="str">
        <f t="shared" si="205"/>
        <v>045828,000000</v>
      </c>
      <c r="J2236" s="21">
        <f>IFERROR(VLOOKUP(I2236,datos_para_memoria_demandas_cal!$C$2:$K$99000,2,FALSE),0)</f>
        <v>0.13078000000000001</v>
      </c>
      <c r="K2236" s="22">
        <f>IFERROR(VLOOKUP(I2236,datos_para_memoria_demandas_cal!$C$2:$K$99000,3,FALSE),0)</f>
        <v>0.43766957521438599</v>
      </c>
      <c r="L2236" s="22">
        <f>IFERROR(VLOOKUP(I2236,ES0031102460685007HA0F_20250101!$D$2:$K$99000,2,FALSE),0)</f>
        <v>0.114</v>
      </c>
      <c r="M2236" s="23">
        <f>IFERROR(VLOOKUP(I2236,datos_para_memoria_demandas_cal!$C$2:$K$99000,4,FALSE),0)</f>
        <v>-0.33560424171982484</v>
      </c>
      <c r="N2236" s="21">
        <f t="shared" si="206"/>
        <v>5.72384270465374E-2</v>
      </c>
      <c r="O2236" s="22">
        <f t="shared" si="207"/>
        <v>1.4908920000000001E-2</v>
      </c>
      <c r="P2236" s="22">
        <f t="shared" si="208"/>
        <v>1.3348104314418708E-2</v>
      </c>
      <c r="Q2236" s="23">
        <f t="shared" si="209"/>
        <v>0</v>
      </c>
    </row>
    <row r="2237" spans="8:17" x14ac:dyDescent="0.25">
      <c r="H2237" s="11">
        <f t="shared" si="210"/>
        <v>45828.041666661251</v>
      </c>
      <c r="I2237" s="9" t="str">
        <f t="shared" si="205"/>
        <v>045828,041667</v>
      </c>
      <c r="J2237" s="21">
        <f>IFERROR(VLOOKUP(I2237,datos_para_memoria_demandas_cal!$C$2:$K$99000,2,FALSE),0)</f>
        <v>0.12790000000000001</v>
      </c>
      <c r="K2237" s="22">
        <f>IFERROR(VLOOKUP(I2237,datos_para_memoria_demandas_cal!$C$2:$K$99000,3,FALSE),0)</f>
        <v>0.27553218603134155</v>
      </c>
      <c r="L2237" s="22">
        <f>IFERROR(VLOOKUP(I2237,ES0031102460685007HA0F_20250101!$D$2:$K$99000,2,FALSE),0)</f>
        <v>7.4999999999999997E-2</v>
      </c>
      <c r="M2237" s="23">
        <f>IFERROR(VLOOKUP(I2237,datos_para_memoria_demandas_cal!$C$2:$K$99000,4,FALSE),0)</f>
        <v>1.4467996753230675E-11</v>
      </c>
      <c r="N2237" s="21">
        <f t="shared" si="206"/>
        <v>3.5240566593408587E-2</v>
      </c>
      <c r="O2237" s="22">
        <f t="shared" si="207"/>
        <v>9.5925000000000003E-3</v>
      </c>
      <c r="P2237" s="22">
        <f t="shared" si="208"/>
        <v>3.5240566595259044E-2</v>
      </c>
      <c r="Q2237" s="23">
        <f t="shared" si="209"/>
        <v>9.5925000018504576E-3</v>
      </c>
    </row>
    <row r="2238" spans="8:17" x14ac:dyDescent="0.25">
      <c r="H2238" s="11">
        <f t="shared" si="210"/>
        <v>45828.083333327915</v>
      </c>
      <c r="I2238" s="9" t="str">
        <f t="shared" si="205"/>
        <v>045828,083333</v>
      </c>
      <c r="J2238" s="21">
        <f>IFERROR(VLOOKUP(I2238,datos_para_memoria_demandas_cal!$C$2:$K$99000,2,FALSE),0)</f>
        <v>0.12525</v>
      </c>
      <c r="K2238" s="22">
        <f>IFERROR(VLOOKUP(I2238,datos_para_memoria_demandas_cal!$C$2:$K$99000,3,FALSE),0)</f>
        <v>0.11287158727645874</v>
      </c>
      <c r="L2238" s="22">
        <f>IFERROR(VLOOKUP(I2238,ES0031102460685007HA0F_20250101!$D$2:$K$99000,2,FALSE),0)</f>
        <v>8.1000000000000003E-2</v>
      </c>
      <c r="M2238" s="23">
        <f>IFERROR(VLOOKUP(I2238,datos_para_memoria_demandas_cal!$C$2:$K$99000,4,FALSE),0)</f>
        <v>8.5825439662165937E-2</v>
      </c>
      <c r="N2238" s="21">
        <f t="shared" si="206"/>
        <v>1.4137166306376457E-2</v>
      </c>
      <c r="O2238" s="22">
        <f t="shared" si="207"/>
        <v>1.014525E-2</v>
      </c>
      <c r="P2238" s="22">
        <f t="shared" si="208"/>
        <v>2.4886802624062742E-2</v>
      </c>
      <c r="Q2238" s="23">
        <f t="shared" si="209"/>
        <v>2.0894886317686285E-2</v>
      </c>
    </row>
    <row r="2239" spans="8:17" x14ac:dyDescent="0.25">
      <c r="H2239" s="11">
        <f t="shared" si="210"/>
        <v>45828.124999994579</v>
      </c>
      <c r="I2239" s="9" t="str">
        <f t="shared" si="205"/>
        <v>045828,125000</v>
      </c>
      <c r="J2239" s="21">
        <f>IFERROR(VLOOKUP(I2239,datos_para_memoria_demandas_cal!$C$2:$K$99000,2,FALSE),0)</f>
        <v>0.12525</v>
      </c>
      <c r="K2239" s="22">
        <f>IFERROR(VLOOKUP(I2239,datos_para_memoria_demandas_cal!$C$2:$K$99000,3,FALSE),0)</f>
        <v>0.15249182283878326</v>
      </c>
      <c r="L2239" s="22">
        <f>IFERROR(VLOOKUP(I2239,ES0031102460685007HA0F_20250101!$D$2:$K$99000,2,FALSE),0)</f>
        <v>8.1000000000000003E-2</v>
      </c>
      <c r="M2239" s="23">
        <f>IFERROR(VLOOKUP(I2239,datos_para_memoria_demandas_cal!$C$2:$K$99000,4,FALSE),0)</f>
        <v>-8.5825438114136746E-2</v>
      </c>
      <c r="N2239" s="21">
        <f t="shared" si="206"/>
        <v>1.9099600810557605E-2</v>
      </c>
      <c r="O2239" s="22">
        <f t="shared" si="207"/>
        <v>1.014525E-2</v>
      </c>
      <c r="P2239" s="22">
        <f t="shared" si="208"/>
        <v>8.3499646867619768E-3</v>
      </c>
      <c r="Q2239" s="23">
        <f t="shared" si="209"/>
        <v>0</v>
      </c>
    </row>
    <row r="2240" spans="8:17" x14ac:dyDescent="0.25">
      <c r="H2240" s="11">
        <f t="shared" si="210"/>
        <v>45828.166666661244</v>
      </c>
      <c r="I2240" s="9" t="str">
        <f t="shared" si="205"/>
        <v>045828,166667</v>
      </c>
      <c r="J2240" s="21">
        <f>IFERROR(VLOOKUP(I2240,datos_para_memoria_demandas_cal!$C$2:$K$99000,2,FALSE),0)</f>
        <v>0.12494</v>
      </c>
      <c r="K2240" s="22">
        <f>IFERROR(VLOOKUP(I2240,datos_para_memoria_demandas_cal!$C$2:$K$99000,3,FALSE),0)</f>
        <v>0.14586324989795685</v>
      </c>
      <c r="L2240" s="22">
        <f>IFERROR(VLOOKUP(I2240,ES0031102460685007HA0F_20250101!$D$2:$K$99000,2,FALSE),0)</f>
        <v>8.1000000000000003E-2</v>
      </c>
      <c r="M2240" s="23">
        <f>IFERROR(VLOOKUP(I2240,datos_para_memoria_demandas_cal!$C$2:$K$99000,4,FALSE),0)</f>
        <v>-8.5290121066001107E-10</v>
      </c>
      <c r="N2240" s="21">
        <f t="shared" si="206"/>
        <v>1.8224154442250728E-2</v>
      </c>
      <c r="O2240" s="22">
        <f t="shared" si="207"/>
        <v>1.012014E-2</v>
      </c>
      <c r="P2240" s="22">
        <f t="shared" si="208"/>
        <v>1.822415433568925E-2</v>
      </c>
      <c r="Q2240" s="23">
        <f t="shared" si="209"/>
        <v>1.0120139893438523E-2</v>
      </c>
    </row>
    <row r="2241" spans="8:17" x14ac:dyDescent="0.25">
      <c r="H2241" s="11">
        <f t="shared" si="210"/>
        <v>45828.208333327908</v>
      </c>
      <c r="I2241" s="9" t="str">
        <f t="shared" si="205"/>
        <v>045828,208333</v>
      </c>
      <c r="J2241" s="21">
        <f>IFERROR(VLOOKUP(I2241,datos_para_memoria_demandas_cal!$C$2:$K$99000,2,FALSE),0)</f>
        <v>0.12433</v>
      </c>
      <c r="K2241" s="22">
        <f>IFERROR(VLOOKUP(I2241,datos_para_memoria_demandas_cal!$C$2:$K$99000,3,FALSE),0)</f>
        <v>0.13880608975887299</v>
      </c>
      <c r="L2241" s="22">
        <f>IFERROR(VLOOKUP(I2241,ES0031102460685007HA0F_20250101!$D$2:$K$99000,2,FALSE),0)</f>
        <v>7.9000000000000001E-2</v>
      </c>
      <c r="M2241" s="23">
        <f>IFERROR(VLOOKUP(I2241,datos_para_memoria_demandas_cal!$C$2:$K$99000,4,FALSE),0)</f>
        <v>0.20675785005952999</v>
      </c>
      <c r="N2241" s="21">
        <f t="shared" si="206"/>
        <v>1.7257761139720679E-2</v>
      </c>
      <c r="O2241" s="22">
        <f t="shared" si="207"/>
        <v>9.8220700000000005E-3</v>
      </c>
      <c r="P2241" s="22">
        <f t="shared" si="208"/>
        <v>4.2963964637622039E-2</v>
      </c>
      <c r="Q2241" s="23">
        <f t="shared" si="209"/>
        <v>3.5528273497901358E-2</v>
      </c>
    </row>
    <row r="2242" spans="8:17" x14ac:dyDescent="0.25">
      <c r="H2242" s="11">
        <f t="shared" si="210"/>
        <v>45828.249999994572</v>
      </c>
      <c r="I2242" s="9" t="str">
        <f t="shared" si="205"/>
        <v>045828,250000</v>
      </c>
      <c r="J2242" s="21">
        <f>IFERROR(VLOOKUP(I2242,datos_para_memoria_demandas_cal!$C$2:$K$99000,2,FALSE),0)</f>
        <v>0.12797</v>
      </c>
      <c r="K2242" s="22">
        <f>IFERROR(VLOOKUP(I2242,datos_para_memoria_demandas_cal!$C$2:$K$99000,3,FALSE),0)</f>
        <v>0.11227718740701675</v>
      </c>
      <c r="L2242" s="22">
        <f>IFERROR(VLOOKUP(I2242,ES0031102460685007HA0F_20250101!$D$2:$K$99000,2,FALSE),0)</f>
        <v>5.7000000000000002E-2</v>
      </c>
      <c r="M2242" s="23">
        <f>IFERROR(VLOOKUP(I2242,datos_para_memoria_demandas_cal!$C$2:$K$99000,4,FALSE),0)</f>
        <v>-0.11227718725775408</v>
      </c>
      <c r="N2242" s="21">
        <f t="shared" si="206"/>
        <v>1.4368111672475934E-2</v>
      </c>
      <c r="O2242" s="22">
        <f t="shared" si="207"/>
        <v>7.2942900000000001E-3</v>
      </c>
      <c r="P2242" s="22">
        <f t="shared" si="208"/>
        <v>1.9101144093230937E-11</v>
      </c>
      <c r="Q2242" s="23">
        <f t="shared" si="209"/>
        <v>0</v>
      </c>
    </row>
    <row r="2243" spans="8:17" x14ac:dyDescent="0.25">
      <c r="H2243" s="11">
        <f t="shared" si="210"/>
        <v>45828.291666661236</v>
      </c>
      <c r="I2243" s="9" t="str">
        <f t="shared" si="205"/>
        <v>045828,291667</v>
      </c>
      <c r="J2243" s="21">
        <f>IFERROR(VLOOKUP(I2243,datos_para_memoria_demandas_cal!$C$2:$K$99000,2,FALSE),0)</f>
        <v>0.12808</v>
      </c>
      <c r="K2243" s="22">
        <f>IFERROR(VLOOKUP(I2243,datos_para_memoria_demandas_cal!$C$2:$K$99000,3,FALSE),0)</f>
        <v>9.4480663537979126E-2</v>
      </c>
      <c r="L2243" s="22">
        <f>IFERROR(VLOOKUP(I2243,ES0031102460685007HA0F_20250101!$D$2:$K$99000,2,FALSE),0)</f>
        <v>0.17</v>
      </c>
      <c r="M2243" s="23">
        <f>IFERROR(VLOOKUP(I2243,datos_para_memoria_demandas_cal!$C$2:$K$99000,4,FALSE),0)</f>
        <v>-9.4480663393792283E-2</v>
      </c>
      <c r="N2243" s="21">
        <f t="shared" si="206"/>
        <v>1.2101083385944367E-2</v>
      </c>
      <c r="O2243" s="22">
        <f t="shared" si="207"/>
        <v>2.1773600000000001E-2</v>
      </c>
      <c r="P2243" s="22">
        <f t="shared" si="208"/>
        <v>1.8467450854098288E-11</v>
      </c>
      <c r="Q2243" s="23">
        <f t="shared" si="209"/>
        <v>9.6725166325230851E-3</v>
      </c>
    </row>
    <row r="2244" spans="8:17" x14ac:dyDescent="0.25">
      <c r="H2244" s="11">
        <f t="shared" si="210"/>
        <v>45828.333333327901</v>
      </c>
      <c r="I2244" s="9" t="str">
        <f t="shared" si="205"/>
        <v>045828,333333</v>
      </c>
      <c r="J2244" s="21">
        <f>IFERROR(VLOOKUP(I2244,datos_para_memoria_demandas_cal!$C$2:$K$99000,2,FALSE),0)</f>
        <v>0.12257</v>
      </c>
      <c r="K2244" s="22">
        <f>IFERROR(VLOOKUP(I2244,datos_para_memoria_demandas_cal!$C$2:$K$99000,3,FALSE),0)</f>
        <v>9.4810537993907928E-2</v>
      </c>
      <c r="L2244" s="22">
        <f>IFERROR(VLOOKUP(I2244,ES0031102460685007HA0F_20250101!$D$2:$K$99000,2,FALSE),0)</f>
        <v>8.5999999999999993E-2</v>
      </c>
      <c r="M2244" s="23">
        <f>IFERROR(VLOOKUP(I2244,datos_para_memoria_demandas_cal!$C$2:$K$99000,4,FALSE),0)</f>
        <v>-2.4641392264618688E-10</v>
      </c>
      <c r="N2244" s="21">
        <f t="shared" si="206"/>
        <v>1.1620927641913295E-2</v>
      </c>
      <c r="O2244" s="22">
        <f t="shared" si="207"/>
        <v>1.0541019999999998E-2</v>
      </c>
      <c r="P2244" s="22">
        <f t="shared" si="208"/>
        <v>1.162092761171034E-2</v>
      </c>
      <c r="Q2244" s="23">
        <f t="shared" si="209"/>
        <v>1.0541019969797045E-2</v>
      </c>
    </row>
    <row r="2245" spans="8:17" x14ac:dyDescent="0.25">
      <c r="H2245" s="11">
        <f t="shared" si="210"/>
        <v>45828.374999994565</v>
      </c>
      <c r="I2245" s="9" t="str">
        <f t="shared" ref="I2245:I2308" si="211">TEXT(H2245,"000000,000000")</f>
        <v>045828,375000</v>
      </c>
      <c r="J2245" s="21">
        <f>IFERROR(VLOOKUP(I2245,datos_para_memoria_demandas_cal!$C$2:$K$99000,2,FALSE),0)</f>
        <v>0.11394</v>
      </c>
      <c r="K2245" s="22">
        <f>IFERROR(VLOOKUP(I2245,datos_para_memoria_demandas_cal!$C$2:$K$99000,3,FALSE),0)</f>
        <v>0.10505907237529755</v>
      </c>
      <c r="L2245" s="22">
        <f>IFERROR(VLOOKUP(I2245,ES0031102460685007HA0F_20250101!$D$2:$K$99000,2,FALSE),0)</f>
        <v>8.5000000000000006E-2</v>
      </c>
      <c r="M2245" s="23">
        <f>IFERROR(VLOOKUP(I2245,datos_para_memoria_demandas_cal!$C$2:$K$99000,4,FALSE),0)</f>
        <v>-4.3413284899296575E-11</v>
      </c>
      <c r="N2245" s="21">
        <f t="shared" ref="N2245:N2308" si="212">J2245*K2245</f>
        <v>1.1970430706441403E-2</v>
      </c>
      <c r="O2245" s="22">
        <f t="shared" ref="O2245:O2308" si="213">J2245*L2245</f>
        <v>9.6849000000000015E-3</v>
      </c>
      <c r="P2245" s="22">
        <f t="shared" ref="P2245:P2308" si="214">J2245*(IF(K2245+M2245&gt;0,K2245+M2245,0))</f>
        <v>1.1970430701494892E-2</v>
      </c>
      <c r="Q2245" s="23">
        <f t="shared" ref="Q2245:Q2308" si="215">J2245*(IF(L2245+M2245&gt;0,L2245+M2245,0))</f>
        <v>9.6848999950534913E-3</v>
      </c>
    </row>
    <row r="2246" spans="8:17" x14ac:dyDescent="0.25">
      <c r="H2246" s="11">
        <f t="shared" ref="H2246:H2309" si="216">IFERROR(IF(H2245+1/24&lt;=$F$5,H2245+1/24,""),"")</f>
        <v>45828.416666661229</v>
      </c>
      <c r="I2246" s="9" t="str">
        <f t="shared" si="211"/>
        <v>045828,416667</v>
      </c>
      <c r="J2246" s="21">
        <f>IFERROR(VLOOKUP(I2246,datos_para_memoria_demandas_cal!$C$2:$K$99000,2,FALSE),0)</f>
        <v>8.6900000000000005E-2</v>
      </c>
      <c r="K2246" s="22">
        <f>IFERROR(VLOOKUP(I2246,datos_para_memoria_demandas_cal!$C$2:$K$99000,3,FALSE),0)</f>
        <v>0.10838136076927185</v>
      </c>
      <c r="L2246" s="22">
        <f>IFERROR(VLOOKUP(I2246,ES0031102460685007HA0F_20250101!$D$2:$K$99000,2,FALSE),0)</f>
        <v>0.373</v>
      </c>
      <c r="M2246" s="23">
        <f>IFERROR(VLOOKUP(I2246,datos_para_memoria_demandas_cal!$C$2:$K$99000,4,FALSE),0)</f>
        <v>1.9335047648178693E-10</v>
      </c>
      <c r="N2246" s="21">
        <f t="shared" si="212"/>
        <v>9.4183402508497237E-3</v>
      </c>
      <c r="O2246" s="22">
        <f t="shared" si="213"/>
        <v>3.2413700000000004E-2</v>
      </c>
      <c r="P2246" s="22">
        <f t="shared" si="214"/>
        <v>9.4183402676518806E-3</v>
      </c>
      <c r="Q2246" s="23">
        <f t="shared" si="215"/>
        <v>3.2413700016802161E-2</v>
      </c>
    </row>
    <row r="2247" spans="8:17" x14ac:dyDescent="0.25">
      <c r="H2247" s="11">
        <f t="shared" si="216"/>
        <v>45828.458333327893</v>
      </c>
      <c r="I2247" s="9" t="str">
        <f t="shared" si="211"/>
        <v>045828,458333</v>
      </c>
      <c r="J2247" s="21">
        <f>IFERROR(VLOOKUP(I2247,datos_para_memoria_demandas_cal!$C$2:$K$99000,2,FALSE),0)</f>
        <v>8.4349999999999994E-2</v>
      </c>
      <c r="K2247" s="22">
        <f>IFERROR(VLOOKUP(I2247,datos_para_memoria_demandas_cal!$C$2:$K$99000,3,FALSE),0)</f>
        <v>0.10127349197864532</v>
      </c>
      <c r="L2247" s="22">
        <f>IFERROR(VLOOKUP(I2247,ES0031102460685007HA0F_20250101!$D$2:$K$99000,2,FALSE),0)</f>
        <v>0.26500000000000001</v>
      </c>
      <c r="M2247" s="23">
        <f>IFERROR(VLOOKUP(I2247,datos_para_memoria_demandas_cal!$C$2:$K$99000,4,FALSE),0)</f>
        <v>-1.3853455480594116E-10</v>
      </c>
      <c r="N2247" s="21">
        <f t="shared" si="212"/>
        <v>8.542419048398732E-3</v>
      </c>
      <c r="O2247" s="22">
        <f t="shared" si="213"/>
        <v>2.2352750000000001E-2</v>
      </c>
      <c r="P2247" s="22">
        <f t="shared" si="214"/>
        <v>8.5424190367133432E-3</v>
      </c>
      <c r="Q2247" s="23">
        <f t="shared" si="215"/>
        <v>2.2352749988314609E-2</v>
      </c>
    </row>
    <row r="2248" spans="8:17" x14ac:dyDescent="0.25">
      <c r="H2248" s="11">
        <f t="shared" si="216"/>
        <v>45828.499999994558</v>
      </c>
      <c r="I2248" s="9" t="str">
        <f t="shared" si="211"/>
        <v>045828,500000</v>
      </c>
      <c r="J2248" s="21">
        <f>IFERROR(VLOOKUP(I2248,datos_para_memoria_demandas_cal!$C$2:$K$99000,2,FALSE),0)</f>
        <v>7.6999999999999999E-2</v>
      </c>
      <c r="K2248" s="22">
        <f>IFERROR(VLOOKUP(I2248,datos_para_memoria_demandas_cal!$C$2:$K$99000,3,FALSE),0)</f>
        <v>0.11412049829959869</v>
      </c>
      <c r="L2248" s="22">
        <f>IFERROR(VLOOKUP(I2248,ES0031102460685007HA0F_20250101!$D$2:$K$99000,2,FALSE),0)</f>
        <v>0.42799999999999999</v>
      </c>
      <c r="M2248" s="23">
        <f>IFERROR(VLOOKUP(I2248,datos_para_memoria_demandas_cal!$C$2:$K$99000,4,FALSE),0)</f>
        <v>3.5665735150575743E-11</v>
      </c>
      <c r="N2248" s="21">
        <f t="shared" si="212"/>
        <v>8.787278369069099E-3</v>
      </c>
      <c r="O2248" s="22">
        <f t="shared" si="213"/>
        <v>3.2955999999999999E-2</v>
      </c>
      <c r="P2248" s="22">
        <f t="shared" si="214"/>
        <v>8.7872783718153605E-3</v>
      </c>
      <c r="Q2248" s="23">
        <f t="shared" si="215"/>
        <v>3.2956000002746261E-2</v>
      </c>
    </row>
    <row r="2249" spans="8:17" x14ac:dyDescent="0.25">
      <c r="H2249" s="11">
        <f t="shared" si="216"/>
        <v>45828.541666661222</v>
      </c>
      <c r="I2249" s="9" t="str">
        <f t="shared" si="211"/>
        <v>045828,541667</v>
      </c>
      <c r="J2249" s="21">
        <f>IFERROR(VLOOKUP(I2249,datos_para_memoria_demandas_cal!$C$2:$K$99000,2,FALSE),0)</f>
        <v>7.1999999999999995E-2</v>
      </c>
      <c r="K2249" s="22">
        <f>IFERROR(VLOOKUP(I2249,datos_para_memoria_demandas_cal!$C$2:$K$99000,3,FALSE),0)</f>
        <v>0.23707224428653717</v>
      </c>
      <c r="L2249" s="22">
        <f>IFERROR(VLOOKUP(I2249,ES0031102460685007HA0F_20250101!$D$2:$K$99000,2,FALSE),0)</f>
        <v>0.70199999999999996</v>
      </c>
      <c r="M2249" s="23">
        <f>IFERROR(VLOOKUP(I2249,datos_para_memoria_demandas_cal!$C$2:$K$99000,4,FALSE),0)</f>
        <v>4.356454011211767E-10</v>
      </c>
      <c r="N2249" s="21">
        <f t="shared" si="212"/>
        <v>1.7069201588630675E-2</v>
      </c>
      <c r="O2249" s="22">
        <f t="shared" si="213"/>
        <v>5.0543999999999992E-2</v>
      </c>
      <c r="P2249" s="22">
        <f t="shared" si="214"/>
        <v>1.7069201619997143E-2</v>
      </c>
      <c r="Q2249" s="23">
        <f t="shared" si="215"/>
        <v>5.0544000031366464E-2</v>
      </c>
    </row>
    <row r="2250" spans="8:17" x14ac:dyDescent="0.25">
      <c r="H2250" s="11">
        <f t="shared" si="216"/>
        <v>45828.583333327886</v>
      </c>
      <c r="I2250" s="9" t="str">
        <f t="shared" si="211"/>
        <v>045828,583333</v>
      </c>
      <c r="J2250" s="21">
        <f>IFERROR(VLOOKUP(I2250,datos_para_memoria_demandas_cal!$C$2:$K$99000,2,FALSE),0)</f>
        <v>7.0999999999999994E-2</v>
      </c>
      <c r="K2250" s="22">
        <f>IFERROR(VLOOKUP(I2250,datos_para_memoria_demandas_cal!$C$2:$K$99000,3,FALSE),0)</f>
        <v>0.21010226011276245</v>
      </c>
      <c r="L2250" s="22">
        <f>IFERROR(VLOOKUP(I2250,ES0031102460685007HA0F_20250101!$D$2:$K$99000,2,FALSE),0)</f>
        <v>0.36899999999999999</v>
      </c>
      <c r="M2250" s="23">
        <f>IFERROR(VLOOKUP(I2250,datos_para_memoria_demandas_cal!$C$2:$K$99000,4,FALSE),0)</f>
        <v>3.1184644495247775E-11</v>
      </c>
      <c r="N2250" s="21">
        <f t="shared" si="212"/>
        <v>1.4917260468006132E-2</v>
      </c>
      <c r="O2250" s="22">
        <f t="shared" si="213"/>
        <v>2.6198999999999997E-2</v>
      </c>
      <c r="P2250" s="22">
        <f t="shared" si="214"/>
        <v>1.4917260470220243E-2</v>
      </c>
      <c r="Q2250" s="23">
        <f t="shared" si="215"/>
        <v>2.6199000002214107E-2</v>
      </c>
    </row>
    <row r="2251" spans="8:17" x14ac:dyDescent="0.25">
      <c r="H2251" s="11">
        <f t="shared" si="216"/>
        <v>45828.62499999455</v>
      </c>
      <c r="I2251" s="9" t="str">
        <f t="shared" si="211"/>
        <v>045828,625000</v>
      </c>
      <c r="J2251" s="21">
        <f>IFERROR(VLOOKUP(I2251,datos_para_memoria_demandas_cal!$C$2:$K$99000,2,FALSE),0)</f>
        <v>7.0000000000000007E-2</v>
      </c>
      <c r="K2251" s="22">
        <f>IFERROR(VLOOKUP(I2251,datos_para_memoria_demandas_cal!$C$2:$K$99000,3,FALSE),0)</f>
        <v>0.18009971082210541</v>
      </c>
      <c r="L2251" s="22">
        <f>IFERROR(VLOOKUP(I2251,ES0031102460685007HA0F_20250101!$D$2:$K$99000,2,FALSE),0)</f>
        <v>0.33600000000000002</v>
      </c>
      <c r="M2251" s="23">
        <f>IFERROR(VLOOKUP(I2251,datos_para_memoria_demandas_cal!$C$2:$K$99000,4,FALSE),0)</f>
        <v>0.97499999937411852</v>
      </c>
      <c r="N2251" s="21">
        <f t="shared" si="212"/>
        <v>1.260697975754738E-2</v>
      </c>
      <c r="O2251" s="22">
        <f t="shared" si="213"/>
        <v>2.3520000000000003E-2</v>
      </c>
      <c r="P2251" s="22">
        <f t="shared" si="214"/>
        <v>8.0856979713735677E-2</v>
      </c>
      <c r="Q2251" s="23">
        <f t="shared" si="215"/>
        <v>9.1769999956188314E-2</v>
      </c>
    </row>
    <row r="2252" spans="8:17" x14ac:dyDescent="0.25">
      <c r="H2252" s="11">
        <f t="shared" si="216"/>
        <v>45828.666666661215</v>
      </c>
      <c r="I2252" s="9" t="str">
        <f t="shared" si="211"/>
        <v>045828,666667</v>
      </c>
      <c r="J2252" s="21">
        <f>IFERROR(VLOOKUP(I2252,datos_para_memoria_demandas_cal!$C$2:$K$99000,2,FALSE),0)</f>
        <v>8.1500000000000003E-2</v>
      </c>
      <c r="K2252" s="22">
        <f>IFERROR(VLOOKUP(I2252,datos_para_memoria_demandas_cal!$C$2:$K$99000,3,FALSE),0)</f>
        <v>0.15828822553157806</v>
      </c>
      <c r="L2252" s="22">
        <f>IFERROR(VLOOKUP(I2252,ES0031102460685007HA0F_20250101!$D$2:$K$99000,2,FALSE),0)</f>
        <v>0.29799999999999999</v>
      </c>
      <c r="M2252" s="23">
        <f>IFERROR(VLOOKUP(I2252,datos_para_memoria_demandas_cal!$C$2:$K$99000,4,FALSE),0)</f>
        <v>-3.6226680855654014E-11</v>
      </c>
      <c r="N2252" s="21">
        <f t="shared" si="212"/>
        <v>1.2900490380823613E-2</v>
      </c>
      <c r="O2252" s="22">
        <f t="shared" si="213"/>
        <v>2.4287E-2</v>
      </c>
      <c r="P2252" s="22">
        <f t="shared" si="214"/>
        <v>1.2900490377871138E-2</v>
      </c>
      <c r="Q2252" s="23">
        <f t="shared" si="215"/>
        <v>2.4286999997047524E-2</v>
      </c>
    </row>
    <row r="2253" spans="8:17" x14ac:dyDescent="0.25">
      <c r="H2253" s="11">
        <f t="shared" si="216"/>
        <v>45828.708333327879</v>
      </c>
      <c r="I2253" s="9" t="str">
        <f t="shared" si="211"/>
        <v>045828,708333</v>
      </c>
      <c r="J2253" s="21">
        <f>IFERROR(VLOOKUP(I2253,datos_para_memoria_demandas_cal!$C$2:$K$99000,2,FALSE),0)</f>
        <v>8.7999999999999995E-2</v>
      </c>
      <c r="K2253" s="22">
        <f>IFERROR(VLOOKUP(I2253,datos_para_memoria_demandas_cal!$C$2:$K$99000,3,FALSE),0)</f>
        <v>0.15173645317554474</v>
      </c>
      <c r="L2253" s="22">
        <f>IFERROR(VLOOKUP(I2253,ES0031102460685007HA0F_20250101!$D$2:$K$99000,2,FALSE),0)</f>
        <v>0.876</v>
      </c>
      <c r="M2253" s="23">
        <f>IFERROR(VLOOKUP(I2253,datos_para_memoria_demandas_cal!$C$2:$K$99000,4,FALSE),0)</f>
        <v>6.1499712601264413E-11</v>
      </c>
      <c r="N2253" s="21">
        <f t="shared" si="212"/>
        <v>1.3352807879447936E-2</v>
      </c>
      <c r="O2253" s="22">
        <f t="shared" si="213"/>
        <v>7.708799999999999E-2</v>
      </c>
      <c r="P2253" s="22">
        <f t="shared" si="214"/>
        <v>1.3352807884859912E-2</v>
      </c>
      <c r="Q2253" s="23">
        <f t="shared" si="215"/>
        <v>7.7088000005411966E-2</v>
      </c>
    </row>
    <row r="2254" spans="8:17" x14ac:dyDescent="0.25">
      <c r="H2254" s="11">
        <f t="shared" si="216"/>
        <v>45828.749999994543</v>
      </c>
      <c r="I2254" s="9" t="str">
        <f t="shared" si="211"/>
        <v>045828,750000</v>
      </c>
      <c r="J2254" s="21">
        <f>IFERROR(VLOOKUP(I2254,datos_para_memoria_demandas_cal!$C$2:$K$99000,2,FALSE),0)</f>
        <v>0.11179</v>
      </c>
      <c r="K2254" s="22">
        <f>IFERROR(VLOOKUP(I2254,datos_para_memoria_demandas_cal!$C$2:$K$99000,3,FALSE),0)</f>
        <v>0.2415752112865448</v>
      </c>
      <c r="L2254" s="22">
        <f>IFERROR(VLOOKUP(I2254,ES0031102460685007HA0F_20250101!$D$2:$K$99000,2,FALSE),0)</f>
        <v>1.2649999999999999</v>
      </c>
      <c r="M2254" s="23">
        <f>IFERROR(VLOOKUP(I2254,datos_para_memoria_demandas_cal!$C$2:$K$99000,4,FALSE),0)</f>
        <v>-9.4219806127525023E-12</v>
      </c>
      <c r="N2254" s="21">
        <f t="shared" si="212"/>
        <v>2.7005692869722844E-2</v>
      </c>
      <c r="O2254" s="22">
        <f t="shared" si="213"/>
        <v>0.14141434999999999</v>
      </c>
      <c r="P2254" s="22">
        <f t="shared" si="214"/>
        <v>2.7005692868669558E-2</v>
      </c>
      <c r="Q2254" s="23">
        <f t="shared" si="215"/>
        <v>0.1414143499989467</v>
      </c>
    </row>
    <row r="2255" spans="8:17" x14ac:dyDescent="0.25">
      <c r="H2255" s="11">
        <f t="shared" si="216"/>
        <v>45828.791666661207</v>
      </c>
      <c r="I2255" s="9" t="str">
        <f t="shared" si="211"/>
        <v>045828,791667</v>
      </c>
      <c r="J2255" s="21">
        <f>IFERROR(VLOOKUP(I2255,datos_para_memoria_demandas_cal!$C$2:$K$99000,2,FALSE),0)</f>
        <v>0.12874000000000002</v>
      </c>
      <c r="K2255" s="22">
        <f>IFERROR(VLOOKUP(I2255,datos_para_memoria_demandas_cal!$C$2:$K$99000,3,FALSE),0)</f>
        <v>0.24849894642829895</v>
      </c>
      <c r="L2255" s="22">
        <f>IFERROR(VLOOKUP(I2255,ES0031102460685007HA0F_20250101!$D$2:$K$99000,2,FALSE),0)</f>
        <v>1.161</v>
      </c>
      <c r="M2255" s="23">
        <f>IFERROR(VLOOKUP(I2255,datos_para_memoria_demandas_cal!$C$2:$K$99000,4,FALSE),0)</f>
        <v>-3.3868973487537767E-9</v>
      </c>
      <c r="N2255" s="21">
        <f t="shared" si="212"/>
        <v>3.1991754363179213E-2</v>
      </c>
      <c r="O2255" s="22">
        <f t="shared" si="213"/>
        <v>0.14946714000000003</v>
      </c>
      <c r="P2255" s="22">
        <f t="shared" si="214"/>
        <v>3.1991753927150049E-2</v>
      </c>
      <c r="Q2255" s="23">
        <f t="shared" si="215"/>
        <v>0.14946713956397084</v>
      </c>
    </row>
    <row r="2256" spans="8:17" x14ac:dyDescent="0.25">
      <c r="H2256" s="11">
        <f t="shared" si="216"/>
        <v>45828.833333327872</v>
      </c>
      <c r="I2256" s="9" t="str">
        <f t="shared" si="211"/>
        <v>045828,833333</v>
      </c>
      <c r="J2256" s="21">
        <f>IFERROR(VLOOKUP(I2256,datos_para_memoria_demandas_cal!$C$2:$K$99000,2,FALSE),0)</f>
        <v>0.14000000000000001</v>
      </c>
      <c r="K2256" s="22">
        <f>IFERROR(VLOOKUP(I2256,datos_para_memoria_demandas_cal!$C$2:$K$99000,3,FALSE),0)</f>
        <v>0.22076985239982605</v>
      </c>
      <c r="L2256" s="22">
        <f>IFERROR(VLOOKUP(I2256,ES0031102460685007HA0F_20250101!$D$2:$K$99000,2,FALSE),0)</f>
        <v>1.1499999999999999</v>
      </c>
      <c r="M2256" s="23">
        <f>IFERROR(VLOOKUP(I2256,datos_para_memoria_demandas_cal!$C$2:$K$99000,4,FALSE),0)</f>
        <v>-0.22076985235028843</v>
      </c>
      <c r="N2256" s="21">
        <f t="shared" si="212"/>
        <v>3.090777933597565E-2</v>
      </c>
      <c r="O2256" s="22">
        <f t="shared" si="213"/>
        <v>0.161</v>
      </c>
      <c r="P2256" s="22">
        <f t="shared" si="214"/>
        <v>6.935267360397291E-12</v>
      </c>
      <c r="Q2256" s="23">
        <f t="shared" si="215"/>
        <v>0.13009222067095963</v>
      </c>
    </row>
    <row r="2257" spans="8:17" x14ac:dyDescent="0.25">
      <c r="H2257" s="11">
        <f t="shared" si="216"/>
        <v>45828.874999994536</v>
      </c>
      <c r="I2257" s="9" t="str">
        <f t="shared" si="211"/>
        <v>045828,875000</v>
      </c>
      <c r="J2257" s="21">
        <f>IFERROR(VLOOKUP(I2257,datos_para_memoria_demandas_cal!$C$2:$K$99000,2,FALSE),0)</f>
        <v>0.16349</v>
      </c>
      <c r="K2257" s="22">
        <f>IFERROR(VLOOKUP(I2257,datos_para_memoria_demandas_cal!$C$2:$K$99000,3,FALSE),0)</f>
        <v>0.11709173023700714</v>
      </c>
      <c r="L2257" s="22">
        <f>IFERROR(VLOOKUP(I2257,ES0031102460685007HA0F_20250101!$D$2:$K$99000,2,FALSE),0)</f>
        <v>7.8E-2</v>
      </c>
      <c r="M2257" s="23">
        <f>IFERROR(VLOOKUP(I2257,datos_para_memoria_demandas_cal!$C$2:$K$99000,4,FALSE),0)</f>
        <v>-0.11709173022137041</v>
      </c>
      <c r="N2257" s="21">
        <f t="shared" si="212"/>
        <v>1.9143326976448296E-2</v>
      </c>
      <c r="O2257" s="22">
        <f t="shared" si="213"/>
        <v>1.275222E-2</v>
      </c>
      <c r="P2257" s="22">
        <f t="shared" si="214"/>
        <v>2.5564486645646146E-12</v>
      </c>
      <c r="Q2257" s="23">
        <f t="shared" si="215"/>
        <v>0</v>
      </c>
    </row>
    <row r="2258" spans="8:17" x14ac:dyDescent="0.25">
      <c r="H2258" s="11">
        <f t="shared" si="216"/>
        <v>45828.9166666612</v>
      </c>
      <c r="I2258" s="9" t="str">
        <f t="shared" si="211"/>
        <v>045828,916667</v>
      </c>
      <c r="J2258" s="21">
        <f>IFERROR(VLOOKUP(I2258,datos_para_memoria_demandas_cal!$C$2:$K$99000,2,FALSE),0)</f>
        <v>0.15999000000000002</v>
      </c>
      <c r="K2258" s="22">
        <f>IFERROR(VLOOKUP(I2258,datos_para_memoria_demandas_cal!$C$2:$K$99000,3,FALSE),0)</f>
        <v>0.43567782640457153</v>
      </c>
      <c r="L2258" s="22">
        <f>IFERROR(VLOOKUP(I2258,ES0031102460685007HA0F_20250101!$D$2:$K$99000,2,FALSE),0)</f>
        <v>5.3999999999999999E-2</v>
      </c>
      <c r="M2258" s="23">
        <f>IFERROR(VLOOKUP(I2258,datos_para_memoria_demandas_cal!$C$2:$K$99000,4,FALSE),0)</f>
        <v>-0.4356778263870883</v>
      </c>
      <c r="N2258" s="21">
        <f t="shared" si="212"/>
        <v>6.9704095446467412E-2</v>
      </c>
      <c r="O2258" s="22">
        <f t="shared" si="213"/>
        <v>8.6394600000000016E-3</v>
      </c>
      <c r="P2258" s="22">
        <f t="shared" si="214"/>
        <v>2.797143100474742E-12</v>
      </c>
      <c r="Q2258" s="23">
        <f t="shared" si="215"/>
        <v>0</v>
      </c>
    </row>
    <row r="2259" spans="8:17" x14ac:dyDescent="0.25">
      <c r="H2259" s="11">
        <f t="shared" si="216"/>
        <v>45828.958333327864</v>
      </c>
      <c r="I2259" s="9" t="str">
        <f t="shared" si="211"/>
        <v>045828,958333</v>
      </c>
      <c r="J2259" s="21">
        <f>IFERROR(VLOOKUP(I2259,datos_para_memoria_demandas_cal!$C$2:$K$99000,2,FALSE),0)</f>
        <v>0.13220999999999999</v>
      </c>
      <c r="K2259" s="22">
        <f>IFERROR(VLOOKUP(I2259,datos_para_memoria_demandas_cal!$C$2:$K$99000,3,FALSE),0)</f>
        <v>0.11826155334711075</v>
      </c>
      <c r="L2259" s="22">
        <f>IFERROR(VLOOKUP(I2259,ES0031102460685007HA0F_20250101!$D$2:$K$99000,2,FALSE),0)</f>
        <v>0.191</v>
      </c>
      <c r="M2259" s="23">
        <f>IFERROR(VLOOKUP(I2259,datos_para_memoria_demandas_cal!$C$2:$K$99000,4,FALSE),0)</f>
        <v>-0.11826155317958716</v>
      </c>
      <c r="N2259" s="21">
        <f t="shared" si="212"/>
        <v>1.5635359968021512E-2</v>
      </c>
      <c r="O2259" s="22">
        <f t="shared" si="213"/>
        <v>2.5252109999999998E-2</v>
      </c>
      <c r="P2259" s="22">
        <f t="shared" si="214"/>
        <v>2.214829412747199E-11</v>
      </c>
      <c r="Q2259" s="23">
        <f t="shared" si="215"/>
        <v>9.6167500541267815E-3</v>
      </c>
    </row>
    <row r="2260" spans="8:17" x14ac:dyDescent="0.25">
      <c r="H2260" s="11">
        <f t="shared" si="216"/>
        <v>45828.999999994528</v>
      </c>
      <c r="I2260" s="9" t="str">
        <f t="shared" si="211"/>
        <v>045829,000000</v>
      </c>
      <c r="J2260" s="21">
        <f>IFERROR(VLOOKUP(I2260,datos_para_memoria_demandas_cal!$C$2:$K$99000,2,FALSE),0)</f>
        <v>0.12888999999999998</v>
      </c>
      <c r="K2260" s="22">
        <f>IFERROR(VLOOKUP(I2260,datos_para_memoria_demandas_cal!$C$2:$K$99000,3,FALSE),0)</f>
        <v>0.43271815776824951</v>
      </c>
      <c r="L2260" s="22">
        <f>IFERROR(VLOOKUP(I2260,ES0031102460685007HA0F_20250101!$D$2:$K$99000,2,FALSE),0)</f>
        <v>0.29899999999999999</v>
      </c>
      <c r="M2260" s="23">
        <f>IFERROR(VLOOKUP(I2260,datos_para_memoria_demandas_cal!$C$2:$K$99000,4,FALSE),0)</f>
        <v>-8.3199034163769295E-2</v>
      </c>
      <c r="N2260" s="21">
        <f t="shared" si="212"/>
        <v>5.5773043354749668E-2</v>
      </c>
      <c r="O2260" s="22">
        <f t="shared" si="213"/>
        <v>3.8538109999999993E-2</v>
      </c>
      <c r="P2260" s="22">
        <f t="shared" si="214"/>
        <v>4.5049519841381447E-2</v>
      </c>
      <c r="Q2260" s="23">
        <f t="shared" si="215"/>
        <v>2.7814586486631772E-2</v>
      </c>
    </row>
    <row r="2261" spans="8:17" x14ac:dyDescent="0.25">
      <c r="H2261" s="11">
        <f t="shared" si="216"/>
        <v>45829.041666661193</v>
      </c>
      <c r="I2261" s="9" t="str">
        <f t="shared" si="211"/>
        <v>045829,041667</v>
      </c>
      <c r="J2261" s="21">
        <f>IFERROR(VLOOKUP(I2261,datos_para_memoria_demandas_cal!$C$2:$K$99000,2,FALSE),0)</f>
        <v>0.12693000000000002</v>
      </c>
      <c r="K2261" s="22">
        <f>IFERROR(VLOOKUP(I2261,datos_para_memoria_demandas_cal!$C$2:$K$99000,3,FALSE),0)</f>
        <v>0.20134302973747253</v>
      </c>
      <c r="L2261" s="22">
        <f>IFERROR(VLOOKUP(I2261,ES0031102460685007HA0F_20250101!$D$2:$K$99000,2,FALSE),0)</f>
        <v>0.32800000000000001</v>
      </c>
      <c r="M2261" s="23">
        <f>IFERROR(VLOOKUP(I2261,datos_para_memoria_demandas_cal!$C$2:$K$99000,4,FALSE),0)</f>
        <v>2.3415589644068839E-10</v>
      </c>
      <c r="N2261" s="21">
        <f t="shared" si="212"/>
        <v>2.5556470764577392E-2</v>
      </c>
      <c r="O2261" s="22">
        <f t="shared" si="213"/>
        <v>4.163304000000001E-2</v>
      </c>
      <c r="P2261" s="22">
        <f t="shared" si="214"/>
        <v>2.5556470794298798E-2</v>
      </c>
      <c r="Q2261" s="23">
        <f t="shared" si="215"/>
        <v>4.1633040029721416E-2</v>
      </c>
    </row>
    <row r="2262" spans="8:17" x14ac:dyDescent="0.25">
      <c r="H2262" s="11">
        <f t="shared" si="216"/>
        <v>45829.083333327857</v>
      </c>
      <c r="I2262" s="9" t="str">
        <f t="shared" si="211"/>
        <v>045829,083333</v>
      </c>
      <c r="J2262" s="21">
        <f>IFERROR(VLOOKUP(I2262,datos_para_memoria_demandas_cal!$C$2:$K$99000,2,FALSE),0)</f>
        <v>0.12587000000000001</v>
      </c>
      <c r="K2262" s="22">
        <f>IFERROR(VLOOKUP(I2262,datos_para_memoria_demandas_cal!$C$2:$K$99000,3,FALSE),0)</f>
        <v>0.18473480641841888</v>
      </c>
      <c r="L2262" s="22">
        <f>IFERROR(VLOOKUP(I2262,ES0031102460685007HA0F_20250101!$D$2:$K$99000,2,FALSE),0)</f>
        <v>0.161</v>
      </c>
      <c r="M2262" s="23">
        <f>IFERROR(VLOOKUP(I2262,datos_para_memoria_demandas_cal!$C$2:$K$99000,4,FALSE),0)</f>
        <v>-3.3007584176635847E-10</v>
      </c>
      <c r="N2262" s="21">
        <f t="shared" si="212"/>
        <v>2.3252570083886388E-2</v>
      </c>
      <c r="O2262" s="22">
        <f t="shared" si="213"/>
        <v>2.0265070000000003E-2</v>
      </c>
      <c r="P2262" s="22">
        <f t="shared" si="214"/>
        <v>2.325257004233974E-2</v>
      </c>
      <c r="Q2262" s="23">
        <f t="shared" si="215"/>
        <v>2.0265069958453355E-2</v>
      </c>
    </row>
    <row r="2263" spans="8:17" x14ac:dyDescent="0.25">
      <c r="H2263" s="11">
        <f t="shared" si="216"/>
        <v>45829.124999994521</v>
      </c>
      <c r="I2263" s="9" t="str">
        <f t="shared" si="211"/>
        <v>045829,125000</v>
      </c>
      <c r="J2263" s="21">
        <f>IFERROR(VLOOKUP(I2263,datos_para_memoria_demandas_cal!$C$2:$K$99000,2,FALSE),0)</f>
        <v>0.12286</v>
      </c>
      <c r="K2263" s="22">
        <f>IFERROR(VLOOKUP(I2263,datos_para_memoria_demandas_cal!$C$2:$K$99000,3,FALSE),0)</f>
        <v>0.13613563776016235</v>
      </c>
      <c r="L2263" s="22">
        <f>IFERROR(VLOOKUP(I2263,ES0031102460685007HA0F_20250101!$D$2:$K$99000,2,FALSE),0)</f>
        <v>0.11600000000000001</v>
      </c>
      <c r="M2263" s="23">
        <f>IFERROR(VLOOKUP(I2263,datos_para_memoria_demandas_cal!$C$2:$K$99000,4,FALSE),0)</f>
        <v>1.0411977103138121E-9</v>
      </c>
      <c r="N2263" s="21">
        <f t="shared" si="212"/>
        <v>1.6725624455213545E-2</v>
      </c>
      <c r="O2263" s="22">
        <f t="shared" si="213"/>
        <v>1.425176E-2</v>
      </c>
      <c r="P2263" s="22">
        <f t="shared" si="214"/>
        <v>1.6725624583135097E-2</v>
      </c>
      <c r="Q2263" s="23">
        <f t="shared" si="215"/>
        <v>1.4251760127921551E-2</v>
      </c>
    </row>
    <row r="2264" spans="8:17" x14ac:dyDescent="0.25">
      <c r="H2264" s="11">
        <f t="shared" si="216"/>
        <v>45829.166666661185</v>
      </c>
      <c r="I2264" s="9" t="str">
        <f t="shared" si="211"/>
        <v>045829,166667</v>
      </c>
      <c r="J2264" s="21">
        <f>IFERROR(VLOOKUP(I2264,datos_para_memoria_demandas_cal!$C$2:$K$99000,2,FALSE),0)</f>
        <v>0.12242</v>
      </c>
      <c r="K2264" s="22">
        <f>IFERROR(VLOOKUP(I2264,datos_para_memoria_demandas_cal!$C$2:$K$99000,3,FALSE),0)</f>
        <v>0.14468641579151154</v>
      </c>
      <c r="L2264" s="22">
        <f>IFERROR(VLOOKUP(I2264,ES0031102460685007HA0F_20250101!$D$2:$K$99000,2,FALSE),0)</f>
        <v>0.11799999999999999</v>
      </c>
      <c r="M2264" s="23">
        <f>IFERROR(VLOOKUP(I2264,datos_para_memoria_demandas_cal!$C$2:$K$99000,4,FALSE),0)</f>
        <v>-6.6529079796396671E-10</v>
      </c>
      <c r="N2264" s="21">
        <f t="shared" si="212"/>
        <v>1.7712511021196843E-2</v>
      </c>
      <c r="O2264" s="22">
        <f t="shared" si="213"/>
        <v>1.444556E-2</v>
      </c>
      <c r="P2264" s="22">
        <f t="shared" si="214"/>
        <v>1.7712510939751944E-2</v>
      </c>
      <c r="Q2264" s="23">
        <f t="shared" si="215"/>
        <v>1.44455599185551E-2</v>
      </c>
    </row>
    <row r="2265" spans="8:17" x14ac:dyDescent="0.25">
      <c r="H2265" s="11">
        <f t="shared" si="216"/>
        <v>45829.20833332785</v>
      </c>
      <c r="I2265" s="9" t="str">
        <f t="shared" si="211"/>
        <v>045829,208333</v>
      </c>
      <c r="J2265" s="21">
        <f>IFERROR(VLOOKUP(I2265,datos_para_memoria_demandas_cal!$C$2:$K$99000,2,FALSE),0)</f>
        <v>0.12143999999999999</v>
      </c>
      <c r="K2265" s="22">
        <f>IFERROR(VLOOKUP(I2265,datos_para_memoria_demandas_cal!$C$2:$K$99000,3,FALSE),0)</f>
        <v>0.13781976699829102</v>
      </c>
      <c r="L2265" s="22">
        <f>IFERROR(VLOOKUP(I2265,ES0031102460685007HA0F_20250101!$D$2:$K$99000,2,FALSE),0)</f>
        <v>0.127</v>
      </c>
      <c r="M2265" s="23">
        <f>IFERROR(VLOOKUP(I2265,datos_para_memoria_demandas_cal!$C$2:$K$99000,4,FALSE),0)</f>
        <v>0.14049403285022227</v>
      </c>
      <c r="N2265" s="21">
        <f t="shared" si="212"/>
        <v>1.6736832504272461E-2</v>
      </c>
      <c r="O2265" s="22">
        <f t="shared" si="213"/>
        <v>1.542288E-2</v>
      </c>
      <c r="P2265" s="22">
        <f t="shared" si="214"/>
        <v>3.3798427853603451E-2</v>
      </c>
      <c r="Q2265" s="23">
        <f t="shared" si="215"/>
        <v>3.2484475349330993E-2</v>
      </c>
    </row>
    <row r="2266" spans="8:17" x14ac:dyDescent="0.25">
      <c r="H2266" s="11">
        <f t="shared" si="216"/>
        <v>45829.249999994514</v>
      </c>
      <c r="I2266" s="9" t="str">
        <f t="shared" si="211"/>
        <v>045829,250000</v>
      </c>
      <c r="J2266" s="21">
        <f>IFERROR(VLOOKUP(I2266,datos_para_memoria_demandas_cal!$C$2:$K$99000,2,FALSE),0)</f>
        <v>0.12286</v>
      </c>
      <c r="K2266" s="22">
        <f>IFERROR(VLOOKUP(I2266,datos_para_memoria_demandas_cal!$C$2:$K$99000,3,FALSE),0)</f>
        <v>0.14049403369426727</v>
      </c>
      <c r="L2266" s="22">
        <f>IFERROR(VLOOKUP(I2266,ES0031102460685007HA0F_20250101!$D$2:$K$99000,2,FALSE),0)</f>
        <v>0.122</v>
      </c>
      <c r="M2266" s="23">
        <f>IFERROR(VLOOKUP(I2266,datos_para_memoria_demandas_cal!$C$2:$K$99000,4,FALSE),0)</f>
        <v>-0.14049403331548596</v>
      </c>
      <c r="N2266" s="21">
        <f t="shared" si="212"/>
        <v>1.7261096979677676E-2</v>
      </c>
      <c r="O2266" s="22">
        <f t="shared" si="213"/>
        <v>1.4988919999999999E-2</v>
      </c>
      <c r="P2266" s="22">
        <f t="shared" si="214"/>
        <v>4.6537071976548995E-11</v>
      </c>
      <c r="Q2266" s="23">
        <f t="shared" si="215"/>
        <v>0</v>
      </c>
    </row>
    <row r="2267" spans="8:17" x14ac:dyDescent="0.25">
      <c r="H2267" s="11">
        <f t="shared" si="216"/>
        <v>45829.291666661178</v>
      </c>
      <c r="I2267" s="9" t="str">
        <f t="shared" si="211"/>
        <v>045829,291667</v>
      </c>
      <c r="J2267" s="21">
        <f>IFERROR(VLOOKUP(I2267,datos_para_memoria_demandas_cal!$C$2:$K$99000,2,FALSE),0)</f>
        <v>0.11556</v>
      </c>
      <c r="K2267" s="22">
        <f>IFERROR(VLOOKUP(I2267,datos_para_memoria_demandas_cal!$C$2:$K$99000,3,FALSE),0)</f>
        <v>0.12018127739429474</v>
      </c>
      <c r="L2267" s="22">
        <f>IFERROR(VLOOKUP(I2267,ES0031102460685007HA0F_20250101!$D$2:$K$99000,2,FALSE),0)</f>
        <v>0.105</v>
      </c>
      <c r="M2267" s="23">
        <f>IFERROR(VLOOKUP(I2267,datos_para_memoria_demandas_cal!$C$2:$K$99000,4,FALSE),0)</f>
        <v>-4.7751078472083613E-11</v>
      </c>
      <c r="N2267" s="21">
        <f t="shared" si="212"/>
        <v>1.38881484156847E-2</v>
      </c>
      <c r="O2267" s="22">
        <f t="shared" si="213"/>
        <v>1.2133799999999998E-2</v>
      </c>
      <c r="P2267" s="22">
        <f t="shared" si="214"/>
        <v>1.3888148410166584E-2</v>
      </c>
      <c r="Q2267" s="23">
        <f t="shared" si="215"/>
        <v>1.2133799994481885E-2</v>
      </c>
    </row>
    <row r="2268" spans="8:17" x14ac:dyDescent="0.25">
      <c r="H2268" s="11">
        <f t="shared" si="216"/>
        <v>45829.333333327842</v>
      </c>
      <c r="I2268" s="9" t="str">
        <f t="shared" si="211"/>
        <v>045829,333333</v>
      </c>
      <c r="J2268" s="21">
        <f>IFERROR(VLOOKUP(I2268,datos_para_memoria_demandas_cal!$C$2:$K$99000,2,FALSE),0)</f>
        <v>0.1036</v>
      </c>
      <c r="K2268" s="22">
        <f>IFERROR(VLOOKUP(I2268,datos_para_memoria_demandas_cal!$C$2:$K$99000,3,FALSE),0)</f>
        <v>8.7628103792667389E-2</v>
      </c>
      <c r="L2268" s="22">
        <f>IFERROR(VLOOKUP(I2268,ES0031102460685007HA0F_20250101!$D$2:$K$99000,2,FALSE),0)</f>
        <v>0.11</v>
      </c>
      <c r="M2268" s="23">
        <f>IFERROR(VLOOKUP(I2268,datos_para_memoria_demandas_cal!$C$2:$K$99000,4,FALSE),0)</f>
        <v>-3.726537885546856E-11</v>
      </c>
      <c r="N2268" s="21">
        <f t="shared" si="212"/>
        <v>9.0782715529203421E-3</v>
      </c>
      <c r="O2268" s="22">
        <f t="shared" si="213"/>
        <v>1.1396E-2</v>
      </c>
      <c r="P2268" s="22">
        <f t="shared" si="214"/>
        <v>9.0782715490596473E-3</v>
      </c>
      <c r="Q2268" s="23">
        <f t="shared" si="215"/>
        <v>1.1395999996139305E-2</v>
      </c>
    </row>
    <row r="2269" spans="8:17" x14ac:dyDescent="0.25">
      <c r="H2269" s="11">
        <f t="shared" si="216"/>
        <v>45829.374999994507</v>
      </c>
      <c r="I2269" s="9" t="str">
        <f t="shared" si="211"/>
        <v>045829,375000</v>
      </c>
      <c r="J2269" s="21">
        <f>IFERROR(VLOOKUP(I2269,datos_para_memoria_demandas_cal!$C$2:$K$99000,2,FALSE),0)</f>
        <v>0.04</v>
      </c>
      <c r="K2269" s="22">
        <f>IFERROR(VLOOKUP(I2269,datos_para_memoria_demandas_cal!$C$2:$K$99000,3,FALSE),0)</f>
        <v>0.11634588241577148</v>
      </c>
      <c r="L2269" s="22">
        <f>IFERROR(VLOOKUP(I2269,ES0031102460685007HA0F_20250101!$D$2:$K$99000,2,FALSE),0)</f>
        <v>0.22500000000000001</v>
      </c>
      <c r="M2269" s="23">
        <f>IFERROR(VLOOKUP(I2269,datos_para_memoria_demandas_cal!$C$2:$K$99000,4,FALSE),0)</f>
        <v>6.0542464946877968E-12</v>
      </c>
      <c r="N2269" s="21">
        <f t="shared" si="212"/>
        <v>4.6538352966308599E-3</v>
      </c>
      <c r="O2269" s="22">
        <f t="shared" si="213"/>
        <v>9.0000000000000011E-3</v>
      </c>
      <c r="P2269" s="22">
        <f t="shared" si="214"/>
        <v>4.653835296873029E-3</v>
      </c>
      <c r="Q2269" s="23">
        <f t="shared" si="215"/>
        <v>9.0000000002421702E-3</v>
      </c>
    </row>
    <row r="2270" spans="8:17" x14ac:dyDescent="0.25">
      <c r="H2270" s="11">
        <f t="shared" si="216"/>
        <v>45829.416666661171</v>
      </c>
      <c r="I2270" s="9" t="str">
        <f t="shared" si="211"/>
        <v>045829,416667</v>
      </c>
      <c r="J2270" s="21">
        <f>IFERROR(VLOOKUP(I2270,datos_para_memoria_demandas_cal!$C$2:$K$99000,2,FALSE),0)</f>
        <v>2.5000000000000001E-3</v>
      </c>
      <c r="K2270" s="22">
        <f>IFERROR(VLOOKUP(I2270,datos_para_memoria_demandas_cal!$C$2:$K$99000,3,FALSE),0)</f>
        <v>0.16501446068286896</v>
      </c>
      <c r="L2270" s="22">
        <f>IFERROR(VLOOKUP(I2270,ES0031102460685007HA0F_20250101!$D$2:$K$99000,2,FALSE),0)</f>
        <v>0.14199999999999999</v>
      </c>
      <c r="M2270" s="23">
        <f>IFERROR(VLOOKUP(I2270,datos_para_memoria_demandas_cal!$C$2:$K$99000,4,FALSE),0)</f>
        <v>2.0617133295678605E-10</v>
      </c>
      <c r="N2270" s="21">
        <f t="shared" si="212"/>
        <v>4.125361517071724E-4</v>
      </c>
      <c r="O2270" s="22">
        <f t="shared" si="213"/>
        <v>3.5499999999999996E-4</v>
      </c>
      <c r="P2270" s="22">
        <f t="shared" si="214"/>
        <v>4.125361522226007E-4</v>
      </c>
      <c r="Q2270" s="23">
        <f t="shared" si="215"/>
        <v>3.5500000051542831E-4</v>
      </c>
    </row>
    <row r="2271" spans="8:17" x14ac:dyDescent="0.25">
      <c r="H2271" s="11">
        <f t="shared" si="216"/>
        <v>45829.458333327835</v>
      </c>
      <c r="I2271" s="9" t="str">
        <f t="shared" si="211"/>
        <v>045829,458333</v>
      </c>
      <c r="J2271" s="21">
        <f>IFERROR(VLOOKUP(I2271,datos_para_memoria_demandas_cal!$C$2:$K$99000,2,FALSE),0)</f>
        <v>0</v>
      </c>
      <c r="K2271" s="22">
        <f>IFERROR(VLOOKUP(I2271,datos_para_memoria_demandas_cal!$C$2:$K$99000,3,FALSE),0)</f>
        <v>0.1881089061498642</v>
      </c>
      <c r="L2271" s="22">
        <f>IFERROR(VLOOKUP(I2271,ES0031102460685007HA0F_20250101!$D$2:$K$99000,2,FALSE),0)</f>
        <v>0.20699999999999999</v>
      </c>
      <c r="M2271" s="23">
        <f>IFERROR(VLOOKUP(I2271,datos_para_memoria_demandas_cal!$C$2:$K$99000,4,FALSE),0)</f>
        <v>0.3478216019016197</v>
      </c>
      <c r="N2271" s="21">
        <f t="shared" si="212"/>
        <v>0</v>
      </c>
      <c r="O2271" s="22">
        <f t="shared" si="213"/>
        <v>0</v>
      </c>
      <c r="P2271" s="22">
        <f t="shared" si="214"/>
        <v>0</v>
      </c>
      <c r="Q2271" s="23">
        <f t="shared" si="215"/>
        <v>0</v>
      </c>
    </row>
    <row r="2272" spans="8:17" x14ac:dyDescent="0.25">
      <c r="H2272" s="11">
        <f t="shared" si="216"/>
        <v>45829.499999994499</v>
      </c>
      <c r="I2272" s="9" t="str">
        <f t="shared" si="211"/>
        <v>045829,500000</v>
      </c>
      <c r="J2272" s="21">
        <f>IFERROR(VLOOKUP(I2272,datos_para_memoria_demandas_cal!$C$2:$K$99000,2,FALSE),0)</f>
        <v>0</v>
      </c>
      <c r="K2272" s="22">
        <f>IFERROR(VLOOKUP(I2272,datos_para_memoria_demandas_cal!$C$2:$K$99000,3,FALSE),0)</f>
        <v>0.292225182056427</v>
      </c>
      <c r="L2272" s="22">
        <f>IFERROR(VLOOKUP(I2272,ES0031102460685007HA0F_20250101!$D$2:$K$99000,2,FALSE),0)</f>
        <v>0.14299999999999999</v>
      </c>
      <c r="M2272" s="23">
        <f>IFERROR(VLOOKUP(I2272,datos_para_memoria_demandas_cal!$C$2:$K$99000,4,FALSE),0)</f>
        <v>0.10512574254466864</v>
      </c>
      <c r="N2272" s="21">
        <f t="shared" si="212"/>
        <v>0</v>
      </c>
      <c r="O2272" s="22">
        <f t="shared" si="213"/>
        <v>0</v>
      </c>
      <c r="P2272" s="22">
        <f t="shared" si="214"/>
        <v>0</v>
      </c>
      <c r="Q2272" s="23">
        <f t="shared" si="215"/>
        <v>0</v>
      </c>
    </row>
    <row r="2273" spans="8:17" x14ac:dyDescent="0.25">
      <c r="H2273" s="11">
        <f t="shared" si="216"/>
        <v>45829.541666661164</v>
      </c>
      <c r="I2273" s="9" t="str">
        <f t="shared" si="211"/>
        <v>045829,541667</v>
      </c>
      <c r="J2273" s="21">
        <f>IFERROR(VLOOKUP(I2273,datos_para_memoria_demandas_cal!$C$2:$K$99000,2,FALSE),0)</f>
        <v>0</v>
      </c>
      <c r="K2273" s="22">
        <f>IFERROR(VLOOKUP(I2273,datos_para_memoria_demandas_cal!$C$2:$K$99000,3,FALSE),0)</f>
        <v>0.30357655882835388</v>
      </c>
      <c r="L2273" s="22">
        <f>IFERROR(VLOOKUP(I2273,ES0031102460685007HA0F_20250101!$D$2:$K$99000,2,FALSE),0)</f>
        <v>0.14299999999999999</v>
      </c>
      <c r="M2273" s="23">
        <f>IFERROR(VLOOKUP(I2273,datos_para_memoria_demandas_cal!$C$2:$K$99000,4,FALSE),0)</f>
        <v>6.4222567261880109E-2</v>
      </c>
      <c r="N2273" s="21">
        <f t="shared" si="212"/>
        <v>0</v>
      </c>
      <c r="O2273" s="22">
        <f t="shared" si="213"/>
        <v>0</v>
      </c>
      <c r="P2273" s="22">
        <f t="shared" si="214"/>
        <v>0</v>
      </c>
      <c r="Q2273" s="23">
        <f t="shared" si="215"/>
        <v>0</v>
      </c>
    </row>
    <row r="2274" spans="8:17" x14ac:dyDescent="0.25">
      <c r="H2274" s="11">
        <f t="shared" si="216"/>
        <v>45829.583333327828</v>
      </c>
      <c r="I2274" s="9" t="str">
        <f t="shared" si="211"/>
        <v>045829,583333</v>
      </c>
      <c r="J2274" s="21">
        <f>IFERROR(VLOOKUP(I2274,datos_para_memoria_demandas_cal!$C$2:$K$99000,2,FALSE),0)</f>
        <v>0</v>
      </c>
      <c r="K2274" s="22">
        <f>IFERROR(VLOOKUP(I2274,datos_para_memoria_demandas_cal!$C$2:$K$99000,3,FALSE),0)</f>
        <v>0.25645700097084045</v>
      </c>
      <c r="L2274" s="22">
        <f>IFERROR(VLOOKUP(I2274,ES0031102460685007HA0F_20250101!$D$2:$K$99000,2,FALSE),0)</f>
        <v>0.88200000000000001</v>
      </c>
      <c r="M2274" s="23">
        <f>IFERROR(VLOOKUP(I2274,datos_para_memoria_demandas_cal!$C$2:$K$99000,4,FALSE),0)</f>
        <v>0.12636995069437065</v>
      </c>
      <c r="N2274" s="21">
        <f t="shared" si="212"/>
        <v>0</v>
      </c>
      <c r="O2274" s="22">
        <f t="shared" si="213"/>
        <v>0</v>
      </c>
      <c r="P2274" s="22">
        <f t="shared" si="214"/>
        <v>0</v>
      </c>
      <c r="Q2274" s="23">
        <f t="shared" si="215"/>
        <v>0</v>
      </c>
    </row>
    <row r="2275" spans="8:17" x14ac:dyDescent="0.25">
      <c r="H2275" s="11">
        <f t="shared" si="216"/>
        <v>45829.624999994492</v>
      </c>
      <c r="I2275" s="9" t="str">
        <f t="shared" si="211"/>
        <v>045829,625000</v>
      </c>
      <c r="J2275" s="21">
        <f>IFERROR(VLOOKUP(I2275,datos_para_memoria_demandas_cal!$C$2:$K$99000,2,FALSE),0)</f>
        <v>0</v>
      </c>
      <c r="K2275" s="22">
        <f>IFERROR(VLOOKUP(I2275,datos_para_memoria_demandas_cal!$C$2:$K$99000,3,FALSE),0)</f>
        <v>0.25971534848213196</v>
      </c>
      <c r="L2275" s="22">
        <f>IFERROR(VLOOKUP(I2275,ES0031102460685007HA0F_20250101!$D$2:$K$99000,2,FALSE),0)</f>
        <v>0.215</v>
      </c>
      <c r="M2275" s="23">
        <f>IFERROR(VLOOKUP(I2275,datos_para_memoria_demandas_cal!$C$2:$K$99000,4,FALSE),0)</f>
        <v>0.33146013199715069</v>
      </c>
      <c r="N2275" s="21">
        <f t="shared" si="212"/>
        <v>0</v>
      </c>
      <c r="O2275" s="22">
        <f t="shared" si="213"/>
        <v>0</v>
      </c>
      <c r="P2275" s="22">
        <f t="shared" si="214"/>
        <v>0</v>
      </c>
      <c r="Q2275" s="23">
        <f t="shared" si="215"/>
        <v>0</v>
      </c>
    </row>
    <row r="2276" spans="8:17" x14ac:dyDescent="0.25">
      <c r="H2276" s="11">
        <f t="shared" si="216"/>
        <v>45829.666666661156</v>
      </c>
      <c r="I2276" s="9" t="str">
        <f t="shared" si="211"/>
        <v>045829,666667</v>
      </c>
      <c r="J2276" s="21">
        <f>IFERROR(VLOOKUP(I2276,datos_para_memoria_demandas_cal!$C$2:$K$99000,2,FALSE),0)</f>
        <v>1E-4</v>
      </c>
      <c r="K2276" s="22">
        <f>IFERROR(VLOOKUP(I2276,datos_para_memoria_demandas_cal!$C$2:$K$99000,3,FALSE),0)</f>
        <v>0.26460689306259155</v>
      </c>
      <c r="L2276" s="22">
        <f>IFERROR(VLOOKUP(I2276,ES0031102460685007HA0F_20250101!$D$2:$K$99000,2,FALSE),0)</f>
        <v>0.184</v>
      </c>
      <c r="M2276" s="23">
        <f>IFERROR(VLOOKUP(I2276,datos_para_memoria_demandas_cal!$C$2:$K$99000,4,FALSE),0)</f>
        <v>5.2487953406035207E-9</v>
      </c>
      <c r="N2276" s="21">
        <f t="shared" si="212"/>
        <v>2.6460689306259157E-5</v>
      </c>
      <c r="O2276" s="22">
        <f t="shared" si="213"/>
        <v>1.84E-5</v>
      </c>
      <c r="P2276" s="22">
        <f t="shared" si="214"/>
        <v>2.6460689831138691E-5</v>
      </c>
      <c r="Q2276" s="23">
        <f t="shared" si="215"/>
        <v>1.8400000524879534E-5</v>
      </c>
    </row>
    <row r="2277" spans="8:17" x14ac:dyDescent="0.25">
      <c r="H2277" s="11">
        <f t="shared" si="216"/>
        <v>45829.708333327821</v>
      </c>
      <c r="I2277" s="9" t="str">
        <f t="shared" si="211"/>
        <v>045829,708333</v>
      </c>
      <c r="J2277" s="21">
        <f>IFERROR(VLOOKUP(I2277,datos_para_memoria_demandas_cal!$C$2:$K$99000,2,FALSE),0)</f>
        <v>4.3099999999999996E-3</v>
      </c>
      <c r="K2277" s="22">
        <f>IFERROR(VLOOKUP(I2277,datos_para_memoria_demandas_cal!$C$2:$K$99000,3,FALSE),0)</f>
        <v>0.21265485882759094</v>
      </c>
      <c r="L2277" s="22">
        <f>IFERROR(VLOOKUP(I2277,ES0031102460685007HA0F_20250101!$D$2:$K$99000,2,FALSE),0)</f>
        <v>0.13900000000000001</v>
      </c>
      <c r="M2277" s="23">
        <f>IFERROR(VLOOKUP(I2277,datos_para_memoria_demandas_cal!$C$2:$K$99000,4,FALSE),0)</f>
        <v>1.2334997392308825E-10</v>
      </c>
      <c r="N2277" s="21">
        <f t="shared" si="212"/>
        <v>9.1654244154691688E-4</v>
      </c>
      <c r="O2277" s="22">
        <f t="shared" si="213"/>
        <v>5.9909000000000004E-4</v>
      </c>
      <c r="P2277" s="22">
        <f t="shared" si="214"/>
        <v>9.1654244207855519E-4</v>
      </c>
      <c r="Q2277" s="23">
        <f t="shared" si="215"/>
        <v>5.9909000053163836E-4</v>
      </c>
    </row>
    <row r="2278" spans="8:17" x14ac:dyDescent="0.25">
      <c r="H2278" s="11">
        <f t="shared" si="216"/>
        <v>45829.749999994485</v>
      </c>
      <c r="I2278" s="9" t="str">
        <f t="shared" si="211"/>
        <v>045829,750000</v>
      </c>
      <c r="J2278" s="21">
        <f>IFERROR(VLOOKUP(I2278,datos_para_memoria_demandas_cal!$C$2:$K$99000,2,FALSE),0)</f>
        <v>7.4270000000000003E-2</v>
      </c>
      <c r="K2278" s="22">
        <f>IFERROR(VLOOKUP(I2278,datos_para_memoria_demandas_cal!$C$2:$K$99000,3,FALSE),0)</f>
        <v>0.14961062371730804</v>
      </c>
      <c r="L2278" s="22">
        <f>IFERROR(VLOOKUP(I2278,ES0031102460685007HA0F_20250101!$D$2:$K$99000,2,FALSE),0)</f>
        <v>0.23300000000000001</v>
      </c>
      <c r="M2278" s="23">
        <f>IFERROR(VLOOKUP(I2278,datos_para_memoria_demandas_cal!$C$2:$K$99000,4,FALSE),0)</f>
        <v>-7.558706822020518E-12</v>
      </c>
      <c r="N2278" s="21">
        <f t="shared" si="212"/>
        <v>1.1111581023484468E-2</v>
      </c>
      <c r="O2278" s="22">
        <f t="shared" si="213"/>
        <v>1.7304910000000003E-2</v>
      </c>
      <c r="P2278" s="22">
        <f t="shared" si="214"/>
        <v>1.1111581022923084E-2</v>
      </c>
      <c r="Q2278" s="23">
        <f t="shared" si="215"/>
        <v>1.7304909999438615E-2</v>
      </c>
    </row>
    <row r="2279" spans="8:17" x14ac:dyDescent="0.25">
      <c r="H2279" s="11">
        <f t="shared" si="216"/>
        <v>45829.791666661149</v>
      </c>
      <c r="I2279" s="9" t="str">
        <f t="shared" si="211"/>
        <v>045829,791667</v>
      </c>
      <c r="J2279" s="21">
        <f>IFERROR(VLOOKUP(I2279,datos_para_memoria_demandas_cal!$C$2:$K$99000,2,FALSE),0)</f>
        <v>0.10998999999999999</v>
      </c>
      <c r="K2279" s="22">
        <f>IFERROR(VLOOKUP(I2279,datos_para_memoria_demandas_cal!$C$2:$K$99000,3,FALSE),0)</f>
        <v>0.20451641082763672</v>
      </c>
      <c r="L2279" s="22">
        <f>IFERROR(VLOOKUP(I2279,ES0031102460685007HA0F_20250101!$D$2:$K$99000,2,FALSE),0)</f>
        <v>0.30099999999999999</v>
      </c>
      <c r="M2279" s="23">
        <f>IFERROR(VLOOKUP(I2279,datos_para_memoria_demandas_cal!$C$2:$K$99000,4,FALSE),0)</f>
        <v>-2.3266523677952406E-11</v>
      </c>
      <c r="N2279" s="21">
        <f t="shared" si="212"/>
        <v>2.2494760026931761E-2</v>
      </c>
      <c r="O2279" s="22">
        <f t="shared" si="213"/>
        <v>3.3106989999999996E-2</v>
      </c>
      <c r="P2279" s="22">
        <f t="shared" si="214"/>
        <v>2.2494760024372677E-2</v>
      </c>
      <c r="Q2279" s="23">
        <f t="shared" si="215"/>
        <v>3.3106989997440911E-2</v>
      </c>
    </row>
    <row r="2280" spans="8:17" x14ac:dyDescent="0.25">
      <c r="H2280" s="11">
        <f t="shared" si="216"/>
        <v>45829.833333327813</v>
      </c>
      <c r="I2280" s="9" t="str">
        <f t="shared" si="211"/>
        <v>045829,833333</v>
      </c>
      <c r="J2280" s="21">
        <f>IFERROR(VLOOKUP(I2280,datos_para_memoria_demandas_cal!$C$2:$K$99000,2,FALSE),0)</f>
        <v>0.12634000000000001</v>
      </c>
      <c r="K2280" s="22">
        <f>IFERROR(VLOOKUP(I2280,datos_para_memoria_demandas_cal!$C$2:$K$99000,3,FALSE),0)</f>
        <v>0.24929933249950409</v>
      </c>
      <c r="L2280" s="22">
        <f>IFERROR(VLOOKUP(I2280,ES0031102460685007HA0F_20250101!$D$2:$K$99000,2,FALSE),0)</f>
        <v>1.272</v>
      </c>
      <c r="M2280" s="23">
        <f>IFERROR(VLOOKUP(I2280,datos_para_memoria_demandas_cal!$C$2:$K$99000,4,FALSE),0)</f>
        <v>-0.24929933223733952</v>
      </c>
      <c r="N2280" s="21">
        <f t="shared" si="212"/>
        <v>3.1496477667987348E-2</v>
      </c>
      <c r="O2280" s="22">
        <f t="shared" si="213"/>
        <v>0.16070448000000001</v>
      </c>
      <c r="P2280" s="22">
        <f t="shared" si="214"/>
        <v>3.3121871499952607E-11</v>
      </c>
      <c r="Q2280" s="23">
        <f t="shared" si="215"/>
        <v>0.12920800236513452</v>
      </c>
    </row>
    <row r="2281" spans="8:17" x14ac:dyDescent="0.25">
      <c r="H2281" s="11">
        <f t="shared" si="216"/>
        <v>45829.874999994478</v>
      </c>
      <c r="I2281" s="9" t="str">
        <f t="shared" si="211"/>
        <v>045829,875000</v>
      </c>
      <c r="J2281" s="21">
        <f>IFERROR(VLOOKUP(I2281,datos_para_memoria_demandas_cal!$C$2:$K$99000,2,FALSE),0)</f>
        <v>0.13492999999999999</v>
      </c>
      <c r="K2281" s="22">
        <f>IFERROR(VLOOKUP(I2281,datos_para_memoria_demandas_cal!$C$2:$K$99000,3,FALSE),0)</f>
        <v>0.29506483674049377</v>
      </c>
      <c r="L2281" s="22">
        <f>IFERROR(VLOOKUP(I2281,ES0031102460685007HA0F_20250101!$D$2:$K$99000,2,FALSE),0)</f>
        <v>1.1719999999999999</v>
      </c>
      <c r="M2281" s="23">
        <f>IFERROR(VLOOKUP(I2281,datos_para_memoria_demandas_cal!$C$2:$K$99000,4,FALSE),0)</f>
        <v>-0.29506483668916489</v>
      </c>
      <c r="N2281" s="21">
        <f t="shared" si="212"/>
        <v>3.981309842139482E-2</v>
      </c>
      <c r="O2281" s="22">
        <f t="shared" si="213"/>
        <v>0.15813795999999999</v>
      </c>
      <c r="P2281" s="22">
        <f t="shared" si="214"/>
        <v>6.9258065321653462E-12</v>
      </c>
      <c r="Q2281" s="23">
        <f t="shared" si="215"/>
        <v>0.11832486158553097</v>
      </c>
    </row>
    <row r="2282" spans="8:17" x14ac:dyDescent="0.25">
      <c r="H2282" s="11">
        <f t="shared" si="216"/>
        <v>45829.916666661142</v>
      </c>
      <c r="I2282" s="9" t="str">
        <f t="shared" si="211"/>
        <v>045829,916667</v>
      </c>
      <c r="J2282" s="21">
        <f>IFERROR(VLOOKUP(I2282,datos_para_memoria_demandas_cal!$C$2:$K$99000,2,FALSE),0)</f>
        <v>0.13880999999999999</v>
      </c>
      <c r="K2282" s="22">
        <f>IFERROR(VLOOKUP(I2282,datos_para_memoria_demandas_cal!$C$2:$K$99000,3,FALSE),0)</f>
        <v>0.30803978443145752</v>
      </c>
      <c r="L2282" s="22">
        <f>IFERROR(VLOOKUP(I2282,ES0031102460685007HA0F_20250101!$D$2:$K$99000,2,FALSE),0)</f>
        <v>1.097</v>
      </c>
      <c r="M2282" s="23">
        <f>IFERROR(VLOOKUP(I2282,datos_para_memoria_demandas_cal!$C$2:$K$99000,4,FALSE),0)</f>
        <v>-0.30803978439387891</v>
      </c>
      <c r="N2282" s="21">
        <f t="shared" si="212"/>
        <v>4.2759002476930617E-2</v>
      </c>
      <c r="O2282" s="22">
        <f t="shared" si="213"/>
        <v>0.15227457</v>
      </c>
      <c r="P2282" s="22">
        <f t="shared" si="214"/>
        <v>5.2162864228044722E-12</v>
      </c>
      <c r="Q2282" s="23">
        <f t="shared" si="215"/>
        <v>0.10951556752828566</v>
      </c>
    </row>
    <row r="2283" spans="8:17" x14ac:dyDescent="0.25">
      <c r="H2283" s="11">
        <f t="shared" si="216"/>
        <v>45829.958333327806</v>
      </c>
      <c r="I2283" s="9" t="str">
        <f t="shared" si="211"/>
        <v>045829,958333</v>
      </c>
      <c r="J2283" s="21">
        <f>IFERROR(VLOOKUP(I2283,datos_para_memoria_demandas_cal!$C$2:$K$99000,2,FALSE),0)</f>
        <v>0.12606999999999999</v>
      </c>
      <c r="K2283" s="22">
        <f>IFERROR(VLOOKUP(I2283,datos_para_memoria_demandas_cal!$C$2:$K$99000,3,FALSE),0)</f>
        <v>7.8620664775371552E-2</v>
      </c>
      <c r="L2283" s="22">
        <f>IFERROR(VLOOKUP(I2283,ES0031102460685007HA0F_20250101!$D$2:$K$99000,2,FALSE),0)</f>
        <v>0.55800000000000005</v>
      </c>
      <c r="M2283" s="23">
        <f>IFERROR(VLOOKUP(I2283,datos_para_memoria_demandas_cal!$C$2:$K$99000,4,FALSE),0)</f>
        <v>-7.8620664475362659E-2</v>
      </c>
      <c r="N2283" s="21">
        <f t="shared" si="212"/>
        <v>9.9117072082310909E-3</v>
      </c>
      <c r="O2283" s="22">
        <f t="shared" si="213"/>
        <v>7.0347060000000003E-2</v>
      </c>
      <c r="P2283" s="22">
        <f t="shared" si="214"/>
        <v>3.7822121106284574E-11</v>
      </c>
      <c r="Q2283" s="23">
        <f t="shared" si="215"/>
        <v>6.0435352829591032E-2</v>
      </c>
    </row>
    <row r="2284" spans="8:17" x14ac:dyDescent="0.25">
      <c r="H2284" s="11">
        <f t="shared" si="216"/>
        <v>45829.99999999447</v>
      </c>
      <c r="I2284" s="9" t="str">
        <f t="shared" si="211"/>
        <v>045830,000000</v>
      </c>
      <c r="J2284" s="21">
        <f>IFERROR(VLOOKUP(I2284,datos_para_memoria_demandas_cal!$C$2:$K$99000,2,FALSE),0)</f>
        <v>0.12423999999999999</v>
      </c>
      <c r="K2284" s="22">
        <f>IFERROR(VLOOKUP(I2284,datos_para_memoria_demandas_cal!$C$2:$K$99000,3,FALSE),0)</f>
        <v>0.23440882563591003</v>
      </c>
      <c r="L2284" s="22">
        <f>IFERROR(VLOOKUP(I2284,ES0031102460685007HA0F_20250101!$D$2:$K$99000,2,FALSE),0)</f>
        <v>0.36299999999999999</v>
      </c>
      <c r="M2284" s="23">
        <f>IFERROR(VLOOKUP(I2284,datos_para_memoria_demandas_cal!$C$2:$K$99000,4,FALSE),0)</f>
        <v>-4.3975381922530116E-2</v>
      </c>
      <c r="N2284" s="21">
        <f t="shared" si="212"/>
        <v>2.9122952497005462E-2</v>
      </c>
      <c r="O2284" s="22">
        <f t="shared" si="213"/>
        <v>4.5099119999999993E-2</v>
      </c>
      <c r="P2284" s="22">
        <f t="shared" si="214"/>
        <v>2.365945104695032E-2</v>
      </c>
      <c r="Q2284" s="23">
        <f t="shared" si="215"/>
        <v>3.9635618549944851E-2</v>
      </c>
    </row>
    <row r="2285" spans="8:17" x14ac:dyDescent="0.25">
      <c r="H2285" s="11">
        <f t="shared" si="216"/>
        <v>45830.041666661135</v>
      </c>
      <c r="I2285" s="9" t="str">
        <f t="shared" si="211"/>
        <v>045830,041667</v>
      </c>
      <c r="J2285" s="21">
        <f>IFERROR(VLOOKUP(I2285,datos_para_memoria_demandas_cal!$C$2:$K$99000,2,FALSE),0)</f>
        <v>0.12196</v>
      </c>
      <c r="K2285" s="22">
        <f>IFERROR(VLOOKUP(I2285,datos_para_memoria_demandas_cal!$C$2:$K$99000,3,FALSE),0)</f>
        <v>0.19387915730476379</v>
      </c>
      <c r="L2285" s="22">
        <f>IFERROR(VLOOKUP(I2285,ES0031102460685007HA0F_20250101!$D$2:$K$99000,2,FALSE),0)</f>
        <v>0.38</v>
      </c>
      <c r="M2285" s="23">
        <f>IFERROR(VLOOKUP(I2285,datos_para_memoria_demandas_cal!$C$2:$K$99000,4,FALSE),0)</f>
        <v>0.71168633316927077</v>
      </c>
      <c r="N2285" s="21">
        <f t="shared" si="212"/>
        <v>2.3645502024888992E-2</v>
      </c>
      <c r="O2285" s="22">
        <f t="shared" si="213"/>
        <v>4.6344799999999998E-2</v>
      </c>
      <c r="P2285" s="22">
        <f t="shared" si="214"/>
        <v>0.11044276721821325</v>
      </c>
      <c r="Q2285" s="23">
        <f t="shared" si="215"/>
        <v>0.13314206519332425</v>
      </c>
    </row>
    <row r="2286" spans="8:17" x14ac:dyDescent="0.25">
      <c r="H2286" s="11">
        <f t="shared" si="216"/>
        <v>45830.083333327799</v>
      </c>
      <c r="I2286" s="9" t="str">
        <f t="shared" si="211"/>
        <v>045830,083333</v>
      </c>
      <c r="J2286" s="21">
        <f>IFERROR(VLOOKUP(I2286,datos_para_memoria_demandas_cal!$C$2:$K$99000,2,FALSE),0)</f>
        <v>0.12293999999999999</v>
      </c>
      <c r="K2286" s="22">
        <f>IFERROR(VLOOKUP(I2286,datos_para_memoria_demandas_cal!$C$2:$K$99000,3,FALSE),0)</f>
        <v>0.16411282122135162</v>
      </c>
      <c r="L2286" s="22">
        <f>IFERROR(VLOOKUP(I2286,ES0031102460685007HA0F_20250101!$D$2:$K$99000,2,FALSE),0)</f>
        <v>0.28799999999999998</v>
      </c>
      <c r="M2286" s="23">
        <f>IFERROR(VLOOKUP(I2286,datos_para_memoria_demandas_cal!$C$2:$K$99000,4,FALSE),0)</f>
        <v>-0.16411282066120808</v>
      </c>
      <c r="N2286" s="21">
        <f t="shared" si="212"/>
        <v>2.0176030240952967E-2</v>
      </c>
      <c r="O2286" s="22">
        <f t="shared" si="213"/>
        <v>3.5406719999999996E-2</v>
      </c>
      <c r="P2286" s="22">
        <f t="shared" si="214"/>
        <v>6.8864047134686858E-11</v>
      </c>
      <c r="Q2286" s="23">
        <f t="shared" si="215"/>
        <v>1.5230689827911075E-2</v>
      </c>
    </row>
    <row r="2287" spans="8:17" x14ac:dyDescent="0.25">
      <c r="H2287" s="11">
        <f t="shared" si="216"/>
        <v>45830.124999994463</v>
      </c>
      <c r="I2287" s="9" t="str">
        <f t="shared" si="211"/>
        <v>045830,125000</v>
      </c>
      <c r="J2287" s="21">
        <f>IFERROR(VLOOKUP(I2287,datos_para_memoria_demandas_cal!$C$2:$K$99000,2,FALSE),0)</f>
        <v>0.12392</v>
      </c>
      <c r="K2287" s="22">
        <f>IFERROR(VLOOKUP(I2287,datos_para_memoria_demandas_cal!$C$2:$K$99000,3,FALSE),0)</f>
        <v>0.18440365791320801</v>
      </c>
      <c r="L2287" s="22">
        <f>IFERROR(VLOOKUP(I2287,ES0031102460685007HA0F_20250101!$D$2:$K$99000,2,FALSE),0)</f>
        <v>0.23799999999999999</v>
      </c>
      <c r="M2287" s="23">
        <f>IFERROR(VLOOKUP(I2287,datos_para_memoria_demandas_cal!$C$2:$K$99000,4,FALSE),0)</f>
        <v>-0.18440365763386873</v>
      </c>
      <c r="N2287" s="21">
        <f t="shared" si="212"/>
        <v>2.2851301288604738E-2</v>
      </c>
      <c r="O2287" s="22">
        <f t="shared" si="213"/>
        <v>2.9492959999999999E-2</v>
      </c>
      <c r="P2287" s="22">
        <f t="shared" si="214"/>
        <v>3.4615722825925842E-11</v>
      </c>
      <c r="Q2287" s="23">
        <f t="shared" si="215"/>
        <v>6.6416587460109856E-3</v>
      </c>
    </row>
    <row r="2288" spans="8:17" x14ac:dyDescent="0.25">
      <c r="H2288" s="11">
        <f t="shared" si="216"/>
        <v>45830.166666661127</v>
      </c>
      <c r="I2288" s="9" t="str">
        <f t="shared" si="211"/>
        <v>045830,166667</v>
      </c>
      <c r="J2288" s="21">
        <f>IFERROR(VLOOKUP(I2288,datos_para_memoria_demandas_cal!$C$2:$K$99000,2,FALSE),0)</f>
        <v>0.12293999999999999</v>
      </c>
      <c r="K2288" s="22">
        <f>IFERROR(VLOOKUP(I2288,datos_para_memoria_demandas_cal!$C$2:$K$99000,3,FALSE),0)</f>
        <v>0.13605755567550659</v>
      </c>
      <c r="L2288" s="22">
        <f>IFERROR(VLOOKUP(I2288,ES0031102460685007HA0F_20250101!$D$2:$K$99000,2,FALSE),0)</f>
        <v>0.23300000000000001</v>
      </c>
      <c r="M2288" s="23">
        <f>IFERROR(VLOOKUP(I2288,datos_para_memoria_demandas_cal!$C$2:$K$99000,4,FALSE),0)</f>
        <v>-0.13605755511921017</v>
      </c>
      <c r="N2288" s="21">
        <f t="shared" si="212"/>
        <v>1.6726915894746779E-2</v>
      </c>
      <c r="O2288" s="22">
        <f t="shared" si="213"/>
        <v>2.864502E-2</v>
      </c>
      <c r="P2288" s="22">
        <f t="shared" si="214"/>
        <v>6.8391082562180288E-11</v>
      </c>
      <c r="Q2288" s="23">
        <f t="shared" si="215"/>
        <v>1.1918104173644303E-2</v>
      </c>
    </row>
    <row r="2289" spans="8:17" x14ac:dyDescent="0.25">
      <c r="H2289" s="11">
        <f t="shared" si="216"/>
        <v>45830.208333327791</v>
      </c>
      <c r="I2289" s="9" t="str">
        <f t="shared" si="211"/>
        <v>045830,208333</v>
      </c>
      <c r="J2289" s="21">
        <f>IFERROR(VLOOKUP(I2289,datos_para_memoria_demandas_cal!$C$2:$K$99000,2,FALSE),0)</f>
        <v>0.12358</v>
      </c>
      <c r="K2289" s="22">
        <f>IFERROR(VLOOKUP(I2289,datos_para_memoria_demandas_cal!$C$2:$K$99000,3,FALSE),0)</f>
        <v>0.12611658871173859</v>
      </c>
      <c r="L2289" s="22">
        <f>IFERROR(VLOOKUP(I2289,ES0031102460685007HA0F_20250101!$D$2:$K$99000,2,FALSE),0)</f>
        <v>0.24</v>
      </c>
      <c r="M2289" s="23">
        <f>IFERROR(VLOOKUP(I2289,datos_para_memoria_demandas_cal!$C$2:$K$99000,4,FALSE),0)</f>
        <v>-0.12611658837680137</v>
      </c>
      <c r="N2289" s="21">
        <f t="shared" si="212"/>
        <v>1.5585488032996654E-2</v>
      </c>
      <c r="O2289" s="22">
        <f t="shared" si="213"/>
        <v>2.9659199999999997E-2</v>
      </c>
      <c r="P2289" s="22">
        <f t="shared" si="214"/>
        <v>4.1391541258373189E-11</v>
      </c>
      <c r="Q2289" s="23">
        <f t="shared" si="215"/>
        <v>1.4073712008394886E-2</v>
      </c>
    </row>
    <row r="2290" spans="8:17" x14ac:dyDescent="0.25">
      <c r="H2290" s="11">
        <f t="shared" si="216"/>
        <v>45830.249999994456</v>
      </c>
      <c r="I2290" s="9" t="str">
        <f t="shared" si="211"/>
        <v>045830,250000</v>
      </c>
      <c r="J2290" s="21">
        <f>IFERROR(VLOOKUP(I2290,datos_para_memoria_demandas_cal!$C$2:$K$99000,2,FALSE),0)</f>
        <v>0.12293999999999999</v>
      </c>
      <c r="K2290" s="22">
        <f>IFERROR(VLOOKUP(I2290,datos_para_memoria_demandas_cal!$C$2:$K$99000,3,FALSE),0)</f>
        <v>0.10099571198225021</v>
      </c>
      <c r="L2290" s="22">
        <f>IFERROR(VLOOKUP(I2290,ES0031102460685007HA0F_20250101!$D$2:$K$99000,2,FALSE),0)</f>
        <v>0.34799999999999998</v>
      </c>
      <c r="M2290" s="23">
        <f>IFERROR(VLOOKUP(I2290,datos_para_memoria_demandas_cal!$C$2:$K$99000,4,FALSE),0)</f>
        <v>-0.10099571143585462</v>
      </c>
      <c r="N2290" s="21">
        <f t="shared" si="212"/>
        <v>1.241641283109784E-2</v>
      </c>
      <c r="O2290" s="22">
        <f t="shared" si="213"/>
        <v>4.2783119999999994E-2</v>
      </c>
      <c r="P2290" s="22">
        <f t="shared" si="214"/>
        <v>6.7173874502834964E-11</v>
      </c>
      <c r="Q2290" s="23">
        <f t="shared" si="215"/>
        <v>3.036670723607603E-2</v>
      </c>
    </row>
    <row r="2291" spans="8:17" x14ac:dyDescent="0.25">
      <c r="H2291" s="11">
        <f t="shared" si="216"/>
        <v>45830.29166666112</v>
      </c>
      <c r="I2291" s="9" t="str">
        <f t="shared" si="211"/>
        <v>045830,291667</v>
      </c>
      <c r="J2291" s="21">
        <f>IFERROR(VLOOKUP(I2291,datos_para_memoria_demandas_cal!$C$2:$K$99000,2,FALSE),0)</f>
        <v>0.11899999999999999</v>
      </c>
      <c r="K2291" s="22">
        <f>IFERROR(VLOOKUP(I2291,datos_para_memoria_demandas_cal!$C$2:$K$99000,3,FALSE),0)</f>
        <v>0.11132854968309402</v>
      </c>
      <c r="L2291" s="22">
        <f>IFERROR(VLOOKUP(I2291,ES0031102460685007HA0F_20250101!$D$2:$K$99000,2,FALSE),0)</f>
        <v>0.29899999999999999</v>
      </c>
      <c r="M2291" s="23">
        <f>IFERROR(VLOOKUP(I2291,datos_para_memoria_demandas_cal!$C$2:$K$99000,4,FALSE),0)</f>
        <v>-1.7658562585090031E-10</v>
      </c>
      <c r="N2291" s="21">
        <f t="shared" si="212"/>
        <v>1.3248097412288188E-2</v>
      </c>
      <c r="O2291" s="22">
        <f t="shared" si="213"/>
        <v>3.5580999999999995E-2</v>
      </c>
      <c r="P2291" s="22">
        <f t="shared" si="214"/>
        <v>1.3248097391274499E-2</v>
      </c>
      <c r="Q2291" s="23">
        <f t="shared" si="215"/>
        <v>3.5580999978986304E-2</v>
      </c>
    </row>
    <row r="2292" spans="8:17" x14ac:dyDescent="0.25">
      <c r="H2292" s="11">
        <f t="shared" si="216"/>
        <v>45830.333333327784</v>
      </c>
      <c r="I2292" s="9" t="str">
        <f t="shared" si="211"/>
        <v>045830,333333</v>
      </c>
      <c r="J2292" s="21">
        <f>IFERROR(VLOOKUP(I2292,datos_para_memoria_demandas_cal!$C$2:$K$99000,2,FALSE),0)</f>
        <v>0.06</v>
      </c>
      <c r="K2292" s="22">
        <f>IFERROR(VLOOKUP(I2292,datos_para_memoria_demandas_cal!$C$2:$K$99000,3,FALSE),0)</f>
        <v>0.14811806380748749</v>
      </c>
      <c r="L2292" s="22">
        <f>IFERROR(VLOOKUP(I2292,ES0031102460685007HA0F_20250101!$D$2:$K$99000,2,FALSE),0)</f>
        <v>0.33</v>
      </c>
      <c r="M2292" s="23">
        <f>IFERROR(VLOOKUP(I2292,datos_para_memoria_demandas_cal!$C$2:$K$99000,4,FALSE),0)</f>
        <v>-1.126450149161755E-13</v>
      </c>
      <c r="N2292" s="21">
        <f t="shared" si="212"/>
        <v>8.8870838284492489E-3</v>
      </c>
      <c r="O2292" s="22">
        <f t="shared" si="213"/>
        <v>1.9800000000000002E-2</v>
      </c>
      <c r="P2292" s="22">
        <f t="shared" si="214"/>
        <v>8.8870838284424904E-3</v>
      </c>
      <c r="Q2292" s="23">
        <f t="shared" si="215"/>
        <v>1.9799999999993243E-2</v>
      </c>
    </row>
    <row r="2293" spans="8:17" x14ac:dyDescent="0.25">
      <c r="H2293" s="11">
        <f t="shared" si="216"/>
        <v>45830.374999994448</v>
      </c>
      <c r="I2293" s="9" t="str">
        <f t="shared" si="211"/>
        <v>045830,375000</v>
      </c>
      <c r="J2293" s="21">
        <f>IFERROR(VLOOKUP(I2293,datos_para_memoria_demandas_cal!$C$2:$K$99000,2,FALSE),0)</f>
        <v>6.4999999999999997E-4</v>
      </c>
      <c r="K2293" s="22">
        <f>IFERROR(VLOOKUP(I2293,datos_para_memoria_demandas_cal!$C$2:$K$99000,3,FALSE),0)</f>
        <v>6.633342057466507E-2</v>
      </c>
      <c r="L2293" s="22">
        <f>IFERROR(VLOOKUP(I2293,ES0031102460685007HA0F_20250101!$D$2:$K$99000,2,FALSE),0)</f>
        <v>0.38200000000000001</v>
      </c>
      <c r="M2293" s="23">
        <f>IFERROR(VLOOKUP(I2293,datos_para_memoria_demandas_cal!$C$2:$K$99000,4,FALSE),0)</f>
        <v>7.7446269514284183E-10</v>
      </c>
      <c r="N2293" s="21">
        <f t="shared" si="212"/>
        <v>4.311672337353229E-5</v>
      </c>
      <c r="O2293" s="22">
        <f t="shared" si="213"/>
        <v>2.4830000000000002E-4</v>
      </c>
      <c r="P2293" s="22">
        <f t="shared" si="214"/>
        <v>4.3116723876933044E-5</v>
      </c>
      <c r="Q2293" s="23">
        <f t="shared" si="215"/>
        <v>2.4830000050340078E-4</v>
      </c>
    </row>
    <row r="2294" spans="8:17" x14ac:dyDescent="0.25">
      <c r="H2294" s="11">
        <f t="shared" si="216"/>
        <v>45830.416666661113</v>
      </c>
      <c r="I2294" s="9" t="str">
        <f t="shared" si="211"/>
        <v>045830,416667</v>
      </c>
      <c r="J2294" s="21">
        <f>IFERROR(VLOOKUP(I2294,datos_para_memoria_demandas_cal!$C$2:$K$99000,2,FALSE),0)</f>
        <v>-5.0000000000000002E-5</v>
      </c>
      <c r="K2294" s="22">
        <f>IFERROR(VLOOKUP(I2294,datos_para_memoria_demandas_cal!$C$2:$K$99000,3,FALSE),0)</f>
        <v>0.14751371741294861</v>
      </c>
      <c r="L2294" s="22">
        <f>IFERROR(VLOOKUP(I2294,ES0031102460685007HA0F_20250101!$D$2:$K$99000,2,FALSE),0)</f>
        <v>0.77700000000000002</v>
      </c>
      <c r="M2294" s="23">
        <f>IFERROR(VLOOKUP(I2294,datos_para_memoria_demandas_cal!$C$2:$K$99000,4,FALSE),0)</f>
        <v>-3.03095762088374E-10</v>
      </c>
      <c r="N2294" s="21">
        <f t="shared" si="212"/>
        <v>-7.3756858706474306E-6</v>
      </c>
      <c r="O2294" s="22">
        <f t="shared" si="213"/>
        <v>-3.8850000000000002E-5</v>
      </c>
      <c r="P2294" s="22">
        <f t="shared" si="214"/>
        <v>-7.3756858554926424E-6</v>
      </c>
      <c r="Q2294" s="23">
        <f t="shared" si="215"/>
        <v>-3.8849999984845214E-5</v>
      </c>
    </row>
    <row r="2295" spans="8:17" x14ac:dyDescent="0.25">
      <c r="H2295" s="11">
        <f t="shared" si="216"/>
        <v>45830.458333327777</v>
      </c>
      <c r="I2295" s="9" t="str">
        <f t="shared" si="211"/>
        <v>045830,458333</v>
      </c>
      <c r="J2295" s="21">
        <f>IFERROR(VLOOKUP(I2295,datos_para_memoria_demandas_cal!$C$2:$K$99000,2,FALSE),0)</f>
        <v>-1.2099999999999999E-3</v>
      </c>
      <c r="K2295" s="22">
        <f>IFERROR(VLOOKUP(I2295,datos_para_memoria_demandas_cal!$C$2:$K$99000,3,FALSE),0)</f>
        <v>0.25073701143264771</v>
      </c>
      <c r="L2295" s="22">
        <f>IFERROR(VLOOKUP(I2295,ES0031102460685007HA0F_20250101!$D$2:$K$99000,2,FALSE),0)</f>
        <v>0.95099999999999996</v>
      </c>
      <c r="M2295" s="23">
        <f>IFERROR(VLOOKUP(I2295,datos_para_memoria_demandas_cal!$C$2:$K$99000,4,FALSE),0)</f>
        <v>1.4770422550805934E-9</v>
      </c>
      <c r="N2295" s="21">
        <f t="shared" si="212"/>
        <v>-3.0339178383350371E-4</v>
      </c>
      <c r="O2295" s="22">
        <f t="shared" si="213"/>
        <v>-1.1507099999999999E-3</v>
      </c>
      <c r="P2295" s="22">
        <f t="shared" si="214"/>
        <v>-3.0339178562072486E-4</v>
      </c>
      <c r="Q2295" s="23">
        <f t="shared" si="215"/>
        <v>-1.1507100017872211E-3</v>
      </c>
    </row>
    <row r="2296" spans="8:17" x14ac:dyDescent="0.25">
      <c r="H2296" s="11">
        <f t="shared" si="216"/>
        <v>45830.499999994441</v>
      </c>
      <c r="I2296" s="9" t="str">
        <f t="shared" si="211"/>
        <v>045830,500000</v>
      </c>
      <c r="J2296" s="21">
        <f>IFERROR(VLOOKUP(I2296,datos_para_memoria_demandas_cal!$C$2:$K$99000,2,FALSE),0)</f>
        <v>-1.5E-3</v>
      </c>
      <c r="K2296" s="22">
        <f>IFERROR(VLOOKUP(I2296,datos_para_memoria_demandas_cal!$C$2:$K$99000,3,FALSE),0)</f>
        <v>0.5917586088180542</v>
      </c>
      <c r="L2296" s="22">
        <f>IFERROR(VLOOKUP(I2296,ES0031102460685007HA0F_20250101!$D$2:$K$99000,2,FALSE),0)</f>
        <v>0.36399999999999999</v>
      </c>
      <c r="M2296" s="23">
        <f>IFERROR(VLOOKUP(I2296,datos_para_memoria_demandas_cal!$C$2:$K$99000,4,FALSE),0)</f>
        <v>0.97499999688979277</v>
      </c>
      <c r="N2296" s="21">
        <f t="shared" si="212"/>
        <v>-8.8763791322708134E-4</v>
      </c>
      <c r="O2296" s="22">
        <f t="shared" si="213"/>
        <v>-5.4600000000000004E-4</v>
      </c>
      <c r="P2296" s="22">
        <f t="shared" si="214"/>
        <v>-2.3501379085617705E-3</v>
      </c>
      <c r="Q2296" s="23">
        <f t="shared" si="215"/>
        <v>-2.0084999953346892E-3</v>
      </c>
    </row>
    <row r="2297" spans="8:17" x14ac:dyDescent="0.25">
      <c r="H2297" s="11">
        <f t="shared" si="216"/>
        <v>45830.541666661105</v>
      </c>
      <c r="I2297" s="9" t="str">
        <f t="shared" si="211"/>
        <v>045830,541667</v>
      </c>
      <c r="J2297" s="21">
        <f>IFERROR(VLOOKUP(I2297,datos_para_memoria_demandas_cal!$C$2:$K$99000,2,FALSE),0)</f>
        <v>-1.01E-3</v>
      </c>
      <c r="K2297" s="22">
        <f>IFERROR(VLOOKUP(I2297,datos_para_memoria_demandas_cal!$C$2:$K$99000,3,FALSE),0)</f>
        <v>0.68685734272003174</v>
      </c>
      <c r="L2297" s="22">
        <f>IFERROR(VLOOKUP(I2297,ES0031102460685007HA0F_20250101!$D$2:$K$99000,2,FALSE),0)</f>
        <v>1.6220000000000001</v>
      </c>
      <c r="M2297" s="23">
        <f>IFERROR(VLOOKUP(I2297,datos_para_memoria_demandas_cal!$C$2:$K$99000,4,FALSE),0)</f>
        <v>-0.61051899526600206</v>
      </c>
      <c r="N2297" s="21">
        <f t="shared" si="212"/>
        <v>-6.9372591614723204E-4</v>
      </c>
      <c r="O2297" s="22">
        <f t="shared" si="213"/>
        <v>-1.6382200000000001E-3</v>
      </c>
      <c r="P2297" s="22">
        <f t="shared" si="214"/>
        <v>-7.7101730928569981E-5</v>
      </c>
      <c r="Q2297" s="23">
        <f t="shared" si="215"/>
        <v>-1.021595814781338E-3</v>
      </c>
    </row>
    <row r="2298" spans="8:17" x14ac:dyDescent="0.25">
      <c r="H2298" s="11">
        <f t="shared" si="216"/>
        <v>45830.58333332777</v>
      </c>
      <c r="I2298" s="9" t="str">
        <f t="shared" si="211"/>
        <v>045830,583333</v>
      </c>
      <c r="J2298" s="21">
        <f>IFERROR(VLOOKUP(I2298,datos_para_memoria_demandas_cal!$C$2:$K$99000,2,FALSE),0)</f>
        <v>-6.2E-4</v>
      </c>
      <c r="K2298" s="22">
        <f>IFERROR(VLOOKUP(I2298,datos_para_memoria_demandas_cal!$C$2:$K$99000,3,FALSE),0)</f>
        <v>0.36448100209236145</v>
      </c>
      <c r="L2298" s="22">
        <f>IFERROR(VLOOKUP(I2298,ES0031102460685007HA0F_20250101!$D$2:$K$99000,2,FALSE),0)</f>
        <v>1.2430000000000001</v>
      </c>
      <c r="M2298" s="23">
        <f>IFERROR(VLOOKUP(I2298,datos_para_memoria_demandas_cal!$C$2:$K$99000,4,FALSE),0)</f>
        <v>-0.36448100071167633</v>
      </c>
      <c r="N2298" s="21">
        <f t="shared" si="212"/>
        <v>-2.2597822129726409E-4</v>
      </c>
      <c r="O2298" s="22">
        <f t="shared" si="213"/>
        <v>-7.7066000000000005E-4</v>
      </c>
      <c r="P2298" s="22">
        <f t="shared" si="214"/>
        <v>-8.5602477550850156E-13</v>
      </c>
      <c r="Q2298" s="23">
        <f t="shared" si="215"/>
        <v>-5.4468177955876074E-4</v>
      </c>
    </row>
    <row r="2299" spans="8:17" x14ac:dyDescent="0.25">
      <c r="H2299" s="11">
        <f t="shared" si="216"/>
        <v>45830.624999994434</v>
      </c>
      <c r="I2299" s="9" t="str">
        <f t="shared" si="211"/>
        <v>045830,625000</v>
      </c>
      <c r="J2299" s="21">
        <f>IFERROR(VLOOKUP(I2299,datos_para_memoria_demandas_cal!$C$2:$K$99000,2,FALSE),0)</f>
        <v>-1.2099999999999999E-3</v>
      </c>
      <c r="K2299" s="22">
        <f>IFERROR(VLOOKUP(I2299,datos_para_memoria_demandas_cal!$C$2:$K$99000,3,FALSE),0)</f>
        <v>0.27822306752204895</v>
      </c>
      <c r="L2299" s="22">
        <f>IFERROR(VLOOKUP(I2299,ES0031102460685007HA0F_20250101!$D$2:$K$99000,2,FALSE),0)</f>
        <v>0.68899999999999995</v>
      </c>
      <c r="M2299" s="23">
        <f>IFERROR(VLOOKUP(I2299,datos_para_memoria_demandas_cal!$C$2:$K$99000,4,FALSE),0)</f>
        <v>0.9749999920781599</v>
      </c>
      <c r="N2299" s="21">
        <f t="shared" si="212"/>
        <v>-3.3664991170167922E-4</v>
      </c>
      <c r="O2299" s="22">
        <f t="shared" si="213"/>
        <v>-8.3368999999999989E-4</v>
      </c>
      <c r="P2299" s="22">
        <f t="shared" si="214"/>
        <v>-1.5163999021162527E-3</v>
      </c>
      <c r="Q2299" s="23">
        <f t="shared" si="215"/>
        <v>-2.0134399904145734E-3</v>
      </c>
    </row>
    <row r="2300" spans="8:17" x14ac:dyDescent="0.25">
      <c r="H2300" s="11">
        <f t="shared" si="216"/>
        <v>45830.666666661098</v>
      </c>
      <c r="I2300" s="9" t="str">
        <f t="shared" si="211"/>
        <v>045830,666667</v>
      </c>
      <c r="J2300" s="21">
        <f>IFERROR(VLOOKUP(I2300,datos_para_memoria_demandas_cal!$C$2:$K$99000,2,FALSE),0)</f>
        <v>-1.1000000000000001E-3</v>
      </c>
      <c r="K2300" s="22">
        <f>IFERROR(VLOOKUP(I2300,datos_para_memoria_demandas_cal!$C$2:$K$99000,3,FALSE),0)</f>
        <v>0.33771088719367981</v>
      </c>
      <c r="L2300" s="22">
        <f>IFERROR(VLOOKUP(I2300,ES0031102460685007HA0F_20250101!$D$2:$K$99000,2,FALSE),0)</f>
        <v>0.25600000000000001</v>
      </c>
      <c r="M2300" s="23">
        <f>IFERROR(VLOOKUP(I2300,datos_para_memoria_demandas_cal!$C$2:$K$99000,4,FALSE),0)</f>
        <v>4.5528346388349962E-9</v>
      </c>
      <c r="N2300" s="21">
        <f t="shared" si="212"/>
        <v>-3.7148197591304781E-4</v>
      </c>
      <c r="O2300" s="22">
        <f t="shared" si="213"/>
        <v>-2.8160000000000001E-4</v>
      </c>
      <c r="P2300" s="22">
        <f t="shared" si="214"/>
        <v>-3.7148198092116597E-4</v>
      </c>
      <c r="Q2300" s="23">
        <f t="shared" si="215"/>
        <v>-2.8160000500811817E-4</v>
      </c>
    </row>
    <row r="2301" spans="8:17" x14ac:dyDescent="0.25">
      <c r="H2301" s="11">
        <f t="shared" si="216"/>
        <v>45830.708333327762</v>
      </c>
      <c r="I2301" s="9" t="str">
        <f t="shared" si="211"/>
        <v>045830,708333</v>
      </c>
      <c r="J2301" s="21">
        <f>IFERROR(VLOOKUP(I2301,datos_para_memoria_demandas_cal!$C$2:$K$99000,2,FALSE),0)</f>
        <v>0</v>
      </c>
      <c r="K2301" s="22">
        <f>IFERROR(VLOOKUP(I2301,datos_para_memoria_demandas_cal!$C$2:$K$99000,3,FALSE),0)</f>
        <v>0.28827208280563354</v>
      </c>
      <c r="L2301" s="22">
        <f>IFERROR(VLOOKUP(I2301,ES0031102460685007HA0F_20250101!$D$2:$K$99000,2,FALSE),0)</f>
        <v>0.25700000000000001</v>
      </c>
      <c r="M2301" s="23">
        <f>IFERROR(VLOOKUP(I2301,datos_para_memoria_demandas_cal!$C$2:$K$99000,4,FALSE),0)</f>
        <v>3.8949707676103304E-10</v>
      </c>
      <c r="N2301" s="21">
        <f t="shared" si="212"/>
        <v>0</v>
      </c>
      <c r="O2301" s="22">
        <f t="shared" si="213"/>
        <v>0</v>
      </c>
      <c r="P2301" s="22">
        <f t="shared" si="214"/>
        <v>0</v>
      </c>
      <c r="Q2301" s="23">
        <f t="shared" si="215"/>
        <v>0</v>
      </c>
    </row>
    <row r="2302" spans="8:17" x14ac:dyDescent="0.25">
      <c r="H2302" s="11">
        <f t="shared" si="216"/>
        <v>45830.749999994427</v>
      </c>
      <c r="I2302" s="9" t="str">
        <f t="shared" si="211"/>
        <v>045830,750000</v>
      </c>
      <c r="J2302" s="21">
        <f>IFERROR(VLOOKUP(I2302,datos_para_memoria_demandas_cal!$C$2:$K$99000,2,FALSE),0)</f>
        <v>5.0000000000000001E-3</v>
      </c>
      <c r="K2302" s="22">
        <f>IFERROR(VLOOKUP(I2302,datos_para_memoria_demandas_cal!$C$2:$K$99000,3,FALSE),0)</f>
        <v>0.27490910887718201</v>
      </c>
      <c r="L2302" s="22">
        <f>IFERROR(VLOOKUP(I2302,ES0031102460685007HA0F_20250101!$D$2:$K$99000,2,FALSE),0)</f>
        <v>0.36699999999999999</v>
      </c>
      <c r="M2302" s="23">
        <f>IFERROR(VLOOKUP(I2302,datos_para_memoria_demandas_cal!$C$2:$K$99000,4,FALSE),0)</f>
        <v>1.020461005707529E-10</v>
      </c>
      <c r="N2302" s="21">
        <f t="shared" si="212"/>
        <v>1.3745455443859101E-3</v>
      </c>
      <c r="O2302" s="22">
        <f t="shared" si="213"/>
        <v>1.835E-3</v>
      </c>
      <c r="P2302" s="22">
        <f t="shared" si="214"/>
        <v>1.3745455448961406E-3</v>
      </c>
      <c r="Q2302" s="23">
        <f t="shared" si="215"/>
        <v>1.8350000005102306E-3</v>
      </c>
    </row>
    <row r="2303" spans="8:17" x14ac:dyDescent="0.25">
      <c r="H2303" s="11">
        <f t="shared" si="216"/>
        <v>45830.791666661091</v>
      </c>
      <c r="I2303" s="9" t="str">
        <f t="shared" si="211"/>
        <v>045830,791667</v>
      </c>
      <c r="J2303" s="21">
        <f>IFERROR(VLOOKUP(I2303,datos_para_memoria_demandas_cal!$C$2:$K$99000,2,FALSE),0)</f>
        <v>7.1139999999999995E-2</v>
      </c>
      <c r="K2303" s="22">
        <f>IFERROR(VLOOKUP(I2303,datos_para_memoria_demandas_cal!$C$2:$K$99000,3,FALSE),0)</f>
        <v>0.39940482378005981</v>
      </c>
      <c r="L2303" s="22">
        <f>IFERROR(VLOOKUP(I2303,ES0031102460685007HA0F_20250101!$D$2:$K$99000,2,FALSE),0)</f>
        <v>0.40500000000000003</v>
      </c>
      <c r="M2303" s="23">
        <f>IFERROR(VLOOKUP(I2303,datos_para_memoria_demandas_cal!$C$2:$K$99000,4,FALSE),0)</f>
        <v>-4.5455614037384604E-12</v>
      </c>
      <c r="N2303" s="21">
        <f t="shared" si="212"/>
        <v>2.8413659163713453E-2</v>
      </c>
      <c r="O2303" s="22">
        <f t="shared" si="213"/>
        <v>2.8811699999999999E-2</v>
      </c>
      <c r="P2303" s="22">
        <f t="shared" si="214"/>
        <v>2.841365916339008E-2</v>
      </c>
      <c r="Q2303" s="23">
        <f t="shared" si="215"/>
        <v>2.8811699999676626E-2</v>
      </c>
    </row>
    <row r="2304" spans="8:17" x14ac:dyDescent="0.25">
      <c r="H2304" s="11">
        <f t="shared" si="216"/>
        <v>45830.833333327755</v>
      </c>
      <c r="I2304" s="9" t="str">
        <f t="shared" si="211"/>
        <v>045830,833333</v>
      </c>
      <c r="J2304" s="21">
        <f>IFERROR(VLOOKUP(I2304,datos_para_memoria_demandas_cal!$C$2:$K$99000,2,FALSE),0)</f>
        <v>0.11412</v>
      </c>
      <c r="K2304" s="22">
        <f>IFERROR(VLOOKUP(I2304,datos_para_memoria_demandas_cal!$C$2:$K$99000,3,FALSE),0)</f>
        <v>0.31486853957176208</v>
      </c>
      <c r="L2304" s="22">
        <f>IFERROR(VLOOKUP(I2304,ES0031102460685007HA0F_20250101!$D$2:$K$99000,2,FALSE),0)</f>
        <v>1.3009999999999999</v>
      </c>
      <c r="M2304" s="23">
        <f>IFERROR(VLOOKUP(I2304,datos_para_memoria_demandas_cal!$C$2:$K$99000,4,FALSE),0)</f>
        <v>-4.5288282850082662E-11</v>
      </c>
      <c r="N2304" s="21">
        <f t="shared" si="212"/>
        <v>3.5932797735929486E-2</v>
      </c>
      <c r="O2304" s="22">
        <f t="shared" si="213"/>
        <v>0.14847011999999998</v>
      </c>
      <c r="P2304" s="22">
        <f t="shared" si="214"/>
        <v>3.593279773076119E-2</v>
      </c>
      <c r="Q2304" s="23">
        <f t="shared" si="215"/>
        <v>0.1484701199948317</v>
      </c>
    </row>
    <row r="2305" spans="8:17" x14ac:dyDescent="0.25">
      <c r="H2305" s="11">
        <f t="shared" si="216"/>
        <v>45830.874999994419</v>
      </c>
      <c r="I2305" s="9" t="str">
        <f t="shared" si="211"/>
        <v>045830,875000</v>
      </c>
      <c r="J2305" s="21">
        <f>IFERROR(VLOOKUP(I2305,datos_para_memoria_demandas_cal!$C$2:$K$99000,2,FALSE),0)</f>
        <v>0.12875999999999999</v>
      </c>
      <c r="K2305" s="22">
        <f>IFERROR(VLOOKUP(I2305,datos_para_memoria_demandas_cal!$C$2:$K$99000,3,FALSE),0)</f>
        <v>0.34715074300765991</v>
      </c>
      <c r="L2305" s="22">
        <f>IFERROR(VLOOKUP(I2305,ES0031102460685007HA0F_20250101!$D$2:$K$99000,2,FALSE),0)</f>
        <v>1.3560000000000001</v>
      </c>
      <c r="M2305" s="23">
        <f>IFERROR(VLOOKUP(I2305,datos_para_memoria_demandas_cal!$C$2:$K$99000,4,FALSE),0)</f>
        <v>-0.34715074290066134</v>
      </c>
      <c r="N2305" s="21">
        <f t="shared" si="212"/>
        <v>4.4699129669666285E-2</v>
      </c>
      <c r="O2305" s="22">
        <f t="shared" si="213"/>
        <v>0.17459855999999999</v>
      </c>
      <c r="P2305" s="22">
        <f t="shared" si="214"/>
        <v>1.3777136731452087E-11</v>
      </c>
      <c r="Q2305" s="23">
        <f t="shared" si="215"/>
        <v>0.12989943034411086</v>
      </c>
    </row>
    <row r="2306" spans="8:17" x14ac:dyDescent="0.25">
      <c r="H2306" s="11">
        <f t="shared" si="216"/>
        <v>45830.916666661084</v>
      </c>
      <c r="I2306" s="9" t="str">
        <f t="shared" si="211"/>
        <v>045830,916667</v>
      </c>
      <c r="J2306" s="21">
        <f>IFERROR(VLOOKUP(I2306,datos_para_memoria_demandas_cal!$C$2:$K$99000,2,FALSE),0)</f>
        <v>0.13078000000000001</v>
      </c>
      <c r="K2306" s="22">
        <f>IFERROR(VLOOKUP(I2306,datos_para_memoria_demandas_cal!$C$2:$K$99000,3,FALSE),0)</f>
        <v>0.36339485645294189</v>
      </c>
      <c r="L2306" s="22">
        <f>IFERROR(VLOOKUP(I2306,ES0031102460685007HA0F_20250101!$D$2:$K$99000,2,FALSE),0)</f>
        <v>0.78900000000000003</v>
      </c>
      <c r="M2306" s="23">
        <f>IFERROR(VLOOKUP(I2306,datos_para_memoria_demandas_cal!$C$2:$K$99000,4,FALSE),0)</f>
        <v>-0.36339485637618107</v>
      </c>
      <c r="N2306" s="21">
        <f t="shared" si="212"/>
        <v>4.7524779326915741E-2</v>
      </c>
      <c r="O2306" s="22">
        <f t="shared" si="213"/>
        <v>0.10318542000000001</v>
      </c>
      <c r="P2306" s="22">
        <f t="shared" si="214"/>
        <v>1.0038780029475447E-11</v>
      </c>
      <c r="Q2306" s="23">
        <f t="shared" si="215"/>
        <v>5.5660640683123049E-2</v>
      </c>
    </row>
    <row r="2307" spans="8:17" x14ac:dyDescent="0.25">
      <c r="H2307" s="11">
        <f t="shared" si="216"/>
        <v>45830.958333327748</v>
      </c>
      <c r="I2307" s="9" t="str">
        <f t="shared" si="211"/>
        <v>045830,958333</v>
      </c>
      <c r="J2307" s="21">
        <f>IFERROR(VLOOKUP(I2307,datos_para_memoria_demandas_cal!$C$2:$K$99000,2,FALSE),0)</f>
        <v>0.12875999999999999</v>
      </c>
      <c r="K2307" s="22">
        <f>IFERROR(VLOOKUP(I2307,datos_para_memoria_demandas_cal!$C$2:$K$99000,3,FALSE),0)</f>
        <v>3.3366367220878601E-2</v>
      </c>
      <c r="L2307" s="22">
        <f>IFERROR(VLOOKUP(I2307,ES0031102460685007HA0F_20250101!$D$2:$K$99000,2,FALSE),0)</f>
        <v>0.126</v>
      </c>
      <c r="M2307" s="23">
        <f>IFERROR(VLOOKUP(I2307,datos_para_memoria_demandas_cal!$C$2:$K$99000,4,FALSE),0)</f>
        <v>-3.3366367114110514E-2</v>
      </c>
      <c r="N2307" s="21">
        <f t="shared" si="212"/>
        <v>4.2962534433603284E-3</v>
      </c>
      <c r="O2307" s="22">
        <f t="shared" si="213"/>
        <v>1.6223759999999997E-2</v>
      </c>
      <c r="P2307" s="22">
        <f t="shared" si="214"/>
        <v>1.3747458937063415E-11</v>
      </c>
      <c r="Q2307" s="23">
        <f t="shared" si="215"/>
        <v>1.1927506570387131E-2</v>
      </c>
    </row>
    <row r="2308" spans="8:17" x14ac:dyDescent="0.25">
      <c r="H2308" s="11">
        <f t="shared" si="216"/>
        <v>45830.999999994412</v>
      </c>
      <c r="I2308" s="9" t="str">
        <f t="shared" si="211"/>
        <v>045831,000000</v>
      </c>
      <c r="J2308" s="21">
        <f>IFERROR(VLOOKUP(I2308,datos_para_memoria_demandas_cal!$C$2:$K$99000,2,FALSE),0)</f>
        <v>0.12773000000000001</v>
      </c>
      <c r="K2308" s="22">
        <f>IFERROR(VLOOKUP(I2308,datos_para_memoria_demandas_cal!$C$2:$K$99000,3,FALSE),0)</f>
        <v>0.22153066098690033</v>
      </c>
      <c r="L2308" s="22">
        <f>IFERROR(VLOOKUP(I2308,ES0031102460685007HA0F_20250101!$D$2:$K$99000,2,FALSE),0)</f>
        <v>0.08</v>
      </c>
      <c r="M2308" s="23">
        <f>IFERROR(VLOOKUP(I2308,datos_para_memoria_demandas_cal!$C$2:$K$99000,4,FALSE),0)</f>
        <v>-0.22153066085339948</v>
      </c>
      <c r="N2308" s="21">
        <f t="shared" si="212"/>
        <v>2.8296111327856782E-2</v>
      </c>
      <c r="O2308" s="22">
        <f t="shared" si="213"/>
        <v>1.0218400000000001E-2</v>
      </c>
      <c r="P2308" s="22">
        <f t="shared" si="214"/>
        <v>1.7052063476519222E-11</v>
      </c>
      <c r="Q2308" s="23">
        <f t="shared" si="215"/>
        <v>0</v>
      </c>
    </row>
    <row r="2309" spans="8:17" x14ac:dyDescent="0.25">
      <c r="H2309" s="11">
        <f t="shared" si="216"/>
        <v>45831.041666661076</v>
      </c>
      <c r="I2309" s="9" t="str">
        <f t="shared" ref="I2309:I2372" si="217">TEXT(H2309,"000000,000000")</f>
        <v>045831,041667</v>
      </c>
      <c r="J2309" s="21">
        <f>IFERROR(VLOOKUP(I2309,datos_para_memoria_demandas_cal!$C$2:$K$99000,2,FALSE),0)</f>
        <v>0.12358</v>
      </c>
      <c r="K2309" s="22">
        <f>IFERROR(VLOOKUP(I2309,datos_para_memoria_demandas_cal!$C$2:$K$99000,3,FALSE),0)</f>
        <v>0.17928946018218994</v>
      </c>
      <c r="L2309" s="22">
        <f>IFERROR(VLOOKUP(I2309,ES0031102460685007HA0F_20250101!$D$2:$K$99000,2,FALSE),0)</f>
        <v>7.6999999999999999E-2</v>
      </c>
      <c r="M2309" s="23">
        <f>IFERROR(VLOOKUP(I2309,datos_para_memoria_demandas_cal!$C$2:$K$99000,4,FALSE),0)</f>
        <v>-9.5573726026426629E-3</v>
      </c>
      <c r="N2309" s="21">
        <f t="shared" ref="N2309:N2372" si="218">J2309*K2309</f>
        <v>2.2156591489315033E-2</v>
      </c>
      <c r="O2309" s="22">
        <f t="shared" ref="O2309:O2372" si="219">J2309*L2309</f>
        <v>9.5156599999999987E-3</v>
      </c>
      <c r="P2309" s="22">
        <f t="shared" ref="P2309:P2372" si="220">J2309*(IF(K2309+M2309&gt;0,K2309+M2309,0))</f>
        <v>2.0975491383080452E-2</v>
      </c>
      <c r="Q2309" s="23">
        <f t="shared" ref="Q2309:Q2372" si="221">J2309*(IF(L2309+M2309&gt;0,L2309+M2309,0))</f>
        <v>8.3345598937654194E-3</v>
      </c>
    </row>
    <row r="2310" spans="8:17" x14ac:dyDescent="0.25">
      <c r="H2310" s="11">
        <f t="shared" ref="H2310:H2373" si="222">IFERROR(IF(H2309+1/24&lt;=$F$5,H2309+1/24,""),"")</f>
        <v>45831.083333327741</v>
      </c>
      <c r="I2310" s="9" t="str">
        <f t="shared" si="217"/>
        <v>045831,083333</v>
      </c>
      <c r="J2310" s="21">
        <f>IFERROR(VLOOKUP(I2310,datos_para_memoria_demandas_cal!$C$2:$K$99000,2,FALSE),0)</f>
        <v>0.11778</v>
      </c>
      <c r="K2310" s="22">
        <f>IFERROR(VLOOKUP(I2310,datos_para_memoria_demandas_cal!$C$2:$K$99000,3,FALSE),0)</f>
        <v>9.756682813167572E-2</v>
      </c>
      <c r="L2310" s="22">
        <f>IFERROR(VLOOKUP(I2310,ES0031102460685007HA0F_20250101!$D$2:$K$99000,2,FALSE),0)</f>
        <v>8.1000000000000003E-2</v>
      </c>
      <c r="M2310" s="23">
        <f>IFERROR(VLOOKUP(I2310,datos_para_memoria_demandas_cal!$C$2:$K$99000,4,FALSE),0)</f>
        <v>1.1845607308132116E-10</v>
      </c>
      <c r="N2310" s="21">
        <f t="shared" si="218"/>
        <v>1.1491421017348766E-2</v>
      </c>
      <c r="O2310" s="22">
        <f t="shared" si="219"/>
        <v>9.5401800000000005E-3</v>
      </c>
      <c r="P2310" s="22">
        <f t="shared" si="220"/>
        <v>1.1491421031300523E-2</v>
      </c>
      <c r="Q2310" s="23">
        <f t="shared" si="221"/>
        <v>9.540180013951757E-3</v>
      </c>
    </row>
    <row r="2311" spans="8:17" x14ac:dyDescent="0.25">
      <c r="H2311" s="11">
        <f t="shared" si="222"/>
        <v>45831.124999994405</v>
      </c>
      <c r="I2311" s="9" t="str">
        <f t="shared" si="217"/>
        <v>045831,125000</v>
      </c>
      <c r="J2311" s="21">
        <f>IFERROR(VLOOKUP(I2311,datos_para_memoria_demandas_cal!$C$2:$K$99000,2,FALSE),0)</f>
        <v>0.1152</v>
      </c>
      <c r="K2311" s="22">
        <f>IFERROR(VLOOKUP(I2311,datos_para_memoria_demandas_cal!$C$2:$K$99000,3,FALSE),0)</f>
        <v>9.8796837031841278E-2</v>
      </c>
      <c r="L2311" s="22">
        <f>IFERROR(VLOOKUP(I2311,ES0031102460685007HA0F_20250101!$D$2:$K$99000,2,FALSE),0)</f>
        <v>7.8E-2</v>
      </c>
      <c r="M2311" s="23">
        <f>IFERROR(VLOOKUP(I2311,datos_para_memoria_demandas_cal!$C$2:$K$99000,4,FALSE),0)</f>
        <v>9.3480643928321787E-10</v>
      </c>
      <c r="N2311" s="21">
        <f t="shared" si="218"/>
        <v>1.1381395626068115E-2</v>
      </c>
      <c r="O2311" s="22">
        <f t="shared" si="219"/>
        <v>8.9855999999999998E-3</v>
      </c>
      <c r="P2311" s="22">
        <f t="shared" si="220"/>
        <v>1.1381395733757817E-2</v>
      </c>
      <c r="Q2311" s="23">
        <f t="shared" si="221"/>
        <v>8.9856001076897025E-3</v>
      </c>
    </row>
    <row r="2312" spans="8:17" x14ac:dyDescent="0.25">
      <c r="H2312" s="11">
        <f t="shared" si="222"/>
        <v>45831.166666661069</v>
      </c>
      <c r="I2312" s="9" t="str">
        <f t="shared" si="217"/>
        <v>045831,166667</v>
      </c>
      <c r="J2312" s="21">
        <f>IFERROR(VLOOKUP(I2312,datos_para_memoria_demandas_cal!$C$2:$K$99000,2,FALSE),0)</f>
        <v>0.11472</v>
      </c>
      <c r="K2312" s="22">
        <f>IFERROR(VLOOKUP(I2312,datos_para_memoria_demandas_cal!$C$2:$K$99000,3,FALSE),0)</f>
        <v>0.11828683316707611</v>
      </c>
      <c r="L2312" s="22">
        <f>IFERROR(VLOOKUP(I2312,ES0031102460685007HA0F_20250101!$D$2:$K$99000,2,FALSE),0)</f>
        <v>7.2999999999999995E-2</v>
      </c>
      <c r="M2312" s="23">
        <f>IFERROR(VLOOKUP(I2312,datos_para_memoria_demandas_cal!$C$2:$K$99000,4,FALSE),0)</f>
        <v>0.35708085823022528</v>
      </c>
      <c r="N2312" s="21">
        <f t="shared" si="218"/>
        <v>1.3569865500926972E-2</v>
      </c>
      <c r="O2312" s="22">
        <f t="shared" si="219"/>
        <v>8.3745599999999996E-3</v>
      </c>
      <c r="P2312" s="22">
        <f t="shared" si="220"/>
        <v>5.4534181557098417E-2</v>
      </c>
      <c r="Q2312" s="23">
        <f t="shared" si="221"/>
        <v>4.9338876056171446E-2</v>
      </c>
    </row>
    <row r="2313" spans="8:17" x14ac:dyDescent="0.25">
      <c r="H2313" s="11">
        <f t="shared" si="222"/>
        <v>45831.208333327733</v>
      </c>
      <c r="I2313" s="9" t="str">
        <f t="shared" si="217"/>
        <v>045831,208333</v>
      </c>
      <c r="J2313" s="21">
        <f>IFERROR(VLOOKUP(I2313,datos_para_memoria_demandas_cal!$C$2:$K$99000,2,FALSE),0)</f>
        <v>0.11495999999999999</v>
      </c>
      <c r="K2313" s="22">
        <f>IFERROR(VLOOKUP(I2313,datos_para_memoria_demandas_cal!$C$2:$K$99000,3,FALSE),0)</f>
        <v>0.10985188186168671</v>
      </c>
      <c r="L2313" s="22">
        <f>IFERROR(VLOOKUP(I2313,ES0031102460685007HA0F_20250101!$D$2:$K$99000,2,FALSE),0)</f>
        <v>7.0999999999999994E-2</v>
      </c>
      <c r="M2313" s="23">
        <f>IFERROR(VLOOKUP(I2313,datos_para_memoria_demandas_cal!$C$2:$K$99000,4,FALSE),0)</f>
        <v>-0.10985187962835181</v>
      </c>
      <c r="N2313" s="21">
        <f t="shared" si="218"/>
        <v>1.2628572338819503E-2</v>
      </c>
      <c r="O2313" s="22">
        <f t="shared" si="219"/>
        <v>8.1621599999999982E-3</v>
      </c>
      <c r="P2313" s="22">
        <f t="shared" si="220"/>
        <v>2.5674417918675195E-10</v>
      </c>
      <c r="Q2313" s="23">
        <f t="shared" si="221"/>
        <v>0</v>
      </c>
    </row>
    <row r="2314" spans="8:17" x14ac:dyDescent="0.25">
      <c r="H2314" s="11">
        <f t="shared" si="222"/>
        <v>45831.249999994398</v>
      </c>
      <c r="I2314" s="9" t="str">
        <f t="shared" si="217"/>
        <v>045831,250000</v>
      </c>
      <c r="J2314" s="21">
        <f>IFERROR(VLOOKUP(I2314,datos_para_memoria_demandas_cal!$C$2:$K$99000,2,FALSE),0)</f>
        <v>0.12185</v>
      </c>
      <c r="K2314" s="22">
        <f>IFERROR(VLOOKUP(I2314,datos_para_memoria_demandas_cal!$C$2:$K$99000,3,FALSE),0)</f>
        <v>9.5726825296878815E-2</v>
      </c>
      <c r="L2314" s="22">
        <f>IFERROR(VLOOKUP(I2314,ES0031102460685007HA0F_20250101!$D$2:$K$99000,2,FALSE),0)</f>
        <v>4.8000000000000001E-2</v>
      </c>
      <c r="M2314" s="23">
        <f>IFERROR(VLOOKUP(I2314,datos_para_memoria_demandas_cal!$C$2:$K$99000,4,FALSE),0)</f>
        <v>-9.5726825220619705E-2</v>
      </c>
      <c r="N2314" s="21">
        <f t="shared" si="218"/>
        <v>1.1664313662424684E-2</v>
      </c>
      <c r="O2314" s="22">
        <f t="shared" si="219"/>
        <v>5.8488000000000004E-3</v>
      </c>
      <c r="P2314" s="22">
        <f t="shared" si="220"/>
        <v>9.2921725702854734E-12</v>
      </c>
      <c r="Q2314" s="23">
        <f t="shared" si="221"/>
        <v>0</v>
      </c>
    </row>
    <row r="2315" spans="8:17" x14ac:dyDescent="0.25">
      <c r="H2315" s="11">
        <f t="shared" si="222"/>
        <v>45831.291666661062</v>
      </c>
      <c r="I2315" s="9" t="str">
        <f t="shared" si="217"/>
        <v>045831,291667</v>
      </c>
      <c r="J2315" s="21">
        <f>IFERROR(VLOOKUP(I2315,datos_para_memoria_demandas_cal!$C$2:$K$99000,2,FALSE),0)</f>
        <v>0.127</v>
      </c>
      <c r="K2315" s="22">
        <f>IFERROR(VLOOKUP(I2315,datos_para_memoria_demandas_cal!$C$2:$K$99000,3,FALSE),0)</f>
        <v>9.3558534979820251E-2</v>
      </c>
      <c r="L2315" s="22">
        <f>IFERROR(VLOOKUP(I2315,ES0031102460685007HA0F_20250101!$D$2:$K$99000,2,FALSE),0)</f>
        <v>0.14399999999999999</v>
      </c>
      <c r="M2315" s="23">
        <f>IFERROR(VLOOKUP(I2315,datos_para_memoria_demandas_cal!$C$2:$K$99000,4,FALSE),0)</f>
        <v>-9.3558534935660465E-2</v>
      </c>
      <c r="N2315" s="21">
        <f t="shared" si="218"/>
        <v>1.1881933942437172E-2</v>
      </c>
      <c r="O2315" s="22">
        <f t="shared" si="219"/>
        <v>1.8287999999999999E-2</v>
      </c>
      <c r="P2315" s="22">
        <f t="shared" si="220"/>
        <v>5.6082929411616081E-12</v>
      </c>
      <c r="Q2315" s="23">
        <f t="shared" si="221"/>
        <v>6.4060660631711196E-3</v>
      </c>
    </row>
    <row r="2316" spans="8:17" x14ac:dyDescent="0.25">
      <c r="H2316" s="11">
        <f t="shared" si="222"/>
        <v>45831.333333327726</v>
      </c>
      <c r="I2316" s="9" t="str">
        <f t="shared" si="217"/>
        <v>045831,333333</v>
      </c>
      <c r="J2316" s="21">
        <f>IFERROR(VLOOKUP(I2316,datos_para_memoria_demandas_cal!$C$2:$K$99000,2,FALSE),0)</f>
        <v>0.11705</v>
      </c>
      <c r="K2316" s="22">
        <f>IFERROR(VLOOKUP(I2316,datos_para_memoria_demandas_cal!$C$2:$K$99000,3,FALSE),0)</f>
        <v>5.7943619787693024E-2</v>
      </c>
      <c r="L2316" s="22">
        <f>IFERROR(VLOOKUP(I2316,ES0031102460685007HA0F_20250101!$D$2:$K$99000,2,FALSE),0)</f>
        <v>0.2</v>
      </c>
      <c r="M2316" s="23">
        <f>IFERROR(VLOOKUP(I2316,datos_para_memoria_demandas_cal!$C$2:$K$99000,4,FALSE),0)</f>
        <v>-5.7943619558886494E-2</v>
      </c>
      <c r="N2316" s="21">
        <f t="shared" si="218"/>
        <v>6.7823006961494686E-3</v>
      </c>
      <c r="O2316" s="22">
        <f t="shared" si="219"/>
        <v>2.341E-2</v>
      </c>
      <c r="P2316" s="22">
        <f t="shared" si="220"/>
        <v>2.6781804252085096E-11</v>
      </c>
      <c r="Q2316" s="23">
        <f t="shared" si="221"/>
        <v>1.6627699330632337E-2</v>
      </c>
    </row>
    <row r="2317" spans="8:17" x14ac:dyDescent="0.25">
      <c r="H2317" s="11">
        <f t="shared" si="222"/>
        <v>45831.37499999439</v>
      </c>
      <c r="I2317" s="9" t="str">
        <f t="shared" si="217"/>
        <v>045831,375000</v>
      </c>
      <c r="J2317" s="21">
        <f>IFERROR(VLOOKUP(I2317,datos_para_memoria_demandas_cal!$C$2:$K$99000,2,FALSE),0)</f>
        <v>9.8860000000000003E-2</v>
      </c>
      <c r="K2317" s="22">
        <f>IFERROR(VLOOKUP(I2317,datos_para_memoria_demandas_cal!$C$2:$K$99000,3,FALSE),0)</f>
        <v>6.2977239489555359E-2</v>
      </c>
      <c r="L2317" s="22">
        <f>IFERROR(VLOOKUP(I2317,ES0031102460685007HA0F_20250101!$D$2:$K$99000,2,FALSE),0)</f>
        <v>0.27300000000000002</v>
      </c>
      <c r="M2317" s="23">
        <f>IFERROR(VLOOKUP(I2317,datos_para_memoria_demandas_cal!$C$2:$K$99000,4,FALSE),0)</f>
        <v>4.2184161421798744E-11</v>
      </c>
      <c r="N2317" s="21">
        <f t="shared" si="218"/>
        <v>6.225929895937443E-3</v>
      </c>
      <c r="O2317" s="22">
        <f t="shared" si="219"/>
        <v>2.6988780000000004E-2</v>
      </c>
      <c r="P2317" s="22">
        <f t="shared" si="220"/>
        <v>6.2259299001077685E-3</v>
      </c>
      <c r="Q2317" s="23">
        <f t="shared" si="221"/>
        <v>2.6988780004170328E-2</v>
      </c>
    </row>
    <row r="2318" spans="8:17" x14ac:dyDescent="0.25">
      <c r="H2318" s="11">
        <f t="shared" si="222"/>
        <v>45831.416666661054</v>
      </c>
      <c r="I2318" s="9" t="str">
        <f t="shared" si="217"/>
        <v>045831,416667</v>
      </c>
      <c r="J2318" s="21">
        <f>IFERROR(VLOOKUP(I2318,datos_para_memoria_demandas_cal!$C$2:$K$99000,2,FALSE),0)</f>
        <v>9.1749999999999998E-2</v>
      </c>
      <c r="K2318" s="22">
        <f>IFERROR(VLOOKUP(I2318,datos_para_memoria_demandas_cal!$C$2:$K$99000,3,FALSE),0)</f>
        <v>7.1467190980911255E-2</v>
      </c>
      <c r="L2318" s="22">
        <f>IFERROR(VLOOKUP(I2318,ES0031102460685007HA0F_20250101!$D$2:$K$99000,2,FALSE),0)</f>
        <v>0.20200000000000001</v>
      </c>
      <c r="M2318" s="23">
        <f>IFERROR(VLOOKUP(I2318,datos_para_memoria_demandas_cal!$C$2:$K$99000,4,FALSE),0)</f>
        <v>-4.3082312273454981E-11</v>
      </c>
      <c r="N2318" s="21">
        <f t="shared" si="218"/>
        <v>6.5571147724986078E-3</v>
      </c>
      <c r="O2318" s="22">
        <f t="shared" si="219"/>
        <v>1.8533500000000001E-2</v>
      </c>
      <c r="P2318" s="22">
        <f t="shared" si="220"/>
        <v>6.5571147685458053E-3</v>
      </c>
      <c r="Q2318" s="23">
        <f t="shared" si="221"/>
        <v>1.8533499996047198E-2</v>
      </c>
    </row>
    <row r="2319" spans="8:17" x14ac:dyDescent="0.25">
      <c r="H2319" s="11">
        <f t="shared" si="222"/>
        <v>45831.458333327719</v>
      </c>
      <c r="I2319" s="9" t="str">
        <f t="shared" si="217"/>
        <v>045831,458333</v>
      </c>
      <c r="J2319" s="21">
        <f>IFERROR(VLOOKUP(I2319,datos_para_memoria_demandas_cal!$C$2:$K$99000,2,FALSE),0)</f>
        <v>7.5480000000000005E-2</v>
      </c>
      <c r="K2319" s="22">
        <f>IFERROR(VLOOKUP(I2319,datos_para_memoria_demandas_cal!$C$2:$K$99000,3,FALSE),0)</f>
        <v>0.16984635591506958</v>
      </c>
      <c r="L2319" s="22">
        <f>IFERROR(VLOOKUP(I2319,ES0031102460685007HA0F_20250101!$D$2:$K$99000,2,FALSE),0)</f>
        <v>0.20699999999999999</v>
      </c>
      <c r="M2319" s="23">
        <f>IFERROR(VLOOKUP(I2319,datos_para_memoria_demandas_cal!$C$2:$K$99000,4,FALSE),0)</f>
        <v>9.6750340281994225E-11</v>
      </c>
      <c r="N2319" s="21">
        <f t="shared" si="218"/>
        <v>1.2820002944469453E-2</v>
      </c>
      <c r="O2319" s="22">
        <f t="shared" si="219"/>
        <v>1.562436E-2</v>
      </c>
      <c r="P2319" s="22">
        <f t="shared" si="220"/>
        <v>1.2820002951772169E-2</v>
      </c>
      <c r="Q2319" s="23">
        <f t="shared" si="221"/>
        <v>1.5624360007302716E-2</v>
      </c>
    </row>
    <row r="2320" spans="8:17" x14ac:dyDescent="0.25">
      <c r="H2320" s="11">
        <f t="shared" si="222"/>
        <v>45831.499999994383</v>
      </c>
      <c r="I2320" s="9" t="str">
        <f t="shared" si="217"/>
        <v>045831,500000</v>
      </c>
      <c r="J2320" s="21">
        <f>IFERROR(VLOOKUP(I2320,datos_para_memoria_demandas_cal!$C$2:$K$99000,2,FALSE),0)</f>
        <v>7.127E-2</v>
      </c>
      <c r="K2320" s="22">
        <f>IFERROR(VLOOKUP(I2320,datos_para_memoria_demandas_cal!$C$2:$K$99000,3,FALSE),0)</f>
        <v>0.32348984479904175</v>
      </c>
      <c r="L2320" s="22">
        <f>IFERROR(VLOOKUP(I2320,ES0031102460685007HA0F_20250101!$D$2:$K$99000,2,FALSE),0)</f>
        <v>0.16</v>
      </c>
      <c r="M2320" s="23">
        <f>IFERROR(VLOOKUP(I2320,datos_para_memoria_demandas_cal!$C$2:$K$99000,4,FALSE),0)</f>
        <v>9.0622708972889915E-10</v>
      </c>
      <c r="N2320" s="21">
        <f t="shared" si="218"/>
        <v>2.3055121238827705E-2</v>
      </c>
      <c r="O2320" s="22">
        <f t="shared" si="219"/>
        <v>1.14032E-2</v>
      </c>
      <c r="P2320" s="22">
        <f t="shared" si="220"/>
        <v>2.305512130341451E-2</v>
      </c>
      <c r="Q2320" s="23">
        <f t="shared" si="221"/>
        <v>1.1403200064586805E-2</v>
      </c>
    </row>
    <row r="2321" spans="8:17" x14ac:dyDescent="0.25">
      <c r="H2321" s="11">
        <f t="shared" si="222"/>
        <v>45831.541666661047</v>
      </c>
      <c r="I2321" s="9" t="str">
        <f t="shared" si="217"/>
        <v>045831,541667</v>
      </c>
      <c r="J2321" s="21">
        <f>IFERROR(VLOOKUP(I2321,datos_para_memoria_demandas_cal!$C$2:$K$99000,2,FALSE),0)</f>
        <v>7.0749999999999993E-2</v>
      </c>
      <c r="K2321" s="22">
        <f>IFERROR(VLOOKUP(I2321,datos_para_memoria_demandas_cal!$C$2:$K$99000,3,FALSE),0)</f>
        <v>0.28977763652801514</v>
      </c>
      <c r="L2321" s="22">
        <f>IFERROR(VLOOKUP(I2321,ES0031102460685007HA0F_20250101!$D$2:$K$99000,2,FALSE),0)</f>
        <v>0.498</v>
      </c>
      <c r="M2321" s="23">
        <f>IFERROR(VLOOKUP(I2321,datos_para_memoria_demandas_cal!$C$2:$K$99000,4,FALSE),0)</f>
        <v>-9.9540123609619393E-10</v>
      </c>
      <c r="N2321" s="21">
        <f t="shared" si="218"/>
        <v>2.0501767784357069E-2</v>
      </c>
      <c r="O2321" s="22">
        <f t="shared" si="219"/>
        <v>3.5233499999999994E-2</v>
      </c>
      <c r="P2321" s="22">
        <f t="shared" si="220"/>
        <v>2.0501767713932431E-2</v>
      </c>
      <c r="Q2321" s="23">
        <f t="shared" si="221"/>
        <v>3.5233499929575356E-2</v>
      </c>
    </row>
    <row r="2322" spans="8:17" x14ac:dyDescent="0.25">
      <c r="H2322" s="11">
        <f t="shared" si="222"/>
        <v>45831.583333327711</v>
      </c>
      <c r="I2322" s="9" t="str">
        <f t="shared" si="217"/>
        <v>045831,583333</v>
      </c>
      <c r="J2322" s="21">
        <f>IFERROR(VLOOKUP(I2322,datos_para_memoria_demandas_cal!$C$2:$K$99000,2,FALSE),0)</f>
        <v>5.7419999999999999E-2</v>
      </c>
      <c r="K2322" s="22">
        <f>IFERROR(VLOOKUP(I2322,datos_para_memoria_demandas_cal!$C$2:$K$99000,3,FALSE),0)</f>
        <v>0.25080406665802002</v>
      </c>
      <c r="L2322" s="22">
        <f>IFERROR(VLOOKUP(I2322,ES0031102460685007HA0F_20250101!$D$2:$K$99000,2,FALSE),0)</f>
        <v>0.42599999999999999</v>
      </c>
      <c r="M2322" s="23">
        <f>IFERROR(VLOOKUP(I2322,datos_para_memoria_demandas_cal!$C$2:$K$99000,4,FALSE),0)</f>
        <v>0.97499999991625086</v>
      </c>
      <c r="N2322" s="21">
        <f t="shared" si="218"/>
        <v>1.440116950750351E-2</v>
      </c>
      <c r="O2322" s="22">
        <f t="shared" si="219"/>
        <v>2.4460920000000001E-2</v>
      </c>
      <c r="P2322" s="22">
        <f t="shared" si="220"/>
        <v>7.0385669502694634E-2</v>
      </c>
      <c r="Q2322" s="23">
        <f t="shared" si="221"/>
        <v>8.0445419995191114E-2</v>
      </c>
    </row>
    <row r="2323" spans="8:17" x14ac:dyDescent="0.25">
      <c r="H2323" s="11">
        <f t="shared" si="222"/>
        <v>45831.624999994376</v>
      </c>
      <c r="I2323" s="9" t="str">
        <f t="shared" si="217"/>
        <v>045831,625000</v>
      </c>
      <c r="J2323" s="21">
        <f>IFERROR(VLOOKUP(I2323,datos_para_memoria_demandas_cal!$C$2:$K$99000,2,FALSE),0)</f>
        <v>7.0749999999999993E-2</v>
      </c>
      <c r="K2323" s="22">
        <f>IFERROR(VLOOKUP(I2323,datos_para_memoria_demandas_cal!$C$2:$K$99000,3,FALSE),0)</f>
        <v>0.25340315699577332</v>
      </c>
      <c r="L2323" s="22">
        <f>IFERROR(VLOOKUP(I2323,ES0031102460685007HA0F_20250101!$D$2:$K$99000,2,FALSE),0)</f>
        <v>0.29499999999999998</v>
      </c>
      <c r="M2323" s="23">
        <f>IFERROR(VLOOKUP(I2323,datos_para_memoria_demandas_cal!$C$2:$K$99000,4,FALSE),0)</f>
        <v>-7.913712616040807E-10</v>
      </c>
      <c r="N2323" s="21">
        <f t="shared" si="218"/>
        <v>1.7928273357450959E-2</v>
      </c>
      <c r="O2323" s="22">
        <f t="shared" si="219"/>
        <v>2.0871249999999997E-2</v>
      </c>
      <c r="P2323" s="22">
        <f t="shared" si="220"/>
        <v>1.7928273301461444E-2</v>
      </c>
      <c r="Q2323" s="23">
        <f t="shared" si="221"/>
        <v>2.0871249944010482E-2</v>
      </c>
    </row>
    <row r="2324" spans="8:17" x14ac:dyDescent="0.25">
      <c r="H2324" s="11">
        <f t="shared" si="222"/>
        <v>45831.66666666104</v>
      </c>
      <c r="I2324" s="9" t="str">
        <f t="shared" si="217"/>
        <v>045831,666667</v>
      </c>
      <c r="J2324" s="21">
        <f>IFERROR(VLOOKUP(I2324,datos_para_memoria_demandas_cal!$C$2:$K$99000,2,FALSE),0)</f>
        <v>7.1400000000000005E-2</v>
      </c>
      <c r="K2324" s="22">
        <f>IFERROR(VLOOKUP(I2324,datos_para_memoria_demandas_cal!$C$2:$K$99000,3,FALSE),0)</f>
        <v>0.19607597589492798</v>
      </c>
      <c r="L2324" s="22">
        <f>IFERROR(VLOOKUP(I2324,ES0031102460685007HA0F_20250101!$D$2:$K$99000,2,FALSE),0)</f>
        <v>0.33300000000000002</v>
      </c>
      <c r="M2324" s="23">
        <f>IFERROR(VLOOKUP(I2324,datos_para_memoria_demandas_cal!$C$2:$K$99000,4,FALSE),0)</f>
        <v>8.0379341730552192E-10</v>
      </c>
      <c r="N2324" s="21">
        <f t="shared" si="218"/>
        <v>1.3999824678897859E-2</v>
      </c>
      <c r="O2324" s="22">
        <f t="shared" si="219"/>
        <v>2.3776200000000004E-2</v>
      </c>
      <c r="P2324" s="22">
        <f t="shared" si="220"/>
        <v>1.3999824736288708E-2</v>
      </c>
      <c r="Q2324" s="23">
        <f t="shared" si="221"/>
        <v>2.3776200057390853E-2</v>
      </c>
    </row>
    <row r="2325" spans="8:17" x14ac:dyDescent="0.25">
      <c r="H2325" s="11">
        <f t="shared" si="222"/>
        <v>45831.708333327704</v>
      </c>
      <c r="I2325" s="9" t="str">
        <f t="shared" si="217"/>
        <v>045831,708333</v>
      </c>
      <c r="J2325" s="21">
        <f>IFERROR(VLOOKUP(I2325,datos_para_memoria_demandas_cal!$C$2:$K$99000,2,FALSE),0)</f>
        <v>0.09</v>
      </c>
      <c r="K2325" s="22">
        <f>IFERROR(VLOOKUP(I2325,datos_para_memoria_demandas_cal!$C$2:$K$99000,3,FALSE),0)</f>
        <v>0.16745498776435852</v>
      </c>
      <c r="L2325" s="22">
        <f>IFERROR(VLOOKUP(I2325,ES0031102460685007HA0F_20250101!$D$2:$K$99000,2,FALSE),0)</f>
        <v>0.113</v>
      </c>
      <c r="M2325" s="23">
        <f>IFERROR(VLOOKUP(I2325,datos_para_memoria_demandas_cal!$C$2:$K$99000,4,FALSE),0)</f>
        <v>-9.0029365386133482E-13</v>
      </c>
      <c r="N2325" s="21">
        <f t="shared" si="218"/>
        <v>1.5070948898792267E-2</v>
      </c>
      <c r="O2325" s="22">
        <f t="shared" si="219"/>
        <v>1.017E-2</v>
      </c>
      <c r="P2325" s="22">
        <f t="shared" si="220"/>
        <v>1.5070948898711242E-2</v>
      </c>
      <c r="Q2325" s="23">
        <f t="shared" si="221"/>
        <v>1.0169999999918973E-2</v>
      </c>
    </row>
    <row r="2326" spans="8:17" x14ac:dyDescent="0.25">
      <c r="H2326" s="11">
        <f t="shared" si="222"/>
        <v>45831.749999994368</v>
      </c>
      <c r="I2326" s="9" t="str">
        <f t="shared" si="217"/>
        <v>045831,750000</v>
      </c>
      <c r="J2326" s="21">
        <f>IFERROR(VLOOKUP(I2326,datos_para_memoria_demandas_cal!$C$2:$K$99000,2,FALSE),0)</f>
        <v>0.108</v>
      </c>
      <c r="K2326" s="22">
        <f>IFERROR(VLOOKUP(I2326,datos_para_memoria_demandas_cal!$C$2:$K$99000,3,FALSE),0)</f>
        <v>0.18477283418178558</v>
      </c>
      <c r="L2326" s="22">
        <f>IFERROR(VLOOKUP(I2326,ES0031102460685007HA0F_20250101!$D$2:$K$99000,2,FALSE),0)</f>
        <v>0.17899999999999999</v>
      </c>
      <c r="M2326" s="23">
        <f>IFERROR(VLOOKUP(I2326,datos_para_memoria_demandas_cal!$C$2:$K$99000,4,FALSE),0)</f>
        <v>-2.4048627382125013E-12</v>
      </c>
      <c r="N2326" s="21">
        <f t="shared" si="218"/>
        <v>1.9955466091632842E-2</v>
      </c>
      <c r="O2326" s="22">
        <f t="shared" si="219"/>
        <v>1.9331999999999998E-2</v>
      </c>
      <c r="P2326" s="22">
        <f t="shared" si="220"/>
        <v>1.9955466091373119E-2</v>
      </c>
      <c r="Q2326" s="23">
        <f t="shared" si="221"/>
        <v>1.9331999999740276E-2</v>
      </c>
    </row>
    <row r="2327" spans="8:17" x14ac:dyDescent="0.25">
      <c r="H2327" s="11">
        <f t="shared" si="222"/>
        <v>45831.791666661033</v>
      </c>
      <c r="I2327" s="9" t="str">
        <f t="shared" si="217"/>
        <v>045831,791667</v>
      </c>
      <c r="J2327" s="21">
        <f>IFERROR(VLOOKUP(I2327,datos_para_memoria_demandas_cal!$C$2:$K$99000,2,FALSE),0)</f>
        <v>0.12472</v>
      </c>
      <c r="K2327" s="22">
        <f>IFERROR(VLOOKUP(I2327,datos_para_memoria_demandas_cal!$C$2:$K$99000,3,FALSE),0)</f>
        <v>0.21909154951572418</v>
      </c>
      <c r="L2327" s="22">
        <f>IFERROR(VLOOKUP(I2327,ES0031102460685007HA0F_20250101!$D$2:$K$99000,2,FALSE),0)</f>
        <v>0.28899999999999998</v>
      </c>
      <c r="M2327" s="23">
        <f>IFERROR(VLOOKUP(I2327,datos_para_memoria_demandas_cal!$C$2:$K$99000,4,FALSE),0)</f>
        <v>-2.3330219285352552E-10</v>
      </c>
      <c r="N2327" s="21">
        <f t="shared" si="218"/>
        <v>2.732509805560112E-2</v>
      </c>
      <c r="O2327" s="22">
        <f t="shared" si="219"/>
        <v>3.6044079999999999E-2</v>
      </c>
      <c r="P2327" s="22">
        <f t="shared" si="220"/>
        <v>2.732509802650367E-2</v>
      </c>
      <c r="Q2327" s="23">
        <f t="shared" si="221"/>
        <v>3.6044079970902546E-2</v>
      </c>
    </row>
    <row r="2328" spans="8:17" x14ac:dyDescent="0.25">
      <c r="H2328" s="11">
        <f t="shared" si="222"/>
        <v>45831.833333327697</v>
      </c>
      <c r="I2328" s="9" t="str">
        <f t="shared" si="217"/>
        <v>045831,833333</v>
      </c>
      <c r="J2328" s="21">
        <f>IFERROR(VLOOKUP(I2328,datos_para_memoria_demandas_cal!$C$2:$K$99000,2,FALSE),0)</f>
        <v>0.13643</v>
      </c>
      <c r="K2328" s="22">
        <f>IFERROR(VLOOKUP(I2328,datos_para_memoria_demandas_cal!$C$2:$K$99000,3,FALSE),0)</f>
        <v>0.20743037760257721</v>
      </c>
      <c r="L2328" s="22">
        <f>IFERROR(VLOOKUP(I2328,ES0031102460685007HA0F_20250101!$D$2:$K$99000,2,FALSE),0)</f>
        <v>0.24199999999999999</v>
      </c>
      <c r="M2328" s="23">
        <f>IFERROR(VLOOKUP(I2328,datos_para_memoria_demandas_cal!$C$2:$K$99000,4,FALSE),0)</f>
        <v>-0.20743037754578547</v>
      </c>
      <c r="N2328" s="21">
        <f t="shared" si="218"/>
        <v>2.8299726416319608E-2</v>
      </c>
      <c r="O2328" s="22">
        <f t="shared" si="219"/>
        <v>3.301606E-2</v>
      </c>
      <c r="P2328" s="22">
        <f t="shared" si="220"/>
        <v>7.7480968124765678E-12</v>
      </c>
      <c r="Q2328" s="23">
        <f t="shared" si="221"/>
        <v>4.7163335914284874E-3</v>
      </c>
    </row>
    <row r="2329" spans="8:17" x14ac:dyDescent="0.25">
      <c r="H2329" s="11">
        <f t="shared" si="222"/>
        <v>45831.874999994361</v>
      </c>
      <c r="I2329" s="9" t="str">
        <f t="shared" si="217"/>
        <v>045831,875000</v>
      </c>
      <c r="J2329" s="21">
        <f>IFERROR(VLOOKUP(I2329,datos_para_memoria_demandas_cal!$C$2:$K$99000,2,FALSE),0)</f>
        <v>0.19577</v>
      </c>
      <c r="K2329" s="22">
        <f>IFERROR(VLOOKUP(I2329,datos_para_memoria_demandas_cal!$C$2:$K$99000,3,FALSE),0)</f>
        <v>0.20829799771308899</v>
      </c>
      <c r="L2329" s="22">
        <f>IFERROR(VLOOKUP(I2329,ES0031102460685007HA0F_20250101!$D$2:$K$99000,2,FALSE),0)</f>
        <v>0.09</v>
      </c>
      <c r="M2329" s="23">
        <f>IFERROR(VLOOKUP(I2329,datos_para_memoria_demandas_cal!$C$2:$K$99000,4,FALSE),0)</f>
        <v>-0.20829799770545315</v>
      </c>
      <c r="N2329" s="21">
        <f t="shared" si="218"/>
        <v>4.0778499012291435E-2</v>
      </c>
      <c r="O2329" s="22">
        <f t="shared" si="219"/>
        <v>1.7619300000000001E-2</v>
      </c>
      <c r="P2329" s="22">
        <f t="shared" si="220"/>
        <v>1.4948676935189197E-12</v>
      </c>
      <c r="Q2329" s="23">
        <f t="shared" si="221"/>
        <v>0</v>
      </c>
    </row>
    <row r="2330" spans="8:17" x14ac:dyDescent="0.25">
      <c r="H2330" s="11">
        <f t="shared" si="222"/>
        <v>45831.916666661025</v>
      </c>
      <c r="I2330" s="9" t="str">
        <f t="shared" si="217"/>
        <v>045831,916667</v>
      </c>
      <c r="J2330" s="21">
        <f>IFERROR(VLOOKUP(I2330,datos_para_memoria_demandas_cal!$C$2:$K$99000,2,FALSE),0)</f>
        <v>0.17513999999999999</v>
      </c>
      <c r="K2330" s="22">
        <f>IFERROR(VLOOKUP(I2330,datos_para_memoria_demandas_cal!$C$2:$K$99000,3,FALSE),0)</f>
        <v>0.23994097113609314</v>
      </c>
      <c r="L2330" s="22">
        <f>IFERROR(VLOOKUP(I2330,ES0031102460685007HA0F_20250101!$D$2:$K$99000,2,FALSE),0)</f>
        <v>0.14899999999999999</v>
      </c>
      <c r="M2330" s="23">
        <f>IFERROR(VLOOKUP(I2330,datos_para_memoria_demandas_cal!$C$2:$K$99000,4,FALSE),0)</f>
        <v>-0.23994097112503321</v>
      </c>
      <c r="N2330" s="21">
        <f t="shared" si="218"/>
        <v>4.2023261684775347E-2</v>
      </c>
      <c r="O2330" s="22">
        <f t="shared" si="219"/>
        <v>2.6095859999999999E-2</v>
      </c>
      <c r="P2330" s="22">
        <f t="shared" si="220"/>
        <v>1.9370362713821974E-12</v>
      </c>
      <c r="Q2330" s="23">
        <f t="shared" si="221"/>
        <v>0</v>
      </c>
    </row>
    <row r="2331" spans="8:17" x14ac:dyDescent="0.25">
      <c r="H2331" s="11">
        <f t="shared" si="222"/>
        <v>45831.95833332769</v>
      </c>
      <c r="I2331" s="9" t="str">
        <f t="shared" si="217"/>
        <v>045831,958333</v>
      </c>
      <c r="J2331" s="21">
        <f>IFERROR(VLOOKUP(I2331,datos_para_memoria_demandas_cal!$C$2:$K$99000,2,FALSE),0)</f>
        <v>0.13582</v>
      </c>
      <c r="K2331" s="22">
        <f>IFERROR(VLOOKUP(I2331,datos_para_memoria_demandas_cal!$C$2:$K$99000,3,FALSE),0)</f>
        <v>6.2145628035068512E-2</v>
      </c>
      <c r="L2331" s="22">
        <f>IFERROR(VLOOKUP(I2331,ES0031102460685007HA0F_20250101!$D$2:$K$99000,2,FALSE),0)</f>
        <v>0.311</v>
      </c>
      <c r="M2331" s="23">
        <f>IFERROR(VLOOKUP(I2331,datos_para_memoria_demandas_cal!$C$2:$K$99000,4,FALSE),0)</f>
        <v>-6.2145627974456406E-2</v>
      </c>
      <c r="N2331" s="21">
        <f t="shared" si="218"/>
        <v>8.4406191997230054E-3</v>
      </c>
      <c r="O2331" s="22">
        <f t="shared" si="219"/>
        <v>4.2240019999999996E-2</v>
      </c>
      <c r="P2331" s="22">
        <f t="shared" si="220"/>
        <v>8.2323361842717712E-12</v>
      </c>
      <c r="Q2331" s="23">
        <f t="shared" si="221"/>
        <v>3.3799400808509329E-2</v>
      </c>
    </row>
    <row r="2332" spans="8:17" x14ac:dyDescent="0.25">
      <c r="H2332" s="11">
        <f t="shared" si="222"/>
        <v>45831.999999994354</v>
      </c>
      <c r="I2332" s="9" t="str">
        <f t="shared" si="217"/>
        <v>045832,000000</v>
      </c>
      <c r="J2332" s="21">
        <f>IFERROR(VLOOKUP(I2332,datos_para_memoria_demandas_cal!$C$2:$K$99000,2,FALSE),0)</f>
        <v>0.12981999999999999</v>
      </c>
      <c r="K2332" s="22">
        <f>IFERROR(VLOOKUP(I2332,datos_para_memoria_demandas_cal!$C$2:$K$99000,3,FALSE),0)</f>
        <v>9.1750472784042358E-2</v>
      </c>
      <c r="L2332" s="22">
        <f>IFERROR(VLOOKUP(I2332,ES0031102460685007HA0F_20250101!$D$2:$K$99000,2,FALSE),0)</f>
        <v>0.14000000000000001</v>
      </c>
      <c r="M2332" s="23">
        <f>IFERROR(VLOOKUP(I2332,datos_para_memoria_demandas_cal!$C$2:$K$99000,4,FALSE),0)</f>
        <v>-9.1750472603470898E-2</v>
      </c>
      <c r="N2332" s="21">
        <f t="shared" si="218"/>
        <v>1.1911046376824379E-2</v>
      </c>
      <c r="O2332" s="22">
        <f t="shared" si="219"/>
        <v>1.8174800000000001E-2</v>
      </c>
      <c r="P2332" s="22">
        <f t="shared" si="220"/>
        <v>2.3441787010136658E-11</v>
      </c>
      <c r="Q2332" s="23">
        <f t="shared" si="221"/>
        <v>6.2637536466174093E-3</v>
      </c>
    </row>
    <row r="2333" spans="8:17" x14ac:dyDescent="0.25">
      <c r="H2333" s="11">
        <f t="shared" si="222"/>
        <v>45832.041666661018</v>
      </c>
      <c r="I2333" s="9" t="str">
        <f t="shared" si="217"/>
        <v>045832,041667</v>
      </c>
      <c r="J2333" s="21">
        <f>IFERROR(VLOOKUP(I2333,datos_para_memoria_demandas_cal!$C$2:$K$99000,2,FALSE),0)</f>
        <v>0.12684000000000001</v>
      </c>
      <c r="K2333" s="22">
        <f>IFERROR(VLOOKUP(I2333,datos_para_memoria_demandas_cal!$C$2:$K$99000,3,FALSE),0)</f>
        <v>0.16848829388618469</v>
      </c>
      <c r="L2333" s="22">
        <f>IFERROR(VLOOKUP(I2333,ES0031102460685007HA0F_20250101!$D$2:$K$99000,2,FALSE),0)</f>
        <v>5.8999999999999997E-2</v>
      </c>
      <c r="M2333" s="23">
        <f>IFERROR(VLOOKUP(I2333,datos_para_memoria_demandas_cal!$C$2:$K$99000,4,FALSE),0)</f>
        <v>-0.16543455258379444</v>
      </c>
      <c r="N2333" s="21">
        <f t="shared" si="218"/>
        <v>2.1371055196523669E-2</v>
      </c>
      <c r="O2333" s="22">
        <f t="shared" si="219"/>
        <v>7.4835600000000002E-3</v>
      </c>
      <c r="P2333" s="22">
        <f t="shared" si="220"/>
        <v>3.873365467951794E-4</v>
      </c>
      <c r="Q2333" s="23">
        <f t="shared" si="221"/>
        <v>0</v>
      </c>
    </row>
    <row r="2334" spans="8:17" x14ac:dyDescent="0.25">
      <c r="H2334" s="11">
        <f t="shared" si="222"/>
        <v>45832.083333327682</v>
      </c>
      <c r="I2334" s="9" t="str">
        <f t="shared" si="217"/>
        <v>045832,083333</v>
      </c>
      <c r="J2334" s="21">
        <f>IFERROR(VLOOKUP(I2334,datos_para_memoria_demandas_cal!$C$2:$K$99000,2,FALSE),0)</f>
        <v>0.12393999999999999</v>
      </c>
      <c r="K2334" s="22">
        <f>IFERROR(VLOOKUP(I2334,datos_para_memoria_demandas_cal!$C$2:$K$99000,3,FALSE),0)</f>
        <v>9.1941826045513153E-2</v>
      </c>
      <c r="L2334" s="22">
        <f>IFERROR(VLOOKUP(I2334,ES0031102460685007HA0F_20250101!$D$2:$K$99000,2,FALSE),0)</f>
        <v>5.7000000000000002E-2</v>
      </c>
      <c r="M2334" s="23">
        <f>IFERROR(VLOOKUP(I2334,datos_para_memoria_demandas_cal!$C$2:$K$99000,4,FALSE),0)</f>
        <v>0.46174780800897935</v>
      </c>
      <c r="N2334" s="21">
        <f t="shared" si="218"/>
        <v>1.13952699200809E-2</v>
      </c>
      <c r="O2334" s="22">
        <f t="shared" si="219"/>
        <v>7.06458E-3</v>
      </c>
      <c r="P2334" s="22">
        <f t="shared" si="220"/>
        <v>6.8624293244713808E-2</v>
      </c>
      <c r="Q2334" s="23">
        <f t="shared" si="221"/>
        <v>6.4293603324632895E-2</v>
      </c>
    </row>
    <row r="2335" spans="8:17" x14ac:dyDescent="0.25">
      <c r="H2335" s="11">
        <f t="shared" si="222"/>
        <v>45832.124999994347</v>
      </c>
      <c r="I2335" s="9" t="str">
        <f t="shared" si="217"/>
        <v>045832,125000</v>
      </c>
      <c r="J2335" s="21">
        <f>IFERROR(VLOOKUP(I2335,datos_para_memoria_demandas_cal!$C$2:$K$99000,2,FALSE),0)</f>
        <v>0.12492</v>
      </c>
      <c r="K2335" s="22">
        <f>IFERROR(VLOOKUP(I2335,datos_para_memoria_demandas_cal!$C$2:$K$99000,3,FALSE),0)</f>
        <v>9.5116421580314636E-2</v>
      </c>
      <c r="L2335" s="22">
        <f>IFERROR(VLOOKUP(I2335,ES0031102460685007HA0F_20250101!$D$2:$K$99000,2,FALSE),0)</f>
        <v>4.4999999999999998E-2</v>
      </c>
      <c r="M2335" s="23">
        <f>IFERROR(VLOOKUP(I2335,datos_para_memoria_demandas_cal!$C$2:$K$99000,4,FALSE),0)</f>
        <v>-9.511642102547363E-2</v>
      </c>
      <c r="N2335" s="21">
        <f t="shared" si="218"/>
        <v>1.1881943383812904E-2</v>
      </c>
      <c r="O2335" s="22">
        <f t="shared" si="219"/>
        <v>5.6214000000000004E-3</v>
      </c>
      <c r="P2335" s="22">
        <f t="shared" si="220"/>
        <v>6.9310738528560738E-11</v>
      </c>
      <c r="Q2335" s="23">
        <f t="shared" si="221"/>
        <v>0</v>
      </c>
    </row>
    <row r="2336" spans="8:17" x14ac:dyDescent="0.25">
      <c r="H2336" s="11">
        <f t="shared" si="222"/>
        <v>45832.166666661011</v>
      </c>
      <c r="I2336" s="9" t="str">
        <f t="shared" si="217"/>
        <v>045832,166667</v>
      </c>
      <c r="J2336" s="21">
        <f>IFERROR(VLOOKUP(I2336,datos_para_memoria_demandas_cal!$C$2:$K$99000,2,FALSE),0)</f>
        <v>0.12492</v>
      </c>
      <c r="K2336" s="22">
        <f>IFERROR(VLOOKUP(I2336,datos_para_memoria_demandas_cal!$C$2:$K$99000,3,FALSE),0)</f>
        <v>0.10171631723642349</v>
      </c>
      <c r="L2336" s="22">
        <f>IFERROR(VLOOKUP(I2336,ES0031102460685007HA0F_20250101!$D$2:$K$99000,2,FALSE),0)</f>
        <v>5.5E-2</v>
      </c>
      <c r="M2336" s="23">
        <f>IFERROR(VLOOKUP(I2336,datos_para_memoria_demandas_cal!$C$2:$K$99000,4,FALSE),0)</f>
        <v>-0.10171631668340761</v>
      </c>
      <c r="N2336" s="21">
        <f t="shared" si="218"/>
        <v>1.2706402349174023E-2</v>
      </c>
      <c r="O2336" s="22">
        <f t="shared" si="219"/>
        <v>6.8706000000000001E-3</v>
      </c>
      <c r="P2336" s="22">
        <f t="shared" si="220"/>
        <v>6.908274411521198E-11</v>
      </c>
      <c r="Q2336" s="23">
        <f t="shared" si="221"/>
        <v>0</v>
      </c>
    </row>
    <row r="2337" spans="8:17" x14ac:dyDescent="0.25">
      <c r="H2337" s="11">
        <f t="shared" si="222"/>
        <v>45832.208333327675</v>
      </c>
      <c r="I2337" s="9" t="str">
        <f t="shared" si="217"/>
        <v>045832,208333</v>
      </c>
      <c r="J2337" s="21">
        <f>IFERROR(VLOOKUP(I2337,datos_para_memoria_demandas_cal!$C$2:$K$99000,2,FALSE),0)</f>
        <v>0.12520999999999999</v>
      </c>
      <c r="K2337" s="22">
        <f>IFERROR(VLOOKUP(I2337,datos_para_memoria_demandas_cal!$C$2:$K$99000,3,FALSE),0)</f>
        <v>0.10355687886476517</v>
      </c>
      <c r="L2337" s="22">
        <f>IFERROR(VLOOKUP(I2337,ES0031102460685007HA0F_20250101!$D$2:$K$99000,2,FALSE),0)</f>
        <v>5.8000000000000003E-2</v>
      </c>
      <c r="M2337" s="23">
        <f>IFERROR(VLOOKUP(I2337,datos_para_memoria_demandas_cal!$C$2:$K$99000,4,FALSE),0)</f>
        <v>-0.10355687843922148</v>
      </c>
      <c r="N2337" s="21">
        <f t="shared" si="218"/>
        <v>1.2966356802657245E-2</v>
      </c>
      <c r="O2337" s="22">
        <f t="shared" si="219"/>
        <v>7.26218E-3</v>
      </c>
      <c r="P2337" s="22">
        <f t="shared" si="220"/>
        <v>5.3282324626591207E-11</v>
      </c>
      <c r="Q2337" s="23">
        <f t="shared" si="221"/>
        <v>0</v>
      </c>
    </row>
    <row r="2338" spans="8:17" x14ac:dyDescent="0.25">
      <c r="H2338" s="11">
        <f t="shared" si="222"/>
        <v>45832.249999994339</v>
      </c>
      <c r="I2338" s="9" t="str">
        <f t="shared" si="217"/>
        <v>045832,250000</v>
      </c>
      <c r="J2338" s="21">
        <f>IFERROR(VLOOKUP(I2338,datos_para_memoria_demandas_cal!$C$2:$K$99000,2,FALSE),0)</f>
        <v>0.12609999999999999</v>
      </c>
      <c r="K2338" s="22">
        <f>IFERROR(VLOOKUP(I2338,datos_para_memoria_demandas_cal!$C$2:$K$99000,3,FALSE),0)</f>
        <v>7.511785626411438E-2</v>
      </c>
      <c r="L2338" s="22">
        <f>IFERROR(VLOOKUP(I2338,ES0031102460685007HA0F_20250101!$D$2:$K$99000,2,FALSE),0)</f>
        <v>4.9000000000000002E-2</v>
      </c>
      <c r="M2338" s="23">
        <f>IFERROR(VLOOKUP(I2338,datos_para_memoria_demandas_cal!$C$2:$K$99000,4,FALSE),0)</f>
        <v>-7.5117856014381923E-2</v>
      </c>
      <c r="N2338" s="21">
        <f t="shared" si="218"/>
        <v>9.4723616749048233E-3</v>
      </c>
      <c r="O2338" s="22">
        <f t="shared" si="219"/>
        <v>6.1788999999999993E-3</v>
      </c>
      <c r="P2338" s="22">
        <f t="shared" si="220"/>
        <v>3.1491262819649531E-11</v>
      </c>
      <c r="Q2338" s="23">
        <f t="shared" si="221"/>
        <v>0</v>
      </c>
    </row>
    <row r="2339" spans="8:17" x14ac:dyDescent="0.25">
      <c r="H2339" s="11">
        <f t="shared" si="222"/>
        <v>45832.291666661004</v>
      </c>
      <c r="I2339" s="9" t="str">
        <f t="shared" si="217"/>
        <v>045832,291667</v>
      </c>
      <c r="J2339" s="21">
        <f>IFERROR(VLOOKUP(I2339,datos_para_memoria_demandas_cal!$C$2:$K$99000,2,FALSE),0)</f>
        <v>0.12673000000000001</v>
      </c>
      <c r="K2339" s="22">
        <f>IFERROR(VLOOKUP(I2339,datos_para_memoria_demandas_cal!$C$2:$K$99000,3,FALSE),0)</f>
        <v>3.3918105065822601E-2</v>
      </c>
      <c r="L2339" s="22">
        <f>IFERROR(VLOOKUP(I2339,ES0031102460685007HA0F_20250101!$D$2:$K$99000,2,FALSE),0)</f>
        <v>5.6000000000000001E-2</v>
      </c>
      <c r="M2339" s="23">
        <f>IFERROR(VLOOKUP(I2339,datos_para_memoria_demandas_cal!$C$2:$K$99000,4,FALSE),0)</f>
        <v>-3.3918104873297099E-2</v>
      </c>
      <c r="N2339" s="21">
        <f t="shared" si="218"/>
        <v>4.2984414549916989E-3</v>
      </c>
      <c r="O2339" s="22">
        <f t="shared" si="219"/>
        <v>7.0968800000000007E-3</v>
      </c>
      <c r="P2339" s="22">
        <f t="shared" si="220"/>
        <v>2.4398756929902567E-11</v>
      </c>
      <c r="Q2339" s="23">
        <f t="shared" si="221"/>
        <v>2.7984385694070591E-3</v>
      </c>
    </row>
    <row r="2340" spans="8:17" x14ac:dyDescent="0.25">
      <c r="H2340" s="11">
        <f t="shared" si="222"/>
        <v>45832.333333327668</v>
      </c>
      <c r="I2340" s="9" t="str">
        <f t="shared" si="217"/>
        <v>045832,333333</v>
      </c>
      <c r="J2340" s="21">
        <f>IFERROR(VLOOKUP(I2340,datos_para_memoria_demandas_cal!$C$2:$K$99000,2,FALSE),0)</f>
        <v>0.12690000000000001</v>
      </c>
      <c r="K2340" s="22">
        <f>IFERROR(VLOOKUP(I2340,datos_para_memoria_demandas_cal!$C$2:$K$99000,3,FALSE),0)</f>
        <v>5.2322231233119965E-2</v>
      </c>
      <c r="L2340" s="22">
        <f>IFERROR(VLOOKUP(I2340,ES0031102460685007HA0F_20250101!$D$2:$K$99000,2,FALSE),0)</f>
        <v>9.9000000000000005E-2</v>
      </c>
      <c r="M2340" s="23">
        <f>IFERROR(VLOOKUP(I2340,datos_para_memoria_demandas_cal!$C$2:$K$99000,4,FALSE),0)</f>
        <v>-5.2322231052740101E-2</v>
      </c>
      <c r="N2340" s="21">
        <f t="shared" si="218"/>
        <v>6.639691143482924E-3</v>
      </c>
      <c r="O2340" s="22">
        <f t="shared" si="219"/>
        <v>1.2563100000000002E-2</v>
      </c>
      <c r="P2340" s="22">
        <f t="shared" si="220"/>
        <v>2.2890204719183685E-11</v>
      </c>
      <c r="Q2340" s="23">
        <f t="shared" si="221"/>
        <v>5.923408879407282E-3</v>
      </c>
    </row>
    <row r="2341" spans="8:17" x14ac:dyDescent="0.25">
      <c r="H2341" s="11">
        <f t="shared" si="222"/>
        <v>45832.374999994332</v>
      </c>
      <c r="I2341" s="9" t="str">
        <f t="shared" si="217"/>
        <v>045832,375000</v>
      </c>
      <c r="J2341" s="21">
        <f>IFERROR(VLOOKUP(I2341,datos_para_memoria_demandas_cal!$C$2:$K$99000,2,FALSE),0)</f>
        <v>0.11904000000000001</v>
      </c>
      <c r="K2341" s="22">
        <f>IFERROR(VLOOKUP(I2341,datos_para_memoria_demandas_cal!$C$2:$K$99000,3,FALSE),0)</f>
        <v>9.7292207181453705E-2</v>
      </c>
      <c r="L2341" s="22">
        <f>IFERROR(VLOOKUP(I2341,ES0031102460685007HA0F_20250101!$D$2:$K$99000,2,FALSE),0)</f>
        <v>8.8999999999999996E-2</v>
      </c>
      <c r="M2341" s="23">
        <f>IFERROR(VLOOKUP(I2341,datos_para_memoria_demandas_cal!$C$2:$K$99000,4,FALSE),0)</f>
        <v>-8.6702931722958376E-11</v>
      </c>
      <c r="N2341" s="21">
        <f t="shared" si="218"/>
        <v>1.158166434288025E-2</v>
      </c>
      <c r="O2341" s="22">
        <f t="shared" si="219"/>
        <v>1.0594559999999999E-2</v>
      </c>
      <c r="P2341" s="22">
        <f t="shared" si="220"/>
        <v>1.1581664332559131E-2</v>
      </c>
      <c r="Q2341" s="23">
        <f t="shared" si="221"/>
        <v>1.0594559989678882E-2</v>
      </c>
    </row>
    <row r="2342" spans="8:17" x14ac:dyDescent="0.25">
      <c r="H2342" s="11">
        <f t="shared" si="222"/>
        <v>45832.416666660996</v>
      </c>
      <c r="I2342" s="9" t="str">
        <f t="shared" si="217"/>
        <v>045832,416667</v>
      </c>
      <c r="J2342" s="21">
        <f>IFERROR(VLOOKUP(I2342,datos_para_memoria_demandas_cal!$C$2:$K$99000,2,FALSE),0)</f>
        <v>0.10047</v>
      </c>
      <c r="K2342" s="22">
        <f>IFERROR(VLOOKUP(I2342,datos_para_memoria_demandas_cal!$C$2:$K$99000,3,FALSE),0)</f>
        <v>0.11195392161607742</v>
      </c>
      <c r="L2342" s="22">
        <f>IFERROR(VLOOKUP(I2342,ES0031102460685007HA0F_20250101!$D$2:$K$99000,2,FALSE),0)</f>
        <v>5.2999999999999999E-2</v>
      </c>
      <c r="M2342" s="23">
        <f>IFERROR(VLOOKUP(I2342,datos_para_memoria_demandas_cal!$C$2:$K$99000,4,FALSE),0)</f>
        <v>-5.6419168733792229E-12</v>
      </c>
      <c r="N2342" s="21">
        <f t="shared" si="218"/>
        <v>1.1248010504767298E-2</v>
      </c>
      <c r="O2342" s="22">
        <f t="shared" si="219"/>
        <v>5.3249100000000004E-3</v>
      </c>
      <c r="P2342" s="22">
        <f t="shared" si="220"/>
        <v>1.1248010504200455E-2</v>
      </c>
      <c r="Q2342" s="23">
        <f t="shared" si="221"/>
        <v>5.324909999433157E-3</v>
      </c>
    </row>
    <row r="2343" spans="8:17" x14ac:dyDescent="0.25">
      <c r="H2343" s="11">
        <f t="shared" si="222"/>
        <v>45832.458333327661</v>
      </c>
      <c r="I2343" s="9" t="str">
        <f t="shared" si="217"/>
        <v>045832,458333</v>
      </c>
      <c r="J2343" s="21">
        <f>IFERROR(VLOOKUP(I2343,datos_para_memoria_demandas_cal!$C$2:$K$99000,2,FALSE),0)</f>
        <v>7.7689999999999995E-2</v>
      </c>
      <c r="K2343" s="22">
        <f>IFERROR(VLOOKUP(I2343,datos_para_memoria_demandas_cal!$C$2:$K$99000,3,FALSE),0)</f>
        <v>0.18698662519454956</v>
      </c>
      <c r="L2343" s="22">
        <f>IFERROR(VLOOKUP(I2343,ES0031102460685007HA0F_20250101!$D$2:$K$99000,2,FALSE),0)</f>
        <v>5.3999999999999999E-2</v>
      </c>
      <c r="M2343" s="23">
        <f>IFERROR(VLOOKUP(I2343,datos_para_memoria_demandas_cal!$C$2:$K$99000,4,FALSE),0)</f>
        <v>5.5531975443309833E-10</v>
      </c>
      <c r="N2343" s="21">
        <f t="shared" si="218"/>
        <v>1.4526990911364555E-2</v>
      </c>
      <c r="O2343" s="22">
        <f t="shared" si="219"/>
        <v>4.1952599999999993E-3</v>
      </c>
      <c r="P2343" s="22">
        <f t="shared" si="220"/>
        <v>1.4526990954507346E-2</v>
      </c>
      <c r="Q2343" s="23">
        <f t="shared" si="221"/>
        <v>4.1952600431427916E-3</v>
      </c>
    </row>
    <row r="2344" spans="8:17" x14ac:dyDescent="0.25">
      <c r="H2344" s="11">
        <f t="shared" si="222"/>
        <v>45832.499999994325</v>
      </c>
      <c r="I2344" s="9" t="str">
        <f t="shared" si="217"/>
        <v>045832,500000</v>
      </c>
      <c r="J2344" s="21">
        <f>IFERROR(VLOOKUP(I2344,datos_para_memoria_demandas_cal!$C$2:$K$99000,2,FALSE),0)</f>
        <v>7.6749999999999999E-2</v>
      </c>
      <c r="K2344" s="22">
        <f>IFERROR(VLOOKUP(I2344,datos_para_memoria_demandas_cal!$C$2:$K$99000,3,FALSE),0)</f>
        <v>0.293233722448349</v>
      </c>
      <c r="L2344" s="22">
        <f>IFERROR(VLOOKUP(I2344,ES0031102460685007HA0F_20250101!$D$2:$K$99000,2,FALSE),0)</f>
        <v>5.2999999999999999E-2</v>
      </c>
      <c r="M2344" s="23">
        <f>IFERROR(VLOOKUP(I2344,datos_para_memoria_demandas_cal!$C$2:$K$99000,4,FALSE),0)</f>
        <v>-5.6569236012336479E-10</v>
      </c>
      <c r="N2344" s="21">
        <f t="shared" si="218"/>
        <v>2.2505688197910784E-2</v>
      </c>
      <c r="O2344" s="22">
        <f t="shared" si="219"/>
        <v>4.0677500000000002E-3</v>
      </c>
      <c r="P2344" s="22">
        <f t="shared" si="220"/>
        <v>2.2505688154493896E-2</v>
      </c>
      <c r="Q2344" s="23">
        <f t="shared" si="221"/>
        <v>4.0677499565831112E-3</v>
      </c>
    </row>
    <row r="2345" spans="8:17" x14ac:dyDescent="0.25">
      <c r="H2345" s="11">
        <f t="shared" si="222"/>
        <v>45832.541666660989</v>
      </c>
      <c r="I2345" s="9" t="str">
        <f t="shared" si="217"/>
        <v>045832,541667</v>
      </c>
      <c r="J2345" s="21">
        <f>IFERROR(VLOOKUP(I2345,datos_para_memoria_demandas_cal!$C$2:$K$99000,2,FALSE),0)</f>
        <v>3.7280000000000001E-2</v>
      </c>
      <c r="K2345" s="22">
        <f>IFERROR(VLOOKUP(I2345,datos_para_memoria_demandas_cal!$C$2:$K$99000,3,FALSE),0)</f>
        <v>0.45250594615936279</v>
      </c>
      <c r="L2345" s="22">
        <f>IFERROR(VLOOKUP(I2345,ES0031102460685007HA0F_20250101!$D$2:$K$99000,2,FALSE),0)</f>
        <v>4.5999999999999999E-2</v>
      </c>
      <c r="M2345" s="23">
        <f>IFERROR(VLOOKUP(I2345,datos_para_memoria_demandas_cal!$C$2:$K$99000,4,FALSE),0)</f>
        <v>1.2242912185807308E-11</v>
      </c>
      <c r="N2345" s="21">
        <f t="shared" si="218"/>
        <v>1.6869421672821044E-2</v>
      </c>
      <c r="O2345" s="22">
        <f t="shared" si="219"/>
        <v>1.71488E-3</v>
      </c>
      <c r="P2345" s="22">
        <f t="shared" si="220"/>
        <v>1.6869421673277461E-2</v>
      </c>
      <c r="Q2345" s="23">
        <f t="shared" si="221"/>
        <v>1.7148800004564159E-3</v>
      </c>
    </row>
    <row r="2346" spans="8:17" x14ac:dyDescent="0.25">
      <c r="H2346" s="11">
        <f t="shared" si="222"/>
        <v>45832.583333327653</v>
      </c>
      <c r="I2346" s="9" t="str">
        <f t="shared" si="217"/>
        <v>045832,583333</v>
      </c>
      <c r="J2346" s="21">
        <f>IFERROR(VLOOKUP(I2346,datos_para_memoria_demandas_cal!$C$2:$K$99000,2,FALSE),0)</f>
        <v>1.6230000000000001E-2</v>
      </c>
      <c r="K2346" s="22">
        <f>IFERROR(VLOOKUP(I2346,datos_para_memoria_demandas_cal!$C$2:$K$99000,3,FALSE),0)</f>
        <v>0.43391251564025879</v>
      </c>
      <c r="L2346" s="22">
        <f>IFERROR(VLOOKUP(I2346,ES0031102460685007HA0F_20250101!$D$2:$K$99000,2,FALSE),0)</f>
        <v>6.2E-2</v>
      </c>
      <c r="M2346" s="23">
        <f>IFERROR(VLOOKUP(I2346,datos_para_memoria_demandas_cal!$C$2:$K$99000,4,FALSE),0)</f>
        <v>3.7118116521822774E-11</v>
      </c>
      <c r="N2346" s="21">
        <f t="shared" si="218"/>
        <v>7.042400128841401E-3</v>
      </c>
      <c r="O2346" s="22">
        <f t="shared" si="219"/>
        <v>1.0062600000000001E-3</v>
      </c>
      <c r="P2346" s="22">
        <f t="shared" si="220"/>
        <v>7.0424001294438279E-3</v>
      </c>
      <c r="Q2346" s="23">
        <f t="shared" si="221"/>
        <v>1.0062600006024271E-3</v>
      </c>
    </row>
    <row r="2347" spans="8:17" x14ac:dyDescent="0.25">
      <c r="H2347" s="11">
        <f t="shared" si="222"/>
        <v>45832.624999994317</v>
      </c>
      <c r="I2347" s="9" t="str">
        <f t="shared" si="217"/>
        <v>045832,625000</v>
      </c>
      <c r="J2347" s="21">
        <f>IFERROR(VLOOKUP(I2347,datos_para_memoria_demandas_cal!$C$2:$K$99000,2,FALSE),0)</f>
        <v>7.4999999999999997E-3</v>
      </c>
      <c r="K2347" s="22">
        <f>IFERROR(VLOOKUP(I2347,datos_para_memoria_demandas_cal!$C$2:$K$99000,3,FALSE),0)</f>
        <v>0.35596638917922974</v>
      </c>
      <c r="L2347" s="22">
        <f>IFERROR(VLOOKUP(I2347,ES0031102460685007HA0F_20250101!$D$2:$K$99000,2,FALSE),0)</f>
        <v>0.127</v>
      </c>
      <c r="M2347" s="23">
        <f>IFERROR(VLOOKUP(I2347,datos_para_memoria_demandas_cal!$C$2:$K$99000,4,FALSE),0)</f>
        <v>0.47100546861419462</v>
      </c>
      <c r="N2347" s="21">
        <f t="shared" si="218"/>
        <v>2.669747918844223E-3</v>
      </c>
      <c r="O2347" s="22">
        <f t="shared" si="219"/>
        <v>9.525E-4</v>
      </c>
      <c r="P2347" s="22">
        <f t="shared" si="220"/>
        <v>6.2022889334506824E-3</v>
      </c>
      <c r="Q2347" s="23">
        <f t="shared" si="221"/>
        <v>4.4850410146064596E-3</v>
      </c>
    </row>
    <row r="2348" spans="8:17" x14ac:dyDescent="0.25">
      <c r="H2348" s="11">
        <f t="shared" si="222"/>
        <v>45832.666666660982</v>
      </c>
      <c r="I2348" s="9" t="str">
        <f t="shared" si="217"/>
        <v>045832,666667</v>
      </c>
      <c r="J2348" s="21">
        <f>IFERROR(VLOOKUP(I2348,datos_para_memoria_demandas_cal!$C$2:$K$99000,2,FALSE),0)</f>
        <v>7.4999999999999997E-3</v>
      </c>
      <c r="K2348" s="22">
        <f>IFERROR(VLOOKUP(I2348,datos_para_memoria_demandas_cal!$C$2:$K$99000,3,FALSE),0)</f>
        <v>0.17399615049362183</v>
      </c>
      <c r="L2348" s="22">
        <f>IFERROR(VLOOKUP(I2348,ES0031102460685007HA0F_20250101!$D$2:$K$99000,2,FALSE),0)</f>
        <v>0.372</v>
      </c>
      <c r="M2348" s="23">
        <f>IFERROR(VLOOKUP(I2348,datos_para_memoria_demandas_cal!$C$2:$K$99000,4,FALSE),0)</f>
        <v>0.5039945312788876</v>
      </c>
      <c r="N2348" s="21">
        <f t="shared" si="218"/>
        <v>1.3049711287021635E-3</v>
      </c>
      <c r="O2348" s="22">
        <f t="shared" si="219"/>
        <v>2.7899999999999999E-3</v>
      </c>
      <c r="P2348" s="22">
        <f t="shared" si="220"/>
        <v>5.0849301132938202E-3</v>
      </c>
      <c r="Q2348" s="23">
        <f t="shared" si="221"/>
        <v>6.5699589845916563E-3</v>
      </c>
    </row>
    <row r="2349" spans="8:17" x14ac:dyDescent="0.25">
      <c r="H2349" s="11">
        <f t="shared" si="222"/>
        <v>45832.708333327646</v>
      </c>
      <c r="I2349" s="9" t="str">
        <f t="shared" si="217"/>
        <v>045832,708333</v>
      </c>
      <c r="J2349" s="21">
        <f>IFERROR(VLOOKUP(I2349,datos_para_memoria_demandas_cal!$C$2:$K$99000,2,FALSE),0)</f>
        <v>2.0059999999999998E-2</v>
      </c>
      <c r="K2349" s="22">
        <f>IFERROR(VLOOKUP(I2349,datos_para_memoria_demandas_cal!$C$2:$K$99000,3,FALSE),0)</f>
        <v>0.15422520041465759</v>
      </c>
      <c r="L2349" s="22">
        <f>IFERROR(VLOOKUP(I2349,ES0031102460685007HA0F_20250101!$D$2:$K$99000,2,FALSE),0)</f>
        <v>0.247</v>
      </c>
      <c r="M2349" s="23">
        <f>IFERROR(VLOOKUP(I2349,datos_para_memoria_demandas_cal!$C$2:$K$99000,4,FALSE),0)</f>
        <v>3.3563901009102077E-11</v>
      </c>
      <c r="N2349" s="21">
        <f t="shared" si="218"/>
        <v>3.0937575203180312E-3</v>
      </c>
      <c r="O2349" s="22">
        <f t="shared" si="219"/>
        <v>4.9548199999999995E-3</v>
      </c>
      <c r="P2349" s="22">
        <f t="shared" si="220"/>
        <v>3.0937575209913229E-3</v>
      </c>
      <c r="Q2349" s="23">
        <f t="shared" si="221"/>
        <v>4.9548200006732917E-3</v>
      </c>
    </row>
    <row r="2350" spans="8:17" x14ac:dyDescent="0.25">
      <c r="H2350" s="11">
        <f t="shared" si="222"/>
        <v>45832.74999999431</v>
      </c>
      <c r="I2350" s="9" t="str">
        <f t="shared" si="217"/>
        <v>045832,750000</v>
      </c>
      <c r="J2350" s="21">
        <f>IFERROR(VLOOKUP(I2350,datos_para_memoria_demandas_cal!$C$2:$K$99000,2,FALSE),0)</f>
        <v>7.195E-2</v>
      </c>
      <c r="K2350" s="22">
        <f>IFERROR(VLOOKUP(I2350,datos_para_memoria_demandas_cal!$C$2:$K$99000,3,FALSE),0)</f>
        <v>0.16523662209510803</v>
      </c>
      <c r="L2350" s="22">
        <f>IFERROR(VLOOKUP(I2350,ES0031102460685007HA0F_20250101!$D$2:$K$99000,2,FALSE),0)</f>
        <v>0.247</v>
      </c>
      <c r="M2350" s="23">
        <f>IFERROR(VLOOKUP(I2350,datos_para_memoria_demandas_cal!$C$2:$K$99000,4,FALSE),0)</f>
        <v>-6.2878660703994889E-12</v>
      </c>
      <c r="N2350" s="21">
        <f t="shared" si="218"/>
        <v>1.1888774959743022E-2</v>
      </c>
      <c r="O2350" s="22">
        <f t="shared" si="219"/>
        <v>1.777165E-2</v>
      </c>
      <c r="P2350" s="22">
        <f t="shared" si="220"/>
        <v>1.1888774959290612E-2</v>
      </c>
      <c r="Q2350" s="23">
        <f t="shared" si="221"/>
        <v>1.7771649999547588E-2</v>
      </c>
    </row>
    <row r="2351" spans="8:17" x14ac:dyDescent="0.25">
      <c r="H2351" s="11">
        <f t="shared" si="222"/>
        <v>45832.791666660974</v>
      </c>
      <c r="I2351" s="9" t="str">
        <f t="shared" si="217"/>
        <v>045832,791667</v>
      </c>
      <c r="J2351" s="21">
        <f>IFERROR(VLOOKUP(I2351,datos_para_memoria_demandas_cal!$C$2:$K$99000,2,FALSE),0)</f>
        <v>0.10460999999999999</v>
      </c>
      <c r="K2351" s="22">
        <f>IFERROR(VLOOKUP(I2351,datos_para_memoria_demandas_cal!$C$2:$K$99000,3,FALSE),0)</f>
        <v>0.16740259528160095</v>
      </c>
      <c r="L2351" s="22">
        <f>IFERROR(VLOOKUP(I2351,ES0031102460685007HA0F_20250101!$D$2:$K$99000,2,FALSE),0)</f>
        <v>0.2</v>
      </c>
      <c r="M2351" s="23">
        <f>IFERROR(VLOOKUP(I2351,datos_para_memoria_demandas_cal!$C$2:$K$99000,4,FALSE),0)</f>
        <v>-2.9939366756522474E-11</v>
      </c>
      <c r="N2351" s="21">
        <f t="shared" si="218"/>
        <v>1.7511985492408275E-2</v>
      </c>
      <c r="O2351" s="22">
        <f t="shared" si="219"/>
        <v>2.0922E-2</v>
      </c>
      <c r="P2351" s="22">
        <f t="shared" si="220"/>
        <v>1.7511985489276318E-2</v>
      </c>
      <c r="Q2351" s="23">
        <f t="shared" si="221"/>
        <v>2.0921999996868043E-2</v>
      </c>
    </row>
    <row r="2352" spans="8:17" x14ac:dyDescent="0.25">
      <c r="H2352" s="11">
        <f t="shared" si="222"/>
        <v>45832.833333327639</v>
      </c>
      <c r="I2352" s="9" t="str">
        <f t="shared" si="217"/>
        <v>045832,833333</v>
      </c>
      <c r="J2352" s="21">
        <f>IFERROR(VLOOKUP(I2352,datos_para_memoria_demandas_cal!$C$2:$K$99000,2,FALSE),0)</f>
        <v>0.12540000000000001</v>
      </c>
      <c r="K2352" s="22">
        <f>IFERROR(VLOOKUP(I2352,datos_para_memoria_demandas_cal!$C$2:$K$99000,3,FALSE),0)</f>
        <v>0.19364897906780243</v>
      </c>
      <c r="L2352" s="22">
        <f>IFERROR(VLOOKUP(I2352,ES0031102460685007HA0F_20250101!$D$2:$K$99000,2,FALSE),0)</f>
        <v>0.21099999999999999</v>
      </c>
      <c r="M2352" s="23">
        <f>IFERROR(VLOOKUP(I2352,datos_para_memoria_demandas_cal!$C$2:$K$99000,4,FALSE),0)</f>
        <v>-0.1936489790070004</v>
      </c>
      <c r="N2352" s="21">
        <f t="shared" si="218"/>
        <v>2.4283581975102428E-2</v>
      </c>
      <c r="O2352" s="22">
        <f t="shared" si="219"/>
        <v>2.6459400000000001E-2</v>
      </c>
      <c r="P2352" s="22">
        <f t="shared" si="220"/>
        <v>7.6245745717073998E-12</v>
      </c>
      <c r="Q2352" s="23">
        <f t="shared" si="221"/>
        <v>2.1758180325221494E-3</v>
      </c>
    </row>
    <row r="2353" spans="8:17" x14ac:dyDescent="0.25">
      <c r="H2353" s="11">
        <f t="shared" si="222"/>
        <v>45832.874999994303</v>
      </c>
      <c r="I2353" s="9" t="str">
        <f t="shared" si="217"/>
        <v>045832,875000</v>
      </c>
      <c r="J2353" s="21">
        <f>IFERROR(VLOOKUP(I2353,datos_para_memoria_demandas_cal!$C$2:$K$99000,2,FALSE),0)</f>
        <v>0.14602999999999999</v>
      </c>
      <c r="K2353" s="22">
        <f>IFERROR(VLOOKUP(I2353,datos_para_memoria_demandas_cal!$C$2:$K$99000,3,FALSE),0)</f>
        <v>0.19074484705924988</v>
      </c>
      <c r="L2353" s="22">
        <f>IFERROR(VLOOKUP(I2353,ES0031102460685007HA0F_20250101!$D$2:$K$99000,2,FALSE),0)</f>
        <v>8.1000000000000003E-2</v>
      </c>
      <c r="M2353" s="23">
        <f>IFERROR(VLOOKUP(I2353,datos_para_memoria_demandas_cal!$C$2:$K$99000,4,FALSE),0)</f>
        <v>-0.19074484704101383</v>
      </c>
      <c r="N2353" s="21">
        <f t="shared" si="218"/>
        <v>2.7854470016062258E-2</v>
      </c>
      <c r="O2353" s="22">
        <f t="shared" si="219"/>
        <v>1.1828429999999999E-2</v>
      </c>
      <c r="P2353" s="22">
        <f t="shared" si="220"/>
        <v>2.6630106089720051E-12</v>
      </c>
      <c r="Q2353" s="23">
        <f t="shared" si="221"/>
        <v>0</v>
      </c>
    </row>
    <row r="2354" spans="8:17" x14ac:dyDescent="0.25">
      <c r="H2354" s="11">
        <f t="shared" si="222"/>
        <v>45832.916666660967</v>
      </c>
      <c r="I2354" s="9" t="str">
        <f t="shared" si="217"/>
        <v>045832,916667</v>
      </c>
      <c r="J2354" s="21">
        <f>IFERROR(VLOOKUP(I2354,datos_para_memoria_demandas_cal!$C$2:$K$99000,2,FALSE),0)</f>
        <v>0.15452000000000002</v>
      </c>
      <c r="K2354" s="22">
        <f>IFERROR(VLOOKUP(I2354,datos_para_memoria_demandas_cal!$C$2:$K$99000,3,FALSE),0)</f>
        <v>0.13653042912483215</v>
      </c>
      <c r="L2354" s="22">
        <f>IFERROR(VLOOKUP(I2354,ES0031102460685007HA0F_20250101!$D$2:$K$99000,2,FALSE),0)</f>
        <v>0.17499999999999999</v>
      </c>
      <c r="M2354" s="23">
        <f>IFERROR(VLOOKUP(I2354,datos_para_memoria_demandas_cal!$C$2:$K$99000,4,FALSE),0)</f>
        <v>-0.13653042911073926</v>
      </c>
      <c r="N2354" s="21">
        <f t="shared" si="218"/>
        <v>2.1096681908369067E-2</v>
      </c>
      <c r="O2354" s="22">
        <f t="shared" si="219"/>
        <v>2.7041000000000003E-2</v>
      </c>
      <c r="P2354" s="22">
        <f t="shared" si="220"/>
        <v>2.1776339065304743E-12</v>
      </c>
      <c r="Q2354" s="23">
        <f t="shared" si="221"/>
        <v>5.9443180938085682E-3</v>
      </c>
    </row>
    <row r="2355" spans="8:17" x14ac:dyDescent="0.25">
      <c r="H2355" s="11">
        <f t="shared" si="222"/>
        <v>45832.958333327631</v>
      </c>
      <c r="I2355" s="9" t="str">
        <f t="shared" si="217"/>
        <v>045832,958333</v>
      </c>
      <c r="J2355" s="21">
        <f>IFERROR(VLOOKUP(I2355,datos_para_memoria_demandas_cal!$C$2:$K$99000,2,FALSE),0)</f>
        <v>0.13181000000000001</v>
      </c>
      <c r="K2355" s="22">
        <f>IFERROR(VLOOKUP(I2355,datos_para_memoria_demandas_cal!$C$2:$K$99000,3,FALSE),0)</f>
        <v>5.5203422904014587E-2</v>
      </c>
      <c r="L2355" s="22">
        <f>IFERROR(VLOOKUP(I2355,ES0031102460685007HA0F_20250101!$D$2:$K$99000,2,FALSE),0)</f>
        <v>0.22800000000000001</v>
      </c>
      <c r="M2355" s="23">
        <f>IFERROR(VLOOKUP(I2355,datos_para_memoria_demandas_cal!$C$2:$K$99000,4,FALSE),0)</f>
        <v>-5.5203422868633216E-2</v>
      </c>
      <c r="N2355" s="21">
        <f t="shared" si="218"/>
        <v>7.2763631729781631E-3</v>
      </c>
      <c r="O2355" s="22">
        <f t="shared" si="219"/>
        <v>3.0052680000000002E-2</v>
      </c>
      <c r="P2355" s="22">
        <f t="shared" si="220"/>
        <v>4.6636185700027481E-12</v>
      </c>
      <c r="Q2355" s="23">
        <f t="shared" si="221"/>
        <v>2.2776316831685458E-2</v>
      </c>
    </row>
    <row r="2356" spans="8:17" x14ac:dyDescent="0.25">
      <c r="H2356" s="11">
        <f t="shared" si="222"/>
        <v>45832.999999994296</v>
      </c>
      <c r="I2356" s="9" t="str">
        <f t="shared" si="217"/>
        <v>045833,000000</v>
      </c>
      <c r="J2356" s="21">
        <f>IFERROR(VLOOKUP(I2356,datos_para_memoria_demandas_cal!$C$2:$K$99000,2,FALSE),0)</f>
        <v>0.1298</v>
      </c>
      <c r="K2356" s="22">
        <f>IFERROR(VLOOKUP(I2356,datos_para_memoria_demandas_cal!$C$2:$K$99000,3,FALSE),0)</f>
        <v>5.7167880237102509E-2</v>
      </c>
      <c r="L2356" s="22">
        <f>IFERROR(VLOOKUP(I2356,ES0031102460685007HA0F_20250101!$D$2:$K$99000,2,FALSE),0)</f>
        <v>8.4000000000000005E-2</v>
      </c>
      <c r="M2356" s="23">
        <f>IFERROR(VLOOKUP(I2356,datos_para_memoria_demandas_cal!$C$2:$K$99000,4,FALSE),0)</f>
        <v>-5.7167880196367031E-2</v>
      </c>
      <c r="N2356" s="21">
        <f t="shared" si="218"/>
        <v>7.4203908547759052E-3</v>
      </c>
      <c r="O2356" s="22">
        <f t="shared" si="219"/>
        <v>1.09032E-2</v>
      </c>
      <c r="P2356" s="22">
        <f t="shared" si="220"/>
        <v>5.2874649783540839E-12</v>
      </c>
      <c r="Q2356" s="23">
        <f t="shared" si="221"/>
        <v>3.4828091505115602E-3</v>
      </c>
    </row>
    <row r="2357" spans="8:17" x14ac:dyDescent="0.25">
      <c r="H2357" s="11">
        <f t="shared" si="222"/>
        <v>45833.04166666096</v>
      </c>
      <c r="I2357" s="9" t="str">
        <f t="shared" si="217"/>
        <v>045833,041667</v>
      </c>
      <c r="J2357" s="21">
        <f>IFERROR(VLOOKUP(I2357,datos_para_memoria_demandas_cal!$C$2:$K$99000,2,FALSE),0)</f>
        <v>0.11837</v>
      </c>
      <c r="K2357" s="22">
        <f>IFERROR(VLOOKUP(I2357,datos_para_memoria_demandas_cal!$C$2:$K$99000,3,FALSE),0)</f>
        <v>0.11735451966524124</v>
      </c>
      <c r="L2357" s="22">
        <f>IFERROR(VLOOKUP(I2357,ES0031102460685007HA0F_20250101!$D$2:$K$99000,2,FALSE),0)</f>
        <v>4.8000000000000001E-2</v>
      </c>
      <c r="M2357" s="23">
        <f>IFERROR(VLOOKUP(I2357,datos_para_memoria_demandas_cal!$C$2:$K$99000,4,FALSE),0)</f>
        <v>-0.11735451938117056</v>
      </c>
      <c r="N2357" s="21">
        <f t="shared" si="218"/>
        <v>1.3891254492774606E-2</v>
      </c>
      <c r="O2357" s="22">
        <f t="shared" si="219"/>
        <v>5.6817600000000001E-3</v>
      </c>
      <c r="P2357" s="22">
        <f t="shared" si="220"/>
        <v>3.362544682278257E-11</v>
      </c>
      <c r="Q2357" s="23">
        <f t="shared" si="221"/>
        <v>0</v>
      </c>
    </row>
    <row r="2358" spans="8:17" x14ac:dyDescent="0.25">
      <c r="H2358" s="11">
        <f t="shared" si="222"/>
        <v>45833.083333327624</v>
      </c>
      <c r="I2358" s="9" t="str">
        <f t="shared" si="217"/>
        <v>045833,083333</v>
      </c>
      <c r="J2358" s="21">
        <f>IFERROR(VLOOKUP(I2358,datos_para_memoria_demandas_cal!$C$2:$K$99000,2,FALSE),0)</f>
        <v>0.11676</v>
      </c>
      <c r="K2358" s="22">
        <f>IFERROR(VLOOKUP(I2358,datos_para_memoria_demandas_cal!$C$2:$K$99000,3,FALSE),0)</f>
        <v>2.5367513298988342E-2</v>
      </c>
      <c r="L2358" s="22">
        <f>IFERROR(VLOOKUP(I2358,ES0031102460685007HA0F_20250101!$D$2:$K$99000,2,FALSE),0)</f>
        <v>5.3999999999999999E-2</v>
      </c>
      <c r="M2358" s="23">
        <f>IFERROR(VLOOKUP(I2358,datos_para_memoria_demandas_cal!$C$2:$K$99000,4,FALSE),0)</f>
        <v>-2.536751151612256E-2</v>
      </c>
      <c r="N2358" s="21">
        <f t="shared" si="218"/>
        <v>2.961910852789879E-3</v>
      </c>
      <c r="O2358" s="22">
        <f t="shared" si="219"/>
        <v>6.3050400000000005E-3</v>
      </c>
      <c r="P2358" s="22">
        <f t="shared" si="220"/>
        <v>2.0816740871690277E-10</v>
      </c>
      <c r="Q2358" s="23">
        <f t="shared" si="221"/>
        <v>3.3431293553775297E-3</v>
      </c>
    </row>
    <row r="2359" spans="8:17" x14ac:dyDescent="0.25">
      <c r="H2359" s="11">
        <f t="shared" si="222"/>
        <v>45833.124999994288</v>
      </c>
      <c r="I2359" s="9" t="str">
        <f t="shared" si="217"/>
        <v>045833,125000</v>
      </c>
      <c r="J2359" s="21">
        <f>IFERROR(VLOOKUP(I2359,datos_para_memoria_demandas_cal!$C$2:$K$99000,2,FALSE),0)</f>
        <v>0.11645999999999999</v>
      </c>
      <c r="K2359" s="22">
        <f>IFERROR(VLOOKUP(I2359,datos_para_memoria_demandas_cal!$C$2:$K$99000,3,FALSE),0)</f>
        <v>7.7630899846553802E-2</v>
      </c>
      <c r="L2359" s="22">
        <f>IFERROR(VLOOKUP(I2359,ES0031102460685007HA0F_20250101!$D$2:$K$99000,2,FALSE),0)</f>
        <v>4.2999999999999997E-2</v>
      </c>
      <c r="M2359" s="23">
        <f>IFERROR(VLOOKUP(I2359,datos_para_memoria_demandas_cal!$C$2:$K$99000,4,FALSE),0)</f>
        <v>8.8844748316243463E-2</v>
      </c>
      <c r="N2359" s="21">
        <f t="shared" si="218"/>
        <v>9.040894596129655E-3</v>
      </c>
      <c r="O2359" s="22">
        <f t="shared" si="219"/>
        <v>5.007779999999999E-3</v>
      </c>
      <c r="P2359" s="22">
        <f t="shared" si="220"/>
        <v>1.9387753985039367E-2</v>
      </c>
      <c r="Q2359" s="23">
        <f t="shared" si="221"/>
        <v>1.5354639388909713E-2</v>
      </c>
    </row>
    <row r="2360" spans="8:17" x14ac:dyDescent="0.25">
      <c r="H2360" s="11">
        <f t="shared" si="222"/>
        <v>45833.166666660953</v>
      </c>
      <c r="I2360" s="9" t="str">
        <f t="shared" si="217"/>
        <v>045833,166667</v>
      </c>
      <c r="J2360" s="21">
        <f>IFERROR(VLOOKUP(I2360,datos_para_memoria_demandas_cal!$C$2:$K$99000,2,FALSE),0)</f>
        <v>0.11645999999999999</v>
      </c>
      <c r="K2360" s="22">
        <f>IFERROR(VLOOKUP(I2360,datos_para_memoria_demandas_cal!$C$2:$K$99000,3,FALSE),0)</f>
        <v>9.216839075088501E-2</v>
      </c>
      <c r="L2360" s="22">
        <f>IFERROR(VLOOKUP(I2360,ES0031102460685007HA0F_20250101!$D$2:$K$99000,2,FALSE),0)</f>
        <v>4.3999999999999997E-2</v>
      </c>
      <c r="M2360" s="23">
        <f>IFERROR(VLOOKUP(I2360,datos_para_memoria_demandas_cal!$C$2:$K$99000,4,FALSE),0)</f>
        <v>3.8274120900071686E-2</v>
      </c>
      <c r="N2360" s="21">
        <f t="shared" si="218"/>
        <v>1.0733930786848069E-2</v>
      </c>
      <c r="O2360" s="22">
        <f t="shared" si="219"/>
        <v>5.1242399999999995E-3</v>
      </c>
      <c r="P2360" s="22">
        <f t="shared" si="220"/>
        <v>1.5191334906870415E-2</v>
      </c>
      <c r="Q2360" s="23">
        <f t="shared" si="221"/>
        <v>9.5816441200223482E-3</v>
      </c>
    </row>
    <row r="2361" spans="8:17" x14ac:dyDescent="0.25">
      <c r="H2361" s="11">
        <f t="shared" si="222"/>
        <v>45833.208333327617</v>
      </c>
      <c r="I2361" s="9" t="str">
        <f t="shared" si="217"/>
        <v>045833,208333</v>
      </c>
      <c r="J2361" s="21">
        <f>IFERROR(VLOOKUP(I2361,datos_para_memoria_demandas_cal!$C$2:$K$99000,2,FALSE),0)</f>
        <v>0.11713999999999999</v>
      </c>
      <c r="K2361" s="22">
        <f>IFERROR(VLOOKUP(I2361,datos_para_memoria_demandas_cal!$C$2:$K$99000,3,FALSE),0)</f>
        <v>0.13678017258644104</v>
      </c>
      <c r="L2361" s="22">
        <f>IFERROR(VLOOKUP(I2361,ES0031102460685007HA0F_20250101!$D$2:$K$99000,2,FALSE),0)</f>
        <v>5.3999999999999999E-2</v>
      </c>
      <c r="M2361" s="23">
        <f>IFERROR(VLOOKUP(I2361,datos_para_memoria_demandas_cal!$C$2:$K$99000,4,FALSE),0)</f>
        <v>-0.1367801718013037</v>
      </c>
      <c r="N2361" s="21">
        <f t="shared" si="218"/>
        <v>1.6022429416775702E-2</v>
      </c>
      <c r="O2361" s="22">
        <f t="shared" si="219"/>
        <v>6.32556E-3</v>
      </c>
      <c r="P2361" s="22">
        <f t="shared" si="220"/>
        <v>9.1970988479461718E-11</v>
      </c>
      <c r="Q2361" s="23">
        <f t="shared" si="221"/>
        <v>0</v>
      </c>
    </row>
    <row r="2362" spans="8:17" x14ac:dyDescent="0.25">
      <c r="H2362" s="11">
        <f t="shared" si="222"/>
        <v>45833.249999994281</v>
      </c>
      <c r="I2362" s="9" t="str">
        <f t="shared" si="217"/>
        <v>045833,250000</v>
      </c>
      <c r="J2362" s="21">
        <f>IFERROR(VLOOKUP(I2362,datos_para_memoria_demandas_cal!$C$2:$K$99000,2,FALSE),0)</f>
        <v>0.11944</v>
      </c>
      <c r="K2362" s="22">
        <f>IFERROR(VLOOKUP(I2362,datos_para_memoria_demandas_cal!$C$2:$K$99000,3,FALSE),0)</f>
        <v>9.5865726470947266E-2</v>
      </c>
      <c r="L2362" s="22">
        <f>IFERROR(VLOOKUP(I2362,ES0031102460685007HA0F_20250101!$D$2:$K$99000,2,FALSE),0)</f>
        <v>4.2999999999999997E-2</v>
      </c>
      <c r="M2362" s="23">
        <f>IFERROR(VLOOKUP(I2362,datos_para_memoria_demandas_cal!$C$2:$K$99000,4,FALSE),0)</f>
        <v>-9.5865726290076544E-2</v>
      </c>
      <c r="N2362" s="21">
        <f t="shared" si="218"/>
        <v>1.1450202369689941E-2</v>
      </c>
      <c r="O2362" s="22">
        <f t="shared" si="219"/>
        <v>5.1359199999999995E-3</v>
      </c>
      <c r="P2362" s="22">
        <f t="shared" si="220"/>
        <v>2.1603198937514279E-11</v>
      </c>
      <c r="Q2362" s="23">
        <f t="shared" si="221"/>
        <v>0</v>
      </c>
    </row>
    <row r="2363" spans="8:17" x14ac:dyDescent="0.25">
      <c r="H2363" s="11">
        <f t="shared" si="222"/>
        <v>45833.291666660945</v>
      </c>
      <c r="I2363" s="9" t="str">
        <f t="shared" si="217"/>
        <v>045833,291667</v>
      </c>
      <c r="J2363" s="21">
        <f>IFERROR(VLOOKUP(I2363,datos_para_memoria_demandas_cal!$C$2:$K$99000,2,FALSE),0)</f>
        <v>0.12520999999999999</v>
      </c>
      <c r="K2363" s="22">
        <f>IFERROR(VLOOKUP(I2363,datos_para_memoria_demandas_cal!$C$2:$K$99000,3,FALSE),0)</f>
        <v>9.3455381691455841E-2</v>
      </c>
      <c r="L2363" s="22">
        <f>IFERROR(VLOOKUP(I2363,ES0031102460685007HA0F_20250101!$D$2:$K$99000,2,FALSE),0)</f>
        <v>9.7000000000000003E-2</v>
      </c>
      <c r="M2363" s="23">
        <f>IFERROR(VLOOKUP(I2363,datos_para_memoria_demandas_cal!$C$2:$K$99000,4,FALSE),0)</f>
        <v>-9.3455381629716755E-2</v>
      </c>
      <c r="N2363" s="21">
        <f t="shared" si="218"/>
        <v>1.1701548341587185E-2</v>
      </c>
      <c r="O2363" s="22">
        <f t="shared" si="219"/>
        <v>1.2145369999999999E-2</v>
      </c>
      <c r="P2363" s="22">
        <f t="shared" si="220"/>
        <v>7.7303509662951505E-12</v>
      </c>
      <c r="Q2363" s="23">
        <f t="shared" si="221"/>
        <v>4.4382166614316543E-4</v>
      </c>
    </row>
    <row r="2364" spans="8:17" x14ac:dyDescent="0.25">
      <c r="H2364" s="11">
        <f t="shared" si="222"/>
        <v>45833.33333332761</v>
      </c>
      <c r="I2364" s="9" t="str">
        <f t="shared" si="217"/>
        <v>045833,333333</v>
      </c>
      <c r="J2364" s="21">
        <f>IFERROR(VLOOKUP(I2364,datos_para_memoria_demandas_cal!$C$2:$K$99000,2,FALSE),0)</f>
        <v>0.1148</v>
      </c>
      <c r="K2364" s="22">
        <f>IFERROR(VLOOKUP(I2364,datos_para_memoria_demandas_cal!$C$2:$K$99000,3,FALSE),0)</f>
        <v>7.1765616536140442E-2</v>
      </c>
      <c r="L2364" s="22">
        <f>IFERROR(VLOOKUP(I2364,ES0031102460685007HA0F_20250101!$D$2:$K$99000,2,FALSE),0)</f>
        <v>6.8000000000000005E-2</v>
      </c>
      <c r="M2364" s="23">
        <f>IFERROR(VLOOKUP(I2364,datos_para_memoria_demandas_cal!$C$2:$K$99000,4,FALSE),0)</f>
        <v>-3.0906713718998916E-10</v>
      </c>
      <c r="N2364" s="21">
        <f t="shared" si="218"/>
        <v>8.2386927783489224E-3</v>
      </c>
      <c r="O2364" s="22">
        <f t="shared" si="219"/>
        <v>7.8064000000000007E-3</v>
      </c>
      <c r="P2364" s="22">
        <f t="shared" si="220"/>
        <v>8.238692742868016E-3</v>
      </c>
      <c r="Q2364" s="23">
        <f t="shared" si="221"/>
        <v>7.8063999645190934E-3</v>
      </c>
    </row>
    <row r="2365" spans="8:17" x14ac:dyDescent="0.25">
      <c r="H2365" s="11">
        <f t="shared" si="222"/>
        <v>45833.374999994274</v>
      </c>
      <c r="I2365" s="9" t="str">
        <f t="shared" si="217"/>
        <v>045833,375000</v>
      </c>
      <c r="J2365" s="21">
        <f>IFERROR(VLOOKUP(I2365,datos_para_memoria_demandas_cal!$C$2:$K$99000,2,FALSE),0)</f>
        <v>8.523E-2</v>
      </c>
      <c r="K2365" s="22">
        <f>IFERROR(VLOOKUP(I2365,datos_para_memoria_demandas_cal!$C$2:$K$99000,3,FALSE),0)</f>
        <v>8.9847363531589508E-2</v>
      </c>
      <c r="L2365" s="22">
        <f>IFERROR(VLOOKUP(I2365,ES0031102460685007HA0F_20250101!$D$2:$K$99000,2,FALSE),0)</f>
        <v>0.121</v>
      </c>
      <c r="M2365" s="23">
        <f>IFERROR(VLOOKUP(I2365,datos_para_memoria_demandas_cal!$C$2:$K$99000,4,FALSE),0)</f>
        <v>-5.7664890427771961E-12</v>
      </c>
      <c r="N2365" s="21">
        <f t="shared" si="218"/>
        <v>7.6576907937973742E-3</v>
      </c>
      <c r="O2365" s="22">
        <f t="shared" si="219"/>
        <v>1.031283E-2</v>
      </c>
      <c r="P2365" s="22">
        <f t="shared" si="220"/>
        <v>7.6576907933058967E-3</v>
      </c>
      <c r="Q2365" s="23">
        <f t="shared" si="221"/>
        <v>1.0312829999508522E-2</v>
      </c>
    </row>
    <row r="2366" spans="8:17" x14ac:dyDescent="0.25">
      <c r="H2366" s="11">
        <f t="shared" si="222"/>
        <v>45833.416666660938</v>
      </c>
      <c r="I2366" s="9" t="str">
        <f t="shared" si="217"/>
        <v>045833,416667</v>
      </c>
      <c r="J2366" s="21">
        <f>IFERROR(VLOOKUP(I2366,datos_para_memoria_demandas_cal!$C$2:$K$99000,2,FALSE),0)</f>
        <v>4.2630000000000001E-2</v>
      </c>
      <c r="K2366" s="22">
        <f>IFERROR(VLOOKUP(I2366,datos_para_memoria_demandas_cal!$C$2:$K$99000,3,FALSE),0)</f>
        <v>0.19443276524543762</v>
      </c>
      <c r="L2366" s="22">
        <f>IFERROR(VLOOKUP(I2366,ES0031102460685007HA0F_20250101!$D$2:$K$99000,2,FALSE),0)</f>
        <v>5.8000000000000003E-2</v>
      </c>
      <c r="M2366" s="23">
        <f>IFERROR(VLOOKUP(I2366,datos_para_memoria_demandas_cal!$C$2:$K$99000,4,FALSE),0)</f>
        <v>2.4657873231035508E-11</v>
      </c>
      <c r="N2366" s="21">
        <f t="shared" si="218"/>
        <v>8.2886687824130067E-3</v>
      </c>
      <c r="O2366" s="22">
        <f t="shared" si="219"/>
        <v>2.4725400000000001E-3</v>
      </c>
      <c r="P2366" s="22">
        <f t="shared" si="220"/>
        <v>8.288668783464171E-3</v>
      </c>
      <c r="Q2366" s="23">
        <f t="shared" si="221"/>
        <v>2.4725400010511653E-3</v>
      </c>
    </row>
    <row r="2367" spans="8:17" x14ac:dyDescent="0.25">
      <c r="H2367" s="11">
        <f t="shared" si="222"/>
        <v>45833.458333327602</v>
      </c>
      <c r="I2367" s="9" t="str">
        <f t="shared" si="217"/>
        <v>045833,458333</v>
      </c>
      <c r="J2367" s="21">
        <f>IFERROR(VLOOKUP(I2367,datos_para_memoria_demandas_cal!$C$2:$K$99000,2,FALSE),0)</f>
        <v>2.7980000000000001E-2</v>
      </c>
      <c r="K2367" s="22">
        <f>IFERROR(VLOOKUP(I2367,datos_para_memoria_demandas_cal!$C$2:$K$99000,3,FALSE),0)</f>
        <v>0.32784879207611084</v>
      </c>
      <c r="L2367" s="22">
        <f>IFERROR(VLOOKUP(I2367,ES0031102460685007HA0F_20250101!$D$2:$K$99000,2,FALSE),0)</f>
        <v>5.1999999999999998E-2</v>
      </c>
      <c r="M2367" s="23">
        <f>IFERROR(VLOOKUP(I2367,datos_para_memoria_demandas_cal!$C$2:$K$99000,4,FALSE),0)</f>
        <v>4.7823495745066105E-12</v>
      </c>
      <c r="N2367" s="21">
        <f t="shared" si="218"/>
        <v>9.1732092022895825E-3</v>
      </c>
      <c r="O2367" s="22">
        <f t="shared" si="219"/>
        <v>1.4549599999999999E-3</v>
      </c>
      <c r="P2367" s="22">
        <f t="shared" si="220"/>
        <v>9.1732092024233922E-3</v>
      </c>
      <c r="Q2367" s="23">
        <f t="shared" si="221"/>
        <v>1.4549600001338102E-3</v>
      </c>
    </row>
    <row r="2368" spans="8:17" x14ac:dyDescent="0.25">
      <c r="H2368" s="11">
        <f t="shared" si="222"/>
        <v>45833.499999994267</v>
      </c>
      <c r="I2368" s="9" t="str">
        <f t="shared" si="217"/>
        <v>045833,500000</v>
      </c>
      <c r="J2368" s="21">
        <f>IFERROR(VLOOKUP(I2368,datos_para_memoria_demandas_cal!$C$2:$K$99000,2,FALSE),0)</f>
        <v>1.4999999999999999E-2</v>
      </c>
      <c r="K2368" s="22">
        <f>IFERROR(VLOOKUP(I2368,datos_para_memoria_demandas_cal!$C$2:$K$99000,3,FALSE),0)</f>
        <v>0.32009562849998474</v>
      </c>
      <c r="L2368" s="22">
        <f>IFERROR(VLOOKUP(I2368,ES0031102460685007HA0F_20250101!$D$2:$K$99000,2,FALSE),0)</f>
        <v>4.8000000000000001E-2</v>
      </c>
      <c r="M2368" s="23">
        <f>IFERROR(VLOOKUP(I2368,datos_para_memoria_demandas_cal!$C$2:$K$99000,4,FALSE),0)</f>
        <v>1.7409185456385735E-11</v>
      </c>
      <c r="N2368" s="21">
        <f t="shared" si="218"/>
        <v>4.8014344274997711E-3</v>
      </c>
      <c r="O2368" s="22">
        <f t="shared" si="219"/>
        <v>7.1999999999999994E-4</v>
      </c>
      <c r="P2368" s="22">
        <f t="shared" si="220"/>
        <v>4.8014344277609085E-3</v>
      </c>
      <c r="Q2368" s="23">
        <f t="shared" si="221"/>
        <v>7.2000000026113773E-4</v>
      </c>
    </row>
    <row r="2369" spans="8:17" x14ac:dyDescent="0.25">
      <c r="H2369" s="11">
        <f t="shared" si="222"/>
        <v>45833.541666660931</v>
      </c>
      <c r="I2369" s="9" t="str">
        <f t="shared" si="217"/>
        <v>045833,541667</v>
      </c>
      <c r="J2369" s="21">
        <f>IFERROR(VLOOKUP(I2369,datos_para_memoria_demandas_cal!$C$2:$K$99000,2,FALSE),0)</f>
        <v>5.79E-3</v>
      </c>
      <c r="K2369" s="22">
        <f>IFERROR(VLOOKUP(I2369,datos_para_memoria_demandas_cal!$C$2:$K$99000,3,FALSE),0)</f>
        <v>0.27538782358169556</v>
      </c>
      <c r="L2369" s="22">
        <f>IFERROR(VLOOKUP(I2369,ES0031102460685007HA0F_20250101!$D$2:$K$99000,2,FALSE),0)</f>
        <v>4.4999999999999998E-2</v>
      </c>
      <c r="M2369" s="23">
        <f>IFERROR(VLOOKUP(I2369,datos_para_memoria_demandas_cal!$C$2:$K$99000,4,FALSE),0)</f>
        <v>1.8176407138981797E-10</v>
      </c>
      <c r="N2369" s="21">
        <f t="shared" si="218"/>
        <v>1.5944954985380173E-3</v>
      </c>
      <c r="O2369" s="22">
        <f t="shared" si="219"/>
        <v>2.6055000000000002E-4</v>
      </c>
      <c r="P2369" s="22">
        <f t="shared" si="220"/>
        <v>1.5944954995904311E-3</v>
      </c>
      <c r="Q2369" s="23">
        <f t="shared" si="221"/>
        <v>2.6055000105241392E-4</v>
      </c>
    </row>
    <row r="2370" spans="8:17" x14ac:dyDescent="0.25">
      <c r="H2370" s="11">
        <f t="shared" si="222"/>
        <v>45833.583333327595</v>
      </c>
      <c r="I2370" s="9" t="str">
        <f t="shared" si="217"/>
        <v>045833,583333</v>
      </c>
      <c r="J2370" s="21">
        <f>IFERROR(VLOOKUP(I2370,datos_para_memoria_demandas_cal!$C$2:$K$99000,2,FALSE),0)</f>
        <v>3.5200000000000001E-3</v>
      </c>
      <c r="K2370" s="22">
        <f>IFERROR(VLOOKUP(I2370,datos_para_memoria_demandas_cal!$C$2:$K$99000,3,FALSE),0)</f>
        <v>0.19491976499557495</v>
      </c>
      <c r="L2370" s="22">
        <f>IFERROR(VLOOKUP(I2370,ES0031102460685007HA0F_20250101!$D$2:$K$99000,2,FALSE),0)</f>
        <v>5.0999999999999997E-2</v>
      </c>
      <c r="M2370" s="23">
        <f>IFERROR(VLOOKUP(I2370,datos_para_memoria_demandas_cal!$C$2:$K$99000,4,FALSE),0)</f>
        <v>2.8185791240719215E-10</v>
      </c>
      <c r="N2370" s="21">
        <f t="shared" si="218"/>
        <v>6.8611757278442382E-4</v>
      </c>
      <c r="O2370" s="22">
        <f t="shared" si="219"/>
        <v>1.7951999999999999E-4</v>
      </c>
      <c r="P2370" s="22">
        <f t="shared" si="220"/>
        <v>6.8611757377656378E-4</v>
      </c>
      <c r="Q2370" s="23">
        <f t="shared" si="221"/>
        <v>1.7952000099213984E-4</v>
      </c>
    </row>
    <row r="2371" spans="8:17" x14ac:dyDescent="0.25">
      <c r="H2371" s="11">
        <f t="shared" si="222"/>
        <v>45833.624999994259</v>
      </c>
      <c r="I2371" s="9" t="str">
        <f t="shared" si="217"/>
        <v>045833,625000</v>
      </c>
      <c r="J2371" s="21">
        <f>IFERROR(VLOOKUP(I2371,datos_para_memoria_demandas_cal!$C$2:$K$99000,2,FALSE),0)</f>
        <v>2.4399999999999999E-3</v>
      </c>
      <c r="K2371" s="22">
        <f>IFERROR(VLOOKUP(I2371,datos_para_memoria_demandas_cal!$C$2:$K$99000,3,FALSE),0)</f>
        <v>9.708017110824585E-2</v>
      </c>
      <c r="L2371" s="22">
        <f>IFERROR(VLOOKUP(I2371,ES0031102460685007HA0F_20250101!$D$2:$K$99000,2,FALSE),0)</f>
        <v>0.14799999999999999</v>
      </c>
      <c r="M2371" s="23">
        <f>IFERROR(VLOOKUP(I2371,datos_para_memoria_demandas_cal!$C$2:$K$99000,4,FALSE),0)</f>
        <v>0.97499999894446154</v>
      </c>
      <c r="N2371" s="21">
        <f t="shared" si="218"/>
        <v>2.3687561750411986E-4</v>
      </c>
      <c r="O2371" s="22">
        <f t="shared" si="219"/>
        <v>3.6111999999999998E-4</v>
      </c>
      <c r="P2371" s="22">
        <f t="shared" si="220"/>
        <v>2.615875614928606E-3</v>
      </c>
      <c r="Q2371" s="23">
        <f t="shared" si="221"/>
        <v>2.7401199974244859E-3</v>
      </c>
    </row>
    <row r="2372" spans="8:17" x14ac:dyDescent="0.25">
      <c r="H2372" s="11">
        <f t="shared" si="222"/>
        <v>45833.666666660924</v>
      </c>
      <c r="I2372" s="9" t="str">
        <f t="shared" si="217"/>
        <v>045833,666667</v>
      </c>
      <c r="J2372" s="21">
        <f>IFERROR(VLOOKUP(I2372,datos_para_memoria_demandas_cal!$C$2:$K$99000,2,FALSE),0)</f>
        <v>3.5200000000000001E-3</v>
      </c>
      <c r="K2372" s="22">
        <f>IFERROR(VLOOKUP(I2372,datos_para_memoria_demandas_cal!$C$2:$K$99000,3,FALSE),0)</f>
        <v>9.0885110199451447E-2</v>
      </c>
      <c r="L2372" s="22">
        <f>IFERROR(VLOOKUP(I2372,ES0031102460685007HA0F_20250101!$D$2:$K$99000,2,FALSE),0)</f>
        <v>0.19400000000000001</v>
      </c>
      <c r="M2372" s="23">
        <f>IFERROR(VLOOKUP(I2372,datos_para_memoria_demandas_cal!$C$2:$K$99000,4,FALSE),0)</f>
        <v>1.3451090036144604E-10</v>
      </c>
      <c r="N2372" s="21">
        <f t="shared" si="218"/>
        <v>3.1991558790206908E-4</v>
      </c>
      <c r="O2372" s="22">
        <f t="shared" si="219"/>
        <v>6.8288000000000008E-4</v>
      </c>
      <c r="P2372" s="22">
        <f t="shared" si="220"/>
        <v>3.1991558837554749E-4</v>
      </c>
      <c r="Q2372" s="23">
        <f t="shared" si="221"/>
        <v>6.8288000047347843E-4</v>
      </c>
    </row>
    <row r="2373" spans="8:17" x14ac:dyDescent="0.25">
      <c r="H2373" s="11">
        <f t="shared" si="222"/>
        <v>45833.708333327588</v>
      </c>
      <c r="I2373" s="9" t="str">
        <f t="shared" ref="I2373:I2436" si="223">TEXT(H2373,"000000,000000")</f>
        <v>045833,708333</v>
      </c>
      <c r="J2373" s="21">
        <f>IFERROR(VLOOKUP(I2373,datos_para_memoria_demandas_cal!$C$2:$K$99000,2,FALSE),0)</f>
        <v>4.9000000000000007E-3</v>
      </c>
      <c r="K2373" s="22">
        <f>IFERROR(VLOOKUP(I2373,datos_para_memoria_demandas_cal!$C$2:$K$99000,3,FALSE),0)</f>
        <v>7.9554460942745209E-2</v>
      </c>
      <c r="L2373" s="22">
        <f>IFERROR(VLOOKUP(I2373,ES0031102460685007HA0F_20250101!$D$2:$K$99000,2,FALSE),0)</f>
        <v>0.157</v>
      </c>
      <c r="M2373" s="23">
        <f>IFERROR(VLOOKUP(I2373,datos_para_memoria_demandas_cal!$C$2:$K$99000,4,FALSE),0)</f>
        <v>3.7952171199422323E-10</v>
      </c>
      <c r="N2373" s="21">
        <f t="shared" ref="N2373:N2436" si="224">J2373*K2373</f>
        <v>3.898168586194516E-4</v>
      </c>
      <c r="O2373" s="22">
        <f t="shared" ref="O2373:O2436" si="225">J2373*L2373</f>
        <v>7.6930000000000011E-4</v>
      </c>
      <c r="P2373" s="22">
        <f t="shared" ref="P2373:P2436" si="226">J2373*(IF(K2373+M2373&gt;0,K2373+M2373,0))</f>
        <v>3.8981686047910791E-4</v>
      </c>
      <c r="Q2373" s="23">
        <f t="shared" ref="Q2373:Q2436" si="227">J2373*(IF(L2373+M2373&gt;0,L2373+M2373,0))</f>
        <v>7.6930000185965652E-4</v>
      </c>
    </row>
    <row r="2374" spans="8:17" x14ac:dyDescent="0.25">
      <c r="H2374" s="11">
        <f t="shared" ref="H2374:H2437" si="228">IFERROR(IF(H2373+1/24&lt;=$F$5,H2373+1/24,""),"")</f>
        <v>45833.749999994252</v>
      </c>
      <c r="I2374" s="9" t="str">
        <f t="shared" si="223"/>
        <v>045833,750000</v>
      </c>
      <c r="J2374" s="21">
        <f>IFERROR(VLOOKUP(I2374,datos_para_memoria_demandas_cal!$C$2:$K$99000,2,FALSE),0)</f>
        <v>3.5000000000000003E-2</v>
      </c>
      <c r="K2374" s="22">
        <f>IFERROR(VLOOKUP(I2374,datos_para_memoria_demandas_cal!$C$2:$K$99000,3,FALSE),0)</f>
        <v>2.963554859161377E-2</v>
      </c>
      <c r="L2374" s="22">
        <f>IFERROR(VLOOKUP(I2374,ES0031102460685007HA0F_20250101!$D$2:$K$99000,2,FALSE),0)</f>
        <v>7.5999999999999998E-2</v>
      </c>
      <c r="M2374" s="23">
        <f>IFERROR(VLOOKUP(I2374,datos_para_memoria_demandas_cal!$C$2:$K$99000,4,FALSE),0)</f>
        <v>9.4929688270472217E-12</v>
      </c>
      <c r="N2374" s="21">
        <f t="shared" si="224"/>
        <v>1.0372442007064821E-3</v>
      </c>
      <c r="O2374" s="22">
        <f t="shared" si="225"/>
        <v>2.66E-3</v>
      </c>
      <c r="P2374" s="22">
        <f t="shared" si="226"/>
        <v>1.0372442010387359E-3</v>
      </c>
      <c r="Q2374" s="23">
        <f t="shared" si="227"/>
        <v>2.6600000003322538E-3</v>
      </c>
    </row>
    <row r="2375" spans="8:17" x14ac:dyDescent="0.25">
      <c r="H2375" s="11">
        <f t="shared" si="228"/>
        <v>45833.791666660916</v>
      </c>
      <c r="I2375" s="9" t="str">
        <f t="shared" si="223"/>
        <v>045833,791667</v>
      </c>
      <c r="J2375" s="21">
        <f>IFERROR(VLOOKUP(I2375,datos_para_memoria_demandas_cal!$C$2:$K$99000,2,FALSE),0)</f>
        <v>9.6000000000000002E-2</v>
      </c>
      <c r="K2375" s="22">
        <f>IFERROR(VLOOKUP(I2375,datos_para_memoria_demandas_cal!$C$2:$K$99000,3,FALSE),0)</f>
        <v>8.4314659237861633E-2</v>
      </c>
      <c r="L2375" s="22">
        <f>IFERROR(VLOOKUP(I2375,ES0031102460685007HA0F_20250101!$D$2:$K$99000,2,FALSE),0)</f>
        <v>0.159</v>
      </c>
      <c r="M2375" s="23">
        <f>IFERROR(VLOOKUP(I2375,datos_para_memoria_demandas_cal!$C$2:$K$99000,4,FALSE),0)</f>
        <v>-3.1429476923409612E-11</v>
      </c>
      <c r="N2375" s="21">
        <f t="shared" si="224"/>
        <v>8.0942072868347165E-3</v>
      </c>
      <c r="O2375" s="22">
        <f t="shared" si="225"/>
        <v>1.5264E-2</v>
      </c>
      <c r="P2375" s="22">
        <f t="shared" si="226"/>
        <v>8.0942072838174877E-3</v>
      </c>
      <c r="Q2375" s="23">
        <f t="shared" si="227"/>
        <v>1.5263999996982771E-2</v>
      </c>
    </row>
    <row r="2376" spans="8:17" x14ac:dyDescent="0.25">
      <c r="H2376" s="11">
        <f t="shared" si="228"/>
        <v>45833.83333332758</v>
      </c>
      <c r="I2376" s="9" t="str">
        <f t="shared" si="223"/>
        <v>045833,833333</v>
      </c>
      <c r="J2376" s="21">
        <f>IFERROR(VLOOKUP(I2376,datos_para_memoria_demandas_cal!$C$2:$K$99000,2,FALSE),0)</f>
        <v>0.11926</v>
      </c>
      <c r="K2376" s="22">
        <f>IFERROR(VLOOKUP(I2376,datos_para_memoria_demandas_cal!$C$2:$K$99000,3,FALSE),0)</f>
        <v>0.11879663169384003</v>
      </c>
      <c r="L2376" s="22">
        <f>IFERROR(VLOOKUP(I2376,ES0031102460685007HA0F_20250101!$D$2:$K$99000,2,FALSE),0)</f>
        <v>0.32300000000000001</v>
      </c>
      <c r="M2376" s="23">
        <f>IFERROR(VLOOKUP(I2376,datos_para_memoria_demandas_cal!$C$2:$K$99000,4,FALSE),0)</f>
        <v>-0.11879663163763275</v>
      </c>
      <c r="N2376" s="21">
        <f t="shared" si="224"/>
        <v>1.4167686295807362E-2</v>
      </c>
      <c r="O2376" s="22">
        <f t="shared" si="225"/>
        <v>3.8520980000000003E-2</v>
      </c>
      <c r="P2376" s="22">
        <f t="shared" si="226"/>
        <v>6.7032796099986142E-12</v>
      </c>
      <c r="Q2376" s="23">
        <f t="shared" si="227"/>
        <v>2.435329371089592E-2</v>
      </c>
    </row>
    <row r="2377" spans="8:17" x14ac:dyDescent="0.25">
      <c r="H2377" s="11">
        <f t="shared" si="228"/>
        <v>45833.874999994245</v>
      </c>
      <c r="I2377" s="9" t="str">
        <f t="shared" si="223"/>
        <v>045833,875000</v>
      </c>
      <c r="J2377" s="21">
        <f>IFERROR(VLOOKUP(I2377,datos_para_memoria_demandas_cal!$C$2:$K$99000,2,FALSE),0)</f>
        <v>0.15</v>
      </c>
      <c r="K2377" s="22">
        <f>IFERROR(VLOOKUP(I2377,datos_para_memoria_demandas_cal!$C$2:$K$99000,3,FALSE),0)</f>
        <v>0.12811928987503052</v>
      </c>
      <c r="L2377" s="22">
        <f>IFERROR(VLOOKUP(I2377,ES0031102460685007HA0F_20250101!$D$2:$K$99000,2,FALSE),0)</f>
        <v>0.17599999999999999</v>
      </c>
      <c r="M2377" s="23">
        <f>IFERROR(VLOOKUP(I2377,datos_para_memoria_demandas_cal!$C$2:$K$99000,4,FALSE),0)</f>
        <v>-0.12811928986177631</v>
      </c>
      <c r="N2377" s="21">
        <f t="shared" si="224"/>
        <v>1.9217893481254578E-2</v>
      </c>
      <c r="O2377" s="22">
        <f t="shared" si="225"/>
        <v>2.6399999999999996E-2</v>
      </c>
      <c r="P2377" s="22">
        <f t="shared" si="226"/>
        <v>1.9881304935687182E-12</v>
      </c>
      <c r="Q2377" s="23">
        <f t="shared" si="227"/>
        <v>7.1821065207335506E-3</v>
      </c>
    </row>
    <row r="2378" spans="8:17" x14ac:dyDescent="0.25">
      <c r="H2378" s="11">
        <f t="shared" si="228"/>
        <v>45833.916666660909</v>
      </c>
      <c r="I2378" s="9" t="str">
        <f t="shared" si="223"/>
        <v>045833,916667</v>
      </c>
      <c r="J2378" s="21">
        <f>IFERROR(VLOOKUP(I2378,datos_para_memoria_demandas_cal!$C$2:$K$99000,2,FALSE),0)</f>
        <v>0.15452000000000002</v>
      </c>
      <c r="K2378" s="22">
        <f>IFERROR(VLOOKUP(I2378,datos_para_memoria_demandas_cal!$C$2:$K$99000,3,FALSE),0)</f>
        <v>0.21692457795143127</v>
      </c>
      <c r="L2378" s="22">
        <f>IFERROR(VLOOKUP(I2378,ES0031102460685007HA0F_20250101!$D$2:$K$99000,2,FALSE),0)</f>
        <v>0.19500000000000001</v>
      </c>
      <c r="M2378" s="23">
        <f>IFERROR(VLOOKUP(I2378,datos_para_memoria_demandas_cal!$C$2:$K$99000,4,FALSE),0)</f>
        <v>-0.21692457793953335</v>
      </c>
      <c r="N2378" s="21">
        <f t="shared" si="224"/>
        <v>3.3519185785055167E-2</v>
      </c>
      <c r="O2378" s="22">
        <f t="shared" si="225"/>
        <v>3.0131400000000006E-2</v>
      </c>
      <c r="P2378" s="22">
        <f t="shared" si="226"/>
        <v>1.8384676936378246E-12</v>
      </c>
      <c r="Q2378" s="23">
        <f t="shared" si="227"/>
        <v>0</v>
      </c>
    </row>
    <row r="2379" spans="8:17" x14ac:dyDescent="0.25">
      <c r="H2379" s="11">
        <f t="shared" si="228"/>
        <v>45833.958333327573</v>
      </c>
      <c r="I2379" s="9" t="str">
        <f t="shared" si="223"/>
        <v>045833,958333</v>
      </c>
      <c r="J2379" s="21">
        <f>IFERROR(VLOOKUP(I2379,datos_para_memoria_demandas_cal!$C$2:$K$99000,2,FALSE),0)</f>
        <v>0.12520999999999999</v>
      </c>
      <c r="K2379" s="22">
        <f>IFERROR(VLOOKUP(I2379,datos_para_memoria_demandas_cal!$C$2:$K$99000,3,FALSE),0)</f>
        <v>7.545173168182373E-3</v>
      </c>
      <c r="L2379" s="22">
        <f>IFERROR(VLOOKUP(I2379,ES0031102460685007HA0F_20250101!$D$2:$K$99000,2,FALSE),0)</f>
        <v>0.186</v>
      </c>
      <c r="M2379" s="23">
        <f>IFERROR(VLOOKUP(I2379,datos_para_memoria_demandas_cal!$C$2:$K$99000,4,FALSE),0)</f>
        <v>-7.5451731333411841E-3</v>
      </c>
      <c r="N2379" s="21">
        <f t="shared" si="224"/>
        <v>9.4473113238811488E-4</v>
      </c>
      <c r="O2379" s="22">
        <f t="shared" si="225"/>
        <v>2.3289059999999997E-2</v>
      </c>
      <c r="P2379" s="22">
        <f t="shared" si="226"/>
        <v>4.3624652698928671E-12</v>
      </c>
      <c r="Q2379" s="23">
        <f t="shared" si="227"/>
        <v>2.2344328871974347E-2</v>
      </c>
    </row>
    <row r="2380" spans="8:17" x14ac:dyDescent="0.25">
      <c r="H2380" s="11">
        <f t="shared" si="228"/>
        <v>45833.999999994237</v>
      </c>
      <c r="I2380" s="9" t="str">
        <f t="shared" si="223"/>
        <v>045834,000000</v>
      </c>
      <c r="J2380" s="21">
        <f>IFERROR(VLOOKUP(I2380,datos_para_memoria_demandas_cal!$C$2:$K$99000,2,FALSE),0)</f>
        <v>0.11995</v>
      </c>
      <c r="K2380" s="22">
        <f>IFERROR(VLOOKUP(I2380,datos_para_memoria_demandas_cal!$C$2:$K$99000,3,FALSE),0)</f>
        <v>0.2062239795923233</v>
      </c>
      <c r="L2380" s="22">
        <f>IFERROR(VLOOKUP(I2380,ES0031102460685007HA0F_20250101!$D$2:$K$99000,2,FALSE),0)</f>
        <v>0.11</v>
      </c>
      <c r="M2380" s="23">
        <f>IFERROR(VLOOKUP(I2380,datos_para_memoria_demandas_cal!$C$2:$K$99000,4,FALSE),0)</f>
        <v>-0.20622397953957608</v>
      </c>
      <c r="N2380" s="21">
        <f t="shared" si="224"/>
        <v>2.4736566352099181E-2</v>
      </c>
      <c r="O2380" s="22">
        <f t="shared" si="225"/>
        <v>1.31945E-2</v>
      </c>
      <c r="P2380" s="22">
        <f t="shared" si="226"/>
        <v>6.327029429542552E-12</v>
      </c>
      <c r="Q2380" s="23">
        <f t="shared" si="227"/>
        <v>0</v>
      </c>
    </row>
    <row r="2381" spans="8:17" x14ac:dyDescent="0.25">
      <c r="H2381" s="11">
        <f t="shared" si="228"/>
        <v>45834.041666660902</v>
      </c>
      <c r="I2381" s="9" t="str">
        <f t="shared" si="223"/>
        <v>045834,041667</v>
      </c>
      <c r="J2381" s="21">
        <f>IFERROR(VLOOKUP(I2381,datos_para_memoria_demandas_cal!$C$2:$K$99000,2,FALSE),0)</f>
        <v>0.11643000000000001</v>
      </c>
      <c r="K2381" s="22">
        <f>IFERROR(VLOOKUP(I2381,datos_para_memoria_demandas_cal!$C$2:$K$99000,3,FALSE),0)</f>
        <v>0.12980648875236511</v>
      </c>
      <c r="L2381" s="22">
        <f>IFERROR(VLOOKUP(I2381,ES0031102460685007HA0F_20250101!$D$2:$K$99000,2,FALSE),0)</f>
        <v>4.5999999999999999E-2</v>
      </c>
      <c r="M2381" s="23">
        <f>IFERROR(VLOOKUP(I2381,datos_para_memoria_demandas_cal!$C$2:$K$99000,4,FALSE),0)</f>
        <v>-0.12980648867241687</v>
      </c>
      <c r="N2381" s="21">
        <f t="shared" si="224"/>
        <v>1.511336948543787E-2</v>
      </c>
      <c r="O2381" s="22">
        <f t="shared" si="225"/>
        <v>5.3557800000000001E-3</v>
      </c>
      <c r="P2381" s="22">
        <f t="shared" si="226"/>
        <v>9.3083738708643624E-12</v>
      </c>
      <c r="Q2381" s="23">
        <f t="shared" si="227"/>
        <v>0</v>
      </c>
    </row>
    <row r="2382" spans="8:17" x14ac:dyDescent="0.25">
      <c r="H2382" s="11">
        <f t="shared" si="228"/>
        <v>45834.083333327566</v>
      </c>
      <c r="I2382" s="9" t="str">
        <f t="shared" si="223"/>
        <v>045834,083333</v>
      </c>
      <c r="J2382" s="21">
        <f>IFERROR(VLOOKUP(I2382,datos_para_memoria_demandas_cal!$C$2:$K$99000,2,FALSE),0)</f>
        <v>0.112</v>
      </c>
      <c r="K2382" s="22">
        <f>IFERROR(VLOOKUP(I2382,datos_para_memoria_demandas_cal!$C$2:$K$99000,3,FALSE),0)</f>
        <v>4.8413403332233429E-2</v>
      </c>
      <c r="L2382" s="22">
        <f>IFERROR(VLOOKUP(I2382,ES0031102460685007HA0F_20250101!$D$2:$K$99000,2,FALSE),0)</f>
        <v>4.2000000000000003E-2</v>
      </c>
      <c r="M2382" s="23">
        <f>IFERROR(VLOOKUP(I2382,datos_para_memoria_demandas_cal!$C$2:$K$99000,4,FALSE),0)</f>
        <v>-4.8413403105857254E-2</v>
      </c>
      <c r="N2382" s="21">
        <f t="shared" si="224"/>
        <v>5.4223011732101442E-3</v>
      </c>
      <c r="O2382" s="22">
        <f t="shared" si="225"/>
        <v>4.7040000000000007E-3</v>
      </c>
      <c r="P2382" s="22">
        <f t="shared" si="226"/>
        <v>2.5354131572008498E-11</v>
      </c>
      <c r="Q2382" s="23">
        <f t="shared" si="227"/>
        <v>0</v>
      </c>
    </row>
    <row r="2383" spans="8:17" x14ac:dyDescent="0.25">
      <c r="H2383" s="11">
        <f t="shared" si="228"/>
        <v>45834.12499999423</v>
      </c>
      <c r="I2383" s="9" t="str">
        <f t="shared" si="223"/>
        <v>045834,125000</v>
      </c>
      <c r="J2383" s="21">
        <f>IFERROR(VLOOKUP(I2383,datos_para_memoria_demandas_cal!$C$2:$K$99000,2,FALSE),0)</f>
        <v>0.11</v>
      </c>
      <c r="K2383" s="22">
        <f>IFERROR(VLOOKUP(I2383,datos_para_memoria_demandas_cal!$C$2:$K$99000,3,FALSE),0)</f>
        <v>7.0823751389980316E-2</v>
      </c>
      <c r="L2383" s="22">
        <f>IFERROR(VLOOKUP(I2383,ES0031102460685007HA0F_20250101!$D$2:$K$99000,2,FALSE),0)</f>
        <v>4.5999999999999999E-2</v>
      </c>
      <c r="M2383" s="23">
        <f>IFERROR(VLOOKUP(I2383,datos_para_memoria_demandas_cal!$C$2:$K$99000,4,FALSE),0)</f>
        <v>-7.0823750090470775E-2</v>
      </c>
      <c r="N2383" s="21">
        <f t="shared" si="224"/>
        <v>7.7906126528978345E-3</v>
      </c>
      <c r="O2383" s="22">
        <f t="shared" si="225"/>
        <v>5.0600000000000003E-3</v>
      </c>
      <c r="P2383" s="22">
        <f t="shared" si="226"/>
        <v>1.4294604958053903E-10</v>
      </c>
      <c r="Q2383" s="23">
        <f t="shared" si="227"/>
        <v>0</v>
      </c>
    </row>
    <row r="2384" spans="8:17" x14ac:dyDescent="0.25">
      <c r="H2384" s="11">
        <f t="shared" si="228"/>
        <v>45834.166666660894</v>
      </c>
      <c r="I2384" s="9" t="str">
        <f t="shared" si="223"/>
        <v>045834,166667</v>
      </c>
      <c r="J2384" s="21">
        <f>IFERROR(VLOOKUP(I2384,datos_para_memoria_demandas_cal!$C$2:$K$99000,2,FALSE),0)</f>
        <v>0.10956999999999999</v>
      </c>
      <c r="K2384" s="22">
        <f>IFERROR(VLOOKUP(I2384,datos_para_memoria_demandas_cal!$C$2:$K$99000,3,FALSE),0)</f>
        <v>0.11124971508979797</v>
      </c>
      <c r="L2384" s="22">
        <f>IFERROR(VLOOKUP(I2384,ES0031102460685007HA0F_20250101!$D$2:$K$99000,2,FALSE),0)</f>
        <v>0.05</v>
      </c>
      <c r="M2384" s="23">
        <f>IFERROR(VLOOKUP(I2384,datos_para_memoria_demandas_cal!$C$2:$K$99000,4,FALSE),0)</f>
        <v>0.34586710362969786</v>
      </c>
      <c r="N2384" s="21">
        <f t="shared" si="224"/>
        <v>1.2189631282389162E-2</v>
      </c>
      <c r="O2384" s="22">
        <f t="shared" si="225"/>
        <v>5.4784999999999999E-3</v>
      </c>
      <c r="P2384" s="22">
        <f t="shared" si="226"/>
        <v>5.0086289827095155E-2</v>
      </c>
      <c r="Q2384" s="23">
        <f t="shared" si="227"/>
        <v>4.3375158544705986E-2</v>
      </c>
    </row>
    <row r="2385" spans="8:17" x14ac:dyDescent="0.25">
      <c r="H2385" s="11">
        <f t="shared" si="228"/>
        <v>45834.208333327559</v>
      </c>
      <c r="I2385" s="9" t="str">
        <f t="shared" si="223"/>
        <v>045834,208333</v>
      </c>
      <c r="J2385" s="21">
        <f>IFERROR(VLOOKUP(I2385,datos_para_memoria_demandas_cal!$C$2:$K$99000,2,FALSE),0)</f>
        <v>0.11055</v>
      </c>
      <c r="K2385" s="22">
        <f>IFERROR(VLOOKUP(I2385,datos_para_memoria_demandas_cal!$C$2:$K$99000,3,FALSE),0)</f>
        <v>0.1292562335729599</v>
      </c>
      <c r="L2385" s="22">
        <f>IFERROR(VLOOKUP(I2385,ES0031102460685007HA0F_20250101!$D$2:$K$99000,2,FALSE),0)</f>
        <v>4.5999999999999999E-2</v>
      </c>
      <c r="M2385" s="23">
        <f>IFERROR(VLOOKUP(I2385,datos_para_memoria_demandas_cal!$C$2:$K$99000,4,FALSE),0)</f>
        <v>-0.12925623301983669</v>
      </c>
      <c r="N2385" s="21">
        <f t="shared" si="224"/>
        <v>1.4289276621490717E-2</v>
      </c>
      <c r="O2385" s="22">
        <f t="shared" si="225"/>
        <v>5.0853000000000001E-3</v>
      </c>
      <c r="P2385" s="22">
        <f t="shared" si="226"/>
        <v>6.114777129639925E-11</v>
      </c>
      <c r="Q2385" s="23">
        <f t="shared" si="227"/>
        <v>0</v>
      </c>
    </row>
    <row r="2386" spans="8:17" x14ac:dyDescent="0.25">
      <c r="H2386" s="11">
        <f t="shared" si="228"/>
        <v>45834.249999994223</v>
      </c>
      <c r="I2386" s="9" t="str">
        <f t="shared" si="223"/>
        <v>045834,250000</v>
      </c>
      <c r="J2386" s="21">
        <f>IFERROR(VLOOKUP(I2386,datos_para_memoria_demandas_cal!$C$2:$K$99000,2,FALSE),0)</f>
        <v>0.11643000000000001</v>
      </c>
      <c r="K2386" s="22">
        <f>IFERROR(VLOOKUP(I2386,datos_para_memoria_demandas_cal!$C$2:$K$99000,3,FALSE),0)</f>
        <v>0.13598093390464783</v>
      </c>
      <c r="L2386" s="22">
        <f>IFERROR(VLOOKUP(I2386,ES0031102460685007HA0F_20250101!$D$2:$K$99000,2,FALSE),0)</f>
        <v>3.9E-2</v>
      </c>
      <c r="M2386" s="23">
        <f>IFERROR(VLOOKUP(I2386,datos_para_memoria_demandas_cal!$C$2:$K$99000,4,FALSE),0)</f>
        <v>-0.13598093382541571</v>
      </c>
      <c r="N2386" s="21">
        <f t="shared" si="224"/>
        <v>1.5832260134518147E-2</v>
      </c>
      <c r="O2386" s="22">
        <f t="shared" si="225"/>
        <v>4.5407700000000004E-3</v>
      </c>
      <c r="P2386" s="22">
        <f t="shared" si="226"/>
        <v>9.2249958322243588E-12</v>
      </c>
      <c r="Q2386" s="23">
        <f t="shared" si="227"/>
        <v>0</v>
      </c>
    </row>
    <row r="2387" spans="8:17" x14ac:dyDescent="0.25">
      <c r="H2387" s="11">
        <f t="shared" si="228"/>
        <v>45834.291666660887</v>
      </c>
      <c r="I2387" s="9" t="str">
        <f t="shared" si="223"/>
        <v>045834,291667</v>
      </c>
      <c r="J2387" s="21">
        <f>IFERROR(VLOOKUP(I2387,datos_para_memoria_demandas_cal!$C$2:$K$99000,2,FALSE),0)</f>
        <v>0.11705</v>
      </c>
      <c r="K2387" s="22">
        <f>IFERROR(VLOOKUP(I2387,datos_para_memoria_demandas_cal!$C$2:$K$99000,3,FALSE),0)</f>
        <v>6.1169900000095367E-2</v>
      </c>
      <c r="L2387" s="22">
        <f>IFERROR(VLOOKUP(I2387,ES0031102460685007HA0F_20250101!$D$2:$K$99000,2,FALSE),0)</f>
        <v>9.4E-2</v>
      </c>
      <c r="M2387" s="23">
        <f>IFERROR(VLOOKUP(I2387,datos_para_memoria_demandas_cal!$C$2:$K$99000,4,FALSE),0)</f>
        <v>-6.116989992768633E-2</v>
      </c>
      <c r="N2387" s="21">
        <f t="shared" si="224"/>
        <v>7.1599367950111632E-3</v>
      </c>
      <c r="O2387" s="22">
        <f t="shared" si="225"/>
        <v>1.1002700000000001E-2</v>
      </c>
      <c r="P2387" s="22">
        <f t="shared" si="226"/>
        <v>8.4754777925077903E-12</v>
      </c>
      <c r="Q2387" s="23">
        <f t="shared" si="227"/>
        <v>3.8427632134643151E-3</v>
      </c>
    </row>
    <row r="2388" spans="8:17" x14ac:dyDescent="0.25">
      <c r="H2388" s="11">
        <f t="shared" si="228"/>
        <v>45834.333333327551</v>
      </c>
      <c r="I2388" s="9" t="str">
        <f t="shared" si="223"/>
        <v>045834,333333</v>
      </c>
      <c r="J2388" s="21">
        <f>IFERROR(VLOOKUP(I2388,datos_para_memoria_demandas_cal!$C$2:$K$99000,2,FALSE),0)</f>
        <v>0.11153</v>
      </c>
      <c r="K2388" s="22">
        <f>IFERROR(VLOOKUP(I2388,datos_para_memoria_demandas_cal!$C$2:$K$99000,3,FALSE),0)</f>
        <v>6.7806743085384369E-2</v>
      </c>
      <c r="L2388" s="22">
        <f>IFERROR(VLOOKUP(I2388,ES0031102460685007HA0F_20250101!$D$2:$K$99000,2,FALSE),0)</f>
        <v>0.13600000000000001</v>
      </c>
      <c r="M2388" s="23">
        <f>IFERROR(VLOOKUP(I2388,datos_para_memoria_demandas_cal!$C$2:$K$99000,4,FALSE),0)</f>
        <v>-6.7806742813457027E-2</v>
      </c>
      <c r="N2388" s="21">
        <f t="shared" si="224"/>
        <v>7.5624860563129189E-3</v>
      </c>
      <c r="O2388" s="22">
        <f t="shared" si="225"/>
        <v>1.5168080000000002E-2</v>
      </c>
      <c r="P2388" s="22">
        <f t="shared" si="226"/>
        <v>3.0328056425943385E-11</v>
      </c>
      <c r="Q2388" s="23">
        <f t="shared" si="227"/>
        <v>7.6055939740151393E-3</v>
      </c>
    </row>
    <row r="2389" spans="8:17" x14ac:dyDescent="0.25">
      <c r="H2389" s="11">
        <f t="shared" si="228"/>
        <v>45834.374999994216</v>
      </c>
      <c r="I2389" s="9" t="str">
        <f t="shared" si="223"/>
        <v>045834,375000</v>
      </c>
      <c r="J2389" s="21">
        <f>IFERROR(VLOOKUP(I2389,datos_para_memoria_demandas_cal!$C$2:$K$99000,2,FALSE),0)</f>
        <v>8.5000000000000006E-2</v>
      </c>
      <c r="K2389" s="22">
        <f>IFERROR(VLOOKUP(I2389,datos_para_memoria_demandas_cal!$C$2:$K$99000,3,FALSE),0)</f>
        <v>7.0925451815128326E-2</v>
      </c>
      <c r="L2389" s="22">
        <f>IFERROR(VLOOKUP(I2389,ES0031102460685007HA0F_20250101!$D$2:$K$99000,2,FALSE),0)</f>
        <v>0.16700000000000001</v>
      </c>
      <c r="M2389" s="23">
        <f>IFERROR(VLOOKUP(I2389,datos_para_memoria_demandas_cal!$C$2:$K$99000,4,FALSE),0)</f>
        <v>-6.7494567760394598E-12</v>
      </c>
      <c r="N2389" s="21">
        <f t="shared" si="224"/>
        <v>6.0286634042859078E-3</v>
      </c>
      <c r="O2389" s="22">
        <f t="shared" si="225"/>
        <v>1.4195000000000001E-2</v>
      </c>
      <c r="P2389" s="22">
        <f t="shared" si="226"/>
        <v>6.0286634037122035E-3</v>
      </c>
      <c r="Q2389" s="23">
        <f t="shared" si="227"/>
        <v>1.4194999999426297E-2</v>
      </c>
    </row>
    <row r="2390" spans="8:17" x14ac:dyDescent="0.25">
      <c r="H2390" s="11">
        <f t="shared" si="228"/>
        <v>45834.41666666088</v>
      </c>
      <c r="I2390" s="9" t="str">
        <f t="shared" si="223"/>
        <v>045834,416667</v>
      </c>
      <c r="J2390" s="21">
        <f>IFERROR(VLOOKUP(I2390,datos_para_memoria_demandas_cal!$C$2:$K$99000,2,FALSE),0)</f>
        <v>5.024E-2</v>
      </c>
      <c r="K2390" s="22">
        <f>IFERROR(VLOOKUP(I2390,datos_para_memoria_demandas_cal!$C$2:$K$99000,3,FALSE),0)</f>
        <v>5.6904308497905731E-2</v>
      </c>
      <c r="L2390" s="22">
        <f>IFERROR(VLOOKUP(I2390,ES0031102460685007HA0F_20250101!$D$2:$K$99000,2,FALSE),0)</f>
        <v>0.11799999999999999</v>
      </c>
      <c r="M2390" s="23">
        <f>IFERROR(VLOOKUP(I2390,datos_para_memoria_demandas_cal!$C$2:$K$99000,4,FALSE),0)</f>
        <v>0.24480354787604727</v>
      </c>
      <c r="N2390" s="21">
        <f t="shared" si="224"/>
        <v>2.858872458934784E-3</v>
      </c>
      <c r="O2390" s="22">
        <f t="shared" si="225"/>
        <v>5.9283199999999999E-3</v>
      </c>
      <c r="P2390" s="22">
        <f t="shared" si="226"/>
        <v>1.51578027042274E-2</v>
      </c>
      <c r="Q2390" s="23">
        <f t="shared" si="227"/>
        <v>1.8227250245292616E-2</v>
      </c>
    </row>
    <row r="2391" spans="8:17" x14ac:dyDescent="0.25">
      <c r="H2391" s="11">
        <f t="shared" si="228"/>
        <v>45834.458333327544</v>
      </c>
      <c r="I2391" s="9" t="str">
        <f t="shared" si="223"/>
        <v>045834,458333</v>
      </c>
      <c r="J2391" s="21">
        <f>IFERROR(VLOOKUP(I2391,datos_para_memoria_demandas_cal!$C$2:$K$99000,2,FALSE),0)</f>
        <v>6.3E-2</v>
      </c>
      <c r="K2391" s="22">
        <f>IFERROR(VLOOKUP(I2391,datos_para_memoria_demandas_cal!$C$2:$K$99000,3,FALSE),0)</f>
        <v>0.10686752200126648</v>
      </c>
      <c r="L2391" s="22">
        <f>IFERROR(VLOOKUP(I2391,ES0031102460685007HA0F_20250101!$D$2:$K$99000,2,FALSE),0)</f>
        <v>8.8999999999999996E-2</v>
      </c>
      <c r="M2391" s="23">
        <f>IFERROR(VLOOKUP(I2391,datos_para_memoria_demandas_cal!$C$2:$K$99000,4,FALSE),0)</f>
        <v>-0.10686752195850797</v>
      </c>
      <c r="N2391" s="21">
        <f t="shared" si="224"/>
        <v>6.7326538860797884E-3</v>
      </c>
      <c r="O2391" s="22">
        <f t="shared" si="225"/>
        <v>5.607E-3</v>
      </c>
      <c r="P2391" s="22">
        <f t="shared" si="226"/>
        <v>2.6937858194076015E-12</v>
      </c>
      <c r="Q2391" s="23">
        <f t="shared" si="227"/>
        <v>0</v>
      </c>
    </row>
    <row r="2392" spans="8:17" x14ac:dyDescent="0.25">
      <c r="H2392" s="11">
        <f t="shared" si="228"/>
        <v>45834.499999994208</v>
      </c>
      <c r="I2392" s="9" t="str">
        <f t="shared" si="223"/>
        <v>045834,500000</v>
      </c>
      <c r="J2392" s="21">
        <f>IFERROR(VLOOKUP(I2392,datos_para_memoria_demandas_cal!$C$2:$K$99000,2,FALSE),0)</f>
        <v>6.2590000000000007E-2</v>
      </c>
      <c r="K2392" s="22">
        <f>IFERROR(VLOOKUP(I2392,datos_para_memoria_demandas_cal!$C$2:$K$99000,3,FALSE),0)</f>
        <v>0.13793602585792542</v>
      </c>
      <c r="L2392" s="22">
        <f>IFERROR(VLOOKUP(I2392,ES0031102460685007HA0F_20250101!$D$2:$K$99000,2,FALSE),0)</f>
        <v>1.825</v>
      </c>
      <c r="M2392" s="23">
        <f>IFERROR(VLOOKUP(I2392,datos_para_memoria_demandas_cal!$C$2:$K$99000,4,FALSE),0)</f>
        <v>-0.13793602581384132</v>
      </c>
      <c r="N2392" s="21">
        <f t="shared" si="224"/>
        <v>8.6334158584475528E-3</v>
      </c>
      <c r="O2392" s="22">
        <f t="shared" si="225"/>
        <v>0.11422675000000002</v>
      </c>
      <c r="P2392" s="22">
        <f t="shared" si="226"/>
        <v>2.759223661497057E-12</v>
      </c>
      <c r="Q2392" s="23">
        <f t="shared" si="227"/>
        <v>0.10559333414431168</v>
      </c>
    </row>
    <row r="2393" spans="8:17" x14ac:dyDescent="0.25">
      <c r="H2393" s="11">
        <f t="shared" si="228"/>
        <v>45834.541666660873</v>
      </c>
      <c r="I2393" s="9" t="str">
        <f t="shared" si="223"/>
        <v>045834,541667</v>
      </c>
      <c r="J2393" s="21">
        <f>IFERROR(VLOOKUP(I2393,datos_para_memoria_demandas_cal!$C$2:$K$99000,2,FALSE),0)</f>
        <v>4.564E-2</v>
      </c>
      <c r="K2393" s="22">
        <f>IFERROR(VLOOKUP(I2393,datos_para_memoria_demandas_cal!$C$2:$K$99000,3,FALSE),0)</f>
        <v>0.10563354194164276</v>
      </c>
      <c r="L2393" s="22">
        <f>IFERROR(VLOOKUP(I2393,ES0031102460685007HA0F_20250101!$D$2:$K$99000,2,FALSE),0)</f>
        <v>0.72899999999999998</v>
      </c>
      <c r="M2393" s="23">
        <f>IFERROR(VLOOKUP(I2393,datos_para_memoria_demandas_cal!$C$2:$K$99000,4,FALSE),0)</f>
        <v>-5.2137768022962706E-11</v>
      </c>
      <c r="N2393" s="21">
        <f t="shared" si="224"/>
        <v>4.8211148542165756E-3</v>
      </c>
      <c r="O2393" s="22">
        <f t="shared" si="225"/>
        <v>3.3271559999999999E-2</v>
      </c>
      <c r="P2393" s="22">
        <f t="shared" si="226"/>
        <v>4.8211148518370077E-3</v>
      </c>
      <c r="Q2393" s="23">
        <f t="shared" si="227"/>
        <v>3.327155999762043E-2</v>
      </c>
    </row>
    <row r="2394" spans="8:17" x14ac:dyDescent="0.25">
      <c r="H2394" s="11">
        <f t="shared" si="228"/>
        <v>45834.583333327537</v>
      </c>
      <c r="I2394" s="9" t="str">
        <f t="shared" si="223"/>
        <v>045834,583333</v>
      </c>
      <c r="J2394" s="21">
        <f>IFERROR(VLOOKUP(I2394,datos_para_memoria_demandas_cal!$C$2:$K$99000,2,FALSE),0)</f>
        <v>3.739E-2</v>
      </c>
      <c r="K2394" s="22">
        <f>IFERROR(VLOOKUP(I2394,datos_para_memoria_demandas_cal!$C$2:$K$99000,3,FALSE),0)</f>
        <v>0.12169831991195679</v>
      </c>
      <c r="L2394" s="22">
        <f>IFERROR(VLOOKUP(I2394,ES0031102460685007HA0F_20250101!$D$2:$K$99000,2,FALSE),0)</f>
        <v>0.71</v>
      </c>
      <c r="M2394" s="23">
        <f>IFERROR(VLOOKUP(I2394,datos_para_memoria_demandas_cal!$C$2:$K$99000,4,FALSE),0)</f>
        <v>4.102498662424359E-10</v>
      </c>
      <c r="N2394" s="21">
        <f t="shared" si="224"/>
        <v>4.550300181508064E-3</v>
      </c>
      <c r="O2394" s="22">
        <f t="shared" si="225"/>
        <v>2.6546899999999998E-2</v>
      </c>
      <c r="P2394" s="22">
        <f t="shared" si="226"/>
        <v>4.5503001968473069E-3</v>
      </c>
      <c r="Q2394" s="23">
        <f t="shared" si="227"/>
        <v>2.6546900015339239E-2</v>
      </c>
    </row>
    <row r="2395" spans="8:17" x14ac:dyDescent="0.25">
      <c r="H2395" s="11">
        <f t="shared" si="228"/>
        <v>45834.624999994201</v>
      </c>
      <c r="I2395" s="9" t="str">
        <f t="shared" si="223"/>
        <v>045834,625000</v>
      </c>
      <c r="J2395" s="21">
        <f>IFERROR(VLOOKUP(I2395,datos_para_memoria_demandas_cal!$C$2:$K$99000,2,FALSE),0)</f>
        <v>3.6200000000000003E-2</v>
      </c>
      <c r="K2395" s="22">
        <f>IFERROR(VLOOKUP(I2395,datos_para_memoria_demandas_cal!$C$2:$K$99000,3,FALSE),0)</f>
        <v>0.14245709776878357</v>
      </c>
      <c r="L2395" s="22">
        <f>IFERROR(VLOOKUP(I2395,ES0031102460685007HA0F_20250101!$D$2:$K$99000,2,FALSE),0)</f>
        <v>0.128</v>
      </c>
      <c r="M2395" s="23">
        <f>IFERROR(VLOOKUP(I2395,datos_para_memoria_demandas_cal!$C$2:$K$99000,4,FALSE),0)</f>
        <v>0.97499999904540402</v>
      </c>
      <c r="N2395" s="21">
        <f t="shared" si="224"/>
        <v>5.1569469392299654E-3</v>
      </c>
      <c r="O2395" s="22">
        <f t="shared" si="225"/>
        <v>4.6336000000000007E-3</v>
      </c>
      <c r="P2395" s="22">
        <f t="shared" si="226"/>
        <v>4.0451946904673595E-2</v>
      </c>
      <c r="Q2395" s="23">
        <f t="shared" si="227"/>
        <v>3.992859996544363E-2</v>
      </c>
    </row>
    <row r="2396" spans="8:17" x14ac:dyDescent="0.25">
      <c r="H2396" s="11">
        <f t="shared" si="228"/>
        <v>45834.666666660865</v>
      </c>
      <c r="I2396" s="9" t="str">
        <f t="shared" si="223"/>
        <v>045834,666667</v>
      </c>
      <c r="J2396" s="21">
        <f>IFERROR(VLOOKUP(I2396,datos_para_memoria_demandas_cal!$C$2:$K$99000,2,FALSE),0)</f>
        <v>3.739E-2</v>
      </c>
      <c r="K2396" s="22">
        <f>IFERROR(VLOOKUP(I2396,datos_para_memoria_demandas_cal!$C$2:$K$99000,3,FALSE),0)</f>
        <v>0.13621684908866882</v>
      </c>
      <c r="L2396" s="22">
        <f>IFERROR(VLOOKUP(I2396,ES0031102460685007HA0F_20250101!$D$2:$K$99000,2,FALSE),0)</f>
        <v>0.26</v>
      </c>
      <c r="M2396" s="23">
        <f>IFERROR(VLOOKUP(I2396,datos_para_memoria_demandas_cal!$C$2:$K$99000,4,FALSE),0)</f>
        <v>4.5189686245958757E-10</v>
      </c>
      <c r="N2396" s="21">
        <f t="shared" si="224"/>
        <v>5.0931479874253274E-3</v>
      </c>
      <c r="O2396" s="22">
        <f t="shared" si="225"/>
        <v>9.7213999999999998E-3</v>
      </c>
      <c r="P2396" s="22">
        <f t="shared" si="226"/>
        <v>5.0931480043217509E-3</v>
      </c>
      <c r="Q2396" s="23">
        <f t="shared" si="227"/>
        <v>9.7214000168964233E-3</v>
      </c>
    </row>
    <row r="2397" spans="8:17" x14ac:dyDescent="0.25">
      <c r="H2397" s="11">
        <f t="shared" si="228"/>
        <v>45834.70833332753</v>
      </c>
      <c r="I2397" s="9" t="str">
        <f t="shared" si="223"/>
        <v>045834,708333</v>
      </c>
      <c r="J2397" s="21">
        <f>IFERROR(VLOOKUP(I2397,datos_para_memoria_demandas_cal!$C$2:$K$99000,2,FALSE),0)</f>
        <v>5.9130000000000002E-2</v>
      </c>
      <c r="K2397" s="22">
        <f>IFERROR(VLOOKUP(I2397,datos_para_memoria_demandas_cal!$C$2:$K$99000,3,FALSE),0)</f>
        <v>0.22795937955379486</v>
      </c>
      <c r="L2397" s="22">
        <f>IFERROR(VLOOKUP(I2397,ES0031102460685007HA0F_20250101!$D$2:$K$99000,2,FALSE),0)</f>
        <v>0.24099999999999999</v>
      </c>
      <c r="M2397" s="23">
        <f>IFERROR(VLOOKUP(I2397,datos_para_memoria_demandas_cal!$C$2:$K$99000,4,FALSE),0)</f>
        <v>-8.8274849785522305E-13</v>
      </c>
      <c r="N2397" s="21">
        <f t="shared" si="224"/>
        <v>1.3479238113015891E-2</v>
      </c>
      <c r="O2397" s="22">
        <f t="shared" si="225"/>
        <v>1.425033E-2</v>
      </c>
      <c r="P2397" s="22">
        <f t="shared" si="226"/>
        <v>1.3479238112963695E-2</v>
      </c>
      <c r="Q2397" s="23">
        <f t="shared" si="227"/>
        <v>1.4250329999947804E-2</v>
      </c>
    </row>
    <row r="2398" spans="8:17" x14ac:dyDescent="0.25">
      <c r="H2398" s="11">
        <f t="shared" si="228"/>
        <v>45834.749999994194</v>
      </c>
      <c r="I2398" s="9" t="str">
        <f t="shared" si="223"/>
        <v>045834,750000</v>
      </c>
      <c r="J2398" s="21">
        <f>IFERROR(VLOOKUP(I2398,datos_para_memoria_demandas_cal!$C$2:$K$99000,2,FALSE),0)</f>
        <v>8.0090000000000008E-2</v>
      </c>
      <c r="K2398" s="22">
        <f>IFERROR(VLOOKUP(I2398,datos_para_memoria_demandas_cal!$C$2:$K$99000,3,FALSE),0)</f>
        <v>0.32423102855682373</v>
      </c>
      <c r="L2398" s="22">
        <f>IFERROR(VLOOKUP(I2398,ES0031102460685007HA0F_20250101!$D$2:$K$99000,2,FALSE),0)</f>
        <v>0.249</v>
      </c>
      <c r="M2398" s="23">
        <f>IFERROR(VLOOKUP(I2398,datos_para_memoria_demandas_cal!$C$2:$K$99000,4,FALSE),0)</f>
        <v>-4.8557175853278528E-12</v>
      </c>
      <c r="N2398" s="21">
        <f t="shared" si="224"/>
        <v>2.5967663077116017E-2</v>
      </c>
      <c r="O2398" s="22">
        <f t="shared" si="225"/>
        <v>1.9942410000000001E-2</v>
      </c>
      <c r="P2398" s="22">
        <f t="shared" si="226"/>
        <v>2.596766307672712E-2</v>
      </c>
      <c r="Q2398" s="23">
        <f t="shared" si="227"/>
        <v>1.9942409999611107E-2</v>
      </c>
    </row>
    <row r="2399" spans="8:17" x14ac:dyDescent="0.25">
      <c r="H2399" s="11">
        <f t="shared" si="228"/>
        <v>45834.791666660858</v>
      </c>
      <c r="I2399" s="9" t="str">
        <f t="shared" si="223"/>
        <v>045834,791667</v>
      </c>
      <c r="J2399" s="21">
        <f>IFERROR(VLOOKUP(I2399,datos_para_memoria_demandas_cal!$C$2:$K$99000,2,FALSE),0)</f>
        <v>9.7810000000000008E-2</v>
      </c>
      <c r="K2399" s="22">
        <f>IFERROR(VLOOKUP(I2399,datos_para_memoria_demandas_cal!$C$2:$K$99000,3,FALSE),0)</f>
        <v>0.27901285886764526</v>
      </c>
      <c r="L2399" s="22">
        <f>IFERROR(VLOOKUP(I2399,ES0031102460685007HA0F_20250101!$D$2:$K$99000,2,FALSE),0)</f>
        <v>0.22</v>
      </c>
      <c r="M2399" s="23">
        <f>IFERROR(VLOOKUP(I2399,datos_para_memoria_demandas_cal!$C$2:$K$99000,4,FALSE),0)</f>
        <v>8.7947259941608427E-13</v>
      </c>
      <c r="N2399" s="21">
        <f t="shared" si="224"/>
        <v>2.7290247725844385E-2</v>
      </c>
      <c r="O2399" s="22">
        <f t="shared" si="225"/>
        <v>2.1518200000000001E-2</v>
      </c>
      <c r="P2399" s="22">
        <f t="shared" si="226"/>
        <v>2.7290247725930406E-2</v>
      </c>
      <c r="Q2399" s="23">
        <f t="shared" si="227"/>
        <v>2.1518200000086023E-2</v>
      </c>
    </row>
    <row r="2400" spans="8:17" x14ac:dyDescent="0.25">
      <c r="H2400" s="11">
        <f t="shared" si="228"/>
        <v>45834.833333327522</v>
      </c>
      <c r="I2400" s="9" t="str">
        <f t="shared" si="223"/>
        <v>045834,833333</v>
      </c>
      <c r="J2400" s="21">
        <f>IFERROR(VLOOKUP(I2400,datos_para_memoria_demandas_cal!$C$2:$K$99000,2,FALSE),0)</f>
        <v>0.11833</v>
      </c>
      <c r="K2400" s="22">
        <f>IFERROR(VLOOKUP(I2400,datos_para_memoria_demandas_cal!$C$2:$K$99000,3,FALSE),0)</f>
        <v>0.30078727006912231</v>
      </c>
      <c r="L2400" s="22">
        <f>IFERROR(VLOOKUP(I2400,ES0031102460685007HA0F_20250101!$D$2:$K$99000,2,FALSE),0)</f>
        <v>0.20899999999999999</v>
      </c>
      <c r="M2400" s="23">
        <f>IFERROR(VLOOKUP(I2400,datos_para_memoria_demandas_cal!$C$2:$K$99000,4,FALSE),0)</f>
        <v>-0.30078726982093335</v>
      </c>
      <c r="N2400" s="21">
        <f t="shared" si="224"/>
        <v>3.5592157667279245E-2</v>
      </c>
      <c r="O2400" s="22">
        <f t="shared" si="225"/>
        <v>2.4730970000000001E-2</v>
      </c>
      <c r="P2400" s="22">
        <f t="shared" si="226"/>
        <v>2.9368200746282548E-11</v>
      </c>
      <c r="Q2400" s="23">
        <f t="shared" si="227"/>
        <v>0</v>
      </c>
    </row>
    <row r="2401" spans="8:17" x14ac:dyDescent="0.25">
      <c r="H2401" s="11">
        <f t="shared" si="228"/>
        <v>45834.874999994187</v>
      </c>
      <c r="I2401" s="9" t="str">
        <f t="shared" si="223"/>
        <v>045834,875000</v>
      </c>
      <c r="J2401" s="21">
        <f>IFERROR(VLOOKUP(I2401,datos_para_memoria_demandas_cal!$C$2:$K$99000,2,FALSE),0)</f>
        <v>0.15962000000000001</v>
      </c>
      <c r="K2401" s="22">
        <f>IFERROR(VLOOKUP(I2401,datos_para_memoria_demandas_cal!$C$2:$K$99000,3,FALSE),0)</f>
        <v>0.30499571561813354</v>
      </c>
      <c r="L2401" s="22">
        <f>IFERROR(VLOOKUP(I2401,ES0031102460685007HA0F_20250101!$D$2:$K$99000,2,FALSE),0)</f>
        <v>0.29199999999999998</v>
      </c>
      <c r="M2401" s="23">
        <f>IFERROR(VLOOKUP(I2401,datos_para_memoria_demandas_cal!$C$2:$K$99000,4,FALSE),0)</f>
        <v>-0.30499571560580613</v>
      </c>
      <c r="N2401" s="21">
        <f t="shared" si="224"/>
        <v>4.8683416126966479E-2</v>
      </c>
      <c r="O2401" s="22">
        <f t="shared" si="225"/>
        <v>4.6609039999999997E-2</v>
      </c>
      <c r="P2401" s="22">
        <f t="shared" si="226"/>
        <v>1.9677022800035362E-12</v>
      </c>
      <c r="Q2401" s="23">
        <f t="shared" si="227"/>
        <v>0</v>
      </c>
    </row>
    <row r="2402" spans="8:17" x14ac:dyDescent="0.25">
      <c r="H2402" s="11">
        <f t="shared" si="228"/>
        <v>45834.916666660851</v>
      </c>
      <c r="I2402" s="9" t="str">
        <f t="shared" si="223"/>
        <v>045834,916667</v>
      </c>
      <c r="J2402" s="21">
        <f>IFERROR(VLOOKUP(I2402,datos_para_memoria_demandas_cal!$C$2:$K$99000,2,FALSE),0)</f>
        <v>0.157</v>
      </c>
      <c r="K2402" s="22">
        <f>IFERROR(VLOOKUP(I2402,datos_para_memoria_demandas_cal!$C$2:$K$99000,3,FALSE),0)</f>
        <v>0.35017558932304382</v>
      </c>
      <c r="L2402" s="22">
        <f>IFERROR(VLOOKUP(I2402,ES0031102460685007HA0F_20250101!$D$2:$K$99000,2,FALSE),0)</f>
        <v>0.22</v>
      </c>
      <c r="M2402" s="23">
        <f>IFERROR(VLOOKUP(I2402,datos_para_memoria_demandas_cal!$C$2:$K$99000,4,FALSE),0)</f>
        <v>-0.35017558930990172</v>
      </c>
      <c r="N2402" s="21">
        <f t="shared" si="224"/>
        <v>5.497756752371788E-2</v>
      </c>
      <c r="O2402" s="22">
        <f t="shared" si="225"/>
        <v>3.4540000000000001E-2</v>
      </c>
      <c r="P2402" s="22">
        <f t="shared" si="226"/>
        <v>2.0633094677258158E-12</v>
      </c>
      <c r="Q2402" s="23">
        <f t="shared" si="227"/>
        <v>0</v>
      </c>
    </row>
    <row r="2403" spans="8:17" x14ac:dyDescent="0.25">
      <c r="H2403" s="11">
        <f t="shared" si="228"/>
        <v>45834.958333327515</v>
      </c>
      <c r="I2403" s="9" t="str">
        <f t="shared" si="223"/>
        <v>045834,958333</v>
      </c>
      <c r="J2403" s="21">
        <f>IFERROR(VLOOKUP(I2403,datos_para_memoria_demandas_cal!$C$2:$K$99000,2,FALSE),0)</f>
        <v>0.11977</v>
      </c>
      <c r="K2403" s="22">
        <f>IFERROR(VLOOKUP(I2403,datos_para_memoria_demandas_cal!$C$2:$K$99000,3,FALSE),0)</f>
        <v>1.4198988676071167E-2</v>
      </c>
      <c r="L2403" s="22">
        <f>IFERROR(VLOOKUP(I2403,ES0031102460685007HA0F_20250101!$D$2:$K$99000,2,FALSE),0)</f>
        <v>0.22600000000000001</v>
      </c>
      <c r="M2403" s="23">
        <f>IFERROR(VLOOKUP(I2403,datos_para_memoria_demandas_cal!$C$2:$K$99000,4,FALSE),0)</f>
        <v>-1.4198988530153297E-2</v>
      </c>
      <c r="N2403" s="21">
        <f t="shared" si="224"/>
        <v>1.7006128737330436E-3</v>
      </c>
      <c r="O2403" s="22">
        <f t="shared" si="225"/>
        <v>2.7068020000000002E-2</v>
      </c>
      <c r="P2403" s="22">
        <f t="shared" si="226"/>
        <v>1.7476583266066298E-11</v>
      </c>
      <c r="Q2403" s="23">
        <f t="shared" si="227"/>
        <v>2.5367407143743539E-2</v>
      </c>
    </row>
    <row r="2404" spans="8:17" x14ac:dyDescent="0.25">
      <c r="H2404" s="11">
        <f t="shared" si="228"/>
        <v>45834.999999994179</v>
      </c>
      <c r="I2404" s="9" t="str">
        <f t="shared" si="223"/>
        <v>045835,000000</v>
      </c>
      <c r="J2404" s="21">
        <f>IFERROR(VLOOKUP(I2404,datos_para_memoria_demandas_cal!$C$2:$K$99000,2,FALSE),0)</f>
        <v>0.11598</v>
      </c>
      <c r="K2404" s="22">
        <f>IFERROR(VLOOKUP(I2404,datos_para_memoria_demandas_cal!$C$2:$K$99000,3,FALSE),0)</f>
        <v>0.20654335618019104</v>
      </c>
      <c r="L2404" s="22">
        <f>IFERROR(VLOOKUP(I2404,ES0031102460685007HA0F_20250101!$D$2:$K$99000,2,FALSE),0)</f>
        <v>0.14799999999999999</v>
      </c>
      <c r="M2404" s="23">
        <f>IFERROR(VLOOKUP(I2404,datos_para_memoria_demandas_cal!$C$2:$K$99000,4,FALSE),0)</f>
        <v>-4.8424365683101944E-3</v>
      </c>
      <c r="N2404" s="21">
        <f t="shared" si="224"/>
        <v>2.3954898449778557E-2</v>
      </c>
      <c r="O2404" s="22">
        <f t="shared" si="225"/>
        <v>1.7165039999999999E-2</v>
      </c>
      <c r="P2404" s="22">
        <f t="shared" si="226"/>
        <v>2.3393272656585942E-2</v>
      </c>
      <c r="Q2404" s="23">
        <f t="shared" si="227"/>
        <v>1.6603414206807384E-2</v>
      </c>
    </row>
    <row r="2405" spans="8:17" x14ac:dyDescent="0.25">
      <c r="H2405" s="11">
        <f t="shared" si="228"/>
        <v>45835.041666660843</v>
      </c>
      <c r="I2405" s="9" t="str">
        <f t="shared" si="223"/>
        <v>045835,041667</v>
      </c>
      <c r="J2405" s="21">
        <f>IFERROR(VLOOKUP(I2405,datos_para_memoria_demandas_cal!$C$2:$K$99000,2,FALSE),0)</f>
        <v>0.11191</v>
      </c>
      <c r="K2405" s="22">
        <f>IFERROR(VLOOKUP(I2405,datos_para_memoria_demandas_cal!$C$2:$K$99000,3,FALSE),0)</f>
        <v>6.1051838099956512E-2</v>
      </c>
      <c r="L2405" s="22">
        <f>IFERROR(VLOOKUP(I2405,ES0031102460685007HA0F_20250101!$D$2:$K$99000,2,FALSE),0)</f>
        <v>5.8999999999999997E-2</v>
      </c>
      <c r="M2405" s="23">
        <f>IFERROR(VLOOKUP(I2405,datos_para_memoria_demandas_cal!$C$2:$K$99000,4,FALSE),0)</f>
        <v>8.9335697478554802E-10</v>
      </c>
      <c r="N2405" s="21">
        <f t="shared" si="224"/>
        <v>6.8323112017661331E-3</v>
      </c>
      <c r="O2405" s="22">
        <f t="shared" si="225"/>
        <v>6.6026899999999996E-3</v>
      </c>
      <c r="P2405" s="22">
        <f t="shared" si="226"/>
        <v>6.8323113017417121E-3</v>
      </c>
      <c r="Q2405" s="23">
        <f t="shared" si="227"/>
        <v>6.6026900999755778E-3</v>
      </c>
    </row>
    <row r="2406" spans="8:17" x14ac:dyDescent="0.25">
      <c r="H2406" s="11">
        <f t="shared" si="228"/>
        <v>45835.083333327508</v>
      </c>
      <c r="I2406" s="9" t="str">
        <f t="shared" si="223"/>
        <v>045835,083333</v>
      </c>
      <c r="J2406" s="21">
        <f>IFERROR(VLOOKUP(I2406,datos_para_memoria_demandas_cal!$C$2:$K$99000,2,FALSE),0)</f>
        <v>0.11137999999999999</v>
      </c>
      <c r="K2406" s="22">
        <f>IFERROR(VLOOKUP(I2406,datos_para_memoria_demandas_cal!$C$2:$K$99000,3,FALSE),0)</f>
        <v>5.9816278517246246E-2</v>
      </c>
      <c r="L2406" s="22">
        <f>IFERROR(VLOOKUP(I2406,ES0031102460685007HA0F_20250101!$D$2:$K$99000,2,FALSE),0)</f>
        <v>5.8000000000000003E-2</v>
      </c>
      <c r="M2406" s="23">
        <f>IFERROR(VLOOKUP(I2406,datos_para_memoria_demandas_cal!$C$2:$K$99000,4,FALSE),0)</f>
        <v>3.4376753199733129E-2</v>
      </c>
      <c r="N2406" s="21">
        <f t="shared" si="224"/>
        <v>6.6623371012508861E-3</v>
      </c>
      <c r="O2406" s="22">
        <f t="shared" si="225"/>
        <v>6.4600400000000002E-3</v>
      </c>
      <c r="P2406" s="22">
        <f t="shared" si="226"/>
        <v>1.0491219872637162E-2</v>
      </c>
      <c r="Q2406" s="23">
        <f t="shared" si="227"/>
        <v>1.0288922771386275E-2</v>
      </c>
    </row>
    <row r="2407" spans="8:17" x14ac:dyDescent="0.25">
      <c r="H2407" s="11">
        <f t="shared" si="228"/>
        <v>45835.124999994172</v>
      </c>
      <c r="I2407" s="9" t="str">
        <f t="shared" si="223"/>
        <v>045835,125000</v>
      </c>
      <c r="J2407" s="21">
        <f>IFERROR(VLOOKUP(I2407,datos_para_memoria_demandas_cal!$C$2:$K$99000,2,FALSE),0)</f>
        <v>0.11156999999999999</v>
      </c>
      <c r="K2407" s="22">
        <f>IFERROR(VLOOKUP(I2407,datos_para_memoria_demandas_cal!$C$2:$K$99000,3,FALSE),0)</f>
        <v>3.4376755356788635E-2</v>
      </c>
      <c r="L2407" s="22">
        <f>IFERROR(VLOOKUP(I2407,ES0031102460685007HA0F_20250101!$D$2:$K$99000,2,FALSE),0)</f>
        <v>5.2999999999999999E-2</v>
      </c>
      <c r="M2407" s="23">
        <f>IFERROR(VLOOKUP(I2407,datos_para_memoria_demandas_cal!$C$2:$K$99000,4,FALSE),0)</f>
        <v>-3.4376752623275171E-2</v>
      </c>
      <c r="N2407" s="21">
        <f t="shared" si="224"/>
        <v>3.8354145951569078E-3</v>
      </c>
      <c r="O2407" s="22">
        <f t="shared" si="225"/>
        <v>5.9132099999999995E-3</v>
      </c>
      <c r="P2407" s="22">
        <f t="shared" si="226"/>
        <v>3.049780971999677E-10</v>
      </c>
      <c r="Q2407" s="23">
        <f t="shared" si="227"/>
        <v>2.0777957098211887E-3</v>
      </c>
    </row>
    <row r="2408" spans="8:17" x14ac:dyDescent="0.25">
      <c r="H2408" s="11">
        <f t="shared" si="228"/>
        <v>45835.166666660836</v>
      </c>
      <c r="I2408" s="9" t="str">
        <f t="shared" si="223"/>
        <v>045835,166667</v>
      </c>
      <c r="J2408" s="21">
        <f>IFERROR(VLOOKUP(I2408,datos_para_memoria_demandas_cal!$C$2:$K$99000,2,FALSE),0)</f>
        <v>0.11101000000000001</v>
      </c>
      <c r="K2408" s="22">
        <f>IFERROR(VLOOKUP(I2408,datos_para_memoria_demandas_cal!$C$2:$K$99000,3,FALSE),0)</f>
        <v>6.7986607551574707E-2</v>
      </c>
      <c r="L2408" s="22">
        <f>IFERROR(VLOOKUP(I2408,ES0031102460685007HA0F_20250101!$D$2:$K$99000,2,FALSE),0)</f>
        <v>4.4999999999999998E-2</v>
      </c>
      <c r="M2408" s="23">
        <f>IFERROR(VLOOKUP(I2408,datos_para_memoria_demandas_cal!$C$2:$K$99000,4,FALSE),0)</f>
        <v>0.35004204040209264</v>
      </c>
      <c r="N2408" s="21">
        <f t="shared" si="224"/>
        <v>7.5471933043003087E-3</v>
      </c>
      <c r="O2408" s="22">
        <f t="shared" si="225"/>
        <v>4.9954500000000002E-3</v>
      </c>
      <c r="P2408" s="22">
        <f t="shared" si="226"/>
        <v>4.6405360209336617E-2</v>
      </c>
      <c r="Q2408" s="23">
        <f t="shared" si="227"/>
        <v>4.3853616905036308E-2</v>
      </c>
    </row>
    <row r="2409" spans="8:17" x14ac:dyDescent="0.25">
      <c r="H2409" s="11">
        <f t="shared" si="228"/>
        <v>45835.2083333275</v>
      </c>
      <c r="I2409" s="9" t="str">
        <f t="shared" si="223"/>
        <v>045835,208333</v>
      </c>
      <c r="J2409" s="21">
        <f>IFERROR(VLOOKUP(I2409,datos_para_memoria_demandas_cal!$C$2:$K$99000,2,FALSE),0)</f>
        <v>0.11191</v>
      </c>
      <c r="K2409" s="22">
        <f>IFERROR(VLOOKUP(I2409,datos_para_memoria_demandas_cal!$C$2:$K$99000,3,FALSE),0)</f>
        <v>9.4487905502319336E-2</v>
      </c>
      <c r="L2409" s="22">
        <f>IFERROR(VLOOKUP(I2409,ES0031102460685007HA0F_20250101!$D$2:$K$99000,2,FALSE),0)</f>
        <v>5.0999999999999997E-2</v>
      </c>
      <c r="M2409" s="23">
        <f>IFERROR(VLOOKUP(I2409,datos_para_memoria_demandas_cal!$C$2:$K$99000,4,FALSE),0)</f>
        <v>-9.4487904904339184E-2</v>
      </c>
      <c r="N2409" s="21">
        <f t="shared" si="224"/>
        <v>1.0574141504764557E-2</v>
      </c>
      <c r="O2409" s="22">
        <f t="shared" si="225"/>
        <v>5.7074099999999996E-3</v>
      </c>
      <c r="P2409" s="22">
        <f t="shared" si="226"/>
        <v>6.6919958755101698E-11</v>
      </c>
      <c r="Q2409" s="23">
        <f t="shared" si="227"/>
        <v>0</v>
      </c>
    </row>
    <row r="2410" spans="8:17" x14ac:dyDescent="0.25">
      <c r="H2410" s="11">
        <f t="shared" si="228"/>
        <v>45835.249999994165</v>
      </c>
      <c r="I2410" s="9" t="str">
        <f t="shared" si="223"/>
        <v>045835,250000</v>
      </c>
      <c r="J2410" s="21">
        <f>IFERROR(VLOOKUP(I2410,datos_para_memoria_demandas_cal!$C$2:$K$99000,2,FALSE),0)</f>
        <v>0.11320999999999999</v>
      </c>
      <c r="K2410" s="22">
        <f>IFERROR(VLOOKUP(I2410,datos_para_memoria_demandas_cal!$C$2:$K$99000,3,FALSE),0)</f>
        <v>8.6991496384143829E-2</v>
      </c>
      <c r="L2410" s="22">
        <f>IFERROR(VLOOKUP(I2410,ES0031102460685007HA0F_20250101!$D$2:$K$99000,2,FALSE),0)</f>
        <v>0.12</v>
      </c>
      <c r="M2410" s="23">
        <f>IFERROR(VLOOKUP(I2410,datos_para_memoria_demandas_cal!$C$2:$K$99000,4,FALSE),0)</f>
        <v>-8.6991496139005295E-2</v>
      </c>
      <c r="N2410" s="21">
        <f t="shared" si="224"/>
        <v>9.8483073056489217E-3</v>
      </c>
      <c r="O2410" s="22">
        <f t="shared" si="225"/>
        <v>1.3585199999999999E-2</v>
      </c>
      <c r="P2410" s="22">
        <f t="shared" si="226"/>
        <v>2.7752133487518593E-11</v>
      </c>
      <c r="Q2410" s="23">
        <f t="shared" si="227"/>
        <v>3.7368927221032096E-3</v>
      </c>
    </row>
    <row r="2411" spans="8:17" x14ac:dyDescent="0.25">
      <c r="H2411" s="11">
        <f t="shared" si="228"/>
        <v>45835.291666660829</v>
      </c>
      <c r="I2411" s="9" t="str">
        <f t="shared" si="223"/>
        <v>045835,291667</v>
      </c>
      <c r="J2411" s="21">
        <f>IFERROR(VLOOKUP(I2411,datos_para_memoria_demandas_cal!$C$2:$K$99000,2,FALSE),0)</f>
        <v>0.11511</v>
      </c>
      <c r="K2411" s="22">
        <f>IFERROR(VLOOKUP(I2411,datos_para_memoria_demandas_cal!$C$2:$K$99000,3,FALSE),0)</f>
        <v>8.2651302218437195E-2</v>
      </c>
      <c r="L2411" s="22">
        <f>IFERROR(VLOOKUP(I2411,ES0031102460685007HA0F_20250101!$D$2:$K$99000,2,FALSE),0)</f>
        <v>7.2999999999999995E-2</v>
      </c>
      <c r="M2411" s="23">
        <f>IFERROR(VLOOKUP(I2411,datos_para_memoria_demandas_cal!$C$2:$K$99000,4,FALSE),0)</f>
        <v>-8.2651302086815814E-2</v>
      </c>
      <c r="N2411" s="21">
        <f t="shared" si="224"/>
        <v>9.5139913983643062E-3</v>
      </c>
      <c r="O2411" s="22">
        <f t="shared" si="225"/>
        <v>8.4030300000000006E-3</v>
      </c>
      <c r="P2411" s="22">
        <f t="shared" si="226"/>
        <v>1.5150937104912999E-11</v>
      </c>
      <c r="Q2411" s="23">
        <f t="shared" si="227"/>
        <v>0</v>
      </c>
    </row>
    <row r="2412" spans="8:17" x14ac:dyDescent="0.25">
      <c r="H2412" s="11">
        <f t="shared" si="228"/>
        <v>45835.333333327493</v>
      </c>
      <c r="I2412" s="9" t="str">
        <f t="shared" si="223"/>
        <v>045835,333333</v>
      </c>
      <c r="J2412" s="21">
        <f>IFERROR(VLOOKUP(I2412,datos_para_memoria_demandas_cal!$C$2:$K$99000,2,FALSE),0)</f>
        <v>0.11125</v>
      </c>
      <c r="K2412" s="22">
        <f>IFERROR(VLOOKUP(I2412,datos_para_memoria_demandas_cal!$C$2:$K$99000,3,FALSE),0)</f>
        <v>8.59113410115242E-2</v>
      </c>
      <c r="L2412" s="22">
        <f>IFERROR(VLOOKUP(I2412,ES0031102460685007HA0F_20250101!$D$2:$K$99000,2,FALSE),0)</f>
        <v>5.7000000000000002E-2</v>
      </c>
      <c r="M2412" s="23">
        <f>IFERROR(VLOOKUP(I2412,datos_para_memoria_demandas_cal!$C$2:$K$99000,4,FALSE),0)</f>
        <v>-8.5911338845771179E-2</v>
      </c>
      <c r="N2412" s="21">
        <f t="shared" si="224"/>
        <v>9.5576366875320673E-3</v>
      </c>
      <c r="O2412" s="22">
        <f t="shared" si="225"/>
        <v>6.3412500000000005E-3</v>
      </c>
      <c r="P2412" s="22">
        <f t="shared" si="226"/>
        <v>2.4094002362695655E-10</v>
      </c>
      <c r="Q2412" s="23">
        <f t="shared" si="227"/>
        <v>0</v>
      </c>
    </row>
    <row r="2413" spans="8:17" x14ac:dyDescent="0.25">
      <c r="H2413" s="11">
        <f t="shared" si="228"/>
        <v>45835.374999994157</v>
      </c>
      <c r="I2413" s="9" t="str">
        <f t="shared" si="223"/>
        <v>045835,375000</v>
      </c>
      <c r="J2413" s="21">
        <f>IFERROR(VLOOKUP(I2413,datos_para_memoria_demandas_cal!$C$2:$K$99000,2,FALSE),0)</f>
        <v>9.2909999999999993E-2</v>
      </c>
      <c r="K2413" s="22">
        <f>IFERROR(VLOOKUP(I2413,datos_para_memoria_demandas_cal!$C$2:$K$99000,3,FALSE),0)</f>
        <v>8.5404910147190094E-2</v>
      </c>
      <c r="L2413" s="22">
        <f>IFERROR(VLOOKUP(I2413,ES0031102460685007HA0F_20250101!$D$2:$K$99000,2,FALSE),0)</f>
        <v>5.5E-2</v>
      </c>
      <c r="M2413" s="23">
        <f>IFERROR(VLOOKUP(I2413,datos_para_memoria_demandas_cal!$C$2:$K$99000,4,FALSE),0)</f>
        <v>7.9149486040106081E-12</v>
      </c>
      <c r="N2413" s="21">
        <f t="shared" si="224"/>
        <v>7.934970201775431E-3</v>
      </c>
      <c r="O2413" s="22">
        <f t="shared" si="225"/>
        <v>5.1100499999999997E-3</v>
      </c>
      <c r="P2413" s="22">
        <f t="shared" si="226"/>
        <v>7.934970202510808E-3</v>
      </c>
      <c r="Q2413" s="23">
        <f t="shared" si="227"/>
        <v>5.1100500007353776E-3</v>
      </c>
    </row>
    <row r="2414" spans="8:17" x14ac:dyDescent="0.25">
      <c r="H2414" s="11">
        <f t="shared" si="228"/>
        <v>45835.416666660822</v>
      </c>
      <c r="I2414" s="9" t="str">
        <f t="shared" si="223"/>
        <v>045835,416667</v>
      </c>
      <c r="J2414" s="21">
        <f>IFERROR(VLOOKUP(I2414,datos_para_memoria_demandas_cal!$C$2:$K$99000,2,FALSE),0)</f>
        <v>7.8730000000000008E-2</v>
      </c>
      <c r="K2414" s="22">
        <f>IFERROR(VLOOKUP(I2414,datos_para_memoria_demandas_cal!$C$2:$K$99000,3,FALSE),0)</f>
        <v>8.8390693068504333E-2</v>
      </c>
      <c r="L2414" s="22">
        <f>IFERROR(VLOOKUP(I2414,ES0031102460685007HA0F_20250101!$D$2:$K$99000,2,FALSE),0)</f>
        <v>0.19</v>
      </c>
      <c r="M2414" s="23">
        <f>IFERROR(VLOOKUP(I2414,datos_para_memoria_demandas_cal!$C$2:$K$99000,4,FALSE),0)</f>
        <v>9.8808152486671402E-12</v>
      </c>
      <c r="N2414" s="21">
        <f t="shared" si="224"/>
        <v>6.9589992652833469E-3</v>
      </c>
      <c r="O2414" s="22">
        <f t="shared" si="225"/>
        <v>1.4958700000000002E-2</v>
      </c>
      <c r="P2414" s="22">
        <f t="shared" si="226"/>
        <v>6.9589992660612637E-3</v>
      </c>
      <c r="Q2414" s="23">
        <f t="shared" si="227"/>
        <v>1.4958700000777918E-2</v>
      </c>
    </row>
    <row r="2415" spans="8:17" x14ac:dyDescent="0.25">
      <c r="H2415" s="11">
        <f t="shared" si="228"/>
        <v>45835.458333327486</v>
      </c>
      <c r="I2415" s="9" t="str">
        <f t="shared" si="223"/>
        <v>045835,458333</v>
      </c>
      <c r="J2415" s="21">
        <f>IFERROR(VLOOKUP(I2415,datos_para_memoria_demandas_cal!$C$2:$K$99000,2,FALSE),0)</f>
        <v>6.7449999999999996E-2</v>
      </c>
      <c r="K2415" s="22">
        <f>IFERROR(VLOOKUP(I2415,datos_para_memoria_demandas_cal!$C$2:$K$99000,3,FALSE),0)</f>
        <v>9.283582866191864E-2</v>
      </c>
      <c r="L2415" s="22">
        <f>IFERROR(VLOOKUP(I2415,ES0031102460685007HA0F_20250101!$D$2:$K$99000,2,FALSE),0)</f>
        <v>0.107</v>
      </c>
      <c r="M2415" s="23">
        <f>IFERROR(VLOOKUP(I2415,datos_para_memoria_demandas_cal!$C$2:$K$99000,4,FALSE),0)</f>
        <v>-5.905257223315438E-12</v>
      </c>
      <c r="N2415" s="21">
        <f t="shared" si="224"/>
        <v>6.261776643246412E-3</v>
      </c>
      <c r="O2415" s="22">
        <f t="shared" si="225"/>
        <v>7.2171499999999994E-3</v>
      </c>
      <c r="P2415" s="22">
        <f t="shared" si="226"/>
        <v>6.2617766428481022E-3</v>
      </c>
      <c r="Q2415" s="23">
        <f t="shared" si="227"/>
        <v>7.2171499996016896E-3</v>
      </c>
    </row>
    <row r="2416" spans="8:17" x14ac:dyDescent="0.25">
      <c r="H2416" s="11">
        <f t="shared" si="228"/>
        <v>45835.49999999415</v>
      </c>
      <c r="I2416" s="9" t="str">
        <f t="shared" si="223"/>
        <v>045835,500000</v>
      </c>
      <c r="J2416" s="21">
        <f>IFERROR(VLOOKUP(I2416,datos_para_memoria_demandas_cal!$C$2:$K$99000,2,FALSE),0)</f>
        <v>5.4600000000000003E-2</v>
      </c>
      <c r="K2416" s="22">
        <f>IFERROR(VLOOKUP(I2416,datos_para_memoria_demandas_cal!$C$2:$K$99000,3,FALSE),0)</f>
        <v>0.1100146695971489</v>
      </c>
      <c r="L2416" s="22">
        <f>IFERROR(VLOOKUP(I2416,ES0031102460685007HA0F_20250101!$D$2:$K$99000,2,FALSE),0)</f>
        <v>0.27500000000000002</v>
      </c>
      <c r="M2416" s="23">
        <f>IFERROR(VLOOKUP(I2416,datos_para_memoria_demandas_cal!$C$2:$K$99000,4,FALSE),0)</f>
        <v>-1.1513119590866249E-11</v>
      </c>
      <c r="N2416" s="21">
        <f t="shared" si="224"/>
        <v>6.00680096000433E-3</v>
      </c>
      <c r="O2416" s="22">
        <f t="shared" si="225"/>
        <v>1.5015000000000002E-2</v>
      </c>
      <c r="P2416" s="22">
        <f t="shared" si="226"/>
        <v>6.0068009593757131E-3</v>
      </c>
      <c r="Q2416" s="23">
        <f t="shared" si="227"/>
        <v>1.5014999999371385E-2</v>
      </c>
    </row>
    <row r="2417" spans="8:17" x14ac:dyDescent="0.25">
      <c r="H2417" s="11">
        <f t="shared" si="228"/>
        <v>45835.541666660814</v>
      </c>
      <c r="I2417" s="9" t="str">
        <f t="shared" si="223"/>
        <v>045835,541667</v>
      </c>
      <c r="J2417" s="21">
        <f>IFERROR(VLOOKUP(I2417,datos_para_memoria_demandas_cal!$C$2:$K$99000,2,FALSE),0)</f>
        <v>3.6950000000000004E-2</v>
      </c>
      <c r="K2417" s="22">
        <f>IFERROR(VLOOKUP(I2417,datos_para_memoria_demandas_cal!$C$2:$K$99000,3,FALSE),0)</f>
        <v>0.16188699007034302</v>
      </c>
      <c r="L2417" s="22">
        <f>IFERROR(VLOOKUP(I2417,ES0031102460685007HA0F_20250101!$D$2:$K$99000,2,FALSE),0)</f>
        <v>1.0609999999999999</v>
      </c>
      <c r="M2417" s="23">
        <f>IFERROR(VLOOKUP(I2417,datos_para_memoria_demandas_cal!$C$2:$K$99000,4,FALSE),0)</f>
        <v>0.13534572165391387</v>
      </c>
      <c r="N2417" s="21">
        <f t="shared" si="224"/>
        <v>5.9817242830991751E-3</v>
      </c>
      <c r="O2417" s="22">
        <f t="shared" si="225"/>
        <v>3.9203950000000001E-2</v>
      </c>
      <c r="P2417" s="22">
        <f t="shared" si="226"/>
        <v>1.0982748698211295E-2</v>
      </c>
      <c r="Q2417" s="23">
        <f t="shared" si="227"/>
        <v>4.4204974415112119E-2</v>
      </c>
    </row>
    <row r="2418" spans="8:17" x14ac:dyDescent="0.25">
      <c r="H2418" s="11">
        <f t="shared" si="228"/>
        <v>45835.583333327479</v>
      </c>
      <c r="I2418" s="9" t="str">
        <f t="shared" si="223"/>
        <v>045835,583333</v>
      </c>
      <c r="J2418" s="21">
        <f>IFERROR(VLOOKUP(I2418,datos_para_memoria_demandas_cal!$C$2:$K$99000,2,FALSE),0)</f>
        <v>3.6950000000000004E-2</v>
      </c>
      <c r="K2418" s="22">
        <f>IFERROR(VLOOKUP(I2418,datos_para_memoria_demandas_cal!$C$2:$K$99000,3,FALSE),0)</f>
        <v>0.2482297271490097</v>
      </c>
      <c r="L2418" s="22">
        <f>IFERROR(VLOOKUP(I2418,ES0031102460685007HA0F_20250101!$D$2:$K$99000,2,FALSE),0)</f>
        <v>0.38900000000000001</v>
      </c>
      <c r="M2418" s="23">
        <f>IFERROR(VLOOKUP(I2418,datos_para_memoria_demandas_cal!$C$2:$K$99000,4,FALSE),0)</f>
        <v>-0.13534572139185083</v>
      </c>
      <c r="N2418" s="21">
        <f t="shared" si="224"/>
        <v>9.1720884181559093E-3</v>
      </c>
      <c r="O2418" s="22">
        <f t="shared" si="225"/>
        <v>1.4373550000000002E-2</v>
      </c>
      <c r="P2418" s="22">
        <f t="shared" si="226"/>
        <v>4.1710640127270212E-3</v>
      </c>
      <c r="Q2418" s="23">
        <f t="shared" si="227"/>
        <v>9.3725255945711124E-3</v>
      </c>
    </row>
    <row r="2419" spans="8:17" x14ac:dyDescent="0.25">
      <c r="H2419" s="11">
        <f t="shared" si="228"/>
        <v>45835.624999994143</v>
      </c>
      <c r="I2419" s="9" t="str">
        <f t="shared" si="223"/>
        <v>045835,625000</v>
      </c>
      <c r="J2419" s="21">
        <f>IFERROR(VLOOKUP(I2419,datos_para_memoria_demandas_cal!$C$2:$K$99000,2,FALSE),0)</f>
        <v>3.5000000000000003E-2</v>
      </c>
      <c r="K2419" s="22">
        <f>IFERROR(VLOOKUP(I2419,datos_para_memoria_demandas_cal!$C$2:$K$99000,3,FALSE),0)</f>
        <v>0.20152556896209717</v>
      </c>
      <c r="L2419" s="22">
        <f>IFERROR(VLOOKUP(I2419,ES0031102460685007HA0F_20250101!$D$2:$K$99000,2,FALSE),0)</f>
        <v>0.216</v>
      </c>
      <c r="M2419" s="23">
        <f>IFERROR(VLOOKUP(I2419,datos_para_memoria_demandas_cal!$C$2:$K$99000,4,FALSE),0)</f>
        <v>0.97499999945160609</v>
      </c>
      <c r="N2419" s="21">
        <f t="shared" si="224"/>
        <v>7.0533949136734019E-3</v>
      </c>
      <c r="O2419" s="22">
        <f t="shared" si="225"/>
        <v>7.5600000000000007E-3</v>
      </c>
      <c r="P2419" s="22">
        <f t="shared" si="226"/>
        <v>4.1178394894479615E-2</v>
      </c>
      <c r="Q2419" s="23">
        <f t="shared" si="227"/>
        <v>4.1684999980806214E-2</v>
      </c>
    </row>
    <row r="2420" spans="8:17" x14ac:dyDescent="0.25">
      <c r="H2420" s="11">
        <f t="shared" si="228"/>
        <v>45835.666666660807</v>
      </c>
      <c r="I2420" s="9" t="str">
        <f t="shared" si="223"/>
        <v>045835,666667</v>
      </c>
      <c r="J2420" s="21">
        <f>IFERROR(VLOOKUP(I2420,datos_para_memoria_demandas_cal!$C$2:$K$99000,2,FALSE),0)</f>
        <v>3.7200000000000004E-2</v>
      </c>
      <c r="K2420" s="22">
        <f>IFERROR(VLOOKUP(I2420,datos_para_memoria_demandas_cal!$C$2:$K$99000,3,FALSE),0)</f>
        <v>0.22373107075691223</v>
      </c>
      <c r="L2420" s="22">
        <f>IFERROR(VLOOKUP(I2420,ES0031102460685007HA0F_20250101!$D$2:$K$99000,2,FALSE),0)</f>
        <v>0.25800000000000001</v>
      </c>
      <c r="M2420" s="23">
        <f>IFERROR(VLOOKUP(I2420,datos_para_memoria_demandas_cal!$C$2:$K$99000,4,FALSE),0)</f>
        <v>2.3943023877134588E-10</v>
      </c>
      <c r="N2420" s="21">
        <f t="shared" si="224"/>
        <v>8.3227958321571358E-3</v>
      </c>
      <c r="O2420" s="22">
        <f t="shared" si="225"/>
        <v>9.5976000000000013E-3</v>
      </c>
      <c r="P2420" s="22">
        <f t="shared" si="226"/>
        <v>8.3227958410639399E-3</v>
      </c>
      <c r="Q2420" s="23">
        <f t="shared" si="227"/>
        <v>9.5976000089068071E-3</v>
      </c>
    </row>
    <row r="2421" spans="8:17" x14ac:dyDescent="0.25">
      <c r="H2421" s="11">
        <f t="shared" si="228"/>
        <v>45835.708333327471</v>
      </c>
      <c r="I2421" s="9" t="str">
        <f t="shared" si="223"/>
        <v>045835,708333</v>
      </c>
      <c r="J2421" s="21">
        <f>IFERROR(VLOOKUP(I2421,datos_para_memoria_demandas_cal!$C$2:$K$99000,2,FALSE),0)</f>
        <v>7.1870000000000003E-2</v>
      </c>
      <c r="K2421" s="22">
        <f>IFERROR(VLOOKUP(I2421,datos_para_memoria_demandas_cal!$C$2:$K$99000,3,FALSE),0)</f>
        <v>0.22192710638046265</v>
      </c>
      <c r="L2421" s="22">
        <f>IFERROR(VLOOKUP(I2421,ES0031102460685007HA0F_20250101!$D$2:$K$99000,2,FALSE),0)</f>
        <v>0.16</v>
      </c>
      <c r="M2421" s="23">
        <f>IFERROR(VLOOKUP(I2421,datos_para_memoria_demandas_cal!$C$2:$K$99000,4,FALSE),0)</f>
        <v>-1.7722784275943794E-11</v>
      </c>
      <c r="N2421" s="21">
        <f t="shared" si="224"/>
        <v>1.5949901135563851E-2</v>
      </c>
      <c r="O2421" s="22">
        <f t="shared" si="225"/>
        <v>1.1499200000000001E-2</v>
      </c>
      <c r="P2421" s="22">
        <f t="shared" si="226"/>
        <v>1.5949901134290113E-2</v>
      </c>
      <c r="Q2421" s="23">
        <f t="shared" si="227"/>
        <v>1.1499199998726263E-2</v>
      </c>
    </row>
    <row r="2422" spans="8:17" x14ac:dyDescent="0.25">
      <c r="H2422" s="11">
        <f t="shared" si="228"/>
        <v>45835.749999994136</v>
      </c>
      <c r="I2422" s="9" t="str">
        <f t="shared" si="223"/>
        <v>045835,750000</v>
      </c>
      <c r="J2422" s="21">
        <f>IFERROR(VLOOKUP(I2422,datos_para_memoria_demandas_cal!$C$2:$K$99000,2,FALSE),0)</f>
        <v>8.8270000000000001E-2</v>
      </c>
      <c r="K2422" s="22">
        <f>IFERROR(VLOOKUP(I2422,datos_para_memoria_demandas_cal!$C$2:$K$99000,3,FALSE),0)</f>
        <v>0.18333898484706879</v>
      </c>
      <c r="L2422" s="22">
        <f>IFERROR(VLOOKUP(I2422,ES0031102460685007HA0F_20250101!$D$2:$K$99000,2,FALSE),0)</f>
        <v>0.223</v>
      </c>
      <c r="M2422" s="23">
        <f>IFERROR(VLOOKUP(I2422,datos_para_memoria_demandas_cal!$C$2:$K$99000,4,FALSE),0)</f>
        <v>7.4097020291645314E-12</v>
      </c>
      <c r="N2422" s="21">
        <f t="shared" si="224"/>
        <v>1.6183332192450762E-2</v>
      </c>
      <c r="O2422" s="22">
        <f t="shared" si="225"/>
        <v>1.9684210000000001E-2</v>
      </c>
      <c r="P2422" s="22">
        <f t="shared" si="226"/>
        <v>1.6183332193104819E-2</v>
      </c>
      <c r="Q2422" s="23">
        <f t="shared" si="227"/>
        <v>1.9684210000654057E-2</v>
      </c>
    </row>
    <row r="2423" spans="8:17" x14ac:dyDescent="0.25">
      <c r="H2423" s="11">
        <f t="shared" si="228"/>
        <v>45835.7916666608</v>
      </c>
      <c r="I2423" s="9" t="str">
        <f t="shared" si="223"/>
        <v>045835,791667</v>
      </c>
      <c r="J2423" s="21">
        <f>IFERROR(VLOOKUP(I2423,datos_para_memoria_demandas_cal!$C$2:$K$99000,2,FALSE),0)</f>
        <v>0.10929000000000001</v>
      </c>
      <c r="K2423" s="22">
        <f>IFERROR(VLOOKUP(I2423,datos_para_memoria_demandas_cal!$C$2:$K$99000,3,FALSE),0)</f>
        <v>0.28076201677322388</v>
      </c>
      <c r="L2423" s="22">
        <f>IFERROR(VLOOKUP(I2423,ES0031102460685007HA0F_20250101!$D$2:$K$99000,2,FALSE),0)</f>
        <v>0.254</v>
      </c>
      <c r="M2423" s="23">
        <f>IFERROR(VLOOKUP(I2423,datos_para_memoria_demandas_cal!$C$2:$K$99000,4,FALSE),0)</f>
        <v>-6.5031795863427631E-11</v>
      </c>
      <c r="N2423" s="21">
        <f t="shared" si="224"/>
        <v>3.0684480813145641E-2</v>
      </c>
      <c r="O2423" s="22">
        <f t="shared" si="225"/>
        <v>2.7759660000000002E-2</v>
      </c>
      <c r="P2423" s="22">
        <f t="shared" si="226"/>
        <v>3.0684480806038313E-2</v>
      </c>
      <c r="Q2423" s="23">
        <f t="shared" si="227"/>
        <v>2.7759659992892677E-2</v>
      </c>
    </row>
    <row r="2424" spans="8:17" x14ac:dyDescent="0.25">
      <c r="H2424" s="11">
        <f t="shared" si="228"/>
        <v>45835.833333327464</v>
      </c>
      <c r="I2424" s="9" t="str">
        <f t="shared" si="223"/>
        <v>045835,833333</v>
      </c>
      <c r="J2424" s="21">
        <f>IFERROR(VLOOKUP(I2424,datos_para_memoria_demandas_cal!$C$2:$K$99000,2,FALSE),0)</f>
        <v>0.11683</v>
      </c>
      <c r="K2424" s="22">
        <f>IFERROR(VLOOKUP(I2424,datos_para_memoria_demandas_cal!$C$2:$K$99000,3,FALSE),0)</f>
        <v>0.29090538620948792</v>
      </c>
      <c r="L2424" s="22">
        <f>IFERROR(VLOOKUP(I2424,ES0031102460685007HA0F_20250101!$D$2:$K$99000,2,FALSE),0)</f>
        <v>0.17399999999999999</v>
      </c>
      <c r="M2424" s="23">
        <f>IFERROR(VLOOKUP(I2424,datos_para_memoria_demandas_cal!$C$2:$K$99000,4,FALSE),0)</f>
        <v>-0.29090538584855619</v>
      </c>
      <c r="N2424" s="21">
        <f t="shared" si="224"/>
        <v>3.3986476270854472E-2</v>
      </c>
      <c r="O2424" s="22">
        <f t="shared" si="225"/>
        <v>2.032842E-2</v>
      </c>
      <c r="P2424" s="22">
        <f t="shared" si="226"/>
        <v>4.216765389308819E-11</v>
      </c>
      <c r="Q2424" s="23">
        <f t="shared" si="227"/>
        <v>0</v>
      </c>
    </row>
    <row r="2425" spans="8:17" x14ac:dyDescent="0.25">
      <c r="H2425" s="11">
        <f t="shared" si="228"/>
        <v>45835.874999994128</v>
      </c>
      <c r="I2425" s="9" t="str">
        <f t="shared" si="223"/>
        <v>045835,875000</v>
      </c>
      <c r="J2425" s="21">
        <f>IFERROR(VLOOKUP(I2425,datos_para_memoria_demandas_cal!$C$2:$K$99000,2,FALSE),0)</f>
        <v>0.14105000000000001</v>
      </c>
      <c r="K2425" s="22">
        <f>IFERROR(VLOOKUP(I2425,datos_para_memoria_demandas_cal!$C$2:$K$99000,3,FALSE),0)</f>
        <v>0.29920059442520142</v>
      </c>
      <c r="L2425" s="22">
        <f>IFERROR(VLOOKUP(I2425,ES0031102460685007HA0F_20250101!$D$2:$K$99000,2,FALSE),0)</f>
        <v>0.11</v>
      </c>
      <c r="M2425" s="23">
        <f>IFERROR(VLOOKUP(I2425,datos_para_memoria_demandas_cal!$C$2:$K$99000,4,FALSE),0)</f>
        <v>-0.29920059440406505</v>
      </c>
      <c r="N2425" s="21">
        <f t="shared" si="224"/>
        <v>4.2202243843674665E-2</v>
      </c>
      <c r="O2425" s="22">
        <f t="shared" si="225"/>
        <v>1.5515500000000002E-2</v>
      </c>
      <c r="P2425" s="22">
        <f t="shared" si="226"/>
        <v>2.9812850493859958E-12</v>
      </c>
      <c r="Q2425" s="23">
        <f t="shared" si="227"/>
        <v>0</v>
      </c>
    </row>
    <row r="2426" spans="8:17" x14ac:dyDescent="0.25">
      <c r="H2426" s="11">
        <f t="shared" si="228"/>
        <v>45835.916666660793</v>
      </c>
      <c r="I2426" s="9" t="str">
        <f t="shared" si="223"/>
        <v>045835,916667</v>
      </c>
      <c r="J2426" s="21">
        <f>IFERROR(VLOOKUP(I2426,datos_para_memoria_demandas_cal!$C$2:$K$99000,2,FALSE),0)</f>
        <v>0.13855999999999999</v>
      </c>
      <c r="K2426" s="22">
        <f>IFERROR(VLOOKUP(I2426,datos_para_memoria_demandas_cal!$C$2:$K$99000,3,FALSE),0)</f>
        <v>0.32046070694923401</v>
      </c>
      <c r="L2426" s="22">
        <f>IFERROR(VLOOKUP(I2426,ES0031102460685007HA0F_20250101!$D$2:$K$99000,2,FALSE),0)</f>
        <v>0.18099999999999999</v>
      </c>
      <c r="M2426" s="23">
        <f>IFERROR(VLOOKUP(I2426,datos_para_memoria_demandas_cal!$C$2:$K$99000,4,FALSE),0)</f>
        <v>-0.32046070692579082</v>
      </c>
      <c r="N2426" s="21">
        <f t="shared" si="224"/>
        <v>4.440303555488586E-2</v>
      </c>
      <c r="O2426" s="22">
        <f t="shared" si="225"/>
        <v>2.5079359999999998E-2</v>
      </c>
      <c r="P2426" s="22">
        <f t="shared" si="226"/>
        <v>3.2482886602736015E-12</v>
      </c>
      <c r="Q2426" s="23">
        <f t="shared" si="227"/>
        <v>0</v>
      </c>
    </row>
    <row r="2427" spans="8:17" x14ac:dyDescent="0.25">
      <c r="H2427" s="11">
        <f t="shared" si="228"/>
        <v>45835.958333327457</v>
      </c>
      <c r="I2427" s="9" t="str">
        <f t="shared" si="223"/>
        <v>045835,958333</v>
      </c>
      <c r="J2427" s="21">
        <f>IFERROR(VLOOKUP(I2427,datos_para_memoria_demandas_cal!$C$2:$K$99000,2,FALSE),0)</f>
        <v>0.11531</v>
      </c>
      <c r="K2427" s="22">
        <f>IFERROR(VLOOKUP(I2427,datos_para_memoria_demandas_cal!$C$2:$K$99000,3,FALSE),0)</f>
        <v>0.22078420221805573</v>
      </c>
      <c r="L2427" s="22">
        <f>IFERROR(VLOOKUP(I2427,ES0031102460685007HA0F_20250101!$D$2:$K$99000,2,FALSE),0)</f>
        <v>0.19700000000000001</v>
      </c>
      <c r="M2427" s="23">
        <f>IFERROR(VLOOKUP(I2427,datos_para_memoria_demandas_cal!$C$2:$K$99000,4,FALSE),0)</f>
        <v>-6.4433312495344203E-2</v>
      </c>
      <c r="N2427" s="21">
        <f t="shared" si="224"/>
        <v>2.5458626357764004E-2</v>
      </c>
      <c r="O2427" s="22">
        <f t="shared" si="225"/>
        <v>2.2716070000000001E-2</v>
      </c>
      <c r="P2427" s="22">
        <f t="shared" si="226"/>
        <v>1.8028821093925864E-2</v>
      </c>
      <c r="Q2427" s="23">
        <f t="shared" si="227"/>
        <v>1.528626473616186E-2</v>
      </c>
    </row>
    <row r="2428" spans="8:17" x14ac:dyDescent="0.25">
      <c r="H2428" s="11">
        <f t="shared" si="228"/>
        <v>45835.999999994121</v>
      </c>
      <c r="I2428" s="9" t="str">
        <f t="shared" si="223"/>
        <v>045836,000000</v>
      </c>
      <c r="J2428" s="21">
        <f>IFERROR(VLOOKUP(I2428,datos_para_memoria_demandas_cal!$C$2:$K$99000,2,FALSE),0)</f>
        <v>0.11295999999999999</v>
      </c>
      <c r="K2428" s="22">
        <f>IFERROR(VLOOKUP(I2428,datos_para_memoria_demandas_cal!$C$2:$K$99000,3,FALSE),0)</f>
        <v>0.36510428786277771</v>
      </c>
      <c r="L2428" s="22">
        <f>IFERROR(VLOOKUP(I2428,ES0031102460685007HA0F_20250101!$D$2:$K$99000,2,FALSE),0)</f>
        <v>0.20699999999999999</v>
      </c>
      <c r="M2428" s="23">
        <f>IFERROR(VLOOKUP(I2428,datos_para_memoria_demandas_cal!$C$2:$K$99000,4,FALSE),0)</f>
        <v>1.2638718050018532E-8</v>
      </c>
      <c r="N2428" s="21">
        <f t="shared" si="224"/>
        <v>4.1242180356979366E-2</v>
      </c>
      <c r="O2428" s="22">
        <f t="shared" si="225"/>
        <v>2.3382719999999996E-2</v>
      </c>
      <c r="P2428" s="22">
        <f t="shared" si="226"/>
        <v>4.124218178464896E-2</v>
      </c>
      <c r="Q2428" s="23">
        <f t="shared" si="227"/>
        <v>2.3382721427669586E-2</v>
      </c>
    </row>
    <row r="2429" spans="8:17" x14ac:dyDescent="0.25">
      <c r="H2429" s="11">
        <f t="shared" si="228"/>
        <v>45836.041666660785</v>
      </c>
      <c r="I2429" s="9" t="str">
        <f t="shared" si="223"/>
        <v>045836,041667</v>
      </c>
      <c r="J2429" s="21">
        <f>IFERROR(VLOOKUP(I2429,datos_para_memoria_demandas_cal!$C$2:$K$99000,2,FALSE),0)</f>
        <v>0.11292000000000001</v>
      </c>
      <c r="K2429" s="22">
        <f>IFERROR(VLOOKUP(I2429,datos_para_memoria_demandas_cal!$C$2:$K$99000,3,FALSE),0)</f>
        <v>0.25302517414093018</v>
      </c>
      <c r="L2429" s="22">
        <f>IFERROR(VLOOKUP(I2429,ES0031102460685007HA0F_20250101!$D$2:$K$99000,2,FALSE),0)</f>
        <v>0.19400000000000001</v>
      </c>
      <c r="M2429" s="23">
        <f>IFERROR(VLOOKUP(I2429,datos_para_memoria_demandas_cal!$C$2:$K$99000,4,FALSE),0)</f>
        <v>-1.274889732473284E-8</v>
      </c>
      <c r="N2429" s="21">
        <f t="shared" si="224"/>
        <v>2.8571602663993837E-2</v>
      </c>
      <c r="O2429" s="22">
        <f t="shared" si="225"/>
        <v>2.1906480000000002E-2</v>
      </c>
      <c r="P2429" s="22">
        <f t="shared" si="226"/>
        <v>2.857160122438835E-2</v>
      </c>
      <c r="Q2429" s="23">
        <f t="shared" si="227"/>
        <v>2.1906478560394516E-2</v>
      </c>
    </row>
    <row r="2430" spans="8:17" x14ac:dyDescent="0.25">
      <c r="H2430" s="11">
        <f t="shared" si="228"/>
        <v>45836.08333332745</v>
      </c>
      <c r="I2430" s="9" t="str">
        <f t="shared" si="223"/>
        <v>045836,083333</v>
      </c>
      <c r="J2430" s="21">
        <f>IFERROR(VLOOKUP(I2430,datos_para_memoria_demandas_cal!$C$2:$K$99000,2,FALSE),0)</f>
        <v>0.1085</v>
      </c>
      <c r="K2430" s="22">
        <f>IFERROR(VLOOKUP(I2430,datos_para_memoria_demandas_cal!$C$2:$K$99000,3,FALSE),0)</f>
        <v>0.22407706081867218</v>
      </c>
      <c r="L2430" s="22">
        <f>IFERROR(VLOOKUP(I2430,ES0031102460685007HA0F_20250101!$D$2:$K$99000,2,FALSE),0)</f>
        <v>8.2000000000000003E-2</v>
      </c>
      <c r="M2430" s="23">
        <f>IFERROR(VLOOKUP(I2430,datos_para_memoria_demandas_cal!$C$2:$K$99000,4,FALSE),0)</f>
        <v>1.9625185129771795E-9</v>
      </c>
      <c r="N2430" s="21">
        <f t="shared" si="224"/>
        <v>2.4312361098825931E-2</v>
      </c>
      <c r="O2430" s="22">
        <f t="shared" si="225"/>
        <v>8.8970000000000004E-3</v>
      </c>
      <c r="P2430" s="22">
        <f t="shared" si="226"/>
        <v>2.4312361311759189E-2</v>
      </c>
      <c r="Q2430" s="23">
        <f t="shared" si="227"/>
        <v>8.8970002129332582E-3</v>
      </c>
    </row>
    <row r="2431" spans="8:17" x14ac:dyDescent="0.25">
      <c r="H2431" s="11">
        <f t="shared" si="228"/>
        <v>45836.124999994114</v>
      </c>
      <c r="I2431" s="9" t="str">
        <f t="shared" si="223"/>
        <v>045836,125000</v>
      </c>
      <c r="J2431" s="21">
        <f>IFERROR(VLOOKUP(I2431,datos_para_memoria_demandas_cal!$C$2:$K$99000,2,FALSE),0)</f>
        <v>0.10825</v>
      </c>
      <c r="K2431" s="22">
        <f>IFERROR(VLOOKUP(I2431,datos_para_memoria_demandas_cal!$C$2:$K$99000,3,FALSE),0)</f>
        <v>7.7759221196174622E-2</v>
      </c>
      <c r="L2431" s="22">
        <f>IFERROR(VLOOKUP(I2431,ES0031102460685007HA0F_20250101!$D$2:$K$99000,2,FALSE),0)</f>
        <v>0.15</v>
      </c>
      <c r="M2431" s="23">
        <f>IFERROR(VLOOKUP(I2431,datos_para_memoria_demandas_cal!$C$2:$K$99000,4,FALSE),0)</f>
        <v>-1.6202390847973562E-9</v>
      </c>
      <c r="N2431" s="21">
        <f t="shared" si="224"/>
        <v>8.417435694485902E-3</v>
      </c>
      <c r="O2431" s="22">
        <f t="shared" si="225"/>
        <v>1.6237499999999998E-2</v>
      </c>
      <c r="P2431" s="22">
        <f t="shared" si="226"/>
        <v>8.4174355190950213E-3</v>
      </c>
      <c r="Q2431" s="23">
        <f t="shared" si="227"/>
        <v>1.623749982460912E-2</v>
      </c>
    </row>
    <row r="2432" spans="8:17" x14ac:dyDescent="0.25">
      <c r="H2432" s="11">
        <f t="shared" si="228"/>
        <v>45836.166666660778</v>
      </c>
      <c r="I2432" s="9" t="str">
        <f t="shared" si="223"/>
        <v>045836,166667</v>
      </c>
      <c r="J2432" s="21">
        <f>IFERROR(VLOOKUP(I2432,datos_para_memoria_demandas_cal!$C$2:$K$99000,2,FALSE),0)</f>
        <v>0.10704000000000001</v>
      </c>
      <c r="K2432" s="22">
        <f>IFERROR(VLOOKUP(I2432,datos_para_memoria_demandas_cal!$C$2:$K$99000,3,FALSE),0)</f>
        <v>0.198595330119133</v>
      </c>
      <c r="L2432" s="22">
        <f>IFERROR(VLOOKUP(I2432,ES0031102460685007HA0F_20250101!$D$2:$K$99000,2,FALSE),0)</f>
        <v>9.1999999999999998E-2</v>
      </c>
      <c r="M2432" s="23">
        <f>IFERROR(VLOOKUP(I2432,datos_para_memoria_demandas_cal!$C$2:$K$99000,4,FALSE),0)</f>
        <v>0.569493962187267</v>
      </c>
      <c r="N2432" s="21">
        <f t="shared" si="224"/>
        <v>2.1257644135951999E-2</v>
      </c>
      <c r="O2432" s="22">
        <f t="shared" si="225"/>
        <v>9.847680000000001E-3</v>
      </c>
      <c r="P2432" s="22">
        <f t="shared" si="226"/>
        <v>8.2216277848477057E-2</v>
      </c>
      <c r="Q2432" s="23">
        <f t="shared" si="227"/>
        <v>7.0806313712525062E-2</v>
      </c>
    </row>
    <row r="2433" spans="8:17" x14ac:dyDescent="0.25">
      <c r="H2433" s="11">
        <f t="shared" si="228"/>
        <v>45836.208333327442</v>
      </c>
      <c r="I2433" s="9" t="str">
        <f t="shared" si="223"/>
        <v>045836,208333</v>
      </c>
      <c r="J2433" s="21">
        <f>IFERROR(VLOOKUP(I2433,datos_para_memoria_demandas_cal!$C$2:$K$99000,2,FALSE),0)</f>
        <v>0.108</v>
      </c>
      <c r="K2433" s="22">
        <f>IFERROR(VLOOKUP(I2433,datos_para_memoria_demandas_cal!$C$2:$K$99000,3,FALSE),0)</f>
        <v>0.20531366765499115</v>
      </c>
      <c r="L2433" s="22">
        <f>IFERROR(VLOOKUP(I2433,ES0031102460685007HA0F_20250101!$D$2:$K$99000,2,FALSE),0)</f>
        <v>8.3000000000000004E-2</v>
      </c>
      <c r="M2433" s="23">
        <f>IFERROR(VLOOKUP(I2433,datos_para_memoria_demandas_cal!$C$2:$K$99000,4,FALSE),0)</f>
        <v>-0.20531366708710538</v>
      </c>
      <c r="N2433" s="21">
        <f t="shared" si="224"/>
        <v>2.2173876106739043E-2</v>
      </c>
      <c r="O2433" s="22">
        <f t="shared" si="225"/>
        <v>8.9639999999999997E-3</v>
      </c>
      <c r="P2433" s="22">
        <f t="shared" si="226"/>
        <v>6.1331662748465019E-11</v>
      </c>
      <c r="Q2433" s="23">
        <f t="shared" si="227"/>
        <v>0</v>
      </c>
    </row>
    <row r="2434" spans="8:17" x14ac:dyDescent="0.25">
      <c r="H2434" s="11">
        <f t="shared" si="228"/>
        <v>45836.249999994106</v>
      </c>
      <c r="I2434" s="9" t="str">
        <f t="shared" si="223"/>
        <v>045836,250000</v>
      </c>
      <c r="J2434" s="21">
        <f>IFERROR(VLOOKUP(I2434,datos_para_memoria_demandas_cal!$C$2:$K$99000,2,FALSE),0)</f>
        <v>0.108</v>
      </c>
      <c r="K2434" s="22">
        <f>IFERROR(VLOOKUP(I2434,datos_para_memoria_demandas_cal!$C$2:$K$99000,3,FALSE),0)</f>
        <v>0.18310588598251343</v>
      </c>
      <c r="L2434" s="22">
        <f>IFERROR(VLOOKUP(I2434,ES0031102460685007HA0F_20250101!$D$2:$K$99000,2,FALSE),0)</f>
        <v>8.1000000000000003E-2</v>
      </c>
      <c r="M2434" s="23">
        <f>IFERROR(VLOOKUP(I2434,datos_para_memoria_demandas_cal!$C$2:$K$99000,4,FALSE),0)</f>
        <v>-0.18310588541727021</v>
      </c>
      <c r="N2434" s="21">
        <f t="shared" si="224"/>
        <v>1.977543568611145E-2</v>
      </c>
      <c r="O2434" s="22">
        <f t="shared" si="225"/>
        <v>8.7480000000000006E-3</v>
      </c>
      <c r="P2434" s="22">
        <f t="shared" si="226"/>
        <v>6.1046267041398033E-11</v>
      </c>
      <c r="Q2434" s="23">
        <f t="shared" si="227"/>
        <v>0</v>
      </c>
    </row>
    <row r="2435" spans="8:17" x14ac:dyDescent="0.25">
      <c r="H2435" s="11">
        <f t="shared" si="228"/>
        <v>45836.291666660771</v>
      </c>
      <c r="I2435" s="9" t="str">
        <f t="shared" si="223"/>
        <v>045836,291667</v>
      </c>
      <c r="J2435" s="21">
        <f>IFERROR(VLOOKUP(I2435,datos_para_memoria_demandas_cal!$C$2:$K$99000,2,FALSE),0)</f>
        <v>0.108</v>
      </c>
      <c r="K2435" s="22">
        <f>IFERROR(VLOOKUP(I2435,datos_para_memoria_demandas_cal!$C$2:$K$99000,3,FALSE),0)</f>
        <v>0.18107441067695618</v>
      </c>
      <c r="L2435" s="22">
        <f>IFERROR(VLOOKUP(I2435,ES0031102460685007HA0F_20250101!$D$2:$K$99000,2,FALSE),0)</f>
        <v>7.1999999999999995E-2</v>
      </c>
      <c r="M2435" s="23">
        <f>IFERROR(VLOOKUP(I2435,datos_para_memoria_demandas_cal!$C$2:$K$99000,4,FALSE),0)</f>
        <v>-0.18107441011608608</v>
      </c>
      <c r="N2435" s="21">
        <f t="shared" si="224"/>
        <v>1.9556036353111268E-2</v>
      </c>
      <c r="O2435" s="22">
        <f t="shared" si="225"/>
        <v>7.7759999999999991E-3</v>
      </c>
      <c r="P2435" s="22">
        <f t="shared" si="226"/>
        <v>6.057397083925053E-11</v>
      </c>
      <c r="Q2435" s="23">
        <f t="shared" si="227"/>
        <v>0</v>
      </c>
    </row>
    <row r="2436" spans="8:17" x14ac:dyDescent="0.25">
      <c r="H2436" s="11">
        <f t="shared" si="228"/>
        <v>45836.333333327435</v>
      </c>
      <c r="I2436" s="9" t="str">
        <f t="shared" si="223"/>
        <v>045836,333333</v>
      </c>
      <c r="J2436" s="21">
        <f>IFERROR(VLOOKUP(I2436,datos_para_memoria_demandas_cal!$C$2:$K$99000,2,FALSE),0)</f>
        <v>9.0999999999999998E-2</v>
      </c>
      <c r="K2436" s="22">
        <f>IFERROR(VLOOKUP(I2436,datos_para_memoria_demandas_cal!$C$2:$K$99000,3,FALSE),0)</f>
        <v>0.17164416611194611</v>
      </c>
      <c r="L2436" s="22">
        <f>IFERROR(VLOOKUP(I2436,ES0031102460685007HA0F_20250101!$D$2:$K$99000,2,FALSE),0)</f>
        <v>6.6000000000000003E-2</v>
      </c>
      <c r="M2436" s="23">
        <f>IFERROR(VLOOKUP(I2436,datos_para_memoria_demandas_cal!$C$2:$K$99000,4,FALSE),0)</f>
        <v>-2.6474121877239994E-11</v>
      </c>
      <c r="N2436" s="21">
        <f t="shared" si="224"/>
        <v>1.5619619116187096E-2</v>
      </c>
      <c r="O2436" s="22">
        <f t="shared" si="225"/>
        <v>6.0060000000000001E-3</v>
      </c>
      <c r="P2436" s="22">
        <f t="shared" si="226"/>
        <v>1.561961911377795E-2</v>
      </c>
      <c r="Q2436" s="23">
        <f t="shared" si="227"/>
        <v>6.0059999975908543E-3</v>
      </c>
    </row>
    <row r="2437" spans="8:17" x14ac:dyDescent="0.25">
      <c r="H2437" s="11">
        <f t="shared" si="228"/>
        <v>45836.374999994099</v>
      </c>
      <c r="I2437" s="9" t="str">
        <f t="shared" ref="I2437:I2500" si="229">TEXT(H2437,"000000,000000")</f>
        <v>045836,375000</v>
      </c>
      <c r="J2437" s="21">
        <f>IFERROR(VLOOKUP(I2437,datos_para_memoria_demandas_cal!$C$2:$K$99000,2,FALSE),0)</f>
        <v>2.222E-2</v>
      </c>
      <c r="K2437" s="22">
        <f>IFERROR(VLOOKUP(I2437,datos_para_memoria_demandas_cal!$C$2:$K$99000,3,FALSE),0)</f>
        <v>0.14446784555912018</v>
      </c>
      <c r="L2437" s="22">
        <f>IFERROR(VLOOKUP(I2437,ES0031102460685007HA0F_20250101!$D$2:$K$99000,2,FALSE),0)</f>
        <v>6.5000000000000002E-2</v>
      </c>
      <c r="M2437" s="23">
        <f>IFERROR(VLOOKUP(I2437,datos_para_memoria_demandas_cal!$C$2:$K$99000,4,FALSE),0)</f>
        <v>2.607596018731271E-11</v>
      </c>
      <c r="N2437" s="21">
        <f t="shared" ref="N2437:N2500" si="230">J2437*K2437</f>
        <v>3.2100755283236502E-3</v>
      </c>
      <c r="O2437" s="22">
        <f t="shared" ref="O2437:O2500" si="231">J2437*L2437</f>
        <v>1.4443000000000001E-3</v>
      </c>
      <c r="P2437" s="22">
        <f t="shared" ref="P2437:P2500" si="232">J2437*(IF(K2437+M2437&gt;0,K2437+M2437,0))</f>
        <v>3.2100755289030578E-3</v>
      </c>
      <c r="Q2437" s="23">
        <f t="shared" ref="Q2437:Q2500" si="233">J2437*(IF(L2437+M2437&gt;0,L2437+M2437,0))</f>
        <v>1.444300000579408E-3</v>
      </c>
    </row>
    <row r="2438" spans="8:17" x14ac:dyDescent="0.25">
      <c r="H2438" s="11">
        <f t="shared" ref="H2438:H2501" si="234">IFERROR(IF(H2437+1/24&lt;=$F$5,H2437+1/24,""),"")</f>
        <v>45836.416666660763</v>
      </c>
      <c r="I2438" s="9" t="str">
        <f t="shared" si="229"/>
        <v>045836,416667</v>
      </c>
      <c r="J2438" s="21">
        <f>IFERROR(VLOOKUP(I2438,datos_para_memoria_demandas_cal!$C$2:$K$99000,2,FALSE),0)</f>
        <v>6.0000000000000001E-3</v>
      </c>
      <c r="K2438" s="22">
        <f>IFERROR(VLOOKUP(I2438,datos_para_memoria_demandas_cal!$C$2:$K$99000,3,FALSE),0)</f>
        <v>0.14643910527229309</v>
      </c>
      <c r="L2438" s="22">
        <f>IFERROR(VLOOKUP(I2438,ES0031102460685007HA0F_20250101!$D$2:$K$99000,2,FALSE),0)</f>
        <v>0.25900000000000001</v>
      </c>
      <c r="M2438" s="23">
        <f>IFERROR(VLOOKUP(I2438,datos_para_memoria_demandas_cal!$C$2:$K$99000,4,FALSE),0)</f>
        <v>7.3025438336391862E-11</v>
      </c>
      <c r="N2438" s="21">
        <f t="shared" si="230"/>
        <v>8.7863463163375852E-4</v>
      </c>
      <c r="O2438" s="22">
        <f t="shared" si="231"/>
        <v>1.554E-3</v>
      </c>
      <c r="P2438" s="22">
        <f t="shared" si="232"/>
        <v>8.7863463207191129E-4</v>
      </c>
      <c r="Q2438" s="23">
        <f t="shared" si="233"/>
        <v>1.5540000004381526E-3</v>
      </c>
    </row>
    <row r="2439" spans="8:17" x14ac:dyDescent="0.25">
      <c r="H2439" s="11">
        <f t="shared" si="234"/>
        <v>45836.458333327428</v>
      </c>
      <c r="I2439" s="9" t="str">
        <f t="shared" si="229"/>
        <v>045836,458333</v>
      </c>
      <c r="J2439" s="21">
        <f>IFERROR(VLOOKUP(I2439,datos_para_memoria_demandas_cal!$C$2:$K$99000,2,FALSE),0)</f>
        <v>8.3000000000000001E-4</v>
      </c>
      <c r="K2439" s="22">
        <f>IFERROR(VLOOKUP(I2439,datos_para_memoria_demandas_cal!$C$2:$K$99000,3,FALSE),0)</f>
        <v>0.20097088813781738</v>
      </c>
      <c r="L2439" s="22">
        <f>IFERROR(VLOOKUP(I2439,ES0031102460685007HA0F_20250101!$D$2:$K$99000,2,FALSE),0)</f>
        <v>0.10100000000000001</v>
      </c>
      <c r="M2439" s="23">
        <f>IFERROR(VLOOKUP(I2439,datos_para_memoria_demandas_cal!$C$2:$K$99000,4,FALSE),0)</f>
        <v>2.9231811497471919E-9</v>
      </c>
      <c r="N2439" s="21">
        <f t="shared" si="230"/>
        <v>1.6680583715438844E-4</v>
      </c>
      <c r="O2439" s="22">
        <f t="shared" si="231"/>
        <v>8.3830000000000002E-5</v>
      </c>
      <c r="P2439" s="22">
        <f t="shared" si="232"/>
        <v>1.6680583958062877E-4</v>
      </c>
      <c r="Q2439" s="23">
        <f t="shared" si="233"/>
        <v>8.3830002426240363E-5</v>
      </c>
    </row>
    <row r="2440" spans="8:17" x14ac:dyDescent="0.25">
      <c r="H2440" s="11">
        <f t="shared" si="234"/>
        <v>45836.499999994092</v>
      </c>
      <c r="I2440" s="9" t="str">
        <f t="shared" si="229"/>
        <v>045836,500000</v>
      </c>
      <c r="J2440" s="21">
        <f>IFERROR(VLOOKUP(I2440,datos_para_memoria_demandas_cal!$C$2:$K$99000,2,FALSE),0)</f>
        <v>6.4999999999999997E-4</v>
      </c>
      <c r="K2440" s="22">
        <f>IFERROR(VLOOKUP(I2440,datos_para_memoria_demandas_cal!$C$2:$K$99000,3,FALSE),0)</f>
        <v>0.23581686615943909</v>
      </c>
      <c r="L2440" s="22">
        <f>IFERROR(VLOOKUP(I2440,ES0031102460685007HA0F_20250101!$D$2:$K$99000,2,FALSE),0)</f>
        <v>0.159</v>
      </c>
      <c r="M2440" s="23">
        <f>IFERROR(VLOOKUP(I2440,datos_para_memoria_demandas_cal!$C$2:$K$99000,4,FALSE),0)</f>
        <v>0.39271673193279544</v>
      </c>
      <c r="N2440" s="21">
        <f t="shared" si="230"/>
        <v>1.5328096300363541E-4</v>
      </c>
      <c r="O2440" s="22">
        <f t="shared" si="231"/>
        <v>1.0334999999999999E-4</v>
      </c>
      <c r="P2440" s="22">
        <f t="shared" si="232"/>
        <v>4.0854683875995242E-4</v>
      </c>
      <c r="Q2440" s="23">
        <f t="shared" si="233"/>
        <v>3.5861587575631703E-4</v>
      </c>
    </row>
    <row r="2441" spans="8:17" x14ac:dyDescent="0.25">
      <c r="H2441" s="11">
        <f t="shared" si="234"/>
        <v>45836.541666660756</v>
      </c>
      <c r="I2441" s="9" t="str">
        <f t="shared" si="229"/>
        <v>045836,541667</v>
      </c>
      <c r="J2441" s="21">
        <f>IFERROR(VLOOKUP(I2441,datos_para_memoria_demandas_cal!$C$2:$K$99000,2,FALSE),0)</f>
        <v>6.4999999999999997E-4</v>
      </c>
      <c r="K2441" s="22">
        <f>IFERROR(VLOOKUP(I2441,datos_para_memoria_demandas_cal!$C$2:$K$99000,3,FALSE),0)</f>
        <v>0.22337101399898529</v>
      </c>
      <c r="L2441" s="22">
        <f>IFERROR(VLOOKUP(I2441,ES0031102460685007HA0F_20250101!$D$2:$K$99000,2,FALSE),0)</f>
        <v>0.159</v>
      </c>
      <c r="M2441" s="23">
        <f>IFERROR(VLOOKUP(I2441,datos_para_memoria_demandas_cal!$C$2:$K$99000,4,FALSE),0)</f>
        <v>0.26623979946130327</v>
      </c>
      <c r="N2441" s="21">
        <f t="shared" si="230"/>
        <v>1.4519115909934045E-4</v>
      </c>
      <c r="O2441" s="22">
        <f t="shared" si="231"/>
        <v>1.0334999999999999E-4</v>
      </c>
      <c r="P2441" s="22">
        <f t="shared" si="232"/>
        <v>3.1824702874918756E-4</v>
      </c>
      <c r="Q2441" s="23">
        <f t="shared" si="233"/>
        <v>2.7640586964984711E-4</v>
      </c>
    </row>
    <row r="2442" spans="8:17" x14ac:dyDescent="0.25">
      <c r="H2442" s="11">
        <f t="shared" si="234"/>
        <v>45836.58333332742</v>
      </c>
      <c r="I2442" s="9" t="str">
        <f t="shared" si="229"/>
        <v>045836,583333</v>
      </c>
      <c r="J2442" s="21">
        <f>IFERROR(VLOOKUP(I2442,datos_para_memoria_demandas_cal!$C$2:$K$99000,2,FALSE),0)</f>
        <v>6.9999999999999999E-4</v>
      </c>
      <c r="K2442" s="22">
        <f>IFERROR(VLOOKUP(I2442,datos_para_memoria_demandas_cal!$C$2:$K$99000,3,FALSE),0)</f>
        <v>0.19483049213886261</v>
      </c>
      <c r="L2442" s="22">
        <f>IFERROR(VLOOKUP(I2442,ES0031102460685007HA0F_20250101!$D$2:$K$99000,2,FALSE),0)</f>
        <v>0.21299999999999999</v>
      </c>
      <c r="M2442" s="23">
        <f>IFERROR(VLOOKUP(I2442,datos_para_memoria_demandas_cal!$C$2:$K$99000,4,FALSE),0)</f>
        <v>-0.19483048146977414</v>
      </c>
      <c r="N2442" s="21">
        <f t="shared" si="230"/>
        <v>1.3638134449720383E-4</v>
      </c>
      <c r="O2442" s="22">
        <f t="shared" si="231"/>
        <v>1.4909999999999999E-4</v>
      </c>
      <c r="P2442" s="22">
        <f t="shared" si="232"/>
        <v>7.4683619316617829E-12</v>
      </c>
      <c r="Q2442" s="23">
        <f t="shared" si="233"/>
        <v>1.2718662971158101E-5</v>
      </c>
    </row>
    <row r="2443" spans="8:17" x14ac:dyDescent="0.25">
      <c r="H2443" s="11">
        <f t="shared" si="234"/>
        <v>45836.624999994085</v>
      </c>
      <c r="I2443" s="9" t="str">
        <f t="shared" si="229"/>
        <v>045836,625000</v>
      </c>
      <c r="J2443" s="21">
        <f>IFERROR(VLOOKUP(I2443,datos_para_memoria_demandas_cal!$C$2:$K$99000,2,FALSE),0)</f>
        <v>6.4999999999999997E-4</v>
      </c>
      <c r="K2443" s="22">
        <f>IFERROR(VLOOKUP(I2443,datos_para_memoria_demandas_cal!$C$2:$K$99000,3,FALSE),0)</f>
        <v>0.15717892348766327</v>
      </c>
      <c r="L2443" s="22">
        <f>IFERROR(VLOOKUP(I2443,ES0031102460685007HA0F_20250101!$D$2:$K$99000,2,FALSE),0)</f>
        <v>0.49399999999999999</v>
      </c>
      <c r="M2443" s="23">
        <f>IFERROR(VLOOKUP(I2443,datos_para_memoria_demandas_cal!$C$2:$K$99000,4,FALSE),0)</f>
        <v>0.5108739466690545</v>
      </c>
      <c r="N2443" s="21">
        <f t="shared" si="230"/>
        <v>1.0216630026698112E-4</v>
      </c>
      <c r="O2443" s="22">
        <f t="shared" si="231"/>
        <v>3.211E-4</v>
      </c>
      <c r="P2443" s="22">
        <f t="shared" si="232"/>
        <v>4.3423436560186652E-4</v>
      </c>
      <c r="Q2443" s="23">
        <f t="shared" si="233"/>
        <v>6.5316806533488548E-4</v>
      </c>
    </row>
    <row r="2444" spans="8:17" x14ac:dyDescent="0.25">
      <c r="H2444" s="11">
        <f t="shared" si="234"/>
        <v>45836.666666660749</v>
      </c>
      <c r="I2444" s="9" t="str">
        <f t="shared" si="229"/>
        <v>045836,666667</v>
      </c>
      <c r="J2444" s="21">
        <f>IFERROR(VLOOKUP(I2444,datos_para_memoria_demandas_cal!$C$2:$K$99000,2,FALSE),0)</f>
        <v>2.1199999999999999E-3</v>
      </c>
      <c r="K2444" s="22">
        <f>IFERROR(VLOOKUP(I2444,datos_para_memoria_demandas_cal!$C$2:$K$99000,3,FALSE),0)</f>
        <v>0.1206686869263649</v>
      </c>
      <c r="L2444" s="22">
        <f>IFERROR(VLOOKUP(I2444,ES0031102460685007HA0F_20250101!$D$2:$K$99000,2,FALSE),0)</f>
        <v>0.19900000000000001</v>
      </c>
      <c r="M2444" s="23">
        <f>IFERROR(VLOOKUP(I2444,datos_para_memoria_demandas_cal!$C$2:$K$99000,4,FALSE),0)</f>
        <v>3.0888582203626849E-10</v>
      </c>
      <c r="N2444" s="21">
        <f t="shared" si="230"/>
        <v>2.5581761628389358E-4</v>
      </c>
      <c r="O2444" s="22">
        <f t="shared" si="231"/>
        <v>4.2188000000000002E-4</v>
      </c>
      <c r="P2444" s="22">
        <f t="shared" si="232"/>
        <v>2.5581761693873153E-4</v>
      </c>
      <c r="Q2444" s="23">
        <f t="shared" si="233"/>
        <v>4.2188000065483797E-4</v>
      </c>
    </row>
    <row r="2445" spans="8:17" x14ac:dyDescent="0.25">
      <c r="H2445" s="11">
        <f t="shared" si="234"/>
        <v>45836.708333327413</v>
      </c>
      <c r="I2445" s="9" t="str">
        <f t="shared" si="229"/>
        <v>045836,708333</v>
      </c>
      <c r="J2445" s="21">
        <f>IFERROR(VLOOKUP(I2445,datos_para_memoria_demandas_cal!$C$2:$K$99000,2,FALSE),0)</f>
        <v>1.026E-2</v>
      </c>
      <c r="K2445" s="22">
        <f>IFERROR(VLOOKUP(I2445,datos_para_memoria_demandas_cal!$C$2:$K$99000,3,FALSE),0)</f>
        <v>9.2493116855621338E-2</v>
      </c>
      <c r="L2445" s="22">
        <f>IFERROR(VLOOKUP(I2445,ES0031102460685007HA0F_20250101!$D$2:$K$99000,2,FALSE),0)</f>
        <v>0.17799999999999999</v>
      </c>
      <c r="M2445" s="23">
        <f>IFERROR(VLOOKUP(I2445,datos_para_memoria_demandas_cal!$C$2:$K$99000,4,FALSE),0)</f>
        <v>5.2631259492117799E-11</v>
      </c>
      <c r="N2445" s="21">
        <f t="shared" si="230"/>
        <v>9.4897937893867489E-4</v>
      </c>
      <c r="O2445" s="22">
        <f t="shared" si="231"/>
        <v>1.82628E-3</v>
      </c>
      <c r="P2445" s="22">
        <f t="shared" si="232"/>
        <v>9.4897937947867165E-4</v>
      </c>
      <c r="Q2445" s="23">
        <f t="shared" si="233"/>
        <v>1.8262800005399967E-3</v>
      </c>
    </row>
    <row r="2446" spans="8:17" x14ac:dyDescent="0.25">
      <c r="H2446" s="11">
        <f t="shared" si="234"/>
        <v>45836.749999994077</v>
      </c>
      <c r="I2446" s="9" t="str">
        <f t="shared" si="229"/>
        <v>045836,750000</v>
      </c>
      <c r="J2446" s="21">
        <f>IFERROR(VLOOKUP(I2446,datos_para_memoria_demandas_cal!$C$2:$K$99000,2,FALSE),0)</f>
        <v>4.5999999999999999E-2</v>
      </c>
      <c r="K2446" s="22">
        <f>IFERROR(VLOOKUP(I2446,datos_para_memoria_demandas_cal!$C$2:$K$99000,3,FALSE),0)</f>
        <v>0.16158550977706909</v>
      </c>
      <c r="L2446" s="22">
        <f>IFERROR(VLOOKUP(I2446,ES0031102460685007HA0F_20250101!$D$2:$K$99000,2,FALSE),0)</f>
        <v>0.14899999999999999</v>
      </c>
      <c r="M2446" s="23">
        <f>IFERROR(VLOOKUP(I2446,datos_para_memoria_demandas_cal!$C$2:$K$99000,4,FALSE),0)</f>
        <v>4.4787139478839301E-12</v>
      </c>
      <c r="N2446" s="21">
        <f t="shared" si="230"/>
        <v>7.4329334497451778E-3</v>
      </c>
      <c r="O2446" s="22">
        <f t="shared" si="231"/>
        <v>6.8539999999999998E-3</v>
      </c>
      <c r="P2446" s="22">
        <f t="shared" si="232"/>
        <v>7.4329334499511996E-3</v>
      </c>
      <c r="Q2446" s="23">
        <f t="shared" si="233"/>
        <v>6.8540000002060208E-3</v>
      </c>
    </row>
    <row r="2447" spans="8:17" x14ac:dyDescent="0.25">
      <c r="H2447" s="11">
        <f t="shared" si="234"/>
        <v>45836.791666660742</v>
      </c>
      <c r="I2447" s="9" t="str">
        <f t="shared" si="229"/>
        <v>045836,791667</v>
      </c>
      <c r="J2447" s="21">
        <f>IFERROR(VLOOKUP(I2447,datos_para_memoria_demandas_cal!$C$2:$K$99000,2,FALSE),0)</f>
        <v>9.6259999999999998E-2</v>
      </c>
      <c r="K2447" s="22">
        <f>IFERROR(VLOOKUP(I2447,datos_para_memoria_demandas_cal!$C$2:$K$99000,3,FALSE),0)</f>
        <v>0.24869418144226074</v>
      </c>
      <c r="L2447" s="22">
        <f>IFERROR(VLOOKUP(I2447,ES0031102460685007HA0F_20250101!$D$2:$K$99000,2,FALSE),0)</f>
        <v>0.28299999999999997</v>
      </c>
      <c r="M2447" s="23">
        <f>IFERROR(VLOOKUP(I2447,datos_para_memoria_demandas_cal!$C$2:$K$99000,4,FALSE),0)</f>
        <v>-2.5766262659950092E-11</v>
      </c>
      <c r="N2447" s="21">
        <f t="shared" si="230"/>
        <v>2.3939301905632017E-2</v>
      </c>
      <c r="O2447" s="22">
        <f t="shared" si="231"/>
        <v>2.7241579999999998E-2</v>
      </c>
      <c r="P2447" s="22">
        <f t="shared" si="232"/>
        <v>2.3939301903151758E-2</v>
      </c>
      <c r="Q2447" s="23">
        <f t="shared" si="233"/>
        <v>2.7241579997519735E-2</v>
      </c>
    </row>
    <row r="2448" spans="8:17" x14ac:dyDescent="0.25">
      <c r="H2448" s="11">
        <f t="shared" si="234"/>
        <v>45836.833333327406</v>
      </c>
      <c r="I2448" s="9" t="str">
        <f t="shared" si="229"/>
        <v>045836,833333</v>
      </c>
      <c r="J2448" s="21">
        <f>IFERROR(VLOOKUP(I2448,datos_para_memoria_demandas_cal!$C$2:$K$99000,2,FALSE),0)</f>
        <v>0.11137999999999999</v>
      </c>
      <c r="K2448" s="22">
        <f>IFERROR(VLOOKUP(I2448,datos_para_memoria_demandas_cal!$C$2:$K$99000,3,FALSE),0)</f>
        <v>0.2032354474067688</v>
      </c>
      <c r="L2448" s="22">
        <f>IFERROR(VLOOKUP(I2448,ES0031102460685007HA0F_20250101!$D$2:$K$99000,2,FALSE),0)</f>
        <v>0.29499999999999998</v>
      </c>
      <c r="M2448" s="23">
        <f>IFERROR(VLOOKUP(I2448,datos_para_memoria_demandas_cal!$C$2:$K$99000,4,FALSE),0)</f>
        <v>-0.14763406777902227</v>
      </c>
      <c r="N2448" s="21">
        <f t="shared" si="230"/>
        <v>2.2636364132165906E-2</v>
      </c>
      <c r="O2448" s="22">
        <f t="shared" si="231"/>
        <v>3.2857099999999993E-2</v>
      </c>
      <c r="P2448" s="22">
        <f t="shared" si="232"/>
        <v>6.1928816629384081E-3</v>
      </c>
      <c r="Q2448" s="23">
        <f t="shared" si="233"/>
        <v>1.6413617530772497E-2</v>
      </c>
    </row>
    <row r="2449" spans="8:17" x14ac:dyDescent="0.25">
      <c r="H2449" s="11">
        <f t="shared" si="234"/>
        <v>45836.87499999407</v>
      </c>
      <c r="I2449" s="9" t="str">
        <f t="shared" si="229"/>
        <v>045836,875000</v>
      </c>
      <c r="J2449" s="21">
        <f>IFERROR(VLOOKUP(I2449,datos_para_memoria_demandas_cal!$C$2:$K$99000,2,FALSE),0)</f>
        <v>0.13133</v>
      </c>
      <c r="K2449" s="22">
        <f>IFERROR(VLOOKUP(I2449,datos_para_memoria_demandas_cal!$C$2:$K$99000,3,FALSE),0)</f>
        <v>0.24166031181812286</v>
      </c>
      <c r="L2449" s="22">
        <f>IFERROR(VLOOKUP(I2449,ES0031102460685007HA0F_20250101!$D$2:$K$99000,2,FALSE),0)</f>
        <v>0.255</v>
      </c>
      <c r="M2449" s="23">
        <f>IFERROR(VLOOKUP(I2449,datos_para_memoria_demandas_cal!$C$2:$K$99000,4,FALSE),0)</f>
        <v>-0.24166031179087821</v>
      </c>
      <c r="N2449" s="21">
        <f t="shared" si="230"/>
        <v>3.1737248751074074E-2</v>
      </c>
      <c r="O2449" s="22">
        <f t="shared" si="231"/>
        <v>3.3489150000000002E-2</v>
      </c>
      <c r="P2449" s="22">
        <f t="shared" si="232"/>
        <v>3.5780400131635305E-12</v>
      </c>
      <c r="Q2449" s="23">
        <f t="shared" si="233"/>
        <v>1.7519012525039649E-3</v>
      </c>
    </row>
    <row r="2450" spans="8:17" x14ac:dyDescent="0.25">
      <c r="H2450" s="11">
        <f t="shared" si="234"/>
        <v>45836.916666660734</v>
      </c>
      <c r="I2450" s="9" t="str">
        <f t="shared" si="229"/>
        <v>045836,916667</v>
      </c>
      <c r="J2450" s="21">
        <f>IFERROR(VLOOKUP(I2450,datos_para_memoria_demandas_cal!$C$2:$K$99000,2,FALSE),0)</f>
        <v>0.13265000000000002</v>
      </c>
      <c r="K2450" s="22">
        <f>IFERROR(VLOOKUP(I2450,datos_para_memoria_demandas_cal!$C$2:$K$99000,3,FALSE),0)</f>
        <v>0.27064228057861328</v>
      </c>
      <c r="L2450" s="22">
        <f>IFERROR(VLOOKUP(I2450,ES0031102460685007HA0F_20250101!$D$2:$K$99000,2,FALSE),0)</f>
        <v>0.35499999999999998</v>
      </c>
      <c r="M2450" s="23">
        <f>IFERROR(VLOOKUP(I2450,datos_para_memoria_demandas_cal!$C$2:$K$99000,4,FALSE),0)</f>
        <v>-0.27064228055305839</v>
      </c>
      <c r="N2450" s="21">
        <f t="shared" si="230"/>
        <v>3.5900698518753056E-2</v>
      </c>
      <c r="O2450" s="22">
        <f t="shared" si="231"/>
        <v>4.7090750000000001E-2</v>
      </c>
      <c r="P2450" s="22">
        <f t="shared" si="232"/>
        <v>3.3898563622791761E-12</v>
      </c>
      <c r="Q2450" s="23">
        <f t="shared" si="233"/>
        <v>1.1190051484636804E-2</v>
      </c>
    </row>
    <row r="2451" spans="8:17" x14ac:dyDescent="0.25">
      <c r="H2451" s="11">
        <f t="shared" si="234"/>
        <v>45836.958333327399</v>
      </c>
      <c r="I2451" s="9" t="str">
        <f t="shared" si="229"/>
        <v>045836,958333</v>
      </c>
      <c r="J2451" s="21">
        <f>IFERROR(VLOOKUP(I2451,datos_para_memoria_demandas_cal!$C$2:$K$99000,2,FALSE),0)</f>
        <v>0.115</v>
      </c>
      <c r="K2451" s="22">
        <f>IFERROR(VLOOKUP(I2451,datos_para_memoria_demandas_cal!$C$2:$K$99000,3,FALSE),0)</f>
        <v>0.12534058094024658</v>
      </c>
      <c r="L2451" s="22">
        <f>IFERROR(VLOOKUP(I2451,ES0031102460685007HA0F_20250101!$D$2:$K$99000,2,FALSE),0)</f>
        <v>1.3660000000000001</v>
      </c>
      <c r="M2451" s="23">
        <f>IFERROR(VLOOKUP(I2451,datos_para_memoria_demandas_cal!$C$2:$K$99000,4,FALSE),0)</f>
        <v>-0.12534058079024746</v>
      </c>
      <c r="N2451" s="21">
        <f t="shared" si="230"/>
        <v>1.4414166808128357E-2</v>
      </c>
      <c r="O2451" s="22">
        <f t="shared" si="231"/>
        <v>0.15709000000000001</v>
      </c>
      <c r="P2451" s="22">
        <f t="shared" si="232"/>
        <v>1.7249899286753134E-11</v>
      </c>
      <c r="Q2451" s="23">
        <f t="shared" si="233"/>
        <v>0.14267583320912156</v>
      </c>
    </row>
    <row r="2452" spans="8:17" x14ac:dyDescent="0.25">
      <c r="H2452" s="11">
        <f t="shared" si="234"/>
        <v>45836.999999994063</v>
      </c>
      <c r="I2452" s="9" t="str">
        <f t="shared" si="229"/>
        <v>045837,000000</v>
      </c>
      <c r="J2452" s="21">
        <f>IFERROR(VLOOKUP(I2452,datos_para_memoria_demandas_cal!$C$2:$K$99000,2,FALSE),0)</f>
        <v>0.11137999999999999</v>
      </c>
      <c r="K2452" s="22">
        <f>IFERROR(VLOOKUP(I2452,datos_para_memoria_demandas_cal!$C$2:$K$99000,3,FALSE),0)</f>
        <v>0.24842804670333862</v>
      </c>
      <c r="L2452" s="22">
        <f>IFERROR(VLOOKUP(I2452,ES0031102460685007HA0F_20250101!$D$2:$K$99000,2,FALSE),0)</f>
        <v>0.40100000000000002</v>
      </c>
      <c r="M2452" s="23">
        <f>IFERROR(VLOOKUP(I2452,datos_para_memoria_demandas_cal!$C$2:$K$99000,4,FALSE),0)</f>
        <v>-0.18972275888424625</v>
      </c>
      <c r="N2452" s="21">
        <f t="shared" si="230"/>
        <v>2.7669915841817855E-2</v>
      </c>
      <c r="O2452" s="22">
        <f t="shared" si="231"/>
        <v>4.4663380000000003E-2</v>
      </c>
      <c r="P2452" s="22">
        <f t="shared" si="232"/>
        <v>6.5385949572905082E-3</v>
      </c>
      <c r="Q2452" s="23">
        <f t="shared" si="233"/>
        <v>2.3532059115472653E-2</v>
      </c>
    </row>
    <row r="2453" spans="8:17" x14ac:dyDescent="0.25">
      <c r="H2453" s="11">
        <f t="shared" si="234"/>
        <v>45837.041666660727</v>
      </c>
      <c r="I2453" s="9" t="str">
        <f t="shared" si="229"/>
        <v>045837,041667</v>
      </c>
      <c r="J2453" s="21">
        <f>IFERROR(VLOOKUP(I2453,datos_para_memoria_demandas_cal!$C$2:$K$99000,2,FALSE),0)</f>
        <v>0.10801999999999999</v>
      </c>
      <c r="K2453" s="22">
        <f>IFERROR(VLOOKUP(I2453,datos_para_memoria_demandas_cal!$C$2:$K$99000,3,FALSE),0)</f>
        <v>0.17858783900737762</v>
      </c>
      <c r="L2453" s="22">
        <f>IFERROR(VLOOKUP(I2453,ES0031102460685007HA0F_20250101!$D$2:$K$99000,2,FALSE),0)</f>
        <v>8.7999999999999995E-2</v>
      </c>
      <c r="M2453" s="23">
        <f>IFERROR(VLOOKUP(I2453,datos_para_memoria_demandas_cal!$C$2:$K$99000,4,FALSE),0)</f>
        <v>3.7074533132702173E-10</v>
      </c>
      <c r="N2453" s="21">
        <f t="shared" si="230"/>
        <v>1.9291058369576928E-2</v>
      </c>
      <c r="O2453" s="22">
        <f t="shared" si="231"/>
        <v>9.5057599999999985E-3</v>
      </c>
      <c r="P2453" s="22">
        <f t="shared" si="232"/>
        <v>1.9291058409624841E-2</v>
      </c>
      <c r="Q2453" s="23">
        <f t="shared" si="233"/>
        <v>9.5057600400479097E-3</v>
      </c>
    </row>
    <row r="2454" spans="8:17" x14ac:dyDescent="0.25">
      <c r="H2454" s="11">
        <f t="shared" si="234"/>
        <v>45837.083333327391</v>
      </c>
      <c r="I2454" s="9" t="str">
        <f t="shared" si="229"/>
        <v>045837,083333</v>
      </c>
      <c r="J2454" s="21">
        <f>IFERROR(VLOOKUP(I2454,datos_para_memoria_demandas_cal!$C$2:$K$99000,2,FALSE),0)</f>
        <v>0.107</v>
      </c>
      <c r="K2454" s="22">
        <f>IFERROR(VLOOKUP(I2454,datos_para_memoria_demandas_cal!$C$2:$K$99000,3,FALSE),0)</f>
        <v>0.19221927225589752</v>
      </c>
      <c r="L2454" s="22">
        <f>IFERROR(VLOOKUP(I2454,ES0031102460685007HA0F_20250101!$D$2:$K$99000,2,FALSE),0)</f>
        <v>7.2999999999999995E-2</v>
      </c>
      <c r="M2454" s="23">
        <f>IFERROR(VLOOKUP(I2454,datos_para_memoria_demandas_cal!$C$2:$K$99000,4,FALSE),0)</f>
        <v>6.6520944158883762E-11</v>
      </c>
      <c r="N2454" s="21">
        <f t="shared" si="230"/>
        <v>2.0567462131381036E-2</v>
      </c>
      <c r="O2454" s="22">
        <f t="shared" si="231"/>
        <v>7.8109999999999994E-3</v>
      </c>
      <c r="P2454" s="22">
        <f t="shared" si="232"/>
        <v>2.0567462138498777E-2</v>
      </c>
      <c r="Q2454" s="23">
        <f t="shared" si="233"/>
        <v>7.8110000071177398E-3</v>
      </c>
    </row>
    <row r="2455" spans="8:17" x14ac:dyDescent="0.25">
      <c r="H2455" s="11">
        <f t="shared" si="234"/>
        <v>45837.124999994056</v>
      </c>
      <c r="I2455" s="9" t="str">
        <f t="shared" si="229"/>
        <v>045837,125000</v>
      </c>
      <c r="J2455" s="21">
        <f>IFERROR(VLOOKUP(I2455,datos_para_memoria_demandas_cal!$C$2:$K$99000,2,FALSE),0)</f>
        <v>0.10606</v>
      </c>
      <c r="K2455" s="22">
        <f>IFERROR(VLOOKUP(I2455,datos_para_memoria_demandas_cal!$C$2:$K$99000,3,FALSE),0)</f>
        <v>0.24062469601631165</v>
      </c>
      <c r="L2455" s="22">
        <f>IFERROR(VLOOKUP(I2455,ES0031102460685007HA0F_20250101!$D$2:$K$99000,2,FALSE),0)</f>
        <v>8.6999999999999994E-2</v>
      </c>
      <c r="M2455" s="23">
        <f>IFERROR(VLOOKUP(I2455,datos_para_memoria_demandas_cal!$C$2:$K$99000,4,FALSE),0)</f>
        <v>0.97499999878732035</v>
      </c>
      <c r="N2455" s="21">
        <f t="shared" si="230"/>
        <v>2.5520655259490013E-2</v>
      </c>
      <c r="O2455" s="22">
        <f t="shared" si="231"/>
        <v>9.2272199999999995E-3</v>
      </c>
      <c r="P2455" s="22">
        <f t="shared" si="232"/>
        <v>0.12892915513087322</v>
      </c>
      <c r="Q2455" s="23">
        <f t="shared" si="233"/>
        <v>0.1126357198713832</v>
      </c>
    </row>
    <row r="2456" spans="8:17" x14ac:dyDescent="0.25">
      <c r="H2456" s="11">
        <f t="shared" si="234"/>
        <v>45837.16666666072</v>
      </c>
      <c r="I2456" s="9" t="str">
        <f t="shared" si="229"/>
        <v>045837,166667</v>
      </c>
      <c r="J2456" s="21">
        <f>IFERROR(VLOOKUP(I2456,datos_para_memoria_demandas_cal!$C$2:$K$99000,2,FALSE),0)</f>
        <v>0.107</v>
      </c>
      <c r="K2456" s="22">
        <f>IFERROR(VLOOKUP(I2456,datos_para_memoria_demandas_cal!$C$2:$K$99000,3,FALSE),0)</f>
        <v>0.26072323322296143</v>
      </c>
      <c r="L2456" s="22">
        <f>IFERROR(VLOOKUP(I2456,ES0031102460685007HA0F_20250101!$D$2:$K$99000,2,FALSE),0)</f>
        <v>7.1999999999999995E-2</v>
      </c>
      <c r="M2456" s="23">
        <f>IFERROR(VLOOKUP(I2456,datos_para_memoria_demandas_cal!$C$2:$K$99000,4,FALSE),0)</f>
        <v>-1.3148263155043474E-8</v>
      </c>
      <c r="N2456" s="21">
        <f t="shared" si="230"/>
        <v>2.7897385954856871E-2</v>
      </c>
      <c r="O2456" s="22">
        <f t="shared" si="231"/>
        <v>7.703999999999999E-3</v>
      </c>
      <c r="P2456" s="22">
        <f t="shared" si="232"/>
        <v>2.7897384547992714E-2</v>
      </c>
      <c r="Q2456" s="23">
        <f t="shared" si="233"/>
        <v>7.7039985931358409E-3</v>
      </c>
    </row>
    <row r="2457" spans="8:17" x14ac:dyDescent="0.25">
      <c r="H2457" s="11">
        <f t="shared" si="234"/>
        <v>45837.208333327384</v>
      </c>
      <c r="I2457" s="9" t="str">
        <f t="shared" si="229"/>
        <v>045837,208333</v>
      </c>
      <c r="J2457" s="21">
        <f>IFERROR(VLOOKUP(I2457,datos_para_memoria_demandas_cal!$C$2:$K$99000,2,FALSE),0)</f>
        <v>0.10801999999999999</v>
      </c>
      <c r="K2457" s="22">
        <f>IFERROR(VLOOKUP(I2457,datos_para_memoria_demandas_cal!$C$2:$K$99000,3,FALSE),0)</f>
        <v>0.32142794132232666</v>
      </c>
      <c r="L2457" s="22">
        <f>IFERROR(VLOOKUP(I2457,ES0031102460685007HA0F_20250101!$D$2:$K$99000,2,FALSE),0)</f>
        <v>7.8E-2</v>
      </c>
      <c r="M2457" s="23">
        <f>IFERROR(VLOOKUP(I2457,datos_para_memoria_demandas_cal!$C$2:$K$99000,4,FALSE),0)</f>
        <v>-0.32142794076638326</v>
      </c>
      <c r="N2457" s="21">
        <f t="shared" si="230"/>
        <v>3.4720646221637723E-2</v>
      </c>
      <c r="O2457" s="22">
        <f t="shared" si="231"/>
        <v>8.4255599999999986E-3</v>
      </c>
      <c r="P2457" s="22">
        <f t="shared" si="232"/>
        <v>6.0053006329940923E-11</v>
      </c>
      <c r="Q2457" s="23">
        <f t="shared" si="233"/>
        <v>0</v>
      </c>
    </row>
    <row r="2458" spans="8:17" x14ac:dyDescent="0.25">
      <c r="H2458" s="11">
        <f t="shared" si="234"/>
        <v>45837.249999994048</v>
      </c>
      <c r="I2458" s="9" t="str">
        <f t="shared" si="229"/>
        <v>045837,250000</v>
      </c>
      <c r="J2458" s="21">
        <f>IFERROR(VLOOKUP(I2458,datos_para_memoria_demandas_cal!$C$2:$K$99000,2,FALSE),0)</f>
        <v>0.10998000000000001</v>
      </c>
      <c r="K2458" s="22">
        <f>IFERROR(VLOOKUP(I2458,datos_para_memoria_demandas_cal!$C$2:$K$99000,3,FALSE),0)</f>
        <v>0.3592182993888855</v>
      </c>
      <c r="L2458" s="22">
        <f>IFERROR(VLOOKUP(I2458,ES0031102460685007HA0F_20250101!$D$2:$K$99000,2,FALSE),0)</f>
        <v>8.1000000000000003E-2</v>
      </c>
      <c r="M2458" s="23">
        <f>IFERROR(VLOOKUP(I2458,datos_para_memoria_demandas_cal!$C$2:$K$99000,4,FALSE),0)</f>
        <v>-0.35921829920269477</v>
      </c>
      <c r="N2458" s="21">
        <f t="shared" si="230"/>
        <v>3.950682856678963E-2</v>
      </c>
      <c r="O2458" s="22">
        <f t="shared" si="231"/>
        <v>8.9083800000000005E-3</v>
      </c>
      <c r="P2458" s="22">
        <f t="shared" si="232"/>
        <v>2.0477256430506685E-11</v>
      </c>
      <c r="Q2458" s="23">
        <f t="shared" si="233"/>
        <v>0</v>
      </c>
    </row>
    <row r="2459" spans="8:17" x14ac:dyDescent="0.25">
      <c r="H2459" s="11">
        <f t="shared" si="234"/>
        <v>45837.291666660713</v>
      </c>
      <c r="I2459" s="9" t="str">
        <f t="shared" si="229"/>
        <v>045837,291667</v>
      </c>
      <c r="J2459" s="21">
        <f>IFERROR(VLOOKUP(I2459,datos_para_memoria_demandas_cal!$C$2:$K$99000,2,FALSE),0)</f>
        <v>0.10704000000000001</v>
      </c>
      <c r="K2459" s="22">
        <f>IFERROR(VLOOKUP(I2459,datos_para_memoria_demandas_cal!$C$2:$K$99000,3,FALSE),0)</f>
        <v>0.3328557014465332</v>
      </c>
      <c r="L2459" s="22">
        <f>IFERROR(VLOOKUP(I2459,ES0031102460685007HA0F_20250101!$D$2:$K$99000,2,FALSE),0)</f>
        <v>0.14699999999999999</v>
      </c>
      <c r="M2459" s="23">
        <f>IFERROR(VLOOKUP(I2459,datos_para_memoria_demandas_cal!$C$2:$K$99000,4,FALSE),0)</f>
        <v>-0.29435374625244998</v>
      </c>
      <c r="N2459" s="21">
        <f t="shared" si="230"/>
        <v>3.5628874282836918E-2</v>
      </c>
      <c r="O2459" s="22">
        <f t="shared" si="231"/>
        <v>1.573488E-2</v>
      </c>
      <c r="P2459" s="22">
        <f t="shared" si="232"/>
        <v>4.1212492839746689E-3</v>
      </c>
      <c r="Q2459" s="23">
        <f t="shared" si="233"/>
        <v>0</v>
      </c>
    </row>
    <row r="2460" spans="8:17" x14ac:dyDescent="0.25">
      <c r="H2460" s="11">
        <f t="shared" si="234"/>
        <v>45837.333333327377</v>
      </c>
      <c r="I2460" s="9" t="str">
        <f t="shared" si="229"/>
        <v>045837,333333</v>
      </c>
      <c r="J2460" s="21">
        <f>IFERROR(VLOOKUP(I2460,datos_para_memoria_demandas_cal!$C$2:$K$99000,2,FALSE),0)</f>
        <v>8.1000000000000003E-2</v>
      </c>
      <c r="K2460" s="22">
        <f>IFERROR(VLOOKUP(I2460,datos_para_memoria_demandas_cal!$C$2:$K$99000,3,FALSE),0)</f>
        <v>0.33583122491836548</v>
      </c>
      <c r="L2460" s="22">
        <f>IFERROR(VLOOKUP(I2460,ES0031102460685007HA0F_20250101!$D$2:$K$99000,2,FALSE),0)</f>
        <v>9.0999999999999998E-2</v>
      </c>
      <c r="M2460" s="23">
        <f>IFERROR(VLOOKUP(I2460,datos_para_memoria_demandas_cal!$C$2:$K$99000,4,FALSE),0)</f>
        <v>-1.2245341625645482E-11</v>
      </c>
      <c r="N2460" s="21">
        <f t="shared" si="230"/>
        <v>2.7202329218387604E-2</v>
      </c>
      <c r="O2460" s="22">
        <f t="shared" si="231"/>
        <v>7.3709999999999999E-3</v>
      </c>
      <c r="P2460" s="22">
        <f t="shared" si="232"/>
        <v>2.7202329217395734E-2</v>
      </c>
      <c r="Q2460" s="23">
        <f t="shared" si="233"/>
        <v>7.3709999990081276E-3</v>
      </c>
    </row>
    <row r="2461" spans="8:17" x14ac:dyDescent="0.25">
      <c r="H2461" s="11">
        <f t="shared" si="234"/>
        <v>45837.374999994041</v>
      </c>
      <c r="I2461" s="9" t="str">
        <f t="shared" si="229"/>
        <v>045837,375000</v>
      </c>
      <c r="J2461" s="21">
        <f>IFERROR(VLOOKUP(I2461,datos_para_memoria_demandas_cal!$C$2:$K$99000,2,FALSE),0)</f>
        <v>0.02</v>
      </c>
      <c r="K2461" s="22">
        <f>IFERROR(VLOOKUP(I2461,datos_para_memoria_demandas_cal!$C$2:$K$99000,3,FALSE),0)</f>
        <v>0.24054217338562012</v>
      </c>
      <c r="L2461" s="22">
        <f>IFERROR(VLOOKUP(I2461,ES0031102460685007HA0F_20250101!$D$2:$K$99000,2,FALSE),0)</f>
        <v>0.17899999999999999</v>
      </c>
      <c r="M2461" s="23">
        <f>IFERROR(VLOOKUP(I2461,datos_para_memoria_demandas_cal!$C$2:$K$99000,4,FALSE),0)</f>
        <v>2.4483709774085205E-11</v>
      </c>
      <c r="N2461" s="21">
        <f t="shared" si="230"/>
        <v>4.8108434677124022E-3</v>
      </c>
      <c r="O2461" s="22">
        <f t="shared" si="231"/>
        <v>3.5799999999999998E-3</v>
      </c>
      <c r="P2461" s="22">
        <f t="shared" si="232"/>
        <v>4.8108434682020765E-3</v>
      </c>
      <c r="Q2461" s="23">
        <f t="shared" si="233"/>
        <v>3.5800000004896741E-3</v>
      </c>
    </row>
    <row r="2462" spans="8:17" x14ac:dyDescent="0.25">
      <c r="H2462" s="11">
        <f t="shared" si="234"/>
        <v>45837.416666660705</v>
      </c>
      <c r="I2462" s="9" t="str">
        <f t="shared" si="229"/>
        <v>045837,416667</v>
      </c>
      <c r="J2462" s="21">
        <f>IFERROR(VLOOKUP(I2462,datos_para_memoria_demandas_cal!$C$2:$K$99000,2,FALSE),0)</f>
        <v>3.5000000000000001E-3</v>
      </c>
      <c r="K2462" s="22">
        <f>IFERROR(VLOOKUP(I2462,datos_para_memoria_demandas_cal!$C$2:$K$99000,3,FALSE),0)</f>
        <v>0.18073995411396027</v>
      </c>
      <c r="L2462" s="22">
        <f>IFERROR(VLOOKUP(I2462,ES0031102460685007HA0F_20250101!$D$2:$K$99000,2,FALSE),0)</f>
        <v>0.193</v>
      </c>
      <c r="M2462" s="23">
        <f>IFERROR(VLOOKUP(I2462,datos_para_memoria_demandas_cal!$C$2:$K$99000,4,FALSE),0)</f>
        <v>1.75287819759976E-10</v>
      </c>
      <c r="N2462" s="21">
        <f t="shared" si="230"/>
        <v>6.3258983939886099E-4</v>
      </c>
      <c r="O2462" s="22">
        <f t="shared" si="231"/>
        <v>6.7549999999999999E-4</v>
      </c>
      <c r="P2462" s="22">
        <f t="shared" si="232"/>
        <v>6.3258984001236828E-4</v>
      </c>
      <c r="Q2462" s="23">
        <f t="shared" si="233"/>
        <v>6.7550000061350739E-4</v>
      </c>
    </row>
    <row r="2463" spans="8:17" x14ac:dyDescent="0.25">
      <c r="H2463" s="11">
        <f t="shared" si="234"/>
        <v>45837.458333327369</v>
      </c>
      <c r="I2463" s="9" t="str">
        <f t="shared" si="229"/>
        <v>045837,458333</v>
      </c>
      <c r="J2463" s="21">
        <f>IFERROR(VLOOKUP(I2463,datos_para_memoria_demandas_cal!$C$2:$K$99000,2,FALSE),0)</f>
        <v>8.4999999999999995E-4</v>
      </c>
      <c r="K2463" s="22">
        <f>IFERROR(VLOOKUP(I2463,datos_para_memoria_demandas_cal!$C$2:$K$99000,3,FALSE),0)</f>
        <v>0.15878184139728546</v>
      </c>
      <c r="L2463" s="22">
        <f>IFERROR(VLOOKUP(I2463,ES0031102460685007HA0F_20250101!$D$2:$K$99000,2,FALSE),0)</f>
        <v>0.53600000000000003</v>
      </c>
      <c r="M2463" s="23">
        <f>IFERROR(VLOOKUP(I2463,datos_para_memoria_demandas_cal!$C$2:$K$99000,4,FALSE),0)</f>
        <v>0.50111648102596906</v>
      </c>
      <c r="N2463" s="21">
        <f t="shared" si="230"/>
        <v>1.3496456518769263E-4</v>
      </c>
      <c r="O2463" s="22">
        <f t="shared" si="231"/>
        <v>4.5560000000000002E-4</v>
      </c>
      <c r="P2463" s="22">
        <f t="shared" si="232"/>
        <v>5.6091357405976632E-4</v>
      </c>
      <c r="Q2463" s="23">
        <f t="shared" si="233"/>
        <v>8.8154900887207357E-4</v>
      </c>
    </row>
    <row r="2464" spans="8:17" x14ac:dyDescent="0.25">
      <c r="H2464" s="11">
        <f t="shared" si="234"/>
        <v>45837.499999994034</v>
      </c>
      <c r="I2464" s="9" t="str">
        <f t="shared" si="229"/>
        <v>045837,500000</v>
      </c>
      <c r="J2464" s="21">
        <f>IFERROR(VLOOKUP(I2464,datos_para_memoria_demandas_cal!$C$2:$K$99000,2,FALSE),0)</f>
        <v>8.4999999999999995E-4</v>
      </c>
      <c r="K2464" s="22">
        <f>IFERROR(VLOOKUP(I2464,datos_para_memoria_demandas_cal!$C$2:$K$99000,3,FALSE),0)</f>
        <v>0.30124214291572571</v>
      </c>
      <c r="L2464" s="22">
        <f>IFERROR(VLOOKUP(I2464,ES0031102460685007HA0F_20250101!$D$2:$K$99000,2,FALSE),0)</f>
        <v>1.254</v>
      </c>
      <c r="M2464" s="23">
        <f>IFERROR(VLOOKUP(I2464,datos_para_memoria_demandas_cal!$C$2:$K$99000,4,FALSE),0)</f>
        <v>0.47388351855750505</v>
      </c>
      <c r="N2464" s="21">
        <f t="shared" si="230"/>
        <v>2.5605582147836682E-4</v>
      </c>
      <c r="O2464" s="22">
        <f t="shared" si="231"/>
        <v>1.0659000000000001E-3</v>
      </c>
      <c r="P2464" s="22">
        <f t="shared" si="232"/>
        <v>6.5885681225224602E-4</v>
      </c>
      <c r="Q2464" s="23">
        <f t="shared" si="233"/>
        <v>1.4687009907738793E-3</v>
      </c>
    </row>
    <row r="2465" spans="8:17" x14ac:dyDescent="0.25">
      <c r="H2465" s="11">
        <f t="shared" si="234"/>
        <v>45837.541666660698</v>
      </c>
      <c r="I2465" s="9" t="str">
        <f t="shared" si="229"/>
        <v>045837,541667</v>
      </c>
      <c r="J2465" s="21">
        <f>IFERROR(VLOOKUP(I2465,datos_para_memoria_demandas_cal!$C$2:$K$99000,2,FALSE),0)</f>
        <v>3.5000000000000001E-3</v>
      </c>
      <c r="K2465" s="22">
        <f>IFERROR(VLOOKUP(I2465,datos_para_memoria_demandas_cal!$C$2:$K$99000,3,FALSE),0)</f>
        <v>0.4882206916809082</v>
      </c>
      <c r="L2465" s="22">
        <f>IFERROR(VLOOKUP(I2465,ES0031102460685007HA0F_20250101!$D$2:$K$99000,2,FALSE),0)</f>
        <v>1.3740000000000001</v>
      </c>
      <c r="M2465" s="23">
        <f>IFERROR(VLOOKUP(I2465,datos_para_memoria_demandas_cal!$C$2:$K$99000,4,FALSE),0)</f>
        <v>-4.6864477414529766E-10</v>
      </c>
      <c r="N2465" s="21">
        <f t="shared" si="230"/>
        <v>1.7087724208831787E-3</v>
      </c>
      <c r="O2465" s="22">
        <f t="shared" si="231"/>
        <v>4.8090000000000008E-3</v>
      </c>
      <c r="P2465" s="22">
        <f t="shared" si="232"/>
        <v>1.708772419242922E-3</v>
      </c>
      <c r="Q2465" s="23">
        <f t="shared" si="233"/>
        <v>4.8089999983597443E-3</v>
      </c>
    </row>
    <row r="2466" spans="8:17" x14ac:dyDescent="0.25">
      <c r="H2466" s="11">
        <f t="shared" si="234"/>
        <v>45837.583333327362</v>
      </c>
      <c r="I2466" s="9" t="str">
        <f t="shared" si="229"/>
        <v>045837,583333</v>
      </c>
      <c r="J2466" s="21">
        <f>IFERROR(VLOOKUP(I2466,datos_para_memoria_demandas_cal!$C$2:$K$99000,2,FALSE),0)</f>
        <v>4.3099999999999996E-3</v>
      </c>
      <c r="K2466" s="22">
        <f>IFERROR(VLOOKUP(I2466,datos_para_memoria_demandas_cal!$C$2:$K$99000,3,FALSE),0)</f>
        <v>0.51859831809997559</v>
      </c>
      <c r="L2466" s="22">
        <f>IFERROR(VLOOKUP(I2466,ES0031102460685007HA0F_20250101!$D$2:$K$99000,2,FALSE),0)</f>
        <v>0.29799999999999999</v>
      </c>
      <c r="M2466" s="23">
        <f>IFERROR(VLOOKUP(I2466,datos_para_memoria_demandas_cal!$C$2:$K$99000,4,FALSE),0)</f>
        <v>-0.23147827313583483</v>
      </c>
      <c r="N2466" s="21">
        <f t="shared" si="230"/>
        <v>2.2351587510108946E-3</v>
      </c>
      <c r="O2466" s="22">
        <f t="shared" si="231"/>
        <v>1.2843799999999999E-3</v>
      </c>
      <c r="P2466" s="22">
        <f t="shared" si="232"/>
        <v>1.2374873937954468E-3</v>
      </c>
      <c r="Q2466" s="23">
        <f t="shared" si="233"/>
        <v>2.8670864278455182E-4</v>
      </c>
    </row>
    <row r="2467" spans="8:17" x14ac:dyDescent="0.25">
      <c r="H2467" s="11">
        <f t="shared" si="234"/>
        <v>45837.624999994026</v>
      </c>
      <c r="I2467" s="9" t="str">
        <f t="shared" si="229"/>
        <v>045837,625000</v>
      </c>
      <c r="J2467" s="21">
        <f>IFERROR(VLOOKUP(I2467,datos_para_memoria_demandas_cal!$C$2:$K$99000,2,FALSE),0)</f>
        <v>4.3099999999999996E-3</v>
      </c>
      <c r="K2467" s="22">
        <f>IFERROR(VLOOKUP(I2467,datos_para_memoria_demandas_cal!$C$2:$K$99000,3,FALSE),0)</f>
        <v>0.41557556390762329</v>
      </c>
      <c r="L2467" s="22">
        <f>IFERROR(VLOOKUP(I2467,ES0031102460685007HA0F_20250101!$D$2:$K$99000,2,FALSE),0)</f>
        <v>0.23</v>
      </c>
      <c r="M2467" s="23">
        <f>IFERROR(VLOOKUP(I2467,datos_para_memoria_demandas_cal!$C$2:$K$99000,4,FALSE),0)</f>
        <v>0.23147827301928073</v>
      </c>
      <c r="N2467" s="21">
        <f t="shared" si="230"/>
        <v>1.7911306804418562E-3</v>
      </c>
      <c r="O2467" s="22">
        <f t="shared" si="231"/>
        <v>9.9129999999999986E-4</v>
      </c>
      <c r="P2467" s="22">
        <f t="shared" si="232"/>
        <v>2.7888020371549561E-3</v>
      </c>
      <c r="Q2467" s="23">
        <f t="shared" si="233"/>
        <v>1.9889713567131E-3</v>
      </c>
    </row>
    <row r="2468" spans="8:17" x14ac:dyDescent="0.25">
      <c r="H2468" s="11">
        <f t="shared" si="234"/>
        <v>45837.666666660691</v>
      </c>
      <c r="I2468" s="9" t="str">
        <f t="shared" si="229"/>
        <v>045837,666667</v>
      </c>
      <c r="J2468" s="21">
        <f>IFERROR(VLOOKUP(I2468,datos_para_memoria_demandas_cal!$C$2:$K$99000,2,FALSE),0)</f>
        <v>5.0000000000000001E-3</v>
      </c>
      <c r="K2468" s="22">
        <f>IFERROR(VLOOKUP(I2468,datos_para_memoria_demandas_cal!$C$2:$K$99000,3,FALSE),0)</f>
        <v>0.34849882125854492</v>
      </c>
      <c r="L2468" s="22">
        <f>IFERROR(VLOOKUP(I2468,ES0031102460685007HA0F_20250101!$D$2:$K$99000,2,FALSE),0)</f>
        <v>0.14299999999999999</v>
      </c>
      <c r="M2468" s="23">
        <f>IFERROR(VLOOKUP(I2468,datos_para_memoria_demandas_cal!$C$2:$K$99000,4,FALSE),0)</f>
        <v>7.5671873272129515E-10</v>
      </c>
      <c r="N2468" s="21">
        <f t="shared" si="230"/>
        <v>1.7424941062927247E-3</v>
      </c>
      <c r="O2468" s="22">
        <f t="shared" si="231"/>
        <v>7.1499999999999992E-4</v>
      </c>
      <c r="P2468" s="22">
        <f t="shared" si="232"/>
        <v>1.7424941100763183E-3</v>
      </c>
      <c r="Q2468" s="23">
        <f t="shared" si="233"/>
        <v>7.150000037835937E-4</v>
      </c>
    </row>
    <row r="2469" spans="8:17" x14ac:dyDescent="0.25">
      <c r="H2469" s="11">
        <f t="shared" si="234"/>
        <v>45837.708333327355</v>
      </c>
      <c r="I2469" s="9" t="str">
        <f t="shared" si="229"/>
        <v>045837,708333</v>
      </c>
      <c r="J2469" s="21">
        <f>IFERROR(VLOOKUP(I2469,datos_para_memoria_demandas_cal!$C$2:$K$99000,2,FALSE),0)</f>
        <v>0.02</v>
      </c>
      <c r="K2469" s="22">
        <f>IFERROR(VLOOKUP(I2469,datos_para_memoria_demandas_cal!$C$2:$K$99000,3,FALSE),0)</f>
        <v>0.35063630342483521</v>
      </c>
      <c r="L2469" s="22">
        <f>IFERROR(VLOOKUP(I2469,ES0031102460685007HA0F_20250101!$D$2:$K$99000,2,FALSE),0)</f>
        <v>0.14399999999999999</v>
      </c>
      <c r="M2469" s="23">
        <f>IFERROR(VLOOKUP(I2469,datos_para_memoria_demandas_cal!$C$2:$K$99000,4,FALSE),0)</f>
        <v>2.4944966127122374E-11</v>
      </c>
      <c r="N2469" s="21">
        <f t="shared" si="230"/>
        <v>7.0127260684967043E-3</v>
      </c>
      <c r="O2469" s="22">
        <f t="shared" si="231"/>
        <v>2.8799999999999997E-3</v>
      </c>
      <c r="P2469" s="22">
        <f t="shared" si="232"/>
        <v>7.0127260689956039E-3</v>
      </c>
      <c r="Q2469" s="23">
        <f t="shared" si="233"/>
        <v>2.8800000004988993E-3</v>
      </c>
    </row>
    <row r="2470" spans="8:17" x14ac:dyDescent="0.25">
      <c r="H2470" s="11">
        <f t="shared" si="234"/>
        <v>45837.749999994019</v>
      </c>
      <c r="I2470" s="9" t="str">
        <f t="shared" si="229"/>
        <v>045837,750000</v>
      </c>
      <c r="J2470" s="21">
        <f>IFERROR(VLOOKUP(I2470,datos_para_memoria_demandas_cal!$C$2:$K$99000,2,FALSE),0)</f>
        <v>6.6269999999999996E-2</v>
      </c>
      <c r="K2470" s="22">
        <f>IFERROR(VLOOKUP(I2470,datos_para_memoria_demandas_cal!$C$2:$K$99000,3,FALSE),0)</f>
        <v>0.28472244739532471</v>
      </c>
      <c r="L2470" s="22">
        <f>IFERROR(VLOOKUP(I2470,ES0031102460685007HA0F_20250101!$D$2:$K$99000,2,FALSE),0)</f>
        <v>0.188</v>
      </c>
      <c r="M2470" s="23">
        <f>IFERROR(VLOOKUP(I2470,datos_para_memoria_demandas_cal!$C$2:$K$99000,4,FALSE),0)</f>
        <v>-3.5151372509780122E-12</v>
      </c>
      <c r="N2470" s="21">
        <f t="shared" si="230"/>
        <v>1.8868556588888166E-2</v>
      </c>
      <c r="O2470" s="22">
        <f t="shared" si="231"/>
        <v>1.2458759999999999E-2</v>
      </c>
      <c r="P2470" s="22">
        <f t="shared" si="232"/>
        <v>1.886855658865522E-2</v>
      </c>
      <c r="Q2470" s="23">
        <f t="shared" si="233"/>
        <v>1.2458759999767052E-2</v>
      </c>
    </row>
    <row r="2471" spans="8:17" x14ac:dyDescent="0.25">
      <c r="H2471" s="11">
        <f t="shared" si="234"/>
        <v>45837.791666660683</v>
      </c>
      <c r="I2471" s="9" t="str">
        <f t="shared" si="229"/>
        <v>045837,791667</v>
      </c>
      <c r="J2471" s="21">
        <f>IFERROR(VLOOKUP(I2471,datos_para_memoria_demandas_cal!$C$2:$K$99000,2,FALSE),0)</f>
        <v>0.10213999999999999</v>
      </c>
      <c r="K2471" s="22">
        <f>IFERROR(VLOOKUP(I2471,datos_para_memoria_demandas_cal!$C$2:$K$99000,3,FALSE),0)</f>
        <v>0.16698859632015228</v>
      </c>
      <c r="L2471" s="22">
        <f>IFERROR(VLOOKUP(I2471,ES0031102460685007HA0F_20250101!$D$2:$K$99000,2,FALSE),0)</f>
        <v>1.2509999999999999</v>
      </c>
      <c r="M2471" s="23">
        <f>IFERROR(VLOOKUP(I2471,datos_para_memoria_demandas_cal!$C$2:$K$99000,4,FALSE),0)</f>
        <v>-4.0566038289096059E-11</v>
      </c>
      <c r="N2471" s="21">
        <f t="shared" si="230"/>
        <v>1.7056215228140353E-2</v>
      </c>
      <c r="O2471" s="22">
        <f t="shared" si="231"/>
        <v>0.12777713999999998</v>
      </c>
      <c r="P2471" s="22">
        <f t="shared" si="232"/>
        <v>1.7056215223996935E-2</v>
      </c>
      <c r="Q2471" s="23">
        <f t="shared" si="233"/>
        <v>0.12777713999585658</v>
      </c>
    </row>
    <row r="2472" spans="8:17" x14ac:dyDescent="0.25">
      <c r="H2472" s="11">
        <f t="shared" si="234"/>
        <v>45837.833333327348</v>
      </c>
      <c r="I2472" s="9" t="str">
        <f t="shared" si="229"/>
        <v>045837,833333</v>
      </c>
      <c r="J2472" s="21">
        <f>IFERROR(VLOOKUP(I2472,datos_para_memoria_demandas_cal!$C$2:$K$99000,2,FALSE),0)</f>
        <v>0.11198000000000001</v>
      </c>
      <c r="K2472" s="22">
        <f>IFERROR(VLOOKUP(I2472,datos_para_memoria_demandas_cal!$C$2:$K$99000,3,FALSE),0)</f>
        <v>0.16345056891441345</v>
      </c>
      <c r="L2472" s="22">
        <f>IFERROR(VLOOKUP(I2472,ES0031102460685007HA0F_20250101!$D$2:$K$99000,2,FALSE),0)</f>
        <v>1.55</v>
      </c>
      <c r="M2472" s="23">
        <f>IFERROR(VLOOKUP(I2472,datos_para_memoria_demandas_cal!$C$2:$K$99000,4,FALSE),0)</f>
        <v>-7.3279798502765137E-11</v>
      </c>
      <c r="N2472" s="21">
        <f t="shared" si="230"/>
        <v>1.8303194707036018E-2</v>
      </c>
      <c r="O2472" s="22">
        <f t="shared" si="231"/>
        <v>0.17356900000000003</v>
      </c>
      <c r="P2472" s="22">
        <f t="shared" si="232"/>
        <v>1.8303194698830148E-2</v>
      </c>
      <c r="Q2472" s="23">
        <f t="shared" si="233"/>
        <v>0.17356899999179415</v>
      </c>
    </row>
    <row r="2473" spans="8:17" x14ac:dyDescent="0.25">
      <c r="H2473" s="11">
        <f t="shared" si="234"/>
        <v>45837.874999994012</v>
      </c>
      <c r="I2473" s="9" t="str">
        <f t="shared" si="229"/>
        <v>045837,875000</v>
      </c>
      <c r="J2473" s="21">
        <f>IFERROR(VLOOKUP(I2473,datos_para_memoria_demandas_cal!$C$2:$K$99000,2,FALSE),0)</f>
        <v>0.12944999999999998</v>
      </c>
      <c r="K2473" s="22">
        <f>IFERROR(VLOOKUP(I2473,datos_para_memoria_demandas_cal!$C$2:$K$99000,3,FALSE),0)</f>
        <v>0.23042967915534973</v>
      </c>
      <c r="L2473" s="22">
        <f>IFERROR(VLOOKUP(I2473,ES0031102460685007HA0F_20250101!$D$2:$K$99000,2,FALSE),0)</f>
        <v>1.548</v>
      </c>
      <c r="M2473" s="23">
        <f>IFERROR(VLOOKUP(I2473,datos_para_memoria_demandas_cal!$C$2:$K$99000,4,FALSE),0)</f>
        <v>-0.23042967911399401</v>
      </c>
      <c r="N2473" s="21">
        <f t="shared" si="230"/>
        <v>2.9829121966660019E-2</v>
      </c>
      <c r="O2473" s="22">
        <f t="shared" si="231"/>
        <v>0.20038859999999997</v>
      </c>
      <c r="P2473" s="22">
        <f t="shared" si="232"/>
        <v>5.3534985236525217E-12</v>
      </c>
      <c r="Q2473" s="23">
        <f t="shared" si="233"/>
        <v>0.17055947803869348</v>
      </c>
    </row>
    <row r="2474" spans="8:17" x14ac:dyDescent="0.25">
      <c r="H2474" s="11">
        <f t="shared" si="234"/>
        <v>45837.916666660676</v>
      </c>
      <c r="I2474" s="9" t="str">
        <f t="shared" si="229"/>
        <v>045837,916667</v>
      </c>
      <c r="J2474" s="21">
        <f>IFERROR(VLOOKUP(I2474,datos_para_memoria_demandas_cal!$C$2:$K$99000,2,FALSE),0)</f>
        <v>0.15452000000000002</v>
      </c>
      <c r="K2474" s="22">
        <f>IFERROR(VLOOKUP(I2474,datos_para_memoria_demandas_cal!$C$2:$K$99000,3,FALSE),0)</f>
        <v>0.28779229521751404</v>
      </c>
      <c r="L2474" s="22">
        <f>IFERROR(VLOOKUP(I2474,ES0031102460685007HA0F_20250101!$D$2:$K$99000,2,FALSE),0)</f>
        <v>1.5680000000000001</v>
      </c>
      <c r="M2474" s="23">
        <f>IFERROR(VLOOKUP(I2474,datos_para_memoria_demandas_cal!$C$2:$K$99000,4,FALSE),0)</f>
        <v>-0.2877922952034393</v>
      </c>
      <c r="N2474" s="21">
        <f t="shared" si="230"/>
        <v>4.4469665457010275E-2</v>
      </c>
      <c r="O2474" s="22">
        <f t="shared" si="231"/>
        <v>0.24228736000000003</v>
      </c>
      <c r="P2474" s="22">
        <f t="shared" si="232"/>
        <v>2.174829036860615E-12</v>
      </c>
      <c r="Q2474" s="23">
        <f t="shared" si="233"/>
        <v>0.1978176945451646</v>
      </c>
    </row>
    <row r="2475" spans="8:17" x14ac:dyDescent="0.25">
      <c r="H2475" s="11">
        <f t="shared" si="234"/>
        <v>45837.95833332734</v>
      </c>
      <c r="I2475" s="9" t="str">
        <f t="shared" si="229"/>
        <v>045837,958333</v>
      </c>
      <c r="J2475" s="21">
        <f>IFERROR(VLOOKUP(I2475,datos_para_memoria_demandas_cal!$C$2:$K$99000,2,FALSE),0)</f>
        <v>0.13361000000000001</v>
      </c>
      <c r="K2475" s="22">
        <f>IFERROR(VLOOKUP(I2475,datos_para_memoria_demandas_cal!$C$2:$K$99000,3,FALSE),0)</f>
        <v>0.10167501121759415</v>
      </c>
      <c r="L2475" s="22">
        <f>IFERROR(VLOOKUP(I2475,ES0031102460685007HA0F_20250101!$D$2:$K$99000,2,FALSE),0)</f>
        <v>1.454</v>
      </c>
      <c r="M2475" s="23">
        <f>IFERROR(VLOOKUP(I2475,datos_para_memoria_demandas_cal!$C$2:$K$99000,4,FALSE),0)</f>
        <v>-0.10167501118616522</v>
      </c>
      <c r="N2475" s="21">
        <f t="shared" si="230"/>
        <v>1.3584798248782755E-2</v>
      </c>
      <c r="O2475" s="22">
        <f t="shared" si="231"/>
        <v>0.19426894</v>
      </c>
      <c r="P2475" s="22">
        <f t="shared" si="232"/>
        <v>4.1992191908424295E-12</v>
      </c>
      <c r="Q2475" s="23">
        <f t="shared" si="233"/>
        <v>0.18068414175541647</v>
      </c>
    </row>
    <row r="2476" spans="8:17" x14ac:dyDescent="0.25">
      <c r="H2476" s="11">
        <f t="shared" si="234"/>
        <v>45837.999999994005</v>
      </c>
      <c r="I2476" s="9" t="str">
        <f t="shared" si="229"/>
        <v>045838,000000</v>
      </c>
      <c r="J2476" s="21">
        <f>IFERROR(VLOOKUP(I2476,datos_para_memoria_demandas_cal!$C$2:$K$99000,2,FALSE),0)</f>
        <v>0.1255</v>
      </c>
      <c r="K2476" s="22">
        <f>IFERROR(VLOOKUP(I2476,datos_para_memoria_demandas_cal!$C$2:$K$99000,3,FALSE),0)</f>
        <v>0.31203460693359375</v>
      </c>
      <c r="L2476" s="22">
        <f>IFERROR(VLOOKUP(I2476,ES0031102460685007HA0F_20250101!$D$2:$K$99000,2,FALSE),0)</f>
        <v>0.871</v>
      </c>
      <c r="M2476" s="23">
        <f>IFERROR(VLOOKUP(I2476,datos_para_memoria_demandas_cal!$C$2:$K$99000,4,FALSE),0)</f>
        <v>-0.31203460687436102</v>
      </c>
      <c r="N2476" s="21">
        <f t="shared" si="230"/>
        <v>3.9160343170166013E-2</v>
      </c>
      <c r="O2476" s="22">
        <f t="shared" si="231"/>
        <v>0.1093105</v>
      </c>
      <c r="P2476" s="22">
        <f t="shared" si="232"/>
        <v>7.4337075939290291E-12</v>
      </c>
      <c r="Q2476" s="23">
        <f t="shared" si="233"/>
        <v>7.0150156837267691E-2</v>
      </c>
    </row>
    <row r="2477" spans="8:17" x14ac:dyDescent="0.25">
      <c r="H2477" s="11">
        <f t="shared" si="234"/>
        <v>45838.041666660669</v>
      </c>
      <c r="I2477" s="9" t="str">
        <f t="shared" si="229"/>
        <v>045838,041667</v>
      </c>
      <c r="J2477" s="21">
        <f>IFERROR(VLOOKUP(I2477,datos_para_memoria_demandas_cal!$C$2:$K$99000,2,FALSE),0)</f>
        <v>0.11618000000000001</v>
      </c>
      <c r="K2477" s="22">
        <f>IFERROR(VLOOKUP(I2477,datos_para_memoria_demandas_cal!$C$2:$K$99000,3,FALSE),0)</f>
        <v>0.20920991897583008</v>
      </c>
      <c r="L2477" s="22">
        <f>IFERROR(VLOOKUP(I2477,ES0031102460685007HA0F_20250101!$D$2:$K$99000,2,FALSE),0)</f>
        <v>0.22</v>
      </c>
      <c r="M2477" s="23">
        <f>IFERROR(VLOOKUP(I2477,datos_para_memoria_demandas_cal!$C$2:$K$99000,4,FALSE),0)</f>
        <v>-4.3068407309895126E-2</v>
      </c>
      <c r="N2477" s="21">
        <f t="shared" si="230"/>
        <v>2.4306008386611941E-2</v>
      </c>
      <c r="O2477" s="22">
        <f t="shared" si="231"/>
        <v>2.5559600000000002E-2</v>
      </c>
      <c r="P2477" s="22">
        <f t="shared" si="232"/>
        <v>1.9302320825348322E-2</v>
      </c>
      <c r="Q2477" s="23">
        <f t="shared" si="233"/>
        <v>2.0555912438736387E-2</v>
      </c>
    </row>
    <row r="2478" spans="8:17" x14ac:dyDescent="0.25">
      <c r="H2478" s="11">
        <f t="shared" si="234"/>
        <v>45838.083333327333</v>
      </c>
      <c r="I2478" s="9" t="str">
        <f t="shared" si="229"/>
        <v>045838,083333</v>
      </c>
      <c r="J2478" s="21">
        <f>IFERROR(VLOOKUP(I2478,datos_para_memoria_demandas_cal!$C$2:$K$99000,2,FALSE),0)</f>
        <v>0.11318</v>
      </c>
      <c r="K2478" s="22">
        <f>IFERROR(VLOOKUP(I2478,datos_para_memoria_demandas_cal!$C$2:$K$99000,3,FALSE),0)</f>
        <v>0.15605202317237854</v>
      </c>
      <c r="L2478" s="22">
        <f>IFERROR(VLOOKUP(I2478,ES0031102460685007HA0F_20250101!$D$2:$K$99000,2,FALSE),0)</f>
        <v>0.157</v>
      </c>
      <c r="M2478" s="23">
        <f>IFERROR(VLOOKUP(I2478,datos_para_memoria_demandas_cal!$C$2:$K$99000,4,FALSE),0)</f>
        <v>2.0254554290203008E-10</v>
      </c>
      <c r="N2478" s="21">
        <f t="shared" si="230"/>
        <v>1.7661967982649802E-2</v>
      </c>
      <c r="O2478" s="22">
        <f t="shared" si="231"/>
        <v>1.7769260000000002E-2</v>
      </c>
      <c r="P2478" s="22">
        <f t="shared" si="232"/>
        <v>1.7661968005573906E-2</v>
      </c>
      <c r="Q2478" s="23">
        <f t="shared" si="233"/>
        <v>1.7769260022924106E-2</v>
      </c>
    </row>
    <row r="2479" spans="8:17" x14ac:dyDescent="0.25">
      <c r="H2479" s="11">
        <f t="shared" si="234"/>
        <v>45838.124999993997</v>
      </c>
      <c r="I2479" s="9" t="str">
        <f t="shared" si="229"/>
        <v>045838,125000</v>
      </c>
      <c r="J2479" s="21">
        <f>IFERROR(VLOOKUP(I2479,datos_para_memoria_demandas_cal!$C$2:$K$99000,2,FALSE),0)</f>
        <v>0.11173999999999999</v>
      </c>
      <c r="K2479" s="22">
        <f>IFERROR(VLOOKUP(I2479,datos_para_memoria_demandas_cal!$C$2:$K$99000,3,FALSE),0)</f>
        <v>0.14423203468322754</v>
      </c>
      <c r="L2479" s="22">
        <f>IFERROR(VLOOKUP(I2479,ES0031102460685007HA0F_20250101!$D$2:$K$99000,2,FALSE),0)</f>
        <v>0.155</v>
      </c>
      <c r="M2479" s="23">
        <f>IFERROR(VLOOKUP(I2479,datos_para_memoria_demandas_cal!$C$2:$K$99000,4,FALSE),0)</f>
        <v>0.69508249226160235</v>
      </c>
      <c r="N2479" s="21">
        <f t="shared" si="230"/>
        <v>1.6116487555503843E-2</v>
      </c>
      <c r="O2479" s="22">
        <f t="shared" si="231"/>
        <v>1.73197E-2</v>
      </c>
      <c r="P2479" s="22">
        <f t="shared" si="232"/>
        <v>9.3785005240815289E-2</v>
      </c>
      <c r="Q2479" s="23">
        <f t="shared" si="233"/>
        <v>9.4988217685311446E-2</v>
      </c>
    </row>
    <row r="2480" spans="8:17" x14ac:dyDescent="0.25">
      <c r="H2480" s="11">
        <f t="shared" si="234"/>
        <v>45838.166666660662</v>
      </c>
      <c r="I2480" s="9" t="str">
        <f t="shared" si="229"/>
        <v>045838,166667</v>
      </c>
      <c r="J2480" s="21">
        <f>IFERROR(VLOOKUP(I2480,datos_para_memoria_demandas_cal!$C$2:$K$99000,2,FALSE),0)</f>
        <v>0.11489000000000001</v>
      </c>
      <c r="K2480" s="22">
        <f>IFERROR(VLOOKUP(I2480,datos_para_memoria_demandas_cal!$C$2:$K$99000,3,FALSE),0)</f>
        <v>0.13565829396247864</v>
      </c>
      <c r="L2480" s="22">
        <f>IFERROR(VLOOKUP(I2480,ES0031102460685007HA0F_20250101!$D$2:$K$99000,2,FALSE),0)</f>
        <v>0.159</v>
      </c>
      <c r="M2480" s="23">
        <f>IFERROR(VLOOKUP(I2480,datos_para_memoria_demandas_cal!$C$2:$K$99000,4,FALSE),0)</f>
        <v>-0.13565829378830277</v>
      </c>
      <c r="N2480" s="21">
        <f t="shared" si="230"/>
        <v>1.5585781393349171E-2</v>
      </c>
      <c r="O2480" s="22">
        <f t="shared" si="231"/>
        <v>1.8267510000000001E-2</v>
      </c>
      <c r="P2480" s="22">
        <f t="shared" si="232"/>
        <v>2.0011065494374149E-11</v>
      </c>
      <c r="Q2480" s="23">
        <f t="shared" si="233"/>
        <v>2.6817286266618951E-3</v>
      </c>
    </row>
    <row r="2481" spans="8:17" x14ac:dyDescent="0.25">
      <c r="H2481" s="11">
        <f t="shared" si="234"/>
        <v>45838.208333327326</v>
      </c>
      <c r="I2481" s="9" t="str">
        <f t="shared" si="229"/>
        <v>045838,208333</v>
      </c>
      <c r="J2481" s="21">
        <f>IFERROR(VLOOKUP(I2481,datos_para_memoria_demandas_cal!$C$2:$K$99000,2,FALSE),0)</f>
        <v>0.115</v>
      </c>
      <c r="K2481" s="22">
        <f>IFERROR(VLOOKUP(I2481,datos_para_memoria_demandas_cal!$C$2:$K$99000,3,FALSE),0)</f>
        <v>0.12297094613313675</v>
      </c>
      <c r="L2481" s="22">
        <f>IFERROR(VLOOKUP(I2481,ES0031102460685007HA0F_20250101!$D$2:$K$99000,2,FALSE),0)</f>
        <v>0.20499999999999999</v>
      </c>
      <c r="M2481" s="23">
        <f>IFERROR(VLOOKUP(I2481,datos_para_memoria_demandas_cal!$C$2:$K$99000,4,FALSE),0)</f>
        <v>-0.12297094596489919</v>
      </c>
      <c r="N2481" s="21">
        <f t="shared" si="230"/>
        <v>1.4141658805310727E-2</v>
      </c>
      <c r="O2481" s="22">
        <f t="shared" si="231"/>
        <v>2.3574999999999999E-2</v>
      </c>
      <c r="P2481" s="22">
        <f t="shared" si="232"/>
        <v>1.9347319718532319E-11</v>
      </c>
      <c r="Q2481" s="23">
        <f t="shared" si="233"/>
        <v>9.4333412140365919E-3</v>
      </c>
    </row>
    <row r="2482" spans="8:17" x14ac:dyDescent="0.25">
      <c r="H2482" s="11">
        <f t="shared" si="234"/>
        <v>45838.24999999399</v>
      </c>
      <c r="I2482" s="9" t="str">
        <f t="shared" si="229"/>
        <v>045838,250000</v>
      </c>
      <c r="J2482" s="21">
        <f>IFERROR(VLOOKUP(I2482,datos_para_memoria_demandas_cal!$C$2:$K$99000,2,FALSE),0)</f>
        <v>0.115</v>
      </c>
      <c r="K2482" s="22">
        <f>IFERROR(VLOOKUP(I2482,datos_para_memoria_demandas_cal!$C$2:$K$99000,3,FALSE),0)</f>
        <v>0.13183559477329254</v>
      </c>
      <c r="L2482" s="22">
        <f>IFERROR(VLOOKUP(I2482,ES0031102460685007HA0F_20250101!$D$2:$K$99000,2,FALSE),0)</f>
        <v>0.13100000000000001</v>
      </c>
      <c r="M2482" s="23">
        <f>IFERROR(VLOOKUP(I2482,datos_para_memoria_demandas_cal!$C$2:$K$99000,4,FALSE),0)</f>
        <v>-0.13183559460522101</v>
      </c>
      <c r="N2482" s="21">
        <f t="shared" si="230"/>
        <v>1.5161093398928642E-2</v>
      </c>
      <c r="O2482" s="22">
        <f t="shared" si="231"/>
        <v>1.5065000000000002E-2</v>
      </c>
      <c r="P2482" s="22">
        <f t="shared" si="232"/>
        <v>1.9328225825399058E-11</v>
      </c>
      <c r="Q2482" s="23">
        <f t="shared" si="233"/>
        <v>0</v>
      </c>
    </row>
    <row r="2483" spans="8:17" x14ac:dyDescent="0.25">
      <c r="H2483" s="11">
        <f t="shared" si="234"/>
        <v>45838.291666660654</v>
      </c>
      <c r="I2483" s="9" t="str">
        <f t="shared" si="229"/>
        <v>045838,291667</v>
      </c>
      <c r="J2483" s="21">
        <f>IFERROR(VLOOKUP(I2483,datos_para_memoria_demandas_cal!$C$2:$K$99000,2,FALSE),0)</f>
        <v>0.121</v>
      </c>
      <c r="K2483" s="22">
        <f>IFERROR(VLOOKUP(I2483,datos_para_memoria_demandas_cal!$C$2:$K$99000,3,FALSE),0)</f>
        <v>0.14041584730148315</v>
      </c>
      <c r="L2483" s="22">
        <f>IFERROR(VLOOKUP(I2483,ES0031102460685007HA0F_20250101!$D$2:$K$99000,2,FALSE),0)</f>
        <v>0.115</v>
      </c>
      <c r="M2483" s="23">
        <f>IFERROR(VLOOKUP(I2483,datos_para_memoria_demandas_cal!$C$2:$K$99000,4,FALSE),0)</f>
        <v>-0.14041584724252157</v>
      </c>
      <c r="N2483" s="21">
        <f t="shared" si="230"/>
        <v>1.6990317523479462E-2</v>
      </c>
      <c r="O2483" s="22">
        <f t="shared" si="231"/>
        <v>1.3915E-2</v>
      </c>
      <c r="P2483" s="22">
        <f t="shared" si="232"/>
        <v>7.1343518592836827E-12</v>
      </c>
      <c r="Q2483" s="23">
        <f t="shared" si="233"/>
        <v>0</v>
      </c>
    </row>
    <row r="2484" spans="8:17" x14ac:dyDescent="0.25">
      <c r="H2484" s="11">
        <f t="shared" si="234"/>
        <v>45838.333333327319</v>
      </c>
      <c r="I2484" s="9" t="str">
        <f t="shared" si="229"/>
        <v>045838,333333</v>
      </c>
      <c r="J2484" s="21">
        <f>IFERROR(VLOOKUP(I2484,datos_para_memoria_demandas_cal!$C$2:$K$99000,2,FALSE),0)</f>
        <v>0.115</v>
      </c>
      <c r="K2484" s="22">
        <f>IFERROR(VLOOKUP(I2484,datos_para_memoria_demandas_cal!$C$2:$K$99000,3,FALSE),0)</f>
        <v>0.16420181095600128</v>
      </c>
      <c r="L2484" s="22">
        <f>IFERROR(VLOOKUP(I2484,ES0031102460685007HA0F_20250101!$D$2:$K$99000,2,FALSE),0)</f>
        <v>0.112</v>
      </c>
      <c r="M2484" s="23">
        <f>IFERROR(VLOOKUP(I2484,datos_para_memoria_demandas_cal!$C$2:$K$99000,4,FALSE),0)</f>
        <v>-0.16420181078900573</v>
      </c>
      <c r="N2484" s="21">
        <f t="shared" si="230"/>
        <v>1.8883208259940148E-2</v>
      </c>
      <c r="O2484" s="22">
        <f t="shared" si="231"/>
        <v>1.2880000000000001E-2</v>
      </c>
      <c r="P2484" s="22">
        <f t="shared" si="232"/>
        <v>1.920448897130278E-11</v>
      </c>
      <c r="Q2484" s="23">
        <f t="shared" si="233"/>
        <v>0</v>
      </c>
    </row>
    <row r="2485" spans="8:17" x14ac:dyDescent="0.25">
      <c r="H2485" s="11">
        <f t="shared" si="234"/>
        <v>45838.374999993983</v>
      </c>
      <c r="I2485" s="9" t="str">
        <f t="shared" si="229"/>
        <v>045838,375000</v>
      </c>
      <c r="J2485" s="21">
        <f>IFERROR(VLOOKUP(I2485,datos_para_memoria_demandas_cal!$C$2:$K$99000,2,FALSE),0)</f>
        <v>0.10962999999999999</v>
      </c>
      <c r="K2485" s="22">
        <f>IFERROR(VLOOKUP(I2485,datos_para_memoria_demandas_cal!$C$2:$K$99000,3,FALSE),0)</f>
        <v>0.1274062842130661</v>
      </c>
      <c r="L2485" s="22">
        <f>IFERROR(VLOOKUP(I2485,ES0031102460685007HA0F_20250101!$D$2:$K$99000,2,FALSE),0)</f>
        <v>0.29799999999999999</v>
      </c>
      <c r="M2485" s="23">
        <f>IFERROR(VLOOKUP(I2485,datos_para_memoria_demandas_cal!$C$2:$K$99000,4,FALSE),0)</f>
        <v>-2.34968850613793E-10</v>
      </c>
      <c r="N2485" s="21">
        <f t="shared" si="230"/>
        <v>1.3967550938278436E-2</v>
      </c>
      <c r="O2485" s="22">
        <f t="shared" si="231"/>
        <v>3.2669739999999996E-2</v>
      </c>
      <c r="P2485" s="22">
        <f t="shared" si="232"/>
        <v>1.3967550912518801E-2</v>
      </c>
      <c r="Q2485" s="23">
        <f t="shared" si="233"/>
        <v>3.2669739974240358E-2</v>
      </c>
    </row>
    <row r="2486" spans="8:17" x14ac:dyDescent="0.25">
      <c r="H2486" s="11">
        <f t="shared" si="234"/>
        <v>45838.416666660647</v>
      </c>
      <c r="I2486" s="9" t="str">
        <f t="shared" si="229"/>
        <v>045838,416667</v>
      </c>
      <c r="J2486" s="21">
        <f>IFERROR(VLOOKUP(I2486,datos_para_memoria_demandas_cal!$C$2:$K$99000,2,FALSE),0)</f>
        <v>8.5000000000000006E-2</v>
      </c>
      <c r="K2486" s="22">
        <f>IFERROR(VLOOKUP(I2486,datos_para_memoria_demandas_cal!$C$2:$K$99000,3,FALSE),0)</f>
        <v>9.7445935010910034E-2</v>
      </c>
      <c r="L2486" s="22">
        <f>IFERROR(VLOOKUP(I2486,ES0031102460685007HA0F_20250101!$D$2:$K$99000,2,FALSE),0)</f>
        <v>0.186</v>
      </c>
      <c r="M2486" s="23">
        <f>IFERROR(VLOOKUP(I2486,datos_para_memoria_demandas_cal!$C$2:$K$99000,4,FALSE),0)</f>
        <v>6.0169849046789194E-11</v>
      </c>
      <c r="N2486" s="21">
        <f t="shared" si="230"/>
        <v>8.2829044759273537E-3</v>
      </c>
      <c r="O2486" s="22">
        <f t="shared" si="231"/>
        <v>1.5810000000000001E-2</v>
      </c>
      <c r="P2486" s="22">
        <f t="shared" si="232"/>
        <v>8.2829044810417904E-3</v>
      </c>
      <c r="Q2486" s="23">
        <f t="shared" si="233"/>
        <v>1.5810000005114438E-2</v>
      </c>
    </row>
    <row r="2487" spans="8:17" x14ac:dyDescent="0.25">
      <c r="H2487" s="11">
        <f t="shared" si="234"/>
        <v>45838.458333327311</v>
      </c>
      <c r="I2487" s="9" t="str">
        <f t="shared" si="229"/>
        <v>045838,458333</v>
      </c>
      <c r="J2487" s="21">
        <f>IFERROR(VLOOKUP(I2487,datos_para_memoria_demandas_cal!$C$2:$K$99000,2,FALSE),0)</f>
        <v>7.8269999999999992E-2</v>
      </c>
      <c r="K2487" s="22">
        <f>IFERROR(VLOOKUP(I2487,datos_para_memoria_demandas_cal!$C$2:$K$99000,3,FALSE),0)</f>
        <v>0.57798874378204346</v>
      </c>
      <c r="L2487" s="22">
        <f>IFERROR(VLOOKUP(I2487,ES0031102460685007HA0F_20250101!$D$2:$K$99000,2,FALSE),0)</f>
        <v>0.222</v>
      </c>
      <c r="M2487" s="23">
        <f>IFERROR(VLOOKUP(I2487,datos_para_memoria_demandas_cal!$C$2:$K$99000,4,FALSE),0)</f>
        <v>9.8458052568749844E-10</v>
      </c>
      <c r="N2487" s="21">
        <f t="shared" si="230"/>
        <v>4.523917897582054E-2</v>
      </c>
      <c r="O2487" s="22">
        <f t="shared" si="231"/>
        <v>1.7375939999999999E-2</v>
      </c>
      <c r="P2487" s="22">
        <f t="shared" si="232"/>
        <v>4.5239179052883653E-2</v>
      </c>
      <c r="Q2487" s="23">
        <f t="shared" si="233"/>
        <v>1.7375940077063116E-2</v>
      </c>
    </row>
    <row r="2488" spans="8:17" x14ac:dyDescent="0.25">
      <c r="H2488" s="11">
        <f t="shared" si="234"/>
        <v>45838.499999993976</v>
      </c>
      <c r="I2488" s="9" t="str">
        <f t="shared" si="229"/>
        <v>045838,500000</v>
      </c>
      <c r="J2488" s="21">
        <f>IFERROR(VLOOKUP(I2488,datos_para_memoria_demandas_cal!$C$2:$K$99000,2,FALSE),0)</f>
        <v>7.775E-2</v>
      </c>
      <c r="K2488" s="22">
        <f>IFERROR(VLOOKUP(I2488,datos_para_memoria_demandas_cal!$C$2:$K$99000,3,FALSE),0)</f>
        <v>1.2643327713012695</v>
      </c>
      <c r="L2488" s="22">
        <f>IFERROR(VLOOKUP(I2488,ES0031102460685007HA0F_20250101!$D$2:$K$99000,2,FALSE),0)</f>
        <v>0.193</v>
      </c>
      <c r="M2488" s="23">
        <f>IFERROR(VLOOKUP(I2488,datos_para_memoria_demandas_cal!$C$2:$K$99000,4,FALSE),0)</f>
        <v>0.97499999675458182</v>
      </c>
      <c r="N2488" s="21">
        <f t="shared" si="230"/>
        <v>9.8301872968673709E-2</v>
      </c>
      <c r="O2488" s="22">
        <f t="shared" si="231"/>
        <v>1.500575E-2</v>
      </c>
      <c r="P2488" s="22">
        <f t="shared" si="232"/>
        <v>0.17410812271634246</v>
      </c>
      <c r="Q2488" s="23">
        <f t="shared" si="233"/>
        <v>9.0811999747668737E-2</v>
      </c>
    </row>
    <row r="2489" spans="8:17" x14ac:dyDescent="0.25">
      <c r="H2489" s="11">
        <f t="shared" si="234"/>
        <v>45838.54166666064</v>
      </c>
      <c r="I2489" s="9" t="str">
        <f t="shared" si="229"/>
        <v>045838,541667</v>
      </c>
      <c r="J2489" s="21">
        <f>IFERROR(VLOOKUP(I2489,datos_para_memoria_demandas_cal!$C$2:$K$99000,2,FALSE),0)</f>
        <v>7.801000000000001E-2</v>
      </c>
      <c r="K2489" s="22">
        <f>IFERROR(VLOOKUP(I2489,datos_para_memoria_demandas_cal!$C$2:$K$99000,3,FALSE),0)</f>
        <v>0.52242040634155273</v>
      </c>
      <c r="L2489" s="22">
        <f>IFERROR(VLOOKUP(I2489,ES0031102460685007HA0F_20250101!$D$2:$K$99000,2,FALSE),0)</f>
        <v>0.55600000000000005</v>
      </c>
      <c r="M2489" s="23">
        <f>IFERROR(VLOOKUP(I2489,datos_para_memoria_demandas_cal!$C$2:$K$99000,4,FALSE),0)</f>
        <v>7.7276209830172683E-10</v>
      </c>
      <c r="N2489" s="21">
        <f t="shared" si="230"/>
        <v>4.0754015898704532E-2</v>
      </c>
      <c r="O2489" s="22">
        <f t="shared" si="231"/>
        <v>4.3373560000000012E-2</v>
      </c>
      <c r="P2489" s="22">
        <f t="shared" si="232"/>
        <v>4.0754015958987706E-2</v>
      </c>
      <c r="Q2489" s="23">
        <f t="shared" si="233"/>
        <v>4.337356006028318E-2</v>
      </c>
    </row>
    <row r="2490" spans="8:17" x14ac:dyDescent="0.25">
      <c r="H2490" s="11">
        <f t="shared" si="234"/>
        <v>45838.583333327304</v>
      </c>
      <c r="I2490" s="9" t="str">
        <f t="shared" si="229"/>
        <v>045838,583333</v>
      </c>
      <c r="J2490" s="21">
        <f>IFERROR(VLOOKUP(I2490,datos_para_memoria_demandas_cal!$C$2:$K$99000,2,FALSE),0)</f>
        <v>7.8400000000000011E-2</v>
      </c>
      <c r="K2490" s="22">
        <f>IFERROR(VLOOKUP(I2490,datos_para_memoria_demandas_cal!$C$2:$K$99000,3,FALSE),0)</f>
        <v>0.19085153937339783</v>
      </c>
      <c r="L2490" s="22">
        <f>IFERROR(VLOOKUP(I2490,ES0031102460685007HA0F_20250101!$D$2:$K$99000,2,FALSE),0)</f>
        <v>0.32900000000000001</v>
      </c>
      <c r="M2490" s="23">
        <f>IFERROR(VLOOKUP(I2490,datos_para_memoria_demandas_cal!$C$2:$K$99000,4,FALSE),0)</f>
        <v>1.348520533597714E-9</v>
      </c>
      <c r="N2490" s="21">
        <f t="shared" si="230"/>
        <v>1.4962760686874391E-2</v>
      </c>
      <c r="O2490" s="22">
        <f t="shared" si="231"/>
        <v>2.5793600000000003E-2</v>
      </c>
      <c r="P2490" s="22">
        <f t="shared" si="232"/>
        <v>1.4962760792598402E-2</v>
      </c>
      <c r="Q2490" s="23">
        <f t="shared" si="233"/>
        <v>2.5793600105724013E-2</v>
      </c>
    </row>
    <row r="2491" spans="8:17" x14ac:dyDescent="0.25">
      <c r="H2491" s="11">
        <f t="shared" si="234"/>
        <v>45838.624999993968</v>
      </c>
      <c r="I2491" s="9" t="str">
        <f t="shared" si="229"/>
        <v>045838,625000</v>
      </c>
      <c r="J2491" s="21">
        <f>IFERROR(VLOOKUP(I2491,datos_para_memoria_demandas_cal!$C$2:$K$99000,2,FALSE),0)</f>
        <v>8.8180000000000008E-2</v>
      </c>
      <c r="K2491" s="22">
        <f>IFERROR(VLOOKUP(I2491,datos_para_memoria_demandas_cal!$C$2:$K$99000,3,FALSE),0)</f>
        <v>7.1494892239570618E-2</v>
      </c>
      <c r="L2491" s="22">
        <f>IFERROR(VLOOKUP(I2491,ES0031102460685007HA0F_20250101!$D$2:$K$99000,2,FALSE),0)</f>
        <v>1.0580000000000001</v>
      </c>
      <c r="M2491" s="23">
        <f>IFERROR(VLOOKUP(I2491,datos_para_memoria_demandas_cal!$C$2:$K$99000,4,FALSE),0)</f>
        <v>7.5490042754393011E-12</v>
      </c>
      <c r="N2491" s="21">
        <f t="shared" si="230"/>
        <v>6.3044195976853373E-3</v>
      </c>
      <c r="O2491" s="22">
        <f t="shared" si="231"/>
        <v>9.329444000000002E-2</v>
      </c>
      <c r="P2491" s="22">
        <f t="shared" si="232"/>
        <v>6.3044195983510088E-3</v>
      </c>
      <c r="Q2491" s="23">
        <f t="shared" si="233"/>
        <v>9.3294440000665696E-2</v>
      </c>
    </row>
    <row r="2492" spans="8:17" x14ac:dyDescent="0.25">
      <c r="H2492" s="11">
        <f t="shared" si="234"/>
        <v>45838.666666660632</v>
      </c>
      <c r="I2492" s="9" t="str">
        <f t="shared" si="229"/>
        <v>045838,666667</v>
      </c>
      <c r="J2492" s="21">
        <f>IFERROR(VLOOKUP(I2492,datos_para_memoria_demandas_cal!$C$2:$K$99000,2,FALSE),0)</f>
        <v>9.9319999999999992E-2</v>
      </c>
      <c r="K2492" s="22">
        <f>IFERROR(VLOOKUP(I2492,datos_para_memoria_demandas_cal!$C$2:$K$99000,3,FALSE),0)</f>
        <v>0.11746419221162796</v>
      </c>
      <c r="L2492" s="22">
        <f>IFERROR(VLOOKUP(I2492,ES0031102460685007HA0F_20250101!$D$2:$K$99000,2,FALSE),0)</f>
        <v>0.44900000000000001</v>
      </c>
      <c r="M2492" s="23">
        <f>IFERROR(VLOOKUP(I2492,datos_para_memoria_demandas_cal!$C$2:$K$99000,4,FALSE),0)</f>
        <v>-6.511261481934502E-11</v>
      </c>
      <c r="N2492" s="21">
        <f t="shared" si="230"/>
        <v>1.1666543570458888E-2</v>
      </c>
      <c r="O2492" s="22">
        <f t="shared" si="231"/>
        <v>4.4594679999999998E-2</v>
      </c>
      <c r="P2492" s="22">
        <f t="shared" si="232"/>
        <v>1.1666543563991903E-2</v>
      </c>
      <c r="Q2492" s="23">
        <f t="shared" si="233"/>
        <v>4.4594679993533011E-2</v>
      </c>
    </row>
    <row r="2493" spans="8:17" x14ac:dyDescent="0.25">
      <c r="H2493" s="11">
        <f t="shared" si="234"/>
        <v>45838.708333327297</v>
      </c>
      <c r="I2493" s="9" t="str">
        <f t="shared" si="229"/>
        <v>045838,708333</v>
      </c>
      <c r="J2493" s="21">
        <f>IFERROR(VLOOKUP(I2493,datos_para_memoria_demandas_cal!$C$2:$K$99000,2,FALSE),0)</f>
        <v>0.1041</v>
      </c>
      <c r="K2493" s="22">
        <f>IFERROR(VLOOKUP(I2493,datos_para_memoria_demandas_cal!$C$2:$K$99000,3,FALSE),0)</f>
        <v>0.14820706844329834</v>
      </c>
      <c r="L2493" s="22">
        <f>IFERROR(VLOOKUP(I2493,ES0031102460685007HA0F_20250101!$D$2:$K$99000,2,FALSE),0)</f>
        <v>0.25</v>
      </c>
      <c r="M2493" s="23">
        <f>IFERROR(VLOOKUP(I2493,datos_para_memoria_demandas_cal!$C$2:$K$99000,4,FALSE),0)</f>
        <v>2.2703840314442357E-11</v>
      </c>
      <c r="N2493" s="21">
        <f t="shared" si="230"/>
        <v>1.5428355824947356E-2</v>
      </c>
      <c r="O2493" s="22">
        <f t="shared" si="231"/>
        <v>2.6025E-2</v>
      </c>
      <c r="P2493" s="22">
        <f t="shared" si="232"/>
        <v>1.5428355827310827E-2</v>
      </c>
      <c r="Q2493" s="23">
        <f t="shared" si="233"/>
        <v>2.602500000236347E-2</v>
      </c>
    </row>
    <row r="2494" spans="8:17" x14ac:dyDescent="0.25">
      <c r="H2494" s="11">
        <f t="shared" si="234"/>
        <v>45838.749999993961</v>
      </c>
      <c r="I2494" s="9" t="str">
        <f t="shared" si="229"/>
        <v>045838,750000</v>
      </c>
      <c r="J2494" s="21">
        <f>IFERROR(VLOOKUP(I2494,datos_para_memoria_demandas_cal!$C$2:$K$99000,2,FALSE),0)</f>
        <v>0.11009999999999999</v>
      </c>
      <c r="K2494" s="22">
        <f>IFERROR(VLOOKUP(I2494,datos_para_memoria_demandas_cal!$C$2:$K$99000,3,FALSE),0)</f>
        <v>0.17702873051166534</v>
      </c>
      <c r="L2494" s="22">
        <f>IFERROR(VLOOKUP(I2494,ES0031102460685007HA0F_20250101!$D$2:$K$99000,2,FALSE),0)</f>
        <v>0.17699999999999999</v>
      </c>
      <c r="M2494" s="23">
        <f>IFERROR(VLOOKUP(I2494,datos_para_memoria_demandas_cal!$C$2:$K$99000,4,FALSE),0)</f>
        <v>-3.3575283578689492E-10</v>
      </c>
      <c r="N2494" s="21">
        <f t="shared" si="230"/>
        <v>1.9490863229334354E-2</v>
      </c>
      <c r="O2494" s="22">
        <f t="shared" si="231"/>
        <v>1.9487699999999997E-2</v>
      </c>
      <c r="P2494" s="22">
        <f t="shared" si="232"/>
        <v>1.9490863192367966E-2</v>
      </c>
      <c r="Q2494" s="23">
        <f t="shared" si="233"/>
        <v>1.9487699963033608E-2</v>
      </c>
    </row>
    <row r="2495" spans="8:17" x14ac:dyDescent="0.25">
      <c r="H2495" s="11">
        <f t="shared" si="234"/>
        <v>45838.791666660625</v>
      </c>
      <c r="I2495" s="9" t="str">
        <f t="shared" si="229"/>
        <v>045838,791667</v>
      </c>
      <c r="J2495" s="21">
        <f>IFERROR(VLOOKUP(I2495,datos_para_memoria_demandas_cal!$C$2:$K$99000,2,FALSE),0)</f>
        <v>0.11137999999999999</v>
      </c>
      <c r="K2495" s="22">
        <f>IFERROR(VLOOKUP(I2495,datos_para_memoria_demandas_cal!$C$2:$K$99000,3,FALSE),0)</f>
        <v>8.2254528999328613E-2</v>
      </c>
      <c r="L2495" s="22">
        <f>IFERROR(VLOOKUP(I2495,ES0031102460685007HA0F_20250101!$D$2:$K$99000,2,FALSE),0)</f>
        <v>0.21299999999999999</v>
      </c>
      <c r="M2495" s="23">
        <f>IFERROR(VLOOKUP(I2495,datos_para_memoria_demandas_cal!$C$2:$K$99000,4,FALSE),0)</f>
        <v>3.2347880231149003E-10</v>
      </c>
      <c r="N2495" s="21">
        <f t="shared" si="230"/>
        <v>9.1615094399452209E-3</v>
      </c>
      <c r="O2495" s="22">
        <f t="shared" si="231"/>
        <v>2.3723939999999999E-2</v>
      </c>
      <c r="P2495" s="22">
        <f t="shared" si="232"/>
        <v>9.1615094759742895E-3</v>
      </c>
      <c r="Q2495" s="23">
        <f t="shared" si="233"/>
        <v>2.3723940036029068E-2</v>
      </c>
    </row>
    <row r="2496" spans="8:17" x14ac:dyDescent="0.25">
      <c r="H2496" s="11">
        <f t="shared" si="234"/>
        <v>45838.833333327289</v>
      </c>
      <c r="I2496" s="9" t="str">
        <f t="shared" si="229"/>
        <v>045838,833333</v>
      </c>
      <c r="J2496" s="21">
        <f>IFERROR(VLOOKUP(I2496,datos_para_memoria_demandas_cal!$C$2:$K$99000,2,FALSE),0)</f>
        <v>0.13500000000000001</v>
      </c>
      <c r="K2496" s="22">
        <f>IFERROR(VLOOKUP(I2496,datos_para_memoria_demandas_cal!$C$2:$K$99000,3,FALSE),0)</f>
        <v>8.0881074070930481E-2</v>
      </c>
      <c r="L2496" s="22">
        <f>IFERROR(VLOOKUP(I2496,ES0031102460685007HA0F_20250101!$D$2:$K$99000,2,FALSE),0)</f>
        <v>0.60799999999999998</v>
      </c>
      <c r="M2496" s="23">
        <f>IFERROR(VLOOKUP(I2496,datos_para_memoria_demandas_cal!$C$2:$K$99000,4,FALSE),0)</f>
        <v>-8.0881074041309425E-2</v>
      </c>
      <c r="N2496" s="21">
        <f t="shared" si="230"/>
        <v>1.0918944999575615E-2</v>
      </c>
      <c r="O2496" s="22">
        <f t="shared" si="231"/>
        <v>8.208E-2</v>
      </c>
      <c r="P2496" s="22">
        <f t="shared" si="232"/>
        <v>3.9988425071246785E-12</v>
      </c>
      <c r="Q2496" s="23">
        <f t="shared" si="233"/>
        <v>7.116105500442324E-2</v>
      </c>
    </row>
    <row r="2497" spans="8:17" x14ac:dyDescent="0.25">
      <c r="H2497" s="11">
        <f t="shared" si="234"/>
        <v>45838.874999993954</v>
      </c>
      <c r="I2497" s="9" t="str">
        <f t="shared" si="229"/>
        <v>045838,875000</v>
      </c>
      <c r="J2497" s="21">
        <f>IFERROR(VLOOKUP(I2497,datos_para_memoria_demandas_cal!$C$2:$K$99000,2,FALSE),0)</f>
        <v>0.17501</v>
      </c>
      <c r="K2497" s="22">
        <f>IFERROR(VLOOKUP(I2497,datos_para_memoria_demandas_cal!$C$2:$K$99000,3,FALSE),0)</f>
        <v>4.7087565064430237E-2</v>
      </c>
      <c r="L2497" s="22">
        <f>IFERROR(VLOOKUP(I2497,ES0031102460685007HA0F_20250101!$D$2:$K$99000,2,FALSE),0)</f>
        <v>1.373</v>
      </c>
      <c r="M2497" s="23">
        <f>IFERROR(VLOOKUP(I2497,datos_para_memoria_demandas_cal!$C$2:$K$99000,4,FALSE),0)</f>
        <v>-4.7087565055349861E-2</v>
      </c>
      <c r="N2497" s="21">
        <f t="shared" si="230"/>
        <v>8.2407947619259365E-3</v>
      </c>
      <c r="O2497" s="22">
        <f t="shared" si="231"/>
        <v>0.24028873000000001</v>
      </c>
      <c r="P2497" s="22">
        <f t="shared" si="232"/>
        <v>1.5891564883463438E-12</v>
      </c>
      <c r="Q2497" s="23">
        <f t="shared" si="233"/>
        <v>0.23204793523966322</v>
      </c>
    </row>
    <row r="2498" spans="8:17" x14ac:dyDescent="0.25">
      <c r="H2498" s="11">
        <f t="shared" si="234"/>
        <v>45838.916666660618</v>
      </c>
      <c r="I2498" s="9" t="str">
        <f t="shared" si="229"/>
        <v>045838,916667</v>
      </c>
      <c r="J2498" s="21">
        <f>IFERROR(VLOOKUP(I2498,datos_para_memoria_demandas_cal!$C$2:$K$99000,2,FALSE),0)</f>
        <v>0.157</v>
      </c>
      <c r="K2498" s="22">
        <f>IFERROR(VLOOKUP(I2498,datos_para_memoria_demandas_cal!$C$2:$K$99000,3,FALSE),0)</f>
        <v>0.25501555204391479</v>
      </c>
      <c r="L2498" s="22">
        <f>IFERROR(VLOOKUP(I2498,ES0031102460685007HA0F_20250101!$D$2:$K$99000,2,FALSE),0)</f>
        <v>1.3740000000000001</v>
      </c>
      <c r="M2498" s="23">
        <f>IFERROR(VLOOKUP(I2498,datos_para_memoria_demandas_cal!$C$2:$K$99000,4,FALSE),0)</f>
        <v>-0.25501555203058113</v>
      </c>
      <c r="N2498" s="21">
        <f t="shared" si="230"/>
        <v>4.0037441670894625E-2</v>
      </c>
      <c r="O2498" s="22">
        <f t="shared" si="231"/>
        <v>0.21571800000000002</v>
      </c>
      <c r="P2498" s="22">
        <f t="shared" si="232"/>
        <v>2.09338579804097E-12</v>
      </c>
      <c r="Q2498" s="23">
        <f t="shared" si="233"/>
        <v>0.17568055833119881</v>
      </c>
    </row>
    <row r="2499" spans="8:17" x14ac:dyDescent="0.25">
      <c r="H2499" s="11">
        <f t="shared" si="234"/>
        <v>45838.958333327282</v>
      </c>
      <c r="I2499" s="9" t="str">
        <f t="shared" si="229"/>
        <v>045838,958333</v>
      </c>
      <c r="J2499" s="21">
        <f>IFERROR(VLOOKUP(I2499,datos_para_memoria_demandas_cal!$C$2:$K$99000,2,FALSE),0)</f>
        <v>0.12786</v>
      </c>
      <c r="K2499" s="22">
        <f>IFERROR(VLOOKUP(I2499,datos_para_memoria_demandas_cal!$C$2:$K$99000,3,FALSE),0)</f>
        <v>5.3113311529159546E-2</v>
      </c>
      <c r="L2499" s="22">
        <f>IFERROR(VLOOKUP(I2499,ES0031102460685007HA0F_20250101!$D$2:$K$99000,2,FALSE),0)</f>
        <v>0.78200000000000003</v>
      </c>
      <c r="M2499" s="23">
        <f>IFERROR(VLOOKUP(I2499,datos_para_memoria_demandas_cal!$C$2:$K$99000,4,FALSE),0)</f>
        <v>-5.3113311480174466E-2</v>
      </c>
      <c r="N2499" s="21">
        <f t="shared" si="230"/>
        <v>6.7910680121183392E-3</v>
      </c>
      <c r="O2499" s="22">
        <f t="shared" si="231"/>
        <v>9.9986520000000009E-2</v>
      </c>
      <c r="P2499" s="22">
        <f t="shared" si="232"/>
        <v>6.2632323136191381E-12</v>
      </c>
      <c r="Q2499" s="23">
        <f t="shared" si="233"/>
        <v>9.319545199414489E-2</v>
      </c>
    </row>
    <row r="2500" spans="8:17" x14ac:dyDescent="0.25">
      <c r="H2500" s="11">
        <f t="shared" si="234"/>
        <v>45838.999999993946</v>
      </c>
      <c r="I2500" s="9" t="str">
        <f t="shared" si="229"/>
        <v>045839,000000</v>
      </c>
      <c r="J2500" s="21">
        <f>IFERROR(VLOOKUP(I2500,datos_para_memoria_demandas_cal!$C$2:$K$99000,2,FALSE),0)</f>
        <v>0.12997999999999998</v>
      </c>
      <c r="K2500" s="22">
        <f>IFERROR(VLOOKUP(I2500,datos_para_memoria_demandas_cal!$C$2:$K$99000,3,FALSE),0)</f>
        <v>0.22599273920059204</v>
      </c>
      <c r="L2500" s="22">
        <f>IFERROR(VLOOKUP(I2500,ES0031102460685007HA0F_20250101!$D$2:$K$99000,2,FALSE),0)</f>
        <v>9.0999999999999998E-2</v>
      </c>
      <c r="M2500" s="23">
        <f>IFERROR(VLOOKUP(I2500,datos_para_memoria_demandas_cal!$C$2:$K$99000,4,FALSE),0)</f>
        <v>-0.22599273915942611</v>
      </c>
      <c r="N2500" s="21">
        <f t="shared" si="230"/>
        <v>2.9374536241292951E-2</v>
      </c>
      <c r="O2500" s="22">
        <f t="shared" si="231"/>
        <v>1.1828179999999999E-2</v>
      </c>
      <c r="P2500" s="22">
        <f t="shared" si="232"/>
        <v>5.3507478120495827E-12</v>
      </c>
      <c r="Q2500" s="23">
        <f t="shared" si="233"/>
        <v>0</v>
      </c>
    </row>
    <row r="2501" spans="8:17" x14ac:dyDescent="0.25">
      <c r="H2501" s="11">
        <f t="shared" si="234"/>
        <v>45839.041666660611</v>
      </c>
      <c r="I2501" s="9" t="str">
        <f t="shared" ref="I2501:I2564" si="235">TEXT(H2501,"000000,000000")</f>
        <v>045839,041667</v>
      </c>
      <c r="J2501" s="21">
        <f>IFERROR(VLOOKUP(I2501,datos_para_memoria_demandas_cal!$C$2:$K$99000,2,FALSE),0)</f>
        <v>0.11831999999999999</v>
      </c>
      <c r="K2501" s="22">
        <f>IFERROR(VLOOKUP(I2501,datos_para_memoria_demandas_cal!$C$2:$K$99000,3,FALSE),0)</f>
        <v>0.25318253040313721</v>
      </c>
      <c r="L2501" s="22">
        <f>IFERROR(VLOOKUP(I2501,ES0031102460685007HA0F_20250101!$D$2:$K$99000,2,FALSE),0)</f>
        <v>7.6999999999999999E-2</v>
      </c>
      <c r="M2501" s="23">
        <f>IFERROR(VLOOKUP(I2501,datos_para_memoria_demandas_cal!$C$2:$K$99000,4,FALSE),0)</f>
        <v>-0.25318253006578717</v>
      </c>
      <c r="N2501" s="21">
        <f t="shared" ref="N2501:N2564" si="236">J2501*K2501</f>
        <v>2.9956556997299193E-2</v>
      </c>
      <c r="O2501" s="22">
        <f t="shared" ref="O2501:O2564" si="237">J2501*L2501</f>
        <v>9.1106399999999997E-3</v>
      </c>
      <c r="P2501" s="22">
        <f t="shared" ref="P2501:P2564" si="238">J2501*(IF(K2501+M2501&gt;0,K2501+M2501,0))</f>
        <v>3.9915256353495465E-11</v>
      </c>
      <c r="Q2501" s="23">
        <f t="shared" ref="Q2501:Q2564" si="239">J2501*(IF(L2501+M2501&gt;0,L2501+M2501,0))</f>
        <v>0</v>
      </c>
    </row>
    <row r="2502" spans="8:17" x14ac:dyDescent="0.25">
      <c r="H2502" s="11">
        <f t="shared" ref="H2502:H2565" si="240">IFERROR(IF(H2501+1/24&lt;=$F$5,H2501+1/24,""),"")</f>
        <v>45839.083333327275</v>
      </c>
      <c r="I2502" s="9" t="str">
        <f t="shared" si="235"/>
        <v>045839,083333</v>
      </c>
      <c r="J2502" s="21">
        <f>IFERROR(VLOOKUP(I2502,datos_para_memoria_demandas_cal!$C$2:$K$99000,2,FALSE),0)</f>
        <v>0.1167</v>
      </c>
      <c r="K2502" s="22">
        <f>IFERROR(VLOOKUP(I2502,datos_para_memoria_demandas_cal!$C$2:$K$99000,3,FALSE),0)</f>
        <v>0.11911129206418991</v>
      </c>
      <c r="L2502" s="22">
        <f>IFERROR(VLOOKUP(I2502,ES0031102460685007HA0F_20250101!$D$2:$K$99000,2,FALSE),0)</f>
        <v>7.3999999999999996E-2</v>
      </c>
      <c r="M2502" s="23">
        <f>IFERROR(VLOOKUP(I2502,datos_para_memoria_demandas_cal!$C$2:$K$99000,4,FALSE),0)</f>
        <v>-5.9727227312719802E-2</v>
      </c>
      <c r="N2502" s="21">
        <f t="shared" si="236"/>
        <v>1.3900287783890962E-2</v>
      </c>
      <c r="O2502" s="22">
        <f t="shared" si="237"/>
        <v>8.635799999999999E-3</v>
      </c>
      <c r="P2502" s="22">
        <f t="shared" si="238"/>
        <v>6.930120356496562E-3</v>
      </c>
      <c r="Q2502" s="23">
        <f t="shared" si="239"/>
        <v>1.6656325726055986E-3</v>
      </c>
    </row>
    <row r="2503" spans="8:17" x14ac:dyDescent="0.25">
      <c r="H2503" s="11">
        <f t="shared" si="240"/>
        <v>45839.124999993939</v>
      </c>
      <c r="I2503" s="9" t="str">
        <f t="shared" si="235"/>
        <v>045839,125000</v>
      </c>
      <c r="J2503" s="21">
        <f>IFERROR(VLOOKUP(I2503,datos_para_memoria_demandas_cal!$C$2:$K$99000,2,FALSE),0)</f>
        <v>0.11598</v>
      </c>
      <c r="K2503" s="22">
        <f>IFERROR(VLOOKUP(I2503,datos_para_memoria_demandas_cal!$C$2:$K$99000,3,FALSE),0)</f>
        <v>6.2343135476112366E-2</v>
      </c>
      <c r="L2503" s="22">
        <f>IFERROR(VLOOKUP(I2503,ES0031102460685007HA0F_20250101!$D$2:$K$99000,2,FALSE),0)</f>
        <v>8.4000000000000005E-2</v>
      </c>
      <c r="M2503" s="23">
        <f>IFERROR(VLOOKUP(I2503,datos_para_memoria_demandas_cal!$C$2:$K$99000,4,FALSE),0)</f>
        <v>-2.799585140064352E-10</v>
      </c>
      <c r="N2503" s="21">
        <f t="shared" si="236"/>
        <v>7.2305568525195124E-3</v>
      </c>
      <c r="O2503" s="22">
        <f t="shared" si="237"/>
        <v>9.7423200000000005E-3</v>
      </c>
      <c r="P2503" s="22">
        <f t="shared" si="238"/>
        <v>7.2305568200499238E-3</v>
      </c>
      <c r="Q2503" s="23">
        <f t="shared" si="239"/>
        <v>9.7423199675304127E-3</v>
      </c>
    </row>
    <row r="2504" spans="8:17" x14ac:dyDescent="0.25">
      <c r="H2504" s="11">
        <f t="shared" si="240"/>
        <v>45839.166666660603</v>
      </c>
      <c r="I2504" s="9" t="str">
        <f t="shared" si="235"/>
        <v>045839,166667</v>
      </c>
      <c r="J2504" s="21">
        <f>IFERROR(VLOOKUP(I2504,datos_para_memoria_demandas_cal!$C$2:$K$99000,2,FALSE),0)</f>
        <v>0.1148</v>
      </c>
      <c r="K2504" s="22">
        <f>IFERROR(VLOOKUP(I2504,datos_para_memoria_demandas_cal!$C$2:$K$99000,3,FALSE),0)</f>
        <v>4.0457628667354584E-2</v>
      </c>
      <c r="L2504" s="22">
        <f>IFERROR(VLOOKUP(I2504,ES0031102460685007HA0F_20250101!$D$2:$K$99000,2,FALSE),0)</f>
        <v>8.4000000000000005E-2</v>
      </c>
      <c r="M2504" s="23">
        <f>IFERROR(VLOOKUP(I2504,datos_para_memoria_demandas_cal!$C$2:$K$99000,4,FALSE),0)</f>
        <v>0.18732152140128605</v>
      </c>
      <c r="N2504" s="21">
        <f t="shared" si="236"/>
        <v>4.6445357710123061E-3</v>
      </c>
      <c r="O2504" s="22">
        <f t="shared" si="237"/>
        <v>9.6432000000000011E-3</v>
      </c>
      <c r="P2504" s="22">
        <f t="shared" si="238"/>
        <v>2.6149046427879945E-2</v>
      </c>
      <c r="Q2504" s="23">
        <f t="shared" si="239"/>
        <v>3.1147710656867642E-2</v>
      </c>
    </row>
    <row r="2505" spans="8:17" x14ac:dyDescent="0.25">
      <c r="H2505" s="11">
        <f t="shared" si="240"/>
        <v>45839.208333327268</v>
      </c>
      <c r="I2505" s="9" t="str">
        <f t="shared" si="235"/>
        <v>045839,208333</v>
      </c>
      <c r="J2505" s="21">
        <f>IFERROR(VLOOKUP(I2505,datos_para_memoria_demandas_cal!$C$2:$K$99000,2,FALSE),0)</f>
        <v>0.11598</v>
      </c>
      <c r="K2505" s="22">
        <f>IFERROR(VLOOKUP(I2505,datos_para_memoria_demandas_cal!$C$2:$K$99000,3,FALSE),0)</f>
        <v>5.6904010474681854E-2</v>
      </c>
      <c r="L2505" s="22">
        <f>IFERROR(VLOOKUP(I2505,ES0031102460685007HA0F_20250101!$D$2:$K$99000,2,FALSE),0)</f>
        <v>8.4000000000000005E-2</v>
      </c>
      <c r="M2505" s="23">
        <f>IFERROR(VLOOKUP(I2505,datos_para_memoria_demandas_cal!$C$2:$K$99000,4,FALSE),0)</f>
        <v>-5.6904010019137953E-2</v>
      </c>
      <c r="N2505" s="21">
        <f t="shared" si="236"/>
        <v>6.5997271348536011E-3</v>
      </c>
      <c r="O2505" s="22">
        <f t="shared" si="237"/>
        <v>9.7423200000000005E-3</v>
      </c>
      <c r="P2505" s="22">
        <f t="shared" si="238"/>
        <v>5.283398166258668E-11</v>
      </c>
      <c r="Q2505" s="23">
        <f t="shared" si="239"/>
        <v>3.142592917980381E-3</v>
      </c>
    </row>
    <row r="2506" spans="8:17" x14ac:dyDescent="0.25">
      <c r="H2506" s="11">
        <f t="shared" si="240"/>
        <v>45839.249999993932</v>
      </c>
      <c r="I2506" s="9" t="str">
        <f t="shared" si="235"/>
        <v>045839,250000</v>
      </c>
      <c r="J2506" s="21">
        <f>IFERROR(VLOOKUP(I2506,datos_para_memoria_demandas_cal!$C$2:$K$99000,2,FALSE),0)</f>
        <v>0.11622</v>
      </c>
      <c r="K2506" s="22">
        <f>IFERROR(VLOOKUP(I2506,datos_para_memoria_demandas_cal!$C$2:$K$99000,3,FALSE),0)</f>
        <v>6.5455593168735504E-2</v>
      </c>
      <c r="L2506" s="22">
        <f>IFERROR(VLOOKUP(I2506,ES0031102460685007HA0F_20250101!$D$2:$K$99000,2,FALSE),0)</f>
        <v>7.0999999999999994E-2</v>
      </c>
      <c r="M2506" s="23">
        <f>IFERROR(VLOOKUP(I2506,datos_para_memoria_demandas_cal!$C$2:$K$99000,4,FALSE),0)</f>
        <v>-6.5455592790973502E-2</v>
      </c>
      <c r="N2506" s="21">
        <f t="shared" si="236"/>
        <v>7.6072490380704409E-3</v>
      </c>
      <c r="O2506" s="22">
        <f t="shared" si="237"/>
        <v>8.2516199999999994E-3</v>
      </c>
      <c r="P2506" s="22">
        <f t="shared" si="238"/>
        <v>4.3903499899744517E-11</v>
      </c>
      <c r="Q2506" s="23">
        <f t="shared" si="239"/>
        <v>6.4437100583305889E-4</v>
      </c>
    </row>
    <row r="2507" spans="8:17" x14ac:dyDescent="0.25">
      <c r="H2507" s="11">
        <f t="shared" si="240"/>
        <v>45839.291666660596</v>
      </c>
      <c r="I2507" s="9" t="str">
        <f t="shared" si="235"/>
        <v>045839,291667</v>
      </c>
      <c r="J2507" s="21">
        <f>IFERROR(VLOOKUP(I2507,datos_para_memoria_demandas_cal!$C$2:$K$99000,2,FALSE),0)</f>
        <v>0.12140000000000001</v>
      </c>
      <c r="K2507" s="22">
        <f>IFERROR(VLOOKUP(I2507,datos_para_memoria_demandas_cal!$C$2:$K$99000,3,FALSE),0)</f>
        <v>6.4961910247802734E-2</v>
      </c>
      <c r="L2507" s="22">
        <f>IFERROR(VLOOKUP(I2507,ES0031102460685007HA0F_20250101!$D$2:$K$99000,2,FALSE),0)</f>
        <v>0.16600000000000001</v>
      </c>
      <c r="M2507" s="23">
        <f>IFERROR(VLOOKUP(I2507,datos_para_memoria_demandas_cal!$C$2:$K$99000,4,FALSE),0)</f>
        <v>-6.4961910165798692E-2</v>
      </c>
      <c r="N2507" s="21">
        <f t="shared" si="236"/>
        <v>7.886375904083252E-3</v>
      </c>
      <c r="O2507" s="22">
        <f t="shared" si="237"/>
        <v>2.0152400000000001E-2</v>
      </c>
      <c r="P2507" s="22">
        <f t="shared" si="238"/>
        <v>9.9552907528721594E-12</v>
      </c>
      <c r="Q2507" s="23">
        <f t="shared" si="239"/>
        <v>1.2266024105872041E-2</v>
      </c>
    </row>
    <row r="2508" spans="8:17" x14ac:dyDescent="0.25">
      <c r="H2508" s="11">
        <f t="shared" si="240"/>
        <v>45839.33333332726</v>
      </c>
      <c r="I2508" s="9" t="str">
        <f t="shared" si="235"/>
        <v>045839,333333</v>
      </c>
      <c r="J2508" s="21">
        <f>IFERROR(VLOOKUP(I2508,datos_para_memoria_demandas_cal!$C$2:$K$99000,2,FALSE),0)</f>
        <v>0.11473999999999999</v>
      </c>
      <c r="K2508" s="22">
        <f>IFERROR(VLOOKUP(I2508,datos_para_memoria_demandas_cal!$C$2:$K$99000,3,FALSE),0)</f>
        <v>0.12590105831623077</v>
      </c>
      <c r="L2508" s="22">
        <f>IFERROR(VLOOKUP(I2508,ES0031102460685007HA0F_20250101!$D$2:$K$99000,2,FALSE),0)</f>
        <v>0.13</v>
      </c>
      <c r="M2508" s="23">
        <f>IFERROR(VLOOKUP(I2508,datos_para_memoria_demandas_cal!$C$2:$K$99000,4,FALSE),0)</f>
        <v>-8.8386461606070804E-9</v>
      </c>
      <c r="N2508" s="21">
        <f t="shared" si="236"/>
        <v>1.4445887431204318E-2</v>
      </c>
      <c r="O2508" s="22">
        <f t="shared" si="237"/>
        <v>1.4916199999999999E-2</v>
      </c>
      <c r="P2508" s="22">
        <f t="shared" si="238"/>
        <v>1.444588641705806E-2</v>
      </c>
      <c r="Q2508" s="23">
        <f t="shared" si="239"/>
        <v>1.4916198985853741E-2</v>
      </c>
    </row>
    <row r="2509" spans="8:17" x14ac:dyDescent="0.25">
      <c r="H2509" s="11">
        <f t="shared" si="240"/>
        <v>45839.374999993925</v>
      </c>
      <c r="I2509" s="9" t="str">
        <f t="shared" si="235"/>
        <v>045839,375000</v>
      </c>
      <c r="J2509" s="21">
        <f>IFERROR(VLOOKUP(I2509,datos_para_memoria_demandas_cal!$C$2:$K$99000,2,FALSE),0)</f>
        <v>0.105</v>
      </c>
      <c r="K2509" s="22">
        <f>IFERROR(VLOOKUP(I2509,datos_para_memoria_demandas_cal!$C$2:$K$99000,3,FALSE),0)</f>
        <v>8.2438036799430847E-2</v>
      </c>
      <c r="L2509" s="22">
        <f>IFERROR(VLOOKUP(I2509,ES0031102460685007HA0F_20250101!$D$2:$K$99000,2,FALSE),0)</f>
        <v>6.0999999999999999E-2</v>
      </c>
      <c r="M2509" s="23">
        <f>IFERROR(VLOOKUP(I2509,datos_para_memoria_demandas_cal!$C$2:$K$99000,4,FALSE),0)</f>
        <v>1.099957208491443E-11</v>
      </c>
      <c r="N2509" s="21">
        <f t="shared" si="236"/>
        <v>8.6559938639402378E-3</v>
      </c>
      <c r="O2509" s="22">
        <f t="shared" si="237"/>
        <v>6.4049999999999992E-3</v>
      </c>
      <c r="P2509" s="22">
        <f t="shared" si="238"/>
        <v>8.6559938650951941E-3</v>
      </c>
      <c r="Q2509" s="23">
        <f t="shared" si="239"/>
        <v>6.4050000011549547E-3</v>
      </c>
    </row>
    <row r="2510" spans="8:17" x14ac:dyDescent="0.25">
      <c r="H2510" s="11">
        <f t="shared" si="240"/>
        <v>45839.416666660589</v>
      </c>
      <c r="I2510" s="9" t="str">
        <f t="shared" si="235"/>
        <v>045839,416667</v>
      </c>
      <c r="J2510" s="21">
        <f>IFERROR(VLOOKUP(I2510,datos_para_memoria_demandas_cal!$C$2:$K$99000,2,FALSE),0)</f>
        <v>9.6909999999999996E-2</v>
      </c>
      <c r="K2510" s="22">
        <f>IFERROR(VLOOKUP(I2510,datos_para_memoria_demandas_cal!$C$2:$K$99000,3,FALSE),0)</f>
        <v>7.2779625654220581E-2</v>
      </c>
      <c r="L2510" s="22">
        <f>IFERROR(VLOOKUP(I2510,ES0031102460685007HA0F_20250101!$D$2:$K$99000,2,FALSE),0)</f>
        <v>5.5E-2</v>
      </c>
      <c r="M2510" s="23">
        <f>IFERROR(VLOOKUP(I2510,datos_para_memoria_demandas_cal!$C$2:$K$99000,4,FALSE),0)</f>
        <v>-3.3597695646912844E-11</v>
      </c>
      <c r="N2510" s="21">
        <f t="shared" si="236"/>
        <v>7.0530735221505164E-3</v>
      </c>
      <c r="O2510" s="22">
        <f t="shared" si="237"/>
        <v>5.3300500000000002E-3</v>
      </c>
      <c r="P2510" s="22">
        <f t="shared" si="238"/>
        <v>7.0530735188945636E-3</v>
      </c>
      <c r="Q2510" s="23">
        <f t="shared" si="239"/>
        <v>5.3300499967440474E-3</v>
      </c>
    </row>
    <row r="2511" spans="8:17" x14ac:dyDescent="0.25">
      <c r="H2511" s="11">
        <f t="shared" si="240"/>
        <v>45839.458333327253</v>
      </c>
      <c r="I2511" s="9" t="str">
        <f t="shared" si="235"/>
        <v>045839,458333</v>
      </c>
      <c r="J2511" s="21">
        <f>IFERROR(VLOOKUP(I2511,datos_para_memoria_demandas_cal!$C$2:$K$99000,2,FALSE),0)</f>
        <v>8.0700000000000008E-2</v>
      </c>
      <c r="K2511" s="22">
        <f>IFERROR(VLOOKUP(I2511,datos_para_memoria_demandas_cal!$C$2:$K$99000,3,FALSE),0)</f>
        <v>0.17892751097679138</v>
      </c>
      <c r="L2511" s="22">
        <f>IFERROR(VLOOKUP(I2511,ES0031102460685007HA0F_20250101!$D$2:$K$99000,2,FALSE),0)</f>
        <v>0.185</v>
      </c>
      <c r="M2511" s="23">
        <f>IFERROR(VLOOKUP(I2511,datos_para_memoria_demandas_cal!$C$2:$K$99000,4,FALSE),0)</f>
        <v>7.5378325570697098E-10</v>
      </c>
      <c r="N2511" s="21">
        <f t="shared" si="236"/>
        <v>1.4439450135827066E-2</v>
      </c>
      <c r="O2511" s="22">
        <f t="shared" si="237"/>
        <v>1.4929500000000002E-2</v>
      </c>
      <c r="P2511" s="22">
        <f t="shared" si="238"/>
        <v>1.4439450196657376E-2</v>
      </c>
      <c r="Q2511" s="23">
        <f t="shared" si="239"/>
        <v>1.492950006083031E-2</v>
      </c>
    </row>
    <row r="2512" spans="8:17" x14ac:dyDescent="0.25">
      <c r="H2512" s="11">
        <f t="shared" si="240"/>
        <v>45839.499999993917</v>
      </c>
      <c r="I2512" s="9" t="str">
        <f t="shared" si="235"/>
        <v>045839,500000</v>
      </c>
      <c r="J2512" s="21">
        <f>IFERROR(VLOOKUP(I2512,datos_para_memoria_demandas_cal!$C$2:$K$99000,2,FALSE),0)</f>
        <v>0.08</v>
      </c>
      <c r="K2512" s="22">
        <f>IFERROR(VLOOKUP(I2512,datos_para_memoria_demandas_cal!$C$2:$K$99000,3,FALSE),0)</f>
        <v>0.34809863567352295</v>
      </c>
      <c r="L2512" s="22">
        <f>IFERROR(VLOOKUP(I2512,ES0031102460685007HA0F_20250101!$D$2:$K$99000,2,FALSE),0)</f>
        <v>0.21199999999999999</v>
      </c>
      <c r="M2512" s="23">
        <f>IFERROR(VLOOKUP(I2512,datos_para_memoria_demandas_cal!$C$2:$K$99000,4,FALSE),0)</f>
        <v>0.50106113099488025</v>
      </c>
      <c r="N2512" s="21">
        <f t="shared" si="236"/>
        <v>2.7847890853881837E-2</v>
      </c>
      <c r="O2512" s="22">
        <f t="shared" si="237"/>
        <v>1.6959999999999999E-2</v>
      </c>
      <c r="P2512" s="22">
        <f t="shared" si="238"/>
        <v>6.7932781333472261E-2</v>
      </c>
      <c r="Q2512" s="23">
        <f t="shared" si="239"/>
        <v>5.7044890479590417E-2</v>
      </c>
    </row>
    <row r="2513" spans="8:17" x14ac:dyDescent="0.25">
      <c r="H2513" s="11">
        <f t="shared" si="240"/>
        <v>45839.541666660582</v>
      </c>
      <c r="I2513" s="9" t="str">
        <f t="shared" si="235"/>
        <v>045839,541667</v>
      </c>
      <c r="J2513" s="21">
        <f>IFERROR(VLOOKUP(I2513,datos_para_memoria_demandas_cal!$C$2:$K$99000,2,FALSE),0)</f>
        <v>0.08</v>
      </c>
      <c r="K2513" s="22">
        <f>IFERROR(VLOOKUP(I2513,datos_para_memoria_demandas_cal!$C$2:$K$99000,3,FALSE),0)</f>
        <v>0.56059533357620239</v>
      </c>
      <c r="L2513" s="22">
        <f>IFERROR(VLOOKUP(I2513,ES0031102460685007HA0F_20250101!$D$2:$K$99000,2,FALSE),0)</f>
        <v>0.9</v>
      </c>
      <c r="M2513" s="23">
        <f>IFERROR(VLOOKUP(I2513,datos_para_memoria_demandas_cal!$C$2:$K$99000,4,FALSE),0)</f>
        <v>0.47393886534836777</v>
      </c>
      <c r="N2513" s="21">
        <f t="shared" si="236"/>
        <v>4.4847626686096195E-2</v>
      </c>
      <c r="O2513" s="22">
        <f t="shared" si="237"/>
        <v>7.2000000000000008E-2</v>
      </c>
      <c r="P2513" s="22">
        <f t="shared" si="238"/>
        <v>8.2762735913965615E-2</v>
      </c>
      <c r="Q2513" s="23">
        <f t="shared" si="239"/>
        <v>0.10991510922786941</v>
      </c>
    </row>
    <row r="2514" spans="8:17" x14ac:dyDescent="0.25">
      <c r="H2514" s="11">
        <f t="shared" si="240"/>
        <v>45839.583333327246</v>
      </c>
      <c r="I2514" s="9" t="str">
        <f t="shared" si="235"/>
        <v>045839,583333</v>
      </c>
      <c r="J2514" s="21">
        <f>IFERROR(VLOOKUP(I2514,datos_para_memoria_demandas_cal!$C$2:$K$99000,2,FALSE),0)</f>
        <v>8.0189999999999997E-2</v>
      </c>
      <c r="K2514" s="22">
        <f>IFERROR(VLOOKUP(I2514,datos_para_memoria_demandas_cal!$C$2:$K$99000,3,FALSE),0)</f>
        <v>0.6518440842628479</v>
      </c>
      <c r="L2514" s="22">
        <f>IFERROR(VLOOKUP(I2514,ES0031102460685007HA0F_20250101!$D$2:$K$99000,2,FALSE),0)</f>
        <v>1.8149999999999999</v>
      </c>
      <c r="M2514" s="23">
        <f>IFERROR(VLOOKUP(I2514,datos_para_memoria_demandas_cal!$C$2:$K$99000,4,FALSE),0)</f>
        <v>2.9773909885095164E-10</v>
      </c>
      <c r="N2514" s="21">
        <f t="shared" si="236"/>
        <v>5.2271377117037769E-2</v>
      </c>
      <c r="O2514" s="22">
        <f t="shared" si="237"/>
        <v>0.14554485</v>
      </c>
      <c r="P2514" s="22">
        <f t="shared" si="238"/>
        <v>5.2271377140913469E-2</v>
      </c>
      <c r="Q2514" s="23">
        <f t="shared" si="239"/>
        <v>0.14554485002387568</v>
      </c>
    </row>
    <row r="2515" spans="8:17" x14ac:dyDescent="0.25">
      <c r="H2515" s="11">
        <f t="shared" si="240"/>
        <v>45839.62499999391</v>
      </c>
      <c r="I2515" s="9" t="str">
        <f t="shared" si="235"/>
        <v>045839,625000</v>
      </c>
      <c r="J2515" s="21">
        <f>IFERROR(VLOOKUP(I2515,datos_para_memoria_demandas_cal!$C$2:$K$99000,2,FALSE),0)</f>
        <v>8.0399999999999999E-2</v>
      </c>
      <c r="K2515" s="22">
        <f>IFERROR(VLOOKUP(I2515,datos_para_memoria_demandas_cal!$C$2:$K$99000,3,FALSE),0)</f>
        <v>0.57057207822799683</v>
      </c>
      <c r="L2515" s="22">
        <f>IFERROR(VLOOKUP(I2515,ES0031102460685007HA0F_20250101!$D$2:$K$99000,2,FALSE),0)</f>
        <v>1.4079999999999999</v>
      </c>
      <c r="M2515" s="23">
        <f>IFERROR(VLOOKUP(I2515,datos_para_memoria_demandas_cal!$C$2:$K$99000,4,FALSE),0)</f>
        <v>2.5231532078632452E-9</v>
      </c>
      <c r="N2515" s="21">
        <f t="shared" si="236"/>
        <v>4.5873995089530946E-2</v>
      </c>
      <c r="O2515" s="22">
        <f t="shared" si="237"/>
        <v>0.11320319999999999</v>
      </c>
      <c r="P2515" s="22">
        <f t="shared" si="238"/>
        <v>4.5873995292392465E-2</v>
      </c>
      <c r="Q2515" s="23">
        <f t="shared" si="239"/>
        <v>0.11320320020286151</v>
      </c>
    </row>
    <row r="2516" spans="8:17" x14ac:dyDescent="0.25">
      <c r="H2516" s="11">
        <f t="shared" si="240"/>
        <v>45839.666666660574</v>
      </c>
      <c r="I2516" s="9" t="str">
        <f t="shared" si="235"/>
        <v>045839,666667</v>
      </c>
      <c r="J2516" s="21">
        <f>IFERROR(VLOOKUP(I2516,datos_para_memoria_demandas_cal!$C$2:$K$99000,2,FALSE),0)</f>
        <v>9.1999999999999998E-2</v>
      </c>
      <c r="K2516" s="22">
        <f>IFERROR(VLOOKUP(I2516,datos_para_memoria_demandas_cal!$C$2:$K$99000,3,FALSE),0)</f>
        <v>0.56681519746780396</v>
      </c>
      <c r="L2516" s="22">
        <f>IFERROR(VLOOKUP(I2516,ES0031102460685007HA0F_20250101!$D$2:$K$99000,2,FALSE),0)</f>
        <v>0.46200000000000002</v>
      </c>
      <c r="M2516" s="23">
        <f>IFERROR(VLOOKUP(I2516,datos_para_memoria_demandas_cal!$C$2:$K$99000,4,FALSE),0)</f>
        <v>-4.19251581887158E-12</v>
      </c>
      <c r="N2516" s="21">
        <f t="shared" si="236"/>
        <v>5.214699816703796E-2</v>
      </c>
      <c r="O2516" s="22">
        <f t="shared" si="237"/>
        <v>4.2504E-2</v>
      </c>
      <c r="P2516" s="22">
        <f t="shared" si="238"/>
        <v>5.2146998166652248E-2</v>
      </c>
      <c r="Q2516" s="23">
        <f t="shared" si="239"/>
        <v>4.2503999999614288E-2</v>
      </c>
    </row>
    <row r="2517" spans="8:17" x14ac:dyDescent="0.25">
      <c r="H2517" s="11">
        <f t="shared" si="240"/>
        <v>45839.708333327239</v>
      </c>
      <c r="I2517" s="9" t="str">
        <f t="shared" si="235"/>
        <v>045839,708333</v>
      </c>
      <c r="J2517" s="21">
        <f>IFERROR(VLOOKUP(I2517,datos_para_memoria_demandas_cal!$C$2:$K$99000,2,FALSE),0)</f>
        <v>0.10265000000000001</v>
      </c>
      <c r="K2517" s="22">
        <f>IFERROR(VLOOKUP(I2517,datos_para_memoria_demandas_cal!$C$2:$K$99000,3,FALSE),0)</f>
        <v>0.56842797994613647</v>
      </c>
      <c r="L2517" s="22">
        <f>IFERROR(VLOOKUP(I2517,ES0031102460685007HA0F_20250101!$D$2:$K$99000,2,FALSE),0)</f>
        <v>0.23200000000000001</v>
      </c>
      <c r="M2517" s="23">
        <f>IFERROR(VLOOKUP(I2517,datos_para_memoria_demandas_cal!$C$2:$K$99000,4,FALSE),0)</f>
        <v>-2.439569387796491E-11</v>
      </c>
      <c r="N2517" s="21">
        <f t="shared" si="236"/>
        <v>5.8349132141470909E-2</v>
      </c>
      <c r="O2517" s="22">
        <f t="shared" si="237"/>
        <v>2.3814800000000004E-2</v>
      </c>
      <c r="P2517" s="22">
        <f t="shared" si="238"/>
        <v>5.834913213896669E-2</v>
      </c>
      <c r="Q2517" s="23">
        <f t="shared" si="239"/>
        <v>2.3814799997495781E-2</v>
      </c>
    </row>
    <row r="2518" spans="8:17" x14ac:dyDescent="0.25">
      <c r="H2518" s="11">
        <f t="shared" si="240"/>
        <v>45839.749999993903</v>
      </c>
      <c r="I2518" s="9" t="str">
        <f t="shared" si="235"/>
        <v>045839,750000</v>
      </c>
      <c r="J2518" s="21">
        <f>IFERROR(VLOOKUP(I2518,datos_para_memoria_demandas_cal!$C$2:$K$99000,2,FALSE),0)</f>
        <v>0.10990999999999999</v>
      </c>
      <c r="K2518" s="22">
        <f>IFERROR(VLOOKUP(I2518,datos_para_memoria_demandas_cal!$C$2:$K$99000,3,FALSE),0)</f>
        <v>0.39672061800956726</v>
      </c>
      <c r="L2518" s="22">
        <f>IFERROR(VLOOKUP(I2518,ES0031102460685007HA0F_20250101!$D$2:$K$99000,2,FALSE),0)</f>
        <v>0.222</v>
      </c>
      <c r="M2518" s="23">
        <f>IFERROR(VLOOKUP(I2518,datos_para_memoria_demandas_cal!$C$2:$K$99000,4,FALSE),0)</f>
        <v>-2.384193393201036E-10</v>
      </c>
      <c r="N2518" s="21">
        <f t="shared" si="236"/>
        <v>4.3603563125431538E-2</v>
      </c>
      <c r="O2518" s="22">
        <f t="shared" si="237"/>
        <v>2.4400019999999998E-2</v>
      </c>
      <c r="P2518" s="22">
        <f t="shared" si="238"/>
        <v>4.3603563099226868E-2</v>
      </c>
      <c r="Q2518" s="23">
        <f t="shared" si="239"/>
        <v>2.4400019973795328E-2</v>
      </c>
    </row>
    <row r="2519" spans="8:17" x14ac:dyDescent="0.25">
      <c r="H2519" s="11">
        <f t="shared" si="240"/>
        <v>45839.791666660567</v>
      </c>
      <c r="I2519" s="9" t="str">
        <f t="shared" si="235"/>
        <v>045839,791667</v>
      </c>
      <c r="J2519" s="21">
        <f>IFERROR(VLOOKUP(I2519,datos_para_memoria_demandas_cal!$C$2:$K$99000,2,FALSE),0)</f>
        <v>0.11550000000000001</v>
      </c>
      <c r="K2519" s="22">
        <f>IFERROR(VLOOKUP(I2519,datos_para_memoria_demandas_cal!$C$2:$K$99000,3,FALSE),0)</f>
        <v>0.18221005797386169</v>
      </c>
      <c r="L2519" s="22">
        <f>IFERROR(VLOOKUP(I2519,ES0031102460685007HA0F_20250101!$D$2:$K$99000,2,FALSE),0)</f>
        <v>0.36099999999999999</v>
      </c>
      <c r="M2519" s="23">
        <f>IFERROR(VLOOKUP(I2519,datos_para_memoria_demandas_cal!$C$2:$K$99000,4,FALSE),0)</f>
        <v>-0.18221005783123681</v>
      </c>
      <c r="N2519" s="21">
        <f t="shared" si="236"/>
        <v>2.1045261695981025E-2</v>
      </c>
      <c r="O2519" s="22">
        <f t="shared" si="237"/>
        <v>4.1695500000000003E-2</v>
      </c>
      <c r="P2519" s="22">
        <f t="shared" si="238"/>
        <v>1.6473174116460322E-11</v>
      </c>
      <c r="Q2519" s="23">
        <f t="shared" si="239"/>
        <v>2.0650238320492148E-2</v>
      </c>
    </row>
    <row r="2520" spans="8:17" x14ac:dyDescent="0.25">
      <c r="H2520" s="11">
        <f t="shared" si="240"/>
        <v>45839.833333327231</v>
      </c>
      <c r="I2520" s="9" t="str">
        <f t="shared" si="235"/>
        <v>045839,833333</v>
      </c>
      <c r="J2520" s="21">
        <f>IFERROR(VLOOKUP(I2520,datos_para_memoria_demandas_cal!$C$2:$K$99000,2,FALSE),0)</f>
        <v>0.125</v>
      </c>
      <c r="K2520" s="22">
        <f>IFERROR(VLOOKUP(I2520,datos_para_memoria_demandas_cal!$C$2:$K$99000,3,FALSE),0)</f>
        <v>0.22359231114387512</v>
      </c>
      <c r="L2520" s="22">
        <f>IFERROR(VLOOKUP(I2520,ES0031102460685007HA0F_20250101!$D$2:$K$99000,2,FALSE),0)</f>
        <v>1.4410000000000001</v>
      </c>
      <c r="M2520" s="23">
        <f>IFERROR(VLOOKUP(I2520,datos_para_memoria_demandas_cal!$C$2:$K$99000,4,FALSE),0)</f>
        <v>-0.22359231110282682</v>
      </c>
      <c r="N2520" s="21">
        <f t="shared" si="236"/>
        <v>2.794903889298439E-2</v>
      </c>
      <c r="O2520" s="22">
        <f t="shared" si="237"/>
        <v>0.18012500000000001</v>
      </c>
      <c r="P2520" s="22">
        <f t="shared" si="238"/>
        <v>5.131037955630191E-12</v>
      </c>
      <c r="Q2520" s="23">
        <f t="shared" si="239"/>
        <v>0.15217596111214665</v>
      </c>
    </row>
    <row r="2521" spans="8:17" x14ac:dyDescent="0.25">
      <c r="H2521" s="11">
        <f t="shared" si="240"/>
        <v>45839.874999993895</v>
      </c>
      <c r="I2521" s="9" t="str">
        <f t="shared" si="235"/>
        <v>045839,875000</v>
      </c>
      <c r="J2521" s="21">
        <f>IFERROR(VLOOKUP(I2521,datos_para_memoria_demandas_cal!$C$2:$K$99000,2,FALSE),0)</f>
        <v>0.16700000000000001</v>
      </c>
      <c r="K2521" s="22">
        <f>IFERROR(VLOOKUP(I2521,datos_para_memoria_demandas_cal!$C$2:$K$99000,3,FALSE),0)</f>
        <v>9.19007807970047E-2</v>
      </c>
      <c r="L2521" s="22">
        <f>IFERROR(VLOOKUP(I2521,ES0031102460685007HA0F_20250101!$D$2:$K$99000,2,FALSE),0)</f>
        <v>0.83199999999999996</v>
      </c>
      <c r="M2521" s="23">
        <f>IFERROR(VLOOKUP(I2521,datos_para_memoria_demandas_cal!$C$2:$K$99000,4,FALSE),0)</f>
        <v>-9.1900780787398273E-2</v>
      </c>
      <c r="N2521" s="21">
        <f t="shared" si="236"/>
        <v>1.5347430393099786E-2</v>
      </c>
      <c r="O2521" s="22">
        <f t="shared" si="237"/>
        <v>0.13894400000000001</v>
      </c>
      <c r="P2521" s="22">
        <f t="shared" si="238"/>
        <v>1.6042732697840734E-12</v>
      </c>
      <c r="Q2521" s="23">
        <f t="shared" si="239"/>
        <v>0.12359656960850449</v>
      </c>
    </row>
    <row r="2522" spans="8:17" x14ac:dyDescent="0.25">
      <c r="H2522" s="11">
        <f t="shared" si="240"/>
        <v>45839.91666666056</v>
      </c>
      <c r="I2522" s="9" t="str">
        <f t="shared" si="235"/>
        <v>045839,916667</v>
      </c>
      <c r="J2522" s="21">
        <f>IFERROR(VLOOKUP(I2522,datos_para_memoria_demandas_cal!$C$2:$K$99000,2,FALSE),0)</f>
        <v>0.15966</v>
      </c>
      <c r="K2522" s="22">
        <f>IFERROR(VLOOKUP(I2522,datos_para_memoria_demandas_cal!$C$2:$K$99000,3,FALSE),0)</f>
        <v>8.8020339608192444E-2</v>
      </c>
      <c r="L2522" s="22">
        <f>IFERROR(VLOOKUP(I2522,ES0031102460685007HA0F_20250101!$D$2:$K$99000,2,FALSE),0)</f>
        <v>0.20899999999999999</v>
      </c>
      <c r="M2522" s="23">
        <f>IFERROR(VLOOKUP(I2522,datos_para_memoria_demandas_cal!$C$2:$K$99000,4,FALSE),0)</f>
        <v>-8.8020339597062361E-2</v>
      </c>
      <c r="N2522" s="21">
        <f t="shared" si="236"/>
        <v>1.4053327421844005E-2</v>
      </c>
      <c r="O2522" s="22">
        <f t="shared" si="237"/>
        <v>3.336894E-2</v>
      </c>
      <c r="P2522" s="22">
        <f t="shared" si="238"/>
        <v>1.777029046412526E-12</v>
      </c>
      <c r="Q2522" s="23">
        <f t="shared" si="239"/>
        <v>1.9315612579933021E-2</v>
      </c>
    </row>
    <row r="2523" spans="8:17" x14ac:dyDescent="0.25">
      <c r="H2523" s="11">
        <f t="shared" si="240"/>
        <v>45839.958333327224</v>
      </c>
      <c r="I2523" s="9" t="str">
        <f t="shared" si="235"/>
        <v>045839,958333</v>
      </c>
      <c r="J2523" s="21">
        <f>IFERROR(VLOOKUP(I2523,datos_para_memoria_demandas_cal!$C$2:$K$99000,2,FALSE),0)</f>
        <v>0.12978000000000001</v>
      </c>
      <c r="K2523" s="22">
        <f>IFERROR(VLOOKUP(I2523,datos_para_memoria_demandas_cal!$C$2:$K$99000,3,FALSE),0)</f>
        <v>6.643291562795639E-2</v>
      </c>
      <c r="L2523" s="22">
        <f>IFERROR(VLOOKUP(I2523,ES0031102460685007HA0F_20250101!$D$2:$K$99000,2,FALSE),0)</f>
        <v>0.26</v>
      </c>
      <c r="M2523" s="23">
        <f>IFERROR(VLOOKUP(I2523,datos_para_memoria_demandas_cal!$C$2:$K$99000,4,FALSE),0)</f>
        <v>-6.6432915597885417E-2</v>
      </c>
      <c r="N2523" s="21">
        <f t="shared" si="236"/>
        <v>8.621663790196181E-3</v>
      </c>
      <c r="O2523" s="22">
        <f t="shared" si="237"/>
        <v>3.3742800000000003E-2</v>
      </c>
      <c r="P2523" s="22">
        <f t="shared" si="238"/>
        <v>3.9026109394102454E-12</v>
      </c>
      <c r="Q2523" s="23">
        <f t="shared" si="239"/>
        <v>2.5121136213706433E-2</v>
      </c>
    </row>
    <row r="2524" spans="8:17" x14ac:dyDescent="0.25">
      <c r="H2524" s="11">
        <f t="shared" si="240"/>
        <v>45839.999999993888</v>
      </c>
      <c r="I2524" s="9" t="str">
        <f t="shared" si="235"/>
        <v>045840,000000</v>
      </c>
      <c r="J2524" s="21">
        <f>IFERROR(VLOOKUP(I2524,datos_para_memoria_demandas_cal!$C$2:$K$99000,2,FALSE),0)</f>
        <v>0.13013999999999998</v>
      </c>
      <c r="K2524" s="22">
        <f>IFERROR(VLOOKUP(I2524,datos_para_memoria_demandas_cal!$C$2:$K$99000,3,FALSE),0)</f>
        <v>9.1576792299747467E-2</v>
      </c>
      <c r="L2524" s="22">
        <f>IFERROR(VLOOKUP(I2524,ES0031102460685007HA0F_20250101!$D$2:$K$99000,2,FALSE),0)</f>
        <v>0.13400000000000001</v>
      </c>
      <c r="M2524" s="23">
        <f>IFERROR(VLOOKUP(I2524,datos_para_memoria_demandas_cal!$C$2:$K$99000,4,FALSE),0)</f>
        <v>-9.157679227028967E-2</v>
      </c>
      <c r="N2524" s="21">
        <f t="shared" si="236"/>
        <v>1.1917803749889133E-2</v>
      </c>
      <c r="O2524" s="22">
        <f t="shared" si="237"/>
        <v>1.7438759999999998E-2</v>
      </c>
      <c r="P2524" s="22">
        <f t="shared" si="238"/>
        <v>3.8336377422565346E-12</v>
      </c>
      <c r="Q2524" s="23">
        <f t="shared" si="239"/>
        <v>5.5209562539445022E-3</v>
      </c>
    </row>
    <row r="2525" spans="8:17" x14ac:dyDescent="0.25">
      <c r="H2525" s="11">
        <f t="shared" si="240"/>
        <v>45840.041666660552</v>
      </c>
      <c r="I2525" s="9" t="str">
        <f t="shared" si="235"/>
        <v>045840,041667</v>
      </c>
      <c r="J2525" s="21">
        <f>IFERROR(VLOOKUP(I2525,datos_para_memoria_demandas_cal!$C$2:$K$99000,2,FALSE),0)</f>
        <v>0.12</v>
      </c>
      <c r="K2525" s="22">
        <f>IFERROR(VLOOKUP(I2525,datos_para_memoria_demandas_cal!$C$2:$K$99000,3,FALSE),0)</f>
        <v>0.14652401208877563</v>
      </c>
      <c r="L2525" s="22">
        <f>IFERROR(VLOOKUP(I2525,ES0031102460685007HA0F_20250101!$D$2:$K$99000,2,FALSE),0)</f>
        <v>7.5999999999999998E-2</v>
      </c>
      <c r="M2525" s="23">
        <f>IFERROR(VLOOKUP(I2525,datos_para_memoria_demandas_cal!$C$2:$K$99000,4,FALSE),0)</f>
        <v>-0.14652401202325729</v>
      </c>
      <c r="N2525" s="21">
        <f t="shared" si="236"/>
        <v>1.7582881450653075E-2</v>
      </c>
      <c r="O2525" s="22">
        <f t="shared" si="237"/>
        <v>9.1199999999999996E-3</v>
      </c>
      <c r="P2525" s="22">
        <f t="shared" si="238"/>
        <v>7.8622008903295186E-12</v>
      </c>
      <c r="Q2525" s="23">
        <f t="shared" si="239"/>
        <v>0</v>
      </c>
    </row>
    <row r="2526" spans="8:17" x14ac:dyDescent="0.25">
      <c r="H2526" s="11">
        <f t="shared" si="240"/>
        <v>45840.083333327217</v>
      </c>
      <c r="I2526" s="9" t="str">
        <f t="shared" si="235"/>
        <v>045840,083333</v>
      </c>
      <c r="J2526" s="21">
        <f>IFERROR(VLOOKUP(I2526,datos_para_memoria_demandas_cal!$C$2:$K$99000,2,FALSE),0)</f>
        <v>0.11212999999999999</v>
      </c>
      <c r="K2526" s="22">
        <f>IFERROR(VLOOKUP(I2526,datos_para_memoria_demandas_cal!$C$2:$K$99000,3,FALSE),0)</f>
        <v>4.5990265905857086E-2</v>
      </c>
      <c r="L2526" s="22">
        <f>IFERROR(VLOOKUP(I2526,ES0031102460685007HA0F_20250101!$D$2:$K$99000,2,FALSE),0)</f>
        <v>7.4999999999999997E-2</v>
      </c>
      <c r="M2526" s="23">
        <f>IFERROR(VLOOKUP(I2526,datos_para_memoria_demandas_cal!$C$2:$K$99000,4,FALSE),0)</f>
        <v>-4.5990264808090146E-2</v>
      </c>
      <c r="N2526" s="21">
        <f t="shared" si="236"/>
        <v>5.1568885160237551E-3</v>
      </c>
      <c r="O2526" s="22">
        <f t="shared" si="237"/>
        <v>8.4097499999999988E-3</v>
      </c>
      <c r="P2526" s="22">
        <f t="shared" si="238"/>
        <v>1.2309260696542757E-10</v>
      </c>
      <c r="Q2526" s="23">
        <f t="shared" si="239"/>
        <v>3.2528616070688515E-3</v>
      </c>
    </row>
    <row r="2527" spans="8:17" x14ac:dyDescent="0.25">
      <c r="H2527" s="11">
        <f t="shared" si="240"/>
        <v>45840.124999993881</v>
      </c>
      <c r="I2527" s="9" t="str">
        <f t="shared" si="235"/>
        <v>045840,125000</v>
      </c>
      <c r="J2527" s="21">
        <f>IFERROR(VLOOKUP(I2527,datos_para_memoria_demandas_cal!$C$2:$K$99000,2,FALSE),0)</f>
        <v>0.11162999999999999</v>
      </c>
      <c r="K2527" s="22">
        <f>IFERROR(VLOOKUP(I2527,datos_para_memoria_demandas_cal!$C$2:$K$99000,3,FALSE),0)</f>
        <v>4.060661792755127E-2</v>
      </c>
      <c r="L2527" s="22">
        <f>IFERROR(VLOOKUP(I2527,ES0031102460685007HA0F_20250101!$D$2:$K$99000,2,FALSE),0)</f>
        <v>8.1000000000000003E-2</v>
      </c>
      <c r="M2527" s="23">
        <f>IFERROR(VLOOKUP(I2527,datos_para_memoria_demandas_cal!$C$2:$K$99000,4,FALSE),0)</f>
        <v>7.8489959075195306E-2</v>
      </c>
      <c r="N2527" s="21">
        <f t="shared" si="236"/>
        <v>4.5329167592525477E-3</v>
      </c>
      <c r="O2527" s="22">
        <f t="shared" si="237"/>
        <v>9.0420299999999995E-3</v>
      </c>
      <c r="P2527" s="22">
        <f t="shared" si="238"/>
        <v>1.3294750890816599E-2</v>
      </c>
      <c r="Q2527" s="23">
        <f t="shared" si="239"/>
        <v>1.780386413156405E-2</v>
      </c>
    </row>
    <row r="2528" spans="8:17" x14ac:dyDescent="0.25">
      <c r="H2528" s="11">
        <f t="shared" si="240"/>
        <v>45840.166666660545</v>
      </c>
      <c r="I2528" s="9" t="str">
        <f t="shared" si="235"/>
        <v>045840,166667</v>
      </c>
      <c r="J2528" s="21">
        <f>IFERROR(VLOOKUP(I2528,datos_para_memoria_demandas_cal!$C$2:$K$99000,2,FALSE),0)</f>
        <v>0.11212999999999999</v>
      </c>
      <c r="K2528" s="22">
        <f>IFERROR(VLOOKUP(I2528,datos_para_memoria_demandas_cal!$C$2:$K$99000,3,FALSE),0)</f>
        <v>6.0502752661705017E-2</v>
      </c>
      <c r="L2528" s="22">
        <f>IFERROR(VLOOKUP(I2528,ES0031102460685007HA0F_20250101!$D$2:$K$99000,2,FALSE),0)</f>
        <v>0.13600000000000001</v>
      </c>
      <c r="M2528" s="23">
        <f>IFERROR(VLOOKUP(I2528,datos_para_memoria_demandas_cal!$C$2:$K$99000,4,FALSE),0)</f>
        <v>-6.050275160369957E-2</v>
      </c>
      <c r="N2528" s="21">
        <f t="shared" si="236"/>
        <v>6.7841736559569833E-3</v>
      </c>
      <c r="O2528" s="22">
        <f t="shared" si="237"/>
        <v>1.524968E-2</v>
      </c>
      <c r="P2528" s="22">
        <f t="shared" si="238"/>
        <v>1.1863415078791627E-10</v>
      </c>
      <c r="Q2528" s="23">
        <f t="shared" si="239"/>
        <v>8.4655064626771685E-3</v>
      </c>
    </row>
    <row r="2529" spans="8:17" x14ac:dyDescent="0.25">
      <c r="H2529" s="11">
        <f t="shared" si="240"/>
        <v>45840.208333327209</v>
      </c>
      <c r="I2529" s="9" t="str">
        <f t="shared" si="235"/>
        <v>045840,208333</v>
      </c>
      <c r="J2529" s="21">
        <f>IFERROR(VLOOKUP(I2529,datos_para_memoria_demandas_cal!$C$2:$K$99000,2,FALSE),0)</f>
        <v>0.11292000000000001</v>
      </c>
      <c r="K2529" s="22">
        <f>IFERROR(VLOOKUP(I2529,datos_para_memoria_demandas_cal!$C$2:$K$99000,3,FALSE),0)</f>
        <v>5.6739732623100281E-2</v>
      </c>
      <c r="L2529" s="22">
        <f>IFERROR(VLOOKUP(I2529,ES0031102460685007HA0F_20250101!$D$2:$K$99000,2,FALSE),0)</f>
        <v>0.108</v>
      </c>
      <c r="M2529" s="23">
        <f>IFERROR(VLOOKUP(I2529,datos_para_memoria_demandas_cal!$C$2:$K$99000,4,FALSE),0)</f>
        <v>-5.6739732210604098E-2</v>
      </c>
      <c r="N2529" s="21">
        <f t="shared" si="236"/>
        <v>6.4070506078004845E-3</v>
      </c>
      <c r="O2529" s="22">
        <f t="shared" si="237"/>
        <v>1.2195360000000001E-2</v>
      </c>
      <c r="P2529" s="22">
        <f t="shared" si="238"/>
        <v>4.6579068989360817E-11</v>
      </c>
      <c r="Q2529" s="23">
        <f t="shared" si="239"/>
        <v>5.7883094387785857E-3</v>
      </c>
    </row>
    <row r="2530" spans="8:17" x14ac:dyDescent="0.25">
      <c r="H2530" s="11">
        <f t="shared" si="240"/>
        <v>45840.249999993874</v>
      </c>
      <c r="I2530" s="9" t="str">
        <f t="shared" si="235"/>
        <v>045840,250000</v>
      </c>
      <c r="J2530" s="21">
        <f>IFERROR(VLOOKUP(I2530,datos_para_memoria_demandas_cal!$C$2:$K$99000,2,FALSE),0)</f>
        <v>0.111</v>
      </c>
      <c r="K2530" s="22">
        <f>IFERROR(VLOOKUP(I2530,datos_para_memoria_demandas_cal!$C$2:$K$99000,3,FALSE),0)</f>
        <v>7.0277974009513855E-2</v>
      </c>
      <c r="L2530" s="22">
        <f>IFERROR(VLOOKUP(I2530,ES0031102460685007HA0F_20250101!$D$2:$K$99000,2,FALSE),0)</f>
        <v>0.08</v>
      </c>
      <c r="M2530" s="23">
        <f>IFERROR(VLOOKUP(I2530,datos_para_memoria_demandas_cal!$C$2:$K$99000,4,FALSE),0)</f>
        <v>7.199256853377807E-2</v>
      </c>
      <c r="N2530" s="21">
        <f t="shared" si="236"/>
        <v>7.8008551150560382E-3</v>
      </c>
      <c r="O2530" s="22">
        <f t="shared" si="237"/>
        <v>8.8800000000000007E-3</v>
      </c>
      <c r="P2530" s="22">
        <f t="shared" si="238"/>
        <v>1.5792030222305402E-2</v>
      </c>
      <c r="Q2530" s="23">
        <f t="shared" si="239"/>
        <v>1.6871175107249368E-2</v>
      </c>
    </row>
    <row r="2531" spans="8:17" x14ac:dyDescent="0.25">
      <c r="H2531" s="11">
        <f t="shared" si="240"/>
        <v>45840.291666660538</v>
      </c>
      <c r="I2531" s="9" t="str">
        <f t="shared" si="235"/>
        <v>045840,291667</v>
      </c>
      <c r="J2531" s="21">
        <f>IFERROR(VLOOKUP(I2531,datos_para_memoria_demandas_cal!$C$2:$K$99000,2,FALSE),0)</f>
        <v>0.11355</v>
      </c>
      <c r="K2531" s="22">
        <f>IFERROR(VLOOKUP(I2531,datos_para_memoria_demandas_cal!$C$2:$K$99000,3,FALSE),0)</f>
        <v>7.1992568671703339E-2</v>
      </c>
      <c r="L2531" s="22">
        <f>IFERROR(VLOOKUP(I2531,ES0031102460685007HA0F_20250101!$D$2:$K$99000,2,FALSE),0)</f>
        <v>0.115</v>
      </c>
      <c r="M2531" s="23">
        <f>IFERROR(VLOOKUP(I2531,datos_para_memoria_demandas_cal!$C$2:$K$99000,4,FALSE),0)</f>
        <v>-7.1992568460996068E-2</v>
      </c>
      <c r="N2531" s="21">
        <f t="shared" si="236"/>
        <v>8.1747561726719133E-3</v>
      </c>
      <c r="O2531" s="22">
        <f t="shared" si="237"/>
        <v>1.305825E-2</v>
      </c>
      <c r="P2531" s="22">
        <f t="shared" si="238"/>
        <v>2.3925810630626152E-11</v>
      </c>
      <c r="Q2531" s="23">
        <f t="shared" si="239"/>
        <v>4.8834938512538973E-3</v>
      </c>
    </row>
    <row r="2532" spans="8:17" x14ac:dyDescent="0.25">
      <c r="H2532" s="11">
        <f t="shared" si="240"/>
        <v>45840.333333327202</v>
      </c>
      <c r="I2532" s="9" t="str">
        <f t="shared" si="235"/>
        <v>045840,333333</v>
      </c>
      <c r="J2532" s="21">
        <f>IFERROR(VLOOKUP(I2532,datos_para_memoria_demandas_cal!$C$2:$K$99000,2,FALSE),0)</f>
        <v>0.11045000000000001</v>
      </c>
      <c r="K2532" s="22">
        <f>IFERROR(VLOOKUP(I2532,datos_para_memoria_demandas_cal!$C$2:$K$99000,3,FALSE),0)</f>
        <v>0.143832728266716</v>
      </c>
      <c r="L2532" s="22">
        <f>IFERROR(VLOOKUP(I2532,ES0031102460685007HA0F_20250101!$D$2:$K$99000,2,FALSE),0)</f>
        <v>0.124</v>
      </c>
      <c r="M2532" s="23">
        <f>IFERROR(VLOOKUP(I2532,datos_para_memoria_demandas_cal!$C$2:$K$99000,4,FALSE),0)</f>
        <v>-9.1407499163923243E-10</v>
      </c>
      <c r="N2532" s="21">
        <f t="shared" si="236"/>
        <v>1.5886324837058784E-2</v>
      </c>
      <c r="O2532" s="22">
        <f t="shared" si="237"/>
        <v>1.3695800000000001E-2</v>
      </c>
      <c r="P2532" s="22">
        <f t="shared" si="238"/>
        <v>1.5886324736099203E-2</v>
      </c>
      <c r="Q2532" s="23">
        <f t="shared" si="239"/>
        <v>1.3695799899040417E-2</v>
      </c>
    </row>
    <row r="2533" spans="8:17" x14ac:dyDescent="0.25">
      <c r="H2533" s="11">
        <f t="shared" si="240"/>
        <v>45840.374999993866</v>
      </c>
      <c r="I2533" s="9" t="str">
        <f t="shared" si="235"/>
        <v>045840,375000</v>
      </c>
      <c r="J2533" s="21">
        <f>IFERROR(VLOOKUP(I2533,datos_para_memoria_demandas_cal!$C$2:$K$99000,2,FALSE),0)</f>
        <v>0.1041</v>
      </c>
      <c r="K2533" s="22">
        <f>IFERROR(VLOOKUP(I2533,datos_para_memoria_demandas_cal!$C$2:$K$99000,3,FALSE),0)</f>
        <v>0.13371317088603973</v>
      </c>
      <c r="L2533" s="22">
        <f>IFERROR(VLOOKUP(I2533,ES0031102460685007HA0F_20250101!$D$2:$K$99000,2,FALSE),0)</f>
        <v>0.13300000000000001</v>
      </c>
      <c r="M2533" s="23">
        <f>IFERROR(VLOOKUP(I2533,datos_para_memoria_demandas_cal!$C$2:$K$99000,4,FALSE),0)</f>
        <v>-6.227500164940101E-11</v>
      </c>
      <c r="N2533" s="21">
        <f t="shared" si="236"/>
        <v>1.3919541089236737E-2</v>
      </c>
      <c r="O2533" s="22">
        <f t="shared" si="237"/>
        <v>1.38453E-2</v>
      </c>
      <c r="P2533" s="22">
        <f t="shared" si="238"/>
        <v>1.391954108275391E-2</v>
      </c>
      <c r="Q2533" s="23">
        <f t="shared" si="239"/>
        <v>1.3845299993517173E-2</v>
      </c>
    </row>
    <row r="2534" spans="8:17" x14ac:dyDescent="0.25">
      <c r="H2534" s="11">
        <f t="shared" si="240"/>
        <v>45840.416666660531</v>
      </c>
      <c r="I2534" s="9" t="str">
        <f t="shared" si="235"/>
        <v>045840,416667</v>
      </c>
      <c r="J2534" s="21">
        <f>IFERROR(VLOOKUP(I2534,datos_para_memoria_demandas_cal!$C$2:$K$99000,2,FALSE),0)</f>
        <v>8.1790000000000002E-2</v>
      </c>
      <c r="K2534" s="22">
        <f>IFERROR(VLOOKUP(I2534,datos_para_memoria_demandas_cal!$C$2:$K$99000,3,FALSE),0)</f>
        <v>5.5564150214195251E-2</v>
      </c>
      <c r="L2534" s="22">
        <f>IFERROR(VLOOKUP(I2534,ES0031102460685007HA0F_20250101!$D$2:$K$99000,2,FALSE),0)</f>
        <v>0.107</v>
      </c>
      <c r="M2534" s="23">
        <f>IFERROR(VLOOKUP(I2534,datos_para_memoria_demandas_cal!$C$2:$K$99000,4,FALSE),0)</f>
        <v>7.7583591027138068E-11</v>
      </c>
      <c r="N2534" s="21">
        <f t="shared" si="236"/>
        <v>4.5445918460190297E-3</v>
      </c>
      <c r="O2534" s="22">
        <f t="shared" si="237"/>
        <v>8.7515300000000004E-3</v>
      </c>
      <c r="P2534" s="22">
        <f t="shared" si="238"/>
        <v>4.5445918523645918E-3</v>
      </c>
      <c r="Q2534" s="23">
        <f t="shared" si="239"/>
        <v>8.7515300063455616E-3</v>
      </c>
    </row>
    <row r="2535" spans="8:17" x14ac:dyDescent="0.25">
      <c r="H2535" s="11">
        <f t="shared" si="240"/>
        <v>45840.458333327195</v>
      </c>
      <c r="I2535" s="9" t="str">
        <f t="shared" si="235"/>
        <v>045840,458333</v>
      </c>
      <c r="J2535" s="21">
        <f>IFERROR(VLOOKUP(I2535,datos_para_memoria_demandas_cal!$C$2:$K$99000,2,FALSE),0)</f>
        <v>7.639E-2</v>
      </c>
      <c r="K2535" s="22">
        <f>IFERROR(VLOOKUP(I2535,datos_para_memoria_demandas_cal!$C$2:$K$99000,3,FALSE),0)</f>
        <v>0.13403603434562683</v>
      </c>
      <c r="L2535" s="22">
        <f>IFERROR(VLOOKUP(I2535,ES0031102460685007HA0F_20250101!$D$2:$K$99000,2,FALSE),0)</f>
        <v>5.1999999999999998E-2</v>
      </c>
      <c r="M2535" s="23">
        <f>IFERROR(VLOOKUP(I2535,datos_para_memoria_demandas_cal!$C$2:$K$99000,4,FALSE),0)</f>
        <v>-5.6731684516112316E-12</v>
      </c>
      <c r="N2535" s="21">
        <f t="shared" si="236"/>
        <v>1.0239012663662433E-2</v>
      </c>
      <c r="O2535" s="22">
        <f t="shared" si="237"/>
        <v>3.9722799999999999E-3</v>
      </c>
      <c r="P2535" s="22">
        <f t="shared" si="238"/>
        <v>1.0239012663229061E-2</v>
      </c>
      <c r="Q2535" s="23">
        <f t="shared" si="239"/>
        <v>3.9722799995666261E-3</v>
      </c>
    </row>
    <row r="2536" spans="8:17" x14ac:dyDescent="0.25">
      <c r="H2536" s="11">
        <f t="shared" si="240"/>
        <v>45840.499999993859</v>
      </c>
      <c r="I2536" s="9" t="str">
        <f t="shared" si="235"/>
        <v>045840,500000</v>
      </c>
      <c r="J2536" s="21">
        <f>IFERROR(VLOOKUP(I2536,datos_para_memoria_demandas_cal!$C$2:$K$99000,2,FALSE),0)</f>
        <v>7.0639999999999994E-2</v>
      </c>
      <c r="K2536" s="22">
        <f>IFERROR(VLOOKUP(I2536,datos_para_memoria_demandas_cal!$C$2:$K$99000,3,FALSE),0)</f>
        <v>0.36053770780563354</v>
      </c>
      <c r="L2536" s="22">
        <f>IFERROR(VLOOKUP(I2536,ES0031102460685007HA0F_20250101!$D$2:$K$99000,2,FALSE),0)</f>
        <v>5.1999999999999998E-2</v>
      </c>
      <c r="M2536" s="23">
        <f>IFERROR(VLOOKUP(I2536,datos_para_memoria_demandas_cal!$C$2:$K$99000,4,FALSE),0)</f>
        <v>0.40980053235011238</v>
      </c>
      <c r="N2536" s="21">
        <f t="shared" si="236"/>
        <v>2.5468383679389951E-2</v>
      </c>
      <c r="O2536" s="22">
        <f t="shared" si="237"/>
        <v>3.6732799999999997E-3</v>
      </c>
      <c r="P2536" s="22">
        <f t="shared" si="238"/>
        <v>5.4416693284601886E-2</v>
      </c>
      <c r="Q2536" s="23">
        <f t="shared" si="239"/>
        <v>3.2621589605211936E-2</v>
      </c>
    </row>
    <row r="2537" spans="8:17" x14ac:dyDescent="0.25">
      <c r="H2537" s="11">
        <f t="shared" si="240"/>
        <v>45840.541666660523</v>
      </c>
      <c r="I2537" s="9" t="str">
        <f t="shared" si="235"/>
        <v>045840,541667</v>
      </c>
      <c r="J2537" s="21">
        <f>IFERROR(VLOOKUP(I2537,datos_para_memoria_demandas_cal!$C$2:$K$99000,2,FALSE),0)</f>
        <v>7.0639999999999994E-2</v>
      </c>
      <c r="K2537" s="22">
        <f>IFERROR(VLOOKUP(I2537,datos_para_memoria_demandas_cal!$C$2:$K$99000,3,FALSE),0)</f>
        <v>0.54887235164642334</v>
      </c>
      <c r="L2537" s="22">
        <f>IFERROR(VLOOKUP(I2537,ES0031102460685007HA0F_20250101!$D$2:$K$99000,2,FALSE),0)</f>
        <v>0.19900000000000001</v>
      </c>
      <c r="M2537" s="23">
        <f>IFERROR(VLOOKUP(I2537,datos_para_memoria_demandas_cal!$C$2:$K$99000,4,FALSE),0)</f>
        <v>0.18350894039279955</v>
      </c>
      <c r="N2537" s="21">
        <f t="shared" si="236"/>
        <v>3.8772342920303342E-2</v>
      </c>
      <c r="O2537" s="22">
        <f t="shared" si="237"/>
        <v>1.405736E-2</v>
      </c>
      <c r="P2537" s="22">
        <f t="shared" si="238"/>
        <v>5.1735414469650701E-2</v>
      </c>
      <c r="Q2537" s="23">
        <f t="shared" si="239"/>
        <v>2.702043154934736E-2</v>
      </c>
    </row>
    <row r="2538" spans="8:17" x14ac:dyDescent="0.25">
      <c r="H2538" s="11">
        <f t="shared" si="240"/>
        <v>45840.583333327188</v>
      </c>
      <c r="I2538" s="9" t="str">
        <f t="shared" si="235"/>
        <v>045840,583333</v>
      </c>
      <c r="J2538" s="21">
        <f>IFERROR(VLOOKUP(I2538,datos_para_memoria_demandas_cal!$C$2:$K$99000,2,FALSE),0)</f>
        <v>7.0639999999999994E-2</v>
      </c>
      <c r="K2538" s="22">
        <f>IFERROR(VLOOKUP(I2538,datos_para_memoria_demandas_cal!$C$2:$K$99000,3,FALSE),0)</f>
        <v>0.61780720949172974</v>
      </c>
      <c r="L2538" s="22">
        <f>IFERROR(VLOOKUP(I2538,ES0031102460685007HA0F_20250101!$D$2:$K$99000,2,FALSE),0)</f>
        <v>0.33900000000000002</v>
      </c>
      <c r="M2538" s="23">
        <f>IFERROR(VLOOKUP(I2538,datos_para_memoria_demandas_cal!$C$2:$K$99000,4,FALSE),0)</f>
        <v>0.38169052657071834</v>
      </c>
      <c r="N2538" s="21">
        <f t="shared" si="236"/>
        <v>4.3641901278495786E-2</v>
      </c>
      <c r="O2538" s="22">
        <f t="shared" si="237"/>
        <v>2.394696E-2</v>
      </c>
      <c r="P2538" s="22">
        <f t="shared" si="238"/>
        <v>7.060452007545133E-2</v>
      </c>
      <c r="Q2538" s="23">
        <f t="shared" si="239"/>
        <v>5.0909578796955547E-2</v>
      </c>
    </row>
    <row r="2539" spans="8:17" x14ac:dyDescent="0.25">
      <c r="H2539" s="11">
        <f t="shared" si="240"/>
        <v>45840.624999993852</v>
      </c>
      <c r="I2539" s="9" t="str">
        <f t="shared" si="235"/>
        <v>045840,625000</v>
      </c>
      <c r="J2539" s="21">
        <f>IFERROR(VLOOKUP(I2539,datos_para_memoria_demandas_cal!$C$2:$K$99000,2,FALSE),0)</f>
        <v>7.1569999999999995E-2</v>
      </c>
      <c r="K2539" s="22">
        <f>IFERROR(VLOOKUP(I2539,datos_para_memoria_demandas_cal!$C$2:$K$99000,3,FALSE),0)</f>
        <v>0.59141498804092407</v>
      </c>
      <c r="L2539" s="22">
        <f>IFERROR(VLOOKUP(I2539,ES0031102460685007HA0F_20250101!$D$2:$K$99000,2,FALSE),0)</f>
        <v>0.23899999999999999</v>
      </c>
      <c r="M2539" s="23">
        <f>IFERROR(VLOOKUP(I2539,datos_para_memoria_demandas_cal!$C$2:$K$99000,4,FALSE),0)</f>
        <v>5.21923172298045E-10</v>
      </c>
      <c r="N2539" s="21">
        <f t="shared" si="236"/>
        <v>4.2327570694088934E-2</v>
      </c>
      <c r="O2539" s="22">
        <f t="shared" si="237"/>
        <v>1.7105229999999999E-2</v>
      </c>
      <c r="P2539" s="22">
        <f t="shared" si="238"/>
        <v>4.2327570731442977E-2</v>
      </c>
      <c r="Q2539" s="23">
        <f t="shared" si="239"/>
        <v>1.7105230037354039E-2</v>
      </c>
    </row>
    <row r="2540" spans="8:17" x14ac:dyDescent="0.25">
      <c r="H2540" s="11">
        <f t="shared" si="240"/>
        <v>45840.666666660516</v>
      </c>
      <c r="I2540" s="9" t="str">
        <f t="shared" si="235"/>
        <v>045840,666667</v>
      </c>
      <c r="J2540" s="21">
        <f>IFERROR(VLOOKUP(I2540,datos_para_memoria_demandas_cal!$C$2:$K$99000,2,FALSE),0)</f>
        <v>7.9730000000000009E-2</v>
      </c>
      <c r="K2540" s="22">
        <f>IFERROR(VLOOKUP(I2540,datos_para_memoria_demandas_cal!$C$2:$K$99000,3,FALSE),0)</f>
        <v>0.48072570562362671</v>
      </c>
      <c r="L2540" s="22">
        <f>IFERROR(VLOOKUP(I2540,ES0031102460685007HA0F_20250101!$D$2:$K$99000,2,FALSE),0)</f>
        <v>0.30199999999999999</v>
      </c>
      <c r="M2540" s="23">
        <f>IFERROR(VLOOKUP(I2540,datos_para_memoria_demandas_cal!$C$2:$K$99000,4,FALSE),0)</f>
        <v>-1.9264185318165336E-9</v>
      </c>
      <c r="N2540" s="21">
        <f t="shared" si="236"/>
        <v>3.8328260509371763E-2</v>
      </c>
      <c r="O2540" s="22">
        <f t="shared" si="237"/>
        <v>2.4078460000000003E-2</v>
      </c>
      <c r="P2540" s="22">
        <f t="shared" si="238"/>
        <v>3.832826035577841E-2</v>
      </c>
      <c r="Q2540" s="23">
        <f t="shared" si="239"/>
        <v>2.4078459846406653E-2</v>
      </c>
    </row>
    <row r="2541" spans="8:17" x14ac:dyDescent="0.25">
      <c r="H2541" s="11">
        <f t="shared" si="240"/>
        <v>45840.70833332718</v>
      </c>
      <c r="I2541" s="9" t="str">
        <f t="shared" si="235"/>
        <v>045840,708333</v>
      </c>
      <c r="J2541" s="21">
        <f>IFERROR(VLOOKUP(I2541,datos_para_memoria_demandas_cal!$C$2:$K$99000,2,FALSE),0)</f>
        <v>0.08</v>
      </c>
      <c r="K2541" s="22">
        <f>IFERROR(VLOOKUP(I2541,datos_para_memoria_demandas_cal!$C$2:$K$99000,3,FALSE),0)</f>
        <v>0.43717426061630249</v>
      </c>
      <c r="L2541" s="22">
        <f>IFERROR(VLOOKUP(I2541,ES0031102460685007HA0F_20250101!$D$2:$K$99000,2,FALSE),0)</f>
        <v>0.501</v>
      </c>
      <c r="M2541" s="23">
        <f>IFERROR(VLOOKUP(I2541,datos_para_memoria_demandas_cal!$C$2:$K$99000,4,FALSE),0)</f>
        <v>1.9222492785783009E-9</v>
      </c>
      <c r="N2541" s="21">
        <f t="shared" si="236"/>
        <v>3.4973940849304198E-2</v>
      </c>
      <c r="O2541" s="22">
        <f t="shared" si="237"/>
        <v>4.0079999999999998E-2</v>
      </c>
      <c r="P2541" s="22">
        <f t="shared" si="238"/>
        <v>3.4973941003084145E-2</v>
      </c>
      <c r="Q2541" s="23">
        <f t="shared" si="239"/>
        <v>4.0080000153779938E-2</v>
      </c>
    </row>
    <row r="2542" spans="8:17" x14ac:dyDescent="0.25">
      <c r="H2542" s="11">
        <f t="shared" si="240"/>
        <v>45840.749999993845</v>
      </c>
      <c r="I2542" s="9" t="str">
        <f t="shared" si="235"/>
        <v>045840,750000</v>
      </c>
      <c r="J2542" s="21">
        <f>IFERROR(VLOOKUP(I2542,datos_para_memoria_demandas_cal!$C$2:$K$99000,2,FALSE),0)</f>
        <v>8.7680000000000008E-2</v>
      </c>
      <c r="K2542" s="22">
        <f>IFERROR(VLOOKUP(I2542,datos_para_memoria_demandas_cal!$C$2:$K$99000,3,FALSE),0)</f>
        <v>0.29547515511512756</v>
      </c>
      <c r="L2542" s="22">
        <f>IFERROR(VLOOKUP(I2542,ES0031102460685007HA0F_20250101!$D$2:$K$99000,2,FALSE),0)</f>
        <v>1.3720000000000001</v>
      </c>
      <c r="M2542" s="23">
        <f>IFERROR(VLOOKUP(I2542,datos_para_memoria_demandas_cal!$C$2:$K$99000,4,FALSE),0)</f>
        <v>3.2970317563600304E-11</v>
      </c>
      <c r="N2542" s="21">
        <f t="shared" si="236"/>
        <v>2.5907261600494388E-2</v>
      </c>
      <c r="O2542" s="22">
        <f t="shared" si="237"/>
        <v>0.12029696000000002</v>
      </c>
      <c r="P2542" s="22">
        <f t="shared" si="238"/>
        <v>2.5907261603385221E-2</v>
      </c>
      <c r="Q2542" s="23">
        <f t="shared" si="239"/>
        <v>0.12029696000289086</v>
      </c>
    </row>
    <row r="2543" spans="8:17" x14ac:dyDescent="0.25">
      <c r="H2543" s="11">
        <f t="shared" si="240"/>
        <v>45840.791666660509</v>
      </c>
      <c r="I2543" s="9" t="str">
        <f t="shared" si="235"/>
        <v>045840,791667</v>
      </c>
      <c r="J2543" s="21">
        <f>IFERROR(VLOOKUP(I2543,datos_para_memoria_demandas_cal!$C$2:$K$99000,2,FALSE),0)</f>
        <v>0.10704000000000001</v>
      </c>
      <c r="K2543" s="22">
        <f>IFERROR(VLOOKUP(I2543,datos_para_memoria_demandas_cal!$C$2:$K$99000,3,FALSE),0)</f>
        <v>0.20317453145980835</v>
      </c>
      <c r="L2543" s="22">
        <f>IFERROR(VLOOKUP(I2543,ES0031102460685007HA0F_20250101!$D$2:$K$99000,2,FALSE),0)</f>
        <v>1.403</v>
      </c>
      <c r="M2543" s="23">
        <f>IFERROR(VLOOKUP(I2543,datos_para_memoria_demandas_cal!$C$2:$K$99000,4,FALSE),0)</f>
        <v>-0.20317453135485539</v>
      </c>
      <c r="N2543" s="21">
        <f t="shared" si="236"/>
        <v>2.1747801847457889E-2</v>
      </c>
      <c r="O2543" s="22">
        <f t="shared" si="237"/>
        <v>0.15017712000000003</v>
      </c>
      <c r="P2543" s="22">
        <f t="shared" si="238"/>
        <v>1.1234165158136024E-11</v>
      </c>
      <c r="Q2543" s="23">
        <f t="shared" si="239"/>
        <v>0.12842931816377628</v>
      </c>
    </row>
    <row r="2544" spans="8:17" x14ac:dyDescent="0.25">
      <c r="H2544" s="11">
        <f t="shared" si="240"/>
        <v>45840.833333327173</v>
      </c>
      <c r="I2544" s="9" t="str">
        <f t="shared" si="235"/>
        <v>045840,833333</v>
      </c>
      <c r="J2544" s="21">
        <f>IFERROR(VLOOKUP(I2544,datos_para_memoria_demandas_cal!$C$2:$K$99000,2,FALSE),0)</f>
        <v>0.11292000000000001</v>
      </c>
      <c r="K2544" s="22">
        <f>IFERROR(VLOOKUP(I2544,datos_para_memoria_demandas_cal!$C$2:$K$99000,3,FALSE),0)</f>
        <v>0.18020489811897278</v>
      </c>
      <c r="L2544" s="22">
        <f>IFERROR(VLOOKUP(I2544,ES0031102460685007HA0F_20250101!$D$2:$K$99000,2,FALSE),0)</f>
        <v>1.3240000000000001</v>
      </c>
      <c r="M2544" s="23">
        <f>IFERROR(VLOOKUP(I2544,datos_para_memoria_demandas_cal!$C$2:$K$99000,4,FALSE),0)</f>
        <v>-0.18020489806959802</v>
      </c>
      <c r="N2544" s="21">
        <f t="shared" si="236"/>
        <v>2.0348737095594406E-2</v>
      </c>
      <c r="O2544" s="22">
        <f t="shared" si="237"/>
        <v>0.14950608000000001</v>
      </c>
      <c r="P2544" s="22">
        <f t="shared" si="238"/>
        <v>5.5753972538763468E-12</v>
      </c>
      <c r="Q2544" s="23">
        <f t="shared" si="239"/>
        <v>0.12915734290998102</v>
      </c>
    </row>
    <row r="2545" spans="8:17" x14ac:dyDescent="0.25">
      <c r="H2545" s="11">
        <f t="shared" si="240"/>
        <v>45840.874999993837</v>
      </c>
      <c r="I2545" s="9" t="str">
        <f t="shared" si="235"/>
        <v>045840,875000</v>
      </c>
      <c r="J2545" s="21">
        <f>IFERROR(VLOOKUP(I2545,datos_para_memoria_demandas_cal!$C$2:$K$99000,2,FALSE),0)</f>
        <v>0.12615999999999999</v>
      </c>
      <c r="K2545" s="22">
        <f>IFERROR(VLOOKUP(I2545,datos_para_memoria_demandas_cal!$C$2:$K$99000,3,FALSE),0)</f>
        <v>5.7753540575504303E-2</v>
      </c>
      <c r="L2545" s="22">
        <f>IFERROR(VLOOKUP(I2545,ES0031102460685007HA0F_20250101!$D$2:$K$99000,2,FALSE),0)</f>
        <v>1.2430000000000001</v>
      </c>
      <c r="M2545" s="23">
        <f>IFERROR(VLOOKUP(I2545,datos_para_memoria_demandas_cal!$C$2:$K$99000,4,FALSE),0)</f>
        <v>-5.7753540553179258E-2</v>
      </c>
      <c r="N2545" s="21">
        <f t="shared" si="236"/>
        <v>7.2861866790056226E-3</v>
      </c>
      <c r="O2545" s="22">
        <f t="shared" si="237"/>
        <v>0.15681688000000002</v>
      </c>
      <c r="P2545" s="22">
        <f t="shared" si="238"/>
        <v>2.8165276255709414E-12</v>
      </c>
      <c r="Q2545" s="23">
        <f t="shared" si="239"/>
        <v>0.14953069332381091</v>
      </c>
    </row>
    <row r="2546" spans="8:17" x14ac:dyDescent="0.25">
      <c r="H2546" s="11">
        <f t="shared" si="240"/>
        <v>45840.916666660502</v>
      </c>
      <c r="I2546" s="9" t="str">
        <f t="shared" si="235"/>
        <v>045840,916667</v>
      </c>
      <c r="J2546" s="21">
        <f>IFERROR(VLOOKUP(I2546,datos_para_memoria_demandas_cal!$C$2:$K$99000,2,FALSE),0)</f>
        <v>0.12509999999999999</v>
      </c>
      <c r="K2546" s="22">
        <f>IFERROR(VLOOKUP(I2546,datos_para_memoria_demandas_cal!$C$2:$K$99000,3,FALSE),0)</f>
        <v>0.19282470643520355</v>
      </c>
      <c r="L2546" s="22">
        <f>IFERROR(VLOOKUP(I2546,ES0031102460685007HA0F_20250101!$D$2:$K$99000,2,FALSE),0)</f>
        <v>0.73199999999999998</v>
      </c>
      <c r="M2546" s="23">
        <f>IFERROR(VLOOKUP(I2546,datos_para_memoria_demandas_cal!$C$2:$K$99000,4,FALSE),0)</f>
        <v>-0.19282470641182517</v>
      </c>
      <c r="N2546" s="21">
        <f t="shared" si="236"/>
        <v>2.4122370775043964E-2</v>
      </c>
      <c r="O2546" s="22">
        <f t="shared" si="237"/>
        <v>9.1573199999999993E-2</v>
      </c>
      <c r="P2546" s="22">
        <f t="shared" si="238"/>
        <v>2.9246356586520857E-12</v>
      </c>
      <c r="Q2546" s="23">
        <f t="shared" si="239"/>
        <v>6.7450829227880663E-2</v>
      </c>
    </row>
    <row r="2547" spans="8:17" x14ac:dyDescent="0.25">
      <c r="H2547" s="11">
        <f t="shared" si="240"/>
        <v>45840.958333327166</v>
      </c>
      <c r="I2547" s="9" t="str">
        <f t="shared" si="235"/>
        <v>045840,958333</v>
      </c>
      <c r="J2547" s="21">
        <f>IFERROR(VLOOKUP(I2547,datos_para_memoria_demandas_cal!$C$2:$K$99000,2,FALSE),0)</f>
        <v>0.11025</v>
      </c>
      <c r="K2547" s="22">
        <f>IFERROR(VLOOKUP(I2547,datos_para_memoria_demandas_cal!$C$2:$K$99000,3,FALSE),0)</f>
        <v>1.2515276670455933E-2</v>
      </c>
      <c r="L2547" s="22">
        <f>IFERROR(VLOOKUP(I2547,ES0031102460685007HA0F_20250101!$D$2:$K$99000,2,FALSE),0)</f>
        <v>0.245</v>
      </c>
      <c r="M2547" s="23">
        <f>IFERROR(VLOOKUP(I2547,datos_para_memoria_demandas_cal!$C$2:$K$99000,4,FALSE),0)</f>
        <v>-1.251527660541088E-2</v>
      </c>
      <c r="N2547" s="21">
        <f t="shared" si="236"/>
        <v>1.3798092529177667E-3</v>
      </c>
      <c r="O2547" s="22">
        <f t="shared" si="237"/>
        <v>2.7011250000000001E-2</v>
      </c>
      <c r="P2547" s="22">
        <f t="shared" si="238"/>
        <v>7.1712170576776482E-12</v>
      </c>
      <c r="Q2547" s="23">
        <f t="shared" si="239"/>
        <v>2.563144075425345E-2</v>
      </c>
    </row>
    <row r="2548" spans="8:17" x14ac:dyDescent="0.25">
      <c r="H2548" s="11">
        <f t="shared" si="240"/>
        <v>45840.99999999383</v>
      </c>
      <c r="I2548" s="9" t="str">
        <f t="shared" si="235"/>
        <v>045841,000000</v>
      </c>
      <c r="J2548" s="21">
        <f>IFERROR(VLOOKUP(I2548,datos_para_memoria_demandas_cal!$C$2:$K$99000,2,FALSE),0)</f>
        <v>0.11195999999999999</v>
      </c>
      <c r="K2548" s="22">
        <f>IFERROR(VLOOKUP(I2548,datos_para_memoria_demandas_cal!$C$2:$K$99000,3,FALSE),0)</f>
        <v>0.10989553481340408</v>
      </c>
      <c r="L2548" s="22">
        <f>IFERROR(VLOOKUP(I2548,ES0031102460685007HA0F_20250101!$D$2:$K$99000,2,FALSE),0)</f>
        <v>0.14599999999999999</v>
      </c>
      <c r="M2548" s="23">
        <f>IFERROR(VLOOKUP(I2548,datos_para_memoria_demandas_cal!$C$2:$K$99000,4,FALSE),0)</f>
        <v>-0.10989553475937044</v>
      </c>
      <c r="N2548" s="21">
        <f t="shared" si="236"/>
        <v>1.2303904077708721E-2</v>
      </c>
      <c r="O2548" s="22">
        <f t="shared" si="237"/>
        <v>1.6346159999999998E-2</v>
      </c>
      <c r="P2548" s="22">
        <f t="shared" si="238"/>
        <v>6.0496061859982572E-12</v>
      </c>
      <c r="Q2548" s="23">
        <f t="shared" si="239"/>
        <v>4.042255928340884E-3</v>
      </c>
    </row>
    <row r="2549" spans="8:17" x14ac:dyDescent="0.25">
      <c r="H2549" s="11">
        <f t="shared" si="240"/>
        <v>45841.041666660494</v>
      </c>
      <c r="I2549" s="9" t="str">
        <f t="shared" si="235"/>
        <v>045841,041667</v>
      </c>
      <c r="J2549" s="21">
        <f>IFERROR(VLOOKUP(I2549,datos_para_memoria_demandas_cal!$C$2:$K$99000,2,FALSE),0)</f>
        <v>0.11</v>
      </c>
      <c r="K2549" s="22">
        <f>IFERROR(VLOOKUP(I2549,datos_para_memoria_demandas_cal!$C$2:$K$99000,3,FALSE),0)</f>
        <v>0.12983940541744232</v>
      </c>
      <c r="L2549" s="22">
        <f>IFERROR(VLOOKUP(I2549,ES0031102460685007HA0F_20250101!$D$2:$K$99000,2,FALSE),0)</f>
        <v>8.5000000000000006E-2</v>
      </c>
      <c r="M2549" s="23">
        <f>IFERROR(VLOOKUP(I2549,datos_para_memoria_demandas_cal!$C$2:$K$99000,4,FALSE),0)</f>
        <v>-0.12983940535047686</v>
      </c>
      <c r="N2549" s="21">
        <f t="shared" si="236"/>
        <v>1.4282334595918655E-2</v>
      </c>
      <c r="O2549" s="22">
        <f t="shared" si="237"/>
        <v>9.3500000000000007E-3</v>
      </c>
      <c r="P2549" s="22">
        <f t="shared" si="238"/>
        <v>7.3662007049613003E-12</v>
      </c>
      <c r="Q2549" s="23">
        <f t="shared" si="239"/>
        <v>0</v>
      </c>
    </row>
    <row r="2550" spans="8:17" x14ac:dyDescent="0.25">
      <c r="H2550" s="11">
        <f t="shared" si="240"/>
        <v>45841.083333327158</v>
      </c>
      <c r="I2550" s="9" t="str">
        <f t="shared" si="235"/>
        <v>045841,083333</v>
      </c>
      <c r="J2550" s="21">
        <f>IFERROR(VLOOKUP(I2550,datos_para_memoria_demandas_cal!$C$2:$K$99000,2,FALSE),0)</f>
        <v>0.10912000000000001</v>
      </c>
      <c r="K2550" s="22">
        <f>IFERROR(VLOOKUP(I2550,datos_para_memoria_demandas_cal!$C$2:$K$99000,3,FALSE),0)</f>
        <v>4.144413024187088E-2</v>
      </c>
      <c r="L2550" s="22">
        <f>IFERROR(VLOOKUP(I2550,ES0031102460685007HA0F_20250101!$D$2:$K$99000,2,FALSE),0)</f>
        <v>8.4000000000000005E-2</v>
      </c>
      <c r="M2550" s="23">
        <f>IFERROR(VLOOKUP(I2550,datos_para_memoria_demandas_cal!$C$2:$K$99000,4,FALSE),0)</f>
        <v>-4.1444130167064878E-2</v>
      </c>
      <c r="N2550" s="21">
        <f t="shared" si="236"/>
        <v>4.5223834919929512E-3</v>
      </c>
      <c r="O2550" s="22">
        <f t="shared" si="237"/>
        <v>9.1660800000000018E-3</v>
      </c>
      <c r="P2550" s="22">
        <f t="shared" si="238"/>
        <v>8.1628309023251691E-12</v>
      </c>
      <c r="Q2550" s="23">
        <f t="shared" si="239"/>
        <v>4.6436965161698813E-3</v>
      </c>
    </row>
    <row r="2551" spans="8:17" x14ac:dyDescent="0.25">
      <c r="H2551" s="11">
        <f t="shared" si="240"/>
        <v>45841.124999993823</v>
      </c>
      <c r="I2551" s="9" t="str">
        <f t="shared" si="235"/>
        <v>045841,125000</v>
      </c>
      <c r="J2551" s="21">
        <f>IFERROR(VLOOKUP(I2551,datos_para_memoria_demandas_cal!$C$2:$K$99000,2,FALSE),0)</f>
        <v>0.1019</v>
      </c>
      <c r="K2551" s="22">
        <f>IFERROR(VLOOKUP(I2551,datos_para_memoria_demandas_cal!$C$2:$K$99000,3,FALSE),0)</f>
        <v>6.4986377954483032E-2</v>
      </c>
      <c r="L2551" s="22">
        <f>IFERROR(VLOOKUP(I2551,ES0031102460685007HA0F_20250101!$D$2:$K$99000,2,FALSE),0)</f>
        <v>8.5000000000000006E-2</v>
      </c>
      <c r="M2551" s="23">
        <f>IFERROR(VLOOKUP(I2551,datos_para_memoria_demandas_cal!$C$2:$K$99000,4,FALSE),0)</f>
        <v>-4.7347976633977225E-2</v>
      </c>
      <c r="N2551" s="21">
        <f t="shared" si="236"/>
        <v>6.6221119135618216E-3</v>
      </c>
      <c r="O2551" s="22">
        <f t="shared" si="237"/>
        <v>8.6615000000000008E-3</v>
      </c>
      <c r="P2551" s="22">
        <f t="shared" si="238"/>
        <v>1.7973530945595419E-3</v>
      </c>
      <c r="Q2551" s="23">
        <f t="shared" si="239"/>
        <v>3.8367411809977214E-3</v>
      </c>
    </row>
    <row r="2552" spans="8:17" x14ac:dyDescent="0.25">
      <c r="H2552" s="11">
        <f t="shared" si="240"/>
        <v>45841.166666660487</v>
      </c>
      <c r="I2552" s="9" t="str">
        <f t="shared" si="235"/>
        <v>045841,166667</v>
      </c>
      <c r="J2552" s="21">
        <f>IFERROR(VLOOKUP(I2552,datos_para_memoria_demandas_cal!$C$2:$K$99000,2,FALSE),0)</f>
        <v>9.1209999999999999E-2</v>
      </c>
      <c r="K2552" s="22">
        <f>IFERROR(VLOOKUP(I2552,datos_para_memoria_demandas_cal!$C$2:$K$99000,3,FALSE),0)</f>
        <v>0.12844899296760559</v>
      </c>
      <c r="L2552" s="22">
        <f>IFERROR(VLOOKUP(I2552,ES0031102460685007HA0F_20250101!$D$2:$K$99000,2,FALSE),0)</f>
        <v>0.14399999999999999</v>
      </c>
      <c r="M2552" s="23">
        <f>IFERROR(VLOOKUP(I2552,datos_para_memoria_demandas_cal!$C$2:$K$99000,4,FALSE),0)</f>
        <v>0.86139583568978417</v>
      </c>
      <c r="N2552" s="21">
        <f t="shared" si="236"/>
        <v>1.1715832648575305E-2</v>
      </c>
      <c r="O2552" s="22">
        <f t="shared" si="237"/>
        <v>1.3134239999999998E-2</v>
      </c>
      <c r="P2552" s="22">
        <f t="shared" si="238"/>
        <v>9.0283746821840524E-2</v>
      </c>
      <c r="Q2552" s="23">
        <f t="shared" si="239"/>
        <v>9.1702154173265202E-2</v>
      </c>
    </row>
    <row r="2553" spans="8:17" x14ac:dyDescent="0.25">
      <c r="H2553" s="11">
        <f t="shared" si="240"/>
        <v>45841.208333327151</v>
      </c>
      <c r="I2553" s="9" t="str">
        <f t="shared" si="235"/>
        <v>045841,208333</v>
      </c>
      <c r="J2553" s="21">
        <f>IFERROR(VLOOKUP(I2553,datos_para_memoria_demandas_cal!$C$2:$K$99000,2,FALSE),0)</f>
        <v>0.10018000000000001</v>
      </c>
      <c r="K2553" s="22">
        <f>IFERROR(VLOOKUP(I2553,datos_para_memoria_demandas_cal!$C$2:$K$99000,3,FALSE),0)</f>
        <v>0.18722715973854065</v>
      </c>
      <c r="L2553" s="22">
        <f>IFERROR(VLOOKUP(I2553,ES0031102460685007HA0F_20250101!$D$2:$K$99000,2,FALSE),0)</f>
        <v>9.9000000000000005E-2</v>
      </c>
      <c r="M2553" s="23">
        <f>IFERROR(VLOOKUP(I2553,datos_para_memoria_demandas_cal!$C$2:$K$99000,4,FALSE),0)</f>
        <v>-0.18722715967712861</v>
      </c>
      <c r="N2553" s="21">
        <f t="shared" si="236"/>
        <v>1.8756416862607005E-2</v>
      </c>
      <c r="O2553" s="22">
        <f t="shared" si="237"/>
        <v>9.9178200000000008E-3</v>
      </c>
      <c r="P2553" s="22">
        <f t="shared" si="238"/>
        <v>6.152258379410469E-12</v>
      </c>
      <c r="Q2553" s="23">
        <f t="shared" si="239"/>
        <v>0</v>
      </c>
    </row>
    <row r="2554" spans="8:17" x14ac:dyDescent="0.25">
      <c r="H2554" s="11">
        <f t="shared" si="240"/>
        <v>45841.249999993815</v>
      </c>
      <c r="I2554" s="9" t="str">
        <f t="shared" si="235"/>
        <v>045841,250000</v>
      </c>
      <c r="J2554" s="21">
        <f>IFERROR(VLOOKUP(I2554,datos_para_memoria_demandas_cal!$C$2:$K$99000,2,FALSE),0)</f>
        <v>0.10981</v>
      </c>
      <c r="K2554" s="22">
        <f>IFERROR(VLOOKUP(I2554,datos_para_memoria_demandas_cal!$C$2:$K$99000,3,FALSE),0)</f>
        <v>0.22661581635475159</v>
      </c>
      <c r="L2554" s="22">
        <f>IFERROR(VLOOKUP(I2554,ES0031102460685007HA0F_20250101!$D$2:$K$99000,2,FALSE),0)</f>
        <v>8.7999999999999995E-2</v>
      </c>
      <c r="M2554" s="23">
        <f>IFERROR(VLOOKUP(I2554,datos_para_memoria_demandas_cal!$C$2:$K$99000,4,FALSE),0)</f>
        <v>-0.22661581632533365</v>
      </c>
      <c r="N2554" s="21">
        <f t="shared" si="236"/>
        <v>2.4884682793915272E-2</v>
      </c>
      <c r="O2554" s="22">
        <f t="shared" si="237"/>
        <v>9.6632799999999998E-3</v>
      </c>
      <c r="P2554" s="22">
        <f t="shared" si="238"/>
        <v>3.2303840249992E-12</v>
      </c>
      <c r="Q2554" s="23">
        <f t="shared" si="239"/>
        <v>0</v>
      </c>
    </row>
    <row r="2555" spans="8:17" x14ac:dyDescent="0.25">
      <c r="H2555" s="11">
        <f t="shared" si="240"/>
        <v>45841.29166666048</v>
      </c>
      <c r="I2555" s="9" t="str">
        <f t="shared" si="235"/>
        <v>045841,291667</v>
      </c>
      <c r="J2555" s="21">
        <f>IFERROR(VLOOKUP(I2555,datos_para_memoria_demandas_cal!$C$2:$K$99000,2,FALSE),0)</f>
        <v>0.11151000000000001</v>
      </c>
      <c r="K2555" s="22">
        <f>IFERROR(VLOOKUP(I2555,datos_para_memoria_demandas_cal!$C$2:$K$99000,3,FALSE),0)</f>
        <v>0.18581390380859375</v>
      </c>
      <c r="L2555" s="22">
        <f>IFERROR(VLOOKUP(I2555,ES0031102460685007HA0F_20250101!$D$2:$K$99000,2,FALSE),0)</f>
        <v>0.12</v>
      </c>
      <c r="M2555" s="23">
        <f>IFERROR(VLOOKUP(I2555,datos_para_memoria_demandas_cal!$C$2:$K$99000,4,FALSE),0)</f>
        <v>-0.18581390378169457</v>
      </c>
      <c r="N2555" s="21">
        <f t="shared" si="236"/>
        <v>2.072010841369629E-2</v>
      </c>
      <c r="O2555" s="22">
        <f t="shared" si="237"/>
        <v>1.3381200000000001E-2</v>
      </c>
      <c r="P2555" s="22">
        <f t="shared" si="238"/>
        <v>2.9995272640692685E-12</v>
      </c>
      <c r="Q2555" s="23">
        <f t="shared" si="239"/>
        <v>0</v>
      </c>
    </row>
    <row r="2556" spans="8:17" x14ac:dyDescent="0.25">
      <c r="H2556" s="11">
        <f t="shared" si="240"/>
        <v>45841.333333327144</v>
      </c>
      <c r="I2556" s="9" t="str">
        <f t="shared" si="235"/>
        <v>045841,333333</v>
      </c>
      <c r="J2556" s="21">
        <f>IFERROR(VLOOKUP(I2556,datos_para_memoria_demandas_cal!$C$2:$K$99000,2,FALSE),0)</f>
        <v>0.10490000000000001</v>
      </c>
      <c r="K2556" s="22">
        <f>IFERROR(VLOOKUP(I2556,datos_para_memoria_demandas_cal!$C$2:$K$99000,3,FALSE),0)</f>
        <v>0.26173895597457886</v>
      </c>
      <c r="L2556" s="22">
        <f>IFERROR(VLOOKUP(I2556,ES0031102460685007HA0F_20250101!$D$2:$K$99000,2,FALSE),0)</f>
        <v>0.10100000000000001</v>
      </c>
      <c r="M2556" s="23">
        <f>IFERROR(VLOOKUP(I2556,datos_para_memoria_demandas_cal!$C$2:$K$99000,4,FALSE),0)</f>
        <v>-0.26173895593457508</v>
      </c>
      <c r="N2556" s="21">
        <f t="shared" si="236"/>
        <v>2.7456416481733324E-2</v>
      </c>
      <c r="O2556" s="22">
        <f t="shared" si="237"/>
        <v>1.0594900000000001E-2</v>
      </c>
      <c r="P2556" s="22">
        <f t="shared" si="238"/>
        <v>4.1963963193225599E-12</v>
      </c>
      <c r="Q2556" s="23">
        <f t="shared" si="239"/>
        <v>0</v>
      </c>
    </row>
    <row r="2557" spans="8:17" x14ac:dyDescent="0.25">
      <c r="H2557" s="11">
        <f t="shared" si="240"/>
        <v>45841.374999993808</v>
      </c>
      <c r="I2557" s="9" t="str">
        <f t="shared" si="235"/>
        <v>045841,375000</v>
      </c>
      <c r="J2557" s="21">
        <f>IFERROR(VLOOKUP(I2557,datos_para_memoria_demandas_cal!$C$2:$K$99000,2,FALSE),0)</f>
        <v>7.0580000000000004E-2</v>
      </c>
      <c r="K2557" s="22">
        <f>IFERROR(VLOOKUP(I2557,datos_para_memoria_demandas_cal!$C$2:$K$99000,3,FALSE),0)</f>
        <v>0.26282334327697754</v>
      </c>
      <c r="L2557" s="22">
        <f>IFERROR(VLOOKUP(I2557,ES0031102460685007HA0F_20250101!$D$2:$K$99000,2,FALSE),0)</f>
        <v>5.5E-2</v>
      </c>
      <c r="M2557" s="23">
        <f>IFERROR(VLOOKUP(I2557,datos_para_memoria_demandas_cal!$C$2:$K$99000,4,FALSE),0)</f>
        <v>1.4707694786988335E-10</v>
      </c>
      <c r="N2557" s="21">
        <f t="shared" si="236"/>
        <v>1.8550071568489077E-2</v>
      </c>
      <c r="O2557" s="22">
        <f t="shared" si="237"/>
        <v>3.8819000000000002E-3</v>
      </c>
      <c r="P2557" s="22">
        <f t="shared" si="238"/>
        <v>1.8550071578869769E-2</v>
      </c>
      <c r="Q2557" s="23">
        <f t="shared" si="239"/>
        <v>3.8819000103806913E-3</v>
      </c>
    </row>
    <row r="2558" spans="8:17" x14ac:dyDescent="0.25">
      <c r="H2558" s="11">
        <f t="shared" si="240"/>
        <v>45841.416666660472</v>
      </c>
      <c r="I2558" s="9" t="str">
        <f t="shared" si="235"/>
        <v>045841,416667</v>
      </c>
      <c r="J2558" s="21">
        <f>IFERROR(VLOOKUP(I2558,datos_para_memoria_demandas_cal!$C$2:$K$99000,2,FALSE),0)</f>
        <v>6.7420000000000008E-2</v>
      </c>
      <c r="K2558" s="22">
        <f>IFERROR(VLOOKUP(I2558,datos_para_memoria_demandas_cal!$C$2:$K$99000,3,FALSE),0)</f>
        <v>0.34397238492965698</v>
      </c>
      <c r="L2558" s="22">
        <f>IFERROR(VLOOKUP(I2558,ES0031102460685007HA0F_20250101!$D$2:$K$99000,2,FALSE),0)</f>
        <v>0.10299999999999999</v>
      </c>
      <c r="M2558" s="23">
        <f>IFERROR(VLOOKUP(I2558,datos_para_memoria_demandas_cal!$C$2:$K$99000,4,FALSE),0)</f>
        <v>-1.2709618006425575E-10</v>
      </c>
      <c r="N2558" s="21">
        <f t="shared" si="236"/>
        <v>2.3190618191957477E-2</v>
      </c>
      <c r="O2558" s="22">
        <f t="shared" si="237"/>
        <v>6.9442600000000007E-3</v>
      </c>
      <c r="P2558" s="22">
        <f t="shared" si="238"/>
        <v>2.3190618183388651E-2</v>
      </c>
      <c r="Q2558" s="23">
        <f t="shared" si="239"/>
        <v>6.9442599914311762E-3</v>
      </c>
    </row>
    <row r="2559" spans="8:17" x14ac:dyDescent="0.25">
      <c r="H2559" s="11">
        <f t="shared" si="240"/>
        <v>45841.458333327137</v>
      </c>
      <c r="I2559" s="9" t="str">
        <f t="shared" si="235"/>
        <v>045841,458333</v>
      </c>
      <c r="J2559" s="21">
        <f>IFERROR(VLOOKUP(I2559,datos_para_memoria_demandas_cal!$C$2:$K$99000,2,FALSE),0)</f>
        <v>5.5579999999999997E-2</v>
      </c>
      <c r="K2559" s="22">
        <f>IFERROR(VLOOKUP(I2559,datos_para_memoria_demandas_cal!$C$2:$K$99000,3,FALSE),0)</f>
        <v>0.54284811019897461</v>
      </c>
      <c r="L2559" s="22">
        <f>IFERROR(VLOOKUP(I2559,ES0031102460685007HA0F_20250101!$D$2:$K$99000,2,FALSE),0)</f>
        <v>0.221</v>
      </c>
      <c r="M2559" s="23">
        <f>IFERROR(VLOOKUP(I2559,datos_para_memoria_demandas_cal!$C$2:$K$99000,4,FALSE),0)</f>
        <v>-5.5803742150712497E-12</v>
      </c>
      <c r="N2559" s="21">
        <f t="shared" si="236"/>
        <v>3.0171497964859007E-2</v>
      </c>
      <c r="O2559" s="22">
        <f t="shared" si="237"/>
        <v>1.2283179999999999E-2</v>
      </c>
      <c r="P2559" s="22">
        <f t="shared" si="238"/>
        <v>3.0171497964548849E-2</v>
      </c>
      <c r="Q2559" s="23">
        <f t="shared" si="239"/>
        <v>1.2283179999689843E-2</v>
      </c>
    </row>
    <row r="2560" spans="8:17" x14ac:dyDescent="0.25">
      <c r="H2560" s="11">
        <f t="shared" si="240"/>
        <v>45841.499999993801</v>
      </c>
      <c r="I2560" s="9" t="str">
        <f t="shared" si="235"/>
        <v>045841,500000</v>
      </c>
      <c r="J2560" s="21">
        <f>IFERROR(VLOOKUP(I2560,datos_para_memoria_demandas_cal!$C$2:$K$99000,2,FALSE),0)</f>
        <v>4.2159999999999996E-2</v>
      </c>
      <c r="K2560" s="22">
        <f>IFERROR(VLOOKUP(I2560,datos_para_memoria_demandas_cal!$C$2:$K$99000,3,FALSE),0)</f>
        <v>0.58894479274749756</v>
      </c>
      <c r="L2560" s="22">
        <f>IFERROR(VLOOKUP(I2560,ES0031102460685007HA0F_20250101!$D$2:$K$99000,2,FALSE),0)</f>
        <v>0.45800000000000002</v>
      </c>
      <c r="M2560" s="23">
        <f>IFERROR(VLOOKUP(I2560,datos_para_memoria_demandas_cal!$C$2:$K$99000,4,FALSE),0)</f>
        <v>7.1279760385083984E-11</v>
      </c>
      <c r="N2560" s="21">
        <f t="shared" si="236"/>
        <v>2.4829912462234496E-2</v>
      </c>
      <c r="O2560" s="22">
        <f t="shared" si="237"/>
        <v>1.9309279999999998E-2</v>
      </c>
      <c r="P2560" s="22">
        <f t="shared" si="238"/>
        <v>2.4829912465239648E-2</v>
      </c>
      <c r="Q2560" s="23">
        <f t="shared" si="239"/>
        <v>1.9309280003005153E-2</v>
      </c>
    </row>
    <row r="2561" spans="8:17" x14ac:dyDescent="0.25">
      <c r="H2561" s="11">
        <f t="shared" si="240"/>
        <v>45841.541666660465</v>
      </c>
      <c r="I2561" s="9" t="str">
        <f t="shared" si="235"/>
        <v>045841,541667</v>
      </c>
      <c r="J2561" s="21">
        <f>IFERROR(VLOOKUP(I2561,datos_para_memoria_demandas_cal!$C$2:$K$99000,2,FALSE),0)</f>
        <v>3.7200000000000004E-2</v>
      </c>
      <c r="K2561" s="22">
        <f>IFERROR(VLOOKUP(I2561,datos_para_memoria_demandas_cal!$C$2:$K$99000,3,FALSE),0)</f>
        <v>0.51536059379577637</v>
      </c>
      <c r="L2561" s="22">
        <f>IFERROR(VLOOKUP(I2561,ES0031102460685007HA0F_20250101!$D$2:$K$99000,2,FALSE),0)</f>
        <v>1.6890000000000001</v>
      </c>
      <c r="M2561" s="23">
        <f>IFERROR(VLOOKUP(I2561,datos_para_memoria_demandas_cal!$C$2:$K$99000,4,FALSE),0)</f>
        <v>0.97499999965565654</v>
      </c>
      <c r="N2561" s="21">
        <f t="shared" si="236"/>
        <v>1.9171414089202882E-2</v>
      </c>
      <c r="O2561" s="22">
        <f t="shared" si="237"/>
        <v>6.2830800000000006E-2</v>
      </c>
      <c r="P2561" s="22">
        <f t="shared" si="238"/>
        <v>5.5441414076393303E-2</v>
      </c>
      <c r="Q2561" s="23">
        <f t="shared" si="239"/>
        <v>9.910079998719043E-2</v>
      </c>
    </row>
    <row r="2562" spans="8:17" x14ac:dyDescent="0.25">
      <c r="H2562" s="11">
        <f t="shared" si="240"/>
        <v>45841.583333327129</v>
      </c>
      <c r="I2562" s="9" t="str">
        <f t="shared" si="235"/>
        <v>045841,583333</v>
      </c>
      <c r="J2562" s="21">
        <f>IFERROR(VLOOKUP(I2562,datos_para_memoria_demandas_cal!$C$2:$K$99000,2,FALSE),0)</f>
        <v>3.9630000000000006E-2</v>
      </c>
      <c r="K2562" s="22">
        <f>IFERROR(VLOOKUP(I2562,datos_para_memoria_demandas_cal!$C$2:$K$99000,3,FALSE),0)</f>
        <v>0.44235014915466309</v>
      </c>
      <c r="L2562" s="22">
        <f>IFERROR(VLOOKUP(I2562,ES0031102460685007HA0F_20250101!$D$2:$K$99000,2,FALSE),0)</f>
        <v>1.327</v>
      </c>
      <c r="M2562" s="23">
        <f>IFERROR(VLOOKUP(I2562,datos_para_memoria_demandas_cal!$C$2:$K$99000,4,FALSE),0)</f>
        <v>1.9998415156704553E-10</v>
      </c>
      <c r="N2562" s="21">
        <f t="shared" si="236"/>
        <v>1.7530336410999301E-2</v>
      </c>
      <c r="O2562" s="22">
        <f t="shared" si="237"/>
        <v>5.2589010000000005E-2</v>
      </c>
      <c r="P2562" s="22">
        <f t="shared" si="238"/>
        <v>1.7530336418924673E-2</v>
      </c>
      <c r="Q2562" s="23">
        <f t="shared" si="239"/>
        <v>5.2589010007925381E-2</v>
      </c>
    </row>
    <row r="2563" spans="8:17" x14ac:dyDescent="0.25">
      <c r="H2563" s="11">
        <f t="shared" si="240"/>
        <v>45841.624999993794</v>
      </c>
      <c r="I2563" s="9" t="str">
        <f t="shared" si="235"/>
        <v>045841,625000</v>
      </c>
      <c r="J2563" s="21">
        <f>IFERROR(VLOOKUP(I2563,datos_para_memoria_demandas_cal!$C$2:$K$99000,2,FALSE),0)</f>
        <v>5.6670000000000005E-2</v>
      </c>
      <c r="K2563" s="22">
        <f>IFERROR(VLOOKUP(I2563,datos_para_memoria_demandas_cal!$C$2:$K$99000,3,FALSE),0)</f>
        <v>0.3018919825553894</v>
      </c>
      <c r="L2563" s="22">
        <f>IFERROR(VLOOKUP(I2563,ES0031102460685007HA0F_20250101!$D$2:$K$99000,2,FALSE),0)</f>
        <v>1.508</v>
      </c>
      <c r="M2563" s="23">
        <f>IFERROR(VLOOKUP(I2563,datos_para_memoria_demandas_cal!$C$2:$K$99000,4,FALSE),0)</f>
        <v>-3.6139234413573473E-11</v>
      </c>
      <c r="N2563" s="21">
        <f t="shared" si="236"/>
        <v>1.7108218651413921E-2</v>
      </c>
      <c r="O2563" s="22">
        <f t="shared" si="237"/>
        <v>8.5458360000000011E-2</v>
      </c>
      <c r="P2563" s="22">
        <f t="shared" si="238"/>
        <v>1.7108218649365906E-2</v>
      </c>
      <c r="Q2563" s="23">
        <f t="shared" si="239"/>
        <v>8.5458359997951996E-2</v>
      </c>
    </row>
    <row r="2564" spans="8:17" x14ac:dyDescent="0.25">
      <c r="H2564" s="11">
        <f t="shared" si="240"/>
        <v>45841.666666660458</v>
      </c>
      <c r="I2564" s="9" t="str">
        <f t="shared" si="235"/>
        <v>045841,666667</v>
      </c>
      <c r="J2564" s="21">
        <f>IFERROR(VLOOKUP(I2564,datos_para_memoria_demandas_cal!$C$2:$K$99000,2,FALSE),0)</f>
        <v>6.470999999999999E-2</v>
      </c>
      <c r="K2564" s="22">
        <f>IFERROR(VLOOKUP(I2564,datos_para_memoria_demandas_cal!$C$2:$K$99000,3,FALSE),0)</f>
        <v>0.20291043817996979</v>
      </c>
      <c r="L2564" s="22">
        <f>IFERROR(VLOOKUP(I2564,ES0031102460685007HA0F_20250101!$D$2:$K$99000,2,FALSE),0)</f>
        <v>1.2090000000000001</v>
      </c>
      <c r="M2564" s="23">
        <f>IFERROR(VLOOKUP(I2564,datos_para_memoria_demandas_cal!$C$2:$K$99000,4,FALSE),0)</f>
        <v>3.4751615333535474E-11</v>
      </c>
      <c r="N2564" s="21">
        <f t="shared" si="236"/>
        <v>1.3130334454625843E-2</v>
      </c>
      <c r="O2564" s="22">
        <f t="shared" si="237"/>
        <v>7.8234389999999987E-2</v>
      </c>
      <c r="P2564" s="22">
        <f t="shared" si="238"/>
        <v>1.313033445687462E-2</v>
      </c>
      <c r="Q2564" s="23">
        <f t="shared" si="239"/>
        <v>7.8234390002248758E-2</v>
      </c>
    </row>
    <row r="2565" spans="8:17" x14ac:dyDescent="0.25">
      <c r="H2565" s="11">
        <f t="shared" si="240"/>
        <v>45841.708333327122</v>
      </c>
      <c r="I2565" s="9" t="str">
        <f t="shared" ref="I2565:I2628" si="241">TEXT(H2565,"000000,000000")</f>
        <v>045841,708333</v>
      </c>
      <c r="J2565" s="21">
        <f>IFERROR(VLOOKUP(I2565,datos_para_memoria_demandas_cal!$C$2:$K$99000,2,FALSE),0)</f>
        <v>8.1000000000000003E-2</v>
      </c>
      <c r="K2565" s="22">
        <f>IFERROR(VLOOKUP(I2565,datos_para_memoria_demandas_cal!$C$2:$K$99000,3,FALSE),0)</f>
        <v>0.23870232701301575</v>
      </c>
      <c r="L2565" s="22">
        <f>IFERROR(VLOOKUP(I2565,ES0031102460685007HA0F_20250101!$D$2:$K$99000,2,FALSE),0)</f>
        <v>0.309</v>
      </c>
      <c r="M2565" s="23">
        <f>IFERROR(VLOOKUP(I2565,datos_para_memoria_demandas_cal!$C$2:$K$99000,4,FALSE),0)</f>
        <v>-2.1208177402840429E-12</v>
      </c>
      <c r="N2565" s="21">
        <f t="shared" ref="N2565:N2628" si="242">J2565*K2565</f>
        <v>1.9334888488054276E-2</v>
      </c>
      <c r="O2565" s="22">
        <f t="shared" ref="O2565:O2628" si="243">J2565*L2565</f>
        <v>2.5028999999999999E-2</v>
      </c>
      <c r="P2565" s="22">
        <f t="shared" ref="P2565:P2628" si="244">J2565*(IF(K2565+M2565&gt;0,K2565+M2565,0))</f>
        <v>1.9334888487882489E-2</v>
      </c>
      <c r="Q2565" s="23">
        <f t="shared" ref="Q2565:Q2628" si="245">J2565*(IF(L2565+M2565&gt;0,L2565+M2565,0))</f>
        <v>2.5028999999828216E-2</v>
      </c>
    </row>
    <row r="2566" spans="8:17" x14ac:dyDescent="0.25">
      <c r="H2566" s="11">
        <f t="shared" ref="H2566:H2629" si="246">IFERROR(IF(H2565+1/24&lt;=$F$5,H2565+1/24,""),"")</f>
        <v>45841.749999993786</v>
      </c>
      <c r="I2566" s="9" t="str">
        <f t="shared" si="241"/>
        <v>045841,750000</v>
      </c>
      <c r="J2566" s="21">
        <f>IFERROR(VLOOKUP(I2566,datos_para_memoria_demandas_cal!$C$2:$K$99000,2,FALSE),0)</f>
        <v>9.6340000000000009E-2</v>
      </c>
      <c r="K2566" s="22">
        <f>IFERROR(VLOOKUP(I2566,datos_para_memoria_demandas_cal!$C$2:$K$99000,3,FALSE),0)</f>
        <v>0.24779191613197327</v>
      </c>
      <c r="L2566" s="22">
        <f>IFERROR(VLOOKUP(I2566,ES0031102460685007HA0F_20250101!$D$2:$K$99000,2,FALSE),0)</f>
        <v>0.32700000000000001</v>
      </c>
      <c r="M2566" s="23">
        <f>IFERROR(VLOOKUP(I2566,datos_para_memoria_demandas_cal!$C$2:$K$99000,4,FALSE),0)</f>
        <v>-1.1975662128660387E-11</v>
      </c>
      <c r="N2566" s="21">
        <f t="shared" si="242"/>
        <v>2.3872273200154306E-2</v>
      </c>
      <c r="O2566" s="22">
        <f t="shared" si="243"/>
        <v>3.1503180000000006E-2</v>
      </c>
      <c r="P2566" s="22">
        <f t="shared" si="244"/>
        <v>2.3872273199000569E-2</v>
      </c>
      <c r="Q2566" s="23">
        <f t="shared" si="245"/>
        <v>3.1503179998846269E-2</v>
      </c>
    </row>
    <row r="2567" spans="8:17" x14ac:dyDescent="0.25">
      <c r="H2567" s="11">
        <f t="shared" si="246"/>
        <v>45841.791666660451</v>
      </c>
      <c r="I2567" s="9" t="str">
        <f t="shared" si="241"/>
        <v>045841,791667</v>
      </c>
      <c r="J2567" s="21">
        <f>IFERROR(VLOOKUP(I2567,datos_para_memoria_demandas_cal!$C$2:$K$99000,2,FALSE),0)</f>
        <v>0.109</v>
      </c>
      <c r="K2567" s="22">
        <f>IFERROR(VLOOKUP(I2567,datos_para_memoria_demandas_cal!$C$2:$K$99000,3,FALSE),0)</f>
        <v>0.1895785927772522</v>
      </c>
      <c r="L2567" s="22">
        <f>IFERROR(VLOOKUP(I2567,ES0031102460685007HA0F_20250101!$D$2:$K$99000,2,FALSE),0)</f>
        <v>0.30299999999999999</v>
      </c>
      <c r="M2567" s="23">
        <f>IFERROR(VLOOKUP(I2567,datos_para_memoria_demandas_cal!$C$2:$K$99000,4,FALSE),0)</f>
        <v>-0.18957859228090509</v>
      </c>
      <c r="N2567" s="21">
        <f t="shared" si="242"/>
        <v>2.0664066612720491E-2</v>
      </c>
      <c r="O2567" s="22">
        <f t="shared" si="243"/>
        <v>3.3027000000000001E-2</v>
      </c>
      <c r="P2567" s="22">
        <f t="shared" si="244"/>
        <v>5.4101834151554227E-11</v>
      </c>
      <c r="Q2567" s="23">
        <f t="shared" si="245"/>
        <v>1.2362933441381344E-2</v>
      </c>
    </row>
    <row r="2568" spans="8:17" x14ac:dyDescent="0.25">
      <c r="H2568" s="11">
        <f t="shared" si="246"/>
        <v>45841.833333327115</v>
      </c>
      <c r="I2568" s="9" t="str">
        <f t="shared" si="241"/>
        <v>045841,833333</v>
      </c>
      <c r="J2568" s="21">
        <f>IFERROR(VLOOKUP(I2568,datos_para_memoria_demandas_cal!$C$2:$K$99000,2,FALSE),0)</f>
        <v>0.1188</v>
      </c>
      <c r="K2568" s="22">
        <f>IFERROR(VLOOKUP(I2568,datos_para_memoria_demandas_cal!$C$2:$K$99000,3,FALSE),0)</f>
        <v>0.16258171200752258</v>
      </c>
      <c r="L2568" s="22">
        <f>IFERROR(VLOOKUP(I2568,ES0031102460685007HA0F_20250101!$D$2:$K$99000,2,FALSE),0)</f>
        <v>0.29899999999999999</v>
      </c>
      <c r="M2568" s="23">
        <f>IFERROR(VLOOKUP(I2568,datos_para_memoria_demandas_cal!$C$2:$K$99000,4,FALSE),0)</f>
        <v>-0.16258171195736565</v>
      </c>
      <c r="N2568" s="21">
        <f t="shared" si="242"/>
        <v>1.9314707386493685E-2</v>
      </c>
      <c r="O2568" s="22">
        <f t="shared" si="243"/>
        <v>3.5521200000000003E-2</v>
      </c>
      <c r="P2568" s="22">
        <f t="shared" si="244"/>
        <v>5.9586437783920588E-12</v>
      </c>
      <c r="Q2568" s="23">
        <f t="shared" si="245"/>
        <v>1.6206492619464961E-2</v>
      </c>
    </row>
    <row r="2569" spans="8:17" x14ac:dyDescent="0.25">
      <c r="H2569" s="11">
        <f t="shared" si="246"/>
        <v>45841.874999993779</v>
      </c>
      <c r="I2569" s="9" t="str">
        <f t="shared" si="241"/>
        <v>045841,875000</v>
      </c>
      <c r="J2569" s="21">
        <f>IFERROR(VLOOKUP(I2569,datos_para_memoria_demandas_cal!$C$2:$K$99000,2,FALSE),0)</f>
        <v>0.14258999999999999</v>
      </c>
      <c r="K2569" s="22">
        <f>IFERROR(VLOOKUP(I2569,datos_para_memoria_demandas_cal!$C$2:$K$99000,3,FALSE),0)</f>
        <v>7.0219069719314575E-2</v>
      </c>
      <c r="L2569" s="22">
        <f>IFERROR(VLOOKUP(I2569,ES0031102460685007HA0F_20250101!$D$2:$K$99000,2,FALSE),0)</f>
        <v>1.169</v>
      </c>
      <c r="M2569" s="23">
        <f>IFERROR(VLOOKUP(I2569,datos_para_memoria_demandas_cal!$C$2:$K$99000,4,FALSE),0)</f>
        <v>-7.021906970377563E-2</v>
      </c>
      <c r="N2569" s="21">
        <f t="shared" si="242"/>
        <v>1.0012537151277066E-2</v>
      </c>
      <c r="O2569" s="22">
        <f t="shared" si="243"/>
        <v>0.16668770999999999</v>
      </c>
      <c r="P2569" s="22">
        <f t="shared" si="244"/>
        <v>2.2156981861753964E-12</v>
      </c>
      <c r="Q2569" s="23">
        <f t="shared" si="245"/>
        <v>0.15667517285093863</v>
      </c>
    </row>
    <row r="2570" spans="8:17" x14ac:dyDescent="0.25">
      <c r="H2570" s="11">
        <f t="shared" si="246"/>
        <v>45841.916666660443</v>
      </c>
      <c r="I2570" s="9" t="str">
        <f t="shared" si="241"/>
        <v>045841,916667</v>
      </c>
      <c r="J2570" s="21">
        <f>IFERROR(VLOOKUP(I2570,datos_para_memoria_demandas_cal!$C$2:$K$99000,2,FALSE),0)</f>
        <v>0.14033999999999999</v>
      </c>
      <c r="K2570" s="22">
        <f>IFERROR(VLOOKUP(I2570,datos_para_memoria_demandas_cal!$C$2:$K$99000,3,FALSE),0)</f>
        <v>0.297983318567276</v>
      </c>
      <c r="L2570" s="22">
        <f>IFERROR(VLOOKUP(I2570,ES0031102460685007HA0F_20250101!$D$2:$K$99000,2,FALSE),0)</f>
        <v>1.0620000000000001</v>
      </c>
      <c r="M2570" s="23">
        <f>IFERROR(VLOOKUP(I2570,datos_para_memoria_demandas_cal!$C$2:$K$99000,4,FALSE),0)</f>
        <v>-0.29798331855060795</v>
      </c>
      <c r="N2570" s="21">
        <f t="shared" si="242"/>
        <v>4.1818978927731509E-2</v>
      </c>
      <c r="O2570" s="22">
        <f t="shared" si="243"/>
        <v>0.14904107999999999</v>
      </c>
      <c r="P2570" s="22">
        <f t="shared" si="244"/>
        <v>2.3391949544038226E-12</v>
      </c>
      <c r="Q2570" s="23">
        <f t="shared" si="245"/>
        <v>0.10722210107460768</v>
      </c>
    </row>
    <row r="2571" spans="8:17" x14ac:dyDescent="0.25">
      <c r="H2571" s="11">
        <f t="shared" si="246"/>
        <v>45841.958333327108</v>
      </c>
      <c r="I2571" s="9" t="str">
        <f t="shared" si="241"/>
        <v>045841,958333</v>
      </c>
      <c r="J2571" s="21">
        <f>IFERROR(VLOOKUP(I2571,datos_para_memoria_demandas_cal!$C$2:$K$99000,2,FALSE),0)</f>
        <v>0.11935</v>
      </c>
      <c r="K2571" s="22">
        <f>IFERROR(VLOOKUP(I2571,datos_para_memoria_demandas_cal!$C$2:$K$99000,3,FALSE),0)</f>
        <v>7.8809298574924469E-2</v>
      </c>
      <c r="L2571" s="22">
        <f>IFERROR(VLOOKUP(I2571,ES0031102460685007HA0F_20250101!$D$2:$K$99000,2,FALSE),0)</f>
        <v>0.54</v>
      </c>
      <c r="M2571" s="23">
        <f>IFERROR(VLOOKUP(I2571,datos_para_memoria_demandas_cal!$C$2:$K$99000,4,FALSE),0)</f>
        <v>-7.8809298527157831E-2</v>
      </c>
      <c r="N2571" s="21">
        <f t="shared" si="242"/>
        <v>9.405889784917236E-3</v>
      </c>
      <c r="O2571" s="22">
        <f t="shared" si="243"/>
        <v>6.4449000000000006E-2</v>
      </c>
      <c r="P2571" s="22">
        <f t="shared" si="244"/>
        <v>5.7009482294645418E-12</v>
      </c>
      <c r="Q2571" s="23">
        <f t="shared" si="245"/>
        <v>5.5043110220783717E-2</v>
      </c>
    </row>
    <row r="2572" spans="8:17" x14ac:dyDescent="0.25">
      <c r="H2572" s="11">
        <f t="shared" si="246"/>
        <v>45841.999999993772</v>
      </c>
      <c r="I2572" s="9" t="str">
        <f t="shared" si="241"/>
        <v>045842,000000</v>
      </c>
      <c r="J2572" s="21">
        <f>IFERROR(VLOOKUP(I2572,datos_para_memoria_demandas_cal!$C$2:$K$99000,2,FALSE),0)</f>
        <v>0.11062000000000001</v>
      </c>
      <c r="K2572" s="22">
        <f>IFERROR(VLOOKUP(I2572,datos_para_memoria_demandas_cal!$C$2:$K$99000,3,FALSE),0)</f>
        <v>0.12574367225170135</v>
      </c>
      <c r="L2572" s="22">
        <f>IFERROR(VLOOKUP(I2572,ES0031102460685007HA0F_20250101!$D$2:$K$99000,2,FALSE),0)</f>
        <v>0.16200000000000001</v>
      </c>
      <c r="M2572" s="23">
        <f>IFERROR(VLOOKUP(I2572,datos_para_memoria_demandas_cal!$C$2:$K$99000,4,FALSE),0)</f>
        <v>-0.12574367205025438</v>
      </c>
      <c r="N2572" s="21">
        <f t="shared" si="242"/>
        <v>1.3909765024483205E-2</v>
      </c>
      <c r="O2572" s="22">
        <f t="shared" si="243"/>
        <v>1.7920440000000003E-2</v>
      </c>
      <c r="P2572" s="22">
        <f t="shared" si="244"/>
        <v>2.2284063845301464E-11</v>
      </c>
      <c r="Q2572" s="23">
        <f t="shared" si="245"/>
        <v>4.0106749978008607E-3</v>
      </c>
    </row>
    <row r="2573" spans="8:17" x14ac:dyDescent="0.25">
      <c r="H2573" s="11">
        <f t="shared" si="246"/>
        <v>45842.041666660436</v>
      </c>
      <c r="I2573" s="9" t="str">
        <f t="shared" si="241"/>
        <v>045842,041667</v>
      </c>
      <c r="J2573" s="21">
        <f>IFERROR(VLOOKUP(I2573,datos_para_memoria_demandas_cal!$C$2:$K$99000,2,FALSE),0)</f>
        <v>0.10790000000000001</v>
      </c>
      <c r="K2573" s="22">
        <f>IFERROR(VLOOKUP(I2573,datos_para_memoria_demandas_cal!$C$2:$K$99000,3,FALSE),0)</f>
        <v>0.19393891096115112</v>
      </c>
      <c r="L2573" s="22">
        <f>IFERROR(VLOOKUP(I2573,ES0031102460685007HA0F_20250101!$D$2:$K$99000,2,FALSE),0)</f>
        <v>8.5000000000000006E-2</v>
      </c>
      <c r="M2573" s="23">
        <f>IFERROR(VLOOKUP(I2573,datos_para_memoria_demandas_cal!$C$2:$K$99000,4,FALSE),0)</f>
        <v>-5.008433604357343E-2</v>
      </c>
      <c r="N2573" s="21">
        <f t="shared" si="242"/>
        <v>2.0926008492708207E-2</v>
      </c>
      <c r="O2573" s="22">
        <f t="shared" si="243"/>
        <v>9.1715000000000008E-3</v>
      </c>
      <c r="P2573" s="22">
        <f t="shared" si="244"/>
        <v>1.5521908633606635E-2</v>
      </c>
      <c r="Q2573" s="23">
        <f t="shared" si="245"/>
        <v>3.7674001408984281E-3</v>
      </c>
    </row>
    <row r="2574" spans="8:17" x14ac:dyDescent="0.25">
      <c r="H2574" s="11">
        <f t="shared" si="246"/>
        <v>45842.0833333271</v>
      </c>
      <c r="I2574" s="9" t="str">
        <f t="shared" si="241"/>
        <v>045842,083333</v>
      </c>
      <c r="J2574" s="21">
        <f>IFERROR(VLOOKUP(I2574,datos_para_memoria_demandas_cal!$C$2:$K$99000,2,FALSE),0)</f>
        <v>0.10726000000000001</v>
      </c>
      <c r="K2574" s="22">
        <f>IFERROR(VLOOKUP(I2574,datos_para_memoria_demandas_cal!$C$2:$K$99000,3,FALSE),0)</f>
        <v>5.2402988076210022E-2</v>
      </c>
      <c r="L2574" s="22">
        <f>IFERROR(VLOOKUP(I2574,ES0031102460685007HA0F_20250101!$D$2:$K$99000,2,FALSE),0)</f>
        <v>0.13900000000000001</v>
      </c>
      <c r="M2574" s="23">
        <f>IFERROR(VLOOKUP(I2574,datos_para_memoria_demandas_cal!$C$2:$K$99000,4,FALSE),0)</f>
        <v>2.7809180393485968E-10</v>
      </c>
      <c r="N2574" s="21">
        <f t="shared" si="242"/>
        <v>5.620744501054287E-3</v>
      </c>
      <c r="O2574" s="22">
        <f t="shared" si="243"/>
        <v>1.4909140000000003E-2</v>
      </c>
      <c r="P2574" s="22">
        <f t="shared" si="244"/>
        <v>5.6207445308824149E-3</v>
      </c>
      <c r="Q2574" s="23">
        <f t="shared" si="245"/>
        <v>1.4909140029828129E-2</v>
      </c>
    </row>
    <row r="2575" spans="8:17" x14ac:dyDescent="0.25">
      <c r="H2575" s="11">
        <f t="shared" si="246"/>
        <v>45842.124999993765</v>
      </c>
      <c r="I2575" s="9" t="str">
        <f t="shared" si="241"/>
        <v>045842,125000</v>
      </c>
      <c r="J2575" s="21">
        <f>IFERROR(VLOOKUP(I2575,datos_para_memoria_demandas_cal!$C$2:$K$99000,2,FALSE),0)</f>
        <v>0.10676000000000001</v>
      </c>
      <c r="K2575" s="22">
        <f>IFERROR(VLOOKUP(I2575,datos_para_memoria_demandas_cal!$C$2:$K$99000,3,FALSE),0)</f>
        <v>7.8851088881492615E-2</v>
      </c>
      <c r="L2575" s="22">
        <f>IFERROR(VLOOKUP(I2575,ES0031102460685007HA0F_20250101!$D$2:$K$99000,2,FALSE),0)</f>
        <v>9.6000000000000002E-2</v>
      </c>
      <c r="M2575" s="23">
        <f>IFERROR(VLOOKUP(I2575,datos_para_memoria_demandas_cal!$C$2:$K$99000,4,FALSE),0)</f>
        <v>0.31454462902463554</v>
      </c>
      <c r="N2575" s="21">
        <f t="shared" si="242"/>
        <v>8.418142248988153E-3</v>
      </c>
      <c r="O2575" s="22">
        <f t="shared" si="243"/>
        <v>1.0248960000000001E-2</v>
      </c>
      <c r="P2575" s="22">
        <f t="shared" si="244"/>
        <v>4.1998926843658246E-2</v>
      </c>
      <c r="Q2575" s="23">
        <f t="shared" si="245"/>
        <v>4.3829744594670088E-2</v>
      </c>
    </row>
    <row r="2576" spans="8:17" x14ac:dyDescent="0.25">
      <c r="H2576" s="11">
        <f t="shared" si="246"/>
        <v>45842.166666660429</v>
      </c>
      <c r="I2576" s="9" t="str">
        <f t="shared" si="241"/>
        <v>045842,166667</v>
      </c>
      <c r="J2576" s="21">
        <f>IFERROR(VLOOKUP(I2576,datos_para_memoria_demandas_cal!$C$2:$K$99000,2,FALSE),0)</f>
        <v>0.10701999999999999</v>
      </c>
      <c r="K2576" s="22">
        <f>IFERROR(VLOOKUP(I2576,datos_para_memoria_demandas_cal!$C$2:$K$99000,3,FALSE),0)</f>
        <v>8.3747774362564087E-2</v>
      </c>
      <c r="L2576" s="22">
        <f>IFERROR(VLOOKUP(I2576,ES0031102460685007HA0F_20250101!$D$2:$K$99000,2,FALSE),0)</f>
        <v>8.5999999999999993E-2</v>
      </c>
      <c r="M2576" s="23">
        <f>IFERROR(VLOOKUP(I2576,datos_para_memoria_demandas_cal!$C$2:$K$99000,4,FALSE),0)</f>
        <v>-8.3747772309636412E-2</v>
      </c>
      <c r="N2576" s="21">
        <f t="shared" si="242"/>
        <v>8.9626868122816075E-3</v>
      </c>
      <c r="O2576" s="22">
        <f t="shared" si="243"/>
        <v>9.2037199999999986E-3</v>
      </c>
      <c r="P2576" s="22">
        <f t="shared" si="244"/>
        <v>2.1970431978685087E-10</v>
      </c>
      <c r="Q2576" s="23">
        <f t="shared" si="245"/>
        <v>2.4103340742271046E-4</v>
      </c>
    </row>
    <row r="2577" spans="8:17" x14ac:dyDescent="0.25">
      <c r="H2577" s="11">
        <f t="shared" si="246"/>
        <v>45842.208333327093</v>
      </c>
      <c r="I2577" s="9" t="str">
        <f t="shared" si="241"/>
        <v>045842,208333</v>
      </c>
      <c r="J2577" s="21">
        <f>IFERROR(VLOOKUP(I2577,datos_para_memoria_demandas_cal!$C$2:$K$99000,2,FALSE),0)</f>
        <v>0.10783</v>
      </c>
      <c r="K2577" s="22">
        <f>IFERROR(VLOOKUP(I2577,datos_para_memoria_demandas_cal!$C$2:$K$99000,3,FALSE),0)</f>
        <v>6.4564071595668793E-2</v>
      </c>
      <c r="L2577" s="22">
        <f>IFERROR(VLOOKUP(I2577,ES0031102460685007HA0F_20250101!$D$2:$K$99000,2,FALSE),0)</f>
        <v>8.5999999999999993E-2</v>
      </c>
      <c r="M2577" s="23">
        <f>IFERROR(VLOOKUP(I2577,datos_para_memoria_demandas_cal!$C$2:$K$99000,4,FALSE),0)</f>
        <v>-6.4564071094994721E-2</v>
      </c>
      <c r="N2577" s="21">
        <f t="shared" si="242"/>
        <v>6.9619438401609659E-3</v>
      </c>
      <c r="O2577" s="22">
        <f t="shared" si="243"/>
        <v>9.2733799999999995E-3</v>
      </c>
      <c r="P2577" s="22">
        <f t="shared" si="244"/>
        <v>5.3987685145612248E-11</v>
      </c>
      <c r="Q2577" s="23">
        <f t="shared" si="245"/>
        <v>2.3114362138267185E-3</v>
      </c>
    </row>
    <row r="2578" spans="8:17" x14ac:dyDescent="0.25">
      <c r="H2578" s="11">
        <f t="shared" si="246"/>
        <v>45842.249999993757</v>
      </c>
      <c r="I2578" s="9" t="str">
        <f t="shared" si="241"/>
        <v>045842,250000</v>
      </c>
      <c r="J2578" s="21">
        <f>IFERROR(VLOOKUP(I2578,datos_para_memoria_demandas_cal!$C$2:$K$99000,2,FALSE),0)</f>
        <v>0.11104</v>
      </c>
      <c r="K2578" s="22">
        <f>IFERROR(VLOOKUP(I2578,datos_para_memoria_demandas_cal!$C$2:$K$99000,3,FALSE),0)</f>
        <v>6.198950856924057E-2</v>
      </c>
      <c r="L2578" s="22">
        <f>IFERROR(VLOOKUP(I2578,ES0031102460685007HA0F_20250101!$D$2:$K$99000,2,FALSE),0)</f>
        <v>7.8E-2</v>
      </c>
      <c r="M2578" s="23">
        <f>IFERROR(VLOOKUP(I2578,datos_para_memoria_demandas_cal!$C$2:$K$99000,4,FALSE),0)</f>
        <v>-6.198950844316304E-2</v>
      </c>
      <c r="N2578" s="21">
        <f t="shared" si="242"/>
        <v>6.8833150315284726E-3</v>
      </c>
      <c r="O2578" s="22">
        <f t="shared" si="243"/>
        <v>8.6611199999999996E-3</v>
      </c>
      <c r="P2578" s="22">
        <f t="shared" si="244"/>
        <v>1.3999648971196876E-11</v>
      </c>
      <c r="Q2578" s="23">
        <f t="shared" si="245"/>
        <v>1.777804982471176E-3</v>
      </c>
    </row>
    <row r="2579" spans="8:17" x14ac:dyDescent="0.25">
      <c r="H2579" s="11">
        <f t="shared" si="246"/>
        <v>45842.291666660421</v>
      </c>
      <c r="I2579" s="9" t="str">
        <f t="shared" si="241"/>
        <v>045842,291667</v>
      </c>
      <c r="J2579" s="21">
        <f>IFERROR(VLOOKUP(I2579,datos_para_memoria_demandas_cal!$C$2:$K$99000,2,FALSE),0)</f>
        <v>0.11337</v>
      </c>
      <c r="K2579" s="22">
        <f>IFERROR(VLOOKUP(I2579,datos_para_memoria_demandas_cal!$C$2:$K$99000,3,FALSE),0)</f>
        <v>4.7341324388980865E-2</v>
      </c>
      <c r="L2579" s="22">
        <f>IFERROR(VLOOKUP(I2579,ES0031102460685007HA0F_20250101!$D$2:$K$99000,2,FALSE),0)</f>
        <v>8.2000000000000003E-2</v>
      </c>
      <c r="M2579" s="23">
        <f>IFERROR(VLOOKUP(I2579,datos_para_memoria_demandas_cal!$C$2:$K$99000,4,FALSE),0)</f>
        <v>-4.734132430741915E-2</v>
      </c>
      <c r="N2579" s="21">
        <f t="shared" si="242"/>
        <v>5.3670859459787603E-3</v>
      </c>
      <c r="O2579" s="22">
        <f t="shared" si="243"/>
        <v>9.2963400000000002E-3</v>
      </c>
      <c r="P2579" s="22">
        <f t="shared" si="244"/>
        <v>9.2466517105649347E-12</v>
      </c>
      <c r="Q2579" s="23">
        <f t="shared" si="245"/>
        <v>3.929254063267891E-3</v>
      </c>
    </row>
    <row r="2580" spans="8:17" x14ac:dyDescent="0.25">
      <c r="H2580" s="11">
        <f t="shared" si="246"/>
        <v>45842.333333327086</v>
      </c>
      <c r="I2580" s="9" t="str">
        <f t="shared" si="241"/>
        <v>045842,333333</v>
      </c>
      <c r="J2580" s="21">
        <f>IFERROR(VLOOKUP(I2580,datos_para_memoria_demandas_cal!$C$2:$K$99000,2,FALSE),0)</f>
        <v>0.11</v>
      </c>
      <c r="K2580" s="22">
        <f>IFERROR(VLOOKUP(I2580,datos_para_memoria_demandas_cal!$C$2:$K$99000,3,FALSE),0)</f>
        <v>5.6901954114437103E-2</v>
      </c>
      <c r="L2580" s="22">
        <f>IFERROR(VLOOKUP(I2580,ES0031102460685007HA0F_20250101!$D$2:$K$99000,2,FALSE),0)</f>
        <v>8.7999999999999995E-2</v>
      </c>
      <c r="M2580" s="23">
        <f>IFERROR(VLOOKUP(I2580,datos_para_memoria_demandas_cal!$C$2:$K$99000,4,FALSE),0)</f>
        <v>-5.6901953950003109E-2</v>
      </c>
      <c r="N2580" s="21">
        <f t="shared" si="242"/>
        <v>6.2592149525880813E-3</v>
      </c>
      <c r="O2580" s="22">
        <f t="shared" si="243"/>
        <v>9.6799999999999994E-3</v>
      </c>
      <c r="P2580" s="22">
        <f t="shared" si="244"/>
        <v>1.8087739361849486E-11</v>
      </c>
      <c r="Q2580" s="23">
        <f t="shared" si="245"/>
        <v>3.4207850654996573E-3</v>
      </c>
    </row>
    <row r="2581" spans="8:17" x14ac:dyDescent="0.25">
      <c r="H2581" s="11">
        <f t="shared" si="246"/>
        <v>45842.37499999375</v>
      </c>
      <c r="I2581" s="9" t="str">
        <f t="shared" si="241"/>
        <v>045842,375000</v>
      </c>
      <c r="J2581" s="21">
        <f>IFERROR(VLOOKUP(I2581,datos_para_memoria_demandas_cal!$C$2:$K$99000,2,FALSE),0)</f>
        <v>9.1150000000000009E-2</v>
      </c>
      <c r="K2581" s="22">
        <f>IFERROR(VLOOKUP(I2581,datos_para_memoria_demandas_cal!$C$2:$K$99000,3,FALSE),0)</f>
        <v>8.9402787387371063E-2</v>
      </c>
      <c r="L2581" s="22">
        <f>IFERROR(VLOOKUP(I2581,ES0031102460685007HA0F_20250101!$D$2:$K$99000,2,FALSE),0)</f>
        <v>9.1999999999999998E-2</v>
      </c>
      <c r="M2581" s="23">
        <f>IFERROR(VLOOKUP(I2581,datos_para_memoria_demandas_cal!$C$2:$K$99000,4,FALSE),0)</f>
        <v>9.5468396891581578E-13</v>
      </c>
      <c r="N2581" s="21">
        <f t="shared" si="242"/>
        <v>8.1490640703588725E-3</v>
      </c>
      <c r="O2581" s="22">
        <f t="shared" si="243"/>
        <v>8.3858000000000005E-3</v>
      </c>
      <c r="P2581" s="22">
        <f t="shared" si="244"/>
        <v>8.1490640704458932E-3</v>
      </c>
      <c r="Q2581" s="23">
        <f t="shared" si="245"/>
        <v>8.3858000000870195E-3</v>
      </c>
    </row>
    <row r="2582" spans="8:17" x14ac:dyDescent="0.25">
      <c r="H2582" s="11">
        <f t="shared" si="246"/>
        <v>45842.416666660414</v>
      </c>
      <c r="I2582" s="9" t="str">
        <f t="shared" si="241"/>
        <v>045842,416667</v>
      </c>
      <c r="J2582" s="21">
        <f>IFERROR(VLOOKUP(I2582,datos_para_memoria_demandas_cal!$C$2:$K$99000,2,FALSE),0)</f>
        <v>7.6139999999999999E-2</v>
      </c>
      <c r="K2582" s="22">
        <f>IFERROR(VLOOKUP(I2582,datos_para_memoria_demandas_cal!$C$2:$K$99000,3,FALSE),0)</f>
        <v>0.10261467099189758</v>
      </c>
      <c r="L2582" s="22">
        <f>IFERROR(VLOOKUP(I2582,ES0031102460685007HA0F_20250101!$D$2:$K$99000,2,FALSE),0)</f>
        <v>0.10100000000000001</v>
      </c>
      <c r="M2582" s="23">
        <f>IFERROR(VLOOKUP(I2582,datos_para_memoria_demandas_cal!$C$2:$K$99000,4,FALSE),0)</f>
        <v>9.8353535174779845E-11</v>
      </c>
      <c r="N2582" s="21">
        <f t="shared" si="242"/>
        <v>7.8130810493230816E-3</v>
      </c>
      <c r="O2582" s="22">
        <f t="shared" si="243"/>
        <v>7.6901400000000007E-3</v>
      </c>
      <c r="P2582" s="22">
        <f t="shared" si="244"/>
        <v>7.8130810568117198E-3</v>
      </c>
      <c r="Q2582" s="23">
        <f t="shared" si="245"/>
        <v>7.6901400074886389E-3</v>
      </c>
    </row>
    <row r="2583" spans="8:17" x14ac:dyDescent="0.25">
      <c r="H2583" s="11">
        <f t="shared" si="246"/>
        <v>45842.458333327078</v>
      </c>
      <c r="I2583" s="9" t="str">
        <f t="shared" si="241"/>
        <v>045842,458333</v>
      </c>
      <c r="J2583" s="21">
        <f>IFERROR(VLOOKUP(I2583,datos_para_memoria_demandas_cal!$C$2:$K$99000,2,FALSE),0)</f>
        <v>7.1999999999999995E-2</v>
      </c>
      <c r="K2583" s="22">
        <f>IFERROR(VLOOKUP(I2583,datos_para_memoria_demandas_cal!$C$2:$K$99000,3,FALSE),0)</f>
        <v>0.10288147628307343</v>
      </c>
      <c r="L2583" s="22">
        <f>IFERROR(VLOOKUP(I2583,ES0031102460685007HA0F_20250101!$D$2:$K$99000,2,FALSE),0)</f>
        <v>0.224</v>
      </c>
      <c r="M2583" s="23">
        <f>IFERROR(VLOOKUP(I2583,datos_para_memoria_demandas_cal!$C$2:$K$99000,4,FALSE),0)</f>
        <v>0.9749999996720774</v>
      </c>
      <c r="N2583" s="21">
        <f t="shared" si="242"/>
        <v>7.4074662923812864E-3</v>
      </c>
      <c r="O2583" s="22">
        <f t="shared" si="243"/>
        <v>1.6128E-2</v>
      </c>
      <c r="P2583" s="22">
        <f t="shared" si="244"/>
        <v>7.7607466268770867E-2</v>
      </c>
      <c r="Q2583" s="23">
        <f t="shared" si="245"/>
        <v>8.6327999976389569E-2</v>
      </c>
    </row>
    <row r="2584" spans="8:17" x14ac:dyDescent="0.25">
      <c r="H2584" s="11">
        <f t="shared" si="246"/>
        <v>45842.499999993743</v>
      </c>
      <c r="I2584" s="9" t="str">
        <f t="shared" si="241"/>
        <v>045842,500000</v>
      </c>
      <c r="J2584" s="21">
        <f>IFERROR(VLOOKUP(I2584,datos_para_memoria_demandas_cal!$C$2:$K$99000,2,FALSE),0)</f>
        <v>7.4999999999999997E-2</v>
      </c>
      <c r="K2584" s="22">
        <f>IFERROR(VLOOKUP(I2584,datos_para_memoria_demandas_cal!$C$2:$K$99000,3,FALSE),0)</f>
        <v>0.14131051301956177</v>
      </c>
      <c r="L2584" s="22">
        <f>IFERROR(VLOOKUP(I2584,ES0031102460685007HA0F_20250101!$D$2:$K$99000,2,FALSE),0)</f>
        <v>0.24199999999999999</v>
      </c>
      <c r="M2584" s="23">
        <f>IFERROR(VLOOKUP(I2584,datos_para_memoria_demandas_cal!$C$2:$K$99000,4,FALSE),0)</f>
        <v>-7.4953253528039729E-10</v>
      </c>
      <c r="N2584" s="21">
        <f t="shared" si="242"/>
        <v>1.0598288476467132E-2</v>
      </c>
      <c r="O2584" s="22">
        <f t="shared" si="243"/>
        <v>1.8149999999999999E-2</v>
      </c>
      <c r="P2584" s="22">
        <f t="shared" si="244"/>
        <v>1.0598288420252192E-2</v>
      </c>
      <c r="Q2584" s="23">
        <f t="shared" si="245"/>
        <v>1.8149999943785057E-2</v>
      </c>
    </row>
    <row r="2585" spans="8:17" x14ac:dyDescent="0.25">
      <c r="H2585" s="11">
        <f t="shared" si="246"/>
        <v>45842.541666660407</v>
      </c>
      <c r="I2585" s="9" t="str">
        <f t="shared" si="241"/>
        <v>045842,541667</v>
      </c>
      <c r="J2585" s="21">
        <f>IFERROR(VLOOKUP(I2585,datos_para_memoria_demandas_cal!$C$2:$K$99000,2,FALSE),0)</f>
        <v>7.5579999999999994E-2</v>
      </c>
      <c r="K2585" s="22">
        <f>IFERROR(VLOOKUP(I2585,datos_para_memoria_demandas_cal!$C$2:$K$99000,3,FALSE),0)</f>
        <v>0.11860144883394241</v>
      </c>
      <c r="L2585" s="22">
        <f>IFERROR(VLOOKUP(I2585,ES0031102460685007HA0F_20250101!$D$2:$K$99000,2,FALSE),0)</f>
        <v>0.50800000000000001</v>
      </c>
      <c r="M2585" s="23">
        <f>IFERROR(VLOOKUP(I2585,datos_para_memoria_demandas_cal!$C$2:$K$99000,4,FALSE),0)</f>
        <v>-8.6006354533105112E-10</v>
      </c>
      <c r="N2585" s="21">
        <f t="shared" si="242"/>
        <v>8.9638975028693661E-3</v>
      </c>
      <c r="O2585" s="22">
        <f t="shared" si="243"/>
        <v>3.8394640000000001E-2</v>
      </c>
      <c r="P2585" s="22">
        <f t="shared" si="244"/>
        <v>8.9638974378657647E-3</v>
      </c>
      <c r="Q2585" s="23">
        <f t="shared" si="245"/>
        <v>3.8394639934996394E-2</v>
      </c>
    </row>
    <row r="2586" spans="8:17" x14ac:dyDescent="0.25">
      <c r="H2586" s="11">
        <f t="shared" si="246"/>
        <v>45842.583333327071</v>
      </c>
      <c r="I2586" s="9" t="str">
        <f t="shared" si="241"/>
        <v>045842,583333</v>
      </c>
      <c r="J2586" s="21">
        <f>IFERROR(VLOOKUP(I2586,datos_para_memoria_demandas_cal!$C$2:$K$99000,2,FALSE),0)</f>
        <v>7.5879999999999989E-2</v>
      </c>
      <c r="K2586" s="22">
        <f>IFERROR(VLOOKUP(I2586,datos_para_memoria_demandas_cal!$C$2:$K$99000,3,FALSE),0)</f>
        <v>0.14605869352817535</v>
      </c>
      <c r="L2586" s="22">
        <f>IFERROR(VLOOKUP(I2586,ES0031102460685007HA0F_20250101!$D$2:$K$99000,2,FALSE),0)</f>
        <v>1.5660000000000001</v>
      </c>
      <c r="M2586" s="23">
        <f>IFERROR(VLOOKUP(I2586,datos_para_memoria_demandas_cal!$C$2:$K$99000,4,FALSE),0)</f>
        <v>-7.7944932541084061E-2</v>
      </c>
      <c r="N2586" s="21">
        <f t="shared" si="242"/>
        <v>1.1082933664917945E-2</v>
      </c>
      <c r="O2586" s="22">
        <f t="shared" si="243"/>
        <v>0.11882807999999999</v>
      </c>
      <c r="P2586" s="22">
        <f t="shared" si="244"/>
        <v>5.1684721837004866E-3</v>
      </c>
      <c r="Q2586" s="23">
        <f t="shared" si="245"/>
        <v>0.11291361851878252</v>
      </c>
    </row>
    <row r="2587" spans="8:17" x14ac:dyDescent="0.25">
      <c r="H2587" s="11">
        <f t="shared" si="246"/>
        <v>45842.624999993735</v>
      </c>
      <c r="I2587" s="9" t="str">
        <f t="shared" si="241"/>
        <v>045842,625000</v>
      </c>
      <c r="J2587" s="21">
        <f>IFERROR(VLOOKUP(I2587,datos_para_memoria_demandas_cal!$C$2:$K$99000,2,FALSE),0)</f>
        <v>7.5879999999999989E-2</v>
      </c>
      <c r="K2587" s="22">
        <f>IFERROR(VLOOKUP(I2587,datos_para_memoria_demandas_cal!$C$2:$K$99000,3,FALSE),0)</f>
        <v>0.19223396480083466</v>
      </c>
      <c r="L2587" s="22">
        <f>IFERROR(VLOOKUP(I2587,ES0031102460685007HA0F_20250101!$D$2:$K$99000,2,FALSE),0)</f>
        <v>1.355</v>
      </c>
      <c r="M2587" s="23">
        <f>IFERROR(VLOOKUP(I2587,datos_para_memoria_demandas_cal!$C$2:$K$99000,4,FALSE),0)</f>
        <v>7.7944932266087216E-2</v>
      </c>
      <c r="N2587" s="21">
        <f t="shared" si="242"/>
        <v>1.4586713249087332E-2</v>
      </c>
      <c r="O2587" s="22">
        <f t="shared" si="243"/>
        <v>0.10281739999999999</v>
      </c>
      <c r="P2587" s="22">
        <f t="shared" si="244"/>
        <v>2.050117470943803E-2</v>
      </c>
      <c r="Q2587" s="23">
        <f t="shared" si="245"/>
        <v>0.10873186146035069</v>
      </c>
    </row>
    <row r="2588" spans="8:17" x14ac:dyDescent="0.25">
      <c r="H2588" s="11">
        <f t="shared" si="246"/>
        <v>45842.6666666604</v>
      </c>
      <c r="I2588" s="9" t="str">
        <f t="shared" si="241"/>
        <v>045842,666667</v>
      </c>
      <c r="J2588" s="21">
        <f>IFERROR(VLOOKUP(I2588,datos_para_memoria_demandas_cal!$C$2:$K$99000,2,FALSE),0)</f>
        <v>7.6139999999999999E-2</v>
      </c>
      <c r="K2588" s="22">
        <f>IFERROR(VLOOKUP(I2588,datos_para_memoria_demandas_cal!$C$2:$K$99000,3,FALSE),0)</f>
        <v>0.17539486289024353</v>
      </c>
      <c r="L2588" s="22">
        <f>IFERROR(VLOOKUP(I2588,ES0031102460685007HA0F_20250101!$D$2:$K$99000,2,FALSE),0)</f>
        <v>1.234</v>
      </c>
      <c r="M2588" s="23">
        <f>IFERROR(VLOOKUP(I2588,datos_para_memoria_demandas_cal!$C$2:$K$99000,4,FALSE),0)</f>
        <v>1.8825124256012824E-9</v>
      </c>
      <c r="N2588" s="21">
        <f t="shared" si="242"/>
        <v>1.3354564860463143E-2</v>
      </c>
      <c r="O2588" s="22">
        <f t="shared" si="243"/>
        <v>9.395676E-2</v>
      </c>
      <c r="P2588" s="22">
        <f t="shared" si="244"/>
        <v>1.3354565003797638E-2</v>
      </c>
      <c r="Q2588" s="23">
        <f t="shared" si="245"/>
        <v>9.3956760143334483E-2</v>
      </c>
    </row>
    <row r="2589" spans="8:17" x14ac:dyDescent="0.25">
      <c r="H2589" s="11">
        <f t="shared" si="246"/>
        <v>45842.708333327064</v>
      </c>
      <c r="I2589" s="9" t="str">
        <f t="shared" si="241"/>
        <v>045842,708333</v>
      </c>
      <c r="J2589" s="21">
        <f>IFERROR(VLOOKUP(I2589,datos_para_memoria_demandas_cal!$C$2:$K$99000,2,FALSE),0)</f>
        <v>7.8980000000000009E-2</v>
      </c>
      <c r="K2589" s="22">
        <f>IFERROR(VLOOKUP(I2589,datos_para_memoria_demandas_cal!$C$2:$K$99000,3,FALSE),0)</f>
        <v>0.10378198325634003</v>
      </c>
      <c r="L2589" s="22">
        <f>IFERROR(VLOOKUP(I2589,ES0031102460685007HA0F_20250101!$D$2:$K$99000,2,FALSE),0)</f>
        <v>0.54900000000000004</v>
      </c>
      <c r="M2589" s="23">
        <f>IFERROR(VLOOKUP(I2589,datos_para_memoria_demandas_cal!$C$2:$K$99000,4,FALSE),0)</f>
        <v>1.4524115092475177E-10</v>
      </c>
      <c r="N2589" s="21">
        <f t="shared" si="242"/>
        <v>8.1967010375857356E-3</v>
      </c>
      <c r="O2589" s="22">
        <f t="shared" si="243"/>
        <v>4.3360020000000006E-2</v>
      </c>
      <c r="P2589" s="22">
        <f t="shared" si="244"/>
        <v>8.1967010490568825E-3</v>
      </c>
      <c r="Q2589" s="23">
        <f t="shared" si="245"/>
        <v>4.3360020011471156E-2</v>
      </c>
    </row>
    <row r="2590" spans="8:17" x14ac:dyDescent="0.25">
      <c r="H2590" s="11">
        <f t="shared" si="246"/>
        <v>45842.749999993728</v>
      </c>
      <c r="I2590" s="9" t="str">
        <f t="shared" si="241"/>
        <v>045842,750000</v>
      </c>
      <c r="J2590" s="21">
        <f>IFERROR(VLOOKUP(I2590,datos_para_memoria_demandas_cal!$C$2:$K$99000,2,FALSE),0)</f>
        <v>9.0189999999999992E-2</v>
      </c>
      <c r="K2590" s="22">
        <f>IFERROR(VLOOKUP(I2590,datos_para_memoria_demandas_cal!$C$2:$K$99000,3,FALSE),0)</f>
        <v>9.7092658281326294E-2</v>
      </c>
      <c r="L2590" s="22">
        <f>IFERROR(VLOOKUP(I2590,ES0031102460685007HA0F_20250101!$D$2:$K$99000,2,FALSE),0)</f>
        <v>0.17799999999999999</v>
      </c>
      <c r="M2590" s="23">
        <f>IFERROR(VLOOKUP(I2590,datos_para_memoria_demandas_cal!$C$2:$K$99000,4,FALSE),0)</f>
        <v>1.9081222419111712E-11</v>
      </c>
      <c r="N2590" s="21">
        <f t="shared" si="242"/>
        <v>8.7567868503928177E-3</v>
      </c>
      <c r="O2590" s="22">
        <f t="shared" si="243"/>
        <v>1.6053819999999996E-2</v>
      </c>
      <c r="P2590" s="22">
        <f t="shared" si="244"/>
        <v>8.7567868521137536E-3</v>
      </c>
      <c r="Q2590" s="23">
        <f t="shared" si="245"/>
        <v>1.6053820001720932E-2</v>
      </c>
    </row>
    <row r="2591" spans="8:17" x14ac:dyDescent="0.25">
      <c r="H2591" s="11">
        <f t="shared" si="246"/>
        <v>45842.791666660392</v>
      </c>
      <c r="I2591" s="9" t="str">
        <f t="shared" si="241"/>
        <v>045842,791667</v>
      </c>
      <c r="J2591" s="21">
        <f>IFERROR(VLOOKUP(I2591,datos_para_memoria_demandas_cal!$C$2:$K$99000,2,FALSE),0)</f>
        <v>0.1085</v>
      </c>
      <c r="K2591" s="22">
        <f>IFERROR(VLOOKUP(I2591,datos_para_memoria_demandas_cal!$C$2:$K$99000,3,FALSE),0)</f>
        <v>9.197370707988739E-2</v>
      </c>
      <c r="L2591" s="22">
        <f>IFERROR(VLOOKUP(I2591,ES0031102460685007HA0F_20250101!$D$2:$K$99000,2,FALSE),0)</f>
        <v>0.21199999999999999</v>
      </c>
      <c r="M2591" s="23">
        <f>IFERROR(VLOOKUP(I2591,datos_para_memoria_demandas_cal!$C$2:$K$99000,4,FALSE),0)</f>
        <v>-7.3939840188316614E-11</v>
      </c>
      <c r="N2591" s="21">
        <f t="shared" si="242"/>
        <v>9.9791472181677814E-3</v>
      </c>
      <c r="O2591" s="22">
        <f t="shared" si="243"/>
        <v>2.3001999999999998E-2</v>
      </c>
      <c r="P2591" s="22">
        <f t="shared" si="244"/>
        <v>9.9791472101453099E-3</v>
      </c>
      <c r="Q2591" s="23">
        <f t="shared" si="245"/>
        <v>2.3001999991977527E-2</v>
      </c>
    </row>
    <row r="2592" spans="8:17" x14ac:dyDescent="0.25">
      <c r="H2592" s="11">
        <f t="shared" si="246"/>
        <v>45842.833333327057</v>
      </c>
      <c r="I2592" s="9" t="str">
        <f t="shared" si="241"/>
        <v>045842,833333</v>
      </c>
      <c r="J2592" s="21">
        <f>IFERROR(VLOOKUP(I2592,datos_para_memoria_demandas_cal!$C$2:$K$99000,2,FALSE),0)</f>
        <v>0.11384999999999999</v>
      </c>
      <c r="K2592" s="22">
        <f>IFERROR(VLOOKUP(I2592,datos_para_memoria_demandas_cal!$C$2:$K$99000,3,FALSE),0)</f>
        <v>9.5223873853683472E-2</v>
      </c>
      <c r="L2592" s="22">
        <f>IFERROR(VLOOKUP(I2592,ES0031102460685007HA0F_20250101!$D$2:$K$99000,2,FALSE),0)</f>
        <v>0.29399999999999998</v>
      </c>
      <c r="M2592" s="23">
        <f>IFERROR(VLOOKUP(I2592,datos_para_memoria_demandas_cal!$C$2:$K$99000,4,FALSE),0)</f>
        <v>-7.6426936682876964E-2</v>
      </c>
      <c r="N2592" s="21">
        <f t="shared" si="242"/>
        <v>1.0841238038241862E-2</v>
      </c>
      <c r="O2592" s="22">
        <f t="shared" si="243"/>
        <v>3.3471899999999999E-2</v>
      </c>
      <c r="P2592" s="22">
        <f t="shared" si="244"/>
        <v>2.1400312968963206E-3</v>
      </c>
      <c r="Q2592" s="23">
        <f t="shared" si="245"/>
        <v>2.4770693258654452E-2</v>
      </c>
    </row>
    <row r="2593" spans="8:17" x14ac:dyDescent="0.25">
      <c r="H2593" s="11">
        <f t="shared" si="246"/>
        <v>45842.874999993721</v>
      </c>
      <c r="I2593" s="9" t="str">
        <f t="shared" si="241"/>
        <v>045842,875000</v>
      </c>
      <c r="J2593" s="21">
        <f>IFERROR(VLOOKUP(I2593,datos_para_memoria_demandas_cal!$C$2:$K$99000,2,FALSE),0)</f>
        <v>0.13925999999999999</v>
      </c>
      <c r="K2593" s="22">
        <f>IFERROR(VLOOKUP(I2593,datos_para_memoria_demandas_cal!$C$2:$K$99000,3,FALSE),0)</f>
        <v>3.9199322462081909E-2</v>
      </c>
      <c r="L2593" s="22">
        <f>IFERROR(VLOOKUP(I2593,ES0031102460685007HA0F_20250101!$D$2:$K$99000,2,FALSE),0)</f>
        <v>0.222</v>
      </c>
      <c r="M2593" s="23">
        <f>IFERROR(VLOOKUP(I2593,datos_para_memoria_demandas_cal!$C$2:$K$99000,4,FALSE),0)</f>
        <v>-3.919932244084489E-2</v>
      </c>
      <c r="N2593" s="21">
        <f t="shared" si="242"/>
        <v>5.4588976460695268E-3</v>
      </c>
      <c r="O2593" s="22">
        <f t="shared" si="243"/>
        <v>3.0915720000000001E-2</v>
      </c>
      <c r="P2593" s="22">
        <f t="shared" si="244"/>
        <v>2.9574672781584873E-12</v>
      </c>
      <c r="Q2593" s="23">
        <f t="shared" si="245"/>
        <v>2.545682235688794E-2</v>
      </c>
    </row>
    <row r="2594" spans="8:17" x14ac:dyDescent="0.25">
      <c r="H2594" s="11">
        <f t="shared" si="246"/>
        <v>45842.916666660385</v>
      </c>
      <c r="I2594" s="9" t="str">
        <f t="shared" si="241"/>
        <v>045842,916667</v>
      </c>
      <c r="J2594" s="21">
        <f>IFERROR(VLOOKUP(I2594,datos_para_memoria_demandas_cal!$C$2:$K$99000,2,FALSE),0)</f>
        <v>0.13803000000000001</v>
      </c>
      <c r="K2594" s="22">
        <f>IFERROR(VLOOKUP(I2594,datos_para_memoria_demandas_cal!$C$2:$K$99000,3,FALSE),0)</f>
        <v>0.36917775869369507</v>
      </c>
      <c r="L2594" s="22">
        <f>IFERROR(VLOOKUP(I2594,ES0031102460685007HA0F_20250101!$D$2:$K$99000,2,FALSE),0)</f>
        <v>0.11</v>
      </c>
      <c r="M2594" s="23">
        <f>IFERROR(VLOOKUP(I2594,datos_para_memoria_demandas_cal!$C$2:$K$99000,4,FALSE),0)</f>
        <v>-0.3691777586712795</v>
      </c>
      <c r="N2594" s="21">
        <f t="shared" si="242"/>
        <v>5.0957606032490735E-2</v>
      </c>
      <c r="O2594" s="22">
        <f t="shared" si="243"/>
        <v>1.5183300000000002E-2</v>
      </c>
      <c r="P2594" s="22">
        <f t="shared" si="244"/>
        <v>3.0940210443697329E-12</v>
      </c>
      <c r="Q2594" s="23">
        <f t="shared" si="245"/>
        <v>0</v>
      </c>
    </row>
    <row r="2595" spans="8:17" x14ac:dyDescent="0.25">
      <c r="H2595" s="11">
        <f t="shared" si="246"/>
        <v>45842.958333327049</v>
      </c>
      <c r="I2595" s="9" t="str">
        <f t="shared" si="241"/>
        <v>045842,958333</v>
      </c>
      <c r="J2595" s="21">
        <f>IFERROR(VLOOKUP(I2595,datos_para_memoria_demandas_cal!$C$2:$K$99000,2,FALSE),0)</f>
        <v>0.12272</v>
      </c>
      <c r="K2595" s="22">
        <f>IFERROR(VLOOKUP(I2595,datos_para_memoria_demandas_cal!$C$2:$K$99000,3,FALSE),0)</f>
        <v>9.1783203184604645E-2</v>
      </c>
      <c r="L2595" s="22">
        <f>IFERROR(VLOOKUP(I2595,ES0031102460685007HA0F_20250101!$D$2:$K$99000,2,FALSE),0)</f>
        <v>0.21299999999999999</v>
      </c>
      <c r="M2595" s="23">
        <f>IFERROR(VLOOKUP(I2595,datos_para_memoria_demandas_cal!$C$2:$K$99000,4,FALSE),0)</f>
        <v>-9.178320312328922E-2</v>
      </c>
      <c r="N2595" s="21">
        <f t="shared" si="242"/>
        <v>1.1263634694814681E-2</v>
      </c>
      <c r="O2595" s="22">
        <f t="shared" si="243"/>
        <v>2.6139359999999997E-2</v>
      </c>
      <c r="P2595" s="22">
        <f t="shared" si="244"/>
        <v>7.5246289510388922E-12</v>
      </c>
      <c r="Q2595" s="23">
        <f t="shared" si="245"/>
        <v>1.4875725312709946E-2</v>
      </c>
    </row>
    <row r="2596" spans="8:17" x14ac:dyDescent="0.25">
      <c r="H2596" s="11">
        <f t="shared" si="246"/>
        <v>45842.999999993714</v>
      </c>
      <c r="I2596" s="9" t="str">
        <f t="shared" si="241"/>
        <v>045843,000000</v>
      </c>
      <c r="J2596" s="21">
        <f>IFERROR(VLOOKUP(I2596,datos_para_memoria_demandas_cal!$C$2:$K$99000,2,FALSE),0)</f>
        <v>0.13156000000000001</v>
      </c>
      <c r="K2596" s="22">
        <f>IFERROR(VLOOKUP(I2596,datos_para_memoria_demandas_cal!$C$2:$K$99000,3,FALSE),0)</f>
        <v>0.18695461750030518</v>
      </c>
      <c r="L2596" s="22">
        <f>IFERROR(VLOOKUP(I2596,ES0031102460685007HA0F_20250101!$D$2:$K$99000,2,FALSE),0)</f>
        <v>0.19900000000000001</v>
      </c>
      <c r="M2596" s="23">
        <f>IFERROR(VLOOKUP(I2596,datos_para_memoria_demandas_cal!$C$2:$K$99000,4,FALSE),0)</f>
        <v>-0.18695461746963954</v>
      </c>
      <c r="N2596" s="21">
        <f t="shared" si="242"/>
        <v>2.4595749478340152E-2</v>
      </c>
      <c r="O2596" s="22">
        <f t="shared" si="243"/>
        <v>2.6180440000000003E-2</v>
      </c>
      <c r="P2596" s="22">
        <f t="shared" si="244"/>
        <v>4.0343711638080042E-12</v>
      </c>
      <c r="Q2596" s="23">
        <f t="shared" si="245"/>
        <v>1.5846905256942238E-3</v>
      </c>
    </row>
    <row r="2597" spans="8:17" x14ac:dyDescent="0.25">
      <c r="H2597" s="11">
        <f t="shared" si="246"/>
        <v>45843.041666660378</v>
      </c>
      <c r="I2597" s="9" t="str">
        <f t="shared" si="241"/>
        <v>045843,041667</v>
      </c>
      <c r="J2597" s="21">
        <f>IFERROR(VLOOKUP(I2597,datos_para_memoria_demandas_cal!$C$2:$K$99000,2,FALSE),0)</f>
        <v>0.1188</v>
      </c>
      <c r="K2597" s="22">
        <f>IFERROR(VLOOKUP(I2597,datos_para_memoria_demandas_cal!$C$2:$K$99000,3,FALSE),0)</f>
        <v>0.21145816147327423</v>
      </c>
      <c r="L2597" s="22">
        <f>IFERROR(VLOOKUP(I2597,ES0031102460685007HA0F_20250101!$D$2:$K$99000,2,FALSE),0)</f>
        <v>0.17299999999999999</v>
      </c>
      <c r="M2597" s="23">
        <f>IFERROR(VLOOKUP(I2597,datos_para_memoria_demandas_cal!$C$2:$K$99000,4,FALSE),0)</f>
        <v>-0.21145816136395323</v>
      </c>
      <c r="N2597" s="21">
        <f t="shared" si="242"/>
        <v>2.5121229583024981E-2</v>
      </c>
      <c r="O2597" s="22">
        <f t="shared" si="243"/>
        <v>2.0552399999999998E-2</v>
      </c>
      <c r="P2597" s="22">
        <f t="shared" si="244"/>
        <v>1.2987334407910111E-11</v>
      </c>
      <c r="Q2597" s="23">
        <f t="shared" si="245"/>
        <v>0</v>
      </c>
    </row>
    <row r="2598" spans="8:17" x14ac:dyDescent="0.25">
      <c r="H2598" s="11">
        <f t="shared" si="246"/>
        <v>45843.083333327042</v>
      </c>
      <c r="I2598" s="9" t="str">
        <f t="shared" si="241"/>
        <v>045843,083333</v>
      </c>
      <c r="J2598" s="21">
        <f>IFERROR(VLOOKUP(I2598,datos_para_memoria_demandas_cal!$C$2:$K$99000,2,FALSE),0)</f>
        <v>0.11</v>
      </c>
      <c r="K2598" s="22">
        <f>IFERROR(VLOOKUP(I2598,datos_para_memoria_demandas_cal!$C$2:$K$99000,3,FALSE),0)</f>
        <v>0.11207430064678192</v>
      </c>
      <c r="L2598" s="22">
        <f>IFERROR(VLOOKUP(I2598,ES0031102460685007HA0F_20250101!$D$2:$K$99000,2,FALSE),0)</f>
        <v>8.3000000000000004E-2</v>
      </c>
      <c r="M2598" s="23">
        <f>IFERROR(VLOOKUP(I2598,datos_para_memoria_demandas_cal!$C$2:$K$99000,4,FALSE),0)</f>
        <v>4.0408826415058371E-11</v>
      </c>
      <c r="N2598" s="21">
        <f t="shared" si="242"/>
        <v>1.2328173071146012E-2</v>
      </c>
      <c r="O2598" s="22">
        <f t="shared" si="243"/>
        <v>9.130000000000001E-3</v>
      </c>
      <c r="P2598" s="22">
        <f t="shared" si="244"/>
        <v>1.2328173075590983E-2</v>
      </c>
      <c r="Q2598" s="23">
        <f t="shared" si="245"/>
        <v>9.1300000044449714E-3</v>
      </c>
    </row>
    <row r="2599" spans="8:17" x14ac:dyDescent="0.25">
      <c r="H2599" s="11">
        <f t="shared" si="246"/>
        <v>45843.124999993706</v>
      </c>
      <c r="I2599" s="9" t="str">
        <f t="shared" si="241"/>
        <v>045843,125000</v>
      </c>
      <c r="J2599" s="21">
        <f>IFERROR(VLOOKUP(I2599,datos_para_memoria_demandas_cal!$C$2:$K$99000,2,FALSE),0)</f>
        <v>0.10701999999999999</v>
      </c>
      <c r="K2599" s="22">
        <f>IFERROR(VLOOKUP(I2599,datos_para_memoria_demandas_cal!$C$2:$K$99000,3,FALSE),0)</f>
        <v>5.8464661240577698E-2</v>
      </c>
      <c r="L2599" s="22">
        <f>IFERROR(VLOOKUP(I2599,ES0031102460685007HA0F_20250101!$D$2:$K$99000,2,FALSE),0)</f>
        <v>8.2000000000000003E-2</v>
      </c>
      <c r="M2599" s="23">
        <f>IFERROR(VLOOKUP(I2599,datos_para_memoria_demandas_cal!$C$2:$K$99000,4,FALSE),0)</f>
        <v>2.3602545140792176E-8</v>
      </c>
      <c r="N2599" s="21">
        <f t="shared" si="242"/>
        <v>6.256888045966625E-3</v>
      </c>
      <c r="O2599" s="22">
        <f t="shared" si="243"/>
        <v>8.7756399999999995E-3</v>
      </c>
      <c r="P2599" s="22">
        <f t="shared" si="244"/>
        <v>6.2568905719110057E-3</v>
      </c>
      <c r="Q2599" s="23">
        <f t="shared" si="245"/>
        <v>8.7756425259443802E-3</v>
      </c>
    </row>
    <row r="2600" spans="8:17" x14ac:dyDescent="0.25">
      <c r="H2600" s="11">
        <f t="shared" si="246"/>
        <v>45843.166666660371</v>
      </c>
      <c r="I2600" s="9" t="str">
        <f t="shared" si="241"/>
        <v>045843,166667</v>
      </c>
      <c r="J2600" s="21">
        <f>IFERROR(VLOOKUP(I2600,datos_para_memoria_demandas_cal!$C$2:$K$99000,2,FALSE),0)</f>
        <v>0.107</v>
      </c>
      <c r="K2600" s="22">
        <f>IFERROR(VLOOKUP(I2600,datos_para_memoria_demandas_cal!$C$2:$K$99000,3,FALSE),0)</f>
        <v>6.2820307910442352E-2</v>
      </c>
      <c r="L2600" s="22">
        <f>IFERROR(VLOOKUP(I2600,ES0031102460685007HA0F_20250101!$D$2:$K$99000,2,FALSE),0)</f>
        <v>7.9000000000000001E-2</v>
      </c>
      <c r="M2600" s="23">
        <f>IFERROR(VLOOKUP(I2600,datos_para_memoria_demandas_cal!$C$2:$K$99000,4,FALSE),0)</f>
        <v>-2.1956766581892303E-8</v>
      </c>
      <c r="N2600" s="21">
        <f t="shared" si="242"/>
        <v>6.7217729464173316E-3</v>
      </c>
      <c r="O2600" s="22">
        <f t="shared" si="243"/>
        <v>8.4530000000000004E-3</v>
      </c>
      <c r="P2600" s="22">
        <f t="shared" si="244"/>
        <v>6.7217705970433073E-3</v>
      </c>
      <c r="Q2600" s="23">
        <f t="shared" si="245"/>
        <v>8.4529976506259753E-3</v>
      </c>
    </row>
    <row r="2601" spans="8:17" x14ac:dyDescent="0.25">
      <c r="H2601" s="11">
        <f t="shared" si="246"/>
        <v>45843.208333327035</v>
      </c>
      <c r="I2601" s="9" t="str">
        <f t="shared" si="241"/>
        <v>045843,208333</v>
      </c>
      <c r="J2601" s="21">
        <f>IFERROR(VLOOKUP(I2601,datos_para_memoria_demandas_cal!$C$2:$K$99000,2,FALSE),0)</f>
        <v>0.10668999999999999</v>
      </c>
      <c r="K2601" s="22">
        <f>IFERROR(VLOOKUP(I2601,datos_para_memoria_demandas_cal!$C$2:$K$99000,3,FALSE),0)</f>
        <v>9.0379633009433746E-2</v>
      </c>
      <c r="L2601" s="22">
        <f>IFERROR(VLOOKUP(I2601,ES0031102460685007HA0F_20250101!$D$2:$K$99000,2,FALSE),0)</f>
        <v>5.8999999999999997E-2</v>
      </c>
      <c r="M2601" s="23">
        <f>IFERROR(VLOOKUP(I2601,datos_para_memoria_demandas_cal!$C$2:$K$99000,4,FALSE),0)</f>
        <v>0.18938959181623288</v>
      </c>
      <c r="N2601" s="21">
        <f t="shared" si="242"/>
        <v>9.6426030457764864E-3</v>
      </c>
      <c r="O2601" s="22">
        <f t="shared" si="243"/>
        <v>6.2947099999999994E-3</v>
      </c>
      <c r="P2601" s="22">
        <f t="shared" si="244"/>
        <v>2.9848578596650372E-2</v>
      </c>
      <c r="Q2601" s="23">
        <f t="shared" si="245"/>
        <v>2.6500685550873884E-2</v>
      </c>
    </row>
    <row r="2602" spans="8:17" x14ac:dyDescent="0.25">
      <c r="H2602" s="11">
        <f t="shared" si="246"/>
        <v>45843.249999993699</v>
      </c>
      <c r="I2602" s="9" t="str">
        <f t="shared" si="241"/>
        <v>045843,250000</v>
      </c>
      <c r="J2602" s="21">
        <f>IFERROR(VLOOKUP(I2602,datos_para_memoria_demandas_cal!$C$2:$K$99000,2,FALSE),0)</f>
        <v>0.10942</v>
      </c>
      <c r="K2602" s="22">
        <f>IFERROR(VLOOKUP(I2602,datos_para_memoria_demandas_cal!$C$2:$K$99000,3,FALSE),0)</f>
        <v>0.10103128850460052</v>
      </c>
      <c r="L2602" s="22">
        <f>IFERROR(VLOOKUP(I2602,ES0031102460685007HA0F_20250101!$D$2:$K$99000,2,FALSE),0)</f>
        <v>0.05</v>
      </c>
      <c r="M2602" s="23">
        <f>IFERROR(VLOOKUP(I2602,datos_para_memoria_demandas_cal!$C$2:$K$99000,4,FALSE),0)</f>
        <v>-0.10103128830671382</v>
      </c>
      <c r="N2602" s="21">
        <f t="shared" si="242"/>
        <v>1.105484358817339E-2</v>
      </c>
      <c r="O2602" s="22">
        <f t="shared" si="243"/>
        <v>5.4710000000000002E-3</v>
      </c>
      <c r="P2602" s="22">
        <f t="shared" si="244"/>
        <v>2.1652763482205018E-11</v>
      </c>
      <c r="Q2602" s="23">
        <f t="shared" si="245"/>
        <v>0</v>
      </c>
    </row>
    <row r="2603" spans="8:17" x14ac:dyDescent="0.25">
      <c r="H2603" s="11">
        <f t="shared" si="246"/>
        <v>45843.291666660363</v>
      </c>
      <c r="I2603" s="9" t="str">
        <f t="shared" si="241"/>
        <v>045843,291667</v>
      </c>
      <c r="J2603" s="21">
        <f>IFERROR(VLOOKUP(I2603,datos_para_memoria_demandas_cal!$C$2:$K$99000,2,FALSE),0)</f>
        <v>0.11062000000000001</v>
      </c>
      <c r="K2603" s="22">
        <f>IFERROR(VLOOKUP(I2603,datos_para_memoria_demandas_cal!$C$2:$K$99000,3,FALSE),0)</f>
        <v>8.8358305394649506E-2</v>
      </c>
      <c r="L2603" s="22">
        <f>IFERROR(VLOOKUP(I2603,ES0031102460685007HA0F_20250101!$D$2:$K$99000,2,FALSE),0)</f>
        <v>5.1999999999999998E-2</v>
      </c>
      <c r="M2603" s="23">
        <f>IFERROR(VLOOKUP(I2603,datos_para_memoria_demandas_cal!$C$2:$K$99000,4,FALSE),0)</f>
        <v>-8.8358305257623129E-2</v>
      </c>
      <c r="N2603" s="21">
        <f t="shared" si="242"/>
        <v>9.7741957427561286E-3</v>
      </c>
      <c r="O2603" s="22">
        <f t="shared" si="243"/>
        <v>5.7522400000000005E-3</v>
      </c>
      <c r="P2603" s="22">
        <f t="shared" si="244"/>
        <v>1.5157857752579054E-11</v>
      </c>
      <c r="Q2603" s="23">
        <f t="shared" si="245"/>
        <v>0</v>
      </c>
    </row>
    <row r="2604" spans="8:17" x14ac:dyDescent="0.25">
      <c r="H2604" s="11">
        <f t="shared" si="246"/>
        <v>45843.333333327028</v>
      </c>
      <c r="I2604" s="9" t="str">
        <f t="shared" si="241"/>
        <v>045843,333333</v>
      </c>
      <c r="J2604" s="21">
        <f>IFERROR(VLOOKUP(I2604,datos_para_memoria_demandas_cal!$C$2:$K$99000,2,FALSE),0)</f>
        <v>0.1</v>
      </c>
      <c r="K2604" s="22">
        <f>IFERROR(VLOOKUP(I2604,datos_para_memoria_demandas_cal!$C$2:$K$99000,3,FALSE),0)</f>
        <v>8.3124294877052307E-2</v>
      </c>
      <c r="L2604" s="22">
        <f>IFERROR(VLOOKUP(I2604,ES0031102460685007HA0F_20250101!$D$2:$K$99000,2,FALSE),0)</f>
        <v>0.08</v>
      </c>
      <c r="M2604" s="23">
        <f>IFERROR(VLOOKUP(I2604,datos_para_memoria_demandas_cal!$C$2:$K$99000,4,FALSE),0)</f>
        <v>-7.3542536998222191E-11</v>
      </c>
      <c r="N2604" s="21">
        <f t="shared" si="242"/>
        <v>8.3124294877052318E-3</v>
      </c>
      <c r="O2604" s="22">
        <f t="shared" si="243"/>
        <v>8.0000000000000002E-3</v>
      </c>
      <c r="P2604" s="22">
        <f t="shared" si="244"/>
        <v>8.3124294803509774E-3</v>
      </c>
      <c r="Q2604" s="23">
        <f t="shared" si="245"/>
        <v>7.9999999926457475E-3</v>
      </c>
    </row>
    <row r="2605" spans="8:17" x14ac:dyDescent="0.25">
      <c r="H2605" s="11">
        <f t="shared" si="246"/>
        <v>45843.374999993692</v>
      </c>
      <c r="I2605" s="9" t="str">
        <f t="shared" si="241"/>
        <v>045843,375000</v>
      </c>
      <c r="J2605" s="21">
        <f>IFERROR(VLOOKUP(I2605,datos_para_memoria_demandas_cal!$C$2:$K$99000,2,FALSE),0)</f>
        <v>3.6799999999999999E-2</v>
      </c>
      <c r="K2605" s="22">
        <f>IFERROR(VLOOKUP(I2605,datos_para_memoria_demandas_cal!$C$2:$K$99000,3,FALSE),0)</f>
        <v>0.16043123602867126</v>
      </c>
      <c r="L2605" s="22">
        <f>IFERROR(VLOOKUP(I2605,ES0031102460685007HA0F_20250101!$D$2:$K$99000,2,FALSE),0)</f>
        <v>8.2000000000000003E-2</v>
      </c>
      <c r="M2605" s="23">
        <f>IFERROR(VLOOKUP(I2605,datos_para_memoria_demandas_cal!$C$2:$K$99000,4,FALSE),0)</f>
        <v>8.9896844988226424E-12</v>
      </c>
      <c r="N2605" s="21">
        <f t="shared" si="242"/>
        <v>5.9038694858551026E-3</v>
      </c>
      <c r="O2605" s="22">
        <f t="shared" si="243"/>
        <v>3.0176000000000001E-3</v>
      </c>
      <c r="P2605" s="22">
        <f t="shared" si="244"/>
        <v>5.9038694861859231E-3</v>
      </c>
      <c r="Q2605" s="23">
        <f t="shared" si="245"/>
        <v>3.0176000003308205E-3</v>
      </c>
    </row>
    <row r="2606" spans="8:17" x14ac:dyDescent="0.25">
      <c r="H2606" s="11">
        <f t="shared" si="246"/>
        <v>45843.416666660356</v>
      </c>
      <c r="I2606" s="9" t="str">
        <f t="shared" si="241"/>
        <v>045843,416667</v>
      </c>
      <c r="J2606" s="21">
        <f>IFERROR(VLOOKUP(I2606,datos_para_memoria_demandas_cal!$C$2:$K$99000,2,FALSE),0)</f>
        <v>5.7599999999999995E-3</v>
      </c>
      <c r="K2606" s="22">
        <f>IFERROR(VLOOKUP(I2606,datos_para_memoria_demandas_cal!$C$2:$K$99000,3,FALSE),0)</f>
        <v>0.20530116558074951</v>
      </c>
      <c r="L2606" s="22">
        <f>IFERROR(VLOOKUP(I2606,ES0031102460685007HA0F_20250101!$D$2:$K$99000,2,FALSE),0)</f>
        <v>0.13900000000000001</v>
      </c>
      <c r="M2606" s="23">
        <f>IFERROR(VLOOKUP(I2606,datos_para_memoria_demandas_cal!$C$2:$K$99000,4,FALSE),0)</f>
        <v>2.3097460196093323E-10</v>
      </c>
      <c r="N2606" s="21">
        <f t="shared" si="242"/>
        <v>1.1825347137451171E-3</v>
      </c>
      <c r="O2606" s="22">
        <f t="shared" si="243"/>
        <v>8.0064000000000003E-4</v>
      </c>
      <c r="P2606" s="22">
        <f t="shared" si="244"/>
        <v>1.1825347150755307E-3</v>
      </c>
      <c r="Q2606" s="23">
        <f t="shared" si="245"/>
        <v>8.0064000133041368E-4</v>
      </c>
    </row>
    <row r="2607" spans="8:17" x14ac:dyDescent="0.25">
      <c r="H2607" s="11">
        <f t="shared" si="246"/>
        <v>45843.45833332702</v>
      </c>
      <c r="I2607" s="9" t="str">
        <f t="shared" si="241"/>
        <v>045843,458333</v>
      </c>
      <c r="J2607" s="21">
        <f>IFERROR(VLOOKUP(I2607,datos_para_memoria_demandas_cal!$C$2:$K$99000,2,FALSE),0)</f>
        <v>3.5200000000000001E-3</v>
      </c>
      <c r="K2607" s="22">
        <f>IFERROR(VLOOKUP(I2607,datos_para_memoria_demandas_cal!$C$2:$K$99000,3,FALSE),0)</f>
        <v>0.23040220141410828</v>
      </c>
      <c r="L2607" s="22">
        <f>IFERROR(VLOOKUP(I2607,ES0031102460685007HA0F_20250101!$D$2:$K$99000,2,FALSE),0)</f>
        <v>0.41599999999999998</v>
      </c>
      <c r="M2607" s="23">
        <f>IFERROR(VLOOKUP(I2607,datos_para_memoria_demandas_cal!$C$2:$K$99000,4,FALSE),0)</f>
        <v>0.9749999990205136</v>
      </c>
      <c r="N2607" s="21">
        <f t="shared" si="242"/>
        <v>8.1101574897766114E-4</v>
      </c>
      <c r="O2607" s="22">
        <f t="shared" si="243"/>
        <v>1.4643200000000001E-3</v>
      </c>
      <c r="P2607" s="22">
        <f t="shared" si="244"/>
        <v>4.2430157455298689E-3</v>
      </c>
      <c r="Q2607" s="23">
        <f t="shared" si="245"/>
        <v>4.8963199965522076E-3</v>
      </c>
    </row>
    <row r="2608" spans="8:17" x14ac:dyDescent="0.25">
      <c r="H2608" s="11">
        <f t="shared" si="246"/>
        <v>45843.499999993684</v>
      </c>
      <c r="I2608" s="9" t="str">
        <f t="shared" si="241"/>
        <v>045843,500000</v>
      </c>
      <c r="J2608" s="21">
        <f>IFERROR(VLOOKUP(I2608,datos_para_memoria_demandas_cal!$C$2:$K$99000,2,FALSE),0)</f>
        <v>4.3099999999999996E-3</v>
      </c>
      <c r="K2608" s="22">
        <f>IFERROR(VLOOKUP(I2608,datos_para_memoria_demandas_cal!$C$2:$K$99000,3,FALSE),0)</f>
        <v>0.22295928001403809</v>
      </c>
      <c r="L2608" s="22">
        <f>IFERROR(VLOOKUP(I2608,ES0031102460685007HA0F_20250101!$D$2:$K$99000,2,FALSE),0)</f>
        <v>0.27600000000000002</v>
      </c>
      <c r="M2608" s="23">
        <f>IFERROR(VLOOKUP(I2608,datos_para_memoria_demandas_cal!$C$2:$K$99000,4,FALSE),0)</f>
        <v>-7.4537294790031256E-11</v>
      </c>
      <c r="N2608" s="21">
        <f t="shared" si="242"/>
        <v>9.609544968605041E-4</v>
      </c>
      <c r="O2608" s="22">
        <f t="shared" si="243"/>
        <v>1.1895599999999999E-3</v>
      </c>
      <c r="P2608" s="22">
        <f t="shared" si="244"/>
        <v>9.6095449653924828E-4</v>
      </c>
      <c r="Q2608" s="23">
        <f t="shared" si="245"/>
        <v>1.1895599996787441E-3</v>
      </c>
    </row>
    <row r="2609" spans="8:17" x14ac:dyDescent="0.25">
      <c r="H2609" s="11">
        <f t="shared" si="246"/>
        <v>45843.541666660349</v>
      </c>
      <c r="I2609" s="9" t="str">
        <f t="shared" si="241"/>
        <v>045843,541667</v>
      </c>
      <c r="J2609" s="21">
        <f>IFERROR(VLOOKUP(I2609,datos_para_memoria_demandas_cal!$C$2:$K$99000,2,FALSE),0)</f>
        <v>5.0000000000000001E-3</v>
      </c>
      <c r="K2609" s="22">
        <f>IFERROR(VLOOKUP(I2609,datos_para_memoria_demandas_cal!$C$2:$K$99000,3,FALSE),0)</f>
        <v>0.28452861309051514</v>
      </c>
      <c r="L2609" s="22">
        <f>IFERROR(VLOOKUP(I2609,ES0031102460685007HA0F_20250101!$D$2:$K$99000,2,FALSE),0)</f>
        <v>0.432</v>
      </c>
      <c r="M2609" s="23">
        <f>IFERROR(VLOOKUP(I2609,datos_para_memoria_demandas_cal!$C$2:$K$99000,4,FALSE),0)</f>
        <v>-0.1854582197999938</v>
      </c>
      <c r="N2609" s="21">
        <f t="shared" si="242"/>
        <v>1.4226430654525758E-3</v>
      </c>
      <c r="O2609" s="22">
        <f t="shared" si="243"/>
        <v>2.16E-3</v>
      </c>
      <c r="P2609" s="22">
        <f t="shared" si="244"/>
        <v>4.9535196645260674E-4</v>
      </c>
      <c r="Q2609" s="23">
        <f t="shared" si="245"/>
        <v>1.232708901000031E-3</v>
      </c>
    </row>
    <row r="2610" spans="8:17" x14ac:dyDescent="0.25">
      <c r="H2610" s="11">
        <f t="shared" si="246"/>
        <v>45843.583333327013</v>
      </c>
      <c r="I2610" s="9" t="str">
        <f t="shared" si="241"/>
        <v>045843,583333</v>
      </c>
      <c r="J2610" s="21">
        <f>IFERROR(VLOOKUP(I2610,datos_para_memoria_demandas_cal!$C$2:$K$99000,2,FALSE),0)</f>
        <v>5.0000000000000001E-3</v>
      </c>
      <c r="K2610" s="22">
        <f>IFERROR(VLOOKUP(I2610,datos_para_memoria_demandas_cal!$C$2:$K$99000,3,FALSE),0)</f>
        <v>0.24121677875518799</v>
      </c>
      <c r="L2610" s="22">
        <f>IFERROR(VLOOKUP(I2610,ES0031102460685007HA0F_20250101!$D$2:$K$99000,2,FALSE),0)</f>
        <v>0.23599999999999999</v>
      </c>
      <c r="M2610" s="23">
        <f>IFERROR(VLOOKUP(I2610,datos_para_memoria_demandas_cal!$C$2:$K$99000,4,FALSE),0)</f>
        <v>-7.7984542715594504E-2</v>
      </c>
      <c r="N2610" s="21">
        <f t="shared" si="242"/>
        <v>1.2060838937759399E-3</v>
      </c>
      <c r="O2610" s="22">
        <f t="shared" si="243"/>
        <v>1.1800000000000001E-3</v>
      </c>
      <c r="P2610" s="22">
        <f t="shared" si="244"/>
        <v>8.1616118019796737E-4</v>
      </c>
      <c r="Q2610" s="23">
        <f t="shared" si="245"/>
        <v>7.900772864220274E-4</v>
      </c>
    </row>
    <row r="2611" spans="8:17" x14ac:dyDescent="0.25">
      <c r="H2611" s="11">
        <f t="shared" si="246"/>
        <v>45843.624999993677</v>
      </c>
      <c r="I2611" s="9" t="str">
        <f t="shared" si="241"/>
        <v>045843,625000</v>
      </c>
      <c r="J2611" s="21">
        <f>IFERROR(VLOOKUP(I2611,datos_para_memoria_demandas_cal!$C$2:$K$99000,2,FALSE),0)</f>
        <v>5.0000000000000001E-3</v>
      </c>
      <c r="K2611" s="22">
        <f>IFERROR(VLOOKUP(I2611,datos_para_memoria_demandas_cal!$C$2:$K$99000,3,FALSE),0)</f>
        <v>0.25759035348892212</v>
      </c>
      <c r="L2611" s="22">
        <f>IFERROR(VLOOKUP(I2611,ES0031102460685007HA0F_20250101!$D$2:$K$99000,2,FALSE),0)</f>
        <v>0.19400000000000001</v>
      </c>
      <c r="M2611" s="23">
        <f>IFERROR(VLOOKUP(I2611,datos_para_memoria_demandas_cal!$C$2:$K$99000,4,FALSE),0)</f>
        <v>1.3379543225538852E-3</v>
      </c>
      <c r="N2611" s="21">
        <f t="shared" si="242"/>
        <v>1.2879517674446105E-3</v>
      </c>
      <c r="O2611" s="22">
        <f t="shared" si="243"/>
        <v>9.7000000000000005E-4</v>
      </c>
      <c r="P2611" s="22">
        <f t="shared" si="244"/>
        <v>1.2946415390573801E-3</v>
      </c>
      <c r="Q2611" s="23">
        <f t="shared" si="245"/>
        <v>9.7668977161276932E-4</v>
      </c>
    </row>
    <row r="2612" spans="8:17" x14ac:dyDescent="0.25">
      <c r="H2612" s="11">
        <f t="shared" si="246"/>
        <v>45843.666666660341</v>
      </c>
      <c r="I2612" s="9" t="str">
        <f t="shared" si="241"/>
        <v>045843,666667</v>
      </c>
      <c r="J2612" s="21">
        <f>IFERROR(VLOOKUP(I2612,datos_para_memoria_demandas_cal!$C$2:$K$99000,2,FALSE),0)</f>
        <v>5.0000000000000001E-3</v>
      </c>
      <c r="K2612" s="22">
        <f>IFERROR(VLOOKUP(I2612,datos_para_memoria_demandas_cal!$C$2:$K$99000,3,FALSE),0)</f>
        <v>0.23695796728134155</v>
      </c>
      <c r="L2612" s="22">
        <f>IFERROR(VLOOKUP(I2612,ES0031102460685007HA0F_20250101!$D$2:$K$99000,2,FALSE),0)</f>
        <v>0.17899999999999999</v>
      </c>
      <c r="M2612" s="23">
        <f>IFERROR(VLOOKUP(I2612,datos_para_memoria_demandas_cal!$C$2:$K$99000,4,FALSE),0)</f>
        <v>0.26210480897179106</v>
      </c>
      <c r="N2612" s="21">
        <f t="shared" si="242"/>
        <v>1.1847898364067079E-3</v>
      </c>
      <c r="O2612" s="22">
        <f t="shared" si="243"/>
        <v>8.9499999999999996E-4</v>
      </c>
      <c r="P2612" s="22">
        <f t="shared" si="244"/>
        <v>2.4953138812656632E-3</v>
      </c>
      <c r="Q2612" s="23">
        <f t="shared" si="245"/>
        <v>2.2055240448589555E-3</v>
      </c>
    </row>
    <row r="2613" spans="8:17" x14ac:dyDescent="0.25">
      <c r="H2613" s="11">
        <f t="shared" si="246"/>
        <v>45843.708333327006</v>
      </c>
      <c r="I2613" s="9" t="str">
        <f t="shared" si="241"/>
        <v>045843,708333</v>
      </c>
      <c r="J2613" s="21">
        <f>IFERROR(VLOOKUP(I2613,datos_para_memoria_demandas_cal!$C$2:$K$99000,2,FALSE),0)</f>
        <v>2.5440000000000001E-2</v>
      </c>
      <c r="K2613" s="22">
        <f>IFERROR(VLOOKUP(I2613,datos_para_memoria_demandas_cal!$C$2:$K$99000,3,FALSE),0)</f>
        <v>0.22673492133617401</v>
      </c>
      <c r="L2613" s="22">
        <f>IFERROR(VLOOKUP(I2613,ES0031102460685007HA0F_20250101!$D$2:$K$99000,2,FALSE),0)</f>
        <v>0.193</v>
      </c>
      <c r="M2613" s="23">
        <f>IFERROR(VLOOKUP(I2613,datos_para_memoria_demandas_cal!$C$2:$K$99000,4,FALSE),0)</f>
        <v>-7.8230278139570766E-12</v>
      </c>
      <c r="N2613" s="21">
        <f t="shared" si="242"/>
        <v>5.7681363987922667E-3</v>
      </c>
      <c r="O2613" s="22">
        <f t="shared" si="243"/>
        <v>4.9099199999999999E-3</v>
      </c>
      <c r="P2613" s="22">
        <f t="shared" si="244"/>
        <v>5.7681363985932496E-3</v>
      </c>
      <c r="Q2613" s="23">
        <f t="shared" si="245"/>
        <v>4.9099199998009829E-3</v>
      </c>
    </row>
    <row r="2614" spans="8:17" x14ac:dyDescent="0.25">
      <c r="H2614" s="11">
        <f t="shared" si="246"/>
        <v>45843.74999999367</v>
      </c>
      <c r="I2614" s="9" t="str">
        <f t="shared" si="241"/>
        <v>045843,750000</v>
      </c>
      <c r="J2614" s="21">
        <f>IFERROR(VLOOKUP(I2614,datos_para_memoria_demandas_cal!$C$2:$K$99000,2,FALSE),0)</f>
        <v>4.1250000000000002E-2</v>
      </c>
      <c r="K2614" s="22">
        <f>IFERROR(VLOOKUP(I2614,datos_para_memoria_demandas_cal!$C$2:$K$99000,3,FALSE),0)</f>
        <v>0.19490253925323486</v>
      </c>
      <c r="L2614" s="22">
        <f>IFERROR(VLOOKUP(I2614,ES0031102460685007HA0F_20250101!$D$2:$K$99000,2,FALSE),0)</f>
        <v>0.80700000000000005</v>
      </c>
      <c r="M2614" s="23">
        <f>IFERROR(VLOOKUP(I2614,datos_para_memoria_demandas_cal!$C$2:$K$99000,4,FALSE),0)</f>
        <v>2.5531523287334671E-11</v>
      </c>
      <c r="N2614" s="21">
        <f t="shared" si="242"/>
        <v>8.0397297441959382E-3</v>
      </c>
      <c r="O2614" s="22">
        <f t="shared" si="243"/>
        <v>3.3288750000000006E-2</v>
      </c>
      <c r="P2614" s="22">
        <f t="shared" si="244"/>
        <v>8.0397297452491131E-3</v>
      </c>
      <c r="Q2614" s="23">
        <f t="shared" si="245"/>
        <v>3.3288750001053184E-2</v>
      </c>
    </row>
    <row r="2615" spans="8:17" x14ac:dyDescent="0.25">
      <c r="H2615" s="11">
        <f t="shared" si="246"/>
        <v>45843.791666660334</v>
      </c>
      <c r="I2615" s="9" t="str">
        <f t="shared" si="241"/>
        <v>045843,791667</v>
      </c>
      <c r="J2615" s="21">
        <f>IFERROR(VLOOKUP(I2615,datos_para_memoria_demandas_cal!$C$2:$K$99000,2,FALSE),0)</f>
        <v>0.1</v>
      </c>
      <c r="K2615" s="22">
        <f>IFERROR(VLOOKUP(I2615,datos_para_memoria_demandas_cal!$C$2:$K$99000,3,FALSE),0)</f>
        <v>0.21049745380878448</v>
      </c>
      <c r="L2615" s="22">
        <f>IFERROR(VLOOKUP(I2615,ES0031102460685007HA0F_20250101!$D$2:$K$99000,2,FALSE),0)</f>
        <v>1.2909999999999999</v>
      </c>
      <c r="M2615" s="23">
        <f>IFERROR(VLOOKUP(I2615,datos_para_memoria_demandas_cal!$C$2:$K$99000,4,FALSE),0)</f>
        <v>-3.6311754677310032E-11</v>
      </c>
      <c r="N2615" s="21">
        <f t="shared" si="242"/>
        <v>2.1049745380878448E-2</v>
      </c>
      <c r="O2615" s="22">
        <f t="shared" si="243"/>
        <v>0.12909999999999999</v>
      </c>
      <c r="P2615" s="22">
        <f t="shared" si="244"/>
        <v>2.1049745377247273E-2</v>
      </c>
      <c r="Q2615" s="23">
        <f t="shared" si="245"/>
        <v>0.12909999999636881</v>
      </c>
    </row>
    <row r="2616" spans="8:17" x14ac:dyDescent="0.25">
      <c r="H2616" s="11">
        <f t="shared" si="246"/>
        <v>45843.833333326998</v>
      </c>
      <c r="I2616" s="9" t="str">
        <f t="shared" si="241"/>
        <v>045843,833333</v>
      </c>
      <c r="J2616" s="21">
        <f>IFERROR(VLOOKUP(I2616,datos_para_memoria_demandas_cal!$C$2:$K$99000,2,FALSE),0)</f>
        <v>0.1128</v>
      </c>
      <c r="K2616" s="22">
        <f>IFERROR(VLOOKUP(I2616,datos_para_memoria_demandas_cal!$C$2:$K$99000,3,FALSE),0)</f>
        <v>0.20618255436420441</v>
      </c>
      <c r="L2616" s="22">
        <f>IFERROR(VLOOKUP(I2616,ES0031102460685007HA0F_20250101!$D$2:$K$99000,2,FALSE),0)</f>
        <v>1.0389999999999999</v>
      </c>
      <c r="M2616" s="23">
        <f>IFERROR(VLOOKUP(I2616,datos_para_memoria_demandas_cal!$C$2:$K$99000,4,FALSE),0)</f>
        <v>-0.20618255353032464</v>
      </c>
      <c r="N2616" s="21">
        <f t="shared" si="242"/>
        <v>2.3257392132282256E-2</v>
      </c>
      <c r="O2616" s="22">
        <f t="shared" si="243"/>
        <v>0.11719919999999999</v>
      </c>
      <c r="P2616" s="22">
        <f t="shared" si="244"/>
        <v>9.406163814507096E-11</v>
      </c>
      <c r="Q2616" s="23">
        <f t="shared" si="245"/>
        <v>9.3941807961779367E-2</v>
      </c>
    </row>
    <row r="2617" spans="8:17" x14ac:dyDescent="0.25">
      <c r="H2617" s="11">
        <f t="shared" si="246"/>
        <v>45843.874999993663</v>
      </c>
      <c r="I2617" s="9" t="str">
        <f t="shared" si="241"/>
        <v>045843,875000</v>
      </c>
      <c r="J2617" s="21">
        <f>IFERROR(VLOOKUP(I2617,datos_para_memoria_demandas_cal!$C$2:$K$99000,2,FALSE),0)</f>
        <v>0.13133</v>
      </c>
      <c r="K2617" s="22">
        <f>IFERROR(VLOOKUP(I2617,datos_para_memoria_demandas_cal!$C$2:$K$99000,3,FALSE),0)</f>
        <v>0.15134982764720917</v>
      </c>
      <c r="L2617" s="22">
        <f>IFERROR(VLOOKUP(I2617,ES0031102460685007HA0F_20250101!$D$2:$K$99000,2,FALSE),0)</f>
        <v>0.54100000000000004</v>
      </c>
      <c r="M2617" s="23">
        <f>IFERROR(VLOOKUP(I2617,datos_para_memoria_demandas_cal!$C$2:$K$99000,4,FALSE),0)</f>
        <v>-0.15134982761889981</v>
      </c>
      <c r="N2617" s="21">
        <f t="shared" si="242"/>
        <v>1.9876772864907979E-2</v>
      </c>
      <c r="O2617" s="22">
        <f t="shared" si="243"/>
        <v>7.104953E-2</v>
      </c>
      <c r="P2617" s="22">
        <f t="shared" si="244"/>
        <v>3.7178675738047672E-12</v>
      </c>
      <c r="Q2617" s="23">
        <f t="shared" si="245"/>
        <v>5.1172757138809893E-2</v>
      </c>
    </row>
    <row r="2618" spans="8:17" x14ac:dyDescent="0.25">
      <c r="H2618" s="11">
        <f t="shared" si="246"/>
        <v>45843.916666660327</v>
      </c>
      <c r="I2618" s="9" t="str">
        <f t="shared" si="241"/>
        <v>045843,916667</v>
      </c>
      <c r="J2618" s="21">
        <f>IFERROR(VLOOKUP(I2618,datos_para_memoria_demandas_cal!$C$2:$K$99000,2,FALSE),0)</f>
        <v>0.13400000000000001</v>
      </c>
      <c r="K2618" s="22">
        <f>IFERROR(VLOOKUP(I2618,datos_para_memoria_demandas_cal!$C$2:$K$99000,3,FALSE),0)</f>
        <v>0.36498716473579407</v>
      </c>
      <c r="L2618" s="22">
        <f>IFERROR(VLOOKUP(I2618,ES0031102460685007HA0F_20250101!$D$2:$K$99000,2,FALSE),0)</f>
        <v>0.12</v>
      </c>
      <c r="M2618" s="23">
        <f>IFERROR(VLOOKUP(I2618,datos_para_memoria_demandas_cal!$C$2:$K$99000,4,FALSE),0)</f>
        <v>-0.36498716471093356</v>
      </c>
      <c r="N2618" s="21">
        <f t="shared" si="242"/>
        <v>4.8908280074596411E-2</v>
      </c>
      <c r="O2618" s="22">
        <f t="shared" si="243"/>
        <v>1.6080000000000001E-2</v>
      </c>
      <c r="P2618" s="22">
        <f t="shared" si="244"/>
        <v>3.331307341092327E-12</v>
      </c>
      <c r="Q2618" s="23">
        <f t="shared" si="245"/>
        <v>0</v>
      </c>
    </row>
    <row r="2619" spans="8:17" x14ac:dyDescent="0.25">
      <c r="H2619" s="11">
        <f t="shared" si="246"/>
        <v>45843.958333326991</v>
      </c>
      <c r="I2619" s="9" t="str">
        <f t="shared" si="241"/>
        <v>045843,958333</v>
      </c>
      <c r="J2619" s="21">
        <f>IFERROR(VLOOKUP(I2619,datos_para_memoria_demandas_cal!$C$2:$K$99000,2,FALSE),0)</f>
        <v>0.12</v>
      </c>
      <c r="K2619" s="22">
        <f>IFERROR(VLOOKUP(I2619,datos_para_memoria_demandas_cal!$C$2:$K$99000,3,FALSE),0)</f>
        <v>0.12748134136199951</v>
      </c>
      <c r="L2619" s="22">
        <f>IFERROR(VLOOKUP(I2619,ES0031102460685007HA0F_20250101!$D$2:$K$99000,2,FALSE),0)</f>
        <v>0.157</v>
      </c>
      <c r="M2619" s="23">
        <f>IFERROR(VLOOKUP(I2619,datos_para_memoria_demandas_cal!$C$2:$K$99000,4,FALSE),0)</f>
        <v>-0.12748134129262459</v>
      </c>
      <c r="N2619" s="21">
        <f t="shared" si="242"/>
        <v>1.5297760963439941E-2</v>
      </c>
      <c r="O2619" s="22">
        <f t="shared" si="243"/>
        <v>1.8839999999999999E-2</v>
      </c>
      <c r="P2619" s="22">
        <f t="shared" si="244"/>
        <v>8.324990696806366E-12</v>
      </c>
      <c r="Q2619" s="23">
        <f t="shared" si="245"/>
        <v>3.5422390448850492E-3</v>
      </c>
    </row>
    <row r="2620" spans="8:17" x14ac:dyDescent="0.25">
      <c r="H2620" s="11">
        <f t="shared" si="246"/>
        <v>45843.999999993655</v>
      </c>
      <c r="I2620" s="9" t="str">
        <f t="shared" si="241"/>
        <v>045844,000000</v>
      </c>
      <c r="J2620" s="21">
        <f>IFERROR(VLOOKUP(I2620,datos_para_memoria_demandas_cal!$C$2:$K$99000,2,FALSE),0)</f>
        <v>0.11217000000000001</v>
      </c>
      <c r="K2620" s="22">
        <f>IFERROR(VLOOKUP(I2620,datos_para_memoria_demandas_cal!$C$2:$K$99000,3,FALSE),0)</f>
        <v>0.18213865160942078</v>
      </c>
      <c r="L2620" s="22">
        <f>IFERROR(VLOOKUP(I2620,ES0031102460685007HA0F_20250101!$D$2:$K$99000,2,FALSE),0)</f>
        <v>0.186</v>
      </c>
      <c r="M2620" s="23">
        <f>IFERROR(VLOOKUP(I2620,datos_para_memoria_demandas_cal!$C$2:$K$99000,4,FALSE),0)</f>
        <v>-0.12499911271079792</v>
      </c>
      <c r="N2620" s="21">
        <f t="shared" si="242"/>
        <v>2.0430492551028731E-2</v>
      </c>
      <c r="O2620" s="22">
        <f t="shared" si="243"/>
        <v>2.0863619999999999E-2</v>
      </c>
      <c r="P2620" s="22">
        <f t="shared" si="244"/>
        <v>6.4093420782585266E-3</v>
      </c>
      <c r="Q2620" s="23">
        <f t="shared" si="245"/>
        <v>6.8424695272297983E-3</v>
      </c>
    </row>
    <row r="2621" spans="8:17" x14ac:dyDescent="0.25">
      <c r="H2621" s="11">
        <f t="shared" si="246"/>
        <v>45844.04166666032</v>
      </c>
      <c r="I2621" s="9" t="str">
        <f t="shared" si="241"/>
        <v>045844,041667</v>
      </c>
      <c r="J2621" s="21">
        <f>IFERROR(VLOOKUP(I2621,datos_para_memoria_demandas_cal!$C$2:$K$99000,2,FALSE),0)</f>
        <v>0.10601000000000001</v>
      </c>
      <c r="K2621" s="22">
        <f>IFERROR(VLOOKUP(I2621,datos_para_memoria_demandas_cal!$C$2:$K$99000,3,FALSE),0)</f>
        <v>0.2385508269071579</v>
      </c>
      <c r="L2621" s="22">
        <f>IFERROR(VLOOKUP(I2621,ES0031102460685007HA0F_20250101!$D$2:$K$99000,2,FALSE),0)</f>
        <v>0.17499999999999999</v>
      </c>
      <c r="M2621" s="23">
        <f>IFERROR(VLOOKUP(I2621,datos_para_memoria_demandas_cal!$C$2:$K$99000,4,FALSE),0)</f>
        <v>1.3439662767936322E-10</v>
      </c>
      <c r="N2621" s="21">
        <f t="shared" si="242"/>
        <v>2.528877316042781E-2</v>
      </c>
      <c r="O2621" s="22">
        <f t="shared" si="243"/>
        <v>1.8551749999999999E-2</v>
      </c>
      <c r="P2621" s="22">
        <f t="shared" si="244"/>
        <v>2.5288773174675198E-2</v>
      </c>
      <c r="Q2621" s="23">
        <f t="shared" si="245"/>
        <v>1.8551750014247387E-2</v>
      </c>
    </row>
    <row r="2622" spans="8:17" x14ac:dyDescent="0.25">
      <c r="H2622" s="11">
        <f t="shared" si="246"/>
        <v>45844.083333326984</v>
      </c>
      <c r="I2622" s="9" t="str">
        <f t="shared" si="241"/>
        <v>045844,083333</v>
      </c>
      <c r="J2622" s="21">
        <f>IFERROR(VLOOKUP(I2622,datos_para_memoria_demandas_cal!$C$2:$K$99000,2,FALSE),0)</f>
        <v>0.1036</v>
      </c>
      <c r="K2622" s="22">
        <f>IFERROR(VLOOKUP(I2622,datos_para_memoria_demandas_cal!$C$2:$K$99000,3,FALSE),0)</f>
        <v>8.3401799201965332E-2</v>
      </c>
      <c r="L2622" s="22">
        <f>IFERROR(VLOOKUP(I2622,ES0031102460685007HA0F_20250101!$D$2:$K$99000,2,FALSE),0)</f>
        <v>0.11</v>
      </c>
      <c r="M2622" s="23">
        <f>IFERROR(VLOOKUP(I2622,datos_para_memoria_demandas_cal!$C$2:$K$99000,4,FALSE),0)</f>
        <v>-4.2616080892656982E-11</v>
      </c>
      <c r="N2622" s="21">
        <f t="shared" si="242"/>
        <v>8.6404263973236077E-3</v>
      </c>
      <c r="O2622" s="22">
        <f t="shared" si="243"/>
        <v>1.1396E-2</v>
      </c>
      <c r="P2622" s="22">
        <f t="shared" si="244"/>
        <v>8.6404263929085821E-3</v>
      </c>
      <c r="Q2622" s="23">
        <f t="shared" si="245"/>
        <v>1.1395999995584974E-2</v>
      </c>
    </row>
    <row r="2623" spans="8:17" x14ac:dyDescent="0.25">
      <c r="H2623" s="11">
        <f t="shared" si="246"/>
        <v>45844.124999993648</v>
      </c>
      <c r="I2623" s="9" t="str">
        <f t="shared" si="241"/>
        <v>045844,125000</v>
      </c>
      <c r="J2623" s="21">
        <f>IFERROR(VLOOKUP(I2623,datos_para_memoria_demandas_cal!$C$2:$K$99000,2,FALSE),0)</f>
        <v>0.10058</v>
      </c>
      <c r="K2623" s="22">
        <f>IFERROR(VLOOKUP(I2623,datos_para_memoria_demandas_cal!$C$2:$K$99000,3,FALSE),0)</f>
        <v>8.4144748747348785E-2</v>
      </c>
      <c r="L2623" s="22">
        <f>IFERROR(VLOOKUP(I2623,ES0031102460685007HA0F_20250101!$D$2:$K$99000,2,FALSE),0)</f>
        <v>0.125</v>
      </c>
      <c r="M2623" s="23">
        <f>IFERROR(VLOOKUP(I2623,datos_para_memoria_demandas_cal!$C$2:$K$99000,4,FALSE),0)</f>
        <v>9.6336707985342502E-10</v>
      </c>
      <c r="N2623" s="21">
        <f t="shared" si="242"/>
        <v>8.4632788290083406E-3</v>
      </c>
      <c r="O2623" s="22">
        <f t="shared" si="243"/>
        <v>1.25725E-2</v>
      </c>
      <c r="P2623" s="22">
        <f t="shared" si="244"/>
        <v>8.4632789259038027E-3</v>
      </c>
      <c r="Q2623" s="23">
        <f t="shared" si="245"/>
        <v>1.2572500096895461E-2</v>
      </c>
    </row>
    <row r="2624" spans="8:17" x14ac:dyDescent="0.25">
      <c r="H2624" s="11">
        <f t="shared" si="246"/>
        <v>45844.166666660312</v>
      </c>
      <c r="I2624" s="9" t="str">
        <f t="shared" si="241"/>
        <v>045844,166667</v>
      </c>
      <c r="J2624" s="21">
        <f>IFERROR(VLOOKUP(I2624,datos_para_memoria_demandas_cal!$C$2:$K$99000,2,FALSE),0)</f>
        <v>0.10009999999999999</v>
      </c>
      <c r="K2624" s="22">
        <f>IFERROR(VLOOKUP(I2624,datos_para_memoria_demandas_cal!$C$2:$K$99000,3,FALSE),0)</f>
        <v>9.3151412904262543E-2</v>
      </c>
      <c r="L2624" s="22">
        <f>IFERROR(VLOOKUP(I2624,ES0031102460685007HA0F_20250101!$D$2:$K$99000,2,FALSE),0)</f>
        <v>7.0999999999999994E-2</v>
      </c>
      <c r="M2624" s="23">
        <f>IFERROR(VLOOKUP(I2624,datos_para_memoria_demandas_cal!$C$2:$K$99000,4,FALSE),0)</f>
        <v>0.2428141140164819</v>
      </c>
      <c r="N2624" s="21">
        <f t="shared" si="242"/>
        <v>9.3244564317166798E-3</v>
      </c>
      <c r="O2624" s="22">
        <f t="shared" si="243"/>
        <v>7.107099999999999E-3</v>
      </c>
      <c r="P2624" s="22">
        <f t="shared" si="244"/>
        <v>3.3630149244766518E-2</v>
      </c>
      <c r="Q2624" s="23">
        <f t="shared" si="245"/>
        <v>3.1412792813049838E-2</v>
      </c>
    </row>
    <row r="2625" spans="8:17" x14ac:dyDescent="0.25">
      <c r="H2625" s="11">
        <f t="shared" si="246"/>
        <v>45844.208333326977</v>
      </c>
      <c r="I2625" s="9" t="str">
        <f t="shared" si="241"/>
        <v>045844,208333</v>
      </c>
      <c r="J2625" s="21">
        <f>IFERROR(VLOOKUP(I2625,datos_para_memoria_demandas_cal!$C$2:$K$99000,2,FALSE),0)</f>
        <v>0.10081999999999999</v>
      </c>
      <c r="K2625" s="22">
        <f>IFERROR(VLOOKUP(I2625,datos_para_memoria_demandas_cal!$C$2:$K$99000,3,FALSE),0)</f>
        <v>0.10390044003725052</v>
      </c>
      <c r="L2625" s="22">
        <f>IFERROR(VLOOKUP(I2625,ES0031102460685007HA0F_20250101!$D$2:$K$99000,2,FALSE),0)</f>
        <v>0.08</v>
      </c>
      <c r="M2625" s="23">
        <f>IFERROR(VLOOKUP(I2625,datos_para_memoria_demandas_cal!$C$2:$K$99000,4,FALSE),0)</f>
        <v>-0.10390043929015104</v>
      </c>
      <c r="N2625" s="21">
        <f t="shared" si="242"/>
        <v>1.0475242364555597E-2</v>
      </c>
      <c r="O2625" s="22">
        <f t="shared" si="243"/>
        <v>8.0655999999999992E-3</v>
      </c>
      <c r="P2625" s="22">
        <f t="shared" si="244"/>
        <v>7.5322569523528227E-11</v>
      </c>
      <c r="Q2625" s="23">
        <f t="shared" si="245"/>
        <v>0</v>
      </c>
    </row>
    <row r="2626" spans="8:17" x14ac:dyDescent="0.25">
      <c r="H2626" s="11">
        <f t="shared" si="246"/>
        <v>45844.249999993641</v>
      </c>
      <c r="I2626" s="9" t="str">
        <f t="shared" si="241"/>
        <v>045844,250000</v>
      </c>
      <c r="J2626" s="21">
        <f>IFERROR(VLOOKUP(I2626,datos_para_memoria_demandas_cal!$C$2:$K$99000,2,FALSE),0)</f>
        <v>0.1013</v>
      </c>
      <c r="K2626" s="22">
        <f>IFERROR(VLOOKUP(I2626,datos_para_memoria_demandas_cal!$C$2:$K$99000,3,FALSE),0)</f>
        <v>0.13891367614269257</v>
      </c>
      <c r="L2626" s="22">
        <f>IFERROR(VLOOKUP(I2626,ES0031102460685007HA0F_20250101!$D$2:$K$99000,2,FALSE),0)</f>
        <v>8.2000000000000003E-2</v>
      </c>
      <c r="M2626" s="23">
        <f>IFERROR(VLOOKUP(I2626,datos_para_memoria_demandas_cal!$C$2:$K$99000,4,FALSE),0)</f>
        <v>-0.13891367569561347</v>
      </c>
      <c r="N2626" s="21">
        <f t="shared" si="242"/>
        <v>1.4071955393254757E-2</v>
      </c>
      <c r="O2626" s="22">
        <f t="shared" si="243"/>
        <v>8.3066000000000008E-3</v>
      </c>
      <c r="P2626" s="22">
        <f t="shared" si="244"/>
        <v>4.5289112421409429E-11</v>
      </c>
      <c r="Q2626" s="23">
        <f t="shared" si="245"/>
        <v>0</v>
      </c>
    </row>
    <row r="2627" spans="8:17" x14ac:dyDescent="0.25">
      <c r="H2627" s="11">
        <f t="shared" si="246"/>
        <v>45844.291666660305</v>
      </c>
      <c r="I2627" s="9" t="str">
        <f t="shared" si="241"/>
        <v>045844,291667</v>
      </c>
      <c r="J2627" s="21">
        <f>IFERROR(VLOOKUP(I2627,datos_para_memoria_demandas_cal!$C$2:$K$99000,2,FALSE),0)</f>
        <v>9.6980000000000011E-2</v>
      </c>
      <c r="K2627" s="22">
        <f>IFERROR(VLOOKUP(I2627,datos_para_memoria_demandas_cal!$C$2:$K$99000,3,FALSE),0)</f>
        <v>0.14403706789016724</v>
      </c>
      <c r="L2627" s="22">
        <f>IFERROR(VLOOKUP(I2627,ES0031102460685007HA0F_20250101!$D$2:$K$99000,2,FALSE),0)</f>
        <v>0.05</v>
      </c>
      <c r="M2627" s="23">
        <f>IFERROR(VLOOKUP(I2627,datos_para_memoria_demandas_cal!$C$2:$K$99000,4,FALSE),0)</f>
        <v>-1.6490921966130745E-10</v>
      </c>
      <c r="N2627" s="21">
        <f t="shared" si="242"/>
        <v>1.3968714843988421E-2</v>
      </c>
      <c r="O2627" s="22">
        <f t="shared" si="243"/>
        <v>4.8490000000000009E-3</v>
      </c>
      <c r="P2627" s="22">
        <f t="shared" si="244"/>
        <v>1.3968714827995523E-2</v>
      </c>
      <c r="Q2627" s="23">
        <f t="shared" si="245"/>
        <v>4.8489999840071046E-3</v>
      </c>
    </row>
    <row r="2628" spans="8:17" x14ac:dyDescent="0.25">
      <c r="H2628" s="11">
        <f t="shared" si="246"/>
        <v>45844.333333326969</v>
      </c>
      <c r="I2628" s="9" t="str">
        <f t="shared" si="241"/>
        <v>045844,333333</v>
      </c>
      <c r="J2628" s="21">
        <f>IFERROR(VLOOKUP(I2628,datos_para_memoria_demandas_cal!$C$2:$K$99000,2,FALSE),0)</f>
        <v>5.1999999999999998E-2</v>
      </c>
      <c r="K2628" s="22">
        <f>IFERROR(VLOOKUP(I2628,datos_para_memoria_demandas_cal!$C$2:$K$99000,3,FALSE),0)</f>
        <v>0.12584483623504639</v>
      </c>
      <c r="L2628" s="22">
        <f>IFERROR(VLOOKUP(I2628,ES0031102460685007HA0F_20250101!$D$2:$K$99000,2,FALSE),0)</f>
        <v>6.4000000000000001E-2</v>
      </c>
      <c r="M2628" s="23">
        <f>IFERROR(VLOOKUP(I2628,datos_para_memoria_demandas_cal!$C$2:$K$99000,4,FALSE),0)</f>
        <v>6.4321087924939914E-14</v>
      </c>
      <c r="N2628" s="21">
        <f t="shared" si="242"/>
        <v>6.5439314842224115E-3</v>
      </c>
      <c r="O2628" s="22">
        <f t="shared" si="243"/>
        <v>3.3279999999999998E-3</v>
      </c>
      <c r="P2628" s="22">
        <f t="shared" si="244"/>
        <v>6.5439314842257561E-3</v>
      </c>
      <c r="Q2628" s="23">
        <f t="shared" si="245"/>
        <v>3.3280000000033448E-3</v>
      </c>
    </row>
    <row r="2629" spans="8:17" x14ac:dyDescent="0.25">
      <c r="H2629" s="11">
        <f t="shared" si="246"/>
        <v>45844.374999993634</v>
      </c>
      <c r="I2629" s="9" t="str">
        <f t="shared" ref="I2629:I2692" si="247">TEXT(H2629,"000000,000000")</f>
        <v>045844,375000</v>
      </c>
      <c r="J2629" s="21">
        <f>IFERROR(VLOOKUP(I2629,datos_para_memoria_demandas_cal!$C$2:$K$99000,2,FALSE),0)</f>
        <v>7.4000000000000003E-3</v>
      </c>
      <c r="K2629" s="22">
        <f>IFERROR(VLOOKUP(I2629,datos_para_memoria_demandas_cal!$C$2:$K$99000,3,FALSE),0)</f>
        <v>9.2970684170722961E-2</v>
      </c>
      <c r="L2629" s="22">
        <f>IFERROR(VLOOKUP(I2629,ES0031102460685007HA0F_20250101!$D$2:$K$99000,2,FALSE),0)</f>
        <v>0.76400000000000001</v>
      </c>
      <c r="M2629" s="23">
        <f>IFERROR(VLOOKUP(I2629,datos_para_memoria_demandas_cal!$C$2:$K$99000,4,FALSE),0)</f>
        <v>8.9920152688162825E-11</v>
      </c>
      <c r="N2629" s="21">
        <f t="shared" ref="N2629:N2692" si="248">J2629*K2629</f>
        <v>6.8798306286334992E-4</v>
      </c>
      <c r="O2629" s="22">
        <f t="shared" ref="O2629:O2692" si="249">J2629*L2629</f>
        <v>5.6535999999999999E-3</v>
      </c>
      <c r="P2629" s="22">
        <f t="shared" ref="P2629:P2692" si="250">J2629*(IF(K2629+M2629&gt;0,K2629+M2629,0))</f>
        <v>6.8798306352875905E-4</v>
      </c>
      <c r="Q2629" s="23">
        <f t="shared" ref="Q2629:Q2692" si="251">J2629*(IF(L2629+M2629&gt;0,L2629+M2629,0))</f>
        <v>5.6536000006654095E-3</v>
      </c>
    </row>
    <row r="2630" spans="8:17" x14ac:dyDescent="0.25">
      <c r="H2630" s="11">
        <f t="shared" ref="H2630:H2693" si="252">IFERROR(IF(H2629+1/24&lt;=$F$5,H2629+1/24,""),"")</f>
        <v>45844.416666660298</v>
      </c>
      <c r="I2630" s="9" t="str">
        <f t="shared" si="247"/>
        <v>045844,416667</v>
      </c>
      <c r="J2630" s="21">
        <f>IFERROR(VLOOKUP(I2630,datos_para_memoria_demandas_cal!$C$2:$K$99000,2,FALSE),0)</f>
        <v>2E-3</v>
      </c>
      <c r="K2630" s="22">
        <f>IFERROR(VLOOKUP(I2630,datos_para_memoria_demandas_cal!$C$2:$K$99000,3,FALSE),0)</f>
        <v>6.5803304314613342E-2</v>
      </c>
      <c r="L2630" s="22">
        <f>IFERROR(VLOOKUP(I2630,ES0031102460685007HA0F_20250101!$D$2:$K$99000,2,FALSE),0)</f>
        <v>1.284</v>
      </c>
      <c r="M2630" s="23">
        <f>IFERROR(VLOOKUP(I2630,datos_para_memoria_demandas_cal!$C$2:$K$99000,4,FALSE),0)</f>
        <v>4.5431967572961398E-10</v>
      </c>
      <c r="N2630" s="21">
        <f t="shared" si="248"/>
        <v>1.3160660862922667E-4</v>
      </c>
      <c r="O2630" s="22">
        <f t="shared" si="249"/>
        <v>2.568E-3</v>
      </c>
      <c r="P2630" s="22">
        <f t="shared" si="250"/>
        <v>1.3160660953786605E-4</v>
      </c>
      <c r="Q2630" s="23">
        <f t="shared" si="251"/>
        <v>2.5680000009086395E-3</v>
      </c>
    </row>
    <row r="2631" spans="8:17" x14ac:dyDescent="0.25">
      <c r="H2631" s="11">
        <f t="shared" si="252"/>
        <v>45844.458333326962</v>
      </c>
      <c r="I2631" s="9" t="str">
        <f t="shared" si="247"/>
        <v>045844,458333</v>
      </c>
      <c r="J2631" s="21">
        <f>IFERROR(VLOOKUP(I2631,datos_para_memoria_demandas_cal!$C$2:$K$99000,2,FALSE),0)</f>
        <v>1E-3</v>
      </c>
      <c r="K2631" s="22">
        <f>IFERROR(VLOOKUP(I2631,datos_para_memoria_demandas_cal!$C$2:$K$99000,3,FALSE),0)</f>
        <v>0.10264343023300171</v>
      </c>
      <c r="L2631" s="22">
        <f>IFERROR(VLOOKUP(I2631,ES0031102460685007HA0F_20250101!$D$2:$K$99000,2,FALSE),0)</f>
        <v>0.71199999999999997</v>
      </c>
      <c r="M2631" s="23">
        <f>IFERROR(VLOOKUP(I2631,datos_para_memoria_demandas_cal!$C$2:$K$99000,4,FALSE),0)</f>
        <v>3.2595936922502956E-9</v>
      </c>
      <c r="N2631" s="21">
        <f t="shared" si="248"/>
        <v>1.0264343023300172E-4</v>
      </c>
      <c r="O2631" s="22">
        <f t="shared" si="249"/>
        <v>7.1199999999999996E-4</v>
      </c>
      <c r="P2631" s="22">
        <f t="shared" si="250"/>
        <v>1.026434334925954E-4</v>
      </c>
      <c r="Q2631" s="23">
        <f t="shared" si="251"/>
        <v>7.1200000325959373E-4</v>
      </c>
    </row>
    <row r="2632" spans="8:17" x14ac:dyDescent="0.25">
      <c r="H2632" s="11">
        <f t="shared" si="252"/>
        <v>45844.499999993626</v>
      </c>
      <c r="I2632" s="9" t="str">
        <f t="shared" si="247"/>
        <v>045844,500000</v>
      </c>
      <c r="J2632" s="21">
        <f>IFERROR(VLOOKUP(I2632,datos_para_memoria_demandas_cal!$C$2:$K$99000,2,FALSE),0)</f>
        <v>8.4999999999999995E-4</v>
      </c>
      <c r="K2632" s="22">
        <f>IFERROR(VLOOKUP(I2632,datos_para_memoria_demandas_cal!$C$2:$K$99000,3,FALSE),0)</f>
        <v>0.16273409128189087</v>
      </c>
      <c r="L2632" s="22">
        <f>IFERROR(VLOOKUP(I2632,ES0031102460685007HA0F_20250101!$D$2:$K$99000,2,FALSE),0)</f>
        <v>0.623</v>
      </c>
      <c r="M2632" s="23">
        <f>IFERROR(VLOOKUP(I2632,datos_para_memoria_demandas_cal!$C$2:$K$99000,4,FALSE),0)</f>
        <v>0.84326356480626585</v>
      </c>
      <c r="N2632" s="21">
        <f t="shared" si="248"/>
        <v>1.3832397758960723E-4</v>
      </c>
      <c r="O2632" s="22">
        <f t="shared" si="249"/>
        <v>5.2954999999999994E-4</v>
      </c>
      <c r="P2632" s="22">
        <f t="shared" si="250"/>
        <v>8.5509800767493316E-4</v>
      </c>
      <c r="Q2632" s="23">
        <f t="shared" si="251"/>
        <v>1.246324030085326E-3</v>
      </c>
    </row>
    <row r="2633" spans="8:17" x14ac:dyDescent="0.25">
      <c r="H2633" s="11">
        <f t="shared" si="252"/>
        <v>45844.541666660291</v>
      </c>
      <c r="I2633" s="9" t="str">
        <f t="shared" si="247"/>
        <v>045844,541667</v>
      </c>
      <c r="J2633" s="21">
        <f>IFERROR(VLOOKUP(I2633,datos_para_memoria_demandas_cal!$C$2:$K$99000,2,FALSE),0)</f>
        <v>3.5200000000000001E-3</v>
      </c>
      <c r="K2633" s="22">
        <f>IFERROR(VLOOKUP(I2633,datos_para_memoria_demandas_cal!$C$2:$K$99000,3,FALSE),0)</f>
        <v>0.29061847925186163</v>
      </c>
      <c r="L2633" s="22">
        <f>IFERROR(VLOOKUP(I2633,ES0031102460685007HA0F_20250101!$D$2:$K$99000,2,FALSE),0)</f>
        <v>0.94499999999999995</v>
      </c>
      <c r="M2633" s="23">
        <f>IFERROR(VLOOKUP(I2633,datos_para_memoria_demandas_cal!$C$2:$K$99000,4,FALSE),0)</f>
        <v>-0.29061847904403104</v>
      </c>
      <c r="N2633" s="21">
        <f t="shared" si="248"/>
        <v>1.022977046966553E-3</v>
      </c>
      <c r="O2633" s="22">
        <f t="shared" si="249"/>
        <v>3.3263999999999998E-3</v>
      </c>
      <c r="P2633" s="22">
        <f t="shared" si="250"/>
        <v>7.3156366298121612E-13</v>
      </c>
      <c r="Q2633" s="23">
        <f t="shared" si="251"/>
        <v>2.3034229537650108E-3</v>
      </c>
    </row>
    <row r="2634" spans="8:17" x14ac:dyDescent="0.25">
      <c r="H2634" s="11">
        <f t="shared" si="252"/>
        <v>45844.583333326955</v>
      </c>
      <c r="I2634" s="9" t="str">
        <f t="shared" si="247"/>
        <v>045844,583333</v>
      </c>
      <c r="J2634" s="21">
        <f>IFERROR(VLOOKUP(I2634,datos_para_memoria_demandas_cal!$C$2:$K$99000,2,FALSE),0)</f>
        <v>2.99E-3</v>
      </c>
      <c r="K2634" s="22">
        <f>IFERROR(VLOOKUP(I2634,datos_para_memoria_demandas_cal!$C$2:$K$99000,3,FALSE),0)</f>
        <v>0.55264508724212646</v>
      </c>
      <c r="L2634" s="22">
        <f>IFERROR(VLOOKUP(I2634,ES0031102460685007HA0F_20250101!$D$2:$K$99000,2,FALSE),0)</f>
        <v>1.2350000000000001</v>
      </c>
      <c r="M2634" s="23">
        <f>IFERROR(VLOOKUP(I2634,datos_para_memoria_demandas_cal!$C$2:$K$99000,4,FALSE),0)</f>
        <v>-0.55264508698029158</v>
      </c>
      <c r="N2634" s="21">
        <f t="shared" si="248"/>
        <v>1.6524088108539582E-3</v>
      </c>
      <c r="O2634" s="22">
        <f t="shared" si="249"/>
        <v>3.6926500000000004E-3</v>
      </c>
      <c r="P2634" s="22">
        <f t="shared" si="250"/>
        <v>7.8288631244483043E-13</v>
      </c>
      <c r="Q2634" s="23">
        <f t="shared" si="251"/>
        <v>2.0402411899289284E-3</v>
      </c>
    </row>
    <row r="2635" spans="8:17" x14ac:dyDescent="0.25">
      <c r="H2635" s="11">
        <f t="shared" si="252"/>
        <v>45844.624999993619</v>
      </c>
      <c r="I2635" s="9" t="str">
        <f t="shared" si="247"/>
        <v>045844,625000</v>
      </c>
      <c r="J2635" s="21">
        <f>IFERROR(VLOOKUP(I2635,datos_para_memoria_demandas_cal!$C$2:$K$99000,2,FALSE),0)</f>
        <v>6.4999999999999997E-4</v>
      </c>
      <c r="K2635" s="22">
        <f>IFERROR(VLOOKUP(I2635,datos_para_memoria_demandas_cal!$C$2:$K$99000,3,FALSE),0)</f>
        <v>0.43312269449234009</v>
      </c>
      <c r="L2635" s="22">
        <f>IFERROR(VLOOKUP(I2635,ES0031102460685007HA0F_20250101!$D$2:$K$99000,2,FALSE),0)</f>
        <v>1.0660000000000001</v>
      </c>
      <c r="M2635" s="23">
        <f>IFERROR(VLOOKUP(I2635,datos_para_memoria_demandas_cal!$C$2:$K$99000,4,FALSE),0)</f>
        <v>0.36533368680799555</v>
      </c>
      <c r="N2635" s="21">
        <f t="shared" si="248"/>
        <v>2.8152975142002102E-4</v>
      </c>
      <c r="O2635" s="22">
        <f t="shared" si="249"/>
        <v>6.9289999999999998E-4</v>
      </c>
      <c r="P2635" s="22">
        <f t="shared" si="250"/>
        <v>5.1899664784521809E-4</v>
      </c>
      <c r="Q2635" s="23">
        <f t="shared" si="251"/>
        <v>9.3036689642519706E-4</v>
      </c>
    </row>
    <row r="2636" spans="8:17" x14ac:dyDescent="0.25">
      <c r="H2636" s="11">
        <f t="shared" si="252"/>
        <v>45844.666666660283</v>
      </c>
      <c r="I2636" s="9" t="str">
        <f t="shared" si="247"/>
        <v>045844,666667</v>
      </c>
      <c r="J2636" s="21">
        <f>IFERROR(VLOOKUP(I2636,datos_para_memoria_demandas_cal!$C$2:$K$99000,2,FALSE),0)</f>
        <v>6.4999999999999997E-4</v>
      </c>
      <c r="K2636" s="22">
        <f>IFERROR(VLOOKUP(I2636,datos_para_memoria_demandas_cal!$C$2:$K$99000,3,FALSE),0)</f>
        <v>0.30434229969978333</v>
      </c>
      <c r="L2636" s="22">
        <f>IFERROR(VLOOKUP(I2636,ES0031102460685007HA0F_20250101!$D$2:$K$99000,2,FALSE),0)</f>
        <v>1.1459999999999999</v>
      </c>
      <c r="M2636" s="23">
        <f>IFERROR(VLOOKUP(I2636,datos_para_memoria_demandas_cal!$C$2:$K$99000,4,FALSE),0)</f>
        <v>0.21695874194501333</v>
      </c>
      <c r="N2636" s="21">
        <f t="shared" si="248"/>
        <v>1.9782249480485915E-4</v>
      </c>
      <c r="O2636" s="22">
        <f t="shared" si="249"/>
        <v>7.4489999999999995E-4</v>
      </c>
      <c r="P2636" s="22">
        <f t="shared" si="250"/>
        <v>3.3884567706911778E-4</v>
      </c>
      <c r="Q2636" s="23">
        <f t="shared" si="251"/>
        <v>8.8592318226425864E-4</v>
      </c>
    </row>
    <row r="2637" spans="8:17" x14ac:dyDescent="0.25">
      <c r="H2637" s="11">
        <f t="shared" si="252"/>
        <v>45844.708333326947</v>
      </c>
      <c r="I2637" s="9" t="str">
        <f t="shared" si="247"/>
        <v>045844,708333</v>
      </c>
      <c r="J2637" s="21">
        <f>IFERROR(VLOOKUP(I2637,datos_para_memoria_demandas_cal!$C$2:$K$99000,2,FALSE),0)</f>
        <v>6.4999999999999997E-4</v>
      </c>
      <c r="K2637" s="22">
        <f>IFERROR(VLOOKUP(I2637,datos_para_memoria_demandas_cal!$C$2:$K$99000,3,FALSE),0)</f>
        <v>0.24433490633964539</v>
      </c>
      <c r="L2637" s="22">
        <f>IFERROR(VLOOKUP(I2637,ES0031102460685007HA0F_20250101!$D$2:$K$99000,2,FALSE),0)</f>
        <v>0.378</v>
      </c>
      <c r="M2637" s="23">
        <f>IFERROR(VLOOKUP(I2637,datos_para_memoria_demandas_cal!$C$2:$K$99000,4,FALSE),0)</f>
        <v>0.39270756849883176</v>
      </c>
      <c r="N2637" s="21">
        <f t="shared" si="248"/>
        <v>1.5881768912076949E-4</v>
      </c>
      <c r="O2637" s="22">
        <f t="shared" si="249"/>
        <v>2.4570000000000001E-4</v>
      </c>
      <c r="P2637" s="22">
        <f t="shared" si="250"/>
        <v>4.140776086450101E-4</v>
      </c>
      <c r="Q2637" s="23">
        <f t="shared" si="251"/>
        <v>5.0095991952424064E-4</v>
      </c>
    </row>
    <row r="2638" spans="8:17" x14ac:dyDescent="0.25">
      <c r="H2638" s="11">
        <f t="shared" si="252"/>
        <v>45844.749999993612</v>
      </c>
      <c r="I2638" s="9" t="str">
        <f t="shared" si="247"/>
        <v>045844,750000</v>
      </c>
      <c r="J2638" s="21">
        <f>IFERROR(VLOOKUP(I2638,datos_para_memoria_demandas_cal!$C$2:$K$99000,2,FALSE),0)</f>
        <v>4.3099999999999996E-3</v>
      </c>
      <c r="K2638" s="22">
        <f>IFERROR(VLOOKUP(I2638,datos_para_memoria_demandas_cal!$C$2:$K$99000,3,FALSE),0)</f>
        <v>0.37011545896530151</v>
      </c>
      <c r="L2638" s="22">
        <f>IFERROR(VLOOKUP(I2638,ES0031102460685007HA0F_20250101!$D$2:$K$99000,2,FALSE),0)</f>
        <v>0.27200000000000002</v>
      </c>
      <c r="M2638" s="23">
        <f>IFERROR(VLOOKUP(I2638,datos_para_memoria_demandas_cal!$C$2:$K$99000,4,FALSE),0)</f>
        <v>1.3036703963946008E-10</v>
      </c>
      <c r="N2638" s="21">
        <f t="shared" si="248"/>
        <v>1.5951976281404494E-3</v>
      </c>
      <c r="O2638" s="22">
        <f t="shared" si="249"/>
        <v>1.1723199999999999E-3</v>
      </c>
      <c r="P2638" s="22">
        <f t="shared" si="250"/>
        <v>1.5951976287023313E-3</v>
      </c>
      <c r="Q2638" s="23">
        <f t="shared" si="251"/>
        <v>1.1723200005618821E-3</v>
      </c>
    </row>
    <row r="2639" spans="8:17" x14ac:dyDescent="0.25">
      <c r="H2639" s="11">
        <f t="shared" si="252"/>
        <v>45844.791666660276</v>
      </c>
      <c r="I2639" s="9" t="str">
        <f t="shared" si="247"/>
        <v>045844,791667</v>
      </c>
      <c r="J2639" s="21">
        <f>IFERROR(VLOOKUP(I2639,datos_para_memoria_demandas_cal!$C$2:$K$99000,2,FALSE),0)</f>
        <v>3.1530000000000002E-2</v>
      </c>
      <c r="K2639" s="22">
        <f>IFERROR(VLOOKUP(I2639,datos_para_memoria_demandas_cal!$C$2:$K$99000,3,FALSE),0)</f>
        <v>0.42247611284255981</v>
      </c>
      <c r="L2639" s="22">
        <f>IFERROR(VLOOKUP(I2639,ES0031102460685007HA0F_20250101!$D$2:$K$99000,2,FALSE),0)</f>
        <v>0.251</v>
      </c>
      <c r="M2639" s="23">
        <f>IFERROR(VLOOKUP(I2639,datos_para_memoria_demandas_cal!$C$2:$K$99000,4,FALSE),0)</f>
        <v>1.0874735105473036E-11</v>
      </c>
      <c r="N2639" s="21">
        <f t="shared" si="248"/>
        <v>1.3320671837925912E-2</v>
      </c>
      <c r="O2639" s="22">
        <f t="shared" si="249"/>
        <v>7.9140300000000007E-3</v>
      </c>
      <c r="P2639" s="22">
        <f t="shared" si="250"/>
        <v>1.3320671838268792E-2</v>
      </c>
      <c r="Q2639" s="23">
        <f t="shared" si="251"/>
        <v>7.914030000342881E-3</v>
      </c>
    </row>
    <row r="2640" spans="8:17" x14ac:dyDescent="0.25">
      <c r="H2640" s="11">
        <f t="shared" si="252"/>
        <v>45844.83333332694</v>
      </c>
      <c r="I2640" s="9" t="str">
        <f t="shared" si="247"/>
        <v>045844,833333</v>
      </c>
      <c r="J2640" s="21">
        <f>IFERROR(VLOOKUP(I2640,datos_para_memoria_demandas_cal!$C$2:$K$99000,2,FALSE),0)</f>
        <v>0.09</v>
      </c>
      <c r="K2640" s="22">
        <f>IFERROR(VLOOKUP(I2640,datos_para_memoria_demandas_cal!$C$2:$K$99000,3,FALSE),0)</f>
        <v>0.51680803298950195</v>
      </c>
      <c r="L2640" s="22">
        <f>IFERROR(VLOOKUP(I2640,ES0031102460685007HA0F_20250101!$D$2:$K$99000,2,FALSE),0)</f>
        <v>0.214</v>
      </c>
      <c r="M2640" s="23">
        <f>IFERROR(VLOOKUP(I2640,datos_para_memoria_demandas_cal!$C$2:$K$99000,4,FALSE),0)</f>
        <v>-8.0609361359093043E-11</v>
      </c>
      <c r="N2640" s="21">
        <f t="shared" si="248"/>
        <v>4.6512722969055176E-2</v>
      </c>
      <c r="O2640" s="22">
        <f t="shared" si="249"/>
        <v>1.9259999999999999E-2</v>
      </c>
      <c r="P2640" s="22">
        <f t="shared" si="250"/>
        <v>4.6512722961800326E-2</v>
      </c>
      <c r="Q2640" s="23">
        <f t="shared" si="251"/>
        <v>1.9259999992745157E-2</v>
      </c>
    </row>
    <row r="2641" spans="8:17" x14ac:dyDescent="0.25">
      <c r="H2641" s="11">
        <f t="shared" si="252"/>
        <v>45844.874999993604</v>
      </c>
      <c r="I2641" s="9" t="str">
        <f t="shared" si="247"/>
        <v>045844,875000</v>
      </c>
      <c r="J2641" s="21">
        <f>IFERROR(VLOOKUP(I2641,datos_para_memoria_demandas_cal!$C$2:$K$99000,2,FALSE),0)</f>
        <v>0.10821</v>
      </c>
      <c r="K2641" s="22">
        <f>IFERROR(VLOOKUP(I2641,datos_para_memoria_demandas_cal!$C$2:$K$99000,3,FALSE),0)</f>
        <v>0.31718194484710693</v>
      </c>
      <c r="L2641" s="22">
        <f>IFERROR(VLOOKUP(I2641,ES0031102460685007HA0F_20250101!$D$2:$K$99000,2,FALSE),0)</f>
        <v>0.109</v>
      </c>
      <c r="M2641" s="23">
        <f>IFERROR(VLOOKUP(I2641,datos_para_memoria_demandas_cal!$C$2:$K$99000,4,FALSE),0)</f>
        <v>-0.31718194480177991</v>
      </c>
      <c r="N2641" s="21">
        <f t="shared" si="248"/>
        <v>3.4322258251905442E-2</v>
      </c>
      <c r="O2641" s="22">
        <f t="shared" si="249"/>
        <v>1.1794890000000001E-2</v>
      </c>
      <c r="P2641" s="22">
        <f t="shared" si="250"/>
        <v>4.9048368250259602E-12</v>
      </c>
      <c r="Q2641" s="23">
        <f t="shared" si="251"/>
        <v>0</v>
      </c>
    </row>
    <row r="2642" spans="8:17" x14ac:dyDescent="0.25">
      <c r="H2642" s="11">
        <f t="shared" si="252"/>
        <v>45844.916666660269</v>
      </c>
      <c r="I2642" s="9" t="str">
        <f t="shared" si="247"/>
        <v>045844,916667</v>
      </c>
      <c r="J2642" s="21">
        <f>IFERROR(VLOOKUP(I2642,datos_para_memoria_demandas_cal!$C$2:$K$99000,2,FALSE),0)</f>
        <v>0.11062000000000001</v>
      </c>
      <c r="K2642" s="22">
        <f>IFERROR(VLOOKUP(I2642,datos_para_memoria_demandas_cal!$C$2:$K$99000,3,FALSE),0)</f>
        <v>0.32188612222671509</v>
      </c>
      <c r="L2642" s="22">
        <f>IFERROR(VLOOKUP(I2642,ES0031102460685007HA0F_20250101!$D$2:$K$99000,2,FALSE),0)</f>
        <v>0.14799999999999999</v>
      </c>
      <c r="M2642" s="23">
        <f>IFERROR(VLOOKUP(I2642,datos_para_memoria_demandas_cal!$C$2:$K$99000,4,FALSE),0)</f>
        <v>-0.32188612218895007</v>
      </c>
      <c r="N2642" s="21">
        <f t="shared" si="248"/>
        <v>3.5607042840719229E-2</v>
      </c>
      <c r="O2642" s="22">
        <f t="shared" si="249"/>
        <v>1.6371759999999999E-2</v>
      </c>
      <c r="P2642" s="22">
        <f t="shared" si="250"/>
        <v>4.1775657755316331E-12</v>
      </c>
      <c r="Q2642" s="23">
        <f t="shared" si="251"/>
        <v>0</v>
      </c>
    </row>
    <row r="2643" spans="8:17" x14ac:dyDescent="0.25">
      <c r="H2643" s="11">
        <f t="shared" si="252"/>
        <v>45844.958333326933</v>
      </c>
      <c r="I2643" s="9" t="str">
        <f t="shared" si="247"/>
        <v>045844,958333</v>
      </c>
      <c r="J2643" s="21">
        <f>IFERROR(VLOOKUP(I2643,datos_para_memoria_demandas_cal!$C$2:$K$99000,2,FALSE),0)</f>
        <v>0.10868000000000001</v>
      </c>
      <c r="K2643" s="22">
        <f>IFERROR(VLOOKUP(I2643,datos_para_memoria_demandas_cal!$C$2:$K$99000,3,FALSE),0)</f>
        <v>8.0719344317913055E-2</v>
      </c>
      <c r="L2643" s="22">
        <f>IFERROR(VLOOKUP(I2643,ES0031102460685007HA0F_20250101!$D$2:$K$99000,2,FALSE),0)</f>
        <v>0.13700000000000001</v>
      </c>
      <c r="M2643" s="23">
        <f>IFERROR(VLOOKUP(I2643,datos_para_memoria_demandas_cal!$C$2:$K$99000,4,FALSE),0)</f>
        <v>-8.0719344274369539E-2</v>
      </c>
      <c r="N2643" s="21">
        <f t="shared" si="248"/>
        <v>8.7725783404707918E-3</v>
      </c>
      <c r="O2643" s="22">
        <f t="shared" si="249"/>
        <v>1.4889160000000004E-2</v>
      </c>
      <c r="P2643" s="22">
        <f t="shared" si="250"/>
        <v>4.7323093205209338E-12</v>
      </c>
      <c r="Q2643" s="23">
        <f t="shared" si="251"/>
        <v>6.1165816642615202E-3</v>
      </c>
    </row>
    <row r="2644" spans="8:17" x14ac:dyDescent="0.25">
      <c r="H2644" s="11">
        <f t="shared" si="252"/>
        <v>45844.999999993597</v>
      </c>
      <c r="I2644" s="9" t="str">
        <f t="shared" si="247"/>
        <v>045845,000000</v>
      </c>
      <c r="J2644" s="21">
        <f>IFERROR(VLOOKUP(I2644,datos_para_memoria_demandas_cal!$C$2:$K$99000,2,FALSE),0)</f>
        <v>0.10665000000000001</v>
      </c>
      <c r="K2644" s="22">
        <f>IFERROR(VLOOKUP(I2644,datos_para_memoria_demandas_cal!$C$2:$K$99000,3,FALSE),0)</f>
        <v>0.10282610356807709</v>
      </c>
      <c r="L2644" s="22">
        <f>IFERROR(VLOOKUP(I2644,ES0031102460685007HA0F_20250101!$D$2:$K$99000,2,FALSE),0)</f>
        <v>6.5000000000000002E-2</v>
      </c>
      <c r="M2644" s="23">
        <f>IFERROR(VLOOKUP(I2644,datos_para_memoria_demandas_cal!$C$2:$K$99000,4,FALSE),0)</f>
        <v>-0.10282610351615891</v>
      </c>
      <c r="N2644" s="21">
        <f t="shared" si="248"/>
        <v>1.0966403945535422E-2</v>
      </c>
      <c r="O2644" s="22">
        <f t="shared" si="249"/>
        <v>6.9322500000000009E-3</v>
      </c>
      <c r="P2644" s="22">
        <f t="shared" si="250"/>
        <v>5.5370736933013646E-12</v>
      </c>
      <c r="Q2644" s="23">
        <f t="shared" si="251"/>
        <v>0</v>
      </c>
    </row>
    <row r="2645" spans="8:17" x14ac:dyDescent="0.25">
      <c r="H2645" s="11">
        <f t="shared" si="252"/>
        <v>45845.041666660261</v>
      </c>
      <c r="I2645" s="9" t="str">
        <f t="shared" si="247"/>
        <v>045845,041667</v>
      </c>
      <c r="J2645" s="21">
        <f>IFERROR(VLOOKUP(I2645,datos_para_memoria_demandas_cal!$C$2:$K$99000,2,FALSE),0)</f>
        <v>9.6180000000000002E-2</v>
      </c>
      <c r="K2645" s="22">
        <f>IFERROR(VLOOKUP(I2645,datos_para_memoria_demandas_cal!$C$2:$K$99000,3,FALSE),0)</f>
        <v>0.18080493807792664</v>
      </c>
      <c r="L2645" s="22">
        <f>IFERROR(VLOOKUP(I2645,ES0031102460685007HA0F_20250101!$D$2:$K$99000,2,FALSE),0)</f>
        <v>7.8E-2</v>
      </c>
      <c r="M2645" s="23">
        <f>IFERROR(VLOOKUP(I2645,datos_para_memoria_demandas_cal!$C$2:$K$99000,4,FALSE),0)</f>
        <v>-0.15238648498766863</v>
      </c>
      <c r="N2645" s="21">
        <f t="shared" si="248"/>
        <v>1.7389818944334983E-2</v>
      </c>
      <c r="O2645" s="22">
        <f t="shared" si="249"/>
        <v>7.5020399999999998E-3</v>
      </c>
      <c r="P2645" s="22">
        <f t="shared" si="250"/>
        <v>2.7332868182210149E-3</v>
      </c>
      <c r="Q2645" s="23">
        <f t="shared" si="251"/>
        <v>0</v>
      </c>
    </row>
    <row r="2646" spans="8:17" x14ac:dyDescent="0.25">
      <c r="H2646" s="11">
        <f t="shared" si="252"/>
        <v>45845.083333326926</v>
      </c>
      <c r="I2646" s="9" t="str">
        <f t="shared" si="247"/>
        <v>045845,083333</v>
      </c>
      <c r="J2646" s="21">
        <f>IFERROR(VLOOKUP(I2646,datos_para_memoria_demandas_cal!$C$2:$K$99000,2,FALSE),0)</f>
        <v>9.2249999999999999E-2</v>
      </c>
      <c r="K2646" s="22">
        <f>IFERROR(VLOOKUP(I2646,datos_para_memoria_demandas_cal!$C$2:$K$99000,3,FALSE),0)</f>
        <v>9.1938279569149017E-2</v>
      </c>
      <c r="L2646" s="22">
        <f>IFERROR(VLOOKUP(I2646,ES0031102460685007HA0F_20250101!$D$2:$K$99000,2,FALSE),0)</f>
        <v>0.08</v>
      </c>
      <c r="M2646" s="23">
        <f>IFERROR(VLOOKUP(I2646,datos_para_memoria_demandas_cal!$C$2:$K$99000,4,FALSE),0)</f>
        <v>2.8078201654253546E-11</v>
      </c>
      <c r="N2646" s="21">
        <f t="shared" si="248"/>
        <v>8.4813062902539971E-3</v>
      </c>
      <c r="O2646" s="22">
        <f t="shared" si="249"/>
        <v>7.3800000000000003E-3</v>
      </c>
      <c r="P2646" s="22">
        <f t="shared" si="250"/>
        <v>8.4813062928442116E-3</v>
      </c>
      <c r="Q2646" s="23">
        <f t="shared" si="251"/>
        <v>7.3800000025902148E-3</v>
      </c>
    </row>
    <row r="2647" spans="8:17" x14ac:dyDescent="0.25">
      <c r="H2647" s="11">
        <f t="shared" si="252"/>
        <v>45845.12499999359</v>
      </c>
      <c r="I2647" s="9" t="str">
        <f t="shared" si="247"/>
        <v>045845,125000</v>
      </c>
      <c r="J2647" s="21">
        <f>IFERROR(VLOOKUP(I2647,datos_para_memoria_demandas_cal!$C$2:$K$99000,2,FALSE),0)</f>
        <v>8.9010000000000006E-2</v>
      </c>
      <c r="K2647" s="22">
        <f>IFERROR(VLOOKUP(I2647,datos_para_memoria_demandas_cal!$C$2:$K$99000,3,FALSE),0)</f>
        <v>9.7471907734870911E-2</v>
      </c>
      <c r="L2647" s="22">
        <f>IFERROR(VLOOKUP(I2647,ES0031102460685007HA0F_20250101!$D$2:$K$99000,2,FALSE),0)</f>
        <v>6.3E-2</v>
      </c>
      <c r="M2647" s="23">
        <f>IFERROR(VLOOKUP(I2647,datos_para_memoria_demandas_cal!$C$2:$K$99000,4,FALSE),0)</f>
        <v>-3.1316481747651112E-11</v>
      </c>
      <c r="N2647" s="21">
        <f t="shared" si="248"/>
        <v>8.6759745074808606E-3</v>
      </c>
      <c r="O2647" s="22">
        <f t="shared" si="249"/>
        <v>5.6076300000000006E-3</v>
      </c>
      <c r="P2647" s="22">
        <f t="shared" si="250"/>
        <v>8.6759745046933803E-3</v>
      </c>
      <c r="Q2647" s="23">
        <f t="shared" si="251"/>
        <v>5.6076299972125212E-3</v>
      </c>
    </row>
    <row r="2648" spans="8:17" x14ac:dyDescent="0.25">
      <c r="H2648" s="11">
        <f t="shared" si="252"/>
        <v>45845.166666660254</v>
      </c>
      <c r="I2648" s="9" t="str">
        <f t="shared" si="247"/>
        <v>045845,166667</v>
      </c>
      <c r="J2648" s="21">
        <f>IFERROR(VLOOKUP(I2648,datos_para_memoria_demandas_cal!$C$2:$K$99000,2,FALSE),0)</f>
        <v>8.5010000000000002E-2</v>
      </c>
      <c r="K2648" s="22">
        <f>IFERROR(VLOOKUP(I2648,datos_para_memoria_demandas_cal!$C$2:$K$99000,3,FALSE),0)</f>
        <v>8.4299787878990173E-2</v>
      </c>
      <c r="L2648" s="22">
        <f>IFERROR(VLOOKUP(I2648,ES0031102460685007HA0F_20250101!$D$2:$K$99000,2,FALSE),0)</f>
        <v>5.3999999999999999E-2</v>
      </c>
      <c r="M2648" s="23">
        <f>IFERROR(VLOOKUP(I2648,datos_para_memoria_demandas_cal!$C$2:$K$99000,4,FALSE),0)</f>
        <v>0.24752832175424316</v>
      </c>
      <c r="N2648" s="21">
        <f t="shared" si="248"/>
        <v>7.1663249675929545E-3</v>
      </c>
      <c r="O2648" s="22">
        <f t="shared" si="249"/>
        <v>4.5905399999999997E-3</v>
      </c>
      <c r="P2648" s="22">
        <f t="shared" si="250"/>
        <v>2.8208707599921168E-2</v>
      </c>
      <c r="Q2648" s="23">
        <f t="shared" si="251"/>
        <v>2.5632922632328213E-2</v>
      </c>
    </row>
    <row r="2649" spans="8:17" x14ac:dyDescent="0.25">
      <c r="H2649" s="11">
        <f t="shared" si="252"/>
        <v>45845.208333326918</v>
      </c>
      <c r="I2649" s="9" t="str">
        <f t="shared" si="247"/>
        <v>045845,208333</v>
      </c>
      <c r="J2649" s="21">
        <f>IFERROR(VLOOKUP(I2649,datos_para_memoria_demandas_cal!$C$2:$K$99000,2,FALSE),0)</f>
        <v>9.5000000000000001E-2</v>
      </c>
      <c r="K2649" s="22">
        <f>IFERROR(VLOOKUP(I2649,datos_para_memoria_demandas_cal!$C$2:$K$99000,3,FALSE),0)</f>
        <v>5.6217439472675323E-2</v>
      </c>
      <c r="L2649" s="22">
        <f>IFERROR(VLOOKUP(I2649,ES0031102460685007HA0F_20250101!$D$2:$K$99000,2,FALSE),0)</f>
        <v>4.8000000000000001E-2</v>
      </c>
      <c r="M2649" s="23">
        <f>IFERROR(VLOOKUP(I2649,datos_para_memoria_demandas_cal!$C$2:$K$99000,4,FALSE),0)</f>
        <v>-5.6217439418213624E-2</v>
      </c>
      <c r="N2649" s="21">
        <f t="shared" si="248"/>
        <v>5.3406567499041562E-3</v>
      </c>
      <c r="O2649" s="22">
        <f t="shared" si="249"/>
        <v>4.5599999999999998E-3</v>
      </c>
      <c r="P2649" s="22">
        <f t="shared" si="250"/>
        <v>5.1738614087470936E-12</v>
      </c>
      <c r="Q2649" s="23">
        <f t="shared" si="251"/>
        <v>0</v>
      </c>
    </row>
    <row r="2650" spans="8:17" x14ac:dyDescent="0.25">
      <c r="H2650" s="11">
        <f t="shared" si="252"/>
        <v>45845.249999993583</v>
      </c>
      <c r="I2650" s="9" t="str">
        <f t="shared" si="247"/>
        <v>045845,250000</v>
      </c>
      <c r="J2650" s="21">
        <f>IFERROR(VLOOKUP(I2650,datos_para_memoria_demandas_cal!$C$2:$K$99000,2,FALSE),0)</f>
        <v>0.10349999999999999</v>
      </c>
      <c r="K2650" s="22">
        <f>IFERROR(VLOOKUP(I2650,datos_para_memoria_demandas_cal!$C$2:$K$99000,3,FALSE),0)</f>
        <v>7.106424868106842E-2</v>
      </c>
      <c r="L2650" s="22">
        <f>IFERROR(VLOOKUP(I2650,ES0031102460685007HA0F_20250101!$D$2:$K$99000,2,FALSE),0)</f>
        <v>0.108</v>
      </c>
      <c r="M2650" s="23">
        <f>IFERROR(VLOOKUP(I2650,datos_para_memoria_demandas_cal!$C$2:$K$99000,4,FALSE),0)</f>
        <v>-7.1064248651785206E-2</v>
      </c>
      <c r="N2650" s="21">
        <f t="shared" si="248"/>
        <v>7.3551497384905812E-3</v>
      </c>
      <c r="O2650" s="22">
        <f t="shared" si="249"/>
        <v>1.1177999999999999E-2</v>
      </c>
      <c r="P2650" s="22">
        <f t="shared" si="250"/>
        <v>3.0308127257905323E-12</v>
      </c>
      <c r="Q2650" s="23">
        <f t="shared" si="251"/>
        <v>3.8228502645402309E-3</v>
      </c>
    </row>
    <row r="2651" spans="8:17" x14ac:dyDescent="0.25">
      <c r="H2651" s="11">
        <f t="shared" si="252"/>
        <v>45845.291666660247</v>
      </c>
      <c r="I2651" s="9" t="str">
        <f t="shared" si="247"/>
        <v>045845,291667</v>
      </c>
      <c r="J2651" s="21">
        <f>IFERROR(VLOOKUP(I2651,datos_para_memoria_demandas_cal!$C$2:$K$99000,2,FALSE),0)</f>
        <v>0.10665000000000001</v>
      </c>
      <c r="K2651" s="22">
        <f>IFERROR(VLOOKUP(I2651,datos_para_memoria_demandas_cal!$C$2:$K$99000,3,FALSE),0)</f>
        <v>5.7203203439712524E-2</v>
      </c>
      <c r="L2651" s="22">
        <f>IFERROR(VLOOKUP(I2651,ES0031102460685007HA0F_20250101!$D$2:$K$99000,2,FALSE),0)</f>
        <v>9.0999999999999998E-2</v>
      </c>
      <c r="M2651" s="23">
        <f>IFERROR(VLOOKUP(I2651,datos_para_memoria_demandas_cal!$C$2:$K$99000,4,FALSE),0)</f>
        <v>-5.7203203414779816E-2</v>
      </c>
      <c r="N2651" s="21">
        <f t="shared" si="248"/>
        <v>6.1007216468453411E-3</v>
      </c>
      <c r="O2651" s="22">
        <f t="shared" si="249"/>
        <v>9.7051500000000009E-3</v>
      </c>
      <c r="P2651" s="22">
        <f t="shared" si="250"/>
        <v>2.6590733802345227E-12</v>
      </c>
      <c r="Q2651" s="23">
        <f t="shared" si="251"/>
        <v>3.6044283558137329E-3</v>
      </c>
    </row>
    <row r="2652" spans="8:17" x14ac:dyDescent="0.25">
      <c r="H2652" s="11">
        <f t="shared" si="252"/>
        <v>45845.333333326911</v>
      </c>
      <c r="I2652" s="9" t="str">
        <f t="shared" si="247"/>
        <v>045845,333333</v>
      </c>
      <c r="J2652" s="21">
        <f>IFERROR(VLOOKUP(I2652,datos_para_memoria_demandas_cal!$C$2:$K$99000,2,FALSE),0)</f>
        <v>9.4E-2</v>
      </c>
      <c r="K2652" s="22">
        <f>IFERROR(VLOOKUP(I2652,datos_para_memoria_demandas_cal!$C$2:$K$99000,3,FALSE),0)</f>
        <v>6.304343044757843E-2</v>
      </c>
      <c r="L2652" s="22">
        <f>IFERROR(VLOOKUP(I2652,ES0031102460685007HA0F_20250101!$D$2:$K$99000,2,FALSE),0)</f>
        <v>0.13500000000000001</v>
      </c>
      <c r="M2652" s="23">
        <f>IFERROR(VLOOKUP(I2652,datos_para_memoria_demandas_cal!$C$2:$K$99000,4,FALSE),0)</f>
        <v>-6.3043430387601851E-2</v>
      </c>
      <c r="N2652" s="21">
        <f t="shared" si="248"/>
        <v>5.9260824620723726E-3</v>
      </c>
      <c r="O2652" s="22">
        <f t="shared" si="249"/>
        <v>1.2690000000000002E-2</v>
      </c>
      <c r="P2652" s="22">
        <f t="shared" si="250"/>
        <v>5.6377984503086506E-12</v>
      </c>
      <c r="Q2652" s="23">
        <f t="shared" si="251"/>
        <v>6.7639175435654265E-3</v>
      </c>
    </row>
    <row r="2653" spans="8:17" x14ac:dyDescent="0.25">
      <c r="H2653" s="11">
        <f t="shared" si="252"/>
        <v>45845.374999993575</v>
      </c>
      <c r="I2653" s="9" t="str">
        <f t="shared" si="247"/>
        <v>045845,375000</v>
      </c>
      <c r="J2653" s="21">
        <f>IFERROR(VLOOKUP(I2653,datos_para_memoria_demandas_cal!$C$2:$K$99000,2,FALSE),0)</f>
        <v>5.7500000000000002E-2</v>
      </c>
      <c r="K2653" s="22">
        <f>IFERROR(VLOOKUP(I2653,datos_para_memoria_demandas_cal!$C$2:$K$99000,3,FALSE),0)</f>
        <v>4.6239778399467468E-2</v>
      </c>
      <c r="L2653" s="22">
        <f>IFERROR(VLOOKUP(I2653,ES0031102460685007HA0F_20250101!$D$2:$K$99000,2,FALSE),0)</f>
        <v>0.09</v>
      </c>
      <c r="M2653" s="23">
        <f>IFERROR(VLOOKUP(I2653,datos_para_memoria_demandas_cal!$C$2:$K$99000,4,FALSE),0)</f>
        <v>7.3974324304173255E-12</v>
      </c>
      <c r="N2653" s="21">
        <f t="shared" si="248"/>
        <v>2.6587872579693795E-3</v>
      </c>
      <c r="O2653" s="22">
        <f t="shared" si="249"/>
        <v>5.1749999999999999E-3</v>
      </c>
      <c r="P2653" s="22">
        <f t="shared" si="250"/>
        <v>2.658787258394732E-3</v>
      </c>
      <c r="Q2653" s="23">
        <f t="shared" si="251"/>
        <v>5.1750000004253524E-3</v>
      </c>
    </row>
    <row r="2654" spans="8:17" x14ac:dyDescent="0.25">
      <c r="H2654" s="11">
        <f t="shared" si="252"/>
        <v>45845.41666666024</v>
      </c>
      <c r="I2654" s="9" t="str">
        <f t="shared" si="247"/>
        <v>045845,416667</v>
      </c>
      <c r="J2654" s="21">
        <f>IFERROR(VLOOKUP(I2654,datos_para_memoria_demandas_cal!$C$2:$K$99000,2,FALSE),0)</f>
        <v>3.7499999999999999E-2</v>
      </c>
      <c r="K2654" s="22">
        <f>IFERROR(VLOOKUP(I2654,datos_para_memoria_demandas_cal!$C$2:$K$99000,3,FALSE),0)</f>
        <v>3.4830227494239807E-2</v>
      </c>
      <c r="L2654" s="22">
        <f>IFERROR(VLOOKUP(I2654,ES0031102460685007HA0F_20250101!$D$2:$K$99000,2,FALSE),0)</f>
        <v>6.5000000000000002E-2</v>
      </c>
      <c r="M2654" s="23">
        <f>IFERROR(VLOOKUP(I2654,datos_para_memoria_demandas_cal!$C$2:$K$99000,4,FALSE),0)</f>
        <v>9.3216692609029341E-13</v>
      </c>
      <c r="N2654" s="21">
        <f t="shared" si="248"/>
        <v>1.3061335310339927E-3</v>
      </c>
      <c r="O2654" s="22">
        <f t="shared" si="249"/>
        <v>2.4375E-3</v>
      </c>
      <c r="P2654" s="22">
        <f t="shared" si="250"/>
        <v>1.3061335310689489E-3</v>
      </c>
      <c r="Q2654" s="23">
        <f t="shared" si="251"/>
        <v>2.4375000000349564E-3</v>
      </c>
    </row>
    <row r="2655" spans="8:17" x14ac:dyDescent="0.25">
      <c r="H2655" s="11">
        <f t="shared" si="252"/>
        <v>45845.458333326904</v>
      </c>
      <c r="I2655" s="9" t="str">
        <f t="shared" si="247"/>
        <v>045845,458333</v>
      </c>
      <c r="J2655" s="21">
        <f>IFERROR(VLOOKUP(I2655,datos_para_memoria_demandas_cal!$C$2:$K$99000,2,FALSE),0)</f>
        <v>1.8010000000000002E-2</v>
      </c>
      <c r="K2655" s="22">
        <f>IFERROR(VLOOKUP(I2655,datos_para_memoria_demandas_cal!$C$2:$K$99000,3,FALSE),0)</f>
        <v>3.0796870589256287E-2</v>
      </c>
      <c r="L2655" s="22">
        <f>IFERROR(VLOOKUP(I2655,ES0031102460685007HA0F_20250101!$D$2:$K$99000,2,FALSE),0)</f>
        <v>5.5E-2</v>
      </c>
      <c r="M2655" s="23">
        <f>IFERROR(VLOOKUP(I2655,datos_para_memoria_demandas_cal!$C$2:$K$99000,4,FALSE),0)</f>
        <v>1.5400881512327048E-10</v>
      </c>
      <c r="N2655" s="21">
        <f t="shared" si="248"/>
        <v>5.5465163931250579E-4</v>
      </c>
      <c r="O2655" s="22">
        <f t="shared" si="249"/>
        <v>9.905500000000002E-4</v>
      </c>
      <c r="P2655" s="22">
        <f t="shared" si="250"/>
        <v>5.546516420862046E-4</v>
      </c>
      <c r="Q2655" s="23">
        <f t="shared" si="251"/>
        <v>9.9055000277369879E-4</v>
      </c>
    </row>
    <row r="2656" spans="8:17" x14ac:dyDescent="0.25">
      <c r="H2656" s="11">
        <f t="shared" si="252"/>
        <v>45845.499999993568</v>
      </c>
      <c r="I2656" s="9" t="str">
        <f t="shared" si="247"/>
        <v>045845,500000</v>
      </c>
      <c r="J2656" s="21">
        <f>IFERROR(VLOOKUP(I2656,datos_para_memoria_demandas_cal!$C$2:$K$99000,2,FALSE),0)</f>
        <v>1.5009999999999999E-2</v>
      </c>
      <c r="K2656" s="22">
        <f>IFERROR(VLOOKUP(I2656,datos_para_memoria_demandas_cal!$C$2:$K$99000,3,FALSE),0)</f>
        <v>5.3775228559970856E-2</v>
      </c>
      <c r="L2656" s="22">
        <f>IFERROR(VLOOKUP(I2656,ES0031102460685007HA0F_20250101!$D$2:$K$99000,2,FALSE),0)</f>
        <v>0.22500000000000001</v>
      </c>
      <c r="M2656" s="23">
        <f>IFERROR(VLOOKUP(I2656,datos_para_memoria_demandas_cal!$C$2:$K$99000,4,FALSE),0)</f>
        <v>-1.2022004549619121E-10</v>
      </c>
      <c r="N2656" s="21">
        <f t="shared" si="248"/>
        <v>8.0716618068516247E-4</v>
      </c>
      <c r="O2656" s="22">
        <f t="shared" si="249"/>
        <v>3.37725E-3</v>
      </c>
      <c r="P2656" s="22">
        <f t="shared" si="250"/>
        <v>8.0716617888065964E-4</v>
      </c>
      <c r="Q2656" s="23">
        <f t="shared" si="251"/>
        <v>3.3772499981954969E-3</v>
      </c>
    </row>
    <row r="2657" spans="8:17" x14ac:dyDescent="0.25">
      <c r="H2657" s="11">
        <f t="shared" si="252"/>
        <v>45845.541666660232</v>
      </c>
      <c r="I2657" s="9" t="str">
        <f t="shared" si="247"/>
        <v>045845,541667</v>
      </c>
      <c r="J2657" s="21">
        <f>IFERROR(VLOOKUP(I2657,datos_para_memoria_demandas_cal!$C$2:$K$99000,2,FALSE),0)</f>
        <v>6.0000000000000001E-3</v>
      </c>
      <c r="K2657" s="22">
        <f>IFERROR(VLOOKUP(I2657,datos_para_memoria_demandas_cal!$C$2:$K$99000,3,FALSE),0)</f>
        <v>5.2254162728786469E-2</v>
      </c>
      <c r="L2657" s="22">
        <f>IFERROR(VLOOKUP(I2657,ES0031102460685007HA0F_20250101!$D$2:$K$99000,2,FALSE),0)</f>
        <v>0.58599999999999997</v>
      </c>
      <c r="M2657" s="23">
        <f>IFERROR(VLOOKUP(I2657,datos_para_memoria_demandas_cal!$C$2:$K$99000,4,FALSE),0)</f>
        <v>2.4642465198783853E-9</v>
      </c>
      <c r="N2657" s="21">
        <f t="shared" si="248"/>
        <v>3.1352497637271882E-4</v>
      </c>
      <c r="O2657" s="22">
        <f t="shared" si="249"/>
        <v>3.516E-3</v>
      </c>
      <c r="P2657" s="22">
        <f t="shared" si="250"/>
        <v>3.1352499115819797E-4</v>
      </c>
      <c r="Q2657" s="23">
        <f t="shared" si="251"/>
        <v>3.5160000147854789E-3</v>
      </c>
    </row>
    <row r="2658" spans="8:17" x14ac:dyDescent="0.25">
      <c r="H2658" s="11">
        <f t="shared" si="252"/>
        <v>45845.583333326897</v>
      </c>
      <c r="I2658" s="9" t="str">
        <f t="shared" si="247"/>
        <v>045845,583333</v>
      </c>
      <c r="J2658" s="21">
        <f>IFERROR(VLOOKUP(I2658,datos_para_memoria_demandas_cal!$C$2:$K$99000,2,FALSE),0)</f>
        <v>5.79E-3</v>
      </c>
      <c r="K2658" s="22">
        <f>IFERROR(VLOOKUP(I2658,datos_para_memoria_demandas_cal!$C$2:$K$99000,3,FALSE),0)</f>
        <v>0.11676643788814545</v>
      </c>
      <c r="L2658" s="22">
        <f>IFERROR(VLOOKUP(I2658,ES0031102460685007HA0F_20250101!$D$2:$K$99000,2,FALSE),0)</f>
        <v>0.88900000000000001</v>
      </c>
      <c r="M2658" s="23">
        <f>IFERROR(VLOOKUP(I2658,datos_para_memoria_demandas_cal!$C$2:$K$99000,4,FALSE),0)</f>
        <v>-1.8253665379647206E-9</v>
      </c>
      <c r="N2658" s="21">
        <f t="shared" si="248"/>
        <v>6.7607767537236217E-4</v>
      </c>
      <c r="O2658" s="22">
        <f t="shared" si="249"/>
        <v>5.1473100000000004E-3</v>
      </c>
      <c r="P2658" s="22">
        <f t="shared" si="250"/>
        <v>6.760776648034899E-4</v>
      </c>
      <c r="Q2658" s="23">
        <f t="shared" si="251"/>
        <v>5.1473099894311283E-3</v>
      </c>
    </row>
    <row r="2659" spans="8:17" x14ac:dyDescent="0.25">
      <c r="H2659" s="11">
        <f t="shared" si="252"/>
        <v>45845.624999993561</v>
      </c>
      <c r="I2659" s="9" t="str">
        <f t="shared" si="247"/>
        <v>045845,625000</v>
      </c>
      <c r="J2659" s="21">
        <f>IFERROR(VLOOKUP(I2659,datos_para_memoria_demandas_cal!$C$2:$K$99000,2,FALSE),0)</f>
        <v>5.0000000000000001E-3</v>
      </c>
      <c r="K2659" s="22">
        <f>IFERROR(VLOOKUP(I2659,datos_para_memoria_demandas_cal!$C$2:$K$99000,3,FALSE),0)</f>
        <v>0.19063146412372589</v>
      </c>
      <c r="L2659" s="22">
        <f>IFERROR(VLOOKUP(I2659,ES0031102460685007HA0F_20250101!$D$2:$K$99000,2,FALSE),0)</f>
        <v>1.27</v>
      </c>
      <c r="M2659" s="23">
        <f>IFERROR(VLOOKUP(I2659,datos_para_memoria_demandas_cal!$C$2:$K$99000,4,FALSE),0)</f>
        <v>-2.9648302383209043E-10</v>
      </c>
      <c r="N2659" s="21">
        <f t="shared" si="248"/>
        <v>9.5315732061862946E-4</v>
      </c>
      <c r="O2659" s="22">
        <f t="shared" si="249"/>
        <v>6.3500000000000006E-3</v>
      </c>
      <c r="P2659" s="22">
        <f t="shared" si="250"/>
        <v>9.5315731913621436E-4</v>
      </c>
      <c r="Q2659" s="23">
        <f t="shared" si="251"/>
        <v>6.3499999985175849E-3</v>
      </c>
    </row>
    <row r="2660" spans="8:17" x14ac:dyDescent="0.25">
      <c r="H2660" s="11">
        <f t="shared" si="252"/>
        <v>45845.666666660225</v>
      </c>
      <c r="I2660" s="9" t="str">
        <f t="shared" si="247"/>
        <v>045845,666667</v>
      </c>
      <c r="J2660" s="21">
        <f>IFERROR(VLOOKUP(I2660,datos_para_memoria_demandas_cal!$C$2:$K$99000,2,FALSE),0)</f>
        <v>3.5999999999999999E-3</v>
      </c>
      <c r="K2660" s="22">
        <f>IFERROR(VLOOKUP(I2660,datos_para_memoria_demandas_cal!$C$2:$K$99000,3,FALSE),0)</f>
        <v>0.16346646845340729</v>
      </c>
      <c r="L2660" s="22">
        <f>IFERROR(VLOOKUP(I2660,ES0031102460685007HA0F_20250101!$D$2:$K$99000,2,FALSE),0)</f>
        <v>1.619</v>
      </c>
      <c r="M2660" s="23">
        <f>IFERROR(VLOOKUP(I2660,datos_para_memoria_demandas_cal!$C$2:$K$99000,4,FALSE),0)</f>
        <v>0.97499999877968102</v>
      </c>
      <c r="N2660" s="21">
        <f t="shared" si="248"/>
        <v>5.8847928643226619E-4</v>
      </c>
      <c r="O2660" s="22">
        <f t="shared" si="249"/>
        <v>5.8284000000000001E-3</v>
      </c>
      <c r="P2660" s="22">
        <f t="shared" si="250"/>
        <v>4.0984792820391181E-3</v>
      </c>
      <c r="Q2660" s="23">
        <f t="shared" si="251"/>
        <v>9.3383999956068511E-3</v>
      </c>
    </row>
    <row r="2661" spans="8:17" x14ac:dyDescent="0.25">
      <c r="H2661" s="11">
        <f t="shared" si="252"/>
        <v>45845.708333326889</v>
      </c>
      <c r="I2661" s="9" t="str">
        <f t="shared" si="247"/>
        <v>045845,708333</v>
      </c>
      <c r="J2661" s="21">
        <f>IFERROR(VLOOKUP(I2661,datos_para_memoria_demandas_cal!$C$2:$K$99000,2,FALSE),0)</f>
        <v>4.3099999999999996E-3</v>
      </c>
      <c r="K2661" s="22">
        <f>IFERROR(VLOOKUP(I2661,datos_para_memoria_demandas_cal!$C$2:$K$99000,3,FALSE),0)</f>
        <v>0.12966229021549225</v>
      </c>
      <c r="L2661" s="22">
        <f>IFERROR(VLOOKUP(I2661,ES0031102460685007HA0F_20250101!$D$2:$K$99000,2,FALSE),0)</f>
        <v>0.83499999999999996</v>
      </c>
      <c r="M2661" s="23">
        <f>IFERROR(VLOOKUP(I2661,datos_para_memoria_demandas_cal!$C$2:$K$99000,4,FALSE),0)</f>
        <v>2.8262884655148101E-11</v>
      </c>
      <c r="N2661" s="21">
        <f t="shared" si="248"/>
        <v>5.5884447082877155E-4</v>
      </c>
      <c r="O2661" s="22">
        <f t="shared" si="249"/>
        <v>3.5988499999999994E-3</v>
      </c>
      <c r="P2661" s="22">
        <f t="shared" si="250"/>
        <v>5.5884447095058459E-4</v>
      </c>
      <c r="Q2661" s="23">
        <f t="shared" si="251"/>
        <v>3.5988500001218125E-3</v>
      </c>
    </row>
    <row r="2662" spans="8:17" x14ac:dyDescent="0.25">
      <c r="H2662" s="11">
        <f t="shared" si="252"/>
        <v>45845.749999993554</v>
      </c>
      <c r="I2662" s="9" t="str">
        <f t="shared" si="247"/>
        <v>045845,750000</v>
      </c>
      <c r="J2662" s="21">
        <f>IFERROR(VLOOKUP(I2662,datos_para_memoria_demandas_cal!$C$2:$K$99000,2,FALSE),0)</f>
        <v>5.0000000000000001E-3</v>
      </c>
      <c r="K2662" s="22">
        <f>IFERROR(VLOOKUP(I2662,datos_para_memoria_demandas_cal!$C$2:$K$99000,3,FALSE),0)</f>
        <v>0.19950877130031586</v>
      </c>
      <c r="L2662" s="22">
        <f>IFERROR(VLOOKUP(I2662,ES0031102460685007HA0F_20250101!$D$2:$K$99000,2,FALSE),0)</f>
        <v>0.187</v>
      </c>
      <c r="M2662" s="23">
        <f>IFERROR(VLOOKUP(I2662,datos_para_memoria_demandas_cal!$C$2:$K$99000,4,FALSE),0)</f>
        <v>7.7080554779746047E-10</v>
      </c>
      <c r="N2662" s="21">
        <f t="shared" si="248"/>
        <v>9.9754385650157934E-4</v>
      </c>
      <c r="O2662" s="22">
        <f t="shared" si="249"/>
        <v>9.3500000000000007E-4</v>
      </c>
      <c r="P2662" s="22">
        <f t="shared" si="250"/>
        <v>9.9754386035560711E-4</v>
      </c>
      <c r="Q2662" s="23">
        <f t="shared" si="251"/>
        <v>9.3500000385402784E-4</v>
      </c>
    </row>
    <row r="2663" spans="8:17" x14ac:dyDescent="0.25">
      <c r="H2663" s="11">
        <f t="shared" si="252"/>
        <v>45845.791666660218</v>
      </c>
      <c r="I2663" s="9" t="str">
        <f t="shared" si="247"/>
        <v>045845,791667</v>
      </c>
      <c r="J2663" s="21">
        <f>IFERROR(VLOOKUP(I2663,datos_para_memoria_demandas_cal!$C$2:$K$99000,2,FALSE),0)</f>
        <v>3.739E-2</v>
      </c>
      <c r="K2663" s="22">
        <f>IFERROR(VLOOKUP(I2663,datos_para_memoria_demandas_cal!$C$2:$K$99000,3,FALSE),0)</f>
        <v>0.28187799453735352</v>
      </c>
      <c r="L2663" s="22">
        <f>IFERROR(VLOOKUP(I2663,ES0031102460685007HA0F_20250101!$D$2:$K$99000,2,FALSE),0)</f>
        <v>0.22900000000000001</v>
      </c>
      <c r="M2663" s="23">
        <f>IFERROR(VLOOKUP(I2663,datos_para_memoria_demandas_cal!$C$2:$K$99000,4,FALSE),0)</f>
        <v>4.0876040687939066E-12</v>
      </c>
      <c r="N2663" s="21">
        <f t="shared" si="248"/>
        <v>1.0539418215751648E-2</v>
      </c>
      <c r="O2663" s="22">
        <f t="shared" si="249"/>
        <v>8.5623100000000001E-3</v>
      </c>
      <c r="P2663" s="22">
        <f t="shared" si="250"/>
        <v>1.0539418215904484E-2</v>
      </c>
      <c r="Q2663" s="23">
        <f t="shared" si="251"/>
        <v>8.5623100001528361E-3</v>
      </c>
    </row>
    <row r="2664" spans="8:17" x14ac:dyDescent="0.25">
      <c r="H2664" s="11">
        <f t="shared" si="252"/>
        <v>45845.833333326882</v>
      </c>
      <c r="I2664" s="9" t="str">
        <f t="shared" si="247"/>
        <v>045845,833333</v>
      </c>
      <c r="J2664" s="21">
        <f>IFERROR(VLOOKUP(I2664,datos_para_memoria_demandas_cal!$C$2:$K$99000,2,FALSE),0)</f>
        <v>0.08</v>
      </c>
      <c r="K2664" s="22">
        <f>IFERROR(VLOOKUP(I2664,datos_para_memoria_demandas_cal!$C$2:$K$99000,3,FALSE),0)</f>
        <v>0.3010600209236145</v>
      </c>
      <c r="L2664" s="22">
        <f>IFERROR(VLOOKUP(I2664,ES0031102460685007HA0F_20250101!$D$2:$K$99000,2,FALSE),0)</f>
        <v>0.248</v>
      </c>
      <c r="M2664" s="23">
        <f>IFERROR(VLOOKUP(I2664,datos_para_memoria_demandas_cal!$C$2:$K$99000,4,FALSE),0)</f>
        <v>-5.5473803187080069E-9</v>
      </c>
      <c r="N2664" s="21">
        <f t="shared" si="248"/>
        <v>2.4084801673889159E-2</v>
      </c>
      <c r="O2664" s="22">
        <f t="shared" si="249"/>
        <v>1.984E-2</v>
      </c>
      <c r="P2664" s="22">
        <f t="shared" si="250"/>
        <v>2.4084801230098735E-2</v>
      </c>
      <c r="Q2664" s="23">
        <f t="shared" si="251"/>
        <v>1.9839999556209575E-2</v>
      </c>
    </row>
    <row r="2665" spans="8:17" x14ac:dyDescent="0.25">
      <c r="H2665" s="11">
        <f t="shared" si="252"/>
        <v>45845.874999993546</v>
      </c>
      <c r="I2665" s="9" t="str">
        <f t="shared" si="247"/>
        <v>045845,875000</v>
      </c>
      <c r="J2665" s="21">
        <f>IFERROR(VLOOKUP(I2665,datos_para_memoria_demandas_cal!$C$2:$K$99000,2,FALSE),0)</f>
        <v>0.10575</v>
      </c>
      <c r="K2665" s="22">
        <f>IFERROR(VLOOKUP(I2665,datos_para_memoria_demandas_cal!$C$2:$K$99000,3,FALSE),0)</f>
        <v>0.25998955965042114</v>
      </c>
      <c r="L2665" s="22">
        <f>IFERROR(VLOOKUP(I2665,ES0031102460685007HA0F_20250101!$D$2:$K$99000,2,FALSE),0)</f>
        <v>0.105</v>
      </c>
      <c r="M2665" s="23">
        <f>IFERROR(VLOOKUP(I2665,datos_para_memoria_demandas_cal!$C$2:$K$99000,4,FALSE),0)</f>
        <v>-0.25998955962924081</v>
      </c>
      <c r="N2665" s="21">
        <f t="shared" si="248"/>
        <v>2.7493895933032034E-2</v>
      </c>
      <c r="O2665" s="22">
        <f t="shared" si="249"/>
        <v>1.1103749999999999E-2</v>
      </c>
      <c r="P2665" s="22">
        <f t="shared" si="250"/>
        <v>2.2398204541085321E-12</v>
      </c>
      <c r="Q2665" s="23">
        <f t="shared" si="251"/>
        <v>0</v>
      </c>
    </row>
    <row r="2666" spans="8:17" x14ac:dyDescent="0.25">
      <c r="H2666" s="11">
        <f t="shared" si="252"/>
        <v>45845.91666666021</v>
      </c>
      <c r="I2666" s="9" t="str">
        <f t="shared" si="247"/>
        <v>045845,916667</v>
      </c>
      <c r="J2666" s="21">
        <f>IFERROR(VLOOKUP(I2666,datos_para_memoria_demandas_cal!$C$2:$K$99000,2,FALSE),0)</f>
        <v>0.10448</v>
      </c>
      <c r="K2666" s="22">
        <f>IFERROR(VLOOKUP(I2666,datos_para_memoria_demandas_cal!$C$2:$K$99000,3,FALSE),0)</f>
        <v>0.37897282838821411</v>
      </c>
      <c r="L2666" s="22">
        <f>IFERROR(VLOOKUP(I2666,ES0031102460685007HA0F_20250101!$D$2:$K$99000,2,FALSE),0)</f>
        <v>0.249</v>
      </c>
      <c r="M2666" s="23">
        <f>IFERROR(VLOOKUP(I2666,datos_para_memoria_demandas_cal!$C$2:$K$99000,4,FALSE),0)</f>
        <v>-0.3789728283658873</v>
      </c>
      <c r="N2666" s="21">
        <f t="shared" si="248"/>
        <v>3.959508111000061E-2</v>
      </c>
      <c r="O2666" s="22">
        <f t="shared" si="249"/>
        <v>2.601552E-2</v>
      </c>
      <c r="P2666" s="22">
        <f t="shared" si="250"/>
        <v>2.3327048026544617E-12</v>
      </c>
      <c r="Q2666" s="23">
        <f t="shared" si="251"/>
        <v>0</v>
      </c>
    </row>
    <row r="2667" spans="8:17" x14ac:dyDescent="0.25">
      <c r="H2667" s="11">
        <f t="shared" si="252"/>
        <v>45845.958333326875</v>
      </c>
      <c r="I2667" s="9" t="str">
        <f t="shared" si="247"/>
        <v>045845,958333</v>
      </c>
      <c r="J2667" s="21">
        <f>IFERROR(VLOOKUP(I2667,datos_para_memoria_demandas_cal!$C$2:$K$99000,2,FALSE),0)</f>
        <v>9.509999999999999E-2</v>
      </c>
      <c r="K2667" s="22">
        <f>IFERROR(VLOOKUP(I2667,datos_para_memoria_demandas_cal!$C$2:$K$99000,3,FALSE),0)</f>
        <v>0.15342603623867035</v>
      </c>
      <c r="L2667" s="22">
        <f>IFERROR(VLOOKUP(I2667,ES0031102460685007HA0F_20250101!$D$2:$K$99000,2,FALSE),0)</f>
        <v>0.22</v>
      </c>
      <c r="M2667" s="23">
        <f>IFERROR(VLOOKUP(I2667,datos_para_memoria_demandas_cal!$C$2:$K$99000,4,FALSE),0)</f>
        <v>-0.15342603620227679</v>
      </c>
      <c r="N2667" s="21">
        <f t="shared" si="248"/>
        <v>1.4590816046297549E-2</v>
      </c>
      <c r="O2667" s="22">
        <f t="shared" si="249"/>
        <v>2.0922E-2</v>
      </c>
      <c r="P2667" s="22">
        <f t="shared" si="250"/>
        <v>3.4610270649437777E-12</v>
      </c>
      <c r="Q2667" s="23">
        <f t="shared" si="251"/>
        <v>6.3311839571634767E-3</v>
      </c>
    </row>
    <row r="2668" spans="8:17" x14ac:dyDescent="0.25">
      <c r="H2668" s="11">
        <f t="shared" si="252"/>
        <v>45845.999999993539</v>
      </c>
      <c r="I2668" s="9" t="str">
        <f t="shared" si="247"/>
        <v>045846,000000</v>
      </c>
      <c r="J2668" s="21">
        <f>IFERROR(VLOOKUP(I2668,datos_para_memoria_demandas_cal!$C$2:$K$99000,2,FALSE),0)</f>
        <v>8.0099999999999991E-2</v>
      </c>
      <c r="K2668" s="22">
        <f>IFERROR(VLOOKUP(I2668,datos_para_memoria_demandas_cal!$C$2:$K$99000,3,FALSE),0)</f>
        <v>0.1948557049036026</v>
      </c>
      <c r="L2668" s="22">
        <f>IFERROR(VLOOKUP(I2668,ES0031102460685007HA0F_20250101!$D$2:$K$99000,2,FALSE),0)</f>
        <v>0.10199999999999999</v>
      </c>
      <c r="M2668" s="23">
        <f>IFERROR(VLOOKUP(I2668,datos_para_memoria_demandas_cal!$C$2:$K$99000,4,FALSE),0)</f>
        <v>-0.18261157021167454</v>
      </c>
      <c r="N2668" s="21">
        <f t="shared" si="248"/>
        <v>1.5607941962778567E-2</v>
      </c>
      <c r="O2668" s="22">
        <f t="shared" si="249"/>
        <v>8.170199999999999E-3</v>
      </c>
      <c r="P2668" s="22">
        <f t="shared" si="250"/>
        <v>9.8075518882343761E-4</v>
      </c>
      <c r="Q2668" s="23">
        <f t="shared" si="251"/>
        <v>0</v>
      </c>
    </row>
    <row r="2669" spans="8:17" x14ac:dyDescent="0.25">
      <c r="H2669" s="11">
        <f t="shared" si="252"/>
        <v>45846.041666660203</v>
      </c>
      <c r="I2669" s="9" t="str">
        <f t="shared" si="247"/>
        <v>045846,041667</v>
      </c>
      <c r="J2669" s="21">
        <f>IFERROR(VLOOKUP(I2669,datos_para_memoria_demandas_cal!$C$2:$K$99000,2,FALSE),0)</f>
        <v>6.2399999999999997E-2</v>
      </c>
      <c r="K2669" s="22">
        <f>IFERROR(VLOOKUP(I2669,datos_para_memoria_demandas_cal!$C$2:$K$99000,3,FALSE),0)</f>
        <v>9.176318347454071E-2</v>
      </c>
      <c r="L2669" s="22">
        <f>IFERROR(VLOOKUP(I2669,ES0031102460685007HA0F_20250101!$D$2:$K$99000,2,FALSE),0)</f>
        <v>4.7E-2</v>
      </c>
      <c r="M2669" s="23">
        <f>IFERROR(VLOOKUP(I2669,datos_para_memoria_demandas_cal!$C$2:$K$99000,4,FALSE),0)</f>
        <v>1.3307962195051462E-11</v>
      </c>
      <c r="N2669" s="21">
        <f t="shared" si="248"/>
        <v>5.7260226488113405E-3</v>
      </c>
      <c r="O2669" s="22">
        <f t="shared" si="249"/>
        <v>2.9327999999999997E-3</v>
      </c>
      <c r="P2669" s="22">
        <f t="shared" si="250"/>
        <v>5.7260226496417569E-3</v>
      </c>
      <c r="Q2669" s="23">
        <f t="shared" si="251"/>
        <v>2.9328000008304166E-3</v>
      </c>
    </row>
    <row r="2670" spans="8:17" x14ac:dyDescent="0.25">
      <c r="H2670" s="11">
        <f t="shared" si="252"/>
        <v>45846.083333326867</v>
      </c>
      <c r="I2670" s="9" t="str">
        <f t="shared" si="247"/>
        <v>045846,083333</v>
      </c>
      <c r="J2670" s="21">
        <f>IFERROR(VLOOKUP(I2670,datos_para_memoria_demandas_cal!$C$2:$K$99000,2,FALSE),0)</f>
        <v>0.05</v>
      </c>
      <c r="K2670" s="22">
        <f>IFERROR(VLOOKUP(I2670,datos_para_memoria_demandas_cal!$C$2:$K$99000,3,FALSE),0)</f>
        <v>9.353889524936676E-2</v>
      </c>
      <c r="L2670" s="22">
        <f>IFERROR(VLOOKUP(I2670,ES0031102460685007HA0F_20250101!$D$2:$K$99000,2,FALSE),0)</f>
        <v>5.5E-2</v>
      </c>
      <c r="M2670" s="23">
        <f>IFERROR(VLOOKUP(I2670,datos_para_memoria_demandas_cal!$C$2:$K$99000,4,FALSE),0)</f>
        <v>-7.29142287714258E-12</v>
      </c>
      <c r="N2670" s="21">
        <f t="shared" si="248"/>
        <v>4.6769447624683382E-3</v>
      </c>
      <c r="O2670" s="22">
        <f t="shared" si="249"/>
        <v>2.7500000000000003E-3</v>
      </c>
      <c r="P2670" s="22">
        <f t="shared" si="250"/>
        <v>4.676944762103767E-3</v>
      </c>
      <c r="Q2670" s="23">
        <f t="shared" si="251"/>
        <v>2.7499999996354291E-3</v>
      </c>
    </row>
    <row r="2671" spans="8:17" x14ac:dyDescent="0.25">
      <c r="H2671" s="11">
        <f t="shared" si="252"/>
        <v>45846.124999993532</v>
      </c>
      <c r="I2671" s="9" t="str">
        <f t="shared" si="247"/>
        <v>045846,125000</v>
      </c>
      <c r="J2671" s="21">
        <f>IFERROR(VLOOKUP(I2671,datos_para_memoria_demandas_cal!$C$2:$K$99000,2,FALSE),0)</f>
        <v>3.5099999999999999E-2</v>
      </c>
      <c r="K2671" s="22">
        <f>IFERROR(VLOOKUP(I2671,datos_para_memoria_demandas_cal!$C$2:$K$99000,3,FALSE),0)</f>
        <v>8.6997702717781067E-2</v>
      </c>
      <c r="L2671" s="22">
        <f>IFERROR(VLOOKUP(I2671,ES0031102460685007HA0F_20250101!$D$2:$K$99000,2,FALSE),0)</f>
        <v>5.8000000000000003E-2</v>
      </c>
      <c r="M2671" s="23">
        <f>IFERROR(VLOOKUP(I2671,datos_para_memoria_demandas_cal!$C$2:$K$99000,4,FALSE),0)</f>
        <v>3.5746505622940176E-2</v>
      </c>
      <c r="N2671" s="21">
        <f t="shared" si="248"/>
        <v>3.0536193653941152E-3</v>
      </c>
      <c r="O2671" s="22">
        <f t="shared" si="249"/>
        <v>2.0357999999999999E-3</v>
      </c>
      <c r="P2671" s="22">
        <f t="shared" si="250"/>
        <v>4.3083217127593155E-3</v>
      </c>
      <c r="Q2671" s="23">
        <f t="shared" si="251"/>
        <v>3.2905023473652002E-3</v>
      </c>
    </row>
    <row r="2672" spans="8:17" x14ac:dyDescent="0.25">
      <c r="H2672" s="11">
        <f t="shared" si="252"/>
        <v>45846.166666660196</v>
      </c>
      <c r="I2672" s="9" t="str">
        <f t="shared" si="247"/>
        <v>045846,166667</v>
      </c>
      <c r="J2672" s="21">
        <f>IFERROR(VLOOKUP(I2672,datos_para_memoria_demandas_cal!$C$2:$K$99000,2,FALSE),0)</f>
        <v>3.5099999999999999E-2</v>
      </c>
      <c r="K2672" s="22">
        <f>IFERROR(VLOOKUP(I2672,datos_para_memoria_demandas_cal!$C$2:$K$99000,3,FALSE),0)</f>
        <v>6.4197607338428497E-2</v>
      </c>
      <c r="L2672" s="22">
        <f>IFERROR(VLOOKUP(I2672,ES0031102460685007HA0F_20250101!$D$2:$K$99000,2,FALSE),0)</f>
        <v>5.0999999999999997E-2</v>
      </c>
      <c r="M2672" s="23">
        <f>IFERROR(VLOOKUP(I2672,datos_para_memoria_demandas_cal!$C$2:$K$99000,4,FALSE),0)</f>
        <v>-3.5746505547852067E-2</v>
      </c>
      <c r="N2672" s="21">
        <f t="shared" si="248"/>
        <v>2.2533360175788402E-3</v>
      </c>
      <c r="O2672" s="22">
        <f t="shared" si="249"/>
        <v>1.7900999999999998E-3</v>
      </c>
      <c r="P2672" s="22">
        <f t="shared" si="250"/>
        <v>9.9863367284923278E-4</v>
      </c>
      <c r="Q2672" s="23">
        <f t="shared" si="251"/>
        <v>5.3539765527039227E-4</v>
      </c>
    </row>
    <row r="2673" spans="8:17" x14ac:dyDescent="0.25">
      <c r="H2673" s="11">
        <f t="shared" si="252"/>
        <v>45846.20833332686</v>
      </c>
      <c r="I2673" s="9" t="str">
        <f t="shared" si="247"/>
        <v>045846,208333</v>
      </c>
      <c r="J2673" s="21">
        <f>IFERROR(VLOOKUP(I2673,datos_para_memoria_demandas_cal!$C$2:$K$99000,2,FALSE),0)</f>
        <v>3.0100000000000002E-2</v>
      </c>
      <c r="K2673" s="22">
        <f>IFERROR(VLOOKUP(I2673,datos_para_memoria_demandas_cal!$C$2:$K$99000,3,FALSE),0)</f>
        <v>6.5244056284427643E-2</v>
      </c>
      <c r="L2673" s="22">
        <f>IFERROR(VLOOKUP(I2673,ES0031102460685007HA0F_20250101!$D$2:$K$99000,2,FALSE),0)</f>
        <v>4.9000000000000002E-2</v>
      </c>
      <c r="M2673" s="23">
        <f>IFERROR(VLOOKUP(I2673,datos_para_memoria_demandas_cal!$C$2:$K$99000,4,FALSE),0)</f>
        <v>0.10866753000649824</v>
      </c>
      <c r="N2673" s="21">
        <f t="shared" si="248"/>
        <v>1.9638460941612721E-3</v>
      </c>
      <c r="O2673" s="22">
        <f t="shared" si="249"/>
        <v>1.4749000000000001E-3</v>
      </c>
      <c r="P2673" s="22">
        <f t="shared" si="250"/>
        <v>5.23473874735687E-3</v>
      </c>
      <c r="Q2673" s="23">
        <f t="shared" si="251"/>
        <v>4.7457926531955979E-3</v>
      </c>
    </row>
    <row r="2674" spans="8:17" x14ac:dyDescent="0.25">
      <c r="H2674" s="11">
        <f t="shared" si="252"/>
        <v>45846.249999993524</v>
      </c>
      <c r="I2674" s="9" t="str">
        <f t="shared" si="247"/>
        <v>045846,250000</v>
      </c>
      <c r="J2674" s="21">
        <f>IFERROR(VLOOKUP(I2674,datos_para_memoria_demandas_cal!$C$2:$K$99000,2,FALSE),0)</f>
        <v>6.0729999999999999E-2</v>
      </c>
      <c r="K2674" s="22">
        <f>IFERROR(VLOOKUP(I2674,datos_para_memoria_demandas_cal!$C$2:$K$99000,3,FALSE),0)</f>
        <v>3.9524964988231659E-2</v>
      </c>
      <c r="L2674" s="22">
        <f>IFERROR(VLOOKUP(I2674,ES0031102460685007HA0F_20250101!$D$2:$K$99000,2,FALSE),0)</f>
        <v>5.8000000000000003E-2</v>
      </c>
      <c r="M2674" s="23">
        <f>IFERROR(VLOOKUP(I2674,datos_para_memoria_demandas_cal!$C$2:$K$99000,4,FALSE),0)</f>
        <v>-3.9524964970665752E-2</v>
      </c>
      <c r="N2674" s="21">
        <f t="shared" si="248"/>
        <v>2.4003511237353087E-3</v>
      </c>
      <c r="O2674" s="22">
        <f t="shared" si="249"/>
        <v>3.5223400000000001E-3</v>
      </c>
      <c r="P2674" s="22">
        <f t="shared" si="250"/>
        <v>1.0667775358907949E-12</v>
      </c>
      <c r="Q2674" s="23">
        <f t="shared" si="251"/>
        <v>1.121988877331469E-3</v>
      </c>
    </row>
    <row r="2675" spans="8:17" x14ac:dyDescent="0.25">
      <c r="H2675" s="11">
        <f t="shared" si="252"/>
        <v>45846.291666660189</v>
      </c>
      <c r="I2675" s="9" t="str">
        <f t="shared" si="247"/>
        <v>045846,291667</v>
      </c>
      <c r="J2675" s="21">
        <f>IFERROR(VLOOKUP(I2675,datos_para_memoria_demandas_cal!$C$2:$K$99000,2,FALSE),0)</f>
        <v>7.4990000000000001E-2</v>
      </c>
      <c r="K2675" s="22">
        <f>IFERROR(VLOOKUP(I2675,datos_para_memoria_demandas_cal!$C$2:$K$99000,3,FALSE),0)</f>
        <v>3.4425444900989532E-2</v>
      </c>
      <c r="L2675" s="22">
        <f>IFERROR(VLOOKUP(I2675,ES0031102460685007HA0F_20250101!$D$2:$K$99000,2,FALSE),0)</f>
        <v>5.0999999999999997E-2</v>
      </c>
      <c r="M2675" s="23">
        <f>IFERROR(VLOOKUP(I2675,datos_para_memoria_demandas_cal!$C$2:$K$99000,4,FALSE),0)</f>
        <v>-3.4425444889129089E-2</v>
      </c>
      <c r="N2675" s="21">
        <f t="shared" si="248"/>
        <v>2.5815641131252051E-3</v>
      </c>
      <c r="O2675" s="22">
        <f t="shared" si="249"/>
        <v>3.8244899999999998E-3</v>
      </c>
      <c r="P2675" s="22">
        <f t="shared" si="250"/>
        <v>8.8941463430303185E-13</v>
      </c>
      <c r="Q2675" s="23">
        <f t="shared" si="251"/>
        <v>1.2429258877642093E-3</v>
      </c>
    </row>
    <row r="2676" spans="8:17" x14ac:dyDescent="0.25">
      <c r="H2676" s="11">
        <f t="shared" si="252"/>
        <v>45846.333333326853</v>
      </c>
      <c r="I2676" s="9" t="str">
        <f t="shared" si="247"/>
        <v>045846,333333</v>
      </c>
      <c r="J2676" s="21">
        <f>IFERROR(VLOOKUP(I2676,datos_para_memoria_demandas_cal!$C$2:$K$99000,2,FALSE),0)</f>
        <v>0.06</v>
      </c>
      <c r="K2676" s="22">
        <f>IFERROR(VLOOKUP(I2676,datos_para_memoria_demandas_cal!$C$2:$K$99000,3,FALSE),0)</f>
        <v>3.4717120230197906E-2</v>
      </c>
      <c r="L2676" s="22">
        <f>IFERROR(VLOOKUP(I2676,ES0031102460685007HA0F_20250101!$D$2:$K$99000,2,FALSE),0)</f>
        <v>4.8000000000000001E-2</v>
      </c>
      <c r="M2676" s="23">
        <f>IFERROR(VLOOKUP(I2676,datos_para_memoria_demandas_cal!$C$2:$K$99000,4,FALSE),0)</f>
        <v>-3.4717120212278914E-2</v>
      </c>
      <c r="N2676" s="21">
        <f t="shared" si="248"/>
        <v>2.0830272138118743E-3</v>
      </c>
      <c r="O2676" s="22">
        <f t="shared" si="249"/>
        <v>2.8799999999999997E-3</v>
      </c>
      <c r="P2676" s="22">
        <f t="shared" si="250"/>
        <v>1.0751395607133674E-12</v>
      </c>
      <c r="Q2676" s="23">
        <f t="shared" si="251"/>
        <v>7.9697278726326517E-4</v>
      </c>
    </row>
    <row r="2677" spans="8:17" x14ac:dyDescent="0.25">
      <c r="H2677" s="11">
        <f t="shared" si="252"/>
        <v>45846.374999993517</v>
      </c>
      <c r="I2677" s="9" t="str">
        <f t="shared" si="247"/>
        <v>045846,375000</v>
      </c>
      <c r="J2677" s="21">
        <f>IFERROR(VLOOKUP(I2677,datos_para_memoria_demandas_cal!$C$2:$K$99000,2,FALSE),0)</f>
        <v>1.8010000000000002E-2</v>
      </c>
      <c r="K2677" s="22">
        <f>IFERROR(VLOOKUP(I2677,datos_para_memoria_demandas_cal!$C$2:$K$99000,3,FALSE),0)</f>
        <v>8.4284879267215729E-2</v>
      </c>
      <c r="L2677" s="22">
        <f>IFERROR(VLOOKUP(I2677,ES0031102460685007HA0F_20250101!$D$2:$K$99000,2,FALSE),0)</f>
        <v>0.15</v>
      </c>
      <c r="M2677" s="23">
        <f>IFERROR(VLOOKUP(I2677,datos_para_memoria_demandas_cal!$C$2:$K$99000,4,FALSE),0)</f>
        <v>-5.8560654155774135E-12</v>
      </c>
      <c r="N2677" s="21">
        <f t="shared" si="248"/>
        <v>1.5179706756025555E-3</v>
      </c>
      <c r="O2677" s="22">
        <f t="shared" si="249"/>
        <v>2.7015000000000003E-3</v>
      </c>
      <c r="P2677" s="22">
        <f t="shared" si="250"/>
        <v>1.5179706754970877E-3</v>
      </c>
      <c r="Q2677" s="23">
        <f t="shared" si="251"/>
        <v>2.7014999998945326E-3</v>
      </c>
    </row>
    <row r="2678" spans="8:17" x14ac:dyDescent="0.25">
      <c r="H2678" s="11">
        <f t="shared" si="252"/>
        <v>45846.416666660181</v>
      </c>
      <c r="I2678" s="9" t="str">
        <f t="shared" si="247"/>
        <v>045846,416667</v>
      </c>
      <c r="J2678" s="21">
        <f>IFERROR(VLOOKUP(I2678,datos_para_memoria_demandas_cal!$C$2:$K$99000,2,FALSE),0)</f>
        <v>4.3099999999999996E-3</v>
      </c>
      <c r="K2678" s="22">
        <f>IFERROR(VLOOKUP(I2678,datos_para_memoria_demandas_cal!$C$2:$K$99000,3,FALSE),0)</f>
        <v>4.753480851650238E-2</v>
      </c>
      <c r="L2678" s="22">
        <f>IFERROR(VLOOKUP(I2678,ES0031102460685007HA0F_20250101!$D$2:$K$99000,2,FALSE),0)</f>
        <v>8.5999999999999993E-2</v>
      </c>
      <c r="M2678" s="23">
        <f>IFERROR(VLOOKUP(I2678,datos_para_memoria_demandas_cal!$C$2:$K$99000,4,FALSE),0)</f>
        <v>1.754350482047819E-10</v>
      </c>
      <c r="N2678" s="21">
        <f t="shared" si="248"/>
        <v>2.0487502470612523E-4</v>
      </c>
      <c r="O2678" s="22">
        <f t="shared" si="249"/>
        <v>3.7065999999999992E-4</v>
      </c>
      <c r="P2678" s="22">
        <f t="shared" si="250"/>
        <v>2.0487502546225029E-4</v>
      </c>
      <c r="Q2678" s="23">
        <f t="shared" si="251"/>
        <v>3.7066000075612496E-4</v>
      </c>
    </row>
    <row r="2679" spans="8:17" x14ac:dyDescent="0.25">
      <c r="H2679" s="11">
        <f t="shared" si="252"/>
        <v>45846.458333326846</v>
      </c>
      <c r="I2679" s="9" t="str">
        <f t="shared" si="247"/>
        <v>045846,458333</v>
      </c>
      <c r="J2679" s="21">
        <f>IFERROR(VLOOKUP(I2679,datos_para_memoria_demandas_cal!$C$2:$K$99000,2,FALSE),0)</f>
        <v>1.72E-3</v>
      </c>
      <c r="K2679" s="22">
        <f>IFERROR(VLOOKUP(I2679,datos_para_memoria_demandas_cal!$C$2:$K$99000,3,FALSE),0)</f>
        <v>3.764738142490387E-2</v>
      </c>
      <c r="L2679" s="22">
        <f>IFERROR(VLOOKUP(I2679,ES0031102460685007HA0F_20250101!$D$2:$K$99000,2,FALSE),0)</f>
        <v>0.183</v>
      </c>
      <c r="M2679" s="23">
        <f>IFERROR(VLOOKUP(I2679,datos_para_memoria_demandas_cal!$C$2:$K$99000,4,FALSE),0)</f>
        <v>0.49343040559239187</v>
      </c>
      <c r="N2679" s="21">
        <f t="shared" si="248"/>
        <v>6.4753496050834654E-5</v>
      </c>
      <c r="O2679" s="22">
        <f t="shared" si="249"/>
        <v>3.1475999999999997E-4</v>
      </c>
      <c r="P2679" s="22">
        <f t="shared" si="250"/>
        <v>9.1345379366974879E-4</v>
      </c>
      <c r="Q2679" s="23">
        <f t="shared" si="251"/>
        <v>1.1634602976189139E-3</v>
      </c>
    </row>
    <row r="2680" spans="8:17" x14ac:dyDescent="0.25">
      <c r="H2680" s="11">
        <f t="shared" si="252"/>
        <v>45846.49999999351</v>
      </c>
      <c r="I2680" s="9" t="str">
        <f t="shared" si="247"/>
        <v>045846,500000</v>
      </c>
      <c r="J2680" s="21">
        <f>IFERROR(VLOOKUP(I2680,datos_para_memoria_demandas_cal!$C$2:$K$99000,2,FALSE),0)</f>
        <v>1.72E-3</v>
      </c>
      <c r="K2680" s="22">
        <f>IFERROR(VLOOKUP(I2680,datos_para_memoria_demandas_cal!$C$2:$K$99000,3,FALSE),0)</f>
        <v>0.14348882436752319</v>
      </c>
      <c r="L2680" s="22">
        <f>IFERROR(VLOOKUP(I2680,ES0031102460685007HA0F_20250101!$D$2:$K$99000,2,FALSE),0)</f>
        <v>0.22600000000000001</v>
      </c>
      <c r="M2680" s="23">
        <f>IFERROR(VLOOKUP(I2680,datos_para_memoria_demandas_cal!$C$2:$K$99000,4,FALSE),0)</f>
        <v>0.48156959374851394</v>
      </c>
      <c r="N2680" s="21">
        <f t="shared" si="248"/>
        <v>2.4680077791213991E-4</v>
      </c>
      <c r="O2680" s="22">
        <f t="shared" si="249"/>
        <v>3.8872000000000001E-4</v>
      </c>
      <c r="P2680" s="22">
        <f t="shared" si="250"/>
        <v>1.0751004791595838E-3</v>
      </c>
      <c r="Q2680" s="23">
        <f t="shared" si="251"/>
        <v>1.217019701247444E-3</v>
      </c>
    </row>
    <row r="2681" spans="8:17" x14ac:dyDescent="0.25">
      <c r="H2681" s="11">
        <f t="shared" si="252"/>
        <v>45846.541666660174</v>
      </c>
      <c r="I2681" s="9" t="str">
        <f t="shared" si="247"/>
        <v>045846,541667</v>
      </c>
      <c r="J2681" s="21">
        <f>IFERROR(VLOOKUP(I2681,datos_para_memoria_demandas_cal!$C$2:$K$99000,2,FALSE),0)</f>
        <v>2.99E-3</v>
      </c>
      <c r="K2681" s="22">
        <f>IFERROR(VLOOKUP(I2681,datos_para_memoria_demandas_cal!$C$2:$K$99000,3,FALSE),0)</f>
        <v>0.15293250977993011</v>
      </c>
      <c r="L2681" s="22">
        <f>IFERROR(VLOOKUP(I2681,ES0031102460685007HA0F_20250101!$D$2:$K$99000,2,FALSE),0)</f>
        <v>1.1859999999999999</v>
      </c>
      <c r="M2681" s="23">
        <f>IFERROR(VLOOKUP(I2681,datos_para_memoria_demandas_cal!$C$2:$K$99000,4,FALSE),0)</f>
        <v>-5.9067507415484439E-10</v>
      </c>
      <c r="N2681" s="21">
        <f t="shared" si="248"/>
        <v>4.5726820424199104E-4</v>
      </c>
      <c r="O2681" s="22">
        <f t="shared" si="249"/>
        <v>3.5461399999999997E-3</v>
      </c>
      <c r="P2681" s="22">
        <f t="shared" si="250"/>
        <v>4.5726820247587259E-4</v>
      </c>
      <c r="Q2681" s="23">
        <f t="shared" si="251"/>
        <v>3.5461399982338816E-3</v>
      </c>
    </row>
    <row r="2682" spans="8:17" x14ac:dyDescent="0.25">
      <c r="H2682" s="11">
        <f t="shared" si="252"/>
        <v>45846.583333326838</v>
      </c>
      <c r="I2682" s="9" t="str">
        <f t="shared" si="247"/>
        <v>045846,583333</v>
      </c>
      <c r="J2682" s="21">
        <f>IFERROR(VLOOKUP(I2682,datos_para_memoria_demandas_cal!$C$2:$K$99000,2,FALSE),0)</f>
        <v>3.5200000000000001E-3</v>
      </c>
      <c r="K2682" s="22">
        <f>IFERROR(VLOOKUP(I2682,datos_para_memoria_demandas_cal!$C$2:$K$99000,3,FALSE),0)</f>
        <v>0.19855484366416931</v>
      </c>
      <c r="L2682" s="22">
        <f>IFERROR(VLOOKUP(I2682,ES0031102460685007HA0F_20250101!$D$2:$K$99000,2,FALSE),0)</f>
        <v>0.316</v>
      </c>
      <c r="M2682" s="23">
        <f>IFERROR(VLOOKUP(I2682,datos_para_memoria_demandas_cal!$C$2:$K$99000,4,FALSE),0)</f>
        <v>-0.10528285499548184</v>
      </c>
      <c r="N2682" s="21">
        <f t="shared" si="248"/>
        <v>6.9891304969787603E-4</v>
      </c>
      <c r="O2682" s="22">
        <f t="shared" si="249"/>
        <v>1.11232E-3</v>
      </c>
      <c r="P2682" s="22">
        <f t="shared" si="250"/>
        <v>3.283174001137799E-4</v>
      </c>
      <c r="Q2682" s="23">
        <f t="shared" si="251"/>
        <v>7.417243504159039E-4</v>
      </c>
    </row>
    <row r="2683" spans="8:17" x14ac:dyDescent="0.25">
      <c r="H2683" s="11">
        <f t="shared" si="252"/>
        <v>45846.624999993503</v>
      </c>
      <c r="I2683" s="9" t="str">
        <f t="shared" si="247"/>
        <v>045846,625000</v>
      </c>
      <c r="J2683" s="21">
        <f>IFERROR(VLOOKUP(I2683,datos_para_memoria_demandas_cal!$C$2:$K$99000,2,FALSE),0)</f>
        <v>3.5200000000000001E-3</v>
      </c>
      <c r="K2683" s="22">
        <f>IFERROR(VLOOKUP(I2683,datos_para_memoria_demandas_cal!$C$2:$K$99000,3,FALSE),0)</f>
        <v>0.23347267508506775</v>
      </c>
      <c r="L2683" s="22">
        <f>IFERROR(VLOOKUP(I2683,ES0031102460685007HA0F_20250101!$D$2:$K$99000,2,FALSE),0)</f>
        <v>0.19800000000000001</v>
      </c>
      <c r="M2683" s="23">
        <f>IFERROR(VLOOKUP(I2683,datos_para_memoria_demandas_cal!$C$2:$K$99000,4,FALSE),0)</f>
        <v>0.10528285565819756</v>
      </c>
      <c r="N2683" s="21">
        <f t="shared" si="248"/>
        <v>8.2182381629943848E-4</v>
      </c>
      <c r="O2683" s="22">
        <f t="shared" si="249"/>
        <v>6.9696000000000005E-4</v>
      </c>
      <c r="P2683" s="22">
        <f t="shared" si="250"/>
        <v>1.192419468216294E-3</v>
      </c>
      <c r="Q2683" s="23">
        <f t="shared" si="251"/>
        <v>1.0675556519168555E-3</v>
      </c>
    </row>
    <row r="2684" spans="8:17" x14ac:dyDescent="0.25">
      <c r="H2684" s="11">
        <f t="shared" si="252"/>
        <v>45846.666666660167</v>
      </c>
      <c r="I2684" s="9" t="str">
        <f t="shared" si="247"/>
        <v>045846,666667</v>
      </c>
      <c r="J2684" s="21">
        <f>IFERROR(VLOOKUP(I2684,datos_para_memoria_demandas_cal!$C$2:$K$99000,2,FALSE),0)</f>
        <v>5.0000000000000001E-3</v>
      </c>
      <c r="K2684" s="22">
        <f>IFERROR(VLOOKUP(I2684,datos_para_memoria_demandas_cal!$C$2:$K$99000,3,FALSE),0)</f>
        <v>0.19650787115097046</v>
      </c>
      <c r="L2684" s="22">
        <f>IFERROR(VLOOKUP(I2684,ES0031102460685007HA0F_20250101!$D$2:$K$99000,2,FALSE),0)</f>
        <v>0.245</v>
      </c>
      <c r="M2684" s="23">
        <f>IFERROR(VLOOKUP(I2684,datos_para_memoria_demandas_cal!$C$2:$K$99000,4,FALSE),0)</f>
        <v>3.256043158598792E-10</v>
      </c>
      <c r="N2684" s="21">
        <f t="shared" si="248"/>
        <v>9.8253935575485238E-4</v>
      </c>
      <c r="O2684" s="22">
        <f t="shared" si="249"/>
        <v>1.225E-3</v>
      </c>
      <c r="P2684" s="22">
        <f t="shared" si="250"/>
        <v>9.8253935738287388E-4</v>
      </c>
      <c r="Q2684" s="23">
        <f t="shared" si="251"/>
        <v>1.2250000016280217E-3</v>
      </c>
    </row>
    <row r="2685" spans="8:17" x14ac:dyDescent="0.25">
      <c r="H2685" s="11">
        <f t="shared" si="252"/>
        <v>45846.708333326831</v>
      </c>
      <c r="I2685" s="9" t="str">
        <f t="shared" si="247"/>
        <v>045846,708333</v>
      </c>
      <c r="J2685" s="21">
        <f>IFERROR(VLOOKUP(I2685,datos_para_memoria_demandas_cal!$C$2:$K$99000,2,FALSE),0)</f>
        <v>1.7100000000000001E-2</v>
      </c>
      <c r="K2685" s="22">
        <f>IFERROR(VLOOKUP(I2685,datos_para_memoria_demandas_cal!$C$2:$K$99000,3,FALSE),0)</f>
        <v>0.16271319985389709</v>
      </c>
      <c r="L2685" s="22">
        <f>IFERROR(VLOOKUP(I2685,ES0031102460685007HA0F_20250101!$D$2:$K$99000,2,FALSE),0)</f>
        <v>0.17499999999999999</v>
      </c>
      <c r="M2685" s="23">
        <f>IFERROR(VLOOKUP(I2685,datos_para_memoria_demandas_cal!$C$2:$K$99000,4,FALSE),0)</f>
        <v>2.5943995435569185E-11</v>
      </c>
      <c r="N2685" s="21">
        <f t="shared" si="248"/>
        <v>2.7823957175016406E-3</v>
      </c>
      <c r="O2685" s="22">
        <f t="shared" si="249"/>
        <v>2.9924999999999999E-3</v>
      </c>
      <c r="P2685" s="22">
        <f t="shared" si="250"/>
        <v>2.7823957179452827E-3</v>
      </c>
      <c r="Q2685" s="23">
        <f t="shared" si="251"/>
        <v>2.9925000004436425E-3</v>
      </c>
    </row>
    <row r="2686" spans="8:17" x14ac:dyDescent="0.25">
      <c r="H2686" s="11">
        <f t="shared" si="252"/>
        <v>45846.749999993495</v>
      </c>
      <c r="I2686" s="9" t="str">
        <f t="shared" si="247"/>
        <v>045846,750000</v>
      </c>
      <c r="J2686" s="21">
        <f>IFERROR(VLOOKUP(I2686,datos_para_memoria_demandas_cal!$C$2:$K$99000,2,FALSE),0)</f>
        <v>4.4999999999999998E-2</v>
      </c>
      <c r="K2686" s="22">
        <f>IFERROR(VLOOKUP(I2686,datos_para_memoria_demandas_cal!$C$2:$K$99000,3,FALSE),0)</f>
        <v>0.16194137930870056</v>
      </c>
      <c r="L2686" s="22">
        <f>IFERROR(VLOOKUP(I2686,ES0031102460685007HA0F_20250101!$D$2:$K$99000,2,FALSE),0)</f>
        <v>0.214</v>
      </c>
      <c r="M2686" s="23">
        <f>IFERROR(VLOOKUP(I2686,datos_para_memoria_demandas_cal!$C$2:$K$99000,4,FALSE),0)</f>
        <v>-1.5982893445736631E-11</v>
      </c>
      <c r="N2686" s="21">
        <f t="shared" si="248"/>
        <v>7.2873620688915248E-3</v>
      </c>
      <c r="O2686" s="22">
        <f t="shared" si="249"/>
        <v>9.6299999999999997E-3</v>
      </c>
      <c r="P2686" s="22">
        <f t="shared" si="250"/>
        <v>7.2873620681722954E-3</v>
      </c>
      <c r="Q2686" s="23">
        <f t="shared" si="251"/>
        <v>9.6299999992807694E-3</v>
      </c>
    </row>
    <row r="2687" spans="8:17" x14ac:dyDescent="0.25">
      <c r="H2687" s="11">
        <f t="shared" si="252"/>
        <v>45846.79166666016</v>
      </c>
      <c r="I2687" s="9" t="str">
        <f t="shared" si="247"/>
        <v>045846,791667</v>
      </c>
      <c r="J2687" s="21">
        <f>IFERROR(VLOOKUP(I2687,datos_para_memoria_demandas_cal!$C$2:$K$99000,2,FALSE),0)</f>
        <v>6.0389999999999999E-2</v>
      </c>
      <c r="K2687" s="22">
        <f>IFERROR(VLOOKUP(I2687,datos_para_memoria_demandas_cal!$C$2:$K$99000,3,FALSE),0)</f>
        <v>0.21280971169471741</v>
      </c>
      <c r="L2687" s="22">
        <f>IFERROR(VLOOKUP(I2687,ES0031102460685007HA0F_20250101!$D$2:$K$99000,2,FALSE),0)</f>
        <v>0.313</v>
      </c>
      <c r="M2687" s="23">
        <f>IFERROR(VLOOKUP(I2687,datos_para_memoria_demandas_cal!$C$2:$K$99000,4,FALSE),0)</f>
        <v>2.3049799647774725E-11</v>
      </c>
      <c r="N2687" s="21">
        <f t="shared" si="248"/>
        <v>1.2851578489243985E-2</v>
      </c>
      <c r="O2687" s="22">
        <f t="shared" si="249"/>
        <v>1.890207E-2</v>
      </c>
      <c r="P2687" s="22">
        <f t="shared" si="250"/>
        <v>1.2851578490635963E-2</v>
      </c>
      <c r="Q2687" s="23">
        <f t="shared" si="251"/>
        <v>1.8902070001391977E-2</v>
      </c>
    </row>
    <row r="2688" spans="8:17" x14ac:dyDescent="0.25">
      <c r="H2688" s="11">
        <f t="shared" si="252"/>
        <v>45846.833333326824</v>
      </c>
      <c r="I2688" s="9" t="str">
        <f t="shared" si="247"/>
        <v>045846,833333</v>
      </c>
      <c r="J2688" s="21">
        <f>IFERROR(VLOOKUP(I2688,datos_para_memoria_demandas_cal!$C$2:$K$99000,2,FALSE),0)</f>
        <v>0.1045</v>
      </c>
      <c r="K2688" s="22">
        <f>IFERROR(VLOOKUP(I2688,datos_para_memoria_demandas_cal!$C$2:$K$99000,3,FALSE),0)</f>
        <v>0.21535322070121765</v>
      </c>
      <c r="L2688" s="22">
        <f>IFERROR(VLOOKUP(I2688,ES0031102460685007HA0F_20250101!$D$2:$K$99000,2,FALSE),0)</f>
        <v>0.26300000000000001</v>
      </c>
      <c r="M2688" s="23">
        <f>IFERROR(VLOOKUP(I2688,datos_para_memoria_demandas_cal!$C$2:$K$99000,4,FALSE),0)</f>
        <v>-0.21535321963200396</v>
      </c>
      <c r="N2688" s="21">
        <f t="shared" si="248"/>
        <v>2.2504411563277243E-2</v>
      </c>
      <c r="O2688" s="22">
        <f t="shared" si="249"/>
        <v>2.7483500000000001E-2</v>
      </c>
      <c r="P2688" s="22">
        <f t="shared" si="250"/>
        <v>1.1173283058496519E-10</v>
      </c>
      <c r="Q2688" s="23">
        <f t="shared" si="251"/>
        <v>4.9790885484555869E-3</v>
      </c>
    </row>
    <row r="2689" spans="8:17" x14ac:dyDescent="0.25">
      <c r="H2689" s="11">
        <f t="shared" si="252"/>
        <v>45846.874999993488</v>
      </c>
      <c r="I2689" s="9" t="str">
        <f t="shared" si="247"/>
        <v>045846,875000</v>
      </c>
      <c r="J2689" s="21">
        <f>IFERROR(VLOOKUP(I2689,datos_para_memoria_demandas_cal!$C$2:$K$99000,2,FALSE),0)</f>
        <v>0.11069</v>
      </c>
      <c r="K2689" s="22">
        <f>IFERROR(VLOOKUP(I2689,datos_para_memoria_demandas_cal!$C$2:$K$99000,3,FALSE),0)</f>
        <v>9.1772601008415222E-2</v>
      </c>
      <c r="L2689" s="22">
        <f>IFERROR(VLOOKUP(I2689,ES0031102460685007HA0F_20250101!$D$2:$K$99000,2,FALSE),0)</f>
        <v>7.9000000000000001E-2</v>
      </c>
      <c r="M2689" s="23">
        <f>IFERROR(VLOOKUP(I2689,datos_para_memoria_demandas_cal!$C$2:$K$99000,4,FALSE),0)</f>
        <v>-9.1772600927139569E-2</v>
      </c>
      <c r="N2689" s="21">
        <f t="shared" si="248"/>
        <v>1.0158309205621481E-2</v>
      </c>
      <c r="O2689" s="22">
        <f t="shared" si="249"/>
        <v>8.7445100000000005E-3</v>
      </c>
      <c r="P2689" s="22">
        <f t="shared" si="250"/>
        <v>8.9964020166810602E-12</v>
      </c>
      <c r="Q2689" s="23">
        <f t="shared" si="251"/>
        <v>0</v>
      </c>
    </row>
    <row r="2690" spans="8:17" x14ac:dyDescent="0.25">
      <c r="H2690" s="11">
        <f t="shared" si="252"/>
        <v>45846.916666660152</v>
      </c>
      <c r="I2690" s="9" t="str">
        <f t="shared" si="247"/>
        <v>045846,916667</v>
      </c>
      <c r="J2690" s="21">
        <f>IFERROR(VLOOKUP(I2690,datos_para_memoria_demandas_cal!$C$2:$K$99000,2,FALSE),0)</f>
        <v>0.11062000000000001</v>
      </c>
      <c r="K2690" s="22">
        <f>IFERROR(VLOOKUP(I2690,datos_para_memoria_demandas_cal!$C$2:$K$99000,3,FALSE),0)</f>
        <v>0.16636763513088226</v>
      </c>
      <c r="L2690" s="22">
        <f>IFERROR(VLOOKUP(I2690,ES0031102460685007HA0F_20250101!$D$2:$K$99000,2,FALSE),0)</f>
        <v>0.16700000000000001</v>
      </c>
      <c r="M2690" s="23">
        <f>IFERROR(VLOOKUP(I2690,datos_para_memoria_demandas_cal!$C$2:$K$99000,4,FALSE),0)</f>
        <v>-0.16636763504857724</v>
      </c>
      <c r="N2690" s="21">
        <f t="shared" si="248"/>
        <v>1.8403587798178196E-2</v>
      </c>
      <c r="O2690" s="22">
        <f t="shared" si="249"/>
        <v>1.8473540000000004E-2</v>
      </c>
      <c r="P2690" s="22">
        <f t="shared" si="250"/>
        <v>9.1045817446344669E-12</v>
      </c>
      <c r="Q2690" s="23">
        <f t="shared" si="251"/>
        <v>6.9952210926386854E-5</v>
      </c>
    </row>
    <row r="2691" spans="8:17" x14ac:dyDescent="0.25">
      <c r="H2691" s="11">
        <f t="shared" si="252"/>
        <v>45846.958333326817</v>
      </c>
      <c r="I2691" s="9" t="str">
        <f t="shared" si="247"/>
        <v>045846,958333</v>
      </c>
      <c r="J2691" s="21">
        <f>IFERROR(VLOOKUP(I2691,datos_para_memoria_demandas_cal!$C$2:$K$99000,2,FALSE),0)</f>
        <v>0.10606</v>
      </c>
      <c r="K2691" s="22">
        <f>IFERROR(VLOOKUP(I2691,datos_para_memoria_demandas_cal!$C$2:$K$99000,3,FALSE),0)</f>
        <v>0.17063969373703003</v>
      </c>
      <c r="L2691" s="22">
        <f>IFERROR(VLOOKUP(I2691,ES0031102460685007HA0F_20250101!$D$2:$K$99000,2,FALSE),0)</f>
        <v>0.21099999999999999</v>
      </c>
      <c r="M2691" s="23">
        <f>IFERROR(VLOOKUP(I2691,datos_para_memoria_demandas_cal!$C$2:$K$99000,4,FALSE),0)</f>
        <v>-0.17063969347355981</v>
      </c>
      <c r="N2691" s="21">
        <f t="shared" si="248"/>
        <v>1.8098045917749404E-2</v>
      </c>
      <c r="O2691" s="22">
        <f t="shared" si="249"/>
        <v>2.2378659999999998E-2</v>
      </c>
      <c r="P2691" s="22">
        <f t="shared" si="250"/>
        <v>2.7943651306761019E-11</v>
      </c>
      <c r="Q2691" s="23">
        <f t="shared" si="251"/>
        <v>4.2806141101942455E-3</v>
      </c>
    </row>
    <row r="2692" spans="8:17" x14ac:dyDescent="0.25">
      <c r="H2692" s="11">
        <f t="shared" si="252"/>
        <v>45846.999999993481</v>
      </c>
      <c r="I2692" s="9" t="str">
        <f t="shared" si="247"/>
        <v>045847,000000</v>
      </c>
      <c r="J2692" s="21">
        <f>IFERROR(VLOOKUP(I2692,datos_para_memoria_demandas_cal!$C$2:$K$99000,2,FALSE),0)</f>
        <v>0.11062000000000001</v>
      </c>
      <c r="K2692" s="22">
        <f>IFERROR(VLOOKUP(I2692,datos_para_memoria_demandas_cal!$C$2:$K$99000,3,FALSE),0)</f>
        <v>0.20795972645282745</v>
      </c>
      <c r="L2692" s="22">
        <f>IFERROR(VLOOKUP(I2692,ES0031102460685007HA0F_20250101!$D$2:$K$99000,2,FALSE),0)</f>
        <v>0.151</v>
      </c>
      <c r="M2692" s="23">
        <f>IFERROR(VLOOKUP(I2692,datos_para_memoria_demandas_cal!$C$2:$K$99000,4,FALSE),0)</f>
        <v>-0.20795972637041935</v>
      </c>
      <c r="N2692" s="21">
        <f t="shared" si="248"/>
        <v>2.3004504940211775E-2</v>
      </c>
      <c r="O2692" s="22">
        <f t="shared" si="249"/>
        <v>1.6703620000000002E-2</v>
      </c>
      <c r="P2692" s="22">
        <f t="shared" si="250"/>
        <v>9.1159849197053345E-12</v>
      </c>
      <c r="Q2692" s="23">
        <f t="shared" si="251"/>
        <v>0</v>
      </c>
    </row>
    <row r="2693" spans="8:17" x14ac:dyDescent="0.25">
      <c r="H2693" s="11">
        <f t="shared" si="252"/>
        <v>45847.041666660145</v>
      </c>
      <c r="I2693" s="9" t="str">
        <f t="shared" ref="I2693:I2756" si="253">TEXT(H2693,"000000,000000")</f>
        <v>045847,041667</v>
      </c>
      <c r="J2693" s="21">
        <f>IFERROR(VLOOKUP(I2693,datos_para_memoria_demandas_cal!$C$2:$K$99000,2,FALSE),0)</f>
        <v>0.10401000000000001</v>
      </c>
      <c r="K2693" s="22">
        <f>IFERROR(VLOOKUP(I2693,datos_para_memoria_demandas_cal!$C$2:$K$99000,3,FALSE),0)</f>
        <v>0.19959193468093872</v>
      </c>
      <c r="L2693" s="22">
        <f>IFERROR(VLOOKUP(I2693,ES0031102460685007HA0F_20250101!$D$2:$K$99000,2,FALSE),0)</f>
        <v>7.0999999999999994E-2</v>
      </c>
      <c r="M2693" s="23">
        <f>IFERROR(VLOOKUP(I2693,datos_para_memoria_demandas_cal!$C$2:$K$99000,4,FALSE),0)</f>
        <v>-0.12290712431334494</v>
      </c>
      <c r="N2693" s="21">
        <f t="shared" ref="N2693:N2756" si="254">J2693*K2693</f>
        <v>2.0759557126164438E-2</v>
      </c>
      <c r="O2693" s="22">
        <f t="shared" ref="O2693:O2756" si="255">J2693*L2693</f>
        <v>7.3847100000000001E-3</v>
      </c>
      <c r="P2693" s="22">
        <f t="shared" ref="P2693:P2756" si="256">J2693*(IF(K2693+M2693&gt;0,K2693+M2693,0))</f>
        <v>7.9759871263334302E-3</v>
      </c>
      <c r="Q2693" s="23">
        <f t="shared" ref="Q2693:Q2756" si="257">J2693*(IF(L2693+M2693&gt;0,L2693+M2693,0))</f>
        <v>0</v>
      </c>
    </row>
    <row r="2694" spans="8:17" x14ac:dyDescent="0.25">
      <c r="H2694" s="11">
        <f t="shared" ref="H2694:H2757" si="258">IFERROR(IF(H2693+1/24&lt;=$F$5,H2693+1/24,""),"")</f>
        <v>45847.083333326809</v>
      </c>
      <c r="I2694" s="9" t="str">
        <f t="shared" si="253"/>
        <v>045847,083333</v>
      </c>
      <c r="J2694" s="21">
        <f>IFERROR(VLOOKUP(I2694,datos_para_memoria_demandas_cal!$C$2:$K$99000,2,FALSE),0)</f>
        <v>0.10142</v>
      </c>
      <c r="K2694" s="22">
        <f>IFERROR(VLOOKUP(I2694,datos_para_memoria_demandas_cal!$C$2:$K$99000,3,FALSE),0)</f>
        <v>0.28015315532684326</v>
      </c>
      <c r="L2694" s="22">
        <f>IFERROR(VLOOKUP(I2694,ES0031102460685007HA0F_20250101!$D$2:$K$99000,2,FALSE),0)</f>
        <v>6.7000000000000004E-2</v>
      </c>
      <c r="M2694" s="23">
        <f>IFERROR(VLOOKUP(I2694,datos_para_memoria_demandas_cal!$C$2:$K$99000,4,FALSE),0)</f>
        <v>0.59671971144227187</v>
      </c>
      <c r="N2694" s="21">
        <f t="shared" si="254"/>
        <v>2.8413133013248444E-2</v>
      </c>
      <c r="O2694" s="22">
        <f t="shared" si="255"/>
        <v>6.7951399999999999E-3</v>
      </c>
      <c r="P2694" s="22">
        <f t="shared" si="256"/>
        <v>8.8932446147723651E-2</v>
      </c>
      <c r="Q2694" s="23">
        <f t="shared" si="257"/>
        <v>6.7314453134475219E-2</v>
      </c>
    </row>
    <row r="2695" spans="8:17" x14ac:dyDescent="0.25">
      <c r="H2695" s="11">
        <f t="shared" si="258"/>
        <v>45847.124999993473</v>
      </c>
      <c r="I2695" s="9" t="str">
        <f t="shared" si="253"/>
        <v>045847,125000</v>
      </c>
      <c r="J2695" s="21">
        <f>IFERROR(VLOOKUP(I2695,datos_para_memoria_demandas_cal!$C$2:$K$99000,2,FALSE),0)</f>
        <v>0.10332</v>
      </c>
      <c r="K2695" s="22">
        <f>IFERROR(VLOOKUP(I2695,datos_para_memoria_demandas_cal!$C$2:$K$99000,3,FALSE),0)</f>
        <v>0.17719802260398865</v>
      </c>
      <c r="L2695" s="22">
        <f>IFERROR(VLOOKUP(I2695,ES0031102460685007HA0F_20250101!$D$2:$K$99000,2,FALSE),0)</f>
        <v>4.4999999999999998E-2</v>
      </c>
      <c r="M2695" s="23">
        <f>IFERROR(VLOOKUP(I2695,datos_para_memoria_demandas_cal!$C$2:$K$99000,4,FALSE),0)</f>
        <v>-0.17719802231511919</v>
      </c>
      <c r="N2695" s="21">
        <f t="shared" si="254"/>
        <v>1.8308099695444106E-2</v>
      </c>
      <c r="O2695" s="22">
        <f t="shared" si="255"/>
        <v>4.6493999999999997E-3</v>
      </c>
      <c r="P2695" s="22">
        <f t="shared" si="256"/>
        <v>2.9845992207677696E-11</v>
      </c>
      <c r="Q2695" s="23">
        <f t="shared" si="257"/>
        <v>0</v>
      </c>
    </row>
    <row r="2696" spans="8:17" x14ac:dyDescent="0.25">
      <c r="H2696" s="11">
        <f t="shared" si="258"/>
        <v>45847.166666660138</v>
      </c>
      <c r="I2696" s="9" t="str">
        <f t="shared" si="253"/>
        <v>045847,166667</v>
      </c>
      <c r="J2696" s="21">
        <f>IFERROR(VLOOKUP(I2696,datos_para_memoria_demandas_cal!$C$2:$K$99000,2,FALSE),0)</f>
        <v>0.10859999999999999</v>
      </c>
      <c r="K2696" s="22">
        <f>IFERROR(VLOOKUP(I2696,datos_para_memoria_demandas_cal!$C$2:$K$99000,3,FALSE),0)</f>
        <v>0.16494300961494446</v>
      </c>
      <c r="L2696" s="22">
        <f>IFERROR(VLOOKUP(I2696,ES0031102460685007HA0F_20250101!$D$2:$K$99000,2,FALSE),0)</f>
        <v>5.6000000000000001E-2</v>
      </c>
      <c r="M2696" s="23">
        <f>IFERROR(VLOOKUP(I2696,datos_para_memoria_demandas_cal!$C$2:$K$99000,4,FALSE),0)</f>
        <v>-0.16494300953873306</v>
      </c>
      <c r="N2696" s="21">
        <f t="shared" si="254"/>
        <v>1.7912810844182968E-2</v>
      </c>
      <c r="O2696" s="22">
        <f t="shared" si="255"/>
        <v>6.0815999999999995E-3</v>
      </c>
      <c r="P2696" s="22">
        <f t="shared" si="256"/>
        <v>8.2765578557353323E-12</v>
      </c>
      <c r="Q2696" s="23">
        <f t="shared" si="257"/>
        <v>0</v>
      </c>
    </row>
    <row r="2697" spans="8:17" x14ac:dyDescent="0.25">
      <c r="H2697" s="11">
        <f t="shared" si="258"/>
        <v>45847.208333326802</v>
      </c>
      <c r="I2697" s="9" t="str">
        <f t="shared" si="253"/>
        <v>045847,208333</v>
      </c>
      <c r="J2697" s="21">
        <f>IFERROR(VLOOKUP(I2697,datos_para_memoria_demandas_cal!$C$2:$K$99000,2,FALSE),0)</f>
        <v>0.11037000000000001</v>
      </c>
      <c r="K2697" s="22">
        <f>IFERROR(VLOOKUP(I2697,datos_para_memoria_demandas_cal!$C$2:$K$99000,3,FALSE),0)</f>
        <v>8.1651829183101654E-2</v>
      </c>
      <c r="L2697" s="22">
        <f>IFERROR(VLOOKUP(I2697,ES0031102460685007HA0F_20250101!$D$2:$K$99000,2,FALSE),0)</f>
        <v>6.2E-2</v>
      </c>
      <c r="M2697" s="23">
        <f>IFERROR(VLOOKUP(I2697,datos_para_memoria_demandas_cal!$C$2:$K$99000,4,FALSE),0)</f>
        <v>-8.1651829122133021E-2</v>
      </c>
      <c r="N2697" s="21">
        <f t="shared" si="254"/>
        <v>9.0119123869389309E-3</v>
      </c>
      <c r="O2697" s="22">
        <f t="shared" si="255"/>
        <v>6.8429400000000005E-3</v>
      </c>
      <c r="P2697" s="22">
        <f t="shared" si="256"/>
        <v>6.7291080153852882E-12</v>
      </c>
      <c r="Q2697" s="23">
        <f t="shared" si="257"/>
        <v>0</v>
      </c>
    </row>
    <row r="2698" spans="8:17" x14ac:dyDescent="0.25">
      <c r="H2698" s="11">
        <f t="shared" si="258"/>
        <v>45847.249999993466</v>
      </c>
      <c r="I2698" s="9" t="str">
        <f t="shared" si="253"/>
        <v>045847,250000</v>
      </c>
      <c r="J2698" s="21">
        <f>IFERROR(VLOOKUP(I2698,datos_para_memoria_demandas_cal!$C$2:$K$99000,2,FALSE),0)</f>
        <v>0.10726999999999999</v>
      </c>
      <c r="K2698" s="22">
        <f>IFERROR(VLOOKUP(I2698,datos_para_memoria_demandas_cal!$C$2:$K$99000,3,FALSE),0)</f>
        <v>5.4052464663982391E-2</v>
      </c>
      <c r="L2698" s="22">
        <f>IFERROR(VLOOKUP(I2698,ES0031102460685007HA0F_20250101!$D$2:$K$99000,2,FALSE),0)</f>
        <v>7.9000000000000001E-2</v>
      </c>
      <c r="M2698" s="23">
        <f>IFERROR(VLOOKUP(I2698,datos_para_memoria_demandas_cal!$C$2:$K$99000,4,FALSE),0)</f>
        <v>-5.4052464570914366E-2</v>
      </c>
      <c r="N2698" s="21">
        <f t="shared" si="254"/>
        <v>5.7982078845053905E-3</v>
      </c>
      <c r="O2698" s="22">
        <f t="shared" si="255"/>
        <v>8.4743299999999987E-3</v>
      </c>
      <c r="P2698" s="22">
        <f t="shared" si="256"/>
        <v>9.9834070962923064E-12</v>
      </c>
      <c r="Q2698" s="23">
        <f t="shared" si="257"/>
        <v>2.676122125478016E-3</v>
      </c>
    </row>
    <row r="2699" spans="8:17" x14ac:dyDescent="0.25">
      <c r="H2699" s="11">
        <f t="shared" si="258"/>
        <v>45847.29166666013</v>
      </c>
      <c r="I2699" s="9" t="str">
        <f t="shared" si="253"/>
        <v>045847,291667</v>
      </c>
      <c r="J2699" s="21">
        <f>IFERROR(VLOOKUP(I2699,datos_para_memoria_demandas_cal!$C$2:$K$99000,2,FALSE),0)</f>
        <v>0.11181999999999999</v>
      </c>
      <c r="K2699" s="22">
        <f>IFERROR(VLOOKUP(I2699,datos_para_memoria_demandas_cal!$C$2:$K$99000,3,FALSE),0)</f>
        <v>3.651079535484314E-2</v>
      </c>
      <c r="L2699" s="22">
        <f>IFERROR(VLOOKUP(I2699,ES0031102460685007HA0F_20250101!$D$2:$K$99000,2,FALSE),0)</f>
        <v>7.2999999999999995E-2</v>
      </c>
      <c r="M2699" s="23">
        <f>IFERROR(VLOOKUP(I2699,datos_para_memoria_demandas_cal!$C$2:$K$99000,4,FALSE),0)</f>
        <v>-3.6510795302622252E-2</v>
      </c>
      <c r="N2699" s="21">
        <f t="shared" si="254"/>
        <v>4.0826371365785593E-3</v>
      </c>
      <c r="O2699" s="22">
        <f t="shared" si="255"/>
        <v>8.1628599999999992E-3</v>
      </c>
      <c r="P2699" s="22">
        <f t="shared" si="256"/>
        <v>5.8393396219769128E-12</v>
      </c>
      <c r="Q2699" s="23">
        <f t="shared" si="257"/>
        <v>4.0802228692607785E-3</v>
      </c>
    </row>
    <row r="2700" spans="8:17" x14ac:dyDescent="0.25">
      <c r="H2700" s="11">
        <f t="shared" si="258"/>
        <v>45847.333333326795</v>
      </c>
      <c r="I2700" s="9" t="str">
        <f t="shared" si="253"/>
        <v>045847,333333</v>
      </c>
      <c r="J2700" s="21">
        <f>IFERROR(VLOOKUP(I2700,datos_para_memoria_demandas_cal!$C$2:$K$99000,2,FALSE),0)</f>
        <v>0.10875</v>
      </c>
      <c r="K2700" s="22">
        <f>IFERROR(VLOOKUP(I2700,datos_para_memoria_demandas_cal!$C$2:$K$99000,3,FALSE),0)</f>
        <v>8.2363590598106384E-2</v>
      </c>
      <c r="L2700" s="22">
        <f>IFERROR(VLOOKUP(I2700,ES0031102460685007HA0F_20250101!$D$2:$K$99000,2,FALSE),0)</f>
        <v>0.19</v>
      </c>
      <c r="M2700" s="23">
        <f>IFERROR(VLOOKUP(I2700,datos_para_memoria_demandas_cal!$C$2:$K$99000,4,FALSE),0)</f>
        <v>-8.236359052420919E-2</v>
      </c>
      <c r="N2700" s="21">
        <f t="shared" si="254"/>
        <v>8.9570404775440697E-3</v>
      </c>
      <c r="O2700" s="22">
        <f t="shared" si="255"/>
        <v>2.06625E-2</v>
      </c>
      <c r="P2700" s="22">
        <f t="shared" si="256"/>
        <v>8.0363198387556337E-12</v>
      </c>
      <c r="Q2700" s="23">
        <f t="shared" si="257"/>
        <v>1.170545953049225E-2</v>
      </c>
    </row>
    <row r="2701" spans="8:17" x14ac:dyDescent="0.25">
      <c r="H2701" s="11">
        <f t="shared" si="258"/>
        <v>45847.374999993459</v>
      </c>
      <c r="I2701" s="9" t="str">
        <f t="shared" si="253"/>
        <v>045847,375000</v>
      </c>
      <c r="J2701" s="21">
        <f>IFERROR(VLOOKUP(I2701,datos_para_memoria_demandas_cal!$C$2:$K$99000,2,FALSE),0)</f>
        <v>9.9500000000000005E-2</v>
      </c>
      <c r="K2701" s="22">
        <f>IFERROR(VLOOKUP(I2701,datos_para_memoria_demandas_cal!$C$2:$K$99000,3,FALSE),0)</f>
        <v>0.22607529163360596</v>
      </c>
      <c r="L2701" s="22">
        <f>IFERROR(VLOOKUP(I2701,ES0031102460685007HA0F_20250101!$D$2:$K$99000,2,FALSE),0)</f>
        <v>0.19800000000000001</v>
      </c>
      <c r="M2701" s="23">
        <f>IFERROR(VLOOKUP(I2701,datos_para_memoria_demandas_cal!$C$2:$K$99000,4,FALSE),0)</f>
        <v>-2.7824758511429123E-10</v>
      </c>
      <c r="N2701" s="21">
        <f t="shared" si="254"/>
        <v>2.2494491517543794E-2</v>
      </c>
      <c r="O2701" s="22">
        <f t="shared" si="255"/>
        <v>1.9701000000000003E-2</v>
      </c>
      <c r="P2701" s="22">
        <f t="shared" si="256"/>
        <v>2.2494491489858159E-2</v>
      </c>
      <c r="Q2701" s="23">
        <f t="shared" si="257"/>
        <v>1.9700999972314368E-2</v>
      </c>
    </row>
    <row r="2702" spans="8:17" x14ac:dyDescent="0.25">
      <c r="H2702" s="11">
        <f t="shared" si="258"/>
        <v>45847.416666660123</v>
      </c>
      <c r="I2702" s="9" t="str">
        <f t="shared" si="253"/>
        <v>045847,416667</v>
      </c>
      <c r="J2702" s="21">
        <f>IFERROR(VLOOKUP(I2702,datos_para_memoria_demandas_cal!$C$2:$K$99000,2,FALSE),0)</f>
        <v>5.6909999999999995E-2</v>
      </c>
      <c r="K2702" s="22">
        <f>IFERROR(VLOOKUP(I2702,datos_para_memoria_demandas_cal!$C$2:$K$99000,3,FALSE),0)</f>
        <v>0.22601497173309326</v>
      </c>
      <c r="L2702" s="22">
        <f>IFERROR(VLOOKUP(I2702,ES0031102460685007HA0F_20250101!$D$2:$K$99000,2,FALSE),0)</f>
        <v>0.23300000000000001</v>
      </c>
      <c r="M2702" s="23">
        <f>IFERROR(VLOOKUP(I2702,datos_para_memoria_demandas_cal!$C$2:$K$99000,4,FALSE),0)</f>
        <v>1.9627274768619609E-11</v>
      </c>
      <c r="N2702" s="21">
        <f t="shared" si="254"/>
        <v>1.2862512041330336E-2</v>
      </c>
      <c r="O2702" s="22">
        <f t="shared" si="255"/>
        <v>1.3260029999999999E-2</v>
      </c>
      <c r="P2702" s="22">
        <f t="shared" si="256"/>
        <v>1.2862512042447325E-2</v>
      </c>
      <c r="Q2702" s="23">
        <f t="shared" si="257"/>
        <v>1.3260030001116987E-2</v>
      </c>
    </row>
    <row r="2703" spans="8:17" x14ac:dyDescent="0.25">
      <c r="H2703" s="11">
        <f t="shared" si="258"/>
        <v>45847.458333326787</v>
      </c>
      <c r="I2703" s="9" t="str">
        <f t="shared" si="253"/>
        <v>045847,458333</v>
      </c>
      <c r="J2703" s="21">
        <f>IFERROR(VLOOKUP(I2703,datos_para_memoria_demandas_cal!$C$2:$K$99000,2,FALSE),0)</f>
        <v>0.04</v>
      </c>
      <c r="K2703" s="22">
        <f>IFERROR(VLOOKUP(I2703,datos_para_memoria_demandas_cal!$C$2:$K$99000,3,FALSE),0)</f>
        <v>0.35349082946777344</v>
      </c>
      <c r="L2703" s="22">
        <f>IFERROR(VLOOKUP(I2703,ES0031102460685007HA0F_20250101!$D$2:$K$99000,2,FALSE),0)</f>
        <v>0.24399999999999999</v>
      </c>
      <c r="M2703" s="23">
        <f>IFERROR(VLOOKUP(I2703,datos_para_memoria_demandas_cal!$C$2:$K$99000,4,FALSE),0)</f>
        <v>8.0688956330272448E-11</v>
      </c>
      <c r="N2703" s="21">
        <f t="shared" si="254"/>
        <v>1.4139633178710937E-2</v>
      </c>
      <c r="O2703" s="22">
        <f t="shared" si="255"/>
        <v>9.7599999999999996E-3</v>
      </c>
      <c r="P2703" s="22">
        <f t="shared" si="256"/>
        <v>1.4139633181938496E-2</v>
      </c>
      <c r="Q2703" s="23">
        <f t="shared" si="257"/>
        <v>9.7600000032275584E-3</v>
      </c>
    </row>
    <row r="2704" spans="8:17" x14ac:dyDescent="0.25">
      <c r="H2704" s="11">
        <f t="shared" si="258"/>
        <v>45847.499999993452</v>
      </c>
      <c r="I2704" s="9" t="str">
        <f t="shared" si="253"/>
        <v>045847,500000</v>
      </c>
      <c r="J2704" s="21">
        <f>IFERROR(VLOOKUP(I2704,datos_para_memoria_demandas_cal!$C$2:$K$99000,2,FALSE),0)</f>
        <v>3.5099999999999999E-2</v>
      </c>
      <c r="K2704" s="22">
        <f>IFERROR(VLOOKUP(I2704,datos_para_memoria_demandas_cal!$C$2:$K$99000,3,FALSE),0)</f>
        <v>0.50222015380859375</v>
      </c>
      <c r="L2704" s="22">
        <f>IFERROR(VLOOKUP(I2704,ES0031102460685007HA0F_20250101!$D$2:$K$99000,2,FALSE),0)</f>
        <v>0.218</v>
      </c>
      <c r="M2704" s="23">
        <f>IFERROR(VLOOKUP(I2704,datos_para_memoria_demandas_cal!$C$2:$K$99000,4,FALSE),0)</f>
        <v>0.9749999993617946</v>
      </c>
      <c r="N2704" s="21">
        <f t="shared" si="254"/>
        <v>1.7627927398681641E-2</v>
      </c>
      <c r="O2704" s="22">
        <f t="shared" si="255"/>
        <v>7.6517999999999994E-3</v>
      </c>
      <c r="P2704" s="22">
        <f t="shared" si="256"/>
        <v>5.1850427376280629E-2</v>
      </c>
      <c r="Q2704" s="23">
        <f t="shared" si="257"/>
        <v>4.1874299977598992E-2</v>
      </c>
    </row>
    <row r="2705" spans="8:17" x14ac:dyDescent="0.25">
      <c r="H2705" s="11">
        <f t="shared" si="258"/>
        <v>45847.541666660116</v>
      </c>
      <c r="I2705" s="9" t="str">
        <f t="shared" si="253"/>
        <v>045847,541667</v>
      </c>
      <c r="J2705" s="21">
        <f>IFERROR(VLOOKUP(I2705,datos_para_memoria_demandas_cal!$C$2:$K$99000,2,FALSE),0)</f>
        <v>3.6200000000000003E-2</v>
      </c>
      <c r="K2705" s="22">
        <f>IFERROR(VLOOKUP(I2705,datos_para_memoria_demandas_cal!$C$2:$K$99000,3,FALSE),0)</f>
        <v>0.41498839855194092</v>
      </c>
      <c r="L2705" s="22">
        <f>IFERROR(VLOOKUP(I2705,ES0031102460685007HA0F_20250101!$D$2:$K$99000,2,FALSE),0)</f>
        <v>0.94799999999999995</v>
      </c>
      <c r="M2705" s="23">
        <f>IFERROR(VLOOKUP(I2705,datos_para_memoria_demandas_cal!$C$2:$K$99000,4,FALSE),0)</f>
        <v>-0.20231334157234651</v>
      </c>
      <c r="N2705" s="21">
        <f t="shared" si="254"/>
        <v>1.5022580027580262E-2</v>
      </c>
      <c r="O2705" s="22">
        <f t="shared" si="255"/>
        <v>3.4317600000000004E-2</v>
      </c>
      <c r="P2705" s="22">
        <f t="shared" si="256"/>
        <v>7.698837062661318E-3</v>
      </c>
      <c r="Q2705" s="23">
        <f t="shared" si="257"/>
        <v>2.6993857035081059E-2</v>
      </c>
    </row>
    <row r="2706" spans="8:17" x14ac:dyDescent="0.25">
      <c r="H2706" s="11">
        <f t="shared" si="258"/>
        <v>45847.58333332678</v>
      </c>
      <c r="I2706" s="9" t="str">
        <f t="shared" si="253"/>
        <v>045847,583333</v>
      </c>
      <c r="J2706" s="21">
        <f>IFERROR(VLOOKUP(I2706,datos_para_memoria_demandas_cal!$C$2:$K$99000,2,FALSE),0)</f>
        <v>3.6200000000000003E-2</v>
      </c>
      <c r="K2706" s="22">
        <f>IFERROR(VLOOKUP(I2706,datos_para_memoria_demandas_cal!$C$2:$K$99000,3,FALSE),0)</f>
        <v>0.30788946151733398</v>
      </c>
      <c r="L2706" s="22">
        <f>IFERROR(VLOOKUP(I2706,ES0031102460685007HA0F_20250101!$D$2:$K$99000,2,FALSE),0)</f>
        <v>0.313</v>
      </c>
      <c r="M2706" s="23">
        <f>IFERROR(VLOOKUP(I2706,datos_para_memoria_demandas_cal!$C$2:$K$99000,4,FALSE),0)</f>
        <v>0.20231334169026063</v>
      </c>
      <c r="N2706" s="21">
        <f t="shared" si="254"/>
        <v>1.1145598506927491E-2</v>
      </c>
      <c r="O2706" s="22">
        <f t="shared" si="255"/>
        <v>1.1330600000000001E-2</v>
      </c>
      <c r="P2706" s="22">
        <f t="shared" si="256"/>
        <v>1.8469341476114925E-2</v>
      </c>
      <c r="Q2706" s="23">
        <f t="shared" si="257"/>
        <v>1.8654342969187436E-2</v>
      </c>
    </row>
    <row r="2707" spans="8:17" x14ac:dyDescent="0.25">
      <c r="H2707" s="11">
        <f t="shared" si="258"/>
        <v>45847.624999993444</v>
      </c>
      <c r="I2707" s="9" t="str">
        <f t="shared" si="253"/>
        <v>045847,625000</v>
      </c>
      <c r="J2707" s="21">
        <f>IFERROR(VLOOKUP(I2707,datos_para_memoria_demandas_cal!$C$2:$K$99000,2,FALSE),0)</f>
        <v>3.755E-2</v>
      </c>
      <c r="K2707" s="22">
        <f>IFERROR(VLOOKUP(I2707,datos_para_memoria_demandas_cal!$C$2:$K$99000,3,FALSE),0)</f>
        <v>0.24666231870651245</v>
      </c>
      <c r="L2707" s="22">
        <f>IFERROR(VLOOKUP(I2707,ES0031102460685007HA0F_20250101!$D$2:$K$99000,2,FALSE),0)</f>
        <v>0.10299999999999999</v>
      </c>
      <c r="M2707" s="23">
        <f>IFERROR(VLOOKUP(I2707,datos_para_memoria_demandas_cal!$C$2:$K$99000,4,FALSE),0)</f>
        <v>3.6290411937914001E-10</v>
      </c>
      <c r="N2707" s="21">
        <f t="shared" si="254"/>
        <v>9.262170067429543E-3</v>
      </c>
      <c r="O2707" s="22">
        <f t="shared" si="255"/>
        <v>3.8676499999999998E-3</v>
      </c>
      <c r="P2707" s="22">
        <f t="shared" si="256"/>
        <v>9.2621700810565921E-3</v>
      </c>
      <c r="Q2707" s="23">
        <f t="shared" si="257"/>
        <v>3.8676500136270498E-3</v>
      </c>
    </row>
    <row r="2708" spans="8:17" x14ac:dyDescent="0.25">
      <c r="H2708" s="11">
        <f t="shared" si="258"/>
        <v>45847.666666660109</v>
      </c>
      <c r="I2708" s="9" t="str">
        <f t="shared" si="253"/>
        <v>045847,666667</v>
      </c>
      <c r="J2708" s="21">
        <f>IFERROR(VLOOKUP(I2708,datos_para_memoria_demandas_cal!$C$2:$K$99000,2,FALSE),0)</f>
        <v>0.05</v>
      </c>
      <c r="K2708" s="22">
        <f>IFERROR(VLOOKUP(I2708,datos_para_memoria_demandas_cal!$C$2:$K$99000,3,FALSE),0)</f>
        <v>0.15602070093154907</v>
      </c>
      <c r="L2708" s="22">
        <f>IFERROR(VLOOKUP(I2708,ES0031102460685007HA0F_20250101!$D$2:$K$99000,2,FALSE),0)</f>
        <v>0.16</v>
      </c>
      <c r="M2708" s="23">
        <f>IFERROR(VLOOKUP(I2708,datos_para_memoria_demandas_cal!$C$2:$K$99000,4,FALSE),0)</f>
        <v>2.0980474277360413E-11</v>
      </c>
      <c r="N2708" s="21">
        <f t="shared" si="254"/>
        <v>7.8010350465774541E-3</v>
      </c>
      <c r="O2708" s="22">
        <f t="shared" si="255"/>
        <v>8.0000000000000002E-3</v>
      </c>
      <c r="P2708" s="22">
        <f t="shared" si="256"/>
        <v>7.801035047626477E-3</v>
      </c>
      <c r="Q2708" s="23">
        <f t="shared" si="257"/>
        <v>8.0000000010490239E-3</v>
      </c>
    </row>
    <row r="2709" spans="8:17" x14ac:dyDescent="0.25">
      <c r="H2709" s="11">
        <f t="shared" si="258"/>
        <v>45847.708333326773</v>
      </c>
      <c r="I2709" s="9" t="str">
        <f t="shared" si="253"/>
        <v>045847,708333</v>
      </c>
      <c r="J2709" s="21">
        <f>IFERROR(VLOOKUP(I2709,datos_para_memoria_demandas_cal!$C$2:$K$99000,2,FALSE),0)</f>
        <v>7.354999999999999E-2</v>
      </c>
      <c r="K2709" s="22">
        <f>IFERROR(VLOOKUP(I2709,datos_para_memoria_demandas_cal!$C$2:$K$99000,3,FALSE),0)</f>
        <v>0.1426452100276947</v>
      </c>
      <c r="L2709" s="22">
        <f>IFERROR(VLOOKUP(I2709,ES0031102460685007HA0F_20250101!$D$2:$K$99000,2,FALSE),0)</f>
        <v>0.186</v>
      </c>
      <c r="M2709" s="23">
        <f>IFERROR(VLOOKUP(I2709,datos_para_memoria_demandas_cal!$C$2:$K$99000,4,FALSE),0)</f>
        <v>-2.7093856849831283E-10</v>
      </c>
      <c r="N2709" s="21">
        <f t="shared" si="254"/>
        <v>1.0491555197536945E-2</v>
      </c>
      <c r="O2709" s="22">
        <f t="shared" si="255"/>
        <v>1.3680299999999998E-2</v>
      </c>
      <c r="P2709" s="22">
        <f t="shared" si="256"/>
        <v>1.0491555177609411E-2</v>
      </c>
      <c r="Q2709" s="23">
        <f t="shared" si="257"/>
        <v>1.3680299980072466E-2</v>
      </c>
    </row>
    <row r="2710" spans="8:17" x14ac:dyDescent="0.25">
      <c r="H2710" s="11">
        <f t="shared" si="258"/>
        <v>45847.749999993437</v>
      </c>
      <c r="I2710" s="9" t="str">
        <f t="shared" si="253"/>
        <v>045847,750000</v>
      </c>
      <c r="J2710" s="21">
        <f>IFERROR(VLOOKUP(I2710,datos_para_memoria_demandas_cal!$C$2:$K$99000,2,FALSE),0)</f>
        <v>7.5400000000000009E-2</v>
      </c>
      <c r="K2710" s="22">
        <f>IFERROR(VLOOKUP(I2710,datos_para_memoria_demandas_cal!$C$2:$K$99000,3,FALSE),0)</f>
        <v>0.11725985258817673</v>
      </c>
      <c r="L2710" s="22">
        <f>IFERROR(VLOOKUP(I2710,ES0031102460685007HA0F_20250101!$D$2:$K$99000,2,FALSE),0)</f>
        <v>0.16</v>
      </c>
      <c r="M2710" s="23">
        <f>IFERROR(VLOOKUP(I2710,datos_para_memoria_demandas_cal!$C$2:$K$99000,4,FALSE),0)</f>
        <v>2.7858072224037054E-10</v>
      </c>
      <c r="N2710" s="21">
        <f t="shared" si="254"/>
        <v>8.8413928851485257E-3</v>
      </c>
      <c r="O2710" s="22">
        <f t="shared" si="255"/>
        <v>1.2064000000000002E-2</v>
      </c>
      <c r="P2710" s="22">
        <f t="shared" si="256"/>
        <v>8.8413929061535133E-3</v>
      </c>
      <c r="Q2710" s="23">
        <f t="shared" si="257"/>
        <v>1.2064000021004988E-2</v>
      </c>
    </row>
    <row r="2711" spans="8:17" x14ac:dyDescent="0.25">
      <c r="H2711" s="11">
        <f t="shared" si="258"/>
        <v>45847.791666660101</v>
      </c>
      <c r="I2711" s="9" t="str">
        <f t="shared" si="253"/>
        <v>045847,791667</v>
      </c>
      <c r="J2711" s="21">
        <f>IFERROR(VLOOKUP(I2711,datos_para_memoria_demandas_cal!$C$2:$K$99000,2,FALSE),0)</f>
        <v>0.11040999999999999</v>
      </c>
      <c r="K2711" s="22">
        <f>IFERROR(VLOOKUP(I2711,datos_para_memoria_demandas_cal!$C$2:$K$99000,3,FALSE),0)</f>
        <v>0.10139398276805878</v>
      </c>
      <c r="L2711" s="22">
        <f>IFERROR(VLOOKUP(I2711,ES0031102460685007HA0F_20250101!$D$2:$K$99000,2,FALSE),0)</f>
        <v>0.7</v>
      </c>
      <c r="M2711" s="23">
        <f>IFERROR(VLOOKUP(I2711,datos_para_memoria_demandas_cal!$C$2:$K$99000,4,FALSE),0)</f>
        <v>-1.9184674935114483E-10</v>
      </c>
      <c r="N2711" s="21">
        <f t="shared" si="254"/>
        <v>1.1194909637421369E-2</v>
      </c>
      <c r="O2711" s="22">
        <f t="shared" si="255"/>
        <v>7.7286999999999995E-2</v>
      </c>
      <c r="P2711" s="22">
        <f t="shared" si="256"/>
        <v>1.1194909616239569E-2</v>
      </c>
      <c r="Q2711" s="23">
        <f t="shared" si="257"/>
        <v>7.7286999978818188E-2</v>
      </c>
    </row>
    <row r="2712" spans="8:17" x14ac:dyDescent="0.25">
      <c r="H2712" s="11">
        <f t="shared" si="258"/>
        <v>45847.833333326766</v>
      </c>
      <c r="I2712" s="9" t="str">
        <f t="shared" si="253"/>
        <v>045847,833333</v>
      </c>
      <c r="J2712" s="21">
        <f>IFERROR(VLOOKUP(I2712,datos_para_memoria_demandas_cal!$C$2:$K$99000,2,FALSE),0)</f>
        <v>0.11504</v>
      </c>
      <c r="K2712" s="22">
        <f>IFERROR(VLOOKUP(I2712,datos_para_memoria_demandas_cal!$C$2:$K$99000,3,FALSE),0)</f>
        <v>0.104970782995224</v>
      </c>
      <c r="L2712" s="22">
        <f>IFERROR(VLOOKUP(I2712,ES0031102460685007HA0F_20250101!$D$2:$K$99000,2,FALSE),0)</f>
        <v>1.169</v>
      </c>
      <c r="M2712" s="23">
        <f>IFERROR(VLOOKUP(I2712,datos_para_memoria_demandas_cal!$C$2:$K$99000,4,FALSE),0)</f>
        <v>-0.10497078272540653</v>
      </c>
      <c r="N2712" s="21">
        <f t="shared" si="254"/>
        <v>1.2075838875770569E-2</v>
      </c>
      <c r="O2712" s="22">
        <f t="shared" si="255"/>
        <v>0.13448176000000001</v>
      </c>
      <c r="P2712" s="22">
        <f t="shared" si="256"/>
        <v>3.1039802199650522E-11</v>
      </c>
      <c r="Q2712" s="23">
        <f t="shared" si="257"/>
        <v>0.12240592115526924</v>
      </c>
    </row>
    <row r="2713" spans="8:17" x14ac:dyDescent="0.25">
      <c r="H2713" s="11">
        <f t="shared" si="258"/>
        <v>45847.87499999343</v>
      </c>
      <c r="I2713" s="9" t="str">
        <f t="shared" si="253"/>
        <v>045847,875000</v>
      </c>
      <c r="J2713" s="21">
        <f>IFERROR(VLOOKUP(I2713,datos_para_memoria_demandas_cal!$C$2:$K$99000,2,FALSE),0)</f>
        <v>0.15575</v>
      </c>
      <c r="K2713" s="22">
        <f>IFERROR(VLOOKUP(I2713,datos_para_memoria_demandas_cal!$C$2:$K$99000,3,FALSE),0)</f>
        <v>0.10148300975561142</v>
      </c>
      <c r="L2713" s="22">
        <f>IFERROR(VLOOKUP(I2713,ES0031102460685007HA0F_20250101!$D$2:$K$99000,2,FALSE),0)</f>
        <v>0.629</v>
      </c>
      <c r="M2713" s="23">
        <f>IFERROR(VLOOKUP(I2713,datos_para_memoria_demandas_cal!$C$2:$K$99000,4,FALSE),0)</f>
        <v>-0.10148300974307504</v>
      </c>
      <c r="N2713" s="21">
        <f t="shared" si="254"/>
        <v>1.5805978769436478E-2</v>
      </c>
      <c r="O2713" s="22">
        <f t="shared" si="255"/>
        <v>9.7966750000000005E-2</v>
      </c>
      <c r="P2713" s="22">
        <f t="shared" si="256"/>
        <v>1.9525403620324066E-12</v>
      </c>
      <c r="Q2713" s="23">
        <f t="shared" si="257"/>
        <v>8.2160771232516069E-2</v>
      </c>
    </row>
    <row r="2714" spans="8:17" x14ac:dyDescent="0.25">
      <c r="H2714" s="11">
        <f t="shared" si="258"/>
        <v>45847.916666660094</v>
      </c>
      <c r="I2714" s="9" t="str">
        <f t="shared" si="253"/>
        <v>045847,916667</v>
      </c>
      <c r="J2714" s="21">
        <f>IFERROR(VLOOKUP(I2714,datos_para_memoria_demandas_cal!$C$2:$K$99000,2,FALSE),0)</f>
        <v>0.14501</v>
      </c>
      <c r="K2714" s="22">
        <f>IFERROR(VLOOKUP(I2714,datos_para_memoria_demandas_cal!$C$2:$K$99000,3,FALSE),0)</f>
        <v>0.2262352854013443</v>
      </c>
      <c r="L2714" s="22">
        <f>IFERROR(VLOOKUP(I2714,ES0031102460685007HA0F_20250101!$D$2:$K$99000,2,FALSE),0)</f>
        <v>0.20899999999999999</v>
      </c>
      <c r="M2714" s="23">
        <f>IFERROR(VLOOKUP(I2714,datos_para_memoria_demandas_cal!$C$2:$K$99000,4,FALSE),0)</f>
        <v>-0.22623528538444279</v>
      </c>
      <c r="N2714" s="21">
        <f t="shared" si="254"/>
        <v>3.2806378736048934E-2</v>
      </c>
      <c r="O2714" s="22">
        <f t="shared" si="255"/>
        <v>3.0307089999999998E-2</v>
      </c>
      <c r="P2714" s="22">
        <f t="shared" si="256"/>
        <v>2.4508876708684289E-12</v>
      </c>
      <c r="Q2714" s="23">
        <f t="shared" si="257"/>
        <v>0</v>
      </c>
    </row>
    <row r="2715" spans="8:17" x14ac:dyDescent="0.25">
      <c r="H2715" s="11">
        <f t="shared" si="258"/>
        <v>45847.958333326758</v>
      </c>
      <c r="I2715" s="9" t="str">
        <f t="shared" si="253"/>
        <v>045847,958333</v>
      </c>
      <c r="J2715" s="21">
        <f>IFERROR(VLOOKUP(I2715,datos_para_memoria_demandas_cal!$C$2:$K$99000,2,FALSE),0)</f>
        <v>0.12</v>
      </c>
      <c r="K2715" s="22">
        <f>IFERROR(VLOOKUP(I2715,datos_para_memoria_demandas_cal!$C$2:$K$99000,3,FALSE),0)</f>
        <v>0.11862200498580933</v>
      </c>
      <c r="L2715" s="22">
        <f>IFERROR(VLOOKUP(I2715,ES0031102460685007HA0F_20250101!$D$2:$K$99000,2,FALSE),0)</f>
        <v>0.224</v>
      </c>
      <c r="M2715" s="23">
        <f>IFERROR(VLOOKUP(I2715,datos_para_memoria_demandas_cal!$C$2:$K$99000,4,FALSE),0)</f>
        <v>-0.11862200490696943</v>
      </c>
      <c r="N2715" s="21">
        <f t="shared" si="254"/>
        <v>1.4234640598297118E-2</v>
      </c>
      <c r="O2715" s="22">
        <f t="shared" si="255"/>
        <v>2.6880000000000001E-2</v>
      </c>
      <c r="P2715" s="22">
        <f t="shared" si="256"/>
        <v>9.4607871536922508E-12</v>
      </c>
      <c r="Q2715" s="23">
        <f t="shared" si="257"/>
        <v>1.2645359411163667E-2</v>
      </c>
    </row>
    <row r="2716" spans="8:17" x14ac:dyDescent="0.25">
      <c r="H2716" s="11">
        <f t="shared" si="258"/>
        <v>45847.999999993423</v>
      </c>
      <c r="I2716" s="9" t="str">
        <f t="shared" si="253"/>
        <v>045848,000000</v>
      </c>
      <c r="J2716" s="21">
        <f>IFERROR(VLOOKUP(I2716,datos_para_memoria_demandas_cal!$C$2:$K$99000,2,FALSE),0)</f>
        <v>0.12351000000000001</v>
      </c>
      <c r="K2716" s="22">
        <f>IFERROR(VLOOKUP(I2716,datos_para_memoria_demandas_cal!$C$2:$K$99000,3,FALSE),0)</f>
        <v>0.15484209358692169</v>
      </c>
      <c r="L2716" s="22">
        <f>IFERROR(VLOOKUP(I2716,ES0031102460685007HA0F_20250101!$D$2:$K$99000,2,FALSE),0)</f>
        <v>0.122</v>
      </c>
      <c r="M2716" s="23">
        <f>IFERROR(VLOOKUP(I2716,datos_para_memoria_demandas_cal!$C$2:$K$99000,4,FALSE),0)</f>
        <v>-0.15484209353459935</v>
      </c>
      <c r="N2716" s="21">
        <f t="shared" si="254"/>
        <v>1.9124546978920701E-2</v>
      </c>
      <c r="O2716" s="22">
        <f t="shared" si="255"/>
        <v>1.506822E-2</v>
      </c>
      <c r="P2716" s="22">
        <f t="shared" si="256"/>
        <v>6.4623323250967431E-12</v>
      </c>
      <c r="Q2716" s="23">
        <f t="shared" si="257"/>
        <v>0</v>
      </c>
    </row>
    <row r="2717" spans="8:17" x14ac:dyDescent="0.25">
      <c r="H2717" s="11">
        <f t="shared" si="258"/>
        <v>45848.041666660087</v>
      </c>
      <c r="I2717" s="9" t="str">
        <f t="shared" si="253"/>
        <v>045848,041667</v>
      </c>
      <c r="J2717" s="21">
        <f>IFERROR(VLOOKUP(I2717,datos_para_memoria_demandas_cal!$C$2:$K$99000,2,FALSE),0)</f>
        <v>0.11550000000000001</v>
      </c>
      <c r="K2717" s="22">
        <f>IFERROR(VLOOKUP(I2717,datos_para_memoria_demandas_cal!$C$2:$K$99000,3,FALSE),0)</f>
        <v>0.2348935604095459</v>
      </c>
      <c r="L2717" s="22">
        <f>IFERROR(VLOOKUP(I2717,ES0031102460685007HA0F_20250101!$D$2:$K$99000,2,FALSE),0)</f>
        <v>5.0999999999999997E-2</v>
      </c>
      <c r="M2717" s="23">
        <f>IFERROR(VLOOKUP(I2717,datos_para_memoria_demandas_cal!$C$2:$K$99000,4,FALSE),0)</f>
        <v>-0.23489356018604937</v>
      </c>
      <c r="N2717" s="21">
        <f t="shared" si="254"/>
        <v>2.7130206227302552E-2</v>
      </c>
      <c r="O2717" s="22">
        <f t="shared" si="255"/>
        <v>5.8904999999999999E-3</v>
      </c>
      <c r="P2717" s="22">
        <f t="shared" si="256"/>
        <v>2.5813848850142485E-11</v>
      </c>
      <c r="Q2717" s="23">
        <f t="shared" si="257"/>
        <v>0</v>
      </c>
    </row>
    <row r="2718" spans="8:17" x14ac:dyDescent="0.25">
      <c r="H2718" s="11">
        <f t="shared" si="258"/>
        <v>45848.083333326751</v>
      </c>
      <c r="I2718" s="9" t="str">
        <f t="shared" si="253"/>
        <v>045848,083333</v>
      </c>
      <c r="J2718" s="21">
        <f>IFERROR(VLOOKUP(I2718,datos_para_memoria_demandas_cal!$C$2:$K$99000,2,FALSE),0)</f>
        <v>0.11302</v>
      </c>
      <c r="K2718" s="22">
        <f>IFERROR(VLOOKUP(I2718,datos_para_memoria_demandas_cal!$C$2:$K$99000,3,FALSE),0)</f>
        <v>0.20916995406150818</v>
      </c>
      <c r="L2718" s="22">
        <f>IFERROR(VLOOKUP(I2718,ES0031102460685007HA0F_20250101!$D$2:$K$99000,2,FALSE),0)</f>
        <v>5.3999999999999999E-2</v>
      </c>
      <c r="M2718" s="23">
        <f>IFERROR(VLOOKUP(I2718,datos_para_memoria_demandas_cal!$C$2:$K$99000,4,FALSE),0)</f>
        <v>-3.3953262452530608E-2</v>
      </c>
      <c r="N2718" s="21">
        <f t="shared" si="254"/>
        <v>2.3640388208031653E-2</v>
      </c>
      <c r="O2718" s="22">
        <f t="shared" si="255"/>
        <v>6.1030799999999994E-3</v>
      </c>
      <c r="P2718" s="22">
        <f t="shared" si="256"/>
        <v>1.9802990485646644E-2</v>
      </c>
      <c r="Q2718" s="23">
        <f t="shared" si="257"/>
        <v>2.2656822776149907E-3</v>
      </c>
    </row>
    <row r="2719" spans="8:17" x14ac:dyDescent="0.25">
      <c r="H2719" s="11">
        <f t="shared" si="258"/>
        <v>45848.124999993415</v>
      </c>
      <c r="I2719" s="9" t="str">
        <f t="shared" si="253"/>
        <v>045848,125000</v>
      </c>
      <c r="J2719" s="21">
        <f>IFERROR(VLOOKUP(I2719,datos_para_memoria_demandas_cal!$C$2:$K$99000,2,FALSE),0)</f>
        <v>0.11237999999999999</v>
      </c>
      <c r="K2719" s="22">
        <f>IFERROR(VLOOKUP(I2719,datos_para_memoria_demandas_cal!$C$2:$K$99000,3,FALSE),0)</f>
        <v>0.19380123913288116</v>
      </c>
      <c r="L2719" s="22">
        <f>IFERROR(VLOOKUP(I2719,ES0031102460685007HA0F_20250101!$D$2:$K$99000,2,FALSE),0)</f>
        <v>4.2000000000000003E-2</v>
      </c>
      <c r="M2719" s="23">
        <f>IFERROR(VLOOKUP(I2719,datos_para_memoria_demandas_cal!$C$2:$K$99000,4,FALSE),0)</f>
        <v>0.29491298215869483</v>
      </c>
      <c r="N2719" s="21">
        <f t="shared" si="254"/>
        <v>2.1779383253753185E-2</v>
      </c>
      <c r="O2719" s="22">
        <f t="shared" si="255"/>
        <v>4.7199599999999996E-3</v>
      </c>
      <c r="P2719" s="22">
        <f t="shared" si="256"/>
        <v>5.4921704188747304E-2</v>
      </c>
      <c r="Q2719" s="23">
        <f t="shared" si="257"/>
        <v>3.7862280934994122E-2</v>
      </c>
    </row>
    <row r="2720" spans="8:17" x14ac:dyDescent="0.25">
      <c r="H2720" s="11">
        <f t="shared" si="258"/>
        <v>45848.166666660079</v>
      </c>
      <c r="I2720" s="9" t="str">
        <f t="shared" si="253"/>
        <v>045848,166667</v>
      </c>
      <c r="J2720" s="21">
        <f>IFERROR(VLOOKUP(I2720,datos_para_memoria_demandas_cal!$C$2:$K$99000,2,FALSE),0)</f>
        <v>0.11237999999999999</v>
      </c>
      <c r="K2720" s="22">
        <f>IFERROR(VLOOKUP(I2720,datos_para_memoria_demandas_cal!$C$2:$K$99000,3,FALSE),0)</f>
        <v>0.20868593454360962</v>
      </c>
      <c r="L2720" s="22">
        <f>IFERROR(VLOOKUP(I2720,ES0031102460685007HA0F_20250101!$D$2:$K$99000,2,FALSE),0)</f>
        <v>4.8000000000000001E-2</v>
      </c>
      <c r="M2720" s="23">
        <f>IFERROR(VLOOKUP(I2720,datos_para_memoria_demandas_cal!$C$2:$K$99000,4,FALSE),0)</f>
        <v>8.6876440209480502E-2</v>
      </c>
      <c r="N2720" s="21">
        <f t="shared" si="254"/>
        <v>2.3452125324010847E-2</v>
      </c>
      <c r="O2720" s="22">
        <f t="shared" si="255"/>
        <v>5.3942399999999998E-3</v>
      </c>
      <c r="P2720" s="22">
        <f t="shared" si="256"/>
        <v>3.3215299674752265E-2</v>
      </c>
      <c r="Q2720" s="23">
        <f t="shared" si="257"/>
        <v>1.5157414350741418E-2</v>
      </c>
    </row>
    <row r="2721" spans="8:17" x14ac:dyDescent="0.25">
      <c r="H2721" s="11">
        <f t="shared" si="258"/>
        <v>45848.208333326744</v>
      </c>
      <c r="I2721" s="9" t="str">
        <f t="shared" si="253"/>
        <v>045848,208333</v>
      </c>
      <c r="J2721" s="21">
        <f>IFERROR(VLOOKUP(I2721,datos_para_memoria_demandas_cal!$C$2:$K$99000,2,FALSE),0)</f>
        <v>0.11353000000000001</v>
      </c>
      <c r="K2721" s="22">
        <f>IFERROR(VLOOKUP(I2721,datos_para_memoria_demandas_cal!$C$2:$K$99000,3,FALSE),0)</f>
        <v>0.19244115054607391</v>
      </c>
      <c r="L2721" s="22">
        <f>IFERROR(VLOOKUP(I2721,ES0031102460685007HA0F_20250101!$D$2:$K$99000,2,FALSE),0)</f>
        <v>5.8000000000000003E-2</v>
      </c>
      <c r="M2721" s="23">
        <f>IFERROR(VLOOKUP(I2721,datos_para_memoria_demandas_cal!$C$2:$K$99000,4,FALSE),0)</f>
        <v>-0.19244115007460941</v>
      </c>
      <c r="N2721" s="21">
        <f t="shared" si="254"/>
        <v>2.1847843821495773E-2</v>
      </c>
      <c r="O2721" s="22">
        <f t="shared" si="255"/>
        <v>6.5847400000000004E-3</v>
      </c>
      <c r="P2721" s="22">
        <f t="shared" si="256"/>
        <v>5.3525365402984359E-11</v>
      </c>
      <c r="Q2721" s="23">
        <f t="shared" si="257"/>
        <v>0</v>
      </c>
    </row>
    <row r="2722" spans="8:17" x14ac:dyDescent="0.25">
      <c r="H2722" s="11">
        <f t="shared" si="258"/>
        <v>45848.249999993408</v>
      </c>
      <c r="I2722" s="9" t="str">
        <f t="shared" si="253"/>
        <v>045848,250000</v>
      </c>
      <c r="J2722" s="21">
        <f>IFERROR(VLOOKUP(I2722,datos_para_memoria_demandas_cal!$C$2:$K$99000,2,FALSE),0)</f>
        <v>0.11788999999999999</v>
      </c>
      <c r="K2722" s="22">
        <f>IFERROR(VLOOKUP(I2722,datos_para_memoria_demandas_cal!$C$2:$K$99000,3,FALSE),0)</f>
        <v>0.13088288903236389</v>
      </c>
      <c r="L2722" s="22">
        <f>IFERROR(VLOOKUP(I2722,ES0031102460685007HA0F_20250101!$D$2:$K$99000,2,FALSE),0)</f>
        <v>4.9000000000000002E-2</v>
      </c>
      <c r="M2722" s="23">
        <f>IFERROR(VLOOKUP(I2722,datos_para_memoria_demandas_cal!$C$2:$K$99000,4,FALSE),0)</f>
        <v>-0.13088288893353683</v>
      </c>
      <c r="N2722" s="21">
        <f t="shared" si="254"/>
        <v>1.5429783788025378E-2</v>
      </c>
      <c r="O2722" s="22">
        <f t="shared" si="255"/>
        <v>5.7766099999999997E-3</v>
      </c>
      <c r="P2722" s="22">
        <f t="shared" si="256"/>
        <v>1.1650721826184095E-11</v>
      </c>
      <c r="Q2722" s="23">
        <f t="shared" si="257"/>
        <v>0</v>
      </c>
    </row>
    <row r="2723" spans="8:17" x14ac:dyDescent="0.25">
      <c r="H2723" s="11">
        <f t="shared" si="258"/>
        <v>45848.291666660072</v>
      </c>
      <c r="I2723" s="9" t="str">
        <f t="shared" si="253"/>
        <v>045848,291667</v>
      </c>
      <c r="J2723" s="21">
        <f>IFERROR(VLOOKUP(I2723,datos_para_memoria_demandas_cal!$C$2:$K$99000,2,FALSE),0)</f>
        <v>0.12351000000000001</v>
      </c>
      <c r="K2723" s="22">
        <f>IFERROR(VLOOKUP(I2723,datos_para_memoria_demandas_cal!$C$2:$K$99000,3,FALSE),0)</f>
        <v>5.8465383946895599E-2</v>
      </c>
      <c r="L2723" s="22">
        <f>IFERROR(VLOOKUP(I2723,ES0031102460685007HA0F_20250101!$D$2:$K$99000,2,FALSE),0)</f>
        <v>0.11</v>
      </c>
      <c r="M2723" s="23">
        <f>IFERROR(VLOOKUP(I2723,datos_para_memoria_demandas_cal!$C$2:$K$99000,4,FALSE),0)</f>
        <v>-5.8465383898136339E-2</v>
      </c>
      <c r="N2723" s="21">
        <f t="shared" si="254"/>
        <v>7.2210595712810756E-3</v>
      </c>
      <c r="O2723" s="22">
        <f t="shared" si="255"/>
        <v>1.35861E-2</v>
      </c>
      <c r="P2723" s="22">
        <f t="shared" si="256"/>
        <v>6.0222562665857016E-12</v>
      </c>
      <c r="Q2723" s="23">
        <f t="shared" si="257"/>
        <v>6.3650404347411812E-3</v>
      </c>
    </row>
    <row r="2724" spans="8:17" x14ac:dyDescent="0.25">
      <c r="H2724" s="11">
        <f t="shared" si="258"/>
        <v>45848.333333326736</v>
      </c>
      <c r="I2724" s="9" t="str">
        <f t="shared" si="253"/>
        <v>045848,333333</v>
      </c>
      <c r="J2724" s="21">
        <f>IFERROR(VLOOKUP(I2724,datos_para_memoria_demandas_cal!$C$2:$K$99000,2,FALSE),0)</f>
        <v>0.11065999999999999</v>
      </c>
      <c r="K2724" s="22">
        <f>IFERROR(VLOOKUP(I2724,datos_para_memoria_demandas_cal!$C$2:$K$99000,3,FALSE),0)</f>
        <v>0.10011571645736694</v>
      </c>
      <c r="L2724" s="22">
        <f>IFERROR(VLOOKUP(I2724,ES0031102460685007HA0F_20250101!$D$2:$K$99000,2,FALSE),0)</f>
        <v>8.1000000000000003E-2</v>
      </c>
      <c r="M2724" s="23">
        <f>IFERROR(VLOOKUP(I2724,datos_para_memoria_demandas_cal!$C$2:$K$99000,4,FALSE),0)</f>
        <v>-1.0569461537045756E-10</v>
      </c>
      <c r="N2724" s="21">
        <f t="shared" si="254"/>
        <v>1.1078805183172226E-2</v>
      </c>
      <c r="O2724" s="22">
        <f t="shared" si="255"/>
        <v>8.9634599999999995E-3</v>
      </c>
      <c r="P2724" s="22">
        <f t="shared" si="256"/>
        <v>1.107880517147606E-2</v>
      </c>
      <c r="Q2724" s="23">
        <f t="shared" si="257"/>
        <v>8.9634599883038329E-3</v>
      </c>
    </row>
    <row r="2725" spans="8:17" x14ac:dyDescent="0.25">
      <c r="H2725" s="11">
        <f t="shared" si="258"/>
        <v>45848.374999993401</v>
      </c>
      <c r="I2725" s="9" t="str">
        <f t="shared" si="253"/>
        <v>045848,375000</v>
      </c>
      <c r="J2725" s="21">
        <f>IFERROR(VLOOKUP(I2725,datos_para_memoria_demandas_cal!$C$2:$K$99000,2,FALSE),0)</f>
        <v>0.10809999999999999</v>
      </c>
      <c r="K2725" s="22">
        <f>IFERROR(VLOOKUP(I2725,datos_para_memoria_demandas_cal!$C$2:$K$99000,3,FALSE),0)</f>
        <v>0.16140183806419373</v>
      </c>
      <c r="L2725" s="22">
        <f>IFERROR(VLOOKUP(I2725,ES0031102460685007HA0F_20250101!$D$2:$K$99000,2,FALSE),0)</f>
        <v>5.6000000000000001E-2</v>
      </c>
      <c r="M2725" s="23">
        <f>IFERROR(VLOOKUP(I2725,datos_para_memoria_demandas_cal!$C$2:$K$99000,4,FALSE),0)</f>
        <v>1.2183831414075777E-10</v>
      </c>
      <c r="N2725" s="21">
        <f t="shared" si="254"/>
        <v>1.7447538694739341E-2</v>
      </c>
      <c r="O2725" s="22">
        <f t="shared" si="255"/>
        <v>6.0535999999999993E-3</v>
      </c>
      <c r="P2725" s="22">
        <f t="shared" si="256"/>
        <v>1.7447538707910062E-2</v>
      </c>
      <c r="Q2725" s="23">
        <f t="shared" si="257"/>
        <v>6.0536000131707216E-3</v>
      </c>
    </row>
    <row r="2726" spans="8:17" x14ac:dyDescent="0.25">
      <c r="H2726" s="11">
        <f t="shared" si="258"/>
        <v>45848.416666660065</v>
      </c>
      <c r="I2726" s="9" t="str">
        <f t="shared" si="253"/>
        <v>045848,416667</v>
      </c>
      <c r="J2726" s="21">
        <f>IFERROR(VLOOKUP(I2726,datos_para_memoria_demandas_cal!$C$2:$K$99000,2,FALSE),0)</f>
        <v>0.1065</v>
      </c>
      <c r="K2726" s="22">
        <f>IFERROR(VLOOKUP(I2726,datos_para_memoria_demandas_cal!$C$2:$K$99000,3,FALSE),0)</f>
        <v>9.4770058989524841E-2</v>
      </c>
      <c r="L2726" s="22">
        <f>IFERROR(VLOOKUP(I2726,ES0031102460685007HA0F_20250101!$D$2:$K$99000,2,FALSE),0)</f>
        <v>0.20599999999999999</v>
      </c>
      <c r="M2726" s="23">
        <f>IFERROR(VLOOKUP(I2726,datos_para_memoria_demandas_cal!$C$2:$K$99000,4,FALSE),0)</f>
        <v>-3.0381777416892441E-10</v>
      </c>
      <c r="N2726" s="21">
        <f t="shared" si="254"/>
        <v>1.0093011282384396E-2</v>
      </c>
      <c r="O2726" s="22">
        <f t="shared" si="255"/>
        <v>2.1938999999999997E-2</v>
      </c>
      <c r="P2726" s="22">
        <f t="shared" si="256"/>
        <v>1.0093011250027803E-2</v>
      </c>
      <c r="Q2726" s="23">
        <f t="shared" si="257"/>
        <v>2.1938999967643404E-2</v>
      </c>
    </row>
    <row r="2727" spans="8:17" x14ac:dyDescent="0.25">
      <c r="H2727" s="11">
        <f t="shared" si="258"/>
        <v>45848.458333326729</v>
      </c>
      <c r="I2727" s="9" t="str">
        <f t="shared" si="253"/>
        <v>045848,458333</v>
      </c>
      <c r="J2727" s="21">
        <f>IFERROR(VLOOKUP(I2727,datos_para_memoria_demandas_cal!$C$2:$K$99000,2,FALSE),0)</f>
        <v>9.0010000000000007E-2</v>
      </c>
      <c r="K2727" s="22">
        <f>IFERROR(VLOOKUP(I2727,datos_para_memoria_demandas_cal!$C$2:$K$99000,3,FALSE),0)</f>
        <v>0.17051972448825836</v>
      </c>
      <c r="L2727" s="22">
        <f>IFERROR(VLOOKUP(I2727,ES0031102460685007HA0F_20250101!$D$2:$K$99000,2,FALSE),0)</f>
        <v>0.19400000000000001</v>
      </c>
      <c r="M2727" s="23">
        <f>IFERROR(VLOOKUP(I2727,datos_para_memoria_demandas_cal!$C$2:$K$99000,4,FALSE),0)</f>
        <v>8.7059024069353937E-12</v>
      </c>
      <c r="N2727" s="21">
        <f t="shared" si="254"/>
        <v>1.5348480401188136E-2</v>
      </c>
      <c r="O2727" s="22">
        <f t="shared" si="255"/>
        <v>1.7461940000000002E-2</v>
      </c>
      <c r="P2727" s="22">
        <f t="shared" si="256"/>
        <v>1.5348480401971754E-2</v>
      </c>
      <c r="Q2727" s="23">
        <f t="shared" si="257"/>
        <v>1.7461940000783618E-2</v>
      </c>
    </row>
    <row r="2728" spans="8:17" x14ac:dyDescent="0.25">
      <c r="H2728" s="11">
        <f t="shared" si="258"/>
        <v>45848.499999993393</v>
      </c>
      <c r="I2728" s="9" t="str">
        <f t="shared" si="253"/>
        <v>045848,500000</v>
      </c>
      <c r="J2728" s="21">
        <f>IFERROR(VLOOKUP(I2728,datos_para_memoria_demandas_cal!$C$2:$K$99000,2,FALSE),0)</f>
        <v>7.6980000000000007E-2</v>
      </c>
      <c r="K2728" s="22">
        <f>IFERROR(VLOOKUP(I2728,datos_para_memoria_demandas_cal!$C$2:$K$99000,3,FALSE),0)</f>
        <v>0.2856563925743103</v>
      </c>
      <c r="L2728" s="22">
        <f>IFERROR(VLOOKUP(I2728,ES0031102460685007HA0F_20250101!$D$2:$K$99000,2,FALSE),0)</f>
        <v>0.20300000000000001</v>
      </c>
      <c r="M2728" s="23">
        <f>IFERROR(VLOOKUP(I2728,datos_para_memoria_demandas_cal!$C$2:$K$99000,4,FALSE),0)</f>
        <v>3.469020567863316E-10</v>
      </c>
      <c r="N2728" s="21">
        <f t="shared" si="254"/>
        <v>2.1989829100370409E-2</v>
      </c>
      <c r="O2728" s="22">
        <f t="shared" si="255"/>
        <v>1.5626940000000002E-2</v>
      </c>
      <c r="P2728" s="22">
        <f t="shared" si="256"/>
        <v>2.1989829127074929E-2</v>
      </c>
      <c r="Q2728" s="23">
        <f t="shared" si="257"/>
        <v>1.5626940026704523E-2</v>
      </c>
    </row>
    <row r="2729" spans="8:17" x14ac:dyDescent="0.25">
      <c r="H2729" s="11">
        <f t="shared" si="258"/>
        <v>45848.541666660058</v>
      </c>
      <c r="I2729" s="9" t="str">
        <f t="shared" si="253"/>
        <v>045848,541667</v>
      </c>
      <c r="J2729" s="21">
        <f>IFERROR(VLOOKUP(I2729,datos_para_memoria_demandas_cal!$C$2:$K$99000,2,FALSE),0)</f>
        <v>7.5569999999999998E-2</v>
      </c>
      <c r="K2729" s="22">
        <f>IFERROR(VLOOKUP(I2729,datos_para_memoria_demandas_cal!$C$2:$K$99000,3,FALSE),0)</f>
        <v>0.39786043763160706</v>
      </c>
      <c r="L2729" s="22">
        <f>IFERROR(VLOOKUP(I2729,ES0031102460685007HA0F_20250101!$D$2:$K$99000,2,FALSE),0)</f>
        <v>1.077</v>
      </c>
      <c r="M2729" s="23">
        <f>IFERROR(VLOOKUP(I2729,datos_para_memoria_demandas_cal!$C$2:$K$99000,4,FALSE),0)</f>
        <v>3.6810746908294132E-9</v>
      </c>
      <c r="N2729" s="21">
        <f t="shared" si="254"/>
        <v>3.0066313271820546E-2</v>
      </c>
      <c r="O2729" s="22">
        <f t="shared" si="255"/>
        <v>8.1388889999999992E-2</v>
      </c>
      <c r="P2729" s="22">
        <f t="shared" si="256"/>
        <v>3.0066313549999356E-2</v>
      </c>
      <c r="Q2729" s="23">
        <f t="shared" si="257"/>
        <v>8.1388890278178819E-2</v>
      </c>
    </row>
    <row r="2730" spans="8:17" x14ac:dyDescent="0.25">
      <c r="H2730" s="11">
        <f t="shared" si="258"/>
        <v>45848.583333326722</v>
      </c>
      <c r="I2730" s="9" t="str">
        <f t="shared" si="253"/>
        <v>045848,583333</v>
      </c>
      <c r="J2730" s="21">
        <f>IFERROR(VLOOKUP(I2730,datos_para_memoria_demandas_cal!$C$2:$K$99000,2,FALSE),0)</f>
        <v>7.5439999999999993E-2</v>
      </c>
      <c r="K2730" s="22">
        <f>IFERROR(VLOOKUP(I2730,datos_para_memoria_demandas_cal!$C$2:$K$99000,3,FALSE),0)</f>
        <v>0.3000643253326416</v>
      </c>
      <c r="L2730" s="22">
        <f>IFERROR(VLOOKUP(I2730,ES0031102460685007HA0F_20250101!$D$2:$K$99000,2,FALSE),0)</f>
        <v>0.35299999999999998</v>
      </c>
      <c r="M2730" s="23">
        <f>IFERROR(VLOOKUP(I2730,datos_para_memoria_demandas_cal!$C$2:$K$99000,4,FALSE),0)</f>
        <v>-2.8325880449071774E-9</v>
      </c>
      <c r="N2730" s="21">
        <f t="shared" si="254"/>
        <v>2.2636852703094481E-2</v>
      </c>
      <c r="O2730" s="22">
        <f t="shared" si="255"/>
        <v>2.6630319999999996E-2</v>
      </c>
      <c r="P2730" s="22">
        <f t="shared" si="256"/>
        <v>2.2636852489404037E-2</v>
      </c>
      <c r="Q2730" s="23">
        <f t="shared" si="257"/>
        <v>2.6630319786309552E-2</v>
      </c>
    </row>
    <row r="2731" spans="8:17" x14ac:dyDescent="0.25">
      <c r="H2731" s="11">
        <f t="shared" si="258"/>
        <v>45848.624999993386</v>
      </c>
      <c r="I2731" s="9" t="str">
        <f t="shared" si="253"/>
        <v>045848,625000</v>
      </c>
      <c r="J2731" s="21">
        <f>IFERROR(VLOOKUP(I2731,datos_para_memoria_demandas_cal!$C$2:$K$99000,2,FALSE),0)</f>
        <v>7.4999999999999997E-2</v>
      </c>
      <c r="K2731" s="22">
        <f>IFERROR(VLOOKUP(I2731,datos_para_memoria_demandas_cal!$C$2:$K$99000,3,FALSE),0)</f>
        <v>0.26167267560958862</v>
      </c>
      <c r="L2731" s="22">
        <f>IFERROR(VLOOKUP(I2731,ES0031102460685007HA0F_20250101!$D$2:$K$99000,2,FALSE),0)</f>
        <v>0.23899999999999999</v>
      </c>
      <c r="M2731" s="23">
        <f>IFERROR(VLOOKUP(I2731,datos_para_memoria_demandas_cal!$C$2:$K$99000,4,FALSE),0)</f>
        <v>-6.6244763724323072E-10</v>
      </c>
      <c r="N2731" s="21">
        <f t="shared" si="254"/>
        <v>1.9625450670719146E-2</v>
      </c>
      <c r="O2731" s="22">
        <f t="shared" si="255"/>
        <v>1.7925E-2</v>
      </c>
      <c r="P2731" s="22">
        <f t="shared" si="256"/>
        <v>1.9625450621035573E-2</v>
      </c>
      <c r="Q2731" s="23">
        <f t="shared" si="257"/>
        <v>1.7924999950316427E-2</v>
      </c>
    </row>
    <row r="2732" spans="8:17" x14ac:dyDescent="0.25">
      <c r="H2732" s="11">
        <f t="shared" si="258"/>
        <v>45848.66666666005</v>
      </c>
      <c r="I2732" s="9" t="str">
        <f t="shared" si="253"/>
        <v>045848,666667</v>
      </c>
      <c r="J2732" s="21">
        <f>IFERROR(VLOOKUP(I2732,datos_para_memoria_demandas_cal!$C$2:$K$99000,2,FALSE),0)</f>
        <v>7.3999999999999996E-2</v>
      </c>
      <c r="K2732" s="22">
        <f>IFERROR(VLOOKUP(I2732,datos_para_memoria_demandas_cal!$C$2:$K$99000,3,FALSE),0)</f>
        <v>0.20346507430076599</v>
      </c>
      <c r="L2732" s="22">
        <f>IFERROR(VLOOKUP(I2732,ES0031102460685007HA0F_20250101!$D$2:$K$99000,2,FALSE),0)</f>
        <v>0.30099999999999999</v>
      </c>
      <c r="M2732" s="23">
        <f>IFERROR(VLOOKUP(I2732,datos_para_memoria_demandas_cal!$C$2:$K$99000,4,FALSE),0)</f>
        <v>0.97499999922020741</v>
      </c>
      <c r="N2732" s="21">
        <f t="shared" si="254"/>
        <v>1.5056415498256683E-2</v>
      </c>
      <c r="O2732" s="22">
        <f t="shared" si="255"/>
        <v>2.2273999999999999E-2</v>
      </c>
      <c r="P2732" s="22">
        <f t="shared" si="256"/>
        <v>8.7206415440552021E-2</v>
      </c>
      <c r="Q2732" s="23">
        <f t="shared" si="257"/>
        <v>9.4423999942295334E-2</v>
      </c>
    </row>
    <row r="2733" spans="8:17" x14ac:dyDescent="0.25">
      <c r="H2733" s="11">
        <f t="shared" si="258"/>
        <v>45848.708333326715</v>
      </c>
      <c r="I2733" s="9" t="str">
        <f t="shared" si="253"/>
        <v>045848,708333</v>
      </c>
      <c r="J2733" s="21">
        <f>IFERROR(VLOOKUP(I2733,datos_para_memoria_demandas_cal!$C$2:$K$99000,2,FALSE),0)</f>
        <v>7.6730000000000007E-2</v>
      </c>
      <c r="K2733" s="22">
        <f>IFERROR(VLOOKUP(I2733,datos_para_memoria_demandas_cal!$C$2:$K$99000,3,FALSE),0)</f>
        <v>0.15931349992752075</v>
      </c>
      <c r="L2733" s="22">
        <f>IFERROR(VLOOKUP(I2733,ES0031102460685007HA0F_20250101!$D$2:$K$99000,2,FALSE),0)</f>
        <v>0.17399999999999999</v>
      </c>
      <c r="M2733" s="23">
        <f>IFERROR(VLOOKUP(I2733,datos_para_memoria_demandas_cal!$C$2:$K$99000,4,FALSE),0)</f>
        <v>1.5592600013487673E-10</v>
      </c>
      <c r="N2733" s="21">
        <f t="shared" si="254"/>
        <v>1.2224124849438668E-2</v>
      </c>
      <c r="O2733" s="22">
        <f t="shared" si="255"/>
        <v>1.335102E-2</v>
      </c>
      <c r="P2733" s="22">
        <f t="shared" si="256"/>
        <v>1.222412486140287E-2</v>
      </c>
      <c r="Q2733" s="23">
        <f t="shared" si="257"/>
        <v>1.3351020011964202E-2</v>
      </c>
    </row>
    <row r="2734" spans="8:17" x14ac:dyDescent="0.25">
      <c r="H2734" s="11">
        <f t="shared" si="258"/>
        <v>45848.749999993379</v>
      </c>
      <c r="I2734" s="9" t="str">
        <f t="shared" si="253"/>
        <v>045848,750000</v>
      </c>
      <c r="J2734" s="21">
        <f>IFERROR(VLOOKUP(I2734,datos_para_memoria_demandas_cal!$C$2:$K$99000,2,FALSE),0)</f>
        <v>8.8079999999999992E-2</v>
      </c>
      <c r="K2734" s="22">
        <f>IFERROR(VLOOKUP(I2734,datos_para_memoria_demandas_cal!$C$2:$K$99000,3,FALSE),0)</f>
        <v>0.17264363169670105</v>
      </c>
      <c r="L2734" s="22">
        <f>IFERROR(VLOOKUP(I2734,ES0031102460685007HA0F_20250101!$D$2:$K$99000,2,FALSE),0)</f>
        <v>0.19700000000000001</v>
      </c>
      <c r="M2734" s="23">
        <f>IFERROR(VLOOKUP(I2734,datos_para_memoria_demandas_cal!$C$2:$K$99000,4,FALSE),0)</f>
        <v>1.3926293998711253E-11</v>
      </c>
      <c r="N2734" s="21">
        <f t="shared" si="254"/>
        <v>1.5206451079845426E-2</v>
      </c>
      <c r="O2734" s="22">
        <f t="shared" si="255"/>
        <v>1.7351760000000001E-2</v>
      </c>
      <c r="P2734" s="22">
        <f t="shared" si="256"/>
        <v>1.5206451081072056E-2</v>
      </c>
      <c r="Q2734" s="23">
        <f t="shared" si="257"/>
        <v>1.7351760001226627E-2</v>
      </c>
    </row>
    <row r="2735" spans="8:17" x14ac:dyDescent="0.25">
      <c r="H2735" s="11">
        <f t="shared" si="258"/>
        <v>45848.791666660043</v>
      </c>
      <c r="I2735" s="9" t="str">
        <f t="shared" si="253"/>
        <v>045848,791667</v>
      </c>
      <c r="J2735" s="21">
        <f>IFERROR(VLOOKUP(I2735,datos_para_memoria_demandas_cal!$C$2:$K$99000,2,FALSE),0)</f>
        <v>0.10399</v>
      </c>
      <c r="K2735" s="22">
        <f>IFERROR(VLOOKUP(I2735,datos_para_memoria_demandas_cal!$C$2:$K$99000,3,FALSE),0)</f>
        <v>0.16874095797538757</v>
      </c>
      <c r="L2735" s="22">
        <f>IFERROR(VLOOKUP(I2735,ES0031102460685007HA0F_20250101!$D$2:$K$99000,2,FALSE),0)</f>
        <v>0.22900000000000001</v>
      </c>
      <c r="M2735" s="23">
        <f>IFERROR(VLOOKUP(I2735,datos_para_memoria_demandas_cal!$C$2:$K$99000,4,FALSE),0)</f>
        <v>-2.9599539748486008E-11</v>
      </c>
      <c r="N2735" s="21">
        <f t="shared" si="254"/>
        <v>1.7547372219860552E-2</v>
      </c>
      <c r="O2735" s="22">
        <f t="shared" si="255"/>
        <v>2.3813710000000002E-2</v>
      </c>
      <c r="P2735" s="22">
        <f t="shared" si="256"/>
        <v>1.7547372216782497E-2</v>
      </c>
      <c r="Q2735" s="23">
        <f t="shared" si="257"/>
        <v>2.3813709996921943E-2</v>
      </c>
    </row>
    <row r="2736" spans="8:17" x14ac:dyDescent="0.25">
      <c r="H2736" s="11">
        <f t="shared" si="258"/>
        <v>45848.833333326707</v>
      </c>
      <c r="I2736" s="9" t="str">
        <f t="shared" si="253"/>
        <v>045848,833333</v>
      </c>
      <c r="J2736" s="21">
        <f>IFERROR(VLOOKUP(I2736,datos_para_memoria_demandas_cal!$C$2:$K$99000,2,FALSE),0)</f>
        <v>0.11865000000000001</v>
      </c>
      <c r="K2736" s="22">
        <f>IFERROR(VLOOKUP(I2736,datos_para_memoria_demandas_cal!$C$2:$K$99000,3,FALSE),0)</f>
        <v>0.11604195088148117</v>
      </c>
      <c r="L2736" s="22">
        <f>IFERROR(VLOOKUP(I2736,ES0031102460685007HA0F_20250101!$D$2:$K$99000,2,FALSE),0)</f>
        <v>0.224</v>
      </c>
      <c r="M2736" s="23">
        <f>IFERROR(VLOOKUP(I2736,datos_para_memoria_demandas_cal!$C$2:$K$99000,4,FALSE),0)</f>
        <v>-0.11604195079051491</v>
      </c>
      <c r="N2736" s="21">
        <f t="shared" si="254"/>
        <v>1.3768377472087742E-2</v>
      </c>
      <c r="O2736" s="22">
        <f t="shared" si="255"/>
        <v>2.6577600000000003E-2</v>
      </c>
      <c r="P2736" s="22">
        <f t="shared" si="256"/>
        <v>1.0793147021959105E-11</v>
      </c>
      <c r="Q2736" s="23">
        <f t="shared" si="257"/>
        <v>1.2809222538705407E-2</v>
      </c>
    </row>
    <row r="2737" spans="8:17" x14ac:dyDescent="0.25">
      <c r="H2737" s="11">
        <f t="shared" si="258"/>
        <v>45848.874999993372</v>
      </c>
      <c r="I2737" s="9" t="str">
        <f t="shared" si="253"/>
        <v>045848,875000</v>
      </c>
      <c r="J2737" s="21">
        <f>IFERROR(VLOOKUP(I2737,datos_para_memoria_demandas_cal!$C$2:$K$99000,2,FALSE),0)</f>
        <v>0.15375</v>
      </c>
      <c r="K2737" s="22">
        <f>IFERROR(VLOOKUP(I2737,datos_para_memoria_demandas_cal!$C$2:$K$99000,3,FALSE),0)</f>
        <v>4.894758015871048E-2</v>
      </c>
      <c r="L2737" s="22">
        <f>IFERROR(VLOOKUP(I2737,ES0031102460685007HA0F_20250101!$D$2:$K$99000,2,FALSE),0)</f>
        <v>6.2E-2</v>
      </c>
      <c r="M2737" s="23">
        <f>IFERROR(VLOOKUP(I2737,datos_para_memoria_demandas_cal!$C$2:$K$99000,4,FALSE),0)</f>
        <v>-4.8947580145683491E-2</v>
      </c>
      <c r="N2737" s="21">
        <f t="shared" si="254"/>
        <v>7.5256904494017361E-3</v>
      </c>
      <c r="O2737" s="22">
        <f t="shared" si="255"/>
        <v>9.5324999999999993E-3</v>
      </c>
      <c r="P2737" s="22">
        <f t="shared" si="256"/>
        <v>2.0028995909721068E-12</v>
      </c>
      <c r="Q2737" s="23">
        <f t="shared" si="257"/>
        <v>2.0068095526011632E-3</v>
      </c>
    </row>
    <row r="2738" spans="8:17" x14ac:dyDescent="0.25">
      <c r="H2738" s="11">
        <f t="shared" si="258"/>
        <v>45848.916666660036</v>
      </c>
      <c r="I2738" s="9" t="str">
        <f t="shared" si="253"/>
        <v>045848,916667</v>
      </c>
      <c r="J2738" s="21">
        <f>IFERROR(VLOOKUP(I2738,datos_para_memoria_demandas_cal!$C$2:$K$99000,2,FALSE),0)</f>
        <v>0.17</v>
      </c>
      <c r="K2738" s="22">
        <f>IFERROR(VLOOKUP(I2738,datos_para_memoria_demandas_cal!$C$2:$K$99000,3,FALSE),0)</f>
        <v>0.17824038863182068</v>
      </c>
      <c r="L2738" s="22">
        <f>IFERROR(VLOOKUP(I2738,ES0031102460685007HA0F_20250101!$D$2:$K$99000,2,FALSE),0)</f>
        <v>0.23400000000000001</v>
      </c>
      <c r="M2738" s="23">
        <f>IFERROR(VLOOKUP(I2738,datos_para_memoria_demandas_cal!$C$2:$K$99000,4,FALSE),0)</f>
        <v>-0.17824038862257813</v>
      </c>
      <c r="N2738" s="21">
        <f t="shared" si="254"/>
        <v>3.0300866067409518E-2</v>
      </c>
      <c r="O2738" s="22">
        <f t="shared" si="255"/>
        <v>3.9780000000000003E-2</v>
      </c>
      <c r="P2738" s="22">
        <f t="shared" si="256"/>
        <v>1.5712336987050436E-12</v>
      </c>
      <c r="Q2738" s="23">
        <f t="shared" si="257"/>
        <v>9.4791339341617209E-3</v>
      </c>
    </row>
    <row r="2739" spans="8:17" x14ac:dyDescent="0.25">
      <c r="H2739" s="11">
        <f t="shared" si="258"/>
        <v>45848.9583333267</v>
      </c>
      <c r="I2739" s="9" t="str">
        <f t="shared" si="253"/>
        <v>045848,958333</v>
      </c>
      <c r="J2739" s="21">
        <f>IFERROR(VLOOKUP(I2739,datos_para_memoria_demandas_cal!$C$2:$K$99000,2,FALSE),0)</f>
        <v>0.13200000000000001</v>
      </c>
      <c r="K2739" s="22">
        <f>IFERROR(VLOOKUP(I2739,datos_para_memoria_demandas_cal!$C$2:$K$99000,3,FALSE),0)</f>
        <v>3.063046932220459E-2</v>
      </c>
      <c r="L2739" s="22">
        <f>IFERROR(VLOOKUP(I2739,ES0031102460685007HA0F_20250101!$D$2:$K$99000,2,FALSE),0)</f>
        <v>0.216</v>
      </c>
      <c r="M2739" s="23">
        <f>IFERROR(VLOOKUP(I2739,datos_para_memoria_demandas_cal!$C$2:$K$99000,4,FALSE),0)</f>
        <v>-3.0630469294123313E-2</v>
      </c>
      <c r="N2739" s="21">
        <f t="shared" si="254"/>
        <v>4.043221950531006E-3</v>
      </c>
      <c r="O2739" s="22">
        <f t="shared" si="255"/>
        <v>2.8512000000000003E-2</v>
      </c>
      <c r="P2739" s="22">
        <f t="shared" si="256"/>
        <v>3.706728549102145E-12</v>
      </c>
      <c r="Q2739" s="23">
        <f t="shared" si="257"/>
        <v>2.4468778053175724E-2</v>
      </c>
    </row>
    <row r="2740" spans="8:17" x14ac:dyDescent="0.25">
      <c r="H2740" s="11">
        <f t="shared" si="258"/>
        <v>45848.999999993364</v>
      </c>
      <c r="I2740" s="9" t="str">
        <f t="shared" si="253"/>
        <v>045849,000000</v>
      </c>
      <c r="J2740" s="21">
        <f>IFERROR(VLOOKUP(I2740,datos_para_memoria_demandas_cal!$C$2:$K$99000,2,FALSE),0)</f>
        <v>0.12174</v>
      </c>
      <c r="K2740" s="22">
        <f>IFERROR(VLOOKUP(I2740,datos_para_memoria_demandas_cal!$C$2:$K$99000,3,FALSE),0)</f>
        <v>0.13393987715244293</v>
      </c>
      <c r="L2740" s="22">
        <f>IFERROR(VLOOKUP(I2740,ES0031102460685007HA0F_20250101!$D$2:$K$99000,2,FALSE),0)</f>
        <v>0.153</v>
      </c>
      <c r="M2740" s="23">
        <f>IFERROR(VLOOKUP(I2740,datos_para_memoria_demandas_cal!$C$2:$K$99000,4,FALSE),0)</f>
        <v>-0.133939877092245</v>
      </c>
      <c r="N2740" s="21">
        <f t="shared" si="254"/>
        <v>1.6305840644538404E-2</v>
      </c>
      <c r="O2740" s="22">
        <f t="shared" si="255"/>
        <v>1.8626219999999999E-2</v>
      </c>
      <c r="P2740" s="22">
        <f t="shared" si="256"/>
        <v>7.3284959950514758E-12</v>
      </c>
      <c r="Q2740" s="23">
        <f t="shared" si="257"/>
        <v>2.3203793627900931E-3</v>
      </c>
    </row>
    <row r="2741" spans="8:17" x14ac:dyDescent="0.25">
      <c r="H2741" s="11">
        <f t="shared" si="258"/>
        <v>45849.041666660029</v>
      </c>
      <c r="I2741" s="9" t="str">
        <f t="shared" si="253"/>
        <v>045849,041667</v>
      </c>
      <c r="J2741" s="21">
        <f>IFERROR(VLOOKUP(I2741,datos_para_memoria_demandas_cal!$C$2:$K$99000,2,FALSE),0)</f>
        <v>0.11545999999999999</v>
      </c>
      <c r="K2741" s="22">
        <f>IFERROR(VLOOKUP(I2741,datos_para_memoria_demandas_cal!$C$2:$K$99000,3,FALSE),0)</f>
        <v>0.10546448826789856</v>
      </c>
      <c r="L2741" s="22">
        <f>IFERROR(VLOOKUP(I2741,ES0031102460685007HA0F_20250101!$D$2:$K$99000,2,FALSE),0)</f>
        <v>0.06</v>
      </c>
      <c r="M2741" s="23">
        <f>IFERROR(VLOOKUP(I2741,datos_para_memoria_demandas_cal!$C$2:$K$99000,4,FALSE),0)</f>
        <v>-0.10546448807097715</v>
      </c>
      <c r="N2741" s="21">
        <f t="shared" si="254"/>
        <v>1.2176929815411568E-2</v>
      </c>
      <c r="O2741" s="22">
        <f t="shared" si="255"/>
        <v>6.927599999999999E-3</v>
      </c>
      <c r="P2741" s="22">
        <f t="shared" si="256"/>
        <v>2.2736545967905195E-11</v>
      </c>
      <c r="Q2741" s="23">
        <f t="shared" si="257"/>
        <v>0</v>
      </c>
    </row>
    <row r="2742" spans="8:17" x14ac:dyDescent="0.25">
      <c r="H2742" s="11">
        <f t="shared" si="258"/>
        <v>45849.083333326693</v>
      </c>
      <c r="I2742" s="9" t="str">
        <f t="shared" si="253"/>
        <v>045849,083333</v>
      </c>
      <c r="J2742" s="21">
        <f>IFERROR(VLOOKUP(I2742,datos_para_memoria_demandas_cal!$C$2:$K$99000,2,FALSE),0)</f>
        <v>0.11384999999999999</v>
      </c>
      <c r="K2742" s="22">
        <f>IFERROR(VLOOKUP(I2742,datos_para_memoria_demandas_cal!$C$2:$K$99000,3,FALSE),0)</f>
        <v>9.385150671005249E-2</v>
      </c>
      <c r="L2742" s="22">
        <f>IFERROR(VLOOKUP(I2742,ES0031102460685007HA0F_20250101!$D$2:$K$99000,2,FALSE),0)</f>
        <v>4.2999999999999997E-2</v>
      </c>
      <c r="M2742" s="23">
        <f>IFERROR(VLOOKUP(I2742,datos_para_memoria_demandas_cal!$C$2:$K$99000,4,FALSE),0)</f>
        <v>-9.3851506235855101E-2</v>
      </c>
      <c r="N2742" s="21">
        <f t="shared" si="254"/>
        <v>1.0684994038939475E-2</v>
      </c>
      <c r="O2742" s="22">
        <f t="shared" si="255"/>
        <v>4.8955499999999994E-3</v>
      </c>
      <c r="P2742" s="22">
        <f t="shared" si="256"/>
        <v>5.3987372816005629E-11</v>
      </c>
      <c r="Q2742" s="23">
        <f t="shared" si="257"/>
        <v>0</v>
      </c>
    </row>
    <row r="2743" spans="8:17" x14ac:dyDescent="0.25">
      <c r="H2743" s="11">
        <f t="shared" si="258"/>
        <v>45849.124999993357</v>
      </c>
      <c r="I2743" s="9" t="str">
        <f t="shared" si="253"/>
        <v>045849,125000</v>
      </c>
      <c r="J2743" s="21">
        <f>IFERROR(VLOOKUP(I2743,datos_para_memoria_demandas_cal!$C$2:$K$99000,2,FALSE),0)</f>
        <v>0.11273000000000001</v>
      </c>
      <c r="K2743" s="22">
        <f>IFERROR(VLOOKUP(I2743,datos_para_memoria_demandas_cal!$C$2:$K$99000,3,FALSE),0)</f>
        <v>7.6261557638645172E-2</v>
      </c>
      <c r="L2743" s="22">
        <f>IFERROR(VLOOKUP(I2743,ES0031102460685007HA0F_20250101!$D$2:$K$99000,2,FALSE),0)</f>
        <v>5.8000000000000003E-2</v>
      </c>
      <c r="M2743" s="23">
        <f>IFERROR(VLOOKUP(I2743,datos_para_memoria_demandas_cal!$C$2:$K$99000,4,FALSE),0)</f>
        <v>-4.6148153968066825E-3</v>
      </c>
      <c r="N2743" s="21">
        <f t="shared" si="254"/>
        <v>8.5969653926044713E-3</v>
      </c>
      <c r="O2743" s="22">
        <f t="shared" si="255"/>
        <v>6.538340000000001E-3</v>
      </c>
      <c r="P2743" s="22">
        <f t="shared" si="256"/>
        <v>8.0767372529224543E-3</v>
      </c>
      <c r="Q2743" s="23">
        <f t="shared" si="257"/>
        <v>6.0181118603179831E-3</v>
      </c>
    </row>
    <row r="2744" spans="8:17" x14ac:dyDescent="0.25">
      <c r="H2744" s="11">
        <f t="shared" si="258"/>
        <v>45849.166666660021</v>
      </c>
      <c r="I2744" s="9" t="str">
        <f t="shared" si="253"/>
        <v>045849,166667</v>
      </c>
      <c r="J2744" s="21">
        <f>IFERROR(VLOOKUP(I2744,datos_para_memoria_demandas_cal!$C$2:$K$99000,2,FALSE),0)</f>
        <v>0.11273000000000001</v>
      </c>
      <c r="K2744" s="22">
        <f>IFERROR(VLOOKUP(I2744,datos_para_memoria_demandas_cal!$C$2:$K$99000,3,FALSE),0)</f>
        <v>6.5557830035686493E-2</v>
      </c>
      <c r="L2744" s="22">
        <f>IFERROR(VLOOKUP(I2744,ES0031102460685007HA0F_20250101!$D$2:$K$99000,2,FALSE),0)</f>
        <v>4.2999999999999997E-2</v>
      </c>
      <c r="M2744" s="23">
        <f>IFERROR(VLOOKUP(I2744,datos_para_memoria_demandas_cal!$C$2:$K$99000,4,FALSE),0)</f>
        <v>-4.6699565882087511E-3</v>
      </c>
      <c r="N2744" s="21">
        <f t="shared" si="254"/>
        <v>7.3903341799229387E-3</v>
      </c>
      <c r="O2744" s="22">
        <f t="shared" si="255"/>
        <v>4.84739E-3</v>
      </c>
      <c r="P2744" s="22">
        <f t="shared" si="256"/>
        <v>6.8638899737341668E-3</v>
      </c>
      <c r="Q2744" s="23">
        <f t="shared" si="257"/>
        <v>4.3209457938112282E-3</v>
      </c>
    </row>
    <row r="2745" spans="8:17" x14ac:dyDescent="0.25">
      <c r="H2745" s="11">
        <f t="shared" si="258"/>
        <v>45849.208333326686</v>
      </c>
      <c r="I2745" s="9" t="str">
        <f t="shared" si="253"/>
        <v>045849,208333</v>
      </c>
      <c r="J2745" s="21">
        <f>IFERROR(VLOOKUP(I2745,datos_para_memoria_demandas_cal!$C$2:$K$99000,2,FALSE),0)</f>
        <v>0.11333</v>
      </c>
      <c r="K2745" s="22">
        <f>IFERROR(VLOOKUP(I2745,datos_para_memoria_demandas_cal!$C$2:$K$99000,3,FALSE),0)</f>
        <v>0.10751457512378693</v>
      </c>
      <c r="L2745" s="22">
        <f>IFERROR(VLOOKUP(I2745,ES0031102460685007HA0F_20250101!$D$2:$K$99000,2,FALSE),0)</f>
        <v>5.3999999999999999E-2</v>
      </c>
      <c r="M2745" s="23">
        <f>IFERROR(VLOOKUP(I2745,datos_para_memoria_demandas_cal!$C$2:$K$99000,4,FALSE),0)</f>
        <v>-0.10751457425203065</v>
      </c>
      <c r="N2745" s="21">
        <f t="shared" si="254"/>
        <v>1.2184626798778773E-2</v>
      </c>
      <c r="O2745" s="22">
        <f t="shared" si="255"/>
        <v>6.1198199999999998E-3</v>
      </c>
      <c r="P2745" s="22">
        <f t="shared" si="256"/>
        <v>9.8796139016976704E-11</v>
      </c>
      <c r="Q2745" s="23">
        <f t="shared" si="257"/>
        <v>0</v>
      </c>
    </row>
    <row r="2746" spans="8:17" x14ac:dyDescent="0.25">
      <c r="H2746" s="11">
        <f t="shared" si="258"/>
        <v>45849.24999999335</v>
      </c>
      <c r="I2746" s="9" t="str">
        <f t="shared" si="253"/>
        <v>045849,250000</v>
      </c>
      <c r="J2746" s="21">
        <f>IFERROR(VLOOKUP(I2746,datos_para_memoria_demandas_cal!$C$2:$K$99000,2,FALSE),0)</f>
        <v>0.11846999999999999</v>
      </c>
      <c r="K2746" s="22">
        <f>IFERROR(VLOOKUP(I2746,datos_para_memoria_demandas_cal!$C$2:$K$99000,3,FALSE),0)</f>
        <v>0.10326449573040009</v>
      </c>
      <c r="L2746" s="22">
        <f>IFERROR(VLOOKUP(I2746,ES0031102460685007HA0F_20250101!$D$2:$K$99000,2,FALSE),0)</f>
        <v>4.9000000000000002E-2</v>
      </c>
      <c r="M2746" s="23">
        <f>IFERROR(VLOOKUP(I2746,datos_para_memoria_demandas_cal!$C$2:$K$99000,4,FALSE),0)</f>
        <v>-0.10326449563661599</v>
      </c>
      <c r="N2746" s="21">
        <f t="shared" si="254"/>
        <v>1.2233744809180496E-2</v>
      </c>
      <c r="O2746" s="22">
        <f t="shared" si="255"/>
        <v>5.8050300000000001E-3</v>
      </c>
      <c r="P2746" s="22">
        <f t="shared" si="256"/>
        <v>1.111060133229813E-11</v>
      </c>
      <c r="Q2746" s="23">
        <f t="shared" si="257"/>
        <v>0</v>
      </c>
    </row>
    <row r="2747" spans="8:17" x14ac:dyDescent="0.25">
      <c r="H2747" s="11">
        <f t="shared" si="258"/>
        <v>45849.291666660014</v>
      </c>
      <c r="I2747" s="9" t="str">
        <f t="shared" si="253"/>
        <v>045849,291667</v>
      </c>
      <c r="J2747" s="21">
        <f>IFERROR(VLOOKUP(I2747,datos_para_memoria_demandas_cal!$C$2:$K$99000,2,FALSE),0)</f>
        <v>0.125</v>
      </c>
      <c r="K2747" s="22">
        <f>IFERROR(VLOOKUP(I2747,datos_para_memoria_demandas_cal!$C$2:$K$99000,3,FALSE),0)</f>
        <v>4.7819897532463074E-2</v>
      </c>
      <c r="L2747" s="22">
        <f>IFERROR(VLOOKUP(I2747,ES0031102460685007HA0F_20250101!$D$2:$K$99000,2,FALSE),0)</f>
        <v>5.3999999999999999E-2</v>
      </c>
      <c r="M2747" s="23">
        <f>IFERROR(VLOOKUP(I2747,datos_para_memoria_demandas_cal!$C$2:$K$99000,4,FALSE),0)</f>
        <v>-4.7819897488589107E-2</v>
      </c>
      <c r="N2747" s="21">
        <f t="shared" si="254"/>
        <v>5.9774871915578842E-3</v>
      </c>
      <c r="O2747" s="22">
        <f t="shared" si="255"/>
        <v>6.7499999999999999E-3</v>
      </c>
      <c r="P2747" s="22">
        <f t="shared" si="256"/>
        <v>5.4842458699355667E-12</v>
      </c>
      <c r="Q2747" s="23">
        <f t="shared" si="257"/>
        <v>7.7251281392636158E-4</v>
      </c>
    </row>
    <row r="2748" spans="8:17" x14ac:dyDescent="0.25">
      <c r="H2748" s="11">
        <f t="shared" si="258"/>
        <v>45849.333333326678</v>
      </c>
      <c r="I2748" s="9" t="str">
        <f t="shared" si="253"/>
        <v>045849,333333</v>
      </c>
      <c r="J2748" s="21">
        <f>IFERROR(VLOOKUP(I2748,datos_para_memoria_demandas_cal!$C$2:$K$99000,2,FALSE),0)</f>
        <v>0.11106999999999999</v>
      </c>
      <c r="K2748" s="22">
        <f>IFERROR(VLOOKUP(I2748,datos_para_memoria_demandas_cal!$C$2:$K$99000,3,FALSE),0)</f>
        <v>2.7230620384216309E-2</v>
      </c>
      <c r="L2748" s="22">
        <f>IFERROR(VLOOKUP(I2748,ES0031102460685007HA0F_20250101!$D$2:$K$99000,2,FALSE),0)</f>
        <v>0.13</v>
      </c>
      <c r="M2748" s="23">
        <f>IFERROR(VLOOKUP(I2748,datos_para_memoria_demandas_cal!$C$2:$K$99000,4,FALSE),0)</f>
        <v>-2.222349774175346E-10</v>
      </c>
      <c r="N2748" s="21">
        <f t="shared" si="254"/>
        <v>3.0245050060749052E-3</v>
      </c>
      <c r="O2748" s="22">
        <f t="shared" si="255"/>
        <v>1.4439099999999998E-2</v>
      </c>
      <c r="P2748" s="22">
        <f t="shared" si="256"/>
        <v>3.0245049813912663E-3</v>
      </c>
      <c r="Q2748" s="23">
        <f t="shared" si="257"/>
        <v>1.4439099975316359E-2</v>
      </c>
    </row>
    <row r="2749" spans="8:17" x14ac:dyDescent="0.25">
      <c r="H2749" s="11">
        <f t="shared" si="258"/>
        <v>45849.374999993342</v>
      </c>
      <c r="I2749" s="9" t="str">
        <f t="shared" si="253"/>
        <v>045849,375000</v>
      </c>
      <c r="J2749" s="21">
        <f>IFERROR(VLOOKUP(I2749,datos_para_memoria_demandas_cal!$C$2:$K$99000,2,FALSE),0)</f>
        <v>0.10534</v>
      </c>
      <c r="K2749" s="22">
        <f>IFERROR(VLOOKUP(I2749,datos_para_memoria_demandas_cal!$C$2:$K$99000,3,FALSE),0)</f>
        <v>7.8203305602073669E-2</v>
      </c>
      <c r="L2749" s="22">
        <f>IFERROR(VLOOKUP(I2749,ES0031102460685007HA0F_20250101!$D$2:$K$99000,2,FALSE),0)</f>
        <v>5.2999999999999999E-2</v>
      </c>
      <c r="M2749" s="23">
        <f>IFERROR(VLOOKUP(I2749,datos_para_memoria_demandas_cal!$C$2:$K$99000,4,FALSE),0)</f>
        <v>-8.5564917397958365E-11</v>
      </c>
      <c r="N2749" s="21">
        <f t="shared" si="254"/>
        <v>8.2379362121224407E-3</v>
      </c>
      <c r="O2749" s="22">
        <f t="shared" si="255"/>
        <v>5.5830200000000002E-3</v>
      </c>
      <c r="P2749" s="22">
        <f t="shared" si="256"/>
        <v>8.2379362031090326E-3</v>
      </c>
      <c r="Q2749" s="23">
        <f t="shared" si="257"/>
        <v>5.5830199909865921E-3</v>
      </c>
    </row>
    <row r="2750" spans="8:17" x14ac:dyDescent="0.25">
      <c r="H2750" s="11">
        <f t="shared" si="258"/>
        <v>45849.416666660007</v>
      </c>
      <c r="I2750" s="9" t="str">
        <f t="shared" si="253"/>
        <v>045849,416667</v>
      </c>
      <c r="J2750" s="21">
        <f>IFERROR(VLOOKUP(I2750,datos_para_memoria_demandas_cal!$C$2:$K$99000,2,FALSE),0)</f>
        <v>6.3100000000000003E-2</v>
      </c>
      <c r="K2750" s="22">
        <f>IFERROR(VLOOKUP(I2750,datos_para_memoria_demandas_cal!$C$2:$K$99000,3,FALSE),0)</f>
        <v>9.7539633512496948E-2</v>
      </c>
      <c r="L2750" s="22">
        <f>IFERROR(VLOOKUP(I2750,ES0031102460685007HA0F_20250101!$D$2:$K$99000,2,FALSE),0)</f>
        <v>0.16400000000000001</v>
      </c>
      <c r="M2750" s="23">
        <f>IFERROR(VLOOKUP(I2750,datos_para_memoria_demandas_cal!$C$2:$K$99000,4,FALSE),0)</f>
        <v>0.30359186278843409</v>
      </c>
      <c r="N2750" s="21">
        <f t="shared" si="254"/>
        <v>6.1547508746385574E-3</v>
      </c>
      <c r="O2750" s="22">
        <f t="shared" si="255"/>
        <v>1.0348400000000001E-2</v>
      </c>
      <c r="P2750" s="22">
        <f t="shared" si="256"/>
        <v>2.5311397416588749E-2</v>
      </c>
      <c r="Q2750" s="23">
        <f t="shared" si="257"/>
        <v>2.9505046541950193E-2</v>
      </c>
    </row>
    <row r="2751" spans="8:17" x14ac:dyDescent="0.25">
      <c r="H2751" s="11">
        <f t="shared" si="258"/>
        <v>45849.458333326671</v>
      </c>
      <c r="I2751" s="9" t="str">
        <f t="shared" si="253"/>
        <v>045849,458333</v>
      </c>
      <c r="J2751" s="21">
        <f>IFERROR(VLOOKUP(I2751,datos_para_memoria_demandas_cal!$C$2:$K$99000,2,FALSE),0)</f>
        <v>7.6749999999999999E-2</v>
      </c>
      <c r="K2751" s="22">
        <f>IFERROR(VLOOKUP(I2751,datos_para_memoria_demandas_cal!$C$2:$K$99000,3,FALSE),0)</f>
        <v>8.4284119307994843E-2</v>
      </c>
      <c r="L2751" s="22">
        <f>IFERROR(VLOOKUP(I2751,ES0031102460685007HA0F_20250101!$D$2:$K$99000,2,FALSE),0)</f>
        <v>7.3999999999999996E-2</v>
      </c>
      <c r="M2751" s="23">
        <f>IFERROR(VLOOKUP(I2751,datos_para_memoria_demandas_cal!$C$2:$K$99000,4,FALSE),0)</f>
        <v>-8.4284119267983293E-2</v>
      </c>
      <c r="N2751" s="21">
        <f t="shared" si="254"/>
        <v>6.4688061568886042E-3</v>
      </c>
      <c r="O2751" s="22">
        <f t="shared" si="255"/>
        <v>5.6794999999999997E-3</v>
      </c>
      <c r="P2751" s="22">
        <f t="shared" si="256"/>
        <v>3.0708864340311947E-12</v>
      </c>
      <c r="Q2751" s="23">
        <f t="shared" si="257"/>
        <v>0</v>
      </c>
    </row>
    <row r="2752" spans="8:17" x14ac:dyDescent="0.25">
      <c r="H2752" s="11">
        <f t="shared" si="258"/>
        <v>45849.499999993335</v>
      </c>
      <c r="I2752" s="9" t="str">
        <f t="shared" si="253"/>
        <v>045849,500000</v>
      </c>
      <c r="J2752" s="21">
        <f>IFERROR(VLOOKUP(I2752,datos_para_memoria_demandas_cal!$C$2:$K$99000,2,FALSE),0)</f>
        <v>0.08</v>
      </c>
      <c r="K2752" s="22">
        <f>IFERROR(VLOOKUP(I2752,datos_para_memoria_demandas_cal!$C$2:$K$99000,3,FALSE),0)</f>
        <v>0.1048491895198822</v>
      </c>
      <c r="L2752" s="22">
        <f>IFERROR(VLOOKUP(I2752,ES0031102460685007HA0F_20250101!$D$2:$K$99000,2,FALSE),0)</f>
        <v>0.15</v>
      </c>
      <c r="M2752" s="23">
        <f>IFERROR(VLOOKUP(I2752,datos_para_memoria_demandas_cal!$C$2:$K$99000,4,FALSE),0)</f>
        <v>-0.10484918948763873</v>
      </c>
      <c r="N2752" s="21">
        <f t="shared" si="254"/>
        <v>8.3879351615905769E-3</v>
      </c>
      <c r="O2752" s="22">
        <f t="shared" si="255"/>
        <v>1.2E-2</v>
      </c>
      <c r="P2752" s="22">
        <f t="shared" si="256"/>
        <v>2.5794777425147685E-12</v>
      </c>
      <c r="Q2752" s="23">
        <f t="shared" si="257"/>
        <v>3.6120648409889012E-3</v>
      </c>
    </row>
    <row r="2753" spans="8:17" x14ac:dyDescent="0.25">
      <c r="H2753" s="11">
        <f t="shared" si="258"/>
        <v>45849.541666659999</v>
      </c>
      <c r="I2753" s="9" t="str">
        <f t="shared" si="253"/>
        <v>045849,541667</v>
      </c>
      <c r="J2753" s="21">
        <f>IFERROR(VLOOKUP(I2753,datos_para_memoria_demandas_cal!$C$2:$K$99000,2,FALSE),0)</f>
        <v>7.4010000000000006E-2</v>
      </c>
      <c r="K2753" s="22">
        <f>IFERROR(VLOOKUP(I2753,datos_para_memoria_demandas_cal!$C$2:$K$99000,3,FALSE),0)</f>
        <v>0.11445855349302292</v>
      </c>
      <c r="L2753" s="22">
        <f>IFERROR(VLOOKUP(I2753,ES0031102460685007HA0F_20250101!$D$2:$K$99000,2,FALSE),0)</f>
        <v>0.86299999999999999</v>
      </c>
      <c r="M2753" s="23">
        <f>IFERROR(VLOOKUP(I2753,datos_para_memoria_demandas_cal!$C$2:$K$99000,4,FALSE),0)</f>
        <v>-0.11445855344302237</v>
      </c>
      <c r="N2753" s="21">
        <f t="shared" si="254"/>
        <v>8.4710775440186275E-3</v>
      </c>
      <c r="O2753" s="22">
        <f t="shared" si="255"/>
        <v>6.3870630000000012E-2</v>
      </c>
      <c r="P2753" s="22">
        <f t="shared" si="256"/>
        <v>3.7005403628886938E-12</v>
      </c>
      <c r="Q2753" s="23">
        <f t="shared" si="257"/>
        <v>5.5399552459681922E-2</v>
      </c>
    </row>
    <row r="2754" spans="8:17" x14ac:dyDescent="0.25">
      <c r="H2754" s="11">
        <f t="shared" si="258"/>
        <v>45849.583333326664</v>
      </c>
      <c r="I2754" s="9" t="str">
        <f t="shared" si="253"/>
        <v>045849,583333</v>
      </c>
      <c r="J2754" s="21">
        <f>IFERROR(VLOOKUP(I2754,datos_para_memoria_demandas_cal!$C$2:$K$99000,2,FALSE),0)</f>
        <v>6.2189999999999995E-2</v>
      </c>
      <c r="K2754" s="22">
        <f>IFERROR(VLOOKUP(I2754,datos_para_memoria_demandas_cal!$C$2:$K$99000,3,FALSE),0)</f>
        <v>0.18758618831634521</v>
      </c>
      <c r="L2754" s="22">
        <f>IFERROR(VLOOKUP(I2754,ES0031102460685007HA0F_20250101!$D$2:$K$99000,2,FALSE),0)</f>
        <v>0.14799999999999999</v>
      </c>
      <c r="M2754" s="23">
        <f>IFERROR(VLOOKUP(I2754,datos_para_memoria_demandas_cal!$C$2:$K$99000,4,FALSE),0)</f>
        <v>-3.6291308426224095E-10</v>
      </c>
      <c r="N2754" s="21">
        <f t="shared" si="254"/>
        <v>1.1665985051393508E-2</v>
      </c>
      <c r="O2754" s="22">
        <f t="shared" si="255"/>
        <v>9.2041199999999997E-3</v>
      </c>
      <c r="P2754" s="22">
        <f t="shared" si="256"/>
        <v>1.1665985028823943E-2</v>
      </c>
      <c r="Q2754" s="23">
        <f t="shared" si="257"/>
        <v>9.2041199774304337E-3</v>
      </c>
    </row>
    <row r="2755" spans="8:17" x14ac:dyDescent="0.25">
      <c r="H2755" s="11">
        <f t="shared" si="258"/>
        <v>45849.624999993328</v>
      </c>
      <c r="I2755" s="9" t="str">
        <f t="shared" si="253"/>
        <v>045849,625000</v>
      </c>
      <c r="J2755" s="21">
        <f>IFERROR(VLOOKUP(I2755,datos_para_memoria_demandas_cal!$C$2:$K$99000,2,FALSE),0)</f>
        <v>5.9900000000000002E-2</v>
      </c>
      <c r="K2755" s="22">
        <f>IFERROR(VLOOKUP(I2755,datos_para_memoria_demandas_cal!$C$2:$K$99000,3,FALSE),0)</f>
        <v>0.2137032151222229</v>
      </c>
      <c r="L2755" s="22">
        <f>IFERROR(VLOOKUP(I2755,ES0031102460685007HA0F_20250101!$D$2:$K$99000,2,FALSE),0)</f>
        <v>6.9000000000000006E-2</v>
      </c>
      <c r="M2755" s="23">
        <f>IFERROR(VLOOKUP(I2755,datos_para_memoria_demandas_cal!$C$2:$K$99000,4,FALSE),0)</f>
        <v>-1.150818802004352E-10</v>
      </c>
      <c r="N2755" s="21">
        <f t="shared" si="254"/>
        <v>1.2800822585821152E-2</v>
      </c>
      <c r="O2755" s="22">
        <f t="shared" si="255"/>
        <v>4.1331000000000007E-3</v>
      </c>
      <c r="P2755" s="22">
        <f t="shared" si="256"/>
        <v>1.2800822578927748E-2</v>
      </c>
      <c r="Q2755" s="23">
        <f t="shared" si="257"/>
        <v>4.1330999931065964E-3</v>
      </c>
    </row>
    <row r="2756" spans="8:17" x14ac:dyDescent="0.25">
      <c r="H2756" s="11">
        <f t="shared" si="258"/>
        <v>45849.666666659992</v>
      </c>
      <c r="I2756" s="9" t="str">
        <f t="shared" si="253"/>
        <v>045849,666667</v>
      </c>
      <c r="J2756" s="21">
        <f>IFERROR(VLOOKUP(I2756,datos_para_memoria_demandas_cal!$C$2:$K$99000,2,FALSE),0)</f>
        <v>5.5399999999999998E-2</v>
      </c>
      <c r="K2756" s="22">
        <f>IFERROR(VLOOKUP(I2756,datos_para_memoria_demandas_cal!$C$2:$K$99000,3,FALSE),0)</f>
        <v>0.16554585099220276</v>
      </c>
      <c r="L2756" s="22">
        <f>IFERROR(VLOOKUP(I2756,ES0031102460685007HA0F_20250101!$D$2:$K$99000,2,FALSE),0)</f>
        <v>0.107</v>
      </c>
      <c r="M2756" s="23">
        <f>IFERROR(VLOOKUP(I2756,datos_para_memoria_demandas_cal!$C$2:$K$99000,4,FALSE),0)</f>
        <v>0.97499999978944951</v>
      </c>
      <c r="N2756" s="21">
        <f t="shared" si="254"/>
        <v>9.171240144968033E-3</v>
      </c>
      <c r="O2756" s="22">
        <f t="shared" si="255"/>
        <v>5.9277999999999996E-3</v>
      </c>
      <c r="P2756" s="22">
        <f t="shared" si="256"/>
        <v>6.3186240133303526E-2</v>
      </c>
      <c r="Q2756" s="23">
        <f t="shared" si="257"/>
        <v>5.9942799988335509E-2</v>
      </c>
    </row>
    <row r="2757" spans="8:17" x14ac:dyDescent="0.25">
      <c r="H2757" s="11">
        <f t="shared" si="258"/>
        <v>45849.708333326656</v>
      </c>
      <c r="I2757" s="9" t="str">
        <f t="shared" ref="I2757:I2820" si="259">TEXT(H2757,"000000,000000")</f>
        <v>045849,708333</v>
      </c>
      <c r="J2757" s="21">
        <f>IFERROR(VLOOKUP(I2757,datos_para_memoria_demandas_cal!$C$2:$K$99000,2,FALSE),0)</f>
        <v>6.1979999999999993E-2</v>
      </c>
      <c r="K2757" s="22">
        <f>IFERROR(VLOOKUP(I2757,datos_para_memoria_demandas_cal!$C$2:$K$99000,3,FALSE),0)</f>
        <v>0.16786694526672363</v>
      </c>
      <c r="L2757" s="22">
        <f>IFERROR(VLOOKUP(I2757,ES0031102460685007HA0F_20250101!$D$2:$K$99000,2,FALSE),0)</f>
        <v>0.13900000000000001</v>
      </c>
      <c r="M2757" s="23">
        <f>IFERROR(VLOOKUP(I2757,datos_para_memoria_demandas_cal!$C$2:$K$99000,4,FALSE),0)</f>
        <v>-2.4191886834110224E-11</v>
      </c>
      <c r="N2757" s="21">
        <f t="shared" ref="N2757:N2820" si="260">J2757*K2757</f>
        <v>1.0404393267631529E-2</v>
      </c>
      <c r="O2757" s="22">
        <f t="shared" ref="O2757:O2820" si="261">J2757*L2757</f>
        <v>8.6152199999999998E-3</v>
      </c>
      <c r="P2757" s="22">
        <f t="shared" ref="P2757:P2820" si="262">J2757*(IF(K2757+M2757&gt;0,K2757+M2757,0))</f>
        <v>1.0404393266132116E-2</v>
      </c>
      <c r="Q2757" s="23">
        <f t="shared" ref="Q2757:Q2820" si="263">J2757*(IF(L2757+M2757&gt;0,L2757+M2757,0))</f>
        <v>8.6152199985005864E-3</v>
      </c>
    </row>
    <row r="2758" spans="8:17" x14ac:dyDescent="0.25">
      <c r="H2758" s="11">
        <f t="shared" ref="H2758:H2821" si="264">IFERROR(IF(H2757+1/24&lt;=$F$5,H2757+1/24,""),"")</f>
        <v>45849.749999993321</v>
      </c>
      <c r="I2758" s="9" t="str">
        <f t="shared" si="259"/>
        <v>045849,750000</v>
      </c>
      <c r="J2758" s="21">
        <f>IFERROR(VLOOKUP(I2758,datos_para_memoria_demandas_cal!$C$2:$K$99000,2,FALSE),0)</f>
        <v>6.7000000000000004E-2</v>
      </c>
      <c r="K2758" s="22">
        <f>IFERROR(VLOOKUP(I2758,datos_para_memoria_demandas_cal!$C$2:$K$99000,3,FALSE),0)</f>
        <v>0.21352195739746094</v>
      </c>
      <c r="L2758" s="22">
        <f>IFERROR(VLOOKUP(I2758,ES0031102460685007HA0F_20250101!$D$2:$K$99000,2,FALSE),0)</f>
        <v>0.11600000000000001</v>
      </c>
      <c r="M2758" s="23">
        <f>IFERROR(VLOOKUP(I2758,datos_para_memoria_demandas_cal!$C$2:$K$99000,4,FALSE),0)</f>
        <v>9.2765952706253201E-11</v>
      </c>
      <c r="N2758" s="21">
        <f t="shared" si="260"/>
        <v>1.4305971145629884E-2</v>
      </c>
      <c r="O2758" s="22">
        <f t="shared" si="261"/>
        <v>7.7720000000000011E-3</v>
      </c>
      <c r="P2758" s="22">
        <f t="shared" si="262"/>
        <v>1.4305971151845204E-2</v>
      </c>
      <c r="Q2758" s="23">
        <f t="shared" si="263"/>
        <v>7.7720000062153193E-3</v>
      </c>
    </row>
    <row r="2759" spans="8:17" x14ac:dyDescent="0.25">
      <c r="H2759" s="11">
        <f t="shared" si="264"/>
        <v>45849.791666659985</v>
      </c>
      <c r="I2759" s="9" t="str">
        <f t="shared" si="259"/>
        <v>045849,791667</v>
      </c>
      <c r="J2759" s="21">
        <f>IFERROR(VLOOKUP(I2759,datos_para_memoria_demandas_cal!$C$2:$K$99000,2,FALSE),0)</f>
        <v>0.1</v>
      </c>
      <c r="K2759" s="22">
        <f>IFERROR(VLOOKUP(I2759,datos_para_memoria_demandas_cal!$C$2:$K$99000,3,FALSE),0)</f>
        <v>0.25099337100982666</v>
      </c>
      <c r="L2759" s="22">
        <f>IFERROR(VLOOKUP(I2759,ES0031102460685007HA0F_20250101!$D$2:$K$99000,2,FALSE),0)</f>
        <v>0.25800000000000001</v>
      </c>
      <c r="M2759" s="23">
        <f>IFERROR(VLOOKUP(I2759,datos_para_memoria_demandas_cal!$C$2:$K$99000,4,FALSE),0)</f>
        <v>-2.2529865687076074E-11</v>
      </c>
      <c r="N2759" s="21">
        <f t="shared" si="260"/>
        <v>2.5099337100982666E-2</v>
      </c>
      <c r="O2759" s="22">
        <f t="shared" si="261"/>
        <v>2.5800000000000003E-2</v>
      </c>
      <c r="P2759" s="22">
        <f t="shared" si="262"/>
        <v>2.509933709872968E-2</v>
      </c>
      <c r="Q2759" s="23">
        <f t="shared" si="263"/>
        <v>2.5799999997747014E-2</v>
      </c>
    </row>
    <row r="2760" spans="8:17" x14ac:dyDescent="0.25">
      <c r="H2760" s="11">
        <f t="shared" si="264"/>
        <v>45849.833333326649</v>
      </c>
      <c r="I2760" s="9" t="str">
        <f t="shared" si="259"/>
        <v>045849,833333</v>
      </c>
      <c r="J2760" s="21">
        <f>IFERROR(VLOOKUP(I2760,datos_para_memoria_demandas_cal!$C$2:$K$99000,2,FALSE),0)</f>
        <v>0.11423</v>
      </c>
      <c r="K2760" s="22">
        <f>IFERROR(VLOOKUP(I2760,datos_para_memoria_demandas_cal!$C$2:$K$99000,3,FALSE),0)</f>
        <v>0.22099247574806213</v>
      </c>
      <c r="L2760" s="22">
        <f>IFERROR(VLOOKUP(I2760,ES0031102460685007HA0F_20250101!$D$2:$K$99000,2,FALSE),0)</f>
        <v>0.21299999999999999</v>
      </c>
      <c r="M2760" s="23">
        <f>IFERROR(VLOOKUP(I2760,datos_para_memoria_demandas_cal!$C$2:$K$99000,4,FALSE),0)</f>
        <v>-0.21323449025105082</v>
      </c>
      <c r="N2760" s="21">
        <f t="shared" si="260"/>
        <v>2.5243970504701136E-2</v>
      </c>
      <c r="O2760" s="22">
        <f t="shared" si="261"/>
        <v>2.433099E-2</v>
      </c>
      <c r="P2760" s="22">
        <f t="shared" si="262"/>
        <v>8.8619468332360265E-4</v>
      </c>
      <c r="Q2760" s="23">
        <f t="shared" si="263"/>
        <v>0</v>
      </c>
    </row>
    <row r="2761" spans="8:17" x14ac:dyDescent="0.25">
      <c r="H2761" s="11">
        <f t="shared" si="264"/>
        <v>45849.874999993313</v>
      </c>
      <c r="I2761" s="9" t="str">
        <f t="shared" si="259"/>
        <v>045849,875000</v>
      </c>
      <c r="J2761" s="21">
        <f>IFERROR(VLOOKUP(I2761,datos_para_memoria_demandas_cal!$C$2:$K$99000,2,FALSE),0)</f>
        <v>0.12567</v>
      </c>
      <c r="K2761" s="22">
        <f>IFERROR(VLOOKUP(I2761,datos_para_memoria_demandas_cal!$C$2:$K$99000,3,FALSE),0)</f>
        <v>0.13947808742523193</v>
      </c>
      <c r="L2761" s="22">
        <f>IFERROR(VLOOKUP(I2761,ES0031102460685007HA0F_20250101!$D$2:$K$99000,2,FALSE),0)</f>
        <v>0.13800000000000001</v>
      </c>
      <c r="M2761" s="23">
        <f>IFERROR(VLOOKUP(I2761,datos_para_memoria_demandas_cal!$C$2:$K$99000,4,FALSE),0)</f>
        <v>-0.13947808737788173</v>
      </c>
      <c r="N2761" s="21">
        <f t="shared" si="260"/>
        <v>1.7528211246728896E-2</v>
      </c>
      <c r="O2761" s="22">
        <f t="shared" si="261"/>
        <v>1.7342460000000001E-2</v>
      </c>
      <c r="P2761" s="22">
        <f t="shared" si="262"/>
        <v>5.9505005248206012E-12</v>
      </c>
      <c r="Q2761" s="23">
        <f t="shared" si="263"/>
        <v>0</v>
      </c>
    </row>
    <row r="2762" spans="8:17" x14ac:dyDescent="0.25">
      <c r="H2762" s="11">
        <f t="shared" si="264"/>
        <v>45849.916666659978</v>
      </c>
      <c r="I2762" s="9" t="str">
        <f t="shared" si="259"/>
        <v>045849,916667</v>
      </c>
      <c r="J2762" s="21">
        <f>IFERROR(VLOOKUP(I2762,datos_para_memoria_demandas_cal!$C$2:$K$99000,2,FALSE),0)</f>
        <v>0.13816000000000001</v>
      </c>
      <c r="K2762" s="22">
        <f>IFERROR(VLOOKUP(I2762,datos_para_memoria_demandas_cal!$C$2:$K$99000,3,FALSE),0)</f>
        <v>0.19619017839431763</v>
      </c>
      <c r="L2762" s="22">
        <f>IFERROR(VLOOKUP(I2762,ES0031102460685007HA0F_20250101!$D$2:$K$99000,2,FALSE),0)</f>
        <v>0.105</v>
      </c>
      <c r="M2762" s="23">
        <f>IFERROR(VLOOKUP(I2762,datos_para_memoria_demandas_cal!$C$2:$K$99000,4,FALSE),0)</f>
        <v>-0.19619017837172373</v>
      </c>
      <c r="N2762" s="21">
        <f t="shared" si="260"/>
        <v>2.7105635046958926E-2</v>
      </c>
      <c r="O2762" s="22">
        <f t="shared" si="261"/>
        <v>1.45068E-2</v>
      </c>
      <c r="P2762" s="22">
        <f t="shared" si="262"/>
        <v>3.1215730822431454E-12</v>
      </c>
      <c r="Q2762" s="23">
        <f t="shared" si="263"/>
        <v>0</v>
      </c>
    </row>
    <row r="2763" spans="8:17" x14ac:dyDescent="0.25">
      <c r="H2763" s="11">
        <f t="shared" si="264"/>
        <v>45849.958333326642</v>
      </c>
      <c r="I2763" s="9" t="str">
        <f t="shared" si="259"/>
        <v>045849,958333</v>
      </c>
      <c r="J2763" s="21">
        <f>IFERROR(VLOOKUP(I2763,datos_para_memoria_demandas_cal!$C$2:$K$99000,2,FALSE),0)</f>
        <v>0.13</v>
      </c>
      <c r="K2763" s="22">
        <f>IFERROR(VLOOKUP(I2763,datos_para_memoria_demandas_cal!$C$2:$K$99000,3,FALSE),0)</f>
        <v>0.13351841270923615</v>
      </c>
      <c r="L2763" s="22">
        <f>IFERROR(VLOOKUP(I2763,ES0031102460685007HA0F_20250101!$D$2:$K$99000,2,FALSE),0)</f>
        <v>0.17899999999999999</v>
      </c>
      <c r="M2763" s="23">
        <f>IFERROR(VLOOKUP(I2763,datos_para_memoria_demandas_cal!$C$2:$K$99000,4,FALSE),0)</f>
        <v>-0.13351841267486142</v>
      </c>
      <c r="N2763" s="21">
        <f t="shared" si="260"/>
        <v>1.7357393652200698E-2</v>
      </c>
      <c r="O2763" s="22">
        <f t="shared" si="261"/>
        <v>2.3269999999999999E-2</v>
      </c>
      <c r="P2763" s="22">
        <f t="shared" si="262"/>
        <v>4.4687142874977324E-12</v>
      </c>
      <c r="Q2763" s="23">
        <f t="shared" si="263"/>
        <v>5.912606352268015E-3</v>
      </c>
    </row>
    <row r="2764" spans="8:17" x14ac:dyDescent="0.25">
      <c r="H2764" s="11">
        <f t="shared" si="264"/>
        <v>45849.999999993306</v>
      </c>
      <c r="I2764" s="9" t="str">
        <f t="shared" si="259"/>
        <v>045850,000000</v>
      </c>
      <c r="J2764" s="21">
        <f>IFERROR(VLOOKUP(I2764,datos_para_memoria_demandas_cal!$C$2:$K$99000,2,FALSE),0)</f>
        <v>0.11978</v>
      </c>
      <c r="K2764" s="22">
        <f>IFERROR(VLOOKUP(I2764,datos_para_memoria_demandas_cal!$C$2:$K$99000,3,FALSE),0)</f>
        <v>0.13460758328437805</v>
      </c>
      <c r="L2764" s="22">
        <f>IFERROR(VLOOKUP(I2764,ES0031102460685007HA0F_20250101!$D$2:$K$99000,2,FALSE),0)</f>
        <v>0.16800000000000001</v>
      </c>
      <c r="M2764" s="23">
        <f>IFERROR(VLOOKUP(I2764,datos_para_memoria_demandas_cal!$C$2:$K$99000,4,FALSE),0)</f>
        <v>-0.13460758318724048</v>
      </c>
      <c r="N2764" s="21">
        <f t="shared" si="260"/>
        <v>1.6123296325802804E-2</v>
      </c>
      <c r="O2764" s="22">
        <f t="shared" si="261"/>
        <v>2.0123040000000002E-2</v>
      </c>
      <c r="P2764" s="22">
        <f t="shared" si="262"/>
        <v>1.1635138824628299E-11</v>
      </c>
      <c r="Q2764" s="23">
        <f t="shared" si="263"/>
        <v>3.9997436858323372E-3</v>
      </c>
    </row>
    <row r="2765" spans="8:17" x14ac:dyDescent="0.25">
      <c r="H2765" s="11">
        <f t="shared" si="264"/>
        <v>45850.04166665997</v>
      </c>
      <c r="I2765" s="9" t="str">
        <f t="shared" si="259"/>
        <v>045850,041667</v>
      </c>
      <c r="J2765" s="21">
        <f>IFERROR(VLOOKUP(I2765,datos_para_memoria_demandas_cal!$C$2:$K$99000,2,FALSE),0)</f>
        <v>0.11662</v>
      </c>
      <c r="K2765" s="22">
        <f>IFERROR(VLOOKUP(I2765,datos_para_memoria_demandas_cal!$C$2:$K$99000,3,FALSE),0)</f>
        <v>0.15797124803066254</v>
      </c>
      <c r="L2765" s="22">
        <f>IFERROR(VLOOKUP(I2765,ES0031102460685007HA0F_20250101!$D$2:$K$99000,2,FALSE),0)</f>
        <v>0.14699999999999999</v>
      </c>
      <c r="M2765" s="23">
        <f>IFERROR(VLOOKUP(I2765,datos_para_memoria_demandas_cal!$C$2:$K$99000,4,FALSE),0)</f>
        <v>-0.15797124780866992</v>
      </c>
      <c r="N2765" s="21">
        <f t="shared" si="260"/>
        <v>1.8422606945335866E-2</v>
      </c>
      <c r="O2765" s="22">
        <f t="shared" si="261"/>
        <v>1.7143139999999998E-2</v>
      </c>
      <c r="P2765" s="22">
        <f t="shared" si="262"/>
        <v>2.5888779196514555E-11</v>
      </c>
      <c r="Q2765" s="23">
        <f t="shared" si="263"/>
        <v>0</v>
      </c>
    </row>
    <row r="2766" spans="8:17" x14ac:dyDescent="0.25">
      <c r="H2766" s="11">
        <f t="shared" si="264"/>
        <v>45850.083333326635</v>
      </c>
      <c r="I2766" s="9" t="str">
        <f t="shared" si="259"/>
        <v>045850,083333</v>
      </c>
      <c r="J2766" s="21">
        <f>IFERROR(VLOOKUP(I2766,datos_para_memoria_demandas_cal!$C$2:$K$99000,2,FALSE),0)</f>
        <v>0.11218</v>
      </c>
      <c r="K2766" s="22">
        <f>IFERROR(VLOOKUP(I2766,datos_para_memoria_demandas_cal!$C$2:$K$99000,3,FALSE),0)</f>
        <v>0.19582179188728333</v>
      </c>
      <c r="L2766" s="22">
        <f>IFERROR(VLOOKUP(I2766,ES0031102460685007HA0F_20250101!$D$2:$K$99000,2,FALSE),0)</f>
        <v>5.8000000000000003E-2</v>
      </c>
      <c r="M2766" s="23">
        <f>IFERROR(VLOOKUP(I2766,datos_para_memoria_demandas_cal!$C$2:$K$99000,4,FALSE),0)</f>
        <v>-1.7109977901414372E-10</v>
      </c>
      <c r="N2766" s="21">
        <f t="shared" si="260"/>
        <v>2.1967288613915444E-2</v>
      </c>
      <c r="O2766" s="22">
        <f t="shared" si="261"/>
        <v>6.5064400000000005E-3</v>
      </c>
      <c r="P2766" s="22">
        <f t="shared" si="262"/>
        <v>2.1967288594721471E-2</v>
      </c>
      <c r="Q2766" s="23">
        <f t="shared" si="263"/>
        <v>6.5064399808060268E-3</v>
      </c>
    </row>
    <row r="2767" spans="8:17" x14ac:dyDescent="0.25">
      <c r="H2767" s="11">
        <f t="shared" si="264"/>
        <v>45850.124999993299</v>
      </c>
      <c r="I2767" s="9" t="str">
        <f t="shared" si="259"/>
        <v>045850,125000</v>
      </c>
      <c r="J2767" s="21">
        <f>IFERROR(VLOOKUP(I2767,datos_para_memoria_demandas_cal!$C$2:$K$99000,2,FALSE),0)</f>
        <v>0.10753</v>
      </c>
      <c r="K2767" s="22">
        <f>IFERROR(VLOOKUP(I2767,datos_para_memoria_demandas_cal!$C$2:$K$99000,3,FALSE),0)</f>
        <v>0.11486268043518066</v>
      </c>
      <c r="L2767" s="22">
        <f>IFERROR(VLOOKUP(I2767,ES0031102460685007HA0F_20250101!$D$2:$K$99000,2,FALSE),0)</f>
        <v>4.7E-2</v>
      </c>
      <c r="M2767" s="23">
        <f>IFERROR(VLOOKUP(I2767,datos_para_memoria_demandas_cal!$C$2:$K$99000,4,FALSE),0)</f>
        <v>1.4050728467494453E-10</v>
      </c>
      <c r="N2767" s="21">
        <f t="shared" si="260"/>
        <v>1.2351184027194977E-2</v>
      </c>
      <c r="O2767" s="22">
        <f t="shared" si="261"/>
        <v>5.05391E-3</v>
      </c>
      <c r="P2767" s="22">
        <f t="shared" si="262"/>
        <v>1.2351184042303726E-2</v>
      </c>
      <c r="Q2767" s="23">
        <f t="shared" si="263"/>
        <v>5.0539100151087485E-3</v>
      </c>
    </row>
    <row r="2768" spans="8:17" x14ac:dyDescent="0.25">
      <c r="H2768" s="11">
        <f t="shared" si="264"/>
        <v>45850.166666659963</v>
      </c>
      <c r="I2768" s="9" t="str">
        <f t="shared" si="259"/>
        <v>045850,166667</v>
      </c>
      <c r="J2768" s="21">
        <f>IFERROR(VLOOKUP(I2768,datos_para_memoria_demandas_cal!$C$2:$K$99000,2,FALSE),0)</f>
        <v>0.10542</v>
      </c>
      <c r="K2768" s="22">
        <f>IFERROR(VLOOKUP(I2768,datos_para_memoria_demandas_cal!$C$2:$K$99000,3,FALSE),0)</f>
        <v>7.2539933025836945E-2</v>
      </c>
      <c r="L2768" s="22">
        <f>IFERROR(VLOOKUP(I2768,ES0031102460685007HA0F_20250101!$D$2:$K$99000,2,FALSE),0)</f>
        <v>4.5999999999999999E-2</v>
      </c>
      <c r="M2768" s="23">
        <f>IFERROR(VLOOKUP(I2768,datos_para_memoria_demandas_cal!$C$2:$K$99000,4,FALSE),0)</f>
        <v>8.3134733629856639E-11</v>
      </c>
      <c r="N2768" s="21">
        <f t="shared" si="260"/>
        <v>7.6471597395837308E-3</v>
      </c>
      <c r="O2768" s="22">
        <f t="shared" si="261"/>
        <v>4.8493199999999998E-3</v>
      </c>
      <c r="P2768" s="22">
        <f t="shared" si="262"/>
        <v>7.6471597483477941E-3</v>
      </c>
      <c r="Q2768" s="23">
        <f t="shared" si="263"/>
        <v>4.849320008764064E-3</v>
      </c>
    </row>
    <row r="2769" spans="8:17" x14ac:dyDescent="0.25">
      <c r="H2769" s="11">
        <f t="shared" si="264"/>
        <v>45850.208333326627</v>
      </c>
      <c r="I2769" s="9" t="str">
        <f t="shared" si="259"/>
        <v>045850,208333</v>
      </c>
      <c r="J2769" s="21">
        <f>IFERROR(VLOOKUP(I2769,datos_para_memoria_demandas_cal!$C$2:$K$99000,2,FALSE),0)</f>
        <v>0.10379000000000001</v>
      </c>
      <c r="K2769" s="22">
        <f>IFERROR(VLOOKUP(I2769,datos_para_memoria_demandas_cal!$C$2:$K$99000,3,FALSE),0)</f>
        <v>8.7484993040561676E-2</v>
      </c>
      <c r="L2769" s="22">
        <f>IFERROR(VLOOKUP(I2769,ES0031102460685007HA0F_20250101!$D$2:$K$99000,2,FALSE),0)</f>
        <v>5.5E-2</v>
      </c>
      <c r="M2769" s="23">
        <f>IFERROR(VLOOKUP(I2769,datos_para_memoria_demandas_cal!$C$2:$K$99000,4,FALSE),0)</f>
        <v>0.41283927779765633</v>
      </c>
      <c r="N2769" s="21">
        <f t="shared" si="260"/>
        <v>9.0800674276798974E-3</v>
      </c>
      <c r="O2769" s="22">
        <f t="shared" si="261"/>
        <v>5.7084500000000003E-3</v>
      </c>
      <c r="P2769" s="22">
        <f t="shared" si="262"/>
        <v>5.1928656070298659E-2</v>
      </c>
      <c r="Q2769" s="23">
        <f t="shared" si="263"/>
        <v>4.8557038642618754E-2</v>
      </c>
    </row>
    <row r="2770" spans="8:17" x14ac:dyDescent="0.25">
      <c r="H2770" s="11">
        <f t="shared" si="264"/>
        <v>45850.249999993292</v>
      </c>
      <c r="I2770" s="9" t="str">
        <f t="shared" si="259"/>
        <v>045850,250000</v>
      </c>
      <c r="J2770" s="21">
        <f>IFERROR(VLOOKUP(I2770,datos_para_memoria_demandas_cal!$C$2:$K$99000,2,FALSE),0)</f>
        <v>0.10984999999999999</v>
      </c>
      <c r="K2770" s="22">
        <f>IFERROR(VLOOKUP(I2770,datos_para_memoria_demandas_cal!$C$2:$K$99000,3,FALSE),0)</f>
        <v>0.13484913110733032</v>
      </c>
      <c r="L2770" s="22">
        <f>IFERROR(VLOOKUP(I2770,ES0031102460685007HA0F_20250101!$D$2:$K$99000,2,FALSE),0)</f>
        <v>4.8000000000000001E-2</v>
      </c>
      <c r="M2770" s="23">
        <f>IFERROR(VLOOKUP(I2770,datos_para_memoria_demandas_cal!$C$2:$K$99000,4,FALSE),0)</f>
        <v>-0.13484913101725921</v>
      </c>
      <c r="N2770" s="21">
        <f t="shared" si="260"/>
        <v>1.4813177052140235E-2</v>
      </c>
      <c r="O2770" s="22">
        <f t="shared" si="261"/>
        <v>5.2727999999999994E-3</v>
      </c>
      <c r="P2770" s="22">
        <f t="shared" si="262"/>
        <v>9.894312227864964E-12</v>
      </c>
      <c r="Q2770" s="23">
        <f t="shared" si="263"/>
        <v>0</v>
      </c>
    </row>
    <row r="2771" spans="8:17" x14ac:dyDescent="0.25">
      <c r="H2771" s="11">
        <f t="shared" si="264"/>
        <v>45850.291666659956</v>
      </c>
      <c r="I2771" s="9" t="str">
        <f t="shared" si="259"/>
        <v>045850,291667</v>
      </c>
      <c r="J2771" s="21">
        <f>IFERROR(VLOOKUP(I2771,datos_para_memoria_demandas_cal!$C$2:$K$99000,2,FALSE),0)</f>
        <v>0.11899</v>
      </c>
      <c r="K2771" s="22">
        <f>IFERROR(VLOOKUP(I2771,datos_para_memoria_demandas_cal!$C$2:$K$99000,3,FALSE),0)</f>
        <v>0.12830145657062531</v>
      </c>
      <c r="L2771" s="22">
        <f>IFERROR(VLOOKUP(I2771,ES0031102460685007HA0F_20250101!$D$2:$K$99000,2,FALSE),0)</f>
        <v>6.0999999999999999E-2</v>
      </c>
      <c r="M2771" s="23">
        <f>IFERROR(VLOOKUP(I2771,datos_para_memoria_demandas_cal!$C$2:$K$99000,4,FALSE),0)</f>
        <v>-0.12830145653487179</v>
      </c>
      <c r="N2771" s="21">
        <f t="shared" si="260"/>
        <v>1.5266590317338706E-2</v>
      </c>
      <c r="O2771" s="22">
        <f t="shared" si="261"/>
        <v>7.25839E-3</v>
      </c>
      <c r="P2771" s="22">
        <f t="shared" si="262"/>
        <v>4.2543103051517762E-12</v>
      </c>
      <c r="Q2771" s="23">
        <f t="shared" si="263"/>
        <v>0</v>
      </c>
    </row>
    <row r="2772" spans="8:17" x14ac:dyDescent="0.25">
      <c r="H2772" s="11">
        <f t="shared" si="264"/>
        <v>45850.33333332662</v>
      </c>
      <c r="I2772" s="9" t="str">
        <f t="shared" si="259"/>
        <v>045850,333333</v>
      </c>
      <c r="J2772" s="21">
        <f>IFERROR(VLOOKUP(I2772,datos_para_memoria_demandas_cal!$C$2:$K$99000,2,FALSE),0)</f>
        <v>0.10542</v>
      </c>
      <c r="K2772" s="22">
        <f>IFERROR(VLOOKUP(I2772,datos_para_memoria_demandas_cal!$C$2:$K$99000,3,FALSE),0)</f>
        <v>0.14968869090080261</v>
      </c>
      <c r="L2772" s="22">
        <f>IFERROR(VLOOKUP(I2772,ES0031102460685007HA0F_20250101!$D$2:$K$99000,2,FALSE),0)</f>
        <v>8.3000000000000004E-2</v>
      </c>
      <c r="M2772" s="23">
        <f>IFERROR(VLOOKUP(I2772,datos_para_memoria_demandas_cal!$C$2:$K$99000,4,FALSE),0)</f>
        <v>-0.1496886905699055</v>
      </c>
      <c r="N2772" s="21">
        <f t="shared" si="260"/>
        <v>1.5780181794762611E-2</v>
      </c>
      <c r="O2772" s="22">
        <f t="shared" si="261"/>
        <v>8.7498599999999999E-3</v>
      </c>
      <c r="P2772" s="22">
        <f t="shared" si="262"/>
        <v>3.4883173891109288E-11</v>
      </c>
      <c r="Q2772" s="23">
        <f t="shared" si="263"/>
        <v>0</v>
      </c>
    </row>
    <row r="2773" spans="8:17" x14ac:dyDescent="0.25">
      <c r="H2773" s="11">
        <f t="shared" si="264"/>
        <v>45850.374999993284</v>
      </c>
      <c r="I2773" s="9" t="str">
        <f t="shared" si="259"/>
        <v>045850,375000</v>
      </c>
      <c r="J2773" s="21">
        <f>IFERROR(VLOOKUP(I2773,datos_para_memoria_demandas_cal!$C$2:$K$99000,2,FALSE),0)</f>
        <v>7.2950000000000001E-2</v>
      </c>
      <c r="K2773" s="22">
        <f>IFERROR(VLOOKUP(I2773,datos_para_memoria_demandas_cal!$C$2:$K$99000,3,FALSE),0)</f>
        <v>0.19552433490753174</v>
      </c>
      <c r="L2773" s="22">
        <f>IFERROR(VLOOKUP(I2773,ES0031102460685007HA0F_20250101!$D$2:$K$99000,2,FALSE),0)</f>
        <v>7.3999999999999996E-2</v>
      </c>
      <c r="M2773" s="23">
        <f>IFERROR(VLOOKUP(I2773,datos_para_memoria_demandas_cal!$C$2:$K$99000,4,FALSE),0)</f>
        <v>-2.0989655809967698E-13</v>
      </c>
      <c r="N2773" s="21">
        <f t="shared" si="260"/>
        <v>1.4263500231504441E-2</v>
      </c>
      <c r="O2773" s="22">
        <f t="shared" si="261"/>
        <v>5.3983E-3</v>
      </c>
      <c r="P2773" s="22">
        <f t="shared" si="262"/>
        <v>1.4263500231489128E-2</v>
      </c>
      <c r="Q2773" s="23">
        <f t="shared" si="263"/>
        <v>5.3982999999846876E-3</v>
      </c>
    </row>
    <row r="2774" spans="8:17" x14ac:dyDescent="0.25">
      <c r="H2774" s="11">
        <f t="shared" si="264"/>
        <v>45850.416666659949</v>
      </c>
      <c r="I2774" s="9" t="str">
        <f t="shared" si="259"/>
        <v>045850,416667</v>
      </c>
      <c r="J2774" s="21">
        <f>IFERROR(VLOOKUP(I2774,datos_para_memoria_demandas_cal!$C$2:$K$99000,2,FALSE),0)</f>
        <v>4.2099999999999999E-2</v>
      </c>
      <c r="K2774" s="22">
        <f>IFERROR(VLOOKUP(I2774,datos_para_memoria_demandas_cal!$C$2:$K$99000,3,FALSE),0)</f>
        <v>0.12307045608758926</v>
      </c>
      <c r="L2774" s="22">
        <f>IFERROR(VLOOKUP(I2774,ES0031102460685007HA0F_20250101!$D$2:$K$99000,2,FALSE),0)</f>
        <v>4.3999999999999997E-2</v>
      </c>
      <c r="M2774" s="23">
        <f>IFERROR(VLOOKUP(I2774,datos_para_memoria_demandas_cal!$C$2:$K$99000,4,FALSE),0)</f>
        <v>6.0570169850611794E-12</v>
      </c>
      <c r="N2774" s="21">
        <f t="shared" si="260"/>
        <v>5.1812662012875078E-3</v>
      </c>
      <c r="O2774" s="22">
        <f t="shared" si="261"/>
        <v>1.8523999999999999E-3</v>
      </c>
      <c r="P2774" s="22">
        <f t="shared" si="262"/>
        <v>5.1812662015425079E-3</v>
      </c>
      <c r="Q2774" s="23">
        <f t="shared" si="263"/>
        <v>1.8524000002550002E-3</v>
      </c>
    </row>
    <row r="2775" spans="8:17" x14ac:dyDescent="0.25">
      <c r="H2775" s="11">
        <f t="shared" si="264"/>
        <v>45850.458333326613</v>
      </c>
      <c r="I2775" s="9" t="str">
        <f t="shared" si="259"/>
        <v>045850,458333</v>
      </c>
      <c r="J2775" s="21">
        <f>IFERROR(VLOOKUP(I2775,datos_para_memoria_demandas_cal!$C$2:$K$99000,2,FALSE),0)</f>
        <v>1.9E-2</v>
      </c>
      <c r="K2775" s="22">
        <f>IFERROR(VLOOKUP(I2775,datos_para_memoria_demandas_cal!$C$2:$K$99000,3,FALSE),0)</f>
        <v>0.11391507089138031</v>
      </c>
      <c r="L2775" s="22">
        <f>IFERROR(VLOOKUP(I2775,ES0031102460685007HA0F_20250101!$D$2:$K$99000,2,FALSE),0)</f>
        <v>7.3999999999999996E-2</v>
      </c>
      <c r="M2775" s="23">
        <f>IFERROR(VLOOKUP(I2775,datos_para_memoria_demandas_cal!$C$2:$K$99000,4,FALSE),0)</f>
        <v>1.1289173674559569E-10</v>
      </c>
      <c r="N2775" s="21">
        <f t="shared" si="260"/>
        <v>2.1643863469362258E-3</v>
      </c>
      <c r="O2775" s="22">
        <f t="shared" si="261"/>
        <v>1.4059999999999999E-3</v>
      </c>
      <c r="P2775" s="22">
        <f t="shared" si="262"/>
        <v>2.1643863490811688E-3</v>
      </c>
      <c r="Q2775" s="23">
        <f t="shared" si="263"/>
        <v>1.406000002144943E-3</v>
      </c>
    </row>
    <row r="2776" spans="8:17" x14ac:dyDescent="0.25">
      <c r="H2776" s="11">
        <f t="shared" si="264"/>
        <v>45850.499999993277</v>
      </c>
      <c r="I2776" s="9" t="str">
        <f t="shared" si="259"/>
        <v>045850,500000</v>
      </c>
      <c r="J2776" s="21">
        <f>IFERROR(VLOOKUP(I2776,datos_para_memoria_demandas_cal!$C$2:$K$99000,2,FALSE),0)</f>
        <v>1.4999999999999999E-2</v>
      </c>
      <c r="K2776" s="22">
        <f>IFERROR(VLOOKUP(I2776,datos_para_memoria_demandas_cal!$C$2:$K$99000,3,FALSE),0)</f>
        <v>8.7459690868854523E-2</v>
      </c>
      <c r="L2776" s="22">
        <f>IFERROR(VLOOKUP(I2776,ES0031102460685007HA0F_20250101!$D$2:$K$99000,2,FALSE),0)</f>
        <v>9.5000000000000001E-2</v>
      </c>
      <c r="M2776" s="23">
        <f>IFERROR(VLOOKUP(I2776,datos_para_memoria_demandas_cal!$C$2:$K$99000,4,FALSE),0)</f>
        <v>-7.6615171252983161E-11</v>
      </c>
      <c r="N2776" s="21">
        <f t="shared" si="260"/>
        <v>1.3118953630328178E-3</v>
      </c>
      <c r="O2776" s="22">
        <f t="shared" si="261"/>
        <v>1.4250000000000001E-3</v>
      </c>
      <c r="P2776" s="22">
        <f t="shared" si="262"/>
        <v>1.3118953618835901E-3</v>
      </c>
      <c r="Q2776" s="23">
        <f t="shared" si="263"/>
        <v>1.4249999988507724E-3</v>
      </c>
    </row>
    <row r="2777" spans="8:17" x14ac:dyDescent="0.25">
      <c r="H2777" s="11">
        <f t="shared" si="264"/>
        <v>45850.541666659941</v>
      </c>
      <c r="I2777" s="9" t="str">
        <f t="shared" si="259"/>
        <v>045850,541667</v>
      </c>
      <c r="J2777" s="21">
        <f>IFERROR(VLOOKUP(I2777,datos_para_memoria_demandas_cal!$C$2:$K$99000,2,FALSE),0)</f>
        <v>5.7599999999999995E-3</v>
      </c>
      <c r="K2777" s="22">
        <f>IFERROR(VLOOKUP(I2777,datos_para_memoria_demandas_cal!$C$2:$K$99000,3,FALSE),0)</f>
        <v>7.866966724395752E-2</v>
      </c>
      <c r="L2777" s="22">
        <f>IFERROR(VLOOKUP(I2777,ES0031102460685007HA0F_20250101!$D$2:$K$99000,2,FALSE),0)</f>
        <v>0.503</v>
      </c>
      <c r="M2777" s="23">
        <f>IFERROR(VLOOKUP(I2777,datos_para_memoria_demandas_cal!$C$2:$K$99000,4,FALSE),0)</f>
        <v>3.1654220464488736E-10</v>
      </c>
      <c r="N2777" s="21">
        <f t="shared" si="260"/>
        <v>4.5313728332519528E-4</v>
      </c>
      <c r="O2777" s="22">
        <f t="shared" si="261"/>
        <v>2.8972799999999999E-3</v>
      </c>
      <c r="P2777" s="22">
        <f t="shared" si="262"/>
        <v>4.5313728514847839E-4</v>
      </c>
      <c r="Q2777" s="23">
        <f t="shared" si="263"/>
        <v>2.8972800018232832E-3</v>
      </c>
    </row>
    <row r="2778" spans="8:17" x14ac:dyDescent="0.25">
      <c r="H2778" s="11">
        <f t="shared" si="264"/>
        <v>45850.583333326605</v>
      </c>
      <c r="I2778" s="9" t="str">
        <f t="shared" si="259"/>
        <v>045850,583333</v>
      </c>
      <c r="J2778" s="21">
        <f>IFERROR(VLOOKUP(I2778,datos_para_memoria_demandas_cal!$C$2:$K$99000,2,FALSE),0)</f>
        <v>4.3099999999999996E-3</v>
      </c>
      <c r="K2778" s="22">
        <f>IFERROR(VLOOKUP(I2778,datos_para_memoria_demandas_cal!$C$2:$K$99000,3,FALSE),0)</f>
        <v>8.5727408528327942E-2</v>
      </c>
      <c r="L2778" s="22">
        <f>IFERROR(VLOOKUP(I2778,ES0031102460685007HA0F_20250101!$D$2:$K$99000,2,FALSE),0)</f>
        <v>0.33600000000000002</v>
      </c>
      <c r="M2778" s="23">
        <f>IFERROR(VLOOKUP(I2778,datos_para_memoria_demandas_cal!$C$2:$K$99000,4,FALSE),0)</f>
        <v>-2.0969341581532235E-10</v>
      </c>
      <c r="N2778" s="21">
        <f t="shared" si="260"/>
        <v>3.6948513075709338E-4</v>
      </c>
      <c r="O2778" s="22">
        <f t="shared" si="261"/>
        <v>1.44816E-3</v>
      </c>
      <c r="P2778" s="22">
        <f t="shared" si="262"/>
        <v>3.6948512985331475E-4</v>
      </c>
      <c r="Q2778" s="23">
        <f t="shared" si="263"/>
        <v>1.4481599990962212E-3</v>
      </c>
    </row>
    <row r="2779" spans="8:17" x14ac:dyDescent="0.25">
      <c r="H2779" s="11">
        <f t="shared" si="264"/>
        <v>45850.62499999327</v>
      </c>
      <c r="I2779" s="9" t="str">
        <f t="shared" si="259"/>
        <v>045850,625000</v>
      </c>
      <c r="J2779" s="21">
        <f>IFERROR(VLOOKUP(I2779,datos_para_memoria_demandas_cal!$C$2:$K$99000,2,FALSE),0)</f>
        <v>8.4999999999999995E-4</v>
      </c>
      <c r="K2779" s="22">
        <f>IFERROR(VLOOKUP(I2779,datos_para_memoria_demandas_cal!$C$2:$K$99000,3,FALSE),0)</f>
        <v>8.6164981126785278E-2</v>
      </c>
      <c r="L2779" s="22">
        <f>IFERROR(VLOOKUP(I2779,ES0031102460685007HA0F_20250101!$D$2:$K$99000,2,FALSE),0)</f>
        <v>0.115</v>
      </c>
      <c r="M2779" s="23">
        <f>IFERROR(VLOOKUP(I2779,datos_para_memoria_demandas_cal!$C$2:$K$99000,4,FALSE),0)</f>
        <v>0.97499999979008523</v>
      </c>
      <c r="N2779" s="21">
        <f t="shared" si="260"/>
        <v>7.3240233957767476E-5</v>
      </c>
      <c r="O2779" s="22">
        <f t="shared" si="261"/>
        <v>9.7750000000000004E-5</v>
      </c>
      <c r="P2779" s="22">
        <f t="shared" si="262"/>
        <v>9.0199023377933994E-4</v>
      </c>
      <c r="Q2779" s="23">
        <f t="shared" si="263"/>
        <v>9.2649999982157244E-4</v>
      </c>
    </row>
    <row r="2780" spans="8:17" x14ac:dyDescent="0.25">
      <c r="H2780" s="11">
        <f t="shared" si="264"/>
        <v>45850.666666659934</v>
      </c>
      <c r="I2780" s="9" t="str">
        <f t="shared" si="259"/>
        <v>045850,666667</v>
      </c>
      <c r="J2780" s="21">
        <f>IFERROR(VLOOKUP(I2780,datos_para_memoria_demandas_cal!$C$2:$K$99000,2,FALSE),0)</f>
        <v>1.3679999999999999E-2</v>
      </c>
      <c r="K2780" s="22">
        <f>IFERROR(VLOOKUP(I2780,datos_para_memoria_demandas_cal!$C$2:$K$99000,3,FALSE),0)</f>
        <v>0.11205841600894928</v>
      </c>
      <c r="L2780" s="22">
        <f>IFERROR(VLOOKUP(I2780,ES0031102460685007HA0F_20250101!$D$2:$K$99000,2,FALSE),0)</f>
        <v>0.19</v>
      </c>
      <c r="M2780" s="23">
        <f>IFERROR(VLOOKUP(I2780,datos_para_memoria_demandas_cal!$C$2:$K$99000,4,FALSE),0)</f>
        <v>1.7577250981461346E-11</v>
      </c>
      <c r="N2780" s="21">
        <f t="shared" si="260"/>
        <v>1.5329591310024261E-3</v>
      </c>
      <c r="O2780" s="22">
        <f t="shared" si="261"/>
        <v>2.5991999999999999E-3</v>
      </c>
      <c r="P2780" s="22">
        <f t="shared" si="262"/>
        <v>1.5329591312428829E-3</v>
      </c>
      <c r="Q2780" s="23">
        <f t="shared" si="263"/>
        <v>2.5992000002404568E-3</v>
      </c>
    </row>
    <row r="2781" spans="8:17" x14ac:dyDescent="0.25">
      <c r="H2781" s="11">
        <f t="shared" si="264"/>
        <v>45850.708333326598</v>
      </c>
      <c r="I2781" s="9" t="str">
        <f t="shared" si="259"/>
        <v>045850,708333</v>
      </c>
      <c r="J2781" s="21">
        <f>IFERROR(VLOOKUP(I2781,datos_para_memoria_demandas_cal!$C$2:$K$99000,2,FALSE),0)</f>
        <v>3.5000000000000003E-2</v>
      </c>
      <c r="K2781" s="22">
        <f>IFERROR(VLOOKUP(I2781,datos_para_memoria_demandas_cal!$C$2:$K$99000,3,FALSE),0)</f>
        <v>0.15275400876998901</v>
      </c>
      <c r="L2781" s="22">
        <f>IFERROR(VLOOKUP(I2781,ES0031102460685007HA0F_20250101!$D$2:$K$99000,2,FALSE),0)</f>
        <v>0.23599999999999999</v>
      </c>
      <c r="M2781" s="23">
        <f>IFERROR(VLOOKUP(I2781,datos_para_memoria_demandas_cal!$C$2:$K$99000,4,FALSE),0)</f>
        <v>-1.0656419658556548E-11</v>
      </c>
      <c r="N2781" s="21">
        <f t="shared" si="260"/>
        <v>5.3463903069496162E-3</v>
      </c>
      <c r="O2781" s="22">
        <f t="shared" si="261"/>
        <v>8.26E-3</v>
      </c>
      <c r="P2781" s="22">
        <f t="shared" si="262"/>
        <v>5.3463903065766412E-3</v>
      </c>
      <c r="Q2781" s="23">
        <f t="shared" si="263"/>
        <v>8.2599999996270258E-3</v>
      </c>
    </row>
    <row r="2782" spans="8:17" x14ac:dyDescent="0.25">
      <c r="H2782" s="11">
        <f t="shared" si="264"/>
        <v>45850.749999993262</v>
      </c>
      <c r="I2782" s="9" t="str">
        <f t="shared" si="259"/>
        <v>045850,750000</v>
      </c>
      <c r="J2782" s="21">
        <f>IFERROR(VLOOKUP(I2782,datos_para_memoria_demandas_cal!$C$2:$K$99000,2,FALSE),0)</f>
        <v>5.008E-2</v>
      </c>
      <c r="K2782" s="22">
        <f>IFERROR(VLOOKUP(I2782,datos_para_memoria_demandas_cal!$C$2:$K$99000,3,FALSE),0)</f>
        <v>0.16087450087070465</v>
      </c>
      <c r="L2782" s="22">
        <f>IFERROR(VLOOKUP(I2782,ES0031102460685007HA0F_20250101!$D$2:$K$99000,2,FALSE),0)</f>
        <v>0.30399999999999999</v>
      </c>
      <c r="M2782" s="23">
        <f>IFERROR(VLOOKUP(I2782,datos_para_memoria_demandas_cal!$C$2:$K$99000,4,FALSE),0)</f>
        <v>1.4759069124712798E-11</v>
      </c>
      <c r="N2782" s="21">
        <f t="shared" si="260"/>
        <v>8.0565950036048887E-3</v>
      </c>
      <c r="O2782" s="22">
        <f t="shared" si="261"/>
        <v>1.522432E-2</v>
      </c>
      <c r="P2782" s="22">
        <f t="shared" si="262"/>
        <v>8.0565950043440231E-3</v>
      </c>
      <c r="Q2782" s="23">
        <f t="shared" si="263"/>
        <v>1.5224320000739134E-2</v>
      </c>
    </row>
    <row r="2783" spans="8:17" x14ac:dyDescent="0.25">
      <c r="H2783" s="11">
        <f t="shared" si="264"/>
        <v>45850.791666659927</v>
      </c>
      <c r="I2783" s="9" t="str">
        <f t="shared" si="259"/>
        <v>045850,791667</v>
      </c>
      <c r="J2783" s="21">
        <f>IFERROR(VLOOKUP(I2783,datos_para_memoria_demandas_cal!$C$2:$K$99000,2,FALSE),0)</f>
        <v>7.5400000000000009E-2</v>
      </c>
      <c r="K2783" s="22">
        <f>IFERROR(VLOOKUP(I2783,datos_para_memoria_demandas_cal!$C$2:$K$99000,3,FALSE),0)</f>
        <v>0.16755877435207367</v>
      </c>
      <c r="L2783" s="22">
        <f>IFERROR(VLOOKUP(I2783,ES0031102460685007HA0F_20250101!$D$2:$K$99000,2,FALSE),0)</f>
        <v>0.36199999999999999</v>
      </c>
      <c r="M2783" s="23">
        <f>IFERROR(VLOOKUP(I2783,datos_para_memoria_demandas_cal!$C$2:$K$99000,4,FALSE),0)</f>
        <v>4.6881241012664199E-12</v>
      </c>
      <c r="N2783" s="21">
        <f t="shared" si="260"/>
        <v>1.2633931586146356E-2</v>
      </c>
      <c r="O2783" s="22">
        <f t="shared" si="261"/>
        <v>2.7294800000000001E-2</v>
      </c>
      <c r="P2783" s="22">
        <f t="shared" si="262"/>
        <v>1.2633931586499839E-2</v>
      </c>
      <c r="Q2783" s="23">
        <f t="shared" si="263"/>
        <v>2.7294800000353489E-2</v>
      </c>
    </row>
    <row r="2784" spans="8:17" x14ac:dyDescent="0.25">
      <c r="H2784" s="11">
        <f t="shared" si="264"/>
        <v>45850.833333326591</v>
      </c>
      <c r="I2784" s="9" t="str">
        <f t="shared" si="259"/>
        <v>045850,833333</v>
      </c>
      <c r="J2784" s="21">
        <f>IFERROR(VLOOKUP(I2784,datos_para_memoria_demandas_cal!$C$2:$K$99000,2,FALSE),0)</f>
        <v>0.10775</v>
      </c>
      <c r="K2784" s="22">
        <f>IFERROR(VLOOKUP(I2784,datos_para_memoria_demandas_cal!$C$2:$K$99000,3,FALSE),0)</f>
        <v>0.15985310077667236</v>
      </c>
      <c r="L2784" s="22">
        <f>IFERROR(VLOOKUP(I2784,ES0031102460685007HA0F_20250101!$D$2:$K$99000,2,FALSE),0)</f>
        <v>0.34200000000000003</v>
      </c>
      <c r="M2784" s="23">
        <f>IFERROR(VLOOKUP(I2784,datos_para_memoria_demandas_cal!$C$2:$K$99000,4,FALSE),0)</f>
        <v>-6.9494734936624262E-11</v>
      </c>
      <c r="N2784" s="21">
        <f t="shared" si="260"/>
        <v>1.7224171608686448E-2</v>
      </c>
      <c r="O2784" s="22">
        <f t="shared" si="261"/>
        <v>3.6850500000000001E-2</v>
      </c>
      <c r="P2784" s="22">
        <f t="shared" si="262"/>
        <v>1.722417160119839E-2</v>
      </c>
      <c r="Q2784" s="23">
        <f t="shared" si="263"/>
        <v>3.6850499992511943E-2</v>
      </c>
    </row>
    <row r="2785" spans="8:17" x14ac:dyDescent="0.25">
      <c r="H2785" s="11">
        <f t="shared" si="264"/>
        <v>45850.874999993255</v>
      </c>
      <c r="I2785" s="9" t="str">
        <f t="shared" si="259"/>
        <v>045850,875000</v>
      </c>
      <c r="J2785" s="21">
        <f>IFERROR(VLOOKUP(I2785,datos_para_memoria_demandas_cal!$C$2:$K$99000,2,FALSE),0)</f>
        <v>0.12567</v>
      </c>
      <c r="K2785" s="22">
        <f>IFERROR(VLOOKUP(I2785,datos_para_memoria_demandas_cal!$C$2:$K$99000,3,FALSE),0)</f>
        <v>0.19794036448001862</v>
      </c>
      <c r="L2785" s="22">
        <f>IFERROR(VLOOKUP(I2785,ES0031102460685007HA0F_20250101!$D$2:$K$99000,2,FALSE),0)</f>
        <v>0.17</v>
      </c>
      <c r="M2785" s="23">
        <f>IFERROR(VLOOKUP(I2785,datos_para_memoria_demandas_cal!$C$2:$K$99000,4,FALSE),0)</f>
        <v>-0.19794036443292706</v>
      </c>
      <c r="N2785" s="21">
        <f t="shared" si="260"/>
        <v>2.4875165604203942E-2</v>
      </c>
      <c r="O2785" s="22">
        <f t="shared" si="261"/>
        <v>2.1363900000000002E-2</v>
      </c>
      <c r="P2785" s="22">
        <f t="shared" si="262"/>
        <v>5.9179954503552073E-12</v>
      </c>
      <c r="Q2785" s="23">
        <f t="shared" si="263"/>
        <v>0</v>
      </c>
    </row>
    <row r="2786" spans="8:17" x14ac:dyDescent="0.25">
      <c r="H2786" s="11">
        <f t="shared" si="264"/>
        <v>45850.916666659919</v>
      </c>
      <c r="I2786" s="9" t="str">
        <f t="shared" si="259"/>
        <v>045850,916667</v>
      </c>
      <c r="J2786" s="21">
        <f>IFERROR(VLOOKUP(I2786,datos_para_memoria_demandas_cal!$C$2:$K$99000,2,FALSE),0)</f>
        <v>0.13300000000000001</v>
      </c>
      <c r="K2786" s="22">
        <f>IFERROR(VLOOKUP(I2786,datos_para_memoria_demandas_cal!$C$2:$K$99000,3,FALSE),0)</f>
        <v>0.16094180941581726</v>
      </c>
      <c r="L2786" s="22">
        <f>IFERROR(VLOOKUP(I2786,ES0031102460685007HA0F_20250101!$D$2:$K$99000,2,FALSE),0)</f>
        <v>0.11799999999999999</v>
      </c>
      <c r="M2786" s="23">
        <f>IFERROR(VLOOKUP(I2786,datos_para_memoria_demandas_cal!$C$2:$K$99000,4,FALSE),0)</f>
        <v>-0.16094180938705044</v>
      </c>
      <c r="N2786" s="21">
        <f t="shared" si="260"/>
        <v>2.1405260652303696E-2</v>
      </c>
      <c r="O2786" s="22">
        <f t="shared" si="261"/>
        <v>1.5694E-2</v>
      </c>
      <c r="P2786" s="22">
        <f t="shared" si="262"/>
        <v>3.8259873602619623E-12</v>
      </c>
      <c r="Q2786" s="23">
        <f t="shared" si="263"/>
        <v>0</v>
      </c>
    </row>
    <row r="2787" spans="8:17" x14ac:dyDescent="0.25">
      <c r="H2787" s="11">
        <f t="shared" si="264"/>
        <v>45850.958333326584</v>
      </c>
      <c r="I2787" s="9" t="str">
        <f t="shared" si="259"/>
        <v>045850,958333</v>
      </c>
      <c r="J2787" s="21">
        <f>IFERROR(VLOOKUP(I2787,datos_para_memoria_demandas_cal!$C$2:$K$99000,2,FALSE),0)</f>
        <v>0.12174</v>
      </c>
      <c r="K2787" s="22">
        <f>IFERROR(VLOOKUP(I2787,datos_para_memoria_demandas_cal!$C$2:$K$99000,3,FALSE),0)</f>
        <v>0.16669444739818573</v>
      </c>
      <c r="L2787" s="22">
        <f>IFERROR(VLOOKUP(I2787,ES0031102460685007HA0F_20250101!$D$2:$K$99000,2,FALSE),0)</f>
        <v>0.188</v>
      </c>
      <c r="M2787" s="23">
        <f>IFERROR(VLOOKUP(I2787,datos_para_memoria_demandas_cal!$C$2:$K$99000,4,FALSE),0)</f>
        <v>-0.16669444732660502</v>
      </c>
      <c r="N2787" s="21">
        <f t="shared" si="260"/>
        <v>2.0293382026255132E-2</v>
      </c>
      <c r="O2787" s="22">
        <f t="shared" si="261"/>
        <v>2.288712E-2</v>
      </c>
      <c r="P2787" s="22">
        <f t="shared" si="262"/>
        <v>8.7142360710723558E-12</v>
      </c>
      <c r="Q2787" s="23">
        <f t="shared" si="263"/>
        <v>2.5937379824591054E-3</v>
      </c>
    </row>
    <row r="2788" spans="8:17" x14ac:dyDescent="0.25">
      <c r="H2788" s="11">
        <f t="shared" si="264"/>
        <v>45850.999999993248</v>
      </c>
      <c r="I2788" s="9" t="str">
        <f t="shared" si="259"/>
        <v>045851,000000</v>
      </c>
      <c r="J2788" s="21">
        <f>IFERROR(VLOOKUP(I2788,datos_para_memoria_demandas_cal!$C$2:$K$99000,2,FALSE),0)</f>
        <v>0.11935999999999999</v>
      </c>
      <c r="K2788" s="22">
        <f>IFERROR(VLOOKUP(I2788,datos_para_memoria_demandas_cal!$C$2:$K$99000,3,FALSE),0)</f>
        <v>0.16950215399265289</v>
      </c>
      <c r="L2788" s="22">
        <f>IFERROR(VLOOKUP(I2788,ES0031102460685007HA0F_20250101!$D$2:$K$99000,2,FALSE),0)</f>
        <v>7.1999999999999995E-2</v>
      </c>
      <c r="M2788" s="23">
        <f>IFERROR(VLOOKUP(I2788,datos_para_memoria_demandas_cal!$C$2:$K$99000,4,FALSE),0)</f>
        <v>-0.16950215388862411</v>
      </c>
      <c r="N2788" s="21">
        <f t="shared" si="260"/>
        <v>2.0231777100563047E-2</v>
      </c>
      <c r="O2788" s="22">
        <f t="shared" si="261"/>
        <v>8.5939199999999997E-3</v>
      </c>
      <c r="P2788" s="22">
        <f t="shared" si="262"/>
        <v>1.2416875847520714E-11</v>
      </c>
      <c r="Q2788" s="23">
        <f t="shared" si="263"/>
        <v>0</v>
      </c>
    </row>
    <row r="2789" spans="8:17" x14ac:dyDescent="0.25">
      <c r="H2789" s="11">
        <f t="shared" si="264"/>
        <v>45851.041666659912</v>
      </c>
      <c r="I2789" s="9" t="str">
        <f t="shared" si="259"/>
        <v>045851,041667</v>
      </c>
      <c r="J2789" s="21">
        <f>IFERROR(VLOOKUP(I2789,datos_para_memoria_demandas_cal!$C$2:$K$99000,2,FALSE),0)</f>
        <v>0.11706</v>
      </c>
      <c r="K2789" s="22">
        <f>IFERROR(VLOOKUP(I2789,datos_para_memoria_demandas_cal!$C$2:$K$99000,3,FALSE),0)</f>
        <v>0.12896506488323212</v>
      </c>
      <c r="L2789" s="22">
        <f>IFERROR(VLOOKUP(I2789,ES0031102460685007HA0F_20250101!$D$2:$K$99000,2,FALSE),0)</f>
        <v>0.107</v>
      </c>
      <c r="M2789" s="23">
        <f>IFERROR(VLOOKUP(I2789,datos_para_memoria_demandas_cal!$C$2:$K$99000,4,FALSE),0)</f>
        <v>-0.1289650646986879</v>
      </c>
      <c r="N2789" s="21">
        <f t="shared" si="260"/>
        <v>1.5096650495231151E-2</v>
      </c>
      <c r="O2789" s="22">
        <f t="shared" si="261"/>
        <v>1.2525419999999999E-2</v>
      </c>
      <c r="P2789" s="22">
        <f t="shared" si="262"/>
        <v>2.1602745602367078E-11</v>
      </c>
      <c r="Q2789" s="23">
        <f t="shared" si="263"/>
        <v>0</v>
      </c>
    </row>
    <row r="2790" spans="8:17" x14ac:dyDescent="0.25">
      <c r="H2790" s="11">
        <f t="shared" si="264"/>
        <v>45851.083333326576</v>
      </c>
      <c r="I2790" s="9" t="str">
        <f t="shared" si="259"/>
        <v>045851,083333</v>
      </c>
      <c r="J2790" s="21">
        <f>IFERROR(VLOOKUP(I2790,datos_para_memoria_demandas_cal!$C$2:$K$99000,2,FALSE),0)</f>
        <v>0.11411</v>
      </c>
      <c r="K2790" s="22">
        <f>IFERROR(VLOOKUP(I2790,datos_para_memoria_demandas_cal!$C$2:$K$99000,3,FALSE),0)</f>
        <v>0.18610319495201111</v>
      </c>
      <c r="L2790" s="22">
        <f>IFERROR(VLOOKUP(I2790,ES0031102460685007HA0F_20250101!$D$2:$K$99000,2,FALSE),0)</f>
        <v>0.06</v>
      </c>
      <c r="M2790" s="23">
        <f>IFERROR(VLOOKUP(I2790,datos_para_memoria_demandas_cal!$C$2:$K$99000,4,FALSE),0)</f>
        <v>-0.15095615585341662</v>
      </c>
      <c r="N2790" s="21">
        <f t="shared" si="260"/>
        <v>2.123623557597399E-2</v>
      </c>
      <c r="O2790" s="22">
        <f t="shared" si="261"/>
        <v>6.8465999999999996E-3</v>
      </c>
      <c r="P2790" s="22">
        <f t="shared" si="262"/>
        <v>4.0106286315406171E-3</v>
      </c>
      <c r="Q2790" s="23">
        <f t="shared" si="263"/>
        <v>0</v>
      </c>
    </row>
    <row r="2791" spans="8:17" x14ac:dyDescent="0.25">
      <c r="H2791" s="11">
        <f t="shared" si="264"/>
        <v>45851.124999993241</v>
      </c>
      <c r="I2791" s="9" t="str">
        <f t="shared" si="259"/>
        <v>045851,125000</v>
      </c>
      <c r="J2791" s="21">
        <f>IFERROR(VLOOKUP(I2791,datos_para_memoria_demandas_cal!$C$2:$K$99000,2,FALSE),0)</f>
        <v>0.11398999999999999</v>
      </c>
      <c r="K2791" s="22">
        <f>IFERROR(VLOOKUP(I2791,datos_para_memoria_demandas_cal!$C$2:$K$99000,3,FALSE),0)</f>
        <v>0.16090545058250427</v>
      </c>
      <c r="L2791" s="22">
        <f>IFERROR(VLOOKUP(I2791,ES0031102460685007HA0F_20250101!$D$2:$K$99000,2,FALSE),0)</f>
        <v>5.1999999999999998E-2</v>
      </c>
      <c r="M2791" s="23">
        <f>IFERROR(VLOOKUP(I2791,datos_para_memoria_demandas_cal!$C$2:$K$99000,4,FALSE),0)</f>
        <v>-4.2220426164860943E-9</v>
      </c>
      <c r="N2791" s="21">
        <f t="shared" si="260"/>
        <v>1.8341612311899663E-2</v>
      </c>
      <c r="O2791" s="22">
        <f t="shared" si="261"/>
        <v>5.9274799999999997E-3</v>
      </c>
      <c r="P2791" s="22">
        <f t="shared" si="262"/>
        <v>1.8341611830629025E-2</v>
      </c>
      <c r="Q2791" s="23">
        <f t="shared" si="263"/>
        <v>5.9274795187293609E-3</v>
      </c>
    </row>
    <row r="2792" spans="8:17" x14ac:dyDescent="0.25">
      <c r="H2792" s="11">
        <f t="shared" si="264"/>
        <v>45851.166666659905</v>
      </c>
      <c r="I2792" s="9" t="str">
        <f t="shared" si="259"/>
        <v>045851,166667</v>
      </c>
      <c r="J2792" s="21">
        <f>IFERROR(VLOOKUP(I2792,datos_para_memoria_demandas_cal!$C$2:$K$99000,2,FALSE),0)</f>
        <v>0.10867</v>
      </c>
      <c r="K2792" s="22">
        <f>IFERROR(VLOOKUP(I2792,datos_para_memoria_demandas_cal!$C$2:$K$99000,3,FALSE),0)</f>
        <v>0.15883453190326691</v>
      </c>
      <c r="L2792" s="22">
        <f>IFERROR(VLOOKUP(I2792,ES0031102460685007HA0F_20250101!$D$2:$K$99000,2,FALSE),0)</f>
        <v>4.3999999999999997E-2</v>
      </c>
      <c r="M2792" s="23">
        <f>IFERROR(VLOOKUP(I2792,datos_para_memoria_demandas_cal!$C$2:$K$99000,4,FALSE),0)</f>
        <v>3.2033022655966909E-11</v>
      </c>
      <c r="N2792" s="21">
        <f t="shared" si="260"/>
        <v>1.7260548581928017E-2</v>
      </c>
      <c r="O2792" s="22">
        <f t="shared" si="261"/>
        <v>4.7814799999999994E-3</v>
      </c>
      <c r="P2792" s="22">
        <f t="shared" si="262"/>
        <v>1.7260548585409041E-2</v>
      </c>
      <c r="Q2792" s="23">
        <f t="shared" si="263"/>
        <v>4.7814800034810282E-3</v>
      </c>
    </row>
    <row r="2793" spans="8:17" x14ac:dyDescent="0.25">
      <c r="H2793" s="11">
        <f t="shared" si="264"/>
        <v>45851.208333326569</v>
      </c>
      <c r="I2793" s="9" t="str">
        <f t="shared" si="259"/>
        <v>045851,208333</v>
      </c>
      <c r="J2793" s="21">
        <f>IFERROR(VLOOKUP(I2793,datos_para_memoria_demandas_cal!$C$2:$K$99000,2,FALSE),0)</f>
        <v>0.10464</v>
      </c>
      <c r="K2793" s="22">
        <f>IFERROR(VLOOKUP(I2793,datos_para_memoria_demandas_cal!$C$2:$K$99000,3,FALSE),0)</f>
        <v>0.13532072305679321</v>
      </c>
      <c r="L2793" s="22">
        <f>IFERROR(VLOOKUP(I2793,ES0031102460685007HA0F_20250101!$D$2:$K$99000,2,FALSE),0)</f>
        <v>4.5999999999999999E-2</v>
      </c>
      <c r="M2793" s="23">
        <f>IFERROR(VLOOKUP(I2793,datos_para_memoria_demandas_cal!$C$2:$K$99000,4,FALSE),0)</f>
        <v>7.7027337266911008E-2</v>
      </c>
      <c r="N2793" s="21">
        <f t="shared" si="260"/>
        <v>1.4159960460662842E-2</v>
      </c>
      <c r="O2793" s="22">
        <f t="shared" si="261"/>
        <v>4.8134399999999996E-3</v>
      </c>
      <c r="P2793" s="22">
        <f t="shared" si="262"/>
        <v>2.2220101032272409E-2</v>
      </c>
      <c r="Q2793" s="23">
        <f t="shared" si="263"/>
        <v>1.2873580571609568E-2</v>
      </c>
    </row>
    <row r="2794" spans="8:17" x14ac:dyDescent="0.25">
      <c r="H2794" s="11">
        <f t="shared" si="264"/>
        <v>45851.249999993233</v>
      </c>
      <c r="I2794" s="9" t="str">
        <f t="shared" si="259"/>
        <v>045851,250000</v>
      </c>
      <c r="J2794" s="21">
        <f>IFERROR(VLOOKUP(I2794,datos_para_memoria_demandas_cal!$C$2:$K$99000,2,FALSE),0)</f>
        <v>0.10464</v>
      </c>
      <c r="K2794" s="22">
        <f>IFERROR(VLOOKUP(I2794,datos_para_memoria_demandas_cal!$C$2:$K$99000,3,FALSE),0)</f>
        <v>0.13902556896209717</v>
      </c>
      <c r="L2794" s="22">
        <f>IFERROR(VLOOKUP(I2794,ES0031102460685007HA0F_20250101!$D$2:$K$99000,2,FALSE),0)</f>
        <v>4.3999999999999997E-2</v>
      </c>
      <c r="M2794" s="23">
        <f>IFERROR(VLOOKUP(I2794,datos_para_memoria_demandas_cal!$C$2:$K$99000,4,FALSE),0)</f>
        <v>-7.7027337365816198E-2</v>
      </c>
      <c r="N2794" s="21">
        <f t="shared" si="260"/>
        <v>1.4547635536193848E-2</v>
      </c>
      <c r="O2794" s="22">
        <f t="shared" si="261"/>
        <v>4.6041599999999995E-3</v>
      </c>
      <c r="P2794" s="22">
        <f t="shared" si="262"/>
        <v>6.4874949542348403E-3</v>
      </c>
      <c r="Q2794" s="23">
        <f t="shared" si="263"/>
        <v>0</v>
      </c>
    </row>
    <row r="2795" spans="8:17" x14ac:dyDescent="0.25">
      <c r="H2795" s="11">
        <f t="shared" si="264"/>
        <v>45851.291666659898</v>
      </c>
      <c r="I2795" s="9" t="str">
        <f t="shared" si="259"/>
        <v>045851,291667</v>
      </c>
      <c r="J2795" s="21">
        <f>IFERROR(VLOOKUP(I2795,datos_para_memoria_demandas_cal!$C$2:$K$99000,2,FALSE),0)</f>
        <v>0.09</v>
      </c>
      <c r="K2795" s="22">
        <f>IFERROR(VLOOKUP(I2795,datos_para_memoria_demandas_cal!$C$2:$K$99000,3,FALSE),0)</f>
        <v>0.1143818125128746</v>
      </c>
      <c r="L2795" s="22">
        <f>IFERROR(VLOOKUP(I2795,ES0031102460685007HA0F_20250101!$D$2:$K$99000,2,FALSE),0)</f>
        <v>4.2999999999999997E-2</v>
      </c>
      <c r="M2795" s="23">
        <f>IFERROR(VLOOKUP(I2795,datos_para_memoria_demandas_cal!$C$2:$K$99000,4,FALSE),0)</f>
        <v>-2.1975482363754061E-11</v>
      </c>
      <c r="N2795" s="21">
        <f t="shared" si="260"/>
        <v>1.0294363126158715E-2</v>
      </c>
      <c r="O2795" s="22">
        <f t="shared" si="261"/>
        <v>3.8699999999999997E-3</v>
      </c>
      <c r="P2795" s="22">
        <f t="shared" si="262"/>
        <v>1.0294363124180922E-2</v>
      </c>
      <c r="Q2795" s="23">
        <f t="shared" si="263"/>
        <v>3.8699999980222059E-3</v>
      </c>
    </row>
    <row r="2796" spans="8:17" x14ac:dyDescent="0.25">
      <c r="H2796" s="11">
        <f t="shared" si="264"/>
        <v>45851.333333326562</v>
      </c>
      <c r="I2796" s="9" t="str">
        <f t="shared" si="259"/>
        <v>045851,333333</v>
      </c>
      <c r="J2796" s="21">
        <f>IFERROR(VLOOKUP(I2796,datos_para_memoria_demandas_cal!$C$2:$K$99000,2,FALSE),0)</f>
        <v>5.5E-2</v>
      </c>
      <c r="K2796" s="22">
        <f>IFERROR(VLOOKUP(I2796,datos_para_memoria_demandas_cal!$C$2:$K$99000,3,FALSE),0)</f>
        <v>0.12074199318885803</v>
      </c>
      <c r="L2796" s="22">
        <f>IFERROR(VLOOKUP(I2796,ES0031102460685007HA0F_20250101!$D$2:$K$99000,2,FALSE),0)</f>
        <v>4.2999999999999997E-2</v>
      </c>
      <c r="M2796" s="23">
        <f>IFERROR(VLOOKUP(I2796,datos_para_memoria_demandas_cal!$C$2:$K$99000,4,FALSE),0)</f>
        <v>1.2073940090227307E-12</v>
      </c>
      <c r="N2796" s="21">
        <f t="shared" si="260"/>
        <v>6.6408096253871918E-3</v>
      </c>
      <c r="O2796" s="22">
        <f t="shared" si="261"/>
        <v>2.3649999999999999E-3</v>
      </c>
      <c r="P2796" s="22">
        <f t="shared" si="262"/>
        <v>6.6408096254535988E-3</v>
      </c>
      <c r="Q2796" s="23">
        <f t="shared" si="263"/>
        <v>2.3650000000664064E-3</v>
      </c>
    </row>
    <row r="2797" spans="8:17" x14ac:dyDescent="0.25">
      <c r="H2797" s="11">
        <f t="shared" si="264"/>
        <v>45851.374999993226</v>
      </c>
      <c r="I2797" s="9" t="str">
        <f t="shared" si="259"/>
        <v>045851,375000</v>
      </c>
      <c r="J2797" s="21">
        <f>IFERROR(VLOOKUP(I2797,datos_para_memoria_demandas_cal!$C$2:$K$99000,2,FALSE),0)</f>
        <v>2.2499999999999999E-2</v>
      </c>
      <c r="K2797" s="22">
        <f>IFERROR(VLOOKUP(I2797,datos_para_memoria_demandas_cal!$C$2:$K$99000,3,FALSE),0)</f>
        <v>0.17016379535198212</v>
      </c>
      <c r="L2797" s="22">
        <f>IFERROR(VLOOKUP(I2797,ES0031102460685007HA0F_20250101!$D$2:$K$99000,2,FALSE),0)</f>
        <v>5.0999999999999997E-2</v>
      </c>
      <c r="M2797" s="23">
        <f>IFERROR(VLOOKUP(I2797,datos_para_memoria_demandas_cal!$C$2:$K$99000,4,FALSE),0)</f>
        <v>1.3347768273099357E-11</v>
      </c>
      <c r="N2797" s="21">
        <f t="shared" si="260"/>
        <v>3.8286853954195973E-3</v>
      </c>
      <c r="O2797" s="22">
        <f t="shared" si="261"/>
        <v>1.1474999999999999E-3</v>
      </c>
      <c r="P2797" s="22">
        <f t="shared" si="262"/>
        <v>3.8286853957199222E-3</v>
      </c>
      <c r="Q2797" s="23">
        <f t="shared" si="263"/>
        <v>1.1475000003003247E-3</v>
      </c>
    </row>
    <row r="2798" spans="8:17" x14ac:dyDescent="0.25">
      <c r="H2798" s="11">
        <f t="shared" si="264"/>
        <v>45851.41666665989</v>
      </c>
      <c r="I2798" s="9" t="str">
        <f t="shared" si="259"/>
        <v>045851,416667</v>
      </c>
      <c r="J2798" s="21">
        <f>IFERROR(VLOOKUP(I2798,datos_para_memoria_demandas_cal!$C$2:$K$99000,2,FALSE),0)</f>
        <v>4.28E-3</v>
      </c>
      <c r="K2798" s="22">
        <f>IFERROR(VLOOKUP(I2798,datos_para_memoria_demandas_cal!$C$2:$K$99000,3,FALSE),0)</f>
        <v>0.20494586229324341</v>
      </c>
      <c r="L2798" s="22">
        <f>IFERROR(VLOOKUP(I2798,ES0031102460685007HA0F_20250101!$D$2:$K$99000,2,FALSE),0)</f>
        <v>0.22</v>
      </c>
      <c r="M2798" s="23">
        <f>IFERROR(VLOOKUP(I2798,datos_para_memoria_demandas_cal!$C$2:$K$99000,4,FALSE),0)</f>
        <v>1.0009354915000481E-10</v>
      </c>
      <c r="N2798" s="21">
        <f t="shared" si="260"/>
        <v>8.7716829061508181E-4</v>
      </c>
      <c r="O2798" s="22">
        <f t="shared" si="261"/>
        <v>9.4160000000000001E-4</v>
      </c>
      <c r="P2798" s="22">
        <f t="shared" si="262"/>
        <v>8.7716829104348218E-4</v>
      </c>
      <c r="Q2798" s="23">
        <f t="shared" si="263"/>
        <v>9.4160000042840038E-4</v>
      </c>
    </row>
    <row r="2799" spans="8:17" x14ac:dyDescent="0.25">
      <c r="H2799" s="11">
        <f t="shared" si="264"/>
        <v>45851.458333326555</v>
      </c>
      <c r="I2799" s="9" t="str">
        <f t="shared" si="259"/>
        <v>045851,458333</v>
      </c>
      <c r="J2799" s="21">
        <f>IFERROR(VLOOKUP(I2799,datos_para_memoria_demandas_cal!$C$2:$K$99000,2,FALSE),0)</f>
        <v>5.0000000000000002E-5</v>
      </c>
      <c r="K2799" s="22">
        <f>IFERROR(VLOOKUP(I2799,datos_para_memoria_demandas_cal!$C$2:$K$99000,3,FALSE),0)</f>
        <v>0.18100729584693909</v>
      </c>
      <c r="L2799" s="22">
        <f>IFERROR(VLOOKUP(I2799,ES0031102460685007HA0F_20250101!$D$2:$K$99000,2,FALSE),0)</f>
        <v>0.25</v>
      </c>
      <c r="M2799" s="23">
        <f>IFERROR(VLOOKUP(I2799,datos_para_memoria_demandas_cal!$C$2:$K$99000,4,FALSE),0)</f>
        <v>1.0387179757897837E-8</v>
      </c>
      <c r="N2799" s="21">
        <f t="shared" si="260"/>
        <v>9.050364792346954E-6</v>
      </c>
      <c r="O2799" s="22">
        <f t="shared" si="261"/>
        <v>1.2500000000000001E-5</v>
      </c>
      <c r="P2799" s="22">
        <f t="shared" si="262"/>
        <v>9.0503653117059425E-6</v>
      </c>
      <c r="Q2799" s="23">
        <f t="shared" si="263"/>
        <v>1.2500000519358989E-5</v>
      </c>
    </row>
    <row r="2800" spans="8:17" x14ac:dyDescent="0.25">
      <c r="H2800" s="11">
        <f t="shared" si="264"/>
        <v>45851.499999993219</v>
      </c>
      <c r="I2800" s="9" t="str">
        <f t="shared" si="259"/>
        <v>045851,500000</v>
      </c>
      <c r="J2800" s="21">
        <f>IFERROR(VLOOKUP(I2800,datos_para_memoria_demandas_cal!$C$2:$K$99000,2,FALSE),0)</f>
        <v>0</v>
      </c>
      <c r="K2800" s="22">
        <f>IFERROR(VLOOKUP(I2800,datos_para_memoria_demandas_cal!$C$2:$K$99000,3,FALSE),0)</f>
        <v>7.6779350638389587E-2</v>
      </c>
      <c r="L2800" s="22">
        <f>IFERROR(VLOOKUP(I2800,ES0031102460685007HA0F_20250101!$D$2:$K$99000,2,FALSE),0)</f>
        <v>0.95099999999999996</v>
      </c>
      <c r="M2800" s="23">
        <f>IFERROR(VLOOKUP(I2800,datos_para_memoria_demandas_cal!$C$2:$K$99000,4,FALSE),0)</f>
        <v>0.32909135972523496</v>
      </c>
      <c r="N2800" s="21">
        <f t="shared" si="260"/>
        <v>0</v>
      </c>
      <c r="O2800" s="22">
        <f t="shared" si="261"/>
        <v>0</v>
      </c>
      <c r="P2800" s="22">
        <f t="shared" si="262"/>
        <v>0</v>
      </c>
      <c r="Q2800" s="23">
        <f t="shared" si="263"/>
        <v>0</v>
      </c>
    </row>
    <row r="2801" spans="8:17" x14ac:dyDescent="0.25">
      <c r="H2801" s="11">
        <f t="shared" si="264"/>
        <v>45851.541666659883</v>
      </c>
      <c r="I2801" s="9" t="str">
        <f t="shared" si="259"/>
        <v>045851,541667</v>
      </c>
      <c r="J2801" s="21">
        <f>IFERROR(VLOOKUP(I2801,datos_para_memoria_demandas_cal!$C$2:$K$99000,2,FALSE),0)</f>
        <v>0</v>
      </c>
      <c r="K2801" s="22">
        <f>IFERROR(VLOOKUP(I2801,datos_para_memoria_demandas_cal!$C$2:$K$99000,3,FALSE),0)</f>
        <v>0.10717815160751343</v>
      </c>
      <c r="L2801" s="22">
        <f>IFERROR(VLOOKUP(I2801,ES0031102460685007HA0F_20250101!$D$2:$K$99000,2,FALSE),0)</f>
        <v>1.63</v>
      </c>
      <c r="M2801" s="23">
        <f>IFERROR(VLOOKUP(I2801,datos_para_memoria_demandas_cal!$C$2:$K$99000,4,FALSE),0)</f>
        <v>0.17836670688382339</v>
      </c>
      <c r="N2801" s="21">
        <f t="shared" si="260"/>
        <v>0</v>
      </c>
      <c r="O2801" s="22">
        <f t="shared" si="261"/>
        <v>0</v>
      </c>
      <c r="P2801" s="22">
        <f t="shared" si="262"/>
        <v>0</v>
      </c>
      <c r="Q2801" s="23">
        <f t="shared" si="263"/>
        <v>0</v>
      </c>
    </row>
    <row r="2802" spans="8:17" x14ac:dyDescent="0.25">
      <c r="H2802" s="11">
        <f t="shared" si="264"/>
        <v>45851.583333326547</v>
      </c>
      <c r="I2802" s="9" t="str">
        <f t="shared" si="259"/>
        <v>045851,583333</v>
      </c>
      <c r="J2802" s="21">
        <f>IFERROR(VLOOKUP(I2802,datos_para_memoria_demandas_cal!$C$2:$K$99000,2,FALSE),0)</f>
        <v>0</v>
      </c>
      <c r="K2802" s="22">
        <f>IFERROR(VLOOKUP(I2802,datos_para_memoria_demandas_cal!$C$2:$K$99000,3,FALSE),0)</f>
        <v>0.16459798812866211</v>
      </c>
      <c r="L2802" s="22">
        <f>IFERROR(VLOOKUP(I2802,ES0031102460685007HA0F_20250101!$D$2:$K$99000,2,FALSE),0)</f>
        <v>1.18</v>
      </c>
      <c r="M2802" s="23">
        <f>IFERROR(VLOOKUP(I2802,datos_para_memoria_demandas_cal!$C$2:$K$99000,4,FALSE),0)</f>
        <v>0.14646079972390441</v>
      </c>
      <c r="N2802" s="21">
        <f t="shared" si="260"/>
        <v>0</v>
      </c>
      <c r="O2802" s="22">
        <f t="shared" si="261"/>
        <v>0</v>
      </c>
      <c r="P2802" s="22">
        <f t="shared" si="262"/>
        <v>0</v>
      </c>
      <c r="Q2802" s="23">
        <f t="shared" si="263"/>
        <v>0</v>
      </c>
    </row>
    <row r="2803" spans="8:17" x14ac:dyDescent="0.25">
      <c r="H2803" s="11">
        <f t="shared" si="264"/>
        <v>45851.624999993212</v>
      </c>
      <c r="I2803" s="9" t="str">
        <f t="shared" si="259"/>
        <v>045851,625000</v>
      </c>
      <c r="J2803" s="21">
        <f>IFERROR(VLOOKUP(I2803,datos_para_memoria_demandas_cal!$C$2:$K$99000,2,FALSE),0)</f>
        <v>0</v>
      </c>
      <c r="K2803" s="22">
        <f>IFERROR(VLOOKUP(I2803,datos_para_memoria_demandas_cal!$C$2:$K$99000,3,FALSE),0)</f>
        <v>0.15464037656784058</v>
      </c>
      <c r="L2803" s="22">
        <f>IFERROR(VLOOKUP(I2803,ES0031102460685007HA0F_20250101!$D$2:$K$99000,2,FALSE),0)</f>
        <v>0.22700000000000001</v>
      </c>
      <c r="M2803" s="23">
        <f>IFERROR(VLOOKUP(I2803,datos_para_memoria_demandas_cal!$C$2:$K$99000,4,FALSE),0)</f>
        <v>0.32108112259831129</v>
      </c>
      <c r="N2803" s="21">
        <f t="shared" si="260"/>
        <v>0</v>
      </c>
      <c r="O2803" s="22">
        <f t="shared" si="261"/>
        <v>0</v>
      </c>
      <c r="P2803" s="22">
        <f t="shared" si="262"/>
        <v>0</v>
      </c>
      <c r="Q2803" s="23">
        <f t="shared" si="263"/>
        <v>0</v>
      </c>
    </row>
    <row r="2804" spans="8:17" x14ac:dyDescent="0.25">
      <c r="H2804" s="11">
        <f t="shared" si="264"/>
        <v>45851.666666659876</v>
      </c>
      <c r="I2804" s="9" t="str">
        <f t="shared" si="259"/>
        <v>045851,666667</v>
      </c>
      <c r="J2804" s="21">
        <f>IFERROR(VLOOKUP(I2804,datos_para_memoria_demandas_cal!$C$2:$K$99000,2,FALSE),0)</f>
        <v>1E-3</v>
      </c>
      <c r="K2804" s="22">
        <f>IFERROR(VLOOKUP(I2804,datos_para_memoria_demandas_cal!$C$2:$K$99000,3,FALSE),0)</f>
        <v>0.14258326590061188</v>
      </c>
      <c r="L2804" s="22">
        <f>IFERROR(VLOOKUP(I2804,ES0031102460685007HA0F_20250101!$D$2:$K$99000,2,FALSE),0)</f>
        <v>0.58699999999999997</v>
      </c>
      <c r="M2804" s="23">
        <f>IFERROR(VLOOKUP(I2804,datos_para_memoria_demandas_cal!$C$2:$K$99000,4,FALSE),0)</f>
        <v>4.3653104791989446E-10</v>
      </c>
      <c r="N2804" s="21">
        <f t="shared" si="260"/>
        <v>1.4258326590061189E-4</v>
      </c>
      <c r="O2804" s="22">
        <f t="shared" si="261"/>
        <v>5.8699999999999996E-4</v>
      </c>
      <c r="P2804" s="22">
        <f t="shared" si="262"/>
        <v>1.4258326633714293E-4</v>
      </c>
      <c r="Q2804" s="23">
        <f t="shared" si="263"/>
        <v>5.8700000043653098E-4</v>
      </c>
    </row>
    <row r="2805" spans="8:17" x14ac:dyDescent="0.25">
      <c r="H2805" s="11">
        <f t="shared" si="264"/>
        <v>45851.70833332654</v>
      </c>
      <c r="I2805" s="9" t="str">
        <f t="shared" si="259"/>
        <v>045851,708333</v>
      </c>
      <c r="J2805" s="21">
        <f>IFERROR(VLOOKUP(I2805,datos_para_memoria_demandas_cal!$C$2:$K$99000,2,FALSE),0)</f>
        <v>5.79E-3</v>
      </c>
      <c r="K2805" s="22">
        <f>IFERROR(VLOOKUP(I2805,datos_para_memoria_demandas_cal!$C$2:$K$99000,3,FALSE),0)</f>
        <v>0.15027956664562225</v>
      </c>
      <c r="L2805" s="22">
        <f>IFERROR(VLOOKUP(I2805,ES0031102460685007HA0F_20250101!$D$2:$K$99000,2,FALSE),0)</f>
        <v>0.48399999999999999</v>
      </c>
      <c r="M2805" s="23">
        <f>IFERROR(VLOOKUP(I2805,datos_para_memoria_demandas_cal!$C$2:$K$99000,4,FALSE),0)</f>
        <v>9.2707007326735767E-11</v>
      </c>
      <c r="N2805" s="21">
        <f t="shared" si="260"/>
        <v>8.7011869087815288E-4</v>
      </c>
      <c r="O2805" s="22">
        <f t="shared" si="261"/>
        <v>2.8023599999999998E-3</v>
      </c>
      <c r="P2805" s="22">
        <f t="shared" si="262"/>
        <v>8.7011869141492642E-4</v>
      </c>
      <c r="Q2805" s="23">
        <f t="shared" si="263"/>
        <v>2.8023600005367736E-3</v>
      </c>
    </row>
    <row r="2806" spans="8:17" x14ac:dyDescent="0.25">
      <c r="H2806" s="11">
        <f t="shared" si="264"/>
        <v>45851.749999993204</v>
      </c>
      <c r="I2806" s="9" t="str">
        <f t="shared" si="259"/>
        <v>045851,750000</v>
      </c>
      <c r="J2806" s="21">
        <f>IFERROR(VLOOKUP(I2806,datos_para_memoria_demandas_cal!$C$2:$K$99000,2,FALSE),0)</f>
        <v>3.039E-2</v>
      </c>
      <c r="K2806" s="22">
        <f>IFERROR(VLOOKUP(I2806,datos_para_memoria_demandas_cal!$C$2:$K$99000,3,FALSE),0)</f>
        <v>0.15177819132804871</v>
      </c>
      <c r="L2806" s="22">
        <f>IFERROR(VLOOKUP(I2806,ES0031102460685007HA0F_20250101!$D$2:$K$99000,2,FALSE),0)</f>
        <v>0.22</v>
      </c>
      <c r="M2806" s="23">
        <f>IFERROR(VLOOKUP(I2806,datos_para_memoria_demandas_cal!$C$2:$K$99000,4,FALSE),0)</f>
        <v>8.5927501726132348E-12</v>
      </c>
      <c r="N2806" s="21">
        <f t="shared" si="260"/>
        <v>4.6125392344594004E-3</v>
      </c>
      <c r="O2806" s="22">
        <f t="shared" si="261"/>
        <v>6.6858000000000004E-3</v>
      </c>
      <c r="P2806" s="22">
        <f t="shared" si="262"/>
        <v>4.6125392347205335E-3</v>
      </c>
      <c r="Q2806" s="23">
        <f t="shared" si="263"/>
        <v>6.6858000002611336E-3</v>
      </c>
    </row>
    <row r="2807" spans="8:17" x14ac:dyDescent="0.25">
      <c r="H2807" s="11">
        <f t="shared" si="264"/>
        <v>45851.791666659868</v>
      </c>
      <c r="I2807" s="9" t="str">
        <f t="shared" si="259"/>
        <v>045851,791667</v>
      </c>
      <c r="J2807" s="21">
        <f>IFERROR(VLOOKUP(I2807,datos_para_memoria_demandas_cal!$C$2:$K$99000,2,FALSE),0)</f>
        <v>7.0099999999999996E-2</v>
      </c>
      <c r="K2807" s="22">
        <f>IFERROR(VLOOKUP(I2807,datos_para_memoria_demandas_cal!$C$2:$K$99000,3,FALSE),0)</f>
        <v>0.1881195604801178</v>
      </c>
      <c r="L2807" s="22">
        <f>IFERROR(VLOOKUP(I2807,ES0031102460685007HA0F_20250101!$D$2:$K$99000,2,FALSE),0)</f>
        <v>0.29199999999999998</v>
      </c>
      <c r="M2807" s="23">
        <f>IFERROR(VLOOKUP(I2807,datos_para_memoria_demandas_cal!$C$2:$K$99000,4,FALSE),0)</f>
        <v>-8.3831147886299367E-13</v>
      </c>
      <c r="N2807" s="21">
        <f t="shared" si="260"/>
        <v>1.3187181189656257E-2</v>
      </c>
      <c r="O2807" s="22">
        <f t="shared" si="261"/>
        <v>2.0469199999999996E-2</v>
      </c>
      <c r="P2807" s="22">
        <f t="shared" si="262"/>
        <v>1.3187181189597491E-2</v>
      </c>
      <c r="Q2807" s="23">
        <f t="shared" si="263"/>
        <v>2.0469199999941231E-2</v>
      </c>
    </row>
    <row r="2808" spans="8:17" x14ac:dyDescent="0.25">
      <c r="H2808" s="11">
        <f t="shared" si="264"/>
        <v>45851.833333326533</v>
      </c>
      <c r="I2808" s="9" t="str">
        <f t="shared" si="259"/>
        <v>045851,833333</v>
      </c>
      <c r="J2808" s="21">
        <f>IFERROR(VLOOKUP(I2808,datos_para_memoria_demandas_cal!$C$2:$K$99000,2,FALSE),0)</f>
        <v>0.10768999999999999</v>
      </c>
      <c r="K2808" s="22">
        <f>IFERROR(VLOOKUP(I2808,datos_para_memoria_demandas_cal!$C$2:$K$99000,3,FALSE),0)</f>
        <v>0.17164641618728638</v>
      </c>
      <c r="L2808" s="22">
        <f>IFERROR(VLOOKUP(I2808,ES0031102460685007HA0F_20250101!$D$2:$K$99000,2,FALSE),0)</f>
        <v>0.248</v>
      </c>
      <c r="M2808" s="23">
        <f>IFERROR(VLOOKUP(I2808,datos_para_memoria_demandas_cal!$C$2:$K$99000,4,FALSE),0)</f>
        <v>-2.3636222904916065E-10</v>
      </c>
      <c r="N2808" s="21">
        <f t="shared" si="260"/>
        <v>1.8484602559208869E-2</v>
      </c>
      <c r="O2808" s="22">
        <f t="shared" si="261"/>
        <v>2.6707119999999997E-2</v>
      </c>
      <c r="P2808" s="22">
        <f t="shared" si="262"/>
        <v>1.8484602533755019E-2</v>
      </c>
      <c r="Q2808" s="23">
        <f t="shared" si="263"/>
        <v>2.670711997454615E-2</v>
      </c>
    </row>
    <row r="2809" spans="8:17" x14ac:dyDescent="0.25">
      <c r="H2809" s="11">
        <f t="shared" si="264"/>
        <v>45851.874999993197</v>
      </c>
      <c r="I2809" s="9" t="str">
        <f t="shared" si="259"/>
        <v>045851,875000</v>
      </c>
      <c r="J2809" s="21">
        <f>IFERROR(VLOOKUP(I2809,datos_para_memoria_demandas_cal!$C$2:$K$99000,2,FALSE),0)</f>
        <v>0.1245</v>
      </c>
      <c r="K2809" s="22">
        <f>IFERROR(VLOOKUP(I2809,datos_para_memoria_demandas_cal!$C$2:$K$99000,3,FALSE),0)</f>
        <v>0.19898718595504761</v>
      </c>
      <c r="L2809" s="22">
        <f>IFERROR(VLOOKUP(I2809,ES0031102460685007HA0F_20250101!$D$2:$K$99000,2,FALSE),0)</f>
        <v>0.17699999999999999</v>
      </c>
      <c r="M2809" s="23">
        <f>IFERROR(VLOOKUP(I2809,datos_para_memoria_demandas_cal!$C$2:$K$99000,4,FALSE),0)</f>
        <v>-0.19898718591779968</v>
      </c>
      <c r="N2809" s="21">
        <f t="shared" si="260"/>
        <v>2.4773904651403427E-2</v>
      </c>
      <c r="O2809" s="22">
        <f t="shared" si="261"/>
        <v>2.2036499999999997E-2</v>
      </c>
      <c r="P2809" s="22">
        <f t="shared" si="262"/>
        <v>4.6373669071453347E-12</v>
      </c>
      <c r="Q2809" s="23">
        <f t="shared" si="263"/>
        <v>0</v>
      </c>
    </row>
    <row r="2810" spans="8:17" x14ac:dyDescent="0.25">
      <c r="H2810" s="11">
        <f t="shared" si="264"/>
        <v>45851.916666659861</v>
      </c>
      <c r="I2810" s="9" t="str">
        <f t="shared" si="259"/>
        <v>045851,916667</v>
      </c>
      <c r="J2810" s="21">
        <f>IFERROR(VLOOKUP(I2810,datos_para_memoria_demandas_cal!$C$2:$K$99000,2,FALSE),0)</f>
        <v>0.13462000000000002</v>
      </c>
      <c r="K2810" s="22">
        <f>IFERROR(VLOOKUP(I2810,datos_para_memoria_demandas_cal!$C$2:$K$99000,3,FALSE),0)</f>
        <v>0.17704004049301147</v>
      </c>
      <c r="L2810" s="22">
        <f>IFERROR(VLOOKUP(I2810,ES0031102460685007HA0F_20250101!$D$2:$K$99000,2,FALSE),0)</f>
        <v>0.126</v>
      </c>
      <c r="M2810" s="23">
        <f>IFERROR(VLOOKUP(I2810,datos_para_memoria_demandas_cal!$C$2:$K$99000,4,FALSE),0)</f>
        <v>-0.17704004047108371</v>
      </c>
      <c r="N2810" s="21">
        <f t="shared" si="260"/>
        <v>2.3833130251169208E-2</v>
      </c>
      <c r="O2810" s="22">
        <f t="shared" si="261"/>
        <v>1.6962120000000001E-2</v>
      </c>
      <c r="P2810" s="22">
        <f t="shared" si="262"/>
        <v>2.9519157457302829E-12</v>
      </c>
      <c r="Q2810" s="23">
        <f t="shared" si="263"/>
        <v>0</v>
      </c>
    </row>
    <row r="2811" spans="8:17" x14ac:dyDescent="0.25">
      <c r="H2811" s="11">
        <f t="shared" si="264"/>
        <v>45851.958333326525</v>
      </c>
      <c r="I2811" s="9" t="str">
        <f t="shared" si="259"/>
        <v>045851,958333</v>
      </c>
      <c r="J2811" s="21">
        <f>IFERROR(VLOOKUP(I2811,datos_para_memoria_demandas_cal!$C$2:$K$99000,2,FALSE),0)</f>
        <v>0.12174</v>
      </c>
      <c r="K2811" s="22">
        <f>IFERROR(VLOOKUP(I2811,datos_para_memoria_demandas_cal!$C$2:$K$99000,3,FALSE),0)</f>
        <v>0.24424439668655396</v>
      </c>
      <c r="L2811" s="22">
        <f>IFERROR(VLOOKUP(I2811,ES0031102460685007HA0F_20250101!$D$2:$K$99000,2,FALSE),0)</f>
        <v>7.0000000000000007E-2</v>
      </c>
      <c r="M2811" s="23">
        <f>IFERROR(VLOOKUP(I2811,datos_para_memoria_demandas_cal!$C$2:$K$99000,4,FALSE),0)</f>
        <v>-0.24424439664045433</v>
      </c>
      <c r="N2811" s="21">
        <f t="shared" si="260"/>
        <v>2.973431285262108E-2</v>
      </c>
      <c r="O2811" s="22">
        <f t="shared" si="261"/>
        <v>8.5218000000000012E-3</v>
      </c>
      <c r="P2811" s="22">
        <f t="shared" si="262"/>
        <v>5.6121682401322201E-12</v>
      </c>
      <c r="Q2811" s="23">
        <f t="shared" si="263"/>
        <v>0</v>
      </c>
    </row>
    <row r="2812" spans="8:17" x14ac:dyDescent="0.25">
      <c r="H2812" s="11">
        <f t="shared" si="264"/>
        <v>45851.99999999319</v>
      </c>
      <c r="I2812" s="9" t="str">
        <f t="shared" si="259"/>
        <v>045852,000000</v>
      </c>
      <c r="J2812" s="21">
        <f>IFERROR(VLOOKUP(I2812,datos_para_memoria_demandas_cal!$C$2:$K$99000,2,FALSE),0)</f>
        <v>0.1181</v>
      </c>
      <c r="K2812" s="22">
        <f>IFERROR(VLOOKUP(I2812,datos_para_memoria_demandas_cal!$C$2:$K$99000,3,FALSE),0)</f>
        <v>0.10139770805835724</v>
      </c>
      <c r="L2812" s="22">
        <f>IFERROR(VLOOKUP(I2812,ES0031102460685007HA0F_20250101!$D$2:$K$99000,2,FALSE),0)</f>
        <v>6.6000000000000003E-2</v>
      </c>
      <c r="M2812" s="23">
        <f>IFERROR(VLOOKUP(I2812,datos_para_memoria_demandas_cal!$C$2:$K$99000,4,FALSE),0)</f>
        <v>-0.10139770799188239</v>
      </c>
      <c r="N2812" s="21">
        <f t="shared" si="260"/>
        <v>1.197506932169199E-2</v>
      </c>
      <c r="O2812" s="22">
        <f t="shared" si="261"/>
        <v>7.7946000000000005E-3</v>
      </c>
      <c r="P2812" s="22">
        <f t="shared" si="262"/>
        <v>7.8506801864941528E-12</v>
      </c>
      <c r="Q2812" s="23">
        <f t="shared" si="263"/>
        <v>0</v>
      </c>
    </row>
    <row r="2813" spans="8:17" x14ac:dyDescent="0.25">
      <c r="H2813" s="11">
        <f t="shared" si="264"/>
        <v>45852.041666659854</v>
      </c>
      <c r="I2813" s="9" t="str">
        <f t="shared" si="259"/>
        <v>045852,041667</v>
      </c>
      <c r="J2813" s="21">
        <f>IFERROR(VLOOKUP(I2813,datos_para_memoria_demandas_cal!$C$2:$K$99000,2,FALSE),0)</f>
        <v>0.11245000000000001</v>
      </c>
      <c r="K2813" s="22">
        <f>IFERROR(VLOOKUP(I2813,datos_para_memoria_demandas_cal!$C$2:$K$99000,3,FALSE),0)</f>
        <v>0.12413744628429413</v>
      </c>
      <c r="L2813" s="22">
        <f>IFERROR(VLOOKUP(I2813,ES0031102460685007HA0F_20250101!$D$2:$K$99000,2,FALSE),0)</f>
        <v>0.05</v>
      </c>
      <c r="M2813" s="23">
        <f>IFERROR(VLOOKUP(I2813,datos_para_memoria_demandas_cal!$C$2:$K$99000,4,FALSE),0)</f>
        <v>-0.12413744607327065</v>
      </c>
      <c r="N2813" s="21">
        <f t="shared" si="260"/>
        <v>1.3959255834668876E-2</v>
      </c>
      <c r="O2813" s="22">
        <f t="shared" si="261"/>
        <v>5.6225000000000008E-3</v>
      </c>
      <c r="P2813" s="22">
        <f t="shared" si="262"/>
        <v>2.3729589929133434E-11</v>
      </c>
      <c r="Q2813" s="23">
        <f t="shared" si="263"/>
        <v>0</v>
      </c>
    </row>
    <row r="2814" spans="8:17" x14ac:dyDescent="0.25">
      <c r="H2814" s="11">
        <f t="shared" si="264"/>
        <v>45852.083333326518</v>
      </c>
      <c r="I2814" s="9" t="str">
        <f t="shared" si="259"/>
        <v>045852,083333</v>
      </c>
      <c r="J2814" s="21">
        <f>IFERROR(VLOOKUP(I2814,datos_para_memoria_demandas_cal!$C$2:$K$99000,2,FALSE),0)</f>
        <v>0.10986</v>
      </c>
      <c r="K2814" s="22">
        <f>IFERROR(VLOOKUP(I2814,datos_para_memoria_demandas_cal!$C$2:$K$99000,3,FALSE),0)</f>
        <v>0.17883594334125519</v>
      </c>
      <c r="L2814" s="22">
        <f>IFERROR(VLOOKUP(I2814,ES0031102460685007HA0F_20250101!$D$2:$K$99000,2,FALSE),0)</f>
        <v>4.4999999999999998E-2</v>
      </c>
      <c r="M2814" s="23">
        <f>IFERROR(VLOOKUP(I2814,datos_para_memoria_demandas_cal!$C$2:$K$99000,4,FALSE),0)</f>
        <v>-0.12919322176961248</v>
      </c>
      <c r="N2814" s="21">
        <f t="shared" si="260"/>
        <v>1.9646916735470296E-2</v>
      </c>
      <c r="O2814" s="22">
        <f t="shared" si="261"/>
        <v>4.9436999999999997E-3</v>
      </c>
      <c r="P2814" s="22">
        <f t="shared" si="262"/>
        <v>5.453749391860668E-3</v>
      </c>
      <c r="Q2814" s="23">
        <f t="shared" si="263"/>
        <v>0</v>
      </c>
    </row>
    <row r="2815" spans="8:17" x14ac:dyDescent="0.25">
      <c r="H2815" s="11">
        <f t="shared" si="264"/>
        <v>45852.124999993182</v>
      </c>
      <c r="I2815" s="9" t="str">
        <f t="shared" si="259"/>
        <v>045852,125000</v>
      </c>
      <c r="J2815" s="21">
        <f>IFERROR(VLOOKUP(I2815,datos_para_memoria_demandas_cal!$C$2:$K$99000,2,FALSE),0)</f>
        <v>0.10923000000000001</v>
      </c>
      <c r="K2815" s="22">
        <f>IFERROR(VLOOKUP(I2815,datos_para_memoria_demandas_cal!$C$2:$K$99000,3,FALSE),0)</f>
        <v>0.21498487889766693</v>
      </c>
      <c r="L2815" s="22">
        <f>IFERROR(VLOOKUP(I2815,ES0031102460685007HA0F_20250101!$D$2:$K$99000,2,FALSE),0)</f>
        <v>0.1</v>
      </c>
      <c r="M2815" s="23">
        <f>IFERROR(VLOOKUP(I2815,datos_para_memoria_demandas_cal!$C$2:$K$99000,4,FALSE),0)</f>
        <v>7.9002354621545144E-10</v>
      </c>
      <c r="N2815" s="21">
        <f t="shared" si="260"/>
        <v>2.3482798321992161E-2</v>
      </c>
      <c r="O2815" s="22">
        <f t="shared" si="261"/>
        <v>1.0923000000000002E-2</v>
      </c>
      <c r="P2815" s="22">
        <f t="shared" si="262"/>
        <v>2.3482798408286432E-2</v>
      </c>
      <c r="Q2815" s="23">
        <f t="shared" si="263"/>
        <v>1.0923000086294274E-2</v>
      </c>
    </row>
    <row r="2816" spans="8:17" x14ac:dyDescent="0.25">
      <c r="H2816" s="11">
        <f t="shared" si="264"/>
        <v>45852.166666659847</v>
      </c>
      <c r="I2816" s="9" t="str">
        <f t="shared" si="259"/>
        <v>045852,166667</v>
      </c>
      <c r="J2816" s="21">
        <f>IFERROR(VLOOKUP(I2816,datos_para_memoria_demandas_cal!$C$2:$K$99000,2,FALSE),0)</f>
        <v>0.10890000000000001</v>
      </c>
      <c r="K2816" s="22">
        <f>IFERROR(VLOOKUP(I2816,datos_para_memoria_demandas_cal!$C$2:$K$99000,3,FALSE),0)</f>
        <v>0.15063470602035522</v>
      </c>
      <c r="L2816" s="22">
        <f>IFERROR(VLOOKUP(I2816,ES0031102460685007HA0F_20250101!$D$2:$K$99000,2,FALSE),0)</f>
        <v>6.8000000000000005E-2</v>
      </c>
      <c r="M2816" s="23">
        <f>IFERROR(VLOOKUP(I2816,datos_para_memoria_demandas_cal!$C$2:$K$99000,4,FALSE),0)</f>
        <v>0.59462958345288219</v>
      </c>
      <c r="N2816" s="21">
        <f t="shared" si="260"/>
        <v>1.6404119485616684E-2</v>
      </c>
      <c r="O2816" s="22">
        <f t="shared" si="261"/>
        <v>7.4052000000000015E-3</v>
      </c>
      <c r="P2816" s="22">
        <f t="shared" si="262"/>
        <v>8.115928112363556E-2</v>
      </c>
      <c r="Q2816" s="23">
        <f t="shared" si="263"/>
        <v>7.2160361638018866E-2</v>
      </c>
    </row>
    <row r="2817" spans="8:17" x14ac:dyDescent="0.25">
      <c r="H2817" s="11">
        <f t="shared" si="264"/>
        <v>45852.208333326511</v>
      </c>
      <c r="I2817" s="9" t="str">
        <f t="shared" si="259"/>
        <v>045852,208333</v>
      </c>
      <c r="J2817" s="21">
        <f>IFERROR(VLOOKUP(I2817,datos_para_memoria_demandas_cal!$C$2:$K$99000,2,FALSE),0)</f>
        <v>0.11009999999999999</v>
      </c>
      <c r="K2817" s="22">
        <f>IFERROR(VLOOKUP(I2817,datos_para_memoria_demandas_cal!$C$2:$K$99000,3,FALSE),0)</f>
        <v>0.13845644891262054</v>
      </c>
      <c r="L2817" s="22">
        <f>IFERROR(VLOOKUP(I2817,ES0031102460685007HA0F_20250101!$D$2:$K$99000,2,FALSE),0)</f>
        <v>4.9000000000000002E-2</v>
      </c>
      <c r="M2817" s="23">
        <f>IFERROR(VLOOKUP(I2817,datos_para_memoria_demandas_cal!$C$2:$K$99000,4,FALSE),0)</f>
        <v>-0.13845644845718319</v>
      </c>
      <c r="N2817" s="21">
        <f t="shared" si="260"/>
        <v>1.5244055025279521E-2</v>
      </c>
      <c r="O2817" s="22">
        <f t="shared" si="261"/>
        <v>5.3948999999999993E-3</v>
      </c>
      <c r="P2817" s="22">
        <f t="shared" si="262"/>
        <v>5.0143652730039173E-11</v>
      </c>
      <c r="Q2817" s="23">
        <f t="shared" si="263"/>
        <v>0</v>
      </c>
    </row>
    <row r="2818" spans="8:17" x14ac:dyDescent="0.25">
      <c r="H2818" s="11">
        <f t="shared" si="264"/>
        <v>45852.249999993175</v>
      </c>
      <c r="I2818" s="9" t="str">
        <f t="shared" si="259"/>
        <v>045852,250000</v>
      </c>
      <c r="J2818" s="21">
        <f>IFERROR(VLOOKUP(I2818,datos_para_memoria_demandas_cal!$C$2:$K$99000,2,FALSE),0)</f>
        <v>0.11806</v>
      </c>
      <c r="K2818" s="22">
        <f>IFERROR(VLOOKUP(I2818,datos_para_memoria_demandas_cal!$C$2:$K$99000,3,FALSE),0)</f>
        <v>0.14108094573020935</v>
      </c>
      <c r="L2818" s="22">
        <f>IFERROR(VLOOKUP(I2818,ES0031102460685007HA0F_20250101!$D$2:$K$99000,2,FALSE),0)</f>
        <v>4.8000000000000001E-2</v>
      </c>
      <c r="M2818" s="23">
        <f>IFERROR(VLOOKUP(I2818,datos_para_memoria_demandas_cal!$C$2:$K$99000,4,FALSE),0)</f>
        <v>-0.14108094567060972</v>
      </c>
      <c r="N2818" s="21">
        <f t="shared" si="260"/>
        <v>1.6656016452908515E-2</v>
      </c>
      <c r="O2818" s="22">
        <f t="shared" si="261"/>
        <v>5.66688E-3</v>
      </c>
      <c r="P2818" s="22">
        <f t="shared" si="262"/>
        <v>7.0363324106148541E-12</v>
      </c>
      <c r="Q2818" s="23">
        <f t="shared" si="263"/>
        <v>0</v>
      </c>
    </row>
    <row r="2819" spans="8:17" x14ac:dyDescent="0.25">
      <c r="H2819" s="11">
        <f t="shared" si="264"/>
        <v>45852.291666659839</v>
      </c>
      <c r="I2819" s="9" t="str">
        <f t="shared" si="259"/>
        <v>045852,291667</v>
      </c>
      <c r="J2819" s="21">
        <f>IFERROR(VLOOKUP(I2819,datos_para_memoria_demandas_cal!$C$2:$K$99000,2,FALSE),0)</f>
        <v>0.12272</v>
      </c>
      <c r="K2819" s="22">
        <f>IFERROR(VLOOKUP(I2819,datos_para_memoria_demandas_cal!$C$2:$K$99000,3,FALSE),0)</f>
        <v>0.13722690939903259</v>
      </c>
      <c r="L2819" s="22">
        <f>IFERROR(VLOOKUP(I2819,ES0031102460685007HA0F_20250101!$D$2:$K$99000,2,FALSE),0)</f>
        <v>5.5E-2</v>
      </c>
      <c r="M2819" s="23">
        <f>IFERROR(VLOOKUP(I2819,datos_para_memoria_demandas_cal!$C$2:$K$99000,4,FALSE),0)</f>
        <v>-0.13722690935964599</v>
      </c>
      <c r="N2819" s="21">
        <f t="shared" si="260"/>
        <v>1.6840486321449279E-2</v>
      </c>
      <c r="O2819" s="22">
        <f t="shared" si="261"/>
        <v>6.7495999999999997E-3</v>
      </c>
      <c r="P2819" s="22">
        <f t="shared" si="262"/>
        <v>4.8335241764618783E-12</v>
      </c>
      <c r="Q2819" s="23">
        <f t="shared" si="263"/>
        <v>0</v>
      </c>
    </row>
    <row r="2820" spans="8:17" x14ac:dyDescent="0.25">
      <c r="H2820" s="11">
        <f t="shared" si="264"/>
        <v>45852.333333326504</v>
      </c>
      <c r="I2820" s="9" t="str">
        <f t="shared" si="259"/>
        <v>045852,333333</v>
      </c>
      <c r="J2820" s="21">
        <f>IFERROR(VLOOKUP(I2820,datos_para_memoria_demandas_cal!$C$2:$K$99000,2,FALSE),0)</f>
        <v>0.11600000000000001</v>
      </c>
      <c r="K2820" s="22">
        <f>IFERROR(VLOOKUP(I2820,datos_para_memoria_demandas_cal!$C$2:$K$99000,3,FALSE),0)</f>
        <v>0.17786528170108795</v>
      </c>
      <c r="L2820" s="22">
        <f>IFERROR(VLOOKUP(I2820,ES0031102460685007HA0F_20250101!$D$2:$K$99000,2,FALSE),0)</f>
        <v>4.5999999999999999E-2</v>
      </c>
      <c r="M2820" s="23">
        <f>IFERROR(VLOOKUP(I2820,datos_para_memoria_demandas_cal!$C$2:$K$99000,4,FALSE),0)</f>
        <v>-0.17786528162444515</v>
      </c>
      <c r="N2820" s="21">
        <f t="shared" si="260"/>
        <v>2.0632372677326205E-2</v>
      </c>
      <c r="O2820" s="22">
        <f t="shared" si="261"/>
        <v>5.3360000000000005E-3</v>
      </c>
      <c r="P2820" s="22">
        <f t="shared" si="262"/>
        <v>8.8905651729476181E-12</v>
      </c>
      <c r="Q2820" s="23">
        <f t="shared" si="263"/>
        <v>0</v>
      </c>
    </row>
    <row r="2821" spans="8:17" x14ac:dyDescent="0.25">
      <c r="H2821" s="11">
        <f t="shared" si="264"/>
        <v>45852.374999993168</v>
      </c>
      <c r="I2821" s="9" t="str">
        <f t="shared" ref="I2821:I2884" si="265">TEXT(H2821,"000000,000000")</f>
        <v>045852,375000</v>
      </c>
      <c r="J2821" s="21">
        <f>IFERROR(VLOOKUP(I2821,datos_para_memoria_demandas_cal!$C$2:$K$99000,2,FALSE),0)</f>
        <v>7.5189999999999993E-2</v>
      </c>
      <c r="K2821" s="22">
        <f>IFERROR(VLOOKUP(I2821,datos_para_memoria_demandas_cal!$C$2:$K$99000,3,FALSE),0)</f>
        <v>0.13002011179924011</v>
      </c>
      <c r="L2821" s="22">
        <f>IFERROR(VLOOKUP(I2821,ES0031102460685007HA0F_20250101!$D$2:$K$99000,2,FALSE),0)</f>
        <v>4.5999999999999999E-2</v>
      </c>
      <c r="M2821" s="23">
        <f>IFERROR(VLOOKUP(I2821,datos_para_memoria_demandas_cal!$C$2:$K$99000,4,FALSE),0)</f>
        <v>3.753297452994231E-11</v>
      </c>
      <c r="N2821" s="21">
        <f t="shared" ref="N2821:N2884" si="266">J2821*K2821</f>
        <v>9.7762122061848637E-3</v>
      </c>
      <c r="O2821" s="22">
        <f t="shared" ref="O2821:O2884" si="267">J2821*L2821</f>
        <v>3.4587399999999996E-3</v>
      </c>
      <c r="P2821" s="22">
        <f t="shared" ref="P2821:P2884" si="268">J2821*(IF(K2821+M2821&gt;0,K2821+M2821,0))</f>
        <v>9.7762122090069674E-3</v>
      </c>
      <c r="Q2821" s="23">
        <f t="shared" ref="Q2821:Q2884" si="269">J2821*(IF(L2821+M2821&gt;0,L2821+M2821,0))</f>
        <v>3.4587400028221042E-3</v>
      </c>
    </row>
    <row r="2822" spans="8:17" x14ac:dyDescent="0.25">
      <c r="H2822" s="11">
        <f t="shared" ref="H2822:H2885" si="270">IFERROR(IF(H2821+1/24&lt;=$F$5,H2821+1/24,""),"")</f>
        <v>45852.416666659832</v>
      </c>
      <c r="I2822" s="9" t="str">
        <f t="shared" si="265"/>
        <v>045852,416667</v>
      </c>
      <c r="J2822" s="21">
        <f>IFERROR(VLOOKUP(I2822,datos_para_memoria_demandas_cal!$C$2:$K$99000,2,FALSE),0)</f>
        <v>6.5000000000000002E-2</v>
      </c>
      <c r="K2822" s="22">
        <f>IFERROR(VLOOKUP(I2822,datos_para_memoria_demandas_cal!$C$2:$K$99000,3,FALSE),0)</f>
        <v>0.12600305676460266</v>
      </c>
      <c r="L2822" s="22">
        <f>IFERROR(VLOOKUP(I2822,ES0031102460685007HA0F_20250101!$D$2:$K$99000,2,FALSE),0)</f>
        <v>0.14599999999999999</v>
      </c>
      <c r="M2822" s="23">
        <f>IFERROR(VLOOKUP(I2822,datos_para_memoria_demandas_cal!$C$2:$K$99000,4,FALSE),0)</f>
        <v>-3.6278028429247752E-11</v>
      </c>
      <c r="N2822" s="21">
        <f t="shared" si="266"/>
        <v>8.1901986896991737E-3</v>
      </c>
      <c r="O2822" s="22">
        <f t="shared" si="267"/>
        <v>9.4900000000000002E-3</v>
      </c>
      <c r="P2822" s="22">
        <f t="shared" si="268"/>
        <v>8.1901986873411017E-3</v>
      </c>
      <c r="Q2822" s="23">
        <f t="shared" si="269"/>
        <v>9.4899999976419281E-3</v>
      </c>
    </row>
    <row r="2823" spans="8:17" x14ac:dyDescent="0.25">
      <c r="H2823" s="11">
        <f t="shared" si="270"/>
        <v>45852.458333326496</v>
      </c>
      <c r="I2823" s="9" t="str">
        <f t="shared" si="265"/>
        <v>045852,458333</v>
      </c>
      <c r="J2823" s="21">
        <f>IFERROR(VLOOKUP(I2823,datos_para_memoria_demandas_cal!$C$2:$K$99000,2,FALSE),0)</f>
        <v>3.372E-2</v>
      </c>
      <c r="K2823" s="22">
        <f>IFERROR(VLOOKUP(I2823,datos_para_memoria_demandas_cal!$C$2:$K$99000,3,FALSE),0)</f>
        <v>8.4444358944892883E-2</v>
      </c>
      <c r="L2823" s="22">
        <f>IFERROR(VLOOKUP(I2823,ES0031102460685007HA0F_20250101!$D$2:$K$99000,2,FALSE),0)</f>
        <v>8.6999999999999994E-2</v>
      </c>
      <c r="M2823" s="23">
        <f>IFERROR(VLOOKUP(I2823,datos_para_memoria_demandas_cal!$C$2:$K$99000,4,FALSE),0)</f>
        <v>9.0643210788545411E-2</v>
      </c>
      <c r="N2823" s="21">
        <f t="shared" si="266"/>
        <v>2.8474637836217878E-3</v>
      </c>
      <c r="O2823" s="22">
        <f t="shared" si="267"/>
        <v>2.9336399999999999E-3</v>
      </c>
      <c r="P2823" s="22">
        <f t="shared" si="268"/>
        <v>5.9039528514115399E-3</v>
      </c>
      <c r="Q2823" s="23">
        <f t="shared" si="269"/>
        <v>5.9901290677897507E-3</v>
      </c>
    </row>
    <row r="2824" spans="8:17" x14ac:dyDescent="0.25">
      <c r="H2824" s="11">
        <f t="shared" si="270"/>
        <v>45852.499999993161</v>
      </c>
      <c r="I2824" s="9" t="str">
        <f t="shared" si="265"/>
        <v>045852,500000</v>
      </c>
      <c r="J2824" s="21">
        <f>IFERROR(VLOOKUP(I2824,datos_para_memoria_demandas_cal!$C$2:$K$99000,2,FALSE),0)</f>
        <v>3.406E-2</v>
      </c>
      <c r="K2824" s="22">
        <f>IFERROR(VLOOKUP(I2824,datos_para_memoria_demandas_cal!$C$2:$K$99000,3,FALSE),0)</f>
        <v>5.0745658576488495E-2</v>
      </c>
      <c r="L2824" s="22">
        <f>IFERROR(VLOOKUP(I2824,ES0031102460685007HA0F_20250101!$D$2:$K$99000,2,FALSE),0)</f>
        <v>0.66200000000000003</v>
      </c>
      <c r="M2824" s="23">
        <f>IFERROR(VLOOKUP(I2824,datos_para_memoria_demandas_cal!$C$2:$K$99000,4,FALSE),0)</f>
        <v>-5.0745657044290772E-2</v>
      </c>
      <c r="N2824" s="21">
        <f t="shared" si="266"/>
        <v>1.7283971311151981E-3</v>
      </c>
      <c r="O2824" s="22">
        <f t="shared" si="267"/>
        <v>2.254772E-2</v>
      </c>
      <c r="P2824" s="22">
        <f t="shared" si="268"/>
        <v>5.2186654440761202E-11</v>
      </c>
      <c r="Q2824" s="23">
        <f t="shared" si="269"/>
        <v>2.0819322921071456E-2</v>
      </c>
    </row>
    <row r="2825" spans="8:17" x14ac:dyDescent="0.25">
      <c r="H2825" s="11">
        <f t="shared" si="270"/>
        <v>45852.541666659825</v>
      </c>
      <c r="I2825" s="9" t="str">
        <f t="shared" si="265"/>
        <v>045852,541667</v>
      </c>
      <c r="J2825" s="21">
        <f>IFERROR(VLOOKUP(I2825,datos_para_memoria_demandas_cal!$C$2:$K$99000,2,FALSE),0)</f>
        <v>3.8799999999999994E-2</v>
      </c>
      <c r="K2825" s="22">
        <f>IFERROR(VLOOKUP(I2825,datos_para_memoria_demandas_cal!$C$2:$K$99000,3,FALSE),0)</f>
        <v>3.9897553622722626E-2</v>
      </c>
      <c r="L2825" s="22">
        <f>IFERROR(VLOOKUP(I2825,ES0031102460685007HA0F_20250101!$D$2:$K$99000,2,FALSE),0)</f>
        <v>1.4650000000000001</v>
      </c>
      <c r="M2825" s="23">
        <f>IFERROR(VLOOKUP(I2825,datos_para_memoria_demandas_cal!$C$2:$K$99000,4,FALSE),0)</f>
        <v>-3.9897553516983875E-2</v>
      </c>
      <c r="N2825" s="21">
        <f t="shared" si="266"/>
        <v>1.5480250805616376E-3</v>
      </c>
      <c r="O2825" s="22">
        <f t="shared" si="267"/>
        <v>5.6841999999999997E-2</v>
      </c>
      <c r="P2825" s="22">
        <f t="shared" si="268"/>
        <v>4.1026635422269913E-12</v>
      </c>
      <c r="Q2825" s="23">
        <f t="shared" si="269"/>
        <v>5.5293974923541017E-2</v>
      </c>
    </row>
    <row r="2826" spans="8:17" x14ac:dyDescent="0.25">
      <c r="H2826" s="11">
        <f t="shared" si="270"/>
        <v>45852.583333326489</v>
      </c>
      <c r="I2826" s="9" t="str">
        <f t="shared" si="265"/>
        <v>045852,583333</v>
      </c>
      <c r="J2826" s="21">
        <f>IFERROR(VLOOKUP(I2826,datos_para_memoria_demandas_cal!$C$2:$K$99000,2,FALSE),0)</f>
        <v>3.1489999999999997E-2</v>
      </c>
      <c r="K2826" s="22">
        <f>IFERROR(VLOOKUP(I2826,datos_para_memoria_demandas_cal!$C$2:$K$99000,3,FALSE),0)</f>
        <v>2.9678106307983398E-2</v>
      </c>
      <c r="L2826" s="22">
        <f>IFERROR(VLOOKUP(I2826,ES0031102460685007HA0F_20250101!$D$2:$K$99000,2,FALSE),0)</f>
        <v>0.249</v>
      </c>
      <c r="M2826" s="23">
        <f>IFERROR(VLOOKUP(I2826,datos_para_memoria_demandas_cal!$C$2:$K$99000,4,FALSE),0)</f>
        <v>-2.0076085158153684E-10</v>
      </c>
      <c r="N2826" s="21">
        <f t="shared" si="266"/>
        <v>9.3456356763839713E-4</v>
      </c>
      <c r="O2826" s="22">
        <f t="shared" si="267"/>
        <v>7.841009999999999E-3</v>
      </c>
      <c r="P2826" s="22">
        <f t="shared" si="268"/>
        <v>9.345635613164379E-4</v>
      </c>
      <c r="Q2826" s="23">
        <f t="shared" si="269"/>
        <v>7.8410099936780404E-3</v>
      </c>
    </row>
    <row r="2827" spans="8:17" x14ac:dyDescent="0.25">
      <c r="H2827" s="11">
        <f t="shared" si="270"/>
        <v>45852.624999993153</v>
      </c>
      <c r="I2827" s="9" t="str">
        <f t="shared" si="265"/>
        <v>045852,625000</v>
      </c>
      <c r="J2827" s="21">
        <f>IFERROR(VLOOKUP(I2827,datos_para_memoria_demandas_cal!$C$2:$K$99000,2,FALSE),0)</f>
        <v>1.821E-2</v>
      </c>
      <c r="K2827" s="22">
        <f>IFERROR(VLOOKUP(I2827,datos_para_memoria_demandas_cal!$C$2:$K$99000,3,FALSE),0)</f>
        <v>6.1151206493377686E-2</v>
      </c>
      <c r="L2827" s="22">
        <f>IFERROR(VLOOKUP(I2827,ES0031102460685007HA0F_20250101!$D$2:$K$99000,2,FALSE),0)</f>
        <v>0.191</v>
      </c>
      <c r="M2827" s="23">
        <f>IFERROR(VLOOKUP(I2827,datos_para_memoria_demandas_cal!$C$2:$K$99000,4,FALSE),0)</f>
        <v>0.9749999998930069</v>
      </c>
      <c r="N2827" s="21">
        <f t="shared" si="266"/>
        <v>1.1135634702444078E-3</v>
      </c>
      <c r="O2827" s="22">
        <f t="shared" si="267"/>
        <v>3.47811E-3</v>
      </c>
      <c r="P2827" s="22">
        <f t="shared" si="268"/>
        <v>1.8868313468296066E-2</v>
      </c>
      <c r="Q2827" s="23">
        <f t="shared" si="269"/>
        <v>2.1232859998051655E-2</v>
      </c>
    </row>
    <row r="2828" spans="8:17" x14ac:dyDescent="0.25">
      <c r="H2828" s="11">
        <f t="shared" si="270"/>
        <v>45852.666666659818</v>
      </c>
      <c r="I2828" s="9" t="str">
        <f t="shared" si="265"/>
        <v>045852,666667</v>
      </c>
      <c r="J2828" s="21">
        <f>IFERROR(VLOOKUP(I2828,datos_para_memoria_demandas_cal!$C$2:$K$99000,2,FALSE),0)</f>
        <v>2.7089999999999999E-2</v>
      </c>
      <c r="K2828" s="22">
        <f>IFERROR(VLOOKUP(I2828,datos_para_memoria_demandas_cal!$C$2:$K$99000,3,FALSE),0)</f>
        <v>8.107854425907135E-2</v>
      </c>
      <c r="L2828" s="22">
        <f>IFERROR(VLOOKUP(I2828,ES0031102460685007HA0F_20250101!$D$2:$K$99000,2,FALSE),0)</f>
        <v>0.184</v>
      </c>
      <c r="M2828" s="23">
        <f>IFERROR(VLOOKUP(I2828,datos_para_memoria_demandas_cal!$C$2:$K$99000,4,FALSE),0)</f>
        <v>3.6302594711313454E-11</v>
      </c>
      <c r="N2828" s="21">
        <f t="shared" si="266"/>
        <v>2.1964177639782426E-3</v>
      </c>
      <c r="O2828" s="22">
        <f t="shared" si="267"/>
        <v>4.9845599999999999E-3</v>
      </c>
      <c r="P2828" s="22">
        <f t="shared" si="268"/>
        <v>2.1964177649616804E-3</v>
      </c>
      <c r="Q2828" s="23">
        <f t="shared" si="269"/>
        <v>4.9845600009834371E-3</v>
      </c>
    </row>
    <row r="2829" spans="8:17" x14ac:dyDescent="0.25">
      <c r="H2829" s="11">
        <f t="shared" si="270"/>
        <v>45852.708333326482</v>
      </c>
      <c r="I2829" s="9" t="str">
        <f t="shared" si="265"/>
        <v>045852,708333</v>
      </c>
      <c r="J2829" s="21">
        <f>IFERROR(VLOOKUP(I2829,datos_para_memoria_demandas_cal!$C$2:$K$99000,2,FALSE),0)</f>
        <v>4.7500000000000001E-2</v>
      </c>
      <c r="K2829" s="22">
        <f>IFERROR(VLOOKUP(I2829,datos_para_memoria_demandas_cal!$C$2:$K$99000,3,FALSE),0)</f>
        <v>0.14660139381885529</v>
      </c>
      <c r="L2829" s="22">
        <f>IFERROR(VLOOKUP(I2829,ES0031102460685007HA0F_20250101!$D$2:$K$99000,2,FALSE),0)</f>
        <v>0.13600000000000001</v>
      </c>
      <c r="M2829" s="23">
        <f>IFERROR(VLOOKUP(I2829,datos_para_memoria_demandas_cal!$C$2:$K$99000,4,FALSE),0)</f>
        <v>-1.704536880419707E-11</v>
      </c>
      <c r="N2829" s="21">
        <f t="shared" si="266"/>
        <v>6.9635662063956263E-3</v>
      </c>
      <c r="O2829" s="22">
        <f t="shared" si="267"/>
        <v>6.4600000000000005E-3</v>
      </c>
      <c r="P2829" s="22">
        <f t="shared" si="268"/>
        <v>6.963566205585971E-3</v>
      </c>
      <c r="Q2829" s="23">
        <f t="shared" si="269"/>
        <v>6.459999999190346E-3</v>
      </c>
    </row>
    <row r="2830" spans="8:17" x14ac:dyDescent="0.25">
      <c r="H2830" s="11">
        <f t="shared" si="270"/>
        <v>45852.749999993146</v>
      </c>
      <c r="I2830" s="9" t="str">
        <f t="shared" si="265"/>
        <v>045852,750000</v>
      </c>
      <c r="J2830" s="21">
        <f>IFERROR(VLOOKUP(I2830,datos_para_memoria_demandas_cal!$C$2:$K$99000,2,FALSE),0)</f>
        <v>0.06</v>
      </c>
      <c r="K2830" s="22">
        <f>IFERROR(VLOOKUP(I2830,datos_para_memoria_demandas_cal!$C$2:$K$99000,3,FALSE),0)</f>
        <v>0.13558650016784668</v>
      </c>
      <c r="L2830" s="22">
        <f>IFERROR(VLOOKUP(I2830,ES0031102460685007HA0F_20250101!$D$2:$K$99000,2,FALSE),0)</f>
        <v>0.19600000000000001</v>
      </c>
      <c r="M2830" s="23">
        <f>IFERROR(VLOOKUP(I2830,datos_para_memoria_demandas_cal!$C$2:$K$99000,4,FALSE),0)</f>
        <v>1.3029470179375135E-11</v>
      </c>
      <c r="N2830" s="21">
        <f t="shared" si="266"/>
        <v>8.1351900100708006E-3</v>
      </c>
      <c r="O2830" s="22">
        <f t="shared" si="267"/>
        <v>1.176E-2</v>
      </c>
      <c r="P2830" s="22">
        <f t="shared" si="268"/>
        <v>8.1351900108525693E-3</v>
      </c>
      <c r="Q2830" s="23">
        <f t="shared" si="269"/>
        <v>1.1760000000781768E-2</v>
      </c>
    </row>
    <row r="2831" spans="8:17" x14ac:dyDescent="0.25">
      <c r="H2831" s="11">
        <f t="shared" si="270"/>
        <v>45852.79166665981</v>
      </c>
      <c r="I2831" s="9" t="str">
        <f t="shared" si="265"/>
        <v>045852,791667</v>
      </c>
      <c r="J2831" s="21">
        <f>IFERROR(VLOOKUP(I2831,datos_para_memoria_demandas_cal!$C$2:$K$99000,2,FALSE),0)</f>
        <v>7.776000000000001E-2</v>
      </c>
      <c r="K2831" s="22">
        <f>IFERROR(VLOOKUP(I2831,datos_para_memoria_demandas_cal!$C$2:$K$99000,3,FALSE),0)</f>
        <v>0.12714958190917969</v>
      </c>
      <c r="L2831" s="22">
        <f>IFERROR(VLOOKUP(I2831,ES0031102460685007HA0F_20250101!$D$2:$K$99000,2,FALSE),0)</f>
        <v>0.314</v>
      </c>
      <c r="M2831" s="23">
        <f>IFERROR(VLOOKUP(I2831,datos_para_memoria_demandas_cal!$C$2:$K$99000,4,FALSE),0)</f>
        <v>1.3586694730572985E-11</v>
      </c>
      <c r="N2831" s="21">
        <f t="shared" si="266"/>
        <v>9.8871514892578134E-3</v>
      </c>
      <c r="O2831" s="22">
        <f t="shared" si="267"/>
        <v>2.4416640000000003E-2</v>
      </c>
      <c r="P2831" s="22">
        <f t="shared" si="268"/>
        <v>9.8871514903143137E-3</v>
      </c>
      <c r="Q2831" s="23">
        <f t="shared" si="269"/>
        <v>2.4416640001056505E-2</v>
      </c>
    </row>
    <row r="2832" spans="8:17" x14ac:dyDescent="0.25">
      <c r="H2832" s="11">
        <f t="shared" si="270"/>
        <v>45852.833333326475</v>
      </c>
      <c r="I2832" s="9" t="str">
        <f t="shared" si="265"/>
        <v>045852,833333</v>
      </c>
      <c r="J2832" s="21">
        <f>IFERROR(VLOOKUP(I2832,datos_para_memoria_demandas_cal!$C$2:$K$99000,2,FALSE),0)</f>
        <v>0.11706</v>
      </c>
      <c r="K2832" s="22">
        <f>IFERROR(VLOOKUP(I2832,datos_para_memoria_demandas_cal!$C$2:$K$99000,3,FALSE),0)</f>
        <v>0.12174954265356064</v>
      </c>
      <c r="L2832" s="22">
        <f>IFERROR(VLOOKUP(I2832,ES0031102460685007HA0F_20250101!$D$2:$K$99000,2,FALSE),0)</f>
        <v>0.33</v>
      </c>
      <c r="M2832" s="23">
        <f>IFERROR(VLOOKUP(I2832,datos_para_memoria_demandas_cal!$C$2:$K$99000,4,FALSE),0)</f>
        <v>-0.12174954258211512</v>
      </c>
      <c r="N2832" s="21">
        <f t="shared" si="266"/>
        <v>1.4252001463025807E-2</v>
      </c>
      <c r="O2832" s="22">
        <f t="shared" si="267"/>
        <v>3.8629799999999999E-2</v>
      </c>
      <c r="P2832" s="22">
        <f t="shared" si="268"/>
        <v>8.3634121228470801E-12</v>
      </c>
      <c r="Q2832" s="23">
        <f t="shared" si="269"/>
        <v>2.4377798545337604E-2</v>
      </c>
    </row>
    <row r="2833" spans="8:17" x14ac:dyDescent="0.25">
      <c r="H2833" s="11">
        <f t="shared" si="270"/>
        <v>45852.874999993139</v>
      </c>
      <c r="I2833" s="9" t="str">
        <f t="shared" si="265"/>
        <v>045852,875000</v>
      </c>
      <c r="J2833" s="21">
        <f>IFERROR(VLOOKUP(I2833,datos_para_memoria_demandas_cal!$C$2:$K$99000,2,FALSE),0)</f>
        <v>0.12664</v>
      </c>
      <c r="K2833" s="22">
        <f>IFERROR(VLOOKUP(I2833,datos_para_memoria_demandas_cal!$C$2:$K$99000,3,FALSE),0)</f>
        <v>0.1447397768497467</v>
      </c>
      <c r="L2833" s="22">
        <f>IFERROR(VLOOKUP(I2833,ES0031102460685007HA0F_20250101!$D$2:$K$99000,2,FALSE),0)</f>
        <v>9.8000000000000004E-2</v>
      </c>
      <c r="M2833" s="23">
        <f>IFERROR(VLOOKUP(I2833,datos_para_memoria_demandas_cal!$C$2:$K$99000,4,FALSE),0)</f>
        <v>-0.14473977681810479</v>
      </c>
      <c r="N2833" s="21">
        <f t="shared" si="266"/>
        <v>1.8329845340251921E-2</v>
      </c>
      <c r="O2833" s="22">
        <f t="shared" si="267"/>
        <v>1.241072E-2</v>
      </c>
      <c r="P2833" s="22">
        <f t="shared" si="268"/>
        <v>4.007131648720019E-12</v>
      </c>
      <c r="Q2833" s="23">
        <f t="shared" si="269"/>
        <v>0</v>
      </c>
    </row>
    <row r="2834" spans="8:17" x14ac:dyDescent="0.25">
      <c r="H2834" s="11">
        <f t="shared" si="270"/>
        <v>45852.916666659803</v>
      </c>
      <c r="I2834" s="9" t="str">
        <f t="shared" si="265"/>
        <v>045852,916667</v>
      </c>
      <c r="J2834" s="21">
        <f>IFERROR(VLOOKUP(I2834,datos_para_memoria_demandas_cal!$C$2:$K$99000,2,FALSE),0)</f>
        <v>0.12468000000000001</v>
      </c>
      <c r="K2834" s="22">
        <f>IFERROR(VLOOKUP(I2834,datos_para_memoria_demandas_cal!$C$2:$K$99000,3,FALSE),0)</f>
        <v>0.20554624497890472</v>
      </c>
      <c r="L2834" s="22">
        <f>IFERROR(VLOOKUP(I2834,ES0031102460685007HA0F_20250101!$D$2:$K$99000,2,FALSE),0)</f>
        <v>0.187</v>
      </c>
      <c r="M2834" s="23">
        <f>IFERROR(VLOOKUP(I2834,datos_para_memoria_demandas_cal!$C$2:$K$99000,4,FALSE),0)</f>
        <v>-0.20554624494308765</v>
      </c>
      <c r="N2834" s="21">
        <f t="shared" si="266"/>
        <v>2.5627505823969842E-2</v>
      </c>
      <c r="O2834" s="22">
        <f t="shared" si="267"/>
        <v>2.3315160000000001E-2</v>
      </c>
      <c r="P2834" s="22">
        <f t="shared" si="268"/>
        <v>4.4656724784708504E-12</v>
      </c>
      <c r="Q2834" s="23">
        <f t="shared" si="269"/>
        <v>0</v>
      </c>
    </row>
    <row r="2835" spans="8:17" x14ac:dyDescent="0.25">
      <c r="H2835" s="11">
        <f t="shared" si="270"/>
        <v>45852.958333326467</v>
      </c>
      <c r="I2835" s="9" t="str">
        <f t="shared" si="265"/>
        <v>045852,958333</v>
      </c>
      <c r="J2835" s="21">
        <f>IFERROR(VLOOKUP(I2835,datos_para_memoria_demandas_cal!$C$2:$K$99000,2,FALSE),0)</f>
        <v>0.11826</v>
      </c>
      <c r="K2835" s="22">
        <f>IFERROR(VLOOKUP(I2835,datos_para_memoria_demandas_cal!$C$2:$K$99000,3,FALSE),0)</f>
        <v>0.25652387738227844</v>
      </c>
      <c r="L2835" s="22">
        <f>IFERROR(VLOOKUP(I2835,ES0031102460685007HA0F_20250101!$D$2:$K$99000,2,FALSE),0)</f>
        <v>0.182</v>
      </c>
      <c r="M2835" s="23">
        <f>IFERROR(VLOOKUP(I2835,datos_para_memoria_demandas_cal!$C$2:$K$99000,4,FALSE),0)</f>
        <v>-0.25652387732012633</v>
      </c>
      <c r="N2835" s="21">
        <f t="shared" si="266"/>
        <v>3.0336513739228251E-2</v>
      </c>
      <c r="O2835" s="22">
        <f t="shared" si="267"/>
        <v>2.1523319999999999E-2</v>
      </c>
      <c r="P2835" s="22">
        <f t="shared" si="268"/>
        <v>7.3501093311723055E-12</v>
      </c>
      <c r="Q2835" s="23">
        <f t="shared" si="269"/>
        <v>0</v>
      </c>
    </row>
    <row r="2836" spans="8:17" x14ac:dyDescent="0.25">
      <c r="H2836" s="11">
        <f t="shared" si="270"/>
        <v>45852.999999993131</v>
      </c>
      <c r="I2836" s="9" t="str">
        <f t="shared" si="265"/>
        <v>045853,000000</v>
      </c>
      <c r="J2836" s="21">
        <f>IFERROR(VLOOKUP(I2836,datos_para_memoria_demandas_cal!$C$2:$K$99000,2,FALSE),0)</f>
        <v>0.11316</v>
      </c>
      <c r="K2836" s="22">
        <f>IFERROR(VLOOKUP(I2836,datos_para_memoria_demandas_cal!$C$2:$K$99000,3,FALSE),0)</f>
        <v>0.19411122798919678</v>
      </c>
      <c r="L2836" s="22">
        <f>IFERROR(VLOOKUP(I2836,ES0031102460685007HA0F_20250101!$D$2:$K$99000,2,FALSE),0)</f>
        <v>0.128</v>
      </c>
      <c r="M2836" s="23">
        <f>IFERROR(VLOOKUP(I2836,datos_para_memoria_demandas_cal!$C$2:$K$99000,4,FALSE),0)</f>
        <v>-0.19411122784170731</v>
      </c>
      <c r="N2836" s="21">
        <f t="shared" si="266"/>
        <v>2.1965626559257507E-2</v>
      </c>
      <c r="O2836" s="22">
        <f t="shared" si="267"/>
        <v>1.4484479999999999E-2</v>
      </c>
      <c r="P2836" s="22">
        <f t="shared" si="268"/>
        <v>1.6689907869071873E-11</v>
      </c>
      <c r="Q2836" s="23">
        <f t="shared" si="269"/>
        <v>0</v>
      </c>
    </row>
    <row r="2837" spans="8:17" x14ac:dyDescent="0.25">
      <c r="H2837" s="11">
        <f t="shared" si="270"/>
        <v>45853.041666659796</v>
      </c>
      <c r="I2837" s="9" t="str">
        <f t="shared" si="265"/>
        <v>045853,041667</v>
      </c>
      <c r="J2837" s="21">
        <f>IFERROR(VLOOKUP(I2837,datos_para_memoria_demandas_cal!$C$2:$K$99000,2,FALSE),0)</f>
        <v>0.10948000000000001</v>
      </c>
      <c r="K2837" s="22">
        <f>IFERROR(VLOOKUP(I2837,datos_para_memoria_demandas_cal!$C$2:$K$99000,3,FALSE),0)</f>
        <v>7.6546706259250641E-2</v>
      </c>
      <c r="L2837" s="22">
        <f>IFERROR(VLOOKUP(I2837,ES0031102460685007HA0F_20250101!$D$2:$K$99000,2,FALSE),0)</f>
        <v>0.05</v>
      </c>
      <c r="M2837" s="23">
        <f>IFERROR(VLOOKUP(I2837,datos_para_memoria_demandas_cal!$C$2:$K$99000,4,FALSE),0)</f>
        <v>-5.2329330200347905E-2</v>
      </c>
      <c r="N2837" s="21">
        <f t="shared" si="266"/>
        <v>8.3803334012627611E-3</v>
      </c>
      <c r="O2837" s="22">
        <f t="shared" si="267"/>
        <v>5.4740000000000006E-3</v>
      </c>
      <c r="P2837" s="22">
        <f t="shared" si="268"/>
        <v>2.6513183309286718E-3</v>
      </c>
      <c r="Q2837" s="23">
        <f t="shared" si="269"/>
        <v>0</v>
      </c>
    </row>
    <row r="2838" spans="8:17" x14ac:dyDescent="0.25">
      <c r="H2838" s="11">
        <f t="shared" si="270"/>
        <v>45853.08333332646</v>
      </c>
      <c r="I2838" s="9" t="str">
        <f t="shared" si="265"/>
        <v>045853,083333</v>
      </c>
      <c r="J2838" s="21">
        <f>IFERROR(VLOOKUP(I2838,datos_para_memoria_demandas_cal!$C$2:$K$99000,2,FALSE),0)</f>
        <v>0.10740999999999999</v>
      </c>
      <c r="K2838" s="22">
        <f>IFERROR(VLOOKUP(I2838,datos_para_memoria_demandas_cal!$C$2:$K$99000,3,FALSE),0)</f>
        <v>0.27261027693748474</v>
      </c>
      <c r="L2838" s="22">
        <f>IFERROR(VLOOKUP(I2838,ES0031102460685007HA0F_20250101!$D$2:$K$99000,2,FALSE),0)</f>
        <v>4.9000000000000002E-2</v>
      </c>
      <c r="M2838" s="23">
        <f>IFERROR(VLOOKUP(I2838,datos_para_memoria_demandas_cal!$C$2:$K$99000,4,FALSE),0)</f>
        <v>2.4856647602083047E-9</v>
      </c>
      <c r="N2838" s="21">
        <f t="shared" si="266"/>
        <v>2.9281069845855233E-2</v>
      </c>
      <c r="O2838" s="22">
        <f t="shared" si="267"/>
        <v>5.2630899999999998E-3</v>
      </c>
      <c r="P2838" s="22">
        <f t="shared" si="268"/>
        <v>2.928107011284049E-2</v>
      </c>
      <c r="Q2838" s="23">
        <f t="shared" si="269"/>
        <v>5.2630902669852514E-3</v>
      </c>
    </row>
    <row r="2839" spans="8:17" x14ac:dyDescent="0.25">
      <c r="H2839" s="11">
        <f t="shared" si="270"/>
        <v>45853.124999993124</v>
      </c>
      <c r="I2839" s="9" t="str">
        <f t="shared" si="265"/>
        <v>045853,125000</v>
      </c>
      <c r="J2839" s="21">
        <f>IFERROR(VLOOKUP(I2839,datos_para_memoria_demandas_cal!$C$2:$K$99000,2,FALSE),0)</f>
        <v>0.10722</v>
      </c>
      <c r="K2839" s="22">
        <f>IFERROR(VLOOKUP(I2839,datos_para_memoria_demandas_cal!$C$2:$K$99000,3,FALSE),0)</f>
        <v>0.16128124296665192</v>
      </c>
      <c r="L2839" s="22">
        <f>IFERROR(VLOOKUP(I2839,ES0031102460685007HA0F_20250101!$D$2:$K$99000,2,FALSE),0)</f>
        <v>4.8000000000000001E-2</v>
      </c>
      <c r="M2839" s="23">
        <f>IFERROR(VLOOKUP(I2839,datos_para_memoria_demandas_cal!$C$2:$K$99000,4,FALSE),0)</f>
        <v>-2.45243171403452E-9</v>
      </c>
      <c r="N2839" s="21">
        <f t="shared" si="266"/>
        <v>1.7292574870884418E-2</v>
      </c>
      <c r="O2839" s="22">
        <f t="shared" si="267"/>
        <v>5.1465599999999997E-3</v>
      </c>
      <c r="P2839" s="22">
        <f t="shared" si="268"/>
        <v>1.729257460793469E-2</v>
      </c>
      <c r="Q2839" s="23">
        <f t="shared" si="269"/>
        <v>5.1465597370502717E-3</v>
      </c>
    </row>
    <row r="2840" spans="8:17" x14ac:dyDescent="0.25">
      <c r="H2840" s="11">
        <f t="shared" si="270"/>
        <v>45853.166666659788</v>
      </c>
      <c r="I2840" s="9" t="str">
        <f t="shared" si="265"/>
        <v>045853,166667</v>
      </c>
      <c r="J2840" s="21">
        <f>IFERROR(VLOOKUP(I2840,datos_para_memoria_demandas_cal!$C$2:$K$99000,2,FALSE),0)</f>
        <v>0.10543000000000001</v>
      </c>
      <c r="K2840" s="22">
        <f>IFERROR(VLOOKUP(I2840,datos_para_memoria_demandas_cal!$C$2:$K$99000,3,FALSE),0)</f>
        <v>0.10275878012180328</v>
      </c>
      <c r="L2840" s="22">
        <f>IFERROR(VLOOKUP(I2840,ES0031102460685007HA0F_20250101!$D$2:$K$99000,2,FALSE),0)</f>
        <v>0.05</v>
      </c>
      <c r="M2840" s="23">
        <f>IFERROR(VLOOKUP(I2840,datos_para_memoria_demandas_cal!$C$2:$K$99000,4,FALSE),0)</f>
        <v>0.36720590197926478</v>
      </c>
      <c r="N2840" s="21">
        <f t="shared" si="266"/>
        <v>1.0833858188241721E-2</v>
      </c>
      <c r="O2840" s="22">
        <f t="shared" si="267"/>
        <v>5.271500000000001E-3</v>
      </c>
      <c r="P2840" s="22">
        <f t="shared" si="268"/>
        <v>4.954837643391561E-2</v>
      </c>
      <c r="Q2840" s="23">
        <f t="shared" si="269"/>
        <v>4.3986018245673886E-2</v>
      </c>
    </row>
    <row r="2841" spans="8:17" x14ac:dyDescent="0.25">
      <c r="H2841" s="11">
        <f t="shared" si="270"/>
        <v>45853.208333326453</v>
      </c>
      <c r="I2841" s="9" t="str">
        <f t="shared" si="265"/>
        <v>045853,208333</v>
      </c>
      <c r="J2841" s="21">
        <f>IFERROR(VLOOKUP(I2841,datos_para_memoria_demandas_cal!$C$2:$K$99000,2,FALSE),0)</f>
        <v>0.10737999999999999</v>
      </c>
      <c r="K2841" s="22">
        <f>IFERROR(VLOOKUP(I2841,datos_para_memoria_demandas_cal!$C$2:$K$99000,3,FALSE),0)</f>
        <v>0.1029486283659935</v>
      </c>
      <c r="L2841" s="22">
        <f>IFERROR(VLOOKUP(I2841,ES0031102460685007HA0F_20250101!$D$2:$K$99000,2,FALSE),0)</f>
        <v>4.9000000000000002E-2</v>
      </c>
      <c r="M2841" s="23">
        <f>IFERROR(VLOOKUP(I2841,datos_para_memoria_demandas_cal!$C$2:$K$99000,4,FALSE),0)</f>
        <v>-0.10294862808681794</v>
      </c>
      <c r="N2841" s="21">
        <f t="shared" si="266"/>
        <v>1.105462371394038E-2</v>
      </c>
      <c r="O2841" s="22">
        <f t="shared" si="267"/>
        <v>5.2616199999999998E-3</v>
      </c>
      <c r="P2841" s="22">
        <f t="shared" si="268"/>
        <v>2.9977871382758088E-11</v>
      </c>
      <c r="Q2841" s="23">
        <f t="shared" si="269"/>
        <v>0</v>
      </c>
    </row>
    <row r="2842" spans="8:17" x14ac:dyDescent="0.25">
      <c r="H2842" s="11">
        <f t="shared" si="270"/>
        <v>45853.249999993117</v>
      </c>
      <c r="I2842" s="9" t="str">
        <f t="shared" si="265"/>
        <v>045853,250000</v>
      </c>
      <c r="J2842" s="21">
        <f>IFERROR(VLOOKUP(I2842,datos_para_memoria_demandas_cal!$C$2:$K$99000,2,FALSE),0)</f>
        <v>0.11316</v>
      </c>
      <c r="K2842" s="22">
        <f>IFERROR(VLOOKUP(I2842,datos_para_memoria_demandas_cal!$C$2:$K$99000,3,FALSE),0)</f>
        <v>0.11414004862308502</v>
      </c>
      <c r="L2842" s="22">
        <f>IFERROR(VLOOKUP(I2842,ES0031102460685007HA0F_20250101!$D$2:$K$99000,2,FALSE),0)</f>
        <v>4.8000000000000001E-2</v>
      </c>
      <c r="M2842" s="23">
        <f>IFERROR(VLOOKUP(I2842,datos_para_memoria_demandas_cal!$C$2:$K$99000,4,FALSE),0)</f>
        <v>-0.11414004855269705</v>
      </c>
      <c r="N2842" s="21">
        <f t="shared" si="266"/>
        <v>1.2916087902188301E-2</v>
      </c>
      <c r="O2842" s="22">
        <f t="shared" si="267"/>
        <v>5.4316800000000004E-3</v>
      </c>
      <c r="P2842" s="22">
        <f t="shared" si="268"/>
        <v>7.9651030504557246E-12</v>
      </c>
      <c r="Q2842" s="23">
        <f t="shared" si="269"/>
        <v>0</v>
      </c>
    </row>
    <row r="2843" spans="8:17" x14ac:dyDescent="0.25">
      <c r="H2843" s="11">
        <f t="shared" si="270"/>
        <v>45853.291666659781</v>
      </c>
      <c r="I2843" s="9" t="str">
        <f t="shared" si="265"/>
        <v>045853,291667</v>
      </c>
      <c r="J2843" s="21">
        <f>IFERROR(VLOOKUP(I2843,datos_para_memoria_demandas_cal!$C$2:$K$99000,2,FALSE),0)</f>
        <v>0.11881</v>
      </c>
      <c r="K2843" s="22">
        <f>IFERROR(VLOOKUP(I2843,datos_para_memoria_demandas_cal!$C$2:$K$99000,3,FALSE),0)</f>
        <v>7.8110970556735992E-2</v>
      </c>
      <c r="L2843" s="22">
        <f>IFERROR(VLOOKUP(I2843,ES0031102460685007HA0F_20250101!$D$2:$K$99000,2,FALSE),0)</f>
        <v>4.7E-2</v>
      </c>
      <c r="M2843" s="23">
        <f>IFERROR(VLOOKUP(I2843,datos_para_memoria_demandas_cal!$C$2:$K$99000,4,FALSE),0)</f>
        <v>-7.8110970516233016E-2</v>
      </c>
      <c r="N2843" s="21">
        <f t="shared" si="266"/>
        <v>9.2803644118458033E-3</v>
      </c>
      <c r="O2843" s="22">
        <f t="shared" si="267"/>
        <v>5.58407E-3</v>
      </c>
      <c r="P2843" s="22">
        <f t="shared" si="268"/>
        <v>4.8121585753679859E-12</v>
      </c>
      <c r="Q2843" s="23">
        <f t="shared" si="269"/>
        <v>0</v>
      </c>
    </row>
    <row r="2844" spans="8:17" x14ac:dyDescent="0.25">
      <c r="H2844" s="11">
        <f t="shared" si="270"/>
        <v>45853.333333326445</v>
      </c>
      <c r="I2844" s="9" t="str">
        <f t="shared" si="265"/>
        <v>045853,333333</v>
      </c>
      <c r="J2844" s="21">
        <f>IFERROR(VLOOKUP(I2844,datos_para_memoria_demandas_cal!$C$2:$K$99000,2,FALSE),0)</f>
        <v>0.10740000000000001</v>
      </c>
      <c r="K2844" s="22">
        <f>IFERROR(VLOOKUP(I2844,datos_para_memoria_demandas_cal!$C$2:$K$99000,3,FALSE),0)</f>
        <v>7.2006255388259888E-2</v>
      </c>
      <c r="L2844" s="22">
        <f>IFERROR(VLOOKUP(I2844,ES0031102460685007HA0F_20250101!$D$2:$K$99000,2,FALSE),0)</f>
        <v>7.1999999999999995E-2</v>
      </c>
      <c r="M2844" s="23">
        <f>IFERROR(VLOOKUP(I2844,datos_para_memoria_demandas_cal!$C$2:$K$99000,4,FALSE),0)</f>
        <v>-7.2006255117206083E-2</v>
      </c>
      <c r="N2844" s="21">
        <f t="shared" si="266"/>
        <v>7.7334718286991124E-3</v>
      </c>
      <c r="O2844" s="22">
        <f t="shared" si="267"/>
        <v>7.7327999999999997E-3</v>
      </c>
      <c r="P2844" s="22">
        <f t="shared" si="268"/>
        <v>2.9111178592722276E-11</v>
      </c>
      <c r="Q2844" s="23">
        <f t="shared" si="269"/>
        <v>0</v>
      </c>
    </row>
    <row r="2845" spans="8:17" x14ac:dyDescent="0.25">
      <c r="H2845" s="11">
        <f t="shared" si="270"/>
        <v>45853.37499999311</v>
      </c>
      <c r="I2845" s="9" t="str">
        <f t="shared" si="265"/>
        <v>045853,375000</v>
      </c>
      <c r="J2845" s="21">
        <f>IFERROR(VLOOKUP(I2845,datos_para_memoria_demandas_cal!$C$2:$K$99000,2,FALSE),0)</f>
        <v>7.2969999999999993E-2</v>
      </c>
      <c r="K2845" s="22">
        <f>IFERROR(VLOOKUP(I2845,datos_para_memoria_demandas_cal!$C$2:$K$99000,3,FALSE),0)</f>
        <v>6.6933371126651764E-2</v>
      </c>
      <c r="L2845" s="22">
        <f>IFERROR(VLOOKUP(I2845,ES0031102460685007HA0F_20250101!$D$2:$K$99000,2,FALSE),0)</f>
        <v>0.126</v>
      </c>
      <c r="M2845" s="23">
        <f>IFERROR(VLOOKUP(I2845,datos_para_memoria_demandas_cal!$C$2:$K$99000,4,FALSE),0)</f>
        <v>-4.0087386311109896E-12</v>
      </c>
      <c r="N2845" s="21">
        <f t="shared" si="266"/>
        <v>4.8841280911117784E-3</v>
      </c>
      <c r="O2845" s="22">
        <f t="shared" si="267"/>
        <v>9.1942199999999995E-3</v>
      </c>
      <c r="P2845" s="22">
        <f t="shared" si="268"/>
        <v>4.8841280908192616E-3</v>
      </c>
      <c r="Q2845" s="23">
        <f t="shared" si="269"/>
        <v>9.1942199997074817E-3</v>
      </c>
    </row>
    <row r="2846" spans="8:17" x14ac:dyDescent="0.25">
      <c r="H2846" s="11">
        <f t="shared" si="270"/>
        <v>45853.416666659774</v>
      </c>
      <c r="I2846" s="9" t="str">
        <f t="shared" si="265"/>
        <v>045853,416667</v>
      </c>
      <c r="J2846" s="21">
        <f>IFERROR(VLOOKUP(I2846,datos_para_memoria_demandas_cal!$C$2:$K$99000,2,FALSE),0)</f>
        <v>3.0499999999999999E-2</v>
      </c>
      <c r="K2846" s="22">
        <f>IFERROR(VLOOKUP(I2846,datos_para_memoria_demandas_cal!$C$2:$K$99000,3,FALSE),0)</f>
        <v>4.0608450770378113E-2</v>
      </c>
      <c r="L2846" s="22">
        <f>IFERROR(VLOOKUP(I2846,ES0031102460685007HA0F_20250101!$D$2:$K$99000,2,FALSE),0)</f>
        <v>0.151</v>
      </c>
      <c r="M2846" s="23">
        <f>IFERROR(VLOOKUP(I2846,datos_para_memoria_demandas_cal!$C$2:$K$99000,4,FALSE),0)</f>
        <v>0.32941722946847168</v>
      </c>
      <c r="N2846" s="21">
        <f t="shared" si="266"/>
        <v>1.2385577484965325E-3</v>
      </c>
      <c r="O2846" s="22">
        <f t="shared" si="267"/>
        <v>4.6054999999999994E-3</v>
      </c>
      <c r="P2846" s="22">
        <f t="shared" si="268"/>
        <v>1.1285783247284919E-2</v>
      </c>
      <c r="Q2846" s="23">
        <f t="shared" si="269"/>
        <v>1.4652725498788386E-2</v>
      </c>
    </row>
    <row r="2847" spans="8:17" x14ac:dyDescent="0.25">
      <c r="H2847" s="11">
        <f t="shared" si="270"/>
        <v>45853.458333326438</v>
      </c>
      <c r="I2847" s="9" t="str">
        <f t="shared" si="265"/>
        <v>045853,458333</v>
      </c>
      <c r="J2847" s="21">
        <f>IFERROR(VLOOKUP(I2847,datos_para_memoria_demandas_cal!$C$2:$K$99000,2,FALSE),0)</f>
        <v>3.9869999999999996E-2</v>
      </c>
      <c r="K2847" s="22">
        <f>IFERROR(VLOOKUP(I2847,datos_para_memoria_demandas_cal!$C$2:$K$99000,3,FALSE),0)</f>
        <v>6.820957362651825E-2</v>
      </c>
      <c r="L2847" s="22">
        <f>IFERROR(VLOOKUP(I2847,ES0031102460685007HA0F_20250101!$D$2:$K$99000,2,FALSE),0)</f>
        <v>0.13300000000000001</v>
      </c>
      <c r="M2847" s="23">
        <f>IFERROR(VLOOKUP(I2847,datos_para_memoria_demandas_cal!$C$2:$K$99000,4,FALSE),0)</f>
        <v>-6.820957356805174E-2</v>
      </c>
      <c r="N2847" s="21">
        <f t="shared" si="266"/>
        <v>2.7195157004892825E-3</v>
      </c>
      <c r="O2847" s="22">
        <f t="shared" si="267"/>
        <v>5.3027099999999995E-3</v>
      </c>
      <c r="P2847" s="22">
        <f t="shared" si="268"/>
        <v>2.3310597302428345E-12</v>
      </c>
      <c r="Q2847" s="23">
        <f t="shared" si="269"/>
        <v>2.5831943018417773E-3</v>
      </c>
    </row>
    <row r="2848" spans="8:17" x14ac:dyDescent="0.25">
      <c r="H2848" s="11">
        <f t="shared" si="270"/>
        <v>45853.499999993102</v>
      </c>
      <c r="I2848" s="9" t="str">
        <f t="shared" si="265"/>
        <v>045853,500000</v>
      </c>
      <c r="J2848" s="21">
        <f>IFERROR(VLOOKUP(I2848,datos_para_memoria_demandas_cal!$C$2:$K$99000,2,FALSE),0)</f>
        <v>4.6200000000000005E-2</v>
      </c>
      <c r="K2848" s="22">
        <f>IFERROR(VLOOKUP(I2848,datos_para_memoria_demandas_cal!$C$2:$K$99000,3,FALSE),0)</f>
        <v>6.686689704656601E-2</v>
      </c>
      <c r="L2848" s="22">
        <f>IFERROR(VLOOKUP(I2848,ES0031102460685007HA0F_20250101!$D$2:$K$99000,2,FALSE),0)</f>
        <v>0.42599999999999999</v>
      </c>
      <c r="M2848" s="23">
        <f>IFERROR(VLOOKUP(I2848,datos_para_memoria_demandas_cal!$C$2:$K$99000,4,FALSE),0)</f>
        <v>-6.686689701180755E-2</v>
      </c>
      <c r="N2848" s="21">
        <f t="shared" si="266"/>
        <v>3.0892506435513498E-3</v>
      </c>
      <c r="O2848" s="22">
        <f t="shared" si="267"/>
        <v>1.9681200000000003E-2</v>
      </c>
      <c r="P2848" s="22">
        <f t="shared" si="268"/>
        <v>1.6058408519592506E-12</v>
      </c>
      <c r="Q2848" s="23">
        <f t="shared" si="269"/>
        <v>1.6591949358054494E-2</v>
      </c>
    </row>
    <row r="2849" spans="8:17" x14ac:dyDescent="0.25">
      <c r="H2849" s="11">
        <f t="shared" si="270"/>
        <v>45853.541666659767</v>
      </c>
      <c r="I2849" s="9" t="str">
        <f t="shared" si="265"/>
        <v>045853,541667</v>
      </c>
      <c r="J2849" s="21">
        <f>IFERROR(VLOOKUP(I2849,datos_para_memoria_demandas_cal!$C$2:$K$99000,2,FALSE),0)</f>
        <v>4.4999999999999998E-2</v>
      </c>
      <c r="K2849" s="22">
        <f>IFERROR(VLOOKUP(I2849,datos_para_memoria_demandas_cal!$C$2:$K$99000,3,FALSE),0)</f>
        <v>7.9187527298927307E-2</v>
      </c>
      <c r="L2849" s="22">
        <f>IFERROR(VLOOKUP(I2849,ES0031102460685007HA0F_20250101!$D$2:$K$99000,2,FALSE),0)</f>
        <v>0.64700000000000002</v>
      </c>
      <c r="M2849" s="23">
        <f>IFERROR(VLOOKUP(I2849,datos_para_memoria_demandas_cal!$C$2:$K$99000,4,FALSE),0)</f>
        <v>-7.9187527261281379E-2</v>
      </c>
      <c r="N2849" s="21">
        <f t="shared" si="266"/>
        <v>3.5634387284517286E-3</v>
      </c>
      <c r="O2849" s="22">
        <f t="shared" si="267"/>
        <v>2.9114999999999999E-2</v>
      </c>
      <c r="P2849" s="22">
        <f t="shared" si="268"/>
        <v>1.6940667618703387E-12</v>
      </c>
      <c r="Q2849" s="23">
        <f t="shared" si="269"/>
        <v>2.5551561273242335E-2</v>
      </c>
    </row>
    <row r="2850" spans="8:17" x14ac:dyDescent="0.25">
      <c r="H2850" s="11">
        <f t="shared" si="270"/>
        <v>45853.583333326431</v>
      </c>
      <c r="I2850" s="9" t="str">
        <f t="shared" si="265"/>
        <v>045853,583333</v>
      </c>
      <c r="J2850" s="21">
        <f>IFERROR(VLOOKUP(I2850,datos_para_memoria_demandas_cal!$C$2:$K$99000,2,FALSE),0)</f>
        <v>3.5000000000000003E-2</v>
      </c>
      <c r="K2850" s="22">
        <f>IFERROR(VLOOKUP(I2850,datos_para_memoria_demandas_cal!$C$2:$K$99000,3,FALSE),0)</f>
        <v>0.1151532307267189</v>
      </c>
      <c r="L2850" s="22">
        <f>IFERROR(VLOOKUP(I2850,ES0031102460685007HA0F_20250101!$D$2:$K$99000,2,FALSE),0)</f>
        <v>0.58699999999999997</v>
      </c>
      <c r="M2850" s="23">
        <f>IFERROR(VLOOKUP(I2850,datos_para_memoria_demandas_cal!$C$2:$K$99000,4,FALSE),0)</f>
        <v>-0.11515323060531363</v>
      </c>
      <c r="N2850" s="21">
        <f t="shared" si="266"/>
        <v>4.0303630754351619E-3</v>
      </c>
      <c r="O2850" s="22">
        <f t="shared" si="267"/>
        <v>2.0545000000000001E-2</v>
      </c>
      <c r="P2850" s="22">
        <f t="shared" si="268"/>
        <v>4.2491846152792337E-12</v>
      </c>
      <c r="Q2850" s="23">
        <f t="shared" si="269"/>
        <v>1.6514636928814025E-2</v>
      </c>
    </row>
    <row r="2851" spans="8:17" x14ac:dyDescent="0.25">
      <c r="H2851" s="11">
        <f t="shared" si="270"/>
        <v>45853.624999993095</v>
      </c>
      <c r="I2851" s="9" t="str">
        <f t="shared" si="265"/>
        <v>045853,625000</v>
      </c>
      <c r="J2851" s="21">
        <f>IFERROR(VLOOKUP(I2851,datos_para_memoria_demandas_cal!$C$2:$K$99000,2,FALSE),0)</f>
        <v>2.9950000000000001E-2</v>
      </c>
      <c r="K2851" s="22">
        <f>IFERROR(VLOOKUP(I2851,datos_para_memoria_demandas_cal!$C$2:$K$99000,3,FALSE),0)</f>
        <v>0.16055317223072052</v>
      </c>
      <c r="L2851" s="22">
        <f>IFERROR(VLOOKUP(I2851,ES0031102460685007HA0F_20250101!$D$2:$K$99000,2,FALSE),0)</f>
        <v>0.14799999999999999</v>
      </c>
      <c r="M2851" s="23">
        <f>IFERROR(VLOOKUP(I2851,datos_para_memoria_demandas_cal!$C$2:$K$99000,4,FALSE),0)</f>
        <v>0.48438843736869835</v>
      </c>
      <c r="N2851" s="21">
        <f t="shared" si="266"/>
        <v>4.8085675083100795E-3</v>
      </c>
      <c r="O2851" s="22">
        <f t="shared" si="267"/>
        <v>4.4326000000000001E-3</v>
      </c>
      <c r="P2851" s="22">
        <f t="shared" si="268"/>
        <v>1.9316001207502598E-2</v>
      </c>
      <c r="Q2851" s="23">
        <f t="shared" si="269"/>
        <v>1.8940033699192515E-2</v>
      </c>
    </row>
    <row r="2852" spans="8:17" x14ac:dyDescent="0.25">
      <c r="H2852" s="11">
        <f t="shared" si="270"/>
        <v>45853.666666659759</v>
      </c>
      <c r="I2852" s="9" t="str">
        <f t="shared" si="265"/>
        <v>045853,666667</v>
      </c>
      <c r="J2852" s="21">
        <f>IFERROR(VLOOKUP(I2852,datos_para_memoria_demandas_cal!$C$2:$K$99000,2,FALSE),0)</f>
        <v>2.9950000000000001E-2</v>
      </c>
      <c r="K2852" s="22">
        <f>IFERROR(VLOOKUP(I2852,datos_para_memoria_demandas_cal!$C$2:$K$99000,3,FALSE),0)</f>
        <v>0.19605603814125061</v>
      </c>
      <c r="L2852" s="22">
        <f>IFERROR(VLOOKUP(I2852,ES0031102460685007HA0F_20250101!$D$2:$K$99000,2,FALSE),0)</f>
        <v>0.182</v>
      </c>
      <c r="M2852" s="23">
        <f>IFERROR(VLOOKUP(I2852,datos_para_memoria_demandas_cal!$C$2:$K$99000,4,FALSE),0)</f>
        <v>0.4906115615676146</v>
      </c>
      <c r="N2852" s="21">
        <f t="shared" si="266"/>
        <v>5.8718783423304562E-3</v>
      </c>
      <c r="O2852" s="22">
        <f t="shared" si="267"/>
        <v>5.4508999999999998E-3</v>
      </c>
      <c r="P2852" s="22">
        <f t="shared" si="268"/>
        <v>2.0565694611280511E-2</v>
      </c>
      <c r="Q2852" s="23">
        <f t="shared" si="269"/>
        <v>2.0144716268950057E-2</v>
      </c>
    </row>
    <row r="2853" spans="8:17" x14ac:dyDescent="0.25">
      <c r="H2853" s="11">
        <f t="shared" si="270"/>
        <v>45853.708333326424</v>
      </c>
      <c r="I2853" s="9" t="str">
        <f t="shared" si="265"/>
        <v>045853,708333</v>
      </c>
      <c r="J2853" s="21">
        <f>IFERROR(VLOOKUP(I2853,datos_para_memoria_demandas_cal!$C$2:$K$99000,2,FALSE),0)</f>
        <v>4.9000000000000002E-2</v>
      </c>
      <c r="K2853" s="22">
        <f>IFERROR(VLOOKUP(I2853,datos_para_memoria_demandas_cal!$C$2:$K$99000,3,FALSE),0)</f>
        <v>0.24481169879436493</v>
      </c>
      <c r="L2853" s="22">
        <f>IFERROR(VLOOKUP(I2853,ES0031102460685007HA0F_20250101!$D$2:$K$99000,2,FALSE),0)</f>
        <v>8.7999999999999995E-2</v>
      </c>
      <c r="M2853" s="23">
        <f>IFERROR(VLOOKUP(I2853,datos_para_memoria_demandas_cal!$C$2:$K$99000,4,FALSE),0)</f>
        <v>-4.7492336404833796E-10</v>
      </c>
      <c r="N2853" s="21">
        <f t="shared" si="266"/>
        <v>1.1995773240923883E-2</v>
      </c>
      <c r="O2853" s="22">
        <f t="shared" si="267"/>
        <v>4.3119999999999999E-3</v>
      </c>
      <c r="P2853" s="22">
        <f t="shared" si="268"/>
        <v>1.1995773217652638E-2</v>
      </c>
      <c r="Q2853" s="23">
        <f t="shared" si="269"/>
        <v>4.3119999767287547E-3</v>
      </c>
    </row>
    <row r="2854" spans="8:17" x14ac:dyDescent="0.25">
      <c r="H2854" s="11">
        <f t="shared" si="270"/>
        <v>45853.749999993088</v>
      </c>
      <c r="I2854" s="9" t="str">
        <f t="shared" si="265"/>
        <v>045853,750000</v>
      </c>
      <c r="J2854" s="21">
        <f>IFERROR(VLOOKUP(I2854,datos_para_memoria_demandas_cal!$C$2:$K$99000,2,FALSE),0)</f>
        <v>5.008E-2</v>
      </c>
      <c r="K2854" s="22">
        <f>IFERROR(VLOOKUP(I2854,datos_para_memoria_demandas_cal!$C$2:$K$99000,3,FALSE),0)</f>
        <v>0.20188167691230774</v>
      </c>
      <c r="L2854" s="22">
        <f>IFERROR(VLOOKUP(I2854,ES0031102460685007HA0F_20250101!$D$2:$K$99000,2,FALSE),0)</f>
        <v>0.19600000000000001</v>
      </c>
      <c r="M2854" s="23">
        <f>IFERROR(VLOOKUP(I2854,datos_para_memoria_demandas_cal!$C$2:$K$99000,4,FALSE),0)</f>
        <v>4.7976174789234881E-10</v>
      </c>
      <c r="N2854" s="21">
        <f t="shared" si="266"/>
        <v>1.0110234379768372E-2</v>
      </c>
      <c r="O2854" s="22">
        <f t="shared" si="267"/>
        <v>9.8156800000000002E-3</v>
      </c>
      <c r="P2854" s="22">
        <f t="shared" si="268"/>
        <v>1.0110234403794841E-2</v>
      </c>
      <c r="Q2854" s="23">
        <f t="shared" si="269"/>
        <v>9.8156800240264686E-3</v>
      </c>
    </row>
    <row r="2855" spans="8:17" x14ac:dyDescent="0.25">
      <c r="H2855" s="11">
        <f t="shared" si="270"/>
        <v>45853.791666659752</v>
      </c>
      <c r="I2855" s="9" t="str">
        <f t="shared" si="265"/>
        <v>045853,791667</v>
      </c>
      <c r="J2855" s="21">
        <f>IFERROR(VLOOKUP(I2855,datos_para_memoria_demandas_cal!$C$2:$K$99000,2,FALSE),0)</f>
        <v>7.2840000000000002E-2</v>
      </c>
      <c r="K2855" s="22">
        <f>IFERROR(VLOOKUP(I2855,datos_para_memoria_demandas_cal!$C$2:$K$99000,3,FALSE),0)</f>
        <v>0.171733558177948</v>
      </c>
      <c r="L2855" s="22">
        <f>IFERROR(VLOOKUP(I2855,ES0031102460685007HA0F_20250101!$D$2:$K$99000,2,FALSE),0)</f>
        <v>0.21199999999999999</v>
      </c>
      <c r="M2855" s="23">
        <f>IFERROR(VLOOKUP(I2855,datos_para_memoria_demandas_cal!$C$2:$K$99000,4,FALSE),0)</f>
        <v>1.0469623119102884E-11</v>
      </c>
      <c r="N2855" s="21">
        <f t="shared" si="266"/>
        <v>1.2509072377681733E-2</v>
      </c>
      <c r="O2855" s="22">
        <f t="shared" si="267"/>
        <v>1.544208E-2</v>
      </c>
      <c r="P2855" s="22">
        <f t="shared" si="268"/>
        <v>1.250907237844434E-2</v>
      </c>
      <c r="Q2855" s="23">
        <f t="shared" si="269"/>
        <v>1.5442080000762607E-2</v>
      </c>
    </row>
    <row r="2856" spans="8:17" x14ac:dyDescent="0.25">
      <c r="H2856" s="11">
        <f t="shared" si="270"/>
        <v>45853.833333326416</v>
      </c>
      <c r="I2856" s="9" t="str">
        <f t="shared" si="265"/>
        <v>045853,833333</v>
      </c>
      <c r="J2856" s="21">
        <f>IFERROR(VLOOKUP(I2856,datos_para_memoria_demandas_cal!$C$2:$K$99000,2,FALSE),0)</f>
        <v>0.11292000000000001</v>
      </c>
      <c r="K2856" s="22">
        <f>IFERROR(VLOOKUP(I2856,datos_para_memoria_demandas_cal!$C$2:$K$99000,3,FALSE),0)</f>
        <v>0.18345451354980469</v>
      </c>
      <c r="L2856" s="22">
        <f>IFERROR(VLOOKUP(I2856,ES0031102460685007HA0F_20250101!$D$2:$K$99000,2,FALSE),0)</f>
        <v>0.21</v>
      </c>
      <c r="M2856" s="23">
        <f>IFERROR(VLOOKUP(I2856,datos_para_memoria_demandas_cal!$C$2:$K$99000,4,FALSE),0)</f>
        <v>-8.2722462575627237E-2</v>
      </c>
      <c r="N2856" s="21">
        <f t="shared" si="266"/>
        <v>2.0715683670043946E-2</v>
      </c>
      <c r="O2856" s="22">
        <f t="shared" si="267"/>
        <v>2.37132E-2</v>
      </c>
      <c r="P2856" s="22">
        <f t="shared" si="268"/>
        <v>1.1374663196004118E-2</v>
      </c>
      <c r="Q2856" s="23">
        <f t="shared" si="269"/>
        <v>1.4372179525960172E-2</v>
      </c>
    </row>
    <row r="2857" spans="8:17" x14ac:dyDescent="0.25">
      <c r="H2857" s="11">
        <f t="shared" si="270"/>
        <v>45853.874999993081</v>
      </c>
      <c r="I2857" s="9" t="str">
        <f t="shared" si="265"/>
        <v>045853,875000</v>
      </c>
      <c r="J2857" s="21">
        <f>IFERROR(VLOOKUP(I2857,datos_para_memoria_demandas_cal!$C$2:$K$99000,2,FALSE),0)</f>
        <v>0.13586999999999999</v>
      </c>
      <c r="K2857" s="22">
        <f>IFERROR(VLOOKUP(I2857,datos_para_memoria_demandas_cal!$C$2:$K$99000,3,FALSE),0)</f>
        <v>0.11657613515853882</v>
      </c>
      <c r="L2857" s="22">
        <f>IFERROR(VLOOKUP(I2857,ES0031102460685007HA0F_20250101!$D$2:$K$99000,2,FALSE),0)</f>
        <v>0.10199999999999999</v>
      </c>
      <c r="M2857" s="23">
        <f>IFERROR(VLOOKUP(I2857,datos_para_memoria_demandas_cal!$C$2:$K$99000,4,FALSE),0)</f>
        <v>-0.11657613513493144</v>
      </c>
      <c r="N2857" s="21">
        <f t="shared" si="266"/>
        <v>1.5839199483990669E-2</v>
      </c>
      <c r="O2857" s="22">
        <f t="shared" si="267"/>
        <v>1.3858739999999998E-2</v>
      </c>
      <c r="P2857" s="22">
        <f t="shared" si="268"/>
        <v>3.2075347124183026E-12</v>
      </c>
      <c r="Q2857" s="23">
        <f t="shared" si="269"/>
        <v>0</v>
      </c>
    </row>
    <row r="2858" spans="8:17" x14ac:dyDescent="0.25">
      <c r="H2858" s="11">
        <f t="shared" si="270"/>
        <v>45853.916666659745</v>
      </c>
      <c r="I2858" s="9" t="str">
        <f t="shared" si="265"/>
        <v>045853,916667</v>
      </c>
      <c r="J2858" s="21">
        <f>IFERROR(VLOOKUP(I2858,datos_para_memoria_demandas_cal!$C$2:$K$99000,2,FALSE),0)</f>
        <v>0.13505</v>
      </c>
      <c r="K2858" s="22">
        <f>IFERROR(VLOOKUP(I2858,datos_para_memoria_demandas_cal!$C$2:$K$99000,3,FALSE),0)</f>
        <v>0.26470679044723511</v>
      </c>
      <c r="L2858" s="22">
        <f>IFERROR(VLOOKUP(I2858,ES0031102460685007HA0F_20250101!$D$2:$K$99000,2,FALSE),0)</f>
        <v>0.16700000000000001</v>
      </c>
      <c r="M2858" s="23">
        <f>IFERROR(VLOOKUP(I2858,datos_para_memoria_demandas_cal!$C$2:$K$99000,4,FALSE),0)</f>
        <v>-0.26470679042268835</v>
      </c>
      <c r="N2858" s="21">
        <f t="shared" si="266"/>
        <v>3.5748652049899104E-2</v>
      </c>
      <c r="O2858" s="22">
        <f t="shared" si="267"/>
        <v>2.2553350000000003E-2</v>
      </c>
      <c r="P2858" s="22">
        <f t="shared" si="268"/>
        <v>3.3150390627012527E-12</v>
      </c>
      <c r="Q2858" s="23">
        <f t="shared" si="269"/>
        <v>0</v>
      </c>
    </row>
    <row r="2859" spans="8:17" x14ac:dyDescent="0.25">
      <c r="H2859" s="11">
        <f t="shared" si="270"/>
        <v>45853.958333326409</v>
      </c>
      <c r="I2859" s="9" t="str">
        <f t="shared" si="265"/>
        <v>045853,958333</v>
      </c>
      <c r="J2859" s="21">
        <f>IFERROR(VLOOKUP(I2859,datos_para_memoria_demandas_cal!$C$2:$K$99000,2,FALSE),0)</f>
        <v>0.12005</v>
      </c>
      <c r="K2859" s="22">
        <f>IFERROR(VLOOKUP(I2859,datos_para_memoria_demandas_cal!$C$2:$K$99000,3,FALSE),0)</f>
        <v>0.38473612070083618</v>
      </c>
      <c r="L2859" s="22">
        <f>IFERROR(VLOOKUP(I2859,ES0031102460685007HA0F_20250101!$D$2:$K$99000,2,FALSE),0)</f>
        <v>0.27600000000000002</v>
      </c>
      <c r="M2859" s="23">
        <f>IFERROR(VLOOKUP(I2859,datos_para_memoria_demandas_cal!$C$2:$K$99000,4,FALSE),0)</f>
        <v>-0.38473612062416679</v>
      </c>
      <c r="N2859" s="21">
        <f t="shared" si="266"/>
        <v>4.6187571290135385E-2</v>
      </c>
      <c r="O2859" s="22">
        <f t="shared" si="267"/>
        <v>3.3133800000000005E-2</v>
      </c>
      <c r="P2859" s="22">
        <f t="shared" si="268"/>
        <v>9.2041606364334792E-12</v>
      </c>
      <c r="Q2859" s="23">
        <f t="shared" si="269"/>
        <v>0</v>
      </c>
    </row>
    <row r="2860" spans="8:17" x14ac:dyDescent="0.25">
      <c r="H2860" s="11">
        <f t="shared" si="270"/>
        <v>45853.999999993073</v>
      </c>
      <c r="I2860" s="9" t="str">
        <f t="shared" si="265"/>
        <v>045854,000000</v>
      </c>
      <c r="J2860" s="21">
        <f>IFERROR(VLOOKUP(I2860,datos_para_memoria_demandas_cal!$C$2:$K$99000,2,FALSE),0)</f>
        <v>0.11331000000000001</v>
      </c>
      <c r="K2860" s="22">
        <f>IFERROR(VLOOKUP(I2860,datos_para_memoria_demandas_cal!$C$2:$K$99000,3,FALSE),0)</f>
        <v>0.1262584924697876</v>
      </c>
      <c r="L2860" s="22">
        <f>IFERROR(VLOOKUP(I2860,ES0031102460685007HA0F_20250101!$D$2:$K$99000,2,FALSE),0)</f>
        <v>0.108</v>
      </c>
      <c r="M2860" s="23">
        <f>IFERROR(VLOOKUP(I2860,datos_para_memoria_demandas_cal!$C$2:$K$99000,4,FALSE),0)</f>
        <v>-0.12625849111943521</v>
      </c>
      <c r="N2860" s="21">
        <f t="shared" si="266"/>
        <v>1.4306349781751633E-2</v>
      </c>
      <c r="O2860" s="22">
        <f t="shared" si="267"/>
        <v>1.223748E-2</v>
      </c>
      <c r="P2860" s="22">
        <f t="shared" si="268"/>
        <v>1.5300842879706345E-10</v>
      </c>
      <c r="Q2860" s="23">
        <f t="shared" si="269"/>
        <v>0</v>
      </c>
    </row>
    <row r="2861" spans="8:17" x14ac:dyDescent="0.25">
      <c r="H2861" s="11">
        <f t="shared" si="270"/>
        <v>45854.041666659738</v>
      </c>
      <c r="I2861" s="9" t="str">
        <f t="shared" si="265"/>
        <v>045854,041667</v>
      </c>
      <c r="J2861" s="21">
        <f>IFERROR(VLOOKUP(I2861,datos_para_memoria_demandas_cal!$C$2:$K$99000,2,FALSE),0)</f>
        <v>0.10784999999999999</v>
      </c>
      <c r="K2861" s="22">
        <f>IFERROR(VLOOKUP(I2861,datos_para_memoria_demandas_cal!$C$2:$K$99000,3,FALSE),0)</f>
        <v>0.12493817508220673</v>
      </c>
      <c r="L2861" s="22">
        <f>IFERROR(VLOOKUP(I2861,ES0031102460685007HA0F_20250101!$D$2:$K$99000,2,FALSE),0)</f>
        <v>0.06</v>
      </c>
      <c r="M2861" s="23">
        <f>IFERROR(VLOOKUP(I2861,datos_para_memoria_demandas_cal!$C$2:$K$99000,4,FALSE),0)</f>
        <v>4.2991954291317918E-10</v>
      </c>
      <c r="N2861" s="21">
        <f t="shared" si="266"/>
        <v>1.3474582182615994E-2</v>
      </c>
      <c r="O2861" s="22">
        <f t="shared" si="267"/>
        <v>6.4709999999999993E-3</v>
      </c>
      <c r="P2861" s="22">
        <f t="shared" si="268"/>
        <v>1.3474582228982816E-2</v>
      </c>
      <c r="Q2861" s="23">
        <f t="shared" si="269"/>
        <v>6.471000046366822E-3</v>
      </c>
    </row>
    <row r="2862" spans="8:17" x14ac:dyDescent="0.25">
      <c r="H2862" s="11">
        <f t="shared" si="270"/>
        <v>45854.083333326402</v>
      </c>
      <c r="I2862" s="9" t="str">
        <f t="shared" si="265"/>
        <v>045854,083333</v>
      </c>
      <c r="J2862" s="21">
        <f>IFERROR(VLOOKUP(I2862,datos_para_memoria_demandas_cal!$C$2:$K$99000,2,FALSE),0)</f>
        <v>0.10682999999999999</v>
      </c>
      <c r="K2862" s="22">
        <f>IFERROR(VLOOKUP(I2862,datos_para_memoria_demandas_cal!$C$2:$K$99000,3,FALSE),0)</f>
        <v>0.17297059297561646</v>
      </c>
      <c r="L2862" s="22">
        <f>IFERROR(VLOOKUP(I2862,ES0031102460685007HA0F_20250101!$D$2:$K$99000,2,FALSE),0)</f>
        <v>4.7E-2</v>
      </c>
      <c r="M2862" s="23">
        <f>IFERROR(VLOOKUP(I2862,datos_para_memoria_demandas_cal!$C$2:$K$99000,4,FALSE),0)</f>
        <v>0.27540356702103252</v>
      </c>
      <c r="N2862" s="21">
        <f t="shared" si="266"/>
        <v>1.8478448447585106E-2</v>
      </c>
      <c r="O2862" s="22">
        <f t="shared" si="267"/>
        <v>5.0210099999999994E-3</v>
      </c>
      <c r="P2862" s="22">
        <f t="shared" si="268"/>
        <v>4.7899811512442006E-2</v>
      </c>
      <c r="Q2862" s="23">
        <f t="shared" si="269"/>
        <v>3.4442373064856903E-2</v>
      </c>
    </row>
    <row r="2863" spans="8:17" x14ac:dyDescent="0.25">
      <c r="H2863" s="11">
        <f t="shared" si="270"/>
        <v>45854.124999993066</v>
      </c>
      <c r="I2863" s="9" t="str">
        <f t="shared" si="265"/>
        <v>045854,125000</v>
      </c>
      <c r="J2863" s="21">
        <f>IFERROR(VLOOKUP(I2863,datos_para_memoria_demandas_cal!$C$2:$K$99000,2,FALSE),0)</f>
        <v>0.10682999999999999</v>
      </c>
      <c r="K2863" s="22">
        <f>IFERROR(VLOOKUP(I2863,datos_para_memoria_demandas_cal!$C$2:$K$99000,3,FALSE),0)</f>
        <v>8.0090001225471497E-2</v>
      </c>
      <c r="L2863" s="22">
        <f>IFERROR(VLOOKUP(I2863,ES0031102460685007HA0F_20250101!$D$2:$K$99000,2,FALSE),0)</f>
        <v>5.5E-2</v>
      </c>
      <c r="M2863" s="23">
        <f>IFERROR(VLOOKUP(I2863,datos_para_memoria_demandas_cal!$C$2:$K$99000,4,FALSE),0)</f>
        <v>0.15714636923451242</v>
      </c>
      <c r="N2863" s="21">
        <f t="shared" si="266"/>
        <v>8.5560148309171188E-3</v>
      </c>
      <c r="O2863" s="22">
        <f t="shared" si="267"/>
        <v>5.8756499999999996E-3</v>
      </c>
      <c r="P2863" s="22">
        <f t="shared" si="268"/>
        <v>2.5343961456240079E-2</v>
      </c>
      <c r="Q2863" s="23">
        <f t="shared" si="269"/>
        <v>2.2663596625322961E-2</v>
      </c>
    </row>
    <row r="2864" spans="8:17" x14ac:dyDescent="0.25">
      <c r="H2864" s="11">
        <f t="shared" si="270"/>
        <v>45854.16666665973</v>
      </c>
      <c r="I2864" s="9" t="str">
        <f t="shared" si="265"/>
        <v>045854,166667</v>
      </c>
      <c r="J2864" s="21">
        <f>IFERROR(VLOOKUP(I2864,datos_para_memoria_demandas_cal!$C$2:$K$99000,2,FALSE),0)</f>
        <v>0.10722</v>
      </c>
      <c r="K2864" s="22">
        <f>IFERROR(VLOOKUP(I2864,datos_para_memoria_demandas_cal!$C$2:$K$99000,3,FALSE),0)</f>
        <v>5.9784553945064545E-2</v>
      </c>
      <c r="L2864" s="22">
        <f>IFERROR(VLOOKUP(I2864,ES0031102460685007HA0F_20250101!$D$2:$K$99000,2,FALSE),0)</f>
        <v>5.2999999999999999E-2</v>
      </c>
      <c r="M2864" s="23">
        <f>IFERROR(VLOOKUP(I2864,datos_para_memoria_demandas_cal!$C$2:$K$99000,4,FALSE),0)</f>
        <v>-5.9784552570853605E-2</v>
      </c>
      <c r="N2864" s="21">
        <f t="shared" si="266"/>
        <v>6.4100998739898205E-3</v>
      </c>
      <c r="O2864" s="22">
        <f t="shared" si="267"/>
        <v>5.68266E-3</v>
      </c>
      <c r="P2864" s="22">
        <f t="shared" si="268"/>
        <v>1.4734289693174585E-10</v>
      </c>
      <c r="Q2864" s="23">
        <f t="shared" si="269"/>
        <v>0</v>
      </c>
    </row>
    <row r="2865" spans="8:17" x14ac:dyDescent="0.25">
      <c r="H2865" s="11">
        <f t="shared" si="270"/>
        <v>45854.208333326394</v>
      </c>
      <c r="I2865" s="9" t="str">
        <f t="shared" si="265"/>
        <v>045854,208333</v>
      </c>
      <c r="J2865" s="21">
        <f>IFERROR(VLOOKUP(I2865,datos_para_memoria_demandas_cal!$C$2:$K$99000,2,FALSE),0)</f>
        <v>0.11068</v>
      </c>
      <c r="K2865" s="22">
        <f>IFERROR(VLOOKUP(I2865,datos_para_memoria_demandas_cal!$C$2:$K$99000,3,FALSE),0)</f>
        <v>4.8318013548851013E-2</v>
      </c>
      <c r="L2865" s="22">
        <f>IFERROR(VLOOKUP(I2865,ES0031102460685007HA0F_20250101!$D$2:$K$99000,2,FALSE),0)</f>
        <v>5.2999999999999999E-2</v>
      </c>
      <c r="M2865" s="23">
        <f>IFERROR(VLOOKUP(I2865,datos_para_memoria_demandas_cal!$C$2:$K$99000,4,FALSE),0)</f>
        <v>-4.8318013407798566E-2</v>
      </c>
      <c r="N2865" s="21">
        <f t="shared" si="266"/>
        <v>5.3478377395868304E-3</v>
      </c>
      <c r="O2865" s="22">
        <f t="shared" si="267"/>
        <v>5.8660399999999994E-3</v>
      </c>
      <c r="P2865" s="22">
        <f t="shared" si="268"/>
        <v>1.5611684889282885E-11</v>
      </c>
      <c r="Q2865" s="23">
        <f t="shared" si="269"/>
        <v>5.1820227602485461E-4</v>
      </c>
    </row>
    <row r="2866" spans="8:17" x14ac:dyDescent="0.25">
      <c r="H2866" s="11">
        <f t="shared" si="270"/>
        <v>45854.249999993059</v>
      </c>
      <c r="I2866" s="9" t="str">
        <f t="shared" si="265"/>
        <v>045854,250000</v>
      </c>
      <c r="J2866" s="21">
        <f>IFERROR(VLOOKUP(I2866,datos_para_memoria_demandas_cal!$C$2:$K$99000,2,FALSE),0)</f>
        <v>0.11761000000000001</v>
      </c>
      <c r="K2866" s="22">
        <f>IFERROR(VLOOKUP(I2866,datos_para_memoria_demandas_cal!$C$2:$K$99000,3,FALSE),0)</f>
        <v>0.11339014768600464</v>
      </c>
      <c r="L2866" s="22">
        <f>IFERROR(VLOOKUP(I2866,ES0031102460685007HA0F_20250101!$D$2:$K$99000,2,FALSE),0)</f>
        <v>4.8000000000000001E-2</v>
      </c>
      <c r="M2866" s="23">
        <f>IFERROR(VLOOKUP(I2866,datos_para_memoria_demandas_cal!$C$2:$K$99000,4,FALSE),0)</f>
        <v>-0.11339014763560003</v>
      </c>
      <c r="N2866" s="21">
        <f t="shared" si="266"/>
        <v>1.3335815269351006E-2</v>
      </c>
      <c r="O2866" s="22">
        <f t="shared" si="267"/>
        <v>5.6452800000000008E-3</v>
      </c>
      <c r="P2866" s="22">
        <f t="shared" si="268"/>
        <v>5.9280863044797189E-12</v>
      </c>
      <c r="Q2866" s="23">
        <f t="shared" si="269"/>
        <v>0</v>
      </c>
    </row>
    <row r="2867" spans="8:17" x14ac:dyDescent="0.25">
      <c r="H2867" s="11">
        <f t="shared" si="270"/>
        <v>45854.291666659723</v>
      </c>
      <c r="I2867" s="9" t="str">
        <f t="shared" si="265"/>
        <v>045854,291667</v>
      </c>
      <c r="J2867" s="21">
        <f>IFERROR(VLOOKUP(I2867,datos_para_memoria_demandas_cal!$C$2:$K$99000,2,FALSE),0)</f>
        <v>0.12567</v>
      </c>
      <c r="K2867" s="22">
        <f>IFERROR(VLOOKUP(I2867,datos_para_memoria_demandas_cal!$C$2:$K$99000,3,FALSE),0)</f>
        <v>9.4141580164432526E-2</v>
      </c>
      <c r="L2867" s="22">
        <f>IFERROR(VLOOKUP(I2867,ES0031102460685007HA0F_20250101!$D$2:$K$99000,2,FALSE),0)</f>
        <v>4.9000000000000002E-2</v>
      </c>
      <c r="M2867" s="23">
        <f>IFERROR(VLOOKUP(I2867,datos_para_memoria_demandas_cal!$C$2:$K$99000,4,FALSE),0)</f>
        <v>-9.4141580135707503E-2</v>
      </c>
      <c r="N2867" s="21">
        <f t="shared" si="266"/>
        <v>1.1830772379264236E-2</v>
      </c>
      <c r="O2867" s="22">
        <f t="shared" si="267"/>
        <v>6.1578300000000004E-3</v>
      </c>
      <c r="P2867" s="22">
        <f t="shared" si="268"/>
        <v>3.6098735600731404E-12</v>
      </c>
      <c r="Q2867" s="23">
        <f t="shared" si="269"/>
        <v>0</v>
      </c>
    </row>
    <row r="2868" spans="8:17" x14ac:dyDescent="0.25">
      <c r="H2868" s="11">
        <f t="shared" si="270"/>
        <v>45854.333333326387</v>
      </c>
      <c r="I2868" s="9" t="str">
        <f t="shared" si="265"/>
        <v>045854,333333</v>
      </c>
      <c r="J2868" s="21">
        <f>IFERROR(VLOOKUP(I2868,datos_para_memoria_demandas_cal!$C$2:$K$99000,2,FALSE),0)</f>
        <v>0.1095</v>
      </c>
      <c r="K2868" s="22">
        <f>IFERROR(VLOOKUP(I2868,datos_para_memoria_demandas_cal!$C$2:$K$99000,3,FALSE),0)</f>
        <v>0.11691564321517944</v>
      </c>
      <c r="L2868" s="22">
        <f>IFERROR(VLOOKUP(I2868,ES0031102460685007HA0F_20250101!$D$2:$K$99000,2,FALSE),0)</f>
        <v>4.9000000000000002E-2</v>
      </c>
      <c r="M2868" s="23">
        <f>IFERROR(VLOOKUP(I2868,datos_para_memoria_demandas_cal!$C$2:$K$99000,4,FALSE),0)</f>
        <v>-0.11691564301394074</v>
      </c>
      <c r="N2868" s="21">
        <f t="shared" si="266"/>
        <v>1.280226293206215E-2</v>
      </c>
      <c r="O2868" s="22">
        <f t="shared" si="267"/>
        <v>5.3655000000000005E-3</v>
      </c>
      <c r="P2868" s="22">
        <f t="shared" si="268"/>
        <v>2.2035638334860775E-11</v>
      </c>
      <c r="Q2868" s="23">
        <f t="shared" si="269"/>
        <v>0</v>
      </c>
    </row>
    <row r="2869" spans="8:17" x14ac:dyDescent="0.25">
      <c r="H2869" s="11">
        <f t="shared" si="270"/>
        <v>45854.374999993051</v>
      </c>
      <c r="I2869" s="9" t="str">
        <f t="shared" si="265"/>
        <v>045854,375000</v>
      </c>
      <c r="J2869" s="21">
        <f>IFERROR(VLOOKUP(I2869,datos_para_memoria_demandas_cal!$C$2:$K$99000,2,FALSE),0)</f>
        <v>8.8999999999999996E-2</v>
      </c>
      <c r="K2869" s="22">
        <f>IFERROR(VLOOKUP(I2869,datos_para_memoria_demandas_cal!$C$2:$K$99000,3,FALSE),0)</f>
        <v>0.17228454351425171</v>
      </c>
      <c r="L2869" s="22">
        <f>IFERROR(VLOOKUP(I2869,ES0031102460685007HA0F_20250101!$D$2:$K$99000,2,FALSE),0)</f>
        <v>0.113</v>
      </c>
      <c r="M2869" s="23">
        <f>IFERROR(VLOOKUP(I2869,datos_para_memoria_demandas_cal!$C$2:$K$99000,4,FALSE),0)</f>
        <v>8.133418095081572E-12</v>
      </c>
      <c r="N2869" s="21">
        <f t="shared" si="266"/>
        <v>1.5333324372768402E-2</v>
      </c>
      <c r="O2869" s="22">
        <f t="shared" si="267"/>
        <v>1.0057E-2</v>
      </c>
      <c r="P2869" s="22">
        <f t="shared" si="268"/>
        <v>1.5333324373492274E-2</v>
      </c>
      <c r="Q2869" s="23">
        <f t="shared" si="269"/>
        <v>1.0057000000723874E-2</v>
      </c>
    </row>
    <row r="2870" spans="8:17" x14ac:dyDescent="0.25">
      <c r="H2870" s="11">
        <f t="shared" si="270"/>
        <v>45854.416666659716</v>
      </c>
      <c r="I2870" s="9" t="str">
        <f t="shared" si="265"/>
        <v>045854,416667</v>
      </c>
      <c r="J2870" s="21">
        <f>IFERROR(VLOOKUP(I2870,datos_para_memoria_demandas_cal!$C$2:$K$99000,2,FALSE),0)</f>
        <v>7.4999999999999997E-2</v>
      </c>
      <c r="K2870" s="22">
        <f>IFERROR(VLOOKUP(I2870,datos_para_memoria_demandas_cal!$C$2:$K$99000,3,FALSE),0)</f>
        <v>0.17902806401252747</v>
      </c>
      <c r="L2870" s="22">
        <f>IFERROR(VLOOKUP(I2870,ES0031102460685007HA0F_20250101!$D$2:$K$99000,2,FALSE),0)</f>
        <v>0.16800000000000001</v>
      </c>
      <c r="M2870" s="23">
        <f>IFERROR(VLOOKUP(I2870,datos_para_memoria_demandas_cal!$C$2:$K$99000,4,FALSE),0)</f>
        <v>7.342253761137272E-11</v>
      </c>
      <c r="N2870" s="21">
        <f t="shared" si="266"/>
        <v>1.342710480093956E-2</v>
      </c>
      <c r="O2870" s="22">
        <f t="shared" si="267"/>
        <v>1.26E-2</v>
      </c>
      <c r="P2870" s="22">
        <f t="shared" si="268"/>
        <v>1.3427104806446251E-2</v>
      </c>
      <c r="Q2870" s="23">
        <f t="shared" si="269"/>
        <v>1.2600000005506691E-2</v>
      </c>
    </row>
    <row r="2871" spans="8:17" x14ac:dyDescent="0.25">
      <c r="H2871" s="11">
        <f t="shared" si="270"/>
        <v>45854.45833332638</v>
      </c>
      <c r="I2871" s="9" t="str">
        <f t="shared" si="265"/>
        <v>045854,458333</v>
      </c>
      <c r="J2871" s="21">
        <f>IFERROR(VLOOKUP(I2871,datos_para_memoria_demandas_cal!$C$2:$K$99000,2,FALSE),0)</f>
        <v>7.0099999999999996E-2</v>
      </c>
      <c r="K2871" s="22">
        <f>IFERROR(VLOOKUP(I2871,datos_para_memoria_demandas_cal!$C$2:$K$99000,3,FALSE),0)</f>
        <v>0.24645790457725525</v>
      </c>
      <c r="L2871" s="22">
        <f>IFERROR(VLOOKUP(I2871,ES0031102460685007HA0F_20250101!$D$2:$K$99000,2,FALSE),0)</f>
        <v>0.21299999999999999</v>
      </c>
      <c r="M2871" s="23">
        <f>IFERROR(VLOOKUP(I2871,datos_para_memoria_demandas_cal!$C$2:$K$99000,4,FALSE),0)</f>
        <v>0.25946405502615938</v>
      </c>
      <c r="N2871" s="21">
        <f t="shared" si="266"/>
        <v>1.7276699110865591E-2</v>
      </c>
      <c r="O2871" s="22">
        <f t="shared" si="267"/>
        <v>1.4931299999999998E-2</v>
      </c>
      <c r="P2871" s="22">
        <f t="shared" si="268"/>
        <v>3.5465129368199358E-2</v>
      </c>
      <c r="Q2871" s="23">
        <f t="shared" si="269"/>
        <v>3.3119730257333772E-2</v>
      </c>
    </row>
    <row r="2872" spans="8:17" x14ac:dyDescent="0.25">
      <c r="H2872" s="11">
        <f t="shared" si="270"/>
        <v>45854.499999993044</v>
      </c>
      <c r="I2872" s="9" t="str">
        <f t="shared" si="265"/>
        <v>045854,500000</v>
      </c>
      <c r="J2872" s="21">
        <f>IFERROR(VLOOKUP(I2872,datos_para_memoria_demandas_cal!$C$2:$K$99000,2,FALSE),0)</f>
        <v>7.0099999999999996E-2</v>
      </c>
      <c r="K2872" s="22">
        <f>IFERROR(VLOOKUP(I2872,datos_para_memoria_demandas_cal!$C$2:$K$99000,3,FALSE),0)</f>
        <v>0.31240800023078918</v>
      </c>
      <c r="L2872" s="22">
        <f>IFERROR(VLOOKUP(I2872,ES0031102460685007HA0F_20250101!$D$2:$K$99000,2,FALSE),0)</f>
        <v>0.224</v>
      </c>
      <c r="M2872" s="23">
        <f>IFERROR(VLOOKUP(I2872,datos_para_memoria_demandas_cal!$C$2:$K$99000,4,FALSE),0)</f>
        <v>-4.2916914663387845E-2</v>
      </c>
      <c r="N2872" s="21">
        <f t="shared" si="266"/>
        <v>2.189980081617832E-2</v>
      </c>
      <c r="O2872" s="22">
        <f t="shared" si="267"/>
        <v>1.5702399999999998E-2</v>
      </c>
      <c r="P2872" s="22">
        <f t="shared" si="268"/>
        <v>1.889132509827483E-2</v>
      </c>
      <c r="Q2872" s="23">
        <f t="shared" si="269"/>
        <v>1.2693924282096512E-2</v>
      </c>
    </row>
    <row r="2873" spans="8:17" x14ac:dyDescent="0.25">
      <c r="H2873" s="11">
        <f t="shared" si="270"/>
        <v>45854.541666659708</v>
      </c>
      <c r="I2873" s="9" t="str">
        <f t="shared" si="265"/>
        <v>045854,541667</v>
      </c>
      <c r="J2873" s="21">
        <f>IFERROR(VLOOKUP(I2873,datos_para_memoria_demandas_cal!$C$2:$K$99000,2,FALSE),0)</f>
        <v>7.0099999999999996E-2</v>
      </c>
      <c r="K2873" s="22">
        <f>IFERROR(VLOOKUP(I2873,datos_para_memoria_demandas_cal!$C$2:$K$99000,3,FALSE),0)</f>
        <v>0.36626309156417847</v>
      </c>
      <c r="L2873" s="22">
        <f>IFERROR(VLOOKUP(I2873,ES0031102460685007HA0F_20250101!$D$2:$K$99000,2,FALSE),0)</f>
        <v>0.74099999999999999</v>
      </c>
      <c r="M2873" s="23">
        <f>IFERROR(VLOOKUP(I2873,datos_para_memoria_demandas_cal!$C$2:$K$99000,4,FALSE),0)</f>
        <v>-0.21654713499864409</v>
      </c>
      <c r="N2873" s="21">
        <f t="shared" si="266"/>
        <v>2.567504271864891E-2</v>
      </c>
      <c r="O2873" s="22">
        <f t="shared" si="267"/>
        <v>5.1944099999999993E-2</v>
      </c>
      <c r="P2873" s="22">
        <f t="shared" si="268"/>
        <v>1.049508855524396E-2</v>
      </c>
      <c r="Q2873" s="23">
        <f t="shared" si="269"/>
        <v>3.6764145836595048E-2</v>
      </c>
    </row>
    <row r="2874" spans="8:17" x14ac:dyDescent="0.25">
      <c r="H2874" s="11">
        <f t="shared" si="270"/>
        <v>45854.583333326373</v>
      </c>
      <c r="I2874" s="9" t="str">
        <f t="shared" si="265"/>
        <v>045854,583333</v>
      </c>
      <c r="J2874" s="21">
        <f>IFERROR(VLOOKUP(I2874,datos_para_memoria_demandas_cal!$C$2:$K$99000,2,FALSE),0)</f>
        <v>7.0000000000000007E-2</v>
      </c>
      <c r="K2874" s="22">
        <f>IFERROR(VLOOKUP(I2874,datos_para_memoria_demandas_cal!$C$2:$K$99000,3,FALSE),0)</f>
        <v>0.37057209014892578</v>
      </c>
      <c r="L2874" s="22">
        <f>IFERROR(VLOOKUP(I2874,ES0031102460685007HA0F_20250101!$D$2:$K$99000,2,FALSE),0)</f>
        <v>0.40500000000000003</v>
      </c>
      <c r="M2874" s="23">
        <f>IFERROR(VLOOKUP(I2874,datos_para_memoria_demandas_cal!$C$2:$K$99000,4,FALSE),0)</f>
        <v>-1.9668162088689289E-9</v>
      </c>
      <c r="N2874" s="21">
        <f t="shared" si="266"/>
        <v>2.5940046310424809E-2</v>
      </c>
      <c r="O2874" s="22">
        <f t="shared" si="267"/>
        <v>2.8350000000000004E-2</v>
      </c>
      <c r="P2874" s="22">
        <f t="shared" si="268"/>
        <v>2.5940046172747672E-2</v>
      </c>
      <c r="Q2874" s="23">
        <f t="shared" si="269"/>
        <v>2.834999986232287E-2</v>
      </c>
    </row>
    <row r="2875" spans="8:17" x14ac:dyDescent="0.25">
      <c r="H2875" s="11">
        <f t="shared" si="270"/>
        <v>45854.624999993037</v>
      </c>
      <c r="I2875" s="9" t="str">
        <f t="shared" si="265"/>
        <v>045854,625000</v>
      </c>
      <c r="J2875" s="21">
        <f>IFERROR(VLOOKUP(I2875,datos_para_memoria_demandas_cal!$C$2:$K$99000,2,FALSE),0)</f>
        <v>6.9839999999999999E-2</v>
      </c>
      <c r="K2875" s="22">
        <f>IFERROR(VLOOKUP(I2875,datos_para_memoria_demandas_cal!$C$2:$K$99000,3,FALSE),0)</f>
        <v>0.32168638706207275</v>
      </c>
      <c r="L2875" s="22">
        <f>IFERROR(VLOOKUP(I2875,ES0031102460685007HA0F_20250101!$D$2:$K$99000,2,FALSE),0)</f>
        <v>0.189</v>
      </c>
      <c r="M2875" s="23">
        <f>IFERROR(VLOOKUP(I2875,datos_para_memoria_demandas_cal!$C$2:$K$99000,4,FALSE),0)</f>
        <v>0.97499999136836457</v>
      </c>
      <c r="N2875" s="21">
        <f t="shared" si="266"/>
        <v>2.2466577272415161E-2</v>
      </c>
      <c r="O2875" s="22">
        <f t="shared" si="267"/>
        <v>1.319976E-2</v>
      </c>
      <c r="P2875" s="22">
        <f t="shared" si="268"/>
        <v>9.0560576669581755E-2</v>
      </c>
      <c r="Q2875" s="23">
        <f t="shared" si="269"/>
        <v>8.1293759397166571E-2</v>
      </c>
    </row>
    <row r="2876" spans="8:17" x14ac:dyDescent="0.25">
      <c r="H2876" s="11">
        <f t="shared" si="270"/>
        <v>45854.666666659701</v>
      </c>
      <c r="I2876" s="9" t="str">
        <f t="shared" si="265"/>
        <v>045854,666667</v>
      </c>
      <c r="J2876" s="21">
        <f>IFERROR(VLOOKUP(I2876,datos_para_memoria_demandas_cal!$C$2:$K$99000,2,FALSE),0)</f>
        <v>6.9949999999999998E-2</v>
      </c>
      <c r="K2876" s="22">
        <f>IFERROR(VLOOKUP(I2876,datos_para_memoria_demandas_cal!$C$2:$K$99000,3,FALSE),0)</f>
        <v>0.26493340730667114</v>
      </c>
      <c r="L2876" s="22">
        <f>IFERROR(VLOOKUP(I2876,ES0031102460685007HA0F_20250101!$D$2:$K$99000,2,FALSE),0)</f>
        <v>0.36099999999999999</v>
      </c>
      <c r="M2876" s="23">
        <f>IFERROR(VLOOKUP(I2876,datos_para_memoria_demandas_cal!$C$2:$K$99000,4,FALSE),0)</f>
        <v>1.525221072120814E-9</v>
      </c>
      <c r="N2876" s="21">
        <f t="shared" si="266"/>
        <v>1.8532091841101647E-2</v>
      </c>
      <c r="O2876" s="22">
        <f t="shared" si="267"/>
        <v>2.5251949999999999E-2</v>
      </c>
      <c r="P2876" s="22">
        <f t="shared" si="268"/>
        <v>1.853209194779086E-2</v>
      </c>
      <c r="Q2876" s="23">
        <f t="shared" si="269"/>
        <v>2.5251950106689212E-2</v>
      </c>
    </row>
    <row r="2877" spans="8:17" x14ac:dyDescent="0.25">
      <c r="H2877" s="11">
        <f t="shared" si="270"/>
        <v>45854.708333326365</v>
      </c>
      <c r="I2877" s="9" t="str">
        <f t="shared" si="265"/>
        <v>045854,708333</v>
      </c>
      <c r="J2877" s="21">
        <f>IFERROR(VLOOKUP(I2877,datos_para_memoria_demandas_cal!$C$2:$K$99000,2,FALSE),0)</f>
        <v>7.0099999999999996E-2</v>
      </c>
      <c r="K2877" s="22">
        <f>IFERROR(VLOOKUP(I2877,datos_para_memoria_demandas_cal!$C$2:$K$99000,3,FALSE),0)</f>
        <v>0.2281641960144043</v>
      </c>
      <c r="L2877" s="22">
        <f>IFERROR(VLOOKUP(I2877,ES0031102460685007HA0F_20250101!$D$2:$K$99000,2,FALSE),0)</f>
        <v>0.183</v>
      </c>
      <c r="M2877" s="23">
        <f>IFERROR(VLOOKUP(I2877,datos_para_memoria_demandas_cal!$C$2:$K$99000,4,FALSE),0)</f>
        <v>3.5350693243029995E-9</v>
      </c>
      <c r="N2877" s="21">
        <f t="shared" si="266"/>
        <v>1.599431014060974E-2</v>
      </c>
      <c r="O2877" s="22">
        <f t="shared" si="267"/>
        <v>1.2828299999999999E-2</v>
      </c>
      <c r="P2877" s="22">
        <f t="shared" si="268"/>
        <v>1.5994310388418101E-2</v>
      </c>
      <c r="Q2877" s="23">
        <f t="shared" si="269"/>
        <v>1.2828300247808358E-2</v>
      </c>
    </row>
    <row r="2878" spans="8:17" x14ac:dyDescent="0.25">
      <c r="H2878" s="11">
        <f t="shared" si="270"/>
        <v>45854.74999999303</v>
      </c>
      <c r="I2878" s="9" t="str">
        <f t="shared" si="265"/>
        <v>045854,750000</v>
      </c>
      <c r="J2878" s="21">
        <f>IFERROR(VLOOKUP(I2878,datos_para_memoria_demandas_cal!$C$2:$K$99000,2,FALSE),0)</f>
        <v>7.909999999999999E-2</v>
      </c>
      <c r="K2878" s="22">
        <f>IFERROR(VLOOKUP(I2878,datos_para_memoria_demandas_cal!$C$2:$K$99000,3,FALSE),0)</f>
        <v>0.15758118033409119</v>
      </c>
      <c r="L2878" s="22">
        <f>IFERROR(VLOOKUP(I2878,ES0031102460685007HA0F_20250101!$D$2:$K$99000,2,FALSE),0)</f>
        <v>0.19</v>
      </c>
      <c r="M2878" s="23">
        <f>IFERROR(VLOOKUP(I2878,datos_para_memoria_demandas_cal!$C$2:$K$99000,4,FALSE),0)</f>
        <v>4.3454095008609969E-11</v>
      </c>
      <c r="N2878" s="21">
        <f t="shared" si="266"/>
        <v>1.2464671364426611E-2</v>
      </c>
      <c r="O2878" s="22">
        <f t="shared" si="267"/>
        <v>1.5028999999999999E-2</v>
      </c>
      <c r="P2878" s="22">
        <f t="shared" si="268"/>
        <v>1.2464671367863831E-2</v>
      </c>
      <c r="Q2878" s="23">
        <f t="shared" si="269"/>
        <v>1.5029000003437218E-2</v>
      </c>
    </row>
    <row r="2879" spans="8:17" x14ac:dyDescent="0.25">
      <c r="H2879" s="11">
        <f t="shared" si="270"/>
        <v>45854.791666659694</v>
      </c>
      <c r="I2879" s="9" t="str">
        <f t="shared" si="265"/>
        <v>045854,791667</v>
      </c>
      <c r="J2879" s="21">
        <f>IFERROR(VLOOKUP(I2879,datos_para_memoria_demandas_cal!$C$2:$K$99000,2,FALSE),0)</f>
        <v>0.10962000000000001</v>
      </c>
      <c r="K2879" s="22">
        <f>IFERROR(VLOOKUP(I2879,datos_para_memoria_demandas_cal!$C$2:$K$99000,3,FALSE),0)</f>
        <v>0.18797896802425385</v>
      </c>
      <c r="L2879" s="22">
        <f>IFERROR(VLOOKUP(I2879,ES0031102460685007HA0F_20250101!$D$2:$K$99000,2,FALSE),0)</f>
        <v>0.45700000000000002</v>
      </c>
      <c r="M2879" s="23">
        <f>IFERROR(VLOOKUP(I2879,datos_para_memoria_demandas_cal!$C$2:$K$99000,4,FALSE),0)</f>
        <v>-8.056546929443852E-11</v>
      </c>
      <c r="N2879" s="21">
        <f t="shared" si="266"/>
        <v>2.060625447481871E-2</v>
      </c>
      <c r="O2879" s="22">
        <f t="shared" si="267"/>
        <v>5.0096340000000003E-2</v>
      </c>
      <c r="P2879" s="22">
        <f t="shared" si="268"/>
        <v>2.0606254465987121E-2</v>
      </c>
      <c r="Q2879" s="23">
        <f t="shared" si="269"/>
        <v>5.0096339991168422E-2</v>
      </c>
    </row>
    <row r="2880" spans="8:17" x14ac:dyDescent="0.25">
      <c r="H2880" s="11">
        <f t="shared" si="270"/>
        <v>45854.833333326358</v>
      </c>
      <c r="I2880" s="9" t="str">
        <f t="shared" si="265"/>
        <v>045854,833333</v>
      </c>
      <c r="J2880" s="21">
        <f>IFERROR(VLOOKUP(I2880,datos_para_memoria_demandas_cal!$C$2:$K$99000,2,FALSE),0)</f>
        <v>0.125</v>
      </c>
      <c r="K2880" s="22">
        <f>IFERROR(VLOOKUP(I2880,datos_para_memoria_demandas_cal!$C$2:$K$99000,3,FALSE),0)</f>
        <v>0.19497425854206085</v>
      </c>
      <c r="L2880" s="22">
        <f>IFERROR(VLOOKUP(I2880,ES0031102460685007HA0F_20250101!$D$2:$K$99000,2,FALSE),0)</f>
        <v>1.42</v>
      </c>
      <c r="M2880" s="23">
        <f>IFERROR(VLOOKUP(I2880,datos_para_memoria_demandas_cal!$C$2:$K$99000,4,FALSE),0)</f>
        <v>-0.19497425848633212</v>
      </c>
      <c r="N2880" s="21">
        <f t="shared" si="266"/>
        <v>2.4371782317757607E-2</v>
      </c>
      <c r="O2880" s="22">
        <f t="shared" si="267"/>
        <v>0.17749999999999999</v>
      </c>
      <c r="P2880" s="22">
        <f t="shared" si="268"/>
        <v>6.9660908985635928E-12</v>
      </c>
      <c r="Q2880" s="23">
        <f t="shared" si="269"/>
        <v>0.15312821768920848</v>
      </c>
    </row>
    <row r="2881" spans="8:17" x14ac:dyDescent="0.25">
      <c r="H2881" s="11">
        <f t="shared" si="270"/>
        <v>45854.874999993022</v>
      </c>
      <c r="I2881" s="9" t="str">
        <f t="shared" si="265"/>
        <v>045854,875000</v>
      </c>
      <c r="J2881" s="21">
        <f>IFERROR(VLOOKUP(I2881,datos_para_memoria_demandas_cal!$C$2:$K$99000,2,FALSE),0)</f>
        <v>0.17549000000000001</v>
      </c>
      <c r="K2881" s="22">
        <f>IFERROR(VLOOKUP(I2881,datos_para_memoria_demandas_cal!$C$2:$K$99000,3,FALSE),0)</f>
        <v>0.12755367159843445</v>
      </c>
      <c r="L2881" s="22">
        <f>IFERROR(VLOOKUP(I2881,ES0031102460685007HA0F_20250101!$D$2:$K$99000,2,FALSE),0)</f>
        <v>1.2909999999999999</v>
      </c>
      <c r="M2881" s="23">
        <f>IFERROR(VLOOKUP(I2881,datos_para_memoria_demandas_cal!$C$2:$K$99000,4,FALSE),0)</f>
        <v>-0.12755367158964859</v>
      </c>
      <c r="N2881" s="21">
        <f t="shared" si="266"/>
        <v>2.2384393828809263E-2</v>
      </c>
      <c r="O2881" s="22">
        <f t="shared" si="267"/>
        <v>0.22655759</v>
      </c>
      <c r="P2881" s="22">
        <f t="shared" si="268"/>
        <v>1.541830734197447E-12</v>
      </c>
      <c r="Q2881" s="23">
        <f t="shared" si="269"/>
        <v>0.20417319617273255</v>
      </c>
    </row>
    <row r="2882" spans="8:17" x14ac:dyDescent="0.25">
      <c r="H2882" s="11">
        <f t="shared" si="270"/>
        <v>45854.916666659687</v>
      </c>
      <c r="I2882" s="9" t="str">
        <f t="shared" si="265"/>
        <v>045854,916667</v>
      </c>
      <c r="J2882" s="21">
        <f>IFERROR(VLOOKUP(I2882,datos_para_memoria_demandas_cal!$C$2:$K$99000,2,FALSE),0)</f>
        <v>0.16919999999999999</v>
      </c>
      <c r="K2882" s="22">
        <f>IFERROR(VLOOKUP(I2882,datos_para_memoria_demandas_cal!$C$2:$K$99000,3,FALSE),0)</f>
        <v>0.22944176197052002</v>
      </c>
      <c r="L2882" s="22">
        <f>IFERROR(VLOOKUP(I2882,ES0031102460685007HA0F_20250101!$D$2:$K$99000,2,FALSE),0)</f>
        <v>0.24</v>
      </c>
      <c r="M2882" s="23">
        <f>IFERROR(VLOOKUP(I2882,datos_para_memoria_demandas_cal!$C$2:$K$99000,4,FALSE),0)</f>
        <v>-0.22944176196065583</v>
      </c>
      <c r="N2882" s="21">
        <f t="shared" si="266"/>
        <v>3.8821546125411985E-2</v>
      </c>
      <c r="O2882" s="22">
        <f t="shared" si="267"/>
        <v>4.0607999999999998E-2</v>
      </c>
      <c r="P2882" s="22">
        <f t="shared" si="268"/>
        <v>1.6690214210690611E-12</v>
      </c>
      <c r="Q2882" s="23">
        <f t="shared" si="269"/>
        <v>1.7864538762570326E-3</v>
      </c>
    </row>
    <row r="2883" spans="8:17" x14ac:dyDescent="0.25">
      <c r="H2883" s="11">
        <f t="shared" si="270"/>
        <v>45854.958333326351</v>
      </c>
      <c r="I2883" s="9" t="str">
        <f t="shared" si="265"/>
        <v>045854,958333</v>
      </c>
      <c r="J2883" s="21">
        <f>IFERROR(VLOOKUP(I2883,datos_para_memoria_demandas_cal!$C$2:$K$99000,2,FALSE),0)</f>
        <v>0.12936</v>
      </c>
      <c r="K2883" s="22">
        <f>IFERROR(VLOOKUP(I2883,datos_para_memoria_demandas_cal!$C$2:$K$99000,3,FALSE),0)</f>
        <v>0.22358125448226929</v>
      </c>
      <c r="L2883" s="22">
        <f>IFERROR(VLOOKUP(I2883,ES0031102460685007HA0F_20250101!$D$2:$K$99000,2,FALSE),0)</f>
        <v>0.20599999999999999</v>
      </c>
      <c r="M2883" s="23">
        <f>IFERROR(VLOOKUP(I2883,datos_para_memoria_demandas_cal!$C$2:$K$99000,4,FALSE),0)</f>
        <v>-0.22358125444360863</v>
      </c>
      <c r="N2883" s="21">
        <f t="shared" si="266"/>
        <v>2.8922471079826356E-2</v>
      </c>
      <c r="O2883" s="22">
        <f t="shared" si="267"/>
        <v>2.6648160000000001E-2</v>
      </c>
      <c r="P2883" s="22">
        <f t="shared" si="268"/>
        <v>5.0011427199514455E-12</v>
      </c>
      <c r="Q2883" s="23">
        <f t="shared" si="269"/>
        <v>0</v>
      </c>
    </row>
    <row r="2884" spans="8:17" x14ac:dyDescent="0.25">
      <c r="H2884" s="11">
        <f t="shared" si="270"/>
        <v>45854.999999993015</v>
      </c>
      <c r="I2884" s="9" t="str">
        <f t="shared" si="265"/>
        <v>045855,000000</v>
      </c>
      <c r="J2884" s="21">
        <f>IFERROR(VLOOKUP(I2884,datos_para_memoria_demandas_cal!$C$2:$K$99000,2,FALSE),0)</f>
        <v>0.11978</v>
      </c>
      <c r="K2884" s="22">
        <f>IFERROR(VLOOKUP(I2884,datos_para_memoria_demandas_cal!$C$2:$K$99000,3,FALSE),0)</f>
        <v>0.18048647046089172</v>
      </c>
      <c r="L2884" s="22">
        <f>IFERROR(VLOOKUP(I2884,ES0031102460685007HA0F_20250101!$D$2:$K$99000,2,FALSE),0)</f>
        <v>0.112</v>
      </c>
      <c r="M2884" s="23">
        <f>IFERROR(VLOOKUP(I2884,datos_para_memoria_demandas_cal!$C$2:$K$99000,4,FALSE),0)</f>
        <v>-0.18048647034120097</v>
      </c>
      <c r="N2884" s="21">
        <f t="shared" si="266"/>
        <v>2.1618669431805609E-2</v>
      </c>
      <c r="O2884" s="22">
        <f t="shared" si="267"/>
        <v>1.3415359999999999E-2</v>
      </c>
      <c r="P2884" s="22">
        <f t="shared" si="268"/>
        <v>1.4336558910033048E-11</v>
      </c>
      <c r="Q2884" s="23">
        <f t="shared" si="269"/>
        <v>0</v>
      </c>
    </row>
    <row r="2885" spans="8:17" x14ac:dyDescent="0.25">
      <c r="H2885" s="11">
        <f t="shared" si="270"/>
        <v>45855.041666659679</v>
      </c>
      <c r="I2885" s="9" t="str">
        <f t="shared" ref="I2885:I2948" si="271">TEXT(H2885,"000000,000000")</f>
        <v>045855,041667</v>
      </c>
      <c r="J2885" s="21">
        <f>IFERROR(VLOOKUP(I2885,datos_para_memoria_demandas_cal!$C$2:$K$99000,2,FALSE),0)</f>
        <v>0.11513</v>
      </c>
      <c r="K2885" s="22">
        <f>IFERROR(VLOOKUP(I2885,datos_para_memoria_demandas_cal!$C$2:$K$99000,3,FALSE),0)</f>
        <v>0.13871388137340546</v>
      </c>
      <c r="L2885" s="22">
        <f>IFERROR(VLOOKUP(I2885,ES0031102460685007HA0F_20250101!$D$2:$K$99000,2,FALSE),0)</f>
        <v>5.1999999999999998E-2</v>
      </c>
      <c r="M2885" s="23">
        <f>IFERROR(VLOOKUP(I2885,datos_para_memoria_demandas_cal!$C$2:$K$99000,4,FALSE),0)</f>
        <v>-1.8962582656116236E-2</v>
      </c>
      <c r="N2885" s="21">
        <f t="shared" ref="N2885:N2948" si="272">J2885*K2885</f>
        <v>1.5970129162520171E-2</v>
      </c>
      <c r="O2885" s="22">
        <f t="shared" ref="O2885:O2948" si="273">J2885*L2885</f>
        <v>5.9867599999999998E-3</v>
      </c>
      <c r="P2885" s="22">
        <f t="shared" ref="P2885:P2948" si="274">J2885*(IF(K2885+M2885&gt;0,K2885+M2885,0))</f>
        <v>1.3786967021321508E-2</v>
      </c>
      <c r="Q2885" s="23">
        <f t="shared" ref="Q2885:Q2948" si="275">J2885*(IF(L2885+M2885&gt;0,L2885+M2885,0))</f>
        <v>3.8035978588013375E-3</v>
      </c>
    </row>
    <row r="2886" spans="8:17" x14ac:dyDescent="0.25">
      <c r="H2886" s="11">
        <f t="shared" ref="H2886:H2949" si="276">IFERROR(IF(H2885+1/24&lt;=$F$5,H2885+1/24,""),"")</f>
        <v>45855.083333326344</v>
      </c>
      <c r="I2886" s="9" t="str">
        <f t="shared" si="271"/>
        <v>045855,083333</v>
      </c>
      <c r="J2886" s="21">
        <f>IFERROR(VLOOKUP(I2886,datos_para_memoria_demandas_cal!$C$2:$K$99000,2,FALSE),0)</f>
        <v>0.11384</v>
      </c>
      <c r="K2886" s="22">
        <f>IFERROR(VLOOKUP(I2886,datos_para_memoria_demandas_cal!$C$2:$K$99000,3,FALSE),0)</f>
        <v>0.18996043503284454</v>
      </c>
      <c r="L2886" s="22">
        <f>IFERROR(VLOOKUP(I2886,ES0031102460685007HA0F_20250101!$D$2:$K$99000,2,FALSE),0)</f>
        <v>8.2000000000000003E-2</v>
      </c>
      <c r="M2886" s="23">
        <f>IFERROR(VLOOKUP(I2886,datos_para_memoria_demandas_cal!$C$2:$K$99000,4,FALSE),0)</f>
        <v>-3.180320158132536E-10</v>
      </c>
      <c r="N2886" s="21">
        <f t="shared" si="272"/>
        <v>2.1625095924139023E-2</v>
      </c>
      <c r="O2886" s="22">
        <f t="shared" si="273"/>
        <v>9.3348800000000003E-3</v>
      </c>
      <c r="P2886" s="22">
        <f t="shared" si="274"/>
        <v>2.1625095887934258E-2</v>
      </c>
      <c r="Q2886" s="23">
        <f t="shared" si="275"/>
        <v>9.3348799637952354E-3</v>
      </c>
    </row>
    <row r="2887" spans="8:17" x14ac:dyDescent="0.25">
      <c r="H2887" s="11">
        <f t="shared" si="276"/>
        <v>45855.124999993008</v>
      </c>
      <c r="I2887" s="9" t="str">
        <f t="shared" si="271"/>
        <v>045855,125000</v>
      </c>
      <c r="J2887" s="21">
        <f>IFERROR(VLOOKUP(I2887,datos_para_memoria_demandas_cal!$C$2:$K$99000,2,FALSE),0)</f>
        <v>0.10862000000000001</v>
      </c>
      <c r="K2887" s="22">
        <f>IFERROR(VLOOKUP(I2887,datos_para_memoria_demandas_cal!$C$2:$K$99000,3,FALSE),0)</f>
        <v>0.1265009343624115</v>
      </c>
      <c r="L2887" s="22">
        <f>IFERROR(VLOOKUP(I2887,ES0031102460685007HA0F_20250101!$D$2:$K$99000,2,FALSE),0)</f>
        <v>7.5999999999999998E-2</v>
      </c>
      <c r="M2887" s="23">
        <f>IFERROR(VLOOKUP(I2887,datos_para_memoria_demandas_cal!$C$2:$K$99000,4,FALSE),0)</f>
        <v>0.233056888743748</v>
      </c>
      <c r="N2887" s="21">
        <f t="shared" si="272"/>
        <v>1.3740531490445138E-2</v>
      </c>
      <c r="O2887" s="22">
        <f t="shared" si="273"/>
        <v>8.2551200000000012E-3</v>
      </c>
      <c r="P2887" s="22">
        <f t="shared" si="274"/>
        <v>3.9055170745791047E-2</v>
      </c>
      <c r="Q2887" s="23">
        <f t="shared" si="275"/>
        <v>3.3569759255345909E-2</v>
      </c>
    </row>
    <row r="2888" spans="8:17" x14ac:dyDescent="0.25">
      <c r="H2888" s="11">
        <f t="shared" si="276"/>
        <v>45855.166666659672</v>
      </c>
      <c r="I2888" s="9" t="str">
        <f t="shared" si="271"/>
        <v>045855,166667</v>
      </c>
      <c r="J2888" s="21">
        <f>IFERROR(VLOOKUP(I2888,datos_para_memoria_demandas_cal!$C$2:$K$99000,2,FALSE),0)</f>
        <v>0.10862000000000001</v>
      </c>
      <c r="K2888" s="22">
        <f>IFERROR(VLOOKUP(I2888,datos_para_memoria_demandas_cal!$C$2:$K$99000,3,FALSE),0)</f>
        <v>0.12189444899559021</v>
      </c>
      <c r="L2888" s="22">
        <f>IFERROR(VLOOKUP(I2888,ES0031102460685007HA0F_20250101!$D$2:$K$99000,2,FALSE),0)</f>
        <v>5.1999999999999998E-2</v>
      </c>
      <c r="M2888" s="23">
        <f>IFERROR(VLOOKUP(I2888,datos_para_memoria_demandas_cal!$C$2:$K$99000,4,FALSE),0)</f>
        <v>6.5050153907275809E-2</v>
      </c>
      <c r="N2888" s="21">
        <f t="shared" si="272"/>
        <v>1.324017504990101E-2</v>
      </c>
      <c r="O2888" s="22">
        <f t="shared" si="273"/>
        <v>5.6482400000000006E-3</v>
      </c>
      <c r="P2888" s="22">
        <f t="shared" si="274"/>
        <v>2.0305922767309307E-2</v>
      </c>
      <c r="Q2888" s="23">
        <f t="shared" si="275"/>
        <v>1.2713987717408299E-2</v>
      </c>
    </row>
    <row r="2889" spans="8:17" x14ac:dyDescent="0.25">
      <c r="H2889" s="11">
        <f t="shared" si="276"/>
        <v>45855.208333326336</v>
      </c>
      <c r="I2889" s="9" t="str">
        <f t="shared" si="271"/>
        <v>045855,208333</v>
      </c>
      <c r="J2889" s="21">
        <f>IFERROR(VLOOKUP(I2889,datos_para_memoria_demandas_cal!$C$2:$K$99000,2,FALSE),0)</f>
        <v>0.11345999999999999</v>
      </c>
      <c r="K2889" s="22">
        <f>IFERROR(VLOOKUP(I2889,datos_para_memoria_demandas_cal!$C$2:$K$99000,3,FALSE),0)</f>
        <v>0.12368645519018173</v>
      </c>
      <c r="L2889" s="22">
        <f>IFERROR(VLOOKUP(I2889,ES0031102460685007HA0F_20250101!$D$2:$K$99000,2,FALSE),0)</f>
        <v>5.8999999999999997E-2</v>
      </c>
      <c r="M2889" s="23">
        <f>IFERROR(VLOOKUP(I2889,datos_para_memoria_demandas_cal!$C$2:$K$99000,4,FALSE),0)</f>
        <v>-0.12368645507768135</v>
      </c>
      <c r="N2889" s="21">
        <f t="shared" si="272"/>
        <v>1.4033465205878018E-2</v>
      </c>
      <c r="O2889" s="22">
        <f t="shared" si="273"/>
        <v>6.6941399999999995E-3</v>
      </c>
      <c r="P2889" s="22">
        <f t="shared" si="274"/>
        <v>1.2764293569611506E-11</v>
      </c>
      <c r="Q2889" s="23">
        <f t="shared" si="275"/>
        <v>0</v>
      </c>
    </row>
    <row r="2890" spans="8:17" x14ac:dyDescent="0.25">
      <c r="H2890" s="11">
        <f t="shared" si="276"/>
        <v>45855.249999993001</v>
      </c>
      <c r="I2890" s="9" t="str">
        <f t="shared" si="271"/>
        <v>045855,250000</v>
      </c>
      <c r="J2890" s="21">
        <f>IFERROR(VLOOKUP(I2890,datos_para_memoria_demandas_cal!$C$2:$K$99000,2,FALSE),0)</f>
        <v>0.11835999999999999</v>
      </c>
      <c r="K2890" s="22">
        <f>IFERROR(VLOOKUP(I2890,datos_para_memoria_demandas_cal!$C$2:$K$99000,3,FALSE),0)</f>
        <v>8.7254703044891357E-2</v>
      </c>
      <c r="L2890" s="22">
        <f>IFERROR(VLOOKUP(I2890,ES0031102460685007HA0F_20250101!$D$2:$K$99000,2,FALSE),0)</f>
        <v>4.4999999999999998E-2</v>
      </c>
      <c r="M2890" s="23">
        <f>IFERROR(VLOOKUP(I2890,datos_para_memoria_demandas_cal!$C$2:$K$99000,4,FALSE),0)</f>
        <v>-8.7254702989087676E-2</v>
      </c>
      <c r="N2890" s="21">
        <f t="shared" si="272"/>
        <v>1.0327466652393341E-2</v>
      </c>
      <c r="O2890" s="22">
        <f t="shared" si="273"/>
        <v>5.3261999999999997E-3</v>
      </c>
      <c r="P2890" s="22">
        <f t="shared" si="274"/>
        <v>6.6049236974174967E-12</v>
      </c>
      <c r="Q2890" s="23">
        <f t="shared" si="275"/>
        <v>0</v>
      </c>
    </row>
    <row r="2891" spans="8:17" x14ac:dyDescent="0.25">
      <c r="H2891" s="11">
        <f t="shared" si="276"/>
        <v>45855.291666659665</v>
      </c>
      <c r="I2891" s="9" t="str">
        <f t="shared" si="271"/>
        <v>045855,291667</v>
      </c>
      <c r="J2891" s="21">
        <f>IFERROR(VLOOKUP(I2891,datos_para_memoria_demandas_cal!$C$2:$K$99000,2,FALSE),0)</f>
        <v>0.125</v>
      </c>
      <c r="K2891" s="22">
        <f>IFERROR(VLOOKUP(I2891,datos_para_memoria_demandas_cal!$C$2:$K$99000,3,FALSE),0)</f>
        <v>4.0834158658981323E-2</v>
      </c>
      <c r="L2891" s="22">
        <f>IFERROR(VLOOKUP(I2891,ES0031102460685007HA0F_20250101!$D$2:$K$99000,2,FALSE),0)</f>
        <v>7.3999999999999996E-2</v>
      </c>
      <c r="M2891" s="23">
        <f>IFERROR(VLOOKUP(I2891,datos_para_memoria_demandas_cal!$C$2:$K$99000,4,FALSE),0)</f>
        <v>-4.0834158625946429E-2</v>
      </c>
      <c r="N2891" s="21">
        <f t="shared" si="272"/>
        <v>5.1042698323726654E-3</v>
      </c>
      <c r="O2891" s="22">
        <f t="shared" si="273"/>
        <v>9.2499999999999995E-3</v>
      </c>
      <c r="P2891" s="22">
        <f t="shared" si="274"/>
        <v>4.1293617830673313E-12</v>
      </c>
      <c r="Q2891" s="23">
        <f t="shared" si="275"/>
        <v>4.1457301717566959E-3</v>
      </c>
    </row>
    <row r="2892" spans="8:17" x14ac:dyDescent="0.25">
      <c r="H2892" s="11">
        <f t="shared" si="276"/>
        <v>45855.333333326329</v>
      </c>
      <c r="I2892" s="9" t="str">
        <f t="shared" si="271"/>
        <v>045855,333333</v>
      </c>
      <c r="J2892" s="21">
        <f>IFERROR(VLOOKUP(I2892,datos_para_memoria_demandas_cal!$C$2:$K$99000,2,FALSE),0)</f>
        <v>0.11545</v>
      </c>
      <c r="K2892" s="22">
        <f>IFERROR(VLOOKUP(I2892,datos_para_memoria_demandas_cal!$C$2:$K$99000,3,FALSE),0)</f>
        <v>4.6331726014614105E-2</v>
      </c>
      <c r="L2892" s="22">
        <f>IFERROR(VLOOKUP(I2892,ES0031102460685007HA0F_20250101!$D$2:$K$99000,2,FALSE),0)</f>
        <v>0.2</v>
      </c>
      <c r="M2892" s="23">
        <f>IFERROR(VLOOKUP(I2892,datos_para_memoria_demandas_cal!$C$2:$K$99000,4,FALSE),0)</f>
        <v>-4.6331725935783295E-2</v>
      </c>
      <c r="N2892" s="21">
        <f t="shared" si="272"/>
        <v>5.3489977683871979E-3</v>
      </c>
      <c r="O2892" s="22">
        <f t="shared" si="273"/>
        <v>2.3089999999999999E-2</v>
      </c>
      <c r="P2892" s="22">
        <f t="shared" si="274"/>
        <v>9.1010170070321421E-12</v>
      </c>
      <c r="Q2892" s="23">
        <f t="shared" si="275"/>
        <v>1.7741002240713819E-2</v>
      </c>
    </row>
    <row r="2893" spans="8:17" x14ac:dyDescent="0.25">
      <c r="H2893" s="11">
        <f t="shared" si="276"/>
        <v>45855.374999992993</v>
      </c>
      <c r="I2893" s="9" t="str">
        <f t="shared" si="271"/>
        <v>045855,375000</v>
      </c>
      <c r="J2893" s="21">
        <f>IFERROR(VLOOKUP(I2893,datos_para_memoria_demandas_cal!$C$2:$K$99000,2,FALSE),0)</f>
        <v>0.10427</v>
      </c>
      <c r="K2893" s="22">
        <f>IFERROR(VLOOKUP(I2893,datos_para_memoria_demandas_cal!$C$2:$K$99000,3,FALSE),0)</f>
        <v>7.2921231389045715E-2</v>
      </c>
      <c r="L2893" s="22">
        <f>IFERROR(VLOOKUP(I2893,ES0031102460685007HA0F_20250101!$D$2:$K$99000,2,FALSE),0)</f>
        <v>0.107</v>
      </c>
      <c r="M2893" s="23">
        <f>IFERROR(VLOOKUP(I2893,datos_para_memoria_demandas_cal!$C$2:$K$99000,4,FALSE),0)</f>
        <v>-9.9464315793826313E-11</v>
      </c>
      <c r="N2893" s="21">
        <f t="shared" si="272"/>
        <v>7.6034967969357973E-3</v>
      </c>
      <c r="O2893" s="22">
        <f t="shared" si="273"/>
        <v>1.1156889999999999E-2</v>
      </c>
      <c r="P2893" s="22">
        <f t="shared" si="274"/>
        <v>7.6034967865646532E-3</v>
      </c>
      <c r="Q2893" s="23">
        <f t="shared" si="275"/>
        <v>1.1156889989628856E-2</v>
      </c>
    </row>
    <row r="2894" spans="8:17" x14ac:dyDescent="0.25">
      <c r="H2894" s="11">
        <f t="shared" si="276"/>
        <v>45855.416666659657</v>
      </c>
      <c r="I2894" s="9" t="str">
        <f t="shared" si="271"/>
        <v>045855,416667</v>
      </c>
      <c r="J2894" s="21">
        <f>IFERROR(VLOOKUP(I2894,datos_para_memoria_demandas_cal!$C$2:$K$99000,2,FALSE),0)</f>
        <v>8.5000000000000006E-2</v>
      </c>
      <c r="K2894" s="22">
        <f>IFERROR(VLOOKUP(I2894,datos_para_memoria_demandas_cal!$C$2:$K$99000,3,FALSE),0)</f>
        <v>9.3729361891746521E-2</v>
      </c>
      <c r="L2894" s="22">
        <f>IFERROR(VLOOKUP(I2894,ES0031102460685007HA0F_20250101!$D$2:$K$99000,2,FALSE),0)</f>
        <v>6.3E-2</v>
      </c>
      <c r="M2894" s="23">
        <f>IFERROR(VLOOKUP(I2894,datos_para_memoria_demandas_cal!$C$2:$K$99000,4,FALSE),0)</f>
        <v>4.0894837646312118E-11</v>
      </c>
      <c r="N2894" s="21">
        <f t="shared" si="272"/>
        <v>7.9669957607984548E-3</v>
      </c>
      <c r="O2894" s="22">
        <f t="shared" si="273"/>
        <v>5.3550000000000004E-3</v>
      </c>
      <c r="P2894" s="22">
        <f t="shared" si="274"/>
        <v>7.9669957642745162E-3</v>
      </c>
      <c r="Q2894" s="23">
        <f t="shared" si="275"/>
        <v>5.3550000034760618E-3</v>
      </c>
    </row>
    <row r="2895" spans="8:17" x14ac:dyDescent="0.25">
      <c r="H2895" s="11">
        <f t="shared" si="276"/>
        <v>45855.458333326322</v>
      </c>
      <c r="I2895" s="9" t="str">
        <f t="shared" si="271"/>
        <v>045855,458333</v>
      </c>
      <c r="J2895" s="21">
        <f>IFERROR(VLOOKUP(I2895,datos_para_memoria_demandas_cal!$C$2:$K$99000,2,FALSE),0)</f>
        <v>7.707E-2</v>
      </c>
      <c r="K2895" s="22">
        <f>IFERROR(VLOOKUP(I2895,datos_para_memoria_demandas_cal!$C$2:$K$99000,3,FALSE),0)</f>
        <v>0.14099085330963135</v>
      </c>
      <c r="L2895" s="22">
        <f>IFERROR(VLOOKUP(I2895,ES0031102460685007HA0F_20250101!$D$2:$K$99000,2,FALSE),0)</f>
        <v>0.13900000000000001</v>
      </c>
      <c r="M2895" s="23">
        <f>IFERROR(VLOOKUP(I2895,datos_para_memoria_demandas_cal!$C$2:$K$99000,4,FALSE),0)</f>
        <v>1.9217656346545216E-9</v>
      </c>
      <c r="N2895" s="21">
        <f t="shared" si="272"/>
        <v>1.0866165064573288E-2</v>
      </c>
      <c r="O2895" s="22">
        <f t="shared" si="273"/>
        <v>1.071273E-2</v>
      </c>
      <c r="P2895" s="22">
        <f t="shared" si="274"/>
        <v>1.0866165212683765E-2</v>
      </c>
      <c r="Q2895" s="23">
        <f t="shared" si="275"/>
        <v>1.0712730148110479E-2</v>
      </c>
    </row>
    <row r="2896" spans="8:17" x14ac:dyDescent="0.25">
      <c r="H2896" s="11">
        <f t="shared" si="276"/>
        <v>45855.499999992986</v>
      </c>
      <c r="I2896" s="9" t="str">
        <f t="shared" si="271"/>
        <v>045855,500000</v>
      </c>
      <c r="J2896" s="21">
        <f>IFERROR(VLOOKUP(I2896,datos_para_memoria_demandas_cal!$C$2:$K$99000,2,FALSE),0)</f>
        <v>7.6799999999999993E-2</v>
      </c>
      <c r="K2896" s="22">
        <f>IFERROR(VLOOKUP(I2896,datos_para_memoria_demandas_cal!$C$2:$K$99000,3,FALSE),0)</f>
        <v>0.16842281818389893</v>
      </c>
      <c r="L2896" s="22">
        <f>IFERROR(VLOOKUP(I2896,ES0031102460685007HA0F_20250101!$D$2:$K$99000,2,FALSE),0)</f>
        <v>0.46100000000000002</v>
      </c>
      <c r="M2896" s="23">
        <f>IFERROR(VLOOKUP(I2896,datos_para_memoria_demandas_cal!$C$2:$K$99000,4,FALSE),0)</f>
        <v>2.3387453490317803E-9</v>
      </c>
      <c r="N2896" s="21">
        <f t="shared" si="272"/>
        <v>1.2934872436523437E-2</v>
      </c>
      <c r="O2896" s="22">
        <f t="shared" si="273"/>
        <v>3.54048E-2</v>
      </c>
      <c r="P2896" s="22">
        <f t="shared" si="274"/>
        <v>1.2934872616139079E-2</v>
      </c>
      <c r="Q2896" s="23">
        <f t="shared" si="275"/>
        <v>3.5404800179615642E-2</v>
      </c>
    </row>
    <row r="2897" spans="8:17" x14ac:dyDescent="0.25">
      <c r="H2897" s="11">
        <f t="shared" si="276"/>
        <v>45855.54166665965</v>
      </c>
      <c r="I2897" s="9" t="str">
        <f t="shared" si="271"/>
        <v>045855,541667</v>
      </c>
      <c r="J2897" s="21">
        <f>IFERROR(VLOOKUP(I2897,datos_para_memoria_demandas_cal!$C$2:$K$99000,2,FALSE),0)</f>
        <v>7.6680000000000012E-2</v>
      </c>
      <c r="K2897" s="22">
        <f>IFERROR(VLOOKUP(I2897,datos_para_memoria_demandas_cal!$C$2:$K$99000,3,FALSE),0)</f>
        <v>0.14328896999359131</v>
      </c>
      <c r="L2897" s="22">
        <f>IFERROR(VLOOKUP(I2897,ES0031102460685007HA0F_20250101!$D$2:$K$99000,2,FALSE),0)</f>
        <v>0.78900000000000003</v>
      </c>
      <c r="M2897" s="23">
        <f>IFERROR(VLOOKUP(I2897,datos_para_memoria_demandas_cal!$C$2:$K$99000,4,FALSE),0)</f>
        <v>-3.9560544686215917E-9</v>
      </c>
      <c r="N2897" s="21">
        <f t="shared" si="272"/>
        <v>1.0987398219108583E-2</v>
      </c>
      <c r="O2897" s="22">
        <f t="shared" si="273"/>
        <v>6.0500520000000009E-2</v>
      </c>
      <c r="P2897" s="22">
        <f t="shared" si="274"/>
        <v>1.0987397915758328E-2</v>
      </c>
      <c r="Q2897" s="23">
        <f t="shared" si="275"/>
        <v>6.0500519696649754E-2</v>
      </c>
    </row>
    <row r="2898" spans="8:17" x14ac:dyDescent="0.25">
      <c r="H2898" s="11">
        <f t="shared" si="276"/>
        <v>45855.583333326314</v>
      </c>
      <c r="I2898" s="9" t="str">
        <f t="shared" si="271"/>
        <v>045855,583333</v>
      </c>
      <c r="J2898" s="21">
        <f>IFERROR(VLOOKUP(I2898,datos_para_memoria_demandas_cal!$C$2:$K$99000,2,FALSE),0)</f>
        <v>7.5200000000000003E-2</v>
      </c>
      <c r="K2898" s="22">
        <f>IFERROR(VLOOKUP(I2898,datos_para_memoria_demandas_cal!$C$2:$K$99000,3,FALSE),0)</f>
        <v>0.14188322424888611</v>
      </c>
      <c r="L2898" s="22">
        <f>IFERROR(VLOOKUP(I2898,ES0031102460685007HA0F_20250101!$D$2:$K$99000,2,FALSE),0)</f>
        <v>0.218</v>
      </c>
      <c r="M2898" s="23">
        <f>IFERROR(VLOOKUP(I2898,datos_para_memoria_demandas_cal!$C$2:$K$99000,4,FALSE),0)</f>
        <v>-1.1404077465805092E-10</v>
      </c>
      <c r="N2898" s="21">
        <f t="shared" si="272"/>
        <v>1.0669618463516236E-2</v>
      </c>
      <c r="O2898" s="22">
        <f t="shared" si="273"/>
        <v>1.6393600000000001E-2</v>
      </c>
      <c r="P2898" s="22">
        <f t="shared" si="274"/>
        <v>1.0669618454940369E-2</v>
      </c>
      <c r="Q2898" s="23">
        <f t="shared" si="275"/>
        <v>1.6393599991424136E-2</v>
      </c>
    </row>
    <row r="2899" spans="8:17" x14ac:dyDescent="0.25">
      <c r="H2899" s="11">
        <f t="shared" si="276"/>
        <v>45855.624999992979</v>
      </c>
      <c r="I2899" s="9" t="str">
        <f t="shared" si="271"/>
        <v>045855,625000</v>
      </c>
      <c r="J2899" s="21">
        <f>IFERROR(VLOOKUP(I2899,datos_para_memoria_demandas_cal!$C$2:$K$99000,2,FALSE),0)</f>
        <v>7.2999999999999995E-2</v>
      </c>
      <c r="K2899" s="22">
        <f>IFERROR(VLOOKUP(I2899,datos_para_memoria_demandas_cal!$C$2:$K$99000,3,FALSE),0)</f>
        <v>0.10778333991765976</v>
      </c>
      <c r="L2899" s="22">
        <f>IFERROR(VLOOKUP(I2899,ES0031102460685007HA0F_20250101!$D$2:$K$99000,2,FALSE),0)</f>
        <v>0.217</v>
      </c>
      <c r="M2899" s="23">
        <f>IFERROR(VLOOKUP(I2899,datos_para_memoria_demandas_cal!$C$2:$K$99000,4,FALSE),0)</f>
        <v>0.97499999959230621</v>
      </c>
      <c r="N2899" s="21">
        <f t="shared" si="272"/>
        <v>7.8681838139891616E-3</v>
      </c>
      <c r="O2899" s="22">
        <f t="shared" si="273"/>
        <v>1.5840999999999997E-2</v>
      </c>
      <c r="P2899" s="22">
        <f t="shared" si="274"/>
        <v>7.9043183784227505E-2</v>
      </c>
      <c r="Q2899" s="23">
        <f t="shared" si="275"/>
        <v>8.7015999970238359E-2</v>
      </c>
    </row>
    <row r="2900" spans="8:17" x14ac:dyDescent="0.25">
      <c r="H2900" s="11">
        <f t="shared" si="276"/>
        <v>45855.666666659643</v>
      </c>
      <c r="I2900" s="9" t="str">
        <f t="shared" si="271"/>
        <v>045855,666667</v>
      </c>
      <c r="J2900" s="21">
        <f>IFERROR(VLOOKUP(I2900,datos_para_memoria_demandas_cal!$C$2:$K$99000,2,FALSE),0)</f>
        <v>7.6810000000000003E-2</v>
      </c>
      <c r="K2900" s="22">
        <f>IFERROR(VLOOKUP(I2900,datos_para_memoria_demandas_cal!$C$2:$K$99000,3,FALSE),0)</f>
        <v>0.10867361724376678</v>
      </c>
      <c r="L2900" s="22">
        <f>IFERROR(VLOOKUP(I2900,ES0031102460685007HA0F_20250101!$D$2:$K$99000,2,FALSE),0)</f>
        <v>0.29599999999999999</v>
      </c>
      <c r="M2900" s="23">
        <f>IFERROR(VLOOKUP(I2900,datos_para_memoria_demandas_cal!$C$2:$K$99000,4,FALSE),0)</f>
        <v>7.4321472295640986E-11</v>
      </c>
      <c r="N2900" s="21">
        <f t="shared" si="272"/>
        <v>8.3472205404937268E-3</v>
      </c>
      <c r="O2900" s="22">
        <f t="shared" si="273"/>
        <v>2.2735760000000001E-2</v>
      </c>
      <c r="P2900" s="22">
        <f t="shared" si="274"/>
        <v>8.3472205462023583E-3</v>
      </c>
      <c r="Q2900" s="23">
        <f t="shared" si="275"/>
        <v>2.2735760005708632E-2</v>
      </c>
    </row>
    <row r="2901" spans="8:17" x14ac:dyDescent="0.25">
      <c r="H2901" s="11">
        <f t="shared" si="276"/>
        <v>45855.708333326307</v>
      </c>
      <c r="I2901" s="9" t="str">
        <f t="shared" si="271"/>
        <v>045855,708333</v>
      </c>
      <c r="J2901" s="21">
        <f>IFERROR(VLOOKUP(I2901,datos_para_memoria_demandas_cal!$C$2:$K$99000,2,FALSE),0)</f>
        <v>8.4360000000000004E-2</v>
      </c>
      <c r="K2901" s="22">
        <f>IFERROR(VLOOKUP(I2901,datos_para_memoria_demandas_cal!$C$2:$K$99000,3,FALSE),0)</f>
        <v>0.13047859072685242</v>
      </c>
      <c r="L2901" s="22">
        <f>IFERROR(VLOOKUP(I2901,ES0031102460685007HA0F_20250101!$D$2:$K$99000,2,FALSE),0)</f>
        <v>0.17399999999999999</v>
      </c>
      <c r="M2901" s="23">
        <f>IFERROR(VLOOKUP(I2901,datos_para_memoria_demandas_cal!$C$2:$K$99000,4,FALSE),0)</f>
        <v>-3.7698674912332157E-12</v>
      </c>
      <c r="N2901" s="21">
        <f t="shared" si="272"/>
        <v>1.1007173913717271E-2</v>
      </c>
      <c r="O2901" s="22">
        <f t="shared" si="273"/>
        <v>1.467864E-2</v>
      </c>
      <c r="P2901" s="22">
        <f t="shared" si="274"/>
        <v>1.1007173913399244E-2</v>
      </c>
      <c r="Q2901" s="23">
        <f t="shared" si="275"/>
        <v>1.4678639999681973E-2</v>
      </c>
    </row>
    <row r="2902" spans="8:17" x14ac:dyDescent="0.25">
      <c r="H2902" s="11">
        <f t="shared" si="276"/>
        <v>45855.749999992971</v>
      </c>
      <c r="I2902" s="9" t="str">
        <f t="shared" si="271"/>
        <v>045855,750000</v>
      </c>
      <c r="J2902" s="21">
        <f>IFERROR(VLOOKUP(I2902,datos_para_memoria_demandas_cal!$C$2:$K$99000,2,FALSE),0)</f>
        <v>9.151999999999999E-2</v>
      </c>
      <c r="K2902" s="22">
        <f>IFERROR(VLOOKUP(I2902,datos_para_memoria_demandas_cal!$C$2:$K$99000,3,FALSE),0)</f>
        <v>0.12093885242938995</v>
      </c>
      <c r="L2902" s="22">
        <f>IFERROR(VLOOKUP(I2902,ES0031102460685007HA0F_20250101!$D$2:$K$99000,2,FALSE),0)</f>
        <v>0.17799999999999999</v>
      </c>
      <c r="M2902" s="23">
        <f>IFERROR(VLOOKUP(I2902,datos_para_memoria_demandas_cal!$C$2:$K$99000,4,FALSE),0)</f>
        <v>4.2460860860886303E-11</v>
      </c>
      <c r="N2902" s="21">
        <f t="shared" si="272"/>
        <v>1.1068323774337767E-2</v>
      </c>
      <c r="O2902" s="22">
        <f t="shared" si="273"/>
        <v>1.6290559999999999E-2</v>
      </c>
      <c r="P2902" s="22">
        <f t="shared" si="274"/>
        <v>1.1068323778223785E-2</v>
      </c>
      <c r="Q2902" s="23">
        <f t="shared" si="275"/>
        <v>1.6290560003886016E-2</v>
      </c>
    </row>
    <row r="2903" spans="8:17" x14ac:dyDescent="0.25">
      <c r="H2903" s="11">
        <f t="shared" si="276"/>
        <v>45855.791666659636</v>
      </c>
      <c r="I2903" s="9" t="str">
        <f t="shared" si="271"/>
        <v>045855,791667</v>
      </c>
      <c r="J2903" s="21">
        <f>IFERROR(VLOOKUP(I2903,datos_para_memoria_demandas_cal!$C$2:$K$99000,2,FALSE),0)</f>
        <v>0.10865999999999999</v>
      </c>
      <c r="K2903" s="22">
        <f>IFERROR(VLOOKUP(I2903,datos_para_memoria_demandas_cal!$C$2:$K$99000,3,FALSE),0)</f>
        <v>0.14447914063930511</v>
      </c>
      <c r="L2903" s="22">
        <f>IFERROR(VLOOKUP(I2903,ES0031102460685007HA0F_20250101!$D$2:$K$99000,2,FALSE),0)</f>
        <v>0.24099999999999999</v>
      </c>
      <c r="M2903" s="23">
        <f>IFERROR(VLOOKUP(I2903,datos_para_memoria_demandas_cal!$C$2:$K$99000,4,FALSE),0)</f>
        <v>-0.14447914012948784</v>
      </c>
      <c r="N2903" s="21">
        <f t="shared" si="272"/>
        <v>1.5699103421866891E-2</v>
      </c>
      <c r="O2903" s="22">
        <f t="shared" si="273"/>
        <v>2.6187059999999998E-2</v>
      </c>
      <c r="P2903" s="22">
        <f t="shared" si="274"/>
        <v>5.5396744746416531E-11</v>
      </c>
      <c r="Q2903" s="23">
        <f t="shared" si="275"/>
        <v>1.048795663352985E-2</v>
      </c>
    </row>
    <row r="2904" spans="8:17" x14ac:dyDescent="0.25">
      <c r="H2904" s="11">
        <f t="shared" si="276"/>
        <v>45855.8333333263</v>
      </c>
      <c r="I2904" s="9" t="str">
        <f t="shared" si="271"/>
        <v>045855,833333</v>
      </c>
      <c r="J2904" s="21">
        <f>IFERROR(VLOOKUP(I2904,datos_para_memoria_demandas_cal!$C$2:$K$99000,2,FALSE),0)</f>
        <v>0.12140999999999999</v>
      </c>
      <c r="K2904" s="22">
        <f>IFERROR(VLOOKUP(I2904,datos_para_memoria_demandas_cal!$C$2:$K$99000,3,FALSE),0)</f>
        <v>0.16611403226852417</v>
      </c>
      <c r="L2904" s="22">
        <f>IFERROR(VLOOKUP(I2904,ES0031102460685007HA0F_20250101!$D$2:$K$99000,2,FALSE),0)</f>
        <v>0.21299999999999999</v>
      </c>
      <c r="M2904" s="23">
        <f>IFERROR(VLOOKUP(I2904,datos_para_memoria_demandas_cal!$C$2:$K$99000,4,FALSE),0)</f>
        <v>-0.16611403222905394</v>
      </c>
      <c r="N2904" s="21">
        <f t="shared" si="272"/>
        <v>2.0167904657721517E-2</v>
      </c>
      <c r="O2904" s="22">
        <f t="shared" si="273"/>
        <v>2.5860329999999997E-2</v>
      </c>
      <c r="P2904" s="22">
        <f t="shared" si="274"/>
        <v>4.792080944560073E-12</v>
      </c>
      <c r="Q2904" s="23">
        <f t="shared" si="275"/>
        <v>5.6924253470705607E-3</v>
      </c>
    </row>
    <row r="2905" spans="8:17" x14ac:dyDescent="0.25">
      <c r="H2905" s="11">
        <f t="shared" si="276"/>
        <v>45855.874999992964</v>
      </c>
      <c r="I2905" s="9" t="str">
        <f t="shared" si="271"/>
        <v>045855,875000</v>
      </c>
      <c r="J2905" s="21">
        <f>IFERROR(VLOOKUP(I2905,datos_para_memoria_demandas_cal!$C$2:$K$99000,2,FALSE),0)</f>
        <v>0.12866999999999998</v>
      </c>
      <c r="K2905" s="22">
        <f>IFERROR(VLOOKUP(I2905,datos_para_memoria_demandas_cal!$C$2:$K$99000,3,FALSE),0)</f>
        <v>0.11612354218959808</v>
      </c>
      <c r="L2905" s="22">
        <f>IFERROR(VLOOKUP(I2905,ES0031102460685007HA0F_20250101!$D$2:$K$99000,2,FALSE),0)</f>
        <v>0.13300000000000001</v>
      </c>
      <c r="M2905" s="23">
        <f>IFERROR(VLOOKUP(I2905,datos_para_memoria_demandas_cal!$C$2:$K$99000,4,FALSE),0)</f>
        <v>-0.11612354216380734</v>
      </c>
      <c r="N2905" s="21">
        <f t="shared" si="272"/>
        <v>1.4941616173535583E-2</v>
      </c>
      <c r="O2905" s="22">
        <f t="shared" si="273"/>
        <v>1.7113109999999997E-2</v>
      </c>
      <c r="P2905" s="22">
        <f t="shared" si="274"/>
        <v>3.3184950999631808E-12</v>
      </c>
      <c r="Q2905" s="23">
        <f t="shared" si="275"/>
        <v>2.1714938297829104E-3</v>
      </c>
    </row>
    <row r="2906" spans="8:17" x14ac:dyDescent="0.25">
      <c r="H2906" s="11">
        <f t="shared" si="276"/>
        <v>45855.916666659628</v>
      </c>
      <c r="I2906" s="9" t="str">
        <f t="shared" si="271"/>
        <v>045855,916667</v>
      </c>
      <c r="J2906" s="21">
        <f>IFERROR(VLOOKUP(I2906,datos_para_memoria_demandas_cal!$C$2:$K$99000,2,FALSE),0)</f>
        <v>0.12984999999999999</v>
      </c>
      <c r="K2906" s="22">
        <f>IFERROR(VLOOKUP(I2906,datos_para_memoria_demandas_cal!$C$2:$K$99000,3,FALSE),0)</f>
        <v>8.5138022899627686E-2</v>
      </c>
      <c r="L2906" s="22">
        <f>IFERROR(VLOOKUP(I2906,ES0031102460685007HA0F_20250101!$D$2:$K$99000,2,FALSE),0)</f>
        <v>0.187</v>
      </c>
      <c r="M2906" s="23">
        <f>IFERROR(VLOOKUP(I2906,datos_para_memoria_demandas_cal!$C$2:$K$99000,4,FALSE),0)</f>
        <v>-8.5138022875213243E-2</v>
      </c>
      <c r="N2906" s="21">
        <f t="shared" si="272"/>
        <v>1.1055172273516654E-2</v>
      </c>
      <c r="O2906" s="22">
        <f t="shared" si="273"/>
        <v>2.428195E-2</v>
      </c>
      <c r="P2906" s="22">
        <f t="shared" si="274"/>
        <v>3.1702153832635638E-12</v>
      </c>
      <c r="Q2906" s="23">
        <f t="shared" si="275"/>
        <v>1.322677772965356E-2</v>
      </c>
    </row>
    <row r="2907" spans="8:17" x14ac:dyDescent="0.25">
      <c r="H2907" s="11">
        <f t="shared" si="276"/>
        <v>45855.958333326293</v>
      </c>
      <c r="I2907" s="9" t="str">
        <f t="shared" si="271"/>
        <v>045855,958333</v>
      </c>
      <c r="J2907" s="21">
        <f>IFERROR(VLOOKUP(I2907,datos_para_memoria_demandas_cal!$C$2:$K$99000,2,FALSE),0)</f>
        <v>0.12076000000000001</v>
      </c>
      <c r="K2907" s="22">
        <f>IFERROR(VLOOKUP(I2907,datos_para_memoria_demandas_cal!$C$2:$K$99000,3,FALSE),0)</f>
        <v>0.15257875621318817</v>
      </c>
      <c r="L2907" s="22">
        <f>IFERROR(VLOOKUP(I2907,ES0031102460685007HA0F_20250101!$D$2:$K$99000,2,FALSE),0)</f>
        <v>0.222</v>
      </c>
      <c r="M2907" s="23">
        <f>IFERROR(VLOOKUP(I2907,datos_para_memoria_demandas_cal!$C$2:$K$99000,4,FALSE),0)</f>
        <v>-0.15257875617166225</v>
      </c>
      <c r="N2907" s="21">
        <f t="shared" si="272"/>
        <v>1.8425410600304604E-2</v>
      </c>
      <c r="O2907" s="22">
        <f t="shared" si="273"/>
        <v>2.6808720000000001E-2</v>
      </c>
      <c r="P2907" s="22">
        <f t="shared" si="274"/>
        <v>5.0146702912368117E-12</v>
      </c>
      <c r="Q2907" s="23">
        <f t="shared" si="275"/>
        <v>8.3833094047100678E-3</v>
      </c>
    </row>
    <row r="2908" spans="8:17" x14ac:dyDescent="0.25">
      <c r="H2908" s="11">
        <f t="shared" si="276"/>
        <v>45855.999999992957</v>
      </c>
      <c r="I2908" s="9" t="str">
        <f t="shared" si="271"/>
        <v>045856,000000</v>
      </c>
      <c r="J2908" s="21">
        <f>IFERROR(VLOOKUP(I2908,datos_para_memoria_demandas_cal!$C$2:$K$99000,2,FALSE),0)</f>
        <v>0.114</v>
      </c>
      <c r="K2908" s="22">
        <f>IFERROR(VLOOKUP(I2908,datos_para_memoria_demandas_cal!$C$2:$K$99000,3,FALSE),0)</f>
        <v>0.16256430745124817</v>
      </c>
      <c r="L2908" s="22">
        <f>IFERROR(VLOOKUP(I2908,ES0031102460685007HA0F_20250101!$D$2:$K$99000,2,FALSE),0)</f>
        <v>0.21199999999999999</v>
      </c>
      <c r="M2908" s="23">
        <f>IFERROR(VLOOKUP(I2908,datos_para_memoria_demandas_cal!$C$2:$K$99000,4,FALSE),0)</f>
        <v>-0.16256430736564914</v>
      </c>
      <c r="N2908" s="21">
        <f t="shared" si="272"/>
        <v>1.8532331049442293E-2</v>
      </c>
      <c r="O2908" s="22">
        <f t="shared" si="273"/>
        <v>2.4167999999999999E-2</v>
      </c>
      <c r="P2908" s="22">
        <f t="shared" si="274"/>
        <v>9.7582891767089559E-12</v>
      </c>
      <c r="Q2908" s="23">
        <f t="shared" si="275"/>
        <v>5.6356689603159977E-3</v>
      </c>
    </row>
    <row r="2909" spans="8:17" x14ac:dyDescent="0.25">
      <c r="H2909" s="11">
        <f t="shared" si="276"/>
        <v>45856.041666659621</v>
      </c>
      <c r="I2909" s="9" t="str">
        <f t="shared" si="271"/>
        <v>045856,041667</v>
      </c>
      <c r="J2909" s="21">
        <f>IFERROR(VLOOKUP(I2909,datos_para_memoria_demandas_cal!$C$2:$K$99000,2,FALSE),0)</f>
        <v>0.10761</v>
      </c>
      <c r="K2909" s="22">
        <f>IFERROR(VLOOKUP(I2909,datos_para_memoria_demandas_cal!$C$2:$K$99000,3,FALSE),0)</f>
        <v>0.22203138470649719</v>
      </c>
      <c r="L2909" s="22">
        <f>IFERROR(VLOOKUP(I2909,ES0031102460685007HA0F_20250101!$D$2:$K$99000,2,FALSE),0)</f>
        <v>9.0999999999999998E-2</v>
      </c>
      <c r="M2909" s="23">
        <f>IFERROR(VLOOKUP(I2909,datos_para_memoria_demandas_cal!$C$2:$K$99000,4,FALSE),0)</f>
        <v>-0.14800219761730393</v>
      </c>
      <c r="N2909" s="21">
        <f t="shared" si="272"/>
        <v>2.3892797308266163E-2</v>
      </c>
      <c r="O2909" s="22">
        <f t="shared" si="273"/>
        <v>9.7925099999999991E-3</v>
      </c>
      <c r="P2909" s="22">
        <f t="shared" si="274"/>
        <v>7.9662808226680874E-3</v>
      </c>
      <c r="Q2909" s="23">
        <f t="shared" si="275"/>
        <v>0</v>
      </c>
    </row>
    <row r="2910" spans="8:17" x14ac:dyDescent="0.25">
      <c r="H2910" s="11">
        <f t="shared" si="276"/>
        <v>45856.083333326285</v>
      </c>
      <c r="I2910" s="9" t="str">
        <f t="shared" si="271"/>
        <v>045856,083333</v>
      </c>
      <c r="J2910" s="21">
        <f>IFERROR(VLOOKUP(I2910,datos_para_memoria_demandas_cal!$C$2:$K$99000,2,FALSE),0)</f>
        <v>0.10722</v>
      </c>
      <c r="K2910" s="22">
        <f>IFERROR(VLOOKUP(I2910,datos_para_memoria_demandas_cal!$C$2:$K$99000,3,FALSE),0)</f>
        <v>0.24344432353973389</v>
      </c>
      <c r="L2910" s="22">
        <f>IFERROR(VLOOKUP(I2910,ES0031102460685007HA0F_20250101!$D$2:$K$99000,2,FALSE),0)</f>
        <v>6.9000000000000006E-2</v>
      </c>
      <c r="M2910" s="23">
        <f>IFERROR(VLOOKUP(I2910,datos_para_memoria_demandas_cal!$C$2:$K$99000,4,FALSE),0)</f>
        <v>-9.9810171947225619E-10</v>
      </c>
      <c r="N2910" s="21">
        <f t="shared" si="272"/>
        <v>2.6102100369930267E-2</v>
      </c>
      <c r="O2910" s="22">
        <f t="shared" si="273"/>
        <v>7.3981800000000007E-3</v>
      </c>
      <c r="P2910" s="22">
        <f t="shared" si="274"/>
        <v>2.6102100262913801E-2</v>
      </c>
      <c r="Q2910" s="23">
        <f t="shared" si="275"/>
        <v>7.398179892983533E-3</v>
      </c>
    </row>
    <row r="2911" spans="8:17" x14ac:dyDescent="0.25">
      <c r="H2911" s="11">
        <f t="shared" si="276"/>
        <v>45856.12499999295</v>
      </c>
      <c r="I2911" s="9" t="str">
        <f t="shared" si="271"/>
        <v>045856,125000</v>
      </c>
      <c r="J2911" s="21">
        <f>IFERROR(VLOOKUP(I2911,datos_para_memoria_demandas_cal!$C$2:$K$99000,2,FALSE),0)</f>
        <v>0.10590000000000001</v>
      </c>
      <c r="K2911" s="22">
        <f>IFERROR(VLOOKUP(I2911,datos_para_memoria_demandas_cal!$C$2:$K$99000,3,FALSE),0)</f>
        <v>0.14055861532688141</v>
      </c>
      <c r="L2911" s="22">
        <f>IFERROR(VLOOKUP(I2911,ES0031102460685007HA0F_20250101!$D$2:$K$99000,2,FALSE),0)</f>
        <v>8.4000000000000005E-2</v>
      </c>
      <c r="M2911" s="23">
        <f>IFERROR(VLOOKUP(I2911,datos_para_memoria_demandas_cal!$C$2:$K$99000,4,FALSE),0)</f>
        <v>1.9858433916019811E-10</v>
      </c>
      <c r="N2911" s="21">
        <f t="shared" si="272"/>
        <v>1.4885157363116743E-2</v>
      </c>
      <c r="O2911" s="22">
        <f t="shared" si="273"/>
        <v>8.8956000000000018E-3</v>
      </c>
      <c r="P2911" s="22">
        <f t="shared" si="274"/>
        <v>1.4885157384146825E-2</v>
      </c>
      <c r="Q2911" s="23">
        <f t="shared" si="275"/>
        <v>8.895600021030084E-3</v>
      </c>
    </row>
    <row r="2912" spans="8:17" x14ac:dyDescent="0.25">
      <c r="H2912" s="11">
        <f t="shared" si="276"/>
        <v>45856.166666659614</v>
      </c>
      <c r="I2912" s="9" t="str">
        <f t="shared" si="271"/>
        <v>045856,166667</v>
      </c>
      <c r="J2912" s="21">
        <f>IFERROR(VLOOKUP(I2912,datos_para_memoria_demandas_cal!$C$2:$K$99000,2,FALSE),0)</f>
        <v>0.105</v>
      </c>
      <c r="K2912" s="22">
        <f>IFERROR(VLOOKUP(I2912,datos_para_memoria_demandas_cal!$C$2:$K$99000,3,FALSE),0)</f>
        <v>0.13083714246749878</v>
      </c>
      <c r="L2912" s="22">
        <f>IFERROR(VLOOKUP(I2912,ES0031102460685007HA0F_20250101!$D$2:$K$99000,2,FALSE),0)</f>
        <v>6.9000000000000006E-2</v>
      </c>
      <c r="M2912" s="23">
        <f>IFERROR(VLOOKUP(I2912,datos_para_memoria_demandas_cal!$C$2:$K$99000,4,FALSE),0)</f>
        <v>0.41115782301384823</v>
      </c>
      <c r="N2912" s="21">
        <f t="shared" si="272"/>
        <v>1.3737899959087372E-2</v>
      </c>
      <c r="O2912" s="22">
        <f t="shared" si="273"/>
        <v>7.2450000000000006E-3</v>
      </c>
      <c r="P2912" s="22">
        <f t="shared" si="274"/>
        <v>5.6909471375541427E-2</v>
      </c>
      <c r="Q2912" s="23">
        <f t="shared" si="275"/>
        <v>5.0416571416454066E-2</v>
      </c>
    </row>
    <row r="2913" spans="8:17" x14ac:dyDescent="0.25">
      <c r="H2913" s="11">
        <f t="shared" si="276"/>
        <v>45856.208333326278</v>
      </c>
      <c r="I2913" s="9" t="str">
        <f t="shared" si="271"/>
        <v>045856,208333</v>
      </c>
      <c r="J2913" s="21">
        <f>IFERROR(VLOOKUP(I2913,datos_para_memoria_demandas_cal!$C$2:$K$99000,2,FALSE),0)</f>
        <v>0.10717</v>
      </c>
      <c r="K2913" s="22">
        <f>IFERROR(VLOOKUP(I2913,datos_para_memoria_demandas_cal!$C$2:$K$99000,3,FALSE),0)</f>
        <v>0.1395467221736908</v>
      </c>
      <c r="L2913" s="22">
        <f>IFERROR(VLOOKUP(I2913,ES0031102460685007HA0F_20250101!$D$2:$K$99000,2,FALSE),0)</f>
        <v>8.4000000000000005E-2</v>
      </c>
      <c r="M2913" s="23">
        <f>IFERROR(VLOOKUP(I2913,datos_para_memoria_demandas_cal!$C$2:$K$99000,4,FALSE),0)</f>
        <v>-0.13954672192250017</v>
      </c>
      <c r="N2913" s="21">
        <f t="shared" si="272"/>
        <v>1.4955222215354443E-2</v>
      </c>
      <c r="O2913" s="22">
        <f t="shared" si="273"/>
        <v>9.0022800000000014E-3</v>
      </c>
      <c r="P2913" s="22">
        <f t="shared" si="274"/>
        <v>2.6920099158722623E-11</v>
      </c>
      <c r="Q2913" s="23">
        <f t="shared" si="275"/>
        <v>0</v>
      </c>
    </row>
    <row r="2914" spans="8:17" x14ac:dyDescent="0.25">
      <c r="H2914" s="11">
        <f t="shared" si="276"/>
        <v>45856.249999992942</v>
      </c>
      <c r="I2914" s="9" t="str">
        <f t="shared" si="271"/>
        <v>045856,250000</v>
      </c>
      <c r="J2914" s="21">
        <f>IFERROR(VLOOKUP(I2914,datos_para_memoria_demandas_cal!$C$2:$K$99000,2,FALSE),0)</f>
        <v>0.11155</v>
      </c>
      <c r="K2914" s="22">
        <f>IFERROR(VLOOKUP(I2914,datos_para_memoria_demandas_cal!$C$2:$K$99000,3,FALSE),0)</f>
        <v>0.14030168950557709</v>
      </c>
      <c r="L2914" s="22">
        <f>IFERROR(VLOOKUP(I2914,ES0031102460685007HA0F_20250101!$D$2:$K$99000,2,FALSE),0)</f>
        <v>6.9000000000000006E-2</v>
      </c>
      <c r="M2914" s="23">
        <f>IFERROR(VLOOKUP(I2914,datos_para_memoria_demandas_cal!$C$2:$K$99000,4,FALSE),0)</f>
        <v>-0.1403016894223702</v>
      </c>
      <c r="N2914" s="21">
        <f t="shared" si="272"/>
        <v>1.5650653464347124E-2</v>
      </c>
      <c r="O2914" s="22">
        <f t="shared" si="273"/>
        <v>7.6969500000000001E-3</v>
      </c>
      <c r="P2914" s="22">
        <f t="shared" si="274"/>
        <v>9.2817281138746203E-12</v>
      </c>
      <c r="Q2914" s="23">
        <f t="shared" si="275"/>
        <v>0</v>
      </c>
    </row>
    <row r="2915" spans="8:17" x14ac:dyDescent="0.25">
      <c r="H2915" s="11">
        <f t="shared" si="276"/>
        <v>45856.291666659607</v>
      </c>
      <c r="I2915" s="9" t="str">
        <f t="shared" si="271"/>
        <v>045856,291667</v>
      </c>
      <c r="J2915" s="21">
        <f>IFERROR(VLOOKUP(I2915,datos_para_memoria_demandas_cal!$C$2:$K$99000,2,FALSE),0)</f>
        <v>0.11514000000000001</v>
      </c>
      <c r="K2915" s="22">
        <f>IFERROR(VLOOKUP(I2915,datos_para_memoria_demandas_cal!$C$2:$K$99000,3,FALSE),0)</f>
        <v>8.3979502320289612E-2</v>
      </c>
      <c r="L2915" s="22">
        <f>IFERROR(VLOOKUP(I2915,ES0031102460685007HA0F_20250101!$D$2:$K$99000,2,FALSE),0)</f>
        <v>8.1000000000000003E-2</v>
      </c>
      <c r="M2915" s="23">
        <f>IFERROR(VLOOKUP(I2915,datos_para_memoria_demandas_cal!$C$2:$K$99000,4,FALSE),0)</f>
        <v>-8.3979502266726971E-2</v>
      </c>
      <c r="N2915" s="21">
        <f t="shared" si="272"/>
        <v>9.6693998971581468E-3</v>
      </c>
      <c r="O2915" s="22">
        <f t="shared" si="273"/>
        <v>9.3263400000000007E-3</v>
      </c>
      <c r="P2915" s="22">
        <f t="shared" si="274"/>
        <v>6.1672024195824626E-12</v>
      </c>
      <c r="Q2915" s="23">
        <f t="shared" si="275"/>
        <v>0</v>
      </c>
    </row>
    <row r="2916" spans="8:17" x14ac:dyDescent="0.25">
      <c r="H2916" s="11">
        <f t="shared" si="276"/>
        <v>45856.333333326271</v>
      </c>
      <c r="I2916" s="9" t="str">
        <f t="shared" si="271"/>
        <v>045856,333333</v>
      </c>
      <c r="J2916" s="21">
        <f>IFERROR(VLOOKUP(I2916,datos_para_memoria_demandas_cal!$C$2:$K$99000,2,FALSE),0)</f>
        <v>0.10939</v>
      </c>
      <c r="K2916" s="22">
        <f>IFERROR(VLOOKUP(I2916,datos_para_memoria_demandas_cal!$C$2:$K$99000,3,FALSE),0)</f>
        <v>4.7329910099506378E-2</v>
      </c>
      <c r="L2916" s="22">
        <f>IFERROR(VLOOKUP(I2916,ES0031102460685007HA0F_20250101!$D$2:$K$99000,2,FALSE),0)</f>
        <v>9.2999999999999999E-2</v>
      </c>
      <c r="M2916" s="23">
        <f>IFERROR(VLOOKUP(I2916,datos_para_memoria_demandas_cal!$C$2:$K$99000,4,FALSE),0)</f>
        <v>-4.7329909977197049E-2</v>
      </c>
      <c r="N2916" s="21">
        <f t="shared" si="272"/>
        <v>5.1774188657850032E-3</v>
      </c>
      <c r="O2916" s="22">
        <f t="shared" si="273"/>
        <v>1.017327E-2</v>
      </c>
      <c r="P2916" s="22">
        <f t="shared" si="274"/>
        <v>1.3379417535541726E-11</v>
      </c>
      <c r="Q2916" s="23">
        <f t="shared" si="275"/>
        <v>4.9958511475944149E-3</v>
      </c>
    </row>
    <row r="2917" spans="8:17" x14ac:dyDescent="0.25">
      <c r="H2917" s="11">
        <f t="shared" si="276"/>
        <v>45856.374999992935</v>
      </c>
      <c r="I2917" s="9" t="str">
        <f t="shared" si="271"/>
        <v>045856,375000</v>
      </c>
      <c r="J2917" s="21">
        <f>IFERROR(VLOOKUP(I2917,datos_para_memoria_demandas_cal!$C$2:$K$99000,2,FALSE),0)</f>
        <v>9.0639999999999998E-2</v>
      </c>
      <c r="K2917" s="22">
        <f>IFERROR(VLOOKUP(I2917,datos_para_memoria_demandas_cal!$C$2:$K$99000,3,FALSE),0)</f>
        <v>0.11332577466964722</v>
      </c>
      <c r="L2917" s="22">
        <f>IFERROR(VLOOKUP(I2917,ES0031102460685007HA0F_20250101!$D$2:$K$99000,2,FALSE),0)</f>
        <v>0.161</v>
      </c>
      <c r="M2917" s="23">
        <f>IFERROR(VLOOKUP(I2917,datos_para_memoria_demandas_cal!$C$2:$K$99000,4,FALSE),0)</f>
        <v>1.3002852269022777E-11</v>
      </c>
      <c r="N2917" s="21">
        <f t="shared" si="272"/>
        <v>1.0271848216056824E-2</v>
      </c>
      <c r="O2917" s="22">
        <f t="shared" si="273"/>
        <v>1.459304E-2</v>
      </c>
      <c r="P2917" s="22">
        <f t="shared" si="274"/>
        <v>1.0271848217235402E-2</v>
      </c>
      <c r="Q2917" s="23">
        <f t="shared" si="275"/>
        <v>1.4593040001178578E-2</v>
      </c>
    </row>
    <row r="2918" spans="8:17" x14ac:dyDescent="0.25">
      <c r="H2918" s="11">
        <f t="shared" si="276"/>
        <v>45856.416666659599</v>
      </c>
      <c r="I2918" s="9" t="str">
        <f t="shared" si="271"/>
        <v>045856,416667</v>
      </c>
      <c r="J2918" s="21">
        <f>IFERROR(VLOOKUP(I2918,datos_para_memoria_demandas_cal!$C$2:$K$99000,2,FALSE),0)</f>
        <v>0.08</v>
      </c>
      <c r="K2918" s="22">
        <f>IFERROR(VLOOKUP(I2918,datos_para_memoria_demandas_cal!$C$2:$K$99000,3,FALSE),0)</f>
        <v>0.1154986247420311</v>
      </c>
      <c r="L2918" s="22">
        <f>IFERROR(VLOOKUP(I2918,ES0031102460685007HA0F_20250101!$D$2:$K$99000,2,FALSE),0)</f>
        <v>0.17199999999999999</v>
      </c>
      <c r="M2918" s="23">
        <f>IFERROR(VLOOKUP(I2918,datos_para_memoria_demandas_cal!$C$2:$K$99000,4,FALSE),0)</f>
        <v>0.18266811808881472</v>
      </c>
      <c r="N2918" s="21">
        <f t="shared" si="272"/>
        <v>9.2398899793624881E-3</v>
      </c>
      <c r="O2918" s="22">
        <f t="shared" si="273"/>
        <v>1.376E-2</v>
      </c>
      <c r="P2918" s="22">
        <f t="shared" si="274"/>
        <v>2.3853339426467668E-2</v>
      </c>
      <c r="Q2918" s="23">
        <f t="shared" si="275"/>
        <v>2.8373449447105178E-2</v>
      </c>
    </row>
    <row r="2919" spans="8:17" x14ac:dyDescent="0.25">
      <c r="H2919" s="11">
        <f t="shared" si="276"/>
        <v>45856.458333326264</v>
      </c>
      <c r="I2919" s="9" t="str">
        <f t="shared" si="271"/>
        <v>045856,458333</v>
      </c>
      <c r="J2919" s="21">
        <f>IFERROR(VLOOKUP(I2919,datos_para_memoria_demandas_cal!$C$2:$K$99000,2,FALSE),0)</f>
        <v>8.158E-2</v>
      </c>
      <c r="K2919" s="22">
        <f>IFERROR(VLOOKUP(I2919,datos_para_memoria_demandas_cal!$C$2:$K$99000,3,FALSE),0)</f>
        <v>9.7143873572349548E-2</v>
      </c>
      <c r="L2919" s="22">
        <f>IFERROR(VLOOKUP(I2919,ES0031102460685007HA0F_20250101!$D$2:$K$99000,2,FALSE),0)</f>
        <v>0.11899999999999999</v>
      </c>
      <c r="M2919" s="23">
        <f>IFERROR(VLOOKUP(I2919,datos_para_memoria_demandas_cal!$C$2:$K$99000,4,FALSE),0)</f>
        <v>-9.714387323002957E-2</v>
      </c>
      <c r="N2919" s="21">
        <f t="shared" si="272"/>
        <v>7.9249972060322759E-3</v>
      </c>
      <c r="O2919" s="22">
        <f t="shared" si="273"/>
        <v>9.7080199999999995E-3</v>
      </c>
      <c r="P2919" s="22">
        <f t="shared" si="274"/>
        <v>2.7926463798677582E-11</v>
      </c>
      <c r="Q2919" s="23">
        <f t="shared" si="275"/>
        <v>1.7830228218941872E-3</v>
      </c>
    </row>
    <row r="2920" spans="8:17" x14ac:dyDescent="0.25">
      <c r="H2920" s="11">
        <f t="shared" si="276"/>
        <v>45856.499999992928</v>
      </c>
      <c r="I2920" s="9" t="str">
        <f t="shared" si="271"/>
        <v>045856,500000</v>
      </c>
      <c r="J2920" s="21">
        <f>IFERROR(VLOOKUP(I2920,datos_para_memoria_demandas_cal!$C$2:$K$99000,2,FALSE),0)</f>
        <v>0.08</v>
      </c>
      <c r="K2920" s="22">
        <f>IFERROR(VLOOKUP(I2920,datos_para_memoria_demandas_cal!$C$2:$K$99000,3,FALSE),0)</f>
        <v>0.14312681555747986</v>
      </c>
      <c r="L2920" s="22">
        <f>IFERROR(VLOOKUP(I2920,ES0031102460685007HA0F_20250101!$D$2:$K$99000,2,FALSE),0)</f>
        <v>0.23799999999999999</v>
      </c>
      <c r="M2920" s="23">
        <f>IFERROR(VLOOKUP(I2920,datos_para_memoria_demandas_cal!$C$2:$K$99000,4,FALSE),0)</f>
        <v>-8.5524244830816887E-2</v>
      </c>
      <c r="N2920" s="21">
        <f t="shared" si="272"/>
        <v>1.1450145244598389E-2</v>
      </c>
      <c r="O2920" s="22">
        <f t="shared" si="273"/>
        <v>1.9039999999999998E-2</v>
      </c>
      <c r="P2920" s="22">
        <f t="shared" si="274"/>
        <v>4.6082056581330374E-3</v>
      </c>
      <c r="Q2920" s="23">
        <f t="shared" si="275"/>
        <v>1.2198060413534648E-2</v>
      </c>
    </row>
    <row r="2921" spans="8:17" x14ac:dyDescent="0.25">
      <c r="H2921" s="11">
        <f t="shared" si="276"/>
        <v>45856.541666659592</v>
      </c>
      <c r="I2921" s="9" t="str">
        <f t="shared" si="271"/>
        <v>045856,541667</v>
      </c>
      <c r="J2921" s="21">
        <f>IFERROR(VLOOKUP(I2921,datos_para_memoria_demandas_cal!$C$2:$K$99000,2,FALSE),0)</f>
        <v>7.3020000000000002E-2</v>
      </c>
      <c r="K2921" s="22">
        <f>IFERROR(VLOOKUP(I2921,datos_para_memoria_demandas_cal!$C$2:$K$99000,3,FALSE),0)</f>
        <v>0.12119485437870026</v>
      </c>
      <c r="L2921" s="22">
        <f>IFERROR(VLOOKUP(I2921,ES0031102460685007HA0F_20250101!$D$2:$K$99000,2,FALSE),0)</f>
        <v>1.29</v>
      </c>
      <c r="M2921" s="23">
        <f>IFERROR(VLOOKUP(I2921,datos_para_memoria_demandas_cal!$C$2:$K$99000,4,FALSE),0)</f>
        <v>2.2525447233048463E-10</v>
      </c>
      <c r="N2921" s="21">
        <f t="shared" si="272"/>
        <v>8.8496482667326931E-3</v>
      </c>
      <c r="O2921" s="22">
        <f t="shared" si="273"/>
        <v>9.419580000000001E-2</v>
      </c>
      <c r="P2921" s="22">
        <f t="shared" si="274"/>
        <v>8.8496482831807739E-3</v>
      </c>
      <c r="Q2921" s="23">
        <f t="shared" si="275"/>
        <v>9.4195800016448089E-2</v>
      </c>
    </row>
    <row r="2922" spans="8:17" x14ac:dyDescent="0.25">
      <c r="H2922" s="11">
        <f t="shared" si="276"/>
        <v>45856.583333326256</v>
      </c>
      <c r="I2922" s="9" t="str">
        <f t="shared" si="271"/>
        <v>045856,583333</v>
      </c>
      <c r="J2922" s="21">
        <f>IFERROR(VLOOKUP(I2922,datos_para_memoria_demandas_cal!$C$2:$K$99000,2,FALSE),0)</f>
        <v>7.1199999999999999E-2</v>
      </c>
      <c r="K2922" s="22">
        <f>IFERROR(VLOOKUP(I2922,datos_para_memoria_demandas_cal!$C$2:$K$99000,3,FALSE),0)</f>
        <v>7.8680716454982758E-2</v>
      </c>
      <c r="L2922" s="22">
        <f>IFERROR(VLOOKUP(I2922,ES0031102460685007HA0F_20250101!$D$2:$K$99000,2,FALSE),0)</f>
        <v>0.29699999999999999</v>
      </c>
      <c r="M2922" s="23">
        <f>IFERROR(VLOOKUP(I2922,datos_para_memoria_demandas_cal!$C$2:$K$99000,4,FALSE),0)</f>
        <v>0.39860211638897314</v>
      </c>
      <c r="N2922" s="21">
        <f t="shared" si="272"/>
        <v>5.6020670115947725E-3</v>
      </c>
      <c r="O2922" s="22">
        <f t="shared" si="273"/>
        <v>2.1146399999999999E-2</v>
      </c>
      <c r="P2922" s="22">
        <f t="shared" si="274"/>
        <v>3.3982537698489662E-2</v>
      </c>
      <c r="Q2922" s="23">
        <f t="shared" si="275"/>
        <v>4.9526870686894889E-2</v>
      </c>
    </row>
    <row r="2923" spans="8:17" x14ac:dyDescent="0.25">
      <c r="H2923" s="11">
        <f t="shared" si="276"/>
        <v>45856.62499999292</v>
      </c>
      <c r="I2923" s="9" t="str">
        <f t="shared" si="271"/>
        <v>045856,625000</v>
      </c>
      <c r="J2923" s="21">
        <f>IFERROR(VLOOKUP(I2923,datos_para_memoria_demandas_cal!$C$2:$K$99000,2,FALSE),0)</f>
        <v>7.2680000000000008E-2</v>
      </c>
      <c r="K2923" s="22">
        <f>IFERROR(VLOOKUP(I2923,datos_para_memoria_demandas_cal!$C$2:$K$99000,3,FALSE),0)</f>
        <v>0.12382175028324127</v>
      </c>
      <c r="L2923" s="22">
        <f>IFERROR(VLOOKUP(I2923,ES0031102460685007HA0F_20250101!$D$2:$K$99000,2,FALSE),0)</f>
        <v>0.125</v>
      </c>
      <c r="M2923" s="23">
        <f>IFERROR(VLOOKUP(I2923,datos_para_memoria_demandas_cal!$C$2:$K$99000,4,FALSE),0)</f>
        <v>-0.12382174991211196</v>
      </c>
      <c r="N2923" s="21">
        <f t="shared" si="272"/>
        <v>8.9993648105859761E-3</v>
      </c>
      <c r="O2923" s="22">
        <f t="shared" si="273"/>
        <v>9.0850000000000011E-3</v>
      </c>
      <c r="P2923" s="22">
        <f t="shared" si="274"/>
        <v>2.6973678093900059E-11</v>
      </c>
      <c r="Q2923" s="23">
        <f t="shared" si="275"/>
        <v>8.563521638770245E-5</v>
      </c>
    </row>
    <row r="2924" spans="8:17" x14ac:dyDescent="0.25">
      <c r="H2924" s="11">
        <f t="shared" si="276"/>
        <v>45856.666666659585</v>
      </c>
      <c r="I2924" s="9" t="str">
        <f t="shared" si="271"/>
        <v>045856,666667</v>
      </c>
      <c r="J2924" s="21">
        <f>IFERROR(VLOOKUP(I2924,datos_para_memoria_demandas_cal!$C$2:$K$99000,2,FALSE),0)</f>
        <v>7.281E-2</v>
      </c>
      <c r="K2924" s="22">
        <f>IFERROR(VLOOKUP(I2924,datos_para_memoria_demandas_cal!$C$2:$K$99000,3,FALSE),0)</f>
        <v>0.15099619328975677</v>
      </c>
      <c r="L2924" s="22">
        <f>IFERROR(VLOOKUP(I2924,ES0031102460685007HA0F_20250101!$D$2:$K$99000,2,FALSE),0)</f>
        <v>0.185</v>
      </c>
      <c r="M2924" s="23">
        <f>IFERROR(VLOOKUP(I2924,datos_para_memoria_demandas_cal!$C$2:$K$99000,4,FALSE),0)</f>
        <v>-0.15099619294852634</v>
      </c>
      <c r="N2924" s="21">
        <f t="shared" si="272"/>
        <v>1.0994032833427191E-2</v>
      </c>
      <c r="O2924" s="22">
        <f t="shared" si="273"/>
        <v>1.346985E-2</v>
      </c>
      <c r="P2924" s="22">
        <f t="shared" si="274"/>
        <v>2.4844987812078222E-11</v>
      </c>
      <c r="Q2924" s="23">
        <f t="shared" si="275"/>
        <v>2.4758171914177969E-3</v>
      </c>
    </row>
    <row r="2925" spans="8:17" x14ac:dyDescent="0.25">
      <c r="H2925" s="11">
        <f t="shared" si="276"/>
        <v>45856.708333326249</v>
      </c>
      <c r="I2925" s="9" t="str">
        <f t="shared" si="271"/>
        <v>045856,708333</v>
      </c>
      <c r="J2925" s="21">
        <f>IFERROR(VLOOKUP(I2925,datos_para_memoria_demandas_cal!$C$2:$K$99000,2,FALSE),0)</f>
        <v>7.2800000000000004E-2</v>
      </c>
      <c r="K2925" s="22">
        <f>IFERROR(VLOOKUP(I2925,datos_para_memoria_demandas_cal!$C$2:$K$99000,3,FALSE),0)</f>
        <v>0.12378416955471039</v>
      </c>
      <c r="L2925" s="22">
        <f>IFERROR(VLOOKUP(I2925,ES0031102460685007HA0F_20250101!$D$2:$K$99000,2,FALSE),0)</f>
        <v>0.23499999999999999</v>
      </c>
      <c r="M2925" s="23">
        <f>IFERROR(VLOOKUP(I2925,datos_para_memoria_demandas_cal!$C$2:$K$99000,4,FALSE),0)</f>
        <v>-0.12378416921204616</v>
      </c>
      <c r="N2925" s="21">
        <f t="shared" si="272"/>
        <v>9.0114875435829168E-3</v>
      </c>
      <c r="O2925" s="22">
        <f t="shared" si="273"/>
        <v>1.7107999999999998E-2</v>
      </c>
      <c r="P2925" s="22">
        <f t="shared" si="274"/>
        <v>2.4945955967581315E-11</v>
      </c>
      <c r="Q2925" s="23">
        <f t="shared" si="275"/>
        <v>8.0965124813630399E-3</v>
      </c>
    </row>
    <row r="2926" spans="8:17" x14ac:dyDescent="0.25">
      <c r="H2926" s="11">
        <f t="shared" si="276"/>
        <v>45856.749999992913</v>
      </c>
      <c r="I2926" s="9" t="str">
        <f t="shared" si="271"/>
        <v>045856,750000</v>
      </c>
      <c r="J2926" s="21">
        <f>IFERROR(VLOOKUP(I2926,datos_para_memoria_demandas_cal!$C$2:$K$99000,2,FALSE),0)</f>
        <v>7.1080000000000004E-2</v>
      </c>
      <c r="K2926" s="22">
        <f>IFERROR(VLOOKUP(I2926,datos_para_memoria_demandas_cal!$C$2:$K$99000,3,FALSE),0)</f>
        <v>0.12679043412208557</v>
      </c>
      <c r="L2926" s="22">
        <f>IFERROR(VLOOKUP(I2926,ES0031102460685007HA0F_20250101!$D$2:$K$99000,2,FALSE),0)</f>
        <v>0.161</v>
      </c>
      <c r="M2926" s="23">
        <f>IFERROR(VLOOKUP(I2926,datos_para_memoria_demandas_cal!$C$2:$K$99000,4,FALSE),0)</f>
        <v>0.97499999505573376</v>
      </c>
      <c r="N2926" s="21">
        <f t="shared" si="272"/>
        <v>9.0122640573978424E-3</v>
      </c>
      <c r="O2926" s="22">
        <f t="shared" si="273"/>
        <v>1.1443880000000002E-2</v>
      </c>
      <c r="P2926" s="22">
        <f t="shared" si="274"/>
        <v>7.8315263705959398E-2</v>
      </c>
      <c r="Q2926" s="23">
        <f t="shared" si="275"/>
        <v>8.0746879648561559E-2</v>
      </c>
    </row>
    <row r="2927" spans="8:17" x14ac:dyDescent="0.25">
      <c r="H2927" s="11">
        <f t="shared" si="276"/>
        <v>45856.791666659577</v>
      </c>
      <c r="I2927" s="9" t="str">
        <f t="shared" si="271"/>
        <v>045856,791667</v>
      </c>
      <c r="J2927" s="21">
        <f>IFERROR(VLOOKUP(I2927,datos_para_memoria_demandas_cal!$C$2:$K$99000,2,FALSE),0)</f>
        <v>7.2800000000000004E-2</v>
      </c>
      <c r="K2927" s="22">
        <f>IFERROR(VLOOKUP(I2927,datos_para_memoria_demandas_cal!$C$2:$K$99000,3,FALSE),0)</f>
        <v>0.14297528564929962</v>
      </c>
      <c r="L2927" s="22">
        <f>IFERROR(VLOOKUP(I2927,ES0031102460685007HA0F_20250101!$D$2:$K$99000,2,FALSE),0)</f>
        <v>0.26100000000000001</v>
      </c>
      <c r="M2927" s="23">
        <f>IFERROR(VLOOKUP(I2927,datos_para_memoria_demandas_cal!$C$2:$K$99000,4,FALSE),0)</f>
        <v>3.0103513315503901E-10</v>
      </c>
      <c r="N2927" s="21">
        <f t="shared" si="272"/>
        <v>1.0408600795269013E-2</v>
      </c>
      <c r="O2927" s="22">
        <f t="shared" si="273"/>
        <v>1.9000800000000002E-2</v>
      </c>
      <c r="P2927" s="22">
        <f t="shared" si="274"/>
        <v>1.0408600817184371E-2</v>
      </c>
      <c r="Q2927" s="23">
        <f t="shared" si="275"/>
        <v>1.900080002191536E-2</v>
      </c>
    </row>
    <row r="2928" spans="8:17" x14ac:dyDescent="0.25">
      <c r="H2928" s="11">
        <f t="shared" si="276"/>
        <v>45856.833333326242</v>
      </c>
      <c r="I2928" s="9" t="str">
        <f t="shared" si="271"/>
        <v>045856,833333</v>
      </c>
      <c r="J2928" s="21">
        <f>IFERROR(VLOOKUP(I2928,datos_para_memoria_demandas_cal!$C$2:$K$99000,2,FALSE),0)</f>
        <v>0.11</v>
      </c>
      <c r="K2928" s="22">
        <f>IFERROR(VLOOKUP(I2928,datos_para_memoria_demandas_cal!$C$2:$K$99000,3,FALSE),0)</f>
        <v>0.13901710510253906</v>
      </c>
      <c r="L2928" s="22">
        <f>IFERROR(VLOOKUP(I2928,ES0031102460685007HA0F_20250101!$D$2:$K$99000,2,FALSE),0)</f>
        <v>0.20300000000000001</v>
      </c>
      <c r="M2928" s="23">
        <f>IFERROR(VLOOKUP(I2928,datos_para_memoria_demandas_cal!$C$2:$K$99000,4,FALSE),0)</f>
        <v>-0.13901710505635659</v>
      </c>
      <c r="N2928" s="21">
        <f t="shared" si="272"/>
        <v>1.5291881561279298E-2</v>
      </c>
      <c r="O2928" s="22">
        <f t="shared" si="273"/>
        <v>2.2330000000000003E-2</v>
      </c>
      <c r="P2928" s="22">
        <f t="shared" si="274"/>
        <v>5.0800721962396271E-12</v>
      </c>
      <c r="Q2928" s="23">
        <f t="shared" si="275"/>
        <v>7.0381184438007768E-3</v>
      </c>
    </row>
    <row r="2929" spans="8:17" x14ac:dyDescent="0.25">
      <c r="H2929" s="11">
        <f t="shared" si="276"/>
        <v>45856.874999992906</v>
      </c>
      <c r="I2929" s="9" t="str">
        <f t="shared" si="271"/>
        <v>045856,875000</v>
      </c>
      <c r="J2929" s="21">
        <f>IFERROR(VLOOKUP(I2929,datos_para_memoria_demandas_cal!$C$2:$K$99000,2,FALSE),0)</f>
        <v>0.11939</v>
      </c>
      <c r="K2929" s="22">
        <f>IFERROR(VLOOKUP(I2929,datos_para_memoria_demandas_cal!$C$2:$K$99000,3,FALSE),0)</f>
        <v>0.10911761969327927</v>
      </c>
      <c r="L2929" s="22">
        <f>IFERROR(VLOOKUP(I2929,ES0031102460685007HA0F_20250101!$D$2:$K$99000,2,FALSE),0)</f>
        <v>0.1</v>
      </c>
      <c r="M2929" s="23">
        <f>IFERROR(VLOOKUP(I2929,datos_para_memoria_demandas_cal!$C$2:$K$99000,4,FALSE),0)</f>
        <v>-0.10911761966764139</v>
      </c>
      <c r="N2929" s="21">
        <f t="shared" si="272"/>
        <v>1.3027552615180611E-2</v>
      </c>
      <c r="O2929" s="22">
        <f t="shared" si="273"/>
        <v>1.1939E-2</v>
      </c>
      <c r="P2929" s="22">
        <f t="shared" si="274"/>
        <v>3.0609065776454611E-12</v>
      </c>
      <c r="Q2929" s="23">
        <f t="shared" si="275"/>
        <v>0</v>
      </c>
    </row>
    <row r="2930" spans="8:17" x14ac:dyDescent="0.25">
      <c r="H2930" s="11">
        <f t="shared" si="276"/>
        <v>45856.91666665957</v>
      </c>
      <c r="I2930" s="9" t="str">
        <f t="shared" si="271"/>
        <v>045856,916667</v>
      </c>
      <c r="J2930" s="21">
        <f>IFERROR(VLOOKUP(I2930,datos_para_memoria_demandas_cal!$C$2:$K$99000,2,FALSE),0)</f>
        <v>0.11919</v>
      </c>
      <c r="K2930" s="22">
        <f>IFERROR(VLOOKUP(I2930,datos_para_memoria_demandas_cal!$C$2:$K$99000,3,FALSE),0)</f>
        <v>0.24206927418708801</v>
      </c>
      <c r="L2930" s="22">
        <f>IFERROR(VLOOKUP(I2930,ES0031102460685007HA0F_20250101!$D$2:$K$99000,2,FALSE),0)</f>
        <v>0.158</v>
      </c>
      <c r="M2930" s="23">
        <f>IFERROR(VLOOKUP(I2930,datos_para_memoria_demandas_cal!$C$2:$K$99000,4,FALSE),0)</f>
        <v>-0.24206927416115476</v>
      </c>
      <c r="N2930" s="21">
        <f t="shared" si="272"/>
        <v>2.8852236790359021E-2</v>
      </c>
      <c r="O2930" s="22">
        <f t="shared" si="273"/>
        <v>1.8832020000000001E-2</v>
      </c>
      <c r="P2930" s="22">
        <f t="shared" si="274"/>
        <v>3.0909847281712644E-12</v>
      </c>
      <c r="Q2930" s="23">
        <f t="shared" si="275"/>
        <v>0</v>
      </c>
    </row>
    <row r="2931" spans="8:17" x14ac:dyDescent="0.25">
      <c r="H2931" s="11">
        <f t="shared" si="276"/>
        <v>45856.958333326234</v>
      </c>
      <c r="I2931" s="9" t="str">
        <f t="shared" si="271"/>
        <v>045856,958333</v>
      </c>
      <c r="J2931" s="21">
        <f>IFERROR(VLOOKUP(I2931,datos_para_memoria_demandas_cal!$C$2:$K$99000,2,FALSE),0)</f>
        <v>0.11165</v>
      </c>
      <c r="K2931" s="22">
        <f>IFERROR(VLOOKUP(I2931,datos_para_memoria_demandas_cal!$C$2:$K$99000,3,FALSE),0)</f>
        <v>0.18179170787334442</v>
      </c>
      <c r="L2931" s="22">
        <f>IFERROR(VLOOKUP(I2931,ES0031102460685007HA0F_20250101!$D$2:$K$99000,2,FALSE),0)</f>
        <v>0.14399999999999999</v>
      </c>
      <c r="M2931" s="23">
        <f>IFERROR(VLOOKUP(I2931,datos_para_memoria_demandas_cal!$C$2:$K$99000,4,FALSE),0)</f>
        <v>-0.18179170783268425</v>
      </c>
      <c r="N2931" s="21">
        <f t="shared" si="272"/>
        <v>2.0297044184058904E-2</v>
      </c>
      <c r="O2931" s="22">
        <f t="shared" si="273"/>
        <v>1.6077599999999997E-2</v>
      </c>
      <c r="P2931" s="22">
        <f t="shared" si="274"/>
        <v>4.5397079442843765E-12</v>
      </c>
      <c r="Q2931" s="23">
        <f t="shared" si="275"/>
        <v>0</v>
      </c>
    </row>
    <row r="2932" spans="8:17" x14ac:dyDescent="0.25">
      <c r="H2932" s="11">
        <f t="shared" si="276"/>
        <v>45856.999999992899</v>
      </c>
      <c r="I2932" s="9" t="str">
        <f t="shared" si="271"/>
        <v>045857,000000</v>
      </c>
      <c r="J2932" s="21">
        <f>IFERROR(VLOOKUP(I2932,datos_para_memoria_demandas_cal!$C$2:$K$99000,2,FALSE),0)</f>
        <v>0.10172</v>
      </c>
      <c r="K2932" s="22">
        <f>IFERROR(VLOOKUP(I2932,datos_para_memoria_demandas_cal!$C$2:$K$99000,3,FALSE),0)</f>
        <v>0.17047590017318726</v>
      </c>
      <c r="L2932" s="22">
        <f>IFERROR(VLOOKUP(I2932,ES0031102460685007HA0F_20250101!$D$2:$K$99000,2,FALSE),0)</f>
        <v>8.3000000000000004E-2</v>
      </c>
      <c r="M2932" s="23">
        <f>IFERROR(VLOOKUP(I2932,datos_para_memoria_demandas_cal!$C$2:$K$99000,4,FALSE),0)</f>
        <v>-0.1704759000166903</v>
      </c>
      <c r="N2932" s="21">
        <f t="shared" si="272"/>
        <v>1.7340808565616608E-2</v>
      </c>
      <c r="O2932" s="22">
        <f t="shared" si="273"/>
        <v>8.4427600000000005E-3</v>
      </c>
      <c r="P2932" s="22">
        <f t="shared" si="274"/>
        <v>1.5918870189812753E-11</v>
      </c>
      <c r="Q2932" s="23">
        <f t="shared" si="275"/>
        <v>0</v>
      </c>
    </row>
    <row r="2933" spans="8:17" x14ac:dyDescent="0.25">
      <c r="H2933" s="11">
        <f t="shared" si="276"/>
        <v>45857.041666659563</v>
      </c>
      <c r="I2933" s="9" t="str">
        <f t="shared" si="271"/>
        <v>045857,041667</v>
      </c>
      <c r="J2933" s="21">
        <f>IFERROR(VLOOKUP(I2933,datos_para_memoria_demandas_cal!$C$2:$K$99000,2,FALSE),0)</f>
        <v>9.8250000000000004E-2</v>
      </c>
      <c r="K2933" s="22">
        <f>IFERROR(VLOOKUP(I2933,datos_para_memoria_demandas_cal!$C$2:$K$99000,3,FALSE),0)</f>
        <v>0.2173987478017807</v>
      </c>
      <c r="L2933" s="22">
        <f>IFERROR(VLOOKUP(I2933,ES0031102460685007HA0F_20250101!$D$2:$K$99000,2,FALSE),0)</f>
        <v>5.8999999999999997E-2</v>
      </c>
      <c r="M2933" s="23">
        <f>IFERROR(VLOOKUP(I2933,datos_para_memoria_demandas_cal!$C$2:$K$99000,4,FALSE),0)</f>
        <v>-0.13252839317617851</v>
      </c>
      <c r="N2933" s="21">
        <f t="shared" si="272"/>
        <v>2.1359426971524955E-2</v>
      </c>
      <c r="O2933" s="22">
        <f t="shared" si="273"/>
        <v>5.7967499999999998E-3</v>
      </c>
      <c r="P2933" s="22">
        <f t="shared" si="274"/>
        <v>8.3385123419654154E-3</v>
      </c>
      <c r="Q2933" s="23">
        <f t="shared" si="275"/>
        <v>0</v>
      </c>
    </row>
    <row r="2934" spans="8:17" x14ac:dyDescent="0.25">
      <c r="H2934" s="11">
        <f t="shared" si="276"/>
        <v>45857.083333326227</v>
      </c>
      <c r="I2934" s="9" t="str">
        <f t="shared" si="271"/>
        <v>045857,083333</v>
      </c>
      <c r="J2934" s="21">
        <f>IFERROR(VLOOKUP(I2934,datos_para_memoria_demandas_cal!$C$2:$K$99000,2,FALSE),0)</f>
        <v>0.09</v>
      </c>
      <c r="K2934" s="22">
        <f>IFERROR(VLOOKUP(I2934,datos_para_memoria_demandas_cal!$C$2:$K$99000,3,FALSE),0)</f>
        <v>0.28853899240493774</v>
      </c>
      <c r="L2934" s="22">
        <f>IFERROR(VLOOKUP(I2934,ES0031102460685007HA0F_20250101!$D$2:$K$99000,2,FALSE),0)</f>
        <v>4.7E-2</v>
      </c>
      <c r="M2934" s="23">
        <f>IFERROR(VLOOKUP(I2934,datos_para_memoria_demandas_cal!$C$2:$K$99000,4,FALSE),0)</f>
        <v>4.1999893274532314E-11</v>
      </c>
      <c r="N2934" s="21">
        <f t="shared" si="272"/>
        <v>2.5968509316444396E-2</v>
      </c>
      <c r="O2934" s="22">
        <f t="shared" si="273"/>
        <v>4.2300000000000003E-3</v>
      </c>
      <c r="P2934" s="22">
        <f t="shared" si="274"/>
        <v>2.5968509320224386E-2</v>
      </c>
      <c r="Q2934" s="23">
        <f t="shared" si="275"/>
        <v>4.2300000037799905E-3</v>
      </c>
    </row>
    <row r="2935" spans="8:17" x14ac:dyDescent="0.25">
      <c r="H2935" s="11">
        <f t="shared" si="276"/>
        <v>45857.124999992891</v>
      </c>
      <c r="I2935" s="9" t="str">
        <f t="shared" si="271"/>
        <v>045857,125000</v>
      </c>
      <c r="J2935" s="21">
        <f>IFERROR(VLOOKUP(I2935,datos_para_memoria_demandas_cal!$C$2:$K$99000,2,FALSE),0)</f>
        <v>8.4989999999999996E-2</v>
      </c>
      <c r="K2935" s="22">
        <f>IFERROR(VLOOKUP(I2935,datos_para_memoria_demandas_cal!$C$2:$K$99000,3,FALSE),0)</f>
        <v>0.19027945399284363</v>
      </c>
      <c r="L2935" s="22">
        <f>IFERROR(VLOOKUP(I2935,ES0031102460685007HA0F_20250101!$D$2:$K$99000,2,FALSE),0)</f>
        <v>5.5E-2</v>
      </c>
      <c r="M2935" s="23">
        <f>IFERROR(VLOOKUP(I2935,datos_para_memoria_demandas_cal!$C$2:$K$99000,4,FALSE),0)</f>
        <v>1.1166004990241917E-10</v>
      </c>
      <c r="N2935" s="21">
        <f t="shared" si="272"/>
        <v>1.617185079485178E-2</v>
      </c>
      <c r="O2935" s="22">
        <f t="shared" si="273"/>
        <v>4.6744500000000001E-3</v>
      </c>
      <c r="P2935" s="22">
        <f t="shared" si="274"/>
        <v>1.6171850804341765E-2</v>
      </c>
      <c r="Q2935" s="23">
        <f t="shared" si="275"/>
        <v>4.6744500094899871E-3</v>
      </c>
    </row>
    <row r="2936" spans="8:17" x14ac:dyDescent="0.25">
      <c r="H2936" s="11">
        <f t="shared" si="276"/>
        <v>45857.166666659556</v>
      </c>
      <c r="I2936" s="9" t="str">
        <f t="shared" si="271"/>
        <v>045857,166667</v>
      </c>
      <c r="J2936" s="21">
        <f>IFERROR(VLOOKUP(I2936,datos_para_memoria_demandas_cal!$C$2:$K$99000,2,FALSE),0)</f>
        <v>8.2500000000000004E-2</v>
      </c>
      <c r="K2936" s="22">
        <f>IFERROR(VLOOKUP(I2936,datos_para_memoria_demandas_cal!$C$2:$K$99000,3,FALSE),0)</f>
        <v>0.1816369891166687</v>
      </c>
      <c r="L2936" s="22">
        <f>IFERROR(VLOOKUP(I2936,ES0031102460685007HA0F_20250101!$D$2:$K$99000,2,FALSE),0)</f>
        <v>4.2999999999999997E-2</v>
      </c>
      <c r="M2936" s="23">
        <f>IFERROR(VLOOKUP(I2936,datos_para_memoria_demandas_cal!$C$2:$K$99000,4,FALSE),0)</f>
        <v>0.38955371025525626</v>
      </c>
      <c r="N2936" s="21">
        <f t="shared" si="272"/>
        <v>1.4985051602125168E-2</v>
      </c>
      <c r="O2936" s="22">
        <f t="shared" si="273"/>
        <v>3.5474999999999999E-3</v>
      </c>
      <c r="P2936" s="22">
        <f t="shared" si="274"/>
        <v>4.7123232698183803E-2</v>
      </c>
      <c r="Q2936" s="23">
        <f t="shared" si="275"/>
        <v>3.5685681096058644E-2</v>
      </c>
    </row>
    <row r="2937" spans="8:17" x14ac:dyDescent="0.25">
      <c r="H2937" s="11">
        <f t="shared" si="276"/>
        <v>45857.20833332622</v>
      </c>
      <c r="I2937" s="9" t="str">
        <f t="shared" si="271"/>
        <v>045857,208333</v>
      </c>
      <c r="J2937" s="21">
        <f>IFERROR(VLOOKUP(I2937,datos_para_memoria_demandas_cal!$C$2:$K$99000,2,FALSE),0)</f>
        <v>8.3739999999999995E-2</v>
      </c>
      <c r="K2937" s="22">
        <f>IFERROR(VLOOKUP(I2937,datos_para_memoria_demandas_cal!$C$2:$K$99000,3,FALSE),0)</f>
        <v>0.19768711924552917</v>
      </c>
      <c r="L2937" s="22">
        <f>IFERROR(VLOOKUP(I2937,ES0031102460685007HA0F_20250101!$D$2:$K$99000,2,FALSE),0)</f>
        <v>5.8999999999999997E-2</v>
      </c>
      <c r="M2937" s="23">
        <f>IFERROR(VLOOKUP(I2937,datos_para_memoria_demandas_cal!$C$2:$K$99000,4,FALSE),0)</f>
        <v>-0.19768711880587789</v>
      </c>
      <c r="N2937" s="21">
        <f t="shared" si="272"/>
        <v>1.6554319365620612E-2</v>
      </c>
      <c r="O2937" s="22">
        <f t="shared" si="273"/>
        <v>4.9406599999999995E-3</v>
      </c>
      <c r="P2937" s="22">
        <f t="shared" si="274"/>
        <v>3.6816398823469322E-11</v>
      </c>
      <c r="Q2937" s="23">
        <f t="shared" si="275"/>
        <v>0</v>
      </c>
    </row>
    <row r="2938" spans="8:17" x14ac:dyDescent="0.25">
      <c r="H2938" s="11">
        <f t="shared" si="276"/>
        <v>45857.249999992884</v>
      </c>
      <c r="I2938" s="9" t="str">
        <f t="shared" si="271"/>
        <v>045857,250000</v>
      </c>
      <c r="J2938" s="21">
        <f>IFERROR(VLOOKUP(I2938,datos_para_memoria_demandas_cal!$C$2:$K$99000,2,FALSE),0)</f>
        <v>0.09</v>
      </c>
      <c r="K2938" s="22">
        <f>IFERROR(VLOOKUP(I2938,datos_para_memoria_demandas_cal!$C$2:$K$99000,3,FALSE),0)</f>
        <v>0.19186659157276154</v>
      </c>
      <c r="L2938" s="22">
        <f>IFERROR(VLOOKUP(I2938,ES0031102460685007HA0F_20250101!$D$2:$K$99000,2,FALSE),0)</f>
        <v>4.2999999999999997E-2</v>
      </c>
      <c r="M2938" s="23">
        <f>IFERROR(VLOOKUP(I2938,datos_para_memoria_demandas_cal!$C$2:$K$99000,4,FALSE),0)</f>
        <v>-0.19186659150004767</v>
      </c>
      <c r="N2938" s="21">
        <f t="shared" si="272"/>
        <v>1.7267993241548537E-2</v>
      </c>
      <c r="O2938" s="22">
        <f t="shared" si="273"/>
        <v>3.8699999999999997E-3</v>
      </c>
      <c r="P2938" s="22">
        <f t="shared" si="274"/>
        <v>6.5442476437915785E-12</v>
      </c>
      <c r="Q2938" s="23">
        <f t="shared" si="275"/>
        <v>0</v>
      </c>
    </row>
    <row r="2939" spans="8:17" x14ac:dyDescent="0.25">
      <c r="H2939" s="11">
        <f t="shared" si="276"/>
        <v>45857.291666659548</v>
      </c>
      <c r="I2939" s="9" t="str">
        <f t="shared" si="271"/>
        <v>045857,291667</v>
      </c>
      <c r="J2939" s="21">
        <f>IFERROR(VLOOKUP(I2939,datos_para_memoria_demandas_cal!$C$2:$K$99000,2,FALSE),0)</f>
        <v>7.9299999999999995E-2</v>
      </c>
      <c r="K2939" s="22">
        <f>IFERROR(VLOOKUP(I2939,datos_para_memoria_demandas_cal!$C$2:$K$99000,3,FALSE),0)</f>
        <v>0.13993045687675476</v>
      </c>
      <c r="L2939" s="22">
        <f>IFERROR(VLOOKUP(I2939,ES0031102460685007HA0F_20250101!$D$2:$K$99000,2,FALSE),0)</f>
        <v>5.0999999999999997E-2</v>
      </c>
      <c r="M2939" s="23">
        <f>IFERROR(VLOOKUP(I2939,datos_para_memoria_demandas_cal!$C$2:$K$99000,4,FALSE),0)</f>
        <v>-1.4646233371517966E-10</v>
      </c>
      <c r="N2939" s="21">
        <f t="shared" si="272"/>
        <v>1.1096485230326652E-2</v>
      </c>
      <c r="O2939" s="22">
        <f t="shared" si="273"/>
        <v>4.0442999999999998E-3</v>
      </c>
      <c r="P2939" s="22">
        <f t="shared" si="274"/>
        <v>1.1096485218712189E-2</v>
      </c>
      <c r="Q2939" s="23">
        <f t="shared" si="275"/>
        <v>4.0442999883855361E-3</v>
      </c>
    </row>
    <row r="2940" spans="8:17" x14ac:dyDescent="0.25">
      <c r="H2940" s="11">
        <f t="shared" si="276"/>
        <v>45857.333333326213</v>
      </c>
      <c r="I2940" s="9" t="str">
        <f t="shared" si="271"/>
        <v>045857,333333</v>
      </c>
      <c r="J2940" s="21">
        <f>IFERROR(VLOOKUP(I2940,datos_para_memoria_demandas_cal!$C$2:$K$99000,2,FALSE),0)</f>
        <v>5.6619999999999997E-2</v>
      </c>
      <c r="K2940" s="22">
        <f>IFERROR(VLOOKUP(I2940,datos_para_memoria_demandas_cal!$C$2:$K$99000,3,FALSE),0)</f>
        <v>0.19749973714351654</v>
      </c>
      <c r="L2940" s="22">
        <f>IFERROR(VLOOKUP(I2940,ES0031102460685007HA0F_20250101!$D$2:$K$99000,2,FALSE),0)</f>
        <v>4.7E-2</v>
      </c>
      <c r="M2940" s="23">
        <f>IFERROR(VLOOKUP(I2940,datos_para_memoria_demandas_cal!$C$2:$K$99000,4,FALSE),0)</f>
        <v>-1.2687479423925379E-11</v>
      </c>
      <c r="N2940" s="21">
        <f t="shared" si="272"/>
        <v>1.1182435117065907E-2</v>
      </c>
      <c r="O2940" s="22">
        <f t="shared" si="273"/>
        <v>2.6611399999999998E-3</v>
      </c>
      <c r="P2940" s="22">
        <f t="shared" si="274"/>
        <v>1.118243511634754E-2</v>
      </c>
      <c r="Q2940" s="23">
        <f t="shared" si="275"/>
        <v>2.6611399992816352E-3</v>
      </c>
    </row>
    <row r="2941" spans="8:17" x14ac:dyDescent="0.25">
      <c r="H2941" s="11">
        <f t="shared" si="276"/>
        <v>45857.374999992877</v>
      </c>
      <c r="I2941" s="9" t="str">
        <f t="shared" si="271"/>
        <v>045857,375000</v>
      </c>
      <c r="J2941" s="21">
        <f>IFERROR(VLOOKUP(I2941,datos_para_memoria_demandas_cal!$C$2:$K$99000,2,FALSE),0)</f>
        <v>9.8300000000000002E-3</v>
      </c>
      <c r="K2941" s="22">
        <f>IFERROR(VLOOKUP(I2941,datos_para_memoria_demandas_cal!$C$2:$K$99000,3,FALSE),0)</f>
        <v>0.17198416590690613</v>
      </c>
      <c r="L2941" s="22">
        <f>IFERROR(VLOOKUP(I2941,ES0031102460685007HA0F_20250101!$D$2:$K$99000,2,FALSE),0)</f>
        <v>5.1999999999999998E-2</v>
      </c>
      <c r="M2941" s="23">
        <f>IFERROR(VLOOKUP(I2941,datos_para_memoria_demandas_cal!$C$2:$K$99000,4,FALSE),0)</f>
        <v>7.5563107472952754E-11</v>
      </c>
      <c r="N2941" s="21">
        <f t="shared" si="272"/>
        <v>1.6906043508648873E-3</v>
      </c>
      <c r="O2941" s="22">
        <f t="shared" si="273"/>
        <v>5.1115999999999998E-4</v>
      </c>
      <c r="P2941" s="22">
        <f t="shared" si="274"/>
        <v>1.6906043516076727E-3</v>
      </c>
      <c r="Q2941" s="23">
        <f t="shared" si="275"/>
        <v>5.1116000074278526E-4</v>
      </c>
    </row>
    <row r="2942" spans="8:17" x14ac:dyDescent="0.25">
      <c r="H2942" s="11">
        <f t="shared" si="276"/>
        <v>45857.416666659541</v>
      </c>
      <c r="I2942" s="9" t="str">
        <f t="shared" si="271"/>
        <v>045857,416667</v>
      </c>
      <c r="J2942" s="21">
        <f>IFERROR(VLOOKUP(I2942,datos_para_memoria_demandas_cal!$C$2:$K$99000,2,FALSE),0)</f>
        <v>3.5200000000000001E-3</v>
      </c>
      <c r="K2942" s="22">
        <f>IFERROR(VLOOKUP(I2942,datos_para_memoria_demandas_cal!$C$2:$K$99000,3,FALSE),0)</f>
        <v>0.15216962993144989</v>
      </c>
      <c r="L2942" s="22">
        <f>IFERROR(VLOOKUP(I2942,ES0031102460685007HA0F_20250101!$D$2:$K$99000,2,FALSE),0)</f>
        <v>0.16300000000000001</v>
      </c>
      <c r="M2942" s="23">
        <f>IFERROR(VLOOKUP(I2942,datos_para_memoria_demandas_cal!$C$2:$K$99000,4,FALSE),0)</f>
        <v>1.0486483854680691E-10</v>
      </c>
      <c r="N2942" s="21">
        <f t="shared" si="272"/>
        <v>5.3563709735870361E-4</v>
      </c>
      <c r="O2942" s="22">
        <f t="shared" si="273"/>
        <v>5.7376000000000009E-4</v>
      </c>
      <c r="P2942" s="22">
        <f t="shared" si="274"/>
        <v>5.3563709772782783E-4</v>
      </c>
      <c r="Q2942" s="23">
        <f t="shared" si="275"/>
        <v>5.7376000036912431E-4</v>
      </c>
    </row>
    <row r="2943" spans="8:17" x14ac:dyDescent="0.25">
      <c r="H2943" s="11">
        <f t="shared" si="276"/>
        <v>45857.458333326205</v>
      </c>
      <c r="I2943" s="9" t="str">
        <f t="shared" si="271"/>
        <v>045857,458333</v>
      </c>
      <c r="J2943" s="21">
        <f>IFERROR(VLOOKUP(I2943,datos_para_memoria_demandas_cal!$C$2:$K$99000,2,FALSE),0)</f>
        <v>6.4999999999999997E-4</v>
      </c>
      <c r="K2943" s="22">
        <f>IFERROR(VLOOKUP(I2943,datos_para_memoria_demandas_cal!$C$2:$K$99000,3,FALSE),0)</f>
        <v>0.16772988438606262</v>
      </c>
      <c r="L2943" s="22">
        <f>IFERROR(VLOOKUP(I2943,ES0031102460685007HA0F_20250101!$D$2:$K$99000,2,FALSE),0)</f>
        <v>7.0000000000000007E-2</v>
      </c>
      <c r="M2943" s="23">
        <f>IFERROR(VLOOKUP(I2943,datos_para_memoria_demandas_cal!$C$2:$K$99000,4,FALSE),0)</f>
        <v>6.5478817206337028E-10</v>
      </c>
      <c r="N2943" s="21">
        <f t="shared" si="272"/>
        <v>1.090244248509407E-4</v>
      </c>
      <c r="O2943" s="22">
        <f t="shared" si="273"/>
        <v>4.5500000000000001E-5</v>
      </c>
      <c r="P2943" s="22">
        <f t="shared" si="274"/>
        <v>1.0902442527655301E-4</v>
      </c>
      <c r="Q2943" s="23">
        <f t="shared" si="275"/>
        <v>4.5500000425612312E-5</v>
      </c>
    </row>
    <row r="2944" spans="8:17" x14ac:dyDescent="0.25">
      <c r="H2944" s="11">
        <f t="shared" si="276"/>
        <v>45857.49999999287</v>
      </c>
      <c r="I2944" s="9" t="str">
        <f t="shared" si="271"/>
        <v>045857,500000</v>
      </c>
      <c r="J2944" s="21">
        <f>IFERROR(VLOOKUP(I2944,datos_para_memoria_demandas_cal!$C$2:$K$99000,2,FALSE),0)</f>
        <v>0</v>
      </c>
      <c r="K2944" s="22">
        <f>IFERROR(VLOOKUP(I2944,datos_para_memoria_demandas_cal!$C$2:$K$99000,3,FALSE),0)</f>
        <v>0.20792032778263092</v>
      </c>
      <c r="L2944" s="22">
        <f>IFERROR(VLOOKUP(I2944,ES0031102460685007HA0F_20250101!$D$2:$K$99000,2,FALSE),0)</f>
        <v>5.3999999999999999E-2</v>
      </c>
      <c r="M2944" s="23">
        <f>IFERROR(VLOOKUP(I2944,datos_para_memoria_demandas_cal!$C$2:$K$99000,4,FALSE),0)</f>
        <v>0.33122818643382762</v>
      </c>
      <c r="N2944" s="21">
        <f t="shared" si="272"/>
        <v>0</v>
      </c>
      <c r="O2944" s="22">
        <f t="shared" si="273"/>
        <v>0</v>
      </c>
      <c r="P2944" s="22">
        <f t="shared" si="274"/>
        <v>0</v>
      </c>
      <c r="Q2944" s="23">
        <f t="shared" si="275"/>
        <v>0</v>
      </c>
    </row>
    <row r="2945" spans="8:17" x14ac:dyDescent="0.25">
      <c r="H2945" s="11">
        <f t="shared" si="276"/>
        <v>45857.541666659534</v>
      </c>
      <c r="I2945" s="9" t="str">
        <f t="shared" si="271"/>
        <v>045857,541667</v>
      </c>
      <c r="J2945" s="21">
        <f>IFERROR(VLOOKUP(I2945,datos_para_memoria_demandas_cal!$C$2:$K$99000,2,FALSE),0)</f>
        <v>0</v>
      </c>
      <c r="K2945" s="22">
        <f>IFERROR(VLOOKUP(I2945,datos_para_memoria_demandas_cal!$C$2:$K$99000,3,FALSE),0)</f>
        <v>0.25039073824882507</v>
      </c>
      <c r="L2945" s="22">
        <f>IFERROR(VLOOKUP(I2945,ES0031102460685007HA0F_20250101!$D$2:$K$99000,2,FALSE),0)</f>
        <v>0.16500000000000001</v>
      </c>
      <c r="M2945" s="23">
        <f>IFERROR(VLOOKUP(I2945,datos_para_memoria_demandas_cal!$C$2:$K$99000,4,FALSE),0)</f>
        <v>0.11689108387296764</v>
      </c>
      <c r="N2945" s="21">
        <f t="shared" si="272"/>
        <v>0</v>
      </c>
      <c r="O2945" s="22">
        <f t="shared" si="273"/>
        <v>0</v>
      </c>
      <c r="P2945" s="22">
        <f t="shared" si="274"/>
        <v>0</v>
      </c>
      <c r="Q2945" s="23">
        <f t="shared" si="275"/>
        <v>0</v>
      </c>
    </row>
    <row r="2946" spans="8:17" x14ac:dyDescent="0.25">
      <c r="H2946" s="11">
        <f t="shared" si="276"/>
        <v>45857.583333326198</v>
      </c>
      <c r="I2946" s="9" t="str">
        <f t="shared" si="271"/>
        <v>045857,583333</v>
      </c>
      <c r="J2946" s="21">
        <f>IFERROR(VLOOKUP(I2946,datos_para_memoria_demandas_cal!$C$2:$K$99000,2,FALSE),0)</f>
        <v>0</v>
      </c>
      <c r="K2946" s="22">
        <f>IFERROR(VLOOKUP(I2946,datos_para_memoria_demandas_cal!$C$2:$K$99000,3,FALSE),0)</f>
        <v>0.27381488680839539</v>
      </c>
      <c r="L2946" s="22">
        <f>IFERROR(VLOOKUP(I2946,ES0031102460685007HA0F_20250101!$D$2:$K$99000,2,FALSE),0)</f>
        <v>0.28000000000000003</v>
      </c>
      <c r="M2946" s="23">
        <f>IFERROR(VLOOKUP(I2946,datos_para_memoria_demandas_cal!$C$2:$K$99000,4,FALSE),0)</f>
        <v>6.694127536745588E-2</v>
      </c>
      <c r="N2946" s="21">
        <f t="shared" si="272"/>
        <v>0</v>
      </c>
      <c r="O2946" s="22">
        <f t="shared" si="273"/>
        <v>0</v>
      </c>
      <c r="P2946" s="22">
        <f t="shared" si="274"/>
        <v>0</v>
      </c>
      <c r="Q2946" s="23">
        <f t="shared" si="275"/>
        <v>0</v>
      </c>
    </row>
    <row r="2947" spans="8:17" x14ac:dyDescent="0.25">
      <c r="H2947" s="11">
        <f t="shared" si="276"/>
        <v>45857.624999992862</v>
      </c>
      <c r="I2947" s="9" t="str">
        <f t="shared" si="271"/>
        <v>045857,625000</v>
      </c>
      <c r="J2947" s="21">
        <f>IFERROR(VLOOKUP(I2947,datos_para_memoria_demandas_cal!$C$2:$K$99000,2,FALSE),0)</f>
        <v>0</v>
      </c>
      <c r="K2947" s="22">
        <f>IFERROR(VLOOKUP(I2947,datos_para_memoria_demandas_cal!$C$2:$K$99000,3,FALSE),0)</f>
        <v>0.2208259105682373</v>
      </c>
      <c r="L2947" s="22">
        <f>IFERROR(VLOOKUP(I2947,ES0031102460685007HA0F_20250101!$D$2:$K$99000,2,FALSE),0)</f>
        <v>0.76</v>
      </c>
      <c r="M2947" s="23">
        <f>IFERROR(VLOOKUP(I2947,datos_para_memoria_demandas_cal!$C$2:$K$99000,4,FALSE),0)</f>
        <v>0.12981189637297397</v>
      </c>
      <c r="N2947" s="21">
        <f t="shared" si="272"/>
        <v>0</v>
      </c>
      <c r="O2947" s="22">
        <f t="shared" si="273"/>
        <v>0</v>
      </c>
      <c r="P2947" s="22">
        <f t="shared" si="274"/>
        <v>0</v>
      </c>
      <c r="Q2947" s="23">
        <f t="shared" si="275"/>
        <v>0</v>
      </c>
    </row>
    <row r="2948" spans="8:17" x14ac:dyDescent="0.25">
      <c r="H2948" s="11">
        <f t="shared" si="276"/>
        <v>45857.666666659527</v>
      </c>
      <c r="I2948" s="9" t="str">
        <f t="shared" si="271"/>
        <v>045857,666667</v>
      </c>
      <c r="J2948" s="21">
        <f>IFERROR(VLOOKUP(I2948,datos_para_memoria_demandas_cal!$C$2:$K$99000,2,FALSE),0)</f>
        <v>0</v>
      </c>
      <c r="K2948" s="22">
        <f>IFERROR(VLOOKUP(I2948,datos_para_memoria_demandas_cal!$C$2:$K$99000,3,FALSE),0)</f>
        <v>0.19272957742214203</v>
      </c>
      <c r="L2948" s="22">
        <f>IFERROR(VLOOKUP(I2948,ES0031102460685007HA0F_20250101!$D$2:$K$99000,2,FALSE),0)</f>
        <v>0.214</v>
      </c>
      <c r="M2948" s="23">
        <f>IFERROR(VLOOKUP(I2948,datos_para_memoria_demandas_cal!$C$2:$K$99000,4,FALSE),0)</f>
        <v>0.33012755626108997</v>
      </c>
      <c r="N2948" s="21">
        <f t="shared" si="272"/>
        <v>0</v>
      </c>
      <c r="O2948" s="22">
        <f t="shared" si="273"/>
        <v>0</v>
      </c>
      <c r="P2948" s="22">
        <f t="shared" si="274"/>
        <v>0</v>
      </c>
      <c r="Q2948" s="23">
        <f t="shared" si="275"/>
        <v>0</v>
      </c>
    </row>
    <row r="2949" spans="8:17" x14ac:dyDescent="0.25">
      <c r="H2949" s="11">
        <f t="shared" si="276"/>
        <v>45857.708333326191</v>
      </c>
      <c r="I2949" s="9" t="str">
        <f t="shared" ref="I2949:I3012" si="277">TEXT(H2949,"000000,000000")</f>
        <v>045857,708333</v>
      </c>
      <c r="J2949" s="21">
        <f>IFERROR(VLOOKUP(I2949,datos_para_memoria_demandas_cal!$C$2:$K$99000,2,FALSE),0)</f>
        <v>6.4999999999999997E-4</v>
      </c>
      <c r="K2949" s="22">
        <f>IFERROR(VLOOKUP(I2949,datos_para_memoria_demandas_cal!$C$2:$K$99000,3,FALSE),0)</f>
        <v>0.19819748401641846</v>
      </c>
      <c r="L2949" s="22">
        <f>IFERROR(VLOOKUP(I2949,ES0031102460685007HA0F_20250101!$D$2:$K$99000,2,FALSE),0)</f>
        <v>0.126</v>
      </c>
      <c r="M2949" s="23">
        <f>IFERROR(VLOOKUP(I2949,datos_para_memoria_demandas_cal!$C$2:$K$99000,4,FALSE),0)</f>
        <v>6.5379525641958091E-10</v>
      </c>
      <c r="N2949" s="21">
        <f t="shared" ref="N2949:N3012" si="278">J2949*K2949</f>
        <v>1.28828364610672E-4</v>
      </c>
      <c r="O2949" s="22">
        <f t="shared" ref="O2949:O3012" si="279">J2949*L2949</f>
        <v>8.1899999999999999E-5</v>
      </c>
      <c r="P2949" s="22">
        <f t="shared" ref="P2949:P3012" si="280">J2949*(IF(K2949+M2949&gt;0,K2949+M2949,0))</f>
        <v>1.2882836503563892E-4</v>
      </c>
      <c r="Q2949" s="23">
        <f t="shared" ref="Q2949:Q3012" si="281">J2949*(IF(L2949+M2949&gt;0,L2949+M2949,0))</f>
        <v>8.1900000424966918E-5</v>
      </c>
    </row>
    <row r="2950" spans="8:17" x14ac:dyDescent="0.25">
      <c r="H2950" s="11">
        <f t="shared" ref="H2950:H3013" si="282">IFERROR(IF(H2949+1/24&lt;=$F$5,H2949+1/24,""),"")</f>
        <v>45857.749999992855</v>
      </c>
      <c r="I2950" s="9" t="str">
        <f t="shared" si="277"/>
        <v>045857,750000</v>
      </c>
      <c r="J2950" s="21">
        <f>IFERROR(VLOOKUP(I2950,datos_para_memoria_demandas_cal!$C$2:$K$99000,2,FALSE),0)</f>
        <v>3.5200000000000001E-3</v>
      </c>
      <c r="K2950" s="22">
        <f>IFERROR(VLOOKUP(I2950,datos_para_memoria_demandas_cal!$C$2:$K$99000,3,FALSE),0)</f>
        <v>0.25655418634414673</v>
      </c>
      <c r="L2950" s="22">
        <f>IFERROR(VLOOKUP(I2950,ES0031102460685007HA0F_20250101!$D$2:$K$99000,2,FALSE),0)</f>
        <v>0.185</v>
      </c>
      <c r="M2950" s="23">
        <f>IFERROR(VLOOKUP(I2950,datos_para_memoria_demandas_cal!$C$2:$K$99000,4,FALSE),0)</f>
        <v>1.7728550631625872E-10</v>
      </c>
      <c r="N2950" s="21">
        <f t="shared" si="278"/>
        <v>9.0307073593139651E-4</v>
      </c>
      <c r="O2950" s="22">
        <f t="shared" si="279"/>
        <v>6.512E-4</v>
      </c>
      <c r="P2950" s="22">
        <f t="shared" si="280"/>
        <v>9.030707365554416E-4</v>
      </c>
      <c r="Q2950" s="23">
        <f t="shared" si="281"/>
        <v>6.5120000062404509E-4</v>
      </c>
    </row>
    <row r="2951" spans="8:17" x14ac:dyDescent="0.25">
      <c r="H2951" s="11">
        <f t="shared" si="282"/>
        <v>45857.791666659519</v>
      </c>
      <c r="I2951" s="9" t="str">
        <f t="shared" si="277"/>
        <v>045857,791667</v>
      </c>
      <c r="J2951" s="21">
        <f>IFERROR(VLOOKUP(I2951,datos_para_memoria_demandas_cal!$C$2:$K$99000,2,FALSE),0)</f>
        <v>4.2320000000000003E-2</v>
      </c>
      <c r="K2951" s="22">
        <f>IFERROR(VLOOKUP(I2951,datos_para_memoria_demandas_cal!$C$2:$K$99000,3,FALSE),0)</f>
        <v>0.25139635801315308</v>
      </c>
      <c r="L2951" s="22">
        <f>IFERROR(VLOOKUP(I2951,ES0031102460685007HA0F_20250101!$D$2:$K$99000,2,FALSE),0)</f>
        <v>0.27700000000000002</v>
      </c>
      <c r="M2951" s="23">
        <f>IFERROR(VLOOKUP(I2951,datos_para_memoria_demandas_cal!$C$2:$K$99000,4,FALSE),0)</f>
        <v>-3.8126983751896226E-12</v>
      </c>
      <c r="N2951" s="21">
        <f t="shared" si="278"/>
        <v>1.0639093871116639E-2</v>
      </c>
      <c r="O2951" s="22">
        <f t="shared" si="279"/>
        <v>1.1722640000000001E-2</v>
      </c>
      <c r="P2951" s="22">
        <f t="shared" si="280"/>
        <v>1.0639093870955288E-2</v>
      </c>
      <c r="Q2951" s="23">
        <f t="shared" si="281"/>
        <v>1.1722639999838649E-2</v>
      </c>
    </row>
    <row r="2952" spans="8:17" x14ac:dyDescent="0.25">
      <c r="H2952" s="11">
        <f t="shared" si="282"/>
        <v>45857.833333326183</v>
      </c>
      <c r="I2952" s="9" t="str">
        <f t="shared" si="277"/>
        <v>045857,833333</v>
      </c>
      <c r="J2952" s="21">
        <f>IFERROR(VLOOKUP(I2952,datos_para_memoria_demandas_cal!$C$2:$K$99000,2,FALSE),0)</f>
        <v>7.2919999999999999E-2</v>
      </c>
      <c r="K2952" s="22">
        <f>IFERROR(VLOOKUP(I2952,datos_para_memoria_demandas_cal!$C$2:$K$99000,3,FALSE),0)</f>
        <v>0.29033160209655762</v>
      </c>
      <c r="L2952" s="22">
        <f>IFERROR(VLOOKUP(I2952,ES0031102460685007HA0F_20250101!$D$2:$K$99000,2,FALSE),0)</f>
        <v>0.24</v>
      </c>
      <c r="M2952" s="23">
        <f>IFERROR(VLOOKUP(I2952,datos_para_memoria_demandas_cal!$C$2:$K$99000,4,FALSE),0)</f>
        <v>-2.0006126171566722E-2</v>
      </c>
      <c r="N2952" s="21">
        <f t="shared" si="278"/>
        <v>2.117098042488098E-2</v>
      </c>
      <c r="O2952" s="22">
        <f t="shared" si="279"/>
        <v>1.75008E-2</v>
      </c>
      <c r="P2952" s="22">
        <f t="shared" si="280"/>
        <v>1.9712133704450335E-2</v>
      </c>
      <c r="Q2952" s="23">
        <f t="shared" si="281"/>
        <v>1.6041953279569355E-2</v>
      </c>
    </row>
    <row r="2953" spans="8:17" x14ac:dyDescent="0.25">
      <c r="H2953" s="11">
        <f t="shared" si="282"/>
        <v>45857.874999992848</v>
      </c>
      <c r="I2953" s="9" t="str">
        <f t="shared" si="277"/>
        <v>045857,875000</v>
      </c>
      <c r="J2953" s="21">
        <f>IFERROR(VLOOKUP(I2953,datos_para_memoria_demandas_cal!$C$2:$K$99000,2,FALSE),0)</f>
        <v>0.10028000000000001</v>
      </c>
      <c r="K2953" s="22">
        <f>IFERROR(VLOOKUP(I2953,datos_para_memoria_demandas_cal!$C$2:$K$99000,3,FALSE),0)</f>
        <v>0.27250704169273376</v>
      </c>
      <c r="L2953" s="22">
        <f>IFERROR(VLOOKUP(I2953,ES0031102460685007HA0F_20250101!$D$2:$K$99000,2,FALSE),0)</f>
        <v>0.33800000000000002</v>
      </c>
      <c r="M2953" s="23">
        <f>IFERROR(VLOOKUP(I2953,datos_para_memoria_demandas_cal!$C$2:$K$99000,4,FALSE),0)</f>
        <v>-0.27250704167276213</v>
      </c>
      <c r="N2953" s="21">
        <f t="shared" si="278"/>
        <v>2.7327006140947345E-2</v>
      </c>
      <c r="O2953" s="22">
        <f t="shared" si="279"/>
        <v>3.3894640000000004E-2</v>
      </c>
      <c r="P2953" s="22">
        <f t="shared" si="280"/>
        <v>2.002755603580653E-12</v>
      </c>
      <c r="Q2953" s="23">
        <f t="shared" si="281"/>
        <v>6.5676338610554169E-3</v>
      </c>
    </row>
    <row r="2954" spans="8:17" x14ac:dyDescent="0.25">
      <c r="H2954" s="11">
        <f t="shared" si="282"/>
        <v>45857.916666659512</v>
      </c>
      <c r="I2954" s="9" t="str">
        <f t="shared" si="277"/>
        <v>045857,916667</v>
      </c>
      <c r="J2954" s="21">
        <f>IFERROR(VLOOKUP(I2954,datos_para_memoria_demandas_cal!$C$2:$K$99000,2,FALSE),0)</f>
        <v>0.10679999999999999</v>
      </c>
      <c r="K2954" s="22">
        <f>IFERROR(VLOOKUP(I2954,datos_para_memoria_demandas_cal!$C$2:$K$99000,3,FALSE),0)</f>
        <v>0.32789653539657593</v>
      </c>
      <c r="L2954" s="22">
        <f>IFERROR(VLOOKUP(I2954,ES0031102460685007HA0F_20250101!$D$2:$K$99000,2,FALSE),0)</f>
        <v>0.33200000000000002</v>
      </c>
      <c r="M2954" s="23">
        <f>IFERROR(VLOOKUP(I2954,datos_para_memoria_demandas_cal!$C$2:$K$99000,4,FALSE),0)</f>
        <v>-0.32789653538052055</v>
      </c>
      <c r="N2954" s="21">
        <f t="shared" si="278"/>
        <v>3.501934998035431E-2</v>
      </c>
      <c r="O2954" s="22">
        <f t="shared" si="279"/>
        <v>3.5457599999999999E-2</v>
      </c>
      <c r="P2954" s="22">
        <f t="shared" si="280"/>
        <v>1.7147145037199605E-12</v>
      </c>
      <c r="Q2954" s="23">
        <f t="shared" si="281"/>
        <v>4.3825002136040726E-4</v>
      </c>
    </row>
    <row r="2955" spans="8:17" x14ac:dyDescent="0.25">
      <c r="H2955" s="11">
        <f t="shared" si="282"/>
        <v>45857.958333326176</v>
      </c>
      <c r="I2955" s="9" t="str">
        <f t="shared" si="277"/>
        <v>045857,958333</v>
      </c>
      <c r="J2955" s="21">
        <f>IFERROR(VLOOKUP(I2955,datos_para_memoria_demandas_cal!$C$2:$K$99000,2,FALSE),0)</f>
        <v>9.6250000000000002E-2</v>
      </c>
      <c r="K2955" s="22">
        <f>IFERROR(VLOOKUP(I2955,datos_para_memoria_demandas_cal!$C$2:$K$99000,3,FALSE),0)</f>
        <v>0.35459029674530029</v>
      </c>
      <c r="L2955" s="22">
        <f>IFERROR(VLOOKUP(I2955,ES0031102460685007HA0F_20250101!$D$2:$K$99000,2,FALSE),0)</f>
        <v>0.67300000000000004</v>
      </c>
      <c r="M2955" s="23">
        <f>IFERROR(VLOOKUP(I2955,datos_para_memoria_demandas_cal!$C$2:$K$99000,4,FALSE),0)</f>
        <v>-0.35459029672177517</v>
      </c>
      <c r="N2955" s="21">
        <f t="shared" si="278"/>
        <v>3.4129316061735152E-2</v>
      </c>
      <c r="O2955" s="22">
        <f t="shared" si="279"/>
        <v>6.4776250000000007E-2</v>
      </c>
      <c r="P2955" s="22">
        <f t="shared" si="280"/>
        <v>2.2642934055516762E-12</v>
      </c>
      <c r="Q2955" s="23">
        <f t="shared" si="281"/>
        <v>3.0646933940529145E-2</v>
      </c>
    </row>
    <row r="2956" spans="8:17" x14ac:dyDescent="0.25">
      <c r="H2956" s="11">
        <f t="shared" si="282"/>
        <v>45857.99999999284</v>
      </c>
      <c r="I2956" s="9" t="str">
        <f t="shared" si="277"/>
        <v>045858,000000</v>
      </c>
      <c r="J2956" s="21">
        <f>IFERROR(VLOOKUP(I2956,datos_para_memoria_demandas_cal!$C$2:$K$99000,2,FALSE),0)</f>
        <v>5.7729999999999997E-2</v>
      </c>
      <c r="K2956" s="22">
        <f>IFERROR(VLOOKUP(I2956,datos_para_memoria_demandas_cal!$C$2:$K$99000,3,FALSE),0)</f>
        <v>0.18681773543357849</v>
      </c>
      <c r="L2956" s="22">
        <f>IFERROR(VLOOKUP(I2956,ES0031102460685007HA0F_20250101!$D$2:$K$99000,2,FALSE),0)</f>
        <v>0.374</v>
      </c>
      <c r="M2956" s="23">
        <f>IFERROR(VLOOKUP(I2956,datos_para_memoria_demandas_cal!$C$2:$K$99000,4,FALSE),0)</f>
        <v>7.498229213287791E-12</v>
      </c>
      <c r="N2956" s="21">
        <f t="shared" si="278"/>
        <v>1.0784987866580486E-2</v>
      </c>
      <c r="O2956" s="22">
        <f t="shared" si="279"/>
        <v>2.1591019999999999E-2</v>
      </c>
      <c r="P2956" s="22">
        <f t="shared" si="280"/>
        <v>1.0784987867013358E-2</v>
      </c>
      <c r="Q2956" s="23">
        <f t="shared" si="281"/>
        <v>2.1591020000432871E-2</v>
      </c>
    </row>
    <row r="2957" spans="8:17" x14ac:dyDescent="0.25">
      <c r="H2957" s="11">
        <f t="shared" si="282"/>
        <v>45858.041666659505</v>
      </c>
      <c r="I2957" s="9" t="str">
        <f t="shared" si="277"/>
        <v>045858,041667</v>
      </c>
      <c r="J2957" s="21">
        <f>IFERROR(VLOOKUP(I2957,datos_para_memoria_demandas_cal!$C$2:$K$99000,2,FALSE),0)</f>
        <v>4.4999999999999998E-2</v>
      </c>
      <c r="K2957" s="22">
        <f>IFERROR(VLOOKUP(I2957,datos_para_memoria_demandas_cal!$C$2:$K$99000,3,FALSE),0)</f>
        <v>0.15715353190898895</v>
      </c>
      <c r="L2957" s="22">
        <f>IFERROR(VLOOKUP(I2957,ES0031102460685007HA0F_20250101!$D$2:$K$99000,2,FALSE),0)</f>
        <v>0.23400000000000001</v>
      </c>
      <c r="M2957" s="23">
        <f>IFERROR(VLOOKUP(I2957,datos_para_memoria_demandas_cal!$C$2:$K$99000,4,FALSE),0)</f>
        <v>4.75433616889899E-10</v>
      </c>
      <c r="N2957" s="21">
        <f t="shared" si="278"/>
        <v>7.0719089359045023E-3</v>
      </c>
      <c r="O2957" s="22">
        <f t="shared" si="279"/>
        <v>1.0529999999999999E-2</v>
      </c>
      <c r="P2957" s="22">
        <f t="shared" si="280"/>
        <v>7.0719089572990152E-3</v>
      </c>
      <c r="Q2957" s="23">
        <f t="shared" si="281"/>
        <v>1.0530000021394512E-2</v>
      </c>
    </row>
    <row r="2958" spans="8:17" x14ac:dyDescent="0.25">
      <c r="H2958" s="11">
        <f t="shared" si="282"/>
        <v>45858.083333326169</v>
      </c>
      <c r="I2958" s="9" t="str">
        <f t="shared" si="277"/>
        <v>045858,083333</v>
      </c>
      <c r="J2958" s="21">
        <f>IFERROR(VLOOKUP(I2958,datos_para_memoria_demandas_cal!$C$2:$K$99000,2,FALSE),0)</f>
        <v>4.394E-2</v>
      </c>
      <c r="K2958" s="22">
        <f>IFERROR(VLOOKUP(I2958,datos_para_memoria_demandas_cal!$C$2:$K$99000,3,FALSE),0)</f>
        <v>0.22490322589874268</v>
      </c>
      <c r="L2958" s="22">
        <f>IFERROR(VLOOKUP(I2958,ES0031102460685007HA0F_20250101!$D$2:$K$99000,2,FALSE),0)</f>
        <v>0.22900000000000001</v>
      </c>
      <c r="M2958" s="23">
        <f>IFERROR(VLOOKUP(I2958,datos_para_memoria_demandas_cal!$C$2:$K$99000,4,FALSE),0)</f>
        <v>3.6181397818614682E-9</v>
      </c>
      <c r="N2958" s="21">
        <f t="shared" si="278"/>
        <v>9.8822477459907538E-3</v>
      </c>
      <c r="O2958" s="22">
        <f t="shared" si="279"/>
        <v>1.006226E-2</v>
      </c>
      <c r="P2958" s="22">
        <f t="shared" si="280"/>
        <v>9.8822479049718148E-3</v>
      </c>
      <c r="Q2958" s="23">
        <f t="shared" si="281"/>
        <v>1.0062260158981063E-2</v>
      </c>
    </row>
    <row r="2959" spans="8:17" x14ac:dyDescent="0.25">
      <c r="H2959" s="11">
        <f t="shared" si="282"/>
        <v>45858.124999992833</v>
      </c>
      <c r="I2959" s="9" t="str">
        <f t="shared" si="277"/>
        <v>045858,125000</v>
      </c>
      <c r="J2959" s="21">
        <f>IFERROR(VLOOKUP(I2959,datos_para_memoria_demandas_cal!$C$2:$K$99000,2,FALSE),0)</f>
        <v>4.3810000000000002E-2</v>
      </c>
      <c r="K2959" s="22">
        <f>IFERROR(VLOOKUP(I2959,datos_para_memoria_demandas_cal!$C$2:$K$99000,3,FALSE),0)</f>
        <v>0.22448171675205231</v>
      </c>
      <c r="L2959" s="22">
        <f>IFERROR(VLOOKUP(I2959,ES0031102460685007HA0F_20250101!$D$2:$K$99000,2,FALSE),0)</f>
        <v>0.22900000000000001</v>
      </c>
      <c r="M2959" s="23">
        <f>IFERROR(VLOOKUP(I2959,datos_para_memoria_demandas_cal!$C$2:$K$99000,4,FALSE),0)</f>
        <v>0.25411243330044719</v>
      </c>
      <c r="N2959" s="21">
        <f t="shared" si="278"/>
        <v>9.8345440109074127E-3</v>
      </c>
      <c r="O2959" s="22">
        <f t="shared" si="279"/>
        <v>1.0032490000000002E-2</v>
      </c>
      <c r="P2959" s="22">
        <f t="shared" si="280"/>
        <v>2.0967209713800002E-2</v>
      </c>
      <c r="Q2959" s="23">
        <f t="shared" si="281"/>
        <v>2.1165155702892593E-2</v>
      </c>
    </row>
    <row r="2960" spans="8:17" x14ac:dyDescent="0.25">
      <c r="H2960" s="11">
        <f t="shared" si="282"/>
        <v>45858.166666659497</v>
      </c>
      <c r="I2960" s="9" t="str">
        <f t="shared" si="277"/>
        <v>045858,166667</v>
      </c>
      <c r="J2960" s="21">
        <f>IFERROR(VLOOKUP(I2960,datos_para_memoria_demandas_cal!$C$2:$K$99000,2,FALSE),0)</f>
        <v>4.3810000000000002E-2</v>
      </c>
      <c r="K2960" s="22">
        <f>IFERROR(VLOOKUP(I2960,datos_para_memoria_demandas_cal!$C$2:$K$99000,3,FALSE),0)</f>
        <v>0.21683783829212189</v>
      </c>
      <c r="L2960" s="22">
        <f>IFERROR(VLOOKUP(I2960,ES0031102460685007HA0F_20250101!$D$2:$K$99000,2,FALSE),0)</f>
        <v>0.219</v>
      </c>
      <c r="M2960" s="23">
        <f>IFERROR(VLOOKUP(I2960,datos_para_memoria_demandas_cal!$C$2:$K$99000,4,FALSE),0)</f>
        <v>3.0629395958090586E-2</v>
      </c>
      <c r="N2960" s="21">
        <f t="shared" si="278"/>
        <v>9.4996656955778601E-3</v>
      </c>
      <c r="O2960" s="22">
        <f t="shared" si="279"/>
        <v>9.5943900000000013E-3</v>
      </c>
      <c r="P2960" s="22">
        <f t="shared" si="280"/>
        <v>1.0841539532501809E-2</v>
      </c>
      <c r="Q2960" s="23">
        <f t="shared" si="281"/>
        <v>1.0936263836923948E-2</v>
      </c>
    </row>
    <row r="2961" spans="8:17" x14ac:dyDescent="0.25">
      <c r="H2961" s="11">
        <f t="shared" si="282"/>
        <v>45858.208333326162</v>
      </c>
      <c r="I2961" s="9" t="str">
        <f t="shared" si="277"/>
        <v>045858,208333</v>
      </c>
      <c r="J2961" s="21">
        <f>IFERROR(VLOOKUP(I2961,datos_para_memoria_demandas_cal!$C$2:$K$99000,2,FALSE),0)</f>
        <v>4.3810000000000002E-2</v>
      </c>
      <c r="K2961" s="22">
        <f>IFERROR(VLOOKUP(I2961,datos_para_memoria_demandas_cal!$C$2:$K$99000,3,FALSE),0)</f>
        <v>0.22160804271697998</v>
      </c>
      <c r="L2961" s="22">
        <f>IFERROR(VLOOKUP(I2961,ES0031102460685007HA0F_20250101!$D$2:$K$99000,2,FALSE),0)</f>
        <v>0.113</v>
      </c>
      <c r="M2961" s="23">
        <f>IFERROR(VLOOKUP(I2961,datos_para_memoria_demandas_cal!$C$2:$K$99000,4,FALSE),0)</f>
        <v>-5.2234548838917171E-2</v>
      </c>
      <c r="N2961" s="21">
        <f t="shared" si="278"/>
        <v>9.7086483514308933E-3</v>
      </c>
      <c r="O2961" s="22">
        <f t="shared" si="279"/>
        <v>4.9505300000000007E-3</v>
      </c>
      <c r="P2961" s="22">
        <f t="shared" si="280"/>
        <v>7.420252766797932E-3</v>
      </c>
      <c r="Q2961" s="23">
        <f t="shared" si="281"/>
        <v>2.662134415367039E-3</v>
      </c>
    </row>
    <row r="2962" spans="8:17" x14ac:dyDescent="0.25">
      <c r="H2962" s="11">
        <f t="shared" si="282"/>
        <v>45858.249999992826</v>
      </c>
      <c r="I2962" s="9" t="str">
        <f t="shared" si="277"/>
        <v>045858,250000</v>
      </c>
      <c r="J2962" s="21">
        <f>IFERROR(VLOOKUP(I2962,datos_para_memoria_demandas_cal!$C$2:$K$99000,2,FALSE),0)</f>
        <v>4.394E-2</v>
      </c>
      <c r="K2962" s="22">
        <f>IFERROR(VLOOKUP(I2962,datos_para_memoria_demandas_cal!$C$2:$K$99000,3,FALSE),0)</f>
        <v>0.23250728845596313</v>
      </c>
      <c r="L2962" s="22">
        <f>IFERROR(VLOOKUP(I2962,ES0031102460685007HA0F_20250101!$D$2:$K$99000,2,FALSE),0)</f>
        <v>0.127</v>
      </c>
      <c r="M2962" s="23">
        <f>IFERROR(VLOOKUP(I2962,datos_para_memoria_demandas_cal!$C$2:$K$99000,4,FALSE),0)</f>
        <v>-0.23250728445659491</v>
      </c>
      <c r="N2962" s="21">
        <f t="shared" si="278"/>
        <v>1.021637025475502E-2</v>
      </c>
      <c r="O2962" s="22">
        <f t="shared" si="279"/>
        <v>5.5803800000000002E-3</v>
      </c>
      <c r="P2962" s="22">
        <f t="shared" si="280"/>
        <v>1.7573223982769727E-10</v>
      </c>
      <c r="Q2962" s="23">
        <f t="shared" si="281"/>
        <v>0</v>
      </c>
    </row>
    <row r="2963" spans="8:17" x14ac:dyDescent="0.25">
      <c r="H2963" s="11">
        <f t="shared" si="282"/>
        <v>45858.29166665949</v>
      </c>
      <c r="I2963" s="9" t="str">
        <f t="shared" si="277"/>
        <v>045858,291667</v>
      </c>
      <c r="J2963" s="21">
        <f>IFERROR(VLOOKUP(I2963,datos_para_memoria_demandas_cal!$C$2:$K$99000,2,FALSE),0)</f>
        <v>3.8299999999999994E-2</v>
      </c>
      <c r="K2963" s="22">
        <f>IFERROR(VLOOKUP(I2963,datos_para_memoria_demandas_cal!$C$2:$K$99000,3,FALSE),0)</f>
        <v>0.15937037765979767</v>
      </c>
      <c r="L2963" s="22">
        <f>IFERROR(VLOOKUP(I2963,ES0031102460685007HA0F_20250101!$D$2:$K$99000,2,FALSE),0)</f>
        <v>0.115</v>
      </c>
      <c r="M2963" s="23">
        <f>IFERROR(VLOOKUP(I2963,datos_para_memoria_demandas_cal!$C$2:$K$99000,4,FALSE),0)</f>
        <v>-8.4051044419983138E-11</v>
      </c>
      <c r="N2963" s="21">
        <f t="shared" si="278"/>
        <v>6.1038854643702496E-3</v>
      </c>
      <c r="O2963" s="22">
        <f t="shared" si="279"/>
        <v>4.4044999999999996E-3</v>
      </c>
      <c r="P2963" s="22">
        <f t="shared" si="280"/>
        <v>6.1038854611510946E-3</v>
      </c>
      <c r="Q2963" s="23">
        <f t="shared" si="281"/>
        <v>4.4044999967808446E-3</v>
      </c>
    </row>
    <row r="2964" spans="8:17" x14ac:dyDescent="0.25">
      <c r="H2964" s="11">
        <f t="shared" si="282"/>
        <v>45858.333333326154</v>
      </c>
      <c r="I2964" s="9" t="str">
        <f t="shared" si="277"/>
        <v>045858,333333</v>
      </c>
      <c r="J2964" s="21">
        <f>IFERROR(VLOOKUP(I2964,datos_para_memoria_demandas_cal!$C$2:$K$99000,2,FALSE),0)</f>
        <v>3.5999999999999999E-3</v>
      </c>
      <c r="K2964" s="22">
        <f>IFERROR(VLOOKUP(I2964,datos_para_memoria_demandas_cal!$C$2:$K$99000,3,FALSE),0)</f>
        <v>0.13594885170459747</v>
      </c>
      <c r="L2964" s="22">
        <f>IFERROR(VLOOKUP(I2964,ES0031102460685007HA0F_20250101!$D$2:$K$99000,2,FALSE),0)</f>
        <v>0.14099999999999999</v>
      </c>
      <c r="M2964" s="23">
        <f>IFERROR(VLOOKUP(I2964,datos_para_memoria_demandas_cal!$C$2:$K$99000,4,FALSE),0)</f>
        <v>1.7072093743205778E-10</v>
      </c>
      <c r="N2964" s="21">
        <f t="shared" si="278"/>
        <v>4.8941586613655092E-4</v>
      </c>
      <c r="O2964" s="22">
        <f t="shared" si="279"/>
        <v>5.0759999999999998E-4</v>
      </c>
      <c r="P2964" s="22">
        <f t="shared" si="280"/>
        <v>4.8941586675114621E-4</v>
      </c>
      <c r="Q2964" s="23">
        <f t="shared" si="281"/>
        <v>5.0760000061459527E-4</v>
      </c>
    </row>
    <row r="2965" spans="8:17" x14ac:dyDescent="0.25">
      <c r="H2965" s="11">
        <f t="shared" si="282"/>
        <v>45858.374999992819</v>
      </c>
      <c r="I2965" s="9" t="str">
        <f t="shared" si="277"/>
        <v>045858,375000</v>
      </c>
      <c r="J2965" s="21">
        <f>IFERROR(VLOOKUP(I2965,datos_para_memoria_demandas_cal!$C$2:$K$99000,2,FALSE),0)</f>
        <v>6.4999999999999997E-4</v>
      </c>
      <c r="K2965" s="22">
        <f>IFERROR(VLOOKUP(I2965,datos_para_memoria_demandas_cal!$C$2:$K$99000,3,FALSE),0)</f>
        <v>0.16403666138648987</v>
      </c>
      <c r="L2965" s="22">
        <f>IFERROR(VLOOKUP(I2965,ES0031102460685007HA0F_20250101!$D$2:$K$99000,2,FALSE),0)</f>
        <v>0.53200000000000003</v>
      </c>
      <c r="M2965" s="23">
        <f>IFERROR(VLOOKUP(I2965,datos_para_memoria_demandas_cal!$C$2:$K$99000,4,FALSE),0)</f>
        <v>6.5579158791177098E-10</v>
      </c>
      <c r="N2965" s="21">
        <f t="shared" si="278"/>
        <v>1.0662382990121841E-4</v>
      </c>
      <c r="O2965" s="22">
        <f t="shared" si="279"/>
        <v>3.458E-4</v>
      </c>
      <c r="P2965" s="22">
        <f t="shared" si="280"/>
        <v>1.0662383032748294E-4</v>
      </c>
      <c r="Q2965" s="23">
        <f t="shared" si="281"/>
        <v>3.4580000042626455E-4</v>
      </c>
    </row>
    <row r="2966" spans="8:17" x14ac:dyDescent="0.25">
      <c r="H2966" s="11">
        <f t="shared" si="282"/>
        <v>45858.416666659483</v>
      </c>
      <c r="I2966" s="9" t="str">
        <f t="shared" si="277"/>
        <v>045858,416667</v>
      </c>
      <c r="J2966" s="21">
        <f>IFERROR(VLOOKUP(I2966,datos_para_memoria_demandas_cal!$C$2:$K$99000,2,FALSE),0)</f>
        <v>0</v>
      </c>
      <c r="K2966" s="22">
        <f>IFERROR(VLOOKUP(I2966,datos_para_memoria_demandas_cal!$C$2:$K$99000,3,FALSE),0)</f>
        <v>7.1425572037696838E-2</v>
      </c>
      <c r="L2966" s="22">
        <f>IFERROR(VLOOKUP(I2966,ES0031102460685007HA0F_20250101!$D$2:$K$99000,2,FALSE),0)</f>
        <v>0.62</v>
      </c>
      <c r="M2966" s="23">
        <f>IFERROR(VLOOKUP(I2966,datos_para_memoria_demandas_cal!$C$2:$K$99000,4,FALSE),0)</f>
        <v>6.1198341191388998E-2</v>
      </c>
      <c r="N2966" s="21">
        <f t="shared" si="278"/>
        <v>0</v>
      </c>
      <c r="O2966" s="22">
        <f t="shared" si="279"/>
        <v>0</v>
      </c>
      <c r="P2966" s="22">
        <f t="shared" si="280"/>
        <v>0</v>
      </c>
      <c r="Q2966" s="23">
        <f t="shared" si="281"/>
        <v>0</v>
      </c>
    </row>
    <row r="2967" spans="8:17" x14ac:dyDescent="0.25">
      <c r="H2967" s="11">
        <f t="shared" si="282"/>
        <v>45858.458333326147</v>
      </c>
      <c r="I2967" s="9" t="str">
        <f t="shared" si="277"/>
        <v>045858,458333</v>
      </c>
      <c r="J2967" s="21">
        <f>IFERROR(VLOOKUP(I2967,datos_para_memoria_demandas_cal!$C$2:$K$99000,2,FALSE),0)</f>
        <v>0</v>
      </c>
      <c r="K2967" s="22">
        <f>IFERROR(VLOOKUP(I2967,datos_para_memoria_demandas_cal!$C$2:$K$99000,3,FALSE),0)</f>
        <v>0.10724532604217529</v>
      </c>
      <c r="L2967" s="22">
        <f>IFERROR(VLOOKUP(I2967,ES0031102460685007HA0F_20250101!$D$2:$K$99000,2,FALSE),0)</f>
        <v>0.64600000000000002</v>
      </c>
      <c r="M2967" s="23">
        <f>IFERROR(VLOOKUP(I2967,datos_para_memoria_demandas_cal!$C$2:$K$99000,4,FALSE),0)</f>
        <v>-6.1198277501650918E-2</v>
      </c>
      <c r="N2967" s="21">
        <f t="shared" si="278"/>
        <v>0</v>
      </c>
      <c r="O2967" s="22">
        <f t="shared" si="279"/>
        <v>0</v>
      </c>
      <c r="P2967" s="22">
        <f t="shared" si="280"/>
        <v>0</v>
      </c>
      <c r="Q2967" s="23">
        <f t="shared" si="281"/>
        <v>0</v>
      </c>
    </row>
    <row r="2968" spans="8:17" x14ac:dyDescent="0.25">
      <c r="H2968" s="11">
        <f t="shared" si="282"/>
        <v>45858.499999992811</v>
      </c>
      <c r="I2968" s="9" t="str">
        <f t="shared" si="277"/>
        <v>045858,500000</v>
      </c>
      <c r="J2968" s="21">
        <f>IFERROR(VLOOKUP(I2968,datos_para_memoria_demandas_cal!$C$2:$K$99000,2,FALSE),0)</f>
        <v>-1.0000000000000001E-5</v>
      </c>
      <c r="K2968" s="22">
        <f>IFERROR(VLOOKUP(I2968,datos_para_memoria_demandas_cal!$C$2:$K$99000,3,FALSE),0)</f>
        <v>0.13350385427474976</v>
      </c>
      <c r="L2968" s="22">
        <f>IFERROR(VLOOKUP(I2968,ES0031102460685007HA0F_20250101!$D$2:$K$99000,2,FALSE),0)</f>
        <v>1.306</v>
      </c>
      <c r="M2968" s="23">
        <f>IFERROR(VLOOKUP(I2968,datos_para_memoria_demandas_cal!$C$2:$K$99000,4,FALSE),0)</f>
        <v>0.26590794690168601</v>
      </c>
      <c r="N2968" s="21">
        <f t="shared" si="278"/>
        <v>-1.3350385427474977E-6</v>
      </c>
      <c r="O2968" s="22">
        <f t="shared" si="279"/>
        <v>-1.3060000000000002E-5</v>
      </c>
      <c r="P2968" s="22">
        <f t="shared" si="280"/>
        <v>-3.9941180117643581E-6</v>
      </c>
      <c r="Q2968" s="23">
        <f t="shared" si="281"/>
        <v>-1.5719079469016864E-5</v>
      </c>
    </row>
    <row r="2969" spans="8:17" x14ac:dyDescent="0.25">
      <c r="H2969" s="11">
        <f t="shared" si="282"/>
        <v>45858.541666659476</v>
      </c>
      <c r="I2969" s="9" t="str">
        <f t="shared" si="277"/>
        <v>045858,541667</v>
      </c>
      <c r="J2969" s="21">
        <f>IFERROR(VLOOKUP(I2969,datos_para_memoria_demandas_cal!$C$2:$K$99000,2,FALSE),0)</f>
        <v>-1.0000000000000001E-5</v>
      </c>
      <c r="K2969" s="22">
        <f>IFERROR(VLOOKUP(I2969,datos_para_memoria_demandas_cal!$C$2:$K$99000,3,FALSE),0)</f>
        <v>0.27100086212158203</v>
      </c>
      <c r="L2969" s="22">
        <f>IFERROR(VLOOKUP(I2969,ES0031102460685007HA0F_20250101!$D$2:$K$99000,2,FALSE),0)</f>
        <v>1.08</v>
      </c>
      <c r="M2969" s="23">
        <f>IFERROR(VLOOKUP(I2969,datos_para_memoria_demandas_cal!$C$2:$K$99000,4,FALSE),0)</f>
        <v>-3.0130346468756678E-2</v>
      </c>
      <c r="N2969" s="21">
        <f t="shared" si="278"/>
        <v>-2.7100086212158207E-6</v>
      </c>
      <c r="O2969" s="22">
        <f t="shared" si="279"/>
        <v>-1.0800000000000002E-5</v>
      </c>
      <c r="P2969" s="22">
        <f t="shared" si="280"/>
        <v>-2.4087051565282538E-6</v>
      </c>
      <c r="Q2969" s="23">
        <f t="shared" si="281"/>
        <v>-1.0498696535312433E-5</v>
      </c>
    </row>
    <row r="2970" spans="8:17" x14ac:dyDescent="0.25">
      <c r="H2970" s="11">
        <f t="shared" si="282"/>
        <v>45858.58333332614</v>
      </c>
      <c r="I2970" s="9" t="str">
        <f t="shared" si="277"/>
        <v>045858,583333</v>
      </c>
      <c r="J2970" s="21">
        <f>IFERROR(VLOOKUP(I2970,datos_para_memoria_demandas_cal!$C$2:$K$99000,2,FALSE),0)</f>
        <v>-1.0000000000000001E-5</v>
      </c>
      <c r="K2970" s="22">
        <f>IFERROR(VLOOKUP(I2970,datos_para_memoria_demandas_cal!$C$2:$K$99000,3,FALSE),0)</f>
        <v>0.38869661092758179</v>
      </c>
      <c r="L2970" s="22">
        <f>IFERROR(VLOOKUP(I2970,ES0031102460685007HA0F_20250101!$D$2:$K$99000,2,FALSE),0)</f>
        <v>0.318</v>
      </c>
      <c r="M2970" s="23">
        <f>IFERROR(VLOOKUP(I2970,datos_para_memoria_demandas_cal!$C$2:$K$99000,4,FALSE),0)</f>
        <v>-0.23577766410822343</v>
      </c>
      <c r="N2970" s="21">
        <f t="shared" si="278"/>
        <v>-3.8869661092758185E-6</v>
      </c>
      <c r="O2970" s="22">
        <f t="shared" si="279"/>
        <v>-3.1800000000000005E-6</v>
      </c>
      <c r="P2970" s="22">
        <f t="shared" si="280"/>
        <v>-1.5291894681935837E-6</v>
      </c>
      <c r="Q2970" s="23">
        <f t="shared" si="281"/>
        <v>-8.2222335891776588E-7</v>
      </c>
    </row>
    <row r="2971" spans="8:17" x14ac:dyDescent="0.25">
      <c r="H2971" s="11">
        <f t="shared" si="282"/>
        <v>45858.624999992804</v>
      </c>
      <c r="I2971" s="9" t="str">
        <f t="shared" si="277"/>
        <v>045858,625000</v>
      </c>
      <c r="J2971" s="21">
        <f>IFERROR(VLOOKUP(I2971,datos_para_memoria_demandas_cal!$C$2:$K$99000,2,FALSE),0)</f>
        <v>-6.6E-4</v>
      </c>
      <c r="K2971" s="22">
        <f>IFERROR(VLOOKUP(I2971,datos_para_memoria_demandas_cal!$C$2:$K$99000,3,FALSE),0)</f>
        <v>0.32966279983520508</v>
      </c>
      <c r="L2971" s="22">
        <f>IFERROR(VLOOKUP(I2971,ES0031102460685007HA0F_20250101!$D$2:$K$99000,2,FALSE),0)</f>
        <v>0.27900000000000003</v>
      </c>
      <c r="M2971" s="23">
        <f>IFERROR(VLOOKUP(I2971,datos_para_memoria_demandas_cal!$C$2:$K$99000,4,FALSE),0)</f>
        <v>7.5103505455183532E-10</v>
      </c>
      <c r="N2971" s="21">
        <f t="shared" si="278"/>
        <v>-2.1757744789123535E-4</v>
      </c>
      <c r="O2971" s="22">
        <f t="shared" si="279"/>
        <v>-1.8414000000000001E-4</v>
      </c>
      <c r="P2971" s="22">
        <f t="shared" si="280"/>
        <v>-2.1757744838691849E-4</v>
      </c>
      <c r="Q2971" s="23">
        <f t="shared" si="281"/>
        <v>-1.8414000049568315E-4</v>
      </c>
    </row>
    <row r="2972" spans="8:17" x14ac:dyDescent="0.25">
      <c r="H2972" s="11">
        <f t="shared" si="282"/>
        <v>45858.666666659468</v>
      </c>
      <c r="I2972" s="9" t="str">
        <f t="shared" si="277"/>
        <v>045858,666667</v>
      </c>
      <c r="J2972" s="21">
        <f>IFERROR(VLOOKUP(I2972,datos_para_memoria_demandas_cal!$C$2:$K$99000,2,FALSE),0)</f>
        <v>-1.01E-3</v>
      </c>
      <c r="K2972" s="22">
        <f>IFERROR(VLOOKUP(I2972,datos_para_memoria_demandas_cal!$C$2:$K$99000,3,FALSE),0)</f>
        <v>0.27932223677635193</v>
      </c>
      <c r="L2972" s="22">
        <f>IFERROR(VLOOKUP(I2972,ES0031102460685007HA0F_20250101!$D$2:$K$99000,2,FALSE),0)</f>
        <v>0.22900000000000001</v>
      </c>
      <c r="M2972" s="23">
        <f>IFERROR(VLOOKUP(I2972,datos_para_memoria_demandas_cal!$C$2:$K$99000,4,FALSE),0)</f>
        <v>0.9749999969490053</v>
      </c>
      <c r="N2972" s="21">
        <f t="shared" si="278"/>
        <v>-2.8211545914411546E-4</v>
      </c>
      <c r="O2972" s="22">
        <f t="shared" si="279"/>
        <v>-2.3129000000000002E-4</v>
      </c>
      <c r="P2972" s="22">
        <f t="shared" si="280"/>
        <v>-1.2668654560626109E-3</v>
      </c>
      <c r="Q2972" s="23">
        <f t="shared" si="281"/>
        <v>-1.2160399969184956E-3</v>
      </c>
    </row>
    <row r="2973" spans="8:17" x14ac:dyDescent="0.25">
      <c r="H2973" s="11">
        <f t="shared" si="282"/>
        <v>45858.708333326133</v>
      </c>
      <c r="I2973" s="9" t="str">
        <f t="shared" si="277"/>
        <v>045858,708333</v>
      </c>
      <c r="J2973" s="21">
        <f>IFERROR(VLOOKUP(I2973,datos_para_memoria_demandas_cal!$C$2:$K$99000,2,FALSE),0)</f>
        <v>-6.2E-4</v>
      </c>
      <c r="K2973" s="22">
        <f>IFERROR(VLOOKUP(I2973,datos_para_memoria_demandas_cal!$C$2:$K$99000,3,FALSE),0)</f>
        <v>0.25289827585220337</v>
      </c>
      <c r="L2973" s="22">
        <f>IFERROR(VLOOKUP(I2973,ES0031102460685007HA0F_20250101!$D$2:$K$99000,2,FALSE),0)</f>
        <v>0.32200000000000001</v>
      </c>
      <c r="M2973" s="23">
        <f>IFERROR(VLOOKUP(I2973,datos_para_memoria_demandas_cal!$C$2:$K$99000,4,FALSE),0)</f>
        <v>5.6349107386307832E-10</v>
      </c>
      <c r="N2973" s="21">
        <f t="shared" si="278"/>
        <v>-1.5679693102836609E-4</v>
      </c>
      <c r="O2973" s="22">
        <f t="shared" si="279"/>
        <v>-1.9964000000000001E-4</v>
      </c>
      <c r="P2973" s="22">
        <f t="shared" si="280"/>
        <v>-1.5679693137773056E-4</v>
      </c>
      <c r="Q2973" s="23">
        <f t="shared" si="281"/>
        <v>-1.9964000034936448E-4</v>
      </c>
    </row>
    <row r="2974" spans="8:17" x14ac:dyDescent="0.25">
      <c r="H2974" s="11">
        <f t="shared" si="282"/>
        <v>45858.749999992797</v>
      </c>
      <c r="I2974" s="9" t="str">
        <f t="shared" si="277"/>
        <v>045858,750000</v>
      </c>
      <c r="J2974" s="21">
        <f>IFERROR(VLOOKUP(I2974,datos_para_memoria_demandas_cal!$C$2:$K$99000,2,FALSE),0)</f>
        <v>0</v>
      </c>
      <c r="K2974" s="22">
        <f>IFERROR(VLOOKUP(I2974,datos_para_memoria_demandas_cal!$C$2:$K$99000,3,FALSE),0)</f>
        <v>0.25272148847579956</v>
      </c>
      <c r="L2974" s="22">
        <f>IFERROR(VLOOKUP(I2974,ES0031102460685007HA0F_20250101!$D$2:$K$99000,2,FALSE),0)</f>
        <v>0.32200000000000001</v>
      </c>
      <c r="M2974" s="23">
        <f>IFERROR(VLOOKUP(I2974,datos_para_memoria_demandas_cal!$C$2:$K$99000,4,FALSE),0)</f>
        <v>7.2710504800640317E-10</v>
      </c>
      <c r="N2974" s="21">
        <f t="shared" si="278"/>
        <v>0</v>
      </c>
      <c r="O2974" s="22">
        <f t="shared" si="279"/>
        <v>0</v>
      </c>
      <c r="P2974" s="22">
        <f t="shared" si="280"/>
        <v>0</v>
      </c>
      <c r="Q2974" s="23">
        <f t="shared" si="281"/>
        <v>0</v>
      </c>
    </row>
    <row r="2975" spans="8:17" x14ac:dyDescent="0.25">
      <c r="H2975" s="11">
        <f t="shared" si="282"/>
        <v>45858.791666659461</v>
      </c>
      <c r="I2975" s="9" t="str">
        <f t="shared" si="277"/>
        <v>045858,791667</v>
      </c>
      <c r="J2975" s="21">
        <f>IFERROR(VLOOKUP(I2975,datos_para_memoria_demandas_cal!$C$2:$K$99000,2,FALSE),0)</f>
        <v>3.5999999999999999E-3</v>
      </c>
      <c r="K2975" s="22">
        <f>IFERROR(VLOOKUP(I2975,datos_para_memoria_demandas_cal!$C$2:$K$99000,3,FALSE),0)</f>
        <v>0.25027573108673096</v>
      </c>
      <c r="L2975" s="22">
        <f>IFERROR(VLOOKUP(I2975,ES0031102460685007HA0F_20250101!$D$2:$K$99000,2,FALSE),0)</f>
        <v>0.27400000000000002</v>
      </c>
      <c r="M2975" s="23">
        <f>IFERROR(VLOOKUP(I2975,datos_para_memoria_demandas_cal!$C$2:$K$99000,4,FALSE),0)</f>
        <v>1.3929455461916919E-10</v>
      </c>
      <c r="N2975" s="21">
        <f t="shared" si="278"/>
        <v>9.009926319122314E-4</v>
      </c>
      <c r="O2975" s="22">
        <f t="shared" si="279"/>
        <v>9.8640000000000012E-4</v>
      </c>
      <c r="P2975" s="22">
        <f t="shared" si="280"/>
        <v>9.0099263241369193E-4</v>
      </c>
      <c r="Q2975" s="23">
        <f t="shared" si="281"/>
        <v>9.8640000050146054E-4</v>
      </c>
    </row>
    <row r="2976" spans="8:17" x14ac:dyDescent="0.25">
      <c r="H2976" s="11">
        <f t="shared" si="282"/>
        <v>45858.833333326125</v>
      </c>
      <c r="I2976" s="9" t="str">
        <f t="shared" si="277"/>
        <v>045858,833333</v>
      </c>
      <c r="J2976" s="21">
        <f>IFERROR(VLOOKUP(I2976,datos_para_memoria_demandas_cal!$C$2:$K$99000,2,FALSE),0)</f>
        <v>4.3810000000000002E-2</v>
      </c>
      <c r="K2976" s="22">
        <f>IFERROR(VLOOKUP(I2976,datos_para_memoria_demandas_cal!$C$2:$K$99000,3,FALSE),0)</f>
        <v>0.23880469799041748</v>
      </c>
      <c r="L2976" s="22">
        <f>IFERROR(VLOOKUP(I2976,ES0031102460685007HA0F_20250101!$D$2:$K$99000,2,FALSE),0)</f>
        <v>0.223</v>
      </c>
      <c r="M2976" s="23">
        <f>IFERROR(VLOOKUP(I2976,datos_para_memoria_demandas_cal!$C$2:$K$99000,4,FALSE),0)</f>
        <v>-3.8982049710285235E-12</v>
      </c>
      <c r="N2976" s="21">
        <f t="shared" si="278"/>
        <v>1.046203381896019E-2</v>
      </c>
      <c r="O2976" s="22">
        <f t="shared" si="279"/>
        <v>9.7696300000000014E-3</v>
      </c>
      <c r="P2976" s="22">
        <f t="shared" si="280"/>
        <v>1.0462033818789409E-2</v>
      </c>
      <c r="Q2976" s="23">
        <f t="shared" si="281"/>
        <v>9.7696299998292196E-3</v>
      </c>
    </row>
    <row r="2977" spans="8:17" x14ac:dyDescent="0.25">
      <c r="H2977" s="11">
        <f t="shared" si="282"/>
        <v>45858.87499999279</v>
      </c>
      <c r="I2977" s="9" t="str">
        <f t="shared" si="277"/>
        <v>045858,875000</v>
      </c>
      <c r="J2977" s="21">
        <f>IFERROR(VLOOKUP(I2977,datos_para_memoria_demandas_cal!$C$2:$K$99000,2,FALSE),0)</f>
        <v>7.5299999999999992E-2</v>
      </c>
      <c r="K2977" s="22">
        <f>IFERROR(VLOOKUP(I2977,datos_para_memoria_demandas_cal!$C$2:$K$99000,3,FALSE),0)</f>
        <v>0.27977025508880615</v>
      </c>
      <c r="L2977" s="22">
        <f>IFERROR(VLOOKUP(I2977,ES0031102460685007HA0F_20250101!$D$2:$K$99000,2,FALSE),0)</f>
        <v>0.214</v>
      </c>
      <c r="M2977" s="23">
        <f>IFERROR(VLOOKUP(I2977,datos_para_memoria_demandas_cal!$C$2:$K$99000,4,FALSE),0)</f>
        <v>-0.23060234538103513</v>
      </c>
      <c r="N2977" s="21">
        <f t="shared" si="278"/>
        <v>2.10667002081871E-2</v>
      </c>
      <c r="O2977" s="22">
        <f t="shared" si="279"/>
        <v>1.6114199999999999E-2</v>
      </c>
      <c r="P2977" s="22">
        <f t="shared" si="280"/>
        <v>3.7023436009951572E-3</v>
      </c>
      <c r="Q2977" s="23">
        <f t="shared" si="281"/>
        <v>0</v>
      </c>
    </row>
    <row r="2978" spans="8:17" x14ac:dyDescent="0.25">
      <c r="H2978" s="11">
        <f t="shared" si="282"/>
        <v>45858.916666659454</v>
      </c>
      <c r="I2978" s="9" t="str">
        <f t="shared" si="277"/>
        <v>045858,916667</v>
      </c>
      <c r="J2978" s="21">
        <f>IFERROR(VLOOKUP(I2978,datos_para_memoria_demandas_cal!$C$2:$K$99000,2,FALSE),0)</f>
        <v>9.1999999999999998E-2</v>
      </c>
      <c r="K2978" s="22">
        <f>IFERROR(VLOOKUP(I2978,datos_para_memoria_demandas_cal!$C$2:$K$99000,3,FALSE),0)</f>
        <v>0.54054707288742065</v>
      </c>
      <c r="L2978" s="22">
        <f>IFERROR(VLOOKUP(I2978,ES0031102460685007HA0F_20250101!$D$2:$K$99000,2,FALSE),0)</f>
        <v>0.17199999999999999</v>
      </c>
      <c r="M2978" s="23">
        <f>IFERROR(VLOOKUP(I2978,datos_para_memoria_demandas_cal!$C$2:$K$99000,4,FALSE),0)</f>
        <v>-0.54054707285490933</v>
      </c>
      <c r="N2978" s="21">
        <f t="shared" si="278"/>
        <v>4.97303307056427E-2</v>
      </c>
      <c r="O2978" s="22">
        <f t="shared" si="279"/>
        <v>1.5823999999999998E-2</v>
      </c>
      <c r="P2978" s="22">
        <f t="shared" si="280"/>
        <v>2.9910420806800176E-12</v>
      </c>
      <c r="Q2978" s="23">
        <f t="shared" si="281"/>
        <v>0</v>
      </c>
    </row>
    <row r="2979" spans="8:17" x14ac:dyDescent="0.25">
      <c r="H2979" s="11">
        <f t="shared" si="282"/>
        <v>45858.958333326118</v>
      </c>
      <c r="I2979" s="9" t="str">
        <f t="shared" si="277"/>
        <v>045858,958333</v>
      </c>
      <c r="J2979" s="21">
        <f>IFERROR(VLOOKUP(I2979,datos_para_memoria_demandas_cal!$C$2:$K$99000,2,FALSE),0)</f>
        <v>7.6260000000000008E-2</v>
      </c>
      <c r="K2979" s="22">
        <f>IFERROR(VLOOKUP(I2979,datos_para_memoria_demandas_cal!$C$2:$K$99000,3,FALSE),0)</f>
        <v>0.20385058224201202</v>
      </c>
      <c r="L2979" s="22">
        <f>IFERROR(VLOOKUP(I2979,ES0031102460685007HA0F_20250101!$D$2:$K$99000,2,FALSE),0)</f>
        <v>0.111</v>
      </c>
      <c r="M2979" s="23">
        <f>IFERROR(VLOOKUP(I2979,datos_para_memoria_demandas_cal!$C$2:$K$99000,4,FALSE),0)</f>
        <v>-0.20385058169285955</v>
      </c>
      <c r="N2979" s="21">
        <f t="shared" si="278"/>
        <v>1.5545645401775839E-2</v>
      </c>
      <c r="O2979" s="22">
        <f t="shared" si="279"/>
        <v>8.4648600000000011E-3</v>
      </c>
      <c r="P2979" s="22">
        <f t="shared" si="280"/>
        <v>4.1878367628700456E-11</v>
      </c>
      <c r="Q2979" s="23">
        <f t="shared" si="281"/>
        <v>0</v>
      </c>
    </row>
    <row r="2980" spans="8:17" x14ac:dyDescent="0.25">
      <c r="H2980" s="11">
        <f t="shared" si="282"/>
        <v>45858.999999992782</v>
      </c>
      <c r="I2980" s="9" t="str">
        <f t="shared" si="277"/>
        <v>045859,000000</v>
      </c>
      <c r="J2980" s="21">
        <f>IFERROR(VLOOKUP(I2980,datos_para_memoria_demandas_cal!$C$2:$K$99000,2,FALSE),0)</f>
        <v>6.4989999999999992E-2</v>
      </c>
      <c r="K2980" s="22">
        <f>IFERROR(VLOOKUP(I2980,datos_para_memoria_demandas_cal!$C$2:$K$99000,3,FALSE),0)</f>
        <v>0.15451256930828094</v>
      </c>
      <c r="L2980" s="22">
        <f>IFERROR(VLOOKUP(I2980,ES0031102460685007HA0F_20250101!$D$2:$K$99000,2,FALSE),0)</f>
        <v>4.4999999999999998E-2</v>
      </c>
      <c r="M2980" s="23">
        <f>IFERROR(VLOOKUP(I2980,datos_para_memoria_demandas_cal!$C$2:$K$99000,4,FALSE),0)</f>
        <v>-1.3207350799804887E-11</v>
      </c>
      <c r="N2980" s="21">
        <f t="shared" si="278"/>
        <v>1.0041771879345178E-2</v>
      </c>
      <c r="O2980" s="22">
        <f t="shared" si="279"/>
        <v>2.9245499999999997E-3</v>
      </c>
      <c r="P2980" s="22">
        <f t="shared" si="280"/>
        <v>1.0041771878486832E-2</v>
      </c>
      <c r="Q2980" s="23">
        <f t="shared" si="281"/>
        <v>2.9245499991416538E-3</v>
      </c>
    </row>
    <row r="2981" spans="8:17" x14ac:dyDescent="0.25">
      <c r="H2981" s="11">
        <f t="shared" si="282"/>
        <v>45859.041666659446</v>
      </c>
      <c r="I2981" s="9" t="str">
        <f t="shared" si="277"/>
        <v>045859,041667</v>
      </c>
      <c r="J2981" s="21">
        <f>IFERROR(VLOOKUP(I2981,datos_para_memoria_demandas_cal!$C$2:$K$99000,2,FALSE),0)</f>
        <v>5.1479999999999998E-2</v>
      </c>
      <c r="K2981" s="22">
        <f>IFERROR(VLOOKUP(I2981,datos_para_memoria_demandas_cal!$C$2:$K$99000,3,FALSE),0)</f>
        <v>0.15357509255409241</v>
      </c>
      <c r="L2981" s="22">
        <f>IFERROR(VLOOKUP(I2981,ES0031102460685007HA0F_20250101!$D$2:$K$99000,2,FALSE),0)</f>
        <v>5.8999999999999997E-2</v>
      </c>
      <c r="M2981" s="23">
        <f>IFERROR(VLOOKUP(I2981,datos_para_memoria_demandas_cal!$C$2:$K$99000,4,FALSE),0)</f>
        <v>4.4004305991033117E-11</v>
      </c>
      <c r="N2981" s="21">
        <f t="shared" si="278"/>
        <v>7.9060457646846771E-3</v>
      </c>
      <c r="O2981" s="22">
        <f t="shared" si="279"/>
        <v>3.0373199999999996E-3</v>
      </c>
      <c r="P2981" s="22">
        <f t="shared" si="280"/>
        <v>7.9060457669500178E-3</v>
      </c>
      <c r="Q2981" s="23">
        <f t="shared" si="281"/>
        <v>3.0373200022653416E-3</v>
      </c>
    </row>
    <row r="2982" spans="8:17" x14ac:dyDescent="0.25">
      <c r="H2982" s="11">
        <f t="shared" si="282"/>
        <v>45859.083333326111</v>
      </c>
      <c r="I2982" s="9" t="str">
        <f t="shared" si="277"/>
        <v>045859,083333</v>
      </c>
      <c r="J2982" s="21">
        <f>IFERROR(VLOOKUP(I2982,datos_para_memoria_demandas_cal!$C$2:$K$99000,2,FALSE),0)</f>
        <v>4.4999999999999998E-2</v>
      </c>
      <c r="K2982" s="22">
        <f>IFERROR(VLOOKUP(I2982,datos_para_memoria_demandas_cal!$C$2:$K$99000,3,FALSE),0)</f>
        <v>0.15824653208255768</v>
      </c>
      <c r="L2982" s="22">
        <f>IFERROR(VLOOKUP(I2982,ES0031102460685007HA0F_20250101!$D$2:$K$99000,2,FALSE),0)</f>
        <v>6.8000000000000005E-2</v>
      </c>
      <c r="M2982" s="23">
        <f>IFERROR(VLOOKUP(I2982,datos_para_memoria_demandas_cal!$C$2:$K$99000,4,FALSE),0)</f>
        <v>2.4643941730529432E-11</v>
      </c>
      <c r="N2982" s="21">
        <f t="shared" si="278"/>
        <v>7.121093943715095E-3</v>
      </c>
      <c r="O2982" s="22">
        <f t="shared" si="279"/>
        <v>3.0600000000000002E-3</v>
      </c>
      <c r="P2982" s="22">
        <f t="shared" si="280"/>
        <v>7.1210939448240734E-3</v>
      </c>
      <c r="Q2982" s="23">
        <f t="shared" si="281"/>
        <v>3.0600000011089773E-3</v>
      </c>
    </row>
    <row r="2983" spans="8:17" x14ac:dyDescent="0.25">
      <c r="H2983" s="11">
        <f t="shared" si="282"/>
        <v>45859.124999992775</v>
      </c>
      <c r="I2983" s="9" t="str">
        <f t="shared" si="277"/>
        <v>045859,125000</v>
      </c>
      <c r="J2983" s="21">
        <f>IFERROR(VLOOKUP(I2983,datos_para_memoria_demandas_cal!$C$2:$K$99000,2,FALSE),0)</f>
        <v>0.04</v>
      </c>
      <c r="K2983" s="22">
        <f>IFERROR(VLOOKUP(I2983,datos_para_memoria_demandas_cal!$C$2:$K$99000,3,FALSE),0)</f>
        <v>0.12259528785943985</v>
      </c>
      <c r="L2983" s="22">
        <f>IFERROR(VLOOKUP(I2983,ES0031102460685007HA0F_20250101!$D$2:$K$99000,2,FALSE),0)</f>
        <v>0.112</v>
      </c>
      <c r="M2983" s="23">
        <f>IFERROR(VLOOKUP(I2983,datos_para_memoria_demandas_cal!$C$2:$K$99000,4,FALSE),0)</f>
        <v>-8.4377389904301565E-11</v>
      </c>
      <c r="N2983" s="21">
        <f t="shared" si="278"/>
        <v>4.9038115143775944E-3</v>
      </c>
      <c r="O2983" s="22">
        <f t="shared" si="279"/>
        <v>4.4800000000000005E-3</v>
      </c>
      <c r="P2983" s="22">
        <f t="shared" si="280"/>
        <v>4.9038115110024982E-3</v>
      </c>
      <c r="Q2983" s="23">
        <f t="shared" si="281"/>
        <v>4.4799999966249043E-3</v>
      </c>
    </row>
    <row r="2984" spans="8:17" x14ac:dyDescent="0.25">
      <c r="H2984" s="11">
        <f t="shared" si="282"/>
        <v>45859.166666659439</v>
      </c>
      <c r="I2984" s="9" t="str">
        <f t="shared" si="277"/>
        <v>045859,166667</v>
      </c>
      <c r="J2984" s="21">
        <f>IFERROR(VLOOKUP(I2984,datos_para_memoria_demandas_cal!$C$2:$K$99000,2,FALSE),0)</f>
        <v>1.788E-2</v>
      </c>
      <c r="K2984" s="22">
        <f>IFERROR(VLOOKUP(I2984,datos_para_memoria_demandas_cal!$C$2:$K$99000,3,FALSE),0)</f>
        <v>0.14284628629684448</v>
      </c>
      <c r="L2984" s="22">
        <f>IFERROR(VLOOKUP(I2984,ES0031102460685007HA0F_20250101!$D$2:$K$99000,2,FALSE),0)</f>
        <v>4.5999999999999999E-2</v>
      </c>
      <c r="M2984" s="23">
        <f>IFERROR(VLOOKUP(I2984,datos_para_memoria_demandas_cal!$C$2:$K$99000,4,FALSE),0)</f>
        <v>0.59904181952598667</v>
      </c>
      <c r="N2984" s="21">
        <f t="shared" si="278"/>
        <v>2.5540915989875792E-3</v>
      </c>
      <c r="O2984" s="22">
        <f t="shared" si="279"/>
        <v>8.2248E-4</v>
      </c>
      <c r="P2984" s="22">
        <f t="shared" si="280"/>
        <v>1.3264959332112221E-2</v>
      </c>
      <c r="Q2984" s="23">
        <f t="shared" si="281"/>
        <v>1.1533347733124642E-2</v>
      </c>
    </row>
    <row r="2985" spans="8:17" x14ac:dyDescent="0.25">
      <c r="H2985" s="11">
        <f t="shared" si="282"/>
        <v>45859.208333326103</v>
      </c>
      <c r="I2985" s="9" t="str">
        <f t="shared" si="277"/>
        <v>045859,208333</v>
      </c>
      <c r="J2985" s="21">
        <f>IFERROR(VLOOKUP(I2985,datos_para_memoria_demandas_cal!$C$2:$K$99000,2,FALSE),0)</f>
        <v>0.05</v>
      </c>
      <c r="K2985" s="22">
        <f>IFERROR(VLOOKUP(I2985,datos_para_memoria_demandas_cal!$C$2:$K$99000,3,FALSE),0)</f>
        <v>0.13257786631584167</v>
      </c>
      <c r="L2985" s="22">
        <f>IFERROR(VLOOKUP(I2985,ES0031102460685007HA0F_20250101!$D$2:$K$99000,2,FALSE),0)</f>
        <v>6.0999999999999999E-2</v>
      </c>
      <c r="M2985" s="23">
        <f>IFERROR(VLOOKUP(I2985,datos_para_memoria_demandas_cal!$C$2:$K$99000,4,FALSE),0)</f>
        <v>-0.13257786629900084</v>
      </c>
      <c r="N2985" s="21">
        <f t="shared" si="278"/>
        <v>6.6288933157920837E-3</v>
      </c>
      <c r="O2985" s="22">
        <f t="shared" si="279"/>
        <v>3.0500000000000002E-3</v>
      </c>
      <c r="P2985" s="22">
        <f t="shared" si="280"/>
        <v>8.4204171413304607E-13</v>
      </c>
      <c r="Q2985" s="23">
        <f t="shared" si="281"/>
        <v>0</v>
      </c>
    </row>
    <row r="2986" spans="8:17" x14ac:dyDescent="0.25">
      <c r="H2986" s="11">
        <f t="shared" si="282"/>
        <v>45859.249999992768</v>
      </c>
      <c r="I2986" s="9" t="str">
        <f t="shared" si="277"/>
        <v>045859,250000</v>
      </c>
      <c r="J2986" s="21">
        <f>IFERROR(VLOOKUP(I2986,datos_para_memoria_demandas_cal!$C$2:$K$99000,2,FALSE),0)</f>
        <v>7.554000000000001E-2</v>
      </c>
      <c r="K2986" s="22">
        <f>IFERROR(VLOOKUP(I2986,datos_para_memoria_demandas_cal!$C$2:$K$99000,3,FALSE),0)</f>
        <v>0.10545280575752258</v>
      </c>
      <c r="L2986" s="22">
        <f>IFERROR(VLOOKUP(I2986,ES0031102460685007HA0F_20250101!$D$2:$K$99000,2,FALSE),0)</f>
        <v>4.4999999999999998E-2</v>
      </c>
      <c r="M2986" s="23">
        <f>IFERROR(VLOOKUP(I2986,datos_para_memoria_demandas_cal!$C$2:$K$99000,4,FALSE),0)</f>
        <v>-0.10545280574831375</v>
      </c>
      <c r="N2986" s="21">
        <f t="shared" si="278"/>
        <v>7.9659049469232562E-3</v>
      </c>
      <c r="O2986" s="22">
        <f t="shared" si="279"/>
        <v>3.3993000000000005E-3</v>
      </c>
      <c r="P2986" s="22">
        <f t="shared" si="280"/>
        <v>6.95634878034035E-13</v>
      </c>
      <c r="Q2986" s="23">
        <f t="shared" si="281"/>
        <v>0</v>
      </c>
    </row>
    <row r="2987" spans="8:17" x14ac:dyDescent="0.25">
      <c r="H2987" s="11">
        <f t="shared" si="282"/>
        <v>45859.291666659432</v>
      </c>
      <c r="I2987" s="9" t="str">
        <f t="shared" si="277"/>
        <v>045859,291667</v>
      </c>
      <c r="J2987" s="21">
        <f>IFERROR(VLOOKUP(I2987,datos_para_memoria_demandas_cal!$C$2:$K$99000,2,FALSE),0)</f>
        <v>0.10787999999999999</v>
      </c>
      <c r="K2987" s="22">
        <f>IFERROR(VLOOKUP(I2987,datos_para_memoria_demandas_cal!$C$2:$K$99000,3,FALSE),0)</f>
        <v>0.10515515506267548</v>
      </c>
      <c r="L2987" s="22">
        <f>IFERROR(VLOOKUP(I2987,ES0031102460685007HA0F_20250101!$D$2:$K$99000,2,FALSE),0)</f>
        <v>0.05</v>
      </c>
      <c r="M2987" s="23">
        <f>IFERROR(VLOOKUP(I2987,datos_para_memoria_demandas_cal!$C$2:$K$99000,4,FALSE),0)</f>
        <v>-0.10515515505691796</v>
      </c>
      <c r="N2987" s="21">
        <f t="shared" si="278"/>
        <v>1.134413812816143E-2</v>
      </c>
      <c r="O2987" s="22">
        <f t="shared" si="279"/>
        <v>5.3939999999999995E-3</v>
      </c>
      <c r="P2987" s="22">
        <f t="shared" si="280"/>
        <v>6.2112119947332896E-13</v>
      </c>
      <c r="Q2987" s="23">
        <f t="shared" si="281"/>
        <v>0</v>
      </c>
    </row>
    <row r="2988" spans="8:17" x14ac:dyDescent="0.25">
      <c r="H2988" s="11">
        <f t="shared" si="282"/>
        <v>45859.333333326096</v>
      </c>
      <c r="I2988" s="9" t="str">
        <f t="shared" si="277"/>
        <v>045859,333333</v>
      </c>
      <c r="J2988" s="21">
        <f>IFERROR(VLOOKUP(I2988,datos_para_memoria_demandas_cal!$C$2:$K$99000,2,FALSE),0)</f>
        <v>0.08</v>
      </c>
      <c r="K2988" s="22">
        <f>IFERROR(VLOOKUP(I2988,datos_para_memoria_demandas_cal!$C$2:$K$99000,3,FALSE),0)</f>
        <v>0.16412107646465302</v>
      </c>
      <c r="L2988" s="22">
        <f>IFERROR(VLOOKUP(I2988,ES0031102460685007HA0F_20250101!$D$2:$K$99000,2,FALSE),0)</f>
        <v>5.2999999999999999E-2</v>
      </c>
      <c r="M2988" s="23">
        <f>IFERROR(VLOOKUP(I2988,datos_para_memoria_demandas_cal!$C$2:$K$99000,4,FALSE),0)</f>
        <v>-0.16412107645613699</v>
      </c>
      <c r="N2988" s="21">
        <f t="shared" si="278"/>
        <v>1.3129686117172242E-2</v>
      </c>
      <c r="O2988" s="22">
        <f t="shared" si="279"/>
        <v>4.2399999999999998E-3</v>
      </c>
      <c r="P2988" s="22">
        <f t="shared" si="280"/>
        <v>6.8128169772307962E-13</v>
      </c>
      <c r="Q2988" s="23">
        <f t="shared" si="281"/>
        <v>0</v>
      </c>
    </row>
    <row r="2989" spans="8:17" x14ac:dyDescent="0.25">
      <c r="H2989" s="11">
        <f t="shared" si="282"/>
        <v>45859.37499999276</v>
      </c>
      <c r="I2989" s="9" t="str">
        <f t="shared" si="277"/>
        <v>045859,375000</v>
      </c>
      <c r="J2989" s="21">
        <f>IFERROR(VLOOKUP(I2989,datos_para_memoria_demandas_cal!$C$2:$K$99000,2,FALSE),0)</f>
        <v>0.04</v>
      </c>
      <c r="K2989" s="22">
        <f>IFERROR(VLOOKUP(I2989,datos_para_memoria_demandas_cal!$C$2:$K$99000,3,FALSE),0)</f>
        <v>9.1734915971755981E-2</v>
      </c>
      <c r="L2989" s="22">
        <f>IFERROR(VLOOKUP(I2989,ES0031102460685007HA0F_20250101!$D$2:$K$99000,2,FALSE),0)</f>
        <v>0.125</v>
      </c>
      <c r="M2989" s="23">
        <f>IFERROR(VLOOKUP(I2989,datos_para_memoria_demandas_cal!$C$2:$K$99000,4,FALSE),0)</f>
        <v>-9.1734915947257259E-2</v>
      </c>
      <c r="N2989" s="21">
        <f t="shared" si="278"/>
        <v>3.6693966388702394E-3</v>
      </c>
      <c r="O2989" s="22">
        <f t="shared" si="279"/>
        <v>5.0000000000000001E-3</v>
      </c>
      <c r="P2989" s="22">
        <f t="shared" si="280"/>
        <v>9.7994889980412829E-13</v>
      </c>
      <c r="Q2989" s="23">
        <f t="shared" si="281"/>
        <v>1.3306033621097097E-3</v>
      </c>
    </row>
    <row r="2990" spans="8:17" x14ac:dyDescent="0.25">
      <c r="H2990" s="11">
        <f t="shared" si="282"/>
        <v>45859.416666659425</v>
      </c>
      <c r="I2990" s="9" t="str">
        <f t="shared" si="277"/>
        <v>045859,416667</v>
      </c>
      <c r="J2990" s="21">
        <f>IFERROR(VLOOKUP(I2990,datos_para_memoria_demandas_cal!$C$2:$K$99000,2,FALSE),0)</f>
        <v>5.11E-3</v>
      </c>
      <c r="K2990" s="22">
        <f>IFERROR(VLOOKUP(I2990,datos_para_memoria_demandas_cal!$C$2:$K$99000,3,FALSE),0)</f>
        <v>5.7319201529026031E-2</v>
      </c>
      <c r="L2990" s="22">
        <f>IFERROR(VLOOKUP(I2990,ES0031102460685007HA0F_20250101!$D$2:$K$99000,2,FALSE),0)</f>
        <v>7.9000000000000001E-2</v>
      </c>
      <c r="M2990" s="23">
        <f>IFERROR(VLOOKUP(I2990,datos_para_memoria_demandas_cal!$C$2:$K$99000,4,FALSE),0)</f>
        <v>0.97499999928563408</v>
      </c>
      <c r="N2990" s="21">
        <f t="shared" si="278"/>
        <v>2.9290111981332303E-4</v>
      </c>
      <c r="O2990" s="22">
        <f t="shared" si="279"/>
        <v>4.0369000000000001E-4</v>
      </c>
      <c r="P2990" s="22">
        <f t="shared" si="280"/>
        <v>5.275151116162914E-3</v>
      </c>
      <c r="Q2990" s="23">
        <f t="shared" si="281"/>
        <v>5.3859399963495907E-3</v>
      </c>
    </row>
    <row r="2991" spans="8:17" x14ac:dyDescent="0.25">
      <c r="H2991" s="11">
        <f t="shared" si="282"/>
        <v>45859.458333326089</v>
      </c>
      <c r="I2991" s="9" t="str">
        <f t="shared" si="277"/>
        <v>045859,458333</v>
      </c>
      <c r="J2991" s="21">
        <f>IFERROR(VLOOKUP(I2991,datos_para_memoria_demandas_cal!$C$2:$K$99000,2,FALSE),0)</f>
        <v>6.0000000000000001E-3</v>
      </c>
      <c r="K2991" s="22">
        <f>IFERROR(VLOOKUP(I2991,datos_para_memoria_demandas_cal!$C$2:$K$99000,3,FALSE),0)</f>
        <v>3.8160011172294617E-2</v>
      </c>
      <c r="L2991" s="22">
        <f>IFERROR(VLOOKUP(I2991,ES0031102460685007HA0F_20250101!$D$2:$K$99000,2,FALSE),0)</f>
        <v>9.6000000000000002E-2</v>
      </c>
      <c r="M2991" s="23">
        <f>IFERROR(VLOOKUP(I2991,datos_para_memoria_demandas_cal!$C$2:$K$99000,4,FALSE),0)</f>
        <v>4.7614948391526123E-10</v>
      </c>
      <c r="N2991" s="21">
        <f t="shared" si="278"/>
        <v>2.289600670337677E-4</v>
      </c>
      <c r="O2991" s="22">
        <f t="shared" si="279"/>
        <v>5.7600000000000001E-4</v>
      </c>
      <c r="P2991" s="22">
        <f t="shared" si="280"/>
        <v>2.289600698906646E-4</v>
      </c>
      <c r="Q2991" s="23">
        <f t="shared" si="281"/>
        <v>5.7600000285689692E-4</v>
      </c>
    </row>
    <row r="2992" spans="8:17" x14ac:dyDescent="0.25">
      <c r="H2992" s="11">
        <f t="shared" si="282"/>
        <v>45859.499999992753</v>
      </c>
      <c r="I2992" s="9" t="str">
        <f t="shared" si="277"/>
        <v>045859,500000</v>
      </c>
      <c r="J2992" s="21">
        <f>IFERROR(VLOOKUP(I2992,datos_para_memoria_demandas_cal!$C$2:$K$99000,2,FALSE),0)</f>
        <v>1.523E-2</v>
      </c>
      <c r="K2992" s="22">
        <f>IFERROR(VLOOKUP(I2992,datos_para_memoria_demandas_cal!$C$2:$K$99000,3,FALSE),0)</f>
        <v>3.9884820580482483E-2</v>
      </c>
      <c r="L2992" s="22">
        <f>IFERROR(VLOOKUP(I2992,ES0031102460685007HA0F_20250101!$D$2:$K$99000,2,FALSE),0)</f>
        <v>0.25800000000000001</v>
      </c>
      <c r="M2992" s="23">
        <f>IFERROR(VLOOKUP(I2992,datos_para_memoria_demandas_cal!$C$2:$K$99000,4,FALSE),0)</f>
        <v>-3.9884820494474206E-2</v>
      </c>
      <c r="N2992" s="21">
        <f t="shared" si="278"/>
        <v>6.074458174407482E-4</v>
      </c>
      <c r="O2992" s="22">
        <f t="shared" si="279"/>
        <v>3.9293399999999999E-3</v>
      </c>
      <c r="P2992" s="22">
        <f t="shared" si="280"/>
        <v>1.3099060570259669E-12</v>
      </c>
      <c r="Q2992" s="23">
        <f t="shared" si="281"/>
        <v>3.3218941838691583E-3</v>
      </c>
    </row>
    <row r="2993" spans="8:17" x14ac:dyDescent="0.25">
      <c r="H2993" s="11">
        <f t="shared" si="282"/>
        <v>45859.541666659417</v>
      </c>
      <c r="I2993" s="9" t="str">
        <f t="shared" si="277"/>
        <v>045859,541667</v>
      </c>
      <c r="J2993" s="21">
        <f>IFERROR(VLOOKUP(I2993,datos_para_memoria_demandas_cal!$C$2:$K$99000,2,FALSE),0)</f>
        <v>2.2629999999999997E-2</v>
      </c>
      <c r="K2993" s="22">
        <f>IFERROR(VLOOKUP(I2993,datos_para_memoria_demandas_cal!$C$2:$K$99000,3,FALSE),0)</f>
        <v>9.2166423797607422E-2</v>
      </c>
      <c r="L2993" s="22">
        <f>IFERROR(VLOOKUP(I2993,ES0031102460685007HA0F_20250101!$D$2:$K$99000,2,FALSE),0)</f>
        <v>0.50900000000000001</v>
      </c>
      <c r="M2993" s="23">
        <f>IFERROR(VLOOKUP(I2993,datos_para_memoria_demandas_cal!$C$2:$K$99000,4,FALSE),0)</f>
        <v>-9.2166423757857344E-2</v>
      </c>
      <c r="N2993" s="21">
        <f t="shared" si="278"/>
        <v>2.0857261705398557E-3</v>
      </c>
      <c r="O2993" s="22">
        <f t="shared" si="279"/>
        <v>1.1518669999999998E-2</v>
      </c>
      <c r="P2993" s="22">
        <f t="shared" si="280"/>
        <v>8.9954427032190576E-13</v>
      </c>
      <c r="Q2993" s="23">
        <f t="shared" si="281"/>
        <v>9.4329438303596882E-3</v>
      </c>
    </row>
    <row r="2994" spans="8:17" x14ac:dyDescent="0.25">
      <c r="H2994" s="11">
        <f t="shared" si="282"/>
        <v>45859.583333326082</v>
      </c>
      <c r="I2994" s="9" t="str">
        <f t="shared" si="277"/>
        <v>045859,583333</v>
      </c>
      <c r="J2994" s="21">
        <f>IFERROR(VLOOKUP(I2994,datos_para_memoria_demandas_cal!$C$2:$K$99000,2,FALSE),0)</f>
        <v>1.7219999999999999E-2</v>
      </c>
      <c r="K2994" s="22">
        <f>IFERROR(VLOOKUP(I2994,datos_para_memoria_demandas_cal!$C$2:$K$99000,3,FALSE),0)</f>
        <v>9.9721804261207581E-2</v>
      </c>
      <c r="L2994" s="22">
        <f>IFERROR(VLOOKUP(I2994,ES0031102460685007HA0F_20250101!$D$2:$K$99000,2,FALSE),0)</f>
        <v>0.39700000000000002</v>
      </c>
      <c r="M2994" s="23">
        <f>IFERROR(VLOOKUP(I2994,datos_para_memoria_demandas_cal!$C$2:$K$99000,4,FALSE),0)</f>
        <v>-9.972180419529017E-2</v>
      </c>
      <c r="N2994" s="21">
        <f t="shared" si="278"/>
        <v>1.7172094693779945E-3</v>
      </c>
      <c r="O2994" s="22">
        <f t="shared" si="279"/>
        <v>6.8363399999999998E-3</v>
      </c>
      <c r="P2994" s="22">
        <f t="shared" si="280"/>
        <v>1.1350978074142759E-12</v>
      </c>
      <c r="Q2994" s="23">
        <f t="shared" si="281"/>
        <v>5.1191305317571031E-3</v>
      </c>
    </row>
    <row r="2995" spans="8:17" x14ac:dyDescent="0.25">
      <c r="H2995" s="11">
        <f t="shared" si="282"/>
        <v>45859.624999992746</v>
      </c>
      <c r="I2995" s="9" t="str">
        <f t="shared" si="277"/>
        <v>045859,625000</v>
      </c>
      <c r="J2995" s="21">
        <f>IFERROR(VLOOKUP(I2995,datos_para_memoria_demandas_cal!$C$2:$K$99000,2,FALSE),0)</f>
        <v>1.601E-2</v>
      </c>
      <c r="K2995" s="22">
        <f>IFERROR(VLOOKUP(I2995,datos_para_memoria_demandas_cal!$C$2:$K$99000,3,FALSE),0)</f>
        <v>6.7711465060710907E-2</v>
      </c>
      <c r="L2995" s="22">
        <f>IFERROR(VLOOKUP(I2995,ES0031102460685007HA0F_20250101!$D$2:$K$99000,2,FALSE),0)</f>
        <v>0.218</v>
      </c>
      <c r="M2995" s="23">
        <f>IFERROR(VLOOKUP(I2995,datos_para_memoria_demandas_cal!$C$2:$K$99000,4,FALSE),0)</f>
        <v>-6.7711464983409783E-2</v>
      </c>
      <c r="N2995" s="21">
        <f t="shared" si="278"/>
        <v>1.0840605556219816E-3</v>
      </c>
      <c r="O2995" s="22">
        <f t="shared" si="279"/>
        <v>3.4901799999999998E-3</v>
      </c>
      <c r="P2995" s="22">
        <f t="shared" si="280"/>
        <v>1.2375909926032324E-12</v>
      </c>
      <c r="Q2995" s="23">
        <f t="shared" si="281"/>
        <v>2.4061194456156095E-3</v>
      </c>
    </row>
    <row r="2996" spans="8:17" x14ac:dyDescent="0.25">
      <c r="H2996" s="11">
        <f t="shared" si="282"/>
        <v>45859.66666665941</v>
      </c>
      <c r="I2996" s="9" t="str">
        <f t="shared" si="277"/>
        <v>045859,666667</v>
      </c>
      <c r="J2996" s="21">
        <f>IFERROR(VLOOKUP(I2996,datos_para_memoria_demandas_cal!$C$2:$K$99000,2,FALSE),0)</f>
        <v>8.9300000000000004E-3</v>
      </c>
      <c r="K2996" s="22">
        <f>IFERROR(VLOOKUP(I2996,datos_para_memoria_demandas_cal!$C$2:$K$99000,3,FALSE),0)</f>
        <v>0.10189971327781677</v>
      </c>
      <c r="L2996" s="22">
        <f>IFERROR(VLOOKUP(I2996,ES0031102460685007HA0F_20250101!$D$2:$K$99000,2,FALSE),0)</f>
        <v>0.249</v>
      </c>
      <c r="M2996" s="23">
        <f>IFERROR(VLOOKUP(I2996,datos_para_memoria_demandas_cal!$C$2:$K$99000,4,FALSE),0)</f>
        <v>0.29948451360015049</v>
      </c>
      <c r="N2996" s="21">
        <f t="shared" si="278"/>
        <v>9.0996443957090385E-4</v>
      </c>
      <c r="O2996" s="22">
        <f t="shared" si="279"/>
        <v>2.2235700000000002E-3</v>
      </c>
      <c r="P2996" s="22">
        <f t="shared" si="280"/>
        <v>3.5843611460202479E-3</v>
      </c>
      <c r="Q2996" s="23">
        <f t="shared" si="281"/>
        <v>4.8979667064493445E-3</v>
      </c>
    </row>
    <row r="2997" spans="8:17" x14ac:dyDescent="0.25">
      <c r="H2997" s="11">
        <f t="shared" si="282"/>
        <v>45859.708333326074</v>
      </c>
      <c r="I2997" s="9" t="str">
        <f t="shared" si="277"/>
        <v>045859,708333</v>
      </c>
      <c r="J2997" s="21">
        <f>IFERROR(VLOOKUP(I2997,datos_para_memoria_demandas_cal!$C$2:$K$99000,2,FALSE),0)</f>
        <v>3.0170000000000002E-2</v>
      </c>
      <c r="K2997" s="22">
        <f>IFERROR(VLOOKUP(I2997,datos_para_memoria_demandas_cal!$C$2:$K$99000,3,FALSE),0)</f>
        <v>0.15698496997356415</v>
      </c>
      <c r="L2997" s="22">
        <f>IFERROR(VLOOKUP(I2997,ES0031102460685007HA0F_20250101!$D$2:$K$99000,2,FALSE),0)</f>
        <v>0.20599999999999999</v>
      </c>
      <c r="M2997" s="23">
        <f>IFERROR(VLOOKUP(I2997,datos_para_memoria_demandas_cal!$C$2:$K$99000,4,FALSE),0)</f>
        <v>-1.4334829546656471E-11</v>
      </c>
      <c r="N2997" s="21">
        <f t="shared" si="278"/>
        <v>4.7362365441024311E-3</v>
      </c>
      <c r="O2997" s="22">
        <f t="shared" si="279"/>
        <v>6.2150199999999999E-3</v>
      </c>
      <c r="P2997" s="22">
        <f t="shared" si="280"/>
        <v>4.7362365436699489E-3</v>
      </c>
      <c r="Q2997" s="23">
        <f t="shared" si="281"/>
        <v>6.2150199995675177E-3</v>
      </c>
    </row>
    <row r="2998" spans="8:17" x14ac:dyDescent="0.25">
      <c r="H2998" s="11">
        <f t="shared" si="282"/>
        <v>45859.749999992739</v>
      </c>
      <c r="I2998" s="9" t="str">
        <f t="shared" si="277"/>
        <v>045859,750000</v>
      </c>
      <c r="J2998" s="21">
        <f>IFERROR(VLOOKUP(I2998,datos_para_memoria_demandas_cal!$C$2:$K$99000,2,FALSE),0)</f>
        <v>4.3810000000000002E-2</v>
      </c>
      <c r="K2998" s="22">
        <f>IFERROR(VLOOKUP(I2998,datos_para_memoria_demandas_cal!$C$2:$K$99000,3,FALSE),0)</f>
        <v>0.15495865046977997</v>
      </c>
      <c r="L2998" s="22">
        <f>IFERROR(VLOOKUP(I2998,ES0031102460685007HA0F_20250101!$D$2:$K$99000,2,FALSE),0)</f>
        <v>0.14199999999999999</v>
      </c>
      <c r="M2998" s="23">
        <f>IFERROR(VLOOKUP(I2998,datos_para_memoria_demandas_cal!$C$2:$K$99000,4,FALSE),0)</f>
        <v>2.2804476384007946E-11</v>
      </c>
      <c r="N2998" s="21">
        <f t="shared" si="278"/>
        <v>6.7887384770810603E-3</v>
      </c>
      <c r="O2998" s="22">
        <f t="shared" si="279"/>
        <v>6.2210199999999998E-3</v>
      </c>
      <c r="P2998" s="22">
        <f t="shared" si="280"/>
        <v>6.7887384780801249E-3</v>
      </c>
      <c r="Q2998" s="23">
        <f t="shared" si="281"/>
        <v>6.2210200009990644E-3</v>
      </c>
    </row>
    <row r="2999" spans="8:17" x14ac:dyDescent="0.25">
      <c r="H2999" s="11">
        <f t="shared" si="282"/>
        <v>45859.791666659403</v>
      </c>
      <c r="I2999" s="9" t="str">
        <f t="shared" si="277"/>
        <v>045859,791667</v>
      </c>
      <c r="J2999" s="21">
        <f>IFERROR(VLOOKUP(I2999,datos_para_memoria_demandas_cal!$C$2:$K$99000,2,FALSE),0)</f>
        <v>7.5109999999999996E-2</v>
      </c>
      <c r="K2999" s="22">
        <f>IFERROR(VLOOKUP(I2999,datos_para_memoria_demandas_cal!$C$2:$K$99000,3,FALSE),0)</f>
        <v>0.15942190587520599</v>
      </c>
      <c r="L2999" s="22">
        <f>IFERROR(VLOOKUP(I2999,ES0031102460685007HA0F_20250101!$D$2:$K$99000,2,FALSE),0)</f>
        <v>0.23</v>
      </c>
      <c r="M2999" s="23">
        <f>IFERROR(VLOOKUP(I2999,datos_para_memoria_demandas_cal!$C$2:$K$99000,4,FALSE),0)</f>
        <v>3.8534139224245349E-12</v>
      </c>
      <c r="N2999" s="21">
        <f t="shared" si="278"/>
        <v>1.1974179350286721E-2</v>
      </c>
      <c r="O2999" s="22">
        <f t="shared" si="279"/>
        <v>1.72753E-2</v>
      </c>
      <c r="P2999" s="22">
        <f t="shared" si="280"/>
        <v>1.1974179350576151E-2</v>
      </c>
      <c r="Q2999" s="23">
        <f t="shared" si="281"/>
        <v>1.7275300000289429E-2</v>
      </c>
    </row>
    <row r="3000" spans="8:17" x14ac:dyDescent="0.25">
      <c r="H3000" s="11">
        <f t="shared" si="282"/>
        <v>45859.833333326067</v>
      </c>
      <c r="I3000" s="9" t="str">
        <f t="shared" si="277"/>
        <v>045859,833333</v>
      </c>
      <c r="J3000" s="21">
        <f>IFERROR(VLOOKUP(I3000,datos_para_memoria_demandas_cal!$C$2:$K$99000,2,FALSE),0)</f>
        <v>0.11515</v>
      </c>
      <c r="K3000" s="22">
        <f>IFERROR(VLOOKUP(I3000,datos_para_memoria_demandas_cal!$C$2:$K$99000,3,FALSE),0)</f>
        <v>0.23939549922943115</v>
      </c>
      <c r="L3000" s="22">
        <f>IFERROR(VLOOKUP(I3000,ES0031102460685007HA0F_20250101!$D$2:$K$99000,2,FALSE),0)</f>
        <v>0.248</v>
      </c>
      <c r="M3000" s="23">
        <f>IFERROR(VLOOKUP(I3000,datos_para_memoria_demandas_cal!$C$2:$K$99000,4,FALSE),0)</f>
        <v>-5.0248673819940533E-2</v>
      </c>
      <c r="N3000" s="21">
        <f t="shared" si="278"/>
        <v>2.7566391736268996E-2</v>
      </c>
      <c r="O3000" s="22">
        <f t="shared" si="279"/>
        <v>2.8557200000000001E-2</v>
      </c>
      <c r="P3000" s="22">
        <f t="shared" si="280"/>
        <v>2.1780256945902847E-2</v>
      </c>
      <c r="Q3000" s="23">
        <f t="shared" si="281"/>
        <v>2.2771065209633849E-2</v>
      </c>
    </row>
    <row r="3001" spans="8:17" x14ac:dyDescent="0.25">
      <c r="H3001" s="11">
        <f t="shared" si="282"/>
        <v>45859.874999992731</v>
      </c>
      <c r="I3001" s="9" t="str">
        <f t="shared" si="277"/>
        <v>045859,875000</v>
      </c>
      <c r="J3001" s="21">
        <f>IFERROR(VLOOKUP(I3001,datos_para_memoria_demandas_cal!$C$2:$K$99000,2,FALSE),0)</f>
        <v>0.16919999999999999</v>
      </c>
      <c r="K3001" s="22">
        <f>IFERROR(VLOOKUP(I3001,datos_para_memoria_demandas_cal!$C$2:$K$99000,3,FALSE),0)</f>
        <v>0.23744213581085205</v>
      </c>
      <c r="L3001" s="22">
        <f>IFERROR(VLOOKUP(I3001,ES0031102460685007HA0F_20250101!$D$2:$K$99000,2,FALSE),0)</f>
        <v>0.20399999999999999</v>
      </c>
      <c r="M3001" s="23">
        <f>IFERROR(VLOOKUP(I3001,datos_para_memoria_demandas_cal!$C$2:$K$99000,4,FALSE),0)</f>
        <v>-0.23744213580099735</v>
      </c>
      <c r="N3001" s="21">
        <f t="shared" si="278"/>
        <v>4.0175209379196164E-2</v>
      </c>
      <c r="O3001" s="22">
        <f t="shared" si="279"/>
        <v>3.4516799999999993E-2</v>
      </c>
      <c r="P3001" s="22">
        <f t="shared" si="280"/>
        <v>1.6674153058282569E-12</v>
      </c>
      <c r="Q3001" s="23">
        <f t="shared" si="281"/>
        <v>0</v>
      </c>
    </row>
    <row r="3002" spans="8:17" x14ac:dyDescent="0.25">
      <c r="H3002" s="11">
        <f t="shared" si="282"/>
        <v>45859.916666659396</v>
      </c>
      <c r="I3002" s="9" t="str">
        <f t="shared" si="277"/>
        <v>045859,916667</v>
      </c>
      <c r="J3002" s="21">
        <f>IFERROR(VLOOKUP(I3002,datos_para_memoria_demandas_cal!$C$2:$K$99000,2,FALSE),0)</f>
        <v>0.16542999999999999</v>
      </c>
      <c r="K3002" s="22">
        <f>IFERROR(VLOOKUP(I3002,datos_para_memoria_demandas_cal!$C$2:$K$99000,3,FALSE),0)</f>
        <v>0.34487584233283997</v>
      </c>
      <c r="L3002" s="22">
        <f>IFERROR(VLOOKUP(I3002,ES0031102460685007HA0F_20250101!$D$2:$K$99000,2,FALSE),0)</f>
        <v>0.19600000000000001</v>
      </c>
      <c r="M3002" s="23">
        <f>IFERROR(VLOOKUP(I3002,datos_para_memoria_demandas_cal!$C$2:$K$99000,4,FALSE),0)</f>
        <v>-0.34487584232220836</v>
      </c>
      <c r="N3002" s="21">
        <f t="shared" si="278"/>
        <v>5.7052810597121716E-2</v>
      </c>
      <c r="O3002" s="22">
        <f t="shared" si="279"/>
        <v>3.242428E-2</v>
      </c>
      <c r="P3002" s="22">
        <f t="shared" si="280"/>
        <v>1.7587866973922672E-12</v>
      </c>
      <c r="Q3002" s="23">
        <f t="shared" si="281"/>
        <v>0</v>
      </c>
    </row>
    <row r="3003" spans="8:17" x14ac:dyDescent="0.25">
      <c r="H3003" s="11">
        <f t="shared" si="282"/>
        <v>45859.95833332606</v>
      </c>
      <c r="I3003" s="9" t="str">
        <f t="shared" si="277"/>
        <v>045859,958333</v>
      </c>
      <c r="J3003" s="21">
        <f>IFERROR(VLOOKUP(I3003,datos_para_memoria_demandas_cal!$C$2:$K$99000,2,FALSE),0)</f>
        <v>0.11978</v>
      </c>
      <c r="K3003" s="22">
        <f>IFERROR(VLOOKUP(I3003,datos_para_memoria_demandas_cal!$C$2:$K$99000,3,FALSE),0)</f>
        <v>0.20300666987895966</v>
      </c>
      <c r="L3003" s="22">
        <f>IFERROR(VLOOKUP(I3003,ES0031102460685007HA0F_20250101!$D$2:$K$99000,2,FALSE),0)</f>
        <v>0.20100000000000001</v>
      </c>
      <c r="M3003" s="23">
        <f>IFERROR(VLOOKUP(I3003,datos_para_memoria_demandas_cal!$C$2:$K$99000,4,FALSE),0)</f>
        <v>-0.20300666976011375</v>
      </c>
      <c r="N3003" s="21">
        <f t="shared" si="278"/>
        <v>2.4316138918101787E-2</v>
      </c>
      <c r="O3003" s="22">
        <f t="shared" si="279"/>
        <v>2.4075780000000001E-2</v>
      </c>
      <c r="P3003" s="22">
        <f t="shared" si="280"/>
        <v>1.4235362541525909E-11</v>
      </c>
      <c r="Q3003" s="23">
        <f t="shared" si="281"/>
        <v>0</v>
      </c>
    </row>
    <row r="3004" spans="8:17" x14ac:dyDescent="0.25">
      <c r="H3004" s="11">
        <f t="shared" si="282"/>
        <v>45859.999999992724</v>
      </c>
      <c r="I3004" s="9" t="str">
        <f t="shared" si="277"/>
        <v>045860,000000</v>
      </c>
      <c r="J3004" s="21">
        <f>IFERROR(VLOOKUP(I3004,datos_para_memoria_demandas_cal!$C$2:$K$99000,2,FALSE),0)</f>
        <v>0.11669</v>
      </c>
      <c r="K3004" s="22">
        <f>IFERROR(VLOOKUP(I3004,datos_para_memoria_demandas_cal!$C$2:$K$99000,3,FALSE),0)</f>
        <v>0.13942667841911316</v>
      </c>
      <c r="L3004" s="22">
        <f>IFERROR(VLOOKUP(I3004,ES0031102460685007HA0F_20250101!$D$2:$K$99000,2,FALSE),0)</f>
        <v>9.1999999999999998E-2</v>
      </c>
      <c r="M3004" s="23">
        <f>IFERROR(VLOOKUP(I3004,datos_para_memoria_demandas_cal!$C$2:$K$99000,4,FALSE),0)</f>
        <v>-0.13942667806457215</v>
      </c>
      <c r="N3004" s="21">
        <f t="shared" si="278"/>
        <v>1.6269699104726316E-2</v>
      </c>
      <c r="O3004" s="22">
        <f t="shared" si="279"/>
        <v>1.073548E-2</v>
      </c>
      <c r="P3004" s="22">
        <f t="shared" si="280"/>
        <v>4.1371390184230528E-11</v>
      </c>
      <c r="Q3004" s="23">
        <f t="shared" si="281"/>
        <v>0</v>
      </c>
    </row>
    <row r="3005" spans="8:17" x14ac:dyDescent="0.25">
      <c r="H3005" s="11">
        <f t="shared" si="282"/>
        <v>45860.041666659388</v>
      </c>
      <c r="I3005" s="9" t="str">
        <f t="shared" si="277"/>
        <v>045860,041667</v>
      </c>
      <c r="J3005" s="21">
        <f>IFERROR(VLOOKUP(I3005,datos_para_memoria_demandas_cal!$C$2:$K$99000,2,FALSE),0)</f>
        <v>0.11266</v>
      </c>
      <c r="K3005" s="22">
        <f>IFERROR(VLOOKUP(I3005,datos_para_memoria_demandas_cal!$C$2:$K$99000,3,FALSE),0)</f>
        <v>0.17163428664207458</v>
      </c>
      <c r="L3005" s="22">
        <f>IFERROR(VLOOKUP(I3005,ES0031102460685007HA0F_20250101!$D$2:$K$99000,2,FALSE),0)</f>
        <v>6.8000000000000005E-2</v>
      </c>
      <c r="M3005" s="23">
        <f>IFERROR(VLOOKUP(I3005,datos_para_memoria_demandas_cal!$C$2:$K$99000,4,FALSE),0)</f>
        <v>-1.7499769662926155E-10</v>
      </c>
      <c r="N3005" s="21">
        <f t="shared" si="278"/>
        <v>1.9336318733096124E-2</v>
      </c>
      <c r="O3005" s="22">
        <f t="shared" si="279"/>
        <v>7.6608800000000001E-3</v>
      </c>
      <c r="P3005" s="22">
        <f t="shared" si="280"/>
        <v>1.9336318713380884E-2</v>
      </c>
      <c r="Q3005" s="23">
        <f t="shared" si="281"/>
        <v>7.6608799802847594E-3</v>
      </c>
    </row>
    <row r="3006" spans="8:17" x14ac:dyDescent="0.25">
      <c r="H3006" s="11">
        <f t="shared" si="282"/>
        <v>45860.083333326053</v>
      </c>
      <c r="I3006" s="9" t="str">
        <f t="shared" si="277"/>
        <v>045860,083333</v>
      </c>
      <c r="J3006" s="21">
        <f>IFERROR(VLOOKUP(I3006,datos_para_memoria_demandas_cal!$C$2:$K$99000,2,FALSE),0)</f>
        <v>0.1</v>
      </c>
      <c r="K3006" s="22">
        <f>IFERROR(VLOOKUP(I3006,datos_para_memoria_demandas_cal!$C$2:$K$99000,3,FALSE),0)</f>
        <v>0.20303986966609955</v>
      </c>
      <c r="L3006" s="22">
        <f>IFERROR(VLOOKUP(I3006,ES0031102460685007HA0F_20250101!$D$2:$K$99000,2,FALSE),0)</f>
        <v>5.6000000000000001E-2</v>
      </c>
      <c r="M3006" s="23">
        <f>IFERROR(VLOOKUP(I3006,datos_para_memoria_demandas_cal!$C$2:$K$99000,4,FALSE),0)</f>
        <v>0.13631772696159961</v>
      </c>
      <c r="N3006" s="21">
        <f t="shared" si="278"/>
        <v>2.0303986966609955E-2</v>
      </c>
      <c r="O3006" s="22">
        <f t="shared" si="279"/>
        <v>5.6000000000000008E-3</v>
      </c>
      <c r="P3006" s="22">
        <f t="shared" si="280"/>
        <v>3.3935759662769918E-2</v>
      </c>
      <c r="Q3006" s="23">
        <f t="shared" si="281"/>
        <v>1.9231772696159961E-2</v>
      </c>
    </row>
    <row r="3007" spans="8:17" x14ac:dyDescent="0.25">
      <c r="H3007" s="11">
        <f t="shared" si="282"/>
        <v>45860.124999992717</v>
      </c>
      <c r="I3007" s="9" t="str">
        <f t="shared" si="277"/>
        <v>045860,125000</v>
      </c>
      <c r="J3007" s="21">
        <f>IFERROR(VLOOKUP(I3007,datos_para_memoria_demandas_cal!$C$2:$K$99000,2,FALSE),0)</f>
        <v>0.10062</v>
      </c>
      <c r="K3007" s="22">
        <f>IFERROR(VLOOKUP(I3007,datos_para_memoria_demandas_cal!$C$2:$K$99000,3,FALSE),0)</f>
        <v>0.13631771504878998</v>
      </c>
      <c r="L3007" s="22">
        <f>IFERROR(VLOOKUP(I3007,ES0031102460685007HA0F_20250101!$D$2:$K$99000,2,FALSE),0)</f>
        <v>0.05</v>
      </c>
      <c r="M3007" s="23">
        <f>IFERROR(VLOOKUP(I3007,datos_para_memoria_demandas_cal!$C$2:$K$99000,4,FALSE),0)</f>
        <v>-0.13631771417437386</v>
      </c>
      <c r="N3007" s="21">
        <f t="shared" si="278"/>
        <v>1.3716288488209247E-2</v>
      </c>
      <c r="O3007" s="22">
        <f t="shared" si="279"/>
        <v>5.0310000000000007E-3</v>
      </c>
      <c r="P3007" s="22">
        <f t="shared" si="280"/>
        <v>8.7983750280407064E-11</v>
      </c>
      <c r="Q3007" s="23">
        <f t="shared" si="281"/>
        <v>0</v>
      </c>
    </row>
    <row r="3008" spans="8:17" x14ac:dyDescent="0.25">
      <c r="H3008" s="11">
        <f t="shared" si="282"/>
        <v>45860.166666659381</v>
      </c>
      <c r="I3008" s="9" t="str">
        <f t="shared" si="277"/>
        <v>045860,166667</v>
      </c>
      <c r="J3008" s="21">
        <f>IFERROR(VLOOKUP(I3008,datos_para_memoria_demandas_cal!$C$2:$K$99000,2,FALSE),0)</f>
        <v>9.9959999999999993E-2</v>
      </c>
      <c r="K3008" s="22">
        <f>IFERROR(VLOOKUP(I3008,datos_para_memoria_demandas_cal!$C$2:$K$99000,3,FALSE),0)</f>
        <v>0.122419074177742</v>
      </c>
      <c r="L3008" s="22">
        <f>IFERROR(VLOOKUP(I3008,ES0031102460685007HA0F_20250101!$D$2:$K$99000,2,FALSE),0)</f>
        <v>6.0999999999999999E-2</v>
      </c>
      <c r="M3008" s="23">
        <f>IFERROR(VLOOKUP(I3008,datos_para_memoria_demandas_cal!$C$2:$K$99000,4,FALSE),0)</f>
        <v>0.31925736553147138</v>
      </c>
      <c r="N3008" s="21">
        <f t="shared" si="278"/>
        <v>1.223701065480709E-2</v>
      </c>
      <c r="O3008" s="22">
        <f t="shared" si="279"/>
        <v>6.0975599999999993E-3</v>
      </c>
      <c r="P3008" s="22">
        <f t="shared" si="280"/>
        <v>4.4149976913332965E-2</v>
      </c>
      <c r="Q3008" s="23">
        <f t="shared" si="281"/>
        <v>3.8010526258525877E-2</v>
      </c>
    </row>
    <row r="3009" spans="8:17" x14ac:dyDescent="0.25">
      <c r="H3009" s="11">
        <f t="shared" si="282"/>
        <v>45860.208333326045</v>
      </c>
      <c r="I3009" s="9" t="str">
        <f t="shared" si="277"/>
        <v>045860,208333</v>
      </c>
      <c r="J3009" s="21">
        <f>IFERROR(VLOOKUP(I3009,datos_para_memoria_demandas_cal!$C$2:$K$99000,2,FALSE),0)</f>
        <v>0.10740000000000001</v>
      </c>
      <c r="K3009" s="22">
        <f>IFERROR(VLOOKUP(I3009,datos_para_memoria_demandas_cal!$C$2:$K$99000,3,FALSE),0)</f>
        <v>0.14583416283130646</v>
      </c>
      <c r="L3009" s="22">
        <f>IFERROR(VLOOKUP(I3009,ES0031102460685007HA0F_20250101!$D$2:$K$99000,2,FALSE),0)</f>
        <v>0.05</v>
      </c>
      <c r="M3009" s="23">
        <f>IFERROR(VLOOKUP(I3009,datos_para_memoria_demandas_cal!$C$2:$K$99000,4,FALSE),0)</f>
        <v>-0.14583416275809347</v>
      </c>
      <c r="N3009" s="21">
        <f t="shared" si="278"/>
        <v>1.5662589088082313E-2</v>
      </c>
      <c r="O3009" s="22">
        <f t="shared" si="279"/>
        <v>5.3700000000000006E-3</v>
      </c>
      <c r="P3009" s="22">
        <f t="shared" si="280"/>
        <v>7.8630752575747923E-12</v>
      </c>
      <c r="Q3009" s="23">
        <f t="shared" si="281"/>
        <v>0</v>
      </c>
    </row>
    <row r="3010" spans="8:17" x14ac:dyDescent="0.25">
      <c r="H3010" s="11">
        <f t="shared" si="282"/>
        <v>45860.249999992709</v>
      </c>
      <c r="I3010" s="9" t="str">
        <f t="shared" si="277"/>
        <v>045860,250000</v>
      </c>
      <c r="J3010" s="21">
        <f>IFERROR(VLOOKUP(I3010,datos_para_memoria_demandas_cal!$C$2:$K$99000,2,FALSE),0)</f>
        <v>0.11456000000000001</v>
      </c>
      <c r="K3010" s="22">
        <f>IFERROR(VLOOKUP(I3010,datos_para_memoria_demandas_cal!$C$2:$K$99000,3,FALSE),0)</f>
        <v>5.6002825498580933E-2</v>
      </c>
      <c r="L3010" s="22">
        <f>IFERROR(VLOOKUP(I3010,ES0031102460685007HA0F_20250101!$D$2:$K$99000,2,FALSE),0)</f>
        <v>5.6000000000000001E-2</v>
      </c>
      <c r="M3010" s="23">
        <f>IFERROR(VLOOKUP(I3010,datos_para_memoria_demandas_cal!$C$2:$K$99000,4,FALSE),0)</f>
        <v>-5.6002825461437838E-2</v>
      </c>
      <c r="N3010" s="21">
        <f t="shared" si="278"/>
        <v>6.4156836891174325E-3</v>
      </c>
      <c r="O3010" s="22">
        <f t="shared" si="279"/>
        <v>6.415360000000001E-3</v>
      </c>
      <c r="P3010" s="22">
        <f t="shared" si="280"/>
        <v>4.2551128665024863E-12</v>
      </c>
      <c r="Q3010" s="23">
        <f t="shared" si="281"/>
        <v>0</v>
      </c>
    </row>
    <row r="3011" spans="8:17" x14ac:dyDescent="0.25">
      <c r="H3011" s="11">
        <f t="shared" si="282"/>
        <v>45860.291666659374</v>
      </c>
      <c r="I3011" s="9" t="str">
        <f t="shared" si="277"/>
        <v>045860,291667</v>
      </c>
      <c r="J3011" s="21">
        <f>IFERROR(VLOOKUP(I3011,datos_para_memoria_demandas_cal!$C$2:$K$99000,2,FALSE),0)</f>
        <v>0.12076000000000001</v>
      </c>
      <c r="K3011" s="22">
        <f>IFERROR(VLOOKUP(I3011,datos_para_memoria_demandas_cal!$C$2:$K$99000,3,FALSE),0)</f>
        <v>6.1584450304508209E-2</v>
      </c>
      <c r="L3011" s="22">
        <f>IFERROR(VLOOKUP(I3011,ES0031102460685007HA0F_20250101!$D$2:$K$99000,2,FALSE),0)</f>
        <v>5.7000000000000002E-2</v>
      </c>
      <c r="M3011" s="23">
        <f>IFERROR(VLOOKUP(I3011,datos_para_memoria_demandas_cal!$C$2:$K$99000,4,FALSE),0)</f>
        <v>-6.1584450278561423E-2</v>
      </c>
      <c r="N3011" s="21">
        <f t="shared" si="278"/>
        <v>7.4369382187724114E-3</v>
      </c>
      <c r="O3011" s="22">
        <f t="shared" si="279"/>
        <v>6.8833200000000009E-3</v>
      </c>
      <c r="P3011" s="22">
        <f t="shared" si="280"/>
        <v>3.1333339239880687E-12</v>
      </c>
      <c r="Q3011" s="23">
        <f t="shared" si="281"/>
        <v>0</v>
      </c>
    </row>
    <row r="3012" spans="8:17" x14ac:dyDescent="0.25">
      <c r="H3012" s="11">
        <f t="shared" si="282"/>
        <v>45860.333333326038</v>
      </c>
      <c r="I3012" s="9" t="str">
        <f t="shared" si="277"/>
        <v>045860,333333</v>
      </c>
      <c r="J3012" s="21">
        <f>IFERROR(VLOOKUP(I3012,datos_para_memoria_demandas_cal!$C$2:$K$99000,2,FALSE),0)</f>
        <v>0.10546</v>
      </c>
      <c r="K3012" s="22">
        <f>IFERROR(VLOOKUP(I3012,datos_para_memoria_demandas_cal!$C$2:$K$99000,3,FALSE),0)</f>
        <v>5.5835939943790436E-2</v>
      </c>
      <c r="L3012" s="22">
        <f>IFERROR(VLOOKUP(I3012,ES0031102460685007HA0F_20250101!$D$2:$K$99000,2,FALSE),0)</f>
        <v>0.14899999999999999</v>
      </c>
      <c r="M3012" s="23">
        <f>IFERROR(VLOOKUP(I3012,datos_para_memoria_demandas_cal!$C$2:$K$99000,4,FALSE),0)</f>
        <v>-5.5835939846156139E-2</v>
      </c>
      <c r="N3012" s="21">
        <f t="shared" si="278"/>
        <v>5.8884582264721388E-3</v>
      </c>
      <c r="O3012" s="22">
        <f t="shared" si="279"/>
        <v>1.5713539999999998E-2</v>
      </c>
      <c r="P3012" s="22">
        <f t="shared" si="280"/>
        <v>1.0296512906876609E-11</v>
      </c>
      <c r="Q3012" s="23">
        <f t="shared" si="281"/>
        <v>9.8250817838243711E-3</v>
      </c>
    </row>
    <row r="3013" spans="8:17" x14ac:dyDescent="0.25">
      <c r="H3013" s="11">
        <f t="shared" si="282"/>
        <v>45860.374999992702</v>
      </c>
      <c r="I3013" s="9" t="str">
        <f t="shared" ref="I3013:I3076" si="283">TEXT(H3013,"000000,000000")</f>
        <v>045860,375000</v>
      </c>
      <c r="J3013" s="21">
        <f>IFERROR(VLOOKUP(I3013,datos_para_memoria_demandas_cal!$C$2:$K$99000,2,FALSE),0)</f>
        <v>6.9569999999999993E-2</v>
      </c>
      <c r="K3013" s="22">
        <f>IFERROR(VLOOKUP(I3013,datos_para_memoria_demandas_cal!$C$2:$K$99000,3,FALSE),0)</f>
        <v>6.6593259572982788E-2</v>
      </c>
      <c r="L3013" s="22">
        <f>IFERROR(VLOOKUP(I3013,ES0031102460685007HA0F_20250101!$D$2:$K$99000,2,FALSE),0)</f>
        <v>0.10299999999999999</v>
      </c>
      <c r="M3013" s="23">
        <f>IFERROR(VLOOKUP(I3013,datos_para_memoria_demandas_cal!$C$2:$K$99000,4,FALSE),0)</f>
        <v>-4.8567239317113186E-13</v>
      </c>
      <c r="N3013" s="21">
        <f t="shared" ref="N3013:N3076" si="284">J3013*K3013</f>
        <v>4.6328930684924122E-3</v>
      </c>
      <c r="O3013" s="22">
        <f t="shared" ref="O3013:O3076" si="285">J3013*L3013</f>
        <v>7.1657099999999987E-3</v>
      </c>
      <c r="P3013" s="22">
        <f t="shared" ref="P3013:P3076" si="286">J3013*(IF(K3013+M3013&gt;0,K3013+M3013,0))</f>
        <v>4.6328930684586241E-3</v>
      </c>
      <c r="Q3013" s="23">
        <f t="shared" ref="Q3013:Q3076" si="287">J3013*(IF(L3013+M3013&gt;0,L3013+M3013,0))</f>
        <v>7.1657099999662107E-3</v>
      </c>
    </row>
    <row r="3014" spans="8:17" x14ac:dyDescent="0.25">
      <c r="H3014" s="11">
        <f t="shared" ref="H3014:H3077" si="288">IFERROR(IF(H3013+1/24&lt;=$F$5,H3013+1/24,""),"")</f>
        <v>45860.416666659366</v>
      </c>
      <c r="I3014" s="9" t="str">
        <f t="shared" si="283"/>
        <v>045860,416667</v>
      </c>
      <c r="J3014" s="21">
        <f>IFERROR(VLOOKUP(I3014,datos_para_memoria_demandas_cal!$C$2:$K$99000,2,FALSE),0)</f>
        <v>3.85E-2</v>
      </c>
      <c r="K3014" s="22">
        <f>IFERROR(VLOOKUP(I3014,datos_para_memoria_demandas_cal!$C$2:$K$99000,3,FALSE),0)</f>
        <v>6.3979439437389374E-2</v>
      </c>
      <c r="L3014" s="22">
        <f>IFERROR(VLOOKUP(I3014,ES0031102460685007HA0F_20250101!$D$2:$K$99000,2,FALSE),0)</f>
        <v>6.8000000000000005E-2</v>
      </c>
      <c r="M3014" s="23">
        <f>IFERROR(VLOOKUP(I3014,datos_para_memoria_demandas_cal!$C$2:$K$99000,4,FALSE),0)</f>
        <v>1.4075308189048257E-10</v>
      </c>
      <c r="N3014" s="21">
        <f t="shared" si="284"/>
        <v>2.4632084183394908E-3</v>
      </c>
      <c r="O3014" s="22">
        <f t="shared" si="285"/>
        <v>2.6180000000000001E-3</v>
      </c>
      <c r="P3014" s="22">
        <f t="shared" si="286"/>
        <v>2.4632084237584842E-3</v>
      </c>
      <c r="Q3014" s="23">
        <f t="shared" si="287"/>
        <v>2.6180000054189935E-3</v>
      </c>
    </row>
    <row r="3015" spans="8:17" x14ac:dyDescent="0.25">
      <c r="H3015" s="11">
        <f t="shared" si="288"/>
        <v>45860.458333326031</v>
      </c>
      <c r="I3015" s="9" t="str">
        <f t="shared" si="283"/>
        <v>045860,458333</v>
      </c>
      <c r="J3015" s="21">
        <f>IFERROR(VLOOKUP(I3015,datos_para_memoria_demandas_cal!$C$2:$K$99000,2,FALSE),0)</f>
        <v>3.5009999999999999E-2</v>
      </c>
      <c r="K3015" s="22">
        <f>IFERROR(VLOOKUP(I3015,datos_para_memoria_demandas_cal!$C$2:$K$99000,3,FALSE),0)</f>
        <v>3.8335487246513367E-2</v>
      </c>
      <c r="L3015" s="22">
        <f>IFERROR(VLOOKUP(I3015,ES0031102460685007HA0F_20250101!$D$2:$K$99000,2,FALSE),0)</f>
        <v>0.16300000000000001</v>
      </c>
      <c r="M3015" s="23">
        <f>IFERROR(VLOOKUP(I3015,datos_para_memoria_demandas_cal!$C$2:$K$99000,4,FALSE),0)</f>
        <v>0.20043654531667379</v>
      </c>
      <c r="N3015" s="21">
        <f t="shared" si="284"/>
        <v>1.3421254085004329E-3</v>
      </c>
      <c r="O3015" s="22">
        <f t="shared" si="285"/>
        <v>5.7066299999999999E-3</v>
      </c>
      <c r="P3015" s="22">
        <f t="shared" si="286"/>
        <v>8.3594088600371826E-3</v>
      </c>
      <c r="Q3015" s="23">
        <f t="shared" si="287"/>
        <v>1.2723913451536749E-2</v>
      </c>
    </row>
    <row r="3016" spans="8:17" x14ac:dyDescent="0.25">
      <c r="H3016" s="11">
        <f t="shared" si="288"/>
        <v>45860.499999992695</v>
      </c>
      <c r="I3016" s="9" t="str">
        <f t="shared" si="283"/>
        <v>045860,500000</v>
      </c>
      <c r="J3016" s="21">
        <f>IFERROR(VLOOKUP(I3016,datos_para_memoria_demandas_cal!$C$2:$K$99000,2,FALSE),0)</f>
        <v>3.5099999999999999E-2</v>
      </c>
      <c r="K3016" s="22">
        <f>IFERROR(VLOOKUP(I3016,datos_para_memoria_demandas_cal!$C$2:$K$99000,3,FALSE),0)</f>
        <v>8.0216802656650543E-2</v>
      </c>
      <c r="L3016" s="22">
        <f>IFERROR(VLOOKUP(I3016,ES0031102460685007HA0F_20250101!$D$2:$K$99000,2,FALSE),0)</f>
        <v>0.158</v>
      </c>
      <c r="M3016" s="23">
        <f>IFERROR(VLOOKUP(I3016,datos_para_memoria_demandas_cal!$C$2:$K$99000,4,FALSE),0)</f>
        <v>-8.0216796908557833E-2</v>
      </c>
      <c r="N3016" s="21">
        <f t="shared" si="284"/>
        <v>2.8156097732484342E-3</v>
      </c>
      <c r="O3016" s="22">
        <f t="shared" si="285"/>
        <v>5.5458E-3</v>
      </c>
      <c r="P3016" s="22">
        <f t="shared" si="286"/>
        <v>2.0175805412608883E-10</v>
      </c>
      <c r="Q3016" s="23">
        <f t="shared" si="287"/>
        <v>2.7301904285096201E-3</v>
      </c>
    </row>
    <row r="3017" spans="8:17" x14ac:dyDescent="0.25">
      <c r="H3017" s="11">
        <f t="shared" si="288"/>
        <v>45860.541666659359</v>
      </c>
      <c r="I3017" s="9" t="str">
        <f t="shared" si="283"/>
        <v>045860,541667</v>
      </c>
      <c r="J3017" s="21">
        <f>IFERROR(VLOOKUP(I3017,datos_para_memoria_demandas_cal!$C$2:$K$99000,2,FALSE),0)</f>
        <v>3.5099999999999999E-2</v>
      </c>
      <c r="K3017" s="22">
        <f>IFERROR(VLOOKUP(I3017,datos_para_memoria_demandas_cal!$C$2:$K$99000,3,FALSE),0)</f>
        <v>0.12021975219249725</v>
      </c>
      <c r="L3017" s="22">
        <f>IFERROR(VLOOKUP(I3017,ES0031102460685007HA0F_20250101!$D$2:$K$99000,2,FALSE),0)</f>
        <v>0.36499999999999999</v>
      </c>
      <c r="M3017" s="23">
        <f>IFERROR(VLOOKUP(I3017,datos_para_memoria_demandas_cal!$C$2:$K$99000,4,FALSE),0)</f>
        <v>-0.12021974648000511</v>
      </c>
      <c r="N3017" s="21">
        <f t="shared" si="284"/>
        <v>4.2197133019566532E-3</v>
      </c>
      <c r="O3017" s="22">
        <f t="shared" si="285"/>
        <v>1.28115E-2</v>
      </c>
      <c r="P3017" s="22">
        <f t="shared" si="286"/>
        <v>2.0050847432395712E-10</v>
      </c>
      <c r="Q3017" s="23">
        <f t="shared" si="287"/>
        <v>8.5917868985518203E-3</v>
      </c>
    </row>
    <row r="3018" spans="8:17" x14ac:dyDescent="0.25">
      <c r="H3018" s="11">
        <f t="shared" si="288"/>
        <v>45860.583333326023</v>
      </c>
      <c r="I3018" s="9" t="str">
        <f t="shared" si="283"/>
        <v>045860,583333</v>
      </c>
      <c r="J3018" s="21">
        <f>IFERROR(VLOOKUP(I3018,datos_para_memoria_demandas_cal!$C$2:$K$99000,2,FALSE),0)</f>
        <v>3.4750000000000003E-2</v>
      </c>
      <c r="K3018" s="22">
        <f>IFERROR(VLOOKUP(I3018,datos_para_memoria_demandas_cal!$C$2:$K$99000,3,FALSE),0)</f>
        <v>0.19795316457748413</v>
      </c>
      <c r="L3018" s="22">
        <f>IFERROR(VLOOKUP(I3018,ES0031102460685007HA0F_20250101!$D$2:$K$99000,2,FALSE),0)</f>
        <v>0.72099999999999997</v>
      </c>
      <c r="M3018" s="23">
        <f>IFERROR(VLOOKUP(I3018,datos_para_memoria_demandas_cal!$C$2:$K$99000,4,FALSE),0)</f>
        <v>-1.9261278376441252E-9</v>
      </c>
      <c r="N3018" s="21">
        <f t="shared" si="284"/>
        <v>6.8788724690675741E-3</v>
      </c>
      <c r="O3018" s="22">
        <f t="shared" si="285"/>
        <v>2.5054750000000001E-2</v>
      </c>
      <c r="P3018" s="22">
        <f t="shared" si="286"/>
        <v>6.8788724021346314E-3</v>
      </c>
      <c r="Q3018" s="23">
        <f t="shared" si="287"/>
        <v>2.5054749933067059E-2</v>
      </c>
    </row>
    <row r="3019" spans="8:17" x14ac:dyDescent="0.25">
      <c r="H3019" s="11">
        <f t="shared" si="288"/>
        <v>45860.624999992688</v>
      </c>
      <c r="I3019" s="9" t="str">
        <f t="shared" si="283"/>
        <v>045860,625000</v>
      </c>
      <c r="J3019" s="21">
        <f>IFERROR(VLOOKUP(I3019,datos_para_memoria_demandas_cal!$C$2:$K$99000,2,FALSE),0)</f>
        <v>3.125E-2</v>
      </c>
      <c r="K3019" s="22">
        <f>IFERROR(VLOOKUP(I3019,datos_para_memoria_demandas_cal!$C$2:$K$99000,3,FALSE),0)</f>
        <v>0.19305583834648132</v>
      </c>
      <c r="L3019" s="22">
        <f>IFERROR(VLOOKUP(I3019,ES0031102460685007HA0F_20250101!$D$2:$K$99000,2,FALSE),0)</f>
        <v>0.16700000000000001</v>
      </c>
      <c r="M3019" s="23">
        <f>IFERROR(VLOOKUP(I3019,datos_para_memoria_demandas_cal!$C$2:$K$99000,4,FALSE),0)</f>
        <v>3.8819663586959881E-9</v>
      </c>
      <c r="N3019" s="21">
        <f t="shared" si="284"/>
        <v>6.0329949483275414E-3</v>
      </c>
      <c r="O3019" s="22">
        <f t="shared" si="285"/>
        <v>5.2187500000000003E-3</v>
      </c>
      <c r="P3019" s="22">
        <f t="shared" si="286"/>
        <v>6.0329950696389901E-3</v>
      </c>
      <c r="Q3019" s="23">
        <f t="shared" si="287"/>
        <v>5.218750121311449E-3</v>
      </c>
    </row>
    <row r="3020" spans="8:17" x14ac:dyDescent="0.25">
      <c r="H3020" s="11">
        <f t="shared" si="288"/>
        <v>45860.666666659352</v>
      </c>
      <c r="I3020" s="9" t="str">
        <f t="shared" si="283"/>
        <v>045860,666667</v>
      </c>
      <c r="J3020" s="21">
        <f>IFERROR(VLOOKUP(I3020,datos_para_memoria_demandas_cal!$C$2:$K$99000,2,FALSE),0)</f>
        <v>3.1109999999999999E-2</v>
      </c>
      <c r="K3020" s="22">
        <f>IFERROR(VLOOKUP(I3020,datos_para_memoria_demandas_cal!$C$2:$K$99000,3,FALSE),0)</f>
        <v>0.11762633919715881</v>
      </c>
      <c r="L3020" s="22">
        <f>IFERROR(VLOOKUP(I3020,ES0031102460685007HA0F_20250101!$D$2:$K$99000,2,FALSE),0)</f>
        <v>0.29699999999999999</v>
      </c>
      <c r="M3020" s="23">
        <f>IFERROR(VLOOKUP(I3020,datos_para_memoria_demandas_cal!$C$2:$K$99000,4,FALSE),0)</f>
        <v>0.97499999581558772</v>
      </c>
      <c r="N3020" s="21">
        <f t="shared" si="284"/>
        <v>3.6593554124236104E-3</v>
      </c>
      <c r="O3020" s="22">
        <f t="shared" si="285"/>
        <v>9.2396699999999984E-3</v>
      </c>
      <c r="P3020" s="22">
        <f t="shared" si="286"/>
        <v>3.399160528224654E-2</v>
      </c>
      <c r="Q3020" s="23">
        <f t="shared" si="287"/>
        <v>3.9571919869822933E-2</v>
      </c>
    </row>
    <row r="3021" spans="8:17" x14ac:dyDescent="0.25">
      <c r="H3021" s="11">
        <f t="shared" si="288"/>
        <v>45860.708333326016</v>
      </c>
      <c r="I3021" s="9" t="str">
        <f t="shared" si="283"/>
        <v>045860,708333</v>
      </c>
      <c r="J3021" s="21">
        <f>IFERROR(VLOOKUP(I3021,datos_para_memoria_demandas_cal!$C$2:$K$99000,2,FALSE),0)</f>
        <v>3.5009999999999999E-2</v>
      </c>
      <c r="K3021" s="22">
        <f>IFERROR(VLOOKUP(I3021,datos_para_memoria_demandas_cal!$C$2:$K$99000,3,FALSE),0)</f>
        <v>0.11970162391662598</v>
      </c>
      <c r="L3021" s="22">
        <f>IFERROR(VLOOKUP(I3021,ES0031102460685007HA0F_20250101!$D$2:$K$99000,2,FALSE),0)</f>
        <v>0.14699999999999999</v>
      </c>
      <c r="M3021" s="23">
        <f>IFERROR(VLOOKUP(I3021,datos_para_memoria_demandas_cal!$C$2:$K$99000,4,FALSE),0)</f>
        <v>1.0948699160159965E-10</v>
      </c>
      <c r="N3021" s="21">
        <f t="shared" si="284"/>
        <v>4.1907538533210754E-3</v>
      </c>
      <c r="O3021" s="22">
        <f t="shared" si="285"/>
        <v>5.1464699999999993E-3</v>
      </c>
      <c r="P3021" s="22">
        <f t="shared" si="286"/>
        <v>4.190753857154215E-3</v>
      </c>
      <c r="Q3021" s="23">
        <f t="shared" si="287"/>
        <v>5.1464700038331397E-3</v>
      </c>
    </row>
    <row r="3022" spans="8:17" x14ac:dyDescent="0.25">
      <c r="H3022" s="11">
        <f t="shared" si="288"/>
        <v>45860.74999999268</v>
      </c>
      <c r="I3022" s="9" t="str">
        <f t="shared" si="283"/>
        <v>045860,750000</v>
      </c>
      <c r="J3022" s="21">
        <f>IFERROR(VLOOKUP(I3022,datos_para_memoria_demandas_cal!$C$2:$K$99000,2,FALSE),0)</f>
        <v>5.1830000000000001E-2</v>
      </c>
      <c r="K3022" s="22">
        <f>IFERROR(VLOOKUP(I3022,datos_para_memoria_demandas_cal!$C$2:$K$99000,3,FALSE),0)</f>
        <v>0.15442618727684021</v>
      </c>
      <c r="L3022" s="22">
        <f>IFERROR(VLOOKUP(I3022,ES0031102460685007HA0F_20250101!$D$2:$K$99000,2,FALSE),0)</f>
        <v>0.312</v>
      </c>
      <c r="M3022" s="23">
        <f>IFERROR(VLOOKUP(I3022,datos_para_memoria_demandas_cal!$C$2:$K$99000,4,FALSE),0)</f>
        <v>1.7031471077945211E-11</v>
      </c>
      <c r="N3022" s="21">
        <f t="shared" si="284"/>
        <v>8.0039092865586275E-3</v>
      </c>
      <c r="O3022" s="22">
        <f t="shared" si="285"/>
        <v>1.6170960000000002E-2</v>
      </c>
      <c r="P3022" s="22">
        <f t="shared" si="286"/>
        <v>8.0039092874413693E-3</v>
      </c>
      <c r="Q3022" s="23">
        <f t="shared" si="287"/>
        <v>1.6170960000882743E-2</v>
      </c>
    </row>
    <row r="3023" spans="8:17" x14ac:dyDescent="0.25">
      <c r="H3023" s="11">
        <f t="shared" si="288"/>
        <v>45860.791666659345</v>
      </c>
      <c r="I3023" s="9" t="str">
        <f t="shared" si="283"/>
        <v>045860,791667</v>
      </c>
      <c r="J3023" s="21">
        <f>IFERROR(VLOOKUP(I3023,datos_para_memoria_demandas_cal!$C$2:$K$99000,2,FALSE),0)</f>
        <v>8.6660000000000001E-2</v>
      </c>
      <c r="K3023" s="22">
        <f>IFERROR(VLOOKUP(I3023,datos_para_memoria_demandas_cal!$C$2:$K$99000,3,FALSE),0)</f>
        <v>0.19492773711681366</v>
      </c>
      <c r="L3023" s="22">
        <f>IFERROR(VLOOKUP(I3023,ES0031102460685007HA0F_20250101!$D$2:$K$99000,2,FALSE),0)</f>
        <v>0.21199999999999999</v>
      </c>
      <c r="M3023" s="23">
        <f>IFERROR(VLOOKUP(I3023,datos_para_memoria_demandas_cal!$C$2:$K$99000,4,FALSE),0)</f>
        <v>-4.5039586634619256E-12</v>
      </c>
      <c r="N3023" s="21">
        <f t="shared" si="284"/>
        <v>1.689243769854307E-2</v>
      </c>
      <c r="O3023" s="22">
        <f t="shared" si="285"/>
        <v>1.837192E-2</v>
      </c>
      <c r="P3023" s="22">
        <f t="shared" si="286"/>
        <v>1.6892437698152761E-2</v>
      </c>
      <c r="Q3023" s="23">
        <f t="shared" si="287"/>
        <v>1.8371919999609687E-2</v>
      </c>
    </row>
    <row r="3024" spans="8:17" x14ac:dyDescent="0.25">
      <c r="H3024" s="11">
        <f t="shared" si="288"/>
        <v>45860.833333326009</v>
      </c>
      <c r="I3024" s="9" t="str">
        <f t="shared" si="283"/>
        <v>045860,833333</v>
      </c>
      <c r="J3024" s="21">
        <f>IFERROR(VLOOKUP(I3024,datos_para_memoria_demandas_cal!$C$2:$K$99000,2,FALSE),0)</f>
        <v>0.11392000000000001</v>
      </c>
      <c r="K3024" s="22">
        <f>IFERROR(VLOOKUP(I3024,datos_para_memoria_demandas_cal!$C$2:$K$99000,3,FALSE),0)</f>
        <v>0.24518229067325592</v>
      </c>
      <c r="L3024" s="22">
        <f>IFERROR(VLOOKUP(I3024,ES0031102460685007HA0F_20250101!$D$2:$K$99000,2,FALSE),0)</f>
        <v>0.21</v>
      </c>
      <c r="M3024" s="23">
        <f>IFERROR(VLOOKUP(I3024,datos_para_memoria_demandas_cal!$C$2:$K$99000,4,FALSE),0)</f>
        <v>-0.23832540792420279</v>
      </c>
      <c r="N3024" s="21">
        <f t="shared" si="284"/>
        <v>2.7931166553497318E-2</v>
      </c>
      <c r="O3024" s="22">
        <f t="shared" si="285"/>
        <v>2.3923200000000002E-2</v>
      </c>
      <c r="P3024" s="22">
        <f t="shared" si="286"/>
        <v>7.8113608277213299E-4</v>
      </c>
      <c r="Q3024" s="23">
        <f t="shared" si="287"/>
        <v>0</v>
      </c>
    </row>
    <row r="3025" spans="8:17" x14ac:dyDescent="0.25">
      <c r="H3025" s="11">
        <f t="shared" si="288"/>
        <v>45860.874999992673</v>
      </c>
      <c r="I3025" s="9" t="str">
        <f t="shared" si="283"/>
        <v>045860,875000</v>
      </c>
      <c r="J3025" s="21">
        <f>IFERROR(VLOOKUP(I3025,datos_para_memoria_demandas_cal!$C$2:$K$99000,2,FALSE),0)</f>
        <v>0.13883000000000001</v>
      </c>
      <c r="K3025" s="22">
        <f>IFERROR(VLOOKUP(I3025,datos_para_memoria_demandas_cal!$C$2:$K$99000,3,FALSE),0)</f>
        <v>0.17487452924251556</v>
      </c>
      <c r="L3025" s="22">
        <f>IFERROR(VLOOKUP(I3025,ES0031102460685007HA0F_20250101!$D$2:$K$99000,2,FALSE),0)</f>
        <v>8.5000000000000006E-2</v>
      </c>
      <c r="M3025" s="23">
        <f>IFERROR(VLOOKUP(I3025,datos_para_memoria_demandas_cal!$C$2:$K$99000,4,FALSE),0)</f>
        <v>-0.17487452922079574</v>
      </c>
      <c r="N3025" s="21">
        <f t="shared" si="284"/>
        <v>2.4277830894738436E-2</v>
      </c>
      <c r="O3025" s="22">
        <f t="shared" si="285"/>
        <v>1.1800550000000002E-2</v>
      </c>
      <c r="P3025" s="22">
        <f t="shared" si="286"/>
        <v>3.0153626642825949E-12</v>
      </c>
      <c r="Q3025" s="23">
        <f t="shared" si="287"/>
        <v>0</v>
      </c>
    </row>
    <row r="3026" spans="8:17" x14ac:dyDescent="0.25">
      <c r="H3026" s="11">
        <f t="shared" si="288"/>
        <v>45860.916666659337</v>
      </c>
      <c r="I3026" s="9" t="str">
        <f t="shared" si="283"/>
        <v>045860,916667</v>
      </c>
      <c r="J3026" s="21">
        <f>IFERROR(VLOOKUP(I3026,datos_para_memoria_demandas_cal!$C$2:$K$99000,2,FALSE),0)</f>
        <v>0.13505</v>
      </c>
      <c r="K3026" s="22">
        <f>IFERROR(VLOOKUP(I3026,datos_para_memoria_demandas_cal!$C$2:$K$99000,3,FALSE),0)</f>
        <v>0.31873279809951782</v>
      </c>
      <c r="L3026" s="22">
        <f>IFERROR(VLOOKUP(I3026,ES0031102460685007HA0F_20250101!$D$2:$K$99000,2,FALSE),0)</f>
        <v>0.16400000000000001</v>
      </c>
      <c r="M3026" s="23">
        <f>IFERROR(VLOOKUP(I3026,datos_para_memoria_demandas_cal!$C$2:$K$99000,4,FALSE),0)</f>
        <v>-0.31873279807383154</v>
      </c>
      <c r="N3026" s="21">
        <f t="shared" si="284"/>
        <v>4.3044864383339883E-2</v>
      </c>
      <c r="O3026" s="22">
        <f t="shared" si="285"/>
        <v>2.21482E-2</v>
      </c>
      <c r="P3026" s="22">
        <f t="shared" si="286"/>
        <v>3.4689329825310367E-12</v>
      </c>
      <c r="Q3026" s="23">
        <f t="shared" si="287"/>
        <v>0</v>
      </c>
    </row>
    <row r="3027" spans="8:17" x14ac:dyDescent="0.25">
      <c r="H3027" s="11">
        <f t="shared" si="288"/>
        <v>45860.958333326002</v>
      </c>
      <c r="I3027" s="9" t="str">
        <f t="shared" si="283"/>
        <v>045860,958333</v>
      </c>
      <c r="J3027" s="21">
        <f>IFERROR(VLOOKUP(I3027,datos_para_memoria_demandas_cal!$C$2:$K$99000,2,FALSE),0)</f>
        <v>0.11539000000000001</v>
      </c>
      <c r="K3027" s="22">
        <f>IFERROR(VLOOKUP(I3027,datos_para_memoria_demandas_cal!$C$2:$K$99000,3,FALSE),0)</f>
        <v>0.24306726455688477</v>
      </c>
      <c r="L3027" s="22">
        <f>IFERROR(VLOOKUP(I3027,ES0031102460685007HA0F_20250101!$D$2:$K$99000,2,FALSE),0)</f>
        <v>0.187</v>
      </c>
      <c r="M3027" s="23">
        <f>IFERROR(VLOOKUP(I3027,datos_para_memoria_demandas_cal!$C$2:$K$99000,4,FALSE),0)</f>
        <v>-0.24306726419494526</v>
      </c>
      <c r="N3027" s="21">
        <f t="shared" si="284"/>
        <v>2.8047531657218936E-2</v>
      </c>
      <c r="O3027" s="22">
        <f t="shared" si="285"/>
        <v>2.1577930000000002E-2</v>
      </c>
      <c r="P3027" s="22">
        <f t="shared" si="286"/>
        <v>4.1764199613936185E-11</v>
      </c>
      <c r="Q3027" s="23">
        <f t="shared" si="287"/>
        <v>0</v>
      </c>
    </row>
    <row r="3028" spans="8:17" x14ac:dyDescent="0.25">
      <c r="H3028" s="11">
        <f t="shared" si="288"/>
        <v>45860.999999992666</v>
      </c>
      <c r="I3028" s="9" t="str">
        <f t="shared" si="283"/>
        <v>045861,000000</v>
      </c>
      <c r="J3028" s="21">
        <f>IFERROR(VLOOKUP(I3028,datos_para_memoria_demandas_cal!$C$2:$K$99000,2,FALSE),0)</f>
        <v>0.11291</v>
      </c>
      <c r="K3028" s="22">
        <f>IFERROR(VLOOKUP(I3028,datos_para_memoria_demandas_cal!$C$2:$K$99000,3,FALSE),0)</f>
        <v>0.14476011693477631</v>
      </c>
      <c r="L3028" s="22">
        <f>IFERROR(VLOOKUP(I3028,ES0031102460685007HA0F_20250101!$D$2:$K$99000,2,FALSE),0)</f>
        <v>0.11899999999999999</v>
      </c>
      <c r="M3028" s="23">
        <f>IFERROR(VLOOKUP(I3028,datos_para_memoria_demandas_cal!$C$2:$K$99000,4,FALSE),0)</f>
        <v>-4.792814445344019E-10</v>
      </c>
      <c r="N3028" s="21">
        <f t="shared" si="284"/>
        <v>1.6344864803105593E-2</v>
      </c>
      <c r="O3028" s="22">
        <f t="shared" si="285"/>
        <v>1.3436289999999998E-2</v>
      </c>
      <c r="P3028" s="22">
        <f t="shared" si="286"/>
        <v>1.6344864748989923E-2</v>
      </c>
      <c r="Q3028" s="23">
        <f t="shared" si="287"/>
        <v>1.3436289945884331E-2</v>
      </c>
    </row>
    <row r="3029" spans="8:17" x14ac:dyDescent="0.25">
      <c r="H3029" s="11">
        <f t="shared" si="288"/>
        <v>45861.04166665933</v>
      </c>
      <c r="I3029" s="9" t="str">
        <f t="shared" si="283"/>
        <v>045861,041667</v>
      </c>
      <c r="J3029" s="21">
        <f>IFERROR(VLOOKUP(I3029,datos_para_memoria_demandas_cal!$C$2:$K$99000,2,FALSE),0)</f>
        <v>0.10653</v>
      </c>
      <c r="K3029" s="22">
        <f>IFERROR(VLOOKUP(I3029,datos_para_memoria_demandas_cal!$C$2:$K$99000,3,FALSE),0)</f>
        <v>0.15858124196529388</v>
      </c>
      <c r="L3029" s="22">
        <f>IFERROR(VLOOKUP(I3029,ES0031102460685007HA0F_20250101!$D$2:$K$99000,2,FALSE),0)</f>
        <v>5.3999999999999999E-2</v>
      </c>
      <c r="M3029" s="23">
        <f>IFERROR(VLOOKUP(I3029,datos_para_memoria_demandas_cal!$C$2:$K$99000,4,FALSE),0)</f>
        <v>6.8238586540817227E-12</v>
      </c>
      <c r="N3029" s="21">
        <f t="shared" si="284"/>
        <v>1.6893659706562758E-2</v>
      </c>
      <c r="O3029" s="22">
        <f t="shared" si="285"/>
        <v>5.75262E-3</v>
      </c>
      <c r="P3029" s="22">
        <f t="shared" si="286"/>
        <v>1.6893659707289701E-2</v>
      </c>
      <c r="Q3029" s="23">
        <f t="shared" si="287"/>
        <v>5.7526200007269462E-3</v>
      </c>
    </row>
    <row r="3030" spans="8:17" x14ac:dyDescent="0.25">
      <c r="H3030" s="11">
        <f t="shared" si="288"/>
        <v>45861.083333325994</v>
      </c>
      <c r="I3030" s="9" t="str">
        <f t="shared" si="283"/>
        <v>045861,083333</v>
      </c>
      <c r="J3030" s="21">
        <f>IFERROR(VLOOKUP(I3030,datos_para_memoria_demandas_cal!$C$2:$K$99000,2,FALSE),0)</f>
        <v>0.10062</v>
      </c>
      <c r="K3030" s="22">
        <f>IFERROR(VLOOKUP(I3030,datos_para_memoria_demandas_cal!$C$2:$K$99000,3,FALSE),0)</f>
        <v>0.28709352016448975</v>
      </c>
      <c r="L3030" s="22">
        <f>IFERROR(VLOOKUP(I3030,ES0031102460685007HA0F_20250101!$D$2:$K$99000,2,FALSE),0)</f>
        <v>5.8999999999999997E-2</v>
      </c>
      <c r="M3030" s="23">
        <f>IFERROR(VLOOKUP(I3030,datos_para_memoria_demandas_cal!$C$2:$K$99000,4,FALSE),0)</f>
        <v>4.3811619159694074E-9</v>
      </c>
      <c r="N3030" s="21">
        <f t="shared" si="284"/>
        <v>2.888734999895096E-2</v>
      </c>
      <c r="O3030" s="22">
        <f t="shared" si="285"/>
        <v>5.9365799999999995E-3</v>
      </c>
      <c r="P3030" s="22">
        <f t="shared" si="286"/>
        <v>2.8887350439783473E-2</v>
      </c>
      <c r="Q3030" s="23">
        <f t="shared" si="287"/>
        <v>5.9365804408325123E-3</v>
      </c>
    </row>
    <row r="3031" spans="8:17" x14ac:dyDescent="0.25">
      <c r="H3031" s="11">
        <f t="shared" si="288"/>
        <v>45861.124999992659</v>
      </c>
      <c r="I3031" s="9" t="str">
        <f t="shared" si="283"/>
        <v>045861,125000</v>
      </c>
      <c r="J3031" s="21">
        <f>IFERROR(VLOOKUP(I3031,datos_para_memoria_demandas_cal!$C$2:$K$99000,2,FALSE),0)</f>
        <v>0.10050000000000001</v>
      </c>
      <c r="K3031" s="22">
        <f>IFERROR(VLOOKUP(I3031,datos_para_memoria_demandas_cal!$C$2:$K$99000,3,FALSE),0)</f>
        <v>0.14918984472751617</v>
      </c>
      <c r="L3031" s="22">
        <f>IFERROR(VLOOKUP(I3031,ES0031102460685007HA0F_20250101!$D$2:$K$99000,2,FALSE),0)</f>
        <v>4.2999999999999997E-2</v>
      </c>
      <c r="M3031" s="23">
        <f>IFERROR(VLOOKUP(I3031,datos_para_memoria_demandas_cal!$C$2:$K$99000,4,FALSE),0)</f>
        <v>0.47376586602439258</v>
      </c>
      <c r="N3031" s="21">
        <f t="shared" si="284"/>
        <v>1.4993579395115376E-2</v>
      </c>
      <c r="O3031" s="22">
        <f t="shared" si="285"/>
        <v>4.3214999999999998E-3</v>
      </c>
      <c r="P3031" s="22">
        <f t="shared" si="286"/>
        <v>6.2607048930566844E-2</v>
      </c>
      <c r="Q3031" s="23">
        <f t="shared" si="287"/>
        <v>5.1934969535451458E-2</v>
      </c>
    </row>
    <row r="3032" spans="8:17" x14ac:dyDescent="0.25">
      <c r="H3032" s="11">
        <f t="shared" si="288"/>
        <v>45861.166666659323</v>
      </c>
      <c r="I3032" s="9" t="str">
        <f t="shared" si="283"/>
        <v>045861,166667</v>
      </c>
      <c r="J3032" s="21">
        <f>IFERROR(VLOOKUP(I3032,datos_para_memoria_demandas_cal!$C$2:$K$99000,2,FALSE),0)</f>
        <v>0.10115</v>
      </c>
      <c r="K3032" s="22">
        <f>IFERROR(VLOOKUP(I3032,datos_para_memoria_demandas_cal!$C$2:$K$99000,3,FALSE),0)</f>
        <v>0.14599840342998505</v>
      </c>
      <c r="L3032" s="22">
        <f>IFERROR(VLOOKUP(I3032,ES0031102460685007HA0F_20250101!$D$2:$K$99000,2,FALSE),0)</f>
        <v>0.108</v>
      </c>
      <c r="M3032" s="23">
        <f>IFERROR(VLOOKUP(I3032,datos_para_memoria_demandas_cal!$C$2:$K$99000,4,FALSE),0)</f>
        <v>-0.14599840259741617</v>
      </c>
      <c r="N3032" s="21">
        <f t="shared" si="284"/>
        <v>1.4767738506942988E-2</v>
      </c>
      <c r="O3032" s="22">
        <f t="shared" si="285"/>
        <v>1.09242E-2</v>
      </c>
      <c r="P3032" s="22">
        <f t="shared" si="286"/>
        <v>8.4214341701527306E-11</v>
      </c>
      <c r="Q3032" s="23">
        <f t="shared" si="287"/>
        <v>0</v>
      </c>
    </row>
    <row r="3033" spans="8:17" x14ac:dyDescent="0.25">
      <c r="H3033" s="11">
        <f t="shared" si="288"/>
        <v>45861.208333325987</v>
      </c>
      <c r="I3033" s="9" t="str">
        <f t="shared" si="283"/>
        <v>045861,208333</v>
      </c>
      <c r="J3033" s="21">
        <f>IFERROR(VLOOKUP(I3033,datos_para_memoria_demandas_cal!$C$2:$K$99000,2,FALSE),0)</f>
        <v>0.10100000000000001</v>
      </c>
      <c r="K3033" s="22">
        <f>IFERROR(VLOOKUP(I3033,datos_para_memoria_demandas_cal!$C$2:$K$99000,3,FALSE),0)</f>
        <v>0.14994916319847107</v>
      </c>
      <c r="L3033" s="22">
        <f>IFERROR(VLOOKUP(I3033,ES0031102460685007HA0F_20250101!$D$2:$K$99000,2,FALSE),0)</f>
        <v>7.5999999999999998E-2</v>
      </c>
      <c r="M3033" s="23">
        <f>IFERROR(VLOOKUP(I3033,datos_para_memoria_demandas_cal!$C$2:$K$99000,4,FALSE),0)</f>
        <v>-0.14994916212297879</v>
      </c>
      <c r="N3033" s="21">
        <f t="shared" si="284"/>
        <v>1.514486548304558E-2</v>
      </c>
      <c r="O3033" s="22">
        <f t="shared" si="285"/>
        <v>7.6760000000000005E-3</v>
      </c>
      <c r="P3033" s="22">
        <f t="shared" si="286"/>
        <v>1.0862472013539737E-10</v>
      </c>
      <c r="Q3033" s="23">
        <f t="shared" si="287"/>
        <v>0</v>
      </c>
    </row>
    <row r="3034" spans="8:17" x14ac:dyDescent="0.25">
      <c r="H3034" s="11">
        <f t="shared" si="288"/>
        <v>45861.249999992651</v>
      </c>
      <c r="I3034" s="9" t="str">
        <f t="shared" si="283"/>
        <v>045861,250000</v>
      </c>
      <c r="J3034" s="21">
        <f>IFERROR(VLOOKUP(I3034,datos_para_memoria_demandas_cal!$C$2:$K$99000,2,FALSE),0)</f>
        <v>0.10546</v>
      </c>
      <c r="K3034" s="22">
        <f>IFERROR(VLOOKUP(I3034,datos_para_memoria_demandas_cal!$C$2:$K$99000,3,FALSE),0)</f>
        <v>9.0458691120147705E-2</v>
      </c>
      <c r="L3034" s="22">
        <f>IFERROR(VLOOKUP(I3034,ES0031102460685007HA0F_20250101!$D$2:$K$99000,2,FALSE),0)</f>
        <v>5.2999999999999999E-2</v>
      </c>
      <c r="M3034" s="23">
        <f>IFERROR(VLOOKUP(I3034,datos_para_memoria_demandas_cal!$C$2:$K$99000,4,FALSE),0)</f>
        <v>-9.0458691010655803E-2</v>
      </c>
      <c r="N3034" s="21">
        <f t="shared" si="284"/>
        <v>9.5397735655307764E-3</v>
      </c>
      <c r="O3034" s="22">
        <f t="shared" si="285"/>
        <v>5.5893799999999997E-3</v>
      </c>
      <c r="P3034" s="22">
        <f t="shared" si="286"/>
        <v>1.1547015948687456E-11</v>
      </c>
      <c r="Q3034" s="23">
        <f t="shared" si="287"/>
        <v>0</v>
      </c>
    </row>
    <row r="3035" spans="8:17" x14ac:dyDescent="0.25">
      <c r="H3035" s="11">
        <f t="shared" si="288"/>
        <v>45861.291666659316</v>
      </c>
      <c r="I3035" s="9" t="str">
        <f t="shared" si="283"/>
        <v>045861,291667</v>
      </c>
      <c r="J3035" s="21">
        <f>IFERROR(VLOOKUP(I3035,datos_para_memoria_demandas_cal!$C$2:$K$99000,2,FALSE),0)</f>
        <v>0.11391</v>
      </c>
      <c r="K3035" s="22">
        <f>IFERROR(VLOOKUP(I3035,datos_para_memoria_demandas_cal!$C$2:$K$99000,3,FALSE),0)</f>
        <v>8.7359614670276642E-2</v>
      </c>
      <c r="L3035" s="22">
        <f>IFERROR(VLOOKUP(I3035,ES0031102460685007HA0F_20250101!$D$2:$K$99000,2,FALSE),0)</f>
        <v>0.06</v>
      </c>
      <c r="M3035" s="23">
        <f>IFERROR(VLOOKUP(I3035,datos_para_memoria_demandas_cal!$C$2:$K$99000,4,FALSE),0)</f>
        <v>-8.7359614629864885E-2</v>
      </c>
      <c r="N3035" s="21">
        <f t="shared" si="284"/>
        <v>9.9511337070912129E-3</v>
      </c>
      <c r="O3035" s="22">
        <f t="shared" si="285"/>
        <v>6.8345999999999997E-3</v>
      </c>
      <c r="P3035" s="22">
        <f t="shared" si="286"/>
        <v>4.6033032710668388E-12</v>
      </c>
      <c r="Q3035" s="23">
        <f t="shared" si="287"/>
        <v>0</v>
      </c>
    </row>
    <row r="3036" spans="8:17" x14ac:dyDescent="0.25">
      <c r="H3036" s="11">
        <f t="shared" si="288"/>
        <v>45861.33333332598</v>
      </c>
      <c r="I3036" s="9" t="str">
        <f t="shared" si="283"/>
        <v>045861,333333</v>
      </c>
      <c r="J3036" s="21">
        <f>IFERROR(VLOOKUP(I3036,datos_para_memoria_demandas_cal!$C$2:$K$99000,2,FALSE),0)</f>
        <v>9.6500000000000002E-2</v>
      </c>
      <c r="K3036" s="22">
        <f>IFERROR(VLOOKUP(I3036,datos_para_memoria_demandas_cal!$C$2:$K$99000,3,FALSE),0)</f>
        <v>0.12300737202167511</v>
      </c>
      <c r="L3036" s="22">
        <f>IFERROR(VLOOKUP(I3036,ES0031102460685007HA0F_20250101!$D$2:$K$99000,2,FALSE),0)</f>
        <v>7.5999999999999998E-2</v>
      </c>
      <c r="M3036" s="23">
        <f>IFERROR(VLOOKUP(I3036,datos_para_memoria_demandas_cal!$C$2:$K$99000,4,FALSE),0)</f>
        <v>-9.6476109175428705E-11</v>
      </c>
      <c r="N3036" s="21">
        <f t="shared" si="284"/>
        <v>1.1870211400091648E-2</v>
      </c>
      <c r="O3036" s="22">
        <f t="shared" si="285"/>
        <v>7.3340000000000002E-3</v>
      </c>
      <c r="P3036" s="22">
        <f t="shared" si="286"/>
        <v>1.1870211390781704E-2</v>
      </c>
      <c r="Q3036" s="23">
        <f t="shared" si="287"/>
        <v>7.3339999906900559E-3</v>
      </c>
    </row>
    <row r="3037" spans="8:17" x14ac:dyDescent="0.25">
      <c r="H3037" s="11">
        <f t="shared" si="288"/>
        <v>45861.374999992644</v>
      </c>
      <c r="I3037" s="9" t="str">
        <f t="shared" si="283"/>
        <v>045861,375000</v>
      </c>
      <c r="J3037" s="21">
        <f>IFERROR(VLOOKUP(I3037,datos_para_memoria_demandas_cal!$C$2:$K$99000,2,FALSE),0)</f>
        <v>8.3310000000000009E-2</v>
      </c>
      <c r="K3037" s="22">
        <f>IFERROR(VLOOKUP(I3037,datos_para_memoria_demandas_cal!$C$2:$K$99000,3,FALSE),0)</f>
        <v>9.3429133296012878E-2</v>
      </c>
      <c r="L3037" s="22">
        <f>IFERROR(VLOOKUP(I3037,ES0031102460685007HA0F_20250101!$D$2:$K$99000,2,FALSE),0)</f>
        <v>8.5000000000000006E-2</v>
      </c>
      <c r="M3037" s="23">
        <f>IFERROR(VLOOKUP(I3037,datos_para_memoria_demandas_cal!$C$2:$K$99000,4,FALSE),0)</f>
        <v>3.7786400241416044E-11</v>
      </c>
      <c r="N3037" s="21">
        <f t="shared" si="284"/>
        <v>7.7835810948908334E-3</v>
      </c>
      <c r="O3037" s="22">
        <f t="shared" si="285"/>
        <v>7.081350000000001E-3</v>
      </c>
      <c r="P3037" s="22">
        <f t="shared" si="286"/>
        <v>7.7835810980388187E-3</v>
      </c>
      <c r="Q3037" s="23">
        <f t="shared" si="287"/>
        <v>7.0813500031479864E-3</v>
      </c>
    </row>
    <row r="3038" spans="8:17" x14ac:dyDescent="0.25">
      <c r="H3038" s="11">
        <f t="shared" si="288"/>
        <v>45861.416666659308</v>
      </c>
      <c r="I3038" s="9" t="str">
        <f t="shared" si="283"/>
        <v>045861,416667</v>
      </c>
      <c r="J3038" s="21">
        <f>IFERROR(VLOOKUP(I3038,datos_para_memoria_demandas_cal!$C$2:$K$99000,2,FALSE),0)</f>
        <v>7.640000000000001E-2</v>
      </c>
      <c r="K3038" s="22">
        <f>IFERROR(VLOOKUP(I3038,datos_para_memoria_demandas_cal!$C$2:$K$99000,3,FALSE),0)</f>
        <v>0.11210314929485321</v>
      </c>
      <c r="L3038" s="22">
        <f>IFERROR(VLOOKUP(I3038,ES0031102460685007HA0F_20250101!$D$2:$K$99000,2,FALSE),0)</f>
        <v>0.10199999999999999</v>
      </c>
      <c r="M3038" s="23">
        <f>IFERROR(VLOOKUP(I3038,datos_para_memoria_demandas_cal!$C$2:$K$99000,4,FALSE),0)</f>
        <v>-8.4076689956991908E-12</v>
      </c>
      <c r="N3038" s="21">
        <f t="shared" si="284"/>
        <v>8.5646806061267858E-3</v>
      </c>
      <c r="O3038" s="22">
        <f t="shared" si="285"/>
        <v>7.7928000000000008E-3</v>
      </c>
      <c r="P3038" s="22">
        <f t="shared" si="286"/>
        <v>8.5646806054844402E-3</v>
      </c>
      <c r="Q3038" s="23">
        <f t="shared" si="287"/>
        <v>7.7927999993576552E-3</v>
      </c>
    </row>
    <row r="3039" spans="8:17" x14ac:dyDescent="0.25">
      <c r="H3039" s="11">
        <f t="shared" si="288"/>
        <v>45861.458333325972</v>
      </c>
      <c r="I3039" s="9" t="str">
        <f t="shared" si="283"/>
        <v>045861,458333</v>
      </c>
      <c r="J3039" s="21">
        <f>IFERROR(VLOOKUP(I3039,datos_para_memoria_demandas_cal!$C$2:$K$99000,2,FALSE),0)</f>
        <v>6.8640000000000007E-2</v>
      </c>
      <c r="K3039" s="22">
        <f>IFERROR(VLOOKUP(I3039,datos_para_memoria_demandas_cal!$C$2:$K$99000,3,FALSE),0)</f>
        <v>0.23167964816093445</v>
      </c>
      <c r="L3039" s="22">
        <f>IFERROR(VLOOKUP(I3039,ES0031102460685007HA0F_20250101!$D$2:$K$99000,2,FALSE),0)</f>
        <v>0.21099999999999999</v>
      </c>
      <c r="M3039" s="23">
        <f>IFERROR(VLOOKUP(I3039,datos_para_memoria_demandas_cal!$C$2:$K$99000,4,FALSE),0)</f>
        <v>1.1223365857492338E-11</v>
      </c>
      <c r="N3039" s="21">
        <f t="shared" si="284"/>
        <v>1.5902491049766543E-2</v>
      </c>
      <c r="O3039" s="22">
        <f t="shared" si="285"/>
        <v>1.4483040000000001E-2</v>
      </c>
      <c r="P3039" s="22">
        <f t="shared" si="286"/>
        <v>1.5902491050536913E-2</v>
      </c>
      <c r="Q3039" s="23">
        <f t="shared" si="287"/>
        <v>1.4483040000770372E-2</v>
      </c>
    </row>
    <row r="3040" spans="8:17" x14ac:dyDescent="0.25">
      <c r="H3040" s="11">
        <f t="shared" si="288"/>
        <v>45861.499999992637</v>
      </c>
      <c r="I3040" s="9" t="str">
        <f t="shared" si="283"/>
        <v>045861,500000</v>
      </c>
      <c r="J3040" s="21">
        <f>IFERROR(VLOOKUP(I3040,datos_para_memoria_demandas_cal!$C$2:$K$99000,2,FALSE),0)</f>
        <v>6.1969999999999997E-2</v>
      </c>
      <c r="K3040" s="22">
        <f>IFERROR(VLOOKUP(I3040,datos_para_memoria_demandas_cal!$C$2:$K$99000,3,FALSE),0)</f>
        <v>0.28549143671989441</v>
      </c>
      <c r="L3040" s="22">
        <f>IFERROR(VLOOKUP(I3040,ES0031102460685007HA0F_20250101!$D$2:$K$99000,2,FALSE),0)</f>
        <v>0.253</v>
      </c>
      <c r="M3040" s="23">
        <f>IFERROR(VLOOKUP(I3040,datos_para_memoria_demandas_cal!$C$2:$K$99000,4,FALSE),0)</f>
        <v>-2.7949681039325033E-11</v>
      </c>
      <c r="N3040" s="21">
        <f t="shared" si="284"/>
        <v>1.7691904333531856E-2</v>
      </c>
      <c r="O3040" s="22">
        <f t="shared" si="285"/>
        <v>1.567841E-2</v>
      </c>
      <c r="P3040" s="22">
        <f t="shared" si="286"/>
        <v>1.7691904331799815E-2</v>
      </c>
      <c r="Q3040" s="23">
        <f t="shared" si="287"/>
        <v>1.5678409998267955E-2</v>
      </c>
    </row>
    <row r="3041" spans="8:17" x14ac:dyDescent="0.25">
      <c r="H3041" s="11">
        <f t="shared" si="288"/>
        <v>45861.541666659301</v>
      </c>
      <c r="I3041" s="9" t="str">
        <f t="shared" si="283"/>
        <v>045861,541667</v>
      </c>
      <c r="J3041" s="21">
        <f>IFERROR(VLOOKUP(I3041,datos_para_memoria_demandas_cal!$C$2:$K$99000,2,FALSE),0)</f>
        <v>5.1889999999999999E-2</v>
      </c>
      <c r="K3041" s="22">
        <f>IFERROR(VLOOKUP(I3041,datos_para_memoria_demandas_cal!$C$2:$K$99000,3,FALSE),0)</f>
        <v>0.31323891878128052</v>
      </c>
      <c r="L3041" s="22">
        <f>IFERROR(VLOOKUP(I3041,ES0031102460685007HA0F_20250101!$D$2:$K$99000,2,FALSE),0)</f>
        <v>1.02</v>
      </c>
      <c r="M3041" s="23">
        <f>IFERROR(VLOOKUP(I3041,datos_para_memoria_demandas_cal!$C$2:$K$99000,4,FALSE),0)</f>
        <v>2.4389414660619492E-11</v>
      </c>
      <c r="N3041" s="21">
        <f t="shared" si="284"/>
        <v>1.6253967495560646E-2</v>
      </c>
      <c r="O3041" s="22">
        <f t="shared" si="285"/>
        <v>5.2927799999999997E-2</v>
      </c>
      <c r="P3041" s="22">
        <f t="shared" si="286"/>
        <v>1.6253967496826213E-2</v>
      </c>
      <c r="Q3041" s="23">
        <f t="shared" si="287"/>
        <v>5.2927800001265561E-2</v>
      </c>
    </row>
    <row r="3042" spans="8:17" x14ac:dyDescent="0.25">
      <c r="H3042" s="11">
        <f t="shared" si="288"/>
        <v>45861.583333325965</v>
      </c>
      <c r="I3042" s="9" t="str">
        <f t="shared" si="283"/>
        <v>045861,583333</v>
      </c>
      <c r="J3042" s="21">
        <f>IFERROR(VLOOKUP(I3042,datos_para_memoria_demandas_cal!$C$2:$K$99000,2,FALSE),0)</f>
        <v>4.4880000000000003E-2</v>
      </c>
      <c r="K3042" s="22">
        <f>IFERROR(VLOOKUP(I3042,datos_para_memoria_demandas_cal!$C$2:$K$99000,3,FALSE),0)</f>
        <v>0.26553869247436523</v>
      </c>
      <c r="L3042" s="22">
        <f>IFERROR(VLOOKUP(I3042,ES0031102460685007HA0F_20250101!$D$2:$K$99000,2,FALSE),0)</f>
        <v>0.35499999999999998</v>
      </c>
      <c r="M3042" s="23">
        <f>IFERROR(VLOOKUP(I3042,datos_para_memoria_demandas_cal!$C$2:$K$99000,4,FALSE),0)</f>
        <v>0.97499999940748716</v>
      </c>
      <c r="N3042" s="21">
        <f t="shared" si="284"/>
        <v>1.1917376518249513E-2</v>
      </c>
      <c r="O3042" s="22">
        <f t="shared" si="285"/>
        <v>1.5932399999999999E-2</v>
      </c>
      <c r="P3042" s="22">
        <f t="shared" si="286"/>
        <v>5.567537649165754E-2</v>
      </c>
      <c r="Q3042" s="23">
        <f t="shared" si="287"/>
        <v>5.9690399973408026E-2</v>
      </c>
    </row>
    <row r="3043" spans="8:17" x14ac:dyDescent="0.25">
      <c r="H3043" s="11">
        <f t="shared" si="288"/>
        <v>45861.624999992629</v>
      </c>
      <c r="I3043" s="9" t="str">
        <f t="shared" si="283"/>
        <v>045861,625000</v>
      </c>
      <c r="J3043" s="21">
        <f>IFERROR(VLOOKUP(I3043,datos_para_memoria_demandas_cal!$C$2:$K$99000,2,FALSE),0)</f>
        <v>4.5999999999999999E-2</v>
      </c>
      <c r="K3043" s="22">
        <f>IFERROR(VLOOKUP(I3043,datos_para_memoria_demandas_cal!$C$2:$K$99000,3,FALSE),0)</f>
        <v>0.26164945960044861</v>
      </c>
      <c r="L3043" s="22">
        <f>IFERROR(VLOOKUP(I3043,ES0031102460685007HA0F_20250101!$D$2:$K$99000,2,FALSE),0)</f>
        <v>0.16400000000000001</v>
      </c>
      <c r="M3043" s="23">
        <f>IFERROR(VLOOKUP(I3043,datos_para_memoria_demandas_cal!$C$2:$K$99000,4,FALSE),0)</f>
        <v>-3.4837284958622134E-11</v>
      </c>
      <c r="N3043" s="21">
        <f t="shared" si="284"/>
        <v>1.2035875141620635E-2</v>
      </c>
      <c r="O3043" s="22">
        <f t="shared" si="285"/>
        <v>7.5440000000000004E-3</v>
      </c>
      <c r="P3043" s="22">
        <f t="shared" si="286"/>
        <v>1.203587514001812E-2</v>
      </c>
      <c r="Q3043" s="23">
        <f t="shared" si="287"/>
        <v>7.5439999983974854E-3</v>
      </c>
    </row>
    <row r="3044" spans="8:17" x14ac:dyDescent="0.25">
      <c r="H3044" s="11">
        <f t="shared" si="288"/>
        <v>45861.666666659294</v>
      </c>
      <c r="I3044" s="9" t="str">
        <f t="shared" si="283"/>
        <v>045861,666667</v>
      </c>
      <c r="J3044" s="21">
        <f>IFERROR(VLOOKUP(I3044,datos_para_memoria_demandas_cal!$C$2:$K$99000,2,FALSE),0)</f>
        <v>4.7E-2</v>
      </c>
      <c r="K3044" s="22">
        <f>IFERROR(VLOOKUP(I3044,datos_para_memoria_demandas_cal!$C$2:$K$99000,3,FALSE),0)</f>
        <v>0.18833670020103455</v>
      </c>
      <c r="L3044" s="22">
        <f>IFERROR(VLOOKUP(I3044,ES0031102460685007HA0F_20250101!$D$2:$K$99000,2,FALSE),0)</f>
        <v>0.255</v>
      </c>
      <c r="M3044" s="23">
        <f>IFERROR(VLOOKUP(I3044,datos_para_memoria_demandas_cal!$C$2:$K$99000,4,FALSE),0)</f>
        <v>4.3189247681954429E-10</v>
      </c>
      <c r="N3044" s="21">
        <f t="shared" si="284"/>
        <v>8.8518249094486235E-3</v>
      </c>
      <c r="O3044" s="22">
        <f t="shared" si="285"/>
        <v>1.1985000000000001E-2</v>
      </c>
      <c r="P3044" s="22">
        <f t="shared" si="286"/>
        <v>8.8518249297475701E-3</v>
      </c>
      <c r="Q3044" s="23">
        <f t="shared" si="287"/>
        <v>1.1985000020298946E-2</v>
      </c>
    </row>
    <row r="3045" spans="8:17" x14ac:dyDescent="0.25">
      <c r="H3045" s="11">
        <f t="shared" si="288"/>
        <v>45861.708333325958</v>
      </c>
      <c r="I3045" s="9" t="str">
        <f t="shared" si="283"/>
        <v>045861,708333</v>
      </c>
      <c r="J3045" s="21">
        <f>IFERROR(VLOOKUP(I3045,datos_para_memoria_demandas_cal!$C$2:$K$99000,2,FALSE),0)</f>
        <v>5.176E-2</v>
      </c>
      <c r="K3045" s="22">
        <f>IFERROR(VLOOKUP(I3045,datos_para_memoria_demandas_cal!$C$2:$K$99000,3,FALSE),0)</f>
        <v>0.16755175590515137</v>
      </c>
      <c r="L3045" s="22">
        <f>IFERROR(VLOOKUP(I3045,ES0031102460685007HA0F_20250101!$D$2:$K$99000,2,FALSE),0)</f>
        <v>0.26500000000000001</v>
      </c>
      <c r="M3045" s="23">
        <f>IFERROR(VLOOKUP(I3045,datos_para_memoria_demandas_cal!$C$2:$K$99000,4,FALSE),0)</f>
        <v>-1.3270767042139088E-9</v>
      </c>
      <c r="N3045" s="21">
        <f t="shared" si="284"/>
        <v>8.6724788856506353E-3</v>
      </c>
      <c r="O3045" s="22">
        <f t="shared" si="285"/>
        <v>1.37164E-2</v>
      </c>
      <c r="P3045" s="22">
        <f t="shared" si="286"/>
        <v>8.6724788169611454E-3</v>
      </c>
      <c r="Q3045" s="23">
        <f t="shared" si="287"/>
        <v>1.371639993131051E-2</v>
      </c>
    </row>
    <row r="3046" spans="8:17" x14ac:dyDescent="0.25">
      <c r="H3046" s="11">
        <f t="shared" si="288"/>
        <v>45861.749999992622</v>
      </c>
      <c r="I3046" s="9" t="str">
        <f t="shared" si="283"/>
        <v>045861,750000</v>
      </c>
      <c r="J3046" s="21">
        <f>IFERROR(VLOOKUP(I3046,datos_para_memoria_demandas_cal!$C$2:$K$99000,2,FALSE),0)</f>
        <v>5.2130000000000003E-2</v>
      </c>
      <c r="K3046" s="22">
        <f>IFERROR(VLOOKUP(I3046,datos_para_memoria_demandas_cal!$C$2:$K$99000,3,FALSE),0)</f>
        <v>0.19573773443698883</v>
      </c>
      <c r="L3046" s="22">
        <f>IFERROR(VLOOKUP(I3046,ES0031102460685007HA0F_20250101!$D$2:$K$99000,2,FALSE),0)</f>
        <v>0.18</v>
      </c>
      <c r="M3046" s="23">
        <f>IFERROR(VLOOKUP(I3046,datos_para_memoria_demandas_cal!$C$2:$K$99000,4,FALSE),0)</f>
        <v>1.4205743700929617E-9</v>
      </c>
      <c r="N3046" s="21">
        <f t="shared" si="284"/>
        <v>1.0203808096200228E-2</v>
      </c>
      <c r="O3046" s="22">
        <f t="shared" si="285"/>
        <v>9.3834000000000001E-3</v>
      </c>
      <c r="P3046" s="22">
        <f t="shared" si="286"/>
        <v>1.020380817025477E-2</v>
      </c>
      <c r="Q3046" s="23">
        <f t="shared" si="287"/>
        <v>9.3834000740545421E-3</v>
      </c>
    </row>
    <row r="3047" spans="8:17" x14ac:dyDescent="0.25">
      <c r="H3047" s="11">
        <f t="shared" si="288"/>
        <v>45861.791666659286</v>
      </c>
      <c r="I3047" s="9" t="str">
        <f t="shared" si="283"/>
        <v>045861,791667</v>
      </c>
      <c r="J3047" s="21">
        <f>IFERROR(VLOOKUP(I3047,datos_para_memoria_demandas_cal!$C$2:$K$99000,2,FALSE),0)</f>
        <v>7.5920000000000001E-2</v>
      </c>
      <c r="K3047" s="22">
        <f>IFERROR(VLOOKUP(I3047,datos_para_memoria_demandas_cal!$C$2:$K$99000,3,FALSE),0)</f>
        <v>0.16210871934890747</v>
      </c>
      <c r="L3047" s="22">
        <f>IFERROR(VLOOKUP(I3047,ES0031102460685007HA0F_20250101!$D$2:$K$99000,2,FALSE),0)</f>
        <v>0.23400000000000001</v>
      </c>
      <c r="M3047" s="23">
        <f>IFERROR(VLOOKUP(I3047,datos_para_memoria_demandas_cal!$C$2:$K$99000,4,FALSE),0)</f>
        <v>-3.7386795523790666E-11</v>
      </c>
      <c r="N3047" s="21">
        <f t="shared" si="284"/>
        <v>1.2307293972969055E-2</v>
      </c>
      <c r="O3047" s="22">
        <f t="shared" si="285"/>
        <v>1.7765280000000001E-2</v>
      </c>
      <c r="P3047" s="22">
        <f t="shared" si="286"/>
        <v>1.230729397013065E-2</v>
      </c>
      <c r="Q3047" s="23">
        <f t="shared" si="287"/>
        <v>1.7765279997161595E-2</v>
      </c>
    </row>
    <row r="3048" spans="8:17" x14ac:dyDescent="0.25">
      <c r="H3048" s="11">
        <f t="shared" si="288"/>
        <v>45861.833333325951</v>
      </c>
      <c r="I3048" s="9" t="str">
        <f t="shared" si="283"/>
        <v>045861,833333</v>
      </c>
      <c r="J3048" s="21">
        <f>IFERROR(VLOOKUP(I3048,datos_para_memoria_demandas_cal!$C$2:$K$99000,2,FALSE),0)</f>
        <v>0.10546</v>
      </c>
      <c r="K3048" s="22">
        <f>IFERROR(VLOOKUP(I3048,datos_para_memoria_demandas_cal!$C$2:$K$99000,3,FALSE),0)</f>
        <v>0.1759648472070694</v>
      </c>
      <c r="L3048" s="22">
        <f>IFERROR(VLOOKUP(I3048,ES0031102460685007HA0F_20250101!$D$2:$K$99000,2,FALSE),0)</f>
        <v>0.20399999999999999</v>
      </c>
      <c r="M3048" s="23">
        <f>IFERROR(VLOOKUP(I3048,datos_para_memoria_demandas_cal!$C$2:$K$99000,4,FALSE),0)</f>
        <v>-0.17596484718052896</v>
      </c>
      <c r="N3048" s="21">
        <f t="shared" si="284"/>
        <v>1.8557252786457538E-2</v>
      </c>
      <c r="O3048" s="22">
        <f t="shared" si="285"/>
        <v>2.1513839999999999E-2</v>
      </c>
      <c r="P3048" s="22">
        <f t="shared" si="286"/>
        <v>2.7989544348905328E-12</v>
      </c>
      <c r="Q3048" s="23">
        <f t="shared" si="287"/>
        <v>2.9565872163414145E-3</v>
      </c>
    </row>
    <row r="3049" spans="8:17" x14ac:dyDescent="0.25">
      <c r="H3049" s="11">
        <f t="shared" si="288"/>
        <v>45861.874999992615</v>
      </c>
      <c r="I3049" s="9" t="str">
        <f t="shared" si="283"/>
        <v>045861,875000</v>
      </c>
      <c r="J3049" s="21">
        <f>IFERROR(VLOOKUP(I3049,datos_para_memoria_demandas_cal!$C$2:$K$99000,2,FALSE),0)</f>
        <v>0.112</v>
      </c>
      <c r="K3049" s="22">
        <f>IFERROR(VLOOKUP(I3049,datos_para_memoria_demandas_cal!$C$2:$K$99000,3,FALSE),0)</f>
        <v>0.11375931650400162</v>
      </c>
      <c r="L3049" s="22">
        <f>IFERROR(VLOOKUP(I3049,ES0031102460685007HA0F_20250101!$D$2:$K$99000,2,FALSE),0)</f>
        <v>9.8000000000000004E-2</v>
      </c>
      <c r="M3049" s="23">
        <f>IFERROR(VLOOKUP(I3049,datos_para_memoria_demandas_cal!$C$2:$K$99000,4,FALSE),0)</f>
        <v>-0.1137593164839386</v>
      </c>
      <c r="N3049" s="21">
        <f t="shared" si="284"/>
        <v>1.2741043448448182E-2</v>
      </c>
      <c r="O3049" s="22">
        <f t="shared" si="285"/>
        <v>1.0976000000000001E-2</v>
      </c>
      <c r="P3049" s="22">
        <f t="shared" si="286"/>
        <v>2.2470583171951831E-12</v>
      </c>
      <c r="Q3049" s="23">
        <f t="shared" si="287"/>
        <v>0</v>
      </c>
    </row>
    <row r="3050" spans="8:17" x14ac:dyDescent="0.25">
      <c r="H3050" s="11">
        <f t="shared" si="288"/>
        <v>45861.916666659279</v>
      </c>
      <c r="I3050" s="9" t="str">
        <f t="shared" si="283"/>
        <v>045861,916667</v>
      </c>
      <c r="J3050" s="21">
        <f>IFERROR(VLOOKUP(I3050,datos_para_memoria_demandas_cal!$C$2:$K$99000,2,FALSE),0)</f>
        <v>0.10995999999999999</v>
      </c>
      <c r="K3050" s="22">
        <f>IFERROR(VLOOKUP(I3050,datos_para_memoria_demandas_cal!$C$2:$K$99000,3,FALSE),0)</f>
        <v>0.24673239886760712</v>
      </c>
      <c r="L3050" s="22">
        <f>IFERROR(VLOOKUP(I3050,ES0031102460685007HA0F_20250101!$D$2:$K$99000,2,FALSE),0)</f>
        <v>0.19</v>
      </c>
      <c r="M3050" s="23">
        <f>IFERROR(VLOOKUP(I3050,datos_para_memoria_demandas_cal!$C$2:$K$99000,4,FALSE),0)</f>
        <v>-0.24673239884584183</v>
      </c>
      <c r="N3050" s="21">
        <f t="shared" si="284"/>
        <v>2.7130694579482077E-2</v>
      </c>
      <c r="O3050" s="22">
        <f t="shared" si="285"/>
        <v>2.0892399999999998E-2</v>
      </c>
      <c r="P3050" s="22">
        <f t="shared" si="286"/>
        <v>2.393310630788292E-12</v>
      </c>
      <c r="Q3050" s="23">
        <f t="shared" si="287"/>
        <v>0</v>
      </c>
    </row>
    <row r="3051" spans="8:17" x14ac:dyDescent="0.25">
      <c r="H3051" s="11">
        <f t="shared" si="288"/>
        <v>45861.958333325943</v>
      </c>
      <c r="I3051" s="9" t="str">
        <f t="shared" si="283"/>
        <v>045861,958333</v>
      </c>
      <c r="J3051" s="21">
        <f>IFERROR(VLOOKUP(I3051,datos_para_memoria_demandas_cal!$C$2:$K$99000,2,FALSE),0)</f>
        <v>0.10039000000000001</v>
      </c>
      <c r="K3051" s="22">
        <f>IFERROR(VLOOKUP(I3051,datos_para_memoria_demandas_cal!$C$2:$K$99000,3,FALSE),0)</f>
        <v>0.13388919830322266</v>
      </c>
      <c r="L3051" s="22">
        <f>IFERROR(VLOOKUP(I3051,ES0031102460685007HA0F_20250101!$D$2:$K$99000,2,FALSE),0)</f>
        <v>0.19600000000000001</v>
      </c>
      <c r="M3051" s="23">
        <f>IFERROR(VLOOKUP(I3051,datos_para_memoria_demandas_cal!$C$2:$K$99000,4,FALSE),0)</f>
        <v>-0.13388919826773843</v>
      </c>
      <c r="N3051" s="21">
        <f t="shared" si="284"/>
        <v>1.3441136617660523E-2</v>
      </c>
      <c r="O3051" s="22">
        <f t="shared" si="285"/>
        <v>1.9676440000000003E-2</v>
      </c>
      <c r="P3051" s="22">
        <f t="shared" si="286"/>
        <v>3.5622615152108852E-12</v>
      </c>
      <c r="Q3051" s="23">
        <f t="shared" si="287"/>
        <v>6.2353033859017404E-3</v>
      </c>
    </row>
    <row r="3052" spans="8:17" x14ac:dyDescent="0.25">
      <c r="H3052" s="11">
        <f t="shared" si="288"/>
        <v>45861.999999992608</v>
      </c>
      <c r="I3052" s="9" t="str">
        <f t="shared" si="283"/>
        <v>045862,000000</v>
      </c>
      <c r="J3052" s="21">
        <f>IFERROR(VLOOKUP(I3052,datos_para_memoria_demandas_cal!$C$2:$K$99000,2,FALSE),0)</f>
        <v>9.5000000000000001E-2</v>
      </c>
      <c r="K3052" s="22">
        <f>IFERROR(VLOOKUP(I3052,datos_para_memoria_demandas_cal!$C$2:$K$99000,3,FALSE),0)</f>
        <v>0.19698475301265717</v>
      </c>
      <c r="L3052" s="22">
        <f>IFERROR(VLOOKUP(I3052,ES0031102460685007HA0F_20250101!$D$2:$K$99000,2,FALSE),0)</f>
        <v>0.113</v>
      </c>
      <c r="M3052" s="23">
        <f>IFERROR(VLOOKUP(I3052,datos_para_memoria_demandas_cal!$C$2:$K$99000,4,FALSE),0)</f>
        <v>-0.1969847529579444</v>
      </c>
      <c r="N3052" s="21">
        <f t="shared" si="284"/>
        <v>1.8713551536202432E-2</v>
      </c>
      <c r="O3052" s="22">
        <f t="shared" si="285"/>
        <v>1.0735E-2</v>
      </c>
      <c r="P3052" s="22">
        <f t="shared" si="286"/>
        <v>5.1977123993740551E-12</v>
      </c>
      <c r="Q3052" s="23">
        <f t="shared" si="287"/>
        <v>0</v>
      </c>
    </row>
    <row r="3053" spans="8:17" x14ac:dyDescent="0.25">
      <c r="H3053" s="11">
        <f t="shared" si="288"/>
        <v>45862.041666659272</v>
      </c>
      <c r="I3053" s="9" t="str">
        <f t="shared" si="283"/>
        <v>045862,041667</v>
      </c>
      <c r="J3053" s="21">
        <f>IFERROR(VLOOKUP(I3053,datos_para_memoria_demandas_cal!$C$2:$K$99000,2,FALSE),0)</f>
        <v>8.5000000000000006E-2</v>
      </c>
      <c r="K3053" s="22">
        <f>IFERROR(VLOOKUP(I3053,datos_para_memoria_demandas_cal!$C$2:$K$99000,3,FALSE),0)</f>
        <v>0.20083336532115936</v>
      </c>
      <c r="L3053" s="22">
        <f>IFERROR(VLOOKUP(I3053,ES0031102460685007HA0F_20250101!$D$2:$K$99000,2,FALSE),0)</f>
        <v>5.8000000000000003E-2</v>
      </c>
      <c r="M3053" s="23">
        <f>IFERROR(VLOOKUP(I3053,datos_para_memoria_demandas_cal!$C$2:$K$99000,4,FALSE),0)</f>
        <v>-0.10766948602644023</v>
      </c>
      <c r="N3053" s="21">
        <f t="shared" si="284"/>
        <v>1.7070836052298546E-2</v>
      </c>
      <c r="O3053" s="22">
        <f t="shared" si="285"/>
        <v>4.9300000000000004E-3</v>
      </c>
      <c r="P3053" s="22">
        <f t="shared" si="286"/>
        <v>7.9189297400511262E-3</v>
      </c>
      <c r="Q3053" s="23">
        <f t="shared" si="287"/>
        <v>0</v>
      </c>
    </row>
    <row r="3054" spans="8:17" x14ac:dyDescent="0.25">
      <c r="H3054" s="11">
        <f t="shared" si="288"/>
        <v>45862.083333325936</v>
      </c>
      <c r="I3054" s="9" t="str">
        <f t="shared" si="283"/>
        <v>045862,083333</v>
      </c>
      <c r="J3054" s="21">
        <f>IFERROR(VLOOKUP(I3054,datos_para_memoria_demandas_cal!$C$2:$K$99000,2,FALSE),0)</f>
        <v>8.1879999999999994E-2</v>
      </c>
      <c r="K3054" s="22">
        <f>IFERROR(VLOOKUP(I3054,datos_para_memoria_demandas_cal!$C$2:$K$99000,3,FALSE),0)</f>
        <v>0.29832744598388672</v>
      </c>
      <c r="L3054" s="22">
        <f>IFERROR(VLOOKUP(I3054,ES0031102460685007HA0F_20250101!$D$2:$K$99000,2,FALSE),0)</f>
        <v>0.126</v>
      </c>
      <c r="M3054" s="23">
        <f>IFERROR(VLOOKUP(I3054,datos_para_memoria_demandas_cal!$C$2:$K$99000,4,FALSE),0)</f>
        <v>-1.226577938367002E-10</v>
      </c>
      <c r="N3054" s="21">
        <f t="shared" si="284"/>
        <v>2.4427051277160643E-2</v>
      </c>
      <c r="O3054" s="22">
        <f t="shared" si="285"/>
        <v>1.0316879999999999E-2</v>
      </c>
      <c r="P3054" s="22">
        <f t="shared" si="286"/>
        <v>2.4427051267117424E-2</v>
      </c>
      <c r="Q3054" s="23">
        <f t="shared" si="287"/>
        <v>1.0316879989956779E-2</v>
      </c>
    </row>
    <row r="3055" spans="8:17" x14ac:dyDescent="0.25">
      <c r="H3055" s="11">
        <f t="shared" si="288"/>
        <v>45862.1249999926</v>
      </c>
      <c r="I3055" s="9" t="str">
        <f t="shared" si="283"/>
        <v>045862,125000</v>
      </c>
      <c r="J3055" s="21">
        <f>IFERROR(VLOOKUP(I3055,datos_para_memoria_demandas_cal!$C$2:$K$99000,2,FALSE),0)</f>
        <v>7.1790000000000007E-2</v>
      </c>
      <c r="K3055" s="22">
        <f>IFERROR(VLOOKUP(I3055,datos_para_memoria_demandas_cal!$C$2:$K$99000,3,FALSE),0)</f>
        <v>0.20800215005874634</v>
      </c>
      <c r="L3055" s="22">
        <f>IFERROR(VLOOKUP(I3055,ES0031102460685007HA0F_20250101!$D$2:$K$99000,2,FALSE),0)</f>
        <v>5.6000000000000001E-2</v>
      </c>
      <c r="M3055" s="23">
        <f>IFERROR(VLOOKUP(I3055,datos_para_memoria_demandas_cal!$C$2:$K$99000,4,FALSE),0)</f>
        <v>1.038646383440095E-11</v>
      </c>
      <c r="N3055" s="21">
        <f t="shared" si="284"/>
        <v>1.4932474352717402E-2</v>
      </c>
      <c r="O3055" s="22">
        <f t="shared" si="285"/>
        <v>4.0202400000000004E-3</v>
      </c>
      <c r="P3055" s="22">
        <f t="shared" si="286"/>
        <v>1.4932474353463046E-2</v>
      </c>
      <c r="Q3055" s="23">
        <f t="shared" si="287"/>
        <v>4.0202400007456444E-3</v>
      </c>
    </row>
    <row r="3056" spans="8:17" x14ac:dyDescent="0.25">
      <c r="H3056" s="11">
        <f t="shared" si="288"/>
        <v>45862.166666659265</v>
      </c>
      <c r="I3056" s="9" t="str">
        <f t="shared" si="283"/>
        <v>045862,166667</v>
      </c>
      <c r="J3056" s="21">
        <f>IFERROR(VLOOKUP(I3056,datos_para_memoria_demandas_cal!$C$2:$K$99000,2,FALSE),0)</f>
        <v>6.3270000000000007E-2</v>
      </c>
      <c r="K3056" s="22">
        <f>IFERROR(VLOOKUP(I3056,datos_para_memoria_demandas_cal!$C$2:$K$99000,3,FALSE),0)</f>
        <v>0.25670439004898071</v>
      </c>
      <c r="L3056" s="22">
        <f>IFERROR(VLOOKUP(I3056,ES0031102460685007HA0F_20250101!$D$2:$K$99000,2,FALSE),0)</f>
        <v>5.2999999999999999E-2</v>
      </c>
      <c r="M3056" s="23">
        <f>IFERROR(VLOOKUP(I3056,datos_para_memoria_demandas_cal!$C$2:$K$99000,4,FALSE),0)</f>
        <v>0.56975816195887052</v>
      </c>
      <c r="N3056" s="21">
        <f t="shared" si="284"/>
        <v>1.6241686758399012E-2</v>
      </c>
      <c r="O3056" s="22">
        <f t="shared" si="285"/>
        <v>3.3533100000000004E-3</v>
      </c>
      <c r="P3056" s="22">
        <f t="shared" si="286"/>
        <v>5.2290285665536756E-2</v>
      </c>
      <c r="Q3056" s="23">
        <f t="shared" si="287"/>
        <v>3.9401908907137746E-2</v>
      </c>
    </row>
    <row r="3057" spans="8:17" x14ac:dyDescent="0.25">
      <c r="H3057" s="11">
        <f t="shared" si="288"/>
        <v>45862.208333325929</v>
      </c>
      <c r="I3057" s="9" t="str">
        <f t="shared" si="283"/>
        <v>045862,208333</v>
      </c>
      <c r="J3057" s="21">
        <f>IFERROR(VLOOKUP(I3057,datos_para_memoria_demandas_cal!$C$2:$K$99000,2,FALSE),0)</f>
        <v>8.09E-2</v>
      </c>
      <c r="K3057" s="22">
        <f>IFERROR(VLOOKUP(I3057,datos_para_memoria_demandas_cal!$C$2:$K$99000,3,FALSE),0)</f>
        <v>0.25493389368057251</v>
      </c>
      <c r="L3057" s="22">
        <f>IFERROR(VLOOKUP(I3057,ES0031102460685007HA0F_20250101!$D$2:$K$99000,2,FALSE),0)</f>
        <v>5.7000000000000002E-2</v>
      </c>
      <c r="M3057" s="23">
        <f>IFERROR(VLOOKUP(I3057,datos_para_memoria_demandas_cal!$C$2:$K$99000,4,FALSE),0)</f>
        <v>-0.2549338936495692</v>
      </c>
      <c r="N3057" s="21">
        <f t="shared" si="284"/>
        <v>2.0624151998758316E-2</v>
      </c>
      <c r="O3057" s="22">
        <f t="shared" si="285"/>
        <v>4.6113000000000005E-3</v>
      </c>
      <c r="P3057" s="22">
        <f t="shared" si="286"/>
        <v>2.5081678622917991E-12</v>
      </c>
      <c r="Q3057" s="23">
        <f t="shared" si="287"/>
        <v>0</v>
      </c>
    </row>
    <row r="3058" spans="8:17" x14ac:dyDescent="0.25">
      <c r="H3058" s="11">
        <f t="shared" si="288"/>
        <v>45862.249999992593</v>
      </c>
      <c r="I3058" s="9" t="str">
        <f t="shared" si="283"/>
        <v>045862,250000</v>
      </c>
      <c r="J3058" s="21">
        <f>IFERROR(VLOOKUP(I3058,datos_para_memoria_demandas_cal!$C$2:$K$99000,2,FALSE),0)</f>
        <v>8.5620000000000002E-2</v>
      </c>
      <c r="K3058" s="22">
        <f>IFERROR(VLOOKUP(I3058,datos_para_memoria_demandas_cal!$C$2:$K$99000,3,FALSE),0)</f>
        <v>0.19195263087749481</v>
      </c>
      <c r="L3058" s="22">
        <f>IFERROR(VLOOKUP(I3058,ES0031102460685007HA0F_20250101!$D$2:$K$99000,2,FALSE),0)</f>
        <v>4.5999999999999999E-2</v>
      </c>
      <c r="M3058" s="23">
        <f>IFERROR(VLOOKUP(I3058,datos_para_memoria_demandas_cal!$C$2:$K$99000,4,FALSE),0)</f>
        <v>-0.19195263085315159</v>
      </c>
      <c r="N3058" s="21">
        <f t="shared" si="284"/>
        <v>1.6434984255731106E-2</v>
      </c>
      <c r="O3058" s="22">
        <f t="shared" si="285"/>
        <v>3.93852E-3</v>
      </c>
      <c r="P3058" s="22">
        <f t="shared" si="286"/>
        <v>2.0842666575981996E-12</v>
      </c>
      <c r="Q3058" s="23">
        <f t="shared" si="287"/>
        <v>0</v>
      </c>
    </row>
    <row r="3059" spans="8:17" x14ac:dyDescent="0.25">
      <c r="H3059" s="11">
        <f t="shared" si="288"/>
        <v>45862.291666659257</v>
      </c>
      <c r="I3059" s="9" t="str">
        <f t="shared" si="283"/>
        <v>045862,291667</v>
      </c>
      <c r="J3059" s="21">
        <f>IFERROR(VLOOKUP(I3059,datos_para_memoria_demandas_cal!$C$2:$K$99000,2,FALSE),0)</f>
        <v>9.0439999999999993E-2</v>
      </c>
      <c r="K3059" s="22">
        <f>IFERROR(VLOOKUP(I3059,datos_para_memoria_demandas_cal!$C$2:$K$99000,3,FALSE),0)</f>
        <v>0.12287163734436035</v>
      </c>
      <c r="L3059" s="22">
        <f>IFERROR(VLOOKUP(I3059,ES0031102460685007HA0F_20250101!$D$2:$K$99000,2,FALSE),0)</f>
        <v>7.8E-2</v>
      </c>
      <c r="M3059" s="23">
        <f>IFERROR(VLOOKUP(I3059,datos_para_memoria_demandas_cal!$C$2:$K$99000,4,FALSE),0)</f>
        <v>-0.12287163732445473</v>
      </c>
      <c r="N3059" s="21">
        <f t="shared" si="284"/>
        <v>1.1112510881423949E-2</v>
      </c>
      <c r="O3059" s="22">
        <f t="shared" si="285"/>
        <v>7.0543199999999993E-3</v>
      </c>
      <c r="P3059" s="22">
        <f t="shared" si="286"/>
        <v>1.8002641660741501E-12</v>
      </c>
      <c r="Q3059" s="23">
        <f t="shared" si="287"/>
        <v>0</v>
      </c>
    </row>
    <row r="3060" spans="8:17" x14ac:dyDescent="0.25">
      <c r="H3060" s="11">
        <f t="shared" si="288"/>
        <v>45862.333333325922</v>
      </c>
      <c r="I3060" s="9" t="str">
        <f t="shared" si="283"/>
        <v>045862,333333</v>
      </c>
      <c r="J3060" s="21">
        <f>IFERROR(VLOOKUP(I3060,datos_para_memoria_demandas_cal!$C$2:$K$99000,2,FALSE),0)</f>
        <v>6.0510000000000001E-2</v>
      </c>
      <c r="K3060" s="22">
        <f>IFERROR(VLOOKUP(I3060,datos_para_memoria_demandas_cal!$C$2:$K$99000,3,FALSE),0)</f>
        <v>9.3274578452110291E-2</v>
      </c>
      <c r="L3060" s="22">
        <f>IFERROR(VLOOKUP(I3060,ES0031102460685007HA0F_20250101!$D$2:$K$99000,2,FALSE),0)</f>
        <v>0.155</v>
      </c>
      <c r="M3060" s="23">
        <f>IFERROR(VLOOKUP(I3060,datos_para_memoria_demandas_cal!$C$2:$K$99000,4,FALSE),0)</f>
        <v>-1.747998290335962E-10</v>
      </c>
      <c r="N3060" s="21">
        <f t="shared" si="284"/>
        <v>5.6440447421371937E-3</v>
      </c>
      <c r="O3060" s="22">
        <f t="shared" si="285"/>
        <v>9.3790499999999999E-3</v>
      </c>
      <c r="P3060" s="22">
        <f t="shared" si="286"/>
        <v>5.6440447315600564E-3</v>
      </c>
      <c r="Q3060" s="23">
        <f t="shared" si="287"/>
        <v>9.3790499894228618E-3</v>
      </c>
    </row>
    <row r="3061" spans="8:17" x14ac:dyDescent="0.25">
      <c r="H3061" s="11">
        <f t="shared" si="288"/>
        <v>45862.374999992586</v>
      </c>
      <c r="I3061" s="9" t="str">
        <f t="shared" si="283"/>
        <v>045862,375000</v>
      </c>
      <c r="J3061" s="21">
        <f>IFERROR(VLOOKUP(I3061,datos_para_memoria_demandas_cal!$C$2:$K$99000,2,FALSE),0)</f>
        <v>3.5499999999999997E-2</v>
      </c>
      <c r="K3061" s="22">
        <f>IFERROR(VLOOKUP(I3061,datos_para_memoria_demandas_cal!$C$2:$K$99000,3,FALSE),0)</f>
        <v>5.9092596173286438E-2</v>
      </c>
      <c r="L3061" s="22">
        <f>IFERROR(VLOOKUP(I3061,ES0031102460685007HA0F_20250101!$D$2:$K$99000,2,FALSE),0)</f>
        <v>6.0999999999999999E-2</v>
      </c>
      <c r="M3061" s="23">
        <f>IFERROR(VLOOKUP(I3061,datos_para_memoria_demandas_cal!$C$2:$K$99000,4,FALSE),0)</f>
        <v>-3.7557544161758321E-12</v>
      </c>
      <c r="N3061" s="21">
        <f t="shared" si="284"/>
        <v>2.0977871641516682E-3</v>
      </c>
      <c r="O3061" s="22">
        <f t="shared" si="285"/>
        <v>2.1654999999999999E-3</v>
      </c>
      <c r="P3061" s="22">
        <f t="shared" si="286"/>
        <v>2.0977871640183391E-3</v>
      </c>
      <c r="Q3061" s="23">
        <f t="shared" si="287"/>
        <v>2.1654999998666703E-3</v>
      </c>
    </row>
    <row r="3062" spans="8:17" x14ac:dyDescent="0.25">
      <c r="H3062" s="11">
        <f t="shared" si="288"/>
        <v>45862.41666665925</v>
      </c>
      <c r="I3062" s="9" t="str">
        <f t="shared" si="283"/>
        <v>045862,416667</v>
      </c>
      <c r="J3062" s="21">
        <f>IFERROR(VLOOKUP(I3062,datos_para_memoria_demandas_cal!$C$2:$K$99000,2,FALSE),0)</f>
        <v>5.11E-3</v>
      </c>
      <c r="K3062" s="22">
        <f>IFERROR(VLOOKUP(I3062,datos_para_memoria_demandas_cal!$C$2:$K$99000,3,FALSE),0)</f>
        <v>8.9653238654136658E-2</v>
      </c>
      <c r="L3062" s="22">
        <f>IFERROR(VLOOKUP(I3062,ES0031102460685007HA0F_20250101!$D$2:$K$99000,2,FALSE),0)</f>
        <v>9.0999999999999998E-2</v>
      </c>
      <c r="M3062" s="23">
        <f>IFERROR(VLOOKUP(I3062,datos_para_memoria_demandas_cal!$C$2:$K$99000,4,FALSE),0)</f>
        <v>3.2649966659838076E-10</v>
      </c>
      <c r="N3062" s="21">
        <f t="shared" si="284"/>
        <v>4.581280495226383E-4</v>
      </c>
      <c r="O3062" s="22">
        <f t="shared" si="285"/>
        <v>4.6500999999999997E-4</v>
      </c>
      <c r="P3062" s="22">
        <f t="shared" si="286"/>
        <v>4.5812805119105159E-4</v>
      </c>
      <c r="Q3062" s="23">
        <f t="shared" si="287"/>
        <v>4.6501000166841326E-4</v>
      </c>
    </row>
    <row r="3063" spans="8:17" x14ac:dyDescent="0.25">
      <c r="H3063" s="11">
        <f t="shared" si="288"/>
        <v>45862.458333325914</v>
      </c>
      <c r="I3063" s="9" t="str">
        <f t="shared" si="283"/>
        <v>045862,458333</v>
      </c>
      <c r="J3063" s="21">
        <f>IFERROR(VLOOKUP(I3063,datos_para_memoria_demandas_cal!$C$2:$K$99000,2,FALSE),0)</f>
        <v>3.5200000000000001E-3</v>
      </c>
      <c r="K3063" s="22">
        <f>IFERROR(VLOOKUP(I3063,datos_para_memoria_demandas_cal!$C$2:$K$99000,3,FALSE),0)</f>
        <v>0.10393917560577393</v>
      </c>
      <c r="L3063" s="22">
        <f>IFERROR(VLOOKUP(I3063,ES0031102460685007HA0F_20250101!$D$2:$K$99000,2,FALSE),0)</f>
        <v>5.8000000000000003E-2</v>
      </c>
      <c r="M3063" s="23">
        <f>IFERROR(VLOOKUP(I3063,datos_para_memoria_demandas_cal!$C$2:$K$99000,4,FALSE),0)</f>
        <v>2.4624032122503361E-11</v>
      </c>
      <c r="N3063" s="21">
        <f t="shared" si="284"/>
        <v>3.6586589813232426E-4</v>
      </c>
      <c r="O3063" s="22">
        <f t="shared" si="285"/>
        <v>2.0416000000000002E-4</v>
      </c>
      <c r="P3063" s="22">
        <f t="shared" si="286"/>
        <v>3.6586589821900085E-4</v>
      </c>
      <c r="Q3063" s="23">
        <f t="shared" si="287"/>
        <v>2.0416000008667662E-4</v>
      </c>
    </row>
    <row r="3064" spans="8:17" x14ac:dyDescent="0.25">
      <c r="H3064" s="11">
        <f t="shared" si="288"/>
        <v>45862.499999992579</v>
      </c>
      <c r="I3064" s="9" t="str">
        <f t="shared" si="283"/>
        <v>045862,500000</v>
      </c>
      <c r="J3064" s="21">
        <f>IFERROR(VLOOKUP(I3064,datos_para_memoria_demandas_cal!$C$2:$K$99000,2,FALSE),0)</f>
        <v>2E-3</v>
      </c>
      <c r="K3064" s="22">
        <f>IFERROR(VLOOKUP(I3064,datos_para_memoria_demandas_cal!$C$2:$K$99000,3,FALSE),0)</f>
        <v>0.16559319198131561</v>
      </c>
      <c r="L3064" s="22">
        <f>IFERROR(VLOOKUP(I3064,ES0031102460685007HA0F_20250101!$D$2:$K$99000,2,FALSE),0)</f>
        <v>0.14299999999999999</v>
      </c>
      <c r="M3064" s="23">
        <f>IFERROR(VLOOKUP(I3064,datos_para_memoria_demandas_cal!$C$2:$K$99000,4,FALSE),0)</f>
        <v>0.59485764884652936</v>
      </c>
      <c r="N3064" s="21">
        <f t="shared" si="284"/>
        <v>3.3118638396263124E-4</v>
      </c>
      <c r="O3064" s="22">
        <f t="shared" si="285"/>
        <v>2.8599999999999996E-4</v>
      </c>
      <c r="P3064" s="22">
        <f t="shared" si="286"/>
        <v>1.5209016816556901E-3</v>
      </c>
      <c r="Q3064" s="23">
        <f t="shared" si="287"/>
        <v>1.4757152976930588E-3</v>
      </c>
    </row>
    <row r="3065" spans="8:17" x14ac:dyDescent="0.25">
      <c r="H3065" s="11">
        <f t="shared" si="288"/>
        <v>45862.541666659243</v>
      </c>
      <c r="I3065" s="9" t="str">
        <f t="shared" si="283"/>
        <v>045862,541667</v>
      </c>
      <c r="J3065" s="21">
        <f>IFERROR(VLOOKUP(I3065,datos_para_memoria_demandas_cal!$C$2:$K$99000,2,FALSE),0)</f>
        <v>3.5200000000000001E-3</v>
      </c>
      <c r="K3065" s="22">
        <f>IFERROR(VLOOKUP(I3065,datos_para_memoria_demandas_cal!$C$2:$K$99000,3,FALSE),0)</f>
        <v>0.37804484367370605</v>
      </c>
      <c r="L3065" s="22">
        <f>IFERROR(VLOOKUP(I3065,ES0031102460685007HA0F_20250101!$D$2:$K$99000,2,FALSE),0)</f>
        <v>0.253</v>
      </c>
      <c r="M3065" s="23">
        <f>IFERROR(VLOOKUP(I3065,datos_para_memoria_demandas_cal!$C$2:$K$99000,4,FALSE),0)</f>
        <v>-0.37804484331059329</v>
      </c>
      <c r="N3065" s="21">
        <f t="shared" si="284"/>
        <v>1.3307178497314453E-3</v>
      </c>
      <c r="O3065" s="22">
        <f t="shared" si="285"/>
        <v>8.9056000000000009E-4</v>
      </c>
      <c r="P3065" s="22">
        <f t="shared" si="286"/>
        <v>1.2781569225239765E-12</v>
      </c>
      <c r="Q3065" s="23">
        <f t="shared" si="287"/>
        <v>0</v>
      </c>
    </row>
    <row r="3066" spans="8:17" x14ac:dyDescent="0.25">
      <c r="H3066" s="11">
        <f t="shared" si="288"/>
        <v>45862.583333325907</v>
      </c>
      <c r="I3066" s="9" t="str">
        <f t="shared" si="283"/>
        <v>045862,583333</v>
      </c>
      <c r="J3066" s="21">
        <f>IFERROR(VLOOKUP(I3066,datos_para_memoria_demandas_cal!$C$2:$K$99000,2,FALSE),0)</f>
        <v>3.5200000000000001E-3</v>
      </c>
      <c r="K3066" s="22">
        <f>IFERROR(VLOOKUP(I3066,datos_para_memoria_demandas_cal!$C$2:$K$99000,3,FALSE),0)</f>
        <v>0.21681280434131622</v>
      </c>
      <c r="L3066" s="22">
        <f>IFERROR(VLOOKUP(I3066,ES0031102460685007HA0F_20250101!$D$2:$K$99000,2,FALSE),0)</f>
        <v>0.19800000000000001</v>
      </c>
      <c r="M3066" s="23">
        <f>IFERROR(VLOOKUP(I3066,datos_para_memoria_demandas_cal!$C$2:$K$99000,4,FALSE),0)</f>
        <v>-0.21681280398051128</v>
      </c>
      <c r="N3066" s="21">
        <f t="shared" si="284"/>
        <v>7.6318107128143316E-4</v>
      </c>
      <c r="O3066" s="22">
        <f t="shared" si="285"/>
        <v>6.9696000000000005E-4</v>
      </c>
      <c r="P3066" s="22">
        <f t="shared" si="286"/>
        <v>1.2700333940074415E-12</v>
      </c>
      <c r="Q3066" s="23">
        <f t="shared" si="287"/>
        <v>0</v>
      </c>
    </row>
    <row r="3067" spans="8:17" x14ac:dyDescent="0.25">
      <c r="H3067" s="11">
        <f t="shared" si="288"/>
        <v>45862.624999992571</v>
      </c>
      <c r="I3067" s="9" t="str">
        <f t="shared" si="283"/>
        <v>045862,625000</v>
      </c>
      <c r="J3067" s="21">
        <f>IFERROR(VLOOKUP(I3067,datos_para_memoria_demandas_cal!$C$2:$K$99000,2,FALSE),0)</f>
        <v>1.72E-3</v>
      </c>
      <c r="K3067" s="22">
        <f>IFERROR(VLOOKUP(I3067,datos_para_memoria_demandas_cal!$C$2:$K$99000,3,FALSE),0)</f>
        <v>0.17982311546802521</v>
      </c>
      <c r="L3067" s="22">
        <f>IFERROR(VLOOKUP(I3067,ES0031102460685007HA0F_20250101!$D$2:$K$99000,2,FALSE),0)</f>
        <v>0.189</v>
      </c>
      <c r="M3067" s="23">
        <f>IFERROR(VLOOKUP(I3067,datos_para_memoria_demandas_cal!$C$2:$K$99000,4,FALSE),0)</f>
        <v>0.36962767648309358</v>
      </c>
      <c r="N3067" s="21">
        <f t="shared" si="284"/>
        <v>3.0929575860500337E-4</v>
      </c>
      <c r="O3067" s="22">
        <f t="shared" si="285"/>
        <v>3.2508E-4</v>
      </c>
      <c r="P3067" s="22">
        <f t="shared" si="286"/>
        <v>9.4505536215592427E-4</v>
      </c>
      <c r="Q3067" s="23">
        <f t="shared" si="287"/>
        <v>9.6083960355092084E-4</v>
      </c>
    </row>
    <row r="3068" spans="8:17" x14ac:dyDescent="0.25">
      <c r="H3068" s="11">
        <f t="shared" si="288"/>
        <v>45862.666666659235</v>
      </c>
      <c r="I3068" s="9" t="str">
        <f t="shared" si="283"/>
        <v>045862,666667</v>
      </c>
      <c r="J3068" s="21">
        <f>IFERROR(VLOOKUP(I3068,datos_para_memoria_demandas_cal!$C$2:$K$99000,2,FALSE),0)</f>
        <v>1.72E-3</v>
      </c>
      <c r="K3068" s="22">
        <f>IFERROR(VLOOKUP(I3068,datos_para_memoria_demandas_cal!$C$2:$K$99000,3,FALSE),0)</f>
        <v>0.17540824413299561</v>
      </c>
      <c r="L3068" s="22">
        <f>IFERROR(VLOOKUP(I3068,ES0031102460685007HA0F_20250101!$D$2:$K$99000,2,FALSE),0)</f>
        <v>0.252</v>
      </c>
      <c r="M3068" s="23">
        <f>IFERROR(VLOOKUP(I3068,datos_para_memoria_demandas_cal!$C$2:$K$99000,4,FALSE),0)</f>
        <v>0.23368473050603972</v>
      </c>
      <c r="N3068" s="21">
        <f t="shared" si="284"/>
        <v>3.0170217990875244E-4</v>
      </c>
      <c r="O3068" s="22">
        <f t="shared" si="285"/>
        <v>4.3344E-4</v>
      </c>
      <c r="P3068" s="22">
        <f t="shared" si="286"/>
        <v>7.0363991637914069E-4</v>
      </c>
      <c r="Q3068" s="23">
        <f t="shared" si="287"/>
        <v>8.3537773647038825E-4</v>
      </c>
    </row>
    <row r="3069" spans="8:17" x14ac:dyDescent="0.25">
      <c r="H3069" s="11">
        <f t="shared" si="288"/>
        <v>45862.7083333259</v>
      </c>
      <c r="I3069" s="9" t="str">
        <f t="shared" si="283"/>
        <v>045862,708333</v>
      </c>
      <c r="J3069" s="21">
        <f>IFERROR(VLOOKUP(I3069,datos_para_memoria_demandas_cal!$C$2:$K$99000,2,FALSE),0)</f>
        <v>1.72E-3</v>
      </c>
      <c r="K3069" s="22">
        <f>IFERROR(VLOOKUP(I3069,datos_para_memoria_demandas_cal!$C$2:$K$99000,3,FALSE),0)</f>
        <v>0.1890769749879837</v>
      </c>
      <c r="L3069" s="22">
        <f>IFERROR(VLOOKUP(I3069,ES0031102460685007HA0F_20250101!$D$2:$K$99000,2,FALSE),0)</f>
        <v>0.17199999999999999</v>
      </c>
      <c r="M3069" s="23">
        <f>IFERROR(VLOOKUP(I3069,datos_para_memoria_demandas_cal!$C$2:$K$99000,4,FALSE),0)</f>
        <v>0.37168759078055602</v>
      </c>
      <c r="N3069" s="21">
        <f t="shared" si="284"/>
        <v>3.2521239697933196E-4</v>
      </c>
      <c r="O3069" s="22">
        <f t="shared" si="285"/>
        <v>2.9583999999999996E-4</v>
      </c>
      <c r="P3069" s="22">
        <f t="shared" si="286"/>
        <v>9.6451505312188828E-4</v>
      </c>
      <c r="Q3069" s="23">
        <f t="shared" si="287"/>
        <v>9.3514265614255644E-4</v>
      </c>
    </row>
    <row r="3070" spans="8:17" x14ac:dyDescent="0.25">
      <c r="H3070" s="11">
        <f t="shared" si="288"/>
        <v>45862.749999992564</v>
      </c>
      <c r="I3070" s="9" t="str">
        <f t="shared" si="283"/>
        <v>045862,750000</v>
      </c>
      <c r="J3070" s="21">
        <f>IFERROR(VLOOKUP(I3070,datos_para_memoria_demandas_cal!$C$2:$K$99000,2,FALSE),0)</f>
        <v>3.5200000000000001E-3</v>
      </c>
      <c r="K3070" s="22">
        <f>IFERROR(VLOOKUP(I3070,datos_para_memoria_demandas_cal!$C$2:$K$99000,3,FALSE),0)</f>
        <v>0.21607175469398499</v>
      </c>
      <c r="L3070" s="22">
        <f>IFERROR(VLOOKUP(I3070,ES0031102460685007HA0F_20250101!$D$2:$K$99000,2,FALSE),0)</f>
        <v>0.26100000000000001</v>
      </c>
      <c r="M3070" s="23">
        <f>IFERROR(VLOOKUP(I3070,datos_para_memoria_demandas_cal!$C$2:$K$99000,4,FALSE),0)</f>
        <v>2.8512288787795959E-10</v>
      </c>
      <c r="N3070" s="21">
        <f t="shared" si="284"/>
        <v>7.6057257652282714E-4</v>
      </c>
      <c r="O3070" s="22">
        <f t="shared" si="285"/>
        <v>9.1872000000000004E-4</v>
      </c>
      <c r="P3070" s="22">
        <f t="shared" si="286"/>
        <v>7.6057257752645976E-4</v>
      </c>
      <c r="Q3070" s="23">
        <f t="shared" si="287"/>
        <v>9.1872000100363255E-4</v>
      </c>
    </row>
    <row r="3071" spans="8:17" x14ac:dyDescent="0.25">
      <c r="H3071" s="11">
        <f t="shared" si="288"/>
        <v>45862.791666659228</v>
      </c>
      <c r="I3071" s="9" t="str">
        <f t="shared" si="283"/>
        <v>045862,791667</v>
      </c>
      <c r="J3071" s="21">
        <f>IFERROR(VLOOKUP(I3071,datos_para_memoria_demandas_cal!$C$2:$K$99000,2,FALSE),0)</f>
        <v>2.997E-2</v>
      </c>
      <c r="K3071" s="22">
        <f>IFERROR(VLOOKUP(I3071,datos_para_memoria_demandas_cal!$C$2:$K$99000,3,FALSE),0)</f>
        <v>0.20039665699005127</v>
      </c>
      <c r="L3071" s="22">
        <f>IFERROR(VLOOKUP(I3071,ES0031102460685007HA0F_20250101!$D$2:$K$99000,2,FALSE),0)</f>
        <v>0.21099999999999999</v>
      </c>
      <c r="M3071" s="23">
        <f>IFERROR(VLOOKUP(I3071,datos_para_memoria_demandas_cal!$C$2:$K$99000,4,FALSE),0)</f>
        <v>-6.6896319429468579E-12</v>
      </c>
      <c r="N3071" s="21">
        <f t="shared" si="284"/>
        <v>6.0058878099918363E-3</v>
      </c>
      <c r="O3071" s="22">
        <f t="shared" si="285"/>
        <v>6.32367E-3</v>
      </c>
      <c r="P3071" s="22">
        <f t="shared" si="286"/>
        <v>6.0058878097913482E-3</v>
      </c>
      <c r="Q3071" s="23">
        <f t="shared" si="287"/>
        <v>6.3236699997995119E-3</v>
      </c>
    </row>
    <row r="3072" spans="8:17" x14ac:dyDescent="0.25">
      <c r="H3072" s="11">
        <f t="shared" si="288"/>
        <v>45862.833333325892</v>
      </c>
      <c r="I3072" s="9" t="str">
        <f t="shared" si="283"/>
        <v>045862,833333</v>
      </c>
      <c r="J3072" s="21">
        <f>IFERROR(VLOOKUP(I3072,datos_para_memoria_demandas_cal!$C$2:$K$99000,2,FALSE),0)</f>
        <v>0.05</v>
      </c>
      <c r="K3072" s="22">
        <f>IFERROR(VLOOKUP(I3072,datos_para_memoria_demandas_cal!$C$2:$K$99000,3,FALSE),0)</f>
        <v>0.19430363178253174</v>
      </c>
      <c r="L3072" s="22">
        <f>IFERROR(VLOOKUP(I3072,ES0031102460685007HA0F_20250101!$D$2:$K$99000,2,FALSE),0)</f>
        <v>0.22700000000000001</v>
      </c>
      <c r="M3072" s="23">
        <f>IFERROR(VLOOKUP(I3072,datos_para_memoria_demandas_cal!$C$2:$K$99000,4,FALSE),0)</f>
        <v>-1.8873449879630822E-11</v>
      </c>
      <c r="N3072" s="21">
        <f t="shared" si="284"/>
        <v>9.7151815891265876E-3</v>
      </c>
      <c r="O3072" s="22">
        <f t="shared" si="285"/>
        <v>1.1350000000000001E-2</v>
      </c>
      <c r="P3072" s="22">
        <f t="shared" si="286"/>
        <v>9.7151815881829154E-3</v>
      </c>
      <c r="Q3072" s="23">
        <f t="shared" si="287"/>
        <v>1.1349999999056328E-2</v>
      </c>
    </row>
    <row r="3073" spans="8:17" x14ac:dyDescent="0.25">
      <c r="H3073" s="11">
        <f t="shared" si="288"/>
        <v>45862.874999992557</v>
      </c>
      <c r="I3073" s="9" t="str">
        <f t="shared" si="283"/>
        <v>045862,875000</v>
      </c>
      <c r="J3073" s="21">
        <f>IFERROR(VLOOKUP(I3073,datos_para_memoria_demandas_cal!$C$2:$K$99000,2,FALSE),0)</f>
        <v>9.0920000000000001E-2</v>
      </c>
      <c r="K3073" s="22">
        <f>IFERROR(VLOOKUP(I3073,datos_para_memoria_demandas_cal!$C$2:$K$99000,3,FALSE),0)</f>
        <v>0.11199337244033813</v>
      </c>
      <c r="L3073" s="22">
        <f>IFERROR(VLOOKUP(I3073,ES0031102460685007HA0F_20250101!$D$2:$K$99000,2,FALSE),0)</f>
        <v>0.14599999999999999</v>
      </c>
      <c r="M3073" s="23">
        <f>IFERROR(VLOOKUP(I3073,datos_para_memoria_demandas_cal!$C$2:$K$99000,4,FALSE),0)</f>
        <v>-0.11199337242171632</v>
      </c>
      <c r="N3073" s="21">
        <f t="shared" si="284"/>
        <v>1.0182437422275543E-2</v>
      </c>
      <c r="O3073" s="22">
        <f t="shared" si="285"/>
        <v>1.3274319999999999E-2</v>
      </c>
      <c r="P3073" s="22">
        <f t="shared" si="286"/>
        <v>1.6930951857174748E-12</v>
      </c>
      <c r="Q3073" s="23">
        <f t="shared" si="287"/>
        <v>3.0918825794175511E-3</v>
      </c>
    </row>
    <row r="3074" spans="8:17" x14ac:dyDescent="0.25">
      <c r="H3074" s="11">
        <f t="shared" si="288"/>
        <v>45862.916666659221</v>
      </c>
      <c r="I3074" s="9" t="str">
        <f t="shared" si="283"/>
        <v>045862,916667</v>
      </c>
      <c r="J3074" s="21">
        <f>IFERROR(VLOOKUP(I3074,datos_para_memoria_demandas_cal!$C$2:$K$99000,2,FALSE),0)</f>
        <v>9.0680000000000011E-2</v>
      </c>
      <c r="K3074" s="22">
        <f>IFERROR(VLOOKUP(I3074,datos_para_memoria_demandas_cal!$C$2:$K$99000,3,FALSE),0)</f>
        <v>0.20373573899269104</v>
      </c>
      <c r="L3074" s="22">
        <f>IFERROR(VLOOKUP(I3074,ES0031102460685007HA0F_20250101!$D$2:$K$99000,2,FALSE),0)</f>
        <v>0.17499999999999999</v>
      </c>
      <c r="M3074" s="23">
        <f>IFERROR(VLOOKUP(I3074,datos_para_memoria_demandas_cal!$C$2:$K$99000,4,FALSE),0)</f>
        <v>-0.20373573897387048</v>
      </c>
      <c r="N3074" s="21">
        <f t="shared" si="284"/>
        <v>1.8474756811857226E-2</v>
      </c>
      <c r="O3074" s="22">
        <f t="shared" si="285"/>
        <v>1.5869000000000001E-2</v>
      </c>
      <c r="P3074" s="22">
        <f t="shared" si="286"/>
        <v>1.7066480384464458E-12</v>
      </c>
      <c r="Q3074" s="23">
        <f t="shared" si="287"/>
        <v>0</v>
      </c>
    </row>
    <row r="3075" spans="8:17" x14ac:dyDescent="0.25">
      <c r="H3075" s="11">
        <f t="shared" si="288"/>
        <v>45862.958333325885</v>
      </c>
      <c r="I3075" s="9" t="str">
        <f t="shared" si="283"/>
        <v>045862,958333</v>
      </c>
      <c r="J3075" s="21">
        <f>IFERROR(VLOOKUP(I3075,datos_para_memoria_demandas_cal!$C$2:$K$99000,2,FALSE),0)</f>
        <v>7.1050000000000002E-2</v>
      </c>
      <c r="K3075" s="22">
        <f>IFERROR(VLOOKUP(I3075,datos_para_memoria_demandas_cal!$C$2:$K$99000,3,FALSE),0)</f>
        <v>0.12386465072631836</v>
      </c>
      <c r="L3075" s="22">
        <f>IFERROR(VLOOKUP(I3075,ES0031102460685007HA0F_20250101!$D$2:$K$99000,2,FALSE),0)</f>
        <v>0.14399999999999999</v>
      </c>
      <c r="M3075" s="23">
        <f>IFERROR(VLOOKUP(I3075,datos_para_memoria_demandas_cal!$C$2:$K$99000,4,FALSE),0)</f>
        <v>-0.12386465066624054</v>
      </c>
      <c r="N3075" s="21">
        <f t="shared" si="284"/>
        <v>8.8005834341049194E-3</v>
      </c>
      <c r="O3075" s="22">
        <f t="shared" si="285"/>
        <v>1.0231199999999999E-2</v>
      </c>
      <c r="P3075" s="22">
        <f t="shared" si="286"/>
        <v>4.2685289490529412E-12</v>
      </c>
      <c r="Q3075" s="23">
        <f t="shared" si="287"/>
        <v>1.4306165701636088E-3</v>
      </c>
    </row>
    <row r="3076" spans="8:17" x14ac:dyDescent="0.25">
      <c r="H3076" s="11">
        <f t="shared" si="288"/>
        <v>45862.999999992549</v>
      </c>
      <c r="I3076" s="9" t="str">
        <f t="shared" si="283"/>
        <v>045863,000000</v>
      </c>
      <c r="J3076" s="21">
        <f>IFERROR(VLOOKUP(I3076,datos_para_memoria_demandas_cal!$C$2:$K$99000,2,FALSE),0)</f>
        <v>7.3630000000000001E-2</v>
      </c>
      <c r="K3076" s="22">
        <f>IFERROR(VLOOKUP(I3076,datos_para_memoria_demandas_cal!$C$2:$K$99000,3,FALSE),0)</f>
        <v>0.16950242221355438</v>
      </c>
      <c r="L3076" s="22">
        <f>IFERROR(VLOOKUP(I3076,ES0031102460685007HA0F_20250101!$D$2:$K$99000,2,FALSE),0)</f>
        <v>9.6000000000000002E-2</v>
      </c>
      <c r="M3076" s="23">
        <f>IFERROR(VLOOKUP(I3076,datos_para_memoria_demandas_cal!$C$2:$K$99000,4,FALSE),0)</f>
        <v>-0.1695024221667735</v>
      </c>
      <c r="N3076" s="21">
        <f t="shared" si="284"/>
        <v>1.2480463347584009E-2</v>
      </c>
      <c r="O3076" s="22">
        <f t="shared" si="285"/>
        <v>7.0684800000000002E-3</v>
      </c>
      <c r="P3076" s="22">
        <f t="shared" si="286"/>
        <v>3.4444765420471591E-12</v>
      </c>
      <c r="Q3076" s="23">
        <f t="shared" si="287"/>
        <v>0</v>
      </c>
    </row>
    <row r="3077" spans="8:17" x14ac:dyDescent="0.25">
      <c r="H3077" s="11">
        <f t="shared" si="288"/>
        <v>45863.041666659214</v>
      </c>
      <c r="I3077" s="9" t="str">
        <f t="shared" ref="I3077:I3140" si="289">TEXT(H3077,"000000,000000")</f>
        <v>045863,041667</v>
      </c>
      <c r="J3077" s="21">
        <f>IFERROR(VLOOKUP(I3077,datos_para_memoria_demandas_cal!$C$2:$K$99000,2,FALSE),0)</f>
        <v>6.5950000000000009E-2</v>
      </c>
      <c r="K3077" s="22">
        <f>IFERROR(VLOOKUP(I3077,datos_para_memoria_demandas_cal!$C$2:$K$99000,3,FALSE),0)</f>
        <v>0.16341392695903778</v>
      </c>
      <c r="L3077" s="22">
        <f>IFERROR(VLOOKUP(I3077,ES0031102460685007HA0F_20250101!$D$2:$K$99000,2,FALSE),0)</f>
        <v>5.2999999999999999E-2</v>
      </c>
      <c r="M3077" s="23">
        <f>IFERROR(VLOOKUP(I3077,datos_para_memoria_demandas_cal!$C$2:$K$99000,4,FALSE),0)</f>
        <v>-0.16341392682204942</v>
      </c>
      <c r="N3077" s="21">
        <f t="shared" ref="N3077:N3140" si="290">J3077*K3077</f>
        <v>1.0777148482948543E-2</v>
      </c>
      <c r="O3077" s="22">
        <f t="shared" ref="O3077:O3140" si="291">J3077*L3077</f>
        <v>3.4953500000000004E-3</v>
      </c>
      <c r="P3077" s="22">
        <f t="shared" ref="P3077:P3140" si="292">J3077*(IF(K3077+M3077&gt;0,K3077+M3077,0))</f>
        <v>9.0343826780747718E-12</v>
      </c>
      <c r="Q3077" s="23">
        <f t="shared" ref="Q3077:Q3140" si="293">J3077*(IF(L3077+M3077&gt;0,L3077+M3077,0))</f>
        <v>0</v>
      </c>
    </row>
    <row r="3078" spans="8:17" x14ac:dyDescent="0.25">
      <c r="H3078" s="11">
        <f t="shared" ref="H3078:H3141" si="294">IFERROR(IF(H3077+1/24&lt;=$F$5,H3077+1/24,""),"")</f>
        <v>45863.083333325878</v>
      </c>
      <c r="I3078" s="9" t="str">
        <f t="shared" si="289"/>
        <v>045863,083333</v>
      </c>
      <c r="J3078" s="21">
        <f>IFERROR(VLOOKUP(I3078,datos_para_memoria_demandas_cal!$C$2:$K$99000,2,FALSE),0)</f>
        <v>6.2E-2</v>
      </c>
      <c r="K3078" s="22">
        <f>IFERROR(VLOOKUP(I3078,datos_para_memoria_demandas_cal!$C$2:$K$99000,3,FALSE),0)</f>
        <v>0.23758471012115479</v>
      </c>
      <c r="L3078" s="22">
        <f>IFERROR(VLOOKUP(I3078,ES0031102460685007HA0F_20250101!$D$2:$K$99000,2,FALSE),0)</f>
        <v>0.106</v>
      </c>
      <c r="M3078" s="23">
        <f>IFERROR(VLOOKUP(I3078,datos_para_memoria_demandas_cal!$C$2:$K$99000,4,FALSE),0)</f>
        <v>-0.20248988871653953</v>
      </c>
      <c r="N3078" s="21">
        <f t="shared" si="290"/>
        <v>1.4730252027511596E-2</v>
      </c>
      <c r="O3078" s="22">
        <f t="shared" si="291"/>
        <v>6.5719999999999997E-3</v>
      </c>
      <c r="P3078" s="22">
        <f t="shared" si="292"/>
        <v>2.1758789270861457E-3</v>
      </c>
      <c r="Q3078" s="23">
        <f t="shared" si="293"/>
        <v>0</v>
      </c>
    </row>
    <row r="3079" spans="8:17" x14ac:dyDescent="0.25">
      <c r="H3079" s="11">
        <f t="shared" si="294"/>
        <v>45863.124999992542</v>
      </c>
      <c r="I3079" s="9" t="str">
        <f t="shared" si="289"/>
        <v>045863,125000</v>
      </c>
      <c r="J3079" s="21">
        <f>IFERROR(VLOOKUP(I3079,datos_para_memoria_demandas_cal!$C$2:$K$99000,2,FALSE),0)</f>
        <v>5.8990000000000001E-2</v>
      </c>
      <c r="K3079" s="22">
        <f>IFERROR(VLOOKUP(I3079,datos_para_memoria_demandas_cal!$C$2:$K$99000,3,FALSE),0)</f>
        <v>0.18457147479057312</v>
      </c>
      <c r="L3079" s="22">
        <f>IFERROR(VLOOKUP(I3079,ES0031102460685007HA0F_20250101!$D$2:$K$99000,2,FALSE),0)</f>
        <v>7.6999999999999999E-2</v>
      </c>
      <c r="M3079" s="23">
        <f>IFERROR(VLOOKUP(I3079,datos_para_memoria_demandas_cal!$C$2:$K$99000,4,FALSE),0)</f>
        <v>-1.0710505250773969E-10</v>
      </c>
      <c r="N3079" s="21">
        <f t="shared" si="290"/>
        <v>1.0887871297895908E-2</v>
      </c>
      <c r="O3079" s="22">
        <f t="shared" si="291"/>
        <v>4.5422300000000004E-3</v>
      </c>
      <c r="P3079" s="22">
        <f t="shared" si="292"/>
        <v>1.0887871291577781E-2</v>
      </c>
      <c r="Q3079" s="23">
        <f t="shared" si="293"/>
        <v>4.542229993681873E-3</v>
      </c>
    </row>
    <row r="3080" spans="8:17" x14ac:dyDescent="0.25">
      <c r="H3080" s="11">
        <f t="shared" si="294"/>
        <v>45863.166666659206</v>
      </c>
      <c r="I3080" s="9" t="str">
        <f t="shared" si="289"/>
        <v>045863,166667</v>
      </c>
      <c r="J3080" s="21">
        <f>IFERROR(VLOOKUP(I3080,datos_para_memoria_demandas_cal!$C$2:$K$99000,2,FALSE),0)</f>
        <v>5.1970000000000002E-2</v>
      </c>
      <c r="K3080" s="22">
        <f>IFERROR(VLOOKUP(I3080,datos_para_memoria_demandas_cal!$C$2:$K$99000,3,FALSE),0)</f>
        <v>0.19575446844100952</v>
      </c>
      <c r="L3080" s="22">
        <f>IFERROR(VLOOKUP(I3080,ES0031102460685007HA0F_20250101!$D$2:$K$99000,2,FALSE),0)</f>
        <v>5.8999999999999997E-2</v>
      </c>
      <c r="M3080" s="23">
        <f>IFERROR(VLOOKUP(I3080,datos_para_memoria_demandas_cal!$C$2:$K$99000,4,FALSE),0)</f>
        <v>0.77193778727995321</v>
      </c>
      <c r="N3080" s="21">
        <f t="shared" si="290"/>
        <v>1.0173359724879266E-2</v>
      </c>
      <c r="O3080" s="22">
        <f t="shared" si="291"/>
        <v>3.0662300000000001E-3</v>
      </c>
      <c r="P3080" s="22">
        <f t="shared" si="292"/>
        <v>5.0290966529818439E-2</v>
      </c>
      <c r="Q3080" s="23">
        <f t="shared" si="293"/>
        <v>4.3183836804939174E-2</v>
      </c>
    </row>
    <row r="3081" spans="8:17" x14ac:dyDescent="0.25">
      <c r="H3081" s="11">
        <f t="shared" si="294"/>
        <v>45863.208333325871</v>
      </c>
      <c r="I3081" s="9" t="str">
        <f t="shared" si="289"/>
        <v>045863,208333</v>
      </c>
      <c r="J3081" s="21">
        <f>IFERROR(VLOOKUP(I3081,datos_para_memoria_demandas_cal!$C$2:$K$99000,2,FALSE),0)</f>
        <v>6.343E-2</v>
      </c>
      <c r="K3081" s="22">
        <f>IFERROR(VLOOKUP(I3081,datos_para_memoria_demandas_cal!$C$2:$K$99000,3,FALSE),0)</f>
        <v>0.30285549163818359</v>
      </c>
      <c r="L3081" s="22">
        <f>IFERROR(VLOOKUP(I3081,ES0031102460685007HA0F_20250101!$D$2:$K$99000,2,FALSE),0)</f>
        <v>4.8000000000000001E-2</v>
      </c>
      <c r="M3081" s="23">
        <f>IFERROR(VLOOKUP(I3081,datos_para_memoria_demandas_cal!$C$2:$K$99000,4,FALSE),0)</f>
        <v>-0.30285549159024344</v>
      </c>
      <c r="N3081" s="21">
        <f t="shared" si="290"/>
        <v>1.9210123834609984E-2</v>
      </c>
      <c r="O3081" s="22">
        <f t="shared" si="291"/>
        <v>3.0446399999999999E-3</v>
      </c>
      <c r="P3081" s="22">
        <f t="shared" si="292"/>
        <v>3.0408438317364171E-12</v>
      </c>
      <c r="Q3081" s="23">
        <f t="shared" si="293"/>
        <v>0</v>
      </c>
    </row>
    <row r="3082" spans="8:17" x14ac:dyDescent="0.25">
      <c r="H3082" s="11">
        <f t="shared" si="294"/>
        <v>45863.249999992535</v>
      </c>
      <c r="I3082" s="9" t="str">
        <f t="shared" si="289"/>
        <v>045863,250000</v>
      </c>
      <c r="J3082" s="21">
        <f>IFERROR(VLOOKUP(I3082,datos_para_memoria_demandas_cal!$C$2:$K$99000,2,FALSE),0)</f>
        <v>6.5950000000000009E-2</v>
      </c>
      <c r="K3082" s="22">
        <f>IFERROR(VLOOKUP(I3082,datos_para_memoria_demandas_cal!$C$2:$K$99000,3,FALSE),0)</f>
        <v>0.22660571336746216</v>
      </c>
      <c r="L3082" s="22">
        <f>IFERROR(VLOOKUP(I3082,ES0031102460685007HA0F_20250101!$D$2:$K$99000,2,FALSE),0)</f>
        <v>4.9000000000000002E-2</v>
      </c>
      <c r="M3082" s="23">
        <f>IFERROR(VLOOKUP(I3082,datos_para_memoria_demandas_cal!$C$2:$K$99000,4,FALSE),0)</f>
        <v>-0.22660571332828797</v>
      </c>
      <c r="N3082" s="21">
        <f t="shared" si="290"/>
        <v>1.4944646796584131E-2</v>
      </c>
      <c r="O3082" s="22">
        <f t="shared" si="291"/>
        <v>3.2315500000000006E-3</v>
      </c>
      <c r="P3082" s="22">
        <f t="shared" si="292"/>
        <v>2.5835379405259044E-12</v>
      </c>
      <c r="Q3082" s="23">
        <f t="shared" si="293"/>
        <v>0</v>
      </c>
    </row>
    <row r="3083" spans="8:17" x14ac:dyDescent="0.25">
      <c r="H3083" s="11">
        <f t="shared" si="294"/>
        <v>45863.291666659199</v>
      </c>
      <c r="I3083" s="9" t="str">
        <f t="shared" si="289"/>
        <v>045863,291667</v>
      </c>
      <c r="J3083" s="21">
        <f>IFERROR(VLOOKUP(I3083,datos_para_memoria_demandas_cal!$C$2:$K$99000,2,FALSE),0)</f>
        <v>7.5999999999999998E-2</v>
      </c>
      <c r="K3083" s="22">
        <f>IFERROR(VLOOKUP(I3083,datos_para_memoria_demandas_cal!$C$2:$K$99000,3,FALSE),0)</f>
        <v>0.14486676454544067</v>
      </c>
      <c r="L3083" s="22">
        <f>IFERROR(VLOOKUP(I3083,ES0031102460685007HA0F_20250101!$D$2:$K$99000,2,FALSE),0)</f>
        <v>7.8E-2</v>
      </c>
      <c r="M3083" s="23">
        <f>IFERROR(VLOOKUP(I3083,datos_para_memoria_demandas_cal!$C$2:$K$99000,4,FALSE),0)</f>
        <v>-0.14486676452285596</v>
      </c>
      <c r="N3083" s="21">
        <f t="shared" si="290"/>
        <v>1.1009874105453491E-2</v>
      </c>
      <c r="O3083" s="22">
        <f t="shared" si="291"/>
        <v>5.9280000000000001E-3</v>
      </c>
      <c r="P3083" s="22">
        <f t="shared" si="292"/>
        <v>1.7164381027612307E-12</v>
      </c>
      <c r="Q3083" s="23">
        <f t="shared" si="293"/>
        <v>0</v>
      </c>
    </row>
    <row r="3084" spans="8:17" x14ac:dyDescent="0.25">
      <c r="H3084" s="11">
        <f t="shared" si="294"/>
        <v>45863.333333325863</v>
      </c>
      <c r="I3084" s="9" t="str">
        <f t="shared" si="289"/>
        <v>045863,333333</v>
      </c>
      <c r="J3084" s="21">
        <f>IFERROR(VLOOKUP(I3084,datos_para_memoria_demandas_cal!$C$2:$K$99000,2,FALSE),0)</f>
        <v>5.8990000000000001E-2</v>
      </c>
      <c r="K3084" s="22">
        <f>IFERROR(VLOOKUP(I3084,datos_para_memoria_demandas_cal!$C$2:$K$99000,3,FALSE),0)</f>
        <v>9.7609817981719971E-2</v>
      </c>
      <c r="L3084" s="22">
        <f>IFERROR(VLOOKUP(I3084,ES0031102460685007HA0F_20250101!$D$2:$K$99000,2,FALSE),0)</f>
        <v>0.109</v>
      </c>
      <c r="M3084" s="23">
        <f>IFERROR(VLOOKUP(I3084,datos_para_memoria_demandas_cal!$C$2:$K$99000,4,FALSE),0)</f>
        <v>-9.7609817904256838E-2</v>
      </c>
      <c r="N3084" s="21">
        <f t="shared" si="290"/>
        <v>5.7580031627416615E-3</v>
      </c>
      <c r="O3084" s="22">
        <f t="shared" si="291"/>
        <v>6.4299100000000005E-3</v>
      </c>
      <c r="P3084" s="22">
        <f t="shared" si="292"/>
        <v>4.5695502233489287E-12</v>
      </c>
      <c r="Q3084" s="23">
        <f t="shared" si="293"/>
        <v>6.7190684182788919E-4</v>
      </c>
    </row>
    <row r="3085" spans="8:17" x14ac:dyDescent="0.25">
      <c r="H3085" s="11">
        <f t="shared" si="294"/>
        <v>45863.374999992528</v>
      </c>
      <c r="I3085" s="9" t="str">
        <f t="shared" si="289"/>
        <v>045863,375000</v>
      </c>
      <c r="J3085" s="21">
        <f>IFERROR(VLOOKUP(I3085,datos_para_memoria_demandas_cal!$C$2:$K$99000,2,FALSE),0)</f>
        <v>1.2749999999999999E-2</v>
      </c>
      <c r="K3085" s="22">
        <f>IFERROR(VLOOKUP(I3085,datos_para_memoria_demandas_cal!$C$2:$K$99000,3,FALSE),0)</f>
        <v>0.11419587582349777</v>
      </c>
      <c r="L3085" s="22">
        <f>IFERROR(VLOOKUP(I3085,ES0031102460685007HA0F_20250101!$D$2:$K$99000,2,FALSE),0)</f>
        <v>0.183</v>
      </c>
      <c r="M3085" s="23">
        <f>IFERROR(VLOOKUP(I3085,datos_para_memoria_demandas_cal!$C$2:$K$99000,4,FALSE),0)</f>
        <v>3.9848381415040896E-11</v>
      </c>
      <c r="N3085" s="21">
        <f t="shared" si="290"/>
        <v>1.4559974167495965E-3</v>
      </c>
      <c r="O3085" s="22">
        <f t="shared" si="291"/>
        <v>2.3332499999999998E-3</v>
      </c>
      <c r="P3085" s="22">
        <f t="shared" si="292"/>
        <v>1.4559974172576632E-3</v>
      </c>
      <c r="Q3085" s="23">
        <f t="shared" si="293"/>
        <v>2.3332500005080665E-3</v>
      </c>
    </row>
    <row r="3086" spans="8:17" x14ac:dyDescent="0.25">
      <c r="H3086" s="11">
        <f t="shared" si="294"/>
        <v>45863.416666659192</v>
      </c>
      <c r="I3086" s="9" t="str">
        <f t="shared" si="289"/>
        <v>045863,416667</v>
      </c>
      <c r="J3086" s="21">
        <f>IFERROR(VLOOKUP(I3086,datos_para_memoria_demandas_cal!$C$2:$K$99000,2,FALSE),0)</f>
        <v>2.5099999999999996E-3</v>
      </c>
      <c r="K3086" s="22">
        <f>IFERROR(VLOOKUP(I3086,datos_para_memoria_demandas_cal!$C$2:$K$99000,3,FALSE),0)</f>
        <v>8.3765335381031036E-2</v>
      </c>
      <c r="L3086" s="22">
        <f>IFERROR(VLOOKUP(I3086,ES0031102460685007HA0F_20250101!$D$2:$K$99000,2,FALSE),0)</f>
        <v>1.143</v>
      </c>
      <c r="M3086" s="23">
        <f>IFERROR(VLOOKUP(I3086,datos_para_memoria_demandas_cal!$C$2:$K$99000,4,FALSE),0)</f>
        <v>2.4471907468518547E-10</v>
      </c>
      <c r="N3086" s="21">
        <f t="shared" si="290"/>
        <v>2.1025099180638787E-4</v>
      </c>
      <c r="O3086" s="22">
        <f t="shared" si="291"/>
        <v>2.8689299999999996E-3</v>
      </c>
      <c r="P3086" s="22">
        <f t="shared" si="292"/>
        <v>2.1025099242063275E-4</v>
      </c>
      <c r="Q3086" s="23">
        <f t="shared" si="293"/>
        <v>2.8689300006142448E-3</v>
      </c>
    </row>
    <row r="3087" spans="8:17" x14ac:dyDescent="0.25">
      <c r="H3087" s="11">
        <f t="shared" si="294"/>
        <v>45863.458333325856</v>
      </c>
      <c r="I3087" s="9" t="str">
        <f t="shared" si="289"/>
        <v>045863,458333</v>
      </c>
      <c r="J3087" s="21">
        <f>IFERROR(VLOOKUP(I3087,datos_para_memoria_demandas_cal!$C$2:$K$99000,2,FALSE),0)</f>
        <v>6.4999999999999997E-4</v>
      </c>
      <c r="K3087" s="22">
        <f>IFERROR(VLOOKUP(I3087,datos_para_memoria_demandas_cal!$C$2:$K$99000,3,FALSE),0)</f>
        <v>9.9409081041812897E-2</v>
      </c>
      <c r="L3087" s="22">
        <f>IFERROR(VLOOKUP(I3087,ES0031102460685007HA0F_20250101!$D$2:$K$99000,2,FALSE),0)</f>
        <v>0.88400000000000001</v>
      </c>
      <c r="M3087" s="23">
        <f>IFERROR(VLOOKUP(I3087,datos_para_memoria_demandas_cal!$C$2:$K$99000,4,FALSE),0)</f>
        <v>0.60915959556085175</v>
      </c>
      <c r="N3087" s="21">
        <f t="shared" si="290"/>
        <v>6.4615902677178384E-5</v>
      </c>
      <c r="O3087" s="22">
        <f t="shared" si="291"/>
        <v>5.7459999999999998E-4</v>
      </c>
      <c r="P3087" s="22">
        <f t="shared" si="292"/>
        <v>4.6056963979173199E-4</v>
      </c>
      <c r="Q3087" s="23">
        <f t="shared" si="293"/>
        <v>9.7055373711455351E-4</v>
      </c>
    </row>
    <row r="3088" spans="8:17" x14ac:dyDescent="0.25">
      <c r="H3088" s="11">
        <f t="shared" si="294"/>
        <v>45863.49999999252</v>
      </c>
      <c r="I3088" s="9" t="str">
        <f t="shared" si="289"/>
        <v>045863,500000</v>
      </c>
      <c r="J3088" s="21">
        <f>IFERROR(VLOOKUP(I3088,datos_para_memoria_demandas_cal!$C$2:$K$99000,2,FALSE),0)</f>
        <v>7.5000000000000002E-4</v>
      </c>
      <c r="K3088" s="22">
        <f>IFERROR(VLOOKUP(I3088,datos_para_memoria_demandas_cal!$C$2:$K$99000,3,FALSE),0)</f>
        <v>0.14429174363613129</v>
      </c>
      <c r="L3088" s="22">
        <f>IFERROR(VLOOKUP(I3088,ES0031102460685007HA0F_20250101!$D$2:$K$99000,2,FALSE),0)</f>
        <v>0.30399999999999999</v>
      </c>
      <c r="M3088" s="23">
        <f>IFERROR(VLOOKUP(I3088,datos_para_memoria_demandas_cal!$C$2:$K$99000,4,FALSE),0)</f>
        <v>-0.14429173822645716</v>
      </c>
      <c r="N3088" s="21">
        <f t="shared" si="290"/>
        <v>1.0821880772709846E-4</v>
      </c>
      <c r="O3088" s="22">
        <f t="shared" si="291"/>
        <v>2.2800000000000001E-4</v>
      </c>
      <c r="P3088" s="22">
        <f t="shared" si="292"/>
        <v>4.057255593992171E-12</v>
      </c>
      <c r="Q3088" s="23">
        <f t="shared" si="293"/>
        <v>1.1978119633015713E-4</v>
      </c>
    </row>
    <row r="3089" spans="8:17" x14ac:dyDescent="0.25">
      <c r="H3089" s="11">
        <f t="shared" si="294"/>
        <v>45863.541666659185</v>
      </c>
      <c r="I3089" s="9" t="str">
        <f t="shared" si="289"/>
        <v>045863,541667</v>
      </c>
      <c r="J3089" s="21">
        <f>IFERROR(VLOOKUP(I3089,datos_para_memoria_demandas_cal!$C$2:$K$99000,2,FALSE),0)</f>
        <v>8.4999999999999995E-4</v>
      </c>
      <c r="K3089" s="22">
        <f>IFERROR(VLOOKUP(I3089,datos_para_memoria_demandas_cal!$C$2:$K$99000,3,FALSE),0)</f>
        <v>0.15179347991943359</v>
      </c>
      <c r="L3089" s="22">
        <f>IFERROR(VLOOKUP(I3089,ES0031102460685007HA0F_20250101!$D$2:$K$99000,2,FALSE),0)</f>
        <v>0.28999999999999998</v>
      </c>
      <c r="M3089" s="23">
        <f>IFERROR(VLOOKUP(I3089,datos_para_memoria_demandas_cal!$C$2:$K$99000,4,FALSE),0)</f>
        <v>-0.15179347721469727</v>
      </c>
      <c r="N3089" s="21">
        <f t="shared" si="290"/>
        <v>1.2902445793151854E-4</v>
      </c>
      <c r="O3089" s="22">
        <f t="shared" si="291"/>
        <v>2.4649999999999997E-4</v>
      </c>
      <c r="P3089" s="22">
        <f t="shared" si="292"/>
        <v>2.2990258752297876E-12</v>
      </c>
      <c r="Q3089" s="23">
        <f t="shared" si="293"/>
        <v>1.174755443675073E-4</v>
      </c>
    </row>
    <row r="3090" spans="8:17" x14ac:dyDescent="0.25">
      <c r="H3090" s="11">
        <f t="shared" si="294"/>
        <v>45863.583333325849</v>
      </c>
      <c r="I3090" s="9" t="str">
        <f t="shared" si="289"/>
        <v>045863,583333</v>
      </c>
      <c r="J3090" s="21">
        <f>IFERROR(VLOOKUP(I3090,datos_para_memoria_demandas_cal!$C$2:$K$99000,2,FALSE),0)</f>
        <v>1.1000000000000001E-3</v>
      </c>
      <c r="K3090" s="22">
        <f>IFERROR(VLOOKUP(I3090,datos_para_memoria_demandas_cal!$C$2:$K$99000,3,FALSE),0)</f>
        <v>7.4669599533081055E-2</v>
      </c>
      <c r="L3090" s="22">
        <f>IFERROR(VLOOKUP(I3090,ES0031102460685007HA0F_20250101!$D$2:$K$99000,2,FALSE),0)</f>
        <v>0.53800000000000003</v>
      </c>
      <c r="M3090" s="23">
        <f>IFERROR(VLOOKUP(I3090,datos_para_memoria_demandas_cal!$C$2:$K$99000,4,FALSE),0)</f>
        <v>-7.4669598331821171E-2</v>
      </c>
      <c r="N3090" s="21">
        <f t="shared" si="290"/>
        <v>8.2136559486389171E-5</v>
      </c>
      <c r="O3090" s="22">
        <f t="shared" si="291"/>
        <v>5.9180000000000007E-4</v>
      </c>
      <c r="P3090" s="22">
        <f t="shared" si="292"/>
        <v>1.3213858715555027E-12</v>
      </c>
      <c r="Q3090" s="23">
        <f t="shared" si="293"/>
        <v>5.096634418349968E-4</v>
      </c>
    </row>
    <row r="3091" spans="8:17" x14ac:dyDescent="0.25">
      <c r="H3091" s="11">
        <f t="shared" si="294"/>
        <v>45863.624999992513</v>
      </c>
      <c r="I3091" s="9" t="str">
        <f t="shared" si="289"/>
        <v>045863,625000</v>
      </c>
      <c r="J3091" s="21">
        <f>IFERROR(VLOOKUP(I3091,datos_para_memoria_demandas_cal!$C$2:$K$99000,2,FALSE),0)</f>
        <v>6.4999999999999997E-4</v>
      </c>
      <c r="K3091" s="22">
        <f>IFERROR(VLOOKUP(I3091,datos_para_memoria_demandas_cal!$C$2:$K$99000,3,FALSE),0)</f>
        <v>7.8471682965755463E-2</v>
      </c>
      <c r="L3091" s="22">
        <f>IFERROR(VLOOKUP(I3091,ES0031102460685007HA0F_20250101!$D$2:$K$99000,2,FALSE),0)</f>
        <v>0.16500000000000001</v>
      </c>
      <c r="M3091" s="23">
        <f>IFERROR(VLOOKUP(I3091,datos_para_memoria_demandas_cal!$C$2:$K$99000,4,FALSE),0)</f>
        <v>0.21744555847206015</v>
      </c>
      <c r="N3091" s="21">
        <f t="shared" si="290"/>
        <v>5.1006593927741046E-5</v>
      </c>
      <c r="O3091" s="22">
        <f t="shared" si="291"/>
        <v>1.0725E-4</v>
      </c>
      <c r="P3091" s="22">
        <f t="shared" si="292"/>
        <v>1.9234620693458015E-4</v>
      </c>
      <c r="Q3091" s="23">
        <f t="shared" si="293"/>
        <v>2.485896130068391E-4</v>
      </c>
    </row>
    <row r="3092" spans="8:17" x14ac:dyDescent="0.25">
      <c r="H3092" s="11">
        <f t="shared" si="294"/>
        <v>45863.666666659177</v>
      </c>
      <c r="I3092" s="9" t="str">
        <f t="shared" si="289"/>
        <v>045863,666667</v>
      </c>
      <c r="J3092" s="21">
        <f>IFERROR(VLOOKUP(I3092,datos_para_memoria_demandas_cal!$C$2:$K$99000,2,FALSE),0)</f>
        <v>6.4999999999999997E-4</v>
      </c>
      <c r="K3092" s="22">
        <f>IFERROR(VLOOKUP(I3092,datos_para_memoria_demandas_cal!$C$2:$K$99000,3,FALSE),0)</f>
        <v>9.9412247538566589E-2</v>
      </c>
      <c r="L3092" s="22">
        <f>IFERROR(VLOOKUP(I3092,ES0031102460685007HA0F_20250101!$D$2:$K$99000,2,FALSE),0)</f>
        <v>0.217</v>
      </c>
      <c r="M3092" s="23">
        <f>IFERROR(VLOOKUP(I3092,datos_para_memoria_demandas_cal!$C$2:$K$99000,4,FALSE),0)</f>
        <v>0.18878823306912021</v>
      </c>
      <c r="N3092" s="21">
        <f t="shared" si="290"/>
        <v>6.4617960900068276E-5</v>
      </c>
      <c r="O3092" s="22">
        <f t="shared" si="291"/>
        <v>1.4104999999999999E-4</v>
      </c>
      <c r="P3092" s="22">
        <f t="shared" si="292"/>
        <v>1.8733031239499638E-4</v>
      </c>
      <c r="Q3092" s="23">
        <f t="shared" si="293"/>
        <v>2.6376235149492812E-4</v>
      </c>
    </row>
    <row r="3093" spans="8:17" x14ac:dyDescent="0.25">
      <c r="H3093" s="11">
        <f t="shared" si="294"/>
        <v>45863.708333325842</v>
      </c>
      <c r="I3093" s="9" t="str">
        <f t="shared" si="289"/>
        <v>045863,708333</v>
      </c>
      <c r="J3093" s="21">
        <f>IFERROR(VLOOKUP(I3093,datos_para_memoria_demandas_cal!$C$2:$K$99000,2,FALSE),0)</f>
        <v>6.4999999999999997E-4</v>
      </c>
      <c r="K3093" s="22">
        <f>IFERROR(VLOOKUP(I3093,datos_para_memoria_demandas_cal!$C$2:$K$99000,3,FALSE),0)</f>
        <v>0.11194306612014771</v>
      </c>
      <c r="L3093" s="22">
        <f>IFERROR(VLOOKUP(I3093,ES0031102460685007HA0F_20250101!$D$2:$K$99000,2,FALSE),0)</f>
        <v>0.29099999999999998</v>
      </c>
      <c r="M3093" s="23">
        <f>IFERROR(VLOOKUP(I3093,datos_para_memoria_demandas_cal!$C$2:$K$99000,4,FALSE),0)</f>
        <v>0.33036142622199349</v>
      </c>
      <c r="N3093" s="21">
        <f t="shared" si="290"/>
        <v>7.2762992978096008E-5</v>
      </c>
      <c r="O3093" s="22">
        <f t="shared" si="291"/>
        <v>1.8914999999999999E-4</v>
      </c>
      <c r="P3093" s="22">
        <f t="shared" si="292"/>
        <v>2.8749792002239177E-4</v>
      </c>
      <c r="Q3093" s="23">
        <f t="shared" si="293"/>
        <v>4.0388492704429579E-4</v>
      </c>
    </row>
    <row r="3094" spans="8:17" x14ac:dyDescent="0.25">
      <c r="H3094" s="11">
        <f t="shared" si="294"/>
        <v>45863.749999992506</v>
      </c>
      <c r="I3094" s="9" t="str">
        <f t="shared" si="289"/>
        <v>045863,750000</v>
      </c>
      <c r="J3094" s="21">
        <f>IFERROR(VLOOKUP(I3094,datos_para_memoria_demandas_cal!$C$2:$K$99000,2,FALSE),0)</f>
        <v>4.3099999999999996E-3</v>
      </c>
      <c r="K3094" s="22">
        <f>IFERROR(VLOOKUP(I3094,datos_para_memoria_demandas_cal!$C$2:$K$99000,3,FALSE),0)</f>
        <v>0.149502232670784</v>
      </c>
      <c r="L3094" s="22">
        <f>IFERROR(VLOOKUP(I3094,ES0031102460685007HA0F_20250101!$D$2:$K$99000,2,FALSE),0)</f>
        <v>0.27300000000000002</v>
      </c>
      <c r="M3094" s="23">
        <f>IFERROR(VLOOKUP(I3094,datos_para_memoria_demandas_cal!$C$2:$K$99000,4,FALSE),0)</f>
        <v>1.3005458037899602E-10</v>
      </c>
      <c r="N3094" s="21">
        <f t="shared" si="290"/>
        <v>6.4435462281107895E-4</v>
      </c>
      <c r="O3094" s="22">
        <f t="shared" si="291"/>
        <v>1.1766299999999999E-3</v>
      </c>
      <c r="P3094" s="22">
        <f t="shared" si="292"/>
        <v>6.4435462337161418E-4</v>
      </c>
      <c r="Q3094" s="23">
        <f t="shared" si="293"/>
        <v>1.1766300005605352E-3</v>
      </c>
    </row>
    <row r="3095" spans="8:17" x14ac:dyDescent="0.25">
      <c r="H3095" s="11">
        <f t="shared" si="294"/>
        <v>45863.79166665917</v>
      </c>
      <c r="I3095" s="9" t="str">
        <f t="shared" si="289"/>
        <v>045863,791667</v>
      </c>
      <c r="J3095" s="21">
        <f>IFERROR(VLOOKUP(I3095,datos_para_memoria_demandas_cal!$C$2:$K$99000,2,FALSE),0)</f>
        <v>3.0850000000000002E-2</v>
      </c>
      <c r="K3095" s="22">
        <f>IFERROR(VLOOKUP(I3095,datos_para_memoria_demandas_cal!$C$2:$K$99000,3,FALSE),0)</f>
        <v>0.23658367991447449</v>
      </c>
      <c r="L3095" s="22">
        <f>IFERROR(VLOOKUP(I3095,ES0031102460685007HA0F_20250101!$D$2:$K$99000,2,FALSE),0)</f>
        <v>0.26100000000000001</v>
      </c>
      <c r="M3095" s="23">
        <f>IFERROR(VLOOKUP(I3095,datos_para_memoria_demandas_cal!$C$2:$K$99000,4,FALSE),0)</f>
        <v>9.5885313095268779E-12</v>
      </c>
      <c r="N3095" s="21">
        <f t="shared" si="290"/>
        <v>7.2986065253615381E-3</v>
      </c>
      <c r="O3095" s="22">
        <f t="shared" si="291"/>
        <v>8.051850000000001E-3</v>
      </c>
      <c r="P3095" s="22">
        <f t="shared" si="292"/>
        <v>7.2986065256573441E-3</v>
      </c>
      <c r="Q3095" s="23">
        <f t="shared" si="293"/>
        <v>8.0518500002958078E-3</v>
      </c>
    </row>
    <row r="3096" spans="8:17" x14ac:dyDescent="0.25">
      <c r="H3096" s="11">
        <f t="shared" si="294"/>
        <v>45863.833333325834</v>
      </c>
      <c r="I3096" s="9" t="str">
        <f t="shared" si="289"/>
        <v>045863,833333</v>
      </c>
      <c r="J3096" s="21">
        <f>IFERROR(VLOOKUP(I3096,datos_para_memoria_demandas_cal!$C$2:$K$99000,2,FALSE),0)</f>
        <v>8.5000000000000006E-2</v>
      </c>
      <c r="K3096" s="22">
        <f>IFERROR(VLOOKUP(I3096,datos_para_memoria_demandas_cal!$C$2:$K$99000,3,FALSE),0)</f>
        <v>0.31178775429725647</v>
      </c>
      <c r="L3096" s="22">
        <f>IFERROR(VLOOKUP(I3096,ES0031102460685007HA0F_20250101!$D$2:$K$99000,2,FALSE),0)</f>
        <v>0.22</v>
      </c>
      <c r="M3096" s="23">
        <f>IFERROR(VLOOKUP(I3096,datos_para_memoria_demandas_cal!$C$2:$K$99000,4,FALSE),0)</f>
        <v>-0.31178775418769467</v>
      </c>
      <c r="N3096" s="21">
        <f t="shared" si="290"/>
        <v>2.6501959115266802E-2</v>
      </c>
      <c r="O3096" s="22">
        <f t="shared" si="291"/>
        <v>1.8700000000000001E-2</v>
      </c>
      <c r="P3096" s="22">
        <f t="shared" si="292"/>
        <v>9.3127533462578084E-12</v>
      </c>
      <c r="Q3096" s="23">
        <f t="shared" si="293"/>
        <v>0</v>
      </c>
    </row>
    <row r="3097" spans="8:17" x14ac:dyDescent="0.25">
      <c r="H3097" s="11">
        <f t="shared" si="294"/>
        <v>45863.874999992498</v>
      </c>
      <c r="I3097" s="9" t="str">
        <f t="shared" si="289"/>
        <v>045863,875000</v>
      </c>
      <c r="J3097" s="21">
        <f>IFERROR(VLOOKUP(I3097,datos_para_memoria_demandas_cal!$C$2:$K$99000,2,FALSE),0)</f>
        <v>0.10471999999999999</v>
      </c>
      <c r="K3097" s="22">
        <f>IFERROR(VLOOKUP(I3097,datos_para_memoria_demandas_cal!$C$2:$K$99000,3,FALSE),0)</f>
        <v>0.24197664856910706</v>
      </c>
      <c r="L3097" s="22">
        <f>IFERROR(VLOOKUP(I3097,ES0031102460685007HA0F_20250101!$D$2:$K$99000,2,FALSE),0)</f>
        <v>0.44</v>
      </c>
      <c r="M3097" s="23">
        <f>IFERROR(VLOOKUP(I3097,datos_para_memoria_demandas_cal!$C$2:$K$99000,4,FALSE),0)</f>
        <v>-0.24197664854711387</v>
      </c>
      <c r="N3097" s="21">
        <f t="shared" si="290"/>
        <v>2.5339794638156891E-2</v>
      </c>
      <c r="O3097" s="22">
        <f t="shared" si="291"/>
        <v>4.6076799999999994E-2</v>
      </c>
      <c r="P3097" s="22">
        <f t="shared" si="292"/>
        <v>2.3031263385320241E-12</v>
      </c>
      <c r="Q3097" s="23">
        <f t="shared" si="293"/>
        <v>2.0737005364146233E-2</v>
      </c>
    </row>
    <row r="3098" spans="8:17" x14ac:dyDescent="0.25">
      <c r="H3098" s="11">
        <f t="shared" si="294"/>
        <v>45863.916666659163</v>
      </c>
      <c r="I3098" s="9" t="str">
        <f t="shared" si="289"/>
        <v>045863,916667</v>
      </c>
      <c r="J3098" s="21">
        <f>IFERROR(VLOOKUP(I3098,datos_para_memoria_demandas_cal!$C$2:$K$99000,2,FALSE),0)</f>
        <v>0.10194</v>
      </c>
      <c r="K3098" s="22">
        <f>IFERROR(VLOOKUP(I3098,datos_para_memoria_demandas_cal!$C$2:$K$99000,3,FALSE),0)</f>
        <v>0.28896269202232361</v>
      </c>
      <c r="L3098" s="22">
        <f>IFERROR(VLOOKUP(I3098,ES0031102460685007HA0F_20250101!$D$2:$K$99000,2,FALSE),0)</f>
        <v>0.82499999999999996</v>
      </c>
      <c r="M3098" s="23">
        <f>IFERROR(VLOOKUP(I3098,datos_para_memoria_demandas_cal!$C$2:$K$99000,4,FALSE),0)</f>
        <v>-0.28896269199748598</v>
      </c>
      <c r="N3098" s="21">
        <f t="shared" si="290"/>
        <v>2.945685682475567E-2</v>
      </c>
      <c r="O3098" s="22">
        <f t="shared" si="291"/>
        <v>8.4100499999999995E-2</v>
      </c>
      <c r="P3098" s="22">
        <f t="shared" si="292"/>
        <v>2.5319482011010308E-12</v>
      </c>
      <c r="Q3098" s="23">
        <f t="shared" si="293"/>
        <v>5.4643643177776285E-2</v>
      </c>
    </row>
    <row r="3099" spans="8:17" x14ac:dyDescent="0.25">
      <c r="H3099" s="11">
        <f t="shared" si="294"/>
        <v>45863.958333325827</v>
      </c>
      <c r="I3099" s="9" t="str">
        <f t="shared" si="289"/>
        <v>045863,958333</v>
      </c>
      <c r="J3099" s="21">
        <f>IFERROR(VLOOKUP(I3099,datos_para_memoria_demandas_cal!$C$2:$K$99000,2,FALSE),0)</f>
        <v>7.9989999999999992E-2</v>
      </c>
      <c r="K3099" s="22">
        <f>IFERROR(VLOOKUP(I3099,datos_para_memoria_demandas_cal!$C$2:$K$99000,3,FALSE),0)</f>
        <v>0.29281944036483765</v>
      </c>
      <c r="L3099" s="22">
        <f>IFERROR(VLOOKUP(I3099,ES0031102460685007HA0F_20250101!$D$2:$K$99000,2,FALSE),0)</f>
        <v>0.622</v>
      </c>
      <c r="M3099" s="23">
        <f>IFERROR(VLOOKUP(I3099,datos_para_memoria_demandas_cal!$C$2:$K$99000,4,FALSE),0)</f>
        <v>9.8066502824207938E-2</v>
      </c>
      <c r="N3099" s="21">
        <f t="shared" si="290"/>
        <v>2.3422627034783362E-2</v>
      </c>
      <c r="O3099" s="22">
        <f t="shared" si="291"/>
        <v>4.9753779999999997E-2</v>
      </c>
      <c r="P3099" s="22">
        <f t="shared" si="292"/>
        <v>3.1266966595691753E-2</v>
      </c>
      <c r="Q3099" s="23">
        <f t="shared" si="293"/>
        <v>5.7598119560908385E-2</v>
      </c>
    </row>
    <row r="3100" spans="8:17" x14ac:dyDescent="0.25">
      <c r="H3100" s="11">
        <f t="shared" si="294"/>
        <v>45863.999999992491</v>
      </c>
      <c r="I3100" s="9" t="str">
        <f t="shared" si="289"/>
        <v>045864,000000</v>
      </c>
      <c r="J3100" s="21">
        <f>IFERROR(VLOOKUP(I3100,datos_para_memoria_demandas_cal!$C$2:$K$99000,2,FALSE),0)</f>
        <v>9.6269999999999994E-2</v>
      </c>
      <c r="K3100" s="22">
        <f>IFERROR(VLOOKUP(I3100,datos_para_memoria_demandas_cal!$C$2:$K$99000,3,FALSE),0)</f>
        <v>0.2303394079208374</v>
      </c>
      <c r="L3100" s="22">
        <f>IFERROR(VLOOKUP(I3100,ES0031102460685007HA0F_20250101!$D$2:$K$99000,2,FALSE),0)</f>
        <v>0.188</v>
      </c>
      <c r="M3100" s="23">
        <f>IFERROR(VLOOKUP(I3100,datos_para_memoria_demandas_cal!$C$2:$K$99000,4,FALSE),0)</f>
        <v>-0.23033940788734325</v>
      </c>
      <c r="N3100" s="21">
        <f t="shared" si="290"/>
        <v>2.2174774800539015E-2</v>
      </c>
      <c r="O3100" s="22">
        <f t="shared" si="291"/>
        <v>1.8098759999999998E-2</v>
      </c>
      <c r="P3100" s="22">
        <f t="shared" si="292"/>
        <v>3.2244820030724593E-12</v>
      </c>
      <c r="Q3100" s="23">
        <f t="shared" si="293"/>
        <v>0</v>
      </c>
    </row>
    <row r="3101" spans="8:17" x14ac:dyDescent="0.25">
      <c r="H3101" s="11">
        <f t="shared" si="294"/>
        <v>45864.041666659155</v>
      </c>
      <c r="I3101" s="9" t="str">
        <f t="shared" si="289"/>
        <v>045864,041667</v>
      </c>
      <c r="J3101" s="21">
        <f>IFERROR(VLOOKUP(I3101,datos_para_memoria_demandas_cal!$C$2:$K$99000,2,FALSE),0)</f>
        <v>7.7159999999999992E-2</v>
      </c>
      <c r="K3101" s="22">
        <f>IFERROR(VLOOKUP(I3101,datos_para_memoria_demandas_cal!$C$2:$K$99000,3,FALSE),0)</f>
        <v>0.24255199730396271</v>
      </c>
      <c r="L3101" s="22">
        <f>IFERROR(VLOOKUP(I3101,ES0031102460685007HA0F_20250101!$D$2:$K$99000,2,FALSE),0)</f>
        <v>0.11799999999999999</v>
      </c>
      <c r="M3101" s="23">
        <f>IFERROR(VLOOKUP(I3101,datos_para_memoria_demandas_cal!$C$2:$K$99000,4,FALSE),0)</f>
        <v>-1.4309225804834407E-10</v>
      </c>
      <c r="N3101" s="21">
        <f t="shared" si="290"/>
        <v>1.8715312111973761E-2</v>
      </c>
      <c r="O3101" s="22">
        <f t="shared" si="291"/>
        <v>9.1048799999999992E-3</v>
      </c>
      <c r="P3101" s="22">
        <f t="shared" si="292"/>
        <v>1.8715312100932763E-2</v>
      </c>
      <c r="Q3101" s="23">
        <f t="shared" si="293"/>
        <v>9.1048799889589995E-3</v>
      </c>
    </row>
    <row r="3102" spans="8:17" x14ac:dyDescent="0.25">
      <c r="H3102" s="11">
        <f t="shared" si="294"/>
        <v>45864.08333332582</v>
      </c>
      <c r="I3102" s="9" t="str">
        <f t="shared" si="289"/>
        <v>045864,083333</v>
      </c>
      <c r="J3102" s="21">
        <f>IFERROR(VLOOKUP(I3102,datos_para_memoria_demandas_cal!$C$2:$K$99000,2,FALSE),0)</f>
        <v>6.6280000000000006E-2</v>
      </c>
      <c r="K3102" s="22">
        <f>IFERROR(VLOOKUP(I3102,datos_para_memoria_demandas_cal!$C$2:$K$99000,3,FALSE),0)</f>
        <v>0.28787565231323242</v>
      </c>
      <c r="L3102" s="22">
        <f>IFERROR(VLOOKUP(I3102,ES0031102460685007HA0F_20250101!$D$2:$K$99000,2,FALSE),0)</f>
        <v>9.6000000000000002E-2</v>
      </c>
      <c r="M3102" s="23">
        <f>IFERROR(VLOOKUP(I3102,datos_para_memoria_demandas_cal!$C$2:$K$99000,4,FALSE),0)</f>
        <v>7.5340885623571787E-12</v>
      </c>
      <c r="N3102" s="21">
        <f t="shared" si="290"/>
        <v>1.9080398235321046E-2</v>
      </c>
      <c r="O3102" s="22">
        <f t="shared" si="291"/>
        <v>6.3628800000000004E-3</v>
      </c>
      <c r="P3102" s="22">
        <f t="shared" si="292"/>
        <v>1.9080398235820407E-2</v>
      </c>
      <c r="Q3102" s="23">
        <f t="shared" si="293"/>
        <v>6.3628800004993597E-3</v>
      </c>
    </row>
    <row r="3103" spans="8:17" x14ac:dyDescent="0.25">
      <c r="H3103" s="11">
        <f t="shared" si="294"/>
        <v>45864.124999992484</v>
      </c>
      <c r="I3103" s="9" t="str">
        <f t="shared" si="289"/>
        <v>045864,125000</v>
      </c>
      <c r="J3103" s="21">
        <f>IFERROR(VLOOKUP(I3103,datos_para_memoria_demandas_cal!$C$2:$K$99000,2,FALSE),0)</f>
        <v>5.6840000000000002E-2</v>
      </c>
      <c r="K3103" s="22">
        <f>IFERROR(VLOOKUP(I3103,datos_para_memoria_demandas_cal!$C$2:$K$99000,3,FALSE),0)</f>
        <v>0.22855544090270996</v>
      </c>
      <c r="L3103" s="22">
        <f>IFERROR(VLOOKUP(I3103,ES0031102460685007HA0F_20250101!$D$2:$K$99000,2,FALSE),0)</f>
        <v>8.4000000000000005E-2</v>
      </c>
      <c r="M3103" s="23">
        <f>IFERROR(VLOOKUP(I3103,datos_para_memoria_demandas_cal!$C$2:$K$99000,4,FALSE),0)</f>
        <v>-5.3363753888551413E-12</v>
      </c>
      <c r="N3103" s="21">
        <f t="shared" si="290"/>
        <v>1.2991091260910035E-2</v>
      </c>
      <c r="O3103" s="22">
        <f t="shared" si="291"/>
        <v>4.7745600000000006E-3</v>
      </c>
      <c r="P3103" s="22">
        <f t="shared" si="292"/>
        <v>1.2991091260606715E-2</v>
      </c>
      <c r="Q3103" s="23">
        <f t="shared" si="293"/>
        <v>4.7745599996966807E-3</v>
      </c>
    </row>
    <row r="3104" spans="8:17" x14ac:dyDescent="0.25">
      <c r="H3104" s="11">
        <f t="shared" si="294"/>
        <v>45864.166666659148</v>
      </c>
      <c r="I3104" s="9" t="str">
        <f t="shared" si="289"/>
        <v>045864,166667</v>
      </c>
      <c r="J3104" s="21">
        <f>IFERROR(VLOOKUP(I3104,datos_para_memoria_demandas_cal!$C$2:$K$99000,2,FALSE),0)</f>
        <v>4.6399999999999997E-2</v>
      </c>
      <c r="K3104" s="22">
        <f>IFERROR(VLOOKUP(I3104,datos_para_memoria_demandas_cal!$C$2:$K$99000,3,FALSE),0)</f>
        <v>0.24142763018608093</v>
      </c>
      <c r="L3104" s="22">
        <f>IFERROR(VLOOKUP(I3104,ES0031102460685007HA0F_20250101!$D$2:$K$99000,2,FALSE),0)</f>
        <v>7.8E-2</v>
      </c>
      <c r="M3104" s="23">
        <f>IFERROR(VLOOKUP(I3104,datos_para_memoria_demandas_cal!$C$2:$K$99000,4,FALSE),0)</f>
        <v>0.48977082948780659</v>
      </c>
      <c r="N3104" s="21">
        <f t="shared" si="290"/>
        <v>1.1202242040634155E-2</v>
      </c>
      <c r="O3104" s="22">
        <f t="shared" si="291"/>
        <v>3.6191999999999999E-3</v>
      </c>
      <c r="P3104" s="22">
        <f t="shared" si="292"/>
        <v>3.3927608528868378E-2</v>
      </c>
      <c r="Q3104" s="23">
        <f t="shared" si="293"/>
        <v>2.6344566488234224E-2</v>
      </c>
    </row>
    <row r="3105" spans="8:17" x14ac:dyDescent="0.25">
      <c r="H3105" s="11">
        <f t="shared" si="294"/>
        <v>45864.208333325812</v>
      </c>
      <c r="I3105" s="9" t="str">
        <f t="shared" si="289"/>
        <v>045864,208333</v>
      </c>
      <c r="J3105" s="21">
        <f>IFERROR(VLOOKUP(I3105,datos_para_memoria_demandas_cal!$C$2:$K$99000,2,FALSE),0)</f>
        <v>5.074E-2</v>
      </c>
      <c r="K3105" s="22">
        <f>IFERROR(VLOOKUP(I3105,datos_para_memoria_demandas_cal!$C$2:$K$99000,3,FALSE),0)</f>
        <v>0.22993789613246918</v>
      </c>
      <c r="L3105" s="22">
        <f>IFERROR(VLOOKUP(I3105,ES0031102460685007HA0F_20250101!$D$2:$K$99000,2,FALSE),0)</f>
        <v>0.09</v>
      </c>
      <c r="M3105" s="23">
        <f>IFERROR(VLOOKUP(I3105,datos_para_memoria_demandas_cal!$C$2:$K$99000,4,FALSE),0)</f>
        <v>-0.22993789600601408</v>
      </c>
      <c r="N3105" s="21">
        <f t="shared" si="290"/>
        <v>1.1667048849761486E-2</v>
      </c>
      <c r="O3105" s="22">
        <f t="shared" si="291"/>
        <v>4.5665999999999997E-3</v>
      </c>
      <c r="P3105" s="22">
        <f t="shared" si="292"/>
        <v>6.4163315910414911E-12</v>
      </c>
      <c r="Q3105" s="23">
        <f t="shared" si="293"/>
        <v>0</v>
      </c>
    </row>
    <row r="3106" spans="8:17" x14ac:dyDescent="0.25">
      <c r="H3106" s="11">
        <f t="shared" si="294"/>
        <v>45864.249999992477</v>
      </c>
      <c r="I3106" s="9" t="str">
        <f t="shared" si="289"/>
        <v>045864,250000</v>
      </c>
      <c r="J3106" s="21">
        <f>IFERROR(VLOOKUP(I3106,datos_para_memoria_demandas_cal!$C$2:$K$99000,2,FALSE),0)</f>
        <v>5.7329999999999999E-2</v>
      </c>
      <c r="K3106" s="22">
        <f>IFERROR(VLOOKUP(I3106,datos_para_memoria_demandas_cal!$C$2:$K$99000,3,FALSE),0)</f>
        <v>0.11609873175621033</v>
      </c>
      <c r="L3106" s="22">
        <f>IFERROR(VLOOKUP(I3106,ES0031102460685007HA0F_20250101!$D$2:$K$99000,2,FALSE),0)</f>
        <v>8.3000000000000004E-2</v>
      </c>
      <c r="M3106" s="23">
        <f>IFERROR(VLOOKUP(I3106,datos_para_memoria_demandas_cal!$C$2:$K$99000,4,FALSE),0)</f>
        <v>-0.11609873170624194</v>
      </c>
      <c r="N3106" s="21">
        <f t="shared" si="290"/>
        <v>6.6559402915835376E-3</v>
      </c>
      <c r="O3106" s="22">
        <f t="shared" si="291"/>
        <v>4.7583900000000004E-3</v>
      </c>
      <c r="P3106" s="22">
        <f t="shared" si="292"/>
        <v>2.8646878294513735E-12</v>
      </c>
      <c r="Q3106" s="23">
        <f t="shared" si="293"/>
        <v>0</v>
      </c>
    </row>
    <row r="3107" spans="8:17" x14ac:dyDescent="0.25">
      <c r="H3107" s="11">
        <f t="shared" si="294"/>
        <v>45864.291666659141</v>
      </c>
      <c r="I3107" s="9" t="str">
        <f t="shared" si="289"/>
        <v>045864,291667</v>
      </c>
      <c r="J3107" s="21">
        <f>IFERROR(VLOOKUP(I3107,datos_para_memoria_demandas_cal!$C$2:$K$99000,2,FALSE),0)</f>
        <v>5.5009999999999996E-2</v>
      </c>
      <c r="K3107" s="22">
        <f>IFERROR(VLOOKUP(I3107,datos_para_memoria_demandas_cal!$C$2:$K$99000,3,FALSE),0)</f>
        <v>0.14373420178890228</v>
      </c>
      <c r="L3107" s="22">
        <f>IFERROR(VLOOKUP(I3107,ES0031102460685007HA0F_20250101!$D$2:$K$99000,2,FALSE),0)</f>
        <v>7.5999999999999998E-2</v>
      </c>
      <c r="M3107" s="23">
        <f>IFERROR(VLOOKUP(I3107,datos_para_memoria_demandas_cal!$C$2:$K$99000,4,FALSE),0)</f>
        <v>-0.14373420172562607</v>
      </c>
      <c r="N3107" s="21">
        <f t="shared" si="290"/>
        <v>7.9068184404075138E-3</v>
      </c>
      <c r="O3107" s="22">
        <f t="shared" si="291"/>
        <v>4.1807599999999995E-3</v>
      </c>
      <c r="P3107" s="22">
        <f t="shared" si="292"/>
        <v>3.4808247301176816E-12</v>
      </c>
      <c r="Q3107" s="23">
        <f t="shared" si="293"/>
        <v>0</v>
      </c>
    </row>
    <row r="3108" spans="8:17" x14ac:dyDescent="0.25">
      <c r="H3108" s="11">
        <f t="shared" si="294"/>
        <v>45864.333333325805</v>
      </c>
      <c r="I3108" s="9" t="str">
        <f t="shared" si="289"/>
        <v>045864,333333</v>
      </c>
      <c r="J3108" s="21">
        <f>IFERROR(VLOOKUP(I3108,datos_para_memoria_demandas_cal!$C$2:$K$99000,2,FALSE),0)</f>
        <v>4.1049999999999996E-2</v>
      </c>
      <c r="K3108" s="22">
        <f>IFERROR(VLOOKUP(I3108,datos_para_memoria_demandas_cal!$C$2:$K$99000,3,FALSE),0)</f>
        <v>0.2003411203622818</v>
      </c>
      <c r="L3108" s="22">
        <f>IFERROR(VLOOKUP(I3108,ES0031102460685007HA0F_20250101!$D$2:$K$99000,2,FALSE),0)</f>
        <v>7.3999999999999996E-2</v>
      </c>
      <c r="M3108" s="23">
        <f>IFERROR(VLOOKUP(I3108,datos_para_memoria_demandas_cal!$C$2:$K$99000,4,FALSE),0)</f>
        <v>-8.8202278096353849E-11</v>
      </c>
      <c r="N3108" s="21">
        <f t="shared" si="290"/>
        <v>8.2240029908716671E-3</v>
      </c>
      <c r="O3108" s="22">
        <f t="shared" si="291"/>
        <v>3.0376999999999995E-3</v>
      </c>
      <c r="P3108" s="22">
        <f t="shared" si="292"/>
        <v>8.2240029872509644E-3</v>
      </c>
      <c r="Q3108" s="23">
        <f t="shared" si="293"/>
        <v>3.037699996379296E-3</v>
      </c>
    </row>
    <row r="3109" spans="8:17" x14ac:dyDescent="0.25">
      <c r="H3109" s="11">
        <f t="shared" si="294"/>
        <v>45864.374999992469</v>
      </c>
      <c r="I3109" s="9" t="str">
        <f t="shared" si="289"/>
        <v>045864,375000</v>
      </c>
      <c r="J3109" s="21">
        <f>IFERROR(VLOOKUP(I3109,datos_para_memoria_demandas_cal!$C$2:$K$99000,2,FALSE),0)</f>
        <v>3.5999999999999999E-3</v>
      </c>
      <c r="K3109" s="22">
        <f>IFERROR(VLOOKUP(I3109,datos_para_memoria_demandas_cal!$C$2:$K$99000,3,FALSE),0)</f>
        <v>0.17123660445213318</v>
      </c>
      <c r="L3109" s="22">
        <f>IFERROR(VLOOKUP(I3109,ES0031102460685007HA0F_20250101!$D$2:$K$99000,2,FALSE),0)</f>
        <v>8.5000000000000006E-2</v>
      </c>
      <c r="M3109" s="23">
        <f>IFERROR(VLOOKUP(I3109,datos_para_memoria_demandas_cal!$C$2:$K$99000,4,FALSE),0)</f>
        <v>1.7121984485860326E-10</v>
      </c>
      <c r="N3109" s="21">
        <f t="shared" si="290"/>
        <v>6.1645177602767946E-4</v>
      </c>
      <c r="O3109" s="22">
        <f t="shared" si="291"/>
        <v>3.0600000000000001E-4</v>
      </c>
      <c r="P3109" s="22">
        <f t="shared" si="292"/>
        <v>6.1645177664407084E-4</v>
      </c>
      <c r="Q3109" s="23">
        <f t="shared" si="293"/>
        <v>3.0600000061639144E-4</v>
      </c>
    </row>
    <row r="3110" spans="8:17" x14ac:dyDescent="0.25">
      <c r="H3110" s="11">
        <f t="shared" si="294"/>
        <v>45864.416666659134</v>
      </c>
      <c r="I3110" s="9" t="str">
        <f t="shared" si="289"/>
        <v>045864,416667</v>
      </c>
      <c r="J3110" s="21">
        <f>IFERROR(VLOOKUP(I3110,datos_para_memoria_demandas_cal!$C$2:$K$99000,2,FALSE),0)</f>
        <v>6.4999999999999997E-4</v>
      </c>
      <c r="K3110" s="22">
        <f>IFERROR(VLOOKUP(I3110,datos_para_memoria_demandas_cal!$C$2:$K$99000,3,FALSE),0)</f>
        <v>8.3516545593738556E-2</v>
      </c>
      <c r="L3110" s="22">
        <f>IFERROR(VLOOKUP(I3110,ES0031102460685007HA0F_20250101!$D$2:$K$99000,2,FALSE),0)</f>
        <v>0.114</v>
      </c>
      <c r="M3110" s="23">
        <f>IFERROR(VLOOKUP(I3110,datos_para_memoria_demandas_cal!$C$2:$K$99000,4,FALSE),0)</f>
        <v>8.0261140660487466E-10</v>
      </c>
      <c r="N3110" s="21">
        <f t="shared" si="290"/>
        <v>5.4285754635930059E-5</v>
      </c>
      <c r="O3110" s="22">
        <f t="shared" si="291"/>
        <v>7.4099999999999999E-5</v>
      </c>
      <c r="P3110" s="22">
        <f t="shared" si="292"/>
        <v>5.4285755157627476E-5</v>
      </c>
      <c r="Q3110" s="23">
        <f t="shared" si="293"/>
        <v>7.4100000521697416E-5</v>
      </c>
    </row>
    <row r="3111" spans="8:17" x14ac:dyDescent="0.25">
      <c r="H3111" s="11">
        <f t="shared" si="294"/>
        <v>45864.458333325798</v>
      </c>
      <c r="I3111" s="9" t="str">
        <f t="shared" si="289"/>
        <v>045864,458333</v>
      </c>
      <c r="J3111" s="21">
        <f>IFERROR(VLOOKUP(I3111,datos_para_memoria_demandas_cal!$C$2:$K$99000,2,FALSE),0)</f>
        <v>8.9999999999999992E-5</v>
      </c>
      <c r="K3111" s="22">
        <f>IFERROR(VLOOKUP(I3111,datos_para_memoria_demandas_cal!$C$2:$K$99000,3,FALSE),0)</f>
        <v>8.0596596002578735E-2</v>
      </c>
      <c r="L3111" s="22">
        <f>IFERROR(VLOOKUP(I3111,ES0031102460685007HA0F_20250101!$D$2:$K$99000,2,FALSE),0)</f>
        <v>0.115</v>
      </c>
      <c r="M3111" s="23">
        <f>IFERROR(VLOOKUP(I3111,datos_para_memoria_demandas_cal!$C$2:$K$99000,4,FALSE),0)</f>
        <v>0.18113174196657389</v>
      </c>
      <c r="N3111" s="21">
        <f t="shared" si="290"/>
        <v>7.2536936402320857E-6</v>
      </c>
      <c r="O3111" s="22">
        <f t="shared" si="291"/>
        <v>1.0349999999999999E-5</v>
      </c>
      <c r="P3111" s="22">
        <f t="shared" si="292"/>
        <v>2.3555550417223736E-5</v>
      </c>
      <c r="Q3111" s="23">
        <f t="shared" si="293"/>
        <v>2.6651856776991648E-5</v>
      </c>
    </row>
    <row r="3112" spans="8:17" x14ac:dyDescent="0.25">
      <c r="H3112" s="11">
        <f t="shared" si="294"/>
        <v>45864.499999992462</v>
      </c>
      <c r="I3112" s="9" t="str">
        <f t="shared" si="289"/>
        <v>045864,500000</v>
      </c>
      <c r="J3112" s="21">
        <f>IFERROR(VLOOKUP(I3112,datos_para_memoria_demandas_cal!$C$2:$K$99000,2,FALSE),0)</f>
        <v>1.4999999999999999E-4</v>
      </c>
      <c r="K3112" s="22">
        <f>IFERROR(VLOOKUP(I3112,datos_para_memoria_demandas_cal!$C$2:$K$99000,3,FALSE),0)</f>
        <v>9.3383826315402985E-2</v>
      </c>
      <c r="L3112" s="22">
        <f>IFERROR(VLOOKUP(I3112,ES0031102460685007HA0F_20250101!$D$2:$K$99000,2,FALSE),0)</f>
        <v>7.4999999999999997E-2</v>
      </c>
      <c r="M3112" s="23">
        <f>IFERROR(VLOOKUP(I3112,datos_para_memoria_demandas_cal!$C$2:$K$99000,4,FALSE),0)</f>
        <v>-9.3383817549344217E-2</v>
      </c>
      <c r="N3112" s="21">
        <f t="shared" si="290"/>
        <v>1.4007573947310446E-5</v>
      </c>
      <c r="O3112" s="22">
        <f t="shared" si="291"/>
        <v>1.1249999999999999E-5</v>
      </c>
      <c r="P3112" s="22">
        <f t="shared" si="292"/>
        <v>1.3149088151642728E-12</v>
      </c>
      <c r="Q3112" s="23">
        <f t="shared" si="293"/>
        <v>0</v>
      </c>
    </row>
    <row r="3113" spans="8:17" x14ac:dyDescent="0.25">
      <c r="H3113" s="11">
        <f t="shared" si="294"/>
        <v>45864.541666659126</v>
      </c>
      <c r="I3113" s="9" t="str">
        <f t="shared" si="289"/>
        <v>045864,541667</v>
      </c>
      <c r="J3113" s="21">
        <f>IFERROR(VLOOKUP(I3113,datos_para_memoria_demandas_cal!$C$2:$K$99000,2,FALSE),0)</f>
        <v>8.9999999999999992E-5</v>
      </c>
      <c r="K3113" s="22">
        <f>IFERROR(VLOOKUP(I3113,datos_para_memoria_demandas_cal!$C$2:$K$99000,3,FALSE),0)</f>
        <v>0.14588263630867004</v>
      </c>
      <c r="L3113" s="22">
        <f>IFERROR(VLOOKUP(I3113,ES0031102460685007HA0F_20250101!$D$2:$K$99000,2,FALSE),0)</f>
        <v>6.2E-2</v>
      </c>
      <c r="M3113" s="23">
        <f>IFERROR(VLOOKUP(I3113,datos_para_memoria_demandas_cal!$C$2:$K$99000,4,FALSE),0)</f>
        <v>-8.7747918366883421E-2</v>
      </c>
      <c r="N3113" s="21">
        <f t="shared" si="290"/>
        <v>1.3129437267780303E-5</v>
      </c>
      <c r="O3113" s="22">
        <f t="shared" si="291"/>
        <v>5.5799999999999991E-6</v>
      </c>
      <c r="P3113" s="22">
        <f t="shared" si="292"/>
        <v>5.2321246147607957E-6</v>
      </c>
      <c r="Q3113" s="23">
        <f t="shared" si="293"/>
        <v>0</v>
      </c>
    </row>
    <row r="3114" spans="8:17" x14ac:dyDescent="0.25">
      <c r="H3114" s="11">
        <f t="shared" si="294"/>
        <v>45864.583333325791</v>
      </c>
      <c r="I3114" s="9" t="str">
        <f t="shared" si="289"/>
        <v>045864,583333</v>
      </c>
      <c r="J3114" s="21">
        <f>IFERROR(VLOOKUP(I3114,datos_para_memoria_demandas_cal!$C$2:$K$99000,2,FALSE),0)</f>
        <v>1.0000000000000001E-5</v>
      </c>
      <c r="K3114" s="22">
        <f>IFERROR(VLOOKUP(I3114,datos_para_memoria_demandas_cal!$C$2:$K$99000,3,FALSE),0)</f>
        <v>0.14098259806632996</v>
      </c>
      <c r="L3114" s="22">
        <f>IFERROR(VLOOKUP(I3114,ES0031102460685007HA0F_20250101!$D$2:$K$99000,2,FALSE),0)</f>
        <v>4.4999999999999998E-2</v>
      </c>
      <c r="M3114" s="23">
        <f>IFERROR(VLOOKUP(I3114,datos_para_memoria_demandas_cal!$C$2:$K$99000,4,FALSE),0)</f>
        <v>4.7981159695319538E-8</v>
      </c>
      <c r="N3114" s="21">
        <f t="shared" si="290"/>
        <v>1.4098259806632997E-6</v>
      </c>
      <c r="O3114" s="22">
        <f t="shared" si="291"/>
        <v>4.5000000000000003E-7</v>
      </c>
      <c r="P3114" s="22">
        <f t="shared" si="292"/>
        <v>1.4098264604748965E-6</v>
      </c>
      <c r="Q3114" s="23">
        <f t="shared" si="293"/>
        <v>4.5000047981159698E-7</v>
      </c>
    </row>
    <row r="3115" spans="8:17" x14ac:dyDescent="0.25">
      <c r="H3115" s="11">
        <f t="shared" si="294"/>
        <v>45864.624999992455</v>
      </c>
      <c r="I3115" s="9" t="str">
        <f t="shared" si="289"/>
        <v>045864,625000</v>
      </c>
      <c r="J3115" s="21">
        <f>IFERROR(VLOOKUP(I3115,datos_para_memoria_demandas_cal!$C$2:$K$99000,2,FALSE),0)</f>
        <v>0</v>
      </c>
      <c r="K3115" s="22">
        <f>IFERROR(VLOOKUP(I3115,datos_para_memoria_demandas_cal!$C$2:$K$99000,3,FALSE),0)</f>
        <v>0.13574612140655518</v>
      </c>
      <c r="L3115" s="22">
        <f>IFERROR(VLOOKUP(I3115,ES0031102460685007HA0F_20250101!$D$2:$K$99000,2,FALSE),0)</f>
        <v>0.06</v>
      </c>
      <c r="M3115" s="23">
        <f>IFERROR(VLOOKUP(I3115,datos_para_memoria_demandas_cal!$C$2:$K$99000,4,FALSE),0)</f>
        <v>0.36698230046473984</v>
      </c>
      <c r="N3115" s="21">
        <f t="shared" si="290"/>
        <v>0</v>
      </c>
      <c r="O3115" s="22">
        <f t="shared" si="291"/>
        <v>0</v>
      </c>
      <c r="P3115" s="22">
        <f t="shared" si="292"/>
        <v>0</v>
      </c>
      <c r="Q3115" s="23">
        <f t="shared" si="293"/>
        <v>0</v>
      </c>
    </row>
    <row r="3116" spans="8:17" x14ac:dyDescent="0.25">
      <c r="H3116" s="11">
        <f t="shared" si="294"/>
        <v>45864.666666659119</v>
      </c>
      <c r="I3116" s="9" t="str">
        <f t="shared" si="289"/>
        <v>045864,666667</v>
      </c>
      <c r="J3116" s="21">
        <f>IFERROR(VLOOKUP(I3116,datos_para_memoria_demandas_cal!$C$2:$K$99000,2,FALSE),0)</f>
        <v>0</v>
      </c>
      <c r="K3116" s="22">
        <f>IFERROR(VLOOKUP(I3116,datos_para_memoria_demandas_cal!$C$2:$K$99000,3,FALSE),0)</f>
        <v>0.15228743851184845</v>
      </c>
      <c r="L3116" s="22">
        <f>IFERROR(VLOOKUP(I3116,ES0031102460685007HA0F_20250101!$D$2:$K$99000,2,FALSE),0)</f>
        <v>4.7E-2</v>
      </c>
      <c r="M3116" s="23">
        <f>IFERROR(VLOOKUP(I3116,datos_para_memoria_demandas_cal!$C$2:$K$99000,4,FALSE),0)</f>
        <v>0.24031377149805869</v>
      </c>
      <c r="N3116" s="21">
        <f t="shared" si="290"/>
        <v>0</v>
      </c>
      <c r="O3116" s="22">
        <f t="shared" si="291"/>
        <v>0</v>
      </c>
      <c r="P3116" s="22">
        <f t="shared" si="292"/>
        <v>0</v>
      </c>
      <c r="Q3116" s="23">
        <f t="shared" si="293"/>
        <v>0</v>
      </c>
    </row>
    <row r="3117" spans="8:17" x14ac:dyDescent="0.25">
      <c r="H3117" s="11">
        <f t="shared" si="294"/>
        <v>45864.708333325783</v>
      </c>
      <c r="I3117" s="9" t="str">
        <f t="shared" si="289"/>
        <v>045864,708333</v>
      </c>
      <c r="J3117" s="21">
        <f>IFERROR(VLOOKUP(I3117,datos_para_memoria_demandas_cal!$C$2:$K$99000,2,FALSE),0)</f>
        <v>0</v>
      </c>
      <c r="K3117" s="22">
        <f>IFERROR(VLOOKUP(I3117,datos_para_memoria_demandas_cal!$C$2:$K$99000,3,FALSE),0)</f>
        <v>0.20156028866767883</v>
      </c>
      <c r="L3117" s="22">
        <f>IFERROR(VLOOKUP(I3117,ES0031102460685007HA0F_20250101!$D$2:$K$99000,2,FALSE),0)</f>
        <v>5.7000000000000002E-2</v>
      </c>
      <c r="M3117" s="23">
        <f>IFERROR(VLOOKUP(I3117,datos_para_memoria_demandas_cal!$C$2:$K$99000,4,FALSE),0)</f>
        <v>0.36770387217398759</v>
      </c>
      <c r="N3117" s="21">
        <f t="shared" si="290"/>
        <v>0</v>
      </c>
      <c r="O3117" s="22">
        <f t="shared" si="291"/>
        <v>0</v>
      </c>
      <c r="P3117" s="22">
        <f t="shared" si="292"/>
        <v>0</v>
      </c>
      <c r="Q3117" s="23">
        <f t="shared" si="293"/>
        <v>0</v>
      </c>
    </row>
    <row r="3118" spans="8:17" x14ac:dyDescent="0.25">
      <c r="H3118" s="11">
        <f t="shared" si="294"/>
        <v>45864.749999992448</v>
      </c>
      <c r="I3118" s="9" t="str">
        <f t="shared" si="289"/>
        <v>045864,750000</v>
      </c>
      <c r="J3118" s="21">
        <f>IFERROR(VLOOKUP(I3118,datos_para_memoria_demandas_cal!$C$2:$K$99000,2,FALSE),0)</f>
        <v>6.4999999999999997E-4</v>
      </c>
      <c r="K3118" s="22">
        <f>IFERROR(VLOOKUP(I3118,datos_para_memoria_demandas_cal!$C$2:$K$99000,3,FALSE),0)</f>
        <v>0.19655247032642365</v>
      </c>
      <c r="L3118" s="22">
        <f>IFERROR(VLOOKUP(I3118,ES0031102460685007HA0F_20250101!$D$2:$K$99000,2,FALSE),0)</f>
        <v>0.05</v>
      </c>
      <c r="M3118" s="23">
        <f>IFERROR(VLOOKUP(I3118,datos_para_memoria_demandas_cal!$C$2:$K$99000,4,FALSE),0)</f>
        <v>8.1999476929087339E-10</v>
      </c>
      <c r="N3118" s="21">
        <f t="shared" si="290"/>
        <v>1.2775910571217536E-4</v>
      </c>
      <c r="O3118" s="22">
        <f t="shared" si="291"/>
        <v>3.2499999999999997E-5</v>
      </c>
      <c r="P3118" s="22">
        <f t="shared" si="292"/>
        <v>1.2775910624517197E-4</v>
      </c>
      <c r="Q3118" s="23">
        <f t="shared" si="293"/>
        <v>3.2500000532996597E-5</v>
      </c>
    </row>
    <row r="3119" spans="8:17" x14ac:dyDescent="0.25">
      <c r="H3119" s="11">
        <f t="shared" si="294"/>
        <v>45864.791666659112</v>
      </c>
      <c r="I3119" s="9" t="str">
        <f t="shared" si="289"/>
        <v>045864,791667</v>
      </c>
      <c r="J3119" s="21">
        <f>IFERROR(VLOOKUP(I3119,datos_para_memoria_demandas_cal!$C$2:$K$99000,2,FALSE),0)</f>
        <v>2.3989999999999997E-2</v>
      </c>
      <c r="K3119" s="22">
        <f>IFERROR(VLOOKUP(I3119,datos_para_memoria_demandas_cal!$C$2:$K$99000,3,FALSE),0)</f>
        <v>0.20427709817886353</v>
      </c>
      <c r="L3119" s="22">
        <f>IFERROR(VLOOKUP(I3119,ES0031102460685007HA0F_20250101!$D$2:$K$99000,2,FALSE),0)</f>
        <v>0.124</v>
      </c>
      <c r="M3119" s="23">
        <f>IFERROR(VLOOKUP(I3119,datos_para_memoria_demandas_cal!$C$2:$K$99000,4,FALSE),0)</f>
        <v>1.0342948942940063E-11</v>
      </c>
      <c r="N3119" s="21">
        <f t="shared" si="290"/>
        <v>4.9006075853109355E-3</v>
      </c>
      <c r="O3119" s="22">
        <f t="shared" si="291"/>
        <v>2.9747599999999995E-3</v>
      </c>
      <c r="P3119" s="22">
        <f t="shared" si="292"/>
        <v>4.9006075855590626E-3</v>
      </c>
      <c r="Q3119" s="23">
        <f t="shared" si="293"/>
        <v>2.9747600002481269E-3</v>
      </c>
    </row>
    <row r="3120" spans="8:17" x14ac:dyDescent="0.25">
      <c r="H3120" s="11">
        <f t="shared" si="294"/>
        <v>45864.833333325776</v>
      </c>
      <c r="I3120" s="9" t="str">
        <f t="shared" si="289"/>
        <v>045864,833333</v>
      </c>
      <c r="J3120" s="21">
        <f>IFERROR(VLOOKUP(I3120,datos_para_memoria_demandas_cal!$C$2:$K$99000,2,FALSE),0)</f>
        <v>6.5290000000000001E-2</v>
      </c>
      <c r="K3120" s="22">
        <f>IFERROR(VLOOKUP(I3120,datos_para_memoria_demandas_cal!$C$2:$K$99000,3,FALSE),0)</f>
        <v>0.22553721070289612</v>
      </c>
      <c r="L3120" s="22">
        <f>IFERROR(VLOOKUP(I3120,ES0031102460685007HA0F_20250101!$D$2:$K$99000,2,FALSE),0)</f>
        <v>0.317</v>
      </c>
      <c r="M3120" s="23">
        <f>IFERROR(VLOOKUP(I3120,datos_para_memoria_demandas_cal!$C$2:$K$99000,4,FALSE),0)</f>
        <v>-8.4847252882777215E-12</v>
      </c>
      <c r="N3120" s="21">
        <f t="shared" si="290"/>
        <v>1.4725324486792087E-2</v>
      </c>
      <c r="O3120" s="22">
        <f t="shared" si="291"/>
        <v>2.0696929999999999E-2</v>
      </c>
      <c r="P3120" s="22">
        <f t="shared" si="292"/>
        <v>1.4725324486238121E-2</v>
      </c>
      <c r="Q3120" s="23">
        <f t="shared" si="293"/>
        <v>2.0696929999446032E-2</v>
      </c>
    </row>
    <row r="3121" spans="8:17" x14ac:dyDescent="0.25">
      <c r="H3121" s="11">
        <f t="shared" si="294"/>
        <v>45864.87499999244</v>
      </c>
      <c r="I3121" s="9" t="str">
        <f t="shared" si="289"/>
        <v>045864,875000</v>
      </c>
      <c r="J3121" s="21">
        <f>IFERROR(VLOOKUP(I3121,datos_para_memoria_demandas_cal!$C$2:$K$99000,2,FALSE),0)</f>
        <v>9.257E-2</v>
      </c>
      <c r="K3121" s="22">
        <f>IFERROR(VLOOKUP(I3121,datos_para_memoria_demandas_cal!$C$2:$K$99000,3,FALSE),0)</f>
        <v>0.25699588656425476</v>
      </c>
      <c r="L3121" s="22">
        <f>IFERROR(VLOOKUP(I3121,ES0031102460685007HA0F_20250101!$D$2:$K$99000,2,FALSE),0)</f>
        <v>0.308</v>
      </c>
      <c r="M3121" s="23">
        <f>IFERROR(VLOOKUP(I3121,datos_para_memoria_demandas_cal!$C$2:$K$99000,4,FALSE),0)</f>
        <v>-0.25699588628091119</v>
      </c>
      <c r="N3121" s="21">
        <f t="shared" si="290"/>
        <v>2.3790109219253064E-2</v>
      </c>
      <c r="O3121" s="22">
        <f t="shared" si="291"/>
        <v>2.8511559999999998E-2</v>
      </c>
      <c r="P3121" s="22">
        <f t="shared" si="292"/>
        <v>2.622911435157249E-11</v>
      </c>
      <c r="Q3121" s="23">
        <f t="shared" si="293"/>
        <v>4.7214508069760505E-3</v>
      </c>
    </row>
    <row r="3122" spans="8:17" x14ac:dyDescent="0.25">
      <c r="H3122" s="11">
        <f t="shared" si="294"/>
        <v>45864.916666659105</v>
      </c>
      <c r="I3122" s="9" t="str">
        <f t="shared" si="289"/>
        <v>045864,916667</v>
      </c>
      <c r="J3122" s="21">
        <f>IFERROR(VLOOKUP(I3122,datos_para_memoria_demandas_cal!$C$2:$K$99000,2,FALSE),0)</f>
        <v>0.1</v>
      </c>
      <c r="K3122" s="22">
        <f>IFERROR(VLOOKUP(I3122,datos_para_memoria_demandas_cal!$C$2:$K$99000,3,FALSE),0)</f>
        <v>0.35052850842475891</v>
      </c>
      <c r="L3122" s="22">
        <f>IFERROR(VLOOKUP(I3122,ES0031102460685007HA0F_20250101!$D$2:$K$99000,2,FALSE),0)</f>
        <v>0.156</v>
      </c>
      <c r="M3122" s="23">
        <f>IFERROR(VLOOKUP(I3122,datos_para_memoria_demandas_cal!$C$2:$K$99000,4,FALSE),0)</f>
        <v>-0.35052850836629984</v>
      </c>
      <c r="N3122" s="21">
        <f t="shared" si="290"/>
        <v>3.5052850842475891E-2</v>
      </c>
      <c r="O3122" s="22">
        <f t="shared" si="291"/>
        <v>1.5600000000000001E-2</v>
      </c>
      <c r="P3122" s="22">
        <f t="shared" si="292"/>
        <v>5.8459070917393774E-12</v>
      </c>
      <c r="Q3122" s="23">
        <f t="shared" si="293"/>
        <v>0</v>
      </c>
    </row>
    <row r="3123" spans="8:17" x14ac:dyDescent="0.25">
      <c r="H3123" s="11">
        <f t="shared" si="294"/>
        <v>45864.958333325769</v>
      </c>
      <c r="I3123" s="9" t="str">
        <f t="shared" si="289"/>
        <v>045864,958333</v>
      </c>
      <c r="J3123" s="21">
        <f>IFERROR(VLOOKUP(I3123,datos_para_memoria_demandas_cal!$C$2:$K$99000,2,FALSE),0)</f>
        <v>9.0659999999999991E-2</v>
      </c>
      <c r="K3123" s="22">
        <f>IFERROR(VLOOKUP(I3123,datos_para_memoria_demandas_cal!$C$2:$K$99000,3,FALSE),0)</f>
        <v>0.56796044111251831</v>
      </c>
      <c r="L3123" s="22">
        <f>IFERROR(VLOOKUP(I3123,ES0031102460685007HA0F_20250101!$D$2:$K$99000,2,FALSE),0)</f>
        <v>0.20200000000000001</v>
      </c>
      <c r="M3123" s="23">
        <f>IFERROR(VLOOKUP(I3123,datos_para_memoria_demandas_cal!$C$2:$K$99000,4,FALSE),0)</f>
        <v>-0.36747560530072698</v>
      </c>
      <c r="N3123" s="21">
        <f t="shared" si="290"/>
        <v>5.1491293591260902E-2</v>
      </c>
      <c r="O3123" s="22">
        <f t="shared" si="291"/>
        <v>1.8313320000000001E-2</v>
      </c>
      <c r="P3123" s="22">
        <f t="shared" si="292"/>
        <v>1.8175955214697E-2</v>
      </c>
      <c r="Q3123" s="23">
        <f t="shared" si="293"/>
        <v>0</v>
      </c>
    </row>
    <row r="3124" spans="8:17" x14ac:dyDescent="0.25">
      <c r="H3124" s="11">
        <f t="shared" si="294"/>
        <v>45864.999999992433</v>
      </c>
      <c r="I3124" s="9" t="str">
        <f t="shared" si="289"/>
        <v>045865,000000</v>
      </c>
      <c r="J3124" s="21">
        <f>IFERROR(VLOOKUP(I3124,datos_para_memoria_demandas_cal!$C$2:$K$99000,2,FALSE),0)</f>
        <v>7.2739999999999999E-2</v>
      </c>
      <c r="K3124" s="22">
        <f>IFERROR(VLOOKUP(I3124,datos_para_memoria_demandas_cal!$C$2:$K$99000,3,FALSE),0)</f>
        <v>0.13694730401039124</v>
      </c>
      <c r="L3124" s="22">
        <f>IFERROR(VLOOKUP(I3124,ES0031102460685007HA0F_20250101!$D$2:$K$99000,2,FALSE),0)</f>
        <v>6.4000000000000001E-2</v>
      </c>
      <c r="M3124" s="23">
        <f>IFERROR(VLOOKUP(I3124,datos_para_memoria_demandas_cal!$C$2:$K$99000,4,FALSE),0)</f>
        <v>2.423152538842683E-11</v>
      </c>
      <c r="N3124" s="21">
        <f t="shared" si="290"/>
        <v>9.9615468937158582E-3</v>
      </c>
      <c r="O3124" s="22">
        <f t="shared" si="291"/>
        <v>4.6553599999999999E-3</v>
      </c>
      <c r="P3124" s="22">
        <f t="shared" si="292"/>
        <v>9.9615468954784604E-3</v>
      </c>
      <c r="Q3124" s="23">
        <f t="shared" si="293"/>
        <v>4.6553600017626004E-3</v>
      </c>
    </row>
    <row r="3125" spans="8:17" x14ac:dyDescent="0.25">
      <c r="H3125" s="11">
        <f t="shared" si="294"/>
        <v>45865.041666659097</v>
      </c>
      <c r="I3125" s="9" t="str">
        <f t="shared" si="289"/>
        <v>045865,041667</v>
      </c>
      <c r="J3125" s="21">
        <f>IFERROR(VLOOKUP(I3125,datos_para_memoria_demandas_cal!$C$2:$K$99000,2,FALSE),0)</f>
        <v>6.2670000000000003E-2</v>
      </c>
      <c r="K3125" s="22">
        <f>IFERROR(VLOOKUP(I3125,datos_para_memoria_demandas_cal!$C$2:$K$99000,3,FALSE),0)</f>
        <v>0.13239686191082001</v>
      </c>
      <c r="L3125" s="22">
        <f>IFERROR(VLOOKUP(I3125,ES0031102460685007HA0F_20250101!$D$2:$K$99000,2,FALSE),0)</f>
        <v>5.0999999999999997E-2</v>
      </c>
      <c r="M3125" s="23">
        <f>IFERROR(VLOOKUP(I3125,datos_para_memoria_demandas_cal!$C$2:$K$99000,4,FALSE),0)</f>
        <v>0.51681831121778443</v>
      </c>
      <c r="N3125" s="21">
        <f t="shared" si="290"/>
        <v>8.2973113359510898E-3</v>
      </c>
      <c r="O3125" s="22">
        <f t="shared" si="291"/>
        <v>3.1961699999999999E-3</v>
      </c>
      <c r="P3125" s="22">
        <f t="shared" si="292"/>
        <v>4.0686314899969642E-2</v>
      </c>
      <c r="Q3125" s="23">
        <f t="shared" si="293"/>
        <v>3.5585173564018552E-2</v>
      </c>
    </row>
    <row r="3126" spans="8:17" x14ac:dyDescent="0.25">
      <c r="H3126" s="11">
        <f t="shared" si="294"/>
        <v>45865.083333325761</v>
      </c>
      <c r="I3126" s="9" t="str">
        <f t="shared" si="289"/>
        <v>045865,083333</v>
      </c>
      <c r="J3126" s="21">
        <f>IFERROR(VLOOKUP(I3126,datos_para_memoria_demandas_cal!$C$2:$K$99000,2,FALSE),0)</f>
        <v>6.3E-2</v>
      </c>
      <c r="K3126" s="22">
        <f>IFERROR(VLOOKUP(I3126,datos_para_memoria_demandas_cal!$C$2:$K$99000,3,FALSE),0)</f>
        <v>0.29769948124885559</v>
      </c>
      <c r="L3126" s="22">
        <f>IFERROR(VLOOKUP(I3126,ES0031102460685007HA0F_20250101!$D$2:$K$99000,2,FALSE),0)</f>
        <v>0.104</v>
      </c>
      <c r="M3126" s="23">
        <f>IFERROR(VLOOKUP(I3126,datos_para_memoria_demandas_cal!$C$2:$K$99000,4,FALSE),0)</f>
        <v>-0.29769947960841792</v>
      </c>
      <c r="N3126" s="21">
        <f t="shared" si="290"/>
        <v>1.8755067318677904E-2</v>
      </c>
      <c r="O3126" s="22">
        <f t="shared" si="291"/>
        <v>6.5519999999999997E-3</v>
      </c>
      <c r="P3126" s="22">
        <f t="shared" si="292"/>
        <v>1.0334757349905744E-10</v>
      </c>
      <c r="Q3126" s="23">
        <f t="shared" si="293"/>
        <v>0</v>
      </c>
    </row>
    <row r="3127" spans="8:17" x14ac:dyDescent="0.25">
      <c r="H3127" s="11">
        <f t="shared" si="294"/>
        <v>45865.124999992426</v>
      </c>
      <c r="I3127" s="9" t="str">
        <f t="shared" si="289"/>
        <v>045865,125000</v>
      </c>
      <c r="J3127" s="21">
        <f>IFERROR(VLOOKUP(I3127,datos_para_memoria_demandas_cal!$C$2:$K$99000,2,FALSE),0)</f>
        <v>6.2939999999999996E-2</v>
      </c>
      <c r="K3127" s="22">
        <f>IFERROR(VLOOKUP(I3127,datos_para_memoria_demandas_cal!$C$2:$K$99000,3,FALSE),0)</f>
        <v>0.21911883354187012</v>
      </c>
      <c r="L3127" s="22">
        <f>IFERROR(VLOOKUP(I3127,ES0031102460685007HA0F_20250101!$D$2:$K$99000,2,FALSE),0)</f>
        <v>7.6999999999999999E-2</v>
      </c>
      <c r="M3127" s="23">
        <f>IFERROR(VLOOKUP(I3127,datos_para_memoria_demandas_cal!$C$2:$K$99000,4,FALSE),0)</f>
        <v>-0.21911883157571949</v>
      </c>
      <c r="N3127" s="21">
        <f t="shared" si="290"/>
        <v>1.3791339383125304E-2</v>
      </c>
      <c r="O3127" s="22">
        <f t="shared" si="291"/>
        <v>4.84638E-3</v>
      </c>
      <c r="P3127" s="22">
        <f t="shared" si="292"/>
        <v>1.2374952072735645E-10</v>
      </c>
      <c r="Q3127" s="23">
        <f t="shared" si="293"/>
        <v>0</v>
      </c>
    </row>
    <row r="3128" spans="8:17" x14ac:dyDescent="0.25">
      <c r="H3128" s="11">
        <f t="shared" si="294"/>
        <v>45865.16666665909</v>
      </c>
      <c r="I3128" s="9" t="str">
        <f t="shared" si="289"/>
        <v>045865,166667</v>
      </c>
      <c r="J3128" s="21">
        <f>IFERROR(VLOOKUP(I3128,datos_para_memoria_demandas_cal!$C$2:$K$99000,2,FALSE),0)</f>
        <v>5.6399999999999999E-2</v>
      </c>
      <c r="K3128" s="22">
        <f>IFERROR(VLOOKUP(I3128,datos_para_memoria_demandas_cal!$C$2:$K$99000,3,FALSE),0)</f>
        <v>0.22913971543312073</v>
      </c>
      <c r="L3128" s="22">
        <f>IFERROR(VLOOKUP(I3128,ES0031102460685007HA0F_20250101!$D$2:$K$99000,2,FALSE),0)</f>
        <v>5.1999999999999998E-2</v>
      </c>
      <c r="M3128" s="23">
        <f>IFERROR(VLOOKUP(I3128,datos_para_memoria_demandas_cal!$C$2:$K$99000,4,FALSE),0)</f>
        <v>2.1569321196123764E-9</v>
      </c>
      <c r="N3128" s="21">
        <f t="shared" si="290"/>
        <v>1.2923479950428009E-2</v>
      </c>
      <c r="O3128" s="22">
        <f t="shared" si="291"/>
        <v>2.9327999999999997E-3</v>
      </c>
      <c r="P3128" s="22">
        <f t="shared" si="292"/>
        <v>1.2923480072078981E-2</v>
      </c>
      <c r="Q3128" s="23">
        <f t="shared" si="293"/>
        <v>2.9328001216509711E-3</v>
      </c>
    </row>
    <row r="3129" spans="8:17" x14ac:dyDescent="0.25">
      <c r="H3129" s="11">
        <f t="shared" si="294"/>
        <v>45865.208333325754</v>
      </c>
      <c r="I3129" s="9" t="str">
        <f t="shared" si="289"/>
        <v>045865,208333</v>
      </c>
      <c r="J3129" s="21">
        <f>IFERROR(VLOOKUP(I3129,datos_para_memoria_demandas_cal!$C$2:$K$99000,2,FALSE),0)</f>
        <v>5.6159999999999995E-2</v>
      </c>
      <c r="K3129" s="22">
        <f>IFERROR(VLOOKUP(I3129,datos_para_memoria_demandas_cal!$C$2:$K$99000,3,FALSE),0)</f>
        <v>0.26913437247276306</v>
      </c>
      <c r="L3129" s="22">
        <f>IFERROR(VLOOKUP(I3129,ES0031102460685007HA0F_20250101!$D$2:$K$99000,2,FALSE),0)</f>
        <v>5.6000000000000001E-2</v>
      </c>
      <c r="M3129" s="23">
        <f>IFERROR(VLOOKUP(I3129,datos_para_memoria_demandas_cal!$C$2:$K$99000,4,FALSE),0)</f>
        <v>8.6660502267069686E-2</v>
      </c>
      <c r="N3129" s="21">
        <f t="shared" si="290"/>
        <v>1.5114586358070371E-2</v>
      </c>
      <c r="O3129" s="22">
        <f t="shared" si="291"/>
        <v>3.1449599999999996E-3</v>
      </c>
      <c r="P3129" s="22">
        <f t="shared" si="292"/>
        <v>1.9981440165389004E-2</v>
      </c>
      <c r="Q3129" s="23">
        <f t="shared" si="293"/>
        <v>8.0118138073186334E-3</v>
      </c>
    </row>
    <row r="3130" spans="8:17" x14ac:dyDescent="0.25">
      <c r="H3130" s="11">
        <f t="shared" si="294"/>
        <v>45865.249999992418</v>
      </c>
      <c r="I3130" s="9" t="str">
        <f t="shared" si="289"/>
        <v>045865,250000</v>
      </c>
      <c r="J3130" s="21">
        <f>IFERROR(VLOOKUP(I3130,datos_para_memoria_demandas_cal!$C$2:$K$99000,2,FALSE),0)</f>
        <v>5.6159999999999995E-2</v>
      </c>
      <c r="K3130" s="22">
        <f>IFERROR(VLOOKUP(I3130,datos_para_memoria_demandas_cal!$C$2:$K$99000,3,FALSE),0)</f>
        <v>0.16571204364299774</v>
      </c>
      <c r="L3130" s="22">
        <f>IFERROR(VLOOKUP(I3130,ES0031102460685007HA0F_20250101!$D$2:$K$99000,2,FALSE),0)</f>
        <v>4.4999999999999998E-2</v>
      </c>
      <c r="M3130" s="23">
        <f>IFERROR(VLOOKUP(I3130,datos_para_memoria_demandas_cal!$C$2:$K$99000,4,FALSE),0)</f>
        <v>-8.6660504423042226E-2</v>
      </c>
      <c r="N3130" s="21">
        <f t="shared" si="290"/>
        <v>9.3063883709907525E-3</v>
      </c>
      <c r="O3130" s="22">
        <f t="shared" si="291"/>
        <v>2.5271999999999998E-3</v>
      </c>
      <c r="P3130" s="22">
        <f t="shared" si="292"/>
        <v>4.4395344425927014E-3</v>
      </c>
      <c r="Q3130" s="23">
        <f t="shared" si="293"/>
        <v>0</v>
      </c>
    </row>
    <row r="3131" spans="8:17" x14ac:dyDescent="0.25">
      <c r="H3131" s="11">
        <f t="shared" si="294"/>
        <v>45865.291666659083</v>
      </c>
      <c r="I3131" s="9" t="str">
        <f t="shared" si="289"/>
        <v>045865,291667</v>
      </c>
      <c r="J3131" s="21">
        <f>IFERROR(VLOOKUP(I3131,datos_para_memoria_demandas_cal!$C$2:$K$99000,2,FALSE),0)</f>
        <v>0.05</v>
      </c>
      <c r="K3131" s="22">
        <f>IFERROR(VLOOKUP(I3131,datos_para_memoria_demandas_cal!$C$2:$K$99000,3,FALSE),0)</f>
        <v>0.15037234127521515</v>
      </c>
      <c r="L3131" s="22">
        <f>IFERROR(VLOOKUP(I3131,ES0031102460685007HA0F_20250101!$D$2:$K$99000,2,FALSE),0)</f>
        <v>5.6000000000000001E-2</v>
      </c>
      <c r="M3131" s="23">
        <f>IFERROR(VLOOKUP(I3131,datos_para_memoria_demandas_cal!$C$2:$K$99000,4,FALSE),0)</f>
        <v>-5.8310854737220965E-11</v>
      </c>
      <c r="N3131" s="21">
        <f t="shared" si="290"/>
        <v>7.518617063760758E-3</v>
      </c>
      <c r="O3131" s="22">
        <f t="shared" si="291"/>
        <v>2.8000000000000004E-3</v>
      </c>
      <c r="P3131" s="22">
        <f t="shared" si="292"/>
        <v>7.5186170608452152E-3</v>
      </c>
      <c r="Q3131" s="23">
        <f t="shared" si="293"/>
        <v>2.7999999970844576E-3</v>
      </c>
    </row>
    <row r="3132" spans="8:17" x14ac:dyDescent="0.25">
      <c r="H3132" s="11">
        <f t="shared" si="294"/>
        <v>45865.333333325747</v>
      </c>
      <c r="I3132" s="9" t="str">
        <f t="shared" si="289"/>
        <v>045865,333333</v>
      </c>
      <c r="J3132" s="21">
        <f>IFERROR(VLOOKUP(I3132,datos_para_memoria_demandas_cal!$C$2:$K$99000,2,FALSE),0)</f>
        <v>3.2340000000000001E-2</v>
      </c>
      <c r="K3132" s="22">
        <f>IFERROR(VLOOKUP(I3132,datos_para_memoria_demandas_cal!$C$2:$K$99000,3,FALSE),0)</f>
        <v>0.16269518435001373</v>
      </c>
      <c r="L3132" s="22">
        <f>IFERROR(VLOOKUP(I3132,ES0031102460685007HA0F_20250101!$D$2:$K$99000,2,FALSE),0)</f>
        <v>5.2999999999999999E-2</v>
      </c>
      <c r="M3132" s="23">
        <f>IFERROR(VLOOKUP(I3132,datos_para_memoria_demandas_cal!$C$2:$K$99000,4,FALSE),0)</f>
        <v>-1.2154100134907364E-11</v>
      </c>
      <c r="N3132" s="21">
        <f t="shared" si="290"/>
        <v>5.2615622618794444E-3</v>
      </c>
      <c r="O3132" s="22">
        <f t="shared" si="291"/>
        <v>1.7140199999999999E-3</v>
      </c>
      <c r="P3132" s="22">
        <f t="shared" si="292"/>
        <v>5.2615622614863803E-3</v>
      </c>
      <c r="Q3132" s="23">
        <f t="shared" si="293"/>
        <v>1.7140199996069365E-3</v>
      </c>
    </row>
    <row r="3133" spans="8:17" x14ac:dyDescent="0.25">
      <c r="H3133" s="11">
        <f t="shared" si="294"/>
        <v>45865.374999992411</v>
      </c>
      <c r="I3133" s="9" t="str">
        <f t="shared" si="289"/>
        <v>045865,375000</v>
      </c>
      <c r="J3133" s="21">
        <f>IFERROR(VLOOKUP(I3133,datos_para_memoria_demandas_cal!$C$2:$K$99000,2,FALSE),0)</f>
        <v>3.5200000000000001E-3</v>
      </c>
      <c r="K3133" s="22">
        <f>IFERROR(VLOOKUP(I3133,datos_para_memoria_demandas_cal!$C$2:$K$99000,3,FALSE),0)</f>
        <v>0.16435091197490692</v>
      </c>
      <c r="L3133" s="22">
        <f>IFERROR(VLOOKUP(I3133,ES0031102460685007HA0F_20250101!$D$2:$K$99000,2,FALSE),0)</f>
        <v>0.2</v>
      </c>
      <c r="M3133" s="23">
        <f>IFERROR(VLOOKUP(I3133,datos_para_memoria_demandas_cal!$C$2:$K$99000,4,FALSE),0)</f>
        <v>1.3756574969778117E-10</v>
      </c>
      <c r="N3133" s="21">
        <f t="shared" si="290"/>
        <v>5.7851521015167236E-4</v>
      </c>
      <c r="O3133" s="22">
        <f t="shared" si="291"/>
        <v>7.0400000000000009E-4</v>
      </c>
      <c r="P3133" s="22">
        <f t="shared" si="292"/>
        <v>5.7851521063590372E-4</v>
      </c>
      <c r="Q3133" s="23">
        <f t="shared" si="293"/>
        <v>7.0400000048423145E-4</v>
      </c>
    </row>
    <row r="3134" spans="8:17" x14ac:dyDescent="0.25">
      <c r="H3134" s="11">
        <f t="shared" si="294"/>
        <v>45865.416666659075</v>
      </c>
      <c r="I3134" s="9" t="str">
        <f t="shared" si="289"/>
        <v>045865,416667</v>
      </c>
      <c r="J3134" s="21">
        <f>IFERROR(VLOOKUP(I3134,datos_para_memoria_demandas_cal!$C$2:$K$99000,2,FALSE),0)</f>
        <v>0</v>
      </c>
      <c r="K3134" s="22">
        <f>IFERROR(VLOOKUP(I3134,datos_para_memoria_demandas_cal!$C$2:$K$99000,3,FALSE),0)</f>
        <v>0.14989519119262695</v>
      </c>
      <c r="L3134" s="22">
        <f>IFERROR(VLOOKUP(I3134,ES0031102460685007HA0F_20250101!$D$2:$K$99000,2,FALSE),0)</f>
        <v>0.13300000000000001</v>
      </c>
      <c r="M3134" s="23">
        <f>IFERROR(VLOOKUP(I3134,datos_para_memoria_demandas_cal!$C$2:$K$99000,4,FALSE),0)</f>
        <v>5.3390130817029404E-8</v>
      </c>
      <c r="N3134" s="21">
        <f t="shared" si="290"/>
        <v>0</v>
      </c>
      <c r="O3134" s="22">
        <f t="shared" si="291"/>
        <v>0</v>
      </c>
      <c r="P3134" s="22">
        <f t="shared" si="292"/>
        <v>0</v>
      </c>
      <c r="Q3134" s="23">
        <f t="shared" si="293"/>
        <v>0</v>
      </c>
    </row>
    <row r="3135" spans="8:17" x14ac:dyDescent="0.25">
      <c r="H3135" s="11">
        <f t="shared" si="294"/>
        <v>45865.45833332574</v>
      </c>
      <c r="I3135" s="9" t="str">
        <f t="shared" si="289"/>
        <v>045865,458333</v>
      </c>
      <c r="J3135" s="21">
        <f>IFERROR(VLOOKUP(I3135,datos_para_memoria_demandas_cal!$C$2:$K$99000,2,FALSE),0)</f>
        <v>-1.0000000000000001E-5</v>
      </c>
      <c r="K3135" s="22">
        <f>IFERROR(VLOOKUP(I3135,datos_para_memoria_demandas_cal!$C$2:$K$99000,3,FALSE),0)</f>
        <v>8.2459740340709686E-2</v>
      </c>
      <c r="L3135" s="22">
        <f>IFERROR(VLOOKUP(I3135,ES0031102460685007HA0F_20250101!$D$2:$K$99000,2,FALSE),0)</f>
        <v>0.10199999999999999</v>
      </c>
      <c r="M3135" s="23">
        <f>IFERROR(VLOOKUP(I3135,datos_para_memoria_demandas_cal!$C$2:$K$99000,4,FALSE),0)</f>
        <v>0.25750528878637968</v>
      </c>
      <c r="N3135" s="21">
        <f t="shared" si="290"/>
        <v>-8.2459740340709697E-7</v>
      </c>
      <c r="O3135" s="22">
        <f t="shared" si="291"/>
        <v>-1.02E-6</v>
      </c>
      <c r="P3135" s="22">
        <f t="shared" si="292"/>
        <v>-3.3996502912708939E-6</v>
      </c>
      <c r="Q3135" s="23">
        <f t="shared" si="293"/>
        <v>-3.595052887863797E-6</v>
      </c>
    </row>
    <row r="3136" spans="8:17" x14ac:dyDescent="0.25">
      <c r="H3136" s="11">
        <f t="shared" si="294"/>
        <v>45865.499999992404</v>
      </c>
      <c r="I3136" s="9" t="str">
        <f t="shared" si="289"/>
        <v>045865,500000</v>
      </c>
      <c r="J3136" s="21">
        <f>IFERROR(VLOOKUP(I3136,datos_para_memoria_demandas_cal!$C$2:$K$99000,2,FALSE),0)</f>
        <v>-1.0000000000000001E-5</v>
      </c>
      <c r="K3136" s="22">
        <f>IFERROR(VLOOKUP(I3136,datos_para_memoria_demandas_cal!$C$2:$K$99000,3,FALSE),0)</f>
        <v>0.14608623087406158</v>
      </c>
      <c r="L3136" s="22">
        <f>IFERROR(VLOOKUP(I3136,ES0031102460685007HA0F_20250101!$D$2:$K$99000,2,FALSE),0)</f>
        <v>0.26</v>
      </c>
      <c r="M3136" s="23">
        <f>IFERROR(VLOOKUP(I3136,datos_para_memoria_demandas_cal!$C$2:$K$99000,4,FALSE),0)</f>
        <v>5.9452367989512214E-2</v>
      </c>
      <c r="N3136" s="21">
        <f t="shared" si="290"/>
        <v>-1.4608623087406159E-6</v>
      </c>
      <c r="O3136" s="22">
        <f t="shared" si="291"/>
        <v>-2.6000000000000001E-6</v>
      </c>
      <c r="P3136" s="22">
        <f t="shared" si="292"/>
        <v>-2.0553859886357379E-6</v>
      </c>
      <c r="Q3136" s="23">
        <f t="shared" si="293"/>
        <v>-3.1945236798951225E-6</v>
      </c>
    </row>
    <row r="3137" spans="8:17" x14ac:dyDescent="0.25">
      <c r="H3137" s="11">
        <f t="shared" si="294"/>
        <v>45865.541666659068</v>
      </c>
      <c r="I3137" s="9" t="str">
        <f t="shared" si="289"/>
        <v>045865,541667</v>
      </c>
      <c r="J3137" s="21">
        <f>IFERROR(VLOOKUP(I3137,datos_para_memoria_demandas_cal!$C$2:$K$99000,2,FALSE),0)</f>
        <v>-1.0000000000000001E-5</v>
      </c>
      <c r="K3137" s="22">
        <f>IFERROR(VLOOKUP(I3137,datos_para_memoria_demandas_cal!$C$2:$K$99000,3,FALSE),0)</f>
        <v>0.27055254578590393</v>
      </c>
      <c r="L3137" s="22">
        <f>IFERROR(VLOOKUP(I3137,ES0031102460685007HA0F_20250101!$D$2:$K$99000,2,FALSE),0)</f>
        <v>0.83199999999999996</v>
      </c>
      <c r="M3137" s="23">
        <f>IFERROR(VLOOKUP(I3137,datos_para_memoria_demandas_cal!$C$2:$K$99000,4,FALSE),0)</f>
        <v>-0.1065167113415507</v>
      </c>
      <c r="N3137" s="21">
        <f t="shared" si="290"/>
        <v>-2.7055254578590397E-6</v>
      </c>
      <c r="O3137" s="22">
        <f t="shared" si="291"/>
        <v>-8.32E-6</v>
      </c>
      <c r="P3137" s="22">
        <f t="shared" si="292"/>
        <v>-1.6403583444435322E-6</v>
      </c>
      <c r="Q3137" s="23">
        <f t="shared" si="293"/>
        <v>-7.254832886584493E-6</v>
      </c>
    </row>
    <row r="3138" spans="8:17" x14ac:dyDescent="0.25">
      <c r="H3138" s="11">
        <f t="shared" si="294"/>
        <v>45865.583333325732</v>
      </c>
      <c r="I3138" s="9" t="str">
        <f t="shared" si="289"/>
        <v>045865,583333</v>
      </c>
      <c r="J3138" s="21">
        <f>IFERROR(VLOOKUP(I3138,datos_para_memoria_demandas_cal!$C$2:$K$99000,2,FALSE),0)</f>
        <v>-1.0000000000000001E-5</v>
      </c>
      <c r="K3138" s="22">
        <f>IFERROR(VLOOKUP(I3138,datos_para_memoria_demandas_cal!$C$2:$K$99000,3,FALSE),0)</f>
        <v>0.31752878427505493</v>
      </c>
      <c r="L3138" s="22">
        <f>IFERROR(VLOOKUP(I3138,ES0031102460685007HA0F_20250101!$D$2:$K$99000,2,FALSE),0)</f>
        <v>0.20799999999999999</v>
      </c>
      <c r="M3138" s="23">
        <f>IFERROR(VLOOKUP(I3138,datos_para_memoria_demandas_cal!$C$2:$K$99000,4,FALSE),0)</f>
        <v>-0.21044099783625353</v>
      </c>
      <c r="N3138" s="21">
        <f t="shared" si="290"/>
        <v>-3.1752878427505496E-6</v>
      </c>
      <c r="O3138" s="22">
        <f t="shared" si="291"/>
        <v>-2.08E-6</v>
      </c>
      <c r="P3138" s="22">
        <f t="shared" si="292"/>
        <v>-1.0708778643880141E-6</v>
      </c>
      <c r="Q3138" s="23">
        <f t="shared" si="293"/>
        <v>0</v>
      </c>
    </row>
    <row r="3139" spans="8:17" x14ac:dyDescent="0.25">
      <c r="H3139" s="11">
        <f t="shared" si="294"/>
        <v>45865.624999992397</v>
      </c>
      <c r="I3139" s="9" t="str">
        <f t="shared" si="289"/>
        <v>045865,625000</v>
      </c>
      <c r="J3139" s="21">
        <f>IFERROR(VLOOKUP(I3139,datos_para_memoria_demandas_cal!$C$2:$K$99000,2,FALSE),0)</f>
        <v>-5.0000000000000001E-4</v>
      </c>
      <c r="K3139" s="22">
        <f>IFERROR(VLOOKUP(I3139,datos_para_memoria_demandas_cal!$C$2:$K$99000,3,FALSE),0)</f>
        <v>0.30768358707427979</v>
      </c>
      <c r="L3139" s="22">
        <f>IFERROR(VLOOKUP(I3139,ES0031102460685007HA0F_20250101!$D$2:$K$99000,2,FALSE),0)</f>
        <v>0.221</v>
      </c>
      <c r="M3139" s="23">
        <f>IFERROR(VLOOKUP(I3139,datos_para_memoria_demandas_cal!$C$2:$K$99000,4,FALSE),0)</f>
        <v>4.432871193576329E-9</v>
      </c>
      <c r="N3139" s="21">
        <f t="shared" si="290"/>
        <v>-1.5384179353713991E-4</v>
      </c>
      <c r="O3139" s="22">
        <f t="shared" si="291"/>
        <v>-1.105E-4</v>
      </c>
      <c r="P3139" s="22">
        <f t="shared" si="292"/>
        <v>-1.5384179575357549E-4</v>
      </c>
      <c r="Q3139" s="23">
        <f t="shared" si="293"/>
        <v>-1.1050000221643559E-4</v>
      </c>
    </row>
    <row r="3140" spans="8:17" x14ac:dyDescent="0.25">
      <c r="H3140" s="11">
        <f t="shared" si="294"/>
        <v>45865.666666659061</v>
      </c>
      <c r="I3140" s="9" t="str">
        <f t="shared" si="289"/>
        <v>045865,666667</v>
      </c>
      <c r="J3140" s="21">
        <f>IFERROR(VLOOKUP(I3140,datos_para_memoria_demandas_cal!$C$2:$K$99000,2,FALSE),0)</f>
        <v>-5.9999999999999995E-4</v>
      </c>
      <c r="K3140" s="22">
        <f>IFERROR(VLOOKUP(I3140,datos_para_memoria_demandas_cal!$C$2:$K$99000,3,FALSE),0)</f>
        <v>0.31732410192489624</v>
      </c>
      <c r="L3140" s="22">
        <f>IFERROR(VLOOKUP(I3140,ES0031102460685007HA0F_20250101!$D$2:$K$99000,2,FALSE),0)</f>
        <v>0.13</v>
      </c>
      <c r="M3140" s="23">
        <f>IFERROR(VLOOKUP(I3140,datos_para_memoria_demandas_cal!$C$2:$K$99000,4,FALSE),0)</f>
        <v>0.97499998886517891</v>
      </c>
      <c r="N3140" s="21">
        <f t="shared" si="290"/>
        <v>-1.9039446115493773E-4</v>
      </c>
      <c r="O3140" s="22">
        <f t="shared" si="291"/>
        <v>-7.7999999999999999E-5</v>
      </c>
      <c r="P3140" s="22">
        <f t="shared" si="292"/>
        <v>-7.7539445447404509E-4</v>
      </c>
      <c r="Q3140" s="23">
        <f t="shared" si="293"/>
        <v>-6.6299999331910725E-4</v>
      </c>
    </row>
    <row r="3141" spans="8:17" x14ac:dyDescent="0.25">
      <c r="H3141" s="11">
        <f t="shared" si="294"/>
        <v>45865.708333325725</v>
      </c>
      <c r="I3141" s="9" t="str">
        <f t="shared" ref="I3141:I3204" si="295">TEXT(H3141,"000000,000000")</f>
        <v>045865,708333</v>
      </c>
      <c r="J3141" s="21">
        <f>IFERROR(VLOOKUP(I3141,datos_para_memoria_demandas_cal!$C$2:$K$99000,2,FALSE),0)</f>
        <v>-5.0000000000000001E-4</v>
      </c>
      <c r="K3141" s="22">
        <f>IFERROR(VLOOKUP(I3141,datos_para_memoria_demandas_cal!$C$2:$K$99000,3,FALSE),0)</f>
        <v>0.37329700589179993</v>
      </c>
      <c r="L3141" s="22">
        <f>IFERROR(VLOOKUP(I3141,ES0031102460685007HA0F_20250101!$D$2:$K$99000,2,FALSE),0)</f>
        <v>0.15</v>
      </c>
      <c r="M3141" s="23">
        <f>IFERROR(VLOOKUP(I3141,datos_para_memoria_demandas_cal!$C$2:$K$99000,4,FALSE),0)</f>
        <v>4.4676301037628895E-9</v>
      </c>
      <c r="N3141" s="21">
        <f t="shared" ref="N3141:N3204" si="296">J3141*K3141</f>
        <v>-1.8664850294589997E-4</v>
      </c>
      <c r="O3141" s="22">
        <f t="shared" ref="O3141:O3204" si="297">J3141*L3141</f>
        <v>-7.4999999999999993E-5</v>
      </c>
      <c r="P3141" s="22">
        <f t="shared" ref="P3141:P3204" si="298">J3141*(IF(K3141+M3141&gt;0,K3141+M3141,0))</f>
        <v>-1.8664850517971501E-4</v>
      </c>
      <c r="Q3141" s="23">
        <f t="shared" ref="Q3141:Q3204" si="299">J3141*(IF(L3141+M3141&gt;0,L3141+M3141,0))</f>
        <v>-7.5000002233815055E-5</v>
      </c>
    </row>
    <row r="3142" spans="8:17" x14ac:dyDescent="0.25">
      <c r="H3142" s="11">
        <f t="shared" ref="H3142:H3205" si="300">IFERROR(IF(H3141+1/24&lt;=$F$5,H3141+1/24,""),"")</f>
        <v>45865.749999992389</v>
      </c>
      <c r="I3142" s="9" t="str">
        <f t="shared" si="295"/>
        <v>045865,750000</v>
      </c>
      <c r="J3142" s="21">
        <f>IFERROR(VLOOKUP(I3142,datos_para_memoria_demandas_cal!$C$2:$K$99000,2,FALSE),0)</f>
        <v>0</v>
      </c>
      <c r="K3142" s="22">
        <f>IFERROR(VLOOKUP(I3142,datos_para_memoria_demandas_cal!$C$2:$K$99000,3,FALSE),0)</f>
        <v>0.41705381870269775</v>
      </c>
      <c r="L3142" s="22">
        <f>IFERROR(VLOOKUP(I3142,ES0031102460685007HA0F_20250101!$D$2:$K$99000,2,FALSE),0)</f>
        <v>0.192</v>
      </c>
      <c r="M3142" s="23">
        <f>IFERROR(VLOOKUP(I3142,datos_para_memoria_demandas_cal!$C$2:$K$99000,4,FALSE),0)</f>
        <v>9.7729502953064191E-10</v>
      </c>
      <c r="N3142" s="21">
        <f t="shared" si="296"/>
        <v>0</v>
      </c>
      <c r="O3142" s="22">
        <f t="shared" si="297"/>
        <v>0</v>
      </c>
      <c r="P3142" s="22">
        <f t="shared" si="298"/>
        <v>0</v>
      </c>
      <c r="Q3142" s="23">
        <f t="shared" si="299"/>
        <v>0</v>
      </c>
    </row>
    <row r="3143" spans="8:17" x14ac:dyDescent="0.25">
      <c r="H3143" s="11">
        <f t="shared" si="300"/>
        <v>45865.791666659054</v>
      </c>
      <c r="I3143" s="9" t="str">
        <f t="shared" si="295"/>
        <v>045865,791667</v>
      </c>
      <c r="J3143" s="21">
        <f>IFERROR(VLOOKUP(I3143,datos_para_memoria_demandas_cal!$C$2:$K$99000,2,FALSE),0)</f>
        <v>4.9000000000000007E-3</v>
      </c>
      <c r="K3143" s="22">
        <f>IFERROR(VLOOKUP(I3143,datos_para_memoria_demandas_cal!$C$2:$K$99000,3,FALSE),0)</f>
        <v>0.32492542266845703</v>
      </c>
      <c r="L3143" s="22">
        <f>IFERROR(VLOOKUP(I3143,ES0031102460685007HA0F_20250101!$D$2:$K$99000,2,FALSE),0)</f>
        <v>0.215</v>
      </c>
      <c r="M3143" s="23">
        <f>IFERROR(VLOOKUP(I3143,datos_para_memoria_demandas_cal!$C$2:$K$99000,4,FALSE),0)</f>
        <v>9.6906856793696172E-11</v>
      </c>
      <c r="N3143" s="21">
        <f t="shared" si="296"/>
        <v>1.5921345710754396E-3</v>
      </c>
      <c r="O3143" s="22">
        <f t="shared" si="297"/>
        <v>1.0535000000000002E-3</v>
      </c>
      <c r="P3143" s="22">
        <f t="shared" si="298"/>
        <v>1.5921345715502833E-3</v>
      </c>
      <c r="Q3143" s="23">
        <f t="shared" si="299"/>
        <v>1.0535000004748437E-3</v>
      </c>
    </row>
    <row r="3144" spans="8:17" x14ac:dyDescent="0.25">
      <c r="H3144" s="11">
        <f t="shared" si="300"/>
        <v>45865.833333325718</v>
      </c>
      <c r="I3144" s="9" t="str">
        <f t="shared" si="295"/>
        <v>045865,833333</v>
      </c>
      <c r="J3144" s="21">
        <f>IFERROR(VLOOKUP(I3144,datos_para_memoria_demandas_cal!$C$2:$K$99000,2,FALSE),0)</f>
        <v>0.04</v>
      </c>
      <c r="K3144" s="22">
        <f>IFERROR(VLOOKUP(I3144,datos_para_memoria_demandas_cal!$C$2:$K$99000,3,FALSE),0)</f>
        <v>0.28230804204940796</v>
      </c>
      <c r="L3144" s="22">
        <f>IFERROR(VLOOKUP(I3144,ES0031102460685007HA0F_20250101!$D$2:$K$99000,2,FALSE),0)</f>
        <v>0.223</v>
      </c>
      <c r="M3144" s="23">
        <f>IFERROR(VLOOKUP(I3144,datos_para_memoria_demandas_cal!$C$2:$K$99000,4,FALSE),0)</f>
        <v>-8.6662267593016691E-12</v>
      </c>
      <c r="N3144" s="21">
        <f t="shared" si="296"/>
        <v>1.1292321681976318E-2</v>
      </c>
      <c r="O3144" s="22">
        <f t="shared" si="297"/>
        <v>8.9200000000000008E-3</v>
      </c>
      <c r="P3144" s="22">
        <f t="shared" si="298"/>
        <v>1.1292321681629669E-2</v>
      </c>
      <c r="Q3144" s="23">
        <f t="shared" si="299"/>
        <v>8.9199999996533511E-3</v>
      </c>
    </row>
    <row r="3145" spans="8:17" x14ac:dyDescent="0.25">
      <c r="H3145" s="11">
        <f t="shared" si="300"/>
        <v>45865.874999992382</v>
      </c>
      <c r="I3145" s="9" t="str">
        <f t="shared" si="295"/>
        <v>045865,875000</v>
      </c>
      <c r="J3145" s="21">
        <f>IFERROR(VLOOKUP(I3145,datos_para_memoria_demandas_cal!$C$2:$K$99000,2,FALSE),0)</f>
        <v>6.2670000000000003E-2</v>
      </c>
      <c r="K3145" s="22">
        <f>IFERROR(VLOOKUP(I3145,datos_para_memoria_demandas_cal!$C$2:$K$99000,3,FALSE),0)</f>
        <v>0.25611937046051025</v>
      </c>
      <c r="L3145" s="22">
        <f>IFERROR(VLOOKUP(I3145,ES0031102460685007HA0F_20250101!$D$2:$K$99000,2,FALSE),0)</f>
        <v>0.19</v>
      </c>
      <c r="M3145" s="23">
        <f>IFERROR(VLOOKUP(I3145,datos_para_memoria_demandas_cal!$C$2:$K$99000,4,FALSE),0)</f>
        <v>-0.11942315571680637</v>
      </c>
      <c r="N3145" s="21">
        <f t="shared" si="296"/>
        <v>1.605100094676018E-2</v>
      </c>
      <c r="O3145" s="22">
        <f t="shared" si="297"/>
        <v>1.1907300000000001E-2</v>
      </c>
      <c r="P3145" s="22">
        <f t="shared" si="298"/>
        <v>8.5667517779879233E-3</v>
      </c>
      <c r="Q3145" s="23">
        <f t="shared" si="299"/>
        <v>4.423050831227745E-3</v>
      </c>
    </row>
    <row r="3146" spans="8:17" x14ac:dyDescent="0.25">
      <c r="H3146" s="11">
        <f t="shared" si="300"/>
        <v>45865.916666659046</v>
      </c>
      <c r="I3146" s="9" t="str">
        <f t="shared" si="295"/>
        <v>045865,916667</v>
      </c>
      <c r="J3146" s="21">
        <f>IFERROR(VLOOKUP(I3146,datos_para_memoria_demandas_cal!$C$2:$K$99000,2,FALSE),0)</f>
        <v>8.8639999999999997E-2</v>
      </c>
      <c r="K3146" s="22">
        <f>IFERROR(VLOOKUP(I3146,datos_para_memoria_demandas_cal!$C$2:$K$99000,3,FALSE),0)</f>
        <v>0.54586923122406006</v>
      </c>
      <c r="L3146" s="22">
        <f>IFERROR(VLOOKUP(I3146,ES0031102460685007HA0F_20250101!$D$2:$K$99000,2,FALSE),0)</f>
        <v>0.17299999999999999</v>
      </c>
      <c r="M3146" s="23">
        <f>IFERROR(VLOOKUP(I3146,datos_para_memoria_demandas_cal!$C$2:$K$99000,4,FALSE),0)</f>
        <v>-0.54586923120309228</v>
      </c>
      <c r="N3146" s="21">
        <f t="shared" si="296"/>
        <v>4.8385848655700683E-2</v>
      </c>
      <c r="O3146" s="22">
        <f t="shared" si="297"/>
        <v>1.5334719999999998E-2</v>
      </c>
      <c r="P3146" s="22">
        <f t="shared" si="298"/>
        <v>1.8585842909146775E-12</v>
      </c>
      <c r="Q3146" s="23">
        <f t="shared" si="299"/>
        <v>0</v>
      </c>
    </row>
    <row r="3147" spans="8:17" x14ac:dyDescent="0.25">
      <c r="H3147" s="11">
        <f t="shared" si="300"/>
        <v>45865.958333325711</v>
      </c>
      <c r="I3147" s="9" t="str">
        <f t="shared" si="295"/>
        <v>045865,958333</v>
      </c>
      <c r="J3147" s="21">
        <f>IFERROR(VLOOKUP(I3147,datos_para_memoria_demandas_cal!$C$2:$K$99000,2,FALSE),0)</f>
        <v>6.695000000000001E-2</v>
      </c>
      <c r="K3147" s="22">
        <f>IFERROR(VLOOKUP(I3147,datos_para_memoria_demandas_cal!$C$2:$K$99000,3,FALSE),0)</f>
        <v>0.30970761179924011</v>
      </c>
      <c r="L3147" s="22">
        <f>IFERROR(VLOOKUP(I3147,ES0031102460685007HA0F_20250101!$D$2:$K$99000,2,FALSE),0)</f>
        <v>0.14000000000000001</v>
      </c>
      <c r="M3147" s="23">
        <f>IFERROR(VLOOKUP(I3147,datos_para_memoria_demandas_cal!$C$2:$K$99000,4,FALSE),0)</f>
        <v>-0.30970761167069949</v>
      </c>
      <c r="N3147" s="21">
        <f t="shared" si="296"/>
        <v>2.073492460995913E-2</v>
      </c>
      <c r="O3147" s="22">
        <f t="shared" si="297"/>
        <v>9.3730000000000029E-3</v>
      </c>
      <c r="P3147" s="22">
        <f t="shared" si="298"/>
        <v>8.6057946824258392E-12</v>
      </c>
      <c r="Q3147" s="23">
        <f t="shared" si="299"/>
        <v>0</v>
      </c>
    </row>
    <row r="3148" spans="8:17" x14ac:dyDescent="0.25">
      <c r="H3148" s="11">
        <f t="shared" si="300"/>
        <v>45865.999999992375</v>
      </c>
      <c r="I3148" s="9" t="str">
        <f t="shared" si="295"/>
        <v>045866,000000</v>
      </c>
      <c r="J3148" s="21">
        <f>IFERROR(VLOOKUP(I3148,datos_para_memoria_demandas_cal!$C$2:$K$99000,2,FALSE),0)</f>
        <v>6.2289999999999998E-2</v>
      </c>
      <c r="K3148" s="22">
        <f>IFERROR(VLOOKUP(I3148,datos_para_memoria_demandas_cal!$C$2:$K$99000,3,FALSE),0)</f>
        <v>0.14040346443653107</v>
      </c>
      <c r="L3148" s="22">
        <f>IFERROR(VLOOKUP(I3148,ES0031102460685007HA0F_20250101!$D$2:$K$99000,2,FALSE),0)</f>
        <v>9.6000000000000002E-2</v>
      </c>
      <c r="M3148" s="23">
        <f>IFERROR(VLOOKUP(I3148,datos_para_memoria_demandas_cal!$C$2:$K$99000,4,FALSE),0)</f>
        <v>-1.3009213370508785E-9</v>
      </c>
      <c r="N3148" s="21">
        <f t="shared" si="296"/>
        <v>8.7457317997515199E-3</v>
      </c>
      <c r="O3148" s="22">
        <f t="shared" si="297"/>
        <v>5.9798400000000002E-3</v>
      </c>
      <c r="P3148" s="22">
        <f t="shared" si="298"/>
        <v>8.7457317187171289E-3</v>
      </c>
      <c r="Q3148" s="23">
        <f t="shared" si="299"/>
        <v>5.9798399189656092E-3</v>
      </c>
    </row>
    <row r="3149" spans="8:17" x14ac:dyDescent="0.25">
      <c r="H3149" s="11">
        <f t="shared" si="300"/>
        <v>45866.041666659039</v>
      </c>
      <c r="I3149" s="9" t="str">
        <f t="shared" si="295"/>
        <v>045866,041667</v>
      </c>
      <c r="J3149" s="21">
        <f>IFERROR(VLOOKUP(I3149,datos_para_memoria_demandas_cal!$C$2:$K$99000,2,FALSE),0)</f>
        <v>5.5750000000000001E-2</v>
      </c>
      <c r="K3149" s="22">
        <f>IFERROR(VLOOKUP(I3149,datos_para_memoria_demandas_cal!$C$2:$K$99000,3,FALSE),0)</f>
        <v>0.15791615843772888</v>
      </c>
      <c r="L3149" s="22">
        <f>IFERROR(VLOOKUP(I3149,ES0031102460685007HA0F_20250101!$D$2:$K$99000,2,FALSE),0)</f>
        <v>8.1000000000000003E-2</v>
      </c>
      <c r="M3149" s="23">
        <f>IFERROR(VLOOKUP(I3149,datos_para_memoria_demandas_cal!$C$2:$K$99000,4,FALSE),0)</f>
        <v>1.1583423481642685E-11</v>
      </c>
      <c r="N3149" s="21">
        <f t="shared" si="296"/>
        <v>8.8038258329033846E-3</v>
      </c>
      <c r="O3149" s="22">
        <f t="shared" si="297"/>
        <v>4.5157499999999998E-3</v>
      </c>
      <c r="P3149" s="22">
        <f t="shared" si="298"/>
        <v>8.8038258335491615E-3</v>
      </c>
      <c r="Q3149" s="23">
        <f t="shared" si="299"/>
        <v>4.5157500006457766E-3</v>
      </c>
    </row>
    <row r="3150" spans="8:17" x14ac:dyDescent="0.25">
      <c r="H3150" s="11">
        <f t="shared" si="300"/>
        <v>45866.083333325703</v>
      </c>
      <c r="I3150" s="9" t="str">
        <f t="shared" si="295"/>
        <v>045866,083333</v>
      </c>
      <c r="J3150" s="21">
        <f>IFERROR(VLOOKUP(I3150,datos_para_memoria_demandas_cal!$C$2:$K$99000,2,FALSE),0)</f>
        <v>0.05</v>
      </c>
      <c r="K3150" s="22">
        <f>IFERROR(VLOOKUP(I3150,datos_para_memoria_demandas_cal!$C$2:$K$99000,3,FALSE),0)</f>
        <v>0.24928730726242065</v>
      </c>
      <c r="L3150" s="22">
        <f>IFERROR(VLOOKUP(I3150,ES0031102460685007HA0F_20250101!$D$2:$K$99000,2,FALSE),0)</f>
        <v>0.14399999999999999</v>
      </c>
      <c r="M3150" s="23">
        <f>IFERROR(VLOOKUP(I3150,datos_para_memoria_demandas_cal!$C$2:$K$99000,4,FALSE),0)</f>
        <v>1.4896232860116774E-11</v>
      </c>
      <c r="N3150" s="21">
        <f t="shared" si="296"/>
        <v>1.2464365363121033E-2</v>
      </c>
      <c r="O3150" s="22">
        <f t="shared" si="297"/>
        <v>7.1999999999999998E-3</v>
      </c>
      <c r="P3150" s="22">
        <f t="shared" si="298"/>
        <v>1.2464365363865845E-2</v>
      </c>
      <c r="Q3150" s="23">
        <f t="shared" si="299"/>
        <v>7.2000000007448111E-3</v>
      </c>
    </row>
    <row r="3151" spans="8:17" x14ac:dyDescent="0.25">
      <c r="H3151" s="11">
        <f t="shared" si="300"/>
        <v>45866.124999992368</v>
      </c>
      <c r="I3151" s="9" t="str">
        <f t="shared" si="295"/>
        <v>045866,125000</v>
      </c>
      <c r="J3151" s="21">
        <f>IFERROR(VLOOKUP(I3151,datos_para_memoria_demandas_cal!$C$2:$K$99000,2,FALSE),0)</f>
        <v>4.5030000000000001E-2</v>
      </c>
      <c r="K3151" s="22">
        <f>IFERROR(VLOOKUP(I3151,datos_para_memoria_demandas_cal!$C$2:$K$99000,3,FALSE),0)</f>
        <v>0.28805255889892578</v>
      </c>
      <c r="L3151" s="22">
        <f>IFERROR(VLOOKUP(I3151,ES0031102460685007HA0F_20250101!$D$2:$K$99000,2,FALSE),0)</f>
        <v>9.7000000000000003E-2</v>
      </c>
      <c r="M3151" s="23">
        <f>IFERROR(VLOOKUP(I3151,datos_para_memoria_demandas_cal!$C$2:$K$99000,4,FALSE),0)</f>
        <v>1.0670279159545522E-10</v>
      </c>
      <c r="N3151" s="21">
        <f t="shared" si="296"/>
        <v>1.2971006727218628E-2</v>
      </c>
      <c r="O3151" s="22">
        <f t="shared" si="297"/>
        <v>4.36791E-3</v>
      </c>
      <c r="P3151" s="22">
        <f t="shared" si="298"/>
        <v>1.2971006732023456E-2</v>
      </c>
      <c r="Q3151" s="23">
        <f t="shared" si="299"/>
        <v>4.3679100048048267E-3</v>
      </c>
    </row>
    <row r="3152" spans="8:17" x14ac:dyDescent="0.25">
      <c r="H3152" s="11">
        <f t="shared" si="300"/>
        <v>45866.166666659032</v>
      </c>
      <c r="I3152" s="9" t="str">
        <f t="shared" si="295"/>
        <v>045866,166667</v>
      </c>
      <c r="J3152" s="21">
        <f>IFERROR(VLOOKUP(I3152,datos_para_memoria_demandas_cal!$C$2:$K$99000,2,FALSE),0)</f>
        <v>4.249E-2</v>
      </c>
      <c r="K3152" s="22">
        <f>IFERROR(VLOOKUP(I3152,datos_para_memoria_demandas_cal!$C$2:$K$99000,3,FALSE),0)</f>
        <v>0.31750911474227905</v>
      </c>
      <c r="L3152" s="22">
        <f>IFERROR(VLOOKUP(I3152,ES0031102460685007HA0F_20250101!$D$2:$K$99000,2,FALSE),0)</f>
        <v>8.3000000000000004E-2</v>
      </c>
      <c r="M3152" s="23">
        <f>IFERROR(VLOOKUP(I3152,datos_para_memoria_demandas_cal!$C$2:$K$99000,4,FALSE),0)</f>
        <v>0.7226688409553601</v>
      </c>
      <c r="N3152" s="21">
        <f t="shared" si="296"/>
        <v>1.3490962285399437E-2</v>
      </c>
      <c r="O3152" s="22">
        <f t="shared" si="297"/>
        <v>3.52667E-3</v>
      </c>
      <c r="P3152" s="22">
        <f t="shared" si="298"/>
        <v>4.4197161337592689E-2</v>
      </c>
      <c r="Q3152" s="23">
        <f t="shared" si="299"/>
        <v>3.4232869052193249E-2</v>
      </c>
    </row>
    <row r="3153" spans="8:17" x14ac:dyDescent="0.25">
      <c r="H3153" s="11">
        <f t="shared" si="300"/>
        <v>45866.208333325696</v>
      </c>
      <c r="I3153" s="9" t="str">
        <f t="shared" si="295"/>
        <v>045866,208333</v>
      </c>
      <c r="J3153" s="21">
        <f>IFERROR(VLOOKUP(I3153,datos_para_memoria_demandas_cal!$C$2:$K$99000,2,FALSE),0)</f>
        <v>4.5069999999999999E-2</v>
      </c>
      <c r="K3153" s="22">
        <f>IFERROR(VLOOKUP(I3153,datos_para_memoria_demandas_cal!$C$2:$K$99000,3,FALSE),0)</f>
        <v>0.25627154111862183</v>
      </c>
      <c r="L3153" s="22">
        <f>IFERROR(VLOOKUP(I3153,ES0031102460685007HA0F_20250101!$D$2:$K$99000,2,FALSE),0)</f>
        <v>7.4999999999999997E-2</v>
      </c>
      <c r="M3153" s="23">
        <f>IFERROR(VLOOKUP(I3153,datos_para_memoria_demandas_cal!$C$2:$K$99000,4,FALSE),0)</f>
        <v>-0.25627154090487164</v>
      </c>
      <c r="N3153" s="21">
        <f t="shared" si="296"/>
        <v>1.1550158358216286E-2</v>
      </c>
      <c r="O3153" s="22">
        <f t="shared" si="297"/>
        <v>3.38025E-3</v>
      </c>
      <c r="P3153" s="22">
        <f t="shared" si="298"/>
        <v>9.6337208027597047E-12</v>
      </c>
      <c r="Q3153" s="23">
        <f t="shared" si="299"/>
        <v>0</v>
      </c>
    </row>
    <row r="3154" spans="8:17" x14ac:dyDescent="0.25">
      <c r="H3154" s="11">
        <f t="shared" si="300"/>
        <v>45866.24999999236</v>
      </c>
      <c r="I3154" s="9" t="str">
        <f t="shared" si="295"/>
        <v>045866,250000</v>
      </c>
      <c r="J3154" s="21">
        <f>IFERROR(VLOOKUP(I3154,datos_para_memoria_demandas_cal!$C$2:$K$99000,2,FALSE),0)</f>
        <v>0.05</v>
      </c>
      <c r="K3154" s="22">
        <f>IFERROR(VLOOKUP(I3154,datos_para_memoria_demandas_cal!$C$2:$K$99000,3,FALSE),0)</f>
        <v>0.17425701022148132</v>
      </c>
      <c r="L3154" s="22">
        <f>IFERROR(VLOOKUP(I3154,ES0031102460685007HA0F_20250101!$D$2:$K$99000,2,FALSE),0)</f>
        <v>7.8E-2</v>
      </c>
      <c r="M3154" s="23">
        <f>IFERROR(VLOOKUP(I3154,datos_para_memoria_demandas_cal!$C$2:$K$99000,4,FALSE),0)</f>
        <v>-0.17425701014843203</v>
      </c>
      <c r="N3154" s="21">
        <f t="shared" si="296"/>
        <v>8.7128505110740662E-3</v>
      </c>
      <c r="O3154" s="22">
        <f t="shared" si="297"/>
        <v>3.9000000000000003E-3</v>
      </c>
      <c r="P3154" s="22">
        <f t="shared" si="298"/>
        <v>3.6524644420055095E-12</v>
      </c>
      <c r="Q3154" s="23">
        <f t="shared" si="299"/>
        <v>0</v>
      </c>
    </row>
    <row r="3155" spans="8:17" x14ac:dyDescent="0.25">
      <c r="H3155" s="11">
        <f t="shared" si="300"/>
        <v>45866.291666659024</v>
      </c>
      <c r="I3155" s="9" t="str">
        <f t="shared" si="295"/>
        <v>045866,291667</v>
      </c>
      <c r="J3155" s="21">
        <f>IFERROR(VLOOKUP(I3155,datos_para_memoria_demandas_cal!$C$2:$K$99000,2,FALSE),0)</f>
        <v>5.6229999999999995E-2</v>
      </c>
      <c r="K3155" s="22">
        <f>IFERROR(VLOOKUP(I3155,datos_para_memoria_demandas_cal!$C$2:$K$99000,3,FALSE),0)</f>
        <v>0.12420171499252319</v>
      </c>
      <c r="L3155" s="22">
        <f>IFERROR(VLOOKUP(I3155,ES0031102460685007HA0F_20250101!$D$2:$K$99000,2,FALSE),0)</f>
        <v>0.05</v>
      </c>
      <c r="M3155" s="23">
        <f>IFERROR(VLOOKUP(I3155,datos_para_memoria_demandas_cal!$C$2:$K$99000,4,FALSE),0)</f>
        <v>-0.12420171495280215</v>
      </c>
      <c r="N3155" s="21">
        <f t="shared" si="296"/>
        <v>6.9838624340295783E-3</v>
      </c>
      <c r="O3155" s="22">
        <f t="shared" si="297"/>
        <v>2.8114999999999998E-3</v>
      </c>
      <c r="P3155" s="22">
        <f t="shared" si="298"/>
        <v>2.2335144107821223E-12</v>
      </c>
      <c r="Q3155" s="23">
        <f t="shared" si="299"/>
        <v>0</v>
      </c>
    </row>
    <row r="3156" spans="8:17" x14ac:dyDescent="0.25">
      <c r="H3156" s="11">
        <f t="shared" si="300"/>
        <v>45866.333333325689</v>
      </c>
      <c r="I3156" s="9" t="str">
        <f t="shared" si="295"/>
        <v>045866,333333</v>
      </c>
      <c r="J3156" s="21">
        <f>IFERROR(VLOOKUP(I3156,datos_para_memoria_demandas_cal!$C$2:$K$99000,2,FALSE),0)</f>
        <v>6.3710000000000003E-2</v>
      </c>
      <c r="K3156" s="22">
        <f>IFERROR(VLOOKUP(I3156,datos_para_memoria_demandas_cal!$C$2:$K$99000,3,FALSE),0)</f>
        <v>0.16793857514858246</v>
      </c>
      <c r="L3156" s="22">
        <f>IFERROR(VLOOKUP(I3156,ES0031102460685007HA0F_20250101!$D$2:$K$99000,2,FALSE),0)</f>
        <v>5.1999999999999998E-2</v>
      </c>
      <c r="M3156" s="23">
        <f>IFERROR(VLOOKUP(I3156,datos_para_memoria_demandas_cal!$C$2:$K$99000,4,FALSE),0)</f>
        <v>-0.16793857512301449</v>
      </c>
      <c r="N3156" s="21">
        <f t="shared" si="296"/>
        <v>1.0699366622716189E-2</v>
      </c>
      <c r="O3156" s="22">
        <f t="shared" si="297"/>
        <v>3.31292E-3</v>
      </c>
      <c r="P3156" s="22">
        <f t="shared" si="298"/>
        <v>1.6289350127096647E-12</v>
      </c>
      <c r="Q3156" s="23">
        <f t="shared" si="299"/>
        <v>0</v>
      </c>
    </row>
    <row r="3157" spans="8:17" x14ac:dyDescent="0.25">
      <c r="H3157" s="11">
        <f t="shared" si="300"/>
        <v>45866.374999992353</v>
      </c>
      <c r="I3157" s="9" t="str">
        <f t="shared" si="295"/>
        <v>045866,375000</v>
      </c>
      <c r="J3157" s="21">
        <f>IFERROR(VLOOKUP(I3157,datos_para_memoria_demandas_cal!$C$2:$K$99000,2,FALSE),0)</f>
        <v>0.03</v>
      </c>
      <c r="K3157" s="22">
        <f>IFERROR(VLOOKUP(I3157,datos_para_memoria_demandas_cal!$C$2:$K$99000,3,FALSE),0)</f>
        <v>0.11588342487812042</v>
      </c>
      <c r="L3157" s="22">
        <f>IFERROR(VLOOKUP(I3157,ES0031102460685007HA0F_20250101!$D$2:$K$99000,2,FALSE),0)</f>
        <v>7.4999999999999997E-2</v>
      </c>
      <c r="M3157" s="23">
        <f>IFERROR(VLOOKUP(I3157,datos_para_memoria_demandas_cal!$C$2:$K$99000,4,FALSE),0)</f>
        <v>-2.1196963419371426E-11</v>
      </c>
      <c r="N3157" s="21">
        <f t="shared" si="296"/>
        <v>3.4765027463436126E-3</v>
      </c>
      <c r="O3157" s="22">
        <f t="shared" si="297"/>
        <v>2.2499999999999998E-3</v>
      </c>
      <c r="P3157" s="22">
        <f t="shared" si="298"/>
        <v>3.4765027457077037E-3</v>
      </c>
      <c r="Q3157" s="23">
        <f t="shared" si="299"/>
        <v>2.249999999364091E-3</v>
      </c>
    </row>
    <row r="3158" spans="8:17" x14ac:dyDescent="0.25">
      <c r="H3158" s="11">
        <f t="shared" si="300"/>
        <v>45866.416666659017</v>
      </c>
      <c r="I3158" s="9" t="str">
        <f t="shared" si="295"/>
        <v>045866,416667</v>
      </c>
      <c r="J3158" s="21">
        <f>IFERROR(VLOOKUP(I3158,datos_para_memoria_demandas_cal!$C$2:$K$99000,2,FALSE),0)</f>
        <v>5.79E-3</v>
      </c>
      <c r="K3158" s="22">
        <f>IFERROR(VLOOKUP(I3158,datos_para_memoria_demandas_cal!$C$2:$K$99000,3,FALSE),0)</f>
        <v>9.3151167035102844E-2</v>
      </c>
      <c r="L3158" s="22">
        <f>IFERROR(VLOOKUP(I3158,ES0031102460685007HA0F_20250101!$D$2:$K$99000,2,FALSE),0)</f>
        <v>7.2999999999999995E-2</v>
      </c>
      <c r="M3158" s="23">
        <f>IFERROR(VLOOKUP(I3158,datos_para_memoria_demandas_cal!$C$2:$K$99000,4,FALSE),0)</f>
        <v>2.1879404202380571E-10</v>
      </c>
      <c r="N3158" s="21">
        <f t="shared" si="296"/>
        <v>5.3934525713324546E-4</v>
      </c>
      <c r="O3158" s="22">
        <f t="shared" si="297"/>
        <v>4.2266999999999999E-4</v>
      </c>
      <c r="P3158" s="22">
        <f t="shared" si="298"/>
        <v>5.3934525840006295E-4</v>
      </c>
      <c r="Q3158" s="23">
        <f t="shared" si="299"/>
        <v>4.2267000126681748E-4</v>
      </c>
    </row>
    <row r="3159" spans="8:17" x14ac:dyDescent="0.25">
      <c r="H3159" s="11">
        <f t="shared" si="300"/>
        <v>45866.458333325681</v>
      </c>
      <c r="I3159" s="9" t="str">
        <f t="shared" si="295"/>
        <v>045866,458333</v>
      </c>
      <c r="J3159" s="21">
        <f>IFERROR(VLOOKUP(I3159,datos_para_memoria_demandas_cal!$C$2:$K$99000,2,FALSE),0)</f>
        <v>3.5200000000000001E-3</v>
      </c>
      <c r="K3159" s="22">
        <f>IFERROR(VLOOKUP(I3159,datos_para_memoria_demandas_cal!$C$2:$K$99000,3,FALSE),0)</f>
        <v>0.11582347750663757</v>
      </c>
      <c r="L3159" s="22">
        <f>IFERROR(VLOOKUP(I3159,ES0031102460685007HA0F_20250101!$D$2:$K$99000,2,FALSE),0)</f>
        <v>4.4999999999999998E-2</v>
      </c>
      <c r="M3159" s="23">
        <f>IFERROR(VLOOKUP(I3159,datos_para_memoria_demandas_cal!$C$2:$K$99000,4,FALSE),0)</f>
        <v>-2.0721842622752159E-12</v>
      </c>
      <c r="N3159" s="21">
        <f t="shared" si="296"/>
        <v>4.0769864082336427E-4</v>
      </c>
      <c r="O3159" s="22">
        <f t="shared" si="297"/>
        <v>1.584E-4</v>
      </c>
      <c r="P3159" s="22">
        <f t="shared" si="298"/>
        <v>4.0769864081607014E-4</v>
      </c>
      <c r="Q3159" s="23">
        <f t="shared" si="299"/>
        <v>1.5839999999270592E-4</v>
      </c>
    </row>
    <row r="3160" spans="8:17" x14ac:dyDescent="0.25">
      <c r="H3160" s="11">
        <f t="shared" si="300"/>
        <v>45866.499999992346</v>
      </c>
      <c r="I3160" s="9" t="str">
        <f t="shared" si="295"/>
        <v>045866,500000</v>
      </c>
      <c r="J3160" s="21">
        <f>IFERROR(VLOOKUP(I3160,datos_para_memoria_demandas_cal!$C$2:$K$99000,2,FALSE),0)</f>
        <v>1.2099999999999999E-3</v>
      </c>
      <c r="K3160" s="22">
        <f>IFERROR(VLOOKUP(I3160,datos_para_memoria_demandas_cal!$C$2:$K$99000,3,FALSE),0)</f>
        <v>0.1339498907327652</v>
      </c>
      <c r="L3160" s="22">
        <f>IFERROR(VLOOKUP(I3160,ES0031102460685007HA0F_20250101!$D$2:$K$99000,2,FALSE),0)</f>
        <v>6.0999999999999999E-2</v>
      </c>
      <c r="M3160" s="23">
        <f>IFERROR(VLOOKUP(I3160,datos_para_memoria_demandas_cal!$C$2:$K$99000,4,FALSE),0)</f>
        <v>1.2822415745351501E-9</v>
      </c>
      <c r="N3160" s="21">
        <f t="shared" si="296"/>
        <v>1.6207936778664587E-4</v>
      </c>
      <c r="O3160" s="22">
        <f t="shared" si="297"/>
        <v>7.381E-5</v>
      </c>
      <c r="P3160" s="22">
        <f t="shared" si="298"/>
        <v>1.6207936933815818E-4</v>
      </c>
      <c r="Q3160" s="23">
        <f t="shared" si="299"/>
        <v>7.3810001551512296E-5</v>
      </c>
    </row>
    <row r="3161" spans="8:17" x14ac:dyDescent="0.25">
      <c r="H3161" s="11">
        <f t="shared" si="300"/>
        <v>45866.54166665901</v>
      </c>
      <c r="I3161" s="9" t="str">
        <f t="shared" si="295"/>
        <v>045866,541667</v>
      </c>
      <c r="J3161" s="21">
        <f>IFERROR(VLOOKUP(I3161,datos_para_memoria_demandas_cal!$C$2:$K$99000,2,FALSE),0)</f>
        <v>8.4999999999999995E-4</v>
      </c>
      <c r="K3161" s="22">
        <f>IFERROR(VLOOKUP(I3161,datos_para_memoria_demandas_cal!$C$2:$K$99000,3,FALSE),0)</f>
        <v>0.18300862610340118</v>
      </c>
      <c r="L3161" s="22">
        <f>IFERROR(VLOOKUP(I3161,ES0031102460685007HA0F_20250101!$D$2:$K$99000,2,FALSE),0)</f>
        <v>0.29899999999999999</v>
      </c>
      <c r="M3161" s="23">
        <f>IFERROR(VLOOKUP(I3161,datos_para_memoria_demandas_cal!$C$2:$K$99000,4,FALSE),0)</f>
        <v>9.9398791309560197E-2</v>
      </c>
      <c r="N3161" s="21">
        <f t="shared" si="296"/>
        <v>1.5555733218789101E-4</v>
      </c>
      <c r="O3161" s="22">
        <f t="shared" si="297"/>
        <v>2.5414999999999997E-4</v>
      </c>
      <c r="P3161" s="22">
        <f t="shared" si="298"/>
        <v>2.4004630480101716E-4</v>
      </c>
      <c r="Q3161" s="23">
        <f t="shared" si="299"/>
        <v>3.3863897261312615E-4</v>
      </c>
    </row>
    <row r="3162" spans="8:17" x14ac:dyDescent="0.25">
      <c r="H3162" s="11">
        <f t="shared" si="300"/>
        <v>45866.583333325674</v>
      </c>
      <c r="I3162" s="9" t="str">
        <f t="shared" si="295"/>
        <v>045866,583333</v>
      </c>
      <c r="J3162" s="21">
        <f>IFERROR(VLOOKUP(I3162,datos_para_memoria_demandas_cal!$C$2:$K$99000,2,FALSE),0)</f>
        <v>8.4999999999999995E-4</v>
      </c>
      <c r="K3162" s="22">
        <f>IFERROR(VLOOKUP(I3162,datos_para_memoria_demandas_cal!$C$2:$K$99000,3,FALSE),0)</f>
        <v>0.18555670976638794</v>
      </c>
      <c r="L3162" s="22">
        <f>IFERROR(VLOOKUP(I3162,ES0031102460685007HA0F_20250101!$D$2:$K$99000,2,FALSE),0)</f>
        <v>1.179</v>
      </c>
      <c r="M3162" s="23">
        <f>IFERROR(VLOOKUP(I3162,datos_para_memoria_demandas_cal!$C$2:$K$99000,4,FALSE),0)</f>
        <v>-9.9398789998173823E-2</v>
      </c>
      <c r="N3162" s="21">
        <f t="shared" si="296"/>
        <v>1.5772320330142975E-4</v>
      </c>
      <c r="O3162" s="22">
        <f t="shared" si="297"/>
        <v>1.00215E-3</v>
      </c>
      <c r="P3162" s="22">
        <f t="shared" si="298"/>
        <v>7.3234231802981998E-5</v>
      </c>
      <c r="Q3162" s="23">
        <f t="shared" si="299"/>
        <v>9.176610285015522E-4</v>
      </c>
    </row>
    <row r="3163" spans="8:17" x14ac:dyDescent="0.25">
      <c r="H3163" s="11">
        <f t="shared" si="300"/>
        <v>45866.624999992338</v>
      </c>
      <c r="I3163" s="9" t="str">
        <f t="shared" si="295"/>
        <v>045866,625000</v>
      </c>
      <c r="J3163" s="21">
        <f>IFERROR(VLOOKUP(I3163,datos_para_memoria_demandas_cal!$C$2:$K$99000,2,FALSE),0)</f>
        <v>6.4999999999999997E-4</v>
      </c>
      <c r="K3163" s="22">
        <f>IFERROR(VLOOKUP(I3163,datos_para_memoria_demandas_cal!$C$2:$K$99000,3,FALSE),0)</f>
        <v>0.16237954795360565</v>
      </c>
      <c r="L3163" s="22">
        <f>IFERROR(VLOOKUP(I3163,ES0031102460685007HA0F_20250101!$D$2:$K$99000,2,FALSE),0)</f>
        <v>0.41699999999999998</v>
      </c>
      <c r="M3163" s="23">
        <f>IFERROR(VLOOKUP(I3163,datos_para_memoria_demandas_cal!$C$2:$K$99000,4,FALSE),0)</f>
        <v>0.48789428334465779</v>
      </c>
      <c r="N3163" s="21">
        <f t="shared" si="296"/>
        <v>1.0554670616984367E-4</v>
      </c>
      <c r="O3163" s="22">
        <f t="shared" si="297"/>
        <v>2.7105E-4</v>
      </c>
      <c r="P3163" s="22">
        <f t="shared" si="298"/>
        <v>4.2267799034387119E-4</v>
      </c>
      <c r="Q3163" s="23">
        <f t="shared" si="299"/>
        <v>5.8818128417402753E-4</v>
      </c>
    </row>
    <row r="3164" spans="8:17" x14ac:dyDescent="0.25">
      <c r="H3164" s="11">
        <f t="shared" si="300"/>
        <v>45866.666666659003</v>
      </c>
      <c r="I3164" s="9" t="str">
        <f t="shared" si="295"/>
        <v>045866,666667</v>
      </c>
      <c r="J3164" s="21">
        <f>IFERROR(VLOOKUP(I3164,datos_para_memoria_demandas_cal!$C$2:$K$99000,2,FALSE),0)</f>
        <v>6.4999999999999997E-4</v>
      </c>
      <c r="K3164" s="22">
        <f>IFERROR(VLOOKUP(I3164,datos_para_memoria_demandas_cal!$C$2:$K$99000,3,FALSE),0)</f>
        <v>0.19397908449172974</v>
      </c>
      <c r="L3164" s="22">
        <f>IFERROR(VLOOKUP(I3164,ES0031102460685007HA0F_20250101!$D$2:$K$99000,2,FALSE),0)</f>
        <v>0.23</v>
      </c>
      <c r="M3164" s="23">
        <f>IFERROR(VLOOKUP(I3164,datos_para_memoria_demandas_cal!$C$2:$K$99000,4,FALSE),0)</f>
        <v>0.48710571162941052</v>
      </c>
      <c r="N3164" s="21">
        <f t="shared" si="296"/>
        <v>1.2608640491962433E-4</v>
      </c>
      <c r="O3164" s="22">
        <f t="shared" si="297"/>
        <v>1.495E-4</v>
      </c>
      <c r="P3164" s="22">
        <f t="shared" si="298"/>
        <v>4.4270511747874114E-4</v>
      </c>
      <c r="Q3164" s="23">
        <f t="shared" si="299"/>
        <v>4.6611871255911681E-4</v>
      </c>
    </row>
    <row r="3165" spans="8:17" x14ac:dyDescent="0.25">
      <c r="H3165" s="11">
        <f t="shared" si="300"/>
        <v>45866.708333325667</v>
      </c>
      <c r="I3165" s="9" t="str">
        <f t="shared" si="295"/>
        <v>045866,708333</v>
      </c>
      <c r="J3165" s="21">
        <f>IFERROR(VLOOKUP(I3165,datos_para_memoria_demandas_cal!$C$2:$K$99000,2,FALSE),0)</f>
        <v>8.9999999999999998E-4</v>
      </c>
      <c r="K3165" s="22">
        <f>IFERROR(VLOOKUP(I3165,datos_para_memoria_demandas_cal!$C$2:$K$99000,3,FALSE),0)</f>
        <v>0.22004929184913635</v>
      </c>
      <c r="L3165" s="22">
        <f>IFERROR(VLOOKUP(I3165,ES0031102460685007HA0F_20250101!$D$2:$K$99000,2,FALSE),0)</f>
        <v>0.122</v>
      </c>
      <c r="M3165" s="23">
        <f>IFERROR(VLOOKUP(I3165,datos_para_memoria_demandas_cal!$C$2:$K$99000,4,FALSE),0)</f>
        <v>1.9830508611344755E-9</v>
      </c>
      <c r="N3165" s="21">
        <f t="shared" si="296"/>
        <v>1.9804436266422271E-4</v>
      </c>
      <c r="O3165" s="22">
        <f t="shared" si="297"/>
        <v>1.098E-4</v>
      </c>
      <c r="P3165" s="22">
        <f t="shared" si="298"/>
        <v>1.9804436444896848E-4</v>
      </c>
      <c r="Q3165" s="23">
        <f t="shared" si="299"/>
        <v>1.0980000178474577E-4</v>
      </c>
    </row>
    <row r="3166" spans="8:17" x14ac:dyDescent="0.25">
      <c r="H3166" s="11">
        <f t="shared" si="300"/>
        <v>45866.749999992331</v>
      </c>
      <c r="I3166" s="9" t="str">
        <f t="shared" si="295"/>
        <v>045866,750000</v>
      </c>
      <c r="J3166" s="21">
        <f>IFERROR(VLOOKUP(I3166,datos_para_memoria_demandas_cal!$C$2:$K$99000,2,FALSE),0)</f>
        <v>3.5200000000000001E-3</v>
      </c>
      <c r="K3166" s="22">
        <f>IFERROR(VLOOKUP(I3166,datos_para_memoria_demandas_cal!$C$2:$K$99000,3,FALSE),0)</f>
        <v>0.21295076608657837</v>
      </c>
      <c r="L3166" s="22">
        <f>IFERROR(VLOOKUP(I3166,ES0031102460685007HA0F_20250101!$D$2:$K$99000,2,FALSE),0)</f>
        <v>0.17799999999999999</v>
      </c>
      <c r="M3166" s="23">
        <f>IFERROR(VLOOKUP(I3166,datos_para_memoria_demandas_cal!$C$2:$K$99000,4,FALSE),0)</f>
        <v>1.6593206993882734E-10</v>
      </c>
      <c r="N3166" s="21">
        <f t="shared" si="296"/>
        <v>7.4958669662475593E-4</v>
      </c>
      <c r="O3166" s="22">
        <f t="shared" si="297"/>
        <v>6.2655999999999996E-4</v>
      </c>
      <c r="P3166" s="22">
        <f t="shared" si="298"/>
        <v>7.4958669720883678E-4</v>
      </c>
      <c r="Q3166" s="23">
        <f t="shared" si="299"/>
        <v>6.2656000058408092E-4</v>
      </c>
    </row>
    <row r="3167" spans="8:17" x14ac:dyDescent="0.25">
      <c r="H3167" s="11">
        <f t="shared" si="300"/>
        <v>45866.791666658995</v>
      </c>
      <c r="I3167" s="9" t="str">
        <f t="shared" si="295"/>
        <v>045866,791667</v>
      </c>
      <c r="J3167" s="21">
        <f>IFERROR(VLOOKUP(I3167,datos_para_memoria_demandas_cal!$C$2:$K$99000,2,FALSE),0)</f>
        <v>1.6E-2</v>
      </c>
      <c r="K3167" s="22">
        <f>IFERROR(VLOOKUP(I3167,datos_para_memoria_demandas_cal!$C$2:$K$99000,3,FALSE),0)</f>
        <v>0.22059085965156555</v>
      </c>
      <c r="L3167" s="22">
        <f>IFERROR(VLOOKUP(I3167,ES0031102460685007HA0F_20250101!$D$2:$K$99000,2,FALSE),0)</f>
        <v>0.20399999999999999</v>
      </c>
      <c r="M3167" s="23">
        <f>IFERROR(VLOOKUP(I3167,datos_para_memoria_demandas_cal!$C$2:$K$99000,4,FALSE),0)</f>
        <v>2.838825549221864E-11</v>
      </c>
      <c r="N3167" s="21">
        <f t="shared" si="296"/>
        <v>3.529453754425049E-3</v>
      </c>
      <c r="O3167" s="22">
        <f t="shared" si="297"/>
        <v>3.264E-3</v>
      </c>
      <c r="P3167" s="22">
        <f t="shared" si="298"/>
        <v>3.5294537548792612E-3</v>
      </c>
      <c r="Q3167" s="23">
        <f t="shared" si="299"/>
        <v>3.2640000004542122E-3</v>
      </c>
    </row>
    <row r="3168" spans="8:17" x14ac:dyDescent="0.25">
      <c r="H3168" s="11">
        <f t="shared" si="300"/>
        <v>45866.83333332566</v>
      </c>
      <c r="I3168" s="9" t="str">
        <f t="shared" si="295"/>
        <v>045866,833333</v>
      </c>
      <c r="J3168" s="21">
        <f>IFERROR(VLOOKUP(I3168,datos_para_memoria_demandas_cal!$C$2:$K$99000,2,FALSE),0)</f>
        <v>0.06</v>
      </c>
      <c r="K3168" s="22">
        <f>IFERROR(VLOOKUP(I3168,datos_para_memoria_demandas_cal!$C$2:$K$99000,3,FALSE),0)</f>
        <v>0.18047787249088287</v>
      </c>
      <c r="L3168" s="22">
        <f>IFERROR(VLOOKUP(I3168,ES0031102460685007HA0F_20250101!$D$2:$K$99000,2,FALSE),0)</f>
        <v>0.252</v>
      </c>
      <c r="M3168" s="23">
        <f>IFERROR(VLOOKUP(I3168,datos_para_memoria_demandas_cal!$C$2:$K$99000,4,FALSE),0)</f>
        <v>-0.1804778724315069</v>
      </c>
      <c r="N3168" s="21">
        <f t="shared" si="296"/>
        <v>1.0828672349452973E-2</v>
      </c>
      <c r="O3168" s="22">
        <f t="shared" si="297"/>
        <v>1.512E-2</v>
      </c>
      <c r="P3168" s="22">
        <f t="shared" si="298"/>
        <v>3.5625585814713644E-12</v>
      </c>
      <c r="Q3168" s="23">
        <f t="shared" si="299"/>
        <v>4.2913276541095861E-3</v>
      </c>
    </row>
    <row r="3169" spans="8:17" x14ac:dyDescent="0.25">
      <c r="H3169" s="11">
        <f t="shared" si="300"/>
        <v>45866.874999992324</v>
      </c>
      <c r="I3169" s="9" t="str">
        <f t="shared" si="295"/>
        <v>045866,875000</v>
      </c>
      <c r="J3169" s="21">
        <f>IFERROR(VLOOKUP(I3169,datos_para_memoria_demandas_cal!$C$2:$K$99000,2,FALSE),0)</f>
        <v>7.4980000000000005E-2</v>
      </c>
      <c r="K3169" s="22">
        <f>IFERROR(VLOOKUP(I3169,datos_para_memoria_demandas_cal!$C$2:$K$99000,3,FALSE),0)</f>
        <v>0.225617915391922</v>
      </c>
      <c r="L3169" s="22">
        <f>IFERROR(VLOOKUP(I3169,ES0031102460685007HA0F_20250101!$D$2:$K$99000,2,FALSE),0)</f>
        <v>0.158</v>
      </c>
      <c r="M3169" s="23">
        <f>IFERROR(VLOOKUP(I3169,datos_para_memoria_demandas_cal!$C$2:$K$99000,4,FALSE),0)</f>
        <v>-0.22561791536944129</v>
      </c>
      <c r="N3169" s="21">
        <f t="shared" si="296"/>
        <v>1.6916831296086312E-2</v>
      </c>
      <c r="O3169" s="22">
        <f t="shared" si="297"/>
        <v>1.1846840000000001E-2</v>
      </c>
      <c r="P3169" s="22">
        <f t="shared" si="298"/>
        <v>1.6856037660106795E-12</v>
      </c>
      <c r="Q3169" s="23">
        <f t="shared" si="299"/>
        <v>0</v>
      </c>
    </row>
    <row r="3170" spans="8:17" x14ac:dyDescent="0.25">
      <c r="H3170" s="11">
        <f t="shared" si="300"/>
        <v>45866.916666658988</v>
      </c>
      <c r="I3170" s="9" t="str">
        <f t="shared" si="295"/>
        <v>045866,916667</v>
      </c>
      <c r="J3170" s="21">
        <f>IFERROR(VLOOKUP(I3170,datos_para_memoria_demandas_cal!$C$2:$K$99000,2,FALSE),0)</f>
        <v>8.8540000000000008E-2</v>
      </c>
      <c r="K3170" s="22">
        <f>IFERROR(VLOOKUP(I3170,datos_para_memoria_demandas_cal!$C$2:$K$99000,3,FALSE),0)</f>
        <v>0.38890722393989563</v>
      </c>
      <c r="L3170" s="22">
        <f>IFERROR(VLOOKUP(I3170,ES0031102460685007HA0F_20250101!$D$2:$K$99000,2,FALSE),0)</f>
        <v>0.249</v>
      </c>
      <c r="M3170" s="23">
        <f>IFERROR(VLOOKUP(I3170,datos_para_memoria_demandas_cal!$C$2:$K$99000,4,FALSE),0)</f>
        <v>-0.38890722392560562</v>
      </c>
      <c r="N3170" s="21">
        <f t="shared" si="296"/>
        <v>3.4433845607638361E-2</v>
      </c>
      <c r="O3170" s="22">
        <f t="shared" si="297"/>
        <v>2.204646E-2</v>
      </c>
      <c r="P3170" s="22">
        <f t="shared" si="298"/>
        <v>1.2652378056365877E-12</v>
      </c>
      <c r="Q3170" s="23">
        <f t="shared" si="299"/>
        <v>0</v>
      </c>
    </row>
    <row r="3171" spans="8:17" x14ac:dyDescent="0.25">
      <c r="H3171" s="11">
        <f t="shared" si="300"/>
        <v>45866.958333325652</v>
      </c>
      <c r="I3171" s="9" t="str">
        <f t="shared" si="295"/>
        <v>045866,958333</v>
      </c>
      <c r="J3171" s="21">
        <f>IFERROR(VLOOKUP(I3171,datos_para_memoria_demandas_cal!$C$2:$K$99000,2,FALSE),0)</f>
        <v>6.3250000000000001E-2</v>
      </c>
      <c r="K3171" s="22">
        <f>IFERROR(VLOOKUP(I3171,datos_para_memoria_demandas_cal!$C$2:$K$99000,3,FALSE),0)</f>
        <v>0.17001906037330627</v>
      </c>
      <c r="L3171" s="22">
        <f>IFERROR(VLOOKUP(I3171,ES0031102460685007HA0F_20250101!$D$2:$K$99000,2,FALSE),0)</f>
        <v>0.22600000000000001</v>
      </c>
      <c r="M3171" s="23">
        <f>IFERROR(VLOOKUP(I3171,datos_para_memoria_demandas_cal!$C$2:$K$99000,4,FALSE),0)</f>
        <v>-0.17001906032937539</v>
      </c>
      <c r="N3171" s="21">
        <f t="shared" si="296"/>
        <v>1.0753705568611622E-2</v>
      </c>
      <c r="O3171" s="22">
        <f t="shared" si="297"/>
        <v>1.42945E-2</v>
      </c>
      <c r="P3171" s="22">
        <f t="shared" si="298"/>
        <v>2.7786285841657766E-12</v>
      </c>
      <c r="Q3171" s="23">
        <f t="shared" si="299"/>
        <v>3.5407944341670074E-3</v>
      </c>
    </row>
    <row r="3172" spans="8:17" x14ac:dyDescent="0.25">
      <c r="H3172" s="11">
        <f t="shared" si="300"/>
        <v>45866.999999992317</v>
      </c>
      <c r="I3172" s="9" t="str">
        <f t="shared" si="295"/>
        <v>045867,000000</v>
      </c>
      <c r="J3172" s="21">
        <f>IFERROR(VLOOKUP(I3172,datos_para_memoria_demandas_cal!$C$2:$K$99000,2,FALSE),0)</f>
        <v>5.0680000000000003E-2</v>
      </c>
      <c r="K3172" s="22">
        <f>IFERROR(VLOOKUP(I3172,datos_para_memoria_demandas_cal!$C$2:$K$99000,3,FALSE),0)</f>
        <v>0.20820960402488708</v>
      </c>
      <c r="L3172" s="22">
        <f>IFERROR(VLOOKUP(I3172,ES0031102460685007HA0F_20250101!$D$2:$K$99000,2,FALSE),0)</f>
        <v>0.12</v>
      </c>
      <c r="M3172" s="23">
        <f>IFERROR(VLOOKUP(I3172,datos_para_memoria_demandas_cal!$C$2:$K$99000,4,FALSE),0)</f>
        <v>-9.9779278851729897E-3</v>
      </c>
      <c r="N3172" s="21">
        <f t="shared" si="296"/>
        <v>1.0552062731981279E-2</v>
      </c>
      <c r="O3172" s="22">
        <f t="shared" si="297"/>
        <v>6.0816000000000004E-3</v>
      </c>
      <c r="P3172" s="22">
        <f t="shared" si="298"/>
        <v>1.004638134676071E-2</v>
      </c>
      <c r="Q3172" s="23">
        <f t="shared" si="299"/>
        <v>5.5759186147794331E-3</v>
      </c>
    </row>
    <row r="3173" spans="8:17" x14ac:dyDescent="0.25">
      <c r="H3173" s="11">
        <f t="shared" si="300"/>
        <v>45867.041666658981</v>
      </c>
      <c r="I3173" s="9" t="str">
        <f t="shared" si="295"/>
        <v>045867,041667</v>
      </c>
      <c r="J3173" s="21">
        <f>IFERROR(VLOOKUP(I3173,datos_para_memoria_demandas_cal!$C$2:$K$99000,2,FALSE),0)</f>
        <v>3.7969999999999997E-2</v>
      </c>
      <c r="K3173" s="22">
        <f>IFERROR(VLOOKUP(I3173,datos_para_memoria_demandas_cal!$C$2:$K$99000,3,FALSE),0)</f>
        <v>0.13007189333438873</v>
      </c>
      <c r="L3173" s="22">
        <f>IFERROR(VLOOKUP(I3173,ES0031102460685007HA0F_20250101!$D$2:$K$99000,2,FALSE),0)</f>
        <v>6.2E-2</v>
      </c>
      <c r="M3173" s="23">
        <f>IFERROR(VLOOKUP(I3173,datos_para_memoria_demandas_cal!$C$2:$K$99000,4,FALSE),0)</f>
        <v>1.2924880888715969E-10</v>
      </c>
      <c r="N3173" s="21">
        <f t="shared" si="296"/>
        <v>4.9388297899067395E-3</v>
      </c>
      <c r="O3173" s="22">
        <f t="shared" si="297"/>
        <v>2.3541399999999998E-3</v>
      </c>
      <c r="P3173" s="22">
        <f t="shared" si="298"/>
        <v>4.9388297948143173E-3</v>
      </c>
      <c r="Q3173" s="23">
        <f t="shared" si="299"/>
        <v>2.3541400049075767E-3</v>
      </c>
    </row>
    <row r="3174" spans="8:17" x14ac:dyDescent="0.25">
      <c r="H3174" s="11">
        <f t="shared" si="300"/>
        <v>45867.083333325645</v>
      </c>
      <c r="I3174" s="9" t="str">
        <f t="shared" si="295"/>
        <v>045867,083333</v>
      </c>
      <c r="J3174" s="21">
        <f>IFERROR(VLOOKUP(I3174,datos_para_memoria_demandas_cal!$C$2:$K$99000,2,FALSE),0)</f>
        <v>3.4779999999999998E-2</v>
      </c>
      <c r="K3174" s="22">
        <f>IFERROR(VLOOKUP(I3174,datos_para_memoria_demandas_cal!$C$2:$K$99000,3,FALSE),0)</f>
        <v>0.22368389368057251</v>
      </c>
      <c r="L3174" s="22">
        <f>IFERROR(VLOOKUP(I3174,ES0031102460685007HA0F_20250101!$D$2:$K$99000,2,FALSE),0)</f>
        <v>5.5E-2</v>
      </c>
      <c r="M3174" s="23">
        <f>IFERROR(VLOOKUP(I3174,datos_para_memoria_demandas_cal!$C$2:$K$99000,4,FALSE),0)</f>
        <v>2.510701261479656E-11</v>
      </c>
      <c r="N3174" s="21">
        <f t="shared" si="296"/>
        <v>7.7797258222103115E-3</v>
      </c>
      <c r="O3174" s="22">
        <f t="shared" si="297"/>
        <v>1.9128999999999999E-3</v>
      </c>
      <c r="P3174" s="22">
        <f t="shared" si="298"/>
        <v>7.7797258230835331E-3</v>
      </c>
      <c r="Q3174" s="23">
        <f t="shared" si="299"/>
        <v>1.9129000008732218E-3</v>
      </c>
    </row>
    <row r="3175" spans="8:17" x14ac:dyDescent="0.25">
      <c r="H3175" s="11">
        <f t="shared" si="300"/>
        <v>45867.124999992309</v>
      </c>
      <c r="I3175" s="9" t="str">
        <f t="shared" si="295"/>
        <v>045867,125000</v>
      </c>
      <c r="J3175" s="21">
        <f>IFERROR(VLOOKUP(I3175,datos_para_memoria_demandas_cal!$C$2:$K$99000,2,FALSE),0)</f>
        <v>3.2000000000000001E-2</v>
      </c>
      <c r="K3175" s="22">
        <f>IFERROR(VLOOKUP(I3175,datos_para_memoria_demandas_cal!$C$2:$K$99000,3,FALSE),0)</f>
        <v>0.24483171105384827</v>
      </c>
      <c r="L3175" s="22">
        <f>IFERROR(VLOOKUP(I3175,ES0031102460685007HA0F_20250101!$D$2:$K$99000,2,FALSE),0)</f>
        <v>5.1999999999999998E-2</v>
      </c>
      <c r="M3175" s="23">
        <f>IFERROR(VLOOKUP(I3175,datos_para_memoria_demandas_cal!$C$2:$K$99000,4,FALSE),0)</f>
        <v>1.2156420162136193E-10</v>
      </c>
      <c r="N3175" s="21">
        <f t="shared" si="296"/>
        <v>7.8346147537231448E-3</v>
      </c>
      <c r="O3175" s="22">
        <f t="shared" si="297"/>
        <v>1.6639999999999999E-3</v>
      </c>
      <c r="P3175" s="22">
        <f t="shared" si="298"/>
        <v>7.8346147576131998E-3</v>
      </c>
      <c r="Q3175" s="23">
        <f t="shared" si="299"/>
        <v>1.6640000038900544E-3</v>
      </c>
    </row>
    <row r="3176" spans="8:17" x14ac:dyDescent="0.25">
      <c r="H3176" s="11">
        <f t="shared" si="300"/>
        <v>45867.166666658974</v>
      </c>
      <c r="I3176" s="9" t="str">
        <f t="shared" si="295"/>
        <v>045867,166667</v>
      </c>
      <c r="J3176" s="21">
        <f>IFERROR(VLOOKUP(I3176,datos_para_memoria_demandas_cal!$C$2:$K$99000,2,FALSE),0)</f>
        <v>3.0280000000000001E-2</v>
      </c>
      <c r="K3176" s="22">
        <f>IFERROR(VLOOKUP(I3176,datos_para_memoria_demandas_cal!$C$2:$K$99000,3,FALSE),0)</f>
        <v>0.19107179343700409</v>
      </c>
      <c r="L3176" s="22">
        <f>IFERROR(VLOOKUP(I3176,ES0031102460685007HA0F_20250101!$D$2:$K$99000,2,FALSE),0)</f>
        <v>0.06</v>
      </c>
      <c r="M3176" s="23">
        <f>IFERROR(VLOOKUP(I3176,datos_para_memoria_demandas_cal!$C$2:$K$99000,4,FALSE),0)</f>
        <v>0.26677972028275587</v>
      </c>
      <c r="N3176" s="21">
        <f t="shared" si="296"/>
        <v>5.7856539052724837E-3</v>
      </c>
      <c r="O3176" s="22">
        <f t="shared" si="297"/>
        <v>1.8167999999999999E-3</v>
      </c>
      <c r="P3176" s="22">
        <f t="shared" si="298"/>
        <v>1.3863743835434332E-2</v>
      </c>
      <c r="Q3176" s="23">
        <f t="shared" si="299"/>
        <v>9.894889930161849E-3</v>
      </c>
    </row>
    <row r="3177" spans="8:17" x14ac:dyDescent="0.25">
      <c r="H3177" s="11">
        <f t="shared" si="300"/>
        <v>45867.208333325638</v>
      </c>
      <c r="I3177" s="9" t="str">
        <f t="shared" si="295"/>
        <v>045867,208333</v>
      </c>
      <c r="J3177" s="21">
        <f>IFERROR(VLOOKUP(I3177,datos_para_memoria_demandas_cal!$C$2:$K$99000,2,FALSE),0)</f>
        <v>3.4779999999999998E-2</v>
      </c>
      <c r="K3177" s="22">
        <f>IFERROR(VLOOKUP(I3177,datos_para_memoria_demandas_cal!$C$2:$K$99000,3,FALSE),0)</f>
        <v>0.10333158820867538</v>
      </c>
      <c r="L3177" s="22">
        <f>IFERROR(VLOOKUP(I3177,ES0031102460685007HA0F_20250101!$D$2:$K$99000,2,FALSE),0)</f>
        <v>4.7E-2</v>
      </c>
      <c r="M3177" s="23">
        <f>IFERROR(VLOOKUP(I3177,datos_para_memoria_demandas_cal!$C$2:$K$99000,4,FALSE),0)</f>
        <v>-0.10333158808751809</v>
      </c>
      <c r="N3177" s="21">
        <f t="shared" si="296"/>
        <v>3.5938726378977296E-3</v>
      </c>
      <c r="O3177" s="22">
        <f t="shared" si="297"/>
        <v>1.63466E-3</v>
      </c>
      <c r="P3177" s="22">
        <f t="shared" si="298"/>
        <v>4.2138506342603853E-12</v>
      </c>
      <c r="Q3177" s="23">
        <f t="shared" si="299"/>
        <v>0</v>
      </c>
    </row>
    <row r="3178" spans="8:17" x14ac:dyDescent="0.25">
      <c r="H3178" s="11">
        <f t="shared" si="300"/>
        <v>45867.249999992302</v>
      </c>
      <c r="I3178" s="9" t="str">
        <f t="shared" si="295"/>
        <v>045867,250000</v>
      </c>
      <c r="J3178" s="21">
        <f>IFERROR(VLOOKUP(I3178,datos_para_memoria_demandas_cal!$C$2:$K$99000,2,FALSE),0)</f>
        <v>4.4999999999999998E-2</v>
      </c>
      <c r="K3178" s="22">
        <f>IFERROR(VLOOKUP(I3178,datos_para_memoria_demandas_cal!$C$2:$K$99000,3,FALSE),0)</f>
        <v>5.8758333325386047E-2</v>
      </c>
      <c r="L3178" s="22">
        <f>IFERROR(VLOOKUP(I3178,ES0031102460685007HA0F_20250101!$D$2:$K$99000,2,FALSE),0)</f>
        <v>0.06</v>
      </c>
      <c r="M3178" s="23">
        <f>IFERROR(VLOOKUP(I3178,datos_para_memoria_demandas_cal!$C$2:$K$99000,4,FALSE),0)</f>
        <v>-5.8758333288495966E-2</v>
      </c>
      <c r="N3178" s="21">
        <f t="shared" si="296"/>
        <v>2.6441249996423722E-3</v>
      </c>
      <c r="O3178" s="22">
        <f t="shared" si="297"/>
        <v>2.6999999999999997E-3</v>
      </c>
      <c r="P3178" s="22">
        <f t="shared" si="298"/>
        <v>1.6600536570376965E-12</v>
      </c>
      <c r="Q3178" s="23">
        <f t="shared" si="299"/>
        <v>5.5875002017681421E-5</v>
      </c>
    </row>
    <row r="3179" spans="8:17" x14ac:dyDescent="0.25">
      <c r="H3179" s="11">
        <f t="shared" si="300"/>
        <v>45867.291666658966</v>
      </c>
      <c r="I3179" s="9" t="str">
        <f t="shared" si="295"/>
        <v>045867,291667</v>
      </c>
      <c r="J3179" s="21">
        <f>IFERROR(VLOOKUP(I3179,datos_para_memoria_demandas_cal!$C$2:$K$99000,2,FALSE),0)</f>
        <v>0.05</v>
      </c>
      <c r="K3179" s="22">
        <f>IFERROR(VLOOKUP(I3179,datos_para_memoria_demandas_cal!$C$2:$K$99000,3,FALSE),0)</f>
        <v>4.4742092490196228E-2</v>
      </c>
      <c r="L3179" s="22">
        <f>IFERROR(VLOOKUP(I3179,ES0031102460685007HA0F_20250101!$D$2:$K$99000,2,FALSE),0)</f>
        <v>4.2999999999999997E-2</v>
      </c>
      <c r="M3179" s="23">
        <f>IFERROR(VLOOKUP(I3179,datos_para_memoria_demandas_cal!$C$2:$K$99000,4,FALSE),0)</f>
        <v>-4.4742092462780894E-2</v>
      </c>
      <c r="N3179" s="21">
        <f t="shared" si="296"/>
        <v>2.2371046245098117E-3</v>
      </c>
      <c r="O3179" s="22">
        <f t="shared" si="297"/>
        <v>2.15E-3</v>
      </c>
      <c r="P3179" s="22">
        <f t="shared" si="298"/>
        <v>1.3707666945972364E-12</v>
      </c>
      <c r="Q3179" s="23">
        <f t="shared" si="299"/>
        <v>0</v>
      </c>
    </row>
    <row r="3180" spans="8:17" x14ac:dyDescent="0.25">
      <c r="H3180" s="11">
        <f t="shared" si="300"/>
        <v>45867.333333325631</v>
      </c>
      <c r="I3180" s="9" t="str">
        <f t="shared" si="295"/>
        <v>045867,333333</v>
      </c>
      <c r="J3180" s="21">
        <f>IFERROR(VLOOKUP(I3180,datos_para_memoria_demandas_cal!$C$2:$K$99000,2,FALSE),0)</f>
        <v>4.9450000000000001E-2</v>
      </c>
      <c r="K3180" s="22">
        <f>IFERROR(VLOOKUP(I3180,datos_para_memoria_demandas_cal!$C$2:$K$99000,3,FALSE),0)</f>
        <v>5.9947706758975983E-2</v>
      </c>
      <c r="L3180" s="22">
        <f>IFERROR(VLOOKUP(I3180,ES0031102460685007HA0F_20250101!$D$2:$K$99000,2,FALSE),0)</f>
        <v>8.2000000000000003E-2</v>
      </c>
      <c r="M3180" s="23">
        <f>IFERROR(VLOOKUP(I3180,datos_para_memoria_demandas_cal!$C$2:$K$99000,4,FALSE),0)</f>
        <v>-5.9947706730843979E-2</v>
      </c>
      <c r="N3180" s="21">
        <f t="shared" si="296"/>
        <v>2.9644140992313626E-3</v>
      </c>
      <c r="O3180" s="22">
        <f t="shared" si="297"/>
        <v>4.0549000000000002E-3</v>
      </c>
      <c r="P3180" s="22">
        <f t="shared" si="298"/>
        <v>1.3911275815320369E-12</v>
      </c>
      <c r="Q3180" s="23">
        <f t="shared" si="299"/>
        <v>1.0904859021597655E-3</v>
      </c>
    </row>
    <row r="3181" spans="8:17" x14ac:dyDescent="0.25">
      <c r="H3181" s="11">
        <f t="shared" si="300"/>
        <v>45867.374999992295</v>
      </c>
      <c r="I3181" s="9" t="str">
        <f t="shared" si="295"/>
        <v>045867,375000</v>
      </c>
      <c r="J3181" s="21">
        <f>IFERROR(VLOOKUP(I3181,datos_para_memoria_demandas_cal!$C$2:$K$99000,2,FALSE),0)</f>
        <v>1.2999999999999999E-2</v>
      </c>
      <c r="K3181" s="22">
        <f>IFERROR(VLOOKUP(I3181,datos_para_memoria_demandas_cal!$C$2:$K$99000,3,FALSE),0)</f>
        <v>7.9112015664577484E-2</v>
      </c>
      <c r="L3181" s="22">
        <f>IFERROR(VLOOKUP(I3181,ES0031102460685007HA0F_20250101!$D$2:$K$99000,2,FALSE),0)</f>
        <v>0.21199999999999999</v>
      </c>
      <c r="M3181" s="23">
        <f>IFERROR(VLOOKUP(I3181,datos_para_memoria_demandas_cal!$C$2:$K$99000,4,FALSE),0)</f>
        <v>2.6051985980499678E-11</v>
      </c>
      <c r="N3181" s="21">
        <f t="shared" si="296"/>
        <v>1.0284562036395072E-3</v>
      </c>
      <c r="O3181" s="22">
        <f t="shared" si="297"/>
        <v>2.7559999999999998E-3</v>
      </c>
      <c r="P3181" s="22">
        <f t="shared" si="298"/>
        <v>1.0284562039781829E-3</v>
      </c>
      <c r="Q3181" s="23">
        <f t="shared" si="299"/>
        <v>2.7560000003386759E-3</v>
      </c>
    </row>
    <row r="3182" spans="8:17" x14ac:dyDescent="0.25">
      <c r="H3182" s="11">
        <f t="shared" si="300"/>
        <v>45867.416666658959</v>
      </c>
      <c r="I3182" s="9" t="str">
        <f t="shared" si="295"/>
        <v>045867,416667</v>
      </c>
      <c r="J3182" s="21">
        <f>IFERROR(VLOOKUP(I3182,datos_para_memoria_demandas_cal!$C$2:$K$99000,2,FALSE),0)</f>
        <v>3.5200000000000001E-3</v>
      </c>
      <c r="K3182" s="22">
        <f>IFERROR(VLOOKUP(I3182,datos_para_memoria_demandas_cal!$C$2:$K$99000,3,FALSE),0)</f>
        <v>8.584323525428772E-2</v>
      </c>
      <c r="L3182" s="22">
        <f>IFERROR(VLOOKUP(I3182,ES0031102460685007HA0F_20250101!$D$2:$K$99000,2,FALSE),0)</f>
        <v>0.13900000000000001</v>
      </c>
      <c r="M3182" s="23">
        <f>IFERROR(VLOOKUP(I3182,datos_para_memoria_demandas_cal!$C$2:$K$99000,4,FALSE),0)</f>
        <v>1.0363040225728327E-10</v>
      </c>
      <c r="N3182" s="21">
        <f t="shared" si="296"/>
        <v>3.0216818809509279E-4</v>
      </c>
      <c r="O3182" s="22">
        <f t="shared" si="297"/>
        <v>4.8928000000000003E-4</v>
      </c>
      <c r="P3182" s="22">
        <f t="shared" si="298"/>
        <v>3.021681884598718E-4</v>
      </c>
      <c r="Q3182" s="23">
        <f t="shared" si="299"/>
        <v>4.8928000036477909E-4</v>
      </c>
    </row>
    <row r="3183" spans="8:17" x14ac:dyDescent="0.25">
      <c r="H3183" s="11">
        <f t="shared" si="300"/>
        <v>45867.458333325623</v>
      </c>
      <c r="I3183" s="9" t="str">
        <f t="shared" si="295"/>
        <v>045867,458333</v>
      </c>
      <c r="J3183" s="21">
        <f>IFERROR(VLOOKUP(I3183,datos_para_memoria_demandas_cal!$C$2:$K$99000,2,FALSE),0)</f>
        <v>8.9999999999999992E-5</v>
      </c>
      <c r="K3183" s="22">
        <f>IFERROR(VLOOKUP(I3183,datos_para_memoria_demandas_cal!$C$2:$K$99000,3,FALSE),0)</f>
        <v>8.2444280385971069E-2</v>
      </c>
      <c r="L3183" s="22">
        <f>IFERROR(VLOOKUP(I3183,ES0031102460685007HA0F_20250101!$D$2:$K$99000,2,FALSE),0)</f>
        <v>0.157</v>
      </c>
      <c r="M3183" s="23">
        <f>IFERROR(VLOOKUP(I3183,datos_para_memoria_demandas_cal!$C$2:$K$99000,4,FALSE),0)</f>
        <v>0.97499999030699036</v>
      </c>
      <c r="N3183" s="21">
        <f t="shared" si="296"/>
        <v>7.4199852347373952E-6</v>
      </c>
      <c r="O3183" s="22">
        <f t="shared" si="297"/>
        <v>1.4129999999999999E-5</v>
      </c>
      <c r="P3183" s="22">
        <f t="shared" si="298"/>
        <v>9.5169984362366517E-5</v>
      </c>
      <c r="Q3183" s="23">
        <f t="shared" si="299"/>
        <v>1.0187999912762912E-4</v>
      </c>
    </row>
    <row r="3184" spans="8:17" x14ac:dyDescent="0.25">
      <c r="H3184" s="11">
        <f t="shared" si="300"/>
        <v>45867.499999992287</v>
      </c>
      <c r="I3184" s="9" t="str">
        <f t="shared" si="295"/>
        <v>045867,500000</v>
      </c>
      <c r="J3184" s="21">
        <f>IFERROR(VLOOKUP(I3184,datos_para_memoria_demandas_cal!$C$2:$K$99000,2,FALSE),0)</f>
        <v>1.4999999999999999E-4</v>
      </c>
      <c r="K3184" s="22">
        <f>IFERROR(VLOOKUP(I3184,datos_para_memoria_demandas_cal!$C$2:$K$99000,3,FALSE),0)</f>
        <v>0.15143488347530365</v>
      </c>
      <c r="L3184" s="22">
        <f>IFERROR(VLOOKUP(I3184,ES0031102460685007HA0F_20250101!$D$2:$K$99000,2,FALSE),0)</f>
        <v>0.41899999999999998</v>
      </c>
      <c r="M3184" s="23">
        <f>IFERROR(VLOOKUP(I3184,datos_para_memoria_demandas_cal!$C$2:$K$99000,4,FALSE),0)</f>
        <v>8.3971870003926799E-9</v>
      </c>
      <c r="N3184" s="21">
        <f t="shared" si="296"/>
        <v>2.2715232521295545E-5</v>
      </c>
      <c r="O3184" s="22">
        <f t="shared" si="297"/>
        <v>6.2849999999999996E-5</v>
      </c>
      <c r="P3184" s="22">
        <f t="shared" si="298"/>
        <v>2.2715233780873595E-5</v>
      </c>
      <c r="Q3184" s="23">
        <f t="shared" si="299"/>
        <v>6.2850001259578037E-5</v>
      </c>
    </row>
    <row r="3185" spans="8:17" x14ac:dyDescent="0.25">
      <c r="H3185" s="11">
        <f t="shared" si="300"/>
        <v>45867.541666658952</v>
      </c>
      <c r="I3185" s="9" t="str">
        <f t="shared" si="295"/>
        <v>045867,541667</v>
      </c>
      <c r="J3185" s="21">
        <f>IFERROR(VLOOKUP(I3185,datos_para_memoria_demandas_cal!$C$2:$K$99000,2,FALSE),0)</f>
        <v>6.4999999999999997E-4</v>
      </c>
      <c r="K3185" s="22">
        <f>IFERROR(VLOOKUP(I3185,datos_para_memoria_demandas_cal!$C$2:$K$99000,3,FALSE),0)</f>
        <v>0.19937139749526978</v>
      </c>
      <c r="L3185" s="22">
        <f>IFERROR(VLOOKUP(I3185,ES0031102460685007HA0F_20250101!$D$2:$K$99000,2,FALSE),0)</f>
        <v>0.72799999999999998</v>
      </c>
      <c r="M3185" s="23">
        <f>IFERROR(VLOOKUP(I3185,datos_para_memoria_demandas_cal!$C$2:$K$99000,4,FALSE),0)</f>
        <v>-0.12570547078404185</v>
      </c>
      <c r="N3185" s="21">
        <f t="shared" si="296"/>
        <v>1.2959140837192536E-4</v>
      </c>
      <c r="O3185" s="22">
        <f t="shared" si="297"/>
        <v>4.7319999999999996E-4</v>
      </c>
      <c r="P3185" s="22">
        <f t="shared" si="298"/>
        <v>4.7882852362298154E-5</v>
      </c>
      <c r="Q3185" s="23">
        <f t="shared" si="299"/>
        <v>3.9149144399037278E-4</v>
      </c>
    </row>
    <row r="3186" spans="8:17" x14ac:dyDescent="0.25">
      <c r="H3186" s="11">
        <f t="shared" si="300"/>
        <v>45867.583333325616</v>
      </c>
      <c r="I3186" s="9" t="str">
        <f t="shared" si="295"/>
        <v>045867,583333</v>
      </c>
      <c r="J3186" s="21">
        <f>IFERROR(VLOOKUP(I3186,datos_para_memoria_demandas_cal!$C$2:$K$99000,2,FALSE),0)</f>
        <v>6.4999999999999997E-4</v>
      </c>
      <c r="K3186" s="22">
        <f>IFERROR(VLOOKUP(I3186,datos_para_memoria_demandas_cal!$C$2:$K$99000,3,FALSE),0)</f>
        <v>0.24879834055900574</v>
      </c>
      <c r="L3186" s="22">
        <f>IFERROR(VLOOKUP(I3186,ES0031102460685007HA0F_20250101!$D$2:$K$99000,2,FALSE),0)</f>
        <v>0.22800000000000001</v>
      </c>
      <c r="M3186" s="23">
        <f>IFERROR(VLOOKUP(I3186,datos_para_memoria_demandas_cal!$C$2:$K$99000,4,FALSE),0)</f>
        <v>-0.10250979729000849</v>
      </c>
      <c r="N3186" s="21">
        <f t="shared" si="296"/>
        <v>1.6171892136335373E-4</v>
      </c>
      <c r="O3186" s="22">
        <f t="shared" si="297"/>
        <v>1.482E-4</v>
      </c>
      <c r="P3186" s="22">
        <f t="shared" si="298"/>
        <v>9.5087553124848217E-5</v>
      </c>
      <c r="Q3186" s="23">
        <f t="shared" si="299"/>
        <v>8.156863176149448E-5</v>
      </c>
    </row>
    <row r="3187" spans="8:17" x14ac:dyDescent="0.25">
      <c r="H3187" s="11">
        <f t="shared" si="300"/>
        <v>45867.62499999228</v>
      </c>
      <c r="I3187" s="9" t="str">
        <f t="shared" si="295"/>
        <v>045867,625000</v>
      </c>
      <c r="J3187" s="21">
        <f>IFERROR(VLOOKUP(I3187,datos_para_memoria_demandas_cal!$C$2:$K$99000,2,FALSE),0)</f>
        <v>6.4999999999999997E-4</v>
      </c>
      <c r="K3187" s="22">
        <f>IFERROR(VLOOKUP(I3187,datos_para_memoria_demandas_cal!$C$2:$K$99000,3,FALSE),0)</f>
        <v>0.27725759148597717</v>
      </c>
      <c r="L3187" s="22">
        <f>IFERROR(VLOOKUP(I3187,ES0031102460685007HA0F_20250101!$D$2:$K$99000,2,FALSE),0)</f>
        <v>0.34100000000000003</v>
      </c>
      <c r="M3187" s="23">
        <f>IFERROR(VLOOKUP(I3187,datos_para_memoria_demandas_cal!$C$2:$K$99000,4,FALSE),0)</f>
        <v>-2.5039136073045431E-2</v>
      </c>
      <c r="N3187" s="21">
        <f t="shared" si="296"/>
        <v>1.8021743446588516E-4</v>
      </c>
      <c r="O3187" s="22">
        <f t="shared" si="297"/>
        <v>2.2164999999999999E-4</v>
      </c>
      <c r="P3187" s="22">
        <f t="shared" si="298"/>
        <v>1.6394199601840563E-4</v>
      </c>
      <c r="Q3187" s="23">
        <f t="shared" si="299"/>
        <v>2.053745615525205E-4</v>
      </c>
    </row>
    <row r="3188" spans="8:17" x14ac:dyDescent="0.25">
      <c r="H3188" s="11">
        <f t="shared" si="300"/>
        <v>45867.666666658944</v>
      </c>
      <c r="I3188" s="9" t="str">
        <f t="shared" si="295"/>
        <v>045867,666667</v>
      </c>
      <c r="J3188" s="21">
        <f>IFERROR(VLOOKUP(I3188,datos_para_memoria_demandas_cal!$C$2:$K$99000,2,FALSE),0)</f>
        <v>6.4999999999999997E-4</v>
      </c>
      <c r="K3188" s="22">
        <f>IFERROR(VLOOKUP(I3188,datos_para_memoria_demandas_cal!$C$2:$K$99000,3,FALSE),0)</f>
        <v>0.22001487016677856</v>
      </c>
      <c r="L3188" s="22">
        <f>IFERROR(VLOOKUP(I3188,ES0031102460685007HA0F_20250101!$D$2:$K$99000,2,FALSE),0)</f>
        <v>0.217</v>
      </c>
      <c r="M3188" s="23">
        <f>IFERROR(VLOOKUP(I3188,datos_para_memoria_demandas_cal!$C$2:$K$99000,4,FALSE),0)</f>
        <v>0.25325440409066141</v>
      </c>
      <c r="N3188" s="21">
        <f t="shared" si="296"/>
        <v>1.4300966560840605E-4</v>
      </c>
      <c r="O3188" s="22">
        <f t="shared" si="297"/>
        <v>1.4104999999999999E-4</v>
      </c>
      <c r="P3188" s="22">
        <f t="shared" si="298"/>
        <v>3.0762502826733596E-4</v>
      </c>
      <c r="Q3188" s="23">
        <f t="shared" si="299"/>
        <v>3.056653626589299E-4</v>
      </c>
    </row>
    <row r="3189" spans="8:17" x14ac:dyDescent="0.25">
      <c r="H3189" s="11">
        <f t="shared" si="300"/>
        <v>45867.708333325609</v>
      </c>
      <c r="I3189" s="9" t="str">
        <f t="shared" si="295"/>
        <v>045867,708333</v>
      </c>
      <c r="J3189" s="21">
        <f>IFERROR(VLOOKUP(I3189,datos_para_memoria_demandas_cal!$C$2:$K$99000,2,FALSE),0)</f>
        <v>1.1100000000000001E-3</v>
      </c>
      <c r="K3189" s="22">
        <f>IFERROR(VLOOKUP(I3189,datos_para_memoria_demandas_cal!$C$2:$K$99000,3,FALSE),0)</f>
        <v>0.1874682605266571</v>
      </c>
      <c r="L3189" s="22">
        <f>IFERROR(VLOOKUP(I3189,ES0031102460685007HA0F_20250101!$D$2:$K$99000,2,FALSE),0)</f>
        <v>0.182</v>
      </c>
      <c r="M3189" s="23">
        <f>IFERROR(VLOOKUP(I3189,datos_para_memoria_demandas_cal!$C$2:$K$99000,4,FALSE),0)</f>
        <v>1.1103683440631527E-9</v>
      </c>
      <c r="N3189" s="21">
        <f t="shared" si="296"/>
        <v>2.080897691845894E-4</v>
      </c>
      <c r="O3189" s="22">
        <f t="shared" si="297"/>
        <v>2.0202000000000002E-4</v>
      </c>
      <c r="P3189" s="22">
        <f t="shared" si="298"/>
        <v>2.0808977041709829E-4</v>
      </c>
      <c r="Q3189" s="23">
        <f t="shared" si="299"/>
        <v>2.0202000123250888E-4</v>
      </c>
    </row>
    <row r="3190" spans="8:17" x14ac:dyDescent="0.25">
      <c r="H3190" s="11">
        <f t="shared" si="300"/>
        <v>45867.749999992273</v>
      </c>
      <c r="I3190" s="9" t="str">
        <f t="shared" si="295"/>
        <v>045867,750000</v>
      </c>
      <c r="J3190" s="21">
        <f>IFERROR(VLOOKUP(I3190,datos_para_memoria_demandas_cal!$C$2:$K$99000,2,FALSE),0)</f>
        <v>8.0000000000000002E-3</v>
      </c>
      <c r="K3190" s="22">
        <f>IFERROR(VLOOKUP(I3190,datos_para_memoria_demandas_cal!$C$2:$K$99000,3,FALSE),0)</f>
        <v>0.22825363278388977</v>
      </c>
      <c r="L3190" s="22">
        <f>IFERROR(VLOOKUP(I3190,ES0031102460685007HA0F_20250101!$D$2:$K$99000,2,FALSE),0)</f>
        <v>0.26200000000000001</v>
      </c>
      <c r="M3190" s="23">
        <f>IFERROR(VLOOKUP(I3190,datos_para_memoria_demandas_cal!$C$2:$K$99000,4,FALSE),0)</f>
        <v>5.9738959434414493E-11</v>
      </c>
      <c r="N3190" s="21">
        <f t="shared" si="296"/>
        <v>1.8260290622711182E-3</v>
      </c>
      <c r="O3190" s="22">
        <f t="shared" si="297"/>
        <v>2.0960000000000002E-3</v>
      </c>
      <c r="P3190" s="22">
        <f t="shared" si="298"/>
        <v>1.82602906274903E-3</v>
      </c>
      <c r="Q3190" s="23">
        <f t="shared" si="299"/>
        <v>2.0960000004779118E-3</v>
      </c>
    </row>
    <row r="3191" spans="8:17" x14ac:dyDescent="0.25">
      <c r="H3191" s="11">
        <f t="shared" si="300"/>
        <v>45867.791666658937</v>
      </c>
      <c r="I3191" s="9" t="str">
        <f t="shared" si="295"/>
        <v>045867,791667</v>
      </c>
      <c r="J3191" s="21">
        <f>IFERROR(VLOOKUP(I3191,datos_para_memoria_demandas_cal!$C$2:$K$99000,2,FALSE),0)</f>
        <v>3.517E-2</v>
      </c>
      <c r="K3191" s="22">
        <f>IFERROR(VLOOKUP(I3191,datos_para_memoria_demandas_cal!$C$2:$K$99000,3,FALSE),0)</f>
        <v>0.18896761536598206</v>
      </c>
      <c r="L3191" s="22">
        <f>IFERROR(VLOOKUP(I3191,ES0031102460685007HA0F_20250101!$D$2:$K$99000,2,FALSE),0)</f>
        <v>0.25600000000000001</v>
      </c>
      <c r="M3191" s="23">
        <f>IFERROR(VLOOKUP(I3191,datos_para_memoria_demandas_cal!$C$2:$K$99000,4,FALSE),0)</f>
        <v>-1.456657956106846E-10</v>
      </c>
      <c r="N3191" s="21">
        <f t="shared" si="296"/>
        <v>6.6459910324215892E-3</v>
      </c>
      <c r="O3191" s="22">
        <f t="shared" si="297"/>
        <v>9.003520000000001E-3</v>
      </c>
      <c r="P3191" s="22">
        <f t="shared" si="298"/>
        <v>6.6459910272985232E-3</v>
      </c>
      <c r="Q3191" s="23">
        <f t="shared" si="299"/>
        <v>9.0035199948769341E-3</v>
      </c>
    </row>
    <row r="3192" spans="8:17" x14ac:dyDescent="0.25">
      <c r="H3192" s="11">
        <f t="shared" si="300"/>
        <v>45867.833333325601</v>
      </c>
      <c r="I3192" s="9" t="str">
        <f t="shared" si="295"/>
        <v>045867,833333</v>
      </c>
      <c r="J3192" s="21">
        <f>IFERROR(VLOOKUP(I3192,datos_para_memoria_demandas_cal!$C$2:$K$99000,2,FALSE),0)</f>
        <v>5.7579999999999999E-2</v>
      </c>
      <c r="K3192" s="22">
        <f>IFERROR(VLOOKUP(I3192,datos_para_memoria_demandas_cal!$C$2:$K$99000,3,FALSE),0)</f>
        <v>0.10948050022125244</v>
      </c>
      <c r="L3192" s="22">
        <f>IFERROR(VLOOKUP(I3192,ES0031102460685007HA0F_20250101!$D$2:$K$99000,2,FALSE),0)</f>
        <v>0.255</v>
      </c>
      <c r="M3192" s="23">
        <f>IFERROR(VLOOKUP(I3192,datos_para_memoria_demandas_cal!$C$2:$K$99000,4,FALSE),0)</f>
        <v>-0.10948050019281576</v>
      </c>
      <c r="N3192" s="21">
        <f t="shared" si="296"/>
        <v>6.3038872027397158E-3</v>
      </c>
      <c r="O3192" s="22">
        <f t="shared" si="297"/>
        <v>1.46829E-2</v>
      </c>
      <c r="P3192" s="22">
        <f t="shared" si="298"/>
        <v>1.6373842395833726E-12</v>
      </c>
      <c r="Q3192" s="23">
        <f t="shared" si="299"/>
        <v>8.3790127988976702E-3</v>
      </c>
    </row>
    <row r="3193" spans="8:17" x14ac:dyDescent="0.25">
      <c r="H3193" s="11">
        <f t="shared" si="300"/>
        <v>45867.874999992266</v>
      </c>
      <c r="I3193" s="9" t="str">
        <f t="shared" si="295"/>
        <v>045867,875000</v>
      </c>
      <c r="J3193" s="21">
        <f>IFERROR(VLOOKUP(I3193,datos_para_memoria_demandas_cal!$C$2:$K$99000,2,FALSE),0)</f>
        <v>9.8000000000000004E-2</v>
      </c>
      <c r="K3193" s="22">
        <f>IFERROR(VLOOKUP(I3193,datos_para_memoria_demandas_cal!$C$2:$K$99000,3,FALSE),0)</f>
        <v>8.0728486180305481E-2</v>
      </c>
      <c r="L3193" s="22">
        <f>IFERROR(VLOOKUP(I3193,ES0031102460685007HA0F_20250101!$D$2:$K$99000,2,FALSE),0)</f>
        <v>9.7000000000000003E-2</v>
      </c>
      <c r="M3193" s="23">
        <f>IFERROR(VLOOKUP(I3193,datos_para_memoria_demandas_cal!$C$2:$K$99000,4,FALSE),0)</f>
        <v>-8.0728486171405781E-2</v>
      </c>
      <c r="N3193" s="21">
        <f t="shared" si="296"/>
        <v>7.9113916456699379E-3</v>
      </c>
      <c r="O3193" s="22">
        <f t="shared" si="297"/>
        <v>9.5060000000000006E-3</v>
      </c>
      <c r="P3193" s="22">
        <f t="shared" si="298"/>
        <v>8.7217064126399185E-13</v>
      </c>
      <c r="Q3193" s="23">
        <f t="shared" si="299"/>
        <v>1.5946083552022339E-3</v>
      </c>
    </row>
    <row r="3194" spans="8:17" x14ac:dyDescent="0.25">
      <c r="H3194" s="11">
        <f t="shared" si="300"/>
        <v>45867.91666665893</v>
      </c>
      <c r="I3194" s="9" t="str">
        <f t="shared" si="295"/>
        <v>045867,916667</v>
      </c>
      <c r="J3194" s="21">
        <f>IFERROR(VLOOKUP(I3194,datos_para_memoria_demandas_cal!$C$2:$K$99000,2,FALSE),0)</f>
        <v>0.10327</v>
      </c>
      <c r="K3194" s="22">
        <f>IFERROR(VLOOKUP(I3194,datos_para_memoria_demandas_cal!$C$2:$K$99000,3,FALSE),0)</f>
        <v>0.2350841760635376</v>
      </c>
      <c r="L3194" s="22">
        <f>IFERROR(VLOOKUP(I3194,ES0031102460685007HA0F_20250101!$D$2:$K$99000,2,FALSE),0)</f>
        <v>0.21199999999999999</v>
      </c>
      <c r="M3194" s="23">
        <f>IFERROR(VLOOKUP(I3194,datos_para_memoria_demandas_cal!$C$2:$K$99000,4,FALSE),0)</f>
        <v>-0.23508417605538068</v>
      </c>
      <c r="N3194" s="21">
        <f t="shared" si="296"/>
        <v>2.4277142862081529E-2</v>
      </c>
      <c r="O3194" s="22">
        <f t="shared" si="297"/>
        <v>2.1893239999999998E-2</v>
      </c>
      <c r="P3194" s="22">
        <f t="shared" si="298"/>
        <v>8.4236508546275953E-13</v>
      </c>
      <c r="Q3194" s="23">
        <f t="shared" si="299"/>
        <v>0</v>
      </c>
    </row>
    <row r="3195" spans="8:17" x14ac:dyDescent="0.25">
      <c r="H3195" s="11">
        <f t="shared" si="300"/>
        <v>45867.958333325594</v>
      </c>
      <c r="I3195" s="9" t="str">
        <f t="shared" si="295"/>
        <v>045867,958333</v>
      </c>
      <c r="J3195" s="21">
        <f>IFERROR(VLOOKUP(I3195,datos_para_memoria_demandas_cal!$C$2:$K$99000,2,FALSE),0)</f>
        <v>8.4129999999999996E-2</v>
      </c>
      <c r="K3195" s="22">
        <f>IFERROR(VLOOKUP(I3195,datos_para_memoria_demandas_cal!$C$2:$K$99000,3,FALSE),0)</f>
        <v>9.9994957447052002E-2</v>
      </c>
      <c r="L3195" s="22">
        <f>IFERROR(VLOOKUP(I3195,ES0031102460685007HA0F_20250101!$D$2:$K$99000,2,FALSE),0)</f>
        <v>0.221</v>
      </c>
      <c r="M3195" s="23">
        <f>IFERROR(VLOOKUP(I3195,datos_para_memoria_demandas_cal!$C$2:$K$99000,4,FALSE),0)</f>
        <v>-9.999495743531972E-2</v>
      </c>
      <c r="N3195" s="21">
        <f t="shared" si="296"/>
        <v>8.4125757700204851E-3</v>
      </c>
      <c r="O3195" s="22">
        <f t="shared" si="297"/>
        <v>1.8592729999999998E-2</v>
      </c>
      <c r="P3195" s="22">
        <f t="shared" si="298"/>
        <v>9.8703686890466704E-13</v>
      </c>
      <c r="Q3195" s="23">
        <f t="shared" si="299"/>
        <v>1.0180154230966552E-2</v>
      </c>
    </row>
    <row r="3196" spans="8:17" x14ac:dyDescent="0.25">
      <c r="H3196" s="11">
        <f t="shared" si="300"/>
        <v>45867.999999992258</v>
      </c>
      <c r="I3196" s="9" t="str">
        <f t="shared" si="295"/>
        <v>045868,000000</v>
      </c>
      <c r="J3196" s="21">
        <f>IFERROR(VLOOKUP(I3196,datos_para_memoria_demandas_cal!$C$2:$K$99000,2,FALSE),0)</f>
        <v>6.6700000000000009E-2</v>
      </c>
      <c r="K3196" s="22">
        <f>IFERROR(VLOOKUP(I3196,datos_para_memoria_demandas_cal!$C$2:$K$99000,3,FALSE),0)</f>
        <v>0.13689756393432617</v>
      </c>
      <c r="L3196" s="22">
        <f>IFERROR(VLOOKUP(I3196,ES0031102460685007HA0F_20250101!$D$2:$K$99000,2,FALSE),0)</f>
        <v>0.13400000000000001</v>
      </c>
      <c r="M3196" s="23">
        <f>IFERROR(VLOOKUP(I3196,datos_para_memoria_demandas_cal!$C$2:$K$99000,4,FALSE),0)</f>
        <v>-0.13689756391511537</v>
      </c>
      <c r="N3196" s="21">
        <f t="shared" si="296"/>
        <v>9.131067514419557E-3</v>
      </c>
      <c r="O3196" s="22">
        <f t="shared" si="297"/>
        <v>8.937800000000001E-3</v>
      </c>
      <c r="P3196" s="22">
        <f t="shared" si="298"/>
        <v>1.2813603345041004E-12</v>
      </c>
      <c r="Q3196" s="23">
        <f t="shared" si="299"/>
        <v>0</v>
      </c>
    </row>
    <row r="3197" spans="8:17" x14ac:dyDescent="0.25">
      <c r="H3197" s="11">
        <f t="shared" si="300"/>
        <v>45868.041666658923</v>
      </c>
      <c r="I3197" s="9" t="str">
        <f t="shared" si="295"/>
        <v>045868,041667</v>
      </c>
      <c r="J3197" s="21">
        <f>IFERROR(VLOOKUP(I3197,datos_para_memoria_demandas_cal!$C$2:$K$99000,2,FALSE),0)</f>
        <v>5.092E-2</v>
      </c>
      <c r="K3197" s="22">
        <f>IFERROR(VLOOKUP(I3197,datos_para_memoria_demandas_cal!$C$2:$K$99000,3,FALSE),0)</f>
        <v>0.10354825854301453</v>
      </c>
      <c r="L3197" s="22">
        <f>IFERROR(VLOOKUP(I3197,ES0031102460685007HA0F_20250101!$D$2:$K$99000,2,FALSE),0)</f>
        <v>7.5999999999999998E-2</v>
      </c>
      <c r="M3197" s="23">
        <f>IFERROR(VLOOKUP(I3197,datos_para_memoria_demandas_cal!$C$2:$K$99000,4,FALSE),0)</f>
        <v>-0.1035482584990649</v>
      </c>
      <c r="N3197" s="21">
        <f t="shared" si="296"/>
        <v>5.2726773250102998E-3</v>
      </c>
      <c r="O3197" s="22">
        <f t="shared" si="297"/>
        <v>3.8699199999999998E-3</v>
      </c>
      <c r="P3197" s="22">
        <f t="shared" si="298"/>
        <v>2.2379147379680829E-12</v>
      </c>
      <c r="Q3197" s="23">
        <f t="shared" si="299"/>
        <v>0</v>
      </c>
    </row>
    <row r="3198" spans="8:17" x14ac:dyDescent="0.25">
      <c r="H3198" s="11">
        <f t="shared" si="300"/>
        <v>45868.083333325587</v>
      </c>
      <c r="I3198" s="9" t="str">
        <f t="shared" si="295"/>
        <v>045868,083333</v>
      </c>
      <c r="J3198" s="21">
        <f>IFERROR(VLOOKUP(I3198,datos_para_memoria_demandas_cal!$C$2:$K$99000,2,FALSE),0)</f>
        <v>4.3749999999999997E-2</v>
      </c>
      <c r="K3198" s="22">
        <f>IFERROR(VLOOKUP(I3198,datos_para_memoria_demandas_cal!$C$2:$K$99000,3,FALSE),0)</f>
        <v>0.15928609669208527</v>
      </c>
      <c r="L3198" s="22">
        <f>IFERROR(VLOOKUP(I3198,ES0031102460685007HA0F_20250101!$D$2:$K$99000,2,FALSE),0)</f>
        <v>8.7999999999999995E-2</v>
      </c>
      <c r="M3198" s="23">
        <f>IFERROR(VLOOKUP(I3198,datos_para_memoria_demandas_cal!$C$2:$K$99000,4,FALSE),0)</f>
        <v>-0.15928609658836512</v>
      </c>
      <c r="N3198" s="21">
        <f t="shared" si="296"/>
        <v>6.9687667302787302E-3</v>
      </c>
      <c r="O3198" s="22">
        <f t="shared" si="297"/>
        <v>3.8499999999999997E-3</v>
      </c>
      <c r="P3198" s="22">
        <f t="shared" si="298"/>
        <v>4.5377562818416093E-12</v>
      </c>
      <c r="Q3198" s="23">
        <f t="shared" si="299"/>
        <v>0</v>
      </c>
    </row>
    <row r="3199" spans="8:17" x14ac:dyDescent="0.25">
      <c r="H3199" s="11">
        <f t="shared" si="300"/>
        <v>45868.124999992251</v>
      </c>
      <c r="I3199" s="9" t="str">
        <f t="shared" si="295"/>
        <v>045868,125000</v>
      </c>
      <c r="J3199" s="21">
        <f>IFERROR(VLOOKUP(I3199,datos_para_memoria_demandas_cal!$C$2:$K$99000,2,FALSE),0)</f>
        <v>3.848E-2</v>
      </c>
      <c r="K3199" s="22">
        <f>IFERROR(VLOOKUP(I3199,datos_para_memoria_demandas_cal!$C$2:$K$99000,3,FALSE),0)</f>
        <v>8.9784130454063416E-2</v>
      </c>
      <c r="L3199" s="22">
        <f>IFERROR(VLOOKUP(I3199,ES0031102460685007HA0F_20250101!$D$2:$K$99000,2,FALSE),0)</f>
        <v>0.14399999999999999</v>
      </c>
      <c r="M3199" s="23">
        <f>IFERROR(VLOOKUP(I3199,datos_para_memoria_demandas_cal!$C$2:$K$99000,4,FALSE),0)</f>
        <v>-4.9979960882257007E-2</v>
      </c>
      <c r="N3199" s="21">
        <f t="shared" si="296"/>
        <v>3.4548933398723604E-3</v>
      </c>
      <c r="O3199" s="22">
        <f t="shared" si="297"/>
        <v>5.5411199999999992E-3</v>
      </c>
      <c r="P3199" s="22">
        <f t="shared" si="298"/>
        <v>1.5316644451231105E-3</v>
      </c>
      <c r="Q3199" s="23">
        <f t="shared" si="299"/>
        <v>3.6178911052507498E-3</v>
      </c>
    </row>
    <row r="3200" spans="8:17" x14ac:dyDescent="0.25">
      <c r="H3200" s="11">
        <f t="shared" si="300"/>
        <v>45868.166666658915</v>
      </c>
      <c r="I3200" s="9" t="str">
        <f t="shared" si="295"/>
        <v>045868,166667</v>
      </c>
      <c r="J3200" s="21">
        <f>IFERROR(VLOOKUP(I3200,datos_para_memoria_demandas_cal!$C$2:$K$99000,2,FALSE),0)</f>
        <v>3.2549999999999996E-2</v>
      </c>
      <c r="K3200" s="22">
        <f>IFERROR(VLOOKUP(I3200,datos_para_memoria_demandas_cal!$C$2:$K$99000,3,FALSE),0)</f>
        <v>9.5921330153942108E-2</v>
      </c>
      <c r="L3200" s="22">
        <f>IFERROR(VLOOKUP(I3200,ES0031102460685007HA0F_20250101!$D$2:$K$99000,2,FALSE),0)</f>
        <v>7.5999999999999998E-2</v>
      </c>
      <c r="M3200" s="23">
        <f>IFERROR(VLOOKUP(I3200,datos_para_memoria_demandas_cal!$C$2:$K$99000,4,FALSE),0)</f>
        <v>0.48801019743182655</v>
      </c>
      <c r="N3200" s="21">
        <f t="shared" si="296"/>
        <v>3.1222392965108152E-3</v>
      </c>
      <c r="O3200" s="22">
        <f t="shared" si="297"/>
        <v>2.4737999999999995E-3</v>
      </c>
      <c r="P3200" s="22">
        <f t="shared" si="298"/>
        <v>1.9006971222916766E-2</v>
      </c>
      <c r="Q3200" s="23">
        <f t="shared" si="299"/>
        <v>1.8358531926405953E-2</v>
      </c>
    </row>
    <row r="3201" spans="8:17" x14ac:dyDescent="0.25">
      <c r="H3201" s="11">
        <f t="shared" si="300"/>
        <v>45868.20833332558</v>
      </c>
      <c r="I3201" s="9" t="str">
        <f t="shared" si="295"/>
        <v>045868,208333</v>
      </c>
      <c r="J3201" s="21">
        <f>IFERROR(VLOOKUP(I3201,datos_para_memoria_demandas_cal!$C$2:$K$99000,2,FALSE),0)</f>
        <v>3.848E-2</v>
      </c>
      <c r="K3201" s="22">
        <f>IFERROR(VLOOKUP(I3201,datos_para_memoria_demandas_cal!$C$2:$K$99000,3,FALSE),0)</f>
        <v>0.10890229791402817</v>
      </c>
      <c r="L3201" s="22">
        <f>IFERROR(VLOOKUP(I3201,ES0031102460685007HA0F_20250101!$D$2:$K$99000,2,FALSE),0)</f>
        <v>8.4000000000000005E-2</v>
      </c>
      <c r="M3201" s="23">
        <f>IFERROR(VLOOKUP(I3201,datos_para_memoria_demandas_cal!$C$2:$K$99000,4,FALSE),0)</f>
        <v>-0.10890229782177031</v>
      </c>
      <c r="N3201" s="21">
        <f t="shared" si="296"/>
        <v>4.1905604237318043E-3</v>
      </c>
      <c r="O3201" s="22">
        <f t="shared" si="297"/>
        <v>3.2323200000000003E-3</v>
      </c>
      <c r="P3201" s="22">
        <f t="shared" si="298"/>
        <v>3.5500822270773113E-12</v>
      </c>
      <c r="Q3201" s="23">
        <f t="shared" si="299"/>
        <v>0</v>
      </c>
    </row>
    <row r="3202" spans="8:17" x14ac:dyDescent="0.25">
      <c r="H3202" s="11">
        <f t="shared" si="300"/>
        <v>45868.249999992244</v>
      </c>
      <c r="I3202" s="9" t="str">
        <f t="shared" si="295"/>
        <v>045868,250000</v>
      </c>
      <c r="J3202" s="21">
        <f>IFERROR(VLOOKUP(I3202,datos_para_memoria_demandas_cal!$C$2:$K$99000,2,FALSE),0)</f>
        <v>4.5509999999999995E-2</v>
      </c>
      <c r="K3202" s="22">
        <f>IFERROR(VLOOKUP(I3202,datos_para_memoria_demandas_cal!$C$2:$K$99000,3,FALSE),0)</f>
        <v>7.8605234622955322E-2</v>
      </c>
      <c r="L3202" s="22">
        <f>IFERROR(VLOOKUP(I3202,ES0031102460685007HA0F_20250101!$D$2:$K$99000,2,FALSE),0)</f>
        <v>6.8000000000000005E-2</v>
      </c>
      <c r="M3202" s="23">
        <f>IFERROR(VLOOKUP(I3202,datos_para_memoria_demandas_cal!$C$2:$K$99000,4,FALSE),0)</f>
        <v>-7.8605234580901323E-2</v>
      </c>
      <c r="N3202" s="21">
        <f t="shared" si="296"/>
        <v>3.5773242276906964E-3</v>
      </c>
      <c r="O3202" s="22">
        <f t="shared" si="297"/>
        <v>3.0946799999999998E-3</v>
      </c>
      <c r="P3202" s="22">
        <f t="shared" si="298"/>
        <v>1.9138775023130879E-12</v>
      </c>
      <c r="Q3202" s="23">
        <f t="shared" si="299"/>
        <v>0</v>
      </c>
    </row>
    <row r="3203" spans="8:17" x14ac:dyDescent="0.25">
      <c r="H3203" s="11">
        <f t="shared" si="300"/>
        <v>45868.291666658908</v>
      </c>
      <c r="I3203" s="9" t="str">
        <f t="shared" si="295"/>
        <v>045868,291667</v>
      </c>
      <c r="J3203" s="21">
        <f>IFERROR(VLOOKUP(I3203,datos_para_memoria_demandas_cal!$C$2:$K$99000,2,FALSE),0)</f>
        <v>7.2959999999999997E-2</v>
      </c>
      <c r="K3203" s="22">
        <f>IFERROR(VLOOKUP(I3203,datos_para_memoria_demandas_cal!$C$2:$K$99000,3,FALSE),0)</f>
        <v>9.459039568901062E-2</v>
      </c>
      <c r="L3203" s="22">
        <f>IFERROR(VLOOKUP(I3203,ES0031102460685007HA0F_20250101!$D$2:$K$99000,2,FALSE),0)</f>
        <v>9.2999999999999999E-2</v>
      </c>
      <c r="M3203" s="23">
        <f>IFERROR(VLOOKUP(I3203,datos_para_memoria_demandas_cal!$C$2:$K$99000,4,FALSE),0)</f>
        <v>-9.4590395675753114E-2</v>
      </c>
      <c r="N3203" s="21">
        <f t="shared" si="296"/>
        <v>6.9013152694702143E-3</v>
      </c>
      <c r="O3203" s="22">
        <f t="shared" si="297"/>
        <v>6.7852799999999994E-3</v>
      </c>
      <c r="P3203" s="22">
        <f t="shared" si="298"/>
        <v>9.6726765264065762E-13</v>
      </c>
      <c r="Q3203" s="23">
        <f t="shared" si="299"/>
        <v>0</v>
      </c>
    </row>
    <row r="3204" spans="8:17" x14ac:dyDescent="0.25">
      <c r="H3204" s="11">
        <f t="shared" si="300"/>
        <v>45868.333333325572</v>
      </c>
      <c r="I3204" s="9" t="str">
        <f t="shared" si="295"/>
        <v>045868,333333</v>
      </c>
      <c r="J3204" s="21">
        <f>IFERROR(VLOOKUP(I3204,datos_para_memoria_demandas_cal!$C$2:$K$99000,2,FALSE),0)</f>
        <v>5.738E-2</v>
      </c>
      <c r="K3204" s="22">
        <f>IFERROR(VLOOKUP(I3204,datos_para_memoria_demandas_cal!$C$2:$K$99000,3,FALSE),0)</f>
        <v>5.740722268819809E-2</v>
      </c>
      <c r="L3204" s="22">
        <f>IFERROR(VLOOKUP(I3204,ES0031102460685007HA0F_20250101!$D$2:$K$99000,2,FALSE),0)</f>
        <v>8.2000000000000003E-2</v>
      </c>
      <c r="M3204" s="23">
        <f>IFERROR(VLOOKUP(I3204,datos_para_memoria_demandas_cal!$C$2:$K$99000,4,FALSE),0)</f>
        <v>-5.7407222666433742E-2</v>
      </c>
      <c r="N3204" s="21">
        <f t="shared" si="296"/>
        <v>3.2940264378488065E-3</v>
      </c>
      <c r="O3204" s="22">
        <f t="shared" si="297"/>
        <v>4.7051599999999999E-3</v>
      </c>
      <c r="P3204" s="22">
        <f t="shared" si="298"/>
        <v>1.2488382462871873E-12</v>
      </c>
      <c r="Q3204" s="23">
        <f t="shared" si="299"/>
        <v>1.4111335634000321E-3</v>
      </c>
    </row>
    <row r="3205" spans="8:17" x14ac:dyDescent="0.25">
      <c r="H3205" s="11">
        <f t="shared" si="300"/>
        <v>45868.374999992237</v>
      </c>
      <c r="I3205" s="9" t="str">
        <f t="shared" ref="I3205:I3268" si="301">TEXT(H3205,"000000,000000")</f>
        <v>045868,375000</v>
      </c>
      <c r="J3205" s="21">
        <f>IFERROR(VLOOKUP(I3205,datos_para_memoria_demandas_cal!$C$2:$K$99000,2,FALSE),0)</f>
        <v>3.517E-2</v>
      </c>
      <c r="K3205" s="22">
        <f>IFERROR(VLOOKUP(I3205,datos_para_memoria_demandas_cal!$C$2:$K$99000,3,FALSE),0)</f>
        <v>0.14850504696369171</v>
      </c>
      <c r="L3205" s="22">
        <f>IFERROR(VLOOKUP(I3205,ES0031102460685007HA0F_20250101!$D$2:$K$99000,2,FALSE),0)</f>
        <v>7.4999999999999997E-2</v>
      </c>
      <c r="M3205" s="23">
        <f>IFERROR(VLOOKUP(I3205,datos_para_memoria_demandas_cal!$C$2:$K$99000,4,FALSE),0)</f>
        <v>-0.14850504675775106</v>
      </c>
      <c r="N3205" s="21">
        <f t="shared" ref="N3205:N3268" si="302">J3205*K3205</f>
        <v>5.2229225017130371E-3</v>
      </c>
      <c r="O3205" s="22">
        <f t="shared" ref="O3205:O3268" si="303">J3205*L3205</f>
        <v>2.6377499999999999E-3</v>
      </c>
      <c r="P3205" s="22">
        <f t="shared" ref="P3205:P3268" si="304">J3205*(IF(K3205+M3205&gt;0,K3205+M3205,0))</f>
        <v>7.2429327807599362E-12</v>
      </c>
      <c r="Q3205" s="23">
        <f t="shared" ref="Q3205:Q3268" si="305">J3205*(IF(L3205+M3205&gt;0,L3205+M3205,0))</f>
        <v>0</v>
      </c>
    </row>
    <row r="3206" spans="8:17" x14ac:dyDescent="0.25">
      <c r="H3206" s="11">
        <f t="shared" ref="H3206:H3269" si="306">IFERROR(IF(H3205+1/24&lt;=$F$5,H3205+1/24,""),"")</f>
        <v>45868.416666658901</v>
      </c>
      <c r="I3206" s="9" t="str">
        <f t="shared" si="301"/>
        <v>045868,416667</v>
      </c>
      <c r="J3206" s="21">
        <f>IFERROR(VLOOKUP(I3206,datos_para_memoria_demandas_cal!$C$2:$K$99000,2,FALSE),0)</f>
        <v>9.0699999999999999E-3</v>
      </c>
      <c r="K3206" s="22">
        <f>IFERROR(VLOOKUP(I3206,datos_para_memoria_demandas_cal!$C$2:$K$99000,3,FALSE),0)</f>
        <v>0.12886722385883331</v>
      </c>
      <c r="L3206" s="22">
        <f>IFERROR(VLOOKUP(I3206,ES0031102460685007HA0F_20250101!$D$2:$K$99000,2,FALSE),0)</f>
        <v>5.2999999999999999E-2</v>
      </c>
      <c r="M3206" s="23">
        <f>IFERROR(VLOOKUP(I3206,datos_para_memoria_demandas_cal!$C$2:$K$99000,4,FALSE),0)</f>
        <v>7.6559822262725738E-11</v>
      </c>
      <c r="N3206" s="21">
        <f t="shared" si="302"/>
        <v>1.1688257203996181E-3</v>
      </c>
      <c r="O3206" s="22">
        <f t="shared" si="303"/>
        <v>4.8070999999999997E-4</v>
      </c>
      <c r="P3206" s="22">
        <f t="shared" si="304"/>
        <v>1.1688257210940157E-3</v>
      </c>
      <c r="Q3206" s="23">
        <f t="shared" si="305"/>
        <v>4.8071000069439758E-4</v>
      </c>
    </row>
    <row r="3207" spans="8:17" x14ac:dyDescent="0.25">
      <c r="H3207" s="11">
        <f t="shared" si="306"/>
        <v>45868.458333325565</v>
      </c>
      <c r="I3207" s="9" t="str">
        <f t="shared" si="301"/>
        <v>045868,458333</v>
      </c>
      <c r="J3207" s="21">
        <f>IFERROR(VLOOKUP(I3207,datos_para_memoria_demandas_cal!$C$2:$K$99000,2,FALSE),0)</f>
        <v>3.5200000000000001E-3</v>
      </c>
      <c r="K3207" s="22">
        <f>IFERROR(VLOOKUP(I3207,datos_para_memoria_demandas_cal!$C$2:$K$99000,3,FALSE),0)</f>
        <v>0.19452774524688721</v>
      </c>
      <c r="L3207" s="22">
        <f>IFERROR(VLOOKUP(I3207,ES0031102460685007HA0F_20250101!$D$2:$K$99000,2,FALSE),0)</f>
        <v>6.8000000000000005E-2</v>
      </c>
      <c r="M3207" s="23">
        <f>IFERROR(VLOOKUP(I3207,datos_para_memoria_demandas_cal!$C$2:$K$99000,4,FALSE),0)</f>
        <v>0.97499999917138702</v>
      </c>
      <c r="N3207" s="21">
        <f t="shared" si="302"/>
        <v>6.8473766326904303E-4</v>
      </c>
      <c r="O3207" s="22">
        <f t="shared" si="303"/>
        <v>2.3936000000000001E-4</v>
      </c>
      <c r="P3207" s="22">
        <f t="shared" si="304"/>
        <v>4.1167376603523254E-3</v>
      </c>
      <c r="Q3207" s="23">
        <f t="shared" si="305"/>
        <v>3.6713599970832822E-3</v>
      </c>
    </row>
    <row r="3208" spans="8:17" x14ac:dyDescent="0.25">
      <c r="H3208" s="11">
        <f t="shared" si="306"/>
        <v>45868.499999992229</v>
      </c>
      <c r="I3208" s="9" t="str">
        <f t="shared" si="301"/>
        <v>045868,500000</v>
      </c>
      <c r="J3208" s="21">
        <f>IFERROR(VLOOKUP(I3208,datos_para_memoria_demandas_cal!$C$2:$K$99000,2,FALSE),0)</f>
        <v>4.3099999999999996E-3</v>
      </c>
      <c r="K3208" s="22">
        <f>IFERROR(VLOOKUP(I3208,datos_para_memoria_demandas_cal!$C$2:$K$99000,3,FALSE),0)</f>
        <v>0.37398228049278259</v>
      </c>
      <c r="L3208" s="22">
        <f>IFERROR(VLOOKUP(I3208,ES0031102460685007HA0F_20250101!$D$2:$K$99000,2,FALSE),0)</f>
        <v>0.39300000000000002</v>
      </c>
      <c r="M3208" s="23">
        <f>IFERROR(VLOOKUP(I3208,datos_para_memoria_demandas_cal!$C$2:$K$99000,4,FALSE),0)</f>
        <v>-2.4783869870792043E-2</v>
      </c>
      <c r="N3208" s="21">
        <f t="shared" si="302"/>
        <v>1.6118636289238928E-3</v>
      </c>
      <c r="O3208" s="22">
        <f t="shared" si="303"/>
        <v>1.6938299999999999E-3</v>
      </c>
      <c r="P3208" s="22">
        <f t="shared" si="304"/>
        <v>1.5050451497807791E-3</v>
      </c>
      <c r="Q3208" s="23">
        <f t="shared" si="305"/>
        <v>1.5870115208568862E-3</v>
      </c>
    </row>
    <row r="3209" spans="8:17" x14ac:dyDescent="0.25">
      <c r="H3209" s="11">
        <f t="shared" si="306"/>
        <v>45868.541666658894</v>
      </c>
      <c r="I3209" s="9" t="str">
        <f t="shared" si="301"/>
        <v>045868,541667</v>
      </c>
      <c r="J3209" s="21">
        <f>IFERROR(VLOOKUP(I3209,datos_para_memoria_demandas_cal!$C$2:$K$99000,2,FALSE),0)</f>
        <v>5.11E-3</v>
      </c>
      <c r="K3209" s="22">
        <f>IFERROR(VLOOKUP(I3209,datos_para_memoria_demandas_cal!$C$2:$K$99000,3,FALSE),0)</f>
        <v>0.48144948482513428</v>
      </c>
      <c r="L3209" s="22">
        <f>IFERROR(VLOOKUP(I3209,ES0031102460685007HA0F_20250101!$D$2:$K$99000,2,FALSE),0)</f>
        <v>0.44500000000000001</v>
      </c>
      <c r="M3209" s="23">
        <f>IFERROR(VLOOKUP(I3209,datos_para_memoria_demandas_cal!$C$2:$K$99000,4,FALSE),0)</f>
        <v>-0.48144948409625676</v>
      </c>
      <c r="N3209" s="21">
        <f t="shared" si="302"/>
        <v>2.460206867456436E-3</v>
      </c>
      <c r="O3209" s="22">
        <f t="shared" si="303"/>
        <v>2.2739499999999998E-3</v>
      </c>
      <c r="P3209" s="22">
        <f t="shared" si="304"/>
        <v>3.7245640960303917E-12</v>
      </c>
      <c r="Q3209" s="23">
        <f t="shared" si="305"/>
        <v>0</v>
      </c>
    </row>
    <row r="3210" spans="8:17" x14ac:dyDescent="0.25">
      <c r="H3210" s="11">
        <f t="shared" si="306"/>
        <v>45868.583333325558</v>
      </c>
      <c r="I3210" s="9" t="str">
        <f t="shared" si="301"/>
        <v>045868,583333</v>
      </c>
      <c r="J3210" s="21">
        <f>IFERROR(VLOOKUP(I3210,datos_para_memoria_demandas_cal!$C$2:$K$99000,2,FALSE),0)</f>
        <v>5.79E-3</v>
      </c>
      <c r="K3210" s="22">
        <f>IFERROR(VLOOKUP(I3210,datos_para_memoria_demandas_cal!$C$2:$K$99000,3,FALSE),0)</f>
        <v>0.42678922414779663</v>
      </c>
      <c r="L3210" s="22">
        <f>IFERROR(VLOOKUP(I3210,ES0031102460685007HA0F_20250101!$D$2:$K$99000,2,FALSE),0)</f>
        <v>0.626</v>
      </c>
      <c r="M3210" s="23">
        <f>IFERROR(VLOOKUP(I3210,datos_para_memoria_demandas_cal!$C$2:$K$99000,4,FALSE),0)</f>
        <v>-0.4267892237667904</v>
      </c>
      <c r="N3210" s="21">
        <f t="shared" si="302"/>
        <v>2.4711096078157426E-3</v>
      </c>
      <c r="O3210" s="22">
        <f t="shared" si="303"/>
        <v>3.6245399999999999E-3</v>
      </c>
      <c r="P3210" s="22">
        <f t="shared" si="304"/>
        <v>2.2060260518319552E-12</v>
      </c>
      <c r="Q3210" s="23">
        <f t="shared" si="305"/>
        <v>1.1534303943902837E-3</v>
      </c>
    </row>
    <row r="3211" spans="8:17" x14ac:dyDescent="0.25">
      <c r="H3211" s="11">
        <f t="shared" si="306"/>
        <v>45868.624999992222</v>
      </c>
      <c r="I3211" s="9" t="str">
        <f t="shared" si="301"/>
        <v>045868,625000</v>
      </c>
      <c r="J3211" s="21">
        <f>IFERROR(VLOOKUP(I3211,datos_para_memoria_demandas_cal!$C$2:$K$99000,2,FALSE),0)</f>
        <v>4.3099999999999996E-3</v>
      </c>
      <c r="K3211" s="22">
        <f>IFERROR(VLOOKUP(I3211,datos_para_memoria_demandas_cal!$C$2:$K$99000,3,FALSE),0)</f>
        <v>0.25870621204376221</v>
      </c>
      <c r="L3211" s="22">
        <f>IFERROR(VLOOKUP(I3211,ES0031102460685007HA0F_20250101!$D$2:$K$99000,2,FALSE),0)</f>
        <v>0.18099999999999999</v>
      </c>
      <c r="M3211" s="23">
        <f>IFERROR(VLOOKUP(I3211,datos_para_memoria_demandas_cal!$C$2:$K$99000,4,FALSE),0)</f>
        <v>0.93302257764672325</v>
      </c>
      <c r="N3211" s="21">
        <f t="shared" si="302"/>
        <v>1.1150237739086151E-3</v>
      </c>
      <c r="O3211" s="22">
        <f t="shared" si="303"/>
        <v>7.8010999999999987E-4</v>
      </c>
      <c r="P3211" s="22">
        <f t="shared" si="304"/>
        <v>5.1363510835659917E-3</v>
      </c>
      <c r="Q3211" s="23">
        <f t="shared" si="305"/>
        <v>4.8014373096573765E-3</v>
      </c>
    </row>
    <row r="3212" spans="8:17" x14ac:dyDescent="0.25">
      <c r="H3212" s="11">
        <f t="shared" si="306"/>
        <v>45868.666666658886</v>
      </c>
      <c r="I3212" s="9" t="str">
        <f t="shared" si="301"/>
        <v>045868,666667</v>
      </c>
      <c r="J3212" s="21">
        <f>IFERROR(VLOOKUP(I3212,datos_para_memoria_demandas_cal!$C$2:$K$99000,2,FALSE),0)</f>
        <v>5.0000000000000001E-3</v>
      </c>
      <c r="K3212" s="22">
        <f>IFERROR(VLOOKUP(I3212,datos_para_memoria_demandas_cal!$C$2:$K$99000,3,FALSE),0)</f>
        <v>0.21294969320297241</v>
      </c>
      <c r="L3212" s="22">
        <f>IFERROR(VLOOKUP(I3212,ES0031102460685007HA0F_20250101!$D$2:$K$99000,2,FALSE),0)</f>
        <v>0.23300000000000001</v>
      </c>
      <c r="M3212" s="23">
        <f>IFERROR(VLOOKUP(I3212,datos_para_memoria_demandas_cal!$C$2:$K$99000,4,FALSE),0)</f>
        <v>2.6922035469771331E-10</v>
      </c>
      <c r="N3212" s="21">
        <f t="shared" si="302"/>
        <v>1.064748466014862E-3</v>
      </c>
      <c r="O3212" s="22">
        <f t="shared" si="303"/>
        <v>1.165E-3</v>
      </c>
      <c r="P3212" s="22">
        <f t="shared" si="304"/>
        <v>1.0647484673609639E-3</v>
      </c>
      <c r="Q3212" s="23">
        <f t="shared" si="305"/>
        <v>1.1650000013461019E-3</v>
      </c>
    </row>
    <row r="3213" spans="8:17" x14ac:dyDescent="0.25">
      <c r="H3213" s="11">
        <f t="shared" si="306"/>
        <v>45868.70833332555</v>
      </c>
      <c r="I3213" s="9" t="str">
        <f t="shared" si="301"/>
        <v>045868,708333</v>
      </c>
      <c r="J3213" s="21">
        <f>IFERROR(VLOOKUP(I3213,datos_para_memoria_demandas_cal!$C$2:$K$99000,2,FALSE),0)</f>
        <v>6.0000000000000001E-3</v>
      </c>
      <c r="K3213" s="22">
        <f>IFERROR(VLOOKUP(I3213,datos_para_memoria_demandas_cal!$C$2:$K$99000,3,FALSE),0)</f>
        <v>0.23935270309448242</v>
      </c>
      <c r="L3213" s="22">
        <f>IFERROR(VLOOKUP(I3213,ES0031102460685007HA0F_20250101!$D$2:$K$99000,2,FALSE),0)</f>
        <v>0.222</v>
      </c>
      <c r="M3213" s="23">
        <f>IFERROR(VLOOKUP(I3213,datos_para_memoria_demandas_cal!$C$2:$K$99000,4,FALSE),0)</f>
        <v>5.2395795467004686E-10</v>
      </c>
      <c r="N3213" s="21">
        <f t="shared" si="302"/>
        <v>1.4361162185668945E-3</v>
      </c>
      <c r="O3213" s="22">
        <f t="shared" si="303"/>
        <v>1.3320000000000001E-3</v>
      </c>
      <c r="P3213" s="22">
        <f t="shared" si="304"/>
        <v>1.4361162217106423E-3</v>
      </c>
      <c r="Q3213" s="23">
        <f t="shared" si="305"/>
        <v>1.3320000031437477E-3</v>
      </c>
    </row>
    <row r="3214" spans="8:17" x14ac:dyDescent="0.25">
      <c r="H3214" s="11">
        <f t="shared" si="306"/>
        <v>45868.749999992215</v>
      </c>
      <c r="I3214" s="9" t="str">
        <f t="shared" si="301"/>
        <v>045868,750000</v>
      </c>
      <c r="J3214" s="21">
        <f>IFERROR(VLOOKUP(I3214,datos_para_memoria_demandas_cal!$C$2:$K$99000,2,FALSE),0)</f>
        <v>3.0499999999999999E-2</v>
      </c>
      <c r="K3214" s="22">
        <f>IFERROR(VLOOKUP(I3214,datos_para_memoria_demandas_cal!$C$2:$K$99000,3,FALSE),0)</f>
        <v>0.2521517276763916</v>
      </c>
      <c r="L3214" s="22">
        <f>IFERROR(VLOOKUP(I3214,ES0031102460685007HA0F_20250101!$D$2:$K$99000,2,FALSE),0)</f>
        <v>0.21299999999999999</v>
      </c>
      <c r="M3214" s="23">
        <f>IFERROR(VLOOKUP(I3214,datos_para_memoria_demandas_cal!$C$2:$K$99000,4,FALSE),0)</f>
        <v>-3.8103494142913995E-11</v>
      </c>
      <c r="N3214" s="21">
        <f t="shared" si="302"/>
        <v>7.6906276941299439E-3</v>
      </c>
      <c r="O3214" s="22">
        <f t="shared" si="303"/>
        <v>6.4964999999999997E-3</v>
      </c>
      <c r="P3214" s="22">
        <f t="shared" si="304"/>
        <v>7.6906276929677867E-3</v>
      </c>
      <c r="Q3214" s="23">
        <f t="shared" si="305"/>
        <v>6.4964999988378434E-3</v>
      </c>
    </row>
    <row r="3215" spans="8:17" x14ac:dyDescent="0.25">
      <c r="H3215" s="11">
        <f t="shared" si="306"/>
        <v>45868.791666658879</v>
      </c>
      <c r="I3215" s="9" t="str">
        <f t="shared" si="301"/>
        <v>045868,791667</v>
      </c>
      <c r="J3215" s="21">
        <f>IFERROR(VLOOKUP(I3215,datos_para_memoria_demandas_cal!$C$2:$K$99000,2,FALSE),0)</f>
        <v>3.9600000000000003E-2</v>
      </c>
      <c r="K3215" s="22">
        <f>IFERROR(VLOOKUP(I3215,datos_para_memoria_demandas_cal!$C$2:$K$99000,3,FALSE),0)</f>
        <v>0.14217786490917206</v>
      </c>
      <c r="L3215" s="22">
        <f>IFERROR(VLOOKUP(I3215,ES0031102460685007HA0F_20250101!$D$2:$K$99000,2,FALSE),0)</f>
        <v>0.79600000000000004</v>
      </c>
      <c r="M3215" s="23">
        <f>IFERROR(VLOOKUP(I3215,datos_para_memoria_demandas_cal!$C$2:$K$99000,4,FALSE),0)</f>
        <v>4.2969444536892159E-11</v>
      </c>
      <c r="N3215" s="21">
        <f t="shared" si="302"/>
        <v>5.6302434504032139E-3</v>
      </c>
      <c r="O3215" s="22">
        <f t="shared" si="303"/>
        <v>3.1521600000000004E-2</v>
      </c>
      <c r="P3215" s="22">
        <f t="shared" si="304"/>
        <v>5.6302434521048033E-3</v>
      </c>
      <c r="Q3215" s="23">
        <f t="shared" si="305"/>
        <v>3.1521600001701594E-2</v>
      </c>
    </row>
    <row r="3216" spans="8:17" x14ac:dyDescent="0.25">
      <c r="H3216" s="11">
        <f t="shared" si="306"/>
        <v>45868.833333325543</v>
      </c>
      <c r="I3216" s="9" t="str">
        <f t="shared" si="301"/>
        <v>045868,833333</v>
      </c>
      <c r="J3216" s="21">
        <f>IFERROR(VLOOKUP(I3216,datos_para_memoria_demandas_cal!$C$2:$K$99000,2,FALSE),0)</f>
        <v>7.798999999999999E-2</v>
      </c>
      <c r="K3216" s="22">
        <f>IFERROR(VLOOKUP(I3216,datos_para_memoria_demandas_cal!$C$2:$K$99000,3,FALSE),0)</f>
        <v>0.12807893753051758</v>
      </c>
      <c r="L3216" s="22">
        <f>IFERROR(VLOOKUP(I3216,ES0031102460685007HA0F_20250101!$D$2:$K$99000,2,FALSE),0)</f>
        <v>1.3720000000000001</v>
      </c>
      <c r="M3216" s="23">
        <f>IFERROR(VLOOKUP(I3216,datos_para_memoria_demandas_cal!$C$2:$K$99000,4,FALSE),0)</f>
        <v>-0.12807893745223647</v>
      </c>
      <c r="N3216" s="21">
        <f t="shared" si="302"/>
        <v>9.9888763380050639E-3</v>
      </c>
      <c r="O3216" s="22">
        <f t="shared" si="303"/>
        <v>0.10700227999999999</v>
      </c>
      <c r="P3216" s="22">
        <f t="shared" si="304"/>
        <v>6.1051432870273804E-12</v>
      </c>
      <c r="Q3216" s="23">
        <f t="shared" si="305"/>
        <v>9.7013403668100073E-2</v>
      </c>
    </row>
    <row r="3217" spans="8:17" x14ac:dyDescent="0.25">
      <c r="H3217" s="11">
        <f t="shared" si="306"/>
        <v>45868.874999992207</v>
      </c>
      <c r="I3217" s="9" t="str">
        <f t="shared" si="301"/>
        <v>045868,875000</v>
      </c>
      <c r="J3217" s="21">
        <f>IFERROR(VLOOKUP(I3217,datos_para_memoria_demandas_cal!$C$2:$K$99000,2,FALSE),0)</f>
        <v>0.10149</v>
      </c>
      <c r="K3217" s="22">
        <f>IFERROR(VLOOKUP(I3217,datos_para_memoria_demandas_cal!$C$2:$K$99000,3,FALSE),0)</f>
        <v>0.11280670017004013</v>
      </c>
      <c r="L3217" s="22">
        <f>IFERROR(VLOOKUP(I3217,ES0031102460685007HA0F_20250101!$D$2:$K$99000,2,FALSE),0)</f>
        <v>1.038</v>
      </c>
      <c r="M3217" s="23">
        <f>IFERROR(VLOOKUP(I3217,datos_para_memoria_demandas_cal!$C$2:$K$99000,4,FALSE),0)</f>
        <v>-0.11280670015233156</v>
      </c>
      <c r="N3217" s="21">
        <f t="shared" si="302"/>
        <v>1.1448752000257372E-2</v>
      </c>
      <c r="O3217" s="22">
        <f t="shared" si="303"/>
        <v>0.10534662</v>
      </c>
      <c r="P3217" s="22">
        <f t="shared" si="304"/>
        <v>1.7972428424661845E-12</v>
      </c>
      <c r="Q3217" s="23">
        <f t="shared" si="305"/>
        <v>9.3897868001539875E-2</v>
      </c>
    </row>
    <row r="3218" spans="8:17" x14ac:dyDescent="0.25">
      <c r="H3218" s="11">
        <f t="shared" si="306"/>
        <v>45868.916666658872</v>
      </c>
      <c r="I3218" s="9" t="str">
        <f t="shared" si="301"/>
        <v>045868,916667</v>
      </c>
      <c r="J3218" s="21">
        <f>IFERROR(VLOOKUP(I3218,datos_para_memoria_demandas_cal!$C$2:$K$99000,2,FALSE),0)</f>
        <v>0.10435999999999999</v>
      </c>
      <c r="K3218" s="22">
        <f>IFERROR(VLOOKUP(I3218,datos_para_memoria_demandas_cal!$C$2:$K$99000,3,FALSE),0)</f>
        <v>0.1866411417722702</v>
      </c>
      <c r="L3218" s="22">
        <f>IFERROR(VLOOKUP(I3218,ES0031102460685007HA0F_20250101!$D$2:$K$99000,2,FALSE),0)</f>
        <v>0.22500000000000001</v>
      </c>
      <c r="M3218" s="23">
        <f>IFERROR(VLOOKUP(I3218,datos_para_memoria_demandas_cal!$C$2:$K$99000,4,FALSE),0)</f>
        <v>-0.18664114175609547</v>
      </c>
      <c r="N3218" s="21">
        <f t="shared" si="302"/>
        <v>1.9477869555354119E-2</v>
      </c>
      <c r="O3218" s="22">
        <f t="shared" si="303"/>
        <v>2.3480999999999998E-2</v>
      </c>
      <c r="P3218" s="22">
        <f t="shared" si="304"/>
        <v>1.687994637400436E-12</v>
      </c>
      <c r="Q3218" s="23">
        <f t="shared" si="305"/>
        <v>4.0031304463338767E-3</v>
      </c>
    </row>
    <row r="3219" spans="8:17" x14ac:dyDescent="0.25">
      <c r="H3219" s="11">
        <f t="shared" si="306"/>
        <v>45868.958333325536</v>
      </c>
      <c r="I3219" s="9" t="str">
        <f t="shared" si="301"/>
        <v>045868,958333</v>
      </c>
      <c r="J3219" s="21">
        <f>IFERROR(VLOOKUP(I3219,datos_para_memoria_demandas_cal!$C$2:$K$99000,2,FALSE),0)</f>
        <v>9.2180000000000012E-2</v>
      </c>
      <c r="K3219" s="22">
        <f>IFERROR(VLOOKUP(I3219,datos_para_memoria_demandas_cal!$C$2:$K$99000,3,FALSE),0)</f>
        <v>5.365290492773056E-2</v>
      </c>
      <c r="L3219" s="22">
        <f>IFERROR(VLOOKUP(I3219,ES0031102460685007HA0F_20250101!$D$2:$K$99000,2,FALSE),0)</f>
        <v>0.26200000000000001</v>
      </c>
      <c r="M3219" s="23">
        <f>IFERROR(VLOOKUP(I3219,datos_para_memoria_demandas_cal!$C$2:$K$99000,4,FALSE),0)</f>
        <v>-5.3652904902047993E-2</v>
      </c>
      <c r="N3219" s="21">
        <f t="shared" si="302"/>
        <v>4.9457247762382034E-3</v>
      </c>
      <c r="O3219" s="22">
        <f t="shared" si="303"/>
        <v>2.4151160000000005E-2</v>
      </c>
      <c r="P3219" s="22">
        <f t="shared" si="304"/>
        <v>2.3674190430256205E-12</v>
      </c>
      <c r="Q3219" s="23">
        <f t="shared" si="305"/>
        <v>1.9205435226129219E-2</v>
      </c>
    </row>
    <row r="3220" spans="8:17" x14ac:dyDescent="0.25">
      <c r="H3220" s="11">
        <f t="shared" si="306"/>
        <v>45868.9999999922</v>
      </c>
      <c r="I3220" s="9" t="str">
        <f t="shared" si="301"/>
        <v>045869,000000</v>
      </c>
      <c r="J3220" s="21">
        <f>IFERROR(VLOOKUP(I3220,datos_para_memoria_demandas_cal!$C$2:$K$99000,2,FALSE),0)</f>
        <v>0.09</v>
      </c>
      <c r="K3220" s="22">
        <f>IFERROR(VLOOKUP(I3220,datos_para_memoria_demandas_cal!$C$2:$K$99000,3,FALSE),0)</f>
        <v>0.20319792628288269</v>
      </c>
      <c r="L3220" s="22">
        <f>IFERROR(VLOOKUP(I3220,ES0031102460685007HA0F_20250101!$D$2:$K$99000,2,FALSE),0)</f>
        <v>0.13500000000000001</v>
      </c>
      <c r="M3220" s="23">
        <f>IFERROR(VLOOKUP(I3220,datos_para_memoria_demandas_cal!$C$2:$K$99000,4,FALSE),0)</f>
        <v>-0.20319792625418442</v>
      </c>
      <c r="N3220" s="21">
        <f t="shared" si="302"/>
        <v>1.828781336545944E-2</v>
      </c>
      <c r="O3220" s="22">
        <f t="shared" si="303"/>
        <v>1.2150000000000001E-2</v>
      </c>
      <c r="P3220" s="22">
        <f t="shared" si="304"/>
        <v>2.5828439387254319E-12</v>
      </c>
      <c r="Q3220" s="23">
        <f t="shared" si="305"/>
        <v>0</v>
      </c>
    </row>
    <row r="3221" spans="8:17" x14ac:dyDescent="0.25">
      <c r="H3221" s="11">
        <f t="shared" si="306"/>
        <v>45869.041666658864</v>
      </c>
      <c r="I3221" s="9" t="str">
        <f t="shared" si="301"/>
        <v>045869,041667</v>
      </c>
      <c r="J3221" s="21">
        <f>IFERROR(VLOOKUP(I3221,datos_para_memoria_demandas_cal!$C$2:$K$99000,2,FALSE),0)</f>
        <v>7.7370000000000008E-2</v>
      </c>
      <c r="K3221" s="22">
        <f>IFERROR(VLOOKUP(I3221,datos_para_memoria_demandas_cal!$C$2:$K$99000,3,FALSE),0)</f>
        <v>0.17394125461578369</v>
      </c>
      <c r="L3221" s="22">
        <f>IFERROR(VLOOKUP(I3221,ES0031102460685007HA0F_20250101!$D$2:$K$99000,2,FALSE),0)</f>
        <v>8.6999999999999994E-2</v>
      </c>
      <c r="M3221" s="23">
        <f>IFERROR(VLOOKUP(I3221,datos_para_memoria_demandas_cal!$C$2:$K$99000,4,FALSE),0)</f>
        <v>-0.17394125452936238</v>
      </c>
      <c r="N3221" s="21">
        <f t="shared" si="302"/>
        <v>1.3457834869623186E-2</v>
      </c>
      <c r="O3221" s="22">
        <f t="shared" si="303"/>
        <v>6.7311900000000006E-3</v>
      </c>
      <c r="P3221" s="22">
        <f t="shared" si="304"/>
        <v>6.6864171066605145E-12</v>
      </c>
      <c r="Q3221" s="23">
        <f t="shared" si="305"/>
        <v>0</v>
      </c>
    </row>
    <row r="3222" spans="8:17" x14ac:dyDescent="0.25">
      <c r="H3222" s="11">
        <f t="shared" si="306"/>
        <v>45869.083333325529</v>
      </c>
      <c r="I3222" s="9" t="str">
        <f t="shared" si="301"/>
        <v>045869,083333</v>
      </c>
      <c r="J3222" s="21">
        <f>IFERROR(VLOOKUP(I3222,datos_para_memoria_demandas_cal!$C$2:$K$99000,2,FALSE),0)</f>
        <v>7.1069999999999994E-2</v>
      </c>
      <c r="K3222" s="22">
        <f>IFERROR(VLOOKUP(I3222,datos_para_memoria_demandas_cal!$C$2:$K$99000,3,FALSE),0)</f>
        <v>0.20099285244941711</v>
      </c>
      <c r="L3222" s="22">
        <f>IFERROR(VLOOKUP(I3222,ES0031102460685007HA0F_20250101!$D$2:$K$99000,2,FALSE),0)</f>
        <v>7.1999999999999995E-2</v>
      </c>
      <c r="M3222" s="23">
        <f>IFERROR(VLOOKUP(I3222,datos_para_memoria_demandas_cal!$C$2:$K$99000,4,FALSE),0)</f>
        <v>-0.11668113489222175</v>
      </c>
      <c r="N3222" s="21">
        <f t="shared" si="302"/>
        <v>1.4284562023580073E-2</v>
      </c>
      <c r="O3222" s="22">
        <f t="shared" si="303"/>
        <v>5.1170399999999989E-3</v>
      </c>
      <c r="P3222" s="22">
        <f t="shared" si="304"/>
        <v>5.9920337667898746E-3</v>
      </c>
      <c r="Q3222" s="23">
        <f t="shared" si="305"/>
        <v>0</v>
      </c>
    </row>
    <row r="3223" spans="8:17" x14ac:dyDescent="0.25">
      <c r="H3223" s="11">
        <f t="shared" si="306"/>
        <v>45869.124999992193</v>
      </c>
      <c r="I3223" s="9" t="str">
        <f t="shared" si="301"/>
        <v>045869,125000</v>
      </c>
      <c r="J3223" s="21">
        <f>IFERROR(VLOOKUP(I3223,datos_para_memoria_demandas_cal!$C$2:$K$99000,2,FALSE),0)</f>
        <v>5.8380000000000001E-2</v>
      </c>
      <c r="K3223" s="22">
        <f>IFERROR(VLOOKUP(I3223,datos_para_memoria_demandas_cal!$C$2:$K$99000,3,FALSE),0)</f>
        <v>0.16554833948612213</v>
      </c>
      <c r="L3223" s="22">
        <f>IFERROR(VLOOKUP(I3223,ES0031102460685007HA0F_20250101!$D$2:$K$99000,2,FALSE),0)</f>
        <v>8.3000000000000004E-2</v>
      </c>
      <c r="M3223" s="23">
        <f>IFERROR(VLOOKUP(I3223,datos_para_memoria_demandas_cal!$C$2:$K$99000,4,FALSE),0)</f>
        <v>8.3376623788836197E-10</v>
      </c>
      <c r="N3223" s="21">
        <f t="shared" si="302"/>
        <v>9.6647120591998106E-3</v>
      </c>
      <c r="O3223" s="22">
        <f t="shared" si="303"/>
        <v>4.8455400000000006E-3</v>
      </c>
      <c r="P3223" s="22">
        <f t="shared" si="304"/>
        <v>9.6647121078750845E-3</v>
      </c>
      <c r="Q3223" s="23">
        <f t="shared" si="305"/>
        <v>4.8455400486752736E-3</v>
      </c>
    </row>
    <row r="3224" spans="8:17" x14ac:dyDescent="0.25">
      <c r="H3224" s="11">
        <f t="shared" si="306"/>
        <v>45869.166666658857</v>
      </c>
      <c r="I3224" s="9" t="str">
        <f t="shared" si="301"/>
        <v>045869,166667</v>
      </c>
      <c r="J3224" s="21">
        <f>IFERROR(VLOOKUP(I3224,datos_para_memoria_demandas_cal!$C$2:$K$99000,2,FALSE),0)</f>
        <v>5.7750000000000003E-2</v>
      </c>
      <c r="K3224" s="22">
        <f>IFERROR(VLOOKUP(I3224,datos_para_memoria_demandas_cal!$C$2:$K$99000,3,FALSE),0)</f>
        <v>0.20684492588043213</v>
      </c>
      <c r="L3224" s="22">
        <f>IFERROR(VLOOKUP(I3224,ES0031102460685007HA0F_20250101!$D$2:$K$99000,2,FALSE),0)</f>
        <v>7.1999999999999995E-2</v>
      </c>
      <c r="M3224" s="23">
        <f>IFERROR(VLOOKUP(I3224,datos_para_memoria_demandas_cal!$C$2:$K$99000,4,FALSE),0)</f>
        <v>0.66727447381682159</v>
      </c>
      <c r="N3224" s="21">
        <f t="shared" si="302"/>
        <v>1.1945294469594955E-2</v>
      </c>
      <c r="O3224" s="22">
        <f t="shared" si="303"/>
        <v>4.1580000000000002E-3</v>
      </c>
      <c r="P3224" s="22">
        <f t="shared" si="304"/>
        <v>5.0480395332516408E-2</v>
      </c>
      <c r="Q3224" s="23">
        <f t="shared" si="305"/>
        <v>4.2693100862921447E-2</v>
      </c>
    </row>
    <row r="3225" spans="8:17" x14ac:dyDescent="0.25">
      <c r="H3225" s="11">
        <f t="shared" si="306"/>
        <v>45869.208333325521</v>
      </c>
      <c r="I3225" s="9" t="str">
        <f t="shared" si="301"/>
        <v>045869,208333</v>
      </c>
      <c r="J3225" s="21">
        <f>IFERROR(VLOOKUP(I3225,datos_para_memoria_demandas_cal!$C$2:$K$99000,2,FALSE),0)</f>
        <v>5.901E-2</v>
      </c>
      <c r="K3225" s="22">
        <f>IFERROR(VLOOKUP(I3225,datos_para_memoria_demandas_cal!$C$2:$K$99000,3,FALSE),0)</f>
        <v>0.23551684617996216</v>
      </c>
      <c r="L3225" s="22">
        <f>IFERROR(VLOOKUP(I3225,ES0031102460685007HA0F_20250101!$D$2:$K$99000,2,FALSE),0)</f>
        <v>7.9000000000000001E-2</v>
      </c>
      <c r="M3225" s="23">
        <f>IFERROR(VLOOKUP(I3225,datos_para_memoria_demandas_cal!$C$2:$K$99000,4,FALSE),0)</f>
        <v>-0.23551684574324844</v>
      </c>
      <c r="N3225" s="21">
        <f t="shared" si="302"/>
        <v>1.3897849093079567E-2</v>
      </c>
      <c r="O3225" s="22">
        <f t="shared" si="303"/>
        <v>4.6617899999999999E-3</v>
      </c>
      <c r="P3225" s="22">
        <f t="shared" si="304"/>
        <v>2.5770476660968988E-11</v>
      </c>
      <c r="Q3225" s="23">
        <f t="shared" si="305"/>
        <v>0</v>
      </c>
    </row>
    <row r="3226" spans="8:17" x14ac:dyDescent="0.25">
      <c r="H3226" s="11">
        <f t="shared" si="306"/>
        <v>45869.249999992186</v>
      </c>
      <c r="I3226" s="9" t="str">
        <f t="shared" si="301"/>
        <v>045869,250000</v>
      </c>
      <c r="J3226" s="21">
        <f>IFERROR(VLOOKUP(I3226,datos_para_memoria_demandas_cal!$C$2:$K$99000,2,FALSE),0)</f>
        <v>8.1959999999999991E-2</v>
      </c>
      <c r="K3226" s="22">
        <f>IFERROR(VLOOKUP(I3226,datos_para_memoria_demandas_cal!$C$2:$K$99000,3,FALSE),0)</f>
        <v>0.20581828057765961</v>
      </c>
      <c r="L3226" s="22">
        <f>IFERROR(VLOOKUP(I3226,ES0031102460685007HA0F_20250101!$D$2:$K$99000,2,FALSE),0)</f>
        <v>7.6999999999999999E-2</v>
      </c>
      <c r="M3226" s="23">
        <f>IFERROR(VLOOKUP(I3226,datos_para_memoria_demandas_cal!$C$2:$K$99000,4,FALSE),0)</f>
        <v>-0.20581828055522508</v>
      </c>
      <c r="N3226" s="21">
        <f t="shared" si="302"/>
        <v>1.6868866276144978E-2</v>
      </c>
      <c r="O3226" s="22">
        <f t="shared" si="303"/>
        <v>6.3109199999999994E-3</v>
      </c>
      <c r="P3226" s="22">
        <f t="shared" si="304"/>
        <v>1.8387337885616972E-12</v>
      </c>
      <c r="Q3226" s="23">
        <f t="shared" si="305"/>
        <v>0</v>
      </c>
    </row>
    <row r="3227" spans="8:17" x14ac:dyDescent="0.25">
      <c r="H3227" s="11">
        <f t="shared" si="306"/>
        <v>45869.29166665885</v>
      </c>
      <c r="I3227" s="9" t="str">
        <f t="shared" si="301"/>
        <v>045869,291667</v>
      </c>
      <c r="J3227" s="21">
        <f>IFERROR(VLOOKUP(I3227,datos_para_memoria_demandas_cal!$C$2:$K$99000,2,FALSE),0)</f>
        <v>0.10045999999999999</v>
      </c>
      <c r="K3227" s="22">
        <f>IFERROR(VLOOKUP(I3227,datos_para_memoria_demandas_cal!$C$2:$K$99000,3,FALSE),0)</f>
        <v>0.14103937149047852</v>
      </c>
      <c r="L3227" s="22">
        <f>IFERROR(VLOOKUP(I3227,ES0031102460685007HA0F_20250101!$D$2:$K$99000,2,FALSE),0)</f>
        <v>6.9000000000000006E-2</v>
      </c>
      <c r="M3227" s="23">
        <f>IFERROR(VLOOKUP(I3227,datos_para_memoria_demandas_cal!$C$2:$K$99000,4,FALSE),0)</f>
        <v>-0.14103937147793433</v>
      </c>
      <c r="N3227" s="21">
        <f t="shared" si="302"/>
        <v>1.416881525993347E-2</v>
      </c>
      <c r="O3227" s="22">
        <f t="shared" si="303"/>
        <v>6.9317400000000005E-3</v>
      </c>
      <c r="P3227" s="22">
        <f t="shared" si="304"/>
        <v>1.2601891175023638E-12</v>
      </c>
      <c r="Q3227" s="23">
        <f t="shared" si="305"/>
        <v>0</v>
      </c>
    </row>
    <row r="3228" spans="8:17" x14ac:dyDescent="0.25">
      <c r="H3228" s="11">
        <f t="shared" si="306"/>
        <v>45869.333333325514</v>
      </c>
      <c r="I3228" s="9" t="str">
        <f t="shared" si="301"/>
        <v>045869,333333</v>
      </c>
      <c r="J3228" s="21">
        <f>IFERROR(VLOOKUP(I3228,datos_para_memoria_demandas_cal!$C$2:$K$99000,2,FALSE),0)</f>
        <v>9.1549999999999992E-2</v>
      </c>
      <c r="K3228" s="22">
        <f>IFERROR(VLOOKUP(I3228,datos_para_memoria_demandas_cal!$C$2:$K$99000,3,FALSE),0)</f>
        <v>8.4899976849555969E-2</v>
      </c>
      <c r="L3228" s="22">
        <f>IFERROR(VLOOKUP(I3228,ES0031102460685007HA0F_20250101!$D$2:$K$99000,2,FALSE),0)</f>
        <v>0.114</v>
      </c>
      <c r="M3228" s="23">
        <f>IFERROR(VLOOKUP(I3228,datos_para_memoria_demandas_cal!$C$2:$K$99000,4,FALSE),0)</f>
        <v>-8.4899976833651677E-2</v>
      </c>
      <c r="N3228" s="21">
        <f t="shared" si="302"/>
        <v>7.7725928805768485E-3</v>
      </c>
      <c r="O3228" s="22">
        <f t="shared" si="303"/>
        <v>1.04367E-2</v>
      </c>
      <c r="P3228" s="22">
        <f t="shared" si="304"/>
        <v>1.456037911767849E-12</v>
      </c>
      <c r="Q3228" s="23">
        <f t="shared" si="305"/>
        <v>2.6641071208791892E-3</v>
      </c>
    </row>
    <row r="3229" spans="8:17" x14ac:dyDescent="0.25">
      <c r="H3229" s="11">
        <f t="shared" si="306"/>
        <v>45869.374999992178</v>
      </c>
      <c r="I3229" s="9" t="str">
        <f t="shared" si="301"/>
        <v>045869,375000</v>
      </c>
      <c r="J3229" s="21">
        <f>IFERROR(VLOOKUP(I3229,datos_para_memoria_demandas_cal!$C$2:$K$99000,2,FALSE),0)</f>
        <v>5.1310000000000001E-2</v>
      </c>
      <c r="K3229" s="22">
        <f>IFERROR(VLOOKUP(I3229,datos_para_memoria_demandas_cal!$C$2:$K$99000,3,FALSE),0)</f>
        <v>4.8715144395828247E-2</v>
      </c>
      <c r="L3229" s="22">
        <f>IFERROR(VLOOKUP(I3229,ES0031102460685007HA0F_20250101!$D$2:$K$99000,2,FALSE),0)</f>
        <v>0.105</v>
      </c>
      <c r="M3229" s="23">
        <f>IFERROR(VLOOKUP(I3229,datos_para_memoria_demandas_cal!$C$2:$K$99000,4,FALSE),0)</f>
        <v>-5.7981607818779766E-11</v>
      </c>
      <c r="N3229" s="21">
        <f t="shared" si="302"/>
        <v>2.4995740589499474E-3</v>
      </c>
      <c r="O3229" s="22">
        <f t="shared" si="303"/>
        <v>5.3875499999999996E-3</v>
      </c>
      <c r="P3229" s="22">
        <f t="shared" si="304"/>
        <v>2.4995740559749114E-3</v>
      </c>
      <c r="Q3229" s="23">
        <f t="shared" si="305"/>
        <v>5.3875499970249636E-3</v>
      </c>
    </row>
    <row r="3230" spans="8:17" x14ac:dyDescent="0.25">
      <c r="H3230" s="11">
        <f t="shared" si="306"/>
        <v>45869.416666658843</v>
      </c>
      <c r="I3230" s="9" t="str">
        <f t="shared" si="301"/>
        <v>045869,416667</v>
      </c>
      <c r="J3230" s="21">
        <f>IFERROR(VLOOKUP(I3230,datos_para_memoria_demandas_cal!$C$2:$K$99000,2,FALSE),0)</f>
        <v>3.0499999999999999E-2</v>
      </c>
      <c r="K3230" s="22">
        <f>IFERROR(VLOOKUP(I3230,datos_para_memoria_demandas_cal!$C$2:$K$99000,3,FALSE),0)</f>
        <v>7.2531811892986298E-2</v>
      </c>
      <c r="L3230" s="22">
        <f>IFERROR(VLOOKUP(I3230,ES0031102460685007HA0F_20250101!$D$2:$K$99000,2,FALSE),0)</f>
        <v>8.3000000000000004E-2</v>
      </c>
      <c r="M3230" s="23">
        <f>IFERROR(VLOOKUP(I3230,datos_para_memoria_demandas_cal!$C$2:$K$99000,4,FALSE),0)</f>
        <v>5.7977350680394671E-11</v>
      </c>
      <c r="N3230" s="21">
        <f t="shared" si="302"/>
        <v>2.212220262736082E-3</v>
      </c>
      <c r="O3230" s="22">
        <f t="shared" si="303"/>
        <v>2.5314999999999999E-3</v>
      </c>
      <c r="P3230" s="22">
        <f t="shared" si="304"/>
        <v>2.212220264504391E-3</v>
      </c>
      <c r="Q3230" s="23">
        <f t="shared" si="305"/>
        <v>2.5315000017683089E-3</v>
      </c>
    </row>
    <row r="3231" spans="8:17" x14ac:dyDescent="0.25">
      <c r="H3231" s="11">
        <f t="shared" si="306"/>
        <v>45869.458333325507</v>
      </c>
      <c r="I3231" s="9" t="str">
        <f t="shared" si="301"/>
        <v>045869,458333</v>
      </c>
      <c r="J3231" s="21">
        <f>IFERROR(VLOOKUP(I3231,datos_para_memoria_demandas_cal!$C$2:$K$99000,2,FALSE),0)</f>
        <v>2.392E-2</v>
      </c>
      <c r="K3231" s="22">
        <f>IFERROR(VLOOKUP(I3231,datos_para_memoria_demandas_cal!$C$2:$K$99000,3,FALSE),0)</f>
        <v>0.17635823786258698</v>
      </c>
      <c r="L3231" s="22">
        <f>IFERROR(VLOOKUP(I3231,ES0031102460685007HA0F_20250101!$D$2:$K$99000,2,FALSE),0)</f>
        <v>7.0999999999999994E-2</v>
      </c>
      <c r="M3231" s="23">
        <f>IFERROR(VLOOKUP(I3231,datos_para_memoria_demandas_cal!$C$2:$K$99000,4,FALSE),0)</f>
        <v>0.30352228996307468</v>
      </c>
      <c r="N3231" s="21">
        <f t="shared" si="302"/>
        <v>4.2184890496730805E-3</v>
      </c>
      <c r="O3231" s="22">
        <f t="shared" si="303"/>
        <v>1.6983199999999999E-3</v>
      </c>
      <c r="P3231" s="22">
        <f t="shared" si="304"/>
        <v>1.1478742225589826E-2</v>
      </c>
      <c r="Q3231" s="23">
        <f t="shared" si="305"/>
        <v>8.9585731759167474E-3</v>
      </c>
    </row>
    <row r="3232" spans="8:17" x14ac:dyDescent="0.25">
      <c r="H3232" s="11">
        <f t="shared" si="306"/>
        <v>45869.499999992171</v>
      </c>
      <c r="I3232" s="9" t="str">
        <f t="shared" si="301"/>
        <v>045869,500000</v>
      </c>
      <c r="J3232" s="21">
        <f>IFERROR(VLOOKUP(I3232,datos_para_memoria_demandas_cal!$C$2:$K$99000,2,FALSE),0)</f>
        <v>2.9010000000000001E-2</v>
      </c>
      <c r="K3232" s="22">
        <f>IFERROR(VLOOKUP(I3232,datos_para_memoria_demandas_cal!$C$2:$K$99000,3,FALSE),0)</f>
        <v>0.30352228879928589</v>
      </c>
      <c r="L3232" s="22">
        <f>IFERROR(VLOOKUP(I3232,ES0031102460685007HA0F_20250101!$D$2:$K$99000,2,FALSE),0)</f>
        <v>6.7000000000000004E-2</v>
      </c>
      <c r="M3232" s="23">
        <f>IFERROR(VLOOKUP(I3232,datos_para_memoria_demandas_cal!$C$2:$K$99000,4,FALSE),0)</f>
        <v>-0.30352228869125686</v>
      </c>
      <c r="N3232" s="21">
        <f t="shared" si="302"/>
        <v>8.8051815980672837E-3</v>
      </c>
      <c r="O3232" s="22">
        <f t="shared" si="303"/>
        <v>1.9436700000000002E-3</v>
      </c>
      <c r="P3232" s="22">
        <f t="shared" si="304"/>
        <v>3.1339221651105478E-12</v>
      </c>
      <c r="Q3232" s="23">
        <f t="shared" si="305"/>
        <v>0</v>
      </c>
    </row>
    <row r="3233" spans="8:17" x14ac:dyDescent="0.25">
      <c r="H3233" s="11">
        <f t="shared" si="306"/>
        <v>45869.541666658835</v>
      </c>
      <c r="I3233" s="9" t="str">
        <f t="shared" si="301"/>
        <v>045869,541667</v>
      </c>
      <c r="J3233" s="21">
        <f>IFERROR(VLOOKUP(I3233,datos_para_memoria_demandas_cal!$C$2:$K$99000,2,FALSE),0)</f>
        <v>2.35E-2</v>
      </c>
      <c r="K3233" s="22">
        <f>IFERROR(VLOOKUP(I3233,datos_para_memoria_demandas_cal!$C$2:$K$99000,3,FALSE),0)</f>
        <v>0.24725891649723053</v>
      </c>
      <c r="L3233" s="22">
        <f>IFERROR(VLOOKUP(I3233,ES0031102460685007HA0F_20250101!$D$2:$K$99000,2,FALSE),0)</f>
        <v>0.19400000000000001</v>
      </c>
      <c r="M3233" s="23">
        <f>IFERROR(VLOOKUP(I3233,datos_para_memoria_demandas_cal!$C$2:$K$99000,4,FALSE),0)</f>
        <v>0.97499999832508399</v>
      </c>
      <c r="N3233" s="21">
        <f t="shared" si="302"/>
        <v>5.8105845376849171E-3</v>
      </c>
      <c r="O3233" s="22">
        <f t="shared" si="303"/>
        <v>4.5590000000000006E-3</v>
      </c>
      <c r="P3233" s="22">
        <f t="shared" si="304"/>
        <v>2.8723084498324388E-2</v>
      </c>
      <c r="Q3233" s="23">
        <f t="shared" si="305"/>
        <v>2.7471499960639474E-2</v>
      </c>
    </row>
    <row r="3234" spans="8:17" x14ac:dyDescent="0.25">
      <c r="H3234" s="11">
        <f t="shared" si="306"/>
        <v>45869.5833333255</v>
      </c>
      <c r="I3234" s="9" t="str">
        <f t="shared" si="301"/>
        <v>045869,583333</v>
      </c>
      <c r="J3234" s="21">
        <f>IFERROR(VLOOKUP(I3234,datos_para_memoria_demandas_cal!$C$2:$K$99000,2,FALSE),0)</f>
        <v>2.5260000000000001E-2</v>
      </c>
      <c r="K3234" s="22">
        <f>IFERROR(VLOOKUP(I3234,datos_para_memoria_demandas_cal!$C$2:$K$99000,3,FALSE),0)</f>
        <v>0.15036046504974365</v>
      </c>
      <c r="L3234" s="22">
        <f>IFERROR(VLOOKUP(I3234,ES0031102460685007HA0F_20250101!$D$2:$K$99000,2,FALSE),0)</f>
        <v>0.8</v>
      </c>
      <c r="M3234" s="23">
        <f>IFERROR(VLOOKUP(I3234,datos_para_memoria_demandas_cal!$C$2:$K$99000,4,FALSE),0)</f>
        <v>1.4751102973992594E-10</v>
      </c>
      <c r="N3234" s="21">
        <f t="shared" si="302"/>
        <v>3.7981053471565249E-3</v>
      </c>
      <c r="O3234" s="22">
        <f t="shared" si="303"/>
        <v>2.0208000000000004E-2</v>
      </c>
      <c r="P3234" s="22">
        <f t="shared" si="304"/>
        <v>3.7981053508826536E-3</v>
      </c>
      <c r="Q3234" s="23">
        <f t="shared" si="305"/>
        <v>2.0208000003726131E-2</v>
      </c>
    </row>
    <row r="3235" spans="8:17" x14ac:dyDescent="0.25">
      <c r="H3235" s="11">
        <f t="shared" si="306"/>
        <v>45869.624999992164</v>
      </c>
      <c r="I3235" s="9" t="str">
        <f t="shared" si="301"/>
        <v>045869,625000</v>
      </c>
      <c r="J3235" s="21">
        <f>IFERROR(VLOOKUP(I3235,datos_para_memoria_demandas_cal!$C$2:$K$99000,2,FALSE),0)</f>
        <v>2.8500000000000001E-2</v>
      </c>
      <c r="K3235" s="22">
        <f>IFERROR(VLOOKUP(I3235,datos_para_memoria_demandas_cal!$C$2:$K$99000,3,FALSE),0)</f>
        <v>0.11169245839118958</v>
      </c>
      <c r="L3235" s="22">
        <f>IFERROR(VLOOKUP(I3235,ES0031102460685007HA0F_20250101!$D$2:$K$99000,2,FALSE),0)</f>
        <v>0.33600000000000002</v>
      </c>
      <c r="M3235" s="23">
        <f>IFERROR(VLOOKUP(I3235,datos_para_memoria_demandas_cal!$C$2:$K$99000,4,FALSE),0)</f>
        <v>-1.9171609618313399E-10</v>
      </c>
      <c r="N3235" s="21">
        <f t="shared" si="302"/>
        <v>3.1832350641489032E-3</v>
      </c>
      <c r="O3235" s="22">
        <f t="shared" si="303"/>
        <v>9.5760000000000012E-3</v>
      </c>
      <c r="P3235" s="22">
        <f t="shared" si="304"/>
        <v>3.1832350586849943E-3</v>
      </c>
      <c r="Q3235" s="23">
        <f t="shared" si="305"/>
        <v>9.5759999945360923E-3</v>
      </c>
    </row>
    <row r="3236" spans="8:17" x14ac:dyDescent="0.25">
      <c r="H3236" s="11">
        <f t="shared" si="306"/>
        <v>45869.666666658828</v>
      </c>
      <c r="I3236" s="9" t="str">
        <f t="shared" si="301"/>
        <v>045869,666667</v>
      </c>
      <c r="J3236" s="21">
        <f>IFERROR(VLOOKUP(I3236,datos_para_memoria_demandas_cal!$C$2:$K$99000,2,FALSE),0)</f>
        <v>0.03</v>
      </c>
      <c r="K3236" s="22">
        <f>IFERROR(VLOOKUP(I3236,datos_para_memoria_demandas_cal!$C$2:$K$99000,3,FALSE),0)</f>
        <v>0.11472061276435852</v>
      </c>
      <c r="L3236" s="22">
        <f>IFERROR(VLOOKUP(I3236,ES0031102460685007HA0F_20250101!$D$2:$K$99000,2,FALSE),0)</f>
        <v>0.313</v>
      </c>
      <c r="M3236" s="23">
        <f>IFERROR(VLOOKUP(I3236,datos_para_memoria_demandas_cal!$C$2:$K$99000,4,FALSE),0)</f>
        <v>3.0234532845880042E-10</v>
      </c>
      <c r="N3236" s="21">
        <f t="shared" si="302"/>
        <v>3.4416183829307557E-3</v>
      </c>
      <c r="O3236" s="22">
        <f t="shared" si="303"/>
        <v>9.389999999999999E-3</v>
      </c>
      <c r="P3236" s="22">
        <f t="shared" si="304"/>
        <v>3.4416183920011152E-3</v>
      </c>
      <c r="Q3236" s="23">
        <f t="shared" si="305"/>
        <v>9.3900000090703598E-3</v>
      </c>
    </row>
    <row r="3237" spans="8:17" x14ac:dyDescent="0.25">
      <c r="H3237" s="11">
        <f t="shared" si="306"/>
        <v>45869.708333325492</v>
      </c>
      <c r="I3237" s="9" t="str">
        <f t="shared" si="301"/>
        <v>045869,708333</v>
      </c>
      <c r="J3237" s="21">
        <f>IFERROR(VLOOKUP(I3237,datos_para_memoria_demandas_cal!$C$2:$K$99000,2,FALSE),0)</f>
        <v>3.9100000000000003E-2</v>
      </c>
      <c r="K3237" s="22">
        <f>IFERROR(VLOOKUP(I3237,datos_para_memoria_demandas_cal!$C$2:$K$99000,3,FALSE),0)</f>
        <v>0.18935278058052063</v>
      </c>
      <c r="L3237" s="22">
        <f>IFERROR(VLOOKUP(I3237,ES0031102460685007HA0F_20250101!$D$2:$K$99000,2,FALSE),0)</f>
        <v>0.157</v>
      </c>
      <c r="M3237" s="23">
        <f>IFERROR(VLOOKUP(I3237,datos_para_memoria_demandas_cal!$C$2:$K$99000,4,FALSE),0)</f>
        <v>2.5668515830921562E-11</v>
      </c>
      <c r="N3237" s="21">
        <f t="shared" si="302"/>
        <v>7.4036937206983571E-3</v>
      </c>
      <c r="O3237" s="22">
        <f t="shared" si="303"/>
        <v>6.1387000000000004E-3</v>
      </c>
      <c r="P3237" s="22">
        <f t="shared" si="304"/>
        <v>7.4036937217019962E-3</v>
      </c>
      <c r="Q3237" s="23">
        <f t="shared" si="305"/>
        <v>6.1387000010036394E-3</v>
      </c>
    </row>
    <row r="3238" spans="8:17" x14ac:dyDescent="0.25">
      <c r="H3238" s="11">
        <f t="shared" si="306"/>
        <v>45869.749999992157</v>
      </c>
      <c r="I3238" s="9" t="str">
        <f t="shared" si="301"/>
        <v>045869,750000</v>
      </c>
      <c r="J3238" s="21">
        <f>IFERROR(VLOOKUP(I3238,datos_para_memoria_demandas_cal!$C$2:$K$99000,2,FALSE),0)</f>
        <v>5.4920000000000004E-2</v>
      </c>
      <c r="K3238" s="22">
        <f>IFERROR(VLOOKUP(I3238,datos_para_memoria_demandas_cal!$C$2:$K$99000,3,FALSE),0)</f>
        <v>0.1496453583240509</v>
      </c>
      <c r="L3238" s="22">
        <f>IFERROR(VLOOKUP(I3238,ES0031102460685007HA0F_20250101!$D$2:$K$99000,2,FALSE),0)</f>
        <v>0.14099999999999999</v>
      </c>
      <c r="M3238" s="23">
        <f>IFERROR(VLOOKUP(I3238,datos_para_memoria_demandas_cal!$C$2:$K$99000,4,FALSE),0)</f>
        <v>1.3658785975116391E-11</v>
      </c>
      <c r="N3238" s="21">
        <f t="shared" si="302"/>
        <v>8.2185230791568756E-3</v>
      </c>
      <c r="O3238" s="22">
        <f t="shared" si="303"/>
        <v>7.7437199999999999E-3</v>
      </c>
      <c r="P3238" s="22">
        <f t="shared" si="304"/>
        <v>8.2185230799070169E-3</v>
      </c>
      <c r="Q3238" s="23">
        <f t="shared" si="305"/>
        <v>7.7437200007501412E-3</v>
      </c>
    </row>
    <row r="3239" spans="8:17" x14ac:dyDescent="0.25">
      <c r="H3239" s="11">
        <f t="shared" si="306"/>
        <v>45869.791666658821</v>
      </c>
      <c r="I3239" s="9" t="str">
        <f t="shared" si="301"/>
        <v>045869,791667</v>
      </c>
      <c r="J3239" s="21">
        <f>IFERROR(VLOOKUP(I3239,datos_para_memoria_demandas_cal!$C$2:$K$99000,2,FALSE),0)</f>
        <v>8.6709999999999995E-2</v>
      </c>
      <c r="K3239" s="22">
        <f>IFERROR(VLOOKUP(I3239,datos_para_memoria_demandas_cal!$C$2:$K$99000,3,FALSE),0)</f>
        <v>0.14306853711605072</v>
      </c>
      <c r="L3239" s="22">
        <f>IFERROR(VLOOKUP(I3239,ES0031102460685007HA0F_20250101!$D$2:$K$99000,2,FALSE),0)</f>
        <v>0.33900000000000002</v>
      </c>
      <c r="M3239" s="23">
        <f>IFERROR(VLOOKUP(I3239,datos_para_memoria_demandas_cal!$C$2:$K$99000,4,FALSE),0)</f>
        <v>-0.14306853702057806</v>
      </c>
      <c r="N3239" s="21">
        <f t="shared" si="302"/>
        <v>1.2405472853332758E-2</v>
      </c>
      <c r="O3239" s="22">
        <f t="shared" si="303"/>
        <v>2.9394690000000001E-2</v>
      </c>
      <c r="P3239" s="22">
        <f t="shared" si="304"/>
        <v>8.2784341368102855E-12</v>
      </c>
      <c r="Q3239" s="23">
        <f t="shared" si="305"/>
        <v>1.6989217154945679E-2</v>
      </c>
    </row>
    <row r="3240" spans="8:17" x14ac:dyDescent="0.25">
      <c r="H3240" s="11">
        <f t="shared" si="306"/>
        <v>45869.833333325485</v>
      </c>
      <c r="I3240" s="9" t="str">
        <f t="shared" si="301"/>
        <v>045869,833333</v>
      </c>
      <c r="J3240" s="21">
        <f>IFERROR(VLOOKUP(I3240,datos_para_memoria_demandas_cal!$C$2:$K$99000,2,FALSE),0)</f>
        <v>0.10798999999999999</v>
      </c>
      <c r="K3240" s="22">
        <f>IFERROR(VLOOKUP(I3240,datos_para_memoria_demandas_cal!$C$2:$K$99000,3,FALSE),0)</f>
        <v>0.16273990273475647</v>
      </c>
      <c r="L3240" s="22">
        <f>IFERROR(VLOOKUP(I3240,ES0031102460685007HA0F_20250101!$D$2:$K$99000,2,FALSE),0)</f>
        <v>0.28499999999999998</v>
      </c>
      <c r="M3240" s="23">
        <f>IFERROR(VLOOKUP(I3240,datos_para_memoria_demandas_cal!$C$2:$K$99000,4,FALSE),0)</f>
        <v>-0.16273990271470543</v>
      </c>
      <c r="N3240" s="21">
        <f t="shared" si="302"/>
        <v>1.757428209632635E-2</v>
      </c>
      <c r="O3240" s="22">
        <f t="shared" si="303"/>
        <v>3.0777149999999993E-2</v>
      </c>
      <c r="P3240" s="22">
        <f t="shared" si="304"/>
        <v>2.1653122586617889E-12</v>
      </c>
      <c r="Q3240" s="23">
        <f t="shared" si="305"/>
        <v>1.3202867905838958E-2</v>
      </c>
    </row>
    <row r="3241" spans="8:17" x14ac:dyDescent="0.25">
      <c r="H3241" s="11">
        <f t="shared" si="306"/>
        <v>45869.874999992149</v>
      </c>
      <c r="I3241" s="9" t="str">
        <f t="shared" si="301"/>
        <v>045869,875000</v>
      </c>
      <c r="J3241" s="21">
        <f>IFERROR(VLOOKUP(I3241,datos_para_memoria_demandas_cal!$C$2:$K$99000,2,FALSE),0)</f>
        <v>0.11445</v>
      </c>
      <c r="K3241" s="22">
        <f>IFERROR(VLOOKUP(I3241,datos_para_memoria_demandas_cal!$C$2:$K$99000,3,FALSE),0)</f>
        <v>8.6311846971511841E-2</v>
      </c>
      <c r="L3241" s="22">
        <f>IFERROR(VLOOKUP(I3241,ES0031102460685007HA0F_20250101!$D$2:$K$99000,2,FALSE),0)</f>
        <v>0.14299999999999999</v>
      </c>
      <c r="M3241" s="23">
        <f>IFERROR(VLOOKUP(I3241,datos_para_memoria_demandas_cal!$C$2:$K$99000,4,FALSE),0)</f>
        <v>-8.6311846955395968E-2</v>
      </c>
      <c r="N3241" s="21">
        <f t="shared" si="302"/>
        <v>9.8783908858895292E-3</v>
      </c>
      <c r="O3241" s="22">
        <f t="shared" si="303"/>
        <v>1.6366349999999998E-2</v>
      </c>
      <c r="P3241" s="22">
        <f t="shared" si="304"/>
        <v>1.8444616105284248E-12</v>
      </c>
      <c r="Q3241" s="23">
        <f t="shared" si="305"/>
        <v>6.4879591159549303E-3</v>
      </c>
    </row>
    <row r="3242" spans="8:17" x14ac:dyDescent="0.25">
      <c r="H3242" s="11">
        <f t="shared" si="306"/>
        <v>45869.916666658813</v>
      </c>
      <c r="I3242" s="9" t="str">
        <f t="shared" si="301"/>
        <v>045869,916667</v>
      </c>
      <c r="J3242" s="21">
        <f>IFERROR(VLOOKUP(I3242,datos_para_memoria_demandas_cal!$C$2:$K$99000,2,FALSE),0)</f>
        <v>0.11026999999999999</v>
      </c>
      <c r="K3242" s="22">
        <f>IFERROR(VLOOKUP(I3242,datos_para_memoria_demandas_cal!$C$2:$K$99000,3,FALSE),0)</f>
        <v>0.11296296119689941</v>
      </c>
      <c r="L3242" s="22">
        <f>IFERROR(VLOOKUP(I3242,ES0031102460685007HA0F_20250101!$D$2:$K$99000,2,FALSE),0)</f>
        <v>0.182</v>
      </c>
      <c r="M3242" s="23">
        <f>IFERROR(VLOOKUP(I3242,datos_para_memoria_demandas_cal!$C$2:$K$99000,4,FALSE),0)</f>
        <v>-0.11296296117842038</v>
      </c>
      <c r="N3242" s="21">
        <f t="shared" si="302"/>
        <v>1.2456425731182098E-2</v>
      </c>
      <c r="O3242" s="22">
        <f t="shared" si="303"/>
        <v>2.0069139999999999E-2</v>
      </c>
      <c r="P3242" s="22">
        <f t="shared" si="304"/>
        <v>2.037683492078779E-12</v>
      </c>
      <c r="Q3242" s="23">
        <f t="shared" si="305"/>
        <v>7.6127142708555841E-3</v>
      </c>
    </row>
    <row r="3243" spans="8:17" x14ac:dyDescent="0.25">
      <c r="H3243" s="11">
        <f t="shared" si="306"/>
        <v>45869.958333325478</v>
      </c>
      <c r="I3243" s="9" t="str">
        <f t="shared" si="301"/>
        <v>045869,958333</v>
      </c>
      <c r="J3243" s="21">
        <f>IFERROR(VLOOKUP(I3243,datos_para_memoria_demandas_cal!$C$2:$K$99000,2,FALSE),0)</f>
        <v>9.8319999999999991E-2</v>
      </c>
      <c r="K3243" s="22">
        <f>IFERROR(VLOOKUP(I3243,datos_para_memoria_demandas_cal!$C$2:$K$99000,3,FALSE),0)</f>
        <v>2.9318392276763916E-2</v>
      </c>
      <c r="L3243" s="22">
        <f>IFERROR(VLOOKUP(I3243,ES0031102460685007HA0F_20250101!$D$2:$K$99000,2,FALSE),0)</f>
        <v>0.217</v>
      </c>
      <c r="M3243" s="23">
        <f>IFERROR(VLOOKUP(I3243,datos_para_memoria_demandas_cal!$C$2:$K$99000,4,FALSE),0)</f>
        <v>-2.931839224529928E-2</v>
      </c>
      <c r="N3243" s="21">
        <f t="shared" si="302"/>
        <v>2.8825843286514278E-3</v>
      </c>
      <c r="O3243" s="22">
        <f t="shared" si="303"/>
        <v>2.1335439999999997E-2</v>
      </c>
      <c r="P3243" s="22">
        <f t="shared" si="304"/>
        <v>3.0936030559480795E-12</v>
      </c>
      <c r="Q3243" s="23">
        <f t="shared" si="305"/>
        <v>1.8452855674442173E-2</v>
      </c>
    </row>
    <row r="3244" spans="8:17" x14ac:dyDescent="0.25">
      <c r="H3244" s="11">
        <f t="shared" si="306"/>
        <v>45869.999999992142</v>
      </c>
      <c r="I3244" s="9" t="str">
        <f t="shared" si="301"/>
        <v>045870,000000</v>
      </c>
      <c r="J3244" s="21">
        <f>IFERROR(VLOOKUP(I3244,datos_para_memoria_demandas_cal!$C$2:$K$99000,2,FALSE),0)</f>
        <v>0.10222000000000001</v>
      </c>
      <c r="K3244" s="22">
        <f>IFERROR(VLOOKUP(I3244,datos_para_memoria_demandas_cal!$C$2:$K$99000,3,FALSE),0)</f>
        <v>0.17215365171432495</v>
      </c>
      <c r="L3244" s="22">
        <f>IFERROR(VLOOKUP(I3244,ES0031102460685007HA0F_20250101!$D$2:$K$99000,2,FALSE),0)</f>
        <v>0.151</v>
      </c>
      <c r="M3244" s="23">
        <f>IFERROR(VLOOKUP(I3244,datos_para_memoria_demandas_cal!$C$2:$K$99000,4,FALSE),0)</f>
        <v>-0.1721536516886806</v>
      </c>
      <c r="N3244" s="21">
        <f t="shared" si="302"/>
        <v>1.7597546278238299E-2</v>
      </c>
      <c r="O3244" s="22">
        <f t="shared" si="303"/>
        <v>1.5435219999999999E-2</v>
      </c>
      <c r="P3244" s="22">
        <f t="shared" si="304"/>
        <v>2.6213652276618759E-12</v>
      </c>
      <c r="Q3244" s="23">
        <f t="shared" si="305"/>
        <v>0</v>
      </c>
    </row>
    <row r="3245" spans="8:17" x14ac:dyDescent="0.25">
      <c r="H3245" s="11">
        <f t="shared" si="306"/>
        <v>45870.041666658806</v>
      </c>
      <c r="I3245" s="9" t="str">
        <f t="shared" si="301"/>
        <v>045870,041667</v>
      </c>
      <c r="J3245" s="21">
        <f>IFERROR(VLOOKUP(I3245,datos_para_memoria_demandas_cal!$C$2:$K$99000,2,FALSE),0)</f>
        <v>9.3469999999999998E-2</v>
      </c>
      <c r="K3245" s="22">
        <f>IFERROR(VLOOKUP(I3245,datos_para_memoria_demandas_cal!$C$2:$K$99000,3,FALSE),0)</f>
        <v>0.20591394603252411</v>
      </c>
      <c r="L3245" s="22">
        <f>IFERROR(VLOOKUP(I3245,ES0031102460685007HA0F_20250101!$D$2:$K$99000,2,FALSE),0)</f>
        <v>0.08</v>
      </c>
      <c r="M3245" s="23">
        <f>IFERROR(VLOOKUP(I3245,datos_para_memoria_demandas_cal!$C$2:$K$99000,4,FALSE),0)</f>
        <v>-0.2059139459886728</v>
      </c>
      <c r="N3245" s="21">
        <f t="shared" si="302"/>
        <v>1.9246776535660027E-2</v>
      </c>
      <c r="O3245" s="22">
        <f t="shared" si="303"/>
        <v>7.4776E-3</v>
      </c>
      <c r="P3245" s="22">
        <f t="shared" si="304"/>
        <v>4.0987820831839275E-12</v>
      </c>
      <c r="Q3245" s="23">
        <f t="shared" si="305"/>
        <v>0</v>
      </c>
    </row>
    <row r="3246" spans="8:17" x14ac:dyDescent="0.25">
      <c r="H3246" s="11">
        <f t="shared" si="306"/>
        <v>45870.08333332547</v>
      </c>
      <c r="I3246" s="9" t="str">
        <f t="shared" si="301"/>
        <v>045870,083333</v>
      </c>
      <c r="J3246" s="21">
        <f>IFERROR(VLOOKUP(I3246,datos_para_memoria_demandas_cal!$C$2:$K$99000,2,FALSE),0)</f>
        <v>8.1000000000000003E-2</v>
      </c>
      <c r="K3246" s="22">
        <f>IFERROR(VLOOKUP(I3246,datos_para_memoria_demandas_cal!$C$2:$K$99000,3,FALSE),0)</f>
        <v>0.25555610656738281</v>
      </c>
      <c r="L3246" s="22">
        <f>IFERROR(VLOOKUP(I3246,ES0031102460685007HA0F_20250101!$D$2:$K$99000,2,FALSE),0)</f>
        <v>7.8E-2</v>
      </c>
      <c r="M3246" s="23">
        <f>IFERROR(VLOOKUP(I3246,datos_para_memoria_demandas_cal!$C$2:$K$99000,4,FALSE),0)</f>
        <v>-6.2530762121972075E-2</v>
      </c>
      <c r="N3246" s="21">
        <f t="shared" si="302"/>
        <v>2.0700044631958008E-2</v>
      </c>
      <c r="O3246" s="22">
        <f t="shared" si="303"/>
        <v>6.3179999999999998E-3</v>
      </c>
      <c r="P3246" s="22">
        <f t="shared" si="304"/>
        <v>1.5635052900078272E-2</v>
      </c>
      <c r="Q3246" s="23">
        <f t="shared" si="305"/>
        <v>1.253008268120262E-3</v>
      </c>
    </row>
    <row r="3247" spans="8:17" x14ac:dyDescent="0.25">
      <c r="H3247" s="11">
        <f t="shared" si="306"/>
        <v>45870.124999992135</v>
      </c>
      <c r="I3247" s="9" t="str">
        <f t="shared" si="301"/>
        <v>045870,125000</v>
      </c>
      <c r="J3247" s="21">
        <f>IFERROR(VLOOKUP(I3247,datos_para_memoria_demandas_cal!$C$2:$K$99000,2,FALSE),0)</f>
        <v>7.2550000000000003E-2</v>
      </c>
      <c r="K3247" s="22">
        <f>IFERROR(VLOOKUP(I3247,datos_para_memoria_demandas_cal!$C$2:$K$99000,3,FALSE),0)</f>
        <v>0.17564809322357178</v>
      </c>
      <c r="L3247" s="22">
        <f>IFERROR(VLOOKUP(I3247,ES0031102460685007HA0F_20250101!$D$2:$K$99000,2,FALSE),0)</f>
        <v>7.8E-2</v>
      </c>
      <c r="M3247" s="23">
        <f>IFERROR(VLOOKUP(I3247,datos_para_memoria_demandas_cal!$C$2:$K$99000,4,FALSE),0)</f>
        <v>-6.1368088067541247E-13</v>
      </c>
      <c r="N3247" s="21">
        <f t="shared" si="302"/>
        <v>1.2743269163370133E-2</v>
      </c>
      <c r="O3247" s="22">
        <f t="shared" si="303"/>
        <v>5.6589000000000006E-3</v>
      </c>
      <c r="P3247" s="22">
        <f t="shared" si="304"/>
        <v>1.2743269163325611E-2</v>
      </c>
      <c r="Q3247" s="23">
        <f t="shared" si="305"/>
        <v>5.658899999955478E-3</v>
      </c>
    </row>
    <row r="3248" spans="8:17" x14ac:dyDescent="0.25">
      <c r="H3248" s="11">
        <f t="shared" si="306"/>
        <v>45870.166666658799</v>
      </c>
      <c r="I3248" s="9" t="str">
        <f t="shared" si="301"/>
        <v>045870,166667</v>
      </c>
      <c r="J3248" s="21">
        <f>IFERROR(VLOOKUP(I3248,datos_para_memoria_demandas_cal!$C$2:$K$99000,2,FALSE),0)</f>
        <v>6.3979999999999995E-2</v>
      </c>
      <c r="K3248" s="22">
        <f>IFERROR(VLOOKUP(I3248,datos_para_memoria_demandas_cal!$C$2:$K$99000,3,FALSE),0)</f>
        <v>0.21527725458145142</v>
      </c>
      <c r="L3248" s="22">
        <f>IFERROR(VLOOKUP(I3248,ES0031102460685007HA0F_20250101!$D$2:$K$99000,2,FALSE),0)</f>
        <v>0.123</v>
      </c>
      <c r="M3248" s="23">
        <f>IFERROR(VLOOKUP(I3248,datos_para_memoria_demandas_cal!$C$2:$K$99000,4,FALSE),0)</f>
        <v>0.6765170835965687</v>
      </c>
      <c r="N3248" s="21">
        <f t="shared" si="302"/>
        <v>1.377343874812126E-2</v>
      </c>
      <c r="O3248" s="22">
        <f t="shared" si="303"/>
        <v>7.8695399999999995E-3</v>
      </c>
      <c r="P3248" s="22">
        <f t="shared" si="304"/>
        <v>5.705700175662972E-2</v>
      </c>
      <c r="Q3248" s="23">
        <f t="shared" si="305"/>
        <v>5.1153103008508463E-2</v>
      </c>
    </row>
    <row r="3249" spans="8:17" x14ac:dyDescent="0.25">
      <c r="H3249" s="11">
        <f t="shared" si="306"/>
        <v>45870.208333325463</v>
      </c>
      <c r="I3249" s="9" t="str">
        <f t="shared" si="301"/>
        <v>045870,208333</v>
      </c>
      <c r="J3249" s="21">
        <f>IFERROR(VLOOKUP(I3249,datos_para_memoria_demandas_cal!$C$2:$K$99000,2,FALSE),0)</f>
        <v>7.3599999999999999E-2</v>
      </c>
      <c r="K3249" s="22">
        <f>IFERROR(VLOOKUP(I3249,datos_para_memoria_demandas_cal!$C$2:$K$99000,3,FALSE),0)</f>
        <v>0.21620525419712067</v>
      </c>
      <c r="L3249" s="22">
        <f>IFERROR(VLOOKUP(I3249,ES0031102460685007HA0F_20250101!$D$2:$K$99000,2,FALSE),0)</f>
        <v>0.106</v>
      </c>
      <c r="M3249" s="23">
        <f>IFERROR(VLOOKUP(I3249,datos_para_memoria_demandas_cal!$C$2:$K$99000,4,FALSE),0)</f>
        <v>-0.21620525414003558</v>
      </c>
      <c r="N3249" s="21">
        <f t="shared" si="302"/>
        <v>1.591270670890808E-2</v>
      </c>
      <c r="O3249" s="22">
        <f t="shared" si="303"/>
        <v>7.8015999999999997E-3</v>
      </c>
      <c r="P3249" s="22">
        <f t="shared" si="304"/>
        <v>4.2014623780062263E-12</v>
      </c>
      <c r="Q3249" s="23">
        <f t="shared" si="305"/>
        <v>0</v>
      </c>
    </row>
    <row r="3250" spans="8:17" x14ac:dyDescent="0.25">
      <c r="H3250" s="11">
        <f t="shared" si="306"/>
        <v>45870.249999992127</v>
      </c>
      <c r="I3250" s="9" t="str">
        <f t="shared" si="301"/>
        <v>045870,250000</v>
      </c>
      <c r="J3250" s="21">
        <f>IFERROR(VLOOKUP(I3250,datos_para_memoria_demandas_cal!$C$2:$K$99000,2,FALSE),0)</f>
        <v>8.3140000000000006E-2</v>
      </c>
      <c r="K3250" s="22">
        <f>IFERROR(VLOOKUP(I3250,datos_para_memoria_demandas_cal!$C$2:$K$99000,3,FALSE),0)</f>
        <v>0.15078118443489075</v>
      </c>
      <c r="L3250" s="22">
        <f>IFERROR(VLOOKUP(I3250,ES0031102460685007HA0F_20250101!$D$2:$K$99000,2,FALSE),0)</f>
        <v>8.6999999999999994E-2</v>
      </c>
      <c r="M3250" s="23">
        <f>IFERROR(VLOOKUP(I3250,datos_para_memoria_demandas_cal!$C$2:$K$99000,4,FALSE),0)</f>
        <v>-0.15078118440643146</v>
      </c>
      <c r="N3250" s="21">
        <f t="shared" si="302"/>
        <v>1.2535947673916817E-2</v>
      </c>
      <c r="O3250" s="22">
        <f t="shared" si="303"/>
        <v>7.2331799999999996E-3</v>
      </c>
      <c r="P3250" s="22">
        <f t="shared" si="304"/>
        <v>2.3661054104895388E-12</v>
      </c>
      <c r="Q3250" s="23">
        <f t="shared" si="305"/>
        <v>0</v>
      </c>
    </row>
    <row r="3251" spans="8:17" x14ac:dyDescent="0.25">
      <c r="H3251" s="11">
        <f t="shared" si="306"/>
        <v>45870.291666658792</v>
      </c>
      <c r="I3251" s="9" t="str">
        <f t="shared" si="301"/>
        <v>045870,291667</v>
      </c>
      <c r="J3251" s="21">
        <f>IFERROR(VLOOKUP(I3251,datos_para_memoria_demandas_cal!$C$2:$K$99000,2,FALSE),0)</f>
        <v>0.10062</v>
      </c>
      <c r="K3251" s="22">
        <f>IFERROR(VLOOKUP(I3251,datos_para_memoria_demandas_cal!$C$2:$K$99000,3,FALSE),0)</f>
        <v>0.10999146103858948</v>
      </c>
      <c r="L3251" s="22">
        <f>IFERROR(VLOOKUP(I3251,ES0031102460685007HA0F_20250101!$D$2:$K$99000,2,FALSE),0)</f>
        <v>0.08</v>
      </c>
      <c r="M3251" s="23">
        <f>IFERROR(VLOOKUP(I3251,datos_para_memoria_demandas_cal!$C$2:$K$99000,4,FALSE),0)</f>
        <v>-0.10999146102389905</v>
      </c>
      <c r="N3251" s="21">
        <f t="shared" si="302"/>
        <v>1.1067340809702873E-2</v>
      </c>
      <c r="O3251" s="22">
        <f t="shared" si="303"/>
        <v>8.0496000000000005E-3</v>
      </c>
      <c r="P3251" s="22">
        <f t="shared" si="304"/>
        <v>1.4781510090933204E-12</v>
      </c>
      <c r="Q3251" s="23">
        <f t="shared" si="305"/>
        <v>0</v>
      </c>
    </row>
    <row r="3252" spans="8:17" x14ac:dyDescent="0.25">
      <c r="H3252" s="11">
        <f t="shared" si="306"/>
        <v>45870.333333325456</v>
      </c>
      <c r="I3252" s="9" t="str">
        <f t="shared" si="301"/>
        <v>045870,333333</v>
      </c>
      <c r="J3252" s="21">
        <f>IFERROR(VLOOKUP(I3252,datos_para_memoria_demandas_cal!$C$2:$K$99000,2,FALSE),0)</f>
        <v>0.1</v>
      </c>
      <c r="K3252" s="22">
        <f>IFERROR(VLOOKUP(I3252,datos_para_memoria_demandas_cal!$C$2:$K$99000,3,FALSE),0)</f>
        <v>9.330546110868454E-2</v>
      </c>
      <c r="L3252" s="22">
        <f>IFERROR(VLOOKUP(I3252,ES0031102460685007HA0F_20250101!$D$2:$K$99000,2,FALSE),0)</f>
        <v>9.7000000000000003E-2</v>
      </c>
      <c r="M3252" s="23">
        <f>IFERROR(VLOOKUP(I3252,datos_para_memoria_demandas_cal!$C$2:$K$99000,4,FALSE),0)</f>
        <v>-9.3305461093758466E-2</v>
      </c>
      <c r="N3252" s="21">
        <f t="shared" si="302"/>
        <v>9.3305461108684536E-3</v>
      </c>
      <c r="O3252" s="22">
        <f t="shared" si="303"/>
        <v>9.7000000000000003E-3</v>
      </c>
      <c r="P3252" s="22">
        <f t="shared" si="304"/>
        <v>1.4926074265453339E-12</v>
      </c>
      <c r="Q3252" s="23">
        <f t="shared" si="305"/>
        <v>3.6945389062415375E-4</v>
      </c>
    </row>
    <row r="3253" spans="8:17" x14ac:dyDescent="0.25">
      <c r="H3253" s="11">
        <f t="shared" si="306"/>
        <v>45870.37499999212</v>
      </c>
      <c r="I3253" s="9" t="str">
        <f t="shared" si="301"/>
        <v>045870,375000</v>
      </c>
      <c r="J3253" s="21">
        <f>IFERROR(VLOOKUP(I3253,datos_para_memoria_demandas_cal!$C$2:$K$99000,2,FALSE),0)</f>
        <v>6.5060000000000007E-2</v>
      </c>
      <c r="K3253" s="22">
        <f>IFERROR(VLOOKUP(I3253,datos_para_memoria_demandas_cal!$C$2:$K$99000,3,FALSE),0)</f>
        <v>0.10623372346162796</v>
      </c>
      <c r="L3253" s="22">
        <f>IFERROR(VLOOKUP(I3253,ES0031102460685007HA0F_20250101!$D$2:$K$99000,2,FALSE),0)</f>
        <v>7.9000000000000001E-2</v>
      </c>
      <c r="M3253" s="23">
        <f>IFERROR(VLOOKUP(I3253,datos_para_memoria_demandas_cal!$C$2:$K$99000,4,FALSE),0)</f>
        <v>-0.10623372296674578</v>
      </c>
      <c r="N3253" s="21">
        <f t="shared" si="302"/>
        <v>6.9115660484135154E-3</v>
      </c>
      <c r="O3253" s="22">
        <f t="shared" si="303"/>
        <v>5.1397400000000003E-3</v>
      </c>
      <c r="P3253" s="22">
        <f t="shared" si="304"/>
        <v>3.2197034429415354E-11</v>
      </c>
      <c r="Q3253" s="23">
        <f t="shared" si="305"/>
        <v>0</v>
      </c>
    </row>
    <row r="3254" spans="8:17" x14ac:dyDescent="0.25">
      <c r="H3254" s="11">
        <f t="shared" si="306"/>
        <v>45870.416666658784</v>
      </c>
      <c r="I3254" s="9" t="str">
        <f t="shared" si="301"/>
        <v>045870,416667</v>
      </c>
      <c r="J3254" s="21">
        <f>IFERROR(VLOOKUP(I3254,datos_para_memoria_demandas_cal!$C$2:$K$99000,2,FALSE),0)</f>
        <v>4.5810000000000003E-2</v>
      </c>
      <c r="K3254" s="22">
        <f>IFERROR(VLOOKUP(I3254,datos_para_memoria_demandas_cal!$C$2:$K$99000,3,FALSE),0)</f>
        <v>0.11993362009525299</v>
      </c>
      <c r="L3254" s="22">
        <f>IFERROR(VLOOKUP(I3254,ES0031102460685007HA0F_20250101!$D$2:$K$99000,2,FALSE),0)</f>
        <v>9.1999999999999998E-2</v>
      </c>
      <c r="M3254" s="23">
        <f>IFERROR(VLOOKUP(I3254,datos_para_memoria_demandas_cal!$C$2:$K$99000,4,FALSE),0)</f>
        <v>2.0868928359984679E-11</v>
      </c>
      <c r="N3254" s="21">
        <f t="shared" si="302"/>
        <v>5.4941591365635402E-3</v>
      </c>
      <c r="O3254" s="22">
        <f t="shared" si="303"/>
        <v>4.2145200000000002E-3</v>
      </c>
      <c r="P3254" s="22">
        <f t="shared" si="304"/>
        <v>5.4941591375195454E-3</v>
      </c>
      <c r="Q3254" s="23">
        <f t="shared" si="305"/>
        <v>4.2145200009560064E-3</v>
      </c>
    </row>
    <row r="3255" spans="8:17" x14ac:dyDescent="0.25">
      <c r="H3255" s="11">
        <f t="shared" si="306"/>
        <v>45870.458333325449</v>
      </c>
      <c r="I3255" s="9" t="str">
        <f t="shared" si="301"/>
        <v>045870,458333</v>
      </c>
      <c r="J3255" s="21">
        <f>IFERROR(VLOOKUP(I3255,datos_para_memoria_demandas_cal!$C$2:$K$99000,2,FALSE),0)</f>
        <v>3.508E-2</v>
      </c>
      <c r="K3255" s="22">
        <f>IFERROR(VLOOKUP(I3255,datos_para_memoria_demandas_cal!$C$2:$K$99000,3,FALSE),0)</f>
        <v>8.9897073805332184E-2</v>
      </c>
      <c r="L3255" s="22">
        <f>IFERROR(VLOOKUP(I3255,ES0031102460685007HA0F_20250101!$D$2:$K$99000,2,FALSE),0)</f>
        <v>0.224</v>
      </c>
      <c r="M3255" s="23">
        <f>IFERROR(VLOOKUP(I3255,datos_para_memoria_demandas_cal!$C$2:$K$99000,4,FALSE),0)</f>
        <v>1.1975804196568304E-10</v>
      </c>
      <c r="N3255" s="21">
        <f t="shared" si="302"/>
        <v>3.153589349091053E-3</v>
      </c>
      <c r="O3255" s="22">
        <f t="shared" si="303"/>
        <v>7.8579200000000009E-3</v>
      </c>
      <c r="P3255" s="22">
        <f t="shared" si="304"/>
        <v>3.1535893532921651E-3</v>
      </c>
      <c r="Q3255" s="23">
        <f t="shared" si="305"/>
        <v>7.8579200042011126E-3</v>
      </c>
    </row>
    <row r="3256" spans="8:17" x14ac:dyDescent="0.25">
      <c r="H3256" s="11">
        <f t="shared" si="306"/>
        <v>45870.499999992113</v>
      </c>
      <c r="I3256" s="9" t="str">
        <f t="shared" si="301"/>
        <v>045870,500000</v>
      </c>
      <c r="J3256" s="21">
        <f>IFERROR(VLOOKUP(I3256,datos_para_memoria_demandas_cal!$C$2:$K$99000,2,FALSE),0)</f>
        <v>3.1870000000000002E-2</v>
      </c>
      <c r="K3256" s="22">
        <f>IFERROR(VLOOKUP(I3256,datos_para_memoria_demandas_cal!$C$2:$K$99000,3,FALSE),0)</f>
        <v>0.12728045880794525</v>
      </c>
      <c r="L3256" s="22">
        <f>IFERROR(VLOOKUP(I3256,ES0031102460685007HA0F_20250101!$D$2:$K$99000,2,FALSE),0)</f>
        <v>7.0999999999999994E-2</v>
      </c>
      <c r="M3256" s="23">
        <f>IFERROR(VLOOKUP(I3256,datos_para_memoria_demandas_cal!$C$2:$K$99000,4,FALSE),0)</f>
        <v>-8.9668689967997176E-11</v>
      </c>
      <c r="N3256" s="21">
        <f t="shared" si="302"/>
        <v>4.0564282222092154E-3</v>
      </c>
      <c r="O3256" s="22">
        <f t="shared" si="303"/>
        <v>2.2627699999999999E-3</v>
      </c>
      <c r="P3256" s="22">
        <f t="shared" si="304"/>
        <v>4.0564282193514744E-3</v>
      </c>
      <c r="Q3256" s="23">
        <f t="shared" si="305"/>
        <v>2.2627699971422589E-3</v>
      </c>
    </row>
    <row r="3257" spans="8:17" x14ac:dyDescent="0.25">
      <c r="H3257" s="11">
        <f t="shared" si="306"/>
        <v>45870.541666658777</v>
      </c>
      <c r="I3257" s="9" t="str">
        <f t="shared" si="301"/>
        <v>045870,541667</v>
      </c>
      <c r="J3257" s="21">
        <f>IFERROR(VLOOKUP(I3257,datos_para_memoria_demandas_cal!$C$2:$K$99000,2,FALSE),0)</f>
        <v>2.5059999999999999E-2</v>
      </c>
      <c r="K3257" s="22">
        <f>IFERROR(VLOOKUP(I3257,datos_para_memoria_demandas_cal!$C$2:$K$99000,3,FALSE),0)</f>
        <v>0.25346195697784424</v>
      </c>
      <c r="L3257" s="22">
        <f>IFERROR(VLOOKUP(I3257,ES0031102460685007HA0F_20250101!$D$2:$K$99000,2,FALSE),0)</f>
        <v>5.8999999999999997E-2</v>
      </c>
      <c r="M3257" s="23">
        <f>IFERROR(VLOOKUP(I3257,datos_para_memoria_demandas_cal!$C$2:$K$99000,4,FALSE),0)</f>
        <v>2.7417206269380892E-11</v>
      </c>
      <c r="N3257" s="21">
        <f t="shared" si="302"/>
        <v>6.3517566418647767E-3</v>
      </c>
      <c r="O3257" s="22">
        <f t="shared" si="303"/>
        <v>1.4785399999999998E-3</v>
      </c>
      <c r="P3257" s="22">
        <f t="shared" si="304"/>
        <v>6.3517566425518512E-3</v>
      </c>
      <c r="Q3257" s="23">
        <f t="shared" si="305"/>
        <v>1.4785400006870752E-3</v>
      </c>
    </row>
    <row r="3258" spans="8:17" x14ac:dyDescent="0.25">
      <c r="H3258" s="11">
        <f t="shared" si="306"/>
        <v>45870.583333325441</v>
      </c>
      <c r="I3258" s="9" t="str">
        <f t="shared" si="301"/>
        <v>045870,583333</v>
      </c>
      <c r="J3258" s="21">
        <f>IFERROR(VLOOKUP(I3258,datos_para_memoria_demandas_cal!$C$2:$K$99000,2,FALSE),0)</f>
        <v>2.001E-2</v>
      </c>
      <c r="K3258" s="22">
        <f>IFERROR(VLOOKUP(I3258,datos_para_memoria_demandas_cal!$C$2:$K$99000,3,FALSE),0)</f>
        <v>0.17133025825023651</v>
      </c>
      <c r="L3258" s="22">
        <f>IFERROR(VLOOKUP(I3258,ES0031102460685007HA0F_20250101!$D$2:$K$99000,2,FALSE),0)</f>
        <v>0.376</v>
      </c>
      <c r="M3258" s="23">
        <f>IFERROR(VLOOKUP(I3258,datos_para_memoria_demandas_cal!$C$2:$K$99000,4,FALSE),0)</f>
        <v>-2.3610161892534158E-11</v>
      </c>
      <c r="N3258" s="21">
        <f t="shared" si="302"/>
        <v>3.4283184675872325E-3</v>
      </c>
      <c r="O3258" s="22">
        <f t="shared" si="303"/>
        <v>7.52376E-3</v>
      </c>
      <c r="P3258" s="22">
        <f t="shared" si="304"/>
        <v>3.4283184671147931E-3</v>
      </c>
      <c r="Q3258" s="23">
        <f t="shared" si="305"/>
        <v>7.5237599995275602E-3</v>
      </c>
    </row>
    <row r="3259" spans="8:17" x14ac:dyDescent="0.25">
      <c r="H3259" s="11">
        <f t="shared" si="306"/>
        <v>45870.624999992106</v>
      </c>
      <c r="I3259" s="9" t="str">
        <f t="shared" si="301"/>
        <v>045870,625000</v>
      </c>
      <c r="J3259" s="21">
        <f>IFERROR(VLOOKUP(I3259,datos_para_memoria_demandas_cal!$C$2:$K$99000,2,FALSE),0)</f>
        <v>1.3429999999999999E-2</v>
      </c>
      <c r="K3259" s="22">
        <f>IFERROR(VLOOKUP(I3259,datos_para_memoria_demandas_cal!$C$2:$K$99000,3,FALSE),0)</f>
        <v>0.18048599362373352</v>
      </c>
      <c r="L3259" s="22">
        <f>IFERROR(VLOOKUP(I3259,ES0031102460685007HA0F_20250101!$D$2:$K$99000,2,FALSE),0)</f>
        <v>0.56699999999999995</v>
      </c>
      <c r="M3259" s="23">
        <f>IFERROR(VLOOKUP(I3259,datos_para_memoria_demandas_cal!$C$2:$K$99000,4,FALSE),0)</f>
        <v>0.97499999977362872</v>
      </c>
      <c r="N3259" s="21">
        <f t="shared" si="302"/>
        <v>2.4239268943667411E-3</v>
      </c>
      <c r="O3259" s="22">
        <f t="shared" si="303"/>
        <v>7.6148099999999988E-3</v>
      </c>
      <c r="P3259" s="22">
        <f t="shared" si="304"/>
        <v>1.5518176891326575E-2</v>
      </c>
      <c r="Q3259" s="23">
        <f t="shared" si="305"/>
        <v>2.0709059996959833E-2</v>
      </c>
    </row>
    <row r="3260" spans="8:17" x14ac:dyDescent="0.25">
      <c r="H3260" s="11">
        <f t="shared" si="306"/>
        <v>45870.66666665877</v>
      </c>
      <c r="I3260" s="9" t="str">
        <f t="shared" si="301"/>
        <v>045870,666667</v>
      </c>
      <c r="J3260" s="21">
        <f>IFERROR(VLOOKUP(I3260,datos_para_memoria_demandas_cal!$C$2:$K$99000,2,FALSE),0)</f>
        <v>1.7420000000000001E-2</v>
      </c>
      <c r="K3260" s="22">
        <f>IFERROR(VLOOKUP(I3260,datos_para_memoria_demandas_cal!$C$2:$K$99000,3,FALSE),0)</f>
        <v>0.18470536172389984</v>
      </c>
      <c r="L3260" s="22">
        <f>IFERROR(VLOOKUP(I3260,ES0031102460685007HA0F_20250101!$D$2:$K$99000,2,FALSE),0)</f>
        <v>0.26700000000000002</v>
      </c>
      <c r="M3260" s="23">
        <f>IFERROR(VLOOKUP(I3260,datos_para_memoria_demandas_cal!$C$2:$K$99000,4,FALSE),0)</f>
        <v>8.6496341456364306E-11</v>
      </c>
      <c r="N3260" s="21">
        <f t="shared" si="302"/>
        <v>3.2175674012303356E-3</v>
      </c>
      <c r="O3260" s="22">
        <f t="shared" si="303"/>
        <v>4.6511400000000007E-3</v>
      </c>
      <c r="P3260" s="22">
        <f t="shared" si="304"/>
        <v>3.2175674027371017E-3</v>
      </c>
      <c r="Q3260" s="23">
        <f t="shared" si="305"/>
        <v>4.6511400015067676E-3</v>
      </c>
    </row>
    <row r="3261" spans="8:17" x14ac:dyDescent="0.25">
      <c r="H3261" s="11">
        <f t="shared" si="306"/>
        <v>45870.708333325434</v>
      </c>
      <c r="I3261" s="9" t="str">
        <f t="shared" si="301"/>
        <v>045870,708333</v>
      </c>
      <c r="J3261" s="21">
        <f>IFERROR(VLOOKUP(I3261,datos_para_memoria_demandas_cal!$C$2:$K$99000,2,FALSE),0)</f>
        <v>2.7469999999999998E-2</v>
      </c>
      <c r="K3261" s="22">
        <f>IFERROR(VLOOKUP(I3261,datos_para_memoria_demandas_cal!$C$2:$K$99000,3,FALSE),0)</f>
        <v>0.18291118741035461</v>
      </c>
      <c r="L3261" s="22">
        <f>IFERROR(VLOOKUP(I3261,ES0031102460685007HA0F_20250101!$D$2:$K$99000,2,FALSE),0)</f>
        <v>0.18099999999999999</v>
      </c>
      <c r="M3261" s="23">
        <f>IFERROR(VLOOKUP(I3261,datos_para_memoria_demandas_cal!$C$2:$K$99000,4,FALSE),0)</f>
        <v>2.302318760023353E-11</v>
      </c>
      <c r="N3261" s="21">
        <f t="shared" si="302"/>
        <v>5.0245703181624407E-3</v>
      </c>
      <c r="O3261" s="22">
        <f t="shared" si="303"/>
        <v>4.9720699999999994E-3</v>
      </c>
      <c r="P3261" s="22">
        <f t="shared" si="304"/>
        <v>5.024570318794888E-3</v>
      </c>
      <c r="Q3261" s="23">
        <f t="shared" si="305"/>
        <v>4.9720700006324467E-3</v>
      </c>
    </row>
    <row r="3262" spans="8:17" x14ac:dyDescent="0.25">
      <c r="H3262" s="11">
        <f t="shared" si="306"/>
        <v>45870.749999992098</v>
      </c>
      <c r="I3262" s="9" t="str">
        <f t="shared" si="301"/>
        <v>045870,750000</v>
      </c>
      <c r="J3262" s="21">
        <f>IFERROR(VLOOKUP(I3262,datos_para_memoria_demandas_cal!$C$2:$K$99000,2,FALSE),0)</f>
        <v>4.48E-2</v>
      </c>
      <c r="K3262" s="22">
        <f>IFERROR(VLOOKUP(I3262,datos_para_memoria_demandas_cal!$C$2:$K$99000,3,FALSE),0)</f>
        <v>0.10301604866981506</v>
      </c>
      <c r="L3262" s="22">
        <f>IFERROR(VLOOKUP(I3262,ES0031102460685007HA0F_20250101!$D$2:$K$99000,2,FALSE),0)</f>
        <v>0.11799999999999999</v>
      </c>
      <c r="M3262" s="23">
        <f>IFERROR(VLOOKUP(I3262,datos_para_memoria_demandas_cal!$C$2:$K$99000,4,FALSE),0)</f>
        <v>9.9884550758716804E-12</v>
      </c>
      <c r="N3262" s="21">
        <f t="shared" si="302"/>
        <v>4.6151189804077147E-3</v>
      </c>
      <c r="O3262" s="22">
        <f t="shared" si="303"/>
        <v>5.2863999999999993E-3</v>
      </c>
      <c r="P3262" s="22">
        <f t="shared" si="304"/>
        <v>4.6151189808551979E-3</v>
      </c>
      <c r="Q3262" s="23">
        <f t="shared" si="305"/>
        <v>5.2864000004474825E-3</v>
      </c>
    </row>
    <row r="3263" spans="8:17" x14ac:dyDescent="0.25">
      <c r="H3263" s="11">
        <f t="shared" si="306"/>
        <v>45870.791666658763</v>
      </c>
      <c r="I3263" s="9" t="str">
        <f t="shared" si="301"/>
        <v>045870,791667</v>
      </c>
      <c r="J3263" s="21">
        <f>IFERROR(VLOOKUP(I3263,datos_para_memoria_demandas_cal!$C$2:$K$99000,2,FALSE),0)</f>
        <v>7.0120000000000002E-2</v>
      </c>
      <c r="K3263" s="22">
        <f>IFERROR(VLOOKUP(I3263,datos_para_memoria_demandas_cal!$C$2:$K$99000,3,FALSE),0)</f>
        <v>7.6827980577945709E-2</v>
      </c>
      <c r="L3263" s="22">
        <f>IFERROR(VLOOKUP(I3263,ES0031102460685007HA0F_20250101!$D$2:$K$99000,2,FALSE),0)</f>
        <v>0.222</v>
      </c>
      <c r="M3263" s="23">
        <f>IFERROR(VLOOKUP(I3263,datos_para_memoria_demandas_cal!$C$2:$K$99000,4,FALSE),0)</f>
        <v>-6.5851321851530009E-11</v>
      </c>
      <c r="N3263" s="21">
        <f t="shared" si="302"/>
        <v>5.3871779981255535E-3</v>
      </c>
      <c r="O3263" s="22">
        <f t="shared" si="303"/>
        <v>1.5566640000000001E-2</v>
      </c>
      <c r="P3263" s="22">
        <f t="shared" si="304"/>
        <v>5.3871779935080587E-3</v>
      </c>
      <c r="Q3263" s="23">
        <f t="shared" si="305"/>
        <v>1.5566639995382506E-2</v>
      </c>
    </row>
    <row r="3264" spans="8:17" x14ac:dyDescent="0.25">
      <c r="H3264" s="11">
        <f t="shared" si="306"/>
        <v>45870.833333325427</v>
      </c>
      <c r="I3264" s="9" t="str">
        <f t="shared" si="301"/>
        <v>045870,833333</v>
      </c>
      <c r="J3264" s="21">
        <f>IFERROR(VLOOKUP(I3264,datos_para_memoria_demandas_cal!$C$2:$K$99000,2,FALSE),0)</f>
        <v>8.7340000000000001E-2</v>
      </c>
      <c r="K3264" s="22">
        <f>IFERROR(VLOOKUP(I3264,datos_para_memoria_demandas_cal!$C$2:$K$99000,3,FALSE),0)</f>
        <v>9.0582810342311859E-2</v>
      </c>
      <c r="L3264" s="22">
        <f>IFERROR(VLOOKUP(I3264,ES0031102460685007HA0F_20250101!$D$2:$K$99000,2,FALSE),0)</f>
        <v>0.23300000000000001</v>
      </c>
      <c r="M3264" s="23">
        <f>IFERROR(VLOOKUP(I3264,datos_para_memoria_demandas_cal!$C$2:$K$99000,4,FALSE),0)</f>
        <v>-9.0582810290878751E-2</v>
      </c>
      <c r="N3264" s="21">
        <f t="shared" si="302"/>
        <v>7.9115026552975184E-3</v>
      </c>
      <c r="O3264" s="22">
        <f t="shared" si="303"/>
        <v>2.0350220000000002E-2</v>
      </c>
      <c r="P3264" s="22">
        <f t="shared" si="304"/>
        <v>4.4921676328746331E-12</v>
      </c>
      <c r="Q3264" s="23">
        <f t="shared" si="305"/>
        <v>1.2438717349194651E-2</v>
      </c>
    </row>
    <row r="3265" spans="8:17" x14ac:dyDescent="0.25">
      <c r="H3265" s="11">
        <f t="shared" si="306"/>
        <v>45870.874999992091</v>
      </c>
      <c r="I3265" s="9" t="str">
        <f t="shared" si="301"/>
        <v>045870,875000</v>
      </c>
      <c r="J3265" s="21">
        <f>IFERROR(VLOOKUP(I3265,datos_para_memoria_demandas_cal!$C$2:$K$99000,2,FALSE),0)</f>
        <v>0.10302</v>
      </c>
      <c r="K3265" s="22">
        <f>IFERROR(VLOOKUP(I3265,datos_para_memoria_demandas_cal!$C$2:$K$99000,3,FALSE),0)</f>
        <v>0.1200956255197525</v>
      </c>
      <c r="L3265" s="22">
        <f>IFERROR(VLOOKUP(I3265,ES0031102460685007HA0F_20250101!$D$2:$K$99000,2,FALSE),0)</f>
        <v>0.17699999999999999</v>
      </c>
      <c r="M3265" s="23">
        <f>IFERROR(VLOOKUP(I3265,datos_para_memoria_demandas_cal!$C$2:$K$99000,4,FALSE),0)</f>
        <v>-0.12009562549918769</v>
      </c>
      <c r="N3265" s="21">
        <f t="shared" si="302"/>
        <v>1.2372251341044903E-2</v>
      </c>
      <c r="O3265" s="22">
        <f t="shared" si="303"/>
        <v>1.823454E-2</v>
      </c>
      <c r="P3265" s="22">
        <f t="shared" si="304"/>
        <v>2.1185871115769752E-12</v>
      </c>
      <c r="Q3265" s="23">
        <f t="shared" si="305"/>
        <v>5.862288661073683E-3</v>
      </c>
    </row>
    <row r="3266" spans="8:17" x14ac:dyDescent="0.25">
      <c r="H3266" s="11">
        <f t="shared" si="306"/>
        <v>45870.916666658755</v>
      </c>
      <c r="I3266" s="9" t="str">
        <f t="shared" si="301"/>
        <v>045870,916667</v>
      </c>
      <c r="J3266" s="21">
        <f>IFERROR(VLOOKUP(I3266,datos_para_memoria_demandas_cal!$C$2:$K$99000,2,FALSE),0)</f>
        <v>0.10252</v>
      </c>
      <c r="K3266" s="22">
        <f>IFERROR(VLOOKUP(I3266,datos_para_memoria_demandas_cal!$C$2:$K$99000,3,FALSE),0)</f>
        <v>9.9726155400276184E-2</v>
      </c>
      <c r="L3266" s="22">
        <f>IFERROR(VLOOKUP(I3266,ES0031102460685007HA0F_20250101!$D$2:$K$99000,2,FALSE),0)</f>
        <v>0.186</v>
      </c>
      <c r="M3266" s="23">
        <f>IFERROR(VLOOKUP(I3266,datos_para_memoria_demandas_cal!$C$2:$K$99000,4,FALSE),0)</f>
        <v>-9.9726155379284295E-2</v>
      </c>
      <c r="N3266" s="21">
        <f t="shared" si="302"/>
        <v>1.0223925451636315E-2</v>
      </c>
      <c r="O3266" s="22">
        <f t="shared" si="303"/>
        <v>1.9068720000000001E-2</v>
      </c>
      <c r="P3266" s="22">
        <f t="shared" si="304"/>
        <v>2.1520884380121786E-12</v>
      </c>
      <c r="Q3266" s="23">
        <f t="shared" si="305"/>
        <v>8.8447945505157732E-3</v>
      </c>
    </row>
    <row r="3267" spans="8:17" x14ac:dyDescent="0.25">
      <c r="H3267" s="11">
        <f t="shared" si="306"/>
        <v>45870.95833332542</v>
      </c>
      <c r="I3267" s="9" t="str">
        <f t="shared" si="301"/>
        <v>045870,958333</v>
      </c>
      <c r="J3267" s="21">
        <f>IFERROR(VLOOKUP(I3267,datos_para_memoria_demandas_cal!$C$2:$K$99000,2,FALSE),0)</f>
        <v>9.5409999999999995E-2</v>
      </c>
      <c r="K3267" s="22">
        <f>IFERROR(VLOOKUP(I3267,datos_para_memoria_demandas_cal!$C$2:$K$99000,3,FALSE),0)</f>
        <v>0.16067202389240265</v>
      </c>
      <c r="L3267" s="22">
        <f>IFERROR(VLOOKUP(I3267,ES0031102460685007HA0F_20250101!$D$2:$K$99000,2,FALSE),0)</f>
        <v>0.126</v>
      </c>
      <c r="M3267" s="23">
        <f>IFERROR(VLOOKUP(I3267,datos_para_memoria_demandas_cal!$C$2:$K$99000,4,FALSE),0)</f>
        <v>-0.16067202386324519</v>
      </c>
      <c r="N3267" s="21">
        <f t="shared" si="302"/>
        <v>1.5329717799574136E-2</v>
      </c>
      <c r="O3267" s="22">
        <f t="shared" si="303"/>
        <v>1.202166E-2</v>
      </c>
      <c r="P3267" s="22">
        <f t="shared" si="304"/>
        <v>2.7819127079720119E-12</v>
      </c>
      <c r="Q3267" s="23">
        <f t="shared" si="305"/>
        <v>0</v>
      </c>
    </row>
    <row r="3268" spans="8:17" x14ac:dyDescent="0.25">
      <c r="H3268" s="11">
        <f t="shared" si="306"/>
        <v>45870.999999992084</v>
      </c>
      <c r="I3268" s="9" t="str">
        <f t="shared" si="301"/>
        <v>045871,000000</v>
      </c>
      <c r="J3268" s="21">
        <f>IFERROR(VLOOKUP(I3268,datos_para_memoria_demandas_cal!$C$2:$K$99000,2,FALSE),0)</f>
        <v>9.7799999999999998E-2</v>
      </c>
      <c r="K3268" s="22">
        <f>IFERROR(VLOOKUP(I3268,datos_para_memoria_demandas_cal!$C$2:$K$99000,3,FALSE),0)</f>
        <v>0.22377803921699524</v>
      </c>
      <c r="L3268" s="22">
        <f>IFERROR(VLOOKUP(I3268,ES0031102460685007HA0F_20250101!$D$2:$K$99000,2,FALSE),0)</f>
        <v>0.114</v>
      </c>
      <c r="M3268" s="23">
        <f>IFERROR(VLOOKUP(I3268,datos_para_memoria_demandas_cal!$C$2:$K$99000,4,FALSE),0)</f>
        <v>-0.22377803919117564</v>
      </c>
      <c r="N3268" s="21">
        <f t="shared" si="302"/>
        <v>2.1885492235422133E-2</v>
      </c>
      <c r="O3268" s="22">
        <f t="shared" si="303"/>
        <v>1.11492E-2</v>
      </c>
      <c r="P3268" s="22">
        <f t="shared" si="304"/>
        <v>2.5251565338724189E-12</v>
      </c>
      <c r="Q3268" s="23">
        <f t="shared" si="305"/>
        <v>0</v>
      </c>
    </row>
    <row r="3269" spans="8:17" x14ac:dyDescent="0.25">
      <c r="H3269" s="11">
        <f t="shared" si="306"/>
        <v>45871.041666658748</v>
      </c>
      <c r="I3269" s="9" t="str">
        <f t="shared" ref="I3269:I3332" si="307">TEXT(H3269,"000000,000000")</f>
        <v>045871,041667</v>
      </c>
      <c r="J3269" s="21">
        <f>IFERROR(VLOOKUP(I3269,datos_para_memoria_demandas_cal!$C$2:$K$99000,2,FALSE),0)</f>
        <v>7.7079999999999996E-2</v>
      </c>
      <c r="K3269" s="22">
        <f>IFERROR(VLOOKUP(I3269,datos_para_memoria_demandas_cal!$C$2:$K$99000,3,FALSE),0)</f>
        <v>0.28044533729553223</v>
      </c>
      <c r="L3269" s="22">
        <f>IFERROR(VLOOKUP(I3269,ES0031102460685007HA0F_20250101!$D$2:$K$99000,2,FALSE),0)</f>
        <v>8.1000000000000003E-2</v>
      </c>
      <c r="M3269" s="23">
        <f>IFERROR(VLOOKUP(I3269,datos_para_memoria_demandas_cal!$C$2:$K$99000,4,FALSE),0)</f>
        <v>-0.28014534563959831</v>
      </c>
      <c r="N3269" s="21">
        <f t="shared" ref="N3269:N3332" si="308">J3269*K3269</f>
        <v>2.1616726598739623E-2</v>
      </c>
      <c r="O3269" s="22">
        <f t="shared" ref="O3269:O3332" si="309">J3269*L3269</f>
        <v>6.24348E-3</v>
      </c>
      <c r="P3269" s="22">
        <f t="shared" ref="P3269:P3332" si="310">J3269*(IF(K3269+M3269&gt;0,K3269+M3269,0))</f>
        <v>2.3123356839386377E-5</v>
      </c>
      <c r="Q3269" s="23">
        <f t="shared" ref="Q3269:Q3332" si="311">J3269*(IF(L3269+M3269&gt;0,L3269+M3269,0))</f>
        <v>0</v>
      </c>
    </row>
    <row r="3270" spans="8:17" x14ac:dyDescent="0.25">
      <c r="H3270" s="11">
        <f t="shared" ref="H3270:H3333" si="312">IFERROR(IF(H3269+1/24&lt;=$F$5,H3269+1/24,""),"")</f>
        <v>45871.083333325412</v>
      </c>
      <c r="I3270" s="9" t="str">
        <f t="shared" si="307"/>
        <v>045871,083333</v>
      </c>
      <c r="J3270" s="21">
        <f>IFERROR(VLOOKUP(I3270,datos_para_memoria_demandas_cal!$C$2:$K$99000,2,FALSE),0)</f>
        <v>6.5269999999999995E-2</v>
      </c>
      <c r="K3270" s="22">
        <f>IFERROR(VLOOKUP(I3270,datos_para_memoria_demandas_cal!$C$2:$K$99000,3,FALSE),0)</f>
        <v>0.36360248923301697</v>
      </c>
      <c r="L3270" s="22">
        <f>IFERROR(VLOOKUP(I3270,ES0031102460685007HA0F_20250101!$D$2:$K$99000,2,FALSE),0)</f>
        <v>0.151</v>
      </c>
      <c r="M3270" s="23">
        <f>IFERROR(VLOOKUP(I3270,datos_para_memoria_demandas_cal!$C$2:$K$99000,4,FALSE),0)</f>
        <v>-1.418794275675939E-11</v>
      </c>
      <c r="N3270" s="21">
        <f t="shared" si="308"/>
        <v>2.3732334472239016E-2</v>
      </c>
      <c r="O3270" s="22">
        <f t="shared" si="309"/>
        <v>9.8557699999999981E-3</v>
      </c>
      <c r="P3270" s="22">
        <f t="shared" si="310"/>
        <v>2.3732334471312969E-2</v>
      </c>
      <c r="Q3270" s="23">
        <f t="shared" si="311"/>
        <v>9.8557699990739506E-3</v>
      </c>
    </row>
    <row r="3271" spans="8:17" x14ac:dyDescent="0.25">
      <c r="H3271" s="11">
        <f t="shared" si="312"/>
        <v>45871.124999992076</v>
      </c>
      <c r="I3271" s="9" t="str">
        <f t="shared" si="307"/>
        <v>045871,125000</v>
      </c>
      <c r="J3271" s="21">
        <f>IFERROR(VLOOKUP(I3271,datos_para_memoria_demandas_cal!$C$2:$K$99000,2,FALSE),0)</f>
        <v>4.956E-2</v>
      </c>
      <c r="K3271" s="22">
        <f>IFERROR(VLOOKUP(I3271,datos_para_memoria_demandas_cal!$C$2:$K$99000,3,FALSE),0)</f>
        <v>0.2182728499174118</v>
      </c>
      <c r="L3271" s="22">
        <f>IFERROR(VLOOKUP(I3271,ES0031102460685007HA0F_20250101!$D$2:$K$99000,2,FALSE),0)</f>
        <v>9.8000000000000004E-2</v>
      </c>
      <c r="M3271" s="23">
        <f>IFERROR(VLOOKUP(I3271,datos_para_memoria_demandas_cal!$C$2:$K$99000,4,FALSE),0)</f>
        <v>5.3659188314410784E-11</v>
      </c>
      <c r="N3271" s="21">
        <f t="shared" si="308"/>
        <v>1.0817602441906929E-2</v>
      </c>
      <c r="O3271" s="22">
        <f t="shared" si="309"/>
        <v>4.8568800000000001E-3</v>
      </c>
      <c r="P3271" s="22">
        <f t="shared" si="310"/>
        <v>1.0817602444566279E-2</v>
      </c>
      <c r="Q3271" s="23">
        <f t="shared" si="311"/>
        <v>4.8568800026593494E-3</v>
      </c>
    </row>
    <row r="3272" spans="8:17" x14ac:dyDescent="0.25">
      <c r="H3272" s="11">
        <f t="shared" si="312"/>
        <v>45871.166666658741</v>
      </c>
      <c r="I3272" s="9" t="str">
        <f t="shared" si="307"/>
        <v>045871,166667</v>
      </c>
      <c r="J3272" s="21">
        <f>IFERROR(VLOOKUP(I3272,datos_para_memoria_demandas_cal!$C$2:$K$99000,2,FALSE),0)</f>
        <v>4.333E-2</v>
      </c>
      <c r="K3272" s="22">
        <f>IFERROR(VLOOKUP(I3272,datos_para_memoria_demandas_cal!$C$2:$K$99000,3,FALSE),0)</f>
        <v>0.25758686661720276</v>
      </c>
      <c r="L3272" s="22">
        <f>IFERROR(VLOOKUP(I3272,ES0031102460685007HA0F_20250101!$D$2:$K$99000,2,FALSE),0)</f>
        <v>8.4000000000000005E-2</v>
      </c>
      <c r="M3272" s="23">
        <f>IFERROR(VLOOKUP(I3272,datos_para_memoria_demandas_cal!$C$2:$K$99000,4,FALSE),0)</f>
        <v>0.57739803122616706</v>
      </c>
      <c r="N3272" s="21">
        <f t="shared" si="308"/>
        <v>1.1161238930523395E-2</v>
      </c>
      <c r="O3272" s="22">
        <f t="shared" si="309"/>
        <v>3.6397200000000004E-3</v>
      </c>
      <c r="P3272" s="22">
        <f t="shared" si="310"/>
        <v>3.6179895623553213E-2</v>
      </c>
      <c r="Q3272" s="23">
        <f t="shared" si="311"/>
        <v>2.8658376693029817E-2</v>
      </c>
    </row>
    <row r="3273" spans="8:17" x14ac:dyDescent="0.25">
      <c r="H3273" s="11">
        <f t="shared" si="312"/>
        <v>45871.208333325405</v>
      </c>
      <c r="I3273" s="9" t="str">
        <f t="shared" si="307"/>
        <v>045871,208333</v>
      </c>
      <c r="J3273" s="21">
        <f>IFERROR(VLOOKUP(I3273,datos_para_memoria_demandas_cal!$C$2:$K$99000,2,FALSE),0)</f>
        <v>4.4289999999999996E-2</v>
      </c>
      <c r="K3273" s="22">
        <f>IFERROR(VLOOKUP(I3273,datos_para_memoria_demandas_cal!$C$2:$K$99000,3,FALSE),0)</f>
        <v>0.27726072072982788</v>
      </c>
      <c r="L3273" s="22">
        <f>IFERROR(VLOOKUP(I3273,ES0031102460685007HA0F_20250101!$D$2:$K$99000,2,FALSE),0)</f>
        <v>7.5999999999999998E-2</v>
      </c>
      <c r="M3273" s="23">
        <f>IFERROR(VLOOKUP(I3273,datos_para_memoria_demandas_cal!$C$2:$K$99000,4,FALSE),0)</f>
        <v>-0.2772607201579107</v>
      </c>
      <c r="N3273" s="21">
        <f t="shared" si="308"/>
        <v>1.2279877321124075E-2</v>
      </c>
      <c r="O3273" s="22">
        <f t="shared" si="309"/>
        <v>3.3660399999999998E-3</v>
      </c>
      <c r="P3273" s="22">
        <f t="shared" si="310"/>
        <v>2.5330211914642574E-11</v>
      </c>
      <c r="Q3273" s="23">
        <f t="shared" si="311"/>
        <v>0</v>
      </c>
    </row>
    <row r="3274" spans="8:17" x14ac:dyDescent="0.25">
      <c r="H3274" s="11">
        <f t="shared" si="312"/>
        <v>45871.249999992069</v>
      </c>
      <c r="I3274" s="9" t="str">
        <f t="shared" si="307"/>
        <v>045871,250000</v>
      </c>
      <c r="J3274" s="21">
        <f>IFERROR(VLOOKUP(I3274,datos_para_memoria_demandas_cal!$C$2:$K$99000,2,FALSE),0)</f>
        <v>5.108E-2</v>
      </c>
      <c r="K3274" s="22">
        <f>IFERROR(VLOOKUP(I3274,datos_para_memoria_demandas_cal!$C$2:$K$99000,3,FALSE),0)</f>
        <v>0.20881670713424683</v>
      </c>
      <c r="L3274" s="22">
        <f>IFERROR(VLOOKUP(I3274,ES0031102460685007HA0F_20250101!$D$2:$K$99000,2,FALSE),0)</f>
        <v>8.5999999999999993E-2</v>
      </c>
      <c r="M3274" s="23">
        <f>IFERROR(VLOOKUP(I3274,datos_para_memoria_demandas_cal!$C$2:$K$99000,4,FALSE),0)</f>
        <v>-0.20881670706369435</v>
      </c>
      <c r="N3274" s="21">
        <f t="shared" si="308"/>
        <v>1.0666357400417327E-2</v>
      </c>
      <c r="O3274" s="22">
        <f t="shared" si="309"/>
        <v>4.39288E-3</v>
      </c>
      <c r="P3274" s="22">
        <f t="shared" si="310"/>
        <v>3.6038207051891648E-12</v>
      </c>
      <c r="Q3274" s="23">
        <f t="shared" si="311"/>
        <v>0</v>
      </c>
    </row>
    <row r="3275" spans="8:17" x14ac:dyDescent="0.25">
      <c r="H3275" s="11">
        <f t="shared" si="312"/>
        <v>45871.291666658733</v>
      </c>
      <c r="I3275" s="9" t="str">
        <f t="shared" si="307"/>
        <v>045871,291667</v>
      </c>
      <c r="J3275" s="21">
        <f>IFERROR(VLOOKUP(I3275,datos_para_memoria_demandas_cal!$C$2:$K$99000,2,FALSE),0)</f>
        <v>4.981E-2</v>
      </c>
      <c r="K3275" s="22">
        <f>IFERROR(VLOOKUP(I3275,datos_para_memoria_demandas_cal!$C$2:$K$99000,3,FALSE),0)</f>
        <v>9.1320604085922241E-2</v>
      </c>
      <c r="L3275" s="22">
        <f>IFERROR(VLOOKUP(I3275,ES0031102460685007HA0F_20250101!$D$2:$K$99000,2,FALSE),0)</f>
        <v>7.0999999999999994E-2</v>
      </c>
      <c r="M3275" s="23">
        <f>IFERROR(VLOOKUP(I3275,datos_para_memoria_demandas_cal!$C$2:$K$99000,4,FALSE),0)</f>
        <v>-9.1320604002098141E-2</v>
      </c>
      <c r="N3275" s="21">
        <f t="shared" si="308"/>
        <v>4.5486792895197865E-3</v>
      </c>
      <c r="O3275" s="22">
        <f t="shared" si="309"/>
        <v>3.5365099999999997E-3</v>
      </c>
      <c r="P3275" s="22">
        <f t="shared" si="310"/>
        <v>4.1752784428472637E-12</v>
      </c>
      <c r="Q3275" s="23">
        <f t="shared" si="311"/>
        <v>0</v>
      </c>
    </row>
    <row r="3276" spans="8:17" x14ac:dyDescent="0.25">
      <c r="H3276" s="11">
        <f t="shared" si="312"/>
        <v>45871.333333325398</v>
      </c>
      <c r="I3276" s="9" t="str">
        <f t="shared" si="307"/>
        <v>045871,333333</v>
      </c>
      <c r="J3276" s="21">
        <f>IFERROR(VLOOKUP(I3276,datos_para_memoria_demandas_cal!$C$2:$K$99000,2,FALSE),0)</f>
        <v>3.7329999999999995E-2</v>
      </c>
      <c r="K3276" s="22">
        <f>IFERROR(VLOOKUP(I3276,datos_para_memoria_demandas_cal!$C$2:$K$99000,3,FALSE),0)</f>
        <v>7.5019620358943939E-2</v>
      </c>
      <c r="L3276" s="22">
        <f>IFERROR(VLOOKUP(I3276,ES0031102460685007HA0F_20250101!$D$2:$K$99000,2,FALSE),0)</f>
        <v>0.10199999999999999</v>
      </c>
      <c r="M3276" s="23">
        <f>IFERROR(VLOOKUP(I3276,datos_para_memoria_demandas_cal!$C$2:$K$99000,4,FALSE),0)</f>
        <v>-7.4718343680254383E-11</v>
      </c>
      <c r="N3276" s="21">
        <f t="shared" si="308"/>
        <v>2.8004824279993768E-3</v>
      </c>
      <c r="O3276" s="22">
        <f t="shared" si="309"/>
        <v>3.8076599999999992E-3</v>
      </c>
      <c r="P3276" s="22">
        <f t="shared" si="310"/>
        <v>2.8004824252101409E-3</v>
      </c>
      <c r="Q3276" s="23">
        <f t="shared" si="311"/>
        <v>3.8076599972107633E-3</v>
      </c>
    </row>
    <row r="3277" spans="8:17" x14ac:dyDescent="0.25">
      <c r="H3277" s="11">
        <f t="shared" si="312"/>
        <v>45871.374999992062</v>
      </c>
      <c r="I3277" s="9" t="str">
        <f t="shared" si="307"/>
        <v>045871,375000</v>
      </c>
      <c r="J3277" s="21">
        <f>IFERROR(VLOOKUP(I3277,datos_para_memoria_demandas_cal!$C$2:$K$99000,2,FALSE),0)</f>
        <v>3.5200000000000001E-3</v>
      </c>
      <c r="K3277" s="22">
        <f>IFERROR(VLOOKUP(I3277,datos_para_memoria_demandas_cal!$C$2:$K$99000,3,FALSE),0)</f>
        <v>0.12295296788215637</v>
      </c>
      <c r="L3277" s="22">
        <f>IFERROR(VLOOKUP(I3277,ES0031102460685007HA0F_20250101!$D$2:$K$99000,2,FALSE),0)</f>
        <v>0.105</v>
      </c>
      <c r="M3277" s="23">
        <f>IFERROR(VLOOKUP(I3277,datos_para_memoria_demandas_cal!$C$2:$K$99000,4,FALSE),0)</f>
        <v>2.0702304520660624E-10</v>
      </c>
      <c r="N3277" s="21">
        <f t="shared" si="308"/>
        <v>4.3279444694519046E-4</v>
      </c>
      <c r="O3277" s="22">
        <f t="shared" si="309"/>
        <v>3.6959999999999998E-4</v>
      </c>
      <c r="P3277" s="22">
        <f t="shared" si="310"/>
        <v>4.3279444767391158E-4</v>
      </c>
      <c r="Q3277" s="23">
        <f t="shared" si="311"/>
        <v>3.6960000072872116E-4</v>
      </c>
    </row>
    <row r="3278" spans="8:17" x14ac:dyDescent="0.25">
      <c r="H3278" s="11">
        <f t="shared" si="312"/>
        <v>45871.416666658726</v>
      </c>
      <c r="I3278" s="9" t="str">
        <f t="shared" si="307"/>
        <v>045871,416667</v>
      </c>
      <c r="J3278" s="21">
        <f>IFERROR(VLOOKUP(I3278,datos_para_memoria_demandas_cal!$C$2:$K$99000,2,FALSE),0)</f>
        <v>1.06E-3</v>
      </c>
      <c r="K3278" s="22">
        <f>IFERROR(VLOOKUP(I3278,datos_para_memoria_demandas_cal!$C$2:$K$99000,3,FALSE),0)</f>
        <v>0.13763898611068726</v>
      </c>
      <c r="L3278" s="22">
        <f>IFERROR(VLOOKUP(I3278,ES0031102460685007HA0F_20250101!$D$2:$K$99000,2,FALSE),0)</f>
        <v>0.13500000000000001</v>
      </c>
      <c r="M3278" s="23">
        <f>IFERROR(VLOOKUP(I3278,datos_para_memoria_demandas_cal!$C$2:$K$99000,4,FALSE),0)</f>
        <v>2.9810326391855017E-10</v>
      </c>
      <c r="N3278" s="21">
        <f t="shared" si="308"/>
        <v>1.4589732527732849E-4</v>
      </c>
      <c r="O3278" s="22">
        <f t="shared" si="309"/>
        <v>1.4310000000000001E-4</v>
      </c>
      <c r="P3278" s="22">
        <f t="shared" si="310"/>
        <v>1.4589732559331793E-4</v>
      </c>
      <c r="Q3278" s="23">
        <f t="shared" si="311"/>
        <v>1.4310000031598946E-4</v>
      </c>
    </row>
    <row r="3279" spans="8:17" x14ac:dyDescent="0.25">
      <c r="H3279" s="11">
        <f t="shared" si="312"/>
        <v>45871.45833332539</v>
      </c>
      <c r="I3279" s="9" t="str">
        <f t="shared" si="307"/>
        <v>045871,458333</v>
      </c>
      <c r="J3279" s="21">
        <f>IFERROR(VLOOKUP(I3279,datos_para_memoria_demandas_cal!$C$2:$K$99000,2,FALSE),0)</f>
        <v>0</v>
      </c>
      <c r="K3279" s="22">
        <f>IFERROR(VLOOKUP(I3279,datos_para_memoria_demandas_cal!$C$2:$K$99000,3,FALSE),0)</f>
        <v>0.13193680346012115</v>
      </c>
      <c r="L3279" s="22">
        <f>IFERROR(VLOOKUP(I3279,ES0031102460685007HA0F_20250101!$D$2:$K$99000,2,FALSE),0)</f>
        <v>9.2999999999999999E-2</v>
      </c>
      <c r="M3279" s="23">
        <f>IFERROR(VLOOKUP(I3279,datos_para_memoria_demandas_cal!$C$2:$K$99000,4,FALSE),0)</f>
        <v>0.3227013658499055</v>
      </c>
      <c r="N3279" s="21">
        <f t="shared" si="308"/>
        <v>0</v>
      </c>
      <c r="O3279" s="22">
        <f t="shared" si="309"/>
        <v>0</v>
      </c>
      <c r="P3279" s="22">
        <f t="shared" si="310"/>
        <v>0</v>
      </c>
      <c r="Q3279" s="23">
        <f t="shared" si="311"/>
        <v>0</v>
      </c>
    </row>
    <row r="3280" spans="8:17" x14ac:dyDescent="0.25">
      <c r="H3280" s="11">
        <f t="shared" si="312"/>
        <v>45871.499999992055</v>
      </c>
      <c r="I3280" s="9" t="str">
        <f t="shared" si="307"/>
        <v>045871,500000</v>
      </c>
      <c r="J3280" s="21">
        <f>IFERROR(VLOOKUP(I3280,datos_para_memoria_demandas_cal!$C$2:$K$99000,2,FALSE),0)</f>
        <v>0</v>
      </c>
      <c r="K3280" s="22">
        <f>IFERROR(VLOOKUP(I3280,datos_para_memoria_demandas_cal!$C$2:$K$99000,3,FALSE),0)</f>
        <v>0.20757731795310974</v>
      </c>
      <c r="L3280" s="22">
        <f>IFERROR(VLOOKUP(I3280,ES0031102460685007HA0F_20250101!$D$2:$K$99000,2,FALSE),0)</f>
        <v>0.06</v>
      </c>
      <c r="M3280" s="23">
        <f>IFERROR(VLOOKUP(I3280,datos_para_memoria_demandas_cal!$C$2:$K$99000,4,FALSE),0)</f>
        <v>0.11113570293706866</v>
      </c>
      <c r="N3280" s="21">
        <f t="shared" si="308"/>
        <v>0</v>
      </c>
      <c r="O3280" s="22">
        <f t="shared" si="309"/>
        <v>0</v>
      </c>
      <c r="P3280" s="22">
        <f t="shared" si="310"/>
        <v>0</v>
      </c>
      <c r="Q3280" s="23">
        <f t="shared" si="311"/>
        <v>0</v>
      </c>
    </row>
    <row r="3281" spans="8:17" x14ac:dyDescent="0.25">
      <c r="H3281" s="11">
        <f t="shared" si="312"/>
        <v>45871.541666658719</v>
      </c>
      <c r="I3281" s="9" t="str">
        <f t="shared" si="307"/>
        <v>045871,541667</v>
      </c>
      <c r="J3281" s="21">
        <f>IFERROR(VLOOKUP(I3281,datos_para_memoria_demandas_cal!$C$2:$K$99000,2,FALSE),0)</f>
        <v>0</v>
      </c>
      <c r="K3281" s="22">
        <f>IFERROR(VLOOKUP(I3281,datos_para_memoria_demandas_cal!$C$2:$K$99000,3,FALSE),0)</f>
        <v>0.26242554187774658</v>
      </c>
      <c r="L3281" s="22">
        <f>IFERROR(VLOOKUP(I3281,ES0031102460685007HA0F_20250101!$D$2:$K$99000,2,FALSE),0)</f>
        <v>0.19400000000000001</v>
      </c>
      <c r="M3281" s="23">
        <f>IFERROR(VLOOKUP(I3281,datos_para_memoria_demandas_cal!$C$2:$K$99000,4,FALSE),0)</f>
        <v>3.2695349531824527E-2</v>
      </c>
      <c r="N3281" s="21">
        <f t="shared" si="308"/>
        <v>0</v>
      </c>
      <c r="O3281" s="22">
        <f t="shared" si="309"/>
        <v>0</v>
      </c>
      <c r="P3281" s="22">
        <f t="shared" si="310"/>
        <v>0</v>
      </c>
      <c r="Q3281" s="23">
        <f t="shared" si="311"/>
        <v>0</v>
      </c>
    </row>
    <row r="3282" spans="8:17" x14ac:dyDescent="0.25">
      <c r="H3282" s="11">
        <f t="shared" si="312"/>
        <v>45871.583333325383</v>
      </c>
      <c r="I3282" s="9" t="str">
        <f t="shared" si="307"/>
        <v>045871,583333</v>
      </c>
      <c r="J3282" s="21">
        <f>IFERROR(VLOOKUP(I3282,datos_para_memoria_demandas_cal!$C$2:$K$99000,2,FALSE),0)</f>
        <v>0</v>
      </c>
      <c r="K3282" s="22">
        <f>IFERROR(VLOOKUP(I3282,datos_para_memoria_demandas_cal!$C$2:$K$99000,3,FALSE),0)</f>
        <v>0.20350523293018341</v>
      </c>
      <c r="L3282" s="22">
        <f>IFERROR(VLOOKUP(I3282,ES0031102460685007HA0F_20250101!$D$2:$K$99000,2,FALSE),0)</f>
        <v>0.28000000000000003</v>
      </c>
      <c r="M3282" s="23">
        <f>IFERROR(VLOOKUP(I3282,datos_para_memoria_demandas_cal!$C$2:$K$99000,4,FALSE),0)</f>
        <v>6.9772135584514103E-2</v>
      </c>
      <c r="N3282" s="21">
        <f t="shared" si="308"/>
        <v>0</v>
      </c>
      <c r="O3282" s="22">
        <f t="shared" si="309"/>
        <v>0</v>
      </c>
      <c r="P3282" s="22">
        <f t="shared" si="310"/>
        <v>0</v>
      </c>
      <c r="Q3282" s="23">
        <f t="shared" si="311"/>
        <v>0</v>
      </c>
    </row>
    <row r="3283" spans="8:17" x14ac:dyDescent="0.25">
      <c r="H3283" s="11">
        <f t="shared" si="312"/>
        <v>45871.624999992047</v>
      </c>
      <c r="I3283" s="9" t="str">
        <f t="shared" si="307"/>
        <v>045871,625000</v>
      </c>
      <c r="J3283" s="21">
        <f>IFERROR(VLOOKUP(I3283,datos_para_memoria_demandas_cal!$C$2:$K$99000,2,FALSE),0)</f>
        <v>0</v>
      </c>
      <c r="K3283" s="22">
        <f>IFERROR(VLOOKUP(I3283,datos_para_memoria_demandas_cal!$C$2:$K$99000,3,FALSE),0)</f>
        <v>0.16068664193153381</v>
      </c>
      <c r="L3283" s="22">
        <f>IFERROR(VLOOKUP(I3283,ES0031102460685007HA0F_20250101!$D$2:$K$99000,2,FALSE),0)</f>
        <v>0.21299999999999999</v>
      </c>
      <c r="M3283" s="23">
        <f>IFERROR(VLOOKUP(I3283,datos_para_memoria_demandas_cal!$C$2:$K$99000,4,FALSE),0)</f>
        <v>0.1330714937927899</v>
      </c>
      <c r="N3283" s="21">
        <f t="shared" si="308"/>
        <v>0</v>
      </c>
      <c r="O3283" s="22">
        <f t="shared" si="309"/>
        <v>0</v>
      </c>
      <c r="P3283" s="22">
        <f t="shared" si="310"/>
        <v>0</v>
      </c>
      <c r="Q3283" s="23">
        <f t="shared" si="311"/>
        <v>0</v>
      </c>
    </row>
    <row r="3284" spans="8:17" x14ac:dyDescent="0.25">
      <c r="H3284" s="11">
        <f t="shared" si="312"/>
        <v>45871.666666658712</v>
      </c>
      <c r="I3284" s="9" t="str">
        <f t="shared" si="307"/>
        <v>045871,666667</v>
      </c>
      <c r="J3284" s="21">
        <f>IFERROR(VLOOKUP(I3284,datos_para_memoria_demandas_cal!$C$2:$K$99000,2,FALSE),0)</f>
        <v>0</v>
      </c>
      <c r="K3284" s="22">
        <f>IFERROR(VLOOKUP(I3284,datos_para_memoria_demandas_cal!$C$2:$K$99000,3,FALSE),0)</f>
        <v>0.17321866750717163</v>
      </c>
      <c r="L3284" s="22">
        <f>IFERROR(VLOOKUP(I3284,ES0031102460685007HA0F_20250101!$D$2:$K$99000,2,FALSE),0)</f>
        <v>0.18</v>
      </c>
      <c r="M3284" s="23">
        <f>IFERROR(VLOOKUP(I3284,datos_para_memoria_demandas_cal!$C$2:$K$99000,4,FALSE),0)</f>
        <v>0.30562395093878053</v>
      </c>
      <c r="N3284" s="21">
        <f t="shared" si="308"/>
        <v>0</v>
      </c>
      <c r="O3284" s="22">
        <f t="shared" si="309"/>
        <v>0</v>
      </c>
      <c r="P3284" s="22">
        <f t="shared" si="310"/>
        <v>0</v>
      </c>
      <c r="Q3284" s="23">
        <f t="shared" si="311"/>
        <v>0</v>
      </c>
    </row>
    <row r="3285" spans="8:17" x14ac:dyDescent="0.25">
      <c r="H3285" s="11">
        <f t="shared" si="312"/>
        <v>45871.708333325376</v>
      </c>
      <c r="I3285" s="9" t="str">
        <f t="shared" si="307"/>
        <v>045871,708333</v>
      </c>
      <c r="J3285" s="21">
        <f>IFERROR(VLOOKUP(I3285,datos_para_memoria_demandas_cal!$C$2:$K$99000,2,FALSE),0)</f>
        <v>6.4999999999999997E-4</v>
      </c>
      <c r="K3285" s="22">
        <f>IFERROR(VLOOKUP(I3285,datos_para_memoria_demandas_cal!$C$2:$K$99000,3,FALSE),0)</f>
        <v>0.20217463374137878</v>
      </c>
      <c r="L3285" s="22">
        <f>IFERROR(VLOOKUP(I3285,ES0031102460685007HA0F_20250101!$D$2:$K$99000,2,FALSE),0)</f>
        <v>0.19600000000000001</v>
      </c>
      <c r="M3285" s="23">
        <f>IFERROR(VLOOKUP(I3285,datos_para_memoria_demandas_cal!$C$2:$K$99000,4,FALSE),0)</f>
        <v>6.5243717896262475E-10</v>
      </c>
      <c r="N3285" s="21">
        <f t="shared" si="308"/>
        <v>1.3141351193189619E-4</v>
      </c>
      <c r="O3285" s="22">
        <f t="shared" si="309"/>
        <v>1.2740000000000001E-4</v>
      </c>
      <c r="P3285" s="22">
        <f t="shared" si="310"/>
        <v>1.3141351235598038E-4</v>
      </c>
      <c r="Q3285" s="23">
        <f t="shared" si="311"/>
        <v>1.2740000042408417E-4</v>
      </c>
    </row>
    <row r="3286" spans="8:17" x14ac:dyDescent="0.25">
      <c r="H3286" s="11">
        <f t="shared" si="312"/>
        <v>45871.74999999204</v>
      </c>
      <c r="I3286" s="9" t="str">
        <f t="shared" si="307"/>
        <v>045871,750000</v>
      </c>
      <c r="J3286" s="21">
        <f>IFERROR(VLOOKUP(I3286,datos_para_memoria_demandas_cal!$C$2:$K$99000,2,FALSE),0)</f>
        <v>3.5200000000000001E-3</v>
      </c>
      <c r="K3286" s="22">
        <f>IFERROR(VLOOKUP(I3286,datos_para_memoria_demandas_cal!$C$2:$K$99000,3,FALSE),0)</f>
        <v>0.24490693211555481</v>
      </c>
      <c r="L3286" s="22">
        <f>IFERROR(VLOOKUP(I3286,ES0031102460685007HA0F_20250101!$D$2:$K$99000,2,FALSE),0)</f>
        <v>0.23699999999999999</v>
      </c>
      <c r="M3286" s="23">
        <f>IFERROR(VLOOKUP(I3286,datos_para_memoria_demandas_cal!$C$2:$K$99000,4,FALSE),0)</f>
        <v>1.4431808012838102E-10</v>
      </c>
      <c r="N3286" s="21">
        <f t="shared" si="308"/>
        <v>8.6207240104675296E-4</v>
      </c>
      <c r="O3286" s="22">
        <f t="shared" si="309"/>
        <v>8.3423999999999998E-4</v>
      </c>
      <c r="P3286" s="22">
        <f t="shared" si="310"/>
        <v>8.6207240155475263E-4</v>
      </c>
      <c r="Q3286" s="23">
        <f t="shared" si="311"/>
        <v>8.3424000050799966E-4</v>
      </c>
    </row>
    <row r="3287" spans="8:17" x14ac:dyDescent="0.25">
      <c r="H3287" s="11">
        <f t="shared" si="312"/>
        <v>45871.791666658704</v>
      </c>
      <c r="I3287" s="9" t="str">
        <f t="shared" si="307"/>
        <v>045871,791667</v>
      </c>
      <c r="J3287" s="21">
        <f>IFERROR(VLOOKUP(I3287,datos_para_memoria_demandas_cal!$C$2:$K$99000,2,FALSE),0)</f>
        <v>1.52E-2</v>
      </c>
      <c r="K3287" s="22">
        <f>IFERROR(VLOOKUP(I3287,datos_para_memoria_demandas_cal!$C$2:$K$99000,3,FALSE),0)</f>
        <v>0.25761666893959045</v>
      </c>
      <c r="L3287" s="22">
        <f>IFERROR(VLOOKUP(I3287,ES0031102460685007HA0F_20250101!$D$2:$K$99000,2,FALSE),0)</f>
        <v>0.26</v>
      </c>
      <c r="M3287" s="23">
        <f>IFERROR(VLOOKUP(I3287,datos_para_memoria_demandas_cal!$C$2:$K$99000,4,FALSE),0)</f>
        <v>3.7991819654408425E-11</v>
      </c>
      <c r="N3287" s="21">
        <f t="shared" si="308"/>
        <v>3.9157733678817745E-3</v>
      </c>
      <c r="O3287" s="22">
        <f t="shared" si="309"/>
        <v>3.9519999999999998E-3</v>
      </c>
      <c r="P3287" s="22">
        <f t="shared" si="310"/>
        <v>3.915773368459251E-3</v>
      </c>
      <c r="Q3287" s="23">
        <f t="shared" si="311"/>
        <v>3.9520000005774762E-3</v>
      </c>
    </row>
    <row r="3288" spans="8:17" x14ac:dyDescent="0.25">
      <c r="H3288" s="11">
        <f t="shared" si="312"/>
        <v>45871.833333325369</v>
      </c>
      <c r="I3288" s="9" t="str">
        <f t="shared" si="307"/>
        <v>045871,833333</v>
      </c>
      <c r="J3288" s="21">
        <f>IFERROR(VLOOKUP(I3288,datos_para_memoria_demandas_cal!$C$2:$K$99000,2,FALSE),0)</f>
        <v>7.4529999999999999E-2</v>
      </c>
      <c r="K3288" s="22">
        <f>IFERROR(VLOOKUP(I3288,datos_para_memoria_demandas_cal!$C$2:$K$99000,3,FALSE),0)</f>
        <v>0.2480776458978653</v>
      </c>
      <c r="L3288" s="22">
        <f>IFERROR(VLOOKUP(I3288,ES0031102460685007HA0F_20250101!$D$2:$K$99000,2,FALSE),0)</f>
        <v>0.248</v>
      </c>
      <c r="M3288" s="23">
        <f>IFERROR(VLOOKUP(I3288,datos_para_memoria_demandas_cal!$C$2:$K$99000,4,FALSE),0)</f>
        <v>-8.7030437987734646E-11</v>
      </c>
      <c r="N3288" s="21">
        <f t="shared" si="308"/>
        <v>1.8489226948767899E-2</v>
      </c>
      <c r="O3288" s="22">
        <f t="shared" si="309"/>
        <v>1.848344E-2</v>
      </c>
      <c r="P3288" s="22">
        <f t="shared" si="310"/>
        <v>1.8489226942281521E-2</v>
      </c>
      <c r="Q3288" s="23">
        <f t="shared" si="311"/>
        <v>1.8483439993513619E-2</v>
      </c>
    </row>
    <row r="3289" spans="8:17" x14ac:dyDescent="0.25">
      <c r="H3289" s="11">
        <f t="shared" si="312"/>
        <v>45871.874999992033</v>
      </c>
      <c r="I3289" s="9" t="str">
        <f t="shared" si="307"/>
        <v>045871,875000</v>
      </c>
      <c r="J3289" s="21">
        <f>IFERROR(VLOOKUP(I3289,datos_para_memoria_demandas_cal!$C$2:$K$99000,2,FALSE),0)</f>
        <v>9.9640000000000006E-2</v>
      </c>
      <c r="K3289" s="22">
        <f>IFERROR(VLOOKUP(I3289,datos_para_memoria_demandas_cal!$C$2:$K$99000,3,FALSE),0)</f>
        <v>0.20678190886974335</v>
      </c>
      <c r="L3289" s="22">
        <f>IFERROR(VLOOKUP(I3289,ES0031102460685007HA0F_20250101!$D$2:$K$99000,2,FALSE),0)</f>
        <v>0.216</v>
      </c>
      <c r="M3289" s="23">
        <f>IFERROR(VLOOKUP(I3289,datos_para_memoria_demandas_cal!$C$2:$K$99000,4,FALSE),0)</f>
        <v>-0.20678190884163117</v>
      </c>
      <c r="N3289" s="21">
        <f t="shared" si="308"/>
        <v>2.060374939978123E-2</v>
      </c>
      <c r="O3289" s="22">
        <f t="shared" si="309"/>
        <v>2.1522240000000002E-2</v>
      </c>
      <c r="P3289" s="22">
        <f t="shared" si="310"/>
        <v>2.8010975405834418E-12</v>
      </c>
      <c r="Q3289" s="23">
        <f t="shared" si="311"/>
        <v>9.1849060301987025E-4</v>
      </c>
    </row>
    <row r="3290" spans="8:17" x14ac:dyDescent="0.25">
      <c r="H3290" s="11">
        <f t="shared" si="312"/>
        <v>45871.916666658697</v>
      </c>
      <c r="I3290" s="9" t="str">
        <f t="shared" si="307"/>
        <v>045871,916667</v>
      </c>
      <c r="J3290" s="21">
        <f>IFERROR(VLOOKUP(I3290,datos_para_memoria_demandas_cal!$C$2:$K$99000,2,FALSE),0)</f>
        <v>9.9640000000000006E-2</v>
      </c>
      <c r="K3290" s="22">
        <f>IFERROR(VLOOKUP(I3290,datos_para_memoria_demandas_cal!$C$2:$K$99000,3,FALSE),0)</f>
        <v>0.37771135568618774</v>
      </c>
      <c r="L3290" s="22">
        <f>IFERROR(VLOOKUP(I3290,ES0031102460685007HA0F_20250101!$D$2:$K$99000,2,FALSE),0)</f>
        <v>0.161</v>
      </c>
      <c r="M3290" s="23">
        <f>IFERROR(VLOOKUP(I3290,datos_para_memoria_demandas_cal!$C$2:$K$99000,4,FALSE),0)</f>
        <v>-0.37771135565802849</v>
      </c>
      <c r="N3290" s="21">
        <f t="shared" si="308"/>
        <v>3.763515948057175E-2</v>
      </c>
      <c r="O3290" s="22">
        <f t="shared" si="309"/>
        <v>1.604204E-2</v>
      </c>
      <c r="P3290" s="22">
        <f t="shared" si="310"/>
        <v>2.8057879397636043E-12</v>
      </c>
      <c r="Q3290" s="23">
        <f t="shared" si="311"/>
        <v>0</v>
      </c>
    </row>
    <row r="3291" spans="8:17" x14ac:dyDescent="0.25">
      <c r="H3291" s="11">
        <f t="shared" si="312"/>
        <v>45871.958333325361</v>
      </c>
      <c r="I3291" s="9" t="str">
        <f t="shared" si="307"/>
        <v>045871,958333</v>
      </c>
      <c r="J3291" s="21">
        <f>IFERROR(VLOOKUP(I3291,datos_para_memoria_demandas_cal!$C$2:$K$99000,2,FALSE),0)</f>
        <v>8.0500000000000002E-2</v>
      </c>
      <c r="K3291" s="22">
        <f>IFERROR(VLOOKUP(I3291,datos_para_memoria_demandas_cal!$C$2:$K$99000,3,FALSE),0)</f>
        <v>0.24648663401603699</v>
      </c>
      <c r="L3291" s="22">
        <f>IFERROR(VLOOKUP(I3291,ES0031102460685007HA0F_20250101!$D$2:$K$99000,2,FALSE),0)</f>
        <v>0.13600000000000001</v>
      </c>
      <c r="M3291" s="23">
        <f>IFERROR(VLOOKUP(I3291,datos_para_memoria_demandas_cal!$C$2:$K$99000,4,FALSE),0)</f>
        <v>-0.24648662889516654</v>
      </c>
      <c r="N3291" s="21">
        <f t="shared" si="308"/>
        <v>1.9842174038290979E-2</v>
      </c>
      <c r="O3291" s="22">
        <f t="shared" si="309"/>
        <v>1.0948000000000001E-2</v>
      </c>
      <c r="P3291" s="22">
        <f t="shared" si="310"/>
        <v>4.1223007121726775E-10</v>
      </c>
      <c r="Q3291" s="23">
        <f t="shared" si="311"/>
        <v>0</v>
      </c>
    </row>
    <row r="3292" spans="8:17" x14ac:dyDescent="0.25">
      <c r="H3292" s="11">
        <f t="shared" si="312"/>
        <v>45871.999999992026</v>
      </c>
      <c r="I3292" s="9" t="str">
        <f t="shared" si="307"/>
        <v>045872,000000</v>
      </c>
      <c r="J3292" s="21">
        <f>IFERROR(VLOOKUP(I3292,datos_para_memoria_demandas_cal!$C$2:$K$99000,2,FALSE),0)</f>
        <v>8.0399999999999999E-2</v>
      </c>
      <c r="K3292" s="22">
        <f>IFERROR(VLOOKUP(I3292,datos_para_memoria_demandas_cal!$C$2:$K$99000,3,FALSE),0)</f>
        <v>0.17789117991924286</v>
      </c>
      <c r="L3292" s="22">
        <f>IFERROR(VLOOKUP(I3292,ES0031102460685007HA0F_20250101!$D$2:$K$99000,2,FALSE),0)</f>
        <v>0.10100000000000001</v>
      </c>
      <c r="M3292" s="23">
        <f>IFERROR(VLOOKUP(I3292,datos_para_memoria_demandas_cal!$C$2:$K$99000,4,FALSE),0)</f>
        <v>-0.14402010645935248</v>
      </c>
      <c r="N3292" s="21">
        <f t="shared" si="308"/>
        <v>1.4302450865507126E-2</v>
      </c>
      <c r="O3292" s="22">
        <f t="shared" si="309"/>
        <v>8.1203999999999998E-3</v>
      </c>
      <c r="P3292" s="22">
        <f t="shared" si="310"/>
        <v>2.7232343061751865E-3</v>
      </c>
      <c r="Q3292" s="23">
        <f t="shared" si="311"/>
        <v>0</v>
      </c>
    </row>
    <row r="3293" spans="8:17" x14ac:dyDescent="0.25">
      <c r="H3293" s="11">
        <f t="shared" si="312"/>
        <v>45872.04166665869</v>
      </c>
      <c r="I3293" s="9" t="str">
        <f t="shared" si="307"/>
        <v>045872,041667</v>
      </c>
      <c r="J3293" s="21">
        <f>IFERROR(VLOOKUP(I3293,datos_para_memoria_demandas_cal!$C$2:$K$99000,2,FALSE),0)</f>
        <v>6.9260000000000002E-2</v>
      </c>
      <c r="K3293" s="22">
        <f>IFERROR(VLOOKUP(I3293,datos_para_memoria_demandas_cal!$C$2:$K$99000,3,FALSE),0)</f>
        <v>0.12453591823577881</v>
      </c>
      <c r="L3293" s="22">
        <f>IFERROR(VLOOKUP(I3293,ES0031102460685007HA0F_20250101!$D$2:$K$99000,2,FALSE),0)</f>
        <v>7.5999999999999998E-2</v>
      </c>
      <c r="M3293" s="23">
        <f>IFERROR(VLOOKUP(I3293,datos_para_memoria_demandas_cal!$C$2:$K$99000,4,FALSE),0)</f>
        <v>-2.8991566504460976E-11</v>
      </c>
      <c r="N3293" s="21">
        <f t="shared" si="308"/>
        <v>8.6253576970100401E-3</v>
      </c>
      <c r="O3293" s="22">
        <f t="shared" si="309"/>
        <v>5.2637600000000001E-3</v>
      </c>
      <c r="P3293" s="22">
        <f t="shared" si="310"/>
        <v>8.6253576950020838E-3</v>
      </c>
      <c r="Q3293" s="23">
        <f t="shared" si="311"/>
        <v>5.2637599979920438E-3</v>
      </c>
    </row>
    <row r="3294" spans="8:17" x14ac:dyDescent="0.25">
      <c r="H3294" s="11">
        <f t="shared" si="312"/>
        <v>45872.083333325354</v>
      </c>
      <c r="I3294" s="9" t="str">
        <f t="shared" si="307"/>
        <v>045872,083333</v>
      </c>
      <c r="J3294" s="21">
        <f>IFERROR(VLOOKUP(I3294,datos_para_memoria_demandas_cal!$C$2:$K$99000,2,FALSE),0)</f>
        <v>4.2959999999999998E-2</v>
      </c>
      <c r="K3294" s="22">
        <f>IFERROR(VLOOKUP(I3294,datos_para_memoria_demandas_cal!$C$2:$K$99000,3,FALSE),0)</f>
        <v>0.17235337197780609</v>
      </c>
      <c r="L3294" s="22">
        <f>IFERROR(VLOOKUP(I3294,ES0031102460685007HA0F_20250101!$D$2:$K$99000,2,FALSE),0)</f>
        <v>0.13700000000000001</v>
      </c>
      <c r="M3294" s="23">
        <f>IFERROR(VLOOKUP(I3294,datos_para_memoria_demandas_cal!$C$2:$K$99000,4,FALSE),0)</f>
        <v>7.7471334388138902E-11</v>
      </c>
      <c r="N3294" s="21">
        <f t="shared" si="308"/>
        <v>7.404300860166549E-3</v>
      </c>
      <c r="O3294" s="22">
        <f t="shared" si="309"/>
        <v>5.88552E-3</v>
      </c>
      <c r="P3294" s="22">
        <f t="shared" si="310"/>
        <v>7.4043008634947175E-3</v>
      </c>
      <c r="Q3294" s="23">
        <f t="shared" si="311"/>
        <v>5.8855200033281685E-3</v>
      </c>
    </row>
    <row r="3295" spans="8:17" x14ac:dyDescent="0.25">
      <c r="H3295" s="11">
        <f t="shared" si="312"/>
        <v>45872.124999992018</v>
      </c>
      <c r="I3295" s="9" t="str">
        <f t="shared" si="307"/>
        <v>045872,125000</v>
      </c>
      <c r="J3295" s="21">
        <f>IFERROR(VLOOKUP(I3295,datos_para_memoria_demandas_cal!$C$2:$K$99000,2,FALSE),0)</f>
        <v>3.7380000000000004E-2</v>
      </c>
      <c r="K3295" s="22">
        <f>IFERROR(VLOOKUP(I3295,datos_para_memoria_demandas_cal!$C$2:$K$99000,3,FALSE),0)</f>
        <v>0.16598208248615265</v>
      </c>
      <c r="L3295" s="22">
        <f>IFERROR(VLOOKUP(I3295,ES0031102460685007HA0F_20250101!$D$2:$K$99000,2,FALSE),0)</f>
        <v>0.104</v>
      </c>
      <c r="M3295" s="23">
        <f>IFERROR(VLOOKUP(I3295,datos_para_memoria_demandas_cal!$C$2:$K$99000,4,FALSE),0)</f>
        <v>-2.3363886586676074E-11</v>
      </c>
      <c r="N3295" s="21">
        <f t="shared" si="308"/>
        <v>6.2044102433323868E-3</v>
      </c>
      <c r="O3295" s="22">
        <f t="shared" si="309"/>
        <v>3.8875200000000002E-3</v>
      </c>
      <c r="P3295" s="22">
        <f t="shared" si="310"/>
        <v>6.2044102424590446E-3</v>
      </c>
      <c r="Q3295" s="23">
        <f t="shared" si="311"/>
        <v>3.8875199991266584E-3</v>
      </c>
    </row>
    <row r="3296" spans="8:17" x14ac:dyDescent="0.25">
      <c r="H3296" s="11">
        <f t="shared" si="312"/>
        <v>45872.166666658683</v>
      </c>
      <c r="I3296" s="9" t="str">
        <f t="shared" si="307"/>
        <v>045872,166667</v>
      </c>
      <c r="J3296" s="21">
        <f>IFERROR(VLOOKUP(I3296,datos_para_memoria_demandas_cal!$C$2:$K$99000,2,FALSE),0)</f>
        <v>3.0019999999999998E-2</v>
      </c>
      <c r="K3296" s="22">
        <f>IFERROR(VLOOKUP(I3296,datos_para_memoria_demandas_cal!$C$2:$K$99000,3,FALSE),0)</f>
        <v>0.17318189144134521</v>
      </c>
      <c r="L3296" s="22">
        <f>IFERROR(VLOOKUP(I3296,ES0031102460685007HA0F_20250101!$D$2:$K$99000,2,FALSE),0)</f>
        <v>8.4000000000000005E-2</v>
      </c>
      <c r="M3296" s="23">
        <f>IFERROR(VLOOKUP(I3296,datos_para_memoria_demandas_cal!$C$2:$K$99000,4,FALSE),0)</f>
        <v>0.33322611135365426</v>
      </c>
      <c r="N3296" s="21">
        <f t="shared" si="308"/>
        <v>5.1989203810691833E-3</v>
      </c>
      <c r="O3296" s="22">
        <f t="shared" si="309"/>
        <v>2.5216800000000001E-3</v>
      </c>
      <c r="P3296" s="22">
        <f t="shared" si="310"/>
        <v>1.5202368243905886E-2</v>
      </c>
      <c r="Q3296" s="23">
        <f t="shared" si="311"/>
        <v>1.25251278628367E-2</v>
      </c>
    </row>
    <row r="3297" spans="8:17" x14ac:dyDescent="0.25">
      <c r="H3297" s="11">
        <f t="shared" si="312"/>
        <v>45872.208333325347</v>
      </c>
      <c r="I3297" s="9" t="str">
        <f t="shared" si="307"/>
        <v>045872,208333</v>
      </c>
      <c r="J3297" s="21">
        <f>IFERROR(VLOOKUP(I3297,datos_para_memoria_demandas_cal!$C$2:$K$99000,2,FALSE),0)</f>
        <v>3.0199999999999998E-2</v>
      </c>
      <c r="K3297" s="22">
        <f>IFERROR(VLOOKUP(I3297,datos_para_memoria_demandas_cal!$C$2:$K$99000,3,FALSE),0)</f>
        <v>0.17780216038227081</v>
      </c>
      <c r="L3297" s="22">
        <f>IFERROR(VLOOKUP(I3297,ES0031102460685007HA0F_20250101!$D$2:$K$99000,2,FALSE),0)</f>
        <v>7.9000000000000001E-2</v>
      </c>
      <c r="M3297" s="23">
        <f>IFERROR(VLOOKUP(I3297,datos_para_memoria_demandas_cal!$C$2:$K$99000,4,FALSE),0)</f>
        <v>-0.1778021574224265</v>
      </c>
      <c r="N3297" s="21">
        <f t="shared" si="308"/>
        <v>5.369625243544578E-3</v>
      </c>
      <c r="O3297" s="22">
        <f t="shared" si="309"/>
        <v>2.3858E-3</v>
      </c>
      <c r="P3297" s="22">
        <f t="shared" si="310"/>
        <v>8.9387298285448221E-11</v>
      </c>
      <c r="Q3297" s="23">
        <f t="shared" si="311"/>
        <v>0</v>
      </c>
    </row>
    <row r="3298" spans="8:17" x14ac:dyDescent="0.25">
      <c r="H3298" s="11">
        <f t="shared" si="312"/>
        <v>45872.249999992011</v>
      </c>
      <c r="I3298" s="9" t="str">
        <f t="shared" si="307"/>
        <v>045872,250000</v>
      </c>
      <c r="J3298" s="21">
        <f>IFERROR(VLOOKUP(I3298,datos_para_memoria_demandas_cal!$C$2:$K$99000,2,FALSE),0)</f>
        <v>3.2030000000000003E-2</v>
      </c>
      <c r="K3298" s="22">
        <f>IFERROR(VLOOKUP(I3298,datos_para_memoria_demandas_cal!$C$2:$K$99000,3,FALSE),0)</f>
        <v>0.15542395412921906</v>
      </c>
      <c r="L3298" s="22">
        <f>IFERROR(VLOOKUP(I3298,ES0031102460685007HA0F_20250101!$D$2:$K$99000,2,FALSE),0)</f>
        <v>7.9000000000000001E-2</v>
      </c>
      <c r="M3298" s="23">
        <f>IFERROR(VLOOKUP(I3298,datos_para_memoria_demandas_cal!$C$2:$K$99000,4,FALSE),0)</f>
        <v>-0.15542395386039809</v>
      </c>
      <c r="N3298" s="21">
        <f t="shared" si="308"/>
        <v>4.9782292507588866E-3</v>
      </c>
      <c r="O3298" s="22">
        <f t="shared" si="309"/>
        <v>2.5303700000000001E-3</v>
      </c>
      <c r="P3298" s="22">
        <f t="shared" si="310"/>
        <v>8.6103355245725775E-12</v>
      </c>
      <c r="Q3298" s="23">
        <f t="shared" si="311"/>
        <v>0</v>
      </c>
    </row>
    <row r="3299" spans="8:17" x14ac:dyDescent="0.25">
      <c r="H3299" s="11">
        <f t="shared" si="312"/>
        <v>45872.291666658675</v>
      </c>
      <c r="I3299" s="9" t="str">
        <f t="shared" si="307"/>
        <v>045872,291667</v>
      </c>
      <c r="J3299" s="21">
        <f>IFERROR(VLOOKUP(I3299,datos_para_memoria_demandas_cal!$C$2:$K$99000,2,FALSE),0)</f>
        <v>2.6280000000000001E-2</v>
      </c>
      <c r="K3299" s="22">
        <f>IFERROR(VLOOKUP(I3299,datos_para_memoria_demandas_cal!$C$2:$K$99000,3,FALSE),0)</f>
        <v>7.5263716280460358E-2</v>
      </c>
      <c r="L3299" s="22">
        <f>IFERROR(VLOOKUP(I3299,ES0031102460685007HA0F_20250101!$D$2:$K$99000,2,FALSE),0)</f>
        <v>8.3000000000000004E-2</v>
      </c>
      <c r="M3299" s="23">
        <f>IFERROR(VLOOKUP(I3299,datos_para_memoria_demandas_cal!$C$2:$K$99000,4,FALSE),0)</f>
        <v>-1.1828964909153341E-10</v>
      </c>
      <c r="N3299" s="21">
        <f t="shared" si="308"/>
        <v>1.9779304638504981E-3</v>
      </c>
      <c r="O3299" s="22">
        <f t="shared" si="309"/>
        <v>2.1812400000000001E-3</v>
      </c>
      <c r="P3299" s="22">
        <f t="shared" si="310"/>
        <v>1.9779304607418463E-3</v>
      </c>
      <c r="Q3299" s="23">
        <f t="shared" si="311"/>
        <v>2.1812399968913479E-3</v>
      </c>
    </row>
    <row r="3300" spans="8:17" x14ac:dyDescent="0.25">
      <c r="H3300" s="11">
        <f t="shared" si="312"/>
        <v>45872.333333325339</v>
      </c>
      <c r="I3300" s="9" t="str">
        <f t="shared" si="307"/>
        <v>045872,333333</v>
      </c>
      <c r="J3300" s="21">
        <f>IFERROR(VLOOKUP(I3300,datos_para_memoria_demandas_cal!$C$2:$K$99000,2,FALSE),0)</f>
        <v>6.1600000000000005E-3</v>
      </c>
      <c r="K3300" s="22">
        <f>IFERROR(VLOOKUP(I3300,datos_para_memoria_demandas_cal!$C$2:$K$99000,3,FALSE),0)</f>
        <v>7.3469638824462891E-2</v>
      </c>
      <c r="L3300" s="22">
        <f>IFERROR(VLOOKUP(I3300,ES0031102460685007HA0F_20250101!$D$2:$K$99000,2,FALSE),0)</f>
        <v>0.214</v>
      </c>
      <c r="M3300" s="23">
        <f>IFERROR(VLOOKUP(I3300,datos_para_memoria_demandas_cal!$C$2:$K$99000,4,FALSE),0)</f>
        <v>6.2002005927218756E-11</v>
      </c>
      <c r="N3300" s="21">
        <f t="shared" si="308"/>
        <v>4.5257297515869147E-4</v>
      </c>
      <c r="O3300" s="22">
        <f t="shared" si="309"/>
        <v>1.31824E-3</v>
      </c>
      <c r="P3300" s="22">
        <f t="shared" si="310"/>
        <v>4.5257297554062375E-4</v>
      </c>
      <c r="Q3300" s="23">
        <f t="shared" si="311"/>
        <v>1.3182400003819326E-3</v>
      </c>
    </row>
    <row r="3301" spans="8:17" x14ac:dyDescent="0.25">
      <c r="H3301" s="11">
        <f t="shared" si="312"/>
        <v>45872.374999992004</v>
      </c>
      <c r="I3301" s="9" t="str">
        <f t="shared" si="307"/>
        <v>045872,375000</v>
      </c>
      <c r="J3301" s="21">
        <f>IFERROR(VLOOKUP(I3301,datos_para_memoria_demandas_cal!$C$2:$K$99000,2,FALSE),0)</f>
        <v>0</v>
      </c>
      <c r="K3301" s="22">
        <f>IFERROR(VLOOKUP(I3301,datos_para_memoria_demandas_cal!$C$2:$K$99000,3,FALSE),0)</f>
        <v>5.8044686913490295E-2</v>
      </c>
      <c r="L3301" s="22">
        <f>IFERROR(VLOOKUP(I3301,ES0031102460685007HA0F_20250101!$D$2:$K$99000,2,FALSE),0)</f>
        <v>8.4000000000000005E-2</v>
      </c>
      <c r="M3301" s="23">
        <f>IFERROR(VLOOKUP(I3301,datos_para_memoria_demandas_cal!$C$2:$K$99000,4,FALSE),0)</f>
        <v>4.4856258654082457E-10</v>
      </c>
      <c r="N3301" s="21">
        <f t="shared" si="308"/>
        <v>0</v>
      </c>
      <c r="O3301" s="22">
        <f t="shared" si="309"/>
        <v>0</v>
      </c>
      <c r="P3301" s="22">
        <f t="shared" si="310"/>
        <v>0</v>
      </c>
      <c r="Q3301" s="23">
        <f t="shared" si="311"/>
        <v>0</v>
      </c>
    </row>
    <row r="3302" spans="8:17" x14ac:dyDescent="0.25">
      <c r="H3302" s="11">
        <f t="shared" si="312"/>
        <v>45872.416666658668</v>
      </c>
      <c r="I3302" s="9" t="str">
        <f t="shared" si="307"/>
        <v>045872,416667</v>
      </c>
      <c r="J3302" s="21">
        <f>IFERROR(VLOOKUP(I3302,datos_para_memoria_demandas_cal!$C$2:$K$99000,2,FALSE),0)</f>
        <v>-1.01E-3</v>
      </c>
      <c r="K3302" s="22">
        <f>IFERROR(VLOOKUP(I3302,datos_para_memoria_demandas_cal!$C$2:$K$99000,3,FALSE),0)</f>
        <v>6.6353745758533478E-2</v>
      </c>
      <c r="L3302" s="22">
        <f>IFERROR(VLOOKUP(I3302,ES0031102460685007HA0F_20250101!$D$2:$K$99000,2,FALSE),0)</f>
        <v>0.10100000000000001</v>
      </c>
      <c r="M3302" s="23">
        <f>IFERROR(VLOOKUP(I3302,datos_para_memoria_demandas_cal!$C$2:$K$99000,4,FALSE),0)</f>
        <v>-3.4374810681793562E-11</v>
      </c>
      <c r="N3302" s="21">
        <f t="shared" si="308"/>
        <v>-6.701728321611881E-5</v>
      </c>
      <c r="O3302" s="22">
        <f t="shared" si="309"/>
        <v>-1.0201000000000001E-4</v>
      </c>
      <c r="P3302" s="22">
        <f t="shared" si="310"/>
        <v>-6.7017283181400257E-5</v>
      </c>
      <c r="Q3302" s="23">
        <f t="shared" si="311"/>
        <v>-1.0200999996528146E-4</v>
      </c>
    </row>
    <row r="3303" spans="8:17" x14ac:dyDescent="0.25">
      <c r="H3303" s="11">
        <f t="shared" si="312"/>
        <v>45872.458333325332</v>
      </c>
      <c r="I3303" s="9" t="str">
        <f t="shared" si="307"/>
        <v>045872,458333</v>
      </c>
      <c r="J3303" s="21">
        <f>IFERROR(VLOOKUP(I3303,datos_para_memoria_demandas_cal!$C$2:$K$99000,2,FALSE),0)</f>
        <v>-2.1000000000000003E-3</v>
      </c>
      <c r="K3303" s="22">
        <f>IFERROR(VLOOKUP(I3303,datos_para_memoria_demandas_cal!$C$2:$K$99000,3,FALSE),0)</f>
        <v>8.4210224449634552E-2</v>
      </c>
      <c r="L3303" s="22">
        <f>IFERROR(VLOOKUP(I3303,ES0031102460685007HA0F_20250101!$D$2:$K$99000,2,FALSE),0)</f>
        <v>0.12</v>
      </c>
      <c r="M3303" s="23">
        <f>IFERROR(VLOOKUP(I3303,datos_para_memoria_demandas_cal!$C$2:$K$99000,4,FALSE),0)</f>
        <v>1.0401071999266293E-10</v>
      </c>
      <c r="N3303" s="21">
        <f t="shared" si="308"/>
        <v>-1.7684147134423259E-4</v>
      </c>
      <c r="O3303" s="22">
        <f t="shared" si="309"/>
        <v>-2.5200000000000005E-4</v>
      </c>
      <c r="P3303" s="22">
        <f t="shared" si="310"/>
        <v>-1.7684147156265509E-4</v>
      </c>
      <c r="Q3303" s="23">
        <f t="shared" si="311"/>
        <v>-2.5200000021842256E-4</v>
      </c>
    </row>
    <row r="3304" spans="8:17" x14ac:dyDescent="0.25">
      <c r="H3304" s="11">
        <f t="shared" si="312"/>
        <v>45872.499999991996</v>
      </c>
      <c r="I3304" s="9" t="str">
        <f t="shared" si="307"/>
        <v>045872,500000</v>
      </c>
      <c r="J3304" s="21">
        <f>IFERROR(VLOOKUP(I3304,datos_para_memoria_demandas_cal!$C$2:$K$99000,2,FALSE),0)</f>
        <v>-3.0000000000000001E-3</v>
      </c>
      <c r="K3304" s="22">
        <f>IFERROR(VLOOKUP(I3304,datos_para_memoria_demandas_cal!$C$2:$K$99000,3,FALSE),0)</f>
        <v>0.10060920566320419</v>
      </c>
      <c r="L3304" s="22">
        <f>IFERROR(VLOOKUP(I3304,ES0031102460685007HA0F_20250101!$D$2:$K$99000,2,FALSE),0)</f>
        <v>0.43</v>
      </c>
      <c r="M3304" s="23">
        <f>IFERROR(VLOOKUP(I3304,datos_para_memoria_demandas_cal!$C$2:$K$99000,4,FALSE),0)</f>
        <v>-3.2437303638441762E-10</v>
      </c>
      <c r="N3304" s="21">
        <f t="shared" si="308"/>
        <v>-3.0182761698961257E-4</v>
      </c>
      <c r="O3304" s="22">
        <f t="shared" si="309"/>
        <v>-1.2899999999999999E-3</v>
      </c>
      <c r="P3304" s="22">
        <f t="shared" si="310"/>
        <v>-3.0182761601649347E-4</v>
      </c>
      <c r="Q3304" s="23">
        <f t="shared" si="311"/>
        <v>-1.289999999026881E-3</v>
      </c>
    </row>
    <row r="3305" spans="8:17" x14ac:dyDescent="0.25">
      <c r="H3305" s="11">
        <f t="shared" si="312"/>
        <v>45872.541666658661</v>
      </c>
      <c r="I3305" s="9" t="str">
        <f t="shared" si="307"/>
        <v>045872,541667</v>
      </c>
      <c r="J3305" s="21">
        <f>IFERROR(VLOOKUP(I3305,datos_para_memoria_demandas_cal!$C$2:$K$99000,2,FALSE),0)</f>
        <v>-5.0000000000000001E-3</v>
      </c>
      <c r="K3305" s="22">
        <f>IFERROR(VLOOKUP(I3305,datos_para_memoria_demandas_cal!$C$2:$K$99000,3,FALSE),0)</f>
        <v>0.16517190635204315</v>
      </c>
      <c r="L3305" s="22">
        <f>IFERROR(VLOOKUP(I3305,ES0031102460685007HA0F_20250101!$D$2:$K$99000,2,FALSE),0)</f>
        <v>0.59</v>
      </c>
      <c r="M3305" s="23">
        <f>IFERROR(VLOOKUP(I3305,datos_para_memoria_demandas_cal!$C$2:$K$99000,4,FALSE),0)</f>
        <v>0.97499996865785088</v>
      </c>
      <c r="N3305" s="21">
        <f t="shared" si="308"/>
        <v>-8.258595317602158E-4</v>
      </c>
      <c r="O3305" s="22">
        <f t="shared" si="309"/>
        <v>-2.9499999999999999E-3</v>
      </c>
      <c r="P3305" s="22">
        <f t="shared" si="310"/>
        <v>-5.7008593750494697E-3</v>
      </c>
      <c r="Q3305" s="23">
        <f t="shared" si="311"/>
        <v>-7.8249998432892535E-3</v>
      </c>
    </row>
    <row r="3306" spans="8:17" x14ac:dyDescent="0.25">
      <c r="H3306" s="11">
        <f t="shared" si="312"/>
        <v>45872.583333325325</v>
      </c>
      <c r="I3306" s="9" t="str">
        <f t="shared" si="307"/>
        <v>045872,583333</v>
      </c>
      <c r="J3306" s="21">
        <f>IFERROR(VLOOKUP(I3306,datos_para_memoria_demandas_cal!$C$2:$K$99000,2,FALSE),0)</f>
        <v>-4.0000000000000001E-3</v>
      </c>
      <c r="K3306" s="22">
        <f>IFERROR(VLOOKUP(I3306,datos_para_memoria_demandas_cal!$C$2:$K$99000,3,FALSE),0)</f>
        <v>0.18821786344051361</v>
      </c>
      <c r="L3306" s="22">
        <f>IFERROR(VLOOKUP(I3306,ES0031102460685007HA0F_20250101!$D$2:$K$99000,2,FALSE),0)</f>
        <v>0.505</v>
      </c>
      <c r="M3306" s="23">
        <f>IFERROR(VLOOKUP(I3306,datos_para_memoria_demandas_cal!$C$2:$K$99000,4,FALSE),0)</f>
        <v>-0.18821786287964984</v>
      </c>
      <c r="N3306" s="21">
        <f t="shared" si="308"/>
        <v>-7.5287145376205442E-4</v>
      </c>
      <c r="O3306" s="22">
        <f t="shared" si="309"/>
        <v>-2.0200000000000001E-3</v>
      </c>
      <c r="P3306" s="22">
        <f t="shared" si="310"/>
        <v>-2.243455088368762E-12</v>
      </c>
      <c r="Q3306" s="23">
        <f t="shared" si="311"/>
        <v>-1.2671285484814009E-3</v>
      </c>
    </row>
    <row r="3307" spans="8:17" x14ac:dyDescent="0.25">
      <c r="H3307" s="11">
        <f t="shared" si="312"/>
        <v>45872.624999991989</v>
      </c>
      <c r="I3307" s="9" t="str">
        <f t="shared" si="307"/>
        <v>045872,625000</v>
      </c>
      <c r="J3307" s="21">
        <f>IFERROR(VLOOKUP(I3307,datos_para_memoria_demandas_cal!$C$2:$K$99000,2,FALSE),0)</f>
        <v>-4.9800000000000001E-3</v>
      </c>
      <c r="K3307" s="22">
        <f>IFERROR(VLOOKUP(I3307,datos_para_memoria_demandas_cal!$C$2:$K$99000,3,FALSE),0)</f>
        <v>0.2088838666677475</v>
      </c>
      <c r="L3307" s="22">
        <f>IFERROR(VLOOKUP(I3307,ES0031102460685007HA0F_20250101!$D$2:$K$99000,2,FALSE),0)</f>
        <v>0.189</v>
      </c>
      <c r="M3307" s="23">
        <f>IFERROR(VLOOKUP(I3307,datos_para_memoria_demandas_cal!$C$2:$K$99000,4,FALSE),0)</f>
        <v>0.18821789377959305</v>
      </c>
      <c r="N3307" s="21">
        <f t="shared" si="308"/>
        <v>-1.0402416560053825E-3</v>
      </c>
      <c r="O3307" s="22">
        <f t="shared" si="309"/>
        <v>-9.4121999999999999E-4</v>
      </c>
      <c r="P3307" s="22">
        <f t="shared" si="310"/>
        <v>-1.977566767027756E-3</v>
      </c>
      <c r="Q3307" s="23">
        <f t="shared" si="311"/>
        <v>-1.8785451110223733E-3</v>
      </c>
    </row>
    <row r="3308" spans="8:17" x14ac:dyDescent="0.25">
      <c r="H3308" s="11">
        <f t="shared" si="312"/>
        <v>45872.666666658653</v>
      </c>
      <c r="I3308" s="9" t="str">
        <f t="shared" si="307"/>
        <v>045872,666667</v>
      </c>
      <c r="J3308" s="21">
        <f>IFERROR(VLOOKUP(I3308,datos_para_memoria_demandas_cal!$C$2:$K$99000,2,FALSE),0)</f>
        <v>-1.49E-3</v>
      </c>
      <c r="K3308" s="22">
        <f>IFERROR(VLOOKUP(I3308,datos_para_memoria_demandas_cal!$C$2:$K$99000,3,FALSE),0)</f>
        <v>0.20823541283607483</v>
      </c>
      <c r="L3308" s="22">
        <f>IFERROR(VLOOKUP(I3308,ES0031102460685007HA0F_20250101!$D$2:$K$99000,2,FALSE),0)</f>
        <v>0.123</v>
      </c>
      <c r="M3308" s="23">
        <f>IFERROR(VLOOKUP(I3308,datos_para_memoria_demandas_cal!$C$2:$K$99000,4,FALSE),0)</f>
        <v>-2.1353391843408734E-10</v>
      </c>
      <c r="N3308" s="21">
        <f t="shared" si="308"/>
        <v>-3.1027076512575152E-4</v>
      </c>
      <c r="O3308" s="22">
        <f t="shared" si="309"/>
        <v>-1.8327E-4</v>
      </c>
      <c r="P3308" s="22">
        <f t="shared" si="310"/>
        <v>-3.1027076480758599E-4</v>
      </c>
      <c r="Q3308" s="23">
        <f t="shared" si="311"/>
        <v>-1.8326999968183447E-4</v>
      </c>
    </row>
    <row r="3309" spans="8:17" x14ac:dyDescent="0.25">
      <c r="H3309" s="11">
        <f t="shared" si="312"/>
        <v>45872.708333325318</v>
      </c>
      <c r="I3309" s="9" t="str">
        <f t="shared" si="307"/>
        <v>045872,708333</v>
      </c>
      <c r="J3309" s="21">
        <f>IFERROR(VLOOKUP(I3309,datos_para_memoria_demandas_cal!$C$2:$K$99000,2,FALSE),0)</f>
        <v>-1.0000000000000001E-5</v>
      </c>
      <c r="K3309" s="22">
        <f>IFERROR(VLOOKUP(I3309,datos_para_memoria_demandas_cal!$C$2:$K$99000,3,FALSE),0)</f>
        <v>0.20144025981426239</v>
      </c>
      <c r="L3309" s="22">
        <f>IFERROR(VLOOKUP(I3309,ES0031102460685007HA0F_20250101!$D$2:$K$99000,2,FALSE),0)</f>
        <v>0.14499999999999999</v>
      </c>
      <c r="M3309" s="23">
        <f>IFERROR(VLOOKUP(I3309,datos_para_memoria_demandas_cal!$C$2:$K$99000,4,FALSE),0)</f>
        <v>-2.5895749899923456E-8</v>
      </c>
      <c r="N3309" s="21">
        <f t="shared" si="308"/>
        <v>-2.0144025981426239E-6</v>
      </c>
      <c r="O3309" s="22">
        <f t="shared" si="309"/>
        <v>-1.4500000000000001E-6</v>
      </c>
      <c r="P3309" s="22">
        <f t="shared" si="310"/>
        <v>-2.0144023391851248E-6</v>
      </c>
      <c r="Q3309" s="23">
        <f t="shared" si="311"/>
        <v>-1.449999741042501E-6</v>
      </c>
    </row>
    <row r="3310" spans="8:17" x14ac:dyDescent="0.25">
      <c r="H3310" s="11">
        <f t="shared" si="312"/>
        <v>45872.749999991982</v>
      </c>
      <c r="I3310" s="9" t="str">
        <f t="shared" si="307"/>
        <v>045872,750000</v>
      </c>
      <c r="J3310" s="21">
        <f>IFERROR(VLOOKUP(I3310,datos_para_memoria_demandas_cal!$C$2:$K$99000,2,FALSE),0)</f>
        <v>1.0000000000000001E-5</v>
      </c>
      <c r="K3310" s="22">
        <f>IFERROR(VLOOKUP(I3310,datos_para_memoria_demandas_cal!$C$2:$K$99000,3,FALSE),0)</f>
        <v>0.22157168388366699</v>
      </c>
      <c r="L3310" s="22">
        <f>IFERROR(VLOOKUP(I3310,ES0031102460685007HA0F_20250101!$D$2:$K$99000,2,FALSE),0)</f>
        <v>0.159</v>
      </c>
      <c r="M3310" s="23">
        <f>IFERROR(VLOOKUP(I3310,datos_para_memoria_demandas_cal!$C$2:$K$99000,4,FALSE),0)</f>
        <v>2.6248091938537818E-8</v>
      </c>
      <c r="N3310" s="21">
        <f t="shared" si="308"/>
        <v>2.21571683883667E-6</v>
      </c>
      <c r="O3310" s="22">
        <f t="shared" si="309"/>
        <v>1.5900000000000002E-6</v>
      </c>
      <c r="P3310" s="22">
        <f t="shared" si="310"/>
        <v>2.2157171013175894E-6</v>
      </c>
      <c r="Q3310" s="23">
        <f t="shared" si="311"/>
        <v>1.5900002624809196E-6</v>
      </c>
    </row>
    <row r="3311" spans="8:17" x14ac:dyDescent="0.25">
      <c r="H3311" s="11">
        <f t="shared" si="312"/>
        <v>45872.791666658646</v>
      </c>
      <c r="I3311" s="9" t="str">
        <f t="shared" si="307"/>
        <v>045872,791667</v>
      </c>
      <c r="J3311" s="21">
        <f>IFERROR(VLOOKUP(I3311,datos_para_memoria_demandas_cal!$C$2:$K$99000,2,FALSE),0)</f>
        <v>2.708E-2</v>
      </c>
      <c r="K3311" s="22">
        <f>IFERROR(VLOOKUP(I3311,datos_para_memoria_demandas_cal!$C$2:$K$99000,3,FALSE),0)</f>
        <v>0.22269026935100555</v>
      </c>
      <c r="L3311" s="22">
        <f>IFERROR(VLOOKUP(I3311,ES0031102460685007HA0F_20250101!$D$2:$K$99000,2,FALSE),0)</f>
        <v>0.26</v>
      </c>
      <c r="M3311" s="23">
        <f>IFERROR(VLOOKUP(I3311,datos_para_memoria_demandas_cal!$C$2:$K$99000,4,FALSE),0)</f>
        <v>9.5982843832482835E-12</v>
      </c>
      <c r="N3311" s="21">
        <f t="shared" si="308"/>
        <v>6.03045249402523E-3</v>
      </c>
      <c r="O3311" s="22">
        <f t="shared" si="309"/>
        <v>7.0407999999999998E-3</v>
      </c>
      <c r="P3311" s="22">
        <f t="shared" si="310"/>
        <v>6.0304524942851523E-3</v>
      </c>
      <c r="Q3311" s="23">
        <f t="shared" si="311"/>
        <v>7.0408000002599213E-3</v>
      </c>
    </row>
    <row r="3312" spans="8:17" x14ac:dyDescent="0.25">
      <c r="H3312" s="11">
        <f t="shared" si="312"/>
        <v>45872.83333332531</v>
      </c>
      <c r="I3312" s="9" t="str">
        <f t="shared" si="307"/>
        <v>045872,833333</v>
      </c>
      <c r="J3312" s="21">
        <f>IFERROR(VLOOKUP(I3312,datos_para_memoria_demandas_cal!$C$2:$K$99000,2,FALSE),0)</f>
        <v>7.8200000000000006E-2</v>
      </c>
      <c r="K3312" s="22">
        <f>IFERROR(VLOOKUP(I3312,datos_para_memoria_demandas_cal!$C$2:$K$99000,3,FALSE),0)</f>
        <v>0.17062965035438538</v>
      </c>
      <c r="L3312" s="22">
        <f>IFERROR(VLOOKUP(I3312,ES0031102460685007HA0F_20250101!$D$2:$K$99000,2,FALSE),0)</f>
        <v>0.85699999999999998</v>
      </c>
      <c r="M3312" s="23">
        <f>IFERROR(VLOOKUP(I3312,datos_para_memoria_demandas_cal!$C$2:$K$99000,4,FALSE),0)</f>
        <v>-2.8891421362743005E-10</v>
      </c>
      <c r="N3312" s="21">
        <f t="shared" si="308"/>
        <v>1.3343238657712937E-2</v>
      </c>
      <c r="O3312" s="22">
        <f t="shared" si="309"/>
        <v>6.7017400000000005E-2</v>
      </c>
      <c r="P3312" s="22">
        <f t="shared" si="310"/>
        <v>1.3343238635119844E-2</v>
      </c>
      <c r="Q3312" s="23">
        <f t="shared" si="311"/>
        <v>6.7017399977406911E-2</v>
      </c>
    </row>
    <row r="3313" spans="8:17" x14ac:dyDescent="0.25">
      <c r="H3313" s="11">
        <f t="shared" si="312"/>
        <v>45872.874999991975</v>
      </c>
      <c r="I3313" s="9" t="str">
        <f t="shared" si="307"/>
        <v>045872,875000</v>
      </c>
      <c r="J3313" s="21">
        <f>IFERROR(VLOOKUP(I3313,datos_para_memoria_demandas_cal!$C$2:$K$99000,2,FALSE),0)</f>
        <v>9.6129999999999993E-2</v>
      </c>
      <c r="K3313" s="22">
        <f>IFERROR(VLOOKUP(I3313,datos_para_memoria_demandas_cal!$C$2:$K$99000,3,FALSE),0)</f>
        <v>0.20365747809410095</v>
      </c>
      <c r="L3313" s="22">
        <f>IFERROR(VLOOKUP(I3313,ES0031102460685007HA0F_20250101!$D$2:$K$99000,2,FALSE),0)</f>
        <v>1.2</v>
      </c>
      <c r="M3313" s="23">
        <f>IFERROR(VLOOKUP(I3313,datos_para_memoria_demandas_cal!$C$2:$K$99000,4,FALSE),0)</f>
        <v>-0.20365747806029605</v>
      </c>
      <c r="N3313" s="21">
        <f t="shared" si="308"/>
        <v>1.9577593369185922E-2</v>
      </c>
      <c r="O3313" s="22">
        <f t="shared" si="309"/>
        <v>0.11535599999999999</v>
      </c>
      <c r="P3313" s="22">
        <f t="shared" si="310"/>
        <v>3.2496653562530395E-12</v>
      </c>
      <c r="Q3313" s="23">
        <f t="shared" si="311"/>
        <v>9.5778406634063729E-2</v>
      </c>
    </row>
    <row r="3314" spans="8:17" x14ac:dyDescent="0.25">
      <c r="H3314" s="11">
        <f t="shared" si="312"/>
        <v>45872.916666658639</v>
      </c>
      <c r="I3314" s="9" t="str">
        <f t="shared" si="307"/>
        <v>045872,916667</v>
      </c>
      <c r="J3314" s="21">
        <f>IFERROR(VLOOKUP(I3314,datos_para_memoria_demandas_cal!$C$2:$K$99000,2,FALSE),0)</f>
        <v>9.74E-2</v>
      </c>
      <c r="K3314" s="22">
        <f>IFERROR(VLOOKUP(I3314,datos_para_memoria_demandas_cal!$C$2:$K$99000,3,FALSE),0)</f>
        <v>0.35757040977478027</v>
      </c>
      <c r="L3314" s="22">
        <f>IFERROR(VLOOKUP(I3314,ES0031102460685007HA0F_20250101!$D$2:$K$99000,2,FALSE),0)</f>
        <v>0.41699999999999998</v>
      </c>
      <c r="M3314" s="23">
        <f>IFERROR(VLOOKUP(I3314,datos_para_memoria_demandas_cal!$C$2:$K$99000,4,FALSE),0)</f>
        <v>-0.35757040974339666</v>
      </c>
      <c r="N3314" s="21">
        <f t="shared" si="308"/>
        <v>3.4827357912063601E-2</v>
      </c>
      <c r="O3314" s="22">
        <f t="shared" si="309"/>
        <v>4.0615800000000001E-2</v>
      </c>
      <c r="P3314" s="22">
        <f t="shared" si="310"/>
        <v>3.0567643860557327E-12</v>
      </c>
      <c r="Q3314" s="23">
        <f t="shared" si="311"/>
        <v>5.7884420909931639E-3</v>
      </c>
    </row>
    <row r="3315" spans="8:17" x14ac:dyDescent="0.25">
      <c r="H3315" s="11">
        <f t="shared" si="312"/>
        <v>45872.958333325303</v>
      </c>
      <c r="I3315" s="9" t="str">
        <f t="shared" si="307"/>
        <v>045872,958333</v>
      </c>
      <c r="J3315" s="21">
        <f>IFERROR(VLOOKUP(I3315,datos_para_memoria_demandas_cal!$C$2:$K$99000,2,FALSE),0)</f>
        <v>8.5089999999999999E-2</v>
      </c>
      <c r="K3315" s="22">
        <f>IFERROR(VLOOKUP(I3315,datos_para_memoria_demandas_cal!$C$2:$K$99000,3,FALSE),0)</f>
        <v>0.12450466305017471</v>
      </c>
      <c r="L3315" s="22">
        <f>IFERROR(VLOOKUP(I3315,ES0031102460685007HA0F_20250101!$D$2:$K$99000,2,FALSE),0)</f>
        <v>0.19</v>
      </c>
      <c r="M3315" s="23">
        <f>IFERROR(VLOOKUP(I3315,datos_para_memoria_demandas_cal!$C$2:$K$99000,4,FALSE),0)</f>
        <v>-0.12450466294221603</v>
      </c>
      <c r="N3315" s="21">
        <f t="shared" si="308"/>
        <v>1.0594101778939366E-2</v>
      </c>
      <c r="O3315" s="22">
        <f t="shared" si="309"/>
        <v>1.61671E-2</v>
      </c>
      <c r="P3315" s="22">
        <f t="shared" si="310"/>
        <v>9.1862043925805541E-12</v>
      </c>
      <c r="Q3315" s="23">
        <f t="shared" si="311"/>
        <v>5.5729982302468381E-3</v>
      </c>
    </row>
    <row r="3316" spans="8:17" x14ac:dyDescent="0.25">
      <c r="H3316" s="11">
        <f t="shared" si="312"/>
        <v>45872.999999991967</v>
      </c>
      <c r="I3316" s="9" t="str">
        <f t="shared" si="307"/>
        <v>045873,000000</v>
      </c>
      <c r="J3316" s="21">
        <f>IFERROR(VLOOKUP(I3316,datos_para_memoria_demandas_cal!$C$2:$K$99000,2,FALSE),0)</f>
        <v>8.0989999999999993E-2</v>
      </c>
      <c r="K3316" s="22">
        <f>IFERROR(VLOOKUP(I3316,datos_para_memoria_demandas_cal!$C$2:$K$99000,3,FALSE),0)</f>
        <v>0.12435349822044373</v>
      </c>
      <c r="L3316" s="22">
        <f>IFERROR(VLOOKUP(I3316,ES0031102460685007HA0F_20250101!$D$2:$K$99000,2,FALSE),0)</f>
        <v>0.19800000000000001</v>
      </c>
      <c r="M3316" s="23">
        <f>IFERROR(VLOOKUP(I3316,datos_para_memoria_demandas_cal!$C$2:$K$99000,4,FALSE),0)</f>
        <v>-0.12435349765982122</v>
      </c>
      <c r="N3316" s="21">
        <f t="shared" si="308"/>
        <v>1.0071389820873737E-2</v>
      </c>
      <c r="O3316" s="22">
        <f t="shared" si="309"/>
        <v>1.6036019999999998E-2</v>
      </c>
      <c r="P3316" s="22">
        <f t="shared" si="310"/>
        <v>4.540481682177577E-11</v>
      </c>
      <c r="Q3316" s="23">
        <f t="shared" si="311"/>
        <v>5.9646302245310798E-3</v>
      </c>
    </row>
    <row r="3317" spans="8:17" x14ac:dyDescent="0.25">
      <c r="H3317" s="11">
        <f t="shared" si="312"/>
        <v>45873.041666658632</v>
      </c>
      <c r="I3317" s="9" t="str">
        <f t="shared" si="307"/>
        <v>045873,041667</v>
      </c>
      <c r="J3317" s="21">
        <f>IFERROR(VLOOKUP(I3317,datos_para_memoria_demandas_cal!$C$2:$K$99000,2,FALSE),0)</f>
        <v>8.0399999999999999E-2</v>
      </c>
      <c r="K3317" s="22">
        <f>IFERROR(VLOOKUP(I3317,datos_para_memoria_demandas_cal!$C$2:$K$99000,3,FALSE),0)</f>
        <v>6.8965695798397064E-2</v>
      </c>
      <c r="L3317" s="22">
        <f>IFERROR(VLOOKUP(I3317,ES0031102460685007HA0F_20250101!$D$2:$K$99000,2,FALSE),0)</f>
        <v>8.1000000000000003E-2</v>
      </c>
      <c r="M3317" s="23">
        <f>IFERROR(VLOOKUP(I3317,datos_para_memoria_demandas_cal!$C$2:$K$99000,4,FALSE),0)</f>
        <v>-6.8965694407958772E-2</v>
      </c>
      <c r="N3317" s="21">
        <f t="shared" si="308"/>
        <v>5.5448419421911237E-3</v>
      </c>
      <c r="O3317" s="22">
        <f t="shared" si="309"/>
        <v>6.5123999999999998E-3</v>
      </c>
      <c r="P3317" s="22">
        <f t="shared" si="310"/>
        <v>1.1179123869942131E-10</v>
      </c>
      <c r="Q3317" s="23">
        <f t="shared" si="311"/>
        <v>9.6755816960011497E-4</v>
      </c>
    </row>
    <row r="3318" spans="8:17" x14ac:dyDescent="0.25">
      <c r="H3318" s="11">
        <f t="shared" si="312"/>
        <v>45873.083333325296</v>
      </c>
      <c r="I3318" s="9" t="str">
        <f t="shared" si="307"/>
        <v>045873,083333</v>
      </c>
      <c r="J3318" s="21">
        <f>IFERROR(VLOOKUP(I3318,datos_para_memoria_demandas_cal!$C$2:$K$99000,2,FALSE),0)</f>
        <v>0.08</v>
      </c>
      <c r="K3318" s="22">
        <f>IFERROR(VLOOKUP(I3318,datos_para_memoria_demandas_cal!$C$2:$K$99000,3,FALSE),0)</f>
        <v>0.10407667607069016</v>
      </c>
      <c r="L3318" s="22">
        <f>IFERROR(VLOOKUP(I3318,ES0031102460685007HA0F_20250101!$D$2:$K$99000,2,FALSE),0)</f>
        <v>0.09</v>
      </c>
      <c r="M3318" s="23">
        <f>IFERROR(VLOOKUP(I3318,datos_para_memoria_demandas_cal!$C$2:$K$99000,4,FALSE),0)</f>
        <v>0.6608158181127608</v>
      </c>
      <c r="N3318" s="21">
        <f t="shared" si="308"/>
        <v>8.3261340856552127E-3</v>
      </c>
      <c r="O3318" s="22">
        <f t="shared" si="309"/>
        <v>7.1999999999999998E-3</v>
      </c>
      <c r="P3318" s="22">
        <f t="shared" si="310"/>
        <v>6.1191399534676075E-2</v>
      </c>
      <c r="Q3318" s="23">
        <f t="shared" si="311"/>
        <v>6.0065265449020862E-2</v>
      </c>
    </row>
    <row r="3319" spans="8:17" x14ac:dyDescent="0.25">
      <c r="H3319" s="11">
        <f t="shared" si="312"/>
        <v>45873.12499999196</v>
      </c>
      <c r="I3319" s="9" t="str">
        <f t="shared" si="307"/>
        <v>045873,125000</v>
      </c>
      <c r="J3319" s="21">
        <f>IFERROR(VLOOKUP(I3319,datos_para_memoria_demandas_cal!$C$2:$K$99000,2,FALSE),0)</f>
        <v>8.0399999999999999E-2</v>
      </c>
      <c r="K3319" s="22">
        <f>IFERROR(VLOOKUP(I3319,datos_para_memoria_demandas_cal!$C$2:$K$99000,3,FALSE),0)</f>
        <v>0.1311504989862442</v>
      </c>
      <c r="L3319" s="22">
        <f>IFERROR(VLOOKUP(I3319,ES0031102460685007HA0F_20250101!$D$2:$K$99000,2,FALSE),0)</f>
        <v>0.08</v>
      </c>
      <c r="M3319" s="23">
        <f>IFERROR(VLOOKUP(I3319,datos_para_memoria_demandas_cal!$C$2:$K$99000,4,FALSE),0)</f>
        <v>-0.13115049760898326</v>
      </c>
      <c r="N3319" s="21">
        <f t="shared" si="308"/>
        <v>1.0544500118494034E-2</v>
      </c>
      <c r="O3319" s="22">
        <f t="shared" si="309"/>
        <v>6.4320000000000002E-3</v>
      </c>
      <c r="P3319" s="22">
        <f t="shared" si="310"/>
        <v>1.1073177991205441E-10</v>
      </c>
      <c r="Q3319" s="23">
        <f t="shared" si="311"/>
        <v>0</v>
      </c>
    </row>
    <row r="3320" spans="8:17" x14ac:dyDescent="0.25">
      <c r="H3320" s="11">
        <f t="shared" si="312"/>
        <v>45873.166666658624</v>
      </c>
      <c r="I3320" s="9" t="str">
        <f t="shared" si="307"/>
        <v>045873,166667</v>
      </c>
      <c r="J3320" s="21">
        <f>IFERROR(VLOOKUP(I3320,datos_para_memoria_demandas_cal!$C$2:$K$99000,2,FALSE),0)</f>
        <v>8.5269999999999999E-2</v>
      </c>
      <c r="K3320" s="22">
        <f>IFERROR(VLOOKUP(I3320,datos_para_memoria_demandas_cal!$C$2:$K$99000,3,FALSE),0)</f>
        <v>0.1656615287065506</v>
      </c>
      <c r="L3320" s="22">
        <f>IFERROR(VLOOKUP(I3320,ES0031102460685007HA0F_20250101!$D$2:$K$99000,2,FALSE),0)</f>
        <v>8.4000000000000005E-2</v>
      </c>
      <c r="M3320" s="23">
        <f>IFERROR(VLOOKUP(I3320,datos_para_memoria_demandas_cal!$C$2:$K$99000,4,FALSE),0)</f>
        <v>-0.16566152860273889</v>
      </c>
      <c r="N3320" s="21">
        <f t="shared" si="308"/>
        <v>1.412595855280757E-2</v>
      </c>
      <c r="O3320" s="22">
        <f t="shared" si="309"/>
        <v>7.1626800000000003E-3</v>
      </c>
      <c r="P3320" s="22">
        <f t="shared" si="310"/>
        <v>8.8520244459489034E-12</v>
      </c>
      <c r="Q3320" s="23">
        <f t="shared" si="311"/>
        <v>0</v>
      </c>
    </row>
    <row r="3321" spans="8:17" x14ac:dyDescent="0.25">
      <c r="H3321" s="11">
        <f t="shared" si="312"/>
        <v>45873.208333325289</v>
      </c>
      <c r="I3321" s="9" t="str">
        <f t="shared" si="307"/>
        <v>045873,208333</v>
      </c>
      <c r="J3321" s="21">
        <f>IFERROR(VLOOKUP(I3321,datos_para_memoria_demandas_cal!$C$2:$K$99000,2,FALSE),0)</f>
        <v>8.5269999999999999E-2</v>
      </c>
      <c r="K3321" s="22">
        <f>IFERROR(VLOOKUP(I3321,datos_para_memoria_demandas_cal!$C$2:$K$99000,3,FALSE),0)</f>
        <v>0.15501664578914642</v>
      </c>
      <c r="L3321" s="22">
        <f>IFERROR(VLOOKUP(I3321,ES0031102460685007HA0F_20250101!$D$2:$K$99000,2,FALSE),0)</f>
        <v>8.5000000000000006E-2</v>
      </c>
      <c r="M3321" s="23">
        <f>IFERROR(VLOOKUP(I3321,datos_para_memoria_demandas_cal!$C$2:$K$99000,4,FALSE),0)</f>
        <v>-0.15501664568540013</v>
      </c>
      <c r="N3321" s="21">
        <f t="shared" si="308"/>
        <v>1.3218269386440515E-2</v>
      </c>
      <c r="O3321" s="22">
        <f t="shared" si="309"/>
        <v>7.2479500000000004E-3</v>
      </c>
      <c r="P3321" s="22">
        <f t="shared" si="310"/>
        <v>8.8464460917814233E-12</v>
      </c>
      <c r="Q3321" s="23">
        <f t="shared" si="311"/>
        <v>0</v>
      </c>
    </row>
    <row r="3322" spans="8:17" x14ac:dyDescent="0.25">
      <c r="H3322" s="11">
        <f t="shared" si="312"/>
        <v>45873.249999991953</v>
      </c>
      <c r="I3322" s="9" t="str">
        <f t="shared" si="307"/>
        <v>045873,250000</v>
      </c>
      <c r="J3322" s="21">
        <f>IFERROR(VLOOKUP(I3322,datos_para_memoria_demandas_cal!$C$2:$K$99000,2,FALSE),0)</f>
        <v>9.5670000000000005E-2</v>
      </c>
      <c r="K3322" s="22">
        <f>IFERROR(VLOOKUP(I3322,datos_para_memoria_demandas_cal!$C$2:$K$99000,3,FALSE),0)</f>
        <v>0.12570679187774658</v>
      </c>
      <c r="L3322" s="22">
        <f>IFERROR(VLOOKUP(I3322,ES0031102460685007HA0F_20250101!$D$2:$K$99000,2,FALSE),0)</f>
        <v>0.08</v>
      </c>
      <c r="M3322" s="23">
        <f>IFERROR(VLOOKUP(I3322,datos_para_memoria_demandas_cal!$C$2:$K$99000,4,FALSE),0)</f>
        <v>-0.12570679184303779</v>
      </c>
      <c r="N3322" s="21">
        <f t="shared" si="308"/>
        <v>1.2026368778944016E-2</v>
      </c>
      <c r="O3322" s="22">
        <f t="shared" si="309"/>
        <v>7.6536000000000009E-3</v>
      </c>
      <c r="P3322" s="22">
        <f t="shared" si="310"/>
        <v>3.3205900729083027E-12</v>
      </c>
      <c r="Q3322" s="23">
        <f t="shared" si="311"/>
        <v>0</v>
      </c>
    </row>
    <row r="3323" spans="8:17" x14ac:dyDescent="0.25">
      <c r="H3323" s="11">
        <f t="shared" si="312"/>
        <v>45873.291666658617</v>
      </c>
      <c r="I3323" s="9" t="str">
        <f t="shared" si="307"/>
        <v>045873,291667</v>
      </c>
      <c r="J3323" s="21">
        <f>IFERROR(VLOOKUP(I3323,datos_para_memoria_demandas_cal!$C$2:$K$99000,2,FALSE),0)</f>
        <v>0.10623</v>
      </c>
      <c r="K3323" s="22">
        <f>IFERROR(VLOOKUP(I3323,datos_para_memoria_demandas_cal!$C$2:$K$99000,3,FALSE),0)</f>
        <v>7.5665287673473358E-2</v>
      </c>
      <c r="L3323" s="22">
        <f>IFERROR(VLOOKUP(I3323,ES0031102460685007HA0F_20250101!$D$2:$K$99000,2,FALSE),0)</f>
        <v>8.5000000000000006E-2</v>
      </c>
      <c r="M3323" s="23">
        <f>IFERROR(VLOOKUP(I3323,datos_para_memoria_demandas_cal!$C$2:$K$99000,4,FALSE),0)</f>
        <v>-7.5665287652892432E-2</v>
      </c>
      <c r="N3323" s="21">
        <f t="shared" si="308"/>
        <v>8.0379235095530757E-3</v>
      </c>
      <c r="O3323" s="22">
        <f t="shared" si="309"/>
        <v>9.0295500000000008E-3</v>
      </c>
      <c r="P3323" s="22">
        <f t="shared" si="310"/>
        <v>2.1863117533049703E-12</v>
      </c>
      <c r="Q3323" s="23">
        <f t="shared" si="311"/>
        <v>9.916264926332376E-4</v>
      </c>
    </row>
    <row r="3324" spans="8:17" x14ac:dyDescent="0.25">
      <c r="H3324" s="11">
        <f t="shared" si="312"/>
        <v>45873.333333325281</v>
      </c>
      <c r="I3324" s="9" t="str">
        <f t="shared" si="307"/>
        <v>045873,333333</v>
      </c>
      <c r="J3324" s="21">
        <f>IFERROR(VLOOKUP(I3324,datos_para_memoria_demandas_cal!$C$2:$K$99000,2,FALSE),0)</f>
        <v>9.7810000000000008E-2</v>
      </c>
      <c r="K3324" s="22">
        <f>IFERROR(VLOOKUP(I3324,datos_para_memoria_demandas_cal!$C$2:$K$99000,3,FALSE),0)</f>
        <v>0.10356332361698151</v>
      </c>
      <c r="L3324" s="22">
        <f>IFERROR(VLOOKUP(I3324,ES0031102460685007HA0F_20250101!$D$2:$K$99000,2,FALSE),0)</f>
        <v>7.6999999999999999E-2</v>
      </c>
      <c r="M3324" s="23">
        <f>IFERROR(VLOOKUP(I3324,datos_para_memoria_demandas_cal!$C$2:$K$99000,4,FALSE),0)</f>
        <v>-0.1035633235866051</v>
      </c>
      <c r="N3324" s="21">
        <f t="shared" si="308"/>
        <v>1.0129528682976962E-2</v>
      </c>
      <c r="O3324" s="22">
        <f t="shared" si="309"/>
        <v>7.5313700000000008E-3</v>
      </c>
      <c r="P3324" s="22">
        <f t="shared" si="310"/>
        <v>2.971116634803428E-12</v>
      </c>
      <c r="Q3324" s="23">
        <f t="shared" si="311"/>
        <v>0</v>
      </c>
    </row>
    <row r="3325" spans="8:17" x14ac:dyDescent="0.25">
      <c r="H3325" s="11">
        <f t="shared" si="312"/>
        <v>45873.374999991946</v>
      </c>
      <c r="I3325" s="9" t="str">
        <f t="shared" si="307"/>
        <v>045873,375000</v>
      </c>
      <c r="J3325" s="21">
        <f>IFERROR(VLOOKUP(I3325,datos_para_memoria_demandas_cal!$C$2:$K$99000,2,FALSE),0)</f>
        <v>5.2569999999999999E-2</v>
      </c>
      <c r="K3325" s="22">
        <f>IFERROR(VLOOKUP(I3325,datos_para_memoria_demandas_cal!$C$2:$K$99000,3,FALSE),0)</f>
        <v>0.10338839888572693</v>
      </c>
      <c r="L3325" s="22">
        <f>IFERROR(VLOOKUP(I3325,ES0031102460685007HA0F_20250101!$D$2:$K$99000,2,FALSE),0)</f>
        <v>0.121</v>
      </c>
      <c r="M3325" s="23">
        <f>IFERROR(VLOOKUP(I3325,datos_para_memoria_demandas_cal!$C$2:$K$99000,4,FALSE),0)</f>
        <v>4.1867178110672058E-12</v>
      </c>
      <c r="N3325" s="21">
        <f t="shared" si="308"/>
        <v>5.4351281294226644E-3</v>
      </c>
      <c r="O3325" s="22">
        <f t="shared" si="309"/>
        <v>6.3609699999999996E-3</v>
      </c>
      <c r="P3325" s="22">
        <f t="shared" si="310"/>
        <v>5.4351281296427601E-3</v>
      </c>
      <c r="Q3325" s="23">
        <f t="shared" si="311"/>
        <v>6.3609700002200953E-3</v>
      </c>
    </row>
    <row r="3326" spans="8:17" x14ac:dyDescent="0.25">
      <c r="H3326" s="11">
        <f t="shared" si="312"/>
        <v>45873.41666665861</v>
      </c>
      <c r="I3326" s="9" t="str">
        <f t="shared" si="307"/>
        <v>045873,416667</v>
      </c>
      <c r="J3326" s="21">
        <f>IFERROR(VLOOKUP(I3326,datos_para_memoria_demandas_cal!$C$2:$K$99000,2,FALSE),0)</f>
        <v>0.03</v>
      </c>
      <c r="K3326" s="22">
        <f>IFERROR(VLOOKUP(I3326,datos_para_memoria_demandas_cal!$C$2:$K$99000,3,FALSE),0)</f>
        <v>7.5897619128227234E-2</v>
      </c>
      <c r="L3326" s="22">
        <f>IFERROR(VLOOKUP(I3326,ES0031102460685007HA0F_20250101!$D$2:$K$99000,2,FALSE),0)</f>
        <v>0.27400000000000002</v>
      </c>
      <c r="M3326" s="23">
        <f>IFERROR(VLOOKUP(I3326,datos_para_memoria_demandas_cal!$C$2:$K$99000,4,FALSE),0)</f>
        <v>9.602735610966247E-12</v>
      </c>
      <c r="N3326" s="21">
        <f t="shared" si="308"/>
        <v>2.276928573846817E-3</v>
      </c>
      <c r="O3326" s="22">
        <f t="shared" si="309"/>
        <v>8.2199999999999999E-3</v>
      </c>
      <c r="P3326" s="22">
        <f t="shared" si="310"/>
        <v>2.276928574134899E-3</v>
      </c>
      <c r="Q3326" s="23">
        <f t="shared" si="311"/>
        <v>8.2200000002880837E-3</v>
      </c>
    </row>
    <row r="3327" spans="8:17" x14ac:dyDescent="0.25">
      <c r="H3327" s="11">
        <f t="shared" si="312"/>
        <v>45873.458333325274</v>
      </c>
      <c r="I3327" s="9" t="str">
        <f t="shared" si="307"/>
        <v>045873,458333</v>
      </c>
      <c r="J3327" s="21">
        <f>IFERROR(VLOOKUP(I3327,datos_para_memoria_demandas_cal!$C$2:$K$99000,2,FALSE),0)</f>
        <v>1.375E-2</v>
      </c>
      <c r="K3327" s="22">
        <f>IFERROR(VLOOKUP(I3327,datos_para_memoria_demandas_cal!$C$2:$K$99000,3,FALSE),0)</f>
        <v>7.4339665472507477E-2</v>
      </c>
      <c r="L3327" s="22">
        <f>IFERROR(VLOOKUP(I3327,ES0031102460685007HA0F_20250101!$D$2:$K$99000,2,FALSE),0)</f>
        <v>0.09</v>
      </c>
      <c r="M3327" s="23">
        <f>IFERROR(VLOOKUP(I3327,datos_para_memoria_demandas_cal!$C$2:$K$99000,4,FALSE),0)</f>
        <v>4.5064246920804629E-11</v>
      </c>
      <c r="N3327" s="21">
        <f t="shared" si="308"/>
        <v>1.0221704002469779E-3</v>
      </c>
      <c r="O3327" s="22">
        <f t="shared" si="309"/>
        <v>1.2374999999999999E-3</v>
      </c>
      <c r="P3327" s="22">
        <f t="shared" si="310"/>
        <v>1.0221704008666112E-3</v>
      </c>
      <c r="Q3327" s="23">
        <f t="shared" si="311"/>
        <v>1.2375000006196334E-3</v>
      </c>
    </row>
    <row r="3328" spans="8:17" x14ac:dyDescent="0.25">
      <c r="H3328" s="11">
        <f t="shared" si="312"/>
        <v>45873.499999991938</v>
      </c>
      <c r="I3328" s="9" t="str">
        <f t="shared" si="307"/>
        <v>045873,500000</v>
      </c>
      <c r="J3328" s="21">
        <f>IFERROR(VLOOKUP(I3328,datos_para_memoria_demandas_cal!$C$2:$K$99000,2,FALSE),0)</f>
        <v>6.7599999999999995E-3</v>
      </c>
      <c r="K3328" s="22">
        <f>IFERROR(VLOOKUP(I3328,datos_para_memoria_demandas_cal!$C$2:$K$99000,3,FALSE),0)</f>
        <v>7.1713775396347046E-2</v>
      </c>
      <c r="L3328" s="22">
        <f>IFERROR(VLOOKUP(I3328,ES0031102460685007HA0F_20250101!$D$2:$K$99000,2,FALSE),0)</f>
        <v>0.129</v>
      </c>
      <c r="M3328" s="23">
        <f>IFERROR(VLOOKUP(I3328,datos_para_memoria_demandas_cal!$C$2:$K$99000,4,FALSE),0)</f>
        <v>1.25538680428999E-10</v>
      </c>
      <c r="N3328" s="21">
        <f t="shared" si="308"/>
        <v>4.8478512167930601E-4</v>
      </c>
      <c r="O3328" s="22">
        <f t="shared" si="309"/>
        <v>8.7203999999999992E-4</v>
      </c>
      <c r="P3328" s="22">
        <f t="shared" si="310"/>
        <v>4.8478512252794742E-4</v>
      </c>
      <c r="Q3328" s="23">
        <f t="shared" si="311"/>
        <v>8.720400008486415E-4</v>
      </c>
    </row>
    <row r="3329" spans="8:17" x14ac:dyDescent="0.25">
      <c r="H3329" s="11">
        <f t="shared" si="312"/>
        <v>45873.541666658602</v>
      </c>
      <c r="I3329" s="9" t="str">
        <f t="shared" si="307"/>
        <v>045873,541667</v>
      </c>
      <c r="J3329" s="21">
        <f>IFERROR(VLOOKUP(I3329,datos_para_memoria_demandas_cal!$C$2:$K$99000,2,FALSE),0)</f>
        <v>4.0499999999999998E-3</v>
      </c>
      <c r="K3329" s="22">
        <f>IFERROR(VLOOKUP(I3329,datos_para_memoria_demandas_cal!$C$2:$K$99000,3,FALSE),0)</f>
        <v>7.0923991501331329E-2</v>
      </c>
      <c r="L3329" s="22">
        <f>IFERROR(VLOOKUP(I3329,ES0031102460685007HA0F_20250101!$D$2:$K$99000,2,FALSE),0)</f>
        <v>0.248</v>
      </c>
      <c r="M3329" s="23">
        <f>IFERROR(VLOOKUP(I3329,datos_para_memoria_demandas_cal!$C$2:$K$99000,4,FALSE),0)</f>
        <v>8.5532996975880825E-10</v>
      </c>
      <c r="N3329" s="21">
        <f t="shared" si="308"/>
        <v>2.8724216558039184E-4</v>
      </c>
      <c r="O3329" s="22">
        <f t="shared" si="309"/>
        <v>1.0043999999999999E-3</v>
      </c>
      <c r="P3329" s="22">
        <f t="shared" si="310"/>
        <v>2.8724216904447828E-4</v>
      </c>
      <c r="Q3329" s="23">
        <f t="shared" si="311"/>
        <v>1.0044000034640864E-3</v>
      </c>
    </row>
    <row r="3330" spans="8:17" x14ac:dyDescent="0.25">
      <c r="H3330" s="11">
        <f t="shared" si="312"/>
        <v>45873.583333325267</v>
      </c>
      <c r="I3330" s="9" t="str">
        <f t="shared" si="307"/>
        <v>045873,583333</v>
      </c>
      <c r="J3330" s="21">
        <f>IFERROR(VLOOKUP(I3330,datos_para_memoria_demandas_cal!$C$2:$K$99000,2,FALSE),0)</f>
        <v>3.5200000000000001E-3</v>
      </c>
      <c r="K3330" s="22">
        <f>IFERROR(VLOOKUP(I3330,datos_para_memoria_demandas_cal!$C$2:$K$99000,3,FALSE),0)</f>
        <v>0.10066922008991241</v>
      </c>
      <c r="L3330" s="22">
        <f>IFERROR(VLOOKUP(I3330,ES0031102460685007HA0F_20250101!$D$2:$K$99000,2,FALSE),0)</f>
        <v>0.24199999999999999</v>
      </c>
      <c r="M3330" s="23">
        <f>IFERROR(VLOOKUP(I3330,datos_para_memoria_demandas_cal!$C$2:$K$99000,4,FALSE),0)</f>
        <v>0.48261312874617174</v>
      </c>
      <c r="N3330" s="21">
        <f t="shared" si="308"/>
        <v>3.5435565471649173E-4</v>
      </c>
      <c r="O3330" s="22">
        <f t="shared" si="309"/>
        <v>8.5183999999999998E-4</v>
      </c>
      <c r="P3330" s="22">
        <f t="shared" si="310"/>
        <v>2.0531538679030162E-3</v>
      </c>
      <c r="Q3330" s="23">
        <f t="shared" si="311"/>
        <v>2.5506382131865245E-3</v>
      </c>
    </row>
    <row r="3331" spans="8:17" x14ac:dyDescent="0.25">
      <c r="H3331" s="11">
        <f t="shared" si="312"/>
        <v>45873.624999991931</v>
      </c>
      <c r="I3331" s="9" t="str">
        <f t="shared" si="307"/>
        <v>045873,625000</v>
      </c>
      <c r="J3331" s="21">
        <f>IFERROR(VLOOKUP(I3331,datos_para_memoria_demandas_cal!$C$2:$K$99000,2,FALSE),0)</f>
        <v>3.5200000000000001E-3</v>
      </c>
      <c r="K3331" s="22">
        <f>IFERROR(VLOOKUP(I3331,datos_para_memoria_demandas_cal!$C$2:$K$99000,3,FALSE),0)</f>
        <v>9.1559439897537231E-2</v>
      </c>
      <c r="L3331" s="22">
        <f>IFERROR(VLOOKUP(I3331,ES0031102460685007HA0F_20250101!$D$2:$K$99000,2,FALSE),0)</f>
        <v>0.25900000000000001</v>
      </c>
      <c r="M3331" s="23">
        <f>IFERROR(VLOOKUP(I3331,datos_para_memoria_demandas_cal!$C$2:$K$99000,4,FALSE),0)</f>
        <v>0.49238686994922681</v>
      </c>
      <c r="N3331" s="21">
        <f t="shared" si="308"/>
        <v>3.2228922843933105E-4</v>
      </c>
      <c r="O3331" s="22">
        <f t="shared" si="309"/>
        <v>9.1168000000000011E-4</v>
      </c>
      <c r="P3331" s="22">
        <f t="shared" si="310"/>
        <v>2.0554910106606096E-3</v>
      </c>
      <c r="Q3331" s="23">
        <f t="shared" si="311"/>
        <v>2.6448817822212782E-3</v>
      </c>
    </row>
    <row r="3332" spans="8:17" x14ac:dyDescent="0.25">
      <c r="H3332" s="11">
        <f t="shared" si="312"/>
        <v>45873.666666658595</v>
      </c>
      <c r="I3332" s="9" t="str">
        <f t="shared" si="307"/>
        <v>045873,666667</v>
      </c>
      <c r="J3332" s="21">
        <f>IFERROR(VLOOKUP(I3332,datos_para_memoria_demandas_cal!$C$2:$K$99000,2,FALSE),0)</f>
        <v>5.79E-3</v>
      </c>
      <c r="K3332" s="22">
        <f>IFERROR(VLOOKUP(I3332,datos_para_memoria_demandas_cal!$C$2:$K$99000,3,FALSE),0)</f>
        <v>7.9898856580257416E-2</v>
      </c>
      <c r="L3332" s="22">
        <f>IFERROR(VLOOKUP(I3332,ES0031102460685007HA0F_20250101!$D$2:$K$99000,2,FALSE),0)</f>
        <v>0.29199999999999998</v>
      </c>
      <c r="M3332" s="23">
        <f>IFERROR(VLOOKUP(I3332,datos_para_memoria_demandas_cal!$C$2:$K$99000,4,FALSE),0)</f>
        <v>2.1813228537105799E-10</v>
      </c>
      <c r="N3332" s="21">
        <f t="shared" si="308"/>
        <v>4.6261437959969041E-4</v>
      </c>
      <c r="O3332" s="22">
        <f t="shared" si="309"/>
        <v>1.69068E-3</v>
      </c>
      <c r="P3332" s="22">
        <f t="shared" si="310"/>
        <v>4.6261438086267638E-4</v>
      </c>
      <c r="Q3332" s="23">
        <f t="shared" si="311"/>
        <v>1.6906800012629858E-3</v>
      </c>
    </row>
    <row r="3333" spans="8:17" x14ac:dyDescent="0.25">
      <c r="H3333" s="11">
        <f t="shared" si="312"/>
        <v>45873.708333325259</v>
      </c>
      <c r="I3333" s="9" t="str">
        <f t="shared" ref="I3333:I3396" si="313">TEXT(H3333,"000000,000000")</f>
        <v>045873,708333</v>
      </c>
      <c r="J3333" s="21">
        <f>IFERROR(VLOOKUP(I3333,datos_para_memoria_demandas_cal!$C$2:$K$99000,2,FALSE),0)</f>
        <v>2.6350000000000002E-2</v>
      </c>
      <c r="K3333" s="22">
        <f>IFERROR(VLOOKUP(I3333,datos_para_memoria_demandas_cal!$C$2:$K$99000,3,FALSE),0)</f>
        <v>7.6639965176582336E-2</v>
      </c>
      <c r="L3333" s="22">
        <f>IFERROR(VLOOKUP(I3333,ES0031102460685007HA0F_20250101!$D$2:$K$99000,2,FALSE),0)</f>
        <v>0.25600000000000001</v>
      </c>
      <c r="M3333" s="23">
        <f>IFERROR(VLOOKUP(I3333,datos_para_memoria_demandas_cal!$C$2:$K$99000,4,FALSE),0)</f>
        <v>-1.6648712736535009E-11</v>
      </c>
      <c r="N3333" s="21">
        <f t="shared" ref="N3333:N3396" si="314">J3333*K3333</f>
        <v>2.0194630824029447E-3</v>
      </c>
      <c r="O3333" s="22">
        <f t="shared" ref="O3333:O3396" si="315">J3333*L3333</f>
        <v>6.7456000000000009E-3</v>
      </c>
      <c r="P3333" s="22">
        <f t="shared" ref="P3333:P3396" si="316">J3333*(IF(K3333+M3333&gt;0,K3333+M3333,0))</f>
        <v>2.0194630819642513E-3</v>
      </c>
      <c r="Q3333" s="23">
        <f t="shared" ref="Q3333:Q3396" si="317">J3333*(IF(L3333+M3333&gt;0,L3333+M3333,0))</f>
        <v>6.7455999995613067E-3</v>
      </c>
    </row>
    <row r="3334" spans="8:17" x14ac:dyDescent="0.25">
      <c r="H3334" s="11">
        <f t="shared" ref="H3334:H3397" si="318">IFERROR(IF(H3333+1/24&lt;=$F$5,H3333+1/24,""),"")</f>
        <v>45873.749999991924</v>
      </c>
      <c r="I3334" s="9" t="str">
        <f t="shared" si="313"/>
        <v>045873,750000</v>
      </c>
      <c r="J3334" s="21">
        <f>IFERROR(VLOOKUP(I3334,datos_para_memoria_demandas_cal!$C$2:$K$99000,2,FALSE),0)</f>
        <v>3.8939999999999995E-2</v>
      </c>
      <c r="K3334" s="22">
        <f>IFERROR(VLOOKUP(I3334,datos_para_memoria_demandas_cal!$C$2:$K$99000,3,FALSE),0)</f>
        <v>0.10234358906745911</v>
      </c>
      <c r="L3334" s="22">
        <f>IFERROR(VLOOKUP(I3334,ES0031102460685007HA0F_20250101!$D$2:$K$99000,2,FALSE),0)</f>
        <v>0.216</v>
      </c>
      <c r="M3334" s="23">
        <f>IFERROR(VLOOKUP(I3334,datos_para_memoria_demandas_cal!$C$2:$K$99000,4,FALSE),0)</f>
        <v>2.6345412548594809E-11</v>
      </c>
      <c r="N3334" s="21">
        <f t="shared" si="314"/>
        <v>3.9852593582868573E-3</v>
      </c>
      <c r="O3334" s="22">
        <f t="shared" si="315"/>
        <v>8.4110399999999981E-3</v>
      </c>
      <c r="P3334" s="22">
        <f t="shared" si="316"/>
        <v>3.9852593593127476E-3</v>
      </c>
      <c r="Q3334" s="23">
        <f t="shared" si="317"/>
        <v>8.4110400010258893E-3</v>
      </c>
    </row>
    <row r="3335" spans="8:17" x14ac:dyDescent="0.25">
      <c r="H3335" s="11">
        <f t="shared" si="318"/>
        <v>45873.791666658588</v>
      </c>
      <c r="I3335" s="9" t="str">
        <f t="shared" si="313"/>
        <v>045873,791667</v>
      </c>
      <c r="J3335" s="21">
        <f>IFERROR(VLOOKUP(I3335,datos_para_memoria_demandas_cal!$C$2:$K$99000,2,FALSE),0)</f>
        <v>7.077E-2</v>
      </c>
      <c r="K3335" s="22">
        <f>IFERROR(VLOOKUP(I3335,datos_para_memoria_demandas_cal!$C$2:$K$99000,3,FALSE),0)</f>
        <v>0.10079027712345123</v>
      </c>
      <c r="L3335" s="22">
        <f>IFERROR(VLOOKUP(I3335,ES0031102460685007HA0F_20250101!$D$2:$K$99000,2,FALSE),0)</f>
        <v>0.27300000000000002</v>
      </c>
      <c r="M3335" s="23">
        <f>IFERROR(VLOOKUP(I3335,datos_para_memoria_demandas_cal!$C$2:$K$99000,4,FALSE),0)</f>
        <v>-5.0476458339387958E-12</v>
      </c>
      <c r="N3335" s="21">
        <f t="shared" si="314"/>
        <v>7.1329279120266433E-3</v>
      </c>
      <c r="O3335" s="22">
        <f t="shared" si="315"/>
        <v>1.9320210000000001E-2</v>
      </c>
      <c r="P3335" s="22">
        <f t="shared" si="316"/>
        <v>7.1329279116694221E-3</v>
      </c>
      <c r="Q3335" s="23">
        <f t="shared" si="317"/>
        <v>1.932020999964278E-2</v>
      </c>
    </row>
    <row r="3336" spans="8:17" x14ac:dyDescent="0.25">
      <c r="H3336" s="11">
        <f t="shared" si="318"/>
        <v>45873.833333325252</v>
      </c>
      <c r="I3336" s="9" t="str">
        <f t="shared" si="313"/>
        <v>045873,833333</v>
      </c>
      <c r="J3336" s="21">
        <f>IFERROR(VLOOKUP(I3336,datos_para_memoria_demandas_cal!$C$2:$K$99000,2,FALSE),0)</f>
        <v>0.10324999999999999</v>
      </c>
      <c r="K3336" s="22">
        <f>IFERROR(VLOOKUP(I3336,datos_para_memoria_demandas_cal!$C$2:$K$99000,3,FALSE),0)</f>
        <v>0.13062532246112823</v>
      </c>
      <c r="L3336" s="22">
        <f>IFERROR(VLOOKUP(I3336,ES0031102460685007HA0F_20250101!$D$2:$K$99000,2,FALSE),0)</f>
        <v>0.247</v>
      </c>
      <c r="M3336" s="23">
        <f>IFERROR(VLOOKUP(I3336,datos_para_memoria_demandas_cal!$C$2:$K$99000,4,FALSE),0)</f>
        <v>-0.13062532239170363</v>
      </c>
      <c r="N3336" s="21">
        <f t="shared" si="314"/>
        <v>1.348706454411149E-2</v>
      </c>
      <c r="O3336" s="22">
        <f t="shared" si="315"/>
        <v>2.5502749999999998E-2</v>
      </c>
      <c r="P3336" s="22">
        <f t="shared" si="316"/>
        <v>7.1680904614734861E-12</v>
      </c>
      <c r="Q3336" s="23">
        <f t="shared" si="317"/>
        <v>1.20156854630566E-2</v>
      </c>
    </row>
    <row r="3337" spans="8:17" x14ac:dyDescent="0.25">
      <c r="H3337" s="11">
        <f t="shared" si="318"/>
        <v>45873.874999991916</v>
      </c>
      <c r="I3337" s="9" t="str">
        <f t="shared" si="313"/>
        <v>045873,875000</v>
      </c>
      <c r="J3337" s="21">
        <f>IFERROR(VLOOKUP(I3337,datos_para_memoria_demandas_cal!$C$2:$K$99000,2,FALSE),0)</f>
        <v>0.16802</v>
      </c>
      <c r="K3337" s="22">
        <f>IFERROR(VLOOKUP(I3337,datos_para_memoria_demandas_cal!$C$2:$K$99000,3,FALSE),0)</f>
        <v>0.13693125545978546</v>
      </c>
      <c r="L3337" s="22">
        <f>IFERROR(VLOOKUP(I3337,ES0031102460685007HA0F_20250101!$D$2:$K$99000,2,FALSE),0)</f>
        <v>0.93100000000000005</v>
      </c>
      <c r="M3337" s="23">
        <f>IFERROR(VLOOKUP(I3337,datos_para_memoria_demandas_cal!$C$2:$K$99000,4,FALSE),0)</f>
        <v>-0.13693125545256135</v>
      </c>
      <c r="N3337" s="21">
        <f t="shared" si="314"/>
        <v>2.3007189542353153E-2</v>
      </c>
      <c r="O3337" s="22">
        <f t="shared" si="315"/>
        <v>0.15642662000000002</v>
      </c>
      <c r="P3337" s="22">
        <f t="shared" si="316"/>
        <v>1.213794995624795E-12</v>
      </c>
      <c r="Q3337" s="23">
        <f t="shared" si="317"/>
        <v>0.13341943045886065</v>
      </c>
    </row>
    <row r="3338" spans="8:17" x14ac:dyDescent="0.25">
      <c r="H3338" s="11">
        <f t="shared" si="318"/>
        <v>45873.916666658581</v>
      </c>
      <c r="I3338" s="9" t="str">
        <f t="shared" si="313"/>
        <v>045873,916667</v>
      </c>
      <c r="J3338" s="21">
        <f>IFERROR(VLOOKUP(I3338,datos_para_memoria_demandas_cal!$C$2:$K$99000,2,FALSE),0)</f>
        <v>0.13880000000000001</v>
      </c>
      <c r="K3338" s="22">
        <f>IFERROR(VLOOKUP(I3338,datos_para_memoria_demandas_cal!$C$2:$K$99000,3,FALSE),0)</f>
        <v>0.23709607124328613</v>
      </c>
      <c r="L3338" s="22">
        <f>IFERROR(VLOOKUP(I3338,ES0031102460685007HA0F_20250101!$D$2:$K$99000,2,FALSE),0)</f>
        <v>1.0740000000000001</v>
      </c>
      <c r="M3338" s="23">
        <f>IFERROR(VLOOKUP(I3338,datos_para_memoria_demandas_cal!$C$2:$K$99000,4,FALSE),0)</f>
        <v>-0.23709607123092338</v>
      </c>
      <c r="N3338" s="21">
        <f t="shared" si="314"/>
        <v>3.290893468856812E-2</v>
      </c>
      <c r="O3338" s="22">
        <f t="shared" si="315"/>
        <v>0.14907120000000001</v>
      </c>
      <c r="P3338" s="22">
        <f t="shared" si="316"/>
        <v>1.7159496601415471E-12</v>
      </c>
      <c r="Q3338" s="23">
        <f t="shared" si="317"/>
        <v>0.11616226531314786</v>
      </c>
    </row>
    <row r="3339" spans="8:17" x14ac:dyDescent="0.25">
      <c r="H3339" s="11">
        <f t="shared" si="318"/>
        <v>45873.958333325245</v>
      </c>
      <c r="I3339" s="9" t="str">
        <f t="shared" si="313"/>
        <v>045873,958333</v>
      </c>
      <c r="J3339" s="21">
        <f>IFERROR(VLOOKUP(I3339,datos_para_memoria_demandas_cal!$C$2:$K$99000,2,FALSE),0)</f>
        <v>0.11504</v>
      </c>
      <c r="K3339" s="22">
        <f>IFERROR(VLOOKUP(I3339,datos_para_memoria_demandas_cal!$C$2:$K$99000,3,FALSE),0)</f>
        <v>8.530212938785553E-2</v>
      </c>
      <c r="L3339" s="22">
        <f>IFERROR(VLOOKUP(I3339,ES0031102460685007HA0F_20250101!$D$2:$K$99000,2,FALSE),0)</f>
        <v>0.441</v>
      </c>
      <c r="M3339" s="23">
        <f>IFERROR(VLOOKUP(I3339,datos_para_memoria_demandas_cal!$C$2:$K$99000,4,FALSE),0)</f>
        <v>-8.5302129360102841E-2</v>
      </c>
      <c r="N3339" s="21">
        <f t="shared" si="314"/>
        <v>9.8131569647789008E-3</v>
      </c>
      <c r="O3339" s="22">
        <f t="shared" si="315"/>
        <v>5.0732640000000002E-2</v>
      </c>
      <c r="P3339" s="22">
        <f t="shared" si="316"/>
        <v>3.1926693466743926E-12</v>
      </c>
      <c r="Q3339" s="23">
        <f t="shared" si="317"/>
        <v>4.0919483038413772E-2</v>
      </c>
    </row>
    <row r="3340" spans="8:17" x14ac:dyDescent="0.25">
      <c r="H3340" s="11">
        <f t="shared" si="318"/>
        <v>45873.999999991909</v>
      </c>
      <c r="I3340" s="9" t="str">
        <f t="shared" si="313"/>
        <v>045874,000000</v>
      </c>
      <c r="J3340" s="21">
        <f>IFERROR(VLOOKUP(I3340,datos_para_memoria_demandas_cal!$C$2:$K$99000,2,FALSE),0)</f>
        <v>0.14069999999999999</v>
      </c>
      <c r="K3340" s="22">
        <f>IFERROR(VLOOKUP(I3340,datos_para_memoria_demandas_cal!$C$2:$K$99000,3,FALSE),0)</f>
        <v>0.12363529950380325</v>
      </c>
      <c r="L3340" s="22">
        <f>IFERROR(VLOOKUP(I3340,ES0031102460685007HA0F_20250101!$D$2:$K$99000,2,FALSE),0)</f>
        <v>0.219</v>
      </c>
      <c r="M3340" s="23">
        <f>IFERROR(VLOOKUP(I3340,datos_para_memoria_demandas_cal!$C$2:$K$99000,4,FALSE),0)</f>
        <v>-0.12363529949198242</v>
      </c>
      <c r="N3340" s="21">
        <f t="shared" si="314"/>
        <v>1.7395486640185118E-2</v>
      </c>
      <c r="O3340" s="22">
        <f t="shared" si="315"/>
        <v>3.0813299999999998E-2</v>
      </c>
      <c r="P3340" s="22">
        <f t="shared" si="316"/>
        <v>1.6631916219256304E-12</v>
      </c>
      <c r="Q3340" s="23">
        <f t="shared" si="317"/>
        <v>1.3417813361478074E-2</v>
      </c>
    </row>
    <row r="3341" spans="8:17" x14ac:dyDescent="0.25">
      <c r="H3341" s="11">
        <f t="shared" si="318"/>
        <v>45874.041666658573</v>
      </c>
      <c r="I3341" s="9" t="str">
        <f t="shared" si="313"/>
        <v>045874,041667</v>
      </c>
      <c r="J3341" s="21">
        <f>IFERROR(VLOOKUP(I3341,datos_para_memoria_demandas_cal!$C$2:$K$99000,2,FALSE),0)</f>
        <v>0.10793999999999999</v>
      </c>
      <c r="K3341" s="22">
        <f>IFERROR(VLOOKUP(I3341,datos_para_memoria_demandas_cal!$C$2:$K$99000,3,FALSE),0)</f>
        <v>0.15487326681613922</v>
      </c>
      <c r="L3341" s="22">
        <f>IFERROR(VLOOKUP(I3341,ES0031102460685007HA0F_20250101!$D$2:$K$99000,2,FALSE),0)</f>
        <v>0.113</v>
      </c>
      <c r="M3341" s="23">
        <f>IFERROR(VLOOKUP(I3341,datos_para_memoria_demandas_cal!$C$2:$K$99000,4,FALSE),0)</f>
        <v>-0.15487326677252064</v>
      </c>
      <c r="N3341" s="21">
        <f t="shared" si="314"/>
        <v>1.6717020420134066E-2</v>
      </c>
      <c r="O3341" s="22">
        <f t="shared" si="315"/>
        <v>1.219722E-2</v>
      </c>
      <c r="P3341" s="22">
        <f t="shared" si="316"/>
        <v>4.7081896298317713E-12</v>
      </c>
      <c r="Q3341" s="23">
        <f t="shared" si="317"/>
        <v>0</v>
      </c>
    </row>
    <row r="3342" spans="8:17" x14ac:dyDescent="0.25">
      <c r="H3342" s="11">
        <f t="shared" si="318"/>
        <v>45874.083333325238</v>
      </c>
      <c r="I3342" s="9" t="str">
        <f t="shared" si="313"/>
        <v>045874,083333</v>
      </c>
      <c r="J3342" s="21">
        <f>IFERROR(VLOOKUP(I3342,datos_para_memoria_demandas_cal!$C$2:$K$99000,2,FALSE),0)</f>
        <v>9.5400000000000013E-2</v>
      </c>
      <c r="K3342" s="22">
        <f>IFERROR(VLOOKUP(I3342,datos_para_memoria_demandas_cal!$C$2:$K$99000,3,FALSE),0)</f>
        <v>0.19449324905872345</v>
      </c>
      <c r="L3342" s="22">
        <f>IFERROR(VLOOKUP(I3342,ES0031102460685007HA0F_20250101!$D$2:$K$99000,2,FALSE),0)</f>
        <v>0.08</v>
      </c>
      <c r="M3342" s="23">
        <f>IFERROR(VLOOKUP(I3342,datos_para_memoria_demandas_cal!$C$2:$K$99000,4,FALSE),0)</f>
        <v>-2.4936973774383371E-2</v>
      </c>
      <c r="N3342" s="21">
        <f t="shared" si="314"/>
        <v>1.855465596020222E-2</v>
      </c>
      <c r="O3342" s="22">
        <f t="shared" si="315"/>
        <v>7.6320000000000008E-3</v>
      </c>
      <c r="P3342" s="22">
        <f t="shared" si="316"/>
        <v>1.6175668662126046E-2</v>
      </c>
      <c r="Q3342" s="23">
        <f t="shared" si="317"/>
        <v>5.2530127019238268E-3</v>
      </c>
    </row>
    <row r="3343" spans="8:17" x14ac:dyDescent="0.25">
      <c r="H3343" s="11">
        <f t="shared" si="318"/>
        <v>45874.124999991902</v>
      </c>
      <c r="I3343" s="9" t="str">
        <f t="shared" si="313"/>
        <v>045874,125000</v>
      </c>
      <c r="J3343" s="21">
        <f>IFERROR(VLOOKUP(I3343,datos_para_memoria_demandas_cal!$C$2:$K$99000,2,FALSE),0)</f>
        <v>9.5400000000000013E-2</v>
      </c>
      <c r="K3343" s="22">
        <f>IFERROR(VLOOKUP(I3343,datos_para_memoria_demandas_cal!$C$2:$K$99000,3,FALSE),0)</f>
        <v>0.14091207087039948</v>
      </c>
      <c r="L3343" s="22">
        <f>IFERROR(VLOOKUP(I3343,ES0031102460685007HA0F_20250101!$D$2:$K$99000,2,FALSE),0)</f>
        <v>8.5999999999999993E-2</v>
      </c>
      <c r="M3343" s="23">
        <f>IFERROR(VLOOKUP(I3343,datos_para_memoria_demandas_cal!$C$2:$K$99000,4,FALSE),0)</f>
        <v>-8.1599680895037011E-2</v>
      </c>
      <c r="N3343" s="21">
        <f t="shared" si="314"/>
        <v>1.3443011561036111E-2</v>
      </c>
      <c r="O3343" s="22">
        <f t="shared" si="315"/>
        <v>8.2044000000000006E-3</v>
      </c>
      <c r="P3343" s="22">
        <f t="shared" si="316"/>
        <v>5.6584020036495796E-3</v>
      </c>
      <c r="Q3343" s="23">
        <f t="shared" si="317"/>
        <v>4.1979044261346857E-4</v>
      </c>
    </row>
    <row r="3344" spans="8:17" x14ac:dyDescent="0.25">
      <c r="H3344" s="11">
        <f t="shared" si="318"/>
        <v>45874.166666658566</v>
      </c>
      <c r="I3344" s="9" t="str">
        <f t="shared" si="313"/>
        <v>045874,166667</v>
      </c>
      <c r="J3344" s="21">
        <f>IFERROR(VLOOKUP(I3344,datos_para_memoria_demandas_cal!$C$2:$K$99000,2,FALSE),0)</f>
        <v>9.4500000000000001E-2</v>
      </c>
      <c r="K3344" s="22">
        <f>IFERROR(VLOOKUP(I3344,datos_para_memoria_demandas_cal!$C$2:$K$99000,3,FALSE),0)</f>
        <v>0.12313683331012726</v>
      </c>
      <c r="L3344" s="22">
        <f>IFERROR(VLOOKUP(I3344,ES0031102460685007HA0F_20250101!$D$2:$K$99000,2,FALSE),0)</f>
        <v>8.5999999999999993E-2</v>
      </c>
      <c r="M3344" s="23">
        <f>IFERROR(VLOOKUP(I3344,datos_para_memoria_demandas_cal!$C$2:$K$99000,4,FALSE),0)</f>
        <v>-4.3804764260672227E-10</v>
      </c>
      <c r="N3344" s="21">
        <f t="shared" si="314"/>
        <v>1.1636430747807026E-2</v>
      </c>
      <c r="O3344" s="22">
        <f t="shared" si="315"/>
        <v>8.1269999999999988E-3</v>
      </c>
      <c r="P3344" s="22">
        <f t="shared" si="316"/>
        <v>1.1636430706411524E-2</v>
      </c>
      <c r="Q3344" s="23">
        <f t="shared" si="317"/>
        <v>8.1269999586044972E-3</v>
      </c>
    </row>
    <row r="3345" spans="8:17" x14ac:dyDescent="0.25">
      <c r="H3345" s="11">
        <f t="shared" si="318"/>
        <v>45874.20833332523</v>
      </c>
      <c r="I3345" s="9" t="str">
        <f t="shared" si="313"/>
        <v>045874,208333</v>
      </c>
      <c r="J3345" s="21">
        <f>IFERROR(VLOOKUP(I3345,datos_para_memoria_demandas_cal!$C$2:$K$99000,2,FALSE),0)</f>
        <v>9.1249999999999998E-2</v>
      </c>
      <c r="K3345" s="22">
        <f>IFERROR(VLOOKUP(I3345,datos_para_memoria_demandas_cal!$C$2:$K$99000,3,FALSE),0)</f>
        <v>0.14164847135543823</v>
      </c>
      <c r="L3345" s="22">
        <f>IFERROR(VLOOKUP(I3345,ES0031102460685007HA0F_20250101!$D$2:$K$99000,2,FALSE),0)</f>
        <v>7.6999999999999999E-2</v>
      </c>
      <c r="M3345" s="23">
        <f>IFERROR(VLOOKUP(I3345,datos_para_memoria_demandas_cal!$C$2:$K$99000,4,FALSE),0)</f>
        <v>0.21213372030567906</v>
      </c>
      <c r="N3345" s="21">
        <f t="shared" si="314"/>
        <v>1.2925423011183738E-2</v>
      </c>
      <c r="O3345" s="22">
        <f t="shared" si="315"/>
        <v>7.0262499999999995E-3</v>
      </c>
      <c r="P3345" s="22">
        <f t="shared" si="316"/>
        <v>3.2282624989076955E-2</v>
      </c>
      <c r="Q3345" s="23">
        <f t="shared" si="317"/>
        <v>2.6383451977893217E-2</v>
      </c>
    </row>
    <row r="3346" spans="8:17" x14ac:dyDescent="0.25">
      <c r="H3346" s="11">
        <f t="shared" si="318"/>
        <v>45874.249999991895</v>
      </c>
      <c r="I3346" s="9" t="str">
        <f t="shared" si="313"/>
        <v>045874,250000</v>
      </c>
      <c r="J3346" s="21">
        <f>IFERROR(VLOOKUP(I3346,datos_para_memoria_demandas_cal!$C$2:$K$99000,2,FALSE),0)</f>
        <v>0.10142</v>
      </c>
      <c r="K3346" s="22">
        <f>IFERROR(VLOOKUP(I3346,datos_para_memoria_demandas_cal!$C$2:$K$99000,3,FALSE),0)</f>
        <v>0.13112401962280273</v>
      </c>
      <c r="L3346" s="22">
        <f>IFERROR(VLOOKUP(I3346,ES0031102460685007HA0F_20250101!$D$2:$K$99000,2,FALSE),0)</f>
        <v>0.08</v>
      </c>
      <c r="M3346" s="23">
        <f>IFERROR(VLOOKUP(I3346,datos_para_memoria_demandas_cal!$C$2:$K$99000,4,FALSE),0)</f>
        <v>-0.13112401956927414</v>
      </c>
      <c r="N3346" s="21">
        <f t="shared" si="314"/>
        <v>1.3298598070144652E-2</v>
      </c>
      <c r="O3346" s="22">
        <f t="shared" si="315"/>
        <v>8.1136000000000003E-3</v>
      </c>
      <c r="P3346" s="22">
        <f t="shared" si="316"/>
        <v>5.4288704315341718E-12</v>
      </c>
      <c r="Q3346" s="23">
        <f t="shared" si="317"/>
        <v>0</v>
      </c>
    </row>
    <row r="3347" spans="8:17" x14ac:dyDescent="0.25">
      <c r="H3347" s="11">
        <f t="shared" si="318"/>
        <v>45874.291666658559</v>
      </c>
      <c r="I3347" s="9" t="str">
        <f t="shared" si="313"/>
        <v>045874,291667</v>
      </c>
      <c r="J3347" s="21">
        <f>IFERROR(VLOOKUP(I3347,datos_para_memoria_demandas_cal!$C$2:$K$99000,2,FALSE),0)</f>
        <v>0.10621999999999999</v>
      </c>
      <c r="K3347" s="22">
        <f>IFERROR(VLOOKUP(I3347,datos_para_memoria_demandas_cal!$C$2:$K$99000,3,FALSE),0)</f>
        <v>8.1009700894355774E-2</v>
      </c>
      <c r="L3347" s="22">
        <f>IFERROR(VLOOKUP(I3347,ES0031102460685007HA0F_20250101!$D$2:$K$99000,2,FALSE),0)</f>
        <v>8.2000000000000003E-2</v>
      </c>
      <c r="M3347" s="23">
        <f>IFERROR(VLOOKUP(I3347,datos_para_memoria_demandas_cal!$C$2:$K$99000,4,FALSE),0)</f>
        <v>-8.1009700858182127E-2</v>
      </c>
      <c r="N3347" s="21">
        <f t="shared" si="314"/>
        <v>8.6048504289984694E-3</v>
      </c>
      <c r="O3347" s="22">
        <f t="shared" si="315"/>
        <v>8.7100400000000005E-3</v>
      </c>
      <c r="P3347" s="22">
        <f t="shared" si="316"/>
        <v>3.8423648279772845E-12</v>
      </c>
      <c r="Q3347" s="23">
        <f t="shared" si="317"/>
        <v>1.0518957484389488E-4</v>
      </c>
    </row>
    <row r="3348" spans="8:17" x14ac:dyDescent="0.25">
      <c r="H3348" s="11">
        <f t="shared" si="318"/>
        <v>45874.333333325223</v>
      </c>
      <c r="I3348" s="9" t="str">
        <f t="shared" si="313"/>
        <v>045874,333333</v>
      </c>
      <c r="J3348" s="21">
        <f>IFERROR(VLOOKUP(I3348,datos_para_memoria_demandas_cal!$C$2:$K$99000,2,FALSE),0)</f>
        <v>0.08</v>
      </c>
      <c r="K3348" s="22">
        <f>IFERROR(VLOOKUP(I3348,datos_para_memoria_demandas_cal!$C$2:$K$99000,3,FALSE),0)</f>
        <v>0.10718458890914917</v>
      </c>
      <c r="L3348" s="22">
        <f>IFERROR(VLOOKUP(I3348,ES0031102460685007HA0F_20250101!$D$2:$K$99000,2,FALSE),0)</f>
        <v>7.0999999999999994E-2</v>
      </c>
      <c r="M3348" s="23">
        <f>IFERROR(VLOOKUP(I3348,datos_para_memoria_demandas_cal!$C$2:$K$99000,4,FALSE),0)</f>
        <v>-3.8044261742674952E-11</v>
      </c>
      <c r="N3348" s="21">
        <f t="shared" si="314"/>
        <v>8.5747671127319337E-3</v>
      </c>
      <c r="O3348" s="22">
        <f t="shared" si="315"/>
        <v>5.6799999999999993E-3</v>
      </c>
      <c r="P3348" s="22">
        <f t="shared" si="316"/>
        <v>8.5747671096883925E-3</v>
      </c>
      <c r="Q3348" s="23">
        <f t="shared" si="317"/>
        <v>5.679999996956459E-3</v>
      </c>
    </row>
    <row r="3349" spans="8:17" x14ac:dyDescent="0.25">
      <c r="H3349" s="11">
        <f t="shared" si="318"/>
        <v>45874.374999991887</v>
      </c>
      <c r="I3349" s="9" t="str">
        <f t="shared" si="313"/>
        <v>045874,375000</v>
      </c>
      <c r="J3349" s="21">
        <f>IFERROR(VLOOKUP(I3349,datos_para_memoria_demandas_cal!$C$2:$K$99000,2,FALSE),0)</f>
        <v>3.0100000000000002E-2</v>
      </c>
      <c r="K3349" s="22">
        <f>IFERROR(VLOOKUP(I3349,datos_para_memoria_demandas_cal!$C$2:$K$99000,3,FALSE),0)</f>
        <v>9.6194848418235779E-2</v>
      </c>
      <c r="L3349" s="22">
        <f>IFERROR(VLOOKUP(I3349,ES0031102460685007HA0F_20250101!$D$2:$K$99000,2,FALSE),0)</f>
        <v>9.2999999999999999E-2</v>
      </c>
      <c r="M3349" s="23">
        <f>IFERROR(VLOOKUP(I3349,datos_para_memoria_demandas_cal!$C$2:$K$99000,4,FALSE),0)</f>
        <v>1.0946270901304035E-11</v>
      </c>
      <c r="N3349" s="21">
        <f t="shared" si="314"/>
        <v>2.8954649373888969E-3</v>
      </c>
      <c r="O3349" s="22">
        <f t="shared" si="315"/>
        <v>2.7993000000000002E-3</v>
      </c>
      <c r="P3349" s="22">
        <f t="shared" si="316"/>
        <v>2.8954649377183799E-3</v>
      </c>
      <c r="Q3349" s="23">
        <f t="shared" si="317"/>
        <v>2.7993000003294828E-3</v>
      </c>
    </row>
    <row r="3350" spans="8:17" x14ac:dyDescent="0.25">
      <c r="H3350" s="11">
        <f t="shared" si="318"/>
        <v>45874.416666658552</v>
      </c>
      <c r="I3350" s="9" t="str">
        <f t="shared" si="313"/>
        <v>045874,416667</v>
      </c>
      <c r="J3350" s="21">
        <f>IFERROR(VLOOKUP(I3350,datos_para_memoria_demandas_cal!$C$2:$K$99000,2,FALSE),0)</f>
        <v>5.0000000000000001E-3</v>
      </c>
      <c r="K3350" s="22">
        <f>IFERROR(VLOOKUP(I3350,datos_para_memoria_demandas_cal!$C$2:$K$99000,3,FALSE),0)</f>
        <v>6.106092780828476E-2</v>
      </c>
      <c r="L3350" s="22">
        <f>IFERROR(VLOOKUP(I3350,ES0031102460685007HA0F_20250101!$D$2:$K$99000,2,FALSE),0)</f>
        <v>0.19400000000000001</v>
      </c>
      <c r="M3350" s="23">
        <f>IFERROR(VLOOKUP(I3350,datos_para_memoria_demandas_cal!$C$2:$K$99000,4,FALSE),0)</f>
        <v>1.4629901970657146E-10</v>
      </c>
      <c r="N3350" s="21">
        <f t="shared" si="314"/>
        <v>3.0530463904142378E-4</v>
      </c>
      <c r="O3350" s="22">
        <f t="shared" si="315"/>
        <v>9.7000000000000005E-4</v>
      </c>
      <c r="P3350" s="22">
        <f t="shared" si="316"/>
        <v>3.0530463977291889E-4</v>
      </c>
      <c r="Q3350" s="23">
        <f t="shared" si="317"/>
        <v>9.7000000073149521E-4</v>
      </c>
    </row>
    <row r="3351" spans="8:17" x14ac:dyDescent="0.25">
      <c r="H3351" s="11">
        <f t="shared" si="318"/>
        <v>45874.458333325216</v>
      </c>
      <c r="I3351" s="9" t="str">
        <f t="shared" si="313"/>
        <v>045874,458333</v>
      </c>
      <c r="J3351" s="21">
        <f>IFERROR(VLOOKUP(I3351,datos_para_memoria_demandas_cal!$C$2:$K$99000,2,FALSE),0)</f>
        <v>1.72E-3</v>
      </c>
      <c r="K3351" s="22">
        <f>IFERROR(VLOOKUP(I3351,datos_para_memoria_demandas_cal!$C$2:$K$99000,3,FALSE),0)</f>
        <v>4.2539529502391815E-2</v>
      </c>
      <c r="L3351" s="22">
        <f>IFERROR(VLOOKUP(I3351,ES0031102460685007HA0F_20250101!$D$2:$K$99000,2,FALSE),0)</f>
        <v>0.161</v>
      </c>
      <c r="M3351" s="23">
        <f>IFERROR(VLOOKUP(I3351,datos_para_memoria_demandas_cal!$C$2:$K$99000,4,FALSE),0)</f>
        <v>4.4671407266793875E-10</v>
      </c>
      <c r="N3351" s="21">
        <f t="shared" si="314"/>
        <v>7.3167990744113918E-5</v>
      </c>
      <c r="O3351" s="22">
        <f t="shared" si="315"/>
        <v>2.7692E-4</v>
      </c>
      <c r="P3351" s="22">
        <f t="shared" si="316"/>
        <v>7.3167991512462126E-5</v>
      </c>
      <c r="Q3351" s="23">
        <f t="shared" si="317"/>
        <v>2.7692000076834822E-4</v>
      </c>
    </row>
    <row r="3352" spans="8:17" x14ac:dyDescent="0.25">
      <c r="H3352" s="11">
        <f t="shared" si="318"/>
        <v>45874.49999999188</v>
      </c>
      <c r="I3352" s="9" t="str">
        <f t="shared" si="313"/>
        <v>045874,500000</v>
      </c>
      <c r="J3352" s="21">
        <f>IFERROR(VLOOKUP(I3352,datos_para_memoria_demandas_cal!$C$2:$K$99000,2,FALSE),0)</f>
        <v>8.0000000000000004E-4</v>
      </c>
      <c r="K3352" s="22">
        <f>IFERROR(VLOOKUP(I3352,datos_para_memoria_demandas_cal!$C$2:$K$99000,3,FALSE),0)</f>
        <v>0.16286580264568329</v>
      </c>
      <c r="L3352" s="22">
        <f>IFERROR(VLOOKUP(I3352,ES0031102460685007HA0F_20250101!$D$2:$K$99000,2,FALSE),0)</f>
        <v>0.36699999999999999</v>
      </c>
      <c r="M3352" s="23">
        <f>IFERROR(VLOOKUP(I3352,datos_para_memoria_demandas_cal!$C$2:$K$99000,4,FALSE),0)</f>
        <v>0.7987638579857973</v>
      </c>
      <c r="N3352" s="21">
        <f t="shared" si="314"/>
        <v>1.3029264211654663E-4</v>
      </c>
      <c r="O3352" s="22">
        <f t="shared" si="315"/>
        <v>2.9360000000000003E-4</v>
      </c>
      <c r="P3352" s="22">
        <f t="shared" si="316"/>
        <v>7.693037285051845E-4</v>
      </c>
      <c r="Q3352" s="23">
        <f t="shared" si="317"/>
        <v>9.3261108638863774E-4</v>
      </c>
    </row>
    <row r="3353" spans="8:17" x14ac:dyDescent="0.25">
      <c r="H3353" s="11">
        <f t="shared" si="318"/>
        <v>45874.541666658544</v>
      </c>
      <c r="I3353" s="9" t="str">
        <f t="shared" si="313"/>
        <v>045874,541667</v>
      </c>
      <c r="J3353" s="21">
        <f>IFERROR(VLOOKUP(I3353,datos_para_memoria_demandas_cal!$C$2:$K$99000,2,FALSE),0)</f>
        <v>8.4999999999999995E-4</v>
      </c>
      <c r="K3353" s="22">
        <f>IFERROR(VLOOKUP(I3353,datos_para_memoria_demandas_cal!$C$2:$K$99000,3,FALSE),0)</f>
        <v>0.2565610408782959</v>
      </c>
      <c r="L3353" s="22">
        <f>IFERROR(VLOOKUP(I3353,ES0031102460685007HA0F_20250101!$D$2:$K$99000,2,FALSE),0)</f>
        <v>0.83099999999999996</v>
      </c>
      <c r="M3353" s="23">
        <f>IFERROR(VLOOKUP(I3353,datos_para_memoria_demandas_cal!$C$2:$K$99000,4,FALSE),0)</f>
        <v>-0.2565610301293148</v>
      </c>
      <c r="N3353" s="21">
        <f t="shared" si="314"/>
        <v>2.1807688474655151E-4</v>
      </c>
      <c r="O3353" s="22">
        <f t="shared" si="315"/>
        <v>7.063499999999999E-4</v>
      </c>
      <c r="P3353" s="22">
        <f t="shared" si="316"/>
        <v>9.1366339299847599E-12</v>
      </c>
      <c r="Q3353" s="23">
        <f t="shared" si="317"/>
        <v>4.8827312439008233E-4</v>
      </c>
    </row>
    <row r="3354" spans="8:17" x14ac:dyDescent="0.25">
      <c r="H3354" s="11">
        <f t="shared" si="318"/>
        <v>45874.583333325209</v>
      </c>
      <c r="I3354" s="9" t="str">
        <f t="shared" si="313"/>
        <v>045874,583333</v>
      </c>
      <c r="J3354" s="21">
        <f>IFERROR(VLOOKUP(I3354,datos_para_memoria_demandas_cal!$C$2:$K$99000,2,FALSE),0)</f>
        <v>1E-3</v>
      </c>
      <c r="K3354" s="22">
        <f>IFERROR(VLOOKUP(I3354,datos_para_memoria_demandas_cal!$C$2:$K$99000,3,FALSE),0)</f>
        <v>0.22290387749671936</v>
      </c>
      <c r="L3354" s="22">
        <f>IFERROR(VLOOKUP(I3354,ES0031102460685007HA0F_20250101!$D$2:$K$99000,2,FALSE),0)</f>
        <v>1.01</v>
      </c>
      <c r="M3354" s="23">
        <f>IFERROR(VLOOKUP(I3354,datos_para_memoria_demandas_cal!$C$2:$K$99000,4,FALSE),0)</f>
        <v>-0.22290387476686202</v>
      </c>
      <c r="N3354" s="21">
        <f t="shared" si="314"/>
        <v>2.2290387749671937E-4</v>
      </c>
      <c r="O3354" s="22">
        <f t="shared" si="315"/>
        <v>1.01E-3</v>
      </c>
      <c r="P3354" s="22">
        <f t="shared" si="316"/>
        <v>2.7298573401779434E-12</v>
      </c>
      <c r="Q3354" s="23">
        <f t="shared" si="317"/>
        <v>7.8709612523313803E-4</v>
      </c>
    </row>
    <row r="3355" spans="8:17" x14ac:dyDescent="0.25">
      <c r="H3355" s="11">
        <f t="shared" si="318"/>
        <v>45874.624999991873</v>
      </c>
      <c r="I3355" s="9" t="str">
        <f t="shared" si="313"/>
        <v>045874,625000</v>
      </c>
      <c r="J3355" s="21">
        <f>IFERROR(VLOOKUP(I3355,datos_para_memoria_demandas_cal!$C$2:$K$99000,2,FALSE),0)</f>
        <v>1.01E-3</v>
      </c>
      <c r="K3355" s="22">
        <f>IFERROR(VLOOKUP(I3355,datos_para_memoria_demandas_cal!$C$2:$K$99000,3,FALSE),0)</f>
        <v>0.15666955709457397</v>
      </c>
      <c r="L3355" s="22">
        <f>IFERROR(VLOOKUP(I3355,ES0031102460685007HA0F_20250101!$D$2:$K$99000,2,FALSE),0)</f>
        <v>0.224</v>
      </c>
      <c r="M3355" s="23">
        <f>IFERROR(VLOOKUP(I3355,datos_para_memoria_demandas_cal!$C$2:$K$99000,4,FALSE),0)</f>
        <v>-0.15666955450859696</v>
      </c>
      <c r="N3355" s="21">
        <f t="shared" si="314"/>
        <v>1.5823625266551971E-4</v>
      </c>
      <c r="O3355" s="22">
        <f t="shared" si="315"/>
        <v>2.2624E-4</v>
      </c>
      <c r="P3355" s="22">
        <f t="shared" si="316"/>
        <v>2.6118367860150651E-12</v>
      </c>
      <c r="Q3355" s="23">
        <f t="shared" si="317"/>
        <v>6.8003749946317075E-5</v>
      </c>
    </row>
    <row r="3356" spans="8:17" x14ac:dyDescent="0.25">
      <c r="H3356" s="11">
        <f t="shared" si="318"/>
        <v>45874.666666658537</v>
      </c>
      <c r="I3356" s="9" t="str">
        <f t="shared" si="313"/>
        <v>045874,666667</v>
      </c>
      <c r="J3356" s="21">
        <f>IFERROR(VLOOKUP(I3356,datos_para_memoria_demandas_cal!$C$2:$K$99000,2,FALSE),0)</f>
        <v>1.72E-3</v>
      </c>
      <c r="K3356" s="22">
        <f>IFERROR(VLOOKUP(I3356,datos_para_memoria_demandas_cal!$C$2:$K$99000,3,FALSE),0)</f>
        <v>0.1626293957233429</v>
      </c>
      <c r="L3356" s="22">
        <f>IFERROR(VLOOKUP(I3356,ES0031102460685007HA0F_20250101!$D$2:$K$99000,2,FALSE),0)</f>
        <v>0.29799999999999999</v>
      </c>
      <c r="M3356" s="23">
        <f>IFERROR(VLOOKUP(I3356,datos_para_memoria_demandas_cal!$C$2:$K$99000,4,FALSE),0)</f>
        <v>-0.16262939513079488</v>
      </c>
      <c r="N3356" s="21">
        <f t="shared" si="314"/>
        <v>2.7972256064414975E-4</v>
      </c>
      <c r="O3356" s="22">
        <f t="shared" si="315"/>
        <v>5.1256000000000001E-4</v>
      </c>
      <c r="P3356" s="22">
        <f t="shared" si="316"/>
        <v>1.0191825783323338E-12</v>
      </c>
      <c r="Q3356" s="23">
        <f t="shared" si="317"/>
        <v>2.3283744037503278E-4</v>
      </c>
    </row>
    <row r="3357" spans="8:17" x14ac:dyDescent="0.25">
      <c r="H3357" s="11">
        <f t="shared" si="318"/>
        <v>45874.708333325201</v>
      </c>
      <c r="I3357" s="9" t="str">
        <f t="shared" si="313"/>
        <v>045874,708333</v>
      </c>
      <c r="J3357" s="21">
        <f>IFERROR(VLOOKUP(I3357,datos_para_memoria_demandas_cal!$C$2:$K$99000,2,FALSE),0)</f>
        <v>6.6E-4</v>
      </c>
      <c r="K3357" s="22">
        <f>IFERROR(VLOOKUP(I3357,datos_para_memoria_demandas_cal!$C$2:$K$99000,3,FALSE),0)</f>
        <v>0.3128802478313446</v>
      </c>
      <c r="L3357" s="22">
        <f>IFERROR(VLOOKUP(I3357,ES0031102460685007HA0F_20250101!$D$2:$K$99000,2,FALSE),0)</f>
        <v>0.24</v>
      </c>
      <c r="M3357" s="23">
        <f>IFERROR(VLOOKUP(I3357,datos_para_memoria_demandas_cal!$C$2:$K$99000,4,FALSE),0)</f>
        <v>0.974999995698412</v>
      </c>
      <c r="N3357" s="21">
        <f t="shared" si="314"/>
        <v>2.0650096356868744E-4</v>
      </c>
      <c r="O3357" s="22">
        <f t="shared" si="315"/>
        <v>1.584E-4</v>
      </c>
      <c r="P3357" s="22">
        <f t="shared" si="316"/>
        <v>8.5000096072963946E-4</v>
      </c>
      <c r="Q3357" s="23">
        <f t="shared" si="317"/>
        <v>8.0189999716095181E-4</v>
      </c>
    </row>
    <row r="3358" spans="8:17" x14ac:dyDescent="0.25">
      <c r="H3358" s="11">
        <f t="shared" si="318"/>
        <v>45874.749999991865</v>
      </c>
      <c r="I3358" s="9" t="str">
        <f t="shared" si="313"/>
        <v>045874,750000</v>
      </c>
      <c r="J3358" s="21">
        <f>IFERROR(VLOOKUP(I3358,datos_para_memoria_demandas_cal!$C$2:$K$99000,2,FALSE),0)</f>
        <v>3.0000000000000001E-3</v>
      </c>
      <c r="K3358" s="22">
        <f>IFERROR(VLOOKUP(I3358,datos_para_memoria_demandas_cal!$C$2:$K$99000,3,FALSE),0)</f>
        <v>0.1488834023475647</v>
      </c>
      <c r="L3358" s="22">
        <f>IFERROR(VLOOKUP(I3358,ES0031102460685007HA0F_20250101!$D$2:$K$99000,2,FALSE),0)</f>
        <v>0.23200000000000001</v>
      </c>
      <c r="M3358" s="23">
        <f>IFERROR(VLOOKUP(I3358,datos_para_memoria_demandas_cal!$C$2:$K$99000,4,FALSE),0)</f>
        <v>2.2418399288319568E-10</v>
      </c>
      <c r="N3358" s="21">
        <f t="shared" si="314"/>
        <v>4.4665020704269412E-4</v>
      </c>
      <c r="O3358" s="22">
        <f t="shared" si="315"/>
        <v>6.96E-4</v>
      </c>
      <c r="P3358" s="22">
        <f t="shared" si="316"/>
        <v>4.4665020771524614E-4</v>
      </c>
      <c r="Q3358" s="23">
        <f t="shared" si="317"/>
        <v>6.9600000067255208E-4</v>
      </c>
    </row>
    <row r="3359" spans="8:17" x14ac:dyDescent="0.25">
      <c r="H3359" s="11">
        <f t="shared" si="318"/>
        <v>45874.79166665853</v>
      </c>
      <c r="I3359" s="9" t="str">
        <f t="shared" si="313"/>
        <v>045874,791667</v>
      </c>
      <c r="J3359" s="21">
        <f>IFERROR(VLOOKUP(I3359,datos_para_memoria_demandas_cal!$C$2:$K$99000,2,FALSE),0)</f>
        <v>4.6399999999999997E-2</v>
      </c>
      <c r="K3359" s="22">
        <f>IFERROR(VLOOKUP(I3359,datos_para_memoria_demandas_cal!$C$2:$K$99000,3,FALSE),0)</f>
        <v>0.18345379829406738</v>
      </c>
      <c r="L3359" s="22">
        <f>IFERROR(VLOOKUP(I3359,ES0031102460685007HA0F_20250101!$D$2:$K$99000,2,FALSE),0)</f>
        <v>0.313</v>
      </c>
      <c r="M3359" s="23">
        <f>IFERROR(VLOOKUP(I3359,datos_para_memoria_demandas_cal!$C$2:$K$99000,4,FALSE),0)</f>
        <v>-6.4330784697272614E-12</v>
      </c>
      <c r="N3359" s="21">
        <f t="shared" si="314"/>
        <v>8.5122562408447254E-3</v>
      </c>
      <c r="O3359" s="22">
        <f t="shared" si="315"/>
        <v>1.4523199999999998E-2</v>
      </c>
      <c r="P3359" s="22">
        <f t="shared" si="316"/>
        <v>8.5122562405462315E-3</v>
      </c>
      <c r="Q3359" s="23">
        <f t="shared" si="317"/>
        <v>1.4523199999701504E-2</v>
      </c>
    </row>
    <row r="3360" spans="8:17" x14ac:dyDescent="0.25">
      <c r="H3360" s="11">
        <f t="shared" si="318"/>
        <v>45874.833333325194</v>
      </c>
      <c r="I3360" s="9" t="str">
        <f t="shared" si="313"/>
        <v>045874,833333</v>
      </c>
      <c r="J3360" s="21">
        <f>IFERROR(VLOOKUP(I3360,datos_para_memoria_demandas_cal!$C$2:$K$99000,2,FALSE),0)</f>
        <v>8.3400000000000002E-2</v>
      </c>
      <c r="K3360" s="22">
        <f>IFERROR(VLOOKUP(I3360,datos_para_memoria_demandas_cal!$C$2:$K$99000,3,FALSE),0)</f>
        <v>0.19845598936080933</v>
      </c>
      <c r="L3360" s="22">
        <f>IFERROR(VLOOKUP(I3360,ES0031102460685007HA0F_20250101!$D$2:$K$99000,2,FALSE),0)</f>
        <v>1.3759999999999999</v>
      </c>
      <c r="M3360" s="23">
        <f>IFERROR(VLOOKUP(I3360,datos_para_memoria_demandas_cal!$C$2:$K$99000,4,FALSE),0)</f>
        <v>-0.19845598929368241</v>
      </c>
      <c r="N3360" s="21">
        <f t="shared" si="314"/>
        <v>1.6551229512691498E-2</v>
      </c>
      <c r="O3360" s="22">
        <f t="shared" si="315"/>
        <v>0.1147584</v>
      </c>
      <c r="P3360" s="22">
        <f t="shared" si="316"/>
        <v>5.5983847224716499E-12</v>
      </c>
      <c r="Q3360" s="23">
        <f t="shared" si="317"/>
        <v>9.8207170492906878E-2</v>
      </c>
    </row>
    <row r="3361" spans="8:17" x14ac:dyDescent="0.25">
      <c r="H3361" s="11">
        <f t="shared" si="318"/>
        <v>45874.874999991858</v>
      </c>
      <c r="I3361" s="9" t="str">
        <f t="shared" si="313"/>
        <v>045874,875000</v>
      </c>
      <c r="J3361" s="21">
        <f>IFERROR(VLOOKUP(I3361,datos_para_memoria_demandas_cal!$C$2:$K$99000,2,FALSE),0)</f>
        <v>0.10262</v>
      </c>
      <c r="K3361" s="22">
        <f>IFERROR(VLOOKUP(I3361,datos_para_memoria_demandas_cal!$C$2:$K$99000,3,FALSE),0)</f>
        <v>0.15259651839733124</v>
      </c>
      <c r="L3361" s="22">
        <f>IFERROR(VLOOKUP(I3361,ES0031102460685007HA0F_20250101!$D$2:$K$99000,2,FALSE),0)</f>
        <v>1.1100000000000001</v>
      </c>
      <c r="M3361" s="23">
        <f>IFERROR(VLOOKUP(I3361,datos_para_memoria_demandas_cal!$C$2:$K$99000,4,FALSE),0)</f>
        <v>-0.15259651837754157</v>
      </c>
      <c r="N3361" s="21">
        <f t="shared" si="314"/>
        <v>1.5659454717934132E-2</v>
      </c>
      <c r="O3361" s="22">
        <f t="shared" si="315"/>
        <v>0.11390820000000001</v>
      </c>
      <c r="P3361" s="22">
        <f t="shared" si="316"/>
        <v>2.030815925424534E-12</v>
      </c>
      <c r="Q3361" s="23">
        <f t="shared" si="317"/>
        <v>9.8248745284096703E-2</v>
      </c>
    </row>
    <row r="3362" spans="8:17" x14ac:dyDescent="0.25">
      <c r="H3362" s="11">
        <f t="shared" si="318"/>
        <v>45874.916666658522</v>
      </c>
      <c r="I3362" s="9" t="str">
        <f t="shared" si="313"/>
        <v>045874,916667</v>
      </c>
      <c r="J3362" s="21">
        <f>IFERROR(VLOOKUP(I3362,datos_para_memoria_demandas_cal!$C$2:$K$99000,2,FALSE),0)</f>
        <v>9.8360000000000003E-2</v>
      </c>
      <c r="K3362" s="22">
        <f>IFERROR(VLOOKUP(I3362,datos_para_memoria_demandas_cal!$C$2:$K$99000,3,FALSE),0)</f>
        <v>0.1368882805109024</v>
      </c>
      <c r="L3362" s="22">
        <f>IFERROR(VLOOKUP(I3362,ES0031102460685007HA0F_20250101!$D$2:$K$99000,2,FALSE),0)</f>
        <v>1.0069999999999999</v>
      </c>
      <c r="M3362" s="23">
        <f>IFERROR(VLOOKUP(I3362,datos_para_memoria_demandas_cal!$C$2:$K$99000,4,FALSE),0)</f>
        <v>-0.1368882804873808</v>
      </c>
      <c r="N3362" s="21">
        <f t="shared" si="314"/>
        <v>1.3464331271052361E-2</v>
      </c>
      <c r="O3362" s="22">
        <f t="shared" si="315"/>
        <v>9.9048519999999987E-2</v>
      </c>
      <c r="P3362" s="22">
        <f t="shared" si="316"/>
        <v>2.313584707147598E-12</v>
      </c>
      <c r="Q3362" s="23">
        <f t="shared" si="317"/>
        <v>8.5584188731261224E-2</v>
      </c>
    </row>
    <row r="3363" spans="8:17" x14ac:dyDescent="0.25">
      <c r="H3363" s="11">
        <f t="shared" si="318"/>
        <v>45874.958333325187</v>
      </c>
      <c r="I3363" s="9" t="str">
        <f t="shared" si="313"/>
        <v>045874,958333</v>
      </c>
      <c r="J3363" s="21">
        <f>IFERROR(VLOOKUP(I3363,datos_para_memoria_demandas_cal!$C$2:$K$99000,2,FALSE),0)</f>
        <v>8.3159999999999998E-2</v>
      </c>
      <c r="K3363" s="22">
        <f>IFERROR(VLOOKUP(I3363,datos_para_memoria_demandas_cal!$C$2:$K$99000,3,FALSE),0)</f>
        <v>0.10900798439979553</v>
      </c>
      <c r="L3363" s="22">
        <f>IFERROR(VLOOKUP(I3363,ES0031102460685007HA0F_20250101!$D$2:$K$99000,2,FALSE),0)</f>
        <v>0.72099999999999997</v>
      </c>
      <c r="M3363" s="23">
        <f>IFERROR(VLOOKUP(I3363,datos_para_memoria_demandas_cal!$C$2:$K$99000,4,FALSE),0)</f>
        <v>-0.10900798433031372</v>
      </c>
      <c r="N3363" s="21">
        <f t="shared" si="314"/>
        <v>9.0651039826869957E-3</v>
      </c>
      <c r="O3363" s="22">
        <f t="shared" si="315"/>
        <v>5.9958359999999995E-2</v>
      </c>
      <c r="P3363" s="22">
        <f t="shared" si="316"/>
        <v>5.778107252663034E-12</v>
      </c>
      <c r="Q3363" s="23">
        <f t="shared" si="317"/>
        <v>5.089325602309111E-2</v>
      </c>
    </row>
    <row r="3364" spans="8:17" x14ac:dyDescent="0.25">
      <c r="H3364" s="11">
        <f t="shared" si="318"/>
        <v>45874.999999991851</v>
      </c>
      <c r="I3364" s="9" t="str">
        <f t="shared" si="313"/>
        <v>045875,000000</v>
      </c>
      <c r="J3364" s="21">
        <f>IFERROR(VLOOKUP(I3364,datos_para_memoria_demandas_cal!$C$2:$K$99000,2,FALSE),0)</f>
        <v>8.097E-2</v>
      </c>
      <c r="K3364" s="22">
        <f>IFERROR(VLOOKUP(I3364,datos_para_memoria_demandas_cal!$C$2:$K$99000,3,FALSE),0)</f>
        <v>0.20490996539592743</v>
      </c>
      <c r="L3364" s="22">
        <f>IFERROR(VLOOKUP(I3364,ES0031102460685007HA0F_20250101!$D$2:$K$99000,2,FALSE),0)</f>
        <v>0.14499999999999999</v>
      </c>
      <c r="M3364" s="23">
        <f>IFERROR(VLOOKUP(I3364,datos_para_memoria_demandas_cal!$C$2:$K$99000,4,FALSE),0)</f>
        <v>-0.20490996529958158</v>
      </c>
      <c r="N3364" s="21">
        <f t="shared" si="314"/>
        <v>1.6591559898108243E-2</v>
      </c>
      <c r="O3364" s="22">
        <f t="shared" si="315"/>
        <v>1.174065E-2</v>
      </c>
      <c r="P3364" s="22">
        <f t="shared" si="316"/>
        <v>7.8011233098362895E-12</v>
      </c>
      <c r="Q3364" s="23">
        <f t="shared" si="317"/>
        <v>0</v>
      </c>
    </row>
    <row r="3365" spans="8:17" x14ac:dyDescent="0.25">
      <c r="H3365" s="11">
        <f t="shared" si="318"/>
        <v>45875.041666658515</v>
      </c>
      <c r="I3365" s="9" t="str">
        <f t="shared" si="313"/>
        <v>045875,041667</v>
      </c>
      <c r="J3365" s="21">
        <f>IFERROR(VLOOKUP(I3365,datos_para_memoria_demandas_cal!$C$2:$K$99000,2,FALSE),0)</f>
        <v>7.5260000000000007E-2</v>
      </c>
      <c r="K3365" s="22">
        <f>IFERROR(VLOOKUP(I3365,datos_para_memoria_demandas_cal!$C$2:$K$99000,3,FALSE),0)</f>
        <v>0.16163940727710724</v>
      </c>
      <c r="L3365" s="22">
        <f>IFERROR(VLOOKUP(I3365,ES0031102460685007HA0F_20250101!$D$2:$K$99000,2,FALSE),0)</f>
        <v>0.08</v>
      </c>
      <c r="M3365" s="23">
        <f>IFERROR(VLOOKUP(I3365,datos_para_memoria_demandas_cal!$C$2:$K$99000,4,FALSE),0)</f>
        <v>0.80185873748330805</v>
      </c>
      <c r="N3365" s="21">
        <f t="shared" si="314"/>
        <v>1.2164981791675092E-2</v>
      </c>
      <c r="O3365" s="22">
        <f t="shared" si="315"/>
        <v>6.0208000000000006E-3</v>
      </c>
      <c r="P3365" s="22">
        <f t="shared" si="316"/>
        <v>7.2512870374668859E-2</v>
      </c>
      <c r="Q3365" s="23">
        <f t="shared" si="317"/>
        <v>6.6368688582993773E-2</v>
      </c>
    </row>
    <row r="3366" spans="8:17" x14ac:dyDescent="0.25">
      <c r="H3366" s="11">
        <f t="shared" si="318"/>
        <v>45875.083333325179</v>
      </c>
      <c r="I3366" s="9" t="str">
        <f t="shared" si="313"/>
        <v>045875,083333</v>
      </c>
      <c r="J3366" s="21">
        <f>IFERROR(VLOOKUP(I3366,datos_para_memoria_demandas_cal!$C$2:$K$99000,2,FALSE),0)</f>
        <v>0.08</v>
      </c>
      <c r="K3366" s="22">
        <f>IFERROR(VLOOKUP(I3366,datos_para_memoria_demandas_cal!$C$2:$K$99000,3,FALSE),0)</f>
        <v>0.16223110258579254</v>
      </c>
      <c r="L3366" s="22">
        <f>IFERROR(VLOOKUP(I3366,ES0031102460685007HA0F_20250101!$D$2:$K$99000,2,FALSE),0)</f>
        <v>8.1000000000000003E-2</v>
      </c>
      <c r="M3366" s="23">
        <f>IFERROR(VLOOKUP(I3366,datos_para_memoria_demandas_cal!$C$2:$K$99000,4,FALSE),0)</f>
        <v>-0.16223110240529462</v>
      </c>
      <c r="N3366" s="21">
        <f t="shared" si="314"/>
        <v>1.2978488206863403E-2</v>
      </c>
      <c r="O3366" s="22">
        <f t="shared" si="315"/>
        <v>6.4800000000000005E-3</v>
      </c>
      <c r="P3366" s="22">
        <f t="shared" si="316"/>
        <v>1.4439833773138844E-11</v>
      </c>
      <c r="Q3366" s="23">
        <f t="shared" si="317"/>
        <v>0</v>
      </c>
    </row>
    <row r="3367" spans="8:17" x14ac:dyDescent="0.25">
      <c r="H3367" s="11">
        <f t="shared" si="318"/>
        <v>45875.124999991844</v>
      </c>
      <c r="I3367" s="9" t="str">
        <f t="shared" si="313"/>
        <v>045875,125000</v>
      </c>
      <c r="J3367" s="21">
        <f>IFERROR(VLOOKUP(I3367,datos_para_memoria_demandas_cal!$C$2:$K$99000,2,FALSE),0)</f>
        <v>8.0399999999999999E-2</v>
      </c>
      <c r="K3367" s="22">
        <f>IFERROR(VLOOKUP(I3367,datos_para_memoria_demandas_cal!$C$2:$K$99000,3,FALSE),0)</f>
        <v>0.11364296078681946</v>
      </c>
      <c r="L3367" s="22">
        <f>IFERROR(VLOOKUP(I3367,ES0031102460685007HA0F_20250101!$D$2:$K$99000,2,FALSE),0)</f>
        <v>8.1000000000000003E-2</v>
      </c>
      <c r="M3367" s="23">
        <f>IFERROR(VLOOKUP(I3367,datos_para_memoria_demandas_cal!$C$2:$K$99000,4,FALSE),0)</f>
        <v>-0.11364296062664007</v>
      </c>
      <c r="N3367" s="21">
        <f t="shared" si="314"/>
        <v>9.1368940472602838E-3</v>
      </c>
      <c r="O3367" s="22">
        <f t="shared" si="315"/>
        <v>6.5123999999999998E-3</v>
      </c>
      <c r="P3367" s="22">
        <f t="shared" si="316"/>
        <v>1.2878422445128379E-11</v>
      </c>
      <c r="Q3367" s="23">
        <f t="shared" si="317"/>
        <v>0</v>
      </c>
    </row>
    <row r="3368" spans="8:17" x14ac:dyDescent="0.25">
      <c r="H3368" s="11">
        <f t="shared" si="318"/>
        <v>45875.166666658508</v>
      </c>
      <c r="I3368" s="9" t="str">
        <f t="shared" si="313"/>
        <v>045875,166667</v>
      </c>
      <c r="J3368" s="21">
        <f>IFERROR(VLOOKUP(I3368,datos_para_memoria_demandas_cal!$C$2:$K$99000,2,FALSE),0)</f>
        <v>8.5720000000000005E-2</v>
      </c>
      <c r="K3368" s="22">
        <f>IFERROR(VLOOKUP(I3368,datos_para_memoria_demandas_cal!$C$2:$K$99000,3,FALSE),0)</f>
        <v>8.3054803311824799E-2</v>
      </c>
      <c r="L3368" s="22">
        <f>IFERROR(VLOOKUP(I3368,ES0031102460685007HA0F_20250101!$D$2:$K$99000,2,FALSE),0)</f>
        <v>0.08</v>
      </c>
      <c r="M3368" s="23">
        <f>IFERROR(VLOOKUP(I3368,datos_para_memoria_demandas_cal!$C$2:$K$99000,4,FALSE),0)</f>
        <v>-8.305480324917823E-2</v>
      </c>
      <c r="N3368" s="21">
        <f t="shared" si="314"/>
        <v>7.1194577398896218E-3</v>
      </c>
      <c r="O3368" s="22">
        <f t="shared" si="315"/>
        <v>6.8576000000000002E-3</v>
      </c>
      <c r="P3368" s="22">
        <f t="shared" si="316"/>
        <v>5.3700638508180635E-12</v>
      </c>
      <c r="Q3368" s="23">
        <f t="shared" si="317"/>
        <v>0</v>
      </c>
    </row>
    <row r="3369" spans="8:17" x14ac:dyDescent="0.25">
      <c r="H3369" s="11">
        <f t="shared" si="318"/>
        <v>45875.208333325172</v>
      </c>
      <c r="I3369" s="9" t="str">
        <f t="shared" si="313"/>
        <v>045875,208333</v>
      </c>
      <c r="J3369" s="21">
        <f>IFERROR(VLOOKUP(I3369,datos_para_memoria_demandas_cal!$C$2:$K$99000,2,FALSE),0)</f>
        <v>9.7349999999999992E-2</v>
      </c>
      <c r="K3369" s="22">
        <f>IFERROR(VLOOKUP(I3369,datos_para_memoria_demandas_cal!$C$2:$K$99000,3,FALSE),0)</f>
        <v>0.10363227128982544</v>
      </c>
      <c r="L3369" s="22">
        <f>IFERROR(VLOOKUP(I3369,ES0031102460685007HA0F_20250101!$D$2:$K$99000,2,FALSE),0)</f>
        <v>7.6999999999999999E-2</v>
      </c>
      <c r="M3369" s="23">
        <f>IFERROR(VLOOKUP(I3369,datos_para_memoria_demandas_cal!$C$2:$K$99000,4,FALSE),0)</f>
        <v>-0.1036322712631061</v>
      </c>
      <c r="N3369" s="21">
        <f t="shared" si="314"/>
        <v>1.0088601610064505E-2</v>
      </c>
      <c r="O3369" s="22">
        <f t="shared" si="315"/>
        <v>7.4959499999999995E-3</v>
      </c>
      <c r="P3369" s="22">
        <f t="shared" si="316"/>
        <v>2.6011272698245323E-12</v>
      </c>
      <c r="Q3369" s="23">
        <f t="shared" si="317"/>
        <v>0</v>
      </c>
    </row>
    <row r="3370" spans="8:17" x14ac:dyDescent="0.25">
      <c r="H3370" s="11">
        <f t="shared" si="318"/>
        <v>45875.249999991836</v>
      </c>
      <c r="I3370" s="9" t="str">
        <f t="shared" si="313"/>
        <v>045875,250000</v>
      </c>
      <c r="J3370" s="21">
        <f>IFERROR(VLOOKUP(I3370,datos_para_memoria_demandas_cal!$C$2:$K$99000,2,FALSE),0)</f>
        <v>9.4E-2</v>
      </c>
      <c r="K3370" s="22">
        <f>IFERROR(VLOOKUP(I3370,datos_para_memoria_demandas_cal!$C$2:$K$99000,3,FALSE),0)</f>
        <v>0.17777727544307709</v>
      </c>
      <c r="L3370" s="22">
        <f>IFERROR(VLOOKUP(I3370,ES0031102460685007HA0F_20250101!$D$2:$K$99000,2,FALSE),0)</f>
        <v>0.128</v>
      </c>
      <c r="M3370" s="23">
        <f>IFERROR(VLOOKUP(I3370,datos_para_memoria_demandas_cal!$C$2:$K$99000,4,FALSE),0)</f>
        <v>-0.17777727541101723</v>
      </c>
      <c r="N3370" s="21">
        <f t="shared" si="314"/>
        <v>1.6711063891649246E-2</v>
      </c>
      <c r="O3370" s="22">
        <f t="shared" si="315"/>
        <v>1.2032000000000001E-2</v>
      </c>
      <c r="P3370" s="22">
        <f t="shared" si="316"/>
        <v>3.0136263484692448E-12</v>
      </c>
      <c r="Q3370" s="23">
        <f t="shared" si="317"/>
        <v>0</v>
      </c>
    </row>
    <row r="3371" spans="8:17" x14ac:dyDescent="0.25">
      <c r="H3371" s="11">
        <f t="shared" si="318"/>
        <v>45875.291666658501</v>
      </c>
      <c r="I3371" s="9" t="str">
        <f t="shared" si="313"/>
        <v>045875,291667</v>
      </c>
      <c r="J3371" s="21">
        <f>IFERROR(VLOOKUP(I3371,datos_para_memoria_demandas_cal!$C$2:$K$99000,2,FALSE),0)</f>
        <v>0.10441</v>
      </c>
      <c r="K3371" s="22">
        <f>IFERROR(VLOOKUP(I3371,datos_para_memoria_demandas_cal!$C$2:$K$99000,3,FALSE),0)</f>
        <v>0.15788865089416504</v>
      </c>
      <c r="L3371" s="22">
        <f>IFERROR(VLOOKUP(I3371,ES0031102460685007HA0F_20250101!$D$2:$K$99000,2,FALSE),0)</f>
        <v>0.127</v>
      </c>
      <c r="M3371" s="23">
        <f>IFERROR(VLOOKUP(I3371,datos_para_memoria_demandas_cal!$C$2:$K$99000,4,FALSE),0)</f>
        <v>-0.15788865087441731</v>
      </c>
      <c r="N3371" s="21">
        <f t="shared" si="314"/>
        <v>1.6485154039859774E-2</v>
      </c>
      <c r="O3371" s="22">
        <f t="shared" si="315"/>
        <v>1.3260070000000001E-2</v>
      </c>
      <c r="P3371" s="22">
        <f t="shared" si="316"/>
        <v>2.0618606175193398E-12</v>
      </c>
      <c r="Q3371" s="23">
        <f t="shared" si="317"/>
        <v>0</v>
      </c>
    </row>
    <row r="3372" spans="8:17" x14ac:dyDescent="0.25">
      <c r="H3372" s="11">
        <f t="shared" si="318"/>
        <v>45875.333333325165</v>
      </c>
      <c r="I3372" s="9" t="str">
        <f t="shared" si="313"/>
        <v>045875,333333</v>
      </c>
      <c r="J3372" s="21">
        <f>IFERROR(VLOOKUP(I3372,datos_para_memoria_demandas_cal!$C$2:$K$99000,2,FALSE),0)</f>
        <v>9.7349999999999992E-2</v>
      </c>
      <c r="K3372" s="22">
        <f>IFERROR(VLOOKUP(I3372,datos_para_memoria_demandas_cal!$C$2:$K$99000,3,FALSE),0)</f>
        <v>0.14669036865234375</v>
      </c>
      <c r="L3372" s="22">
        <f>IFERROR(VLOOKUP(I3372,ES0031102460685007HA0F_20250101!$D$2:$K$99000,2,FALSE),0)</f>
        <v>7.9000000000000001E-2</v>
      </c>
      <c r="M3372" s="23">
        <f>IFERROR(VLOOKUP(I3372,datos_para_memoria_demandas_cal!$C$2:$K$99000,4,FALSE),0)</f>
        <v>-0.14669036862567736</v>
      </c>
      <c r="N3372" s="21">
        <f t="shared" si="314"/>
        <v>1.4280307388305663E-2</v>
      </c>
      <c r="O3372" s="22">
        <f t="shared" si="315"/>
        <v>7.6906499999999994E-3</v>
      </c>
      <c r="P3372" s="22">
        <f t="shared" si="316"/>
        <v>2.5959731947411412E-12</v>
      </c>
      <c r="Q3372" s="23">
        <f t="shared" si="317"/>
        <v>0</v>
      </c>
    </row>
    <row r="3373" spans="8:17" x14ac:dyDescent="0.25">
      <c r="H3373" s="11">
        <f t="shared" si="318"/>
        <v>45875.374999991829</v>
      </c>
      <c r="I3373" s="9" t="str">
        <f t="shared" si="313"/>
        <v>045875,375000</v>
      </c>
      <c r="J3373" s="21">
        <f>IFERROR(VLOOKUP(I3373,datos_para_memoria_demandas_cal!$C$2:$K$99000,2,FALSE),0)</f>
        <v>7.6950000000000005E-2</v>
      </c>
      <c r="K3373" s="22">
        <f>IFERROR(VLOOKUP(I3373,datos_para_memoria_demandas_cal!$C$2:$K$99000,3,FALSE),0)</f>
        <v>0.15181425213813782</v>
      </c>
      <c r="L3373" s="22">
        <f>IFERROR(VLOOKUP(I3373,ES0031102460685007HA0F_20250101!$D$2:$K$99000,2,FALSE),0)</f>
        <v>0.184</v>
      </c>
      <c r="M3373" s="23">
        <f>IFERROR(VLOOKUP(I3373,datos_para_memoria_demandas_cal!$C$2:$K$99000,4,FALSE),0)</f>
        <v>-3.0082567199548806E-2</v>
      </c>
      <c r="N3373" s="21">
        <f t="shared" si="314"/>
        <v>1.1682106702029706E-2</v>
      </c>
      <c r="O3373" s="22">
        <f t="shared" si="315"/>
        <v>1.4158800000000001E-2</v>
      </c>
      <c r="P3373" s="22">
        <f t="shared" si="316"/>
        <v>9.367253156024425E-3</v>
      </c>
      <c r="Q3373" s="23">
        <f t="shared" si="317"/>
        <v>1.184394645399472E-2</v>
      </c>
    </row>
    <row r="3374" spans="8:17" x14ac:dyDescent="0.25">
      <c r="H3374" s="11">
        <f t="shared" si="318"/>
        <v>45875.416666658493</v>
      </c>
      <c r="I3374" s="9" t="str">
        <f t="shared" si="313"/>
        <v>045875,416667</v>
      </c>
      <c r="J3374" s="21">
        <f>IFERROR(VLOOKUP(I3374,datos_para_memoria_demandas_cal!$C$2:$K$99000,2,FALSE),0)</f>
        <v>5.0999999999999997E-2</v>
      </c>
      <c r="K3374" s="22">
        <f>IFERROR(VLOOKUP(I3374,datos_para_memoria_demandas_cal!$C$2:$K$99000,3,FALSE),0)</f>
        <v>0.13417930901050568</v>
      </c>
      <c r="L3374" s="22">
        <f>IFERROR(VLOOKUP(I3374,ES0031102460685007HA0F_20250101!$D$2:$K$99000,2,FALSE),0)</f>
        <v>7.3999999999999996E-2</v>
      </c>
      <c r="M3374" s="23">
        <f>IFERROR(VLOOKUP(I3374,datos_para_memoria_demandas_cal!$C$2:$K$99000,4,FALSE),0)</f>
        <v>2.4042852338255673E-12</v>
      </c>
      <c r="N3374" s="21">
        <f t="shared" si="314"/>
        <v>6.8431447595357891E-3</v>
      </c>
      <c r="O3374" s="22">
        <f t="shared" si="315"/>
        <v>3.7739999999999996E-3</v>
      </c>
      <c r="P3374" s="22">
        <f t="shared" si="316"/>
        <v>6.843144759658408E-3</v>
      </c>
      <c r="Q3374" s="23">
        <f t="shared" si="317"/>
        <v>3.7740000001226181E-3</v>
      </c>
    </row>
    <row r="3375" spans="8:17" x14ac:dyDescent="0.25">
      <c r="H3375" s="11">
        <f t="shared" si="318"/>
        <v>45875.458333325158</v>
      </c>
      <c r="I3375" s="9" t="str">
        <f t="shared" si="313"/>
        <v>045875,458333</v>
      </c>
      <c r="J3375" s="21">
        <f>IFERROR(VLOOKUP(I3375,datos_para_memoria_demandas_cal!$C$2:$K$99000,2,FALSE),0)</f>
        <v>2.767E-2</v>
      </c>
      <c r="K3375" s="22">
        <f>IFERROR(VLOOKUP(I3375,datos_para_memoria_demandas_cal!$C$2:$K$99000,3,FALSE),0)</f>
        <v>8.698686957359314E-2</v>
      </c>
      <c r="L3375" s="22">
        <f>IFERROR(VLOOKUP(I3375,ES0031102460685007HA0F_20250101!$D$2:$K$99000,2,FALSE),0)</f>
        <v>5.3999999999999999E-2</v>
      </c>
      <c r="M3375" s="23">
        <f>IFERROR(VLOOKUP(I3375,datos_para_memoria_demandas_cal!$C$2:$K$99000,4,FALSE),0)</f>
        <v>0.23670119088071648</v>
      </c>
      <c r="N3375" s="21">
        <f t="shared" si="314"/>
        <v>2.4069266811013222E-3</v>
      </c>
      <c r="O3375" s="22">
        <f t="shared" si="315"/>
        <v>1.4941799999999999E-3</v>
      </c>
      <c r="P3375" s="22">
        <f t="shared" si="316"/>
        <v>8.9564486327707478E-3</v>
      </c>
      <c r="Q3375" s="23">
        <f t="shared" si="317"/>
        <v>8.0437019516694259E-3</v>
      </c>
    </row>
    <row r="3376" spans="8:17" x14ac:dyDescent="0.25">
      <c r="H3376" s="11">
        <f t="shared" si="318"/>
        <v>45875.499999991822</v>
      </c>
      <c r="I3376" s="9" t="str">
        <f t="shared" si="313"/>
        <v>045875,500000</v>
      </c>
      <c r="J3376" s="21">
        <f>IFERROR(VLOOKUP(I3376,datos_para_memoria_demandas_cal!$C$2:$K$99000,2,FALSE),0)</f>
        <v>2.8399999999999998E-2</v>
      </c>
      <c r="K3376" s="22">
        <f>IFERROR(VLOOKUP(I3376,datos_para_memoria_demandas_cal!$C$2:$K$99000,3,FALSE),0)</f>
        <v>0.23670119047164917</v>
      </c>
      <c r="L3376" s="22">
        <f>IFERROR(VLOOKUP(I3376,ES0031102460685007HA0F_20250101!$D$2:$K$99000,2,FALSE),0)</f>
        <v>8.5999999999999993E-2</v>
      </c>
      <c r="M3376" s="23">
        <f>IFERROR(VLOOKUP(I3376,datos_para_memoria_demandas_cal!$C$2:$K$99000,4,FALSE),0)</f>
        <v>-0.23670118972877613</v>
      </c>
      <c r="N3376" s="21">
        <f t="shared" si="314"/>
        <v>6.7223138093948356E-3</v>
      </c>
      <c r="O3376" s="22">
        <f t="shared" si="315"/>
        <v>2.4423999999999995E-3</v>
      </c>
      <c r="P3376" s="22">
        <f t="shared" si="316"/>
        <v>2.109759436041969E-11</v>
      </c>
      <c r="Q3376" s="23">
        <f t="shared" si="317"/>
        <v>0</v>
      </c>
    </row>
    <row r="3377" spans="8:17" x14ac:dyDescent="0.25">
      <c r="H3377" s="11">
        <f t="shared" si="318"/>
        <v>45875.541666658486</v>
      </c>
      <c r="I3377" s="9" t="str">
        <f t="shared" si="313"/>
        <v>045875,541667</v>
      </c>
      <c r="J3377" s="21">
        <f>IFERROR(VLOOKUP(I3377,datos_para_memoria_demandas_cal!$C$2:$K$99000,2,FALSE),0)</f>
        <v>2.7199999999999998E-2</v>
      </c>
      <c r="K3377" s="22">
        <f>IFERROR(VLOOKUP(I3377,datos_para_memoria_demandas_cal!$C$2:$K$99000,3,FALSE),0)</f>
        <v>0.44279694557189941</v>
      </c>
      <c r="L3377" s="22">
        <f>IFERROR(VLOOKUP(I3377,ES0031102460685007HA0F_20250101!$D$2:$K$99000,2,FALSE),0)</f>
        <v>0.67100000000000004</v>
      </c>
      <c r="M3377" s="23">
        <f>IFERROR(VLOOKUP(I3377,datos_para_memoria_demandas_cal!$C$2:$K$99000,4,FALSE),0)</f>
        <v>0.39499349837743758</v>
      </c>
      <c r="N3377" s="21">
        <f t="shared" si="314"/>
        <v>1.2044076919555663E-2</v>
      </c>
      <c r="O3377" s="22">
        <f t="shared" si="315"/>
        <v>1.8251199999999999E-2</v>
      </c>
      <c r="P3377" s="22">
        <f t="shared" si="316"/>
        <v>2.2787900075421964E-2</v>
      </c>
      <c r="Q3377" s="23">
        <f t="shared" si="317"/>
        <v>2.8995023155866304E-2</v>
      </c>
    </row>
    <row r="3378" spans="8:17" x14ac:dyDescent="0.25">
      <c r="H3378" s="11">
        <f t="shared" si="318"/>
        <v>45875.58333332515</v>
      </c>
      <c r="I3378" s="9" t="str">
        <f t="shared" si="313"/>
        <v>045875,583333</v>
      </c>
      <c r="J3378" s="21">
        <f>IFERROR(VLOOKUP(I3378,datos_para_memoria_demandas_cal!$C$2:$K$99000,2,FALSE),0)</f>
        <v>2.7199999999999998E-2</v>
      </c>
      <c r="K3378" s="22">
        <f>IFERROR(VLOOKUP(I3378,datos_para_memoria_demandas_cal!$C$2:$K$99000,3,FALSE),0)</f>
        <v>0.51671355962753296</v>
      </c>
      <c r="L3378" s="22">
        <f>IFERROR(VLOOKUP(I3378,ES0031102460685007HA0F_20250101!$D$2:$K$99000,2,FALSE),0)</f>
        <v>0.39700000000000002</v>
      </c>
      <c r="M3378" s="23">
        <f>IFERROR(VLOOKUP(I3378,datos_para_memoria_demandas_cal!$C$2:$K$99000,4,FALSE),0)</f>
        <v>0.18547238300510635</v>
      </c>
      <c r="N3378" s="21">
        <f t="shared" si="314"/>
        <v>1.4054608821868896E-2</v>
      </c>
      <c r="O3378" s="22">
        <f t="shared" si="315"/>
        <v>1.07984E-2</v>
      </c>
      <c r="P3378" s="22">
        <f t="shared" si="316"/>
        <v>1.9099457639607791E-2</v>
      </c>
      <c r="Q3378" s="23">
        <f t="shared" si="317"/>
        <v>1.5843248817738895E-2</v>
      </c>
    </row>
    <row r="3379" spans="8:17" x14ac:dyDescent="0.25">
      <c r="H3379" s="11">
        <f t="shared" si="318"/>
        <v>45875.624999991815</v>
      </c>
      <c r="I3379" s="9" t="str">
        <f t="shared" si="313"/>
        <v>045875,625000</v>
      </c>
      <c r="J3379" s="21">
        <f>IFERROR(VLOOKUP(I3379,datos_para_memoria_demandas_cal!$C$2:$K$99000,2,FALSE),0)</f>
        <v>2.7199999999999998E-2</v>
      </c>
      <c r="K3379" s="22">
        <f>IFERROR(VLOOKUP(I3379,datos_para_memoria_demandas_cal!$C$2:$K$99000,3,FALSE),0)</f>
        <v>0.45291513204574585</v>
      </c>
      <c r="L3379" s="22">
        <f>IFERROR(VLOOKUP(I3379,ES0031102460685007HA0F_20250101!$D$2:$K$99000,2,FALSE),0)</f>
        <v>0.26</v>
      </c>
      <c r="M3379" s="23">
        <f>IFERROR(VLOOKUP(I3379,datos_para_memoria_demandas_cal!$C$2:$K$99000,4,FALSE),0)</f>
        <v>0.39453411709873698</v>
      </c>
      <c r="N3379" s="21">
        <f t="shared" si="314"/>
        <v>1.2319291591644287E-2</v>
      </c>
      <c r="O3379" s="22">
        <f t="shared" si="315"/>
        <v>7.0720000000000002E-3</v>
      </c>
      <c r="P3379" s="22">
        <f t="shared" si="316"/>
        <v>2.3050619576729933E-2</v>
      </c>
      <c r="Q3379" s="23">
        <f t="shared" si="317"/>
        <v>1.7803327985085646E-2</v>
      </c>
    </row>
    <row r="3380" spans="8:17" x14ac:dyDescent="0.25">
      <c r="H3380" s="11">
        <f t="shared" si="318"/>
        <v>45875.666666658479</v>
      </c>
      <c r="I3380" s="9" t="str">
        <f t="shared" si="313"/>
        <v>045875,666667</v>
      </c>
      <c r="J3380" s="21">
        <f>IFERROR(VLOOKUP(I3380,datos_para_memoria_demandas_cal!$C$2:$K$99000,2,FALSE),0)</f>
        <v>2.8799999999999999E-2</v>
      </c>
      <c r="K3380" s="22">
        <f>IFERROR(VLOOKUP(I3380,datos_para_memoria_demandas_cal!$C$2:$K$99000,3,FALSE),0)</f>
        <v>0.46632963418960571</v>
      </c>
      <c r="L3380" s="22">
        <f>IFERROR(VLOOKUP(I3380,ES0031102460685007HA0F_20250101!$D$2:$K$99000,2,FALSE),0)</f>
        <v>0.63900000000000001</v>
      </c>
      <c r="M3380" s="23">
        <f>IFERROR(VLOOKUP(I3380,datos_para_memoria_demandas_cal!$C$2:$K$99000,4,FALSE),0)</f>
        <v>3.1976886695645062E-10</v>
      </c>
      <c r="N3380" s="21">
        <f t="shared" si="314"/>
        <v>1.3430293464660644E-2</v>
      </c>
      <c r="O3380" s="22">
        <f t="shared" si="315"/>
        <v>1.8403200000000002E-2</v>
      </c>
      <c r="P3380" s="22">
        <f t="shared" si="316"/>
        <v>1.3430293473869988E-2</v>
      </c>
      <c r="Q3380" s="23">
        <f t="shared" si="317"/>
        <v>1.8403200009209343E-2</v>
      </c>
    </row>
    <row r="3381" spans="8:17" x14ac:dyDescent="0.25">
      <c r="H3381" s="11">
        <f t="shared" si="318"/>
        <v>45875.708333325143</v>
      </c>
      <c r="I3381" s="9" t="str">
        <f t="shared" si="313"/>
        <v>045875,708333</v>
      </c>
      <c r="J3381" s="21">
        <f>IFERROR(VLOOKUP(I3381,datos_para_memoria_demandas_cal!$C$2:$K$99000,2,FALSE),0)</f>
        <v>5.1999999999999998E-2</v>
      </c>
      <c r="K3381" s="22">
        <f>IFERROR(VLOOKUP(I3381,datos_para_memoria_demandas_cal!$C$2:$K$99000,3,FALSE),0)</f>
        <v>0.36584973335266113</v>
      </c>
      <c r="L3381" s="22">
        <f>IFERROR(VLOOKUP(I3381,ES0031102460685007HA0F_20250101!$D$2:$K$99000,2,FALSE),0)</f>
        <v>1.4410000000000001</v>
      </c>
      <c r="M3381" s="23">
        <f>IFERROR(VLOOKUP(I3381,datos_para_memoria_demandas_cal!$C$2:$K$99000,4,FALSE),0)</f>
        <v>4.3143876527176062E-12</v>
      </c>
      <c r="N3381" s="21">
        <f t="shared" si="314"/>
        <v>1.9024186134338379E-2</v>
      </c>
      <c r="O3381" s="22">
        <f t="shared" si="315"/>
        <v>7.4931999999999999E-2</v>
      </c>
      <c r="P3381" s="22">
        <f t="shared" si="316"/>
        <v>1.9024186134562728E-2</v>
      </c>
      <c r="Q3381" s="23">
        <f t="shared" si="317"/>
        <v>7.4932000000224347E-2</v>
      </c>
    </row>
    <row r="3382" spans="8:17" x14ac:dyDescent="0.25">
      <c r="H3382" s="11">
        <f t="shared" si="318"/>
        <v>45875.749999991807</v>
      </c>
      <c r="I3382" s="9" t="str">
        <f t="shared" si="313"/>
        <v>045875,750000</v>
      </c>
      <c r="J3382" s="21">
        <f>IFERROR(VLOOKUP(I3382,datos_para_memoria_demandas_cal!$C$2:$K$99000,2,FALSE),0)</f>
        <v>8.0319999999999989E-2</v>
      </c>
      <c r="K3382" s="22">
        <f>IFERROR(VLOOKUP(I3382,datos_para_memoria_demandas_cal!$C$2:$K$99000,3,FALSE),0)</f>
        <v>0.23844626545906067</v>
      </c>
      <c r="L3382" s="22">
        <f>IFERROR(VLOOKUP(I3382,ES0031102460685007HA0F_20250101!$D$2:$K$99000,2,FALSE),0)</f>
        <v>1.28</v>
      </c>
      <c r="M3382" s="23">
        <f>IFERROR(VLOOKUP(I3382,datos_para_memoria_demandas_cal!$C$2:$K$99000,4,FALSE),0)</f>
        <v>-1.8989087209015031E-12</v>
      </c>
      <c r="N3382" s="21">
        <f t="shared" si="314"/>
        <v>1.915200404167175E-2</v>
      </c>
      <c r="O3382" s="22">
        <f t="shared" si="315"/>
        <v>0.10280959999999999</v>
      </c>
      <c r="P3382" s="22">
        <f t="shared" si="316"/>
        <v>1.9152004041519229E-2</v>
      </c>
      <c r="Q3382" s="23">
        <f t="shared" si="317"/>
        <v>0.10280959999984747</v>
      </c>
    </row>
    <row r="3383" spans="8:17" x14ac:dyDescent="0.25">
      <c r="H3383" s="11">
        <f t="shared" si="318"/>
        <v>45875.791666658472</v>
      </c>
      <c r="I3383" s="9" t="str">
        <f t="shared" si="313"/>
        <v>045875,791667</v>
      </c>
      <c r="J3383" s="21">
        <f>IFERROR(VLOOKUP(I3383,datos_para_memoria_demandas_cal!$C$2:$K$99000,2,FALSE),0)</f>
        <v>0.10621999999999999</v>
      </c>
      <c r="K3383" s="22">
        <f>IFERROR(VLOOKUP(I3383,datos_para_memoria_demandas_cal!$C$2:$K$99000,3,FALSE),0)</f>
        <v>0.25148409605026245</v>
      </c>
      <c r="L3383" s="22">
        <f>IFERROR(VLOOKUP(I3383,ES0031102460685007HA0F_20250101!$D$2:$K$99000,2,FALSE),0)</f>
        <v>1.341</v>
      </c>
      <c r="M3383" s="23">
        <f>IFERROR(VLOOKUP(I3383,datos_para_memoria_demandas_cal!$C$2:$K$99000,4,FALSE),0)</f>
        <v>-0.1873072072134819</v>
      </c>
      <c r="N3383" s="21">
        <f t="shared" si="314"/>
        <v>2.6712640682458877E-2</v>
      </c>
      <c r="O3383" s="22">
        <f t="shared" si="315"/>
        <v>0.14244102</v>
      </c>
      <c r="P3383" s="22">
        <f t="shared" si="316"/>
        <v>6.8168691322428292E-3</v>
      </c>
      <c r="Q3383" s="23">
        <f t="shared" si="317"/>
        <v>0.12254524844978396</v>
      </c>
    </row>
    <row r="3384" spans="8:17" x14ac:dyDescent="0.25">
      <c r="H3384" s="11">
        <f t="shared" si="318"/>
        <v>45875.833333325136</v>
      </c>
      <c r="I3384" s="9" t="str">
        <f t="shared" si="313"/>
        <v>045875,833333</v>
      </c>
      <c r="J3384" s="21">
        <f>IFERROR(VLOOKUP(I3384,datos_para_memoria_demandas_cal!$C$2:$K$99000,2,FALSE),0)</f>
        <v>0.11464000000000001</v>
      </c>
      <c r="K3384" s="22">
        <f>IFERROR(VLOOKUP(I3384,datos_para_memoria_demandas_cal!$C$2:$K$99000,3,FALSE),0)</f>
        <v>0.15806017816066742</v>
      </c>
      <c r="L3384" s="22">
        <f>IFERROR(VLOOKUP(I3384,ES0031102460685007HA0F_20250101!$D$2:$K$99000,2,FALSE),0)</f>
        <v>1.331</v>
      </c>
      <c r="M3384" s="23">
        <f>IFERROR(VLOOKUP(I3384,datos_para_memoria_demandas_cal!$C$2:$K$99000,4,FALSE),0)</f>
        <v>-0.15806017809585174</v>
      </c>
      <c r="N3384" s="21">
        <f t="shared" si="314"/>
        <v>1.8120018824338915E-2</v>
      </c>
      <c r="O3384" s="22">
        <f t="shared" si="315"/>
        <v>0.15258584</v>
      </c>
      <c r="P3384" s="22">
        <f t="shared" si="316"/>
        <v>7.430469624036817E-12</v>
      </c>
      <c r="Q3384" s="23">
        <f t="shared" si="317"/>
        <v>0.13446582118309156</v>
      </c>
    </row>
    <row r="3385" spans="8:17" x14ac:dyDescent="0.25">
      <c r="H3385" s="11">
        <f t="shared" si="318"/>
        <v>45875.8749999918</v>
      </c>
      <c r="I3385" s="9" t="str">
        <f t="shared" si="313"/>
        <v>045875,875000</v>
      </c>
      <c r="J3385" s="21">
        <f>IFERROR(VLOOKUP(I3385,datos_para_memoria_demandas_cal!$C$2:$K$99000,2,FALSE),0)</f>
        <v>0.17</v>
      </c>
      <c r="K3385" s="22">
        <f>IFERROR(VLOOKUP(I3385,datos_para_memoria_demandas_cal!$C$2:$K$99000,3,FALSE),0)</f>
        <v>0.10082817077636719</v>
      </c>
      <c r="L3385" s="22">
        <f>IFERROR(VLOOKUP(I3385,ES0031102460685007HA0F_20250101!$D$2:$K$99000,2,FALSE),0)</f>
        <v>0.41499999999999998</v>
      </c>
      <c r="M3385" s="23">
        <f>IFERROR(VLOOKUP(I3385,datos_para_memoria_demandas_cal!$C$2:$K$99000,4,FALSE),0)</f>
        <v>-0.10082817076809193</v>
      </c>
      <c r="N3385" s="21">
        <f t="shared" si="314"/>
        <v>1.7140789031982424E-2</v>
      </c>
      <c r="O3385" s="22">
        <f t="shared" si="315"/>
        <v>7.0550000000000002E-2</v>
      </c>
      <c r="P3385" s="22">
        <f t="shared" si="316"/>
        <v>1.4067934317463228E-12</v>
      </c>
      <c r="Q3385" s="23">
        <f t="shared" si="317"/>
        <v>5.3409210969424373E-2</v>
      </c>
    </row>
    <row r="3386" spans="8:17" x14ac:dyDescent="0.25">
      <c r="H3386" s="11">
        <f t="shared" si="318"/>
        <v>45875.916666658464</v>
      </c>
      <c r="I3386" s="9" t="str">
        <f t="shared" si="313"/>
        <v>045875,916667</v>
      </c>
      <c r="J3386" s="21">
        <f>IFERROR(VLOOKUP(I3386,datos_para_memoria_demandas_cal!$C$2:$K$99000,2,FALSE),0)</f>
        <v>0.15001</v>
      </c>
      <c r="K3386" s="22">
        <f>IFERROR(VLOOKUP(I3386,datos_para_memoria_demandas_cal!$C$2:$K$99000,3,FALSE),0)</f>
        <v>0.1222422868013382</v>
      </c>
      <c r="L3386" s="22">
        <f>IFERROR(VLOOKUP(I3386,ES0031102460685007HA0F_20250101!$D$2:$K$99000,2,FALSE),0)</f>
        <v>0.22600000000000001</v>
      </c>
      <c r="M3386" s="23">
        <f>IFERROR(VLOOKUP(I3386,datos_para_memoria_demandas_cal!$C$2:$K$99000,4,FALSE),0)</f>
        <v>-0.12224228678910837</v>
      </c>
      <c r="N3386" s="21">
        <f t="shared" si="314"/>
        <v>1.8337565443068745E-2</v>
      </c>
      <c r="O3386" s="22">
        <f t="shared" si="315"/>
        <v>3.3902260000000004E-2</v>
      </c>
      <c r="P3386" s="22">
        <f t="shared" si="316"/>
        <v>1.8345965374644279E-12</v>
      </c>
      <c r="Q3386" s="23">
        <f t="shared" si="317"/>
        <v>1.5564694558765855E-2</v>
      </c>
    </row>
    <row r="3387" spans="8:17" x14ac:dyDescent="0.25">
      <c r="H3387" s="11">
        <f t="shared" si="318"/>
        <v>45875.958333325128</v>
      </c>
      <c r="I3387" s="9" t="str">
        <f t="shared" si="313"/>
        <v>045875,958333</v>
      </c>
      <c r="J3387" s="21">
        <f>IFERROR(VLOOKUP(I3387,datos_para_memoria_demandas_cal!$C$2:$K$99000,2,FALSE),0)</f>
        <v>0.11543</v>
      </c>
      <c r="K3387" s="22">
        <f>IFERROR(VLOOKUP(I3387,datos_para_memoria_demandas_cal!$C$2:$K$99000,3,FALSE),0)</f>
        <v>7.8631691634654999E-2</v>
      </c>
      <c r="L3387" s="22">
        <f>IFERROR(VLOOKUP(I3387,ES0031102460685007HA0F_20250101!$D$2:$K$99000,2,FALSE),0)</f>
        <v>0.27400000000000002</v>
      </c>
      <c r="M3387" s="23">
        <f>IFERROR(VLOOKUP(I3387,datos_para_memoria_demandas_cal!$C$2:$K$99000,4,FALSE),0)</f>
        <v>-7.8631691575289889E-2</v>
      </c>
      <c r="N3387" s="21">
        <f t="shared" si="314"/>
        <v>9.0764561653882275E-3</v>
      </c>
      <c r="O3387" s="22">
        <f t="shared" si="315"/>
        <v>3.1627820000000001E-2</v>
      </c>
      <c r="P3387" s="22">
        <f t="shared" si="316"/>
        <v>6.8525146530717951E-12</v>
      </c>
      <c r="Q3387" s="23">
        <f t="shared" si="317"/>
        <v>2.2551363841464292E-2</v>
      </c>
    </row>
    <row r="3388" spans="8:17" x14ac:dyDescent="0.25">
      <c r="H3388" s="11">
        <f t="shared" si="318"/>
        <v>45875.999999991793</v>
      </c>
      <c r="I3388" s="9" t="str">
        <f t="shared" si="313"/>
        <v>045876,000000</v>
      </c>
      <c r="J3388" s="21">
        <f>IFERROR(VLOOKUP(I3388,datos_para_memoria_demandas_cal!$C$2:$K$99000,2,FALSE),0)</f>
        <v>0.11695</v>
      </c>
      <c r="K3388" s="22">
        <f>IFERROR(VLOOKUP(I3388,datos_para_memoria_demandas_cal!$C$2:$K$99000,3,FALSE),0)</f>
        <v>0.13059097528457642</v>
      </c>
      <c r="L3388" s="22">
        <f>IFERROR(VLOOKUP(I3388,ES0031102460685007HA0F_20250101!$D$2:$K$99000,2,FALSE),0)</f>
        <v>0.20699999999999999</v>
      </c>
      <c r="M3388" s="23">
        <f>IFERROR(VLOOKUP(I3388,datos_para_memoria_demandas_cal!$C$2:$K$99000,4,FALSE),0)</f>
        <v>-0.13059097523364435</v>
      </c>
      <c r="N3388" s="21">
        <f t="shared" si="314"/>
        <v>1.5272614559531212E-2</v>
      </c>
      <c r="O3388" s="22">
        <f t="shared" si="315"/>
        <v>2.4208649999999998E-2</v>
      </c>
      <c r="P3388" s="22">
        <f t="shared" si="316"/>
        <v>5.9565048990406489E-12</v>
      </c>
      <c r="Q3388" s="23">
        <f t="shared" si="317"/>
        <v>8.936035446425291E-3</v>
      </c>
    </row>
    <row r="3389" spans="8:17" x14ac:dyDescent="0.25">
      <c r="H3389" s="11">
        <f t="shared" si="318"/>
        <v>45876.041666658457</v>
      </c>
      <c r="I3389" s="9" t="str">
        <f t="shared" si="313"/>
        <v>045876,041667</v>
      </c>
      <c r="J3389" s="21">
        <f>IFERROR(VLOOKUP(I3389,datos_para_memoria_demandas_cal!$C$2:$K$99000,2,FALSE),0)</f>
        <v>0.10865999999999999</v>
      </c>
      <c r="K3389" s="22">
        <f>IFERROR(VLOOKUP(I3389,datos_para_memoria_demandas_cal!$C$2:$K$99000,3,FALSE),0)</f>
        <v>0.1973394900560379</v>
      </c>
      <c r="L3389" s="22">
        <f>IFERROR(VLOOKUP(I3389,ES0031102460685007HA0F_20250101!$D$2:$K$99000,2,FALSE),0)</f>
        <v>8.4000000000000005E-2</v>
      </c>
      <c r="M3389" s="23">
        <f>IFERROR(VLOOKUP(I3389,datos_para_memoria_demandas_cal!$C$2:$K$99000,4,FALSE),0)</f>
        <v>-0.19733948983297475</v>
      </c>
      <c r="N3389" s="21">
        <f t="shared" si="314"/>
        <v>2.1442908989489078E-2</v>
      </c>
      <c r="O3389" s="22">
        <f t="shared" si="315"/>
        <v>9.1274400000000006E-3</v>
      </c>
      <c r="P3389" s="22">
        <f t="shared" si="316"/>
        <v>2.423804201845403E-11</v>
      </c>
      <c r="Q3389" s="23">
        <f t="shared" si="317"/>
        <v>0</v>
      </c>
    </row>
    <row r="3390" spans="8:17" x14ac:dyDescent="0.25">
      <c r="H3390" s="11">
        <f t="shared" si="318"/>
        <v>45876.083333325121</v>
      </c>
      <c r="I3390" s="9" t="str">
        <f t="shared" si="313"/>
        <v>045876,083333</v>
      </c>
      <c r="J3390" s="21">
        <f>IFERROR(VLOOKUP(I3390,datos_para_memoria_demandas_cal!$C$2:$K$99000,2,FALSE),0)</f>
        <v>0.105</v>
      </c>
      <c r="K3390" s="22">
        <f>IFERROR(VLOOKUP(I3390,datos_para_memoria_demandas_cal!$C$2:$K$99000,3,FALSE),0)</f>
        <v>0.18533176183700562</v>
      </c>
      <c r="L3390" s="22">
        <f>IFERROR(VLOOKUP(I3390,ES0031102460685007HA0F_20250101!$D$2:$K$99000,2,FALSE),0)</f>
        <v>7.3999999999999996E-2</v>
      </c>
      <c r="M3390" s="23">
        <f>IFERROR(VLOOKUP(I3390,datos_para_memoria_demandas_cal!$C$2:$K$99000,4,FALSE),0)</f>
        <v>0.97499999931424552</v>
      </c>
      <c r="N3390" s="21">
        <f t="shared" si="314"/>
        <v>1.9459834992885588E-2</v>
      </c>
      <c r="O3390" s="22">
        <f t="shared" si="315"/>
        <v>7.7699999999999991E-3</v>
      </c>
      <c r="P3390" s="22">
        <f t="shared" si="316"/>
        <v>0.12183483492088136</v>
      </c>
      <c r="Q3390" s="23">
        <f t="shared" si="317"/>
        <v>0.11014499992799578</v>
      </c>
    </row>
    <row r="3391" spans="8:17" x14ac:dyDescent="0.25">
      <c r="H3391" s="11">
        <f t="shared" si="318"/>
        <v>45876.124999991785</v>
      </c>
      <c r="I3391" s="9" t="str">
        <f t="shared" si="313"/>
        <v>045876,125000</v>
      </c>
      <c r="J3391" s="21">
        <f>IFERROR(VLOOKUP(I3391,datos_para_memoria_demandas_cal!$C$2:$K$99000,2,FALSE),0)</f>
        <v>0.10862000000000001</v>
      </c>
      <c r="K3391" s="22">
        <f>IFERROR(VLOOKUP(I3391,datos_para_memoria_demandas_cal!$C$2:$K$99000,3,FALSE),0)</f>
        <v>0.16796866059303284</v>
      </c>
      <c r="L3391" s="22">
        <f>IFERROR(VLOOKUP(I3391,ES0031102460685007HA0F_20250101!$D$2:$K$99000,2,FALSE),0)</f>
        <v>8.5000000000000006E-2</v>
      </c>
      <c r="M3391" s="23">
        <f>IFERROR(VLOOKUP(I3391,datos_para_memoria_demandas_cal!$C$2:$K$99000,4,FALSE),0)</f>
        <v>-0.16796865981766554</v>
      </c>
      <c r="N3391" s="21">
        <f t="shared" si="314"/>
        <v>1.8244755913615227E-2</v>
      </c>
      <c r="O3391" s="22">
        <f t="shared" si="315"/>
        <v>9.2327000000000017E-3</v>
      </c>
      <c r="P3391" s="22">
        <f t="shared" si="316"/>
        <v>8.4220395924483609E-11</v>
      </c>
      <c r="Q3391" s="23">
        <f t="shared" si="317"/>
        <v>0</v>
      </c>
    </row>
    <row r="3392" spans="8:17" x14ac:dyDescent="0.25">
      <c r="H3392" s="11">
        <f t="shared" si="318"/>
        <v>45876.16666665845</v>
      </c>
      <c r="I3392" s="9" t="str">
        <f t="shared" si="313"/>
        <v>045876,166667</v>
      </c>
      <c r="J3392" s="21">
        <f>IFERROR(VLOOKUP(I3392,datos_para_memoria_demandas_cal!$C$2:$K$99000,2,FALSE),0)</f>
        <v>0.10796</v>
      </c>
      <c r="K3392" s="22">
        <f>IFERROR(VLOOKUP(I3392,datos_para_memoria_demandas_cal!$C$2:$K$99000,3,FALSE),0)</f>
        <v>0.20869652926921844</v>
      </c>
      <c r="L3392" s="22">
        <f>IFERROR(VLOOKUP(I3392,ES0031102460685007HA0F_20250101!$D$2:$K$99000,2,FALSE),0)</f>
        <v>7.1999999999999995E-2</v>
      </c>
      <c r="M3392" s="23">
        <f>IFERROR(VLOOKUP(I3392,datos_para_memoria_demandas_cal!$C$2:$K$99000,4,FALSE),0)</f>
        <v>-0.18739568445964935</v>
      </c>
      <c r="N3392" s="21">
        <f t="shared" si="314"/>
        <v>2.2530877299904824E-2</v>
      </c>
      <c r="O3392" s="22">
        <f t="shared" si="315"/>
        <v>7.7731199999999997E-3</v>
      </c>
      <c r="P3392" s="22">
        <f t="shared" si="316"/>
        <v>2.2996392056410793E-3</v>
      </c>
      <c r="Q3392" s="23">
        <f t="shared" si="317"/>
        <v>0</v>
      </c>
    </row>
    <row r="3393" spans="8:17" x14ac:dyDescent="0.25">
      <c r="H3393" s="11">
        <f t="shared" si="318"/>
        <v>45876.208333325114</v>
      </c>
      <c r="I3393" s="9" t="str">
        <f t="shared" si="313"/>
        <v>045876,208333</v>
      </c>
      <c r="J3393" s="21">
        <f>IFERROR(VLOOKUP(I3393,datos_para_memoria_demandas_cal!$C$2:$K$99000,2,FALSE),0)</f>
        <v>0.10859000000000001</v>
      </c>
      <c r="K3393" s="22">
        <f>IFERROR(VLOOKUP(I3393,datos_para_memoria_demandas_cal!$C$2:$K$99000,3,FALSE),0)</f>
        <v>0.19433604180812836</v>
      </c>
      <c r="L3393" s="22">
        <f>IFERROR(VLOOKUP(I3393,ES0031102460685007HA0F_20250101!$D$2:$K$99000,2,FALSE),0)</f>
        <v>0.08</v>
      </c>
      <c r="M3393" s="23">
        <f>IFERROR(VLOOKUP(I3393,datos_para_memoria_demandas_cal!$C$2:$K$99000,4,FALSE),0)</f>
        <v>-0.19433604099540883</v>
      </c>
      <c r="N3393" s="21">
        <f t="shared" si="314"/>
        <v>2.110295077994466E-2</v>
      </c>
      <c r="O3393" s="22">
        <f t="shared" si="315"/>
        <v>8.6872000000000008E-3</v>
      </c>
      <c r="P3393" s="22">
        <f t="shared" si="316"/>
        <v>8.8253213823830123E-11</v>
      </c>
      <c r="Q3393" s="23">
        <f t="shared" si="317"/>
        <v>0</v>
      </c>
    </row>
    <row r="3394" spans="8:17" x14ac:dyDescent="0.25">
      <c r="H3394" s="11">
        <f t="shared" si="318"/>
        <v>45876.249999991778</v>
      </c>
      <c r="I3394" s="9" t="str">
        <f t="shared" si="313"/>
        <v>045876,250000</v>
      </c>
      <c r="J3394" s="21">
        <f>IFERROR(VLOOKUP(I3394,datos_para_memoria_demandas_cal!$C$2:$K$99000,2,FALSE),0)</f>
        <v>0.1147</v>
      </c>
      <c r="K3394" s="22">
        <f>IFERROR(VLOOKUP(I3394,datos_para_memoria_demandas_cal!$C$2:$K$99000,3,FALSE),0)</f>
        <v>0.19340220093727112</v>
      </c>
      <c r="L3394" s="22">
        <f>IFERROR(VLOOKUP(I3394,ES0031102460685007HA0F_20250101!$D$2:$K$99000,2,FALSE),0)</f>
        <v>7.6999999999999999E-2</v>
      </c>
      <c r="M3394" s="23">
        <f>IFERROR(VLOOKUP(I3394,datos_para_memoria_demandas_cal!$C$2:$K$99000,4,FALSE),0)</f>
        <v>-0.19340220085708973</v>
      </c>
      <c r="N3394" s="21">
        <f t="shared" si="314"/>
        <v>2.2183232447504996E-2</v>
      </c>
      <c r="O3394" s="22">
        <f t="shared" si="315"/>
        <v>8.8319000000000002E-3</v>
      </c>
      <c r="P3394" s="22">
        <f t="shared" si="316"/>
        <v>9.1968053533841853E-12</v>
      </c>
      <c r="Q3394" s="23">
        <f t="shared" si="317"/>
        <v>0</v>
      </c>
    </row>
    <row r="3395" spans="8:17" x14ac:dyDescent="0.25">
      <c r="H3395" s="11">
        <f t="shared" si="318"/>
        <v>45876.291666658442</v>
      </c>
      <c r="I3395" s="9" t="str">
        <f t="shared" si="313"/>
        <v>045876,291667</v>
      </c>
      <c r="J3395" s="21">
        <f>IFERROR(VLOOKUP(I3395,datos_para_memoria_demandas_cal!$C$2:$K$99000,2,FALSE),0)</f>
        <v>0.11928</v>
      </c>
      <c r="K3395" s="22">
        <f>IFERROR(VLOOKUP(I3395,datos_para_memoria_demandas_cal!$C$2:$K$99000,3,FALSE),0)</f>
        <v>0.14546768367290497</v>
      </c>
      <c r="L3395" s="22">
        <f>IFERROR(VLOOKUP(I3395,ES0031102460685007HA0F_20250101!$D$2:$K$99000,2,FALSE),0)</f>
        <v>7.1999999999999995E-2</v>
      </c>
      <c r="M3395" s="23">
        <f>IFERROR(VLOOKUP(I3395,datos_para_memoria_demandas_cal!$C$2:$K$99000,4,FALSE),0)</f>
        <v>-0.14546768362513515</v>
      </c>
      <c r="N3395" s="21">
        <f t="shared" si="314"/>
        <v>1.7351385308504105E-2</v>
      </c>
      <c r="O3395" s="22">
        <f t="shared" si="315"/>
        <v>8.5881599999999992E-3</v>
      </c>
      <c r="P3395" s="22">
        <f t="shared" si="316"/>
        <v>5.6979836382531342E-12</v>
      </c>
      <c r="Q3395" s="23">
        <f t="shared" si="317"/>
        <v>0</v>
      </c>
    </row>
    <row r="3396" spans="8:17" x14ac:dyDescent="0.25">
      <c r="H3396" s="11">
        <f t="shared" si="318"/>
        <v>45876.333333325107</v>
      </c>
      <c r="I3396" s="9" t="str">
        <f t="shared" si="313"/>
        <v>045876,333333</v>
      </c>
      <c r="J3396" s="21">
        <f>IFERROR(VLOOKUP(I3396,datos_para_memoria_demandas_cal!$C$2:$K$99000,2,FALSE),0)</f>
        <v>0.11921999999999999</v>
      </c>
      <c r="K3396" s="22">
        <f>IFERROR(VLOOKUP(I3396,datos_para_memoria_demandas_cal!$C$2:$K$99000,3,FALSE),0)</f>
        <v>8.642973005771637E-2</v>
      </c>
      <c r="L3396" s="22">
        <f>IFERROR(VLOOKUP(I3396,ES0031102460685007HA0F_20250101!$D$2:$K$99000,2,FALSE),0)</f>
        <v>7.6999999999999999E-2</v>
      </c>
      <c r="M3396" s="23">
        <f>IFERROR(VLOOKUP(I3396,datos_para_memoria_demandas_cal!$C$2:$K$99000,4,FALSE),0)</f>
        <v>-8.6429730009896288E-2</v>
      </c>
      <c r="N3396" s="21">
        <f t="shared" si="314"/>
        <v>1.0304152417480944E-2</v>
      </c>
      <c r="O3396" s="22">
        <f t="shared" si="315"/>
        <v>9.1799399999999993E-3</v>
      </c>
      <c r="P3396" s="22">
        <f t="shared" si="316"/>
        <v>5.7011100840220757E-12</v>
      </c>
      <c r="Q3396" s="23">
        <f t="shared" si="317"/>
        <v>0</v>
      </c>
    </row>
    <row r="3397" spans="8:17" x14ac:dyDescent="0.25">
      <c r="H3397" s="11">
        <f t="shared" si="318"/>
        <v>45876.374999991771</v>
      </c>
      <c r="I3397" s="9" t="str">
        <f t="shared" ref="I3397:I3460" si="319">TEXT(H3397,"000000,000000")</f>
        <v>045876,375000</v>
      </c>
      <c r="J3397" s="21">
        <f>IFERROR(VLOOKUP(I3397,datos_para_memoria_demandas_cal!$C$2:$K$99000,2,FALSE),0)</f>
        <v>8.0430000000000001E-2</v>
      </c>
      <c r="K3397" s="22">
        <f>IFERROR(VLOOKUP(I3397,datos_para_memoria_demandas_cal!$C$2:$K$99000,3,FALSE),0)</f>
        <v>6.8698540329933167E-2</v>
      </c>
      <c r="L3397" s="22">
        <f>IFERROR(VLOOKUP(I3397,ES0031102460685007HA0F_20250101!$D$2:$K$99000,2,FALSE),0)</f>
        <v>7.9000000000000001E-2</v>
      </c>
      <c r="M3397" s="23">
        <f>IFERROR(VLOOKUP(I3397,datos_para_memoria_demandas_cal!$C$2:$K$99000,4,FALSE),0)</f>
        <v>-1.971724244982545E-12</v>
      </c>
      <c r="N3397" s="21">
        <f t="shared" ref="N3397:N3460" si="320">J3397*K3397</f>
        <v>5.5254235987365246E-3</v>
      </c>
      <c r="O3397" s="22">
        <f t="shared" ref="O3397:O3460" si="321">J3397*L3397</f>
        <v>6.3539700000000005E-3</v>
      </c>
      <c r="P3397" s="22">
        <f t="shared" ref="P3397:P3460" si="322">J3397*(IF(K3397+M3397&gt;0,K3397+M3397,0))</f>
        <v>5.5254235985779387E-3</v>
      </c>
      <c r="Q3397" s="23">
        <f t="shared" ref="Q3397:Q3460" si="323">J3397*(IF(L3397+M3397&gt;0,L3397+M3397,0))</f>
        <v>6.3539699998414138E-3</v>
      </c>
    </row>
    <row r="3398" spans="8:17" x14ac:dyDescent="0.25">
      <c r="H3398" s="11">
        <f t="shared" ref="H3398:H3461" si="324">IFERROR(IF(H3397+1/24&lt;=$F$5,H3397+1/24,""),"")</f>
        <v>45876.416666658435</v>
      </c>
      <c r="I3398" s="9" t="str">
        <f t="shared" si="319"/>
        <v>045876,416667</v>
      </c>
      <c r="J3398" s="21">
        <f>IFERROR(VLOOKUP(I3398,datos_para_memoria_demandas_cal!$C$2:$K$99000,2,FALSE),0)</f>
        <v>0.05</v>
      </c>
      <c r="K3398" s="22">
        <f>IFERROR(VLOOKUP(I3398,datos_para_memoria_demandas_cal!$C$2:$K$99000,3,FALSE),0)</f>
        <v>5.1814325153827667E-2</v>
      </c>
      <c r="L3398" s="22">
        <f>IFERROR(VLOOKUP(I3398,ES0031102460685007HA0F_20250101!$D$2:$K$99000,2,FALSE),0)</f>
        <v>0.255</v>
      </c>
      <c r="M3398" s="23">
        <f>IFERROR(VLOOKUP(I3398,datos_para_memoria_demandas_cal!$C$2:$K$99000,4,FALSE),0)</f>
        <v>5.5036428017942127E-12</v>
      </c>
      <c r="N3398" s="21">
        <f t="shared" si="320"/>
        <v>2.5907162576913837E-3</v>
      </c>
      <c r="O3398" s="22">
        <f t="shared" si="321"/>
        <v>1.2750000000000001E-2</v>
      </c>
      <c r="P3398" s="22">
        <f t="shared" si="322"/>
        <v>2.5907162579665659E-3</v>
      </c>
      <c r="Q3398" s="23">
        <f t="shared" si="323"/>
        <v>1.2750000000275184E-2</v>
      </c>
    </row>
    <row r="3399" spans="8:17" x14ac:dyDescent="0.25">
      <c r="H3399" s="11">
        <f t="shared" si="324"/>
        <v>45876.458333325099</v>
      </c>
      <c r="I3399" s="9" t="str">
        <f t="shared" si="319"/>
        <v>045876,458333</v>
      </c>
      <c r="J3399" s="21">
        <f>IFERROR(VLOOKUP(I3399,datos_para_memoria_demandas_cal!$C$2:$K$99000,2,FALSE),0)</f>
        <v>2.639E-2</v>
      </c>
      <c r="K3399" s="22">
        <f>IFERROR(VLOOKUP(I3399,datos_para_memoria_demandas_cal!$C$2:$K$99000,3,FALSE),0)</f>
        <v>0.20366474986076355</v>
      </c>
      <c r="L3399" s="22">
        <f>IFERROR(VLOOKUP(I3399,ES0031102460685007HA0F_20250101!$D$2:$K$99000,2,FALSE),0)</f>
        <v>0.18099999999999999</v>
      </c>
      <c r="M3399" s="23">
        <f>IFERROR(VLOOKUP(I3399,datos_para_memoria_demandas_cal!$C$2:$K$99000,4,FALSE),0)</f>
        <v>0.49865639973868386</v>
      </c>
      <c r="N3399" s="21">
        <f t="shared" si="320"/>
        <v>5.3747127488255504E-3</v>
      </c>
      <c r="O3399" s="22">
        <f t="shared" si="321"/>
        <v>4.7765899999999998E-3</v>
      </c>
      <c r="P3399" s="22">
        <f t="shared" si="322"/>
        <v>1.8534255137929417E-2</v>
      </c>
      <c r="Q3399" s="23">
        <f t="shared" si="323"/>
        <v>1.7936132389103868E-2</v>
      </c>
    </row>
    <row r="3400" spans="8:17" x14ac:dyDescent="0.25">
      <c r="H3400" s="11">
        <f t="shared" si="324"/>
        <v>45876.499999991764</v>
      </c>
      <c r="I3400" s="9" t="str">
        <f t="shared" si="319"/>
        <v>045876,500000</v>
      </c>
      <c r="J3400" s="21">
        <f>IFERROR(VLOOKUP(I3400,datos_para_memoria_demandas_cal!$C$2:$K$99000,2,FALSE),0)</f>
        <v>2.639E-2</v>
      </c>
      <c r="K3400" s="22">
        <f>IFERROR(VLOOKUP(I3400,datos_para_memoria_demandas_cal!$C$2:$K$99000,3,FALSE),0)</f>
        <v>0.47980386018753052</v>
      </c>
      <c r="L3400" s="22">
        <f>IFERROR(VLOOKUP(I3400,ES0031102460685007HA0F_20250101!$D$2:$K$99000,2,FALSE),0)</f>
        <v>0.215</v>
      </c>
      <c r="M3400" s="23">
        <f>IFERROR(VLOOKUP(I3400,datos_para_memoria_demandas_cal!$C$2:$K$99000,4,FALSE),0)</f>
        <v>0.43199034692231825</v>
      </c>
      <c r="N3400" s="21">
        <f t="shared" si="320"/>
        <v>1.266202387034893E-2</v>
      </c>
      <c r="O3400" s="22">
        <f t="shared" si="321"/>
        <v>5.6738500000000002E-3</v>
      </c>
      <c r="P3400" s="22">
        <f t="shared" si="322"/>
        <v>2.4062249125628911E-2</v>
      </c>
      <c r="Q3400" s="23">
        <f t="shared" si="323"/>
        <v>1.7074075255279979E-2</v>
      </c>
    </row>
    <row r="3401" spans="8:17" x14ac:dyDescent="0.25">
      <c r="H3401" s="11">
        <f t="shared" si="324"/>
        <v>45876.541666658428</v>
      </c>
      <c r="I3401" s="9" t="str">
        <f t="shared" si="319"/>
        <v>045876,541667</v>
      </c>
      <c r="J3401" s="21">
        <f>IFERROR(VLOOKUP(I3401,datos_para_memoria_demandas_cal!$C$2:$K$99000,2,FALSE),0)</f>
        <v>2.8420000000000001E-2</v>
      </c>
      <c r="K3401" s="22">
        <f>IFERROR(VLOOKUP(I3401,datos_para_memoria_demandas_cal!$C$2:$K$99000,3,FALSE),0)</f>
        <v>0.48437052965164185</v>
      </c>
      <c r="L3401" s="22">
        <f>IFERROR(VLOOKUP(I3401,ES0031102460685007HA0F_20250101!$D$2:$K$99000,2,FALSE),0)</f>
        <v>0.22500000000000001</v>
      </c>
      <c r="M3401" s="23">
        <f>IFERROR(VLOOKUP(I3401,datos_para_memoria_demandas_cal!$C$2:$K$99000,4,FALSE),0)</f>
        <v>-0.48437052937597647</v>
      </c>
      <c r="N3401" s="21">
        <f t="shared" si="320"/>
        <v>1.3765810452699662E-2</v>
      </c>
      <c r="O3401" s="22">
        <f t="shared" si="321"/>
        <v>6.3945E-3</v>
      </c>
      <c r="P3401" s="22">
        <f t="shared" si="322"/>
        <v>7.8344100828964252E-12</v>
      </c>
      <c r="Q3401" s="23">
        <f t="shared" si="323"/>
        <v>0</v>
      </c>
    </row>
    <row r="3402" spans="8:17" x14ac:dyDescent="0.25">
      <c r="H3402" s="11">
        <f t="shared" si="324"/>
        <v>45876.583333325092</v>
      </c>
      <c r="I3402" s="9" t="str">
        <f t="shared" si="319"/>
        <v>045876,583333</v>
      </c>
      <c r="J3402" s="21">
        <f>IFERROR(VLOOKUP(I3402,datos_para_memoria_demandas_cal!$C$2:$K$99000,2,FALSE),0)</f>
        <v>2.7199999999999998E-2</v>
      </c>
      <c r="K3402" s="22">
        <f>IFERROR(VLOOKUP(I3402,datos_para_memoria_demandas_cal!$C$2:$K$99000,3,FALSE),0)</f>
        <v>0.37121492624282837</v>
      </c>
      <c r="L3402" s="22">
        <f>IFERROR(VLOOKUP(I3402,ES0031102460685007HA0F_20250101!$D$2:$K$99000,2,FALSE),0)</f>
        <v>1.3149999999999999</v>
      </c>
      <c r="M3402" s="23">
        <f>IFERROR(VLOOKUP(I3402,datos_para_memoria_demandas_cal!$C$2:$K$99000,4,FALSE),0)</f>
        <v>-0.37121492553621205</v>
      </c>
      <c r="N3402" s="21">
        <f t="shared" si="320"/>
        <v>1.0097045993804931E-2</v>
      </c>
      <c r="O3402" s="22">
        <f t="shared" si="321"/>
        <v>3.5767999999999994E-2</v>
      </c>
      <c r="P3402" s="22">
        <f t="shared" si="322"/>
        <v>1.9219963931504936E-11</v>
      </c>
      <c r="Q3402" s="23">
        <f t="shared" si="323"/>
        <v>2.567095402541503E-2</v>
      </c>
    </row>
    <row r="3403" spans="8:17" x14ac:dyDescent="0.25">
      <c r="H3403" s="11">
        <f t="shared" si="324"/>
        <v>45876.624999991756</v>
      </c>
      <c r="I3403" s="9" t="str">
        <f t="shared" si="319"/>
        <v>045876,625000</v>
      </c>
      <c r="J3403" s="21">
        <f>IFERROR(VLOOKUP(I3403,datos_para_memoria_demandas_cal!$C$2:$K$99000,2,FALSE),0)</f>
        <v>2.639E-2</v>
      </c>
      <c r="K3403" s="22">
        <f>IFERROR(VLOOKUP(I3403,datos_para_memoria_demandas_cal!$C$2:$K$99000,3,FALSE),0)</f>
        <v>0.18300558626651764</v>
      </c>
      <c r="L3403" s="22">
        <f>IFERROR(VLOOKUP(I3403,ES0031102460685007HA0F_20250101!$D$2:$K$99000,2,FALSE),0)</f>
        <v>0.496</v>
      </c>
      <c r="M3403" s="23">
        <f>IFERROR(VLOOKUP(I3403,datos_para_memoria_demandas_cal!$C$2:$K$99000,4,FALSE),0)</f>
        <v>0.89993870753741201</v>
      </c>
      <c r="N3403" s="21">
        <f t="shared" si="320"/>
        <v>4.8295174215734005E-3</v>
      </c>
      <c r="O3403" s="22">
        <f t="shared" si="321"/>
        <v>1.3089440000000001E-2</v>
      </c>
      <c r="P3403" s="22">
        <f t="shared" si="322"/>
        <v>2.8578899913485702E-2</v>
      </c>
      <c r="Q3403" s="23">
        <f t="shared" si="323"/>
        <v>3.6838822491912303E-2</v>
      </c>
    </row>
    <row r="3404" spans="8:17" x14ac:dyDescent="0.25">
      <c r="H3404" s="11">
        <f t="shared" si="324"/>
        <v>45876.666666658421</v>
      </c>
      <c r="I3404" s="9" t="str">
        <f t="shared" si="319"/>
        <v>045876,666667</v>
      </c>
      <c r="J3404" s="21">
        <f>IFERROR(VLOOKUP(I3404,datos_para_memoria_demandas_cal!$C$2:$K$99000,2,FALSE),0)</f>
        <v>2.7199999999999998E-2</v>
      </c>
      <c r="K3404" s="22">
        <f>IFERROR(VLOOKUP(I3404,datos_para_memoria_demandas_cal!$C$2:$K$99000,3,FALSE),0)</f>
        <v>0.17088480293750763</v>
      </c>
      <c r="L3404" s="22">
        <f>IFERROR(VLOOKUP(I3404,ES0031102460685007HA0F_20250101!$D$2:$K$99000,2,FALSE),0)</f>
        <v>0.29599999999999999</v>
      </c>
      <c r="M3404" s="23">
        <f>IFERROR(VLOOKUP(I3404,datos_para_memoria_demandas_cal!$C$2:$K$99000,4,FALSE),0)</f>
        <v>6.6525142389595986E-10</v>
      </c>
      <c r="N3404" s="21">
        <f t="shared" si="320"/>
        <v>4.6480666399002077E-3</v>
      </c>
      <c r="O3404" s="22">
        <f t="shared" si="321"/>
        <v>8.0511999999999997E-3</v>
      </c>
      <c r="P3404" s="22">
        <f t="shared" si="322"/>
        <v>4.6480666579950466E-3</v>
      </c>
      <c r="Q3404" s="23">
        <f t="shared" si="323"/>
        <v>8.0512000180948378E-3</v>
      </c>
    </row>
    <row r="3405" spans="8:17" x14ac:dyDescent="0.25">
      <c r="H3405" s="11">
        <f t="shared" si="324"/>
        <v>45876.708333325085</v>
      </c>
      <c r="I3405" s="9" t="str">
        <f t="shared" si="319"/>
        <v>045876,708333</v>
      </c>
      <c r="J3405" s="21">
        <f>IFERROR(VLOOKUP(I3405,datos_para_memoria_demandas_cal!$C$2:$K$99000,2,FALSE),0)</f>
        <v>4.897E-2</v>
      </c>
      <c r="K3405" s="22">
        <f>IFERROR(VLOOKUP(I3405,datos_para_memoria_demandas_cal!$C$2:$K$99000,3,FALSE),0)</f>
        <v>0.19314822554588318</v>
      </c>
      <c r="L3405" s="22">
        <f>IFERROR(VLOOKUP(I3405,ES0031102460685007HA0F_20250101!$D$2:$K$99000,2,FALSE),0)</f>
        <v>0.308</v>
      </c>
      <c r="M3405" s="23">
        <f>IFERROR(VLOOKUP(I3405,datos_para_memoria_demandas_cal!$C$2:$K$99000,4,FALSE),0)</f>
        <v>-8.6060230486925462E-13</v>
      </c>
      <c r="N3405" s="21">
        <f t="shared" si="320"/>
        <v>9.458468604981899E-3</v>
      </c>
      <c r="O3405" s="22">
        <f t="shared" si="321"/>
        <v>1.5082759999999999E-2</v>
      </c>
      <c r="P3405" s="22">
        <f t="shared" si="322"/>
        <v>9.4584686049397557E-3</v>
      </c>
      <c r="Q3405" s="23">
        <f t="shared" si="323"/>
        <v>1.5082759999957857E-2</v>
      </c>
    </row>
    <row r="3406" spans="8:17" x14ac:dyDescent="0.25">
      <c r="H3406" s="11">
        <f t="shared" si="324"/>
        <v>45876.749999991749</v>
      </c>
      <c r="I3406" s="9" t="str">
        <f t="shared" si="319"/>
        <v>045876,750000</v>
      </c>
      <c r="J3406" s="21">
        <f>IFERROR(VLOOKUP(I3406,datos_para_memoria_demandas_cal!$C$2:$K$99000,2,FALSE),0)</f>
        <v>7.0000000000000007E-2</v>
      </c>
      <c r="K3406" s="22">
        <f>IFERROR(VLOOKUP(I3406,datos_para_memoria_demandas_cal!$C$2:$K$99000,3,FALSE),0)</f>
        <v>0.16113559901714325</v>
      </c>
      <c r="L3406" s="22">
        <f>IFERROR(VLOOKUP(I3406,ES0031102460685007HA0F_20250101!$D$2:$K$99000,2,FALSE),0)</f>
        <v>0.17599999999999999</v>
      </c>
      <c r="M3406" s="23">
        <f>IFERROR(VLOOKUP(I3406,datos_para_memoria_demandas_cal!$C$2:$K$99000,4,FALSE),0)</f>
        <v>8.3685114885592257E-12</v>
      </c>
      <c r="N3406" s="21">
        <f t="shared" si="320"/>
        <v>1.1279491931200028E-2</v>
      </c>
      <c r="O3406" s="22">
        <f t="shared" si="321"/>
        <v>1.2320000000000001E-2</v>
      </c>
      <c r="P3406" s="22">
        <f t="shared" si="322"/>
        <v>1.1279491931785823E-2</v>
      </c>
      <c r="Q3406" s="23">
        <f t="shared" si="323"/>
        <v>1.2320000000585795E-2</v>
      </c>
    </row>
    <row r="3407" spans="8:17" x14ac:dyDescent="0.25">
      <c r="H3407" s="11">
        <f t="shared" si="324"/>
        <v>45876.791666658413</v>
      </c>
      <c r="I3407" s="9" t="str">
        <f t="shared" si="319"/>
        <v>045876,791667</v>
      </c>
      <c r="J3407" s="21">
        <f>IFERROR(VLOOKUP(I3407,datos_para_memoria_demandas_cal!$C$2:$K$99000,2,FALSE),0)</f>
        <v>0.10153</v>
      </c>
      <c r="K3407" s="22">
        <f>IFERROR(VLOOKUP(I3407,datos_para_memoria_demandas_cal!$C$2:$K$99000,3,FALSE),0)</f>
        <v>0.11031363159418106</v>
      </c>
      <c r="L3407" s="22">
        <f>IFERROR(VLOOKUP(I3407,ES0031102460685007HA0F_20250101!$D$2:$K$99000,2,FALSE),0)</f>
        <v>0.35599999999999998</v>
      </c>
      <c r="M3407" s="23">
        <f>IFERROR(VLOOKUP(I3407,datos_para_memoria_demandas_cal!$C$2:$K$99000,4,FALSE),0)</f>
        <v>-6.0250272918288835E-10</v>
      </c>
      <c r="N3407" s="21">
        <f t="shared" si="320"/>
        <v>1.1200143015757202E-2</v>
      </c>
      <c r="O3407" s="22">
        <f t="shared" si="321"/>
        <v>3.6144679999999998E-2</v>
      </c>
      <c r="P3407" s="22">
        <f t="shared" si="322"/>
        <v>1.12001429545851E-2</v>
      </c>
      <c r="Q3407" s="23">
        <f t="shared" si="323"/>
        <v>3.6144679938827896E-2</v>
      </c>
    </row>
    <row r="3408" spans="8:17" x14ac:dyDescent="0.25">
      <c r="H3408" s="11">
        <f t="shared" si="324"/>
        <v>45876.833333325078</v>
      </c>
      <c r="I3408" s="9" t="str">
        <f t="shared" si="319"/>
        <v>045876,833333</v>
      </c>
      <c r="J3408" s="21">
        <f>IFERROR(VLOOKUP(I3408,datos_para_memoria_demandas_cal!$C$2:$K$99000,2,FALSE),0)</f>
        <v>0.11541999999999999</v>
      </c>
      <c r="K3408" s="22">
        <f>IFERROR(VLOOKUP(I3408,datos_para_memoria_demandas_cal!$C$2:$K$99000,3,FALSE),0)</f>
        <v>0.12829869985580444</v>
      </c>
      <c r="L3408" s="22">
        <f>IFERROR(VLOOKUP(I3408,ES0031102460685007HA0F_20250101!$D$2:$K$99000,2,FALSE),0)</f>
        <v>0.26400000000000001</v>
      </c>
      <c r="M3408" s="23">
        <f>IFERROR(VLOOKUP(I3408,datos_para_memoria_demandas_cal!$C$2:$K$99000,4,FALSE),0)</f>
        <v>-0.12829869981412878</v>
      </c>
      <c r="N3408" s="21">
        <f t="shared" si="320"/>
        <v>1.4808235937356948E-2</v>
      </c>
      <c r="O3408" s="22">
        <f t="shared" si="321"/>
        <v>3.0470879999999999E-2</v>
      </c>
      <c r="P3408" s="22">
        <f t="shared" si="322"/>
        <v>4.8102050143050688E-12</v>
      </c>
      <c r="Q3408" s="23">
        <f t="shared" si="323"/>
        <v>1.5662644067453258E-2</v>
      </c>
    </row>
    <row r="3409" spans="8:17" x14ac:dyDescent="0.25">
      <c r="H3409" s="11">
        <f t="shared" si="324"/>
        <v>45876.874999991742</v>
      </c>
      <c r="I3409" s="9" t="str">
        <f t="shared" si="319"/>
        <v>045876,875000</v>
      </c>
      <c r="J3409" s="21">
        <f>IFERROR(VLOOKUP(I3409,datos_para_memoria_demandas_cal!$C$2:$K$99000,2,FALSE),0)</f>
        <v>0.14501</v>
      </c>
      <c r="K3409" s="22">
        <f>IFERROR(VLOOKUP(I3409,datos_para_memoria_demandas_cal!$C$2:$K$99000,3,FALSE),0)</f>
        <v>8.3154238760471344E-2</v>
      </c>
      <c r="L3409" s="22">
        <f>IFERROR(VLOOKUP(I3409,ES0031102460685007HA0F_20250101!$D$2:$K$99000,2,FALSE),0)</f>
        <v>0.14299999999999999</v>
      </c>
      <c r="M3409" s="23">
        <f>IFERROR(VLOOKUP(I3409,datos_para_memoria_demandas_cal!$C$2:$K$99000,4,FALSE),0)</f>
        <v>-8.3154238747931888E-2</v>
      </c>
      <c r="N3409" s="21">
        <f t="shared" si="320"/>
        <v>1.205819616265595E-2</v>
      </c>
      <c r="O3409" s="22">
        <f t="shared" si="321"/>
        <v>2.0736429999999997E-2</v>
      </c>
      <c r="P3409" s="22">
        <f t="shared" si="322"/>
        <v>1.8183464543797267E-12</v>
      </c>
      <c r="Q3409" s="23">
        <f t="shared" si="323"/>
        <v>8.6782338391623946E-3</v>
      </c>
    </row>
    <row r="3410" spans="8:17" x14ac:dyDescent="0.25">
      <c r="H3410" s="11">
        <f t="shared" si="324"/>
        <v>45876.916666658406</v>
      </c>
      <c r="I3410" s="9" t="str">
        <f t="shared" si="319"/>
        <v>045876,916667</v>
      </c>
      <c r="J3410" s="21">
        <f>IFERROR(VLOOKUP(I3410,datos_para_memoria_demandas_cal!$C$2:$K$99000,2,FALSE),0)</f>
        <v>0.12515999999999999</v>
      </c>
      <c r="K3410" s="22">
        <f>IFERROR(VLOOKUP(I3410,datos_para_memoria_demandas_cal!$C$2:$K$99000,3,FALSE),0)</f>
        <v>7.8838780522346497E-2</v>
      </c>
      <c r="L3410" s="22">
        <f>IFERROR(VLOOKUP(I3410,ES0031102460685007HA0F_20250101!$D$2:$K$99000,2,FALSE),0)</f>
        <v>0.20699999999999999</v>
      </c>
      <c r="M3410" s="23">
        <f>IFERROR(VLOOKUP(I3410,datos_para_memoria_demandas_cal!$C$2:$K$99000,4,FALSE),0)</f>
        <v>-7.8838780498568753E-2</v>
      </c>
      <c r="N3410" s="21">
        <f t="shared" si="320"/>
        <v>9.8674617701768868E-3</v>
      </c>
      <c r="O3410" s="22">
        <f t="shared" si="321"/>
        <v>2.5908119999999996E-2</v>
      </c>
      <c r="P3410" s="22">
        <f t="shared" si="322"/>
        <v>2.9760223968500197E-12</v>
      </c>
      <c r="Q3410" s="23">
        <f t="shared" si="323"/>
        <v>1.604065823279913E-2</v>
      </c>
    </row>
    <row r="3411" spans="8:17" x14ac:dyDescent="0.25">
      <c r="H3411" s="11">
        <f t="shared" si="324"/>
        <v>45876.95833332507</v>
      </c>
      <c r="I3411" s="9" t="str">
        <f t="shared" si="319"/>
        <v>045876,958333</v>
      </c>
      <c r="J3411" s="21">
        <f>IFERROR(VLOOKUP(I3411,datos_para_memoria_demandas_cal!$C$2:$K$99000,2,FALSE),0)</f>
        <v>0.11</v>
      </c>
      <c r="K3411" s="22">
        <f>IFERROR(VLOOKUP(I3411,datos_para_memoria_demandas_cal!$C$2:$K$99000,3,FALSE),0)</f>
        <v>6.7718185484409332E-2</v>
      </c>
      <c r="L3411" s="22">
        <f>IFERROR(VLOOKUP(I3411,ES0031102460685007HA0F_20250101!$D$2:$K$99000,2,FALSE),0)</f>
        <v>0.223</v>
      </c>
      <c r="M3411" s="23">
        <f>IFERROR(VLOOKUP(I3411,datos_para_memoria_demandas_cal!$C$2:$K$99000,4,FALSE),0)</f>
        <v>-6.7718185412678544E-2</v>
      </c>
      <c r="N3411" s="21">
        <f t="shared" si="320"/>
        <v>7.4490004032850268E-3</v>
      </c>
      <c r="O3411" s="22">
        <f t="shared" si="321"/>
        <v>2.453E-2</v>
      </c>
      <c r="P3411" s="22">
        <f t="shared" si="322"/>
        <v>7.8903866773671897E-12</v>
      </c>
      <c r="Q3411" s="23">
        <f t="shared" si="323"/>
        <v>1.7080999604605362E-2</v>
      </c>
    </row>
    <row r="3412" spans="8:17" x14ac:dyDescent="0.25">
      <c r="H3412" s="11">
        <f t="shared" si="324"/>
        <v>45876.999999991735</v>
      </c>
      <c r="I3412" s="9" t="str">
        <f t="shared" si="319"/>
        <v>045877,000000</v>
      </c>
      <c r="J3412" s="21">
        <f>IFERROR(VLOOKUP(I3412,datos_para_memoria_demandas_cal!$C$2:$K$99000,2,FALSE),0)</f>
        <v>0.10654000000000001</v>
      </c>
      <c r="K3412" s="22">
        <f>IFERROR(VLOOKUP(I3412,datos_para_memoria_demandas_cal!$C$2:$K$99000,3,FALSE),0)</f>
        <v>9.9413372576236725E-2</v>
      </c>
      <c r="L3412" s="22">
        <f>IFERROR(VLOOKUP(I3412,ES0031102460685007HA0F_20250101!$D$2:$K$99000,2,FALSE),0)</f>
        <v>0.17599999999999999</v>
      </c>
      <c r="M3412" s="23">
        <f>IFERROR(VLOOKUP(I3412,datos_para_memoria_demandas_cal!$C$2:$K$99000,4,FALSE),0)</f>
        <v>-9.9413372444338982E-2</v>
      </c>
      <c r="N3412" s="21">
        <f t="shared" si="320"/>
        <v>1.0591500714272261E-2</v>
      </c>
      <c r="O3412" s="22">
        <f t="shared" si="321"/>
        <v>1.875104E-2</v>
      </c>
      <c r="P3412" s="22">
        <f t="shared" si="322"/>
        <v>1.4052385510221479E-11</v>
      </c>
      <c r="Q3412" s="23">
        <f t="shared" si="323"/>
        <v>8.1595392997801247E-3</v>
      </c>
    </row>
    <row r="3413" spans="8:17" x14ac:dyDescent="0.25">
      <c r="H3413" s="11">
        <f t="shared" si="324"/>
        <v>45877.041666658399</v>
      </c>
      <c r="I3413" s="9" t="str">
        <f t="shared" si="319"/>
        <v>045877,041667</v>
      </c>
      <c r="J3413" s="21">
        <f>IFERROR(VLOOKUP(I3413,datos_para_memoria_demandas_cal!$C$2:$K$99000,2,FALSE),0)</f>
        <v>0.10340000000000001</v>
      </c>
      <c r="K3413" s="22">
        <f>IFERROR(VLOOKUP(I3413,datos_para_memoria_demandas_cal!$C$2:$K$99000,3,FALSE),0)</f>
        <v>0.20143559575080872</v>
      </c>
      <c r="L3413" s="22">
        <f>IFERROR(VLOOKUP(I3413,ES0031102460685007HA0F_20250101!$D$2:$K$99000,2,FALSE),0)</f>
        <v>7.3999999999999996E-2</v>
      </c>
      <c r="M3413" s="23">
        <f>IFERROR(VLOOKUP(I3413,datos_para_memoria_demandas_cal!$C$2:$K$99000,4,FALSE),0)</f>
        <v>-0.20143559520206666</v>
      </c>
      <c r="N3413" s="21">
        <f t="shared" si="320"/>
        <v>2.0828440600633623E-2</v>
      </c>
      <c r="O3413" s="22">
        <f t="shared" si="321"/>
        <v>7.6515999999999997E-3</v>
      </c>
      <c r="P3413" s="22">
        <f t="shared" si="322"/>
        <v>5.6739928155913335E-11</v>
      </c>
      <c r="Q3413" s="23">
        <f t="shared" si="323"/>
        <v>0</v>
      </c>
    </row>
    <row r="3414" spans="8:17" x14ac:dyDescent="0.25">
      <c r="H3414" s="11">
        <f t="shared" si="324"/>
        <v>45877.083333325063</v>
      </c>
      <c r="I3414" s="9" t="str">
        <f t="shared" si="319"/>
        <v>045877,083333</v>
      </c>
      <c r="J3414" s="21">
        <f>IFERROR(VLOOKUP(I3414,datos_para_memoria_demandas_cal!$C$2:$K$99000,2,FALSE),0)</f>
        <v>0.10440000000000001</v>
      </c>
      <c r="K3414" s="22">
        <f>IFERROR(VLOOKUP(I3414,datos_para_memoria_demandas_cal!$C$2:$K$99000,3,FALSE),0)</f>
        <v>0.13916102051734924</v>
      </c>
      <c r="L3414" s="22">
        <f>IFERROR(VLOOKUP(I3414,ES0031102460685007HA0F_20250101!$D$2:$K$99000,2,FALSE),0)</f>
        <v>0.08</v>
      </c>
      <c r="M3414" s="23">
        <f>IFERROR(VLOOKUP(I3414,datos_para_memoria_demandas_cal!$C$2:$K$99000,4,FALSE),0)</f>
        <v>-0.13916102024451735</v>
      </c>
      <c r="N3414" s="21">
        <f t="shared" si="320"/>
        <v>1.4528410542011263E-2</v>
      </c>
      <c r="O3414" s="22">
        <f t="shared" si="321"/>
        <v>8.352E-3</v>
      </c>
      <c r="P3414" s="22">
        <f t="shared" si="322"/>
        <v>2.8483649938682024E-11</v>
      </c>
      <c r="Q3414" s="23">
        <f t="shared" si="323"/>
        <v>0</v>
      </c>
    </row>
    <row r="3415" spans="8:17" x14ac:dyDescent="0.25">
      <c r="H3415" s="11">
        <f t="shared" si="324"/>
        <v>45877.124999991727</v>
      </c>
      <c r="I3415" s="9" t="str">
        <f t="shared" si="319"/>
        <v>045877,125000</v>
      </c>
      <c r="J3415" s="21">
        <f>IFERROR(VLOOKUP(I3415,datos_para_memoria_demandas_cal!$C$2:$K$99000,2,FALSE),0)</f>
        <v>0.10352</v>
      </c>
      <c r="K3415" s="22">
        <f>IFERROR(VLOOKUP(I3415,datos_para_memoria_demandas_cal!$C$2:$K$99000,3,FALSE),0)</f>
        <v>0.13281142711639404</v>
      </c>
      <c r="L3415" s="22">
        <f>IFERROR(VLOOKUP(I3415,ES0031102460685007HA0F_20250101!$D$2:$K$99000,2,FALSE),0)</f>
        <v>0.13700000000000001</v>
      </c>
      <c r="M3415" s="23">
        <f>IFERROR(VLOOKUP(I3415,datos_para_memoria_demandas_cal!$C$2:$K$99000,4,FALSE),0)</f>
        <v>-0.13281142663159423</v>
      </c>
      <c r="N3415" s="21">
        <f t="shared" si="320"/>
        <v>1.3748638935089111E-2</v>
      </c>
      <c r="O3415" s="22">
        <f t="shared" si="321"/>
        <v>1.418224E-2</v>
      </c>
      <c r="P3415" s="22">
        <f t="shared" si="322"/>
        <v>5.0186476476810071E-11</v>
      </c>
      <c r="Q3415" s="23">
        <f t="shared" si="323"/>
        <v>4.3360111509736625E-4</v>
      </c>
    </row>
    <row r="3416" spans="8:17" x14ac:dyDescent="0.25">
      <c r="H3416" s="11">
        <f t="shared" si="324"/>
        <v>45877.166666658391</v>
      </c>
      <c r="I3416" s="9" t="str">
        <f t="shared" si="319"/>
        <v>045877,166667</v>
      </c>
      <c r="J3416" s="21">
        <f>IFERROR(VLOOKUP(I3416,datos_para_memoria_demandas_cal!$C$2:$K$99000,2,FALSE),0)</f>
        <v>0.10238999999999999</v>
      </c>
      <c r="K3416" s="22">
        <f>IFERROR(VLOOKUP(I3416,datos_para_memoria_demandas_cal!$C$2:$K$99000,3,FALSE),0)</f>
        <v>0.10435451567173004</v>
      </c>
      <c r="L3416" s="22">
        <f>IFERROR(VLOOKUP(I3416,ES0031102460685007HA0F_20250101!$D$2:$K$99000,2,FALSE),0)</f>
        <v>0.10100000000000001</v>
      </c>
      <c r="M3416" s="23">
        <f>IFERROR(VLOOKUP(I3416,datos_para_memoria_demandas_cal!$C$2:$K$99000,4,FALSE),0)</f>
        <v>0.25709855541200194</v>
      </c>
      <c r="N3416" s="21">
        <f t="shared" si="320"/>
        <v>1.0684858859628438E-2</v>
      </c>
      <c r="O3416" s="22">
        <f t="shared" si="321"/>
        <v>1.0341390000000001E-2</v>
      </c>
      <c r="P3416" s="22">
        <f t="shared" si="322"/>
        <v>3.7009179948263318E-2</v>
      </c>
      <c r="Q3416" s="23">
        <f t="shared" si="323"/>
        <v>3.6665711088634881E-2</v>
      </c>
    </row>
    <row r="3417" spans="8:17" x14ac:dyDescent="0.25">
      <c r="H3417" s="11">
        <f t="shared" si="324"/>
        <v>45877.208333325056</v>
      </c>
      <c r="I3417" s="9" t="str">
        <f t="shared" si="319"/>
        <v>045877,208333</v>
      </c>
      <c r="J3417" s="21">
        <f>IFERROR(VLOOKUP(I3417,datos_para_memoria_demandas_cal!$C$2:$K$99000,2,FALSE),0)</f>
        <v>0.10471999999999999</v>
      </c>
      <c r="K3417" s="22">
        <f>IFERROR(VLOOKUP(I3417,datos_para_memoria_demandas_cal!$C$2:$K$99000,3,FALSE),0)</f>
        <v>0.10385368019342422</v>
      </c>
      <c r="L3417" s="22">
        <f>IFERROR(VLOOKUP(I3417,ES0031102460685007HA0F_20250101!$D$2:$K$99000,2,FALSE),0)</f>
        <v>7.4999999999999997E-2</v>
      </c>
      <c r="M3417" s="23">
        <f>IFERROR(VLOOKUP(I3417,datos_para_memoria_demandas_cal!$C$2:$K$99000,4,FALSE),0)</f>
        <v>-0.10385367996124753</v>
      </c>
      <c r="N3417" s="21">
        <f t="shared" si="320"/>
        <v>1.0875557389855383E-2</v>
      </c>
      <c r="O3417" s="22">
        <f t="shared" si="321"/>
        <v>7.8539999999999999E-3</v>
      </c>
      <c r="P3417" s="22">
        <f t="shared" si="322"/>
        <v>2.4313543451892625E-11</v>
      </c>
      <c r="Q3417" s="23">
        <f t="shared" si="323"/>
        <v>0</v>
      </c>
    </row>
    <row r="3418" spans="8:17" x14ac:dyDescent="0.25">
      <c r="H3418" s="11">
        <f t="shared" si="324"/>
        <v>45877.24999999172</v>
      </c>
      <c r="I3418" s="9" t="str">
        <f t="shared" si="319"/>
        <v>045877,250000</v>
      </c>
      <c r="J3418" s="21">
        <f>IFERROR(VLOOKUP(I3418,datos_para_memoria_demandas_cal!$C$2:$K$99000,2,FALSE),0)</f>
        <v>0.10568000000000001</v>
      </c>
      <c r="K3418" s="22">
        <f>IFERROR(VLOOKUP(I3418,datos_para_memoria_demandas_cal!$C$2:$K$99000,3,FALSE),0)</f>
        <v>9.5946520566940308E-2</v>
      </c>
      <c r="L3418" s="22">
        <f>IFERROR(VLOOKUP(I3418,ES0031102460685007HA0F_20250101!$D$2:$K$99000,2,FALSE),0)</f>
        <v>7.4999999999999997E-2</v>
      </c>
      <c r="M3418" s="23">
        <f>IFERROR(VLOOKUP(I3418,datos_para_memoria_demandas_cal!$C$2:$K$99000,4,FALSE),0)</f>
        <v>-9.5946520402699673E-2</v>
      </c>
      <c r="N3418" s="21">
        <f t="shared" si="320"/>
        <v>1.0139628293514252E-2</v>
      </c>
      <c r="O3418" s="22">
        <f t="shared" si="321"/>
        <v>7.9260000000000008E-3</v>
      </c>
      <c r="P3418" s="22">
        <f t="shared" si="322"/>
        <v>1.7356950304803221E-11</v>
      </c>
      <c r="Q3418" s="23">
        <f t="shared" si="323"/>
        <v>0</v>
      </c>
    </row>
    <row r="3419" spans="8:17" x14ac:dyDescent="0.25">
      <c r="H3419" s="11">
        <f t="shared" si="324"/>
        <v>45877.291666658384</v>
      </c>
      <c r="I3419" s="9" t="str">
        <f t="shared" si="319"/>
        <v>045877,291667</v>
      </c>
      <c r="J3419" s="21">
        <f>IFERROR(VLOOKUP(I3419,datos_para_memoria_demandas_cal!$C$2:$K$99000,2,FALSE),0)</f>
        <v>0.11045999999999999</v>
      </c>
      <c r="K3419" s="22">
        <f>IFERROR(VLOOKUP(I3419,datos_para_memoria_demandas_cal!$C$2:$K$99000,3,FALSE),0)</f>
        <v>4.4544138014316559E-2</v>
      </c>
      <c r="L3419" s="22">
        <f>IFERROR(VLOOKUP(I3419,ES0031102460685007HA0F_20250101!$D$2:$K$99000,2,FALSE),0)</f>
        <v>8.7999999999999995E-2</v>
      </c>
      <c r="M3419" s="23">
        <f>IFERROR(VLOOKUP(I3419,datos_para_memoria_demandas_cal!$C$2:$K$99000,4,FALSE),0)</f>
        <v>-4.4544137947396936E-2</v>
      </c>
      <c r="N3419" s="21">
        <f t="shared" si="320"/>
        <v>4.9203454850614064E-3</v>
      </c>
      <c r="O3419" s="22">
        <f t="shared" si="321"/>
        <v>9.7204799999999984E-3</v>
      </c>
      <c r="P3419" s="22">
        <f t="shared" si="322"/>
        <v>7.3919415147227771E-12</v>
      </c>
      <c r="Q3419" s="23">
        <f t="shared" si="323"/>
        <v>4.8001345223305332E-3</v>
      </c>
    </row>
    <row r="3420" spans="8:17" x14ac:dyDescent="0.25">
      <c r="H3420" s="11">
        <f t="shared" si="324"/>
        <v>45877.333333325048</v>
      </c>
      <c r="I3420" s="9" t="str">
        <f t="shared" si="319"/>
        <v>045877,333333</v>
      </c>
      <c r="J3420" s="21">
        <f>IFERROR(VLOOKUP(I3420,datos_para_memoria_demandas_cal!$C$2:$K$99000,2,FALSE),0)</f>
        <v>0.10471999999999999</v>
      </c>
      <c r="K3420" s="22">
        <f>IFERROR(VLOOKUP(I3420,datos_para_memoria_demandas_cal!$C$2:$K$99000,3,FALSE),0)</f>
        <v>5.6922897696495056E-2</v>
      </c>
      <c r="L3420" s="22">
        <f>IFERROR(VLOOKUP(I3420,ES0031102460685007HA0F_20250101!$D$2:$K$99000,2,FALSE),0)</f>
        <v>8.2000000000000003E-2</v>
      </c>
      <c r="M3420" s="23">
        <f>IFERROR(VLOOKUP(I3420,datos_para_memoria_demandas_cal!$C$2:$K$99000,4,FALSE),0)</f>
        <v>-5.6922897468306637E-2</v>
      </c>
      <c r="N3420" s="21">
        <f t="shared" si="320"/>
        <v>5.9609658467769623E-3</v>
      </c>
      <c r="O3420" s="22">
        <f t="shared" si="321"/>
        <v>8.5870400000000006E-3</v>
      </c>
      <c r="P3420" s="22">
        <f t="shared" si="322"/>
        <v>2.3895891295144798E-11</v>
      </c>
      <c r="Q3420" s="23">
        <f t="shared" si="323"/>
        <v>2.6260741771189293E-3</v>
      </c>
    </row>
    <row r="3421" spans="8:17" x14ac:dyDescent="0.25">
      <c r="H3421" s="11">
        <f t="shared" si="324"/>
        <v>45877.374999991713</v>
      </c>
      <c r="I3421" s="9" t="str">
        <f t="shared" si="319"/>
        <v>045877,375000</v>
      </c>
      <c r="J3421" s="21">
        <f>IFERROR(VLOOKUP(I3421,datos_para_memoria_demandas_cal!$C$2:$K$99000,2,FALSE),0)</f>
        <v>6.8650000000000003E-2</v>
      </c>
      <c r="K3421" s="22">
        <f>IFERROR(VLOOKUP(I3421,datos_para_memoria_demandas_cal!$C$2:$K$99000,3,FALSE),0)</f>
        <v>8.3281770348548889E-2</v>
      </c>
      <c r="L3421" s="22">
        <f>IFERROR(VLOOKUP(I3421,ES0031102460685007HA0F_20250101!$D$2:$K$99000,2,FALSE),0)</f>
        <v>6.6000000000000003E-2</v>
      </c>
      <c r="M3421" s="23">
        <f>IFERROR(VLOOKUP(I3421,datos_para_memoria_demandas_cal!$C$2:$K$99000,4,FALSE),0)</f>
        <v>3.5479375627008875E-12</v>
      </c>
      <c r="N3421" s="21">
        <f t="shared" si="320"/>
        <v>5.7172935344278813E-3</v>
      </c>
      <c r="O3421" s="22">
        <f t="shared" si="321"/>
        <v>4.5309E-3</v>
      </c>
      <c r="P3421" s="22">
        <f t="shared" si="322"/>
        <v>5.7172935346714478E-3</v>
      </c>
      <c r="Q3421" s="23">
        <f t="shared" si="323"/>
        <v>4.5309000002435665E-3</v>
      </c>
    </row>
    <row r="3422" spans="8:17" x14ac:dyDescent="0.25">
      <c r="H3422" s="11">
        <f t="shared" si="324"/>
        <v>45877.416666658377</v>
      </c>
      <c r="I3422" s="9" t="str">
        <f t="shared" si="319"/>
        <v>045877,416667</v>
      </c>
      <c r="J3422" s="21">
        <f>IFERROR(VLOOKUP(I3422,datos_para_memoria_demandas_cal!$C$2:$K$99000,2,FALSE),0)</f>
        <v>4.113E-2</v>
      </c>
      <c r="K3422" s="22">
        <f>IFERROR(VLOOKUP(I3422,datos_para_memoria_demandas_cal!$C$2:$K$99000,3,FALSE),0)</f>
        <v>0.16124069690704346</v>
      </c>
      <c r="L3422" s="22">
        <f>IFERROR(VLOOKUP(I3422,ES0031102460685007HA0F_20250101!$D$2:$K$99000,2,FALSE),0)</f>
        <v>5.2999999999999999E-2</v>
      </c>
      <c r="M3422" s="23">
        <f>IFERROR(VLOOKUP(I3422,datos_para_memoria_demandas_cal!$C$2:$K$99000,4,FALSE),0)</f>
        <v>-2.9830743990943893E-12</v>
      </c>
      <c r="N3422" s="21">
        <f t="shared" si="320"/>
        <v>6.6318298637866972E-3</v>
      </c>
      <c r="O3422" s="22">
        <f t="shared" si="321"/>
        <v>2.1798899999999999E-3</v>
      </c>
      <c r="P3422" s="22">
        <f t="shared" si="322"/>
        <v>6.6318298636640028E-3</v>
      </c>
      <c r="Q3422" s="23">
        <f t="shared" si="323"/>
        <v>2.1798899998773063E-3</v>
      </c>
    </row>
    <row r="3423" spans="8:17" x14ac:dyDescent="0.25">
      <c r="H3423" s="11">
        <f t="shared" si="324"/>
        <v>45877.458333325041</v>
      </c>
      <c r="I3423" s="9" t="str">
        <f t="shared" si="319"/>
        <v>045877,458333</v>
      </c>
      <c r="J3423" s="21">
        <f>IFERROR(VLOOKUP(I3423,datos_para_memoria_demandas_cal!$C$2:$K$99000,2,FALSE),0)</f>
        <v>8.9999999999999993E-3</v>
      </c>
      <c r="K3423" s="22">
        <f>IFERROR(VLOOKUP(I3423,datos_para_memoria_demandas_cal!$C$2:$K$99000,3,FALSE),0)</f>
        <v>0.21308426558971405</v>
      </c>
      <c r="L3423" s="22">
        <f>IFERROR(VLOOKUP(I3423,ES0031102460685007HA0F_20250101!$D$2:$K$99000,2,FALSE),0)</f>
        <v>0.20499999999999999</v>
      </c>
      <c r="M3423" s="23">
        <f>IFERROR(VLOOKUP(I3423,datos_para_memoria_demandas_cal!$C$2:$K$99000,4,FALSE),0)</f>
        <v>1.2058610687013996E-10</v>
      </c>
      <c r="N3423" s="21">
        <f t="shared" si="320"/>
        <v>1.9177583903074262E-3</v>
      </c>
      <c r="O3423" s="22">
        <f t="shared" si="321"/>
        <v>1.8449999999999999E-3</v>
      </c>
      <c r="P3423" s="22">
        <f t="shared" si="322"/>
        <v>1.9177583913927011E-3</v>
      </c>
      <c r="Q3423" s="23">
        <f t="shared" si="323"/>
        <v>1.8450000010852745E-3</v>
      </c>
    </row>
    <row r="3424" spans="8:17" x14ac:dyDescent="0.25">
      <c r="H3424" s="11">
        <f t="shared" si="324"/>
        <v>45877.499999991705</v>
      </c>
      <c r="I3424" s="9" t="str">
        <f t="shared" si="319"/>
        <v>045877,500000</v>
      </c>
      <c r="J3424" s="21">
        <f>IFERROR(VLOOKUP(I3424,datos_para_memoria_demandas_cal!$C$2:$K$99000,2,FALSE),0)</f>
        <v>5.0000000000000001E-3</v>
      </c>
      <c r="K3424" s="22">
        <f>IFERROR(VLOOKUP(I3424,datos_para_memoria_demandas_cal!$C$2:$K$99000,3,FALSE),0)</f>
        <v>0.35205823183059692</v>
      </c>
      <c r="L3424" s="22">
        <f>IFERROR(VLOOKUP(I3424,ES0031102460685007HA0F_20250101!$D$2:$K$99000,2,FALSE),0)</f>
        <v>0.15</v>
      </c>
      <c r="M3424" s="23">
        <f>IFERROR(VLOOKUP(I3424,datos_para_memoria_demandas_cal!$C$2:$K$99000,4,FALSE),0)</f>
        <v>1.9979062209066106E-11</v>
      </c>
      <c r="N3424" s="21">
        <f t="shared" si="320"/>
        <v>1.7602911591529846E-3</v>
      </c>
      <c r="O3424" s="22">
        <f t="shared" si="321"/>
        <v>7.5000000000000002E-4</v>
      </c>
      <c r="P3424" s="22">
        <f t="shared" si="322"/>
        <v>1.76029115925288E-3</v>
      </c>
      <c r="Q3424" s="23">
        <f t="shared" si="323"/>
        <v>7.5000000009989537E-4</v>
      </c>
    </row>
    <row r="3425" spans="8:17" x14ac:dyDescent="0.25">
      <c r="H3425" s="11">
        <f t="shared" si="324"/>
        <v>45877.54166665837</v>
      </c>
      <c r="I3425" s="9" t="str">
        <f t="shared" si="319"/>
        <v>045877,541667</v>
      </c>
      <c r="J3425" s="21">
        <f>IFERROR(VLOOKUP(I3425,datos_para_memoria_demandas_cal!$C$2:$K$99000,2,FALSE),0)</f>
        <v>1.5E-3</v>
      </c>
      <c r="K3425" s="22">
        <f>IFERROR(VLOOKUP(I3425,datos_para_memoria_demandas_cal!$C$2:$K$99000,3,FALSE),0)</f>
        <v>0.43163019418716431</v>
      </c>
      <c r="L3425" s="22">
        <f>IFERROR(VLOOKUP(I3425,ES0031102460685007HA0F_20250101!$D$2:$K$99000,2,FALSE),0)</f>
        <v>0.106</v>
      </c>
      <c r="M3425" s="23">
        <f>IFERROR(VLOOKUP(I3425,datos_para_memoria_demandas_cal!$C$2:$K$99000,4,FALSE),0)</f>
        <v>0.18025582177424657</v>
      </c>
      <c r="N3425" s="21">
        <f t="shared" si="320"/>
        <v>6.4744529128074645E-4</v>
      </c>
      <c r="O3425" s="22">
        <f t="shared" si="321"/>
        <v>1.5899999999999999E-4</v>
      </c>
      <c r="P3425" s="22">
        <f t="shared" si="322"/>
        <v>9.1782902394211641E-4</v>
      </c>
      <c r="Q3425" s="23">
        <f t="shared" si="323"/>
        <v>4.2938373266136987E-4</v>
      </c>
    </row>
    <row r="3426" spans="8:17" x14ac:dyDescent="0.25">
      <c r="H3426" s="11">
        <f t="shared" si="324"/>
        <v>45877.583333325034</v>
      </c>
      <c r="I3426" s="9" t="str">
        <f t="shared" si="319"/>
        <v>045877,583333</v>
      </c>
      <c r="J3426" s="21">
        <f>IFERROR(VLOOKUP(I3426,datos_para_memoria_demandas_cal!$C$2:$K$99000,2,FALSE),0)</f>
        <v>1.5E-3</v>
      </c>
      <c r="K3426" s="22">
        <f>IFERROR(VLOOKUP(I3426,datos_para_memoria_demandas_cal!$C$2:$K$99000,3,FALSE),0)</f>
        <v>0.37659448385238647</v>
      </c>
      <c r="L3426" s="22">
        <f>IFERROR(VLOOKUP(I3426,ES0031102460685007HA0F_20250101!$D$2:$K$99000,2,FALSE),0)</f>
        <v>0.13400000000000001</v>
      </c>
      <c r="M3426" s="23">
        <f>IFERROR(VLOOKUP(I3426,datos_para_memoria_demandas_cal!$C$2:$K$99000,4,FALSE),0)</f>
        <v>-0.18025582116672456</v>
      </c>
      <c r="N3426" s="21">
        <f t="shared" si="320"/>
        <v>5.6489172577857969E-4</v>
      </c>
      <c r="O3426" s="22">
        <f t="shared" si="321"/>
        <v>2.0100000000000001E-4</v>
      </c>
      <c r="P3426" s="22">
        <f t="shared" si="322"/>
        <v>2.9450799402849288E-4</v>
      </c>
      <c r="Q3426" s="23">
        <f t="shared" si="323"/>
        <v>0</v>
      </c>
    </row>
    <row r="3427" spans="8:17" x14ac:dyDescent="0.25">
      <c r="H3427" s="11">
        <f t="shared" si="324"/>
        <v>45877.624999991698</v>
      </c>
      <c r="I3427" s="9" t="str">
        <f t="shared" si="319"/>
        <v>045877,625000</v>
      </c>
      <c r="J3427" s="21">
        <f>IFERROR(VLOOKUP(I3427,datos_para_memoria_demandas_cal!$C$2:$K$99000,2,FALSE),0)</f>
        <v>7.3999999999999999E-4</v>
      </c>
      <c r="K3427" s="22">
        <f>IFERROR(VLOOKUP(I3427,datos_para_memoria_demandas_cal!$C$2:$K$99000,3,FALSE),0)</f>
        <v>0.36453855037689209</v>
      </c>
      <c r="L3427" s="22">
        <f>IFERROR(VLOOKUP(I3427,ES0031102460685007HA0F_20250101!$D$2:$K$99000,2,FALSE),0)</f>
        <v>0.13</v>
      </c>
      <c r="M3427" s="23">
        <f>IFERROR(VLOOKUP(I3427,datos_para_memoria_demandas_cal!$C$2:$K$99000,4,FALSE),0)</f>
        <v>0.974999999178364</v>
      </c>
      <c r="N3427" s="21">
        <f t="shared" si="320"/>
        <v>2.6975852727890016E-4</v>
      </c>
      <c r="O3427" s="22">
        <f t="shared" si="321"/>
        <v>9.6200000000000007E-5</v>
      </c>
      <c r="P3427" s="22">
        <f t="shared" si="322"/>
        <v>9.9125852667088948E-4</v>
      </c>
      <c r="Q3427" s="23">
        <f t="shared" si="323"/>
        <v>8.1769999939198927E-4</v>
      </c>
    </row>
    <row r="3428" spans="8:17" x14ac:dyDescent="0.25">
      <c r="H3428" s="11">
        <f t="shared" si="324"/>
        <v>45877.666666658362</v>
      </c>
      <c r="I3428" s="9" t="str">
        <f t="shared" si="319"/>
        <v>045877,666667</v>
      </c>
      <c r="J3428" s="21">
        <f>IFERROR(VLOOKUP(I3428,datos_para_memoria_demandas_cal!$C$2:$K$99000,2,FALSE),0)</f>
        <v>1.0490000000000001E-2</v>
      </c>
      <c r="K3428" s="22">
        <f>IFERROR(VLOOKUP(I3428,datos_para_memoria_demandas_cal!$C$2:$K$99000,3,FALSE),0)</f>
        <v>0.28317981958389282</v>
      </c>
      <c r="L3428" s="22">
        <f>IFERROR(VLOOKUP(I3428,ES0031102460685007HA0F_20250101!$D$2:$K$99000,2,FALSE),0)</f>
        <v>0.23599999999999999</v>
      </c>
      <c r="M3428" s="23">
        <f>IFERROR(VLOOKUP(I3428,datos_para_memoria_demandas_cal!$C$2:$K$99000,4,FALSE),0)</f>
        <v>4.2832925515922394E-11</v>
      </c>
      <c r="N3428" s="21">
        <f t="shared" si="320"/>
        <v>2.9705563074350358E-3</v>
      </c>
      <c r="O3428" s="22">
        <f t="shared" si="321"/>
        <v>2.4756400000000003E-3</v>
      </c>
      <c r="P3428" s="22">
        <f t="shared" si="322"/>
        <v>2.9705563078843531E-3</v>
      </c>
      <c r="Q3428" s="23">
        <f t="shared" si="323"/>
        <v>2.4756400004493175E-3</v>
      </c>
    </row>
    <row r="3429" spans="8:17" x14ac:dyDescent="0.25">
      <c r="H3429" s="11">
        <f t="shared" si="324"/>
        <v>45877.708333325027</v>
      </c>
      <c r="I3429" s="9" t="str">
        <f t="shared" si="319"/>
        <v>045877,708333</v>
      </c>
      <c r="J3429" s="21">
        <f>IFERROR(VLOOKUP(I3429,datos_para_memoria_demandas_cal!$C$2:$K$99000,2,FALSE),0)</f>
        <v>4.9770000000000002E-2</v>
      </c>
      <c r="K3429" s="22">
        <f>IFERROR(VLOOKUP(I3429,datos_para_memoria_demandas_cal!$C$2:$K$99000,3,FALSE),0)</f>
        <v>0.196512371301651</v>
      </c>
      <c r="L3429" s="22">
        <f>IFERROR(VLOOKUP(I3429,ES0031102460685007HA0F_20250101!$D$2:$K$99000,2,FALSE),0)</f>
        <v>0.22500000000000001</v>
      </c>
      <c r="M3429" s="23">
        <f>IFERROR(VLOOKUP(I3429,datos_para_memoria_demandas_cal!$C$2:$K$99000,4,FALSE),0)</f>
        <v>-1.5200092028709479E-11</v>
      </c>
      <c r="N3429" s="21">
        <f t="shared" si="320"/>
        <v>9.7804207196831704E-3</v>
      </c>
      <c r="O3429" s="22">
        <f t="shared" si="321"/>
        <v>1.119825E-2</v>
      </c>
      <c r="P3429" s="22">
        <f t="shared" si="322"/>
        <v>9.7804207189266627E-3</v>
      </c>
      <c r="Q3429" s="23">
        <f t="shared" si="323"/>
        <v>1.1198249999243492E-2</v>
      </c>
    </row>
    <row r="3430" spans="8:17" x14ac:dyDescent="0.25">
      <c r="H3430" s="11">
        <f t="shared" si="324"/>
        <v>45877.749999991691</v>
      </c>
      <c r="I3430" s="9" t="str">
        <f t="shared" si="319"/>
        <v>045877,750000</v>
      </c>
      <c r="J3430" s="21">
        <f>IFERROR(VLOOKUP(I3430,datos_para_memoria_demandas_cal!$C$2:$K$99000,2,FALSE),0)</f>
        <v>6.862E-2</v>
      </c>
      <c r="K3430" s="22">
        <f>IFERROR(VLOOKUP(I3430,datos_para_memoria_demandas_cal!$C$2:$K$99000,3,FALSE),0)</f>
        <v>0.19291631877422333</v>
      </c>
      <c r="L3430" s="22">
        <f>IFERROR(VLOOKUP(I3430,ES0031102460685007HA0F_20250101!$D$2:$K$99000,2,FALSE),0)</f>
        <v>0.26200000000000001</v>
      </c>
      <c r="M3430" s="23">
        <f>IFERROR(VLOOKUP(I3430,datos_para_memoria_demandas_cal!$C$2:$K$99000,4,FALSE),0)</f>
        <v>1.364214649252893E-11</v>
      </c>
      <c r="N3430" s="21">
        <f t="shared" si="320"/>
        <v>1.3237917794287206E-2</v>
      </c>
      <c r="O3430" s="22">
        <f t="shared" si="321"/>
        <v>1.7978440000000002E-2</v>
      </c>
      <c r="P3430" s="22">
        <f t="shared" si="322"/>
        <v>1.3237917795223328E-2</v>
      </c>
      <c r="Q3430" s="23">
        <f t="shared" si="323"/>
        <v>1.7978440000936124E-2</v>
      </c>
    </row>
    <row r="3431" spans="8:17" x14ac:dyDescent="0.25">
      <c r="H3431" s="11">
        <f t="shared" si="324"/>
        <v>45877.791666658355</v>
      </c>
      <c r="I3431" s="9" t="str">
        <f t="shared" si="319"/>
        <v>045877,791667</v>
      </c>
      <c r="J3431" s="21">
        <f>IFERROR(VLOOKUP(I3431,datos_para_memoria_demandas_cal!$C$2:$K$99000,2,FALSE),0)</f>
        <v>0.10407</v>
      </c>
      <c r="K3431" s="22">
        <f>IFERROR(VLOOKUP(I3431,datos_para_memoria_demandas_cal!$C$2:$K$99000,3,FALSE),0)</f>
        <v>0.20153996348381042</v>
      </c>
      <c r="L3431" s="22">
        <f>IFERROR(VLOOKUP(I3431,ES0031102460685007HA0F_20250101!$D$2:$K$99000,2,FALSE),0)</f>
        <v>0.16400000000000001</v>
      </c>
      <c r="M3431" s="23">
        <f>IFERROR(VLOOKUP(I3431,datos_para_memoria_demandas_cal!$C$2:$K$99000,4,FALSE),0)</f>
        <v>-3.8390893590834542E-10</v>
      </c>
      <c r="N3431" s="21">
        <f t="shared" si="320"/>
        <v>2.097426399976015E-2</v>
      </c>
      <c r="O3431" s="22">
        <f t="shared" si="321"/>
        <v>1.7067479999999999E-2</v>
      </c>
      <c r="P3431" s="22">
        <f t="shared" si="322"/>
        <v>2.0974263959806748E-2</v>
      </c>
      <c r="Q3431" s="23">
        <f t="shared" si="323"/>
        <v>1.7067479960046598E-2</v>
      </c>
    </row>
    <row r="3432" spans="8:17" x14ac:dyDescent="0.25">
      <c r="H3432" s="11">
        <f t="shared" si="324"/>
        <v>45877.833333325019</v>
      </c>
      <c r="I3432" s="9" t="str">
        <f t="shared" si="319"/>
        <v>045877,833333</v>
      </c>
      <c r="J3432" s="21">
        <f>IFERROR(VLOOKUP(I3432,datos_para_memoria_demandas_cal!$C$2:$K$99000,2,FALSE),0)</f>
        <v>0.10990000000000001</v>
      </c>
      <c r="K3432" s="22">
        <f>IFERROR(VLOOKUP(I3432,datos_para_memoria_demandas_cal!$C$2:$K$99000,3,FALSE),0)</f>
        <v>0.22706298530101776</v>
      </c>
      <c r="L3432" s="22">
        <f>IFERROR(VLOOKUP(I3432,ES0031102460685007HA0F_20250101!$D$2:$K$99000,2,FALSE),0)</f>
        <v>6.2E-2</v>
      </c>
      <c r="M3432" s="23">
        <f>IFERROR(VLOOKUP(I3432,datos_para_memoria_demandas_cal!$C$2:$K$99000,4,FALSE),0)</f>
        <v>-0.22706298517880341</v>
      </c>
      <c r="N3432" s="21">
        <f t="shared" si="320"/>
        <v>2.4954222084581854E-2</v>
      </c>
      <c r="O3432" s="22">
        <f t="shared" si="321"/>
        <v>6.8138000000000009E-3</v>
      </c>
      <c r="P3432" s="22">
        <f t="shared" si="322"/>
        <v>1.343135703768539E-11</v>
      </c>
      <c r="Q3432" s="23">
        <f t="shared" si="323"/>
        <v>0</v>
      </c>
    </row>
    <row r="3433" spans="8:17" x14ac:dyDescent="0.25">
      <c r="H3433" s="11">
        <f t="shared" si="324"/>
        <v>45877.874999991684</v>
      </c>
      <c r="I3433" s="9" t="str">
        <f t="shared" si="319"/>
        <v>045877,875000</v>
      </c>
      <c r="J3433" s="21">
        <f>IFERROR(VLOOKUP(I3433,datos_para_memoria_demandas_cal!$C$2:$K$99000,2,FALSE),0)</f>
        <v>0.13686999999999999</v>
      </c>
      <c r="K3433" s="22">
        <f>IFERROR(VLOOKUP(I3433,datos_para_memoria_demandas_cal!$C$2:$K$99000,3,FALSE),0)</f>
        <v>0.10636460036039352</v>
      </c>
      <c r="L3433" s="22">
        <f>IFERROR(VLOOKUP(I3433,ES0031102460685007HA0F_20250101!$D$2:$K$99000,2,FALSE),0)</f>
        <v>5.5E-2</v>
      </c>
      <c r="M3433" s="23">
        <f>IFERROR(VLOOKUP(I3433,datos_para_memoria_demandas_cal!$C$2:$K$99000,4,FALSE),0)</f>
        <v>-0.10636460034321332</v>
      </c>
      <c r="N3433" s="21">
        <f t="shared" si="320"/>
        <v>1.4558122851327061E-2</v>
      </c>
      <c r="O3433" s="22">
        <f t="shared" si="321"/>
        <v>7.52785E-3</v>
      </c>
      <c r="P3433" s="22">
        <f t="shared" si="322"/>
        <v>2.3514542074609676E-12</v>
      </c>
      <c r="Q3433" s="23">
        <f t="shared" si="323"/>
        <v>0</v>
      </c>
    </row>
    <row r="3434" spans="8:17" x14ac:dyDescent="0.25">
      <c r="H3434" s="11">
        <f t="shared" si="324"/>
        <v>45877.916666658348</v>
      </c>
      <c r="I3434" s="9" t="str">
        <f t="shared" si="319"/>
        <v>045877,916667</v>
      </c>
      <c r="J3434" s="21">
        <f>IFERROR(VLOOKUP(I3434,datos_para_memoria_demandas_cal!$C$2:$K$99000,2,FALSE),0)</f>
        <v>0.11597</v>
      </c>
      <c r="K3434" s="22">
        <f>IFERROR(VLOOKUP(I3434,datos_para_memoria_demandas_cal!$C$2:$K$99000,3,FALSE),0)</f>
        <v>0.28243398666381836</v>
      </c>
      <c r="L3434" s="22">
        <f>IFERROR(VLOOKUP(I3434,ES0031102460685007HA0F_20250101!$D$2:$K$99000,2,FALSE),0)</f>
        <v>0.114</v>
      </c>
      <c r="M3434" s="23">
        <f>IFERROR(VLOOKUP(I3434,datos_para_memoria_demandas_cal!$C$2:$K$99000,4,FALSE),0)</f>
        <v>-0.28243398661184571</v>
      </c>
      <c r="N3434" s="21">
        <f t="shared" si="320"/>
        <v>3.2753869433403013E-2</v>
      </c>
      <c r="O3434" s="22">
        <f t="shared" si="321"/>
        <v>1.3220580000000001E-2</v>
      </c>
      <c r="P3434" s="22">
        <f t="shared" si="322"/>
        <v>6.027268035779798E-12</v>
      </c>
      <c r="Q3434" s="23">
        <f t="shared" si="323"/>
        <v>0</v>
      </c>
    </row>
    <row r="3435" spans="8:17" x14ac:dyDescent="0.25">
      <c r="H3435" s="11">
        <f t="shared" si="324"/>
        <v>45877.958333325012</v>
      </c>
      <c r="I3435" s="9" t="str">
        <f t="shared" si="319"/>
        <v>045877,958333</v>
      </c>
      <c r="J3435" s="21">
        <f>IFERROR(VLOOKUP(I3435,datos_para_memoria_demandas_cal!$C$2:$K$99000,2,FALSE),0)</f>
        <v>0.109</v>
      </c>
      <c r="K3435" s="22">
        <f>IFERROR(VLOOKUP(I3435,datos_para_memoria_demandas_cal!$C$2:$K$99000,3,FALSE),0)</f>
        <v>0.10347466915845871</v>
      </c>
      <c r="L3435" s="22">
        <f>IFERROR(VLOOKUP(I3435,ES0031102460685007HA0F_20250101!$D$2:$K$99000,2,FALSE),0)</f>
        <v>8.2000000000000003E-2</v>
      </c>
      <c r="M3435" s="23">
        <f>IFERROR(VLOOKUP(I3435,datos_para_memoria_demandas_cal!$C$2:$K$99000,4,FALSE),0)</f>
        <v>-0.10347466900505646</v>
      </c>
      <c r="N3435" s="21">
        <f t="shared" si="320"/>
        <v>1.1278738938272E-2</v>
      </c>
      <c r="O3435" s="22">
        <f t="shared" si="321"/>
        <v>8.9379999999999998E-3</v>
      </c>
      <c r="P3435" s="22">
        <f t="shared" si="322"/>
        <v>1.6720845166795505E-11</v>
      </c>
      <c r="Q3435" s="23">
        <f t="shared" si="323"/>
        <v>0</v>
      </c>
    </row>
    <row r="3436" spans="8:17" x14ac:dyDescent="0.25">
      <c r="H3436" s="11">
        <f t="shared" si="324"/>
        <v>45877.999999991676</v>
      </c>
      <c r="I3436" s="9" t="str">
        <f t="shared" si="319"/>
        <v>045878,000000</v>
      </c>
      <c r="J3436" s="21">
        <f>IFERROR(VLOOKUP(I3436,datos_para_memoria_demandas_cal!$C$2:$K$99000,2,FALSE),0)</f>
        <v>0.10543000000000001</v>
      </c>
      <c r="K3436" s="22">
        <f>IFERROR(VLOOKUP(I3436,datos_para_memoria_demandas_cal!$C$2:$K$99000,3,FALSE),0)</f>
        <v>0.18490582704544067</v>
      </c>
      <c r="L3436" s="22">
        <f>IFERROR(VLOOKUP(I3436,ES0031102460685007HA0F_20250101!$D$2:$K$99000,2,FALSE),0)</f>
        <v>0.14399999999999999</v>
      </c>
      <c r="M3436" s="23">
        <f>IFERROR(VLOOKUP(I3436,datos_para_memoria_demandas_cal!$C$2:$K$99000,4,FALSE),0)</f>
        <v>2.9401304287452502E-2</v>
      </c>
      <c r="N3436" s="21">
        <f t="shared" si="320"/>
        <v>1.9494621345400812E-2</v>
      </c>
      <c r="O3436" s="22">
        <f t="shared" si="321"/>
        <v>1.518192E-2</v>
      </c>
      <c r="P3436" s="22">
        <f t="shared" si="322"/>
        <v>2.259440085642693E-2</v>
      </c>
      <c r="Q3436" s="23">
        <f t="shared" si="323"/>
        <v>1.8281699511026116E-2</v>
      </c>
    </row>
    <row r="3437" spans="8:17" x14ac:dyDescent="0.25">
      <c r="H3437" s="11">
        <f t="shared" si="324"/>
        <v>45878.041666658341</v>
      </c>
      <c r="I3437" s="9" t="str">
        <f t="shared" si="319"/>
        <v>045878,041667</v>
      </c>
      <c r="J3437" s="21">
        <f>IFERROR(VLOOKUP(I3437,datos_para_memoria_demandas_cal!$C$2:$K$99000,2,FALSE),0)</f>
        <v>0.10543000000000001</v>
      </c>
      <c r="K3437" s="22">
        <f>IFERROR(VLOOKUP(I3437,datos_para_memoria_demandas_cal!$C$2:$K$99000,3,FALSE),0)</f>
        <v>0.24697220325469971</v>
      </c>
      <c r="L3437" s="22">
        <f>IFERROR(VLOOKUP(I3437,ES0031102460685007HA0F_20250101!$D$2:$K$99000,2,FALSE),0)</f>
        <v>0.28100000000000003</v>
      </c>
      <c r="M3437" s="23">
        <f>IFERROR(VLOOKUP(I3437,datos_para_memoria_demandas_cal!$C$2:$K$99000,4,FALSE),0)</f>
        <v>-9.267785684433609E-2</v>
      </c>
      <c r="N3437" s="21">
        <f t="shared" si="320"/>
        <v>2.6038279389142993E-2</v>
      </c>
      <c r="O3437" s="22">
        <f t="shared" si="321"/>
        <v>2.9625830000000006E-2</v>
      </c>
      <c r="P3437" s="22">
        <f t="shared" si="322"/>
        <v>1.6267252942044636E-2</v>
      </c>
      <c r="Q3437" s="23">
        <f t="shared" si="323"/>
        <v>1.9854803552901649E-2</v>
      </c>
    </row>
    <row r="3438" spans="8:17" x14ac:dyDescent="0.25">
      <c r="H3438" s="11">
        <f t="shared" si="324"/>
        <v>45878.083333325005</v>
      </c>
      <c r="I3438" s="9" t="str">
        <f t="shared" si="319"/>
        <v>045878,083333</v>
      </c>
      <c r="J3438" s="21">
        <f>IFERROR(VLOOKUP(I3438,datos_para_memoria_demandas_cal!$C$2:$K$99000,2,FALSE),0)</f>
        <v>0.10543000000000001</v>
      </c>
      <c r="K3438" s="22">
        <f>IFERROR(VLOOKUP(I3438,datos_para_memoria_demandas_cal!$C$2:$K$99000,3,FALSE),0)</f>
        <v>0.28961744904518127</v>
      </c>
      <c r="L3438" s="22">
        <f>IFERROR(VLOOKUP(I3438,ES0031102460685007HA0F_20250101!$D$2:$K$99000,2,FALSE),0)</f>
        <v>8.6999999999999994E-2</v>
      </c>
      <c r="M3438" s="23">
        <f>IFERROR(VLOOKUP(I3438,datos_para_memoria_demandas_cal!$C$2:$K$99000,4,FALSE),0)</f>
        <v>-0.19238717785984796</v>
      </c>
      <c r="N3438" s="21">
        <f t="shared" si="320"/>
        <v>3.0534367652833464E-2</v>
      </c>
      <c r="O3438" s="22">
        <f t="shared" si="321"/>
        <v>9.1724100000000006E-3</v>
      </c>
      <c r="P3438" s="22">
        <f t="shared" si="322"/>
        <v>1.0250987491069691E-2</v>
      </c>
      <c r="Q3438" s="23">
        <f t="shared" si="323"/>
        <v>0</v>
      </c>
    </row>
    <row r="3439" spans="8:17" x14ac:dyDescent="0.25">
      <c r="H3439" s="11">
        <f t="shared" si="324"/>
        <v>45878.124999991669</v>
      </c>
      <c r="I3439" s="9" t="str">
        <f t="shared" si="319"/>
        <v>045878,125000</v>
      </c>
      <c r="J3439" s="21">
        <f>IFERROR(VLOOKUP(I3439,datos_para_memoria_demandas_cal!$C$2:$K$99000,2,FALSE),0)</f>
        <v>0.10540999999999999</v>
      </c>
      <c r="K3439" s="22">
        <f>IFERROR(VLOOKUP(I3439,datos_para_memoria_demandas_cal!$C$2:$K$99000,3,FALSE),0)</f>
        <v>0.22137451171875</v>
      </c>
      <c r="L3439" s="22">
        <f>IFERROR(VLOOKUP(I3439,ES0031102460685007HA0F_20250101!$D$2:$K$99000,2,FALSE),0)</f>
        <v>7.4999999999999997E-2</v>
      </c>
      <c r="M3439" s="23">
        <f>IFERROR(VLOOKUP(I3439,datos_para_memoria_demandas_cal!$C$2:$K$99000,4,FALSE),0)</f>
        <v>-2.7230771097207497E-8</v>
      </c>
      <c r="N3439" s="21">
        <f t="shared" si="320"/>
        <v>2.3335087280273434E-2</v>
      </c>
      <c r="O3439" s="22">
        <f t="shared" si="321"/>
        <v>7.9057499999999996E-3</v>
      </c>
      <c r="P3439" s="22">
        <f t="shared" si="322"/>
        <v>2.3335084409877853E-2</v>
      </c>
      <c r="Q3439" s="23">
        <f t="shared" si="323"/>
        <v>7.9057471296044169E-3</v>
      </c>
    </row>
    <row r="3440" spans="8:17" x14ac:dyDescent="0.25">
      <c r="H3440" s="11">
        <f t="shared" si="324"/>
        <v>45878.166666658333</v>
      </c>
      <c r="I3440" s="9" t="str">
        <f t="shared" si="319"/>
        <v>045878,166667</v>
      </c>
      <c r="J3440" s="21">
        <f>IFERROR(VLOOKUP(I3440,datos_para_memoria_demandas_cal!$C$2:$K$99000,2,FALSE),0)</f>
        <v>0.10471999999999999</v>
      </c>
      <c r="K3440" s="22">
        <f>IFERROR(VLOOKUP(I3440,datos_para_memoria_demandas_cal!$C$2:$K$99000,3,FALSE),0)</f>
        <v>0.19985800981521606</v>
      </c>
      <c r="L3440" s="22">
        <f>IFERROR(VLOOKUP(I3440,ES0031102460685007HA0F_20250101!$D$2:$K$99000,2,FALSE),0)</f>
        <v>7.9000000000000001E-2</v>
      </c>
      <c r="M3440" s="23">
        <f>IFERROR(VLOOKUP(I3440,datos_para_memoria_demandas_cal!$C$2:$K$99000,4,FALSE),0)</f>
        <v>0.3203755032769261</v>
      </c>
      <c r="N3440" s="21">
        <f t="shared" si="320"/>
        <v>2.0929130787849425E-2</v>
      </c>
      <c r="O3440" s="22">
        <f t="shared" si="321"/>
        <v>8.2728799999999998E-3</v>
      </c>
      <c r="P3440" s="22">
        <f t="shared" si="322"/>
        <v>5.4478853491009123E-2</v>
      </c>
      <c r="Q3440" s="23">
        <f t="shared" si="323"/>
        <v>4.1822602703159698E-2</v>
      </c>
    </row>
    <row r="3441" spans="8:17" x14ac:dyDescent="0.25">
      <c r="H3441" s="11">
        <f t="shared" si="324"/>
        <v>45878.208333324998</v>
      </c>
      <c r="I3441" s="9" t="str">
        <f t="shared" si="319"/>
        <v>045878,208333</v>
      </c>
      <c r="J3441" s="21">
        <f>IFERROR(VLOOKUP(I3441,datos_para_memoria_demandas_cal!$C$2:$K$99000,2,FALSE),0)</f>
        <v>0.10471999999999999</v>
      </c>
      <c r="K3441" s="22">
        <f>IFERROR(VLOOKUP(I3441,datos_para_memoria_demandas_cal!$C$2:$K$99000,3,FALSE),0)</f>
        <v>0.2285759449005127</v>
      </c>
      <c r="L3441" s="22">
        <f>IFERROR(VLOOKUP(I3441,ES0031102460685007HA0F_20250101!$D$2:$K$99000,2,FALSE),0)</f>
        <v>7.1999999999999995E-2</v>
      </c>
      <c r="M3441" s="23">
        <f>IFERROR(VLOOKUP(I3441,datos_para_memoria_demandas_cal!$C$2:$K$99000,4,FALSE),0)</f>
        <v>0.11149218485297523</v>
      </c>
      <c r="N3441" s="21">
        <f t="shared" si="320"/>
        <v>2.3936472949981687E-2</v>
      </c>
      <c r="O3441" s="22">
        <f t="shared" si="321"/>
        <v>7.539839999999999E-3</v>
      </c>
      <c r="P3441" s="22">
        <f t="shared" si="322"/>
        <v>3.5611934547785253E-2</v>
      </c>
      <c r="Q3441" s="23">
        <f t="shared" si="323"/>
        <v>1.9215301597803564E-2</v>
      </c>
    </row>
    <row r="3442" spans="8:17" x14ac:dyDescent="0.25">
      <c r="H3442" s="11">
        <f t="shared" si="324"/>
        <v>45878.249999991662</v>
      </c>
      <c r="I3442" s="9" t="str">
        <f t="shared" si="319"/>
        <v>045878,250000</v>
      </c>
      <c r="J3442" s="21">
        <f>IFERROR(VLOOKUP(I3442,datos_para_memoria_demandas_cal!$C$2:$K$99000,2,FALSE),0)</f>
        <v>0.11070000000000001</v>
      </c>
      <c r="K3442" s="22">
        <f>IFERROR(VLOOKUP(I3442,datos_para_memoria_demandas_cal!$C$2:$K$99000,3,FALSE),0)</f>
        <v>0.23393073678016663</v>
      </c>
      <c r="L3442" s="22">
        <f>IFERROR(VLOOKUP(I3442,ES0031102460685007HA0F_20250101!$D$2:$K$99000,2,FALSE),0)</f>
        <v>8.2000000000000003E-2</v>
      </c>
      <c r="M3442" s="23">
        <f>IFERROR(VLOOKUP(I3442,datos_para_memoria_demandas_cal!$C$2:$K$99000,4,FALSE),0)</f>
        <v>-0.23393073668877498</v>
      </c>
      <c r="N3442" s="21">
        <f t="shared" si="320"/>
        <v>2.5896132561564447E-2</v>
      </c>
      <c r="O3442" s="22">
        <f t="shared" si="321"/>
        <v>9.0774000000000011E-3</v>
      </c>
      <c r="P3442" s="22">
        <f t="shared" si="322"/>
        <v>1.0117055018743493E-11</v>
      </c>
      <c r="Q3442" s="23">
        <f t="shared" si="323"/>
        <v>0</v>
      </c>
    </row>
    <row r="3443" spans="8:17" x14ac:dyDescent="0.25">
      <c r="H3443" s="11">
        <f t="shared" si="324"/>
        <v>45878.291666658326</v>
      </c>
      <c r="I3443" s="9" t="str">
        <f t="shared" si="319"/>
        <v>045878,291667</v>
      </c>
      <c r="J3443" s="21">
        <f>IFERROR(VLOOKUP(I3443,datos_para_memoria_demandas_cal!$C$2:$K$99000,2,FALSE),0)</f>
        <v>0.11312</v>
      </c>
      <c r="K3443" s="22">
        <f>IFERROR(VLOOKUP(I3443,datos_para_memoria_demandas_cal!$C$2:$K$99000,3,FALSE),0)</f>
        <v>0.19793695211410522</v>
      </c>
      <c r="L3443" s="22">
        <f>IFERROR(VLOOKUP(I3443,ES0031102460685007HA0F_20250101!$D$2:$K$99000,2,FALSE),0)</f>
        <v>6.5000000000000002E-2</v>
      </c>
      <c r="M3443" s="23">
        <f>IFERROR(VLOOKUP(I3443,datos_para_memoria_demandas_cal!$C$2:$K$99000,4,FALSE),0)</f>
        <v>-0.1979369520492128</v>
      </c>
      <c r="N3443" s="21">
        <f t="shared" si="320"/>
        <v>2.2390628023147584E-2</v>
      </c>
      <c r="O3443" s="22">
        <f t="shared" si="321"/>
        <v>7.3528000000000005E-3</v>
      </c>
      <c r="P3443" s="22">
        <f t="shared" si="322"/>
        <v>7.340631089647332E-12</v>
      </c>
      <c r="Q3443" s="23">
        <f t="shared" si="323"/>
        <v>0</v>
      </c>
    </row>
    <row r="3444" spans="8:17" x14ac:dyDescent="0.25">
      <c r="H3444" s="11">
        <f t="shared" si="324"/>
        <v>45878.33333332499</v>
      </c>
      <c r="I3444" s="9" t="str">
        <f t="shared" si="319"/>
        <v>045878,333333</v>
      </c>
      <c r="J3444" s="21">
        <f>IFERROR(VLOOKUP(I3444,datos_para_memoria_demandas_cal!$C$2:$K$99000,2,FALSE),0)</f>
        <v>0.10206999999999999</v>
      </c>
      <c r="K3444" s="22">
        <f>IFERROR(VLOOKUP(I3444,datos_para_memoria_demandas_cal!$C$2:$K$99000,3,FALSE),0)</f>
        <v>0.16922576725482941</v>
      </c>
      <c r="L3444" s="22">
        <f>IFERROR(VLOOKUP(I3444,ES0031102460685007HA0F_20250101!$D$2:$K$99000,2,FALSE),0)</f>
        <v>8.2000000000000003E-2</v>
      </c>
      <c r="M3444" s="23">
        <f>IFERROR(VLOOKUP(I3444,datos_para_memoria_demandas_cal!$C$2:$K$99000,4,FALSE),0)</f>
        <v>-1.9721613970194574E-10</v>
      </c>
      <c r="N3444" s="21">
        <f t="shared" si="320"/>
        <v>1.7272874063700438E-2</v>
      </c>
      <c r="O3444" s="22">
        <f t="shared" si="321"/>
        <v>8.3697400000000005E-3</v>
      </c>
      <c r="P3444" s="22">
        <f t="shared" si="322"/>
        <v>1.7272874043570585E-2</v>
      </c>
      <c r="Q3444" s="23">
        <f t="shared" si="323"/>
        <v>8.3697399798701479E-3</v>
      </c>
    </row>
    <row r="3445" spans="8:17" x14ac:dyDescent="0.25">
      <c r="H3445" s="11">
        <f t="shared" si="324"/>
        <v>45878.374999991654</v>
      </c>
      <c r="I3445" s="9" t="str">
        <f t="shared" si="319"/>
        <v>045878,375000</v>
      </c>
      <c r="J3445" s="21">
        <f>IFERROR(VLOOKUP(I3445,datos_para_memoria_demandas_cal!$C$2:$K$99000,2,FALSE),0)</f>
        <v>4.3090000000000003E-2</v>
      </c>
      <c r="K3445" s="22">
        <f>IFERROR(VLOOKUP(I3445,datos_para_memoria_demandas_cal!$C$2:$K$99000,3,FALSE),0)</f>
        <v>0.20234772562980652</v>
      </c>
      <c r="L3445" s="22">
        <f>IFERROR(VLOOKUP(I3445,ES0031102460685007HA0F_20250101!$D$2:$K$99000,2,FALSE),0)</f>
        <v>6.5000000000000002E-2</v>
      </c>
      <c r="M3445" s="23">
        <f>IFERROR(VLOOKUP(I3445,datos_para_memoria_demandas_cal!$C$2:$K$99000,4,FALSE),0)</f>
        <v>3.7067560008611095E-12</v>
      </c>
      <c r="N3445" s="21">
        <f t="shared" si="320"/>
        <v>8.7191634973883634E-3</v>
      </c>
      <c r="O3445" s="22">
        <f t="shared" si="321"/>
        <v>2.8008500000000001E-3</v>
      </c>
      <c r="P3445" s="22">
        <f t="shared" si="322"/>
        <v>8.7191634975480881E-3</v>
      </c>
      <c r="Q3445" s="23">
        <f t="shared" si="323"/>
        <v>2.8008500001597244E-3</v>
      </c>
    </row>
    <row r="3446" spans="8:17" x14ac:dyDescent="0.25">
      <c r="H3446" s="11">
        <f t="shared" si="324"/>
        <v>45878.416666658319</v>
      </c>
      <c r="I3446" s="9" t="str">
        <f t="shared" si="319"/>
        <v>045878,416667</v>
      </c>
      <c r="J3446" s="21">
        <f>IFERROR(VLOOKUP(I3446,datos_para_memoria_demandas_cal!$C$2:$K$99000,2,FALSE),0)</f>
        <v>8.4999999999999995E-4</v>
      </c>
      <c r="K3446" s="22">
        <f>IFERROR(VLOOKUP(I3446,datos_para_memoria_demandas_cal!$C$2:$K$99000,3,FALSE),0)</f>
        <v>0.21878764033317566</v>
      </c>
      <c r="L3446" s="22">
        <f>IFERROR(VLOOKUP(I3446,ES0031102460685007HA0F_20250101!$D$2:$K$99000,2,FALSE),0)</f>
        <v>8.4000000000000005E-2</v>
      </c>
      <c r="M3446" s="23">
        <f>IFERROR(VLOOKUP(I3446,datos_para_memoria_demandas_cal!$C$2:$K$99000,4,FALSE),0)</f>
        <v>6.3487598473345809E-10</v>
      </c>
      <c r="N3446" s="21">
        <f t="shared" si="320"/>
        <v>1.859694942831993E-4</v>
      </c>
      <c r="O3446" s="22">
        <f t="shared" si="321"/>
        <v>7.1400000000000001E-5</v>
      </c>
      <c r="P3446" s="22">
        <f t="shared" si="322"/>
        <v>1.8596949482284388E-4</v>
      </c>
      <c r="Q3446" s="23">
        <f t="shared" si="323"/>
        <v>7.1400000539644583E-5</v>
      </c>
    </row>
    <row r="3447" spans="8:17" x14ac:dyDescent="0.25">
      <c r="H3447" s="11">
        <f t="shared" si="324"/>
        <v>45878.458333324983</v>
      </c>
      <c r="I3447" s="9" t="str">
        <f t="shared" si="319"/>
        <v>045878,458333</v>
      </c>
      <c r="J3447" s="21">
        <f>IFERROR(VLOOKUP(I3447,datos_para_memoria_demandas_cal!$C$2:$K$99000,2,FALSE),0)</f>
        <v>0</v>
      </c>
      <c r="K3447" s="22">
        <f>IFERROR(VLOOKUP(I3447,datos_para_memoria_demandas_cal!$C$2:$K$99000,3,FALSE),0)</f>
        <v>0.32967057824134827</v>
      </c>
      <c r="L3447" s="22">
        <f>IFERROR(VLOOKUP(I3447,ES0031102460685007HA0F_20250101!$D$2:$K$99000,2,FALSE),0)</f>
        <v>0.16400000000000001</v>
      </c>
      <c r="M3447" s="23">
        <f>IFERROR(VLOOKUP(I3447,datos_para_memoria_demandas_cal!$C$2:$K$99000,4,FALSE),0)</f>
        <v>3.9818496184269972E-8</v>
      </c>
      <c r="N3447" s="21">
        <f t="shared" si="320"/>
        <v>0</v>
      </c>
      <c r="O3447" s="22">
        <f t="shared" si="321"/>
        <v>0</v>
      </c>
      <c r="P3447" s="22">
        <f t="shared" si="322"/>
        <v>0</v>
      </c>
      <c r="Q3447" s="23">
        <f t="shared" si="323"/>
        <v>0</v>
      </c>
    </row>
    <row r="3448" spans="8:17" x14ac:dyDescent="0.25">
      <c r="H3448" s="11">
        <f t="shared" si="324"/>
        <v>45878.499999991647</v>
      </c>
      <c r="I3448" s="9" t="str">
        <f t="shared" si="319"/>
        <v>045878,500000</v>
      </c>
      <c r="J3448" s="21">
        <f>IFERROR(VLOOKUP(I3448,datos_para_memoria_demandas_cal!$C$2:$K$99000,2,FALSE),0)</f>
        <v>-1.0000000000000001E-5</v>
      </c>
      <c r="K3448" s="22">
        <f>IFERROR(VLOOKUP(I3448,datos_para_memoria_demandas_cal!$C$2:$K$99000,3,FALSE),0)</f>
        <v>0.33917301893234253</v>
      </c>
      <c r="L3448" s="22">
        <f>IFERROR(VLOOKUP(I3448,ES0031102460685007HA0F_20250101!$D$2:$K$99000,2,FALSE),0)</f>
        <v>0.30199999999999999</v>
      </c>
      <c r="M3448" s="23">
        <f>IFERROR(VLOOKUP(I3448,datos_para_memoria_demandas_cal!$C$2:$K$99000,4,FALSE),0)</f>
        <v>0.97499986247931292</v>
      </c>
      <c r="N3448" s="21">
        <f t="shared" si="320"/>
        <v>-3.3917301893234258E-6</v>
      </c>
      <c r="O3448" s="22">
        <f t="shared" si="321"/>
        <v>-3.0200000000000003E-6</v>
      </c>
      <c r="P3448" s="22">
        <f t="shared" si="322"/>
        <v>-1.3141728814116554E-5</v>
      </c>
      <c r="Q3448" s="23">
        <f t="shared" si="323"/>
        <v>-1.2769998624793129E-5</v>
      </c>
    </row>
    <row r="3449" spans="8:17" x14ac:dyDescent="0.25">
      <c r="H3449" s="11">
        <f t="shared" si="324"/>
        <v>45878.541666658311</v>
      </c>
      <c r="I3449" s="9" t="str">
        <f t="shared" si="319"/>
        <v>045878,541667</v>
      </c>
      <c r="J3449" s="21">
        <f>IFERROR(VLOOKUP(I3449,datos_para_memoria_demandas_cal!$C$2:$K$99000,2,FALSE),0)</f>
        <v>0</v>
      </c>
      <c r="K3449" s="22">
        <f>IFERROR(VLOOKUP(I3449,datos_para_memoria_demandas_cal!$C$2:$K$99000,3,FALSE),0)</f>
        <v>0.51055914163589478</v>
      </c>
      <c r="L3449" s="22">
        <f>IFERROR(VLOOKUP(I3449,ES0031102460685007HA0F_20250101!$D$2:$K$99000,2,FALSE),0)</f>
        <v>0.23</v>
      </c>
      <c r="M3449" s="23">
        <f>IFERROR(VLOOKUP(I3449,datos_para_memoria_demandas_cal!$C$2:$K$99000,4,FALSE),0)</f>
        <v>-0.49207731778677594</v>
      </c>
      <c r="N3449" s="21">
        <f t="shared" si="320"/>
        <v>0</v>
      </c>
      <c r="O3449" s="22">
        <f t="shared" si="321"/>
        <v>0</v>
      </c>
      <c r="P3449" s="22">
        <f t="shared" si="322"/>
        <v>0</v>
      </c>
      <c r="Q3449" s="23">
        <f t="shared" si="323"/>
        <v>0</v>
      </c>
    </row>
    <row r="3450" spans="8:17" x14ac:dyDescent="0.25">
      <c r="H3450" s="11">
        <f t="shared" si="324"/>
        <v>45878.583333324976</v>
      </c>
      <c r="I3450" s="9" t="str">
        <f t="shared" si="319"/>
        <v>045878,583333</v>
      </c>
      <c r="J3450" s="21">
        <f>IFERROR(VLOOKUP(I3450,datos_para_memoria_demandas_cal!$C$2:$K$99000,2,FALSE),0)</f>
        <v>0</v>
      </c>
      <c r="K3450" s="22">
        <f>IFERROR(VLOOKUP(I3450,datos_para_memoria_demandas_cal!$C$2:$K$99000,3,FALSE),0)</f>
        <v>0.50137948989868164</v>
      </c>
      <c r="L3450" s="22">
        <f>IFERROR(VLOOKUP(I3450,ES0031102460685007HA0F_20250101!$D$2:$K$99000,2,FALSE),0)</f>
        <v>1.0489999999999999</v>
      </c>
      <c r="M3450" s="23">
        <f>IFERROR(VLOOKUP(I3450,datos_para_memoria_demandas_cal!$C$2:$K$99000,4,FALSE),0)</f>
        <v>-0.48292248849156316</v>
      </c>
      <c r="N3450" s="21">
        <f t="shared" si="320"/>
        <v>0</v>
      </c>
      <c r="O3450" s="22">
        <f t="shared" si="321"/>
        <v>0</v>
      </c>
      <c r="P3450" s="22">
        <f t="shared" si="322"/>
        <v>0</v>
      </c>
      <c r="Q3450" s="23">
        <f t="shared" si="323"/>
        <v>0</v>
      </c>
    </row>
    <row r="3451" spans="8:17" x14ac:dyDescent="0.25">
      <c r="H3451" s="11">
        <f t="shared" si="324"/>
        <v>45878.62499999164</v>
      </c>
      <c r="I3451" s="9" t="str">
        <f t="shared" si="319"/>
        <v>045878,625000</v>
      </c>
      <c r="J3451" s="21">
        <f>IFERROR(VLOOKUP(I3451,datos_para_memoria_demandas_cal!$C$2:$K$99000,2,FALSE),0)</f>
        <v>-1.0000000000000001E-5</v>
      </c>
      <c r="K3451" s="22">
        <f>IFERROR(VLOOKUP(I3451,datos_para_memoria_demandas_cal!$C$2:$K$99000,3,FALSE),0)</f>
        <v>0.32384318113327026</v>
      </c>
      <c r="L3451" s="22">
        <f>IFERROR(VLOOKUP(I3451,ES0031102460685007HA0F_20250101!$D$2:$K$99000,2,FALSE),0)</f>
        <v>0.41299999999999998</v>
      </c>
      <c r="M3451" s="23">
        <f>IFERROR(VLOOKUP(I3451,datos_para_memoria_demandas_cal!$C$2:$K$99000,4,FALSE),0)</f>
        <v>0.97499986166565822</v>
      </c>
      <c r="N3451" s="21">
        <f t="shared" si="320"/>
        <v>-3.2384318113327028E-6</v>
      </c>
      <c r="O3451" s="22">
        <f t="shared" si="321"/>
        <v>-4.1300000000000003E-6</v>
      </c>
      <c r="P3451" s="22">
        <f t="shared" si="322"/>
        <v>-1.2988430427989287E-5</v>
      </c>
      <c r="Q3451" s="23">
        <f t="shared" si="323"/>
        <v>-1.3879998616656583E-5</v>
      </c>
    </row>
    <row r="3452" spans="8:17" x14ac:dyDescent="0.25">
      <c r="H3452" s="11">
        <f t="shared" si="324"/>
        <v>45878.666666658304</v>
      </c>
      <c r="I3452" s="9" t="str">
        <f t="shared" si="319"/>
        <v>045878,666667</v>
      </c>
      <c r="J3452" s="21">
        <f>IFERROR(VLOOKUP(I3452,datos_para_memoria_demandas_cal!$C$2:$K$99000,2,FALSE),0)</f>
        <v>0</v>
      </c>
      <c r="K3452" s="22">
        <f>IFERROR(VLOOKUP(I3452,datos_para_memoria_demandas_cal!$C$2:$K$99000,3,FALSE),0)</f>
        <v>0.22018259763717651</v>
      </c>
      <c r="L3452" s="22">
        <f>IFERROR(VLOOKUP(I3452,ES0031102460685007HA0F_20250101!$D$2:$K$99000,2,FALSE),0)</f>
        <v>0.22700000000000001</v>
      </c>
      <c r="M3452" s="23">
        <f>IFERROR(VLOOKUP(I3452,datos_para_memoria_demandas_cal!$C$2:$K$99000,4,FALSE),0)</f>
        <v>4.1510526094150175E-8</v>
      </c>
      <c r="N3452" s="21">
        <f t="shared" si="320"/>
        <v>0</v>
      </c>
      <c r="O3452" s="22">
        <f t="shared" si="321"/>
        <v>0</v>
      </c>
      <c r="P3452" s="22">
        <f t="shared" si="322"/>
        <v>0</v>
      </c>
      <c r="Q3452" s="23">
        <f t="shared" si="323"/>
        <v>0</v>
      </c>
    </row>
    <row r="3453" spans="8:17" x14ac:dyDescent="0.25">
      <c r="H3453" s="11">
        <f t="shared" si="324"/>
        <v>45878.708333324968</v>
      </c>
      <c r="I3453" s="9" t="str">
        <f t="shared" si="319"/>
        <v>045878,708333</v>
      </c>
      <c r="J3453" s="21">
        <f>IFERROR(VLOOKUP(I3453,datos_para_memoria_demandas_cal!$C$2:$K$99000,2,FALSE),0)</f>
        <v>3.5200000000000001E-3</v>
      </c>
      <c r="K3453" s="22">
        <f>IFERROR(VLOOKUP(I3453,datos_para_memoria_demandas_cal!$C$2:$K$99000,3,FALSE),0)</f>
        <v>0.19819822907447815</v>
      </c>
      <c r="L3453" s="22">
        <f>IFERROR(VLOOKUP(I3453,ES0031102460685007HA0F_20250101!$D$2:$K$99000,2,FALSE),0)</f>
        <v>0.185</v>
      </c>
      <c r="M3453" s="23">
        <f>IFERROR(VLOOKUP(I3453,datos_para_memoria_demandas_cal!$C$2:$K$99000,4,FALSE),0)</f>
        <v>1.3499326949754835E-10</v>
      </c>
      <c r="N3453" s="21">
        <f t="shared" si="320"/>
        <v>6.9765776634216309E-4</v>
      </c>
      <c r="O3453" s="22">
        <f t="shared" si="321"/>
        <v>6.512E-4</v>
      </c>
      <c r="P3453" s="22">
        <f t="shared" si="322"/>
        <v>6.9765776681733941E-4</v>
      </c>
      <c r="Q3453" s="23">
        <f t="shared" si="323"/>
        <v>6.5120000047517632E-4</v>
      </c>
    </row>
    <row r="3454" spans="8:17" x14ac:dyDescent="0.25">
      <c r="H3454" s="11">
        <f t="shared" si="324"/>
        <v>45878.749999991633</v>
      </c>
      <c r="I3454" s="9" t="str">
        <f t="shared" si="319"/>
        <v>045878,750000</v>
      </c>
      <c r="J3454" s="21">
        <f>IFERROR(VLOOKUP(I3454,datos_para_memoria_demandas_cal!$C$2:$K$99000,2,FALSE),0)</f>
        <v>2.861E-2</v>
      </c>
      <c r="K3454" s="22">
        <f>IFERROR(VLOOKUP(I3454,datos_para_memoria_demandas_cal!$C$2:$K$99000,3,FALSE),0)</f>
        <v>0.21391782164573669</v>
      </c>
      <c r="L3454" s="22">
        <f>IFERROR(VLOOKUP(I3454,ES0031102460685007HA0F_20250101!$D$2:$K$99000,2,FALSE),0)</f>
        <v>0.26700000000000002</v>
      </c>
      <c r="M3454" s="23">
        <f>IFERROR(VLOOKUP(I3454,datos_para_memoria_demandas_cal!$C$2:$K$99000,4,FALSE),0)</f>
        <v>8.704504063655332E-12</v>
      </c>
      <c r="N3454" s="21">
        <f t="shared" si="320"/>
        <v>6.1201888772845266E-3</v>
      </c>
      <c r="O3454" s="22">
        <f t="shared" si="321"/>
        <v>7.6388700000000007E-3</v>
      </c>
      <c r="P3454" s="22">
        <f t="shared" si="322"/>
        <v>6.1201888775335627E-3</v>
      </c>
      <c r="Q3454" s="23">
        <f t="shared" si="323"/>
        <v>7.6388700002490359E-3</v>
      </c>
    </row>
    <row r="3455" spans="8:17" x14ac:dyDescent="0.25">
      <c r="H3455" s="11">
        <f t="shared" si="324"/>
        <v>45878.791666658297</v>
      </c>
      <c r="I3455" s="9" t="str">
        <f t="shared" si="319"/>
        <v>045878,791667</v>
      </c>
      <c r="J3455" s="21">
        <f>IFERROR(VLOOKUP(I3455,datos_para_memoria_demandas_cal!$C$2:$K$99000,2,FALSE),0)</f>
        <v>6.9989999999999997E-2</v>
      </c>
      <c r="K3455" s="22">
        <f>IFERROR(VLOOKUP(I3455,datos_para_memoria_demandas_cal!$C$2:$K$99000,3,FALSE),0)</f>
        <v>0.24623122811317444</v>
      </c>
      <c r="L3455" s="22">
        <f>IFERROR(VLOOKUP(I3455,ES0031102460685007HA0F_20250101!$D$2:$K$99000,2,FALSE),0)</f>
        <v>0.30399999999999999</v>
      </c>
      <c r="M3455" s="23">
        <f>IFERROR(VLOOKUP(I3455,datos_para_memoria_demandas_cal!$C$2:$K$99000,4,FALSE),0)</f>
        <v>-9.7680987211052936E-12</v>
      </c>
      <c r="N3455" s="21">
        <f t="shared" si="320"/>
        <v>1.7233723655641079E-2</v>
      </c>
      <c r="O3455" s="22">
        <f t="shared" si="321"/>
        <v>2.1276959999999998E-2</v>
      </c>
      <c r="P3455" s="22">
        <f t="shared" si="322"/>
        <v>1.7233723654957407E-2</v>
      </c>
      <c r="Q3455" s="23">
        <f t="shared" si="323"/>
        <v>2.1276959999316329E-2</v>
      </c>
    </row>
    <row r="3456" spans="8:17" x14ac:dyDescent="0.25">
      <c r="H3456" s="11">
        <f t="shared" si="324"/>
        <v>45878.833333324961</v>
      </c>
      <c r="I3456" s="9" t="str">
        <f t="shared" si="319"/>
        <v>045878,833333</v>
      </c>
      <c r="J3456" s="21">
        <f>IFERROR(VLOOKUP(I3456,datos_para_memoria_demandas_cal!$C$2:$K$99000,2,FALSE),0)</f>
        <v>9.4E-2</v>
      </c>
      <c r="K3456" s="22">
        <f>IFERROR(VLOOKUP(I3456,datos_para_memoria_demandas_cal!$C$2:$K$99000,3,FALSE),0)</f>
        <v>0.23953914642333984</v>
      </c>
      <c r="L3456" s="22">
        <f>IFERROR(VLOOKUP(I3456,ES0031102460685007HA0F_20250101!$D$2:$K$99000,2,FALSE),0)</f>
        <v>0.27500000000000002</v>
      </c>
      <c r="M3456" s="23">
        <f>IFERROR(VLOOKUP(I3456,datos_para_memoria_demandas_cal!$C$2:$K$99000,4,FALSE),0)</f>
        <v>-6.8510457532426271E-10</v>
      </c>
      <c r="N3456" s="21">
        <f t="shared" si="320"/>
        <v>2.2516679763793946E-2</v>
      </c>
      <c r="O3456" s="22">
        <f t="shared" si="321"/>
        <v>2.5850000000000001E-2</v>
      </c>
      <c r="P3456" s="22">
        <f t="shared" si="322"/>
        <v>2.2516679699394113E-2</v>
      </c>
      <c r="Q3456" s="23">
        <f t="shared" si="323"/>
        <v>2.5849999935600172E-2</v>
      </c>
    </row>
    <row r="3457" spans="8:17" x14ac:dyDescent="0.25">
      <c r="H3457" s="11">
        <f t="shared" si="324"/>
        <v>45878.874999991625</v>
      </c>
      <c r="I3457" s="9" t="str">
        <f t="shared" si="319"/>
        <v>045878,875000</v>
      </c>
      <c r="J3457" s="21">
        <f>IFERROR(VLOOKUP(I3457,datos_para_memoria_demandas_cal!$C$2:$K$99000,2,FALSE),0)</f>
        <v>0.10026</v>
      </c>
      <c r="K3457" s="22">
        <f>IFERROR(VLOOKUP(I3457,datos_para_memoria_demandas_cal!$C$2:$K$99000,3,FALSE),0)</f>
        <v>0.24220781028270721</v>
      </c>
      <c r="L3457" s="22">
        <f>IFERROR(VLOOKUP(I3457,ES0031102460685007HA0F_20250101!$D$2:$K$99000,2,FALSE),0)</f>
        <v>0.26900000000000002</v>
      </c>
      <c r="M3457" s="23">
        <f>IFERROR(VLOOKUP(I3457,datos_para_memoria_demandas_cal!$C$2:$K$99000,4,FALSE),0)</f>
        <v>-0.24220781018336607</v>
      </c>
      <c r="N3457" s="21">
        <f t="shared" si="320"/>
        <v>2.4283755058944225E-2</v>
      </c>
      <c r="O3457" s="22">
        <f t="shared" si="321"/>
        <v>2.6969940000000001E-2</v>
      </c>
      <c r="P3457" s="22">
        <f t="shared" si="322"/>
        <v>9.95994334007655E-12</v>
      </c>
      <c r="Q3457" s="23">
        <f t="shared" si="323"/>
        <v>2.6861849510157196E-3</v>
      </c>
    </row>
    <row r="3458" spans="8:17" x14ac:dyDescent="0.25">
      <c r="H3458" s="11">
        <f t="shared" si="324"/>
        <v>45878.91666665829</v>
      </c>
      <c r="I3458" s="9" t="str">
        <f t="shared" si="319"/>
        <v>045878,916667</v>
      </c>
      <c r="J3458" s="21">
        <f>IFERROR(VLOOKUP(I3458,datos_para_memoria_demandas_cal!$C$2:$K$99000,2,FALSE),0)</f>
        <v>9.6640000000000004E-2</v>
      </c>
      <c r="K3458" s="22">
        <f>IFERROR(VLOOKUP(I3458,datos_para_memoria_demandas_cal!$C$2:$K$99000,3,FALSE),0)</f>
        <v>0.35014334321022034</v>
      </c>
      <c r="L3458" s="22">
        <f>IFERROR(VLOOKUP(I3458,ES0031102460685007HA0F_20250101!$D$2:$K$99000,2,FALSE),0)</f>
        <v>0.182</v>
      </c>
      <c r="M3458" s="23">
        <f>IFERROR(VLOOKUP(I3458,datos_para_memoria_demandas_cal!$C$2:$K$99000,4,FALSE),0)</f>
        <v>-0.35014334291901111</v>
      </c>
      <c r="N3458" s="21">
        <f t="shared" si="320"/>
        <v>3.3837852687835693E-2</v>
      </c>
      <c r="O3458" s="22">
        <f t="shared" si="321"/>
        <v>1.758848E-2</v>
      </c>
      <c r="P3458" s="22">
        <f t="shared" si="322"/>
        <v>2.8142459349567164E-11</v>
      </c>
      <c r="Q3458" s="23">
        <f t="shared" si="323"/>
        <v>0</v>
      </c>
    </row>
    <row r="3459" spans="8:17" x14ac:dyDescent="0.25">
      <c r="H3459" s="11">
        <f t="shared" si="324"/>
        <v>45878.958333324954</v>
      </c>
      <c r="I3459" s="9" t="str">
        <f t="shared" si="319"/>
        <v>045878,958333</v>
      </c>
      <c r="J3459" s="21">
        <f>IFERROR(VLOOKUP(I3459,datos_para_memoria_demandas_cal!$C$2:$K$99000,2,FALSE),0)</f>
        <v>9.4780000000000003E-2</v>
      </c>
      <c r="K3459" s="22">
        <f>IFERROR(VLOOKUP(I3459,datos_para_memoria_demandas_cal!$C$2:$K$99000,3,FALSE),0)</f>
        <v>0.19132333993911743</v>
      </c>
      <c r="L3459" s="22">
        <f>IFERROR(VLOOKUP(I3459,ES0031102460685007HA0F_20250101!$D$2:$K$99000,2,FALSE),0)</f>
        <v>0.23499999999999999</v>
      </c>
      <c r="M3459" s="23">
        <f>IFERROR(VLOOKUP(I3459,datos_para_memoria_demandas_cal!$C$2:$K$99000,4,FALSE),0)</f>
        <v>-0.11979412106284359</v>
      </c>
      <c r="N3459" s="21">
        <f t="shared" si="320"/>
        <v>1.8133626159429549E-2</v>
      </c>
      <c r="O3459" s="22">
        <f t="shared" si="321"/>
        <v>2.2273299999999999E-2</v>
      </c>
      <c r="P3459" s="22">
        <f t="shared" si="322"/>
        <v>6.7795393650932345E-3</v>
      </c>
      <c r="Q3459" s="23">
        <f t="shared" si="323"/>
        <v>1.0919213205663683E-2</v>
      </c>
    </row>
    <row r="3460" spans="8:17" x14ac:dyDescent="0.25">
      <c r="H3460" s="11">
        <f t="shared" si="324"/>
        <v>45878.999999991618</v>
      </c>
      <c r="I3460" s="9" t="str">
        <f t="shared" si="319"/>
        <v>045879,000000</v>
      </c>
      <c r="J3460" s="21">
        <f>IFERROR(VLOOKUP(I3460,datos_para_memoria_demandas_cal!$C$2:$K$99000,2,FALSE),0)</f>
        <v>0.10471999999999999</v>
      </c>
      <c r="K3460" s="22">
        <f>IFERROR(VLOOKUP(I3460,datos_para_memoria_demandas_cal!$C$2:$K$99000,3,FALSE),0)</f>
        <v>0.26285472512245178</v>
      </c>
      <c r="L3460" s="22">
        <f>IFERROR(VLOOKUP(I3460,ES0031102460685007HA0F_20250101!$D$2:$K$99000,2,FALSE),0)</f>
        <v>9.5000000000000001E-2</v>
      </c>
      <c r="M3460" s="23">
        <f>IFERROR(VLOOKUP(I3460,datos_para_memoria_demandas_cal!$C$2:$K$99000,4,FALSE),0)</f>
        <v>-0.26285472506768115</v>
      </c>
      <c r="N3460" s="21">
        <f t="shared" si="320"/>
        <v>2.7526146814823148E-2</v>
      </c>
      <c r="O3460" s="22">
        <f t="shared" si="321"/>
        <v>9.9483999999999996E-3</v>
      </c>
      <c r="P3460" s="22">
        <f t="shared" si="322"/>
        <v>5.7355806326597757E-12</v>
      </c>
      <c r="Q3460" s="23">
        <f t="shared" si="323"/>
        <v>0</v>
      </c>
    </row>
    <row r="3461" spans="8:17" x14ac:dyDescent="0.25">
      <c r="H3461" s="11">
        <f t="shared" si="324"/>
        <v>45879.041666658282</v>
      </c>
      <c r="I3461" s="9" t="str">
        <f t="shared" ref="I3461:I3524" si="325">TEXT(H3461,"000000,000000")</f>
        <v>045879,041667</v>
      </c>
      <c r="J3461" s="21">
        <f>IFERROR(VLOOKUP(I3461,datos_para_memoria_demandas_cal!$C$2:$K$99000,2,FALSE),0)</f>
        <v>8.5440000000000002E-2</v>
      </c>
      <c r="K3461" s="22">
        <f>IFERROR(VLOOKUP(I3461,datos_para_memoria_demandas_cal!$C$2:$K$99000,3,FALSE),0)</f>
        <v>0.2066209614276886</v>
      </c>
      <c r="L3461" s="22">
        <f>IFERROR(VLOOKUP(I3461,ES0031102460685007HA0F_20250101!$D$2:$K$99000,2,FALSE),0)</f>
        <v>8.6999999999999994E-2</v>
      </c>
      <c r="M3461" s="23">
        <f>IFERROR(VLOOKUP(I3461,datos_para_memoria_demandas_cal!$C$2:$K$99000,4,FALSE),0)</f>
        <v>2.6192858782511361E-11</v>
      </c>
      <c r="N3461" s="21">
        <f t="shared" ref="N3461:N3524" si="326">J3461*K3461</f>
        <v>1.7653694944381713E-2</v>
      </c>
      <c r="O3461" s="22">
        <f t="shared" ref="O3461:O3524" si="327">J3461*L3461</f>
        <v>7.4332799999999996E-3</v>
      </c>
      <c r="P3461" s="22">
        <f t="shared" ref="P3461:P3524" si="328">J3461*(IF(K3461+M3461&gt;0,K3461+M3461,0))</f>
        <v>1.7653694946619631E-2</v>
      </c>
      <c r="Q3461" s="23">
        <f t="shared" ref="Q3461:Q3524" si="329">J3461*(IF(L3461+M3461&gt;0,L3461+M3461,0))</f>
        <v>7.4332800022379169E-3</v>
      </c>
    </row>
    <row r="3462" spans="8:17" x14ac:dyDescent="0.25">
      <c r="H3462" s="11">
        <f t="shared" ref="H3462:H3525" si="330">IFERROR(IF(H3461+1/24&lt;=$F$5,H3461+1/24,""),"")</f>
        <v>45879.083333324947</v>
      </c>
      <c r="I3462" s="9" t="str">
        <f t="shared" si="325"/>
        <v>045879,083333</v>
      </c>
      <c r="J3462" s="21">
        <f>IFERROR(VLOOKUP(I3462,datos_para_memoria_demandas_cal!$C$2:$K$99000,2,FALSE),0)</f>
        <v>7.9000000000000001E-2</v>
      </c>
      <c r="K3462" s="22">
        <f>IFERROR(VLOOKUP(I3462,datos_para_memoria_demandas_cal!$C$2:$K$99000,3,FALSE),0)</f>
        <v>0.2239779531955719</v>
      </c>
      <c r="L3462" s="22">
        <f>IFERROR(VLOOKUP(I3462,ES0031102460685007HA0F_20250101!$D$2:$K$99000,2,FALSE),0)</f>
        <v>7.6999999999999999E-2</v>
      </c>
      <c r="M3462" s="23">
        <f>IFERROR(VLOOKUP(I3462,datos_para_memoria_demandas_cal!$C$2:$K$99000,4,FALSE),0)</f>
        <v>-3.4569115666454698E-11</v>
      </c>
      <c r="N3462" s="21">
        <f t="shared" si="326"/>
        <v>1.769425830245018E-2</v>
      </c>
      <c r="O3462" s="22">
        <f t="shared" si="327"/>
        <v>6.0829999999999999E-3</v>
      </c>
      <c r="P3462" s="22">
        <f t="shared" si="328"/>
        <v>1.7694258299719219E-2</v>
      </c>
      <c r="Q3462" s="23">
        <f t="shared" si="329"/>
        <v>6.0829999972690403E-3</v>
      </c>
    </row>
    <row r="3463" spans="8:17" x14ac:dyDescent="0.25">
      <c r="H3463" s="11">
        <f t="shared" si="330"/>
        <v>45879.124999991611</v>
      </c>
      <c r="I3463" s="9" t="str">
        <f t="shared" si="325"/>
        <v>045879,125000</v>
      </c>
      <c r="J3463" s="21">
        <f>IFERROR(VLOOKUP(I3463,datos_para_memoria_demandas_cal!$C$2:$K$99000,2,FALSE),0)</f>
        <v>6.8000000000000005E-2</v>
      </c>
      <c r="K3463" s="22">
        <f>IFERROR(VLOOKUP(I3463,datos_para_memoria_demandas_cal!$C$2:$K$99000,3,FALSE),0)</f>
        <v>0.32214191555976868</v>
      </c>
      <c r="L3463" s="22">
        <f>IFERROR(VLOOKUP(I3463,ES0031102460685007HA0F_20250101!$D$2:$K$99000,2,FALSE),0)</f>
        <v>7.8E-2</v>
      </c>
      <c r="M3463" s="23">
        <f>IFERROR(VLOOKUP(I3463,datos_para_memoria_demandas_cal!$C$2:$K$99000,4,FALSE),0)</f>
        <v>0.9749999999162976</v>
      </c>
      <c r="N3463" s="21">
        <f t="shared" si="326"/>
        <v>2.190565025806427E-2</v>
      </c>
      <c r="O3463" s="22">
        <f t="shared" si="327"/>
        <v>5.3040000000000006E-3</v>
      </c>
      <c r="P3463" s="22">
        <f t="shared" si="328"/>
        <v>8.8205650252372522E-2</v>
      </c>
      <c r="Q3463" s="23">
        <f t="shared" si="329"/>
        <v>7.1603999994308234E-2</v>
      </c>
    </row>
    <row r="3464" spans="8:17" x14ac:dyDescent="0.25">
      <c r="H3464" s="11">
        <f t="shared" si="330"/>
        <v>45879.166666658275</v>
      </c>
      <c r="I3464" s="9" t="str">
        <f t="shared" si="325"/>
        <v>045879,166667</v>
      </c>
      <c r="J3464" s="21">
        <f>IFERROR(VLOOKUP(I3464,datos_para_memoria_demandas_cal!$C$2:$K$99000,2,FALSE),0)</f>
        <v>8.5000000000000006E-2</v>
      </c>
      <c r="K3464" s="22">
        <f>IFERROR(VLOOKUP(I3464,datos_para_memoria_demandas_cal!$C$2:$K$99000,3,FALSE),0)</f>
        <v>0.310616135597229</v>
      </c>
      <c r="L3464" s="22">
        <f>IFERROR(VLOOKUP(I3464,ES0031102460685007HA0F_20250101!$D$2:$K$99000,2,FALSE),0)</f>
        <v>8.2000000000000003E-2</v>
      </c>
      <c r="M3464" s="23">
        <f>IFERROR(VLOOKUP(I3464,datos_para_memoria_demandas_cal!$C$2:$K$99000,4,FALSE),0)</f>
        <v>-0.145199409335001</v>
      </c>
      <c r="N3464" s="21">
        <f t="shared" si="326"/>
        <v>2.6402371525764468E-2</v>
      </c>
      <c r="O3464" s="22">
        <f t="shared" si="327"/>
        <v>6.9700000000000005E-3</v>
      </c>
      <c r="P3464" s="22">
        <f t="shared" si="328"/>
        <v>1.4060421732289382E-2</v>
      </c>
      <c r="Q3464" s="23">
        <f t="shared" si="329"/>
        <v>0</v>
      </c>
    </row>
    <row r="3465" spans="8:17" x14ac:dyDescent="0.25">
      <c r="H3465" s="11">
        <f t="shared" si="330"/>
        <v>45879.208333324939</v>
      </c>
      <c r="I3465" s="9" t="str">
        <f t="shared" si="325"/>
        <v>045879,208333</v>
      </c>
      <c r="J3465" s="21">
        <f>IFERROR(VLOOKUP(I3465,datos_para_memoria_demandas_cal!$C$2:$K$99000,2,FALSE),0)</f>
        <v>9.0499999999999997E-2</v>
      </c>
      <c r="K3465" s="22">
        <f>IFERROR(VLOOKUP(I3465,datos_para_memoria_demandas_cal!$C$2:$K$99000,3,FALSE),0)</f>
        <v>0.29625558853149414</v>
      </c>
      <c r="L3465" s="22">
        <f>IFERROR(VLOOKUP(I3465,ES0031102460685007HA0F_20250101!$D$2:$K$99000,2,FALSE),0)</f>
        <v>7.3999999999999996E-2</v>
      </c>
      <c r="M3465" s="23">
        <f>IFERROR(VLOOKUP(I3465,datos_para_memoria_demandas_cal!$C$2:$K$99000,4,FALSE),0)</f>
        <v>-0.29625558843215244</v>
      </c>
      <c r="N3465" s="21">
        <f t="shared" si="326"/>
        <v>2.6811130762100219E-2</v>
      </c>
      <c r="O3465" s="22">
        <f t="shared" si="327"/>
        <v>6.6969999999999998E-3</v>
      </c>
      <c r="P3465" s="22">
        <f t="shared" si="328"/>
        <v>8.990423988608497E-12</v>
      </c>
      <c r="Q3465" s="23">
        <f t="shared" si="329"/>
        <v>0</v>
      </c>
    </row>
    <row r="3466" spans="8:17" x14ac:dyDescent="0.25">
      <c r="H3466" s="11">
        <f t="shared" si="330"/>
        <v>45879.249999991604</v>
      </c>
      <c r="I3466" s="9" t="str">
        <f t="shared" si="325"/>
        <v>045879,250000</v>
      </c>
      <c r="J3466" s="21">
        <f>IFERROR(VLOOKUP(I3466,datos_para_memoria_demandas_cal!$C$2:$K$99000,2,FALSE),0)</f>
        <v>9.6439999999999998E-2</v>
      </c>
      <c r="K3466" s="22">
        <f>IFERROR(VLOOKUP(I3466,datos_para_memoria_demandas_cal!$C$2:$K$99000,3,FALSE),0)</f>
        <v>0.2891862690448761</v>
      </c>
      <c r="L3466" s="22">
        <f>IFERROR(VLOOKUP(I3466,ES0031102460685007HA0F_20250101!$D$2:$K$99000,2,FALSE),0)</f>
        <v>8.6999999999999994E-2</v>
      </c>
      <c r="M3466" s="23">
        <f>IFERROR(VLOOKUP(I3466,datos_para_memoria_demandas_cal!$C$2:$K$99000,4,FALSE),0)</f>
        <v>-0.28918626899716032</v>
      </c>
      <c r="N3466" s="21">
        <f t="shared" si="326"/>
        <v>2.7889123786687852E-2</v>
      </c>
      <c r="O3466" s="22">
        <f t="shared" si="327"/>
        <v>8.39028E-3</v>
      </c>
      <c r="P3466" s="22">
        <f t="shared" si="328"/>
        <v>4.6017094157413394E-12</v>
      </c>
      <c r="Q3466" s="23">
        <f t="shared" si="329"/>
        <v>0</v>
      </c>
    </row>
    <row r="3467" spans="8:17" x14ac:dyDescent="0.25">
      <c r="H3467" s="11">
        <f t="shared" si="330"/>
        <v>45879.291666658268</v>
      </c>
      <c r="I3467" s="9" t="str">
        <f t="shared" si="325"/>
        <v>045879,291667</v>
      </c>
      <c r="J3467" s="21">
        <f>IFERROR(VLOOKUP(I3467,datos_para_memoria_demandas_cal!$C$2:$K$99000,2,FALSE),0)</f>
        <v>0.09</v>
      </c>
      <c r="K3467" s="22">
        <f>IFERROR(VLOOKUP(I3467,datos_para_memoria_demandas_cal!$C$2:$K$99000,3,FALSE),0)</f>
        <v>0.24435873329639435</v>
      </c>
      <c r="L3467" s="22">
        <f>IFERROR(VLOOKUP(I3467,ES0031102460685007HA0F_20250101!$D$2:$K$99000,2,FALSE),0)</f>
        <v>7.0999999999999994E-2</v>
      </c>
      <c r="M3467" s="23">
        <f>IFERROR(VLOOKUP(I3467,datos_para_memoria_demandas_cal!$C$2:$K$99000,4,FALSE),0)</f>
        <v>-0.24435873318741741</v>
      </c>
      <c r="N3467" s="21">
        <f t="shared" si="326"/>
        <v>2.1992285996675489E-2</v>
      </c>
      <c r="O3467" s="22">
        <f t="shared" si="327"/>
        <v>6.389999999999999E-3</v>
      </c>
      <c r="P3467" s="22">
        <f t="shared" si="328"/>
        <v>9.8079244725823848E-12</v>
      </c>
      <c r="Q3467" s="23">
        <f t="shared" si="329"/>
        <v>0</v>
      </c>
    </row>
    <row r="3468" spans="8:17" x14ac:dyDescent="0.25">
      <c r="H3468" s="11">
        <f t="shared" si="330"/>
        <v>45879.333333324932</v>
      </c>
      <c r="I3468" s="9" t="str">
        <f t="shared" si="325"/>
        <v>045879,333333</v>
      </c>
      <c r="J3468" s="21">
        <f>IFERROR(VLOOKUP(I3468,datos_para_memoria_demandas_cal!$C$2:$K$99000,2,FALSE),0)</f>
        <v>4.99E-2</v>
      </c>
      <c r="K3468" s="22">
        <f>IFERROR(VLOOKUP(I3468,datos_para_memoria_demandas_cal!$C$2:$K$99000,3,FALSE),0)</f>
        <v>0.12273093312978745</v>
      </c>
      <c r="L3468" s="22">
        <f>IFERROR(VLOOKUP(I3468,ES0031102460685007HA0F_20250101!$D$2:$K$99000,2,FALSE),0)</f>
        <v>8.3000000000000004E-2</v>
      </c>
      <c r="M3468" s="23">
        <f>IFERROR(VLOOKUP(I3468,datos_para_memoria_demandas_cal!$C$2:$K$99000,4,FALSE),0)</f>
        <v>-4.6432609400402857E-12</v>
      </c>
      <c r="N3468" s="21">
        <f t="shared" si="326"/>
        <v>6.1242735631763939E-3</v>
      </c>
      <c r="O3468" s="22">
        <f t="shared" si="327"/>
        <v>4.1416999999999999E-3</v>
      </c>
      <c r="P3468" s="22">
        <f t="shared" si="328"/>
        <v>6.1242735629446947E-3</v>
      </c>
      <c r="Q3468" s="23">
        <f t="shared" si="329"/>
        <v>4.1416999997683016E-3</v>
      </c>
    </row>
    <row r="3469" spans="8:17" x14ac:dyDescent="0.25">
      <c r="H3469" s="11">
        <f t="shared" si="330"/>
        <v>45879.374999991596</v>
      </c>
      <c r="I3469" s="9" t="str">
        <f t="shared" si="325"/>
        <v>045879,375000</v>
      </c>
      <c r="J3469" s="21">
        <f>IFERROR(VLOOKUP(I3469,datos_para_memoria_demandas_cal!$C$2:$K$99000,2,FALSE),0)</f>
        <v>0</v>
      </c>
      <c r="K3469" s="22">
        <f>IFERROR(VLOOKUP(I3469,datos_para_memoria_demandas_cal!$C$2:$K$99000,3,FALSE),0)</f>
        <v>0.11338003724813461</v>
      </c>
      <c r="L3469" s="22">
        <f>IFERROR(VLOOKUP(I3469,ES0031102460685007HA0F_20250101!$D$2:$K$99000,2,FALSE),0)</f>
        <v>0.27</v>
      </c>
      <c r="M3469" s="23">
        <f>IFERROR(VLOOKUP(I3469,datos_para_memoria_demandas_cal!$C$2:$K$99000,4,FALSE),0)</f>
        <v>1.2222099254189618E-9</v>
      </c>
      <c r="N3469" s="21">
        <f t="shared" si="326"/>
        <v>0</v>
      </c>
      <c r="O3469" s="22">
        <f t="shared" si="327"/>
        <v>0</v>
      </c>
      <c r="P3469" s="22">
        <f t="shared" si="328"/>
        <v>0</v>
      </c>
      <c r="Q3469" s="23">
        <f t="shared" si="329"/>
        <v>0</v>
      </c>
    </row>
    <row r="3470" spans="8:17" x14ac:dyDescent="0.25">
      <c r="H3470" s="11">
        <f t="shared" si="330"/>
        <v>45879.416666658261</v>
      </c>
      <c r="I3470" s="9" t="str">
        <f t="shared" si="325"/>
        <v>045879,416667</v>
      </c>
      <c r="J3470" s="21">
        <f>IFERROR(VLOOKUP(I3470,datos_para_memoria_demandas_cal!$C$2:$K$99000,2,FALSE),0)</f>
        <v>-4.4000000000000002E-4</v>
      </c>
      <c r="K3470" s="22">
        <f>IFERROR(VLOOKUP(I3470,datos_para_memoria_demandas_cal!$C$2:$K$99000,3,FALSE),0)</f>
        <v>0.14165082573890686</v>
      </c>
      <c r="L3470" s="22">
        <f>IFERROR(VLOOKUP(I3470,ES0031102460685007HA0F_20250101!$D$2:$K$99000,2,FALSE),0)</f>
        <v>0.41699999999999998</v>
      </c>
      <c r="M3470" s="23">
        <f>IFERROR(VLOOKUP(I3470,datos_para_memoria_demandas_cal!$C$2:$K$99000,4,FALSE),0)</f>
        <v>-2.2010834980384063E-10</v>
      </c>
      <c r="N3470" s="21">
        <f t="shared" si="326"/>
        <v>-6.2326363325119027E-5</v>
      </c>
      <c r="O3470" s="22">
        <f t="shared" si="327"/>
        <v>-1.8348E-4</v>
      </c>
      <c r="P3470" s="22">
        <f t="shared" si="328"/>
        <v>-6.2326363228271353E-5</v>
      </c>
      <c r="Q3470" s="23">
        <f t="shared" si="329"/>
        <v>-1.8347999990315231E-4</v>
      </c>
    </row>
    <row r="3471" spans="8:17" x14ac:dyDescent="0.25">
      <c r="H3471" s="11">
        <f t="shared" si="330"/>
        <v>45879.458333324925</v>
      </c>
      <c r="I3471" s="9" t="str">
        <f t="shared" si="325"/>
        <v>045879,458333</v>
      </c>
      <c r="J3471" s="21">
        <f>IFERROR(VLOOKUP(I3471,datos_para_memoria_demandas_cal!$C$2:$K$99000,2,FALSE),0)</f>
        <v>-9.8999999999999999E-4</v>
      </c>
      <c r="K3471" s="22">
        <f>IFERROR(VLOOKUP(I3471,datos_para_memoria_demandas_cal!$C$2:$K$99000,3,FALSE),0)</f>
        <v>0.26888257265090942</v>
      </c>
      <c r="L3471" s="22">
        <f>IFERROR(VLOOKUP(I3471,ES0031102460685007HA0F_20250101!$D$2:$K$99000,2,FALSE),0)</f>
        <v>0.218</v>
      </c>
      <c r="M3471" s="23">
        <f>IFERROR(VLOOKUP(I3471,datos_para_memoria_demandas_cal!$C$2:$K$99000,4,FALSE),0)</f>
        <v>6.5336745762937464E-8</v>
      </c>
      <c r="N3471" s="21">
        <f t="shared" si="326"/>
        <v>-2.6619374692440033E-4</v>
      </c>
      <c r="O3471" s="22">
        <f t="shared" si="327"/>
        <v>-2.1582E-4</v>
      </c>
      <c r="P3471" s="22">
        <f t="shared" si="328"/>
        <v>-2.6619381160777861E-4</v>
      </c>
      <c r="Q3471" s="23">
        <f t="shared" si="329"/>
        <v>-2.1582006468337831E-4</v>
      </c>
    </row>
    <row r="3472" spans="8:17" x14ac:dyDescent="0.25">
      <c r="H3472" s="11">
        <f t="shared" si="330"/>
        <v>45879.499999991589</v>
      </c>
      <c r="I3472" s="9" t="str">
        <f t="shared" si="325"/>
        <v>045879,500000</v>
      </c>
      <c r="J3472" s="21">
        <f>IFERROR(VLOOKUP(I3472,datos_para_memoria_demandas_cal!$C$2:$K$99000,2,FALSE),0)</f>
        <v>-1E-3</v>
      </c>
      <c r="K3472" s="22">
        <f>IFERROR(VLOOKUP(I3472,datos_para_memoria_demandas_cal!$C$2:$K$99000,3,FALSE),0)</f>
        <v>0.33577674627304077</v>
      </c>
      <c r="L3472" s="22">
        <f>IFERROR(VLOOKUP(I3472,ES0031102460685007HA0F_20250101!$D$2:$K$99000,2,FALSE),0)</f>
        <v>1.6559999999999999</v>
      </c>
      <c r="M3472" s="23">
        <f>IFERROR(VLOOKUP(I3472,datos_para_memoria_demandas_cal!$C$2:$K$99000,4,FALSE),0)</f>
        <v>0.9749999321967977</v>
      </c>
      <c r="N3472" s="21">
        <f t="shared" si="326"/>
        <v>-3.3577674627304079E-4</v>
      </c>
      <c r="O3472" s="22">
        <f t="shared" si="327"/>
        <v>-1.6559999999999999E-3</v>
      </c>
      <c r="P3472" s="22">
        <f t="shared" si="328"/>
        <v>-1.3107766784698385E-3</v>
      </c>
      <c r="Q3472" s="23">
        <f t="shared" si="329"/>
        <v>-2.6309999321967978E-3</v>
      </c>
    </row>
    <row r="3473" spans="8:17" x14ac:dyDescent="0.25">
      <c r="H3473" s="11">
        <f t="shared" si="330"/>
        <v>45879.541666658253</v>
      </c>
      <c r="I3473" s="9" t="str">
        <f t="shared" si="325"/>
        <v>045879,541667</v>
      </c>
      <c r="J3473" s="21">
        <f>IFERROR(VLOOKUP(I3473,datos_para_memoria_demandas_cal!$C$2:$K$99000,2,FALSE),0)</f>
        <v>-6.2E-4</v>
      </c>
      <c r="K3473" s="22">
        <f>IFERROR(VLOOKUP(I3473,datos_para_memoria_demandas_cal!$C$2:$K$99000,3,FALSE),0)</f>
        <v>0.41245859861373901</v>
      </c>
      <c r="L3473" s="22">
        <f>IFERROR(VLOOKUP(I3473,ES0031102460685007HA0F_20250101!$D$2:$K$99000,2,FALSE),0)</f>
        <v>1.2569999999999999</v>
      </c>
      <c r="M3473" s="23">
        <f>IFERROR(VLOOKUP(I3473,datos_para_memoria_demandas_cal!$C$2:$K$99000,4,FALSE),0)</f>
        <v>-2.4626161611670417E-8</v>
      </c>
      <c r="N3473" s="21">
        <f t="shared" si="326"/>
        <v>-2.557243311405182E-4</v>
      </c>
      <c r="O3473" s="22">
        <f t="shared" si="327"/>
        <v>-7.7933999999999989E-4</v>
      </c>
      <c r="P3473" s="22">
        <f t="shared" si="328"/>
        <v>-2.5572431587229797E-4</v>
      </c>
      <c r="Q3473" s="23">
        <f t="shared" si="329"/>
        <v>-7.7933998473177972E-4</v>
      </c>
    </row>
    <row r="3474" spans="8:17" x14ac:dyDescent="0.25">
      <c r="H3474" s="11">
        <f t="shared" si="330"/>
        <v>45879.583333324917</v>
      </c>
      <c r="I3474" s="9" t="str">
        <f t="shared" si="325"/>
        <v>045879,583333</v>
      </c>
      <c r="J3474" s="21">
        <f>IFERROR(VLOOKUP(I3474,datos_para_memoria_demandas_cal!$C$2:$K$99000,2,FALSE),0)</f>
        <v>-5.9999999999999995E-4</v>
      </c>
      <c r="K3474" s="22">
        <f>IFERROR(VLOOKUP(I3474,datos_para_memoria_demandas_cal!$C$2:$K$99000,3,FALSE),0)</f>
        <v>0.34607473015785217</v>
      </c>
      <c r="L3474" s="22">
        <f>IFERROR(VLOOKUP(I3474,ES0031102460685007HA0F_20250101!$D$2:$K$99000,2,FALSE),0)</f>
        <v>0.96099999999999997</v>
      </c>
      <c r="M3474" s="23">
        <f>IFERROR(VLOOKUP(I3474,datos_para_memoria_demandas_cal!$C$2:$K$99000,4,FALSE),0)</f>
        <v>-0.17243069460693203</v>
      </c>
      <c r="N3474" s="21">
        <f t="shared" si="326"/>
        <v>-2.0764483809471127E-4</v>
      </c>
      <c r="O3474" s="22">
        <f t="shared" si="327"/>
        <v>-5.7659999999999992E-4</v>
      </c>
      <c r="P3474" s="22">
        <f t="shared" si="328"/>
        <v>-1.0418642133055208E-4</v>
      </c>
      <c r="Q3474" s="23">
        <f t="shared" si="329"/>
        <v>-4.731415832358407E-4</v>
      </c>
    </row>
    <row r="3475" spans="8:17" x14ac:dyDescent="0.25">
      <c r="H3475" s="11">
        <f t="shared" si="330"/>
        <v>45879.624999991582</v>
      </c>
      <c r="I3475" s="9" t="str">
        <f t="shared" si="325"/>
        <v>045879,625000</v>
      </c>
      <c r="J3475" s="21">
        <f>IFERROR(VLOOKUP(I3475,datos_para_memoria_demandas_cal!$C$2:$K$99000,2,FALSE),0)</f>
        <v>-5.9999999999999995E-4</v>
      </c>
      <c r="K3475" s="22">
        <f>IFERROR(VLOOKUP(I3475,datos_para_memoria_demandas_cal!$C$2:$K$99000,3,FALSE),0)</f>
        <v>0.32737100124359131</v>
      </c>
      <c r="L3475" s="22">
        <f>IFERROR(VLOOKUP(I3475,ES0031102460685007HA0F_20250101!$D$2:$K$99000,2,FALSE),0)</f>
        <v>0.33300000000000002</v>
      </c>
      <c r="M3475" s="23">
        <f>IFERROR(VLOOKUP(I3475,datos_para_memoria_demandas_cal!$C$2:$K$99000,4,FALSE),0)</f>
        <v>0.17243071531984264</v>
      </c>
      <c r="N3475" s="21">
        <f t="shared" si="326"/>
        <v>-1.9642260074615478E-4</v>
      </c>
      <c r="O3475" s="22">
        <f t="shared" si="327"/>
        <v>-1.998E-4</v>
      </c>
      <c r="P3475" s="22">
        <f t="shared" si="328"/>
        <v>-2.9988102993806038E-4</v>
      </c>
      <c r="Q3475" s="23">
        <f t="shared" si="329"/>
        <v>-3.0325842919190553E-4</v>
      </c>
    </row>
    <row r="3476" spans="8:17" x14ac:dyDescent="0.25">
      <c r="H3476" s="11">
        <f t="shared" si="330"/>
        <v>45879.666666658246</v>
      </c>
      <c r="I3476" s="9" t="str">
        <f t="shared" si="325"/>
        <v>045879,666667</v>
      </c>
      <c r="J3476" s="21">
        <f>IFERROR(VLOOKUP(I3476,datos_para_memoria_demandas_cal!$C$2:$K$99000,2,FALSE),0)</f>
        <v>-5.0000000000000001E-4</v>
      </c>
      <c r="K3476" s="22">
        <f>IFERROR(VLOOKUP(I3476,datos_para_memoria_demandas_cal!$C$2:$K$99000,3,FALSE),0)</f>
        <v>0.28362184762954712</v>
      </c>
      <c r="L3476" s="22">
        <f>IFERROR(VLOOKUP(I3476,ES0031102460685007HA0F_20250101!$D$2:$K$99000,2,FALSE),0)</f>
        <v>0.36599999999999999</v>
      </c>
      <c r="M3476" s="23">
        <f>IFERROR(VLOOKUP(I3476,datos_para_memoria_demandas_cal!$C$2:$K$99000,4,FALSE),0)</f>
        <v>5.1192410322339324E-9</v>
      </c>
      <c r="N3476" s="21">
        <f t="shared" si="326"/>
        <v>-1.4181092381477357E-4</v>
      </c>
      <c r="O3476" s="22">
        <f t="shared" si="327"/>
        <v>-1.83E-4</v>
      </c>
      <c r="P3476" s="22">
        <f t="shared" si="328"/>
        <v>-1.4181092637439408E-4</v>
      </c>
      <c r="Q3476" s="23">
        <f t="shared" si="329"/>
        <v>-1.8300000255962051E-4</v>
      </c>
    </row>
    <row r="3477" spans="8:17" x14ac:dyDescent="0.25">
      <c r="H3477" s="11">
        <f t="shared" si="330"/>
        <v>45879.70833332491</v>
      </c>
      <c r="I3477" s="9" t="str">
        <f t="shared" si="325"/>
        <v>045879,708333</v>
      </c>
      <c r="J3477" s="21">
        <f>IFERROR(VLOOKUP(I3477,datos_para_memoria_demandas_cal!$C$2:$K$99000,2,FALSE),0)</f>
        <v>1.72E-3</v>
      </c>
      <c r="K3477" s="22">
        <f>IFERROR(VLOOKUP(I3477,datos_para_memoria_demandas_cal!$C$2:$K$99000,3,FALSE),0)</f>
        <v>0.288461834192276</v>
      </c>
      <c r="L3477" s="22">
        <f>IFERROR(VLOOKUP(I3477,ES0031102460685007HA0F_20250101!$D$2:$K$99000,2,FALSE),0)</f>
        <v>0.33700000000000002</v>
      </c>
      <c r="M3477" s="23">
        <f>IFERROR(VLOOKUP(I3477,datos_para_memoria_demandas_cal!$C$2:$K$99000,4,FALSE),0)</f>
        <v>2.2563670176000236E-10</v>
      </c>
      <c r="N3477" s="21">
        <f t="shared" si="326"/>
        <v>4.9615435481071472E-4</v>
      </c>
      <c r="O3477" s="22">
        <f t="shared" si="327"/>
        <v>5.7963999999999997E-4</v>
      </c>
      <c r="P3477" s="22">
        <f t="shared" si="328"/>
        <v>4.9615435519880977E-4</v>
      </c>
      <c r="Q3477" s="23">
        <f t="shared" si="329"/>
        <v>5.7964000038809513E-4</v>
      </c>
    </row>
    <row r="3478" spans="8:17" x14ac:dyDescent="0.25">
      <c r="H3478" s="11">
        <f t="shared" si="330"/>
        <v>45879.749999991574</v>
      </c>
      <c r="I3478" s="9" t="str">
        <f t="shared" si="325"/>
        <v>045879,750000</v>
      </c>
      <c r="J3478" s="21">
        <f>IFERROR(VLOOKUP(I3478,datos_para_memoria_demandas_cal!$C$2:$K$99000,2,FALSE),0)</f>
        <v>2.6499999999999999E-2</v>
      </c>
      <c r="K3478" s="22">
        <f>IFERROR(VLOOKUP(I3478,datos_para_memoria_demandas_cal!$C$2:$K$99000,3,FALSE),0)</f>
        <v>0.34675973653793335</v>
      </c>
      <c r="L3478" s="22">
        <f>IFERROR(VLOOKUP(I3478,ES0031102460685007HA0F_20250101!$D$2:$K$99000,2,FALSE),0)</f>
        <v>0.34200000000000003</v>
      </c>
      <c r="M3478" s="23">
        <f>IFERROR(VLOOKUP(I3478,datos_para_memoria_demandas_cal!$C$2:$K$99000,4,FALSE),0)</f>
        <v>1.2094009421973087E-11</v>
      </c>
      <c r="N3478" s="21">
        <f t="shared" si="326"/>
        <v>9.1891330182552328E-3</v>
      </c>
      <c r="O3478" s="22">
        <f t="shared" si="327"/>
        <v>9.0629999999999999E-3</v>
      </c>
      <c r="P3478" s="22">
        <f t="shared" si="328"/>
        <v>9.1891330185757247E-3</v>
      </c>
      <c r="Q3478" s="23">
        <f t="shared" si="329"/>
        <v>9.0630000003204918E-3</v>
      </c>
    </row>
    <row r="3479" spans="8:17" x14ac:dyDescent="0.25">
      <c r="H3479" s="11">
        <f t="shared" si="330"/>
        <v>45879.791666658239</v>
      </c>
      <c r="I3479" s="9" t="str">
        <f t="shared" si="325"/>
        <v>045879,791667</v>
      </c>
      <c r="J3479" s="21">
        <f>IFERROR(VLOOKUP(I3479,datos_para_memoria_demandas_cal!$C$2:$K$99000,2,FALSE),0)</f>
        <v>8.0500000000000002E-2</v>
      </c>
      <c r="K3479" s="22">
        <f>IFERROR(VLOOKUP(I3479,datos_para_memoria_demandas_cal!$C$2:$K$99000,3,FALSE),0)</f>
        <v>0.30478060245513916</v>
      </c>
      <c r="L3479" s="22">
        <f>IFERROR(VLOOKUP(I3479,ES0031102460685007HA0F_20250101!$D$2:$K$99000,2,FALSE),0)</f>
        <v>0.66300000000000003</v>
      </c>
      <c r="M3479" s="23">
        <f>IFERROR(VLOOKUP(I3479,datos_para_memoria_demandas_cal!$C$2:$K$99000,4,FALSE),0)</f>
        <v>-2.1328159388055844E-11</v>
      </c>
      <c r="N3479" s="21">
        <f t="shared" si="326"/>
        <v>2.4534838497638704E-2</v>
      </c>
      <c r="O3479" s="22">
        <f t="shared" si="327"/>
        <v>5.3371500000000002E-2</v>
      </c>
      <c r="P3479" s="22">
        <f t="shared" si="328"/>
        <v>2.4534838495921786E-2</v>
      </c>
      <c r="Q3479" s="23">
        <f t="shared" si="329"/>
        <v>5.3371499998283084E-2</v>
      </c>
    </row>
    <row r="3480" spans="8:17" x14ac:dyDescent="0.25">
      <c r="H3480" s="11">
        <f t="shared" si="330"/>
        <v>45879.833333324903</v>
      </c>
      <c r="I3480" s="9" t="str">
        <f t="shared" si="325"/>
        <v>045879,833333</v>
      </c>
      <c r="J3480" s="21">
        <f>IFERROR(VLOOKUP(I3480,datos_para_memoria_demandas_cal!$C$2:$K$99000,2,FALSE),0)</f>
        <v>9.801E-2</v>
      </c>
      <c r="K3480" s="22">
        <f>IFERROR(VLOOKUP(I3480,datos_para_memoria_demandas_cal!$C$2:$K$99000,3,FALSE),0)</f>
        <v>0.29822462797164917</v>
      </c>
      <c r="L3480" s="22">
        <f>IFERROR(VLOOKUP(I3480,ES0031102460685007HA0F_20250101!$D$2:$K$99000,2,FALSE),0)</f>
        <v>1.5389999999999999</v>
      </c>
      <c r="M3480" s="23">
        <f>IFERROR(VLOOKUP(I3480,datos_para_memoria_demandas_cal!$C$2:$K$99000,4,FALSE),0)</f>
        <v>-1.5813165276593273E-11</v>
      </c>
      <c r="N3480" s="21">
        <f t="shared" si="326"/>
        <v>2.9228995787501336E-2</v>
      </c>
      <c r="O3480" s="22">
        <f t="shared" si="327"/>
        <v>0.15083738999999999</v>
      </c>
      <c r="P3480" s="22">
        <f t="shared" si="328"/>
        <v>2.9228995785951485E-2</v>
      </c>
      <c r="Q3480" s="23">
        <f t="shared" si="329"/>
        <v>0.15083738999845014</v>
      </c>
    </row>
    <row r="3481" spans="8:17" x14ac:dyDescent="0.25">
      <c r="H3481" s="11">
        <f t="shared" si="330"/>
        <v>45879.874999991567</v>
      </c>
      <c r="I3481" s="9" t="str">
        <f t="shared" si="325"/>
        <v>045879,875000</v>
      </c>
      <c r="J3481" s="21">
        <f>IFERROR(VLOOKUP(I3481,datos_para_memoria_demandas_cal!$C$2:$K$99000,2,FALSE),0)</f>
        <v>0.13</v>
      </c>
      <c r="K3481" s="22">
        <f>IFERROR(VLOOKUP(I3481,datos_para_memoria_demandas_cal!$C$2:$K$99000,3,FALSE),0)</f>
        <v>0.34578743577003479</v>
      </c>
      <c r="L3481" s="22">
        <f>IFERROR(VLOOKUP(I3481,ES0031102460685007HA0F_20250101!$D$2:$K$99000,2,FALSE),0)</f>
        <v>1.379</v>
      </c>
      <c r="M3481" s="23">
        <f>IFERROR(VLOOKUP(I3481,datos_para_memoria_demandas_cal!$C$2:$K$99000,4,FALSE),0)</f>
        <v>-0.34578743574324011</v>
      </c>
      <c r="N3481" s="21">
        <f t="shared" si="326"/>
        <v>4.4952366650104526E-2</v>
      </c>
      <c r="O3481" s="22">
        <f t="shared" si="327"/>
        <v>0.17927000000000001</v>
      </c>
      <c r="P3481" s="22">
        <f t="shared" si="328"/>
        <v>3.4833080864160595E-12</v>
      </c>
      <c r="Q3481" s="23">
        <f t="shared" si="329"/>
        <v>0.13431763335337876</v>
      </c>
    </row>
    <row r="3482" spans="8:17" x14ac:dyDescent="0.25">
      <c r="H3482" s="11">
        <f t="shared" si="330"/>
        <v>45879.916666658231</v>
      </c>
      <c r="I3482" s="9" t="str">
        <f t="shared" si="325"/>
        <v>045879,916667</v>
      </c>
      <c r="J3482" s="21">
        <f>IFERROR(VLOOKUP(I3482,datos_para_memoria_demandas_cal!$C$2:$K$99000,2,FALSE),0)</f>
        <v>0.13686999999999999</v>
      </c>
      <c r="K3482" s="22">
        <f>IFERROR(VLOOKUP(I3482,datos_para_memoria_demandas_cal!$C$2:$K$99000,3,FALSE),0)</f>
        <v>0.37335246801376343</v>
      </c>
      <c r="L3482" s="22">
        <f>IFERROR(VLOOKUP(I3482,ES0031102460685007HA0F_20250101!$D$2:$K$99000,2,FALSE),0)</f>
        <v>0.74099999999999999</v>
      </c>
      <c r="M3482" s="23">
        <f>IFERROR(VLOOKUP(I3482,datos_para_memoria_demandas_cal!$C$2:$K$99000,4,FALSE),0)</f>
        <v>-0.373352467993808</v>
      </c>
      <c r="N3482" s="21">
        <f t="shared" si="326"/>
        <v>5.1100752297043799E-2</v>
      </c>
      <c r="O3482" s="22">
        <f t="shared" si="327"/>
        <v>0.10142066999999999</v>
      </c>
      <c r="P3482" s="22">
        <f t="shared" si="328"/>
        <v>2.7312991840444665E-12</v>
      </c>
      <c r="Q3482" s="23">
        <f t="shared" si="329"/>
        <v>5.0319917705687493E-2</v>
      </c>
    </row>
    <row r="3483" spans="8:17" x14ac:dyDescent="0.25">
      <c r="H3483" s="11">
        <f t="shared" si="330"/>
        <v>45879.958333324896</v>
      </c>
      <c r="I3483" s="9" t="str">
        <f t="shared" si="325"/>
        <v>045879,958333</v>
      </c>
      <c r="J3483" s="21">
        <f>IFERROR(VLOOKUP(I3483,datos_para_memoria_demandas_cal!$C$2:$K$99000,2,FALSE),0)</f>
        <v>0.11298</v>
      </c>
      <c r="K3483" s="22">
        <f>IFERROR(VLOOKUP(I3483,datos_para_memoria_demandas_cal!$C$2:$K$99000,3,FALSE),0)</f>
        <v>0.12778562307357788</v>
      </c>
      <c r="L3483" s="22">
        <f>IFERROR(VLOOKUP(I3483,ES0031102460685007HA0F_20250101!$D$2:$K$99000,2,FALSE),0)</f>
        <v>0.184</v>
      </c>
      <c r="M3483" s="23">
        <f>IFERROR(VLOOKUP(I3483,datos_para_memoria_demandas_cal!$C$2:$K$99000,4,FALSE),0)</f>
        <v>-0.12778562290837858</v>
      </c>
      <c r="N3483" s="21">
        <f t="shared" si="326"/>
        <v>1.4437219694852829E-2</v>
      </c>
      <c r="O3483" s="22">
        <f t="shared" si="327"/>
        <v>2.0788319999999999E-2</v>
      </c>
      <c r="P3483" s="22">
        <f t="shared" si="328"/>
        <v>1.8664216765440499E-11</v>
      </c>
      <c r="Q3483" s="23">
        <f t="shared" si="329"/>
        <v>6.3511003238113876E-3</v>
      </c>
    </row>
    <row r="3484" spans="8:17" x14ac:dyDescent="0.25">
      <c r="H3484" s="11">
        <f t="shared" si="330"/>
        <v>45879.99999999156</v>
      </c>
      <c r="I3484" s="9" t="str">
        <f t="shared" si="325"/>
        <v>045880,000000</v>
      </c>
      <c r="J3484" s="21">
        <f>IFERROR(VLOOKUP(I3484,datos_para_memoria_demandas_cal!$C$2:$K$99000,2,FALSE),0)</f>
        <v>0.10970000000000001</v>
      </c>
      <c r="K3484" s="22">
        <f>IFERROR(VLOOKUP(I3484,datos_para_memoria_demandas_cal!$C$2:$K$99000,3,FALSE),0)</f>
        <v>0.18554919958114624</v>
      </c>
      <c r="L3484" s="22">
        <f>IFERROR(VLOOKUP(I3484,ES0031102460685007HA0F_20250101!$D$2:$K$99000,2,FALSE),0)</f>
        <v>9.8000000000000004E-2</v>
      </c>
      <c r="M3484" s="23">
        <f>IFERROR(VLOOKUP(I3484,datos_para_memoria_demandas_cal!$C$2:$K$99000,4,FALSE),0)</f>
        <v>-0.12807447324740343</v>
      </c>
      <c r="N3484" s="21">
        <f t="shared" si="326"/>
        <v>2.0354747194051743E-2</v>
      </c>
      <c r="O3484" s="22">
        <f t="shared" si="327"/>
        <v>1.0750600000000001E-2</v>
      </c>
      <c r="P3484" s="22">
        <f t="shared" si="328"/>
        <v>6.3049774788115874E-3</v>
      </c>
      <c r="Q3484" s="23">
        <f t="shared" si="329"/>
        <v>0</v>
      </c>
    </row>
    <row r="3485" spans="8:17" x14ac:dyDescent="0.25">
      <c r="H3485" s="11">
        <f t="shared" si="330"/>
        <v>45880.041666658224</v>
      </c>
      <c r="I3485" s="9" t="str">
        <f t="shared" si="325"/>
        <v>045880,041667</v>
      </c>
      <c r="J3485" s="21">
        <f>IFERROR(VLOOKUP(I3485,datos_para_memoria_demandas_cal!$C$2:$K$99000,2,FALSE),0)</f>
        <v>0.10043000000000001</v>
      </c>
      <c r="K3485" s="22">
        <f>IFERROR(VLOOKUP(I3485,datos_para_memoria_demandas_cal!$C$2:$K$99000,3,FALSE),0)</f>
        <v>0.13460355997085571</v>
      </c>
      <c r="L3485" s="22">
        <f>IFERROR(VLOOKUP(I3485,ES0031102460685007HA0F_20250101!$D$2:$K$99000,2,FALSE),0)</f>
        <v>8.2000000000000003E-2</v>
      </c>
      <c r="M3485" s="23">
        <f>IFERROR(VLOOKUP(I3485,datos_para_memoria_demandas_cal!$C$2:$K$99000,4,FALSE),0)</f>
        <v>1.2087276523123957E-9</v>
      </c>
      <c r="N3485" s="21">
        <f t="shared" si="326"/>
        <v>1.351823552787304E-2</v>
      </c>
      <c r="O3485" s="22">
        <f t="shared" si="327"/>
        <v>8.2352600000000012E-3</v>
      </c>
      <c r="P3485" s="22">
        <f t="shared" si="328"/>
        <v>1.3518235649265558E-2</v>
      </c>
      <c r="Q3485" s="23">
        <f t="shared" si="329"/>
        <v>8.2352601213925188E-3</v>
      </c>
    </row>
    <row r="3486" spans="8:17" x14ac:dyDescent="0.25">
      <c r="H3486" s="11">
        <f t="shared" si="330"/>
        <v>45880.083333324888</v>
      </c>
      <c r="I3486" s="9" t="str">
        <f t="shared" si="325"/>
        <v>045880,083333</v>
      </c>
      <c r="J3486" s="21">
        <f>IFERROR(VLOOKUP(I3486,datos_para_memoria_demandas_cal!$C$2:$K$99000,2,FALSE),0)</f>
        <v>0.1</v>
      </c>
      <c r="K3486" s="22">
        <f>IFERROR(VLOOKUP(I3486,datos_para_memoria_demandas_cal!$C$2:$K$99000,3,FALSE),0)</f>
        <v>0.17787890136241913</v>
      </c>
      <c r="L3486" s="22">
        <f>IFERROR(VLOOKUP(I3486,ES0031102460685007HA0F_20250101!$D$2:$K$99000,2,FALSE),0)</f>
        <v>7.3999999999999996E-2</v>
      </c>
      <c r="M3486" s="23">
        <f>IFERROR(VLOOKUP(I3486,datos_para_memoria_demandas_cal!$C$2:$K$99000,4,FALSE),0)</f>
        <v>3.5546185231400317E-9</v>
      </c>
      <c r="N3486" s="21">
        <f t="shared" si="326"/>
        <v>1.7787890136241914E-2</v>
      </c>
      <c r="O3486" s="22">
        <f t="shared" si="327"/>
        <v>7.4000000000000003E-3</v>
      </c>
      <c r="P3486" s="22">
        <f t="shared" si="328"/>
        <v>1.7787890491703765E-2</v>
      </c>
      <c r="Q3486" s="23">
        <f t="shared" si="329"/>
        <v>7.400000355461853E-3</v>
      </c>
    </row>
    <row r="3487" spans="8:17" x14ac:dyDescent="0.25">
      <c r="H3487" s="11">
        <f t="shared" si="330"/>
        <v>45880.124999991553</v>
      </c>
      <c r="I3487" s="9" t="str">
        <f t="shared" si="325"/>
        <v>045880,125000</v>
      </c>
      <c r="J3487" s="21">
        <f>IFERROR(VLOOKUP(I3487,datos_para_memoria_demandas_cal!$C$2:$K$99000,2,FALSE),0)</f>
        <v>9.9890000000000007E-2</v>
      </c>
      <c r="K3487" s="22">
        <f>IFERROR(VLOOKUP(I3487,datos_para_memoria_demandas_cal!$C$2:$K$99000,3,FALSE),0)</f>
        <v>0.28103190660476685</v>
      </c>
      <c r="L3487" s="22">
        <f>IFERROR(VLOOKUP(I3487,ES0031102460685007HA0F_20250101!$D$2:$K$99000,2,FALSE),0)</f>
        <v>8.5999999999999993E-2</v>
      </c>
      <c r="M3487" s="23">
        <f>IFERROR(VLOOKUP(I3487,datos_para_memoria_demandas_cal!$C$2:$K$99000,4,FALSE),0)</f>
        <v>-4.0428613993664374E-9</v>
      </c>
      <c r="N3487" s="21">
        <f t="shared" si="326"/>
        <v>2.8072277150750162E-2</v>
      </c>
      <c r="O3487" s="22">
        <f t="shared" si="327"/>
        <v>8.5905400000000007E-3</v>
      </c>
      <c r="P3487" s="22">
        <f t="shared" si="328"/>
        <v>2.807227674690874E-2</v>
      </c>
      <c r="Q3487" s="23">
        <f t="shared" si="329"/>
        <v>8.5905395961585751E-3</v>
      </c>
    </row>
    <row r="3488" spans="8:17" x14ac:dyDescent="0.25">
      <c r="H3488" s="11">
        <f t="shared" si="330"/>
        <v>45880.166666658217</v>
      </c>
      <c r="I3488" s="9" t="str">
        <f t="shared" si="325"/>
        <v>045880,166667</v>
      </c>
      <c r="J3488" s="21">
        <f>IFERROR(VLOOKUP(I3488,datos_para_memoria_demandas_cal!$C$2:$K$99000,2,FALSE),0)</f>
        <v>9.9180000000000004E-2</v>
      </c>
      <c r="K3488" s="22">
        <f>IFERROR(VLOOKUP(I3488,datos_para_memoria_demandas_cal!$C$2:$K$99000,3,FALSE),0)</f>
        <v>0.27693289518356323</v>
      </c>
      <c r="L3488" s="22">
        <f>IFERROR(VLOOKUP(I3488,ES0031102460685007HA0F_20250101!$D$2:$K$99000,2,FALSE),0)</f>
        <v>7.6999999999999999E-2</v>
      </c>
      <c r="M3488" s="23">
        <f>IFERROR(VLOOKUP(I3488,datos_para_memoria_demandas_cal!$C$2:$K$99000,4,FALSE),0)</f>
        <v>0.62706736905107718</v>
      </c>
      <c r="N3488" s="21">
        <f t="shared" si="326"/>
        <v>2.7466204544305803E-2</v>
      </c>
      <c r="O3488" s="22">
        <f t="shared" si="327"/>
        <v>7.6368600000000005E-3</v>
      </c>
      <c r="P3488" s="22">
        <f t="shared" si="328"/>
        <v>8.9658746206791637E-2</v>
      </c>
      <c r="Q3488" s="23">
        <f t="shared" si="329"/>
        <v>6.9829401662485829E-2</v>
      </c>
    </row>
    <row r="3489" spans="8:17" x14ac:dyDescent="0.25">
      <c r="H3489" s="11">
        <f t="shared" si="330"/>
        <v>45880.208333324881</v>
      </c>
      <c r="I3489" s="9" t="str">
        <f t="shared" si="325"/>
        <v>045880,208333</v>
      </c>
      <c r="J3489" s="21">
        <f>IFERROR(VLOOKUP(I3489,datos_para_memoria_demandas_cal!$C$2:$K$99000,2,FALSE),0)</f>
        <v>9.9890000000000007E-2</v>
      </c>
      <c r="K3489" s="22">
        <f>IFERROR(VLOOKUP(I3489,datos_para_memoria_demandas_cal!$C$2:$K$99000,3,FALSE),0)</f>
        <v>0.22449865937232971</v>
      </c>
      <c r="L3489" s="22">
        <f>IFERROR(VLOOKUP(I3489,ES0031102460685007HA0F_20250101!$D$2:$K$99000,2,FALSE),0)</f>
        <v>0.08</v>
      </c>
      <c r="M3489" s="23">
        <f>IFERROR(VLOOKUP(I3489,datos_para_memoria_demandas_cal!$C$2:$K$99000,4,FALSE),0)</f>
        <v>-0.22449865860380935</v>
      </c>
      <c r="N3489" s="21">
        <f t="shared" si="326"/>
        <v>2.2425171084702017E-2</v>
      </c>
      <c r="O3489" s="22">
        <f t="shared" si="327"/>
        <v>7.9912000000000004E-3</v>
      </c>
      <c r="P3489" s="22">
        <f t="shared" si="328"/>
        <v>7.6767498606855615E-11</v>
      </c>
      <c r="Q3489" s="23">
        <f t="shared" si="329"/>
        <v>0</v>
      </c>
    </row>
    <row r="3490" spans="8:17" x14ac:dyDescent="0.25">
      <c r="H3490" s="11">
        <f t="shared" si="330"/>
        <v>45880.249999991545</v>
      </c>
      <c r="I3490" s="9" t="str">
        <f t="shared" si="325"/>
        <v>045880,250000</v>
      </c>
      <c r="J3490" s="21">
        <f>IFERROR(VLOOKUP(I3490,datos_para_memoria_demandas_cal!$C$2:$K$99000,2,FALSE),0)</f>
        <v>9.9650000000000002E-2</v>
      </c>
      <c r="K3490" s="22">
        <f>IFERROR(VLOOKUP(I3490,datos_para_memoria_demandas_cal!$C$2:$K$99000,3,FALSE),0)</f>
        <v>0.16955043375492096</v>
      </c>
      <c r="L3490" s="22">
        <f>IFERROR(VLOOKUP(I3490,ES0031102460685007HA0F_20250101!$D$2:$K$99000,2,FALSE),0)</f>
        <v>8.1000000000000003E-2</v>
      </c>
      <c r="M3490" s="23">
        <f>IFERROR(VLOOKUP(I3490,datos_para_memoria_demandas_cal!$C$2:$K$99000,4,FALSE),0)</f>
        <v>-0.16955043259860592</v>
      </c>
      <c r="N3490" s="21">
        <f t="shared" si="326"/>
        <v>1.6895700723677874E-2</v>
      </c>
      <c r="O3490" s="22">
        <f t="shared" si="327"/>
        <v>8.0716499999999997E-3</v>
      </c>
      <c r="P3490" s="22">
        <f t="shared" si="328"/>
        <v>1.1522679410624903E-10</v>
      </c>
      <c r="Q3490" s="23">
        <f t="shared" si="329"/>
        <v>0</v>
      </c>
    </row>
    <row r="3491" spans="8:17" x14ac:dyDescent="0.25">
      <c r="H3491" s="11">
        <f t="shared" si="330"/>
        <v>45880.29166665821</v>
      </c>
      <c r="I3491" s="9" t="str">
        <f t="shared" si="325"/>
        <v>045880,291667</v>
      </c>
      <c r="J3491" s="21">
        <f>IFERROR(VLOOKUP(I3491,datos_para_memoria_demandas_cal!$C$2:$K$99000,2,FALSE),0)</f>
        <v>0.10543000000000001</v>
      </c>
      <c r="K3491" s="22">
        <f>IFERROR(VLOOKUP(I3491,datos_para_memoria_demandas_cal!$C$2:$K$99000,3,FALSE),0)</f>
        <v>0.13897636532783508</v>
      </c>
      <c r="L3491" s="22">
        <f>IFERROR(VLOOKUP(I3491,ES0031102460685007HA0F_20250101!$D$2:$K$99000,2,FALSE),0)</f>
        <v>7.0999999999999994E-2</v>
      </c>
      <c r="M3491" s="23">
        <f>IFERROR(VLOOKUP(I3491,datos_para_memoria_demandas_cal!$C$2:$K$99000,4,FALSE),0)</f>
        <v>-0.1389763652407483</v>
      </c>
      <c r="N3491" s="21">
        <f t="shared" si="326"/>
        <v>1.4652278196513654E-2</v>
      </c>
      <c r="O3491" s="22">
        <f t="shared" si="327"/>
        <v>7.4855299999999998E-3</v>
      </c>
      <c r="P3491" s="22">
        <f t="shared" si="328"/>
        <v>9.1815594505106915E-12</v>
      </c>
      <c r="Q3491" s="23">
        <f t="shared" si="329"/>
        <v>0</v>
      </c>
    </row>
    <row r="3492" spans="8:17" x14ac:dyDescent="0.25">
      <c r="H3492" s="11">
        <f t="shared" si="330"/>
        <v>45880.333333324874</v>
      </c>
      <c r="I3492" s="9" t="str">
        <f t="shared" si="325"/>
        <v>045880,333333</v>
      </c>
      <c r="J3492" s="21">
        <f>IFERROR(VLOOKUP(I3492,datos_para_memoria_demandas_cal!$C$2:$K$99000,2,FALSE),0)</f>
        <v>0.10061</v>
      </c>
      <c r="K3492" s="22">
        <f>IFERROR(VLOOKUP(I3492,datos_para_memoria_demandas_cal!$C$2:$K$99000,3,FALSE),0)</f>
        <v>9.4041913747787476E-2</v>
      </c>
      <c r="L3492" s="22">
        <f>IFERROR(VLOOKUP(I3492,ES0031102460685007HA0F_20250101!$D$2:$K$99000,2,FALSE),0)</f>
        <v>8.5000000000000006E-2</v>
      </c>
      <c r="M3492" s="23">
        <f>IFERROR(VLOOKUP(I3492,datos_para_memoria_demandas_cal!$C$2:$K$99000,4,FALSE),0)</f>
        <v>-9.4041913373284117E-2</v>
      </c>
      <c r="N3492" s="21">
        <f t="shared" si="326"/>
        <v>9.4615569421648976E-3</v>
      </c>
      <c r="O3492" s="22">
        <f t="shared" si="327"/>
        <v>8.5518500000000015E-3</v>
      </c>
      <c r="P3492" s="22">
        <f t="shared" si="328"/>
        <v>3.7678782936895194E-11</v>
      </c>
      <c r="Q3492" s="23">
        <f t="shared" si="329"/>
        <v>0</v>
      </c>
    </row>
    <row r="3493" spans="8:17" x14ac:dyDescent="0.25">
      <c r="H3493" s="11">
        <f t="shared" si="330"/>
        <v>45880.374999991538</v>
      </c>
      <c r="I3493" s="9" t="str">
        <f t="shared" si="325"/>
        <v>045880,375000</v>
      </c>
      <c r="J3493" s="21">
        <f>IFERROR(VLOOKUP(I3493,datos_para_memoria_demandas_cal!$C$2:$K$99000,2,FALSE),0)</f>
        <v>6.3600000000000004E-2</v>
      </c>
      <c r="K3493" s="22">
        <f>IFERROR(VLOOKUP(I3493,datos_para_memoria_demandas_cal!$C$2:$K$99000,3,FALSE),0)</f>
        <v>4.3882541358470917E-2</v>
      </c>
      <c r="L3493" s="22">
        <f>IFERROR(VLOOKUP(I3493,ES0031102460685007HA0F_20250101!$D$2:$K$99000,2,FALSE),0)</f>
        <v>0.13500000000000001</v>
      </c>
      <c r="M3493" s="23">
        <f>IFERROR(VLOOKUP(I3493,datos_para_memoria_demandas_cal!$C$2:$K$99000,4,FALSE),0)</f>
        <v>1.4233304955697918E-11</v>
      </c>
      <c r="N3493" s="21">
        <f t="shared" si="326"/>
        <v>2.7909296303987503E-3</v>
      </c>
      <c r="O3493" s="22">
        <f t="shared" si="327"/>
        <v>8.5860000000000016E-3</v>
      </c>
      <c r="P3493" s="22">
        <f t="shared" si="328"/>
        <v>2.7909296313039884E-3</v>
      </c>
      <c r="Q3493" s="23">
        <f t="shared" si="329"/>
        <v>8.5860000009052393E-3</v>
      </c>
    </row>
    <row r="3494" spans="8:17" x14ac:dyDescent="0.25">
      <c r="H3494" s="11">
        <f t="shared" si="330"/>
        <v>45880.416666658202</v>
      </c>
      <c r="I3494" s="9" t="str">
        <f t="shared" si="325"/>
        <v>045880,416667</v>
      </c>
      <c r="J3494" s="21">
        <f>IFERROR(VLOOKUP(I3494,datos_para_memoria_demandas_cal!$C$2:$K$99000,2,FALSE),0)</f>
        <v>4.4999999999999998E-2</v>
      </c>
      <c r="K3494" s="22">
        <f>IFERROR(VLOOKUP(I3494,datos_para_memoria_demandas_cal!$C$2:$K$99000,3,FALSE),0)</f>
        <v>8.4385164082050323E-2</v>
      </c>
      <c r="L3494" s="22">
        <f>IFERROR(VLOOKUP(I3494,ES0031102460685007HA0F_20250101!$D$2:$K$99000,2,FALSE),0)</f>
        <v>0.16300000000000001</v>
      </c>
      <c r="M3494" s="23">
        <f>IFERROR(VLOOKUP(I3494,datos_para_memoria_demandas_cal!$C$2:$K$99000,4,FALSE),0)</f>
        <v>-5.0910428893922792E-12</v>
      </c>
      <c r="N3494" s="21">
        <f t="shared" si="326"/>
        <v>3.7973323836922642E-3</v>
      </c>
      <c r="O3494" s="22">
        <f t="shared" si="327"/>
        <v>7.3350000000000004E-3</v>
      </c>
      <c r="P3494" s="22">
        <f t="shared" si="328"/>
        <v>3.7973323834631675E-3</v>
      </c>
      <c r="Q3494" s="23">
        <f t="shared" si="329"/>
        <v>7.3349999997709033E-3</v>
      </c>
    </row>
    <row r="3495" spans="8:17" x14ac:dyDescent="0.25">
      <c r="H3495" s="11">
        <f t="shared" si="330"/>
        <v>45880.458333324867</v>
      </c>
      <c r="I3495" s="9" t="str">
        <f t="shared" si="325"/>
        <v>045880,458333</v>
      </c>
      <c r="J3495" s="21">
        <f>IFERROR(VLOOKUP(I3495,datos_para_memoria_demandas_cal!$C$2:$K$99000,2,FALSE),0)</f>
        <v>2.2510000000000002E-2</v>
      </c>
      <c r="K3495" s="22">
        <f>IFERROR(VLOOKUP(I3495,datos_para_memoria_demandas_cal!$C$2:$K$99000,3,FALSE),0)</f>
        <v>0.12012119591236115</v>
      </c>
      <c r="L3495" s="22">
        <f>IFERROR(VLOOKUP(I3495,ES0031102460685007HA0F_20250101!$D$2:$K$99000,2,FALSE),0)</f>
        <v>5.7000000000000002E-2</v>
      </c>
      <c r="M3495" s="23">
        <f>IFERROR(VLOOKUP(I3495,datos_para_memoria_demandas_cal!$C$2:$K$99000,4,FALSE),0)</f>
        <v>4.9103652012808076E-11</v>
      </c>
      <c r="N3495" s="21">
        <f t="shared" si="326"/>
        <v>2.7039281199872497E-3</v>
      </c>
      <c r="O3495" s="22">
        <f t="shared" si="327"/>
        <v>1.2830700000000001E-3</v>
      </c>
      <c r="P3495" s="22">
        <f t="shared" si="328"/>
        <v>2.703928121092573E-3</v>
      </c>
      <c r="Q3495" s="23">
        <f t="shared" si="329"/>
        <v>1.2830700011053234E-3</v>
      </c>
    </row>
    <row r="3496" spans="8:17" x14ac:dyDescent="0.25">
      <c r="H3496" s="11">
        <f t="shared" si="330"/>
        <v>45880.499999991531</v>
      </c>
      <c r="I3496" s="9" t="str">
        <f t="shared" si="325"/>
        <v>045880,500000</v>
      </c>
      <c r="J3496" s="21">
        <f>IFERROR(VLOOKUP(I3496,datos_para_memoria_demandas_cal!$C$2:$K$99000,2,FALSE),0)</f>
        <v>1.4999999999999999E-2</v>
      </c>
      <c r="K3496" s="22">
        <f>IFERROR(VLOOKUP(I3496,datos_para_memoria_demandas_cal!$C$2:$K$99000,3,FALSE),0)</f>
        <v>0.17699956893920898</v>
      </c>
      <c r="L3496" s="22">
        <f>IFERROR(VLOOKUP(I3496,ES0031102460685007HA0F_20250101!$D$2:$K$99000,2,FALSE),0)</f>
        <v>5.8000000000000003E-2</v>
      </c>
      <c r="M3496" s="23">
        <f>IFERROR(VLOOKUP(I3496,datos_para_memoria_demandas_cal!$C$2:$K$99000,4,FALSE),0)</f>
        <v>0.13195641377202963</v>
      </c>
      <c r="N3496" s="21">
        <f t="shared" si="326"/>
        <v>2.6549935340881349E-3</v>
      </c>
      <c r="O3496" s="22">
        <f t="shared" si="327"/>
        <v>8.7000000000000001E-4</v>
      </c>
      <c r="P3496" s="22">
        <f t="shared" si="328"/>
        <v>4.6343397406685789E-3</v>
      </c>
      <c r="Q3496" s="23">
        <f t="shared" si="329"/>
        <v>2.8493462065804442E-3</v>
      </c>
    </row>
    <row r="3497" spans="8:17" x14ac:dyDescent="0.25">
      <c r="H3497" s="11">
        <f t="shared" si="330"/>
        <v>45880.541666658195</v>
      </c>
      <c r="I3497" s="9" t="str">
        <f t="shared" si="325"/>
        <v>045880,541667</v>
      </c>
      <c r="J3497" s="21">
        <f>IFERROR(VLOOKUP(I3497,datos_para_memoria_demandas_cal!$C$2:$K$99000,2,FALSE),0)</f>
        <v>1.4999999999999999E-2</v>
      </c>
      <c r="K3497" s="22">
        <f>IFERROR(VLOOKUP(I3497,datos_para_memoria_demandas_cal!$C$2:$K$99000,3,FALSE),0)</f>
        <v>0.24258425831794739</v>
      </c>
      <c r="L3497" s="22">
        <f>IFERROR(VLOOKUP(I3497,ES0031102460685007HA0F_20250101!$D$2:$K$99000,2,FALSE),0)</f>
        <v>0.192</v>
      </c>
      <c r="M3497" s="23">
        <f>IFERROR(VLOOKUP(I3497,datos_para_memoria_demandas_cal!$C$2:$K$99000,4,FALSE),0)</f>
        <v>-0.1319564137343254</v>
      </c>
      <c r="N3497" s="21">
        <f t="shared" si="326"/>
        <v>3.6387638747692108E-3</v>
      </c>
      <c r="O3497" s="22">
        <f t="shared" si="327"/>
        <v>2.8799999999999997E-3</v>
      </c>
      <c r="P3497" s="22">
        <f t="shared" si="328"/>
        <v>1.6594176687543297E-3</v>
      </c>
      <c r="Q3497" s="23">
        <f t="shared" si="329"/>
        <v>9.0065379398511904E-4</v>
      </c>
    </row>
    <row r="3498" spans="8:17" x14ac:dyDescent="0.25">
      <c r="H3498" s="11">
        <f t="shared" si="330"/>
        <v>45880.583333324859</v>
      </c>
      <c r="I3498" s="9" t="str">
        <f t="shared" si="325"/>
        <v>045880,583333</v>
      </c>
      <c r="J3498" s="21">
        <f>IFERROR(VLOOKUP(I3498,datos_para_memoria_demandas_cal!$C$2:$K$99000,2,FALSE),0)</f>
        <v>0.01</v>
      </c>
      <c r="K3498" s="22">
        <f>IFERROR(VLOOKUP(I3498,datos_para_memoria_demandas_cal!$C$2:$K$99000,3,FALSE),0)</f>
        <v>0.25665119290351868</v>
      </c>
      <c r="L3498" s="22">
        <f>IFERROR(VLOOKUP(I3498,ES0031102460685007HA0F_20250101!$D$2:$K$99000,2,FALSE),0)</f>
        <v>0.24099999999999999</v>
      </c>
      <c r="M3498" s="23">
        <f>IFERROR(VLOOKUP(I3498,datos_para_memoria_demandas_cal!$C$2:$K$99000,4,FALSE),0)</f>
        <v>4.6453415347417871E-10</v>
      </c>
      <c r="N3498" s="21">
        <f t="shared" si="326"/>
        <v>2.5665119290351869E-3</v>
      </c>
      <c r="O3498" s="22">
        <f t="shared" si="327"/>
        <v>2.4099999999999998E-3</v>
      </c>
      <c r="P3498" s="22">
        <f t="shared" si="328"/>
        <v>2.5665119336805283E-3</v>
      </c>
      <c r="Q3498" s="23">
        <f t="shared" si="329"/>
        <v>2.4100000046453417E-3</v>
      </c>
    </row>
    <row r="3499" spans="8:17" x14ac:dyDescent="0.25">
      <c r="H3499" s="11">
        <f t="shared" si="330"/>
        <v>45880.624999991524</v>
      </c>
      <c r="I3499" s="9" t="str">
        <f t="shared" si="325"/>
        <v>045880,625000</v>
      </c>
      <c r="J3499" s="21">
        <f>IFERROR(VLOOKUP(I3499,datos_para_memoria_demandas_cal!$C$2:$K$99000,2,FALSE),0)</f>
        <v>8.9999999999999993E-3</v>
      </c>
      <c r="K3499" s="22">
        <f>IFERROR(VLOOKUP(I3499,datos_para_memoria_demandas_cal!$C$2:$K$99000,3,FALSE),0)</f>
        <v>0.30250787734985352</v>
      </c>
      <c r="L3499" s="22">
        <f>IFERROR(VLOOKUP(I3499,ES0031102460685007HA0F_20250101!$D$2:$K$99000,2,FALSE),0)</f>
        <v>0.46500000000000002</v>
      </c>
      <c r="M3499" s="23">
        <f>IFERROR(VLOOKUP(I3499,datos_para_memoria_demandas_cal!$C$2:$K$99000,4,FALSE),0)</f>
        <v>0.97499999940898696</v>
      </c>
      <c r="N3499" s="21">
        <f t="shared" si="326"/>
        <v>2.7225708961486814E-3</v>
      </c>
      <c r="O3499" s="22">
        <f t="shared" si="327"/>
        <v>4.1849999999999995E-3</v>
      </c>
      <c r="P3499" s="22">
        <f t="shared" si="328"/>
        <v>1.1497570890829565E-2</v>
      </c>
      <c r="Q3499" s="23">
        <f t="shared" si="329"/>
        <v>1.2959999994680881E-2</v>
      </c>
    </row>
    <row r="3500" spans="8:17" x14ac:dyDescent="0.25">
      <c r="H3500" s="11">
        <f t="shared" si="330"/>
        <v>45880.666666658188</v>
      </c>
      <c r="I3500" s="9" t="str">
        <f t="shared" si="325"/>
        <v>045880,666667</v>
      </c>
      <c r="J3500" s="21">
        <f>IFERROR(VLOOKUP(I3500,datos_para_memoria_demandas_cal!$C$2:$K$99000,2,FALSE),0)</f>
        <v>4.4499999999999998E-2</v>
      </c>
      <c r="K3500" s="22">
        <f>IFERROR(VLOOKUP(I3500,datos_para_memoria_demandas_cal!$C$2:$K$99000,3,FALSE),0)</f>
        <v>0.33977442979812622</v>
      </c>
      <c r="L3500" s="22">
        <f>IFERROR(VLOOKUP(I3500,ES0031102460685007HA0F_20250101!$D$2:$K$99000,2,FALSE),0)</f>
        <v>0.26500000000000001</v>
      </c>
      <c r="M3500" s="23">
        <f>IFERROR(VLOOKUP(I3500,datos_para_memoria_demandas_cal!$C$2:$K$99000,4,FALSE),0)</f>
        <v>-2.5432999220142251E-11</v>
      </c>
      <c r="N3500" s="21">
        <f t="shared" si="326"/>
        <v>1.5119962126016616E-2</v>
      </c>
      <c r="O3500" s="22">
        <f t="shared" si="327"/>
        <v>1.1792500000000001E-2</v>
      </c>
      <c r="P3500" s="22">
        <f t="shared" si="328"/>
        <v>1.5119962124884848E-2</v>
      </c>
      <c r="Q3500" s="23">
        <f t="shared" si="329"/>
        <v>1.1792499998868233E-2</v>
      </c>
    </row>
    <row r="3501" spans="8:17" x14ac:dyDescent="0.25">
      <c r="H3501" s="11">
        <f t="shared" si="330"/>
        <v>45880.708333324852</v>
      </c>
      <c r="I3501" s="9" t="str">
        <f t="shared" si="325"/>
        <v>045880,708333</v>
      </c>
      <c r="J3501" s="21">
        <f>IFERROR(VLOOKUP(I3501,datos_para_memoria_demandas_cal!$C$2:$K$99000,2,FALSE),0)</f>
        <v>5.7970000000000001E-2</v>
      </c>
      <c r="K3501" s="22">
        <f>IFERROR(VLOOKUP(I3501,datos_para_memoria_demandas_cal!$C$2:$K$99000,3,FALSE),0)</f>
        <v>0.21772003173828125</v>
      </c>
      <c r="L3501" s="22">
        <f>IFERROR(VLOOKUP(I3501,ES0031102460685007HA0F_20250101!$D$2:$K$99000,2,FALSE),0)</f>
        <v>0.249</v>
      </c>
      <c r="M3501" s="23">
        <f>IFERROR(VLOOKUP(I3501,datos_para_memoria_demandas_cal!$C$2:$K$99000,4,FALSE),0)</f>
        <v>2.3785374590850127E-11</v>
      </c>
      <c r="N3501" s="21">
        <f t="shared" si="326"/>
        <v>1.2621230239868164E-2</v>
      </c>
      <c r="O3501" s="22">
        <f t="shared" si="327"/>
        <v>1.4434530000000001E-2</v>
      </c>
      <c r="P3501" s="22">
        <f t="shared" si="328"/>
        <v>1.2621230241247002E-2</v>
      </c>
      <c r="Q3501" s="23">
        <f t="shared" si="329"/>
        <v>1.4434530001378837E-2</v>
      </c>
    </row>
    <row r="3502" spans="8:17" x14ac:dyDescent="0.25">
      <c r="H3502" s="11">
        <f t="shared" si="330"/>
        <v>45880.749999991516</v>
      </c>
      <c r="I3502" s="9" t="str">
        <f t="shared" si="325"/>
        <v>045880,750000</v>
      </c>
      <c r="J3502" s="21">
        <f>IFERROR(VLOOKUP(I3502,datos_para_memoria_demandas_cal!$C$2:$K$99000,2,FALSE),0)</f>
        <v>0.09</v>
      </c>
      <c r="K3502" s="22">
        <f>IFERROR(VLOOKUP(I3502,datos_para_memoria_demandas_cal!$C$2:$K$99000,3,FALSE),0)</f>
        <v>0.28304368257522583</v>
      </c>
      <c r="L3502" s="22">
        <f>IFERROR(VLOOKUP(I3502,ES0031102460685007HA0F_20250101!$D$2:$K$99000,2,FALSE),0)</f>
        <v>0.26800000000000002</v>
      </c>
      <c r="M3502" s="23">
        <f>IFERROR(VLOOKUP(I3502,datos_para_memoria_demandas_cal!$C$2:$K$99000,4,FALSE),0)</f>
        <v>-8.7878622968430246E-12</v>
      </c>
      <c r="N3502" s="21">
        <f t="shared" si="326"/>
        <v>2.5473931431770323E-2</v>
      </c>
      <c r="O3502" s="22">
        <f t="shared" si="327"/>
        <v>2.4119999999999999E-2</v>
      </c>
      <c r="P3502" s="22">
        <f t="shared" si="328"/>
        <v>2.5473931430979417E-2</v>
      </c>
      <c r="Q3502" s="23">
        <f t="shared" si="329"/>
        <v>2.4119999999209094E-2</v>
      </c>
    </row>
    <row r="3503" spans="8:17" x14ac:dyDescent="0.25">
      <c r="H3503" s="11">
        <f t="shared" si="330"/>
        <v>45880.79166665818</v>
      </c>
      <c r="I3503" s="9" t="str">
        <f t="shared" si="325"/>
        <v>045880,791667</v>
      </c>
      <c r="J3503" s="21">
        <f>IFERROR(VLOOKUP(I3503,datos_para_memoria_demandas_cal!$C$2:$K$99000,2,FALSE),0)</f>
        <v>0.11123999999999999</v>
      </c>
      <c r="K3503" s="22">
        <f>IFERROR(VLOOKUP(I3503,datos_para_memoria_demandas_cal!$C$2:$K$99000,3,FALSE),0)</f>
        <v>0.27073115110397339</v>
      </c>
      <c r="L3503" s="22">
        <f>IFERROR(VLOOKUP(I3503,ES0031102460685007HA0F_20250101!$D$2:$K$99000,2,FALSE),0)</f>
        <v>0.63900000000000001</v>
      </c>
      <c r="M3503" s="23">
        <f>IFERROR(VLOOKUP(I3503,datos_para_memoria_demandas_cal!$C$2:$K$99000,4,FALSE),0)</f>
        <v>-5.8685634993407759E-2</v>
      </c>
      <c r="N3503" s="21">
        <f t="shared" si="326"/>
        <v>3.0116133248805996E-2</v>
      </c>
      <c r="O3503" s="22">
        <f t="shared" si="327"/>
        <v>7.1082359999999997E-2</v>
      </c>
      <c r="P3503" s="22">
        <f t="shared" si="328"/>
        <v>2.358794321213932E-2</v>
      </c>
      <c r="Q3503" s="23">
        <f t="shared" si="329"/>
        <v>6.4554169963333324E-2</v>
      </c>
    </row>
    <row r="3504" spans="8:17" x14ac:dyDescent="0.25">
      <c r="H3504" s="11">
        <f t="shared" si="330"/>
        <v>45880.833333324845</v>
      </c>
      <c r="I3504" s="9" t="str">
        <f t="shared" si="325"/>
        <v>045880,833333</v>
      </c>
      <c r="J3504" s="21">
        <f>IFERROR(VLOOKUP(I3504,datos_para_memoria_demandas_cal!$C$2:$K$99000,2,FALSE),0)</f>
        <v>0.13509000000000002</v>
      </c>
      <c r="K3504" s="22">
        <f>IFERROR(VLOOKUP(I3504,datos_para_memoria_demandas_cal!$C$2:$K$99000,3,FALSE),0)</f>
        <v>0.39500302076339722</v>
      </c>
      <c r="L3504" s="22">
        <f>IFERROR(VLOOKUP(I3504,ES0031102460685007HA0F_20250101!$D$2:$K$99000,2,FALSE),0)</f>
        <v>1.456</v>
      </c>
      <c r="M3504" s="23">
        <f>IFERROR(VLOOKUP(I3504,datos_para_memoria_demandas_cal!$C$2:$K$99000,4,FALSE),0)</f>
        <v>-0.39500302074041765</v>
      </c>
      <c r="N3504" s="21">
        <f t="shared" si="326"/>
        <v>5.3360958074927335E-2</v>
      </c>
      <c r="O3504" s="22">
        <f t="shared" si="327"/>
        <v>0.19669104000000001</v>
      </c>
      <c r="P3504" s="22">
        <f t="shared" si="328"/>
        <v>3.1043091247573433E-12</v>
      </c>
      <c r="Q3504" s="23">
        <f t="shared" si="329"/>
        <v>0.14333008192817701</v>
      </c>
    </row>
    <row r="3505" spans="8:17" x14ac:dyDescent="0.25">
      <c r="H3505" s="11">
        <f t="shared" si="330"/>
        <v>45880.874999991509</v>
      </c>
      <c r="I3505" s="9" t="str">
        <f t="shared" si="325"/>
        <v>045880,875000</v>
      </c>
      <c r="J3505" s="21">
        <f>IFERROR(VLOOKUP(I3505,datos_para_memoria_demandas_cal!$C$2:$K$99000,2,FALSE),0)</f>
        <v>0.14440999999999998</v>
      </c>
      <c r="K3505" s="22">
        <f>IFERROR(VLOOKUP(I3505,datos_para_memoria_demandas_cal!$C$2:$K$99000,3,FALSE),0)</f>
        <v>0.23894691467285156</v>
      </c>
      <c r="L3505" s="22">
        <f>IFERROR(VLOOKUP(I3505,ES0031102460685007HA0F_20250101!$D$2:$K$99000,2,FALSE),0)</f>
        <v>1.161</v>
      </c>
      <c r="M3505" s="23">
        <f>IFERROR(VLOOKUP(I3505,datos_para_memoria_demandas_cal!$C$2:$K$99000,4,FALSE),0)</f>
        <v>-0.23894691465647241</v>
      </c>
      <c r="N3505" s="21">
        <f t="shared" si="326"/>
        <v>3.4506323947906488E-2</v>
      </c>
      <c r="O3505" s="22">
        <f t="shared" si="327"/>
        <v>0.16766001</v>
      </c>
      <c r="P3505" s="22">
        <f t="shared" si="328"/>
        <v>2.365312768148886E-12</v>
      </c>
      <c r="Q3505" s="23">
        <f t="shared" si="329"/>
        <v>0.13315368605445879</v>
      </c>
    </row>
    <row r="3506" spans="8:17" x14ac:dyDescent="0.25">
      <c r="H3506" s="11">
        <f t="shared" si="330"/>
        <v>45880.916666658173</v>
      </c>
      <c r="I3506" s="9" t="str">
        <f t="shared" si="325"/>
        <v>045880,916667</v>
      </c>
      <c r="J3506" s="21">
        <f>IFERROR(VLOOKUP(I3506,datos_para_memoria_demandas_cal!$C$2:$K$99000,2,FALSE),0)</f>
        <v>0.13350999999999999</v>
      </c>
      <c r="K3506" s="22">
        <f>IFERROR(VLOOKUP(I3506,datos_para_memoria_demandas_cal!$C$2:$K$99000,3,FALSE),0)</f>
        <v>0.28236442804336548</v>
      </c>
      <c r="L3506" s="22">
        <f>IFERROR(VLOOKUP(I3506,ES0031102460685007HA0F_20250101!$D$2:$K$99000,2,FALSE),0)</f>
        <v>0.9</v>
      </c>
      <c r="M3506" s="23">
        <f>IFERROR(VLOOKUP(I3506,datos_para_memoria_demandas_cal!$C$2:$K$99000,4,FALSE),0)</f>
        <v>-0.28236442801876471</v>
      </c>
      <c r="N3506" s="21">
        <f t="shared" si="326"/>
        <v>3.7698474788069723E-2</v>
      </c>
      <c r="O3506" s="22">
        <f t="shared" si="327"/>
        <v>0.12015899999999999</v>
      </c>
      <c r="P3506" s="22">
        <f t="shared" si="328"/>
        <v>3.2844482511507064E-12</v>
      </c>
      <c r="Q3506" s="23">
        <f t="shared" si="329"/>
        <v>8.2460525215214714E-2</v>
      </c>
    </row>
    <row r="3507" spans="8:17" x14ac:dyDescent="0.25">
      <c r="H3507" s="11">
        <f t="shared" si="330"/>
        <v>45880.958333324837</v>
      </c>
      <c r="I3507" s="9" t="str">
        <f t="shared" si="325"/>
        <v>045880,958333</v>
      </c>
      <c r="J3507" s="21">
        <f>IFERROR(VLOOKUP(I3507,datos_para_memoria_demandas_cal!$C$2:$K$99000,2,FALSE),0)</f>
        <v>0.11090999999999999</v>
      </c>
      <c r="K3507" s="22">
        <f>IFERROR(VLOOKUP(I3507,datos_para_memoria_demandas_cal!$C$2:$K$99000,3,FALSE),0)</f>
        <v>0.11788047850131989</v>
      </c>
      <c r="L3507" s="22">
        <f>IFERROR(VLOOKUP(I3507,ES0031102460685007HA0F_20250101!$D$2:$K$99000,2,FALSE),0)</f>
        <v>0.216</v>
      </c>
      <c r="M3507" s="23">
        <f>IFERROR(VLOOKUP(I3507,datos_para_memoria_demandas_cal!$C$2:$K$99000,4,FALSE),0)</f>
        <v>-1.257635732310868E-9</v>
      </c>
      <c r="N3507" s="21">
        <f t="shared" si="326"/>
        <v>1.3074123870581388E-2</v>
      </c>
      <c r="O3507" s="22">
        <f t="shared" si="327"/>
        <v>2.3956559999999998E-2</v>
      </c>
      <c r="P3507" s="22">
        <f t="shared" si="328"/>
        <v>1.3074123731097009E-2</v>
      </c>
      <c r="Q3507" s="23">
        <f t="shared" si="329"/>
        <v>2.3956559860515619E-2</v>
      </c>
    </row>
    <row r="3508" spans="8:17" x14ac:dyDescent="0.25">
      <c r="H3508" s="11">
        <f t="shared" si="330"/>
        <v>45880.999999991502</v>
      </c>
      <c r="I3508" s="9" t="str">
        <f t="shared" si="325"/>
        <v>045881,000000</v>
      </c>
      <c r="J3508" s="21">
        <f>IFERROR(VLOOKUP(I3508,datos_para_memoria_demandas_cal!$C$2:$K$99000,2,FALSE),0)</f>
        <v>0.10912999999999999</v>
      </c>
      <c r="K3508" s="22">
        <f>IFERROR(VLOOKUP(I3508,datos_para_memoria_demandas_cal!$C$2:$K$99000,3,FALSE),0)</f>
        <v>0.1694519966840744</v>
      </c>
      <c r="L3508" s="22">
        <f>IFERROR(VLOOKUP(I3508,ES0031102460685007HA0F_20250101!$D$2:$K$99000,2,FALSE),0)</f>
        <v>0.221</v>
      </c>
      <c r="M3508" s="23">
        <f>IFERROR(VLOOKUP(I3508,datos_para_memoria_demandas_cal!$C$2:$K$99000,4,FALSE),0)</f>
        <v>-2.4723675134329904E-10</v>
      </c>
      <c r="N3508" s="21">
        <f t="shared" si="326"/>
        <v>1.8492296398133039E-2</v>
      </c>
      <c r="O3508" s="22">
        <f t="shared" si="327"/>
        <v>2.4117729999999997E-2</v>
      </c>
      <c r="P3508" s="22">
        <f t="shared" si="328"/>
        <v>1.849229637115209E-2</v>
      </c>
      <c r="Q3508" s="23">
        <f t="shared" si="329"/>
        <v>2.4117729973019052E-2</v>
      </c>
    </row>
    <row r="3509" spans="8:17" x14ac:dyDescent="0.25">
      <c r="H3509" s="11">
        <f t="shared" si="330"/>
        <v>45881.041666658166</v>
      </c>
      <c r="I3509" s="9" t="str">
        <f t="shared" si="325"/>
        <v>045881,041667</v>
      </c>
      <c r="J3509" s="21">
        <f>IFERROR(VLOOKUP(I3509,datos_para_memoria_demandas_cal!$C$2:$K$99000,2,FALSE),0)</f>
        <v>9.9940000000000001E-2</v>
      </c>
      <c r="K3509" s="22">
        <f>IFERROR(VLOOKUP(I3509,datos_para_memoria_demandas_cal!$C$2:$K$99000,3,FALSE),0)</f>
        <v>0.21066343784332275</v>
      </c>
      <c r="L3509" s="22">
        <f>IFERROR(VLOOKUP(I3509,ES0031102460685007HA0F_20250101!$D$2:$K$99000,2,FALSE),0)</f>
        <v>0.113</v>
      </c>
      <c r="M3509" s="23">
        <f>IFERROR(VLOOKUP(I3509,datos_para_memoria_demandas_cal!$C$2:$K$99000,4,FALSE),0)</f>
        <v>0.55924724054308739</v>
      </c>
      <c r="N3509" s="21">
        <f t="shared" si="326"/>
        <v>2.1053703978061677E-2</v>
      </c>
      <c r="O3509" s="22">
        <f t="shared" si="327"/>
        <v>1.129322E-2</v>
      </c>
      <c r="P3509" s="22">
        <f t="shared" si="328"/>
        <v>7.694487319793783E-2</v>
      </c>
      <c r="Q3509" s="23">
        <f t="shared" si="329"/>
        <v>6.7184389219876156E-2</v>
      </c>
    </row>
    <row r="3510" spans="8:17" x14ac:dyDescent="0.25">
      <c r="H3510" s="11">
        <f t="shared" si="330"/>
        <v>45881.08333332483</v>
      </c>
      <c r="I3510" s="9" t="str">
        <f t="shared" si="325"/>
        <v>045881,083333</v>
      </c>
      <c r="J3510" s="21">
        <f>IFERROR(VLOOKUP(I3510,datos_para_memoria_demandas_cal!$C$2:$K$99000,2,FALSE),0)</f>
        <v>0.10471999999999999</v>
      </c>
      <c r="K3510" s="22">
        <f>IFERROR(VLOOKUP(I3510,datos_para_memoria_demandas_cal!$C$2:$K$99000,3,FALSE),0)</f>
        <v>0.15614262223243713</v>
      </c>
      <c r="L3510" s="22">
        <f>IFERROR(VLOOKUP(I3510,ES0031102460685007HA0F_20250101!$D$2:$K$99000,2,FALSE),0)</f>
        <v>0.09</v>
      </c>
      <c r="M3510" s="23">
        <f>IFERROR(VLOOKUP(I3510,datos_para_memoria_demandas_cal!$C$2:$K$99000,4,FALSE),0)</f>
        <v>-0.15614262211760008</v>
      </c>
      <c r="N3510" s="21">
        <f t="shared" si="326"/>
        <v>1.6351255400180814E-2</v>
      </c>
      <c r="O3510" s="22">
        <f t="shared" si="327"/>
        <v>9.4247999999999988E-3</v>
      </c>
      <c r="P3510" s="22">
        <f t="shared" si="328"/>
        <v>1.202573655989525E-11</v>
      </c>
      <c r="Q3510" s="23">
        <f t="shared" si="329"/>
        <v>0</v>
      </c>
    </row>
    <row r="3511" spans="8:17" x14ac:dyDescent="0.25">
      <c r="H3511" s="11">
        <f t="shared" si="330"/>
        <v>45881.124999991494</v>
      </c>
      <c r="I3511" s="9" t="str">
        <f t="shared" si="325"/>
        <v>045881,125000</v>
      </c>
      <c r="J3511" s="21">
        <f>IFERROR(VLOOKUP(I3511,datos_para_memoria_demandas_cal!$C$2:$K$99000,2,FALSE),0)</f>
        <v>0.10438</v>
      </c>
      <c r="K3511" s="22">
        <f>IFERROR(VLOOKUP(I3511,datos_para_memoria_demandas_cal!$C$2:$K$99000,3,FALSE),0)</f>
        <v>0.14456385374069214</v>
      </c>
      <c r="L3511" s="22">
        <f>IFERROR(VLOOKUP(I3511,ES0031102460685007HA0F_20250101!$D$2:$K$99000,2,FALSE),0)</f>
        <v>8.8999999999999996E-2</v>
      </c>
      <c r="M3511" s="23">
        <f>IFERROR(VLOOKUP(I3511,datos_para_memoria_demandas_cal!$C$2:$K$99000,4,FALSE),0)</f>
        <v>-0.14456385361722501</v>
      </c>
      <c r="N3511" s="21">
        <f t="shared" si="326"/>
        <v>1.5089575053453446E-2</v>
      </c>
      <c r="O3511" s="22">
        <f t="shared" si="327"/>
        <v>9.289819999999999E-3</v>
      </c>
      <c r="P3511" s="22">
        <f t="shared" si="328"/>
        <v>1.2887498550551158E-11</v>
      </c>
      <c r="Q3511" s="23">
        <f t="shared" si="329"/>
        <v>0</v>
      </c>
    </row>
    <row r="3512" spans="8:17" x14ac:dyDescent="0.25">
      <c r="H3512" s="11">
        <f t="shared" si="330"/>
        <v>45881.166666658159</v>
      </c>
      <c r="I3512" s="9" t="str">
        <f t="shared" si="325"/>
        <v>045881,166667</v>
      </c>
      <c r="J3512" s="21">
        <f>IFERROR(VLOOKUP(I3512,datos_para_memoria_demandas_cal!$C$2:$K$99000,2,FALSE),0)</f>
        <v>0.10299999999999999</v>
      </c>
      <c r="K3512" s="22">
        <f>IFERROR(VLOOKUP(I3512,datos_para_memoria_demandas_cal!$C$2:$K$99000,3,FALSE),0)</f>
        <v>0.14074932038784027</v>
      </c>
      <c r="L3512" s="22">
        <f>IFERROR(VLOOKUP(I3512,ES0031102460685007HA0F_20250101!$D$2:$K$99000,2,FALSE),0)</f>
        <v>8.7999999999999995E-2</v>
      </c>
      <c r="M3512" s="23">
        <f>IFERROR(VLOOKUP(I3512,datos_para_memoria_demandas_cal!$C$2:$K$99000,4,FALSE),0)</f>
        <v>-0.14074932020914938</v>
      </c>
      <c r="N3512" s="21">
        <f t="shared" si="326"/>
        <v>1.4497179999947547E-2</v>
      </c>
      <c r="O3512" s="22">
        <f t="shared" si="327"/>
        <v>9.0639999999999991E-3</v>
      </c>
      <c r="P3512" s="22">
        <f t="shared" si="328"/>
        <v>1.8405162227619341E-11</v>
      </c>
      <c r="Q3512" s="23">
        <f t="shared" si="329"/>
        <v>0</v>
      </c>
    </row>
    <row r="3513" spans="8:17" x14ac:dyDescent="0.25">
      <c r="H3513" s="11">
        <f t="shared" si="330"/>
        <v>45881.208333324823</v>
      </c>
      <c r="I3513" s="9" t="str">
        <f t="shared" si="325"/>
        <v>045881,208333</v>
      </c>
      <c r="J3513" s="21">
        <f>IFERROR(VLOOKUP(I3513,datos_para_memoria_demandas_cal!$C$2:$K$99000,2,FALSE),0)</f>
        <v>0.10438</v>
      </c>
      <c r="K3513" s="22">
        <f>IFERROR(VLOOKUP(I3513,datos_para_memoria_demandas_cal!$C$2:$K$99000,3,FALSE),0)</f>
        <v>0.11779144406318665</v>
      </c>
      <c r="L3513" s="22">
        <f>IFERROR(VLOOKUP(I3513,ES0031102460685007HA0F_20250101!$D$2:$K$99000,2,FALSE),0)</f>
        <v>8.2000000000000003E-2</v>
      </c>
      <c r="M3513" s="23">
        <f>IFERROR(VLOOKUP(I3513,datos_para_memoria_demandas_cal!$C$2:$K$99000,4,FALSE),0)</f>
        <v>-0.11779144394048778</v>
      </c>
      <c r="N3513" s="21">
        <f t="shared" si="326"/>
        <v>1.2295070931315422E-2</v>
      </c>
      <c r="O3513" s="22">
        <f t="shared" si="327"/>
        <v>8.5591599999999997E-3</v>
      </c>
      <c r="P3513" s="22">
        <f t="shared" si="328"/>
        <v>1.280730752423187E-11</v>
      </c>
      <c r="Q3513" s="23">
        <f t="shared" si="329"/>
        <v>0</v>
      </c>
    </row>
    <row r="3514" spans="8:17" x14ac:dyDescent="0.25">
      <c r="H3514" s="11">
        <f t="shared" si="330"/>
        <v>45881.249999991487</v>
      </c>
      <c r="I3514" s="9" t="str">
        <f t="shared" si="325"/>
        <v>045881,250000</v>
      </c>
      <c r="J3514" s="21">
        <f>IFERROR(VLOOKUP(I3514,datos_para_memoria_demandas_cal!$C$2:$K$99000,2,FALSE),0)</f>
        <v>9.9180000000000004E-2</v>
      </c>
      <c r="K3514" s="22">
        <f>IFERROR(VLOOKUP(I3514,datos_para_memoria_demandas_cal!$C$2:$K$99000,3,FALSE),0)</f>
        <v>0.12971743941307068</v>
      </c>
      <c r="L3514" s="22">
        <f>IFERROR(VLOOKUP(I3514,ES0031102460685007HA0F_20250101!$D$2:$K$99000,2,FALSE),0)</f>
        <v>7.8E-2</v>
      </c>
      <c r="M3514" s="23">
        <f>IFERROR(VLOOKUP(I3514,datos_para_memoria_demandas_cal!$C$2:$K$99000,4,FALSE),0)</f>
        <v>7.5004481097820389E-2</v>
      </c>
      <c r="N3514" s="21">
        <f t="shared" si="326"/>
        <v>1.2865375640988351E-2</v>
      </c>
      <c r="O3514" s="22">
        <f t="shared" si="327"/>
        <v>7.7360400000000005E-3</v>
      </c>
      <c r="P3514" s="22">
        <f t="shared" si="328"/>
        <v>2.0304320076270175E-2</v>
      </c>
      <c r="Q3514" s="23">
        <f t="shared" si="329"/>
        <v>1.5174984435281827E-2</v>
      </c>
    </row>
    <row r="3515" spans="8:17" x14ac:dyDescent="0.25">
      <c r="H3515" s="11">
        <f t="shared" si="330"/>
        <v>45881.291666658151</v>
      </c>
      <c r="I3515" s="9" t="str">
        <f t="shared" si="325"/>
        <v>045881,291667</v>
      </c>
      <c r="J3515" s="21">
        <f>IFERROR(VLOOKUP(I3515,datos_para_memoria_demandas_cal!$C$2:$K$99000,2,FALSE),0)</f>
        <v>0.10970000000000001</v>
      </c>
      <c r="K3515" s="22">
        <f>IFERROR(VLOOKUP(I3515,datos_para_memoria_demandas_cal!$C$2:$K$99000,3,FALSE),0)</f>
        <v>7.500448077917099E-2</v>
      </c>
      <c r="L3515" s="22">
        <f>IFERROR(VLOOKUP(I3515,ES0031102460685007HA0F_20250101!$D$2:$K$99000,2,FALSE),0)</f>
        <v>8.5999999999999993E-2</v>
      </c>
      <c r="M3515" s="23">
        <f>IFERROR(VLOOKUP(I3515,datos_para_memoria_demandas_cal!$C$2:$K$99000,4,FALSE),0)</f>
        <v>-7.5004480727560968E-2</v>
      </c>
      <c r="N3515" s="21">
        <f t="shared" si="326"/>
        <v>8.227991541475058E-3</v>
      </c>
      <c r="O3515" s="22">
        <f t="shared" si="327"/>
        <v>9.4342000000000002E-3</v>
      </c>
      <c r="P3515" s="22">
        <f t="shared" si="328"/>
        <v>5.6616193927494508E-12</v>
      </c>
      <c r="Q3515" s="23">
        <f t="shared" si="329"/>
        <v>1.206208464186561E-3</v>
      </c>
    </row>
    <row r="3516" spans="8:17" x14ac:dyDescent="0.25">
      <c r="H3516" s="11">
        <f t="shared" si="330"/>
        <v>45881.333333324816</v>
      </c>
      <c r="I3516" s="9" t="str">
        <f t="shared" si="325"/>
        <v>045881,333333</v>
      </c>
      <c r="J3516" s="21">
        <f>IFERROR(VLOOKUP(I3516,datos_para_memoria_demandas_cal!$C$2:$K$99000,2,FALSE),0)</f>
        <v>9.869E-2</v>
      </c>
      <c r="K3516" s="22">
        <f>IFERROR(VLOOKUP(I3516,datos_para_memoria_demandas_cal!$C$2:$K$99000,3,FALSE),0)</f>
        <v>8.0866798758506775E-2</v>
      </c>
      <c r="L3516" s="22">
        <f>IFERROR(VLOOKUP(I3516,ES0031102460685007HA0F_20250101!$D$2:$K$99000,2,FALSE),0)</f>
        <v>8.8999999999999996E-2</v>
      </c>
      <c r="M3516" s="23">
        <f>IFERROR(VLOOKUP(I3516,datos_para_memoria_demandas_cal!$C$2:$K$99000,4,FALSE),0)</f>
        <v>-8.7476953345700413E-10</v>
      </c>
      <c r="N3516" s="21">
        <f t="shared" si="326"/>
        <v>7.9807443694770337E-3</v>
      </c>
      <c r="O3516" s="22">
        <f t="shared" si="327"/>
        <v>8.7834100000000002E-3</v>
      </c>
      <c r="P3516" s="22">
        <f t="shared" si="328"/>
        <v>7.9807442831460289E-3</v>
      </c>
      <c r="Q3516" s="23">
        <f t="shared" si="329"/>
        <v>8.7834099136689936E-3</v>
      </c>
    </row>
    <row r="3517" spans="8:17" x14ac:dyDescent="0.25">
      <c r="H3517" s="11">
        <f t="shared" si="330"/>
        <v>45881.37499999148</v>
      </c>
      <c r="I3517" s="9" t="str">
        <f t="shared" si="325"/>
        <v>045881,375000</v>
      </c>
      <c r="J3517" s="21">
        <f>IFERROR(VLOOKUP(I3517,datos_para_memoria_demandas_cal!$C$2:$K$99000,2,FALSE),0)</f>
        <v>9.6129999999999993E-2</v>
      </c>
      <c r="K3517" s="22">
        <f>IFERROR(VLOOKUP(I3517,datos_para_memoria_demandas_cal!$C$2:$K$99000,3,FALSE),0)</f>
        <v>9.972892701625824E-2</v>
      </c>
      <c r="L3517" s="22">
        <f>IFERROR(VLOOKUP(I3517,ES0031102460685007HA0F_20250101!$D$2:$K$99000,2,FALSE),0)</f>
        <v>0.121</v>
      </c>
      <c r="M3517" s="23">
        <f>IFERROR(VLOOKUP(I3517,datos_para_memoria_demandas_cal!$C$2:$K$99000,4,FALSE),0)</f>
        <v>-1.9606657629208654E-10</v>
      </c>
      <c r="N3517" s="21">
        <f t="shared" si="326"/>
        <v>9.5869417540729047E-3</v>
      </c>
      <c r="O3517" s="22">
        <f t="shared" si="327"/>
        <v>1.1631729999999998E-2</v>
      </c>
      <c r="P3517" s="22">
        <f t="shared" si="328"/>
        <v>9.5869417352250231E-3</v>
      </c>
      <c r="Q3517" s="23">
        <f t="shared" si="329"/>
        <v>1.1631729981152118E-2</v>
      </c>
    </row>
    <row r="3518" spans="8:17" x14ac:dyDescent="0.25">
      <c r="H3518" s="11">
        <f t="shared" si="330"/>
        <v>45881.416666658144</v>
      </c>
      <c r="I3518" s="9" t="str">
        <f t="shared" si="325"/>
        <v>045881,416667</v>
      </c>
      <c r="J3518" s="21">
        <f>IFERROR(VLOOKUP(I3518,datos_para_memoria_demandas_cal!$C$2:$K$99000,2,FALSE),0)</f>
        <v>6.634000000000001E-2</v>
      </c>
      <c r="K3518" s="22">
        <f>IFERROR(VLOOKUP(I3518,datos_para_memoria_demandas_cal!$C$2:$K$99000,3,FALSE),0)</f>
        <v>8.1722274422645569E-2</v>
      </c>
      <c r="L3518" s="22">
        <f>IFERROR(VLOOKUP(I3518,ES0031102460685007HA0F_20250101!$D$2:$K$99000,2,FALSE),0)</f>
        <v>0.11899999999999999</v>
      </c>
      <c r="M3518" s="23">
        <f>IFERROR(VLOOKUP(I3518,datos_para_memoria_demandas_cal!$C$2:$K$99000,4,FALSE),0)</f>
        <v>3.152022725633786E-12</v>
      </c>
      <c r="N3518" s="21">
        <f t="shared" si="326"/>
        <v>5.4214556851983082E-3</v>
      </c>
      <c r="O3518" s="22">
        <f t="shared" si="327"/>
        <v>7.8944600000000007E-3</v>
      </c>
      <c r="P3518" s="22">
        <f t="shared" si="328"/>
        <v>5.4214556854074126E-3</v>
      </c>
      <c r="Q3518" s="23">
        <f t="shared" si="329"/>
        <v>7.894460000209106E-3</v>
      </c>
    </row>
    <row r="3519" spans="8:17" x14ac:dyDescent="0.25">
      <c r="H3519" s="11">
        <f t="shared" si="330"/>
        <v>45881.458333324808</v>
      </c>
      <c r="I3519" s="9" t="str">
        <f t="shared" si="325"/>
        <v>045881,458333</v>
      </c>
      <c r="J3519" s="21">
        <f>IFERROR(VLOOKUP(I3519,datos_para_memoria_demandas_cal!$C$2:$K$99000,2,FALSE),0)</f>
        <v>4.0939999999999997E-2</v>
      </c>
      <c r="K3519" s="22">
        <f>IFERROR(VLOOKUP(I3519,datos_para_memoria_demandas_cal!$C$2:$K$99000,3,FALSE),0)</f>
        <v>0.10530312359333038</v>
      </c>
      <c r="L3519" s="22">
        <f>IFERROR(VLOOKUP(I3519,ES0031102460685007HA0F_20250101!$D$2:$K$99000,2,FALSE),0)</f>
        <v>6.3E-2</v>
      </c>
      <c r="M3519" s="23">
        <f>IFERROR(VLOOKUP(I3519,datos_para_memoria_demandas_cal!$C$2:$K$99000,4,FALSE),0)</f>
        <v>1.8621061554268291E-11</v>
      </c>
      <c r="N3519" s="21">
        <f t="shared" si="326"/>
        <v>4.3111098799109458E-3</v>
      </c>
      <c r="O3519" s="22">
        <f t="shared" si="327"/>
        <v>2.5792199999999997E-3</v>
      </c>
      <c r="P3519" s="22">
        <f t="shared" si="328"/>
        <v>4.3111098806732917E-3</v>
      </c>
      <c r="Q3519" s="23">
        <f t="shared" si="329"/>
        <v>2.579220000762346E-3</v>
      </c>
    </row>
    <row r="3520" spans="8:17" x14ac:dyDescent="0.25">
      <c r="H3520" s="11">
        <f t="shared" si="330"/>
        <v>45881.499999991473</v>
      </c>
      <c r="I3520" s="9" t="str">
        <f t="shared" si="325"/>
        <v>045881,500000</v>
      </c>
      <c r="J3520" s="21">
        <f>IFERROR(VLOOKUP(I3520,datos_para_memoria_demandas_cal!$C$2:$K$99000,2,FALSE),0)</f>
        <v>2.7199999999999998E-2</v>
      </c>
      <c r="K3520" s="22">
        <f>IFERROR(VLOOKUP(I3520,datos_para_memoria_demandas_cal!$C$2:$K$99000,3,FALSE),0)</f>
        <v>0.15361002087593081</v>
      </c>
      <c r="L3520" s="22">
        <f>IFERROR(VLOOKUP(I3520,ES0031102460685007HA0F_20250101!$D$2:$K$99000,2,FALSE),0)</f>
        <v>0.187</v>
      </c>
      <c r="M3520" s="23">
        <f>IFERROR(VLOOKUP(I3520,datos_para_memoria_demandas_cal!$C$2:$K$99000,4,FALSE),0)</f>
        <v>5.7828779919266365E-10</v>
      </c>
      <c r="N3520" s="21">
        <f t="shared" si="326"/>
        <v>4.1781925678253179E-3</v>
      </c>
      <c r="O3520" s="22">
        <f t="shared" si="327"/>
        <v>5.0863999999999996E-3</v>
      </c>
      <c r="P3520" s="22">
        <f t="shared" si="328"/>
        <v>4.178192583554746E-3</v>
      </c>
      <c r="Q3520" s="23">
        <f t="shared" si="329"/>
        <v>5.0864000157294278E-3</v>
      </c>
    </row>
    <row r="3521" spans="8:17" x14ac:dyDescent="0.25">
      <c r="H3521" s="11">
        <f t="shared" si="330"/>
        <v>45881.541666658137</v>
      </c>
      <c r="I3521" s="9" t="str">
        <f t="shared" si="325"/>
        <v>045881,541667</v>
      </c>
      <c r="J3521" s="21">
        <f>IFERROR(VLOOKUP(I3521,datos_para_memoria_demandas_cal!$C$2:$K$99000,2,FALSE),0)</f>
        <v>2.6280000000000001E-2</v>
      </c>
      <c r="K3521" s="22">
        <f>IFERROR(VLOOKUP(I3521,datos_para_memoria_demandas_cal!$C$2:$K$99000,3,FALSE),0)</f>
        <v>0.48418700695037842</v>
      </c>
      <c r="L3521" s="22">
        <f>IFERROR(VLOOKUP(I3521,ES0031102460685007HA0F_20250101!$D$2:$K$99000,2,FALSE),0)</f>
        <v>0.17599999999999999</v>
      </c>
      <c r="M3521" s="23">
        <f>IFERROR(VLOOKUP(I3521,datos_para_memoria_demandas_cal!$C$2:$K$99000,4,FALSE),0)</f>
        <v>0.97499999877166954</v>
      </c>
      <c r="N3521" s="21">
        <f t="shared" si="326"/>
        <v>1.2724434542655946E-2</v>
      </c>
      <c r="O3521" s="22">
        <f t="shared" si="327"/>
        <v>4.6252799999999998E-3</v>
      </c>
      <c r="P3521" s="22">
        <f t="shared" si="328"/>
        <v>3.8347434510375422E-2</v>
      </c>
      <c r="Q3521" s="23">
        <f t="shared" si="329"/>
        <v>3.0248279967719477E-2</v>
      </c>
    </row>
    <row r="3522" spans="8:17" x14ac:dyDescent="0.25">
      <c r="H3522" s="11">
        <f t="shared" si="330"/>
        <v>45881.583333324801</v>
      </c>
      <c r="I3522" s="9" t="str">
        <f t="shared" si="325"/>
        <v>045881,583333</v>
      </c>
      <c r="J3522" s="21">
        <f>IFERROR(VLOOKUP(I3522,datos_para_memoria_demandas_cal!$C$2:$K$99000,2,FALSE),0)</f>
        <v>2.7199999999999998E-2</v>
      </c>
      <c r="K3522" s="22">
        <f>IFERROR(VLOOKUP(I3522,datos_para_memoria_demandas_cal!$C$2:$K$99000,3,FALSE),0)</f>
        <v>0.55407404899597168</v>
      </c>
      <c r="L3522" s="22">
        <f>IFERROR(VLOOKUP(I3522,ES0031102460685007HA0F_20250101!$D$2:$K$99000,2,FALSE),0)</f>
        <v>0.22700000000000001</v>
      </c>
      <c r="M3522" s="23">
        <f>IFERROR(VLOOKUP(I3522,datos_para_memoria_demandas_cal!$C$2:$K$99000,4,FALSE),0)</f>
        <v>5.3975211668591955E-10</v>
      </c>
      <c r="N3522" s="21">
        <f t="shared" si="326"/>
        <v>1.5070814132690428E-2</v>
      </c>
      <c r="O3522" s="22">
        <f t="shared" si="327"/>
        <v>6.1744E-3</v>
      </c>
      <c r="P3522" s="22">
        <f t="shared" si="328"/>
        <v>1.5070814147371686E-2</v>
      </c>
      <c r="Q3522" s="23">
        <f t="shared" si="329"/>
        <v>6.1744000146812571E-3</v>
      </c>
    </row>
    <row r="3523" spans="8:17" x14ac:dyDescent="0.25">
      <c r="H3523" s="11">
        <f t="shared" si="330"/>
        <v>45881.624999991465</v>
      </c>
      <c r="I3523" s="9" t="str">
        <f t="shared" si="325"/>
        <v>045881,625000</v>
      </c>
      <c r="J3523" s="21">
        <f>IFERROR(VLOOKUP(I3523,datos_para_memoria_demandas_cal!$C$2:$K$99000,2,FALSE),0)</f>
        <v>3.5049999999999998E-2</v>
      </c>
      <c r="K3523" s="22">
        <f>IFERROR(VLOOKUP(I3523,datos_para_memoria_demandas_cal!$C$2:$K$99000,3,FALSE),0)</f>
        <v>0.4057350754737854</v>
      </c>
      <c r="L3523" s="22">
        <f>IFERROR(VLOOKUP(I3523,ES0031102460685007HA0F_20250101!$D$2:$K$99000,2,FALSE),0)</f>
        <v>0.218</v>
      </c>
      <c r="M3523" s="23">
        <f>IFERROR(VLOOKUP(I3523,datos_para_memoria_demandas_cal!$C$2:$K$99000,4,FALSE),0)</f>
        <v>5.1216213666749078E-11</v>
      </c>
      <c r="N3523" s="21">
        <f t="shared" si="326"/>
        <v>1.4221014395356177E-2</v>
      </c>
      <c r="O3523" s="22">
        <f t="shared" si="327"/>
        <v>7.6408999999999991E-3</v>
      </c>
      <c r="P3523" s="22">
        <f t="shared" si="328"/>
        <v>1.4221014397151305E-2</v>
      </c>
      <c r="Q3523" s="23">
        <f t="shared" si="329"/>
        <v>7.6409000017951282E-3</v>
      </c>
    </row>
    <row r="3524" spans="8:17" x14ac:dyDescent="0.25">
      <c r="H3524" s="11">
        <f t="shared" si="330"/>
        <v>45881.66666665813</v>
      </c>
      <c r="I3524" s="9" t="str">
        <f t="shared" si="325"/>
        <v>045881,666667</v>
      </c>
      <c r="J3524" s="21">
        <f>IFERROR(VLOOKUP(I3524,datos_para_memoria_demandas_cal!$C$2:$K$99000,2,FALSE),0)</f>
        <v>6.3799999999999996E-2</v>
      </c>
      <c r="K3524" s="22">
        <f>IFERROR(VLOOKUP(I3524,datos_para_memoria_demandas_cal!$C$2:$K$99000,3,FALSE),0)</f>
        <v>0.4524804949760437</v>
      </c>
      <c r="L3524" s="22">
        <f>IFERROR(VLOOKUP(I3524,ES0031102460685007HA0F_20250101!$D$2:$K$99000,2,FALSE),0)</f>
        <v>0.27200000000000002</v>
      </c>
      <c r="M3524" s="23">
        <f>IFERROR(VLOOKUP(I3524,datos_para_memoria_demandas_cal!$C$2:$K$99000,4,FALSE),0)</f>
        <v>-5.8593700687210686E-12</v>
      </c>
      <c r="N3524" s="21">
        <f t="shared" si="326"/>
        <v>2.8868255579471588E-2</v>
      </c>
      <c r="O3524" s="22">
        <f t="shared" si="327"/>
        <v>1.73536E-2</v>
      </c>
      <c r="P3524" s="22">
        <f t="shared" si="328"/>
        <v>2.8868255579097758E-2</v>
      </c>
      <c r="Q3524" s="23">
        <f t="shared" si="329"/>
        <v>1.7353599999626171E-2</v>
      </c>
    </row>
    <row r="3525" spans="8:17" x14ac:dyDescent="0.25">
      <c r="H3525" s="11">
        <f t="shared" si="330"/>
        <v>45881.708333324794</v>
      </c>
      <c r="I3525" s="9" t="str">
        <f t="shared" ref="I3525:I3588" si="331">TEXT(H3525,"000000,000000")</f>
        <v>045881,708333</v>
      </c>
      <c r="J3525" s="21">
        <f>IFERROR(VLOOKUP(I3525,datos_para_memoria_demandas_cal!$C$2:$K$99000,2,FALSE),0)</f>
        <v>8.5819999999999994E-2</v>
      </c>
      <c r="K3525" s="22">
        <f>IFERROR(VLOOKUP(I3525,datos_para_memoria_demandas_cal!$C$2:$K$99000,3,FALSE),0)</f>
        <v>0.62293773889541626</v>
      </c>
      <c r="L3525" s="22">
        <f>IFERROR(VLOOKUP(I3525,ES0031102460685007HA0F_20250101!$D$2:$K$99000,2,FALSE),0)</f>
        <v>0.20699999999999999</v>
      </c>
      <c r="M3525" s="23">
        <f>IFERROR(VLOOKUP(I3525,datos_para_memoria_demandas_cal!$C$2:$K$99000,4,FALSE),0)</f>
        <v>-2.5318852258983939E-11</v>
      </c>
      <c r="N3525" s="21">
        <f t="shared" ref="N3525:N3588" si="332">J3525*K3525</f>
        <v>5.3460516752004618E-2</v>
      </c>
      <c r="O3525" s="22">
        <f t="shared" ref="O3525:O3588" si="333">J3525*L3525</f>
        <v>1.7764739999999998E-2</v>
      </c>
      <c r="P3525" s="22">
        <f t="shared" ref="P3525:P3588" si="334">J3525*(IF(K3525+M3525&gt;0,K3525+M3525,0))</f>
        <v>5.3460516749831752E-2</v>
      </c>
      <c r="Q3525" s="23">
        <f t="shared" ref="Q3525:Q3588" si="335">J3525*(IF(L3525+M3525&gt;0,L3525+M3525,0))</f>
        <v>1.7764739997827135E-2</v>
      </c>
    </row>
    <row r="3526" spans="8:17" x14ac:dyDescent="0.25">
      <c r="H3526" s="11">
        <f t="shared" ref="H3526:H3589" si="336">IFERROR(IF(H3525+1/24&lt;=$F$5,H3525+1/24,""),"")</f>
        <v>45881.749999991458</v>
      </c>
      <c r="I3526" s="9" t="str">
        <f t="shared" si="331"/>
        <v>045881,750000</v>
      </c>
      <c r="J3526" s="21">
        <f>IFERROR(VLOOKUP(I3526,datos_para_memoria_demandas_cal!$C$2:$K$99000,2,FALSE),0)</f>
        <v>9.6780000000000005E-2</v>
      </c>
      <c r="K3526" s="22">
        <f>IFERROR(VLOOKUP(I3526,datos_para_memoria_demandas_cal!$C$2:$K$99000,3,FALSE),0)</f>
        <v>0.54675424098968506</v>
      </c>
      <c r="L3526" s="22">
        <f>IFERROR(VLOOKUP(I3526,ES0031102460685007HA0F_20250101!$D$2:$K$99000,2,FALSE),0)</f>
        <v>0.26200000000000001</v>
      </c>
      <c r="M3526" s="23">
        <f>IFERROR(VLOOKUP(I3526,datos_para_memoria_demandas_cal!$C$2:$K$99000,4,FALSE),0)</f>
        <v>7.6536268846905467E-12</v>
      </c>
      <c r="N3526" s="21">
        <f t="shared" si="332"/>
        <v>5.2914875442981721E-2</v>
      </c>
      <c r="O3526" s="22">
        <f t="shared" si="333"/>
        <v>2.5356360000000001E-2</v>
      </c>
      <c r="P3526" s="22">
        <f t="shared" si="334"/>
        <v>5.2914875443722441E-2</v>
      </c>
      <c r="Q3526" s="23">
        <f t="shared" si="335"/>
        <v>2.5356360000740718E-2</v>
      </c>
    </row>
    <row r="3527" spans="8:17" x14ac:dyDescent="0.25">
      <c r="H3527" s="11">
        <f t="shared" si="336"/>
        <v>45881.791666658122</v>
      </c>
      <c r="I3527" s="9" t="str">
        <f t="shared" si="331"/>
        <v>045881,791667</v>
      </c>
      <c r="J3527" s="21">
        <f>IFERROR(VLOOKUP(I3527,datos_para_memoria_demandas_cal!$C$2:$K$99000,2,FALSE),0)</f>
        <v>0.12186</v>
      </c>
      <c r="K3527" s="22">
        <f>IFERROR(VLOOKUP(I3527,datos_para_memoria_demandas_cal!$C$2:$K$99000,3,FALSE),0)</f>
        <v>0.3353341817855835</v>
      </c>
      <c r="L3527" s="22">
        <f>IFERROR(VLOOKUP(I3527,ES0031102460685007HA0F_20250101!$D$2:$K$99000,2,FALSE),0)</f>
        <v>0.46800000000000003</v>
      </c>
      <c r="M3527" s="23">
        <f>IFERROR(VLOOKUP(I3527,datos_para_memoria_demandas_cal!$C$2:$K$99000,4,FALSE),0)</f>
        <v>-0.3353341817404884</v>
      </c>
      <c r="N3527" s="21">
        <f t="shared" si="332"/>
        <v>4.0863823392391203E-2</v>
      </c>
      <c r="O3527" s="22">
        <f t="shared" si="333"/>
        <v>5.7030480000000001E-2</v>
      </c>
      <c r="P3527" s="22">
        <f t="shared" si="334"/>
        <v>5.4952881944902997E-12</v>
      </c>
      <c r="Q3527" s="23">
        <f t="shared" si="335"/>
        <v>1.6166656613104086E-2</v>
      </c>
    </row>
    <row r="3528" spans="8:17" x14ac:dyDescent="0.25">
      <c r="H3528" s="11">
        <f t="shared" si="336"/>
        <v>45881.833333324787</v>
      </c>
      <c r="I3528" s="9" t="str">
        <f t="shared" si="331"/>
        <v>045881,833333</v>
      </c>
      <c r="J3528" s="21">
        <f>IFERROR(VLOOKUP(I3528,datos_para_memoria_demandas_cal!$C$2:$K$99000,2,FALSE),0)</f>
        <v>0.15493000000000001</v>
      </c>
      <c r="K3528" s="22">
        <f>IFERROR(VLOOKUP(I3528,datos_para_memoria_demandas_cal!$C$2:$K$99000,3,FALSE),0)</f>
        <v>0.24611771106719971</v>
      </c>
      <c r="L3528" s="22">
        <f>IFERROR(VLOOKUP(I3528,ES0031102460685007HA0F_20250101!$D$2:$K$99000,2,FALSE),0)</f>
        <v>1.349</v>
      </c>
      <c r="M3528" s="23">
        <f>IFERROR(VLOOKUP(I3528,datos_para_memoria_demandas_cal!$C$2:$K$99000,4,FALSE),0)</f>
        <v>-0.24611771105534058</v>
      </c>
      <c r="N3528" s="21">
        <f t="shared" si="332"/>
        <v>3.8131016975641252E-2</v>
      </c>
      <c r="O3528" s="22">
        <f t="shared" si="333"/>
        <v>0.20900057000000002</v>
      </c>
      <c r="P3528" s="22">
        <f t="shared" si="334"/>
        <v>1.8373342042243837E-12</v>
      </c>
      <c r="Q3528" s="23">
        <f t="shared" si="335"/>
        <v>0.17086955302619611</v>
      </c>
    </row>
    <row r="3529" spans="8:17" x14ac:dyDescent="0.25">
      <c r="H3529" s="11">
        <f t="shared" si="336"/>
        <v>45881.874999991451</v>
      </c>
      <c r="I3529" s="9" t="str">
        <f t="shared" si="331"/>
        <v>045881,875000</v>
      </c>
      <c r="J3529" s="21">
        <f>IFERROR(VLOOKUP(I3529,datos_para_memoria_demandas_cal!$C$2:$K$99000,2,FALSE),0)</f>
        <v>0.14080999999999999</v>
      </c>
      <c r="K3529" s="22">
        <f>IFERROR(VLOOKUP(I3529,datos_para_memoria_demandas_cal!$C$2:$K$99000,3,FALSE),0)</f>
        <v>0.11167509108781815</v>
      </c>
      <c r="L3529" s="22">
        <f>IFERROR(VLOOKUP(I3529,ES0031102460685007HA0F_20250101!$D$2:$K$99000,2,FALSE),0)</f>
        <v>1.03</v>
      </c>
      <c r="M3529" s="23">
        <f>IFERROR(VLOOKUP(I3529,datos_para_memoria_demandas_cal!$C$2:$K$99000,4,FALSE),0)</f>
        <v>-0.11167509107042096</v>
      </c>
      <c r="N3529" s="21">
        <f t="shared" si="332"/>
        <v>1.5724969576075672E-2</v>
      </c>
      <c r="O3529" s="22">
        <f t="shared" si="333"/>
        <v>0.1450343</v>
      </c>
      <c r="P3529" s="22">
        <f t="shared" si="334"/>
        <v>2.4496970450760267E-12</v>
      </c>
      <c r="Q3529" s="23">
        <f t="shared" si="335"/>
        <v>0.12930933042637402</v>
      </c>
    </row>
    <row r="3530" spans="8:17" x14ac:dyDescent="0.25">
      <c r="H3530" s="11">
        <f t="shared" si="336"/>
        <v>45881.916666658115</v>
      </c>
      <c r="I3530" s="9" t="str">
        <f t="shared" si="331"/>
        <v>045881,916667</v>
      </c>
      <c r="J3530" s="21">
        <f>IFERROR(VLOOKUP(I3530,datos_para_memoria_demandas_cal!$C$2:$K$99000,2,FALSE),0)</f>
        <v>0.12687000000000001</v>
      </c>
      <c r="K3530" s="22">
        <f>IFERROR(VLOOKUP(I3530,datos_para_memoria_demandas_cal!$C$2:$K$99000,3,FALSE),0)</f>
        <v>0.13560667634010315</v>
      </c>
      <c r="L3530" s="22">
        <f>IFERROR(VLOOKUP(I3530,ES0031102460685007HA0F_20250101!$D$2:$K$99000,2,FALSE),0)</f>
        <v>0.53100000000000003</v>
      </c>
      <c r="M3530" s="23">
        <f>IFERROR(VLOOKUP(I3530,datos_para_memoria_demandas_cal!$C$2:$K$99000,4,FALSE),0)</f>
        <v>-0.13560667630831952</v>
      </c>
      <c r="N3530" s="21">
        <f t="shared" si="332"/>
        <v>1.7204419027268887E-2</v>
      </c>
      <c r="O3530" s="22">
        <f t="shared" si="333"/>
        <v>6.7367970000000013E-2</v>
      </c>
      <c r="P3530" s="22">
        <f t="shared" si="334"/>
        <v>4.0323893008009652E-12</v>
      </c>
      <c r="Q3530" s="23">
        <f t="shared" si="335"/>
        <v>5.0163550976763512E-2</v>
      </c>
    </row>
    <row r="3531" spans="8:17" x14ac:dyDescent="0.25">
      <c r="H3531" s="11">
        <f t="shared" si="336"/>
        <v>45881.958333324779</v>
      </c>
      <c r="I3531" s="9" t="str">
        <f t="shared" si="331"/>
        <v>045881,958333</v>
      </c>
      <c r="J3531" s="21">
        <f>IFERROR(VLOOKUP(I3531,datos_para_memoria_demandas_cal!$C$2:$K$99000,2,FALSE),0)</f>
        <v>0.10970000000000001</v>
      </c>
      <c r="K3531" s="22">
        <f>IFERROR(VLOOKUP(I3531,datos_para_memoria_demandas_cal!$C$2:$K$99000,3,FALSE),0)</f>
        <v>6.9169238209724426E-2</v>
      </c>
      <c r="L3531" s="22">
        <f>IFERROR(VLOOKUP(I3531,ES0031102460685007HA0F_20250101!$D$2:$K$99000,2,FALSE),0)</f>
        <v>0.28299999999999997</v>
      </c>
      <c r="M3531" s="23">
        <f>IFERROR(VLOOKUP(I3531,datos_para_memoria_demandas_cal!$C$2:$K$99000,4,FALSE),0)</f>
        <v>0.34568719978834483</v>
      </c>
      <c r="N3531" s="21">
        <f t="shared" si="332"/>
        <v>7.5878654316067704E-3</v>
      </c>
      <c r="O3531" s="22">
        <f t="shared" si="333"/>
        <v>3.1045099999999999E-2</v>
      </c>
      <c r="P3531" s="22">
        <f t="shared" si="334"/>
        <v>4.55097512483882E-2</v>
      </c>
      <c r="Q3531" s="23">
        <f t="shared" si="335"/>
        <v>6.8966985816781429E-2</v>
      </c>
    </row>
    <row r="3532" spans="8:17" x14ac:dyDescent="0.25">
      <c r="H3532" s="11">
        <f t="shared" si="336"/>
        <v>45881.999999991443</v>
      </c>
      <c r="I3532" s="9" t="str">
        <f t="shared" si="331"/>
        <v>045882,000000</v>
      </c>
      <c r="J3532" s="21">
        <f>IFERROR(VLOOKUP(I3532,datos_para_memoria_demandas_cal!$C$2:$K$99000,2,FALSE),0)</f>
        <v>0.10973000000000001</v>
      </c>
      <c r="K3532" s="22">
        <f>IFERROR(VLOOKUP(I3532,datos_para_memoria_demandas_cal!$C$2:$K$99000,3,FALSE),0)</f>
        <v>0.20902492105960846</v>
      </c>
      <c r="L3532" s="22">
        <f>IFERROR(VLOOKUP(I3532,ES0031102460685007HA0F_20250101!$D$2:$K$99000,2,FALSE),0)</f>
        <v>9.8000000000000004E-2</v>
      </c>
      <c r="M3532" s="23">
        <f>IFERROR(VLOOKUP(I3532,datos_para_memoria_demandas_cal!$C$2:$K$99000,4,FALSE),0)</f>
        <v>-0.20902490366525103</v>
      </c>
      <c r="N3532" s="21">
        <f t="shared" si="332"/>
        <v>2.2936304587870836E-2</v>
      </c>
      <c r="O3532" s="22">
        <f t="shared" si="333"/>
        <v>1.0753540000000001E-2</v>
      </c>
      <c r="P3532" s="22">
        <f t="shared" si="334"/>
        <v>1.9086828404260571E-9</v>
      </c>
      <c r="Q3532" s="23">
        <f t="shared" si="335"/>
        <v>0</v>
      </c>
    </row>
    <row r="3533" spans="8:17" x14ac:dyDescent="0.25">
      <c r="H3533" s="11">
        <f t="shared" si="336"/>
        <v>45882.041666658108</v>
      </c>
      <c r="I3533" s="9" t="str">
        <f t="shared" si="331"/>
        <v>045882,041667</v>
      </c>
      <c r="J3533" s="21">
        <f>IFERROR(VLOOKUP(I3533,datos_para_memoria_demandas_cal!$C$2:$K$99000,2,FALSE),0)</f>
        <v>0.11070000000000001</v>
      </c>
      <c r="K3533" s="22">
        <f>IFERROR(VLOOKUP(I3533,datos_para_memoria_demandas_cal!$C$2:$K$99000,3,FALSE),0)</f>
        <v>0.1876395046710968</v>
      </c>
      <c r="L3533" s="22">
        <f>IFERROR(VLOOKUP(I3533,ES0031102460685007HA0F_20250101!$D$2:$K$99000,2,FALSE),0)</f>
        <v>1.159</v>
      </c>
      <c r="M3533" s="23">
        <f>IFERROR(VLOOKUP(I3533,datos_para_memoria_demandas_cal!$C$2:$K$99000,4,FALSE),0)</f>
        <v>-0.18763950413341754</v>
      </c>
      <c r="N3533" s="21">
        <f t="shared" si="332"/>
        <v>2.0771693167090419E-2</v>
      </c>
      <c r="O3533" s="22">
        <f t="shared" si="333"/>
        <v>0.12830130000000001</v>
      </c>
      <c r="P3533" s="22">
        <f t="shared" si="334"/>
        <v>5.9521094328274242E-11</v>
      </c>
      <c r="Q3533" s="23">
        <f t="shared" si="335"/>
        <v>0.10752960689243068</v>
      </c>
    </row>
    <row r="3534" spans="8:17" x14ac:dyDescent="0.25">
      <c r="H3534" s="11">
        <f t="shared" si="336"/>
        <v>45882.083333324772</v>
      </c>
      <c r="I3534" s="9" t="str">
        <f t="shared" si="331"/>
        <v>045882,083333</v>
      </c>
      <c r="J3534" s="21">
        <f>IFERROR(VLOOKUP(I3534,datos_para_memoria_demandas_cal!$C$2:$K$99000,2,FALSE),0)</f>
        <v>0.10998000000000001</v>
      </c>
      <c r="K3534" s="22">
        <f>IFERROR(VLOOKUP(I3534,datos_para_memoria_demandas_cal!$C$2:$K$99000,3,FALSE),0)</f>
        <v>9.5289133489131927E-2</v>
      </c>
      <c r="L3534" s="22">
        <f>IFERROR(VLOOKUP(I3534,ES0031102460685007HA0F_20250101!$D$2:$K$99000,2,FALSE),0)</f>
        <v>0.93500000000000005</v>
      </c>
      <c r="M3534" s="23">
        <f>IFERROR(VLOOKUP(I3534,datos_para_memoria_demandas_cal!$C$2:$K$99000,4,FALSE),0)</f>
        <v>-9.5289131637677618E-2</v>
      </c>
      <c r="N3534" s="21">
        <f t="shared" si="332"/>
        <v>1.0479898901134731E-2</v>
      </c>
      <c r="O3534" s="22">
        <f t="shared" si="333"/>
        <v>0.10283130000000001</v>
      </c>
      <c r="P3534" s="22">
        <f t="shared" si="334"/>
        <v>2.036229449378646E-10</v>
      </c>
      <c r="Q3534" s="23">
        <f t="shared" si="335"/>
        <v>9.2351401302488229E-2</v>
      </c>
    </row>
    <row r="3535" spans="8:17" x14ac:dyDescent="0.25">
      <c r="H3535" s="11">
        <f t="shared" si="336"/>
        <v>45882.124999991436</v>
      </c>
      <c r="I3535" s="9" t="str">
        <f t="shared" si="331"/>
        <v>045882,125000</v>
      </c>
      <c r="J3535" s="21">
        <f>IFERROR(VLOOKUP(I3535,datos_para_memoria_demandas_cal!$C$2:$K$99000,2,FALSE),0)</f>
        <v>0.10554999999999999</v>
      </c>
      <c r="K3535" s="22">
        <f>IFERROR(VLOOKUP(I3535,datos_para_memoria_demandas_cal!$C$2:$K$99000,3,FALSE),0)</f>
        <v>0.12771588563919067</v>
      </c>
      <c r="L3535" s="22">
        <f>IFERROR(VLOOKUP(I3535,ES0031102460685007HA0F_20250101!$D$2:$K$99000,2,FALSE),0)</f>
        <v>0.51400000000000001</v>
      </c>
      <c r="M3535" s="23">
        <f>IFERROR(VLOOKUP(I3535,datos_para_memoria_demandas_cal!$C$2:$K$99000,4,FALSE),0)</f>
        <v>3.1340538126894242E-10</v>
      </c>
      <c r="N3535" s="21">
        <f t="shared" si="332"/>
        <v>1.3480411729216574E-2</v>
      </c>
      <c r="O3535" s="22">
        <f t="shared" si="333"/>
        <v>5.4252699999999994E-2</v>
      </c>
      <c r="P3535" s="22">
        <f t="shared" si="334"/>
        <v>1.3480411762296514E-2</v>
      </c>
      <c r="Q3535" s="23">
        <f t="shared" si="335"/>
        <v>5.4252700033079936E-2</v>
      </c>
    </row>
    <row r="3536" spans="8:17" x14ac:dyDescent="0.25">
      <c r="H3536" s="11">
        <f t="shared" si="336"/>
        <v>45882.1666666581</v>
      </c>
      <c r="I3536" s="9" t="str">
        <f t="shared" si="331"/>
        <v>045882,166667</v>
      </c>
      <c r="J3536" s="21">
        <f>IFERROR(VLOOKUP(I3536,datos_para_memoria_demandas_cal!$C$2:$K$99000,2,FALSE),0)</f>
        <v>0.10432</v>
      </c>
      <c r="K3536" s="22">
        <f>IFERROR(VLOOKUP(I3536,datos_para_memoria_demandas_cal!$C$2:$K$99000,3,FALSE),0)</f>
        <v>0.1213175430893898</v>
      </c>
      <c r="L3536" s="22">
        <f>IFERROR(VLOOKUP(I3536,ES0031102460685007HA0F_20250101!$D$2:$K$99000,2,FALSE),0)</f>
        <v>0.3</v>
      </c>
      <c r="M3536" s="23">
        <f>IFERROR(VLOOKUP(I3536,datos_para_memoria_demandas_cal!$C$2:$K$99000,4,FALSE),0)</f>
        <v>0.28799369826416937</v>
      </c>
      <c r="N3536" s="21">
        <f t="shared" si="332"/>
        <v>1.2655846095085143E-2</v>
      </c>
      <c r="O3536" s="22">
        <f t="shared" si="333"/>
        <v>3.1295999999999997E-2</v>
      </c>
      <c r="P3536" s="22">
        <f t="shared" si="334"/>
        <v>4.2699348698003292E-2</v>
      </c>
      <c r="Q3536" s="23">
        <f t="shared" si="335"/>
        <v>6.1339502602918143E-2</v>
      </c>
    </row>
    <row r="3537" spans="8:17" x14ac:dyDescent="0.25">
      <c r="H3537" s="11">
        <f t="shared" si="336"/>
        <v>45882.208333324765</v>
      </c>
      <c r="I3537" s="9" t="str">
        <f t="shared" si="331"/>
        <v>045882,208333</v>
      </c>
      <c r="J3537" s="21">
        <f>IFERROR(VLOOKUP(I3537,datos_para_memoria_demandas_cal!$C$2:$K$99000,2,FALSE),0)</f>
        <v>0.10432</v>
      </c>
      <c r="K3537" s="22">
        <f>IFERROR(VLOOKUP(I3537,datos_para_memoria_demandas_cal!$C$2:$K$99000,3,FALSE),0)</f>
        <v>0.12583056092262268</v>
      </c>
      <c r="L3537" s="22">
        <f>IFERROR(VLOOKUP(I3537,ES0031102460685007HA0F_20250101!$D$2:$K$99000,2,FALSE),0)</f>
        <v>6.3E-2</v>
      </c>
      <c r="M3537" s="23">
        <f>IFERROR(VLOOKUP(I3537,datos_para_memoria_demandas_cal!$C$2:$K$99000,4,FALSE),0)</f>
        <v>0.1259975431242083</v>
      </c>
      <c r="N3537" s="21">
        <f t="shared" si="332"/>
        <v>1.3126644115447998E-2</v>
      </c>
      <c r="O3537" s="22">
        <f t="shared" si="333"/>
        <v>6.5721599999999996E-3</v>
      </c>
      <c r="P3537" s="22">
        <f t="shared" si="334"/>
        <v>2.6270707814165406E-2</v>
      </c>
      <c r="Q3537" s="23">
        <f t="shared" si="335"/>
        <v>1.9716223698717408E-2</v>
      </c>
    </row>
    <row r="3538" spans="8:17" x14ac:dyDescent="0.25">
      <c r="H3538" s="11">
        <f t="shared" si="336"/>
        <v>45882.249999991429</v>
      </c>
      <c r="I3538" s="9" t="str">
        <f t="shared" si="331"/>
        <v>045882,250000</v>
      </c>
      <c r="J3538" s="21">
        <f>IFERROR(VLOOKUP(I3538,datos_para_memoria_demandas_cal!$C$2:$K$99000,2,FALSE),0)</f>
        <v>0.105</v>
      </c>
      <c r="K3538" s="22">
        <f>IFERROR(VLOOKUP(I3538,datos_para_memoria_demandas_cal!$C$2:$K$99000,3,FALSE),0)</f>
        <v>0.13560304045677185</v>
      </c>
      <c r="L3538" s="22">
        <f>IFERROR(VLOOKUP(I3538,ES0031102460685007HA0F_20250101!$D$2:$K$99000,2,FALSE),0)</f>
        <v>7.3999999999999996E-2</v>
      </c>
      <c r="M3538" s="23">
        <f>IFERROR(VLOOKUP(I3538,datos_para_memoria_demandas_cal!$C$2:$K$99000,4,FALSE),0)</f>
        <v>-0.1356030396636583</v>
      </c>
      <c r="N3538" s="21">
        <f t="shared" si="332"/>
        <v>1.4238319247961043E-2</v>
      </c>
      <c r="O3538" s="22">
        <f t="shared" si="333"/>
        <v>7.7699999999999991E-3</v>
      </c>
      <c r="P3538" s="22">
        <f t="shared" si="334"/>
        <v>8.3276922441255507E-11</v>
      </c>
      <c r="Q3538" s="23">
        <f t="shared" si="335"/>
        <v>0</v>
      </c>
    </row>
    <row r="3539" spans="8:17" x14ac:dyDescent="0.25">
      <c r="H3539" s="11">
        <f t="shared" si="336"/>
        <v>45882.291666658093</v>
      </c>
      <c r="I3539" s="9" t="str">
        <f t="shared" si="331"/>
        <v>045882,291667</v>
      </c>
      <c r="J3539" s="21">
        <f>IFERROR(VLOOKUP(I3539,datos_para_memoria_demandas_cal!$C$2:$K$99000,2,FALSE),0)</f>
        <v>0.12117</v>
      </c>
      <c r="K3539" s="22">
        <f>IFERROR(VLOOKUP(I3539,datos_para_memoria_demandas_cal!$C$2:$K$99000,3,FALSE),0)</f>
        <v>0.13822215795516968</v>
      </c>
      <c r="L3539" s="22">
        <f>IFERROR(VLOOKUP(I3539,ES0031102460685007HA0F_20250101!$D$2:$K$99000,2,FALSE),0)</f>
        <v>0.109</v>
      </c>
      <c r="M3539" s="23">
        <f>IFERROR(VLOOKUP(I3539,datos_para_memoria_demandas_cal!$C$2:$K$99000,4,FALSE),0)</f>
        <v>-0.13822215792293832</v>
      </c>
      <c r="N3539" s="21">
        <f t="shared" si="332"/>
        <v>1.674837887942791E-2</v>
      </c>
      <c r="O3539" s="22">
        <f t="shared" si="333"/>
        <v>1.320753E-2</v>
      </c>
      <c r="P3539" s="22">
        <f t="shared" si="334"/>
        <v>3.9054734637944398E-12</v>
      </c>
      <c r="Q3539" s="23">
        <f t="shared" si="335"/>
        <v>0</v>
      </c>
    </row>
    <row r="3540" spans="8:17" x14ac:dyDescent="0.25">
      <c r="H3540" s="11">
        <f t="shared" si="336"/>
        <v>45882.333333324757</v>
      </c>
      <c r="I3540" s="9" t="str">
        <f t="shared" si="331"/>
        <v>045882,333333</v>
      </c>
      <c r="J3540" s="21">
        <f>IFERROR(VLOOKUP(I3540,datos_para_memoria_demandas_cal!$C$2:$K$99000,2,FALSE),0)</f>
        <v>0.11824</v>
      </c>
      <c r="K3540" s="22">
        <f>IFERROR(VLOOKUP(I3540,datos_para_memoria_demandas_cal!$C$2:$K$99000,3,FALSE),0)</f>
        <v>0.14016604423522949</v>
      </c>
      <c r="L3540" s="22">
        <f>IFERROR(VLOOKUP(I3540,ES0031102460685007HA0F_20250101!$D$2:$K$99000,2,FALSE),0)</f>
        <v>9.7000000000000003E-2</v>
      </c>
      <c r="M3540" s="23">
        <f>IFERROR(VLOOKUP(I3540,datos_para_memoria_demandas_cal!$C$2:$K$99000,4,FALSE),0)</f>
        <v>-0.14016604419624462</v>
      </c>
      <c r="N3540" s="21">
        <f t="shared" si="332"/>
        <v>1.6573233070373537E-2</v>
      </c>
      <c r="O3540" s="22">
        <f t="shared" si="333"/>
        <v>1.146928E-2</v>
      </c>
      <c r="P3540" s="22">
        <f t="shared" si="334"/>
        <v>4.6095711336846536E-12</v>
      </c>
      <c r="Q3540" s="23">
        <f t="shared" si="335"/>
        <v>0</v>
      </c>
    </row>
    <row r="3541" spans="8:17" x14ac:dyDescent="0.25">
      <c r="H3541" s="11">
        <f t="shared" si="336"/>
        <v>45882.374999991422</v>
      </c>
      <c r="I3541" s="9" t="str">
        <f t="shared" si="331"/>
        <v>045882,375000</v>
      </c>
      <c r="J3541" s="21">
        <f>IFERROR(VLOOKUP(I3541,datos_para_memoria_demandas_cal!$C$2:$K$99000,2,FALSE),0)</f>
        <v>9.4099999999999989E-2</v>
      </c>
      <c r="K3541" s="22">
        <f>IFERROR(VLOOKUP(I3541,datos_para_memoria_demandas_cal!$C$2:$K$99000,3,FALSE),0)</f>
        <v>0.10042527318000793</v>
      </c>
      <c r="L3541" s="22">
        <f>IFERROR(VLOOKUP(I3541,ES0031102460685007HA0F_20250101!$D$2:$K$99000,2,FALSE),0)</f>
        <v>6.4000000000000001E-2</v>
      </c>
      <c r="M3541" s="23">
        <f>IFERROR(VLOOKUP(I3541,datos_para_memoria_demandas_cal!$C$2:$K$99000,4,FALSE),0)</f>
        <v>7.7931058633455597E-11</v>
      </c>
      <c r="N3541" s="21">
        <f t="shared" si="332"/>
        <v>9.4500182062387458E-3</v>
      </c>
      <c r="O3541" s="22">
        <f t="shared" si="333"/>
        <v>6.0223999999999998E-3</v>
      </c>
      <c r="P3541" s="22">
        <f t="shared" si="334"/>
        <v>9.4500182135720586E-3</v>
      </c>
      <c r="Q3541" s="23">
        <f t="shared" si="335"/>
        <v>6.0224000073333126E-3</v>
      </c>
    </row>
    <row r="3542" spans="8:17" x14ac:dyDescent="0.25">
      <c r="H3542" s="11">
        <f t="shared" si="336"/>
        <v>45882.416666658086</v>
      </c>
      <c r="I3542" s="9" t="str">
        <f t="shared" si="331"/>
        <v>045882,416667</v>
      </c>
      <c r="J3542" s="21">
        <f>IFERROR(VLOOKUP(I3542,datos_para_memoria_demandas_cal!$C$2:$K$99000,2,FALSE),0)</f>
        <v>0.09</v>
      </c>
      <c r="K3542" s="22">
        <f>IFERROR(VLOOKUP(I3542,datos_para_memoria_demandas_cal!$C$2:$K$99000,3,FALSE),0)</f>
        <v>4.0826112031936646E-2</v>
      </c>
      <c r="L3542" s="22">
        <f>IFERROR(VLOOKUP(I3542,ES0031102460685007HA0F_20250101!$D$2:$K$99000,2,FALSE),0)</f>
        <v>5.2999999999999999E-2</v>
      </c>
      <c r="M3542" s="23">
        <f>IFERROR(VLOOKUP(I3542,datos_para_memoria_demandas_cal!$C$2:$K$99000,4,FALSE),0)</f>
        <v>-1.0257230185324009E-10</v>
      </c>
      <c r="N3542" s="21">
        <f t="shared" si="332"/>
        <v>3.674350082874298E-3</v>
      </c>
      <c r="O3542" s="22">
        <f t="shared" si="333"/>
        <v>4.7699999999999999E-3</v>
      </c>
      <c r="P3542" s="22">
        <f t="shared" si="334"/>
        <v>3.6743500736427905E-3</v>
      </c>
      <c r="Q3542" s="23">
        <f t="shared" si="335"/>
        <v>4.769999990768492E-3</v>
      </c>
    </row>
    <row r="3543" spans="8:17" x14ac:dyDescent="0.25">
      <c r="H3543" s="11">
        <f t="shared" si="336"/>
        <v>45882.45833332475</v>
      </c>
      <c r="I3543" s="9" t="str">
        <f t="shared" si="331"/>
        <v>045882,458333</v>
      </c>
      <c r="J3543" s="21">
        <f>IFERROR(VLOOKUP(I3543,datos_para_memoria_demandas_cal!$C$2:$K$99000,2,FALSE),0)</f>
        <v>7.0999999999999994E-2</v>
      </c>
      <c r="K3543" s="22">
        <f>IFERROR(VLOOKUP(I3543,datos_para_memoria_demandas_cal!$C$2:$K$99000,3,FALSE),0)</f>
        <v>9.2965736985206604E-2</v>
      </c>
      <c r="L3543" s="22">
        <f>IFERROR(VLOOKUP(I3543,ES0031102460685007HA0F_20250101!$D$2:$K$99000,2,FALSE),0)</f>
        <v>0.14099999999999999</v>
      </c>
      <c r="M3543" s="23">
        <f>IFERROR(VLOOKUP(I3543,datos_para_memoria_demandas_cal!$C$2:$K$99000,4,FALSE),0)</f>
        <v>4.4466453416701091E-11</v>
      </c>
      <c r="N3543" s="21">
        <f t="shared" si="332"/>
        <v>6.6005673259496682E-3</v>
      </c>
      <c r="O3543" s="22">
        <f t="shared" si="333"/>
        <v>1.0010999999999997E-2</v>
      </c>
      <c r="P3543" s="22">
        <f t="shared" si="334"/>
        <v>6.6005673291067869E-3</v>
      </c>
      <c r="Q3543" s="23">
        <f t="shared" si="335"/>
        <v>1.0011000003157116E-2</v>
      </c>
    </row>
    <row r="3544" spans="8:17" x14ac:dyDescent="0.25">
      <c r="H3544" s="11">
        <f t="shared" si="336"/>
        <v>45882.499999991414</v>
      </c>
      <c r="I3544" s="9" t="str">
        <f t="shared" si="331"/>
        <v>045882,500000</v>
      </c>
      <c r="J3544" s="21">
        <f>IFERROR(VLOOKUP(I3544,datos_para_memoria_demandas_cal!$C$2:$K$99000,2,FALSE),0)</f>
        <v>6.3479999999999995E-2</v>
      </c>
      <c r="K3544" s="22">
        <f>IFERROR(VLOOKUP(I3544,datos_para_memoria_demandas_cal!$C$2:$K$99000,3,FALSE),0)</f>
        <v>0.26666700839996338</v>
      </c>
      <c r="L3544" s="22">
        <f>IFERROR(VLOOKUP(I3544,ES0031102460685007HA0F_20250101!$D$2:$K$99000,2,FALSE),0)</f>
        <v>0.187</v>
      </c>
      <c r="M3544" s="23">
        <f>IFERROR(VLOOKUP(I3544,datos_para_memoria_demandas_cal!$C$2:$K$99000,4,FALSE),0)</f>
        <v>8.7753392874099887E-11</v>
      </c>
      <c r="N3544" s="21">
        <f t="shared" si="332"/>
        <v>1.6928021693229673E-2</v>
      </c>
      <c r="O3544" s="22">
        <f t="shared" si="333"/>
        <v>1.1870759999999999E-2</v>
      </c>
      <c r="P3544" s="22">
        <f t="shared" si="334"/>
        <v>1.6928021698800262E-2</v>
      </c>
      <c r="Q3544" s="23">
        <f t="shared" si="335"/>
        <v>1.1870760005570583E-2</v>
      </c>
    </row>
    <row r="3545" spans="8:17" x14ac:dyDescent="0.25">
      <c r="H3545" s="11">
        <f t="shared" si="336"/>
        <v>45882.541666658079</v>
      </c>
      <c r="I3545" s="9" t="str">
        <f t="shared" si="331"/>
        <v>045882,541667</v>
      </c>
      <c r="J3545" s="21">
        <f>IFERROR(VLOOKUP(I3545,datos_para_memoria_demandas_cal!$C$2:$K$99000,2,FALSE),0)</f>
        <v>0.06</v>
      </c>
      <c r="K3545" s="22">
        <f>IFERROR(VLOOKUP(I3545,datos_para_memoria_demandas_cal!$C$2:$K$99000,3,FALSE),0)</f>
        <v>0.44815438985824585</v>
      </c>
      <c r="L3545" s="22">
        <f>IFERROR(VLOOKUP(I3545,ES0031102460685007HA0F_20250101!$D$2:$K$99000,2,FALSE),0)</f>
        <v>0.60699999999999998</v>
      </c>
      <c r="M3545" s="23">
        <f>IFERROR(VLOOKUP(I3545,datos_para_memoria_demandas_cal!$C$2:$K$99000,4,FALSE),0)</f>
        <v>0.97499999966447715</v>
      </c>
      <c r="N3545" s="21">
        <f t="shared" si="332"/>
        <v>2.688926339149475E-2</v>
      </c>
      <c r="O3545" s="22">
        <f t="shared" si="333"/>
        <v>3.6420000000000001E-2</v>
      </c>
      <c r="P3545" s="22">
        <f t="shared" si="334"/>
        <v>8.5389263371363378E-2</v>
      </c>
      <c r="Q3545" s="23">
        <f t="shared" si="335"/>
        <v>9.4919999979868622E-2</v>
      </c>
    </row>
    <row r="3546" spans="8:17" x14ac:dyDescent="0.25">
      <c r="H3546" s="11">
        <f t="shared" si="336"/>
        <v>45882.583333324743</v>
      </c>
      <c r="I3546" s="9" t="str">
        <f t="shared" si="331"/>
        <v>045882,583333</v>
      </c>
      <c r="J3546" s="21">
        <f>IFERROR(VLOOKUP(I3546,datos_para_memoria_demandas_cal!$C$2:$K$99000,2,FALSE),0)</f>
        <v>6.3219999999999998E-2</v>
      </c>
      <c r="K3546" s="22">
        <f>IFERROR(VLOOKUP(I3546,datos_para_memoria_demandas_cal!$C$2:$K$99000,3,FALSE),0)</f>
        <v>0.49864977598190308</v>
      </c>
      <c r="L3546" s="22">
        <f>IFERROR(VLOOKUP(I3546,ES0031102460685007HA0F_20250101!$D$2:$K$99000,2,FALSE),0)</f>
        <v>0.89300000000000002</v>
      </c>
      <c r="M3546" s="23">
        <f>IFERROR(VLOOKUP(I3546,datos_para_memoria_demandas_cal!$C$2:$K$99000,4,FALSE),0)</f>
        <v>1.0233980021897238E-10</v>
      </c>
      <c r="N3546" s="21">
        <f t="shared" si="332"/>
        <v>3.1524638837575912E-2</v>
      </c>
      <c r="O3546" s="22">
        <f t="shared" si="333"/>
        <v>5.6455459999999999E-2</v>
      </c>
      <c r="P3546" s="22">
        <f t="shared" si="334"/>
        <v>3.1524638844045834E-2</v>
      </c>
      <c r="Q3546" s="23">
        <f t="shared" si="335"/>
        <v>5.6455460006469921E-2</v>
      </c>
    </row>
    <row r="3547" spans="8:17" x14ac:dyDescent="0.25">
      <c r="H3547" s="11">
        <f t="shared" si="336"/>
        <v>45882.624999991407</v>
      </c>
      <c r="I3547" s="9" t="str">
        <f t="shared" si="331"/>
        <v>045882,625000</v>
      </c>
      <c r="J3547" s="21">
        <f>IFERROR(VLOOKUP(I3547,datos_para_memoria_demandas_cal!$C$2:$K$99000,2,FALSE),0)</f>
        <v>7.0900000000000005E-2</v>
      </c>
      <c r="K3547" s="22">
        <f>IFERROR(VLOOKUP(I3547,datos_para_memoria_demandas_cal!$C$2:$K$99000,3,FALSE),0)</f>
        <v>0.38382536172866821</v>
      </c>
      <c r="L3547" s="22">
        <f>IFERROR(VLOOKUP(I3547,ES0031102460685007HA0F_20250101!$D$2:$K$99000,2,FALSE),0)</f>
        <v>0.252</v>
      </c>
      <c r="M3547" s="23">
        <f>IFERROR(VLOOKUP(I3547,datos_para_memoria_demandas_cal!$C$2:$K$99000,4,FALSE),0)</f>
        <v>3.0235074623980086E-11</v>
      </c>
      <c r="N3547" s="21">
        <f t="shared" si="332"/>
        <v>2.7213218146562579E-2</v>
      </c>
      <c r="O3547" s="22">
        <f t="shared" si="333"/>
        <v>1.7866800000000002E-2</v>
      </c>
      <c r="P3547" s="22">
        <f t="shared" si="334"/>
        <v>2.7213218148706246E-2</v>
      </c>
      <c r="Q3547" s="23">
        <f t="shared" si="335"/>
        <v>1.7866800002143669E-2</v>
      </c>
    </row>
    <row r="3548" spans="8:17" x14ac:dyDescent="0.25">
      <c r="H3548" s="11">
        <f t="shared" si="336"/>
        <v>45882.666666658071</v>
      </c>
      <c r="I3548" s="9" t="str">
        <f t="shared" si="331"/>
        <v>045882,666667</v>
      </c>
      <c r="J3548" s="21">
        <f>IFERROR(VLOOKUP(I3548,datos_para_memoria_demandas_cal!$C$2:$K$99000,2,FALSE),0)</f>
        <v>8.4150000000000003E-2</v>
      </c>
      <c r="K3548" s="22">
        <f>IFERROR(VLOOKUP(I3548,datos_para_memoria_demandas_cal!$C$2:$K$99000,3,FALSE),0)</f>
        <v>0.34445074200630188</v>
      </c>
      <c r="L3548" s="22">
        <f>IFERROR(VLOOKUP(I3548,ES0031102460685007HA0F_20250101!$D$2:$K$99000,2,FALSE),0)</f>
        <v>0.29799999999999999</v>
      </c>
      <c r="M3548" s="23">
        <f>IFERROR(VLOOKUP(I3548,datos_para_memoria_demandas_cal!$C$2:$K$99000,4,FALSE),0)</f>
        <v>-1.9902773259398491E-11</v>
      </c>
      <c r="N3548" s="21">
        <f t="shared" si="332"/>
        <v>2.8985529939830303E-2</v>
      </c>
      <c r="O3548" s="22">
        <f t="shared" si="333"/>
        <v>2.50767E-2</v>
      </c>
      <c r="P3548" s="22">
        <f t="shared" si="334"/>
        <v>2.8985529938155487E-2</v>
      </c>
      <c r="Q3548" s="23">
        <f t="shared" si="335"/>
        <v>2.5076699998325184E-2</v>
      </c>
    </row>
    <row r="3549" spans="8:17" x14ac:dyDescent="0.25">
      <c r="H3549" s="11">
        <f t="shared" si="336"/>
        <v>45882.708333324736</v>
      </c>
      <c r="I3549" s="9" t="str">
        <f t="shared" si="331"/>
        <v>045882,708333</v>
      </c>
      <c r="J3549" s="21">
        <f>IFERROR(VLOOKUP(I3549,datos_para_memoria_demandas_cal!$C$2:$K$99000,2,FALSE),0)</f>
        <v>9.3099999999999988E-2</v>
      </c>
      <c r="K3549" s="22">
        <f>IFERROR(VLOOKUP(I3549,datos_para_memoria_demandas_cal!$C$2:$K$99000,3,FALSE),0)</f>
        <v>0.38252156972885132</v>
      </c>
      <c r="L3549" s="22">
        <f>IFERROR(VLOOKUP(I3549,ES0031102460685007HA0F_20250101!$D$2:$K$99000,2,FALSE),0)</f>
        <v>0.75</v>
      </c>
      <c r="M3549" s="23">
        <f>IFERROR(VLOOKUP(I3549,datos_para_memoria_demandas_cal!$C$2:$K$99000,4,FALSE),0)</f>
        <v>1.5106449597074575E-11</v>
      </c>
      <c r="N3549" s="21">
        <f t="shared" si="332"/>
        <v>3.5612758141756053E-2</v>
      </c>
      <c r="O3549" s="22">
        <f t="shared" si="333"/>
        <v>6.9824999999999998E-2</v>
      </c>
      <c r="P3549" s="22">
        <f t="shared" si="334"/>
        <v>3.5612758143162462E-2</v>
      </c>
      <c r="Q3549" s="23">
        <f t="shared" si="335"/>
        <v>6.9825000001406401E-2</v>
      </c>
    </row>
    <row r="3550" spans="8:17" x14ac:dyDescent="0.25">
      <c r="H3550" s="11">
        <f t="shared" si="336"/>
        <v>45882.7499999914</v>
      </c>
      <c r="I3550" s="9" t="str">
        <f t="shared" si="331"/>
        <v>045882,750000</v>
      </c>
      <c r="J3550" s="21">
        <f>IFERROR(VLOOKUP(I3550,datos_para_memoria_demandas_cal!$C$2:$K$99000,2,FALSE),0)</f>
        <v>0.105</v>
      </c>
      <c r="K3550" s="22">
        <f>IFERROR(VLOOKUP(I3550,datos_para_memoria_demandas_cal!$C$2:$K$99000,3,FALSE),0)</f>
        <v>0.43122929334640503</v>
      </c>
      <c r="L3550" s="22">
        <f>IFERROR(VLOOKUP(I3550,ES0031102460685007HA0F_20250101!$D$2:$K$99000,2,FALSE),0)</f>
        <v>1.5129999999999999</v>
      </c>
      <c r="M3550" s="23">
        <f>IFERROR(VLOOKUP(I3550,datos_para_memoria_demandas_cal!$C$2:$K$99000,4,FALSE),0)</f>
        <v>-3.8956777253209867E-10</v>
      </c>
      <c r="N3550" s="21">
        <f t="shared" si="332"/>
        <v>4.5279075801372526E-2</v>
      </c>
      <c r="O3550" s="22">
        <f t="shared" si="333"/>
        <v>0.15886499999999998</v>
      </c>
      <c r="P3550" s="22">
        <f t="shared" si="334"/>
        <v>4.5279075760467913E-2</v>
      </c>
      <c r="Q3550" s="23">
        <f t="shared" si="335"/>
        <v>0.15886499995909537</v>
      </c>
    </row>
    <row r="3551" spans="8:17" x14ac:dyDescent="0.25">
      <c r="H3551" s="11">
        <f t="shared" si="336"/>
        <v>45882.791666658064</v>
      </c>
      <c r="I3551" s="9" t="str">
        <f t="shared" si="331"/>
        <v>045882,791667</v>
      </c>
      <c r="J3551" s="21">
        <f>IFERROR(VLOOKUP(I3551,datos_para_memoria_demandas_cal!$C$2:$K$99000,2,FALSE),0)</f>
        <v>0.10723000000000001</v>
      </c>
      <c r="K3551" s="22">
        <f>IFERROR(VLOOKUP(I3551,datos_para_memoria_demandas_cal!$C$2:$K$99000,3,FALSE),0)</f>
        <v>0.25658813118934631</v>
      </c>
      <c r="L3551" s="22">
        <f>IFERROR(VLOOKUP(I3551,ES0031102460685007HA0F_20250101!$D$2:$K$99000,2,FALSE),0)</f>
        <v>1.417</v>
      </c>
      <c r="M3551" s="23">
        <f>IFERROR(VLOOKUP(I3551,datos_para_memoria_demandas_cal!$C$2:$K$99000,4,FALSE),0)</f>
        <v>-0.25658813062840619</v>
      </c>
      <c r="N3551" s="21">
        <f t="shared" si="332"/>
        <v>2.7513945307433608E-2</v>
      </c>
      <c r="O3551" s="22">
        <f t="shared" si="333"/>
        <v>0.15194491000000002</v>
      </c>
      <c r="P3551" s="22">
        <f t="shared" si="334"/>
        <v>6.0149609891202448E-11</v>
      </c>
      <c r="Q3551" s="23">
        <f t="shared" si="335"/>
        <v>0.12443096475271602</v>
      </c>
    </row>
    <row r="3552" spans="8:17" x14ac:dyDescent="0.25">
      <c r="H3552" s="11">
        <f t="shared" si="336"/>
        <v>45882.833333324728</v>
      </c>
      <c r="I3552" s="9" t="str">
        <f t="shared" si="331"/>
        <v>045882,833333</v>
      </c>
      <c r="J3552" s="21">
        <f>IFERROR(VLOOKUP(I3552,datos_para_memoria_demandas_cal!$C$2:$K$99000,2,FALSE),0)</f>
        <v>0.15509999999999999</v>
      </c>
      <c r="K3552" s="22">
        <f>IFERROR(VLOOKUP(I3552,datos_para_memoria_demandas_cal!$C$2:$K$99000,3,FALSE),0)</f>
        <v>0.1268826425075531</v>
      </c>
      <c r="L3552" s="22">
        <f>IFERROR(VLOOKUP(I3552,ES0031102460685007HA0F_20250101!$D$2:$K$99000,2,FALSE),0)</f>
        <v>1.5009999999999999</v>
      </c>
      <c r="M3552" s="23">
        <f>IFERROR(VLOOKUP(I3552,datos_para_memoria_demandas_cal!$C$2:$K$99000,4,FALSE),0)</f>
        <v>-0.12688264249661763</v>
      </c>
      <c r="N3552" s="21">
        <f t="shared" si="332"/>
        <v>1.9679497852921484E-2</v>
      </c>
      <c r="O3552" s="22">
        <f t="shared" si="333"/>
        <v>0.23280509999999996</v>
      </c>
      <c r="P3552" s="22">
        <f t="shared" si="334"/>
        <v>1.6960921334074895E-12</v>
      </c>
      <c r="Q3552" s="23">
        <f t="shared" si="335"/>
        <v>0.21312560214877457</v>
      </c>
    </row>
    <row r="3553" spans="8:17" x14ac:dyDescent="0.25">
      <c r="H3553" s="11">
        <f t="shared" si="336"/>
        <v>45882.874999991393</v>
      </c>
      <c r="I3553" s="9" t="str">
        <f t="shared" si="331"/>
        <v>045882,875000</v>
      </c>
      <c r="J3553" s="21">
        <f>IFERROR(VLOOKUP(I3553,datos_para_memoria_demandas_cal!$C$2:$K$99000,2,FALSE),0)</f>
        <v>0.153</v>
      </c>
      <c r="K3553" s="22">
        <f>IFERROR(VLOOKUP(I3553,datos_para_memoria_demandas_cal!$C$2:$K$99000,3,FALSE),0)</f>
        <v>0.10721065849065781</v>
      </c>
      <c r="L3553" s="22">
        <f>IFERROR(VLOOKUP(I3553,ES0031102460685007HA0F_20250101!$D$2:$K$99000,2,FALSE),0)</f>
        <v>1.2350000000000001</v>
      </c>
      <c r="M3553" s="23">
        <f>IFERROR(VLOOKUP(I3553,datos_para_memoria_demandas_cal!$C$2:$K$99000,4,FALSE),0)</f>
        <v>-0.1072106584792156</v>
      </c>
      <c r="N3553" s="21">
        <f t="shared" si="332"/>
        <v>1.6403230749070644E-2</v>
      </c>
      <c r="O3553" s="22">
        <f t="shared" si="333"/>
        <v>0.18895500000000001</v>
      </c>
      <c r="P3553" s="22">
        <f t="shared" si="334"/>
        <v>1.7506578686710129E-12</v>
      </c>
      <c r="Q3553" s="23">
        <f t="shared" si="335"/>
        <v>0.17255176925268001</v>
      </c>
    </row>
    <row r="3554" spans="8:17" x14ac:dyDescent="0.25">
      <c r="H3554" s="11">
        <f t="shared" si="336"/>
        <v>45882.916666658057</v>
      </c>
      <c r="I3554" s="9" t="str">
        <f t="shared" si="331"/>
        <v>045882,916667</v>
      </c>
      <c r="J3554" s="21">
        <f>IFERROR(VLOOKUP(I3554,datos_para_memoria_demandas_cal!$C$2:$K$99000,2,FALSE),0)</f>
        <v>0.12321</v>
      </c>
      <c r="K3554" s="22">
        <f>IFERROR(VLOOKUP(I3554,datos_para_memoria_demandas_cal!$C$2:$K$99000,3,FALSE),0)</f>
        <v>0.17253082990646362</v>
      </c>
      <c r="L3554" s="22">
        <f>IFERROR(VLOOKUP(I3554,ES0031102460685007HA0F_20250101!$D$2:$K$99000,2,FALSE),0)</f>
        <v>0.19700000000000001</v>
      </c>
      <c r="M3554" s="23">
        <f>IFERROR(VLOOKUP(I3554,datos_para_memoria_demandas_cal!$C$2:$K$99000,4,FALSE),0)</f>
        <v>-0.17253082987427859</v>
      </c>
      <c r="N3554" s="21">
        <f t="shared" si="332"/>
        <v>2.1257523552775381E-2</v>
      </c>
      <c r="O3554" s="22">
        <f t="shared" si="333"/>
        <v>2.4272370000000001E-2</v>
      </c>
      <c r="P3554" s="22">
        <f t="shared" si="334"/>
        <v>3.9655178440956004E-12</v>
      </c>
      <c r="Q3554" s="23">
        <f t="shared" si="335"/>
        <v>3.0148464511901359E-3</v>
      </c>
    </row>
    <row r="3555" spans="8:17" x14ac:dyDescent="0.25">
      <c r="H3555" s="11">
        <f t="shared" si="336"/>
        <v>45882.958333324721</v>
      </c>
      <c r="I3555" s="9" t="str">
        <f t="shared" si="331"/>
        <v>045882,958333</v>
      </c>
      <c r="J3555" s="21">
        <f>IFERROR(VLOOKUP(I3555,datos_para_memoria_demandas_cal!$C$2:$K$99000,2,FALSE),0)</f>
        <v>0.10626999999999999</v>
      </c>
      <c r="K3555" s="22">
        <f>IFERROR(VLOOKUP(I3555,datos_para_memoria_demandas_cal!$C$2:$K$99000,3,FALSE),0)</f>
        <v>3.6131039261817932E-2</v>
      </c>
      <c r="L3555" s="22">
        <f>IFERROR(VLOOKUP(I3555,ES0031102460685007HA0F_20250101!$D$2:$K$99000,2,FALSE),0)</f>
        <v>0.21299999999999999</v>
      </c>
      <c r="M3555" s="23">
        <f>IFERROR(VLOOKUP(I3555,datos_para_memoria_demandas_cal!$C$2:$K$99000,4,FALSE),0)</f>
        <v>7.0787483608499666E-2</v>
      </c>
      <c r="N3555" s="21">
        <f t="shared" si="332"/>
        <v>3.8396455423533914E-3</v>
      </c>
      <c r="O3555" s="22">
        <f t="shared" si="333"/>
        <v>2.2635509999999998E-2</v>
      </c>
      <c r="P3555" s="22">
        <f t="shared" si="334"/>
        <v>1.1362231425428649E-2</v>
      </c>
      <c r="Q3555" s="23">
        <f t="shared" si="335"/>
        <v>3.0158095883075255E-2</v>
      </c>
    </row>
    <row r="3556" spans="8:17" x14ac:dyDescent="0.25">
      <c r="H3556" s="11">
        <f t="shared" si="336"/>
        <v>45882.999999991385</v>
      </c>
      <c r="I3556" s="9" t="str">
        <f t="shared" si="331"/>
        <v>045883,000000</v>
      </c>
      <c r="J3556" s="21">
        <f>IFERROR(VLOOKUP(I3556,datos_para_memoria_demandas_cal!$C$2:$K$99000,2,FALSE),0)</f>
        <v>0.12687000000000001</v>
      </c>
      <c r="K3556" s="22">
        <f>IFERROR(VLOOKUP(I3556,datos_para_memoria_demandas_cal!$C$2:$K$99000,3,FALSE),0)</f>
        <v>0.17171961069107056</v>
      </c>
      <c r="L3556" s="22">
        <f>IFERROR(VLOOKUP(I3556,ES0031102460685007HA0F_20250101!$D$2:$K$99000,2,FALSE),0)</f>
        <v>0.20399999999999999</v>
      </c>
      <c r="M3556" s="23">
        <f>IFERROR(VLOOKUP(I3556,datos_para_memoria_demandas_cal!$C$2:$K$99000,4,FALSE),0)</f>
        <v>-0.17171961066468802</v>
      </c>
      <c r="N3556" s="21">
        <f t="shared" si="332"/>
        <v>2.1786067008376122E-2</v>
      </c>
      <c r="O3556" s="22">
        <f t="shared" si="333"/>
        <v>2.5881480000000002E-2</v>
      </c>
      <c r="P3556" s="22">
        <f t="shared" si="334"/>
        <v>3.3471522212225048E-12</v>
      </c>
      <c r="Q3556" s="23">
        <f t="shared" si="335"/>
        <v>4.0954129949710297E-3</v>
      </c>
    </row>
    <row r="3557" spans="8:17" x14ac:dyDescent="0.25">
      <c r="H3557" s="11">
        <f t="shared" si="336"/>
        <v>45883.04166665805</v>
      </c>
      <c r="I3557" s="9" t="str">
        <f t="shared" si="331"/>
        <v>045883,041667</v>
      </c>
      <c r="J3557" s="21">
        <f>IFERROR(VLOOKUP(I3557,datos_para_memoria_demandas_cal!$C$2:$K$99000,2,FALSE),0)</f>
        <v>0.1157</v>
      </c>
      <c r="K3557" s="22">
        <f>IFERROR(VLOOKUP(I3557,datos_para_memoria_demandas_cal!$C$2:$K$99000,3,FALSE),0)</f>
        <v>0.12006409466266632</v>
      </c>
      <c r="L3557" s="22">
        <f>IFERROR(VLOOKUP(I3557,ES0031102460685007HA0F_20250101!$D$2:$K$99000,2,FALSE),0)</f>
        <v>0.17599999999999999</v>
      </c>
      <c r="M3557" s="23">
        <f>IFERROR(VLOOKUP(I3557,datos_para_memoria_demandas_cal!$C$2:$K$99000,4,FALSE),0)</f>
        <v>-0.12006409460484843</v>
      </c>
      <c r="N3557" s="21">
        <f t="shared" si="332"/>
        <v>1.3891415752470493E-2</v>
      </c>
      <c r="O3557" s="22">
        <f t="shared" si="333"/>
        <v>2.0363199999999998E-2</v>
      </c>
      <c r="P3557" s="22">
        <f t="shared" si="334"/>
        <v>6.6895297995417379E-12</v>
      </c>
      <c r="Q3557" s="23">
        <f t="shared" si="335"/>
        <v>6.4717842542190351E-3</v>
      </c>
    </row>
    <row r="3558" spans="8:17" x14ac:dyDescent="0.25">
      <c r="H3558" s="11">
        <f t="shared" si="336"/>
        <v>45883.083333324714</v>
      </c>
      <c r="I3558" s="9" t="str">
        <f t="shared" si="331"/>
        <v>045883,083333</v>
      </c>
      <c r="J3558" s="21">
        <f>IFERROR(VLOOKUP(I3558,datos_para_memoria_demandas_cal!$C$2:$K$99000,2,FALSE),0)</f>
        <v>0.11028</v>
      </c>
      <c r="K3558" s="22">
        <f>IFERROR(VLOOKUP(I3558,datos_para_memoria_demandas_cal!$C$2:$K$99000,3,FALSE),0)</f>
        <v>9.0791516005992889E-2</v>
      </c>
      <c r="L3558" s="22">
        <f>IFERROR(VLOOKUP(I3558,ES0031102460685007HA0F_20250101!$D$2:$K$99000,2,FALSE),0)</f>
        <v>0.11799999999999999</v>
      </c>
      <c r="M3558" s="23">
        <f>IFERROR(VLOOKUP(I3558,datos_para_memoria_demandas_cal!$C$2:$K$99000,4,FALSE),0)</f>
        <v>-9.0791515870924669E-2</v>
      </c>
      <c r="N3558" s="21">
        <f t="shared" si="332"/>
        <v>1.0012488385140897E-2</v>
      </c>
      <c r="O3558" s="22">
        <f t="shared" si="333"/>
        <v>1.301304E-2</v>
      </c>
      <c r="P3558" s="22">
        <f t="shared" si="334"/>
        <v>1.4895323356411973E-11</v>
      </c>
      <c r="Q3558" s="23">
        <f t="shared" si="335"/>
        <v>3.0005516297544267E-3</v>
      </c>
    </row>
    <row r="3559" spans="8:17" x14ac:dyDescent="0.25">
      <c r="H3559" s="11">
        <f t="shared" si="336"/>
        <v>45883.124999991378</v>
      </c>
      <c r="I3559" s="9" t="str">
        <f t="shared" si="331"/>
        <v>045883,125000</v>
      </c>
      <c r="J3559" s="21">
        <f>IFERROR(VLOOKUP(I3559,datos_para_memoria_demandas_cal!$C$2:$K$99000,2,FALSE),0)</f>
        <v>0.10527</v>
      </c>
      <c r="K3559" s="22">
        <f>IFERROR(VLOOKUP(I3559,datos_para_memoria_demandas_cal!$C$2:$K$99000,3,FALSE),0)</f>
        <v>0.14308843016624451</v>
      </c>
      <c r="L3559" s="22">
        <f>IFERROR(VLOOKUP(I3559,ES0031102460685007HA0F_20250101!$D$2:$K$99000,2,FALSE),0)</f>
        <v>9.2999999999999999E-2</v>
      </c>
      <c r="M3559" s="23">
        <f>IFERROR(VLOOKUP(I3559,datos_para_memoria_demandas_cal!$C$2:$K$99000,4,FALSE),0)</f>
        <v>-3.8476573736176539E-10</v>
      </c>
      <c r="N3559" s="21">
        <f t="shared" si="332"/>
        <v>1.506291904360056E-2</v>
      </c>
      <c r="O3559" s="22">
        <f t="shared" si="333"/>
        <v>9.7901099999999994E-3</v>
      </c>
      <c r="P3559" s="22">
        <f t="shared" si="334"/>
        <v>1.5062919003096269E-2</v>
      </c>
      <c r="Q3559" s="23">
        <f t="shared" si="335"/>
        <v>9.790109959495712E-3</v>
      </c>
    </row>
    <row r="3560" spans="8:17" x14ac:dyDescent="0.25">
      <c r="H3560" s="11">
        <f t="shared" si="336"/>
        <v>45883.166666658042</v>
      </c>
      <c r="I3560" s="9" t="str">
        <f t="shared" si="331"/>
        <v>045883,166667</v>
      </c>
      <c r="J3560" s="21">
        <f>IFERROR(VLOOKUP(I3560,datos_para_memoria_demandas_cal!$C$2:$K$99000,2,FALSE),0)</f>
        <v>0.10199999999999999</v>
      </c>
      <c r="K3560" s="22">
        <f>IFERROR(VLOOKUP(I3560,datos_para_memoria_demandas_cal!$C$2:$K$99000,3,FALSE),0)</f>
        <v>0.1001451313495636</v>
      </c>
      <c r="L3560" s="22">
        <f>IFERROR(VLOOKUP(I3560,ES0031102460685007HA0F_20250101!$D$2:$K$99000,2,FALSE),0)</f>
        <v>8.1000000000000003E-2</v>
      </c>
      <c r="M3560" s="23">
        <f>IFERROR(VLOOKUP(I3560,datos_para_memoria_demandas_cal!$C$2:$K$99000,4,FALSE),0)</f>
        <v>4.5804528025689573E-10</v>
      </c>
      <c r="N3560" s="21">
        <f t="shared" si="332"/>
        <v>1.0214803397655486E-2</v>
      </c>
      <c r="O3560" s="22">
        <f t="shared" si="333"/>
        <v>8.2620000000000002E-3</v>
      </c>
      <c r="P3560" s="22">
        <f t="shared" si="334"/>
        <v>1.0214803444376105E-2</v>
      </c>
      <c r="Q3560" s="23">
        <f t="shared" si="335"/>
        <v>8.2620000467206189E-3</v>
      </c>
    </row>
    <row r="3561" spans="8:17" x14ac:dyDescent="0.25">
      <c r="H3561" s="11">
        <f t="shared" si="336"/>
        <v>45883.208333324706</v>
      </c>
      <c r="I3561" s="9" t="str">
        <f t="shared" si="331"/>
        <v>045883,208333</v>
      </c>
      <c r="J3561" s="21">
        <f>IFERROR(VLOOKUP(I3561,datos_para_memoria_demandas_cal!$C$2:$K$99000,2,FALSE),0)</f>
        <v>0.10112</v>
      </c>
      <c r="K3561" s="22">
        <f>IFERROR(VLOOKUP(I3561,datos_para_memoria_demandas_cal!$C$2:$K$99000,3,FALSE),0)</f>
        <v>0.14050133526325226</v>
      </c>
      <c r="L3561" s="22">
        <f>IFERROR(VLOOKUP(I3561,ES0031102460685007HA0F_20250101!$D$2:$K$99000,2,FALSE),0)</f>
        <v>0.08</v>
      </c>
      <c r="M3561" s="23">
        <f>IFERROR(VLOOKUP(I3561,datos_para_memoria_demandas_cal!$C$2:$K$99000,4,FALSE),0)</f>
        <v>0.2626567031082136</v>
      </c>
      <c r="N3561" s="21">
        <f t="shared" si="332"/>
        <v>1.4207495021820069E-2</v>
      </c>
      <c r="O3561" s="22">
        <f t="shared" si="333"/>
        <v>8.0896000000000006E-3</v>
      </c>
      <c r="P3561" s="22">
        <f t="shared" si="334"/>
        <v>4.076734084012263E-2</v>
      </c>
      <c r="Q3561" s="23">
        <f t="shared" si="335"/>
        <v>3.4649445818302559E-2</v>
      </c>
    </row>
    <row r="3562" spans="8:17" x14ac:dyDescent="0.25">
      <c r="H3562" s="11">
        <f t="shared" si="336"/>
        <v>45883.249999991371</v>
      </c>
      <c r="I3562" s="9" t="str">
        <f t="shared" si="331"/>
        <v>045883,250000</v>
      </c>
      <c r="J3562" s="21">
        <f>IFERROR(VLOOKUP(I3562,datos_para_memoria_demandas_cal!$C$2:$K$99000,2,FALSE),0)</f>
        <v>0.107</v>
      </c>
      <c r="K3562" s="22">
        <f>IFERROR(VLOOKUP(I3562,datos_para_memoria_demandas_cal!$C$2:$K$99000,3,FALSE),0)</f>
        <v>0.14011643826961517</v>
      </c>
      <c r="L3562" s="22">
        <f>IFERROR(VLOOKUP(I3562,ES0031102460685007HA0F_20250101!$D$2:$K$99000,2,FALSE),0)</f>
        <v>8.7999999999999995E-2</v>
      </c>
      <c r="M3562" s="23">
        <f>IFERROR(VLOOKUP(I3562,datos_para_memoria_demandas_cal!$C$2:$K$99000,4,FALSE),0)</f>
        <v>-0.14011643817688718</v>
      </c>
      <c r="N3562" s="21">
        <f t="shared" si="332"/>
        <v>1.4992458894848824E-2</v>
      </c>
      <c r="O3562" s="22">
        <f t="shared" si="333"/>
        <v>9.415999999999999E-3</v>
      </c>
      <c r="P3562" s="22">
        <f t="shared" si="334"/>
        <v>9.9218951388202469E-12</v>
      </c>
      <c r="Q3562" s="23">
        <f t="shared" si="335"/>
        <v>0</v>
      </c>
    </row>
    <row r="3563" spans="8:17" x14ac:dyDescent="0.25">
      <c r="H3563" s="11">
        <f t="shared" si="336"/>
        <v>45883.291666658035</v>
      </c>
      <c r="I3563" s="9" t="str">
        <f t="shared" si="331"/>
        <v>045883,291667</v>
      </c>
      <c r="J3563" s="21">
        <f>IFERROR(VLOOKUP(I3563,datos_para_memoria_demandas_cal!$C$2:$K$99000,2,FALSE),0)</f>
        <v>0.10965000000000001</v>
      </c>
      <c r="K3563" s="22">
        <f>IFERROR(VLOOKUP(I3563,datos_para_memoria_demandas_cal!$C$2:$K$99000,3,FALSE),0)</f>
        <v>0.12254026532173157</v>
      </c>
      <c r="L3563" s="22">
        <f>IFERROR(VLOOKUP(I3563,ES0031102460685007HA0F_20250101!$D$2:$K$99000,2,FALSE),0)</f>
        <v>8.6999999999999994E-2</v>
      </c>
      <c r="M3563" s="23">
        <f>IFERROR(VLOOKUP(I3563,datos_para_memoria_demandas_cal!$C$2:$K$99000,4,FALSE),0)</f>
        <v>-0.1225402652579984</v>
      </c>
      <c r="N3563" s="21">
        <f t="shared" si="332"/>
        <v>1.3436540092527868E-2</v>
      </c>
      <c r="O3563" s="22">
        <f t="shared" si="333"/>
        <v>9.5395500000000008E-3</v>
      </c>
      <c r="P3563" s="22">
        <f t="shared" si="334"/>
        <v>6.9883422569583251E-12</v>
      </c>
      <c r="Q3563" s="23">
        <f t="shared" si="335"/>
        <v>0</v>
      </c>
    </row>
    <row r="3564" spans="8:17" x14ac:dyDescent="0.25">
      <c r="H3564" s="11">
        <f t="shared" si="336"/>
        <v>45883.333333324699</v>
      </c>
      <c r="I3564" s="9" t="str">
        <f t="shared" si="331"/>
        <v>045883,333333</v>
      </c>
      <c r="J3564" s="21">
        <f>IFERROR(VLOOKUP(I3564,datos_para_memoria_demandas_cal!$C$2:$K$99000,2,FALSE),0)</f>
        <v>9.9309999999999996E-2</v>
      </c>
      <c r="K3564" s="22">
        <f>IFERROR(VLOOKUP(I3564,datos_para_memoria_demandas_cal!$C$2:$K$99000,3,FALSE),0)</f>
        <v>9.7192078828811646E-2</v>
      </c>
      <c r="L3564" s="22">
        <f>IFERROR(VLOOKUP(I3564,ES0031102460685007HA0F_20250101!$D$2:$K$99000,2,FALSE),0)</f>
        <v>7.8E-2</v>
      </c>
      <c r="M3564" s="23">
        <f>IFERROR(VLOOKUP(I3564,datos_para_memoria_demandas_cal!$C$2:$K$99000,4,FALSE),0)</f>
        <v>-2.3507075009707655E-10</v>
      </c>
      <c r="N3564" s="21">
        <f t="shared" si="332"/>
        <v>9.6521453484892834E-3</v>
      </c>
      <c r="O3564" s="22">
        <f t="shared" si="333"/>
        <v>7.7461799999999992E-3</v>
      </c>
      <c r="P3564" s="22">
        <f t="shared" si="334"/>
        <v>9.6521453251444071E-3</v>
      </c>
      <c r="Q3564" s="23">
        <f t="shared" si="335"/>
        <v>7.7461799766551228E-3</v>
      </c>
    </row>
    <row r="3565" spans="8:17" x14ac:dyDescent="0.25">
      <c r="H3565" s="11">
        <f t="shared" si="336"/>
        <v>45883.374999991363</v>
      </c>
      <c r="I3565" s="9" t="str">
        <f t="shared" si="331"/>
        <v>045883,375000</v>
      </c>
      <c r="J3565" s="21">
        <f>IFERROR(VLOOKUP(I3565,datos_para_memoria_demandas_cal!$C$2:$K$99000,2,FALSE),0)</f>
        <v>9.0920000000000001E-2</v>
      </c>
      <c r="K3565" s="22">
        <f>IFERROR(VLOOKUP(I3565,datos_para_memoria_demandas_cal!$C$2:$K$99000,3,FALSE),0)</f>
        <v>5.4175637662410736E-2</v>
      </c>
      <c r="L3565" s="22">
        <f>IFERROR(VLOOKUP(I3565,ES0031102460685007HA0F_20250101!$D$2:$K$99000,2,FALSE),0)</f>
        <v>0.08</v>
      </c>
      <c r="M3565" s="23">
        <f>IFERROR(VLOOKUP(I3565,datos_para_memoria_demandas_cal!$C$2:$K$99000,4,FALSE),0)</f>
        <v>-3.6501362972032191E-11</v>
      </c>
      <c r="N3565" s="21">
        <f t="shared" si="332"/>
        <v>4.9256489762663841E-3</v>
      </c>
      <c r="O3565" s="22">
        <f t="shared" si="333"/>
        <v>7.2735999999999999E-3</v>
      </c>
      <c r="P3565" s="22">
        <f t="shared" si="334"/>
        <v>4.9256489729476802E-3</v>
      </c>
      <c r="Q3565" s="23">
        <f t="shared" si="335"/>
        <v>7.2735999966812969E-3</v>
      </c>
    </row>
    <row r="3566" spans="8:17" x14ac:dyDescent="0.25">
      <c r="H3566" s="11">
        <f t="shared" si="336"/>
        <v>45883.416666658028</v>
      </c>
      <c r="I3566" s="9" t="str">
        <f t="shared" si="331"/>
        <v>045883,416667</v>
      </c>
      <c r="J3566" s="21">
        <f>IFERROR(VLOOKUP(I3566,datos_para_memoria_demandas_cal!$C$2:$K$99000,2,FALSE),0)</f>
        <v>7.1669999999999998E-2</v>
      </c>
      <c r="K3566" s="22">
        <f>IFERROR(VLOOKUP(I3566,datos_para_memoria_demandas_cal!$C$2:$K$99000,3,FALSE),0)</f>
        <v>7.8870214521884918E-2</v>
      </c>
      <c r="L3566" s="22">
        <f>IFERROR(VLOOKUP(I3566,ES0031102460685007HA0F_20250101!$D$2:$K$99000,2,FALSE),0)</f>
        <v>0.215</v>
      </c>
      <c r="M3566" s="23">
        <f>IFERROR(VLOOKUP(I3566,datos_para_memoria_demandas_cal!$C$2:$K$99000,4,FALSE),0)</f>
        <v>9.9828887961656777E-11</v>
      </c>
      <c r="N3566" s="21">
        <f t="shared" si="332"/>
        <v>5.6526282747834918E-3</v>
      </c>
      <c r="O3566" s="22">
        <f t="shared" si="333"/>
        <v>1.5409049999999999E-2</v>
      </c>
      <c r="P3566" s="22">
        <f t="shared" si="334"/>
        <v>5.6526282819382278E-3</v>
      </c>
      <c r="Q3566" s="23">
        <f t="shared" si="335"/>
        <v>1.5409050007154736E-2</v>
      </c>
    </row>
    <row r="3567" spans="8:17" x14ac:dyDescent="0.25">
      <c r="H3567" s="11">
        <f t="shared" si="336"/>
        <v>45883.458333324692</v>
      </c>
      <c r="I3567" s="9" t="str">
        <f t="shared" si="331"/>
        <v>045883,458333</v>
      </c>
      <c r="J3567" s="21">
        <f>IFERROR(VLOOKUP(I3567,datos_para_memoria_demandas_cal!$C$2:$K$99000,2,FALSE),0)</f>
        <v>6.7400000000000002E-2</v>
      </c>
      <c r="K3567" s="22">
        <f>IFERROR(VLOOKUP(I3567,datos_para_memoria_demandas_cal!$C$2:$K$99000,3,FALSE),0)</f>
        <v>0.13217981159687042</v>
      </c>
      <c r="L3567" s="22">
        <f>IFERROR(VLOOKUP(I3567,ES0031102460685007HA0F_20250101!$D$2:$K$99000,2,FALSE),0)</f>
        <v>0.20799999999999999</v>
      </c>
      <c r="M3567" s="23">
        <f>IFERROR(VLOOKUP(I3567,datos_para_memoria_demandas_cal!$C$2:$K$99000,4,FALSE),0)</f>
        <v>-8.7334594187953064E-11</v>
      </c>
      <c r="N3567" s="21">
        <f t="shared" si="332"/>
        <v>8.9089193016290667E-3</v>
      </c>
      <c r="O3567" s="22">
        <f t="shared" si="333"/>
        <v>1.4019199999999999E-2</v>
      </c>
      <c r="P3567" s="22">
        <f t="shared" si="334"/>
        <v>8.9089192957427163E-3</v>
      </c>
      <c r="Q3567" s="23">
        <f t="shared" si="335"/>
        <v>1.4019199994113649E-2</v>
      </c>
    </row>
    <row r="3568" spans="8:17" x14ac:dyDescent="0.25">
      <c r="H3568" s="11">
        <f t="shared" si="336"/>
        <v>45883.499999991356</v>
      </c>
      <c r="I3568" s="9" t="str">
        <f t="shared" si="331"/>
        <v>045883,500000</v>
      </c>
      <c r="J3568" s="21">
        <f>IFERROR(VLOOKUP(I3568,datos_para_memoria_demandas_cal!$C$2:$K$99000,2,FALSE),0)</f>
        <v>5.4009999999999996E-2</v>
      </c>
      <c r="K3568" s="22">
        <f>IFERROR(VLOOKUP(I3568,datos_para_memoria_demandas_cal!$C$2:$K$99000,3,FALSE),0)</f>
        <v>0.20016354322433472</v>
      </c>
      <c r="L3568" s="22">
        <f>IFERROR(VLOOKUP(I3568,ES0031102460685007HA0F_20250101!$D$2:$K$99000,2,FALSE),0)</f>
        <v>0.23599999999999999</v>
      </c>
      <c r="M3568" s="23">
        <f>IFERROR(VLOOKUP(I3568,datos_para_memoria_demandas_cal!$C$2:$K$99000,4,FALSE),0)</f>
        <v>1.3394536918463949E-12</v>
      </c>
      <c r="N3568" s="21">
        <f t="shared" si="332"/>
        <v>1.0810832969546318E-2</v>
      </c>
      <c r="O3568" s="22">
        <f t="shared" si="333"/>
        <v>1.2746359999999998E-2</v>
      </c>
      <c r="P3568" s="22">
        <f t="shared" si="334"/>
        <v>1.0810832969618661E-2</v>
      </c>
      <c r="Q3568" s="23">
        <f t="shared" si="335"/>
        <v>1.2746360000072343E-2</v>
      </c>
    </row>
    <row r="3569" spans="8:17" x14ac:dyDescent="0.25">
      <c r="H3569" s="11">
        <f t="shared" si="336"/>
        <v>45883.54166665802</v>
      </c>
      <c r="I3569" s="9" t="str">
        <f t="shared" si="331"/>
        <v>045883,541667</v>
      </c>
      <c r="J3569" s="21">
        <f>IFERROR(VLOOKUP(I3569,datos_para_memoria_demandas_cal!$C$2:$K$99000,2,FALSE),0)</f>
        <v>4.0909999999999995E-2</v>
      </c>
      <c r="K3569" s="22">
        <f>IFERROR(VLOOKUP(I3569,datos_para_memoria_demandas_cal!$C$2:$K$99000,3,FALSE),0)</f>
        <v>0.39067485928535461</v>
      </c>
      <c r="L3569" s="22">
        <f>IFERROR(VLOOKUP(I3569,ES0031102460685007HA0F_20250101!$D$2:$K$99000,2,FALSE),0)</f>
        <v>0.222</v>
      </c>
      <c r="M3569" s="23">
        <f>IFERROR(VLOOKUP(I3569,datos_para_memoria_demandas_cal!$C$2:$K$99000,4,FALSE),0)</f>
        <v>0.97499999991772479</v>
      </c>
      <c r="N3569" s="21">
        <f t="shared" si="332"/>
        <v>1.5982508493363856E-2</v>
      </c>
      <c r="O3569" s="22">
        <f t="shared" si="333"/>
        <v>9.0820199999999997E-3</v>
      </c>
      <c r="P3569" s="22">
        <f t="shared" si="334"/>
        <v>5.5869758489997971E-2</v>
      </c>
      <c r="Q3569" s="23">
        <f t="shared" si="335"/>
        <v>4.8969269996634111E-2</v>
      </c>
    </row>
    <row r="3570" spans="8:17" x14ac:dyDescent="0.25">
      <c r="H3570" s="11">
        <f t="shared" si="336"/>
        <v>45883.583333324685</v>
      </c>
      <c r="I3570" s="9" t="str">
        <f t="shared" si="331"/>
        <v>045883,583333</v>
      </c>
      <c r="J3570" s="21">
        <f>IFERROR(VLOOKUP(I3570,datos_para_memoria_demandas_cal!$C$2:$K$99000,2,FALSE),0)</f>
        <v>5.4899999999999997E-2</v>
      </c>
      <c r="K3570" s="22">
        <f>IFERROR(VLOOKUP(I3570,datos_para_memoria_demandas_cal!$C$2:$K$99000,3,FALSE),0)</f>
        <v>0.32398760318756104</v>
      </c>
      <c r="L3570" s="22">
        <f>IFERROR(VLOOKUP(I3570,ES0031102460685007HA0F_20250101!$D$2:$K$99000,2,FALSE),0)</f>
        <v>0.73099999999999998</v>
      </c>
      <c r="M3570" s="23">
        <f>IFERROR(VLOOKUP(I3570,datos_para_memoria_demandas_cal!$C$2:$K$99000,4,FALSE),0)</f>
        <v>1.8728930853914745E-12</v>
      </c>
      <c r="N3570" s="21">
        <f t="shared" si="332"/>
        <v>1.7786919414997101E-2</v>
      </c>
      <c r="O3570" s="22">
        <f t="shared" si="333"/>
        <v>4.0131899999999998E-2</v>
      </c>
      <c r="P3570" s="22">
        <f t="shared" si="334"/>
        <v>1.7786919415099921E-2</v>
      </c>
      <c r="Q3570" s="23">
        <f t="shared" si="335"/>
        <v>4.0131900000102819E-2</v>
      </c>
    </row>
    <row r="3571" spans="8:17" x14ac:dyDescent="0.25">
      <c r="H3571" s="11">
        <f t="shared" si="336"/>
        <v>45883.624999991349</v>
      </c>
      <c r="I3571" s="9" t="str">
        <f t="shared" si="331"/>
        <v>045883,625000</v>
      </c>
      <c r="J3571" s="21">
        <f>IFERROR(VLOOKUP(I3571,datos_para_memoria_demandas_cal!$C$2:$K$99000,2,FALSE),0)</f>
        <v>6.9430000000000006E-2</v>
      </c>
      <c r="K3571" s="22">
        <f>IFERROR(VLOOKUP(I3571,datos_para_memoria_demandas_cal!$C$2:$K$99000,3,FALSE),0)</f>
        <v>0.2968936562538147</v>
      </c>
      <c r="L3571" s="22">
        <f>IFERROR(VLOOKUP(I3571,ES0031102460685007HA0F_20250101!$D$2:$K$99000,2,FALSE),0)</f>
        <v>0.29599999999999999</v>
      </c>
      <c r="M3571" s="23">
        <f>IFERROR(VLOOKUP(I3571,datos_para_memoria_demandas_cal!$C$2:$K$99000,4,FALSE),0)</f>
        <v>-2.0629751487476206E-10</v>
      </c>
      <c r="N3571" s="21">
        <f t="shared" si="332"/>
        <v>2.0613326553702356E-2</v>
      </c>
      <c r="O3571" s="22">
        <f t="shared" si="333"/>
        <v>2.0551280000000002E-2</v>
      </c>
      <c r="P3571" s="22">
        <f t="shared" si="334"/>
        <v>2.0613326539379119E-2</v>
      </c>
      <c r="Q3571" s="23">
        <f t="shared" si="335"/>
        <v>2.0551279985676761E-2</v>
      </c>
    </row>
    <row r="3572" spans="8:17" x14ac:dyDescent="0.25">
      <c r="H3572" s="11">
        <f t="shared" si="336"/>
        <v>45883.666666658013</v>
      </c>
      <c r="I3572" s="9" t="str">
        <f t="shared" si="331"/>
        <v>045883,666667</v>
      </c>
      <c r="J3572" s="21">
        <f>IFERROR(VLOOKUP(I3572,datos_para_memoria_demandas_cal!$C$2:$K$99000,2,FALSE),0)</f>
        <v>7.1669999999999998E-2</v>
      </c>
      <c r="K3572" s="22">
        <f>IFERROR(VLOOKUP(I3572,datos_para_memoria_demandas_cal!$C$2:$K$99000,3,FALSE),0)</f>
        <v>0.29893249273300171</v>
      </c>
      <c r="L3572" s="22">
        <f>IFERROR(VLOOKUP(I3572,ES0031102460685007HA0F_20250101!$D$2:$K$99000,2,FALSE),0)</f>
        <v>0.308</v>
      </c>
      <c r="M3572" s="23">
        <f>IFERROR(VLOOKUP(I3572,datos_para_memoria_demandas_cal!$C$2:$K$99000,4,FALSE),0)</f>
        <v>1.7813470645362807E-10</v>
      </c>
      <c r="N3572" s="21">
        <f t="shared" si="332"/>
        <v>2.142449175417423E-2</v>
      </c>
      <c r="O3572" s="22">
        <f t="shared" si="333"/>
        <v>2.2074359999999998E-2</v>
      </c>
      <c r="P3572" s="22">
        <f t="shared" si="334"/>
        <v>2.1424491766941146E-2</v>
      </c>
      <c r="Q3572" s="23">
        <f t="shared" si="335"/>
        <v>2.2074360012766914E-2</v>
      </c>
    </row>
    <row r="3573" spans="8:17" x14ac:dyDescent="0.25">
      <c r="H3573" s="11">
        <f t="shared" si="336"/>
        <v>45883.708333324677</v>
      </c>
      <c r="I3573" s="9" t="str">
        <f t="shared" si="331"/>
        <v>045883,708333</v>
      </c>
      <c r="J3573" s="21">
        <f>IFERROR(VLOOKUP(I3573,datos_para_memoria_demandas_cal!$C$2:$K$99000,2,FALSE),0)</f>
        <v>0.08</v>
      </c>
      <c r="K3573" s="22">
        <f>IFERROR(VLOOKUP(I3573,datos_para_memoria_demandas_cal!$C$2:$K$99000,3,FALSE),0)</f>
        <v>0.29226118326187134</v>
      </c>
      <c r="L3573" s="22">
        <f>IFERROR(VLOOKUP(I3573,ES0031102460685007HA0F_20250101!$D$2:$K$99000,2,FALSE),0)</f>
        <v>0.191</v>
      </c>
      <c r="M3573" s="23">
        <f>IFERROR(VLOOKUP(I3573,datos_para_memoria_demandas_cal!$C$2:$K$99000,4,FALSE),0)</f>
        <v>4.1078192653183828E-11</v>
      </c>
      <c r="N3573" s="21">
        <f t="shared" si="332"/>
        <v>2.3380894660949707E-2</v>
      </c>
      <c r="O3573" s="22">
        <f t="shared" si="333"/>
        <v>1.528E-2</v>
      </c>
      <c r="P3573" s="22">
        <f t="shared" si="334"/>
        <v>2.3380894664235964E-2</v>
      </c>
      <c r="Q3573" s="23">
        <f t="shared" si="335"/>
        <v>1.5280000003286257E-2</v>
      </c>
    </row>
    <row r="3574" spans="8:17" x14ac:dyDescent="0.25">
      <c r="H3574" s="11">
        <f t="shared" si="336"/>
        <v>45883.749999991342</v>
      </c>
      <c r="I3574" s="9" t="str">
        <f t="shared" si="331"/>
        <v>045883,750000</v>
      </c>
      <c r="J3574" s="21">
        <f>IFERROR(VLOOKUP(I3574,datos_para_memoria_demandas_cal!$C$2:$K$99000,2,FALSE),0)</f>
        <v>0.10199999999999999</v>
      </c>
      <c r="K3574" s="22">
        <f>IFERROR(VLOOKUP(I3574,datos_para_memoria_demandas_cal!$C$2:$K$99000,3,FALSE),0)</f>
        <v>0.21088273823261261</v>
      </c>
      <c r="L3574" s="22">
        <f>IFERROR(VLOOKUP(I3574,ES0031102460685007HA0F_20250101!$D$2:$K$99000,2,FALSE),0)</f>
        <v>0.185</v>
      </c>
      <c r="M3574" s="23">
        <f>IFERROR(VLOOKUP(I3574,datos_para_memoria_demandas_cal!$C$2:$K$99000,4,FALSE),0)</f>
        <v>-3.0563026514126023E-11</v>
      </c>
      <c r="N3574" s="21">
        <f t="shared" si="332"/>
        <v>2.1510039299726485E-2</v>
      </c>
      <c r="O3574" s="22">
        <f t="shared" si="333"/>
        <v>1.8869999999999998E-2</v>
      </c>
      <c r="P3574" s="22">
        <f t="shared" si="334"/>
        <v>2.1510039296609055E-2</v>
      </c>
      <c r="Q3574" s="23">
        <f t="shared" si="335"/>
        <v>1.8869999996882571E-2</v>
      </c>
    </row>
    <row r="3575" spans="8:17" x14ac:dyDescent="0.25">
      <c r="H3575" s="11">
        <f t="shared" si="336"/>
        <v>45883.791666658006</v>
      </c>
      <c r="I3575" s="9" t="str">
        <f t="shared" si="331"/>
        <v>045883,791667</v>
      </c>
      <c r="J3575" s="21">
        <f>IFERROR(VLOOKUP(I3575,datos_para_memoria_demandas_cal!$C$2:$K$99000,2,FALSE),0)</f>
        <v>0.11578000000000001</v>
      </c>
      <c r="K3575" s="22">
        <f>IFERROR(VLOOKUP(I3575,datos_para_memoria_demandas_cal!$C$2:$K$99000,3,FALSE),0)</f>
        <v>0.23394902050495148</v>
      </c>
      <c r="L3575" s="22">
        <f>IFERROR(VLOOKUP(I3575,ES0031102460685007HA0F_20250101!$D$2:$K$99000,2,FALSE),0)</f>
        <v>0.20599999999999999</v>
      </c>
      <c r="M3575" s="23">
        <f>IFERROR(VLOOKUP(I3575,datos_para_memoria_demandas_cal!$C$2:$K$99000,4,FALSE),0)</f>
        <v>-0.23394902036399601</v>
      </c>
      <c r="N3575" s="21">
        <f t="shared" si="332"/>
        <v>2.7086617594063285E-2</v>
      </c>
      <c r="O3575" s="22">
        <f t="shared" si="333"/>
        <v>2.3850679999999999E-2</v>
      </c>
      <c r="P3575" s="22">
        <f t="shared" si="334"/>
        <v>1.6319824260868645E-11</v>
      </c>
      <c r="Q3575" s="23">
        <f t="shared" si="335"/>
        <v>0</v>
      </c>
    </row>
    <row r="3576" spans="8:17" x14ac:dyDescent="0.25">
      <c r="H3576" s="11">
        <f t="shared" si="336"/>
        <v>45883.83333332467</v>
      </c>
      <c r="I3576" s="9" t="str">
        <f t="shared" si="331"/>
        <v>045883,833333</v>
      </c>
      <c r="J3576" s="21">
        <f>IFERROR(VLOOKUP(I3576,datos_para_memoria_demandas_cal!$C$2:$K$99000,2,FALSE),0)</f>
        <v>0.13799</v>
      </c>
      <c r="K3576" s="22">
        <f>IFERROR(VLOOKUP(I3576,datos_para_memoria_demandas_cal!$C$2:$K$99000,3,FALSE),0)</f>
        <v>0.26887807250022888</v>
      </c>
      <c r="L3576" s="22">
        <f>IFERROR(VLOOKUP(I3576,ES0031102460685007HA0F_20250101!$D$2:$K$99000,2,FALSE),0)</f>
        <v>0.249</v>
      </c>
      <c r="M3576" s="23">
        <f>IFERROR(VLOOKUP(I3576,datos_para_memoria_demandas_cal!$C$2:$K$99000,4,FALSE),0)</f>
        <v>-0.2688780724794273</v>
      </c>
      <c r="N3576" s="21">
        <f t="shared" si="332"/>
        <v>3.7102485224306585E-2</v>
      </c>
      <c r="O3576" s="22">
        <f t="shared" si="333"/>
        <v>3.4359510000000003E-2</v>
      </c>
      <c r="P3576" s="22">
        <f t="shared" si="334"/>
        <v>2.8704103938181904E-12</v>
      </c>
      <c r="Q3576" s="23">
        <f t="shared" si="335"/>
        <v>0</v>
      </c>
    </row>
    <row r="3577" spans="8:17" x14ac:dyDescent="0.25">
      <c r="H3577" s="11">
        <f t="shared" si="336"/>
        <v>45883.874999991334</v>
      </c>
      <c r="I3577" s="9" t="str">
        <f t="shared" si="331"/>
        <v>045883,875000</v>
      </c>
      <c r="J3577" s="21">
        <f>IFERROR(VLOOKUP(I3577,datos_para_memoria_demandas_cal!$C$2:$K$99000,2,FALSE),0)</f>
        <v>0.14902000000000001</v>
      </c>
      <c r="K3577" s="22">
        <f>IFERROR(VLOOKUP(I3577,datos_para_memoria_demandas_cal!$C$2:$K$99000,3,FALSE),0)</f>
        <v>0.19565634429454803</v>
      </c>
      <c r="L3577" s="22">
        <f>IFERROR(VLOOKUP(I3577,ES0031102460685007HA0F_20250101!$D$2:$K$99000,2,FALSE),0)</f>
        <v>0.14899999999999999</v>
      </c>
      <c r="M3577" s="23">
        <f>IFERROR(VLOOKUP(I3577,datos_para_memoria_demandas_cal!$C$2:$K$99000,4,FALSE),0)</f>
        <v>-0.19565634428003884</v>
      </c>
      <c r="N3577" s="21">
        <f t="shared" si="332"/>
        <v>2.915670842677355E-2</v>
      </c>
      <c r="O3577" s="22">
        <f t="shared" si="333"/>
        <v>2.2203980000000002E-2</v>
      </c>
      <c r="P3577" s="22">
        <f t="shared" si="334"/>
        <v>2.1621608942146155E-12</v>
      </c>
      <c r="Q3577" s="23">
        <f t="shared" si="335"/>
        <v>0</v>
      </c>
    </row>
    <row r="3578" spans="8:17" x14ac:dyDescent="0.25">
      <c r="H3578" s="11">
        <f t="shared" si="336"/>
        <v>45883.916666657999</v>
      </c>
      <c r="I3578" s="9" t="str">
        <f t="shared" si="331"/>
        <v>045883,916667</v>
      </c>
      <c r="J3578" s="21">
        <f>IFERROR(VLOOKUP(I3578,datos_para_memoria_demandas_cal!$C$2:$K$99000,2,FALSE),0)</f>
        <v>0.12587999999999999</v>
      </c>
      <c r="K3578" s="22">
        <f>IFERROR(VLOOKUP(I3578,datos_para_memoria_demandas_cal!$C$2:$K$99000,3,FALSE),0)</f>
        <v>0.16641797125339508</v>
      </c>
      <c r="L3578" s="22">
        <f>IFERROR(VLOOKUP(I3578,ES0031102460685007HA0F_20250101!$D$2:$K$99000,2,FALSE),0)</f>
        <v>0.31</v>
      </c>
      <c r="M3578" s="23">
        <f>IFERROR(VLOOKUP(I3578,datos_para_memoria_demandas_cal!$C$2:$K$99000,4,FALSE),0)</f>
        <v>-0.16641797121435448</v>
      </c>
      <c r="N3578" s="21">
        <f t="shared" si="332"/>
        <v>2.0948694221377372E-2</v>
      </c>
      <c r="O3578" s="22">
        <f t="shared" si="333"/>
        <v>3.9022799999999996E-2</v>
      </c>
      <c r="P3578" s="22">
        <f t="shared" si="334"/>
        <v>4.9144312419535647E-12</v>
      </c>
      <c r="Q3578" s="23">
        <f t="shared" si="335"/>
        <v>1.8074105783537058E-2</v>
      </c>
    </row>
    <row r="3579" spans="8:17" x14ac:dyDescent="0.25">
      <c r="H3579" s="11">
        <f t="shared" si="336"/>
        <v>45883.958333324663</v>
      </c>
      <c r="I3579" s="9" t="str">
        <f t="shared" si="331"/>
        <v>045883,958333</v>
      </c>
      <c r="J3579" s="21">
        <f>IFERROR(VLOOKUP(I3579,datos_para_memoria_demandas_cal!$C$2:$K$99000,2,FALSE),0)</f>
        <v>0.11192000000000001</v>
      </c>
      <c r="K3579" s="22">
        <f>IFERROR(VLOOKUP(I3579,datos_para_memoria_demandas_cal!$C$2:$K$99000,3,FALSE),0)</f>
        <v>5.2325278520584106E-2</v>
      </c>
      <c r="L3579" s="22">
        <f>IFERROR(VLOOKUP(I3579,ES0031102460685007HA0F_20250101!$D$2:$K$99000,2,FALSE),0)</f>
        <v>0.25900000000000001</v>
      </c>
      <c r="M3579" s="23">
        <f>IFERROR(VLOOKUP(I3579,datos_para_memoria_demandas_cal!$C$2:$K$99000,4,FALSE),0)</f>
        <v>2.9472613182985729E-2</v>
      </c>
      <c r="N3579" s="21">
        <f t="shared" si="332"/>
        <v>5.8562451720237732E-3</v>
      </c>
      <c r="O3579" s="22">
        <f t="shared" si="333"/>
        <v>2.8987280000000001E-2</v>
      </c>
      <c r="P3579" s="22">
        <f t="shared" si="334"/>
        <v>9.1548200394635376E-3</v>
      </c>
      <c r="Q3579" s="23">
        <f t="shared" si="335"/>
        <v>3.2285854867439762E-2</v>
      </c>
    </row>
    <row r="3580" spans="8:17" x14ac:dyDescent="0.25">
      <c r="H3580" s="11">
        <f t="shared" si="336"/>
        <v>45883.999999991327</v>
      </c>
      <c r="I3580" s="9" t="str">
        <f t="shared" si="331"/>
        <v>045884,000000</v>
      </c>
      <c r="J3580" s="21">
        <f>IFERROR(VLOOKUP(I3580,datos_para_memoria_demandas_cal!$C$2:$K$99000,2,FALSE),0)</f>
        <v>0.11907</v>
      </c>
      <c r="K3580" s="22">
        <f>IFERROR(VLOOKUP(I3580,datos_para_memoria_demandas_cal!$C$2:$K$99000,3,FALSE),0)</f>
        <v>0.13957120478153229</v>
      </c>
      <c r="L3580" s="22">
        <f>IFERROR(VLOOKUP(I3580,ES0031102460685007HA0F_20250101!$D$2:$K$99000,2,FALSE),0)</f>
        <v>0.21</v>
      </c>
      <c r="M3580" s="23">
        <f>IFERROR(VLOOKUP(I3580,datos_para_memoria_demandas_cal!$C$2:$K$99000,4,FALSE),0)</f>
        <v>-0.13957120470569734</v>
      </c>
      <c r="N3580" s="21">
        <f t="shared" si="332"/>
        <v>1.6618743353337049E-2</v>
      </c>
      <c r="O3580" s="22">
        <f t="shared" si="333"/>
        <v>2.5004699999999998E-2</v>
      </c>
      <c r="P3580" s="22">
        <f t="shared" si="334"/>
        <v>9.0296674287726475E-12</v>
      </c>
      <c r="Q3580" s="23">
        <f t="shared" si="335"/>
        <v>8.3859566556926165E-3</v>
      </c>
    </row>
    <row r="3581" spans="8:17" x14ac:dyDescent="0.25">
      <c r="H3581" s="11">
        <f t="shared" si="336"/>
        <v>45884.041666657991</v>
      </c>
      <c r="I3581" s="9" t="str">
        <f t="shared" si="331"/>
        <v>045884,041667</v>
      </c>
      <c r="J3581" s="21">
        <f>IFERROR(VLOOKUP(I3581,datos_para_memoria_demandas_cal!$C$2:$K$99000,2,FALSE),0)</f>
        <v>0.10529999999999999</v>
      </c>
      <c r="K3581" s="22">
        <f>IFERROR(VLOOKUP(I3581,datos_para_memoria_demandas_cal!$C$2:$K$99000,3,FALSE),0)</f>
        <v>0.14815649390220642</v>
      </c>
      <c r="L3581" s="22">
        <f>IFERROR(VLOOKUP(I3581,ES0031102460685007HA0F_20250101!$D$2:$K$99000,2,FALSE),0)</f>
        <v>0.248</v>
      </c>
      <c r="M3581" s="23">
        <f>IFERROR(VLOOKUP(I3581,datos_para_memoria_demandas_cal!$C$2:$K$99000,4,FALSE),0)</f>
        <v>1.8000555773231253E-11</v>
      </c>
      <c r="N3581" s="21">
        <f t="shared" si="332"/>
        <v>1.5600878807902336E-2</v>
      </c>
      <c r="O3581" s="22">
        <f t="shared" si="333"/>
        <v>2.6114399999999996E-2</v>
      </c>
      <c r="P3581" s="22">
        <f t="shared" si="334"/>
        <v>1.5600878809797792E-2</v>
      </c>
      <c r="Q3581" s="23">
        <f t="shared" si="335"/>
        <v>2.6114400001895455E-2</v>
      </c>
    </row>
    <row r="3582" spans="8:17" x14ac:dyDescent="0.25">
      <c r="H3582" s="11">
        <f t="shared" si="336"/>
        <v>45884.083333324656</v>
      </c>
      <c r="I3582" s="9" t="str">
        <f t="shared" si="331"/>
        <v>045884,083333</v>
      </c>
      <c r="J3582" s="21">
        <f>IFERROR(VLOOKUP(I3582,datos_para_memoria_demandas_cal!$C$2:$K$99000,2,FALSE),0)</f>
        <v>9.9900000000000003E-2</v>
      </c>
      <c r="K3582" s="22">
        <f>IFERROR(VLOOKUP(I3582,datos_para_memoria_demandas_cal!$C$2:$K$99000,3,FALSE),0)</f>
        <v>0.14623484015464783</v>
      </c>
      <c r="L3582" s="22">
        <f>IFERROR(VLOOKUP(I3582,ES0031102460685007HA0F_20250101!$D$2:$K$99000,2,FALSE),0)</f>
        <v>0.70499999999999996</v>
      </c>
      <c r="M3582" s="23">
        <f>IFERROR(VLOOKUP(I3582,datos_para_memoria_demandas_cal!$C$2:$K$99000,4,FALSE),0)</f>
        <v>4.7295619900668481E-11</v>
      </c>
      <c r="N3582" s="21">
        <f t="shared" si="332"/>
        <v>1.4608860531449318E-2</v>
      </c>
      <c r="O3582" s="22">
        <f t="shared" si="333"/>
        <v>7.0429499999999992E-2</v>
      </c>
      <c r="P3582" s="22">
        <f t="shared" si="334"/>
        <v>1.460886053617415E-2</v>
      </c>
      <c r="Q3582" s="23">
        <f t="shared" si="335"/>
        <v>7.0429500004724824E-2</v>
      </c>
    </row>
    <row r="3583" spans="8:17" x14ac:dyDescent="0.25">
      <c r="H3583" s="11">
        <f t="shared" si="336"/>
        <v>45884.12499999132</v>
      </c>
      <c r="I3583" s="9" t="str">
        <f t="shared" si="331"/>
        <v>045884,125000</v>
      </c>
      <c r="J3583" s="21">
        <f>IFERROR(VLOOKUP(I3583,datos_para_memoria_demandas_cal!$C$2:$K$99000,2,FALSE),0)</f>
        <v>9.622E-2</v>
      </c>
      <c r="K3583" s="22">
        <f>IFERROR(VLOOKUP(I3583,datos_para_memoria_demandas_cal!$C$2:$K$99000,3,FALSE),0)</f>
        <v>0.13947843015193939</v>
      </c>
      <c r="L3583" s="22">
        <f>IFERROR(VLOOKUP(I3583,ES0031102460685007HA0F_20250101!$D$2:$K$99000,2,FALSE),0)</f>
        <v>0.432</v>
      </c>
      <c r="M3583" s="23">
        <f>IFERROR(VLOOKUP(I3583,datos_para_memoria_demandas_cal!$C$2:$K$99000,4,FALSE),0)</f>
        <v>6.5091300358511302E-11</v>
      </c>
      <c r="N3583" s="21">
        <f t="shared" si="332"/>
        <v>1.3420614549219608E-2</v>
      </c>
      <c r="O3583" s="22">
        <f t="shared" si="333"/>
        <v>4.156704E-2</v>
      </c>
      <c r="P3583" s="22">
        <f t="shared" si="334"/>
        <v>1.3420614555482692E-2</v>
      </c>
      <c r="Q3583" s="23">
        <f t="shared" si="335"/>
        <v>4.1567040006263087E-2</v>
      </c>
    </row>
    <row r="3584" spans="8:17" x14ac:dyDescent="0.25">
      <c r="H3584" s="11">
        <f t="shared" si="336"/>
        <v>45884.166666657984</v>
      </c>
      <c r="I3584" s="9" t="str">
        <f t="shared" si="331"/>
        <v>045884,166667</v>
      </c>
      <c r="J3584" s="21">
        <f>IFERROR(VLOOKUP(I3584,datos_para_memoria_demandas_cal!$C$2:$K$99000,2,FALSE),0)</f>
        <v>9.3659999999999993E-2</v>
      </c>
      <c r="K3584" s="22">
        <f>IFERROR(VLOOKUP(I3584,datos_para_memoria_demandas_cal!$C$2:$K$99000,3,FALSE),0)</f>
        <v>0.14542737603187561</v>
      </c>
      <c r="L3584" s="22">
        <f>IFERROR(VLOOKUP(I3584,ES0031102460685007HA0F_20250101!$D$2:$K$99000,2,FALSE),0)</f>
        <v>0.36499999999999999</v>
      </c>
      <c r="M3584" s="23">
        <f>IFERROR(VLOOKUP(I3584,datos_para_memoria_demandas_cal!$C$2:$K$99000,4,FALSE),0)</f>
        <v>6.8676033322714562E-12</v>
      </c>
      <c r="N3584" s="21">
        <f t="shared" si="332"/>
        <v>1.3620728039145468E-2</v>
      </c>
      <c r="O3584" s="22">
        <f t="shared" si="333"/>
        <v>3.4185899999999998E-2</v>
      </c>
      <c r="P3584" s="22">
        <f t="shared" si="334"/>
        <v>1.3620728039788687E-2</v>
      </c>
      <c r="Q3584" s="23">
        <f t="shared" si="335"/>
        <v>3.418590000064322E-2</v>
      </c>
    </row>
    <row r="3585" spans="8:17" x14ac:dyDescent="0.25">
      <c r="H3585" s="11">
        <f t="shared" si="336"/>
        <v>45884.208333324648</v>
      </c>
      <c r="I3585" s="9" t="str">
        <f t="shared" si="331"/>
        <v>045884,208333</v>
      </c>
      <c r="J3585" s="21">
        <f>IFERROR(VLOOKUP(I3585,datos_para_memoria_demandas_cal!$C$2:$K$99000,2,FALSE),0)</f>
        <v>9.1159999999999991E-2</v>
      </c>
      <c r="K3585" s="22">
        <f>IFERROR(VLOOKUP(I3585,datos_para_memoria_demandas_cal!$C$2:$K$99000,3,FALSE),0)</f>
        <v>0.15297934412956238</v>
      </c>
      <c r="L3585" s="22">
        <f>IFERROR(VLOOKUP(I3585,ES0031102460685007HA0F_20250101!$D$2:$K$99000,2,FALSE),0)</f>
        <v>8.7999999999999995E-2</v>
      </c>
      <c r="M3585" s="23">
        <f>IFERROR(VLOOKUP(I3585,datos_para_memoria_demandas_cal!$C$2:$K$99000,4,FALSE),0)</f>
        <v>0.40710316563112808</v>
      </c>
      <c r="N3585" s="21">
        <f t="shared" si="332"/>
        <v>1.3945597010850906E-2</v>
      </c>
      <c r="O3585" s="22">
        <f t="shared" si="333"/>
        <v>8.0220799999999991E-3</v>
      </c>
      <c r="P3585" s="22">
        <f t="shared" si="334"/>
        <v>5.1057121589784545E-2</v>
      </c>
      <c r="Q3585" s="23">
        <f t="shared" si="335"/>
        <v>4.5133604578933631E-2</v>
      </c>
    </row>
    <row r="3586" spans="8:17" x14ac:dyDescent="0.25">
      <c r="H3586" s="11">
        <f t="shared" si="336"/>
        <v>45884.249999991313</v>
      </c>
      <c r="I3586" s="9" t="str">
        <f t="shared" si="331"/>
        <v>045884,250000</v>
      </c>
      <c r="J3586" s="21">
        <f>IFERROR(VLOOKUP(I3586,datos_para_memoria_demandas_cal!$C$2:$K$99000,2,FALSE),0)</f>
        <v>9.8500000000000004E-2</v>
      </c>
      <c r="K3586" s="22">
        <f>IFERROR(VLOOKUP(I3586,datos_para_memoria_demandas_cal!$C$2:$K$99000,3,FALSE),0)</f>
        <v>0.22348570823669434</v>
      </c>
      <c r="L3586" s="22">
        <f>IFERROR(VLOOKUP(I3586,ES0031102460685007HA0F_20250101!$D$2:$K$99000,2,FALSE),0)</f>
        <v>8.6999999999999994E-2</v>
      </c>
      <c r="M3586" s="23">
        <f>IFERROR(VLOOKUP(I3586,datos_para_memoria_demandas_cal!$C$2:$K$99000,4,FALSE),0)</f>
        <v>-0.22348570816220481</v>
      </c>
      <c r="N3586" s="21">
        <f t="shared" si="332"/>
        <v>2.2013342261314392E-2</v>
      </c>
      <c r="O3586" s="22">
        <f t="shared" si="333"/>
        <v>8.569499999999999E-3</v>
      </c>
      <c r="P3586" s="22">
        <f t="shared" si="334"/>
        <v>7.3372182773923097E-12</v>
      </c>
      <c r="Q3586" s="23">
        <f t="shared" si="335"/>
        <v>0</v>
      </c>
    </row>
    <row r="3587" spans="8:17" x14ac:dyDescent="0.25">
      <c r="H3587" s="11">
        <f t="shared" si="336"/>
        <v>45884.291666657977</v>
      </c>
      <c r="I3587" s="9" t="str">
        <f t="shared" si="331"/>
        <v>045884,291667</v>
      </c>
      <c r="J3587" s="21">
        <f>IFERROR(VLOOKUP(I3587,datos_para_memoria_demandas_cal!$C$2:$K$99000,2,FALSE),0)</f>
        <v>9.7519999999999996E-2</v>
      </c>
      <c r="K3587" s="22">
        <f>IFERROR(VLOOKUP(I3587,datos_para_memoria_demandas_cal!$C$2:$K$99000,3,FALSE),0)</f>
        <v>0.18361745774745941</v>
      </c>
      <c r="L3587" s="22">
        <f>IFERROR(VLOOKUP(I3587,ES0031102460685007HA0F_20250101!$D$2:$K$99000,2,FALSE),0)</f>
        <v>7.5999999999999998E-2</v>
      </c>
      <c r="M3587" s="23">
        <f>IFERROR(VLOOKUP(I3587,datos_para_memoria_demandas_cal!$C$2:$K$99000,4,FALSE),0)</f>
        <v>-0.1836174576617825</v>
      </c>
      <c r="N3587" s="21">
        <f t="shared" si="332"/>
        <v>1.790637447953224E-2</v>
      </c>
      <c r="O3587" s="22">
        <f t="shared" si="333"/>
        <v>7.4115199999999996E-3</v>
      </c>
      <c r="P3587" s="22">
        <f t="shared" si="334"/>
        <v>8.3552122642771563E-12</v>
      </c>
      <c r="Q3587" s="23">
        <f t="shared" si="335"/>
        <v>0</v>
      </c>
    </row>
    <row r="3588" spans="8:17" x14ac:dyDescent="0.25">
      <c r="H3588" s="11">
        <f t="shared" si="336"/>
        <v>45884.333333324641</v>
      </c>
      <c r="I3588" s="9" t="str">
        <f t="shared" si="331"/>
        <v>045884,333333</v>
      </c>
      <c r="J3588" s="21">
        <f>IFERROR(VLOOKUP(I3588,datos_para_memoria_demandas_cal!$C$2:$K$99000,2,FALSE),0)</f>
        <v>7.1889999999999996E-2</v>
      </c>
      <c r="K3588" s="22">
        <f>IFERROR(VLOOKUP(I3588,datos_para_memoria_demandas_cal!$C$2:$K$99000,3,FALSE),0)</f>
        <v>0.17489536106586456</v>
      </c>
      <c r="L3588" s="22">
        <f>IFERROR(VLOOKUP(I3588,ES0031102460685007HA0F_20250101!$D$2:$K$99000,2,FALSE),0)</f>
        <v>8.3000000000000004E-2</v>
      </c>
      <c r="M3588" s="23">
        <f>IFERROR(VLOOKUP(I3588,datos_para_memoria_demandas_cal!$C$2:$K$99000,4,FALSE),0)</f>
        <v>-8.9853031118819994E-12</v>
      </c>
      <c r="N3588" s="21">
        <f t="shared" si="332"/>
        <v>1.2573227507025003E-2</v>
      </c>
      <c r="O3588" s="22">
        <f t="shared" si="333"/>
        <v>5.96687E-3</v>
      </c>
      <c r="P3588" s="22">
        <f t="shared" si="334"/>
        <v>1.2573227506379049E-2</v>
      </c>
      <c r="Q3588" s="23">
        <f t="shared" si="335"/>
        <v>5.9668699993540471E-3</v>
      </c>
    </row>
    <row r="3589" spans="8:17" x14ac:dyDescent="0.25">
      <c r="H3589" s="11">
        <f t="shared" si="336"/>
        <v>45884.374999991305</v>
      </c>
      <c r="I3589" s="9" t="str">
        <f t="shared" ref="I3589:I3652" si="337">TEXT(H3589,"000000,000000")</f>
        <v>045884,375000</v>
      </c>
      <c r="J3589" s="21">
        <f>IFERROR(VLOOKUP(I3589,datos_para_memoria_demandas_cal!$C$2:$K$99000,2,FALSE),0)</f>
        <v>4.3970000000000002E-2</v>
      </c>
      <c r="K3589" s="22">
        <f>IFERROR(VLOOKUP(I3589,datos_para_memoria_demandas_cal!$C$2:$K$99000,3,FALSE),0)</f>
        <v>0.14807696640491486</v>
      </c>
      <c r="L3589" s="22">
        <f>IFERROR(VLOOKUP(I3589,ES0031102460685007HA0F_20250101!$D$2:$K$99000,2,FALSE),0)</f>
        <v>0.14199999999999999</v>
      </c>
      <c r="M3589" s="23">
        <f>IFERROR(VLOOKUP(I3589,datos_para_memoria_demandas_cal!$C$2:$K$99000,4,FALSE),0)</f>
        <v>-5.2005377592264645E-12</v>
      </c>
      <c r="N3589" s="21">
        <f t="shared" ref="N3589:N3652" si="338">J3589*K3589</f>
        <v>6.5109442128241067E-3</v>
      </c>
      <c r="O3589" s="22">
        <f t="shared" ref="O3589:O3652" si="339">J3589*L3589</f>
        <v>6.2437399999999994E-3</v>
      </c>
      <c r="P3589" s="22">
        <f t="shared" ref="P3589:P3652" si="340">J3589*(IF(K3589+M3589&gt;0,K3589+M3589,0))</f>
        <v>6.5109442125954389E-3</v>
      </c>
      <c r="Q3589" s="23">
        <f t="shared" ref="Q3589:Q3652" si="341">J3589*(IF(L3589+M3589&gt;0,L3589+M3589,0))</f>
        <v>6.2437399997713324E-3</v>
      </c>
    </row>
    <row r="3590" spans="8:17" x14ac:dyDescent="0.25">
      <c r="H3590" s="11">
        <f t="shared" ref="H3590:H3653" si="342">IFERROR(IF(H3589+1/24&lt;=$F$5,H3589+1/24,""),"")</f>
        <v>45884.416666657969</v>
      </c>
      <c r="I3590" s="9" t="str">
        <f t="shared" si="337"/>
        <v>045884,416667</v>
      </c>
      <c r="J3590" s="21">
        <f>IFERROR(VLOOKUP(I3590,datos_para_memoria_demandas_cal!$C$2:$K$99000,2,FALSE),0)</f>
        <v>6.0000000000000001E-3</v>
      </c>
      <c r="K3590" s="22">
        <f>IFERROR(VLOOKUP(I3590,datos_para_memoria_demandas_cal!$C$2:$K$99000,3,FALSE),0)</f>
        <v>0.16463318467140198</v>
      </c>
      <c r="L3590" s="22">
        <f>IFERROR(VLOOKUP(I3590,ES0031102460685007HA0F_20250101!$D$2:$K$99000,2,FALSE),0)</f>
        <v>0.21299999999999999</v>
      </c>
      <c r="M3590" s="23">
        <f>IFERROR(VLOOKUP(I3590,datos_para_memoria_demandas_cal!$C$2:$K$99000,4,FALSE),0)</f>
        <v>1.6894548147143491E-10</v>
      </c>
      <c r="N3590" s="21">
        <f t="shared" si="338"/>
        <v>9.8779910802841188E-4</v>
      </c>
      <c r="O3590" s="22">
        <f t="shared" si="339"/>
        <v>1.2780000000000001E-3</v>
      </c>
      <c r="P3590" s="22">
        <f t="shared" si="340"/>
        <v>9.8779910904208475E-4</v>
      </c>
      <c r="Q3590" s="23">
        <f t="shared" si="341"/>
        <v>1.2780000010136727E-3</v>
      </c>
    </row>
    <row r="3591" spans="8:17" x14ac:dyDescent="0.25">
      <c r="H3591" s="11">
        <f t="shared" si="342"/>
        <v>45884.458333324634</v>
      </c>
      <c r="I3591" s="9" t="str">
        <f t="shared" si="337"/>
        <v>045884,458333</v>
      </c>
      <c r="J3591" s="21">
        <f>IFERROR(VLOOKUP(I3591,datos_para_memoria_demandas_cal!$C$2:$K$99000,2,FALSE),0)</f>
        <v>3.0000000000000001E-3</v>
      </c>
      <c r="K3591" s="22">
        <f>IFERROR(VLOOKUP(I3591,datos_para_memoria_demandas_cal!$C$2:$K$99000,3,FALSE),0)</f>
        <v>0.22501297295093536</v>
      </c>
      <c r="L3591" s="22">
        <f>IFERROR(VLOOKUP(I3591,ES0031102460685007HA0F_20250101!$D$2:$K$99000,2,FALSE),0)</f>
        <v>0.154</v>
      </c>
      <c r="M3591" s="23">
        <f>IFERROR(VLOOKUP(I3591,datos_para_memoria_demandas_cal!$C$2:$K$99000,4,FALSE),0)</f>
        <v>6.423211013834802E-12</v>
      </c>
      <c r="N3591" s="21">
        <f t="shared" si="338"/>
        <v>6.7503891885280611E-4</v>
      </c>
      <c r="O3591" s="22">
        <f t="shared" si="339"/>
        <v>4.6200000000000001E-4</v>
      </c>
      <c r="P3591" s="22">
        <f t="shared" si="340"/>
        <v>6.7503891887207574E-4</v>
      </c>
      <c r="Q3591" s="23">
        <f t="shared" si="341"/>
        <v>4.620000000192697E-4</v>
      </c>
    </row>
    <row r="3592" spans="8:17" x14ac:dyDescent="0.25">
      <c r="H3592" s="11">
        <f t="shared" si="342"/>
        <v>45884.499999991298</v>
      </c>
      <c r="I3592" s="9" t="str">
        <f t="shared" si="337"/>
        <v>045884,500000</v>
      </c>
      <c r="J3592" s="21">
        <f>IFERROR(VLOOKUP(I3592,datos_para_memoria_demandas_cal!$C$2:$K$99000,2,FALSE),0)</f>
        <v>8.0000000000000007E-5</v>
      </c>
      <c r="K3592" s="22">
        <f>IFERROR(VLOOKUP(I3592,datos_para_memoria_demandas_cal!$C$2:$K$99000,3,FALSE),0)</f>
        <v>0.51260131597518921</v>
      </c>
      <c r="L3592" s="22">
        <f>IFERROR(VLOOKUP(I3592,ES0031102460685007HA0F_20250101!$D$2:$K$99000,2,FALSE),0)</f>
        <v>0.23699999999999999</v>
      </c>
      <c r="M3592" s="23">
        <f>IFERROR(VLOOKUP(I3592,datos_para_memoria_demandas_cal!$C$2:$K$99000,4,FALSE),0)</f>
        <v>6.538881855794034E-9</v>
      </c>
      <c r="N3592" s="21">
        <f t="shared" si="338"/>
        <v>4.1008105278015138E-5</v>
      </c>
      <c r="O3592" s="22">
        <f t="shared" si="339"/>
        <v>1.8960000000000001E-5</v>
      </c>
      <c r="P3592" s="22">
        <f t="shared" si="340"/>
        <v>4.1008105801125691E-5</v>
      </c>
      <c r="Q3592" s="23">
        <f t="shared" si="341"/>
        <v>1.8960000523110548E-5</v>
      </c>
    </row>
    <row r="3593" spans="8:17" x14ac:dyDescent="0.25">
      <c r="H3593" s="11">
        <f t="shared" si="342"/>
        <v>45884.541666657962</v>
      </c>
      <c r="I3593" s="9" t="str">
        <f t="shared" si="337"/>
        <v>045884,541667</v>
      </c>
      <c r="J3593" s="21">
        <f>IFERROR(VLOOKUP(I3593,datos_para_memoria_demandas_cal!$C$2:$K$99000,2,FALSE),0)</f>
        <v>0</v>
      </c>
      <c r="K3593" s="22">
        <f>IFERROR(VLOOKUP(I3593,datos_para_memoria_demandas_cal!$C$2:$K$99000,3,FALSE),0)</f>
        <v>0.70036041736602783</v>
      </c>
      <c r="L3593" s="22">
        <f>IFERROR(VLOOKUP(I3593,ES0031102460685007HA0F_20250101!$D$2:$K$99000,2,FALSE),0)</f>
        <v>0.32300000000000001</v>
      </c>
      <c r="M3593" s="23">
        <f>IFERROR(VLOOKUP(I3593,datos_para_memoria_demandas_cal!$C$2:$K$99000,4,FALSE),0)</f>
        <v>0.49597321203759975</v>
      </c>
      <c r="N3593" s="21">
        <f t="shared" si="338"/>
        <v>0</v>
      </c>
      <c r="O3593" s="22">
        <f t="shared" si="339"/>
        <v>0</v>
      </c>
      <c r="P3593" s="22">
        <f t="shared" si="340"/>
        <v>0</v>
      </c>
      <c r="Q3593" s="23">
        <f t="shared" si="341"/>
        <v>0</v>
      </c>
    </row>
    <row r="3594" spans="8:17" x14ac:dyDescent="0.25">
      <c r="H3594" s="11">
        <f t="shared" si="342"/>
        <v>45884.583333324626</v>
      </c>
      <c r="I3594" s="9" t="str">
        <f t="shared" si="337"/>
        <v>045884,583333</v>
      </c>
      <c r="J3594" s="21">
        <f>IFERROR(VLOOKUP(I3594,datos_para_memoria_demandas_cal!$C$2:$K$99000,2,FALSE),0)</f>
        <v>0</v>
      </c>
      <c r="K3594" s="22">
        <f>IFERROR(VLOOKUP(I3594,datos_para_memoria_demandas_cal!$C$2:$K$99000,3,FALSE),0)</f>
        <v>0.85964113473892212</v>
      </c>
      <c r="L3594" s="22">
        <f>IFERROR(VLOOKUP(I3594,ES0031102460685007HA0F_20250101!$D$2:$K$99000,2,FALSE),0)</f>
        <v>0.77300000000000002</v>
      </c>
      <c r="M3594" s="23">
        <f>IFERROR(VLOOKUP(I3594,datos_para_memoria_demandas_cal!$C$2:$K$99000,4,FALSE),0)</f>
        <v>0.47902678091458611</v>
      </c>
      <c r="N3594" s="21">
        <f t="shared" si="338"/>
        <v>0</v>
      </c>
      <c r="O3594" s="22">
        <f t="shared" si="339"/>
        <v>0</v>
      </c>
      <c r="P3594" s="22">
        <f t="shared" si="340"/>
        <v>0</v>
      </c>
      <c r="Q3594" s="23">
        <f t="shared" si="341"/>
        <v>0</v>
      </c>
    </row>
    <row r="3595" spans="8:17" x14ac:dyDescent="0.25">
      <c r="H3595" s="11">
        <f t="shared" si="342"/>
        <v>45884.624999991291</v>
      </c>
      <c r="I3595" s="9" t="str">
        <f t="shared" si="337"/>
        <v>045884,625000</v>
      </c>
      <c r="J3595" s="21">
        <f>IFERROR(VLOOKUP(I3595,datos_para_memoria_demandas_cal!$C$2:$K$99000,2,FALSE),0)</f>
        <v>1.72E-3</v>
      </c>
      <c r="K3595" s="22">
        <f>IFERROR(VLOOKUP(I3595,datos_para_memoria_demandas_cal!$C$2:$K$99000,3,FALSE),0)</f>
        <v>0.7904975414276123</v>
      </c>
      <c r="L3595" s="22">
        <f>IFERROR(VLOOKUP(I3595,ES0031102460685007HA0F_20250101!$D$2:$K$99000,2,FALSE),0)</f>
        <v>0.20599999999999999</v>
      </c>
      <c r="M3595" s="23">
        <f>IFERROR(VLOOKUP(I3595,datos_para_memoria_demandas_cal!$C$2:$K$99000,4,FALSE),0)</f>
        <v>2.9428101315046201E-10</v>
      </c>
      <c r="N3595" s="21">
        <f t="shared" si="338"/>
        <v>1.359655771255493E-3</v>
      </c>
      <c r="O3595" s="22">
        <f t="shared" si="339"/>
        <v>3.5431999999999998E-4</v>
      </c>
      <c r="P3595" s="22">
        <f t="shared" si="340"/>
        <v>1.3596557717616565E-3</v>
      </c>
      <c r="Q3595" s="23">
        <f t="shared" si="341"/>
        <v>3.5432000050616334E-4</v>
      </c>
    </row>
    <row r="3596" spans="8:17" x14ac:dyDescent="0.25">
      <c r="H3596" s="11">
        <f t="shared" si="342"/>
        <v>45884.666666657955</v>
      </c>
      <c r="I3596" s="9" t="str">
        <f t="shared" si="337"/>
        <v>045884,666667</v>
      </c>
      <c r="J3596" s="21">
        <f>IFERROR(VLOOKUP(I3596,datos_para_memoria_demandas_cal!$C$2:$K$99000,2,FALSE),0)</f>
        <v>2.3530000000000002E-2</v>
      </c>
      <c r="K3596" s="22">
        <f>IFERROR(VLOOKUP(I3596,datos_para_memoria_demandas_cal!$C$2:$K$99000,3,FALSE),0)</f>
        <v>0.64115595817565918</v>
      </c>
      <c r="L3596" s="22">
        <f>IFERROR(VLOOKUP(I3596,ES0031102460685007HA0F_20250101!$D$2:$K$99000,2,FALSE),0)</f>
        <v>0.20799999999999999</v>
      </c>
      <c r="M3596" s="23">
        <f>IFERROR(VLOOKUP(I3596,datos_para_memoria_demandas_cal!$C$2:$K$99000,4,FALSE),0)</f>
        <v>-3.1569376165732844E-11</v>
      </c>
      <c r="N3596" s="21">
        <f t="shared" si="338"/>
        <v>1.5086399695873262E-2</v>
      </c>
      <c r="O3596" s="22">
        <f t="shared" si="339"/>
        <v>4.8942400000000002E-3</v>
      </c>
      <c r="P3596" s="22">
        <f t="shared" si="340"/>
        <v>1.5086399695130434E-2</v>
      </c>
      <c r="Q3596" s="23">
        <f t="shared" si="341"/>
        <v>4.8942399992571725E-3</v>
      </c>
    </row>
    <row r="3597" spans="8:17" x14ac:dyDescent="0.25">
      <c r="H3597" s="11">
        <f t="shared" si="342"/>
        <v>45884.708333324619</v>
      </c>
      <c r="I3597" s="9" t="str">
        <f t="shared" si="337"/>
        <v>045884,708333</v>
      </c>
      <c r="J3597" s="21">
        <f>IFERROR(VLOOKUP(I3597,datos_para_memoria_demandas_cal!$C$2:$K$99000,2,FALSE),0)</f>
        <v>3.3229999999999996E-2</v>
      </c>
      <c r="K3597" s="22">
        <f>IFERROR(VLOOKUP(I3597,datos_para_memoria_demandas_cal!$C$2:$K$99000,3,FALSE),0)</f>
        <v>0.4735877513885498</v>
      </c>
      <c r="L3597" s="22">
        <f>IFERROR(VLOOKUP(I3597,ES0031102460685007HA0F_20250101!$D$2:$K$99000,2,FALSE),0)</f>
        <v>0.185</v>
      </c>
      <c r="M3597" s="23">
        <f>IFERROR(VLOOKUP(I3597,datos_para_memoria_demandas_cal!$C$2:$K$99000,4,FALSE),0)</f>
        <v>3.7114632804286082E-11</v>
      </c>
      <c r="N3597" s="21">
        <f t="shared" si="338"/>
        <v>1.5737320978641507E-2</v>
      </c>
      <c r="O3597" s="22">
        <f t="shared" si="339"/>
        <v>6.147549999999999E-3</v>
      </c>
      <c r="P3597" s="22">
        <f t="shared" si="340"/>
        <v>1.5737320979874826E-2</v>
      </c>
      <c r="Q3597" s="23">
        <f t="shared" si="341"/>
        <v>6.1475500012333189E-3</v>
      </c>
    </row>
    <row r="3598" spans="8:17" x14ac:dyDescent="0.25">
      <c r="H3598" s="11">
        <f t="shared" si="342"/>
        <v>45884.749999991283</v>
      </c>
      <c r="I3598" s="9" t="str">
        <f t="shared" si="337"/>
        <v>045884,750000</v>
      </c>
      <c r="J3598" s="21">
        <f>IFERROR(VLOOKUP(I3598,datos_para_memoria_demandas_cal!$C$2:$K$99000,2,FALSE),0)</f>
        <v>6.1120000000000001E-2</v>
      </c>
      <c r="K3598" s="22">
        <f>IFERROR(VLOOKUP(I3598,datos_para_memoria_demandas_cal!$C$2:$K$99000,3,FALSE),0)</f>
        <v>0.32492455840110779</v>
      </c>
      <c r="L3598" s="22">
        <f>IFERROR(VLOOKUP(I3598,ES0031102460685007HA0F_20250101!$D$2:$K$99000,2,FALSE),0)</f>
        <v>0.77900000000000003</v>
      </c>
      <c r="M3598" s="23">
        <f>IFERROR(VLOOKUP(I3598,datos_para_memoria_demandas_cal!$C$2:$K$99000,4,FALSE),0)</f>
        <v>5.9057389563610331E-12</v>
      </c>
      <c r="N3598" s="21">
        <f t="shared" si="338"/>
        <v>1.9859389009475707E-2</v>
      </c>
      <c r="O3598" s="22">
        <f t="shared" si="339"/>
        <v>4.7612479999999999E-2</v>
      </c>
      <c r="P3598" s="22">
        <f t="shared" si="340"/>
        <v>1.9859389009836664E-2</v>
      </c>
      <c r="Q3598" s="23">
        <f t="shared" si="341"/>
        <v>4.761248000036096E-2</v>
      </c>
    </row>
    <row r="3599" spans="8:17" x14ac:dyDescent="0.25">
      <c r="H3599" s="11">
        <f t="shared" si="342"/>
        <v>45884.791666657948</v>
      </c>
      <c r="I3599" s="9" t="str">
        <f t="shared" si="337"/>
        <v>045884,791667</v>
      </c>
      <c r="J3599" s="21">
        <f>IFERROR(VLOOKUP(I3599,datos_para_memoria_demandas_cal!$C$2:$K$99000,2,FALSE),0)</f>
        <v>0.10081999999999999</v>
      </c>
      <c r="K3599" s="22">
        <f>IFERROR(VLOOKUP(I3599,datos_para_memoria_demandas_cal!$C$2:$K$99000,3,FALSE),0)</f>
        <v>0.29787921905517578</v>
      </c>
      <c r="L3599" s="22">
        <f>IFERROR(VLOOKUP(I3599,ES0031102460685007HA0F_20250101!$D$2:$K$99000,2,FALSE),0)</f>
        <v>1.4770000000000001</v>
      </c>
      <c r="M3599" s="23">
        <f>IFERROR(VLOOKUP(I3599,datos_para_memoria_demandas_cal!$C$2:$K$99000,4,FALSE),0)</f>
        <v>-3.8300649491173915E-11</v>
      </c>
      <c r="N3599" s="21">
        <f t="shared" si="338"/>
        <v>3.003218286514282E-2</v>
      </c>
      <c r="O3599" s="22">
        <f t="shared" si="339"/>
        <v>0.14891114</v>
      </c>
      <c r="P3599" s="22">
        <f t="shared" si="340"/>
        <v>3.0032182861281349E-2</v>
      </c>
      <c r="Q3599" s="23">
        <f t="shared" si="341"/>
        <v>0.14891113999613853</v>
      </c>
    </row>
    <row r="3600" spans="8:17" x14ac:dyDescent="0.25">
      <c r="H3600" s="11">
        <f t="shared" si="342"/>
        <v>45884.833333324612</v>
      </c>
      <c r="I3600" s="9" t="str">
        <f t="shared" si="337"/>
        <v>045884,833333</v>
      </c>
      <c r="J3600" s="21">
        <f>IFERROR(VLOOKUP(I3600,datos_para_memoria_demandas_cal!$C$2:$K$99000,2,FALSE),0)</f>
        <v>0.11139</v>
      </c>
      <c r="K3600" s="22">
        <f>IFERROR(VLOOKUP(I3600,datos_para_memoria_demandas_cal!$C$2:$K$99000,3,FALSE),0)</f>
        <v>0.30137965083122253</v>
      </c>
      <c r="L3600" s="22">
        <f>IFERROR(VLOOKUP(I3600,ES0031102460685007HA0F_20250101!$D$2:$K$99000,2,FALSE),0)</f>
        <v>1.43</v>
      </c>
      <c r="M3600" s="23">
        <f>IFERROR(VLOOKUP(I3600,datos_para_memoria_demandas_cal!$C$2:$K$99000,4,FALSE),0)</f>
        <v>-3.7866993490367876E-11</v>
      </c>
      <c r="N3600" s="21">
        <f t="shared" si="338"/>
        <v>3.3570679306089882E-2</v>
      </c>
      <c r="O3600" s="22">
        <f t="shared" si="339"/>
        <v>0.1592877</v>
      </c>
      <c r="P3600" s="22">
        <f t="shared" si="340"/>
        <v>3.3570679301871874E-2</v>
      </c>
      <c r="Q3600" s="23">
        <f t="shared" si="341"/>
        <v>0.15928769999578199</v>
      </c>
    </row>
    <row r="3601" spans="8:17" x14ac:dyDescent="0.25">
      <c r="H3601" s="11">
        <f t="shared" si="342"/>
        <v>45884.874999991276</v>
      </c>
      <c r="I3601" s="9" t="str">
        <f t="shared" si="337"/>
        <v>045884,875000</v>
      </c>
      <c r="J3601" s="21">
        <f>IFERROR(VLOOKUP(I3601,datos_para_memoria_demandas_cal!$C$2:$K$99000,2,FALSE),0)</f>
        <v>0.14474999999999999</v>
      </c>
      <c r="K3601" s="22">
        <f>IFERROR(VLOOKUP(I3601,datos_para_memoria_demandas_cal!$C$2:$K$99000,3,FALSE),0)</f>
        <v>0.24395258724689484</v>
      </c>
      <c r="L3601" s="22">
        <f>IFERROR(VLOOKUP(I3601,ES0031102460685007HA0F_20250101!$D$2:$K$99000,2,FALSE),0)</f>
        <v>1.3169999999999999</v>
      </c>
      <c r="M3601" s="23">
        <f>IFERROR(VLOOKUP(I3601,datos_para_memoria_demandas_cal!$C$2:$K$99000,4,FALSE),0)</f>
        <v>-0.24395258722697019</v>
      </c>
      <c r="N3601" s="21">
        <f t="shared" si="338"/>
        <v>3.5312137003988026E-2</v>
      </c>
      <c r="O3601" s="22">
        <f t="shared" si="339"/>
        <v>0.19063574999999999</v>
      </c>
      <c r="P3601" s="22">
        <f t="shared" si="340"/>
        <v>2.8840924023998402E-12</v>
      </c>
      <c r="Q3601" s="23">
        <f t="shared" si="341"/>
        <v>0.15532361299889605</v>
      </c>
    </row>
    <row r="3602" spans="8:17" x14ac:dyDescent="0.25">
      <c r="H3602" s="11">
        <f t="shared" si="342"/>
        <v>45884.91666665794</v>
      </c>
      <c r="I3602" s="9" t="str">
        <f t="shared" si="337"/>
        <v>045884,916667</v>
      </c>
      <c r="J3602" s="21">
        <f>IFERROR(VLOOKUP(I3602,datos_para_memoria_demandas_cal!$C$2:$K$99000,2,FALSE),0)</f>
        <v>0.14199999999999999</v>
      </c>
      <c r="K3602" s="22">
        <f>IFERROR(VLOOKUP(I3602,datos_para_memoria_demandas_cal!$C$2:$K$99000,3,FALSE),0)</f>
        <v>0.3766377866268158</v>
      </c>
      <c r="L3602" s="22">
        <f>IFERROR(VLOOKUP(I3602,ES0031102460685007HA0F_20250101!$D$2:$K$99000,2,FALSE),0)</f>
        <v>1.2330000000000001</v>
      </c>
      <c r="M3602" s="23">
        <f>IFERROR(VLOOKUP(I3602,datos_para_memoria_demandas_cal!$C$2:$K$99000,4,FALSE),0)</f>
        <v>-0.37663778660458014</v>
      </c>
      <c r="N3602" s="21">
        <f t="shared" si="338"/>
        <v>5.3482565701007838E-2</v>
      </c>
      <c r="O3602" s="22">
        <f t="shared" si="339"/>
        <v>0.17508599999999999</v>
      </c>
      <c r="P3602" s="22">
        <f t="shared" si="340"/>
        <v>3.1574634018483037E-12</v>
      </c>
      <c r="Q3602" s="23">
        <f t="shared" si="341"/>
        <v>0.12160343430214962</v>
      </c>
    </row>
    <row r="3603" spans="8:17" x14ac:dyDescent="0.25">
      <c r="H3603" s="11">
        <f t="shared" si="342"/>
        <v>45884.958333324605</v>
      </c>
      <c r="I3603" s="9" t="str">
        <f t="shared" si="337"/>
        <v>045884,958333</v>
      </c>
      <c r="J3603" s="21">
        <f>IFERROR(VLOOKUP(I3603,datos_para_memoria_demandas_cal!$C$2:$K$99000,2,FALSE),0)</f>
        <v>0.11763</v>
      </c>
      <c r="K3603" s="22">
        <f>IFERROR(VLOOKUP(I3603,datos_para_memoria_demandas_cal!$C$2:$K$99000,3,FALSE),0)</f>
        <v>0.19573865830898285</v>
      </c>
      <c r="L3603" s="22">
        <f>IFERROR(VLOOKUP(I3603,ES0031102460685007HA0F_20250101!$D$2:$K$99000,2,FALSE),0)</f>
        <v>0.34499999999999997</v>
      </c>
      <c r="M3603" s="23">
        <f>IFERROR(VLOOKUP(I3603,datos_para_memoria_demandas_cal!$C$2:$K$99000,4,FALSE),0)</f>
        <v>-0.18321087084051468</v>
      </c>
      <c r="N3603" s="21">
        <f t="shared" si="338"/>
        <v>2.3024738376885651E-2</v>
      </c>
      <c r="O3603" s="22">
        <f t="shared" si="339"/>
        <v>4.0582349999999996E-2</v>
      </c>
      <c r="P3603" s="22">
        <f t="shared" si="340"/>
        <v>1.4736436399159104E-3</v>
      </c>
      <c r="Q3603" s="23">
        <f t="shared" si="341"/>
        <v>1.9031255263030254E-2</v>
      </c>
    </row>
    <row r="3604" spans="8:17" x14ac:dyDescent="0.25">
      <c r="H3604" s="11">
        <f t="shared" si="342"/>
        <v>45884.999999991269</v>
      </c>
      <c r="I3604" s="9" t="str">
        <f t="shared" si="337"/>
        <v>045885,000000</v>
      </c>
      <c r="J3604" s="21">
        <f>IFERROR(VLOOKUP(I3604,datos_para_memoria_demandas_cal!$C$2:$K$99000,2,FALSE),0)</f>
        <v>0.11882</v>
      </c>
      <c r="K3604" s="22">
        <f>IFERROR(VLOOKUP(I3604,datos_para_memoria_demandas_cal!$C$2:$K$99000,3,FALSE),0)</f>
        <v>0.17119875550270081</v>
      </c>
      <c r="L3604" s="22">
        <f>IFERROR(VLOOKUP(I3604,ES0031102460685007HA0F_20250101!$D$2:$K$99000,2,FALSE),0)</f>
        <v>0.154</v>
      </c>
      <c r="M3604" s="23">
        <f>IFERROR(VLOOKUP(I3604,datos_para_memoria_demandas_cal!$C$2:$K$99000,4,FALSE),0)</f>
        <v>-0.17119875506422311</v>
      </c>
      <c r="N3604" s="21">
        <f t="shared" si="338"/>
        <v>2.034183612883091E-2</v>
      </c>
      <c r="O3604" s="22">
        <f t="shared" si="339"/>
        <v>1.829828E-2</v>
      </c>
      <c r="P3604" s="22">
        <f t="shared" si="340"/>
        <v>5.2099920146986278E-11</v>
      </c>
      <c r="Q3604" s="23">
        <f t="shared" si="341"/>
        <v>0</v>
      </c>
    </row>
    <row r="3605" spans="8:17" x14ac:dyDescent="0.25">
      <c r="H3605" s="11">
        <f t="shared" si="342"/>
        <v>45885.041666657933</v>
      </c>
      <c r="I3605" s="9" t="str">
        <f t="shared" si="337"/>
        <v>045885,041667</v>
      </c>
      <c r="J3605" s="21">
        <f>IFERROR(VLOOKUP(I3605,datos_para_memoria_demandas_cal!$C$2:$K$99000,2,FALSE),0)</f>
        <v>0.11431999999999999</v>
      </c>
      <c r="K3605" s="22">
        <f>IFERROR(VLOOKUP(I3605,datos_para_memoria_demandas_cal!$C$2:$K$99000,3,FALSE),0)</f>
        <v>0.17833401262760162</v>
      </c>
      <c r="L3605" s="22">
        <f>IFERROR(VLOOKUP(I3605,ES0031102460685007HA0F_20250101!$D$2:$K$99000,2,FALSE),0)</f>
        <v>0.42199999999999999</v>
      </c>
      <c r="M3605" s="23">
        <f>IFERROR(VLOOKUP(I3605,datos_para_memoria_demandas_cal!$C$2:$K$99000,4,FALSE),0)</f>
        <v>-5.4698729767534414E-11</v>
      </c>
      <c r="N3605" s="21">
        <f t="shared" si="338"/>
        <v>2.0387144323587417E-2</v>
      </c>
      <c r="O3605" s="22">
        <f t="shared" si="339"/>
        <v>4.8243039999999994E-2</v>
      </c>
      <c r="P3605" s="22">
        <f t="shared" si="340"/>
        <v>2.0387144317334259E-2</v>
      </c>
      <c r="Q3605" s="23">
        <f t="shared" si="341"/>
        <v>4.8243039993746836E-2</v>
      </c>
    </row>
    <row r="3606" spans="8:17" x14ac:dyDescent="0.25">
      <c r="H3606" s="11">
        <f t="shared" si="342"/>
        <v>45885.083333324597</v>
      </c>
      <c r="I3606" s="9" t="str">
        <f t="shared" si="337"/>
        <v>045885,083333</v>
      </c>
      <c r="J3606" s="21">
        <f>IFERROR(VLOOKUP(I3606,datos_para_memoria_demandas_cal!$C$2:$K$99000,2,FALSE),0)</f>
        <v>0.10969</v>
      </c>
      <c r="K3606" s="22">
        <f>IFERROR(VLOOKUP(I3606,datos_para_memoria_demandas_cal!$C$2:$K$99000,3,FALSE),0)</f>
        <v>0.21972772479057312</v>
      </c>
      <c r="L3606" s="22">
        <f>IFERROR(VLOOKUP(I3606,ES0031102460685007HA0F_20250101!$D$2:$K$99000,2,FALSE),0)</f>
        <v>0.879</v>
      </c>
      <c r="M3606" s="23">
        <f>IFERROR(VLOOKUP(I3606,datos_para_memoria_demandas_cal!$C$2:$K$99000,4,FALSE),0)</f>
        <v>-1.5065451406954584E-12</v>
      </c>
      <c r="N3606" s="21">
        <f t="shared" si="338"/>
        <v>2.4101934132277965E-2</v>
      </c>
      <c r="O3606" s="22">
        <f t="shared" si="339"/>
        <v>9.6417509999999998E-2</v>
      </c>
      <c r="P3606" s="22">
        <f t="shared" si="340"/>
        <v>2.4101934132112712E-2</v>
      </c>
      <c r="Q3606" s="23">
        <f t="shared" si="341"/>
        <v>9.6417509999834741E-2</v>
      </c>
    </row>
    <row r="3607" spans="8:17" x14ac:dyDescent="0.25">
      <c r="H3607" s="11">
        <f t="shared" si="342"/>
        <v>45885.124999991262</v>
      </c>
      <c r="I3607" s="9" t="str">
        <f t="shared" si="337"/>
        <v>045885,125000</v>
      </c>
      <c r="J3607" s="21">
        <f>IFERROR(VLOOKUP(I3607,datos_para_memoria_demandas_cal!$C$2:$K$99000,2,FALSE),0)</f>
        <v>0.105</v>
      </c>
      <c r="K3607" s="22">
        <f>IFERROR(VLOOKUP(I3607,datos_para_memoria_demandas_cal!$C$2:$K$99000,3,FALSE),0)</f>
        <v>0.25726944208145142</v>
      </c>
      <c r="L3607" s="22">
        <f>IFERROR(VLOOKUP(I3607,ES0031102460685007HA0F_20250101!$D$2:$K$99000,2,FALSE),0)</f>
        <v>0.498</v>
      </c>
      <c r="M3607" s="23">
        <f>IFERROR(VLOOKUP(I3607,datos_para_memoria_demandas_cal!$C$2:$K$99000,4,FALSE),0)</f>
        <v>6.4848657440720954E-10</v>
      </c>
      <c r="N3607" s="21">
        <f t="shared" si="338"/>
        <v>2.7013291418552399E-2</v>
      </c>
      <c r="O3607" s="22">
        <f t="shared" si="339"/>
        <v>5.2289999999999996E-2</v>
      </c>
      <c r="P3607" s="22">
        <f t="shared" si="340"/>
        <v>2.7013291486643491E-2</v>
      </c>
      <c r="Q3607" s="23">
        <f t="shared" si="341"/>
        <v>5.2290000068091091E-2</v>
      </c>
    </row>
    <row r="3608" spans="8:17" x14ac:dyDescent="0.25">
      <c r="H3608" s="11">
        <f t="shared" si="342"/>
        <v>45885.166666657926</v>
      </c>
      <c r="I3608" s="9" t="str">
        <f t="shared" si="337"/>
        <v>045885,166667</v>
      </c>
      <c r="J3608" s="21">
        <f>IFERROR(VLOOKUP(I3608,datos_para_memoria_demandas_cal!$C$2:$K$99000,2,FALSE),0)</f>
        <v>0.10428</v>
      </c>
      <c r="K3608" s="22">
        <f>IFERROR(VLOOKUP(I3608,datos_para_memoria_demandas_cal!$C$2:$K$99000,3,FALSE),0)</f>
        <v>0.24228188395500183</v>
      </c>
      <c r="L3608" s="22">
        <f>IFERROR(VLOOKUP(I3608,ES0031102460685007HA0F_20250101!$D$2:$K$99000,2,FALSE),0)</f>
        <v>0.41299999999999998</v>
      </c>
      <c r="M3608" s="23">
        <f>IFERROR(VLOOKUP(I3608,datos_para_memoria_demandas_cal!$C$2:$K$99000,4,FALSE),0)</f>
        <v>0.66705958483981598</v>
      </c>
      <c r="N3608" s="21">
        <f t="shared" si="338"/>
        <v>2.526515485882759E-2</v>
      </c>
      <c r="O3608" s="22">
        <f t="shared" si="339"/>
        <v>4.3067639999999997E-2</v>
      </c>
      <c r="P3608" s="22">
        <f t="shared" si="340"/>
        <v>9.4826128365923593E-2</v>
      </c>
      <c r="Q3608" s="23">
        <f t="shared" si="341"/>
        <v>0.11262861350709601</v>
      </c>
    </row>
    <row r="3609" spans="8:17" x14ac:dyDescent="0.25">
      <c r="H3609" s="11">
        <f t="shared" si="342"/>
        <v>45885.20833332459</v>
      </c>
      <c r="I3609" s="9" t="str">
        <f t="shared" si="337"/>
        <v>045885,208333</v>
      </c>
      <c r="J3609" s="21">
        <f>IFERROR(VLOOKUP(I3609,datos_para_memoria_demandas_cal!$C$2:$K$99000,2,FALSE),0)</f>
        <v>0.10535</v>
      </c>
      <c r="K3609" s="22">
        <f>IFERROR(VLOOKUP(I3609,datos_para_memoria_demandas_cal!$C$2:$K$99000,3,FALSE),0)</f>
        <v>0.20955079793930054</v>
      </c>
      <c r="L3609" s="22">
        <f>IFERROR(VLOOKUP(I3609,ES0031102460685007HA0F_20250101!$D$2:$K$99000,2,FALSE),0)</f>
        <v>0.312</v>
      </c>
      <c r="M3609" s="23">
        <f>IFERROR(VLOOKUP(I3609,datos_para_memoria_demandas_cal!$C$2:$K$99000,4,FALSE),0)</f>
        <v>-0.20955079742406368</v>
      </c>
      <c r="N3609" s="21">
        <f t="shared" si="338"/>
        <v>2.2076176562905312E-2</v>
      </c>
      <c r="O3609" s="22">
        <f t="shared" si="339"/>
        <v>3.2869200000000001E-2</v>
      </c>
      <c r="P3609" s="22">
        <f t="shared" si="340"/>
        <v>5.4280202482770432E-11</v>
      </c>
      <c r="Q3609" s="23">
        <f t="shared" si="341"/>
        <v>1.0793023491374891E-2</v>
      </c>
    </row>
    <row r="3610" spans="8:17" x14ac:dyDescent="0.25">
      <c r="H3610" s="11">
        <f t="shared" si="342"/>
        <v>45885.249999991254</v>
      </c>
      <c r="I3610" s="9" t="str">
        <f t="shared" si="337"/>
        <v>045885,250000</v>
      </c>
      <c r="J3610" s="21">
        <f>IFERROR(VLOOKUP(I3610,datos_para_memoria_demandas_cal!$C$2:$K$99000,2,FALSE),0)</f>
        <v>0.10843000000000001</v>
      </c>
      <c r="K3610" s="22">
        <f>IFERROR(VLOOKUP(I3610,datos_para_memoria_demandas_cal!$C$2:$K$99000,3,FALSE),0)</f>
        <v>0.21726994216442108</v>
      </c>
      <c r="L3610" s="22">
        <f>IFERROR(VLOOKUP(I3610,ES0031102460685007HA0F_20250101!$D$2:$K$99000,2,FALSE),0)</f>
        <v>5.7000000000000002E-2</v>
      </c>
      <c r="M3610" s="23">
        <f>IFERROR(VLOOKUP(I3610,datos_para_memoria_demandas_cal!$C$2:$K$99000,4,FALSE),0)</f>
        <v>-0.2172699420321467</v>
      </c>
      <c r="N3610" s="21">
        <f t="shared" si="338"/>
        <v>2.355857982888818E-2</v>
      </c>
      <c r="O3610" s="22">
        <f t="shared" si="339"/>
        <v>6.180510000000001E-3</v>
      </c>
      <c r="P3610" s="22">
        <f t="shared" si="340"/>
        <v>1.4342511661935567E-11</v>
      </c>
      <c r="Q3610" s="23">
        <f t="shared" si="341"/>
        <v>0</v>
      </c>
    </row>
    <row r="3611" spans="8:17" x14ac:dyDescent="0.25">
      <c r="H3611" s="11">
        <f t="shared" si="342"/>
        <v>45885.291666657919</v>
      </c>
      <c r="I3611" s="9" t="str">
        <f t="shared" si="337"/>
        <v>045885,291667</v>
      </c>
      <c r="J3611" s="21">
        <f>IFERROR(VLOOKUP(I3611,datos_para_memoria_demandas_cal!$C$2:$K$99000,2,FALSE),0)</f>
        <v>0.11119</v>
      </c>
      <c r="K3611" s="22">
        <f>IFERROR(VLOOKUP(I3611,datos_para_memoria_demandas_cal!$C$2:$K$99000,3,FALSE),0)</f>
        <v>0.24023884534835815</v>
      </c>
      <c r="L3611" s="22">
        <f>IFERROR(VLOOKUP(I3611,ES0031102460685007HA0F_20250101!$D$2:$K$99000,2,FALSE),0)</f>
        <v>6.2E-2</v>
      </c>
      <c r="M3611" s="23">
        <f>IFERROR(VLOOKUP(I3611,datos_para_memoria_demandas_cal!$C$2:$K$99000,4,FALSE),0)</f>
        <v>-0.24023884526912845</v>
      </c>
      <c r="N3611" s="21">
        <f t="shared" si="338"/>
        <v>2.6712157214283942E-2</v>
      </c>
      <c r="O3611" s="22">
        <f t="shared" si="339"/>
        <v>6.8937799999999995E-3</v>
      </c>
      <c r="P3611" s="22">
        <f t="shared" si="340"/>
        <v>8.8095510245023151E-12</v>
      </c>
      <c r="Q3611" s="23">
        <f t="shared" si="341"/>
        <v>0</v>
      </c>
    </row>
    <row r="3612" spans="8:17" x14ac:dyDescent="0.25">
      <c r="H3612" s="11">
        <f t="shared" si="342"/>
        <v>45885.333333324583</v>
      </c>
      <c r="I3612" s="9" t="str">
        <f t="shared" si="337"/>
        <v>045885,333333</v>
      </c>
      <c r="J3612" s="21">
        <f>IFERROR(VLOOKUP(I3612,datos_para_memoria_demandas_cal!$C$2:$K$99000,2,FALSE),0)</f>
        <v>0.10367</v>
      </c>
      <c r="K3612" s="22">
        <f>IFERROR(VLOOKUP(I3612,datos_para_memoria_demandas_cal!$C$2:$K$99000,3,FALSE),0)</f>
        <v>0.26741629838943481</v>
      </c>
      <c r="L3612" s="22">
        <f>IFERROR(VLOOKUP(I3612,ES0031102460685007HA0F_20250101!$D$2:$K$99000,2,FALSE),0)</f>
        <v>7.0000000000000007E-2</v>
      </c>
      <c r="M3612" s="23">
        <f>IFERROR(VLOOKUP(I3612,datos_para_memoria_demandas_cal!$C$2:$K$99000,4,FALSE),0)</f>
        <v>-8.680997468958068E-10</v>
      </c>
      <c r="N3612" s="21">
        <f t="shared" si="338"/>
        <v>2.7723047654032707E-2</v>
      </c>
      <c r="O3612" s="22">
        <f t="shared" si="339"/>
        <v>7.2569000000000002E-3</v>
      </c>
      <c r="P3612" s="22">
        <f t="shared" si="340"/>
        <v>2.7723047564036804E-2</v>
      </c>
      <c r="Q3612" s="23">
        <f t="shared" si="341"/>
        <v>7.2568999100040997E-3</v>
      </c>
    </row>
    <row r="3613" spans="8:17" x14ac:dyDescent="0.25">
      <c r="H3613" s="11">
        <f t="shared" si="342"/>
        <v>45885.374999991247</v>
      </c>
      <c r="I3613" s="9" t="str">
        <f t="shared" si="337"/>
        <v>045885,375000</v>
      </c>
      <c r="J3613" s="21">
        <f>IFERROR(VLOOKUP(I3613,datos_para_memoria_demandas_cal!$C$2:$K$99000,2,FALSE),0)</f>
        <v>6.0929999999999998E-2</v>
      </c>
      <c r="K3613" s="22">
        <f>IFERROR(VLOOKUP(I3613,datos_para_memoria_demandas_cal!$C$2:$K$99000,3,FALSE),0)</f>
        <v>0.288005530834198</v>
      </c>
      <c r="L3613" s="22">
        <f>IFERROR(VLOOKUP(I3613,ES0031102460685007HA0F_20250101!$D$2:$K$99000,2,FALSE),0)</f>
        <v>0.106</v>
      </c>
      <c r="M3613" s="23">
        <f>IFERROR(VLOOKUP(I3613,datos_para_memoria_demandas_cal!$C$2:$K$99000,4,FALSE),0)</f>
        <v>2.9809774865775097E-12</v>
      </c>
      <c r="N3613" s="21">
        <f t="shared" si="338"/>
        <v>1.7548176993727682E-2</v>
      </c>
      <c r="O3613" s="22">
        <f t="shared" si="339"/>
        <v>6.4585799999999994E-3</v>
      </c>
      <c r="P3613" s="22">
        <f t="shared" si="340"/>
        <v>1.7548176993909315E-2</v>
      </c>
      <c r="Q3613" s="23">
        <f t="shared" si="341"/>
        <v>6.4585800001816301E-3</v>
      </c>
    </row>
    <row r="3614" spans="8:17" x14ac:dyDescent="0.25">
      <c r="H3614" s="11">
        <f t="shared" si="342"/>
        <v>45885.416666657911</v>
      </c>
      <c r="I3614" s="9" t="str">
        <f t="shared" si="337"/>
        <v>045885,416667</v>
      </c>
      <c r="J3614" s="21">
        <f>IFERROR(VLOOKUP(I3614,datos_para_memoria_demandas_cal!$C$2:$K$99000,2,FALSE),0)</f>
        <v>2.6280000000000001E-2</v>
      </c>
      <c r="K3614" s="22">
        <f>IFERROR(VLOOKUP(I3614,datos_para_memoria_demandas_cal!$C$2:$K$99000,3,FALSE),0)</f>
        <v>0.29608184099197388</v>
      </c>
      <c r="L3614" s="22">
        <f>IFERROR(VLOOKUP(I3614,ES0031102460685007HA0F_20250101!$D$2:$K$99000,2,FALSE),0)</f>
        <v>0.19400000000000001</v>
      </c>
      <c r="M3614" s="23">
        <f>IFERROR(VLOOKUP(I3614,datos_para_memoria_demandas_cal!$C$2:$K$99000,4,FALSE),0)</f>
        <v>8.6690498480617656E-12</v>
      </c>
      <c r="N3614" s="21">
        <f t="shared" si="338"/>
        <v>7.7810307812690742E-3</v>
      </c>
      <c r="O3614" s="22">
        <f t="shared" si="339"/>
        <v>5.0983200000000008E-3</v>
      </c>
      <c r="P3614" s="22">
        <f t="shared" si="340"/>
        <v>7.7810307814968971E-3</v>
      </c>
      <c r="Q3614" s="23">
        <f t="shared" si="341"/>
        <v>5.0983200002278229E-3</v>
      </c>
    </row>
    <row r="3615" spans="8:17" x14ac:dyDescent="0.25">
      <c r="H3615" s="11">
        <f t="shared" si="342"/>
        <v>45885.458333324576</v>
      </c>
      <c r="I3615" s="9" t="str">
        <f t="shared" si="337"/>
        <v>045885,458333</v>
      </c>
      <c r="J3615" s="21">
        <f>IFERROR(VLOOKUP(I3615,datos_para_memoria_demandas_cal!$C$2:$K$99000,2,FALSE),0)</f>
        <v>3.8E-3</v>
      </c>
      <c r="K3615" s="22">
        <f>IFERROR(VLOOKUP(I3615,datos_para_memoria_demandas_cal!$C$2:$K$99000,3,FALSE),0)</f>
        <v>0.30703306198120117</v>
      </c>
      <c r="L3615" s="22">
        <f>IFERROR(VLOOKUP(I3615,ES0031102460685007HA0F_20250101!$D$2:$K$99000,2,FALSE),0)</f>
        <v>0.245</v>
      </c>
      <c r="M3615" s="23">
        <f>IFERROR(VLOOKUP(I3615,datos_para_memoria_demandas_cal!$C$2:$K$99000,4,FALSE),0)</f>
        <v>1.507623230409378E-10</v>
      </c>
      <c r="N3615" s="21">
        <f t="shared" si="338"/>
        <v>1.1667256355285644E-3</v>
      </c>
      <c r="O3615" s="22">
        <f t="shared" si="339"/>
        <v>9.3099999999999997E-4</v>
      </c>
      <c r="P3615" s="22">
        <f t="shared" si="340"/>
        <v>1.1667256361014614E-3</v>
      </c>
      <c r="Q3615" s="23">
        <f t="shared" si="341"/>
        <v>9.3100000057289684E-4</v>
      </c>
    </row>
    <row r="3616" spans="8:17" x14ac:dyDescent="0.25">
      <c r="H3616" s="11">
        <f t="shared" si="342"/>
        <v>45885.49999999124</v>
      </c>
      <c r="I3616" s="9" t="str">
        <f t="shared" si="337"/>
        <v>045885,500000</v>
      </c>
      <c r="J3616" s="21">
        <f>IFERROR(VLOOKUP(I3616,datos_para_memoria_demandas_cal!$C$2:$K$99000,2,FALSE),0)</f>
        <v>6.4999999999999997E-4</v>
      </c>
      <c r="K3616" s="22">
        <f>IFERROR(VLOOKUP(I3616,datos_para_memoria_demandas_cal!$C$2:$K$99000,3,FALSE),0)</f>
        <v>0.46862494945526123</v>
      </c>
      <c r="L3616" s="22">
        <f>IFERROR(VLOOKUP(I3616,ES0031102460685007HA0F_20250101!$D$2:$K$99000,2,FALSE),0)</f>
        <v>0.34</v>
      </c>
      <c r="M3616" s="23">
        <f>IFERROR(VLOOKUP(I3616,datos_para_memoria_demandas_cal!$C$2:$K$99000,4,FALSE),0)</f>
        <v>0.49184138481458678</v>
      </c>
      <c r="N3616" s="21">
        <f t="shared" si="338"/>
        <v>3.0460621714591981E-4</v>
      </c>
      <c r="O3616" s="22">
        <f t="shared" si="339"/>
        <v>2.2100000000000001E-4</v>
      </c>
      <c r="P3616" s="22">
        <f t="shared" si="340"/>
        <v>6.2430311727540118E-4</v>
      </c>
      <c r="Q3616" s="23">
        <f t="shared" si="341"/>
        <v>5.4069690012948138E-4</v>
      </c>
    </row>
    <row r="3617" spans="8:17" x14ac:dyDescent="0.25">
      <c r="H3617" s="11">
        <f t="shared" si="342"/>
        <v>45885.541666657904</v>
      </c>
      <c r="I3617" s="9" t="str">
        <f t="shared" si="337"/>
        <v>045885,541667</v>
      </c>
      <c r="J3617" s="21">
        <f>IFERROR(VLOOKUP(I3617,datos_para_memoria_demandas_cal!$C$2:$K$99000,2,FALSE),0)</f>
        <v>6.4999999999999997E-4</v>
      </c>
      <c r="K3617" s="22">
        <f>IFERROR(VLOOKUP(I3617,datos_para_memoria_demandas_cal!$C$2:$K$99000,3,FALSE),0)</f>
        <v>0.52150624990463257</v>
      </c>
      <c r="L3617" s="22">
        <f>IFERROR(VLOOKUP(I3617,ES0031102460685007HA0F_20250101!$D$2:$K$99000,2,FALSE),0)</f>
        <v>0.60799999999999998</v>
      </c>
      <c r="M3617" s="23">
        <f>IFERROR(VLOOKUP(I3617,datos_para_memoria_demandas_cal!$C$2:$K$99000,4,FALSE),0)</f>
        <v>0.48315856114209943</v>
      </c>
      <c r="N3617" s="21">
        <f t="shared" si="338"/>
        <v>3.3897906243801114E-4</v>
      </c>
      <c r="O3617" s="22">
        <f t="shared" si="339"/>
        <v>3.9519999999999996E-4</v>
      </c>
      <c r="P3617" s="22">
        <f t="shared" si="340"/>
        <v>6.5303212718037572E-4</v>
      </c>
      <c r="Q3617" s="23">
        <f t="shared" si="341"/>
        <v>7.0925306474236465E-4</v>
      </c>
    </row>
    <row r="3618" spans="8:17" x14ac:dyDescent="0.25">
      <c r="H3618" s="11">
        <f t="shared" si="342"/>
        <v>45885.583333324568</v>
      </c>
      <c r="I3618" s="9" t="str">
        <f t="shared" si="337"/>
        <v>045885,583333</v>
      </c>
      <c r="J3618" s="21">
        <f>IFERROR(VLOOKUP(I3618,datos_para_memoria_demandas_cal!$C$2:$K$99000,2,FALSE),0)</f>
        <v>6.6E-4</v>
      </c>
      <c r="K3618" s="22">
        <f>IFERROR(VLOOKUP(I3618,datos_para_memoria_demandas_cal!$C$2:$K$99000,3,FALSE),0)</f>
        <v>0.48191821575164795</v>
      </c>
      <c r="L3618" s="22">
        <f>IFERROR(VLOOKUP(I3618,ES0031102460685007HA0F_20250101!$D$2:$K$99000,2,FALSE),0)</f>
        <v>0.79</v>
      </c>
      <c r="M3618" s="23">
        <f>IFERROR(VLOOKUP(I3618,datos_para_memoria_demandas_cal!$C$2:$K$99000,4,FALSE),0)</f>
        <v>5.2629116537149985E-8</v>
      </c>
      <c r="N3618" s="21">
        <f t="shared" si="338"/>
        <v>3.1806602239608763E-4</v>
      </c>
      <c r="O3618" s="22">
        <f t="shared" si="339"/>
        <v>5.2139999999999999E-4</v>
      </c>
      <c r="P3618" s="22">
        <f t="shared" si="340"/>
        <v>3.1806605713130456E-4</v>
      </c>
      <c r="Q3618" s="23">
        <f t="shared" si="341"/>
        <v>5.2140003473521697E-4</v>
      </c>
    </row>
    <row r="3619" spans="8:17" x14ac:dyDescent="0.25">
      <c r="H3619" s="11">
        <f t="shared" si="342"/>
        <v>45885.624999991232</v>
      </c>
      <c r="I3619" s="9" t="str">
        <f t="shared" si="337"/>
        <v>045885,625000</v>
      </c>
      <c r="J3619" s="21">
        <f>IFERROR(VLOOKUP(I3619,datos_para_memoria_demandas_cal!$C$2:$K$99000,2,FALSE),0)</f>
        <v>1.1000000000000001E-3</v>
      </c>
      <c r="K3619" s="22">
        <f>IFERROR(VLOOKUP(I3619,datos_para_memoria_demandas_cal!$C$2:$K$99000,3,FALSE),0)</f>
        <v>0.6042899489402771</v>
      </c>
      <c r="L3619" s="22">
        <f>IFERROR(VLOOKUP(I3619,ES0031102460685007HA0F_20250101!$D$2:$K$99000,2,FALSE),0)</f>
        <v>0.22700000000000001</v>
      </c>
      <c r="M3619" s="23">
        <f>IFERROR(VLOOKUP(I3619,datos_para_memoria_demandas_cal!$C$2:$K$99000,4,FALSE),0)</f>
        <v>1.0198101896361698E-9</v>
      </c>
      <c r="N3619" s="21">
        <f t="shared" si="338"/>
        <v>6.6471894383430489E-4</v>
      </c>
      <c r="O3619" s="22">
        <f t="shared" si="339"/>
        <v>2.497E-4</v>
      </c>
      <c r="P3619" s="22">
        <f t="shared" si="340"/>
        <v>6.6471894495609613E-4</v>
      </c>
      <c r="Q3619" s="23">
        <f t="shared" si="341"/>
        <v>2.4970000112179124E-4</v>
      </c>
    </row>
    <row r="3620" spans="8:17" x14ac:dyDescent="0.25">
      <c r="H3620" s="11">
        <f t="shared" si="342"/>
        <v>45885.666666657897</v>
      </c>
      <c r="I3620" s="9" t="str">
        <f t="shared" si="337"/>
        <v>045885,666667</v>
      </c>
      <c r="J3620" s="21">
        <f>IFERROR(VLOOKUP(I3620,datos_para_memoria_demandas_cal!$C$2:$K$99000,2,FALSE),0)</f>
        <v>3.5999999999999999E-3</v>
      </c>
      <c r="K3620" s="22">
        <f>IFERROR(VLOOKUP(I3620,datos_para_memoria_demandas_cal!$C$2:$K$99000,3,FALSE),0)</f>
        <v>0.90634673833847046</v>
      </c>
      <c r="L3620" s="22">
        <f>IFERROR(VLOOKUP(I3620,ES0031102460685007HA0F_20250101!$D$2:$K$99000,2,FALSE),0)</f>
        <v>0.184</v>
      </c>
      <c r="M3620" s="23">
        <f>IFERROR(VLOOKUP(I3620,datos_para_memoria_demandas_cal!$C$2:$K$99000,4,FALSE),0)</f>
        <v>1.888347507383404E-10</v>
      </c>
      <c r="N3620" s="21">
        <f t="shared" si="338"/>
        <v>3.2628482580184938E-3</v>
      </c>
      <c r="O3620" s="22">
        <f t="shared" si="339"/>
        <v>6.6239999999999995E-4</v>
      </c>
      <c r="P3620" s="22">
        <f t="shared" si="340"/>
        <v>3.2628482586982985E-3</v>
      </c>
      <c r="Q3620" s="23">
        <f t="shared" si="341"/>
        <v>6.6240000067980512E-4</v>
      </c>
    </row>
    <row r="3621" spans="8:17" x14ac:dyDescent="0.25">
      <c r="H3621" s="11">
        <f t="shared" si="342"/>
        <v>45885.708333324561</v>
      </c>
      <c r="I3621" s="9" t="str">
        <f t="shared" si="337"/>
        <v>045885,708333</v>
      </c>
      <c r="J3621" s="21">
        <f>IFERROR(VLOOKUP(I3621,datos_para_memoria_demandas_cal!$C$2:$K$99000,2,FALSE),0)</f>
        <v>2.1520000000000001E-2</v>
      </c>
      <c r="K3621" s="22">
        <f>IFERROR(VLOOKUP(I3621,datos_para_memoria_demandas_cal!$C$2:$K$99000,3,FALSE),0)</f>
        <v>0.63001632690429688</v>
      </c>
      <c r="L3621" s="22">
        <f>IFERROR(VLOOKUP(I3621,ES0031102460685007HA0F_20250101!$D$2:$K$99000,2,FALSE),0)</f>
        <v>0.182</v>
      </c>
      <c r="M3621" s="23">
        <f>IFERROR(VLOOKUP(I3621,datos_para_memoria_demandas_cal!$C$2:$K$99000,4,FALSE),0)</f>
        <v>1.9212274689038124E-11</v>
      </c>
      <c r="N3621" s="21">
        <f t="shared" si="338"/>
        <v>1.3557951354980469E-2</v>
      </c>
      <c r="O3621" s="22">
        <f t="shared" si="339"/>
        <v>3.9166399999999999E-3</v>
      </c>
      <c r="P3621" s="22">
        <f t="shared" si="340"/>
        <v>1.3557951355393918E-2</v>
      </c>
      <c r="Q3621" s="23">
        <f t="shared" si="341"/>
        <v>3.9166400004134478E-3</v>
      </c>
    </row>
    <row r="3622" spans="8:17" x14ac:dyDescent="0.25">
      <c r="H3622" s="11">
        <f t="shared" si="342"/>
        <v>45885.749999991225</v>
      </c>
      <c r="I3622" s="9" t="str">
        <f t="shared" si="337"/>
        <v>045885,750000</v>
      </c>
      <c r="J3622" s="21">
        <f>IFERROR(VLOOKUP(I3622,datos_para_memoria_demandas_cal!$C$2:$K$99000,2,FALSE),0)</f>
        <v>6.88E-2</v>
      </c>
      <c r="K3622" s="22">
        <f>IFERROR(VLOOKUP(I3622,datos_para_memoria_demandas_cal!$C$2:$K$99000,3,FALSE),0)</f>
        <v>0.45975744724273682</v>
      </c>
      <c r="L3622" s="22">
        <f>IFERROR(VLOOKUP(I3622,ES0031102460685007HA0F_20250101!$D$2:$K$99000,2,FALSE),0)</f>
        <v>0.30499999999999999</v>
      </c>
      <c r="M3622" s="23">
        <f>IFERROR(VLOOKUP(I3622,datos_para_memoria_demandas_cal!$C$2:$K$99000,4,FALSE),0)</f>
        <v>-6.0529492332275616E-12</v>
      </c>
      <c r="N3622" s="21">
        <f t="shared" si="338"/>
        <v>3.1631312370300292E-2</v>
      </c>
      <c r="O3622" s="22">
        <f t="shared" si="339"/>
        <v>2.0983999999999999E-2</v>
      </c>
      <c r="P3622" s="22">
        <f t="shared" si="340"/>
        <v>3.1631312369883854E-2</v>
      </c>
      <c r="Q3622" s="23">
        <f t="shared" si="341"/>
        <v>2.0983999999583558E-2</v>
      </c>
    </row>
    <row r="3623" spans="8:17" x14ac:dyDescent="0.25">
      <c r="H3623" s="11">
        <f t="shared" si="342"/>
        <v>45885.791666657889</v>
      </c>
      <c r="I3623" s="9" t="str">
        <f t="shared" si="337"/>
        <v>045885,791667</v>
      </c>
      <c r="J3623" s="21">
        <f>IFERROR(VLOOKUP(I3623,datos_para_memoria_demandas_cal!$C$2:$K$99000,2,FALSE),0)</f>
        <v>0.1</v>
      </c>
      <c r="K3623" s="22">
        <f>IFERROR(VLOOKUP(I3623,datos_para_memoria_demandas_cal!$C$2:$K$99000,3,FALSE),0)</f>
        <v>0.40491920709609985</v>
      </c>
      <c r="L3623" s="22">
        <f>IFERROR(VLOOKUP(I3623,ES0031102460685007HA0F_20250101!$D$2:$K$99000,2,FALSE),0)</f>
        <v>0.28599999999999998</v>
      </c>
      <c r="M3623" s="23">
        <f>IFERROR(VLOOKUP(I3623,datos_para_memoria_demandas_cal!$C$2:$K$99000,4,FALSE),0)</f>
        <v>-3.2289671340318922E-11</v>
      </c>
      <c r="N3623" s="21">
        <f t="shared" si="338"/>
        <v>4.049192070960999E-2</v>
      </c>
      <c r="O3623" s="22">
        <f t="shared" si="339"/>
        <v>2.86E-2</v>
      </c>
      <c r="P3623" s="22">
        <f t="shared" si="340"/>
        <v>4.0491920706381024E-2</v>
      </c>
      <c r="Q3623" s="23">
        <f t="shared" si="341"/>
        <v>2.8599999996771031E-2</v>
      </c>
    </row>
    <row r="3624" spans="8:17" x14ac:dyDescent="0.25">
      <c r="H3624" s="11">
        <f t="shared" si="342"/>
        <v>45885.833333324554</v>
      </c>
      <c r="I3624" s="9" t="str">
        <f t="shared" si="337"/>
        <v>045885,833333</v>
      </c>
      <c r="J3624" s="21">
        <f>IFERROR(VLOOKUP(I3624,datos_para_memoria_demandas_cal!$C$2:$K$99000,2,FALSE),0)</f>
        <v>0.11105</v>
      </c>
      <c r="K3624" s="22">
        <f>IFERROR(VLOOKUP(I3624,datos_para_memoria_demandas_cal!$C$2:$K$99000,3,FALSE),0)</f>
        <v>0.39268088340759277</v>
      </c>
      <c r="L3624" s="22">
        <f>IFERROR(VLOOKUP(I3624,ES0031102460685007HA0F_20250101!$D$2:$K$99000,2,FALSE),0)</f>
        <v>0.248</v>
      </c>
      <c r="M3624" s="23">
        <f>IFERROR(VLOOKUP(I3624,datos_para_memoria_demandas_cal!$C$2:$K$99000,4,FALSE),0)</f>
        <v>-3.4701493581943497E-11</v>
      </c>
      <c r="N3624" s="21">
        <f t="shared" si="338"/>
        <v>4.3607212102413175E-2</v>
      </c>
      <c r="O3624" s="22">
        <f t="shared" si="339"/>
        <v>2.75404E-2</v>
      </c>
      <c r="P3624" s="22">
        <f t="shared" si="340"/>
        <v>4.360721209855957E-2</v>
      </c>
      <c r="Q3624" s="23">
        <f t="shared" si="341"/>
        <v>2.7540399996146398E-2</v>
      </c>
    </row>
    <row r="3625" spans="8:17" x14ac:dyDescent="0.25">
      <c r="H3625" s="11">
        <f t="shared" si="342"/>
        <v>45885.874999991218</v>
      </c>
      <c r="I3625" s="9" t="str">
        <f t="shared" si="337"/>
        <v>045885,875000</v>
      </c>
      <c r="J3625" s="21">
        <f>IFERROR(VLOOKUP(I3625,datos_para_memoria_demandas_cal!$C$2:$K$99000,2,FALSE),0)</f>
        <v>0.14399999999999999</v>
      </c>
      <c r="K3625" s="22">
        <f>IFERROR(VLOOKUP(I3625,datos_para_memoria_demandas_cal!$C$2:$K$99000,3,FALSE),0)</f>
        <v>0.32299312949180603</v>
      </c>
      <c r="L3625" s="22">
        <f>IFERROR(VLOOKUP(I3625,ES0031102460685007HA0F_20250101!$D$2:$K$99000,2,FALSE),0)</f>
        <v>0.56599999999999995</v>
      </c>
      <c r="M3625" s="23">
        <f>IFERROR(VLOOKUP(I3625,datos_para_memoria_demandas_cal!$C$2:$K$99000,4,FALSE),0)</f>
        <v>-0.32299312947126402</v>
      </c>
      <c r="N3625" s="21">
        <f t="shared" si="338"/>
        <v>4.6511010646820068E-2</v>
      </c>
      <c r="O3625" s="22">
        <f t="shared" si="339"/>
        <v>8.1503999999999993E-2</v>
      </c>
      <c r="P3625" s="22">
        <f t="shared" si="340"/>
        <v>2.9580498051018365E-12</v>
      </c>
      <c r="Q3625" s="23">
        <f t="shared" si="341"/>
        <v>3.4992989356137968E-2</v>
      </c>
    </row>
    <row r="3626" spans="8:17" x14ac:dyDescent="0.25">
      <c r="H3626" s="11">
        <f t="shared" si="342"/>
        <v>45885.916666657882</v>
      </c>
      <c r="I3626" s="9" t="str">
        <f t="shared" si="337"/>
        <v>045885,916667</v>
      </c>
      <c r="J3626" s="21">
        <f>IFERROR(VLOOKUP(I3626,datos_para_memoria_demandas_cal!$C$2:$K$99000,2,FALSE),0)</f>
        <v>0.13700000000000001</v>
      </c>
      <c r="K3626" s="22">
        <f>IFERROR(VLOOKUP(I3626,datos_para_memoria_demandas_cal!$C$2:$K$99000,3,FALSE),0)</f>
        <v>0.46654874086380005</v>
      </c>
      <c r="L3626" s="22">
        <f>IFERROR(VLOOKUP(I3626,ES0031102460685007HA0F_20250101!$D$2:$K$99000,2,FALSE),0)</f>
        <v>1.397</v>
      </c>
      <c r="M3626" s="23">
        <f>IFERROR(VLOOKUP(I3626,datos_para_memoria_demandas_cal!$C$2:$K$99000,4,FALSE),0)</f>
        <v>-0.46654874083570924</v>
      </c>
      <c r="N3626" s="21">
        <f t="shared" si="338"/>
        <v>6.391717749834061E-2</v>
      </c>
      <c r="O3626" s="22">
        <f t="shared" si="339"/>
        <v>0.19138900000000003</v>
      </c>
      <c r="P3626" s="22">
        <f t="shared" si="340"/>
        <v>3.8484406217342841E-12</v>
      </c>
      <c r="Q3626" s="23">
        <f t="shared" si="341"/>
        <v>0.12747182250550784</v>
      </c>
    </row>
    <row r="3627" spans="8:17" x14ac:dyDescent="0.25">
      <c r="H3627" s="11">
        <f t="shared" si="342"/>
        <v>45885.958333324546</v>
      </c>
      <c r="I3627" s="9" t="str">
        <f t="shared" si="337"/>
        <v>045885,958333</v>
      </c>
      <c r="J3627" s="21">
        <f>IFERROR(VLOOKUP(I3627,datos_para_memoria_demandas_cal!$C$2:$K$99000,2,FALSE),0)</f>
        <v>0.11765</v>
      </c>
      <c r="K3627" s="22">
        <f>IFERROR(VLOOKUP(I3627,datos_para_memoria_demandas_cal!$C$2:$K$99000,3,FALSE),0)</f>
        <v>0.21617279946804047</v>
      </c>
      <c r="L3627" s="22">
        <f>IFERROR(VLOOKUP(I3627,ES0031102460685007HA0F_20250101!$D$2:$K$99000,2,FALSE),0)</f>
        <v>0.86399999999999999</v>
      </c>
      <c r="M3627" s="23">
        <f>IFERROR(VLOOKUP(I3627,datos_para_memoria_demandas_cal!$C$2:$K$99000,4,FALSE),0)</f>
        <v>-0.18545812960867827</v>
      </c>
      <c r="N3627" s="21">
        <f t="shared" si="338"/>
        <v>2.5432729857414963E-2</v>
      </c>
      <c r="O3627" s="22">
        <f t="shared" si="339"/>
        <v>0.10164960000000001</v>
      </c>
      <c r="P3627" s="22">
        <f t="shared" si="340"/>
        <v>3.6135809089539619E-3</v>
      </c>
      <c r="Q3627" s="23">
        <f t="shared" si="341"/>
        <v>7.9830451051539006E-2</v>
      </c>
    </row>
    <row r="3628" spans="8:17" x14ac:dyDescent="0.25">
      <c r="H3628" s="11" t="str">
        <f t="shared" si="342"/>
        <v/>
      </c>
      <c r="I3628" s="9" t="str">
        <f t="shared" si="337"/>
        <v/>
      </c>
      <c r="J3628" s="21">
        <f>IFERROR(VLOOKUP(I3628,datos_para_memoria_demandas_cal!$C$2:$K$99000,2,FALSE),0)</f>
        <v>0</v>
      </c>
      <c r="K3628" s="22">
        <f>IFERROR(VLOOKUP(I3628,datos_para_memoria_demandas_cal!$C$2:$K$99000,3,FALSE),0)</f>
        <v>0</v>
      </c>
      <c r="L3628" s="22">
        <f>IFERROR(VLOOKUP(I3628,ES0031102460685007HA0F_20250101!$D$2:$K$99000,2,FALSE),0)</f>
        <v>0</v>
      </c>
      <c r="M3628" s="23">
        <f>IFERROR(VLOOKUP(I3628,datos_para_memoria_demandas_cal!$C$2:$K$99000,4,FALSE),0)</f>
        <v>0</v>
      </c>
      <c r="N3628" s="21">
        <f t="shared" si="338"/>
        <v>0</v>
      </c>
      <c r="O3628" s="22">
        <f t="shared" si="339"/>
        <v>0</v>
      </c>
      <c r="P3628" s="22">
        <f t="shared" si="340"/>
        <v>0</v>
      </c>
      <c r="Q3628" s="23">
        <f t="shared" si="341"/>
        <v>0</v>
      </c>
    </row>
    <row r="3629" spans="8:17" x14ac:dyDescent="0.25">
      <c r="H3629" s="11" t="str">
        <f t="shared" si="342"/>
        <v/>
      </c>
      <c r="I3629" s="9" t="str">
        <f t="shared" si="337"/>
        <v/>
      </c>
      <c r="J3629" s="21">
        <f>IFERROR(VLOOKUP(I3629,datos_para_memoria_demandas_cal!$C$2:$K$99000,2,FALSE),0)</f>
        <v>0</v>
      </c>
      <c r="K3629" s="22">
        <f>IFERROR(VLOOKUP(I3629,datos_para_memoria_demandas_cal!$C$2:$K$99000,3,FALSE),0)</f>
        <v>0</v>
      </c>
      <c r="L3629" s="22">
        <f>IFERROR(VLOOKUP(I3629,ES0031102460685007HA0F_20250101!$D$2:$K$99000,2,FALSE),0)</f>
        <v>0</v>
      </c>
      <c r="M3629" s="23">
        <f>IFERROR(VLOOKUP(I3629,datos_para_memoria_demandas_cal!$C$2:$K$99000,4,FALSE),0)</f>
        <v>0</v>
      </c>
      <c r="N3629" s="21">
        <f t="shared" si="338"/>
        <v>0</v>
      </c>
      <c r="O3629" s="22">
        <f t="shared" si="339"/>
        <v>0</v>
      </c>
      <c r="P3629" s="22">
        <f t="shared" si="340"/>
        <v>0</v>
      </c>
      <c r="Q3629" s="23">
        <f t="shared" si="341"/>
        <v>0</v>
      </c>
    </row>
    <row r="3630" spans="8:17" x14ac:dyDescent="0.25">
      <c r="H3630" s="11" t="str">
        <f t="shared" si="342"/>
        <v/>
      </c>
      <c r="I3630" s="9" t="str">
        <f t="shared" si="337"/>
        <v/>
      </c>
      <c r="J3630" s="21">
        <f>IFERROR(VLOOKUP(I3630,datos_para_memoria_demandas_cal!$C$2:$K$99000,2,FALSE),0)</f>
        <v>0</v>
      </c>
      <c r="K3630" s="22">
        <f>IFERROR(VLOOKUP(I3630,datos_para_memoria_demandas_cal!$C$2:$K$99000,3,FALSE),0)</f>
        <v>0</v>
      </c>
      <c r="L3630" s="22">
        <f>IFERROR(VLOOKUP(I3630,ES0031102460685007HA0F_20250101!$D$2:$K$99000,2,FALSE),0)</f>
        <v>0</v>
      </c>
      <c r="M3630" s="23">
        <f>IFERROR(VLOOKUP(I3630,datos_para_memoria_demandas_cal!$C$2:$K$99000,4,FALSE),0)</f>
        <v>0</v>
      </c>
      <c r="N3630" s="21">
        <f t="shared" si="338"/>
        <v>0</v>
      </c>
      <c r="O3630" s="22">
        <f t="shared" si="339"/>
        <v>0</v>
      </c>
      <c r="P3630" s="22">
        <f t="shared" si="340"/>
        <v>0</v>
      </c>
      <c r="Q3630" s="23">
        <f t="shared" si="341"/>
        <v>0</v>
      </c>
    </row>
    <row r="3631" spans="8:17" x14ac:dyDescent="0.25">
      <c r="H3631" s="11" t="str">
        <f t="shared" si="342"/>
        <v/>
      </c>
      <c r="I3631" s="9" t="str">
        <f t="shared" si="337"/>
        <v/>
      </c>
      <c r="J3631" s="21">
        <f>IFERROR(VLOOKUP(I3631,datos_para_memoria_demandas_cal!$C$2:$K$99000,2,FALSE),0)</f>
        <v>0</v>
      </c>
      <c r="K3631" s="22">
        <f>IFERROR(VLOOKUP(I3631,datos_para_memoria_demandas_cal!$C$2:$K$99000,3,FALSE),0)</f>
        <v>0</v>
      </c>
      <c r="L3631" s="22">
        <f>IFERROR(VLOOKUP(I3631,ES0031102460685007HA0F_20250101!$D$2:$K$99000,2,FALSE),0)</f>
        <v>0</v>
      </c>
      <c r="M3631" s="23">
        <f>IFERROR(VLOOKUP(I3631,datos_para_memoria_demandas_cal!$C$2:$K$99000,4,FALSE),0)</f>
        <v>0</v>
      </c>
      <c r="N3631" s="21">
        <f t="shared" si="338"/>
        <v>0</v>
      </c>
      <c r="O3631" s="22">
        <f t="shared" si="339"/>
        <v>0</v>
      </c>
      <c r="P3631" s="22">
        <f t="shared" si="340"/>
        <v>0</v>
      </c>
      <c r="Q3631" s="23">
        <f t="shared" si="341"/>
        <v>0</v>
      </c>
    </row>
    <row r="3632" spans="8:17" x14ac:dyDescent="0.25">
      <c r="H3632" s="11" t="str">
        <f t="shared" si="342"/>
        <v/>
      </c>
      <c r="I3632" s="9" t="str">
        <f t="shared" si="337"/>
        <v/>
      </c>
      <c r="J3632" s="21">
        <f>IFERROR(VLOOKUP(I3632,datos_para_memoria_demandas_cal!$C$2:$K$99000,2,FALSE),0)</f>
        <v>0</v>
      </c>
      <c r="K3632" s="22">
        <f>IFERROR(VLOOKUP(I3632,datos_para_memoria_demandas_cal!$C$2:$K$99000,3,FALSE),0)</f>
        <v>0</v>
      </c>
      <c r="L3632" s="22">
        <f>IFERROR(VLOOKUP(I3632,ES0031102460685007HA0F_20250101!$D$2:$K$99000,2,FALSE),0)</f>
        <v>0</v>
      </c>
      <c r="M3632" s="23">
        <f>IFERROR(VLOOKUP(I3632,datos_para_memoria_demandas_cal!$C$2:$K$99000,4,FALSE),0)</f>
        <v>0</v>
      </c>
      <c r="N3632" s="21">
        <f t="shared" si="338"/>
        <v>0</v>
      </c>
      <c r="O3632" s="22">
        <f t="shared" si="339"/>
        <v>0</v>
      </c>
      <c r="P3632" s="22">
        <f t="shared" si="340"/>
        <v>0</v>
      </c>
      <c r="Q3632" s="23">
        <f t="shared" si="341"/>
        <v>0</v>
      </c>
    </row>
    <row r="3633" spans="8:17" x14ac:dyDescent="0.25">
      <c r="H3633" s="11" t="str">
        <f t="shared" si="342"/>
        <v/>
      </c>
      <c r="I3633" s="9" t="str">
        <f t="shared" si="337"/>
        <v/>
      </c>
      <c r="J3633" s="21">
        <f>IFERROR(VLOOKUP(I3633,datos_para_memoria_demandas_cal!$C$2:$K$99000,2,FALSE),0)</f>
        <v>0</v>
      </c>
      <c r="K3633" s="22">
        <f>IFERROR(VLOOKUP(I3633,datos_para_memoria_demandas_cal!$C$2:$K$99000,3,FALSE),0)</f>
        <v>0</v>
      </c>
      <c r="L3633" s="22">
        <f>IFERROR(VLOOKUP(I3633,ES0031102460685007HA0F_20250101!$D$2:$K$99000,2,FALSE),0)</f>
        <v>0</v>
      </c>
      <c r="M3633" s="23">
        <f>IFERROR(VLOOKUP(I3633,datos_para_memoria_demandas_cal!$C$2:$K$99000,4,FALSE),0)</f>
        <v>0</v>
      </c>
      <c r="N3633" s="21">
        <f t="shared" si="338"/>
        <v>0</v>
      </c>
      <c r="O3633" s="22">
        <f t="shared" si="339"/>
        <v>0</v>
      </c>
      <c r="P3633" s="22">
        <f t="shared" si="340"/>
        <v>0</v>
      </c>
      <c r="Q3633" s="23">
        <f t="shared" si="341"/>
        <v>0</v>
      </c>
    </row>
    <row r="3634" spans="8:17" x14ac:dyDescent="0.25">
      <c r="H3634" s="11" t="str">
        <f t="shared" si="342"/>
        <v/>
      </c>
      <c r="I3634" s="9" t="str">
        <f t="shared" si="337"/>
        <v/>
      </c>
      <c r="J3634" s="21">
        <f>IFERROR(VLOOKUP(I3634,datos_para_memoria_demandas_cal!$C$2:$K$99000,2,FALSE),0)</f>
        <v>0</v>
      </c>
      <c r="K3634" s="22">
        <f>IFERROR(VLOOKUP(I3634,datos_para_memoria_demandas_cal!$C$2:$K$99000,3,FALSE),0)</f>
        <v>0</v>
      </c>
      <c r="L3634" s="22">
        <f>IFERROR(VLOOKUP(I3634,ES0031102460685007HA0F_20250101!$D$2:$K$99000,2,FALSE),0)</f>
        <v>0</v>
      </c>
      <c r="M3634" s="23">
        <f>IFERROR(VLOOKUP(I3634,datos_para_memoria_demandas_cal!$C$2:$K$99000,4,FALSE),0)</f>
        <v>0</v>
      </c>
      <c r="N3634" s="21">
        <f t="shared" si="338"/>
        <v>0</v>
      </c>
      <c r="O3634" s="22">
        <f t="shared" si="339"/>
        <v>0</v>
      </c>
      <c r="P3634" s="22">
        <f t="shared" si="340"/>
        <v>0</v>
      </c>
      <c r="Q3634" s="23">
        <f t="shared" si="341"/>
        <v>0</v>
      </c>
    </row>
    <row r="3635" spans="8:17" x14ac:dyDescent="0.25">
      <c r="H3635" s="11" t="str">
        <f t="shared" si="342"/>
        <v/>
      </c>
      <c r="I3635" s="9" t="str">
        <f t="shared" si="337"/>
        <v/>
      </c>
      <c r="J3635" s="21">
        <f>IFERROR(VLOOKUP(I3635,datos_para_memoria_demandas_cal!$C$2:$K$99000,2,FALSE),0)</f>
        <v>0</v>
      </c>
      <c r="K3635" s="22">
        <f>IFERROR(VLOOKUP(I3635,datos_para_memoria_demandas_cal!$C$2:$K$99000,3,FALSE),0)</f>
        <v>0</v>
      </c>
      <c r="L3635" s="22">
        <f>IFERROR(VLOOKUP(I3635,ES0031102460685007HA0F_20250101!$D$2:$K$99000,2,FALSE),0)</f>
        <v>0</v>
      </c>
      <c r="M3635" s="23">
        <f>IFERROR(VLOOKUP(I3635,datos_para_memoria_demandas_cal!$C$2:$K$99000,4,FALSE),0)</f>
        <v>0</v>
      </c>
      <c r="N3635" s="21">
        <f t="shared" si="338"/>
        <v>0</v>
      </c>
      <c r="O3635" s="22">
        <f t="shared" si="339"/>
        <v>0</v>
      </c>
      <c r="P3635" s="22">
        <f t="shared" si="340"/>
        <v>0</v>
      </c>
      <c r="Q3635" s="23">
        <f t="shared" si="341"/>
        <v>0</v>
      </c>
    </row>
    <row r="3636" spans="8:17" x14ac:dyDescent="0.25">
      <c r="H3636" s="11" t="str">
        <f t="shared" si="342"/>
        <v/>
      </c>
      <c r="I3636" s="9" t="str">
        <f t="shared" si="337"/>
        <v/>
      </c>
      <c r="J3636" s="21">
        <f>IFERROR(VLOOKUP(I3636,datos_para_memoria_demandas_cal!$C$2:$K$99000,2,FALSE),0)</f>
        <v>0</v>
      </c>
      <c r="K3636" s="22">
        <f>IFERROR(VLOOKUP(I3636,datos_para_memoria_demandas_cal!$C$2:$K$99000,3,FALSE),0)</f>
        <v>0</v>
      </c>
      <c r="L3636" s="22">
        <f>IFERROR(VLOOKUP(I3636,ES0031102460685007HA0F_20250101!$D$2:$K$99000,2,FALSE),0)</f>
        <v>0</v>
      </c>
      <c r="M3636" s="23">
        <f>IFERROR(VLOOKUP(I3636,datos_para_memoria_demandas_cal!$C$2:$K$99000,4,FALSE),0)</f>
        <v>0</v>
      </c>
      <c r="N3636" s="21">
        <f t="shared" si="338"/>
        <v>0</v>
      </c>
      <c r="O3636" s="22">
        <f t="shared" si="339"/>
        <v>0</v>
      </c>
      <c r="P3636" s="22">
        <f t="shared" si="340"/>
        <v>0</v>
      </c>
      <c r="Q3636" s="23">
        <f t="shared" si="341"/>
        <v>0</v>
      </c>
    </row>
    <row r="3637" spans="8:17" x14ac:dyDescent="0.25">
      <c r="H3637" s="11" t="str">
        <f t="shared" si="342"/>
        <v/>
      </c>
      <c r="I3637" s="9" t="str">
        <f t="shared" si="337"/>
        <v/>
      </c>
      <c r="J3637" s="21">
        <f>IFERROR(VLOOKUP(I3637,datos_para_memoria_demandas_cal!$C$2:$K$99000,2,FALSE),0)</f>
        <v>0</v>
      </c>
      <c r="K3637" s="22">
        <f>IFERROR(VLOOKUP(I3637,datos_para_memoria_demandas_cal!$C$2:$K$99000,3,FALSE),0)</f>
        <v>0</v>
      </c>
      <c r="L3637" s="22">
        <f>IFERROR(VLOOKUP(I3637,ES0031102460685007HA0F_20250101!$D$2:$K$99000,2,FALSE),0)</f>
        <v>0</v>
      </c>
      <c r="M3637" s="23">
        <f>IFERROR(VLOOKUP(I3637,datos_para_memoria_demandas_cal!$C$2:$K$99000,4,FALSE),0)</f>
        <v>0</v>
      </c>
      <c r="N3637" s="21">
        <f t="shared" si="338"/>
        <v>0</v>
      </c>
      <c r="O3637" s="22">
        <f t="shared" si="339"/>
        <v>0</v>
      </c>
      <c r="P3637" s="22">
        <f t="shared" si="340"/>
        <v>0</v>
      </c>
      <c r="Q3637" s="23">
        <f t="shared" si="341"/>
        <v>0</v>
      </c>
    </row>
    <row r="3638" spans="8:17" x14ac:dyDescent="0.25">
      <c r="H3638" s="11" t="str">
        <f t="shared" si="342"/>
        <v/>
      </c>
      <c r="I3638" s="9" t="str">
        <f t="shared" si="337"/>
        <v/>
      </c>
      <c r="J3638" s="21">
        <f>IFERROR(VLOOKUP(I3638,datos_para_memoria_demandas_cal!$C$2:$K$99000,2,FALSE),0)</f>
        <v>0</v>
      </c>
      <c r="K3638" s="22">
        <f>IFERROR(VLOOKUP(I3638,datos_para_memoria_demandas_cal!$C$2:$K$99000,3,FALSE),0)</f>
        <v>0</v>
      </c>
      <c r="L3638" s="22">
        <f>IFERROR(VLOOKUP(I3638,ES0031102460685007HA0F_20250101!$D$2:$K$99000,2,FALSE),0)</f>
        <v>0</v>
      </c>
      <c r="M3638" s="23">
        <f>IFERROR(VLOOKUP(I3638,datos_para_memoria_demandas_cal!$C$2:$K$99000,4,FALSE),0)</f>
        <v>0</v>
      </c>
      <c r="N3638" s="21">
        <f t="shared" si="338"/>
        <v>0</v>
      </c>
      <c r="O3638" s="22">
        <f t="shared" si="339"/>
        <v>0</v>
      </c>
      <c r="P3638" s="22">
        <f t="shared" si="340"/>
        <v>0</v>
      </c>
      <c r="Q3638" s="23">
        <f t="shared" si="341"/>
        <v>0</v>
      </c>
    </row>
    <row r="3639" spans="8:17" x14ac:dyDescent="0.25">
      <c r="H3639" s="11" t="str">
        <f t="shared" si="342"/>
        <v/>
      </c>
      <c r="I3639" s="9" t="str">
        <f t="shared" si="337"/>
        <v/>
      </c>
      <c r="J3639" s="21">
        <f>IFERROR(VLOOKUP(I3639,datos_para_memoria_demandas_cal!$C$2:$K$99000,2,FALSE),0)</f>
        <v>0</v>
      </c>
      <c r="K3639" s="22">
        <f>IFERROR(VLOOKUP(I3639,datos_para_memoria_demandas_cal!$C$2:$K$99000,3,FALSE),0)</f>
        <v>0</v>
      </c>
      <c r="L3639" s="22">
        <f>IFERROR(VLOOKUP(I3639,ES0031102460685007HA0F_20250101!$D$2:$K$99000,2,FALSE),0)</f>
        <v>0</v>
      </c>
      <c r="M3639" s="23">
        <f>IFERROR(VLOOKUP(I3639,datos_para_memoria_demandas_cal!$C$2:$K$99000,4,FALSE),0)</f>
        <v>0</v>
      </c>
      <c r="N3639" s="21">
        <f t="shared" si="338"/>
        <v>0</v>
      </c>
      <c r="O3639" s="22">
        <f t="shared" si="339"/>
        <v>0</v>
      </c>
      <c r="P3639" s="22">
        <f t="shared" si="340"/>
        <v>0</v>
      </c>
      <c r="Q3639" s="23">
        <f t="shared" si="341"/>
        <v>0</v>
      </c>
    </row>
    <row r="3640" spans="8:17" x14ac:dyDescent="0.25">
      <c r="H3640" s="11" t="str">
        <f t="shared" si="342"/>
        <v/>
      </c>
      <c r="I3640" s="9" t="str">
        <f t="shared" si="337"/>
        <v/>
      </c>
      <c r="J3640" s="21">
        <f>IFERROR(VLOOKUP(I3640,datos_para_memoria_demandas_cal!$C$2:$K$99000,2,FALSE),0)</f>
        <v>0</v>
      </c>
      <c r="K3640" s="22">
        <f>IFERROR(VLOOKUP(I3640,datos_para_memoria_demandas_cal!$C$2:$K$99000,3,FALSE),0)</f>
        <v>0</v>
      </c>
      <c r="L3640" s="22">
        <f>IFERROR(VLOOKUP(I3640,ES0031102460685007HA0F_20250101!$D$2:$K$99000,2,FALSE),0)</f>
        <v>0</v>
      </c>
      <c r="M3640" s="23">
        <f>IFERROR(VLOOKUP(I3640,datos_para_memoria_demandas_cal!$C$2:$K$99000,4,FALSE),0)</f>
        <v>0</v>
      </c>
      <c r="N3640" s="21">
        <f t="shared" si="338"/>
        <v>0</v>
      </c>
      <c r="O3640" s="22">
        <f t="shared" si="339"/>
        <v>0</v>
      </c>
      <c r="P3640" s="22">
        <f t="shared" si="340"/>
        <v>0</v>
      </c>
      <c r="Q3640" s="23">
        <f t="shared" si="341"/>
        <v>0</v>
      </c>
    </row>
    <row r="3641" spans="8:17" x14ac:dyDescent="0.25">
      <c r="H3641" s="11" t="str">
        <f t="shared" si="342"/>
        <v/>
      </c>
      <c r="I3641" s="9" t="str">
        <f t="shared" si="337"/>
        <v/>
      </c>
      <c r="J3641" s="21">
        <f>IFERROR(VLOOKUP(I3641,datos_para_memoria_demandas_cal!$C$2:$K$99000,2,FALSE),0)</f>
        <v>0</v>
      </c>
      <c r="K3641" s="22">
        <f>IFERROR(VLOOKUP(I3641,datos_para_memoria_demandas_cal!$C$2:$K$99000,3,FALSE),0)</f>
        <v>0</v>
      </c>
      <c r="L3641" s="22">
        <f>IFERROR(VLOOKUP(I3641,ES0031102460685007HA0F_20250101!$D$2:$K$99000,2,FALSE),0)</f>
        <v>0</v>
      </c>
      <c r="M3641" s="23">
        <f>IFERROR(VLOOKUP(I3641,datos_para_memoria_demandas_cal!$C$2:$K$99000,4,FALSE),0)</f>
        <v>0</v>
      </c>
      <c r="N3641" s="21">
        <f t="shared" si="338"/>
        <v>0</v>
      </c>
      <c r="O3641" s="22">
        <f t="shared" si="339"/>
        <v>0</v>
      </c>
      <c r="P3641" s="22">
        <f t="shared" si="340"/>
        <v>0</v>
      </c>
      <c r="Q3641" s="23">
        <f t="shared" si="341"/>
        <v>0</v>
      </c>
    </row>
    <row r="3642" spans="8:17" x14ac:dyDescent="0.25">
      <c r="H3642" s="11" t="str">
        <f t="shared" si="342"/>
        <v/>
      </c>
      <c r="I3642" s="9" t="str">
        <f t="shared" si="337"/>
        <v/>
      </c>
      <c r="J3642" s="21">
        <f>IFERROR(VLOOKUP(I3642,datos_para_memoria_demandas_cal!$C$2:$K$99000,2,FALSE),0)</f>
        <v>0</v>
      </c>
      <c r="K3642" s="22">
        <f>IFERROR(VLOOKUP(I3642,datos_para_memoria_demandas_cal!$C$2:$K$99000,3,FALSE),0)</f>
        <v>0</v>
      </c>
      <c r="L3642" s="22">
        <f>IFERROR(VLOOKUP(I3642,ES0031102460685007HA0F_20250101!$D$2:$K$99000,2,FALSE),0)</f>
        <v>0</v>
      </c>
      <c r="M3642" s="23">
        <f>IFERROR(VLOOKUP(I3642,datos_para_memoria_demandas_cal!$C$2:$K$99000,4,FALSE),0)</f>
        <v>0</v>
      </c>
      <c r="N3642" s="21">
        <f t="shared" si="338"/>
        <v>0</v>
      </c>
      <c r="O3642" s="22">
        <f t="shared" si="339"/>
        <v>0</v>
      </c>
      <c r="P3642" s="22">
        <f t="shared" si="340"/>
        <v>0</v>
      </c>
      <c r="Q3642" s="23">
        <f t="shared" si="341"/>
        <v>0</v>
      </c>
    </row>
    <row r="3643" spans="8:17" x14ac:dyDescent="0.25">
      <c r="H3643" s="11" t="str">
        <f t="shared" si="342"/>
        <v/>
      </c>
      <c r="I3643" s="9" t="str">
        <f t="shared" si="337"/>
        <v/>
      </c>
      <c r="J3643" s="21">
        <f>IFERROR(VLOOKUP(I3643,datos_para_memoria_demandas_cal!$C$2:$K$99000,2,FALSE),0)</f>
        <v>0</v>
      </c>
      <c r="K3643" s="22">
        <f>IFERROR(VLOOKUP(I3643,datos_para_memoria_demandas_cal!$C$2:$K$99000,3,FALSE),0)</f>
        <v>0</v>
      </c>
      <c r="L3643" s="22">
        <f>IFERROR(VLOOKUP(I3643,ES0031102460685007HA0F_20250101!$D$2:$K$99000,2,FALSE),0)</f>
        <v>0</v>
      </c>
      <c r="M3643" s="23">
        <f>IFERROR(VLOOKUP(I3643,datos_para_memoria_demandas_cal!$C$2:$K$99000,4,FALSE),0)</f>
        <v>0</v>
      </c>
      <c r="N3643" s="21">
        <f t="shared" si="338"/>
        <v>0</v>
      </c>
      <c r="O3643" s="22">
        <f t="shared" si="339"/>
        <v>0</v>
      </c>
      <c r="P3643" s="22">
        <f t="shared" si="340"/>
        <v>0</v>
      </c>
      <c r="Q3643" s="23">
        <f t="shared" si="341"/>
        <v>0</v>
      </c>
    </row>
    <row r="3644" spans="8:17" x14ac:dyDescent="0.25">
      <c r="H3644" s="11" t="str">
        <f t="shared" si="342"/>
        <v/>
      </c>
      <c r="I3644" s="9" t="str">
        <f t="shared" si="337"/>
        <v/>
      </c>
      <c r="J3644" s="21">
        <f>IFERROR(VLOOKUP(I3644,datos_para_memoria_demandas_cal!$C$2:$K$99000,2,FALSE),0)</f>
        <v>0</v>
      </c>
      <c r="K3644" s="22">
        <f>IFERROR(VLOOKUP(I3644,datos_para_memoria_demandas_cal!$C$2:$K$99000,3,FALSE),0)</f>
        <v>0</v>
      </c>
      <c r="L3644" s="22">
        <f>IFERROR(VLOOKUP(I3644,ES0031102460685007HA0F_20250101!$D$2:$K$99000,2,FALSE),0)</f>
        <v>0</v>
      </c>
      <c r="M3644" s="23">
        <f>IFERROR(VLOOKUP(I3644,datos_para_memoria_demandas_cal!$C$2:$K$99000,4,FALSE),0)</f>
        <v>0</v>
      </c>
      <c r="N3644" s="21">
        <f t="shared" si="338"/>
        <v>0</v>
      </c>
      <c r="O3644" s="22">
        <f t="shared" si="339"/>
        <v>0</v>
      </c>
      <c r="P3644" s="22">
        <f t="shared" si="340"/>
        <v>0</v>
      </c>
      <c r="Q3644" s="23">
        <f t="shared" si="341"/>
        <v>0</v>
      </c>
    </row>
    <row r="3645" spans="8:17" x14ac:dyDescent="0.25">
      <c r="H3645" s="11" t="str">
        <f t="shared" si="342"/>
        <v/>
      </c>
      <c r="I3645" s="9" t="str">
        <f t="shared" si="337"/>
        <v/>
      </c>
      <c r="J3645" s="21">
        <f>IFERROR(VLOOKUP(I3645,datos_para_memoria_demandas_cal!$C$2:$K$99000,2,FALSE),0)</f>
        <v>0</v>
      </c>
      <c r="K3645" s="22">
        <f>IFERROR(VLOOKUP(I3645,datos_para_memoria_demandas_cal!$C$2:$K$99000,3,FALSE),0)</f>
        <v>0</v>
      </c>
      <c r="L3645" s="22">
        <f>IFERROR(VLOOKUP(I3645,ES0031102460685007HA0F_20250101!$D$2:$K$99000,2,FALSE),0)</f>
        <v>0</v>
      </c>
      <c r="M3645" s="23">
        <f>IFERROR(VLOOKUP(I3645,datos_para_memoria_demandas_cal!$C$2:$K$99000,4,FALSE),0)</f>
        <v>0</v>
      </c>
      <c r="N3645" s="21">
        <f t="shared" si="338"/>
        <v>0</v>
      </c>
      <c r="O3645" s="22">
        <f t="shared" si="339"/>
        <v>0</v>
      </c>
      <c r="P3645" s="22">
        <f t="shared" si="340"/>
        <v>0</v>
      </c>
      <c r="Q3645" s="23">
        <f t="shared" si="341"/>
        <v>0</v>
      </c>
    </row>
    <row r="3646" spans="8:17" x14ac:dyDescent="0.25">
      <c r="H3646" s="11" t="str">
        <f t="shared" si="342"/>
        <v/>
      </c>
      <c r="I3646" s="9" t="str">
        <f t="shared" si="337"/>
        <v/>
      </c>
      <c r="J3646" s="21">
        <f>IFERROR(VLOOKUP(I3646,datos_para_memoria_demandas_cal!$C$2:$K$99000,2,FALSE),0)</f>
        <v>0</v>
      </c>
      <c r="K3646" s="22">
        <f>IFERROR(VLOOKUP(I3646,datos_para_memoria_demandas_cal!$C$2:$K$99000,3,FALSE),0)</f>
        <v>0</v>
      </c>
      <c r="L3646" s="22">
        <f>IFERROR(VLOOKUP(I3646,ES0031102460685007HA0F_20250101!$D$2:$K$99000,2,FALSE),0)</f>
        <v>0</v>
      </c>
      <c r="M3646" s="23">
        <f>IFERROR(VLOOKUP(I3646,datos_para_memoria_demandas_cal!$C$2:$K$99000,4,FALSE),0)</f>
        <v>0</v>
      </c>
      <c r="N3646" s="21">
        <f t="shared" si="338"/>
        <v>0</v>
      </c>
      <c r="O3646" s="22">
        <f t="shared" si="339"/>
        <v>0</v>
      </c>
      <c r="P3646" s="22">
        <f t="shared" si="340"/>
        <v>0</v>
      </c>
      <c r="Q3646" s="23">
        <f t="shared" si="341"/>
        <v>0</v>
      </c>
    </row>
    <row r="3647" spans="8:17" x14ac:dyDescent="0.25">
      <c r="H3647" s="11" t="str">
        <f t="shared" si="342"/>
        <v/>
      </c>
      <c r="I3647" s="9" t="str">
        <f t="shared" si="337"/>
        <v/>
      </c>
      <c r="J3647" s="21">
        <f>IFERROR(VLOOKUP(I3647,datos_para_memoria_demandas_cal!$C$2:$K$99000,2,FALSE),0)</f>
        <v>0</v>
      </c>
      <c r="K3647" s="22">
        <f>IFERROR(VLOOKUP(I3647,datos_para_memoria_demandas_cal!$C$2:$K$99000,3,FALSE),0)</f>
        <v>0</v>
      </c>
      <c r="L3647" s="22">
        <f>IFERROR(VLOOKUP(I3647,ES0031102460685007HA0F_20250101!$D$2:$K$99000,2,FALSE),0)</f>
        <v>0</v>
      </c>
      <c r="M3647" s="23">
        <f>IFERROR(VLOOKUP(I3647,datos_para_memoria_demandas_cal!$C$2:$K$99000,4,FALSE),0)</f>
        <v>0</v>
      </c>
      <c r="N3647" s="21">
        <f t="shared" si="338"/>
        <v>0</v>
      </c>
      <c r="O3647" s="22">
        <f t="shared" si="339"/>
        <v>0</v>
      </c>
      <c r="P3647" s="22">
        <f t="shared" si="340"/>
        <v>0</v>
      </c>
      <c r="Q3647" s="23">
        <f t="shared" si="341"/>
        <v>0</v>
      </c>
    </row>
    <row r="3648" spans="8:17" x14ac:dyDescent="0.25">
      <c r="H3648" s="11" t="str">
        <f t="shared" si="342"/>
        <v/>
      </c>
      <c r="I3648" s="9" t="str">
        <f t="shared" si="337"/>
        <v/>
      </c>
      <c r="J3648" s="21">
        <f>IFERROR(VLOOKUP(I3648,datos_para_memoria_demandas_cal!$C$2:$K$99000,2,FALSE),0)</f>
        <v>0</v>
      </c>
      <c r="K3648" s="22">
        <f>IFERROR(VLOOKUP(I3648,datos_para_memoria_demandas_cal!$C$2:$K$99000,3,FALSE),0)</f>
        <v>0</v>
      </c>
      <c r="L3648" s="22">
        <f>IFERROR(VLOOKUP(I3648,ES0031102460685007HA0F_20250101!$D$2:$K$99000,2,FALSE),0)</f>
        <v>0</v>
      </c>
      <c r="M3648" s="23">
        <f>IFERROR(VLOOKUP(I3648,datos_para_memoria_demandas_cal!$C$2:$K$99000,4,FALSE),0)</f>
        <v>0</v>
      </c>
      <c r="N3648" s="21">
        <f t="shared" si="338"/>
        <v>0</v>
      </c>
      <c r="O3648" s="22">
        <f t="shared" si="339"/>
        <v>0</v>
      </c>
      <c r="P3648" s="22">
        <f t="shared" si="340"/>
        <v>0</v>
      </c>
      <c r="Q3648" s="23">
        <f t="shared" si="341"/>
        <v>0</v>
      </c>
    </row>
    <row r="3649" spans="8:17" x14ac:dyDescent="0.25">
      <c r="H3649" s="11" t="str">
        <f t="shared" si="342"/>
        <v/>
      </c>
      <c r="I3649" s="9" t="str">
        <f t="shared" si="337"/>
        <v/>
      </c>
      <c r="J3649" s="21">
        <f>IFERROR(VLOOKUP(I3649,datos_para_memoria_demandas_cal!$C$2:$K$99000,2,FALSE),0)</f>
        <v>0</v>
      </c>
      <c r="K3649" s="22">
        <f>IFERROR(VLOOKUP(I3649,datos_para_memoria_demandas_cal!$C$2:$K$99000,3,FALSE),0)</f>
        <v>0</v>
      </c>
      <c r="L3649" s="22">
        <f>IFERROR(VLOOKUP(I3649,ES0031102460685007HA0F_20250101!$D$2:$K$99000,2,FALSE),0)</f>
        <v>0</v>
      </c>
      <c r="M3649" s="23">
        <f>IFERROR(VLOOKUP(I3649,datos_para_memoria_demandas_cal!$C$2:$K$99000,4,FALSE),0)</f>
        <v>0</v>
      </c>
      <c r="N3649" s="21">
        <f t="shared" si="338"/>
        <v>0</v>
      </c>
      <c r="O3649" s="22">
        <f t="shared" si="339"/>
        <v>0</v>
      </c>
      <c r="P3649" s="22">
        <f t="shared" si="340"/>
        <v>0</v>
      </c>
      <c r="Q3649" s="23">
        <f t="shared" si="341"/>
        <v>0</v>
      </c>
    </row>
    <row r="3650" spans="8:17" x14ac:dyDescent="0.25">
      <c r="H3650" s="11" t="str">
        <f t="shared" si="342"/>
        <v/>
      </c>
      <c r="I3650" s="9" t="str">
        <f t="shared" si="337"/>
        <v/>
      </c>
      <c r="J3650" s="21">
        <f>IFERROR(VLOOKUP(I3650,datos_para_memoria_demandas_cal!$C$2:$K$99000,2,FALSE),0)</f>
        <v>0</v>
      </c>
      <c r="K3650" s="22">
        <f>IFERROR(VLOOKUP(I3650,datos_para_memoria_demandas_cal!$C$2:$K$99000,3,FALSE),0)</f>
        <v>0</v>
      </c>
      <c r="L3650" s="22">
        <f>IFERROR(VLOOKUP(I3650,ES0031102460685007HA0F_20250101!$D$2:$K$99000,2,FALSE),0)</f>
        <v>0</v>
      </c>
      <c r="M3650" s="23">
        <f>IFERROR(VLOOKUP(I3650,datos_para_memoria_demandas_cal!$C$2:$K$99000,4,FALSE),0)</f>
        <v>0</v>
      </c>
      <c r="N3650" s="21">
        <f t="shared" si="338"/>
        <v>0</v>
      </c>
      <c r="O3650" s="22">
        <f t="shared" si="339"/>
        <v>0</v>
      </c>
      <c r="P3650" s="22">
        <f t="shared" si="340"/>
        <v>0</v>
      </c>
      <c r="Q3650" s="23">
        <f t="shared" si="341"/>
        <v>0</v>
      </c>
    </row>
    <row r="3651" spans="8:17" x14ac:dyDescent="0.25">
      <c r="H3651" s="11" t="str">
        <f t="shared" si="342"/>
        <v/>
      </c>
      <c r="I3651" s="9" t="str">
        <f t="shared" si="337"/>
        <v/>
      </c>
      <c r="J3651" s="21">
        <f>IFERROR(VLOOKUP(I3651,datos_para_memoria_demandas_cal!$C$2:$K$99000,2,FALSE),0)</f>
        <v>0</v>
      </c>
      <c r="K3651" s="22">
        <f>IFERROR(VLOOKUP(I3651,datos_para_memoria_demandas_cal!$C$2:$K$99000,3,FALSE),0)</f>
        <v>0</v>
      </c>
      <c r="L3651" s="22">
        <f>IFERROR(VLOOKUP(I3651,ES0031102460685007HA0F_20250101!$D$2:$K$99000,2,FALSE),0)</f>
        <v>0</v>
      </c>
      <c r="M3651" s="23">
        <f>IFERROR(VLOOKUP(I3651,datos_para_memoria_demandas_cal!$C$2:$K$99000,4,FALSE),0)</f>
        <v>0</v>
      </c>
      <c r="N3651" s="21">
        <f t="shared" si="338"/>
        <v>0</v>
      </c>
      <c r="O3651" s="22">
        <f t="shared" si="339"/>
        <v>0</v>
      </c>
      <c r="P3651" s="22">
        <f t="shared" si="340"/>
        <v>0</v>
      </c>
      <c r="Q3651" s="23">
        <f t="shared" si="341"/>
        <v>0</v>
      </c>
    </row>
    <row r="3652" spans="8:17" x14ac:dyDescent="0.25">
      <c r="H3652" s="11" t="str">
        <f t="shared" si="342"/>
        <v/>
      </c>
      <c r="I3652" s="9" t="str">
        <f t="shared" si="337"/>
        <v/>
      </c>
      <c r="J3652" s="21">
        <f>IFERROR(VLOOKUP(I3652,datos_para_memoria_demandas_cal!$C$2:$K$99000,2,FALSE),0)</f>
        <v>0</v>
      </c>
      <c r="K3652" s="22">
        <f>IFERROR(VLOOKUP(I3652,datos_para_memoria_demandas_cal!$C$2:$K$99000,3,FALSE),0)</f>
        <v>0</v>
      </c>
      <c r="L3652" s="22">
        <f>IFERROR(VLOOKUP(I3652,ES0031102460685007HA0F_20250101!$D$2:$K$99000,2,FALSE),0)</f>
        <v>0</v>
      </c>
      <c r="M3652" s="23">
        <f>IFERROR(VLOOKUP(I3652,datos_para_memoria_demandas_cal!$C$2:$K$99000,4,FALSE),0)</f>
        <v>0</v>
      </c>
      <c r="N3652" s="21">
        <f t="shared" si="338"/>
        <v>0</v>
      </c>
      <c r="O3652" s="22">
        <f t="shared" si="339"/>
        <v>0</v>
      </c>
      <c r="P3652" s="22">
        <f t="shared" si="340"/>
        <v>0</v>
      </c>
      <c r="Q3652" s="23">
        <f t="shared" si="341"/>
        <v>0</v>
      </c>
    </row>
    <row r="3653" spans="8:17" x14ac:dyDescent="0.25">
      <c r="H3653" s="11" t="str">
        <f t="shared" si="342"/>
        <v/>
      </c>
      <c r="I3653" s="9" t="str">
        <f t="shared" ref="I3653:I3716" si="343">TEXT(H3653,"000000,000000")</f>
        <v/>
      </c>
      <c r="J3653" s="21">
        <f>IFERROR(VLOOKUP(I3653,datos_para_memoria_demandas_cal!$C$2:$K$99000,2,FALSE),0)</f>
        <v>0</v>
      </c>
      <c r="K3653" s="22">
        <f>IFERROR(VLOOKUP(I3653,datos_para_memoria_demandas_cal!$C$2:$K$99000,3,FALSE),0)</f>
        <v>0</v>
      </c>
      <c r="L3653" s="22">
        <f>IFERROR(VLOOKUP(I3653,ES0031102460685007HA0F_20250101!$D$2:$K$99000,2,FALSE),0)</f>
        <v>0</v>
      </c>
      <c r="M3653" s="23">
        <f>IFERROR(VLOOKUP(I3653,datos_para_memoria_demandas_cal!$C$2:$K$99000,4,FALSE),0)</f>
        <v>0</v>
      </c>
      <c r="N3653" s="21">
        <f t="shared" ref="N3653:N3716" si="344">J3653*K3653</f>
        <v>0</v>
      </c>
      <c r="O3653" s="22">
        <f t="shared" ref="O3653:O3716" si="345">J3653*L3653</f>
        <v>0</v>
      </c>
      <c r="P3653" s="22">
        <f t="shared" ref="P3653:P3716" si="346">J3653*(IF(K3653+M3653&gt;0,K3653+M3653,0))</f>
        <v>0</v>
      </c>
      <c r="Q3653" s="23">
        <f t="shared" ref="Q3653:Q3716" si="347">J3653*(IF(L3653+M3653&gt;0,L3653+M3653,0))</f>
        <v>0</v>
      </c>
    </row>
    <row r="3654" spans="8:17" x14ac:dyDescent="0.25">
      <c r="H3654" s="11" t="str">
        <f t="shared" ref="H3654:H3717" si="348">IFERROR(IF(H3653+1/24&lt;=$F$5,H3653+1/24,""),"")</f>
        <v/>
      </c>
      <c r="I3654" s="9" t="str">
        <f t="shared" si="343"/>
        <v/>
      </c>
      <c r="J3654" s="21">
        <f>IFERROR(VLOOKUP(I3654,datos_para_memoria_demandas_cal!$C$2:$K$99000,2,FALSE),0)</f>
        <v>0</v>
      </c>
      <c r="K3654" s="22">
        <f>IFERROR(VLOOKUP(I3654,datos_para_memoria_demandas_cal!$C$2:$K$99000,3,FALSE),0)</f>
        <v>0</v>
      </c>
      <c r="L3654" s="22">
        <f>IFERROR(VLOOKUP(I3654,ES0031102460685007HA0F_20250101!$D$2:$K$99000,2,FALSE),0)</f>
        <v>0</v>
      </c>
      <c r="M3654" s="23">
        <f>IFERROR(VLOOKUP(I3654,datos_para_memoria_demandas_cal!$C$2:$K$99000,4,FALSE),0)</f>
        <v>0</v>
      </c>
      <c r="N3654" s="21">
        <f t="shared" si="344"/>
        <v>0</v>
      </c>
      <c r="O3654" s="22">
        <f t="shared" si="345"/>
        <v>0</v>
      </c>
      <c r="P3654" s="22">
        <f t="shared" si="346"/>
        <v>0</v>
      </c>
      <c r="Q3654" s="23">
        <f t="shared" si="347"/>
        <v>0</v>
      </c>
    </row>
    <row r="3655" spans="8:17" x14ac:dyDescent="0.25">
      <c r="H3655" s="11" t="str">
        <f t="shared" si="348"/>
        <v/>
      </c>
      <c r="I3655" s="9" t="str">
        <f t="shared" si="343"/>
        <v/>
      </c>
      <c r="J3655" s="21">
        <f>IFERROR(VLOOKUP(I3655,datos_para_memoria_demandas_cal!$C$2:$K$99000,2,FALSE),0)</f>
        <v>0</v>
      </c>
      <c r="K3655" s="22">
        <f>IFERROR(VLOOKUP(I3655,datos_para_memoria_demandas_cal!$C$2:$K$99000,3,FALSE),0)</f>
        <v>0</v>
      </c>
      <c r="L3655" s="22">
        <f>IFERROR(VLOOKUP(I3655,ES0031102460685007HA0F_20250101!$D$2:$K$99000,2,FALSE),0)</f>
        <v>0</v>
      </c>
      <c r="M3655" s="23">
        <f>IFERROR(VLOOKUP(I3655,datos_para_memoria_demandas_cal!$C$2:$K$99000,4,FALSE),0)</f>
        <v>0</v>
      </c>
      <c r="N3655" s="21">
        <f t="shared" si="344"/>
        <v>0</v>
      </c>
      <c r="O3655" s="22">
        <f t="shared" si="345"/>
        <v>0</v>
      </c>
      <c r="P3655" s="22">
        <f t="shared" si="346"/>
        <v>0</v>
      </c>
      <c r="Q3655" s="23">
        <f t="shared" si="347"/>
        <v>0</v>
      </c>
    </row>
    <row r="3656" spans="8:17" x14ac:dyDescent="0.25">
      <c r="H3656" s="11" t="str">
        <f t="shared" si="348"/>
        <v/>
      </c>
      <c r="I3656" s="9" t="str">
        <f t="shared" si="343"/>
        <v/>
      </c>
      <c r="J3656" s="21">
        <f>IFERROR(VLOOKUP(I3656,datos_para_memoria_demandas_cal!$C$2:$K$99000,2,FALSE),0)</f>
        <v>0</v>
      </c>
      <c r="K3656" s="22">
        <f>IFERROR(VLOOKUP(I3656,datos_para_memoria_demandas_cal!$C$2:$K$99000,3,FALSE),0)</f>
        <v>0</v>
      </c>
      <c r="L3656" s="22">
        <f>IFERROR(VLOOKUP(I3656,ES0031102460685007HA0F_20250101!$D$2:$K$99000,2,FALSE),0)</f>
        <v>0</v>
      </c>
      <c r="M3656" s="23">
        <f>IFERROR(VLOOKUP(I3656,datos_para_memoria_demandas_cal!$C$2:$K$99000,4,FALSE),0)</f>
        <v>0</v>
      </c>
      <c r="N3656" s="21">
        <f t="shared" si="344"/>
        <v>0</v>
      </c>
      <c r="O3656" s="22">
        <f t="shared" si="345"/>
        <v>0</v>
      </c>
      <c r="P3656" s="22">
        <f t="shared" si="346"/>
        <v>0</v>
      </c>
      <c r="Q3656" s="23">
        <f t="shared" si="347"/>
        <v>0</v>
      </c>
    </row>
    <row r="3657" spans="8:17" x14ac:dyDescent="0.25">
      <c r="H3657" s="11" t="str">
        <f t="shared" si="348"/>
        <v/>
      </c>
      <c r="I3657" s="9" t="str">
        <f t="shared" si="343"/>
        <v/>
      </c>
      <c r="J3657" s="21">
        <f>IFERROR(VLOOKUP(I3657,datos_para_memoria_demandas_cal!$C$2:$K$99000,2,FALSE),0)</f>
        <v>0</v>
      </c>
      <c r="K3657" s="22">
        <f>IFERROR(VLOOKUP(I3657,datos_para_memoria_demandas_cal!$C$2:$K$99000,3,FALSE),0)</f>
        <v>0</v>
      </c>
      <c r="L3657" s="22">
        <f>IFERROR(VLOOKUP(I3657,ES0031102460685007HA0F_20250101!$D$2:$K$99000,2,FALSE),0)</f>
        <v>0</v>
      </c>
      <c r="M3657" s="23">
        <f>IFERROR(VLOOKUP(I3657,datos_para_memoria_demandas_cal!$C$2:$K$99000,4,FALSE),0)</f>
        <v>0</v>
      </c>
      <c r="N3657" s="21">
        <f t="shared" si="344"/>
        <v>0</v>
      </c>
      <c r="O3657" s="22">
        <f t="shared" si="345"/>
        <v>0</v>
      </c>
      <c r="P3657" s="22">
        <f t="shared" si="346"/>
        <v>0</v>
      </c>
      <c r="Q3657" s="23">
        <f t="shared" si="347"/>
        <v>0</v>
      </c>
    </row>
    <row r="3658" spans="8:17" x14ac:dyDescent="0.25">
      <c r="H3658" s="11" t="str">
        <f t="shared" si="348"/>
        <v/>
      </c>
      <c r="I3658" s="9" t="str">
        <f t="shared" si="343"/>
        <v/>
      </c>
      <c r="J3658" s="21">
        <f>IFERROR(VLOOKUP(I3658,datos_para_memoria_demandas_cal!$C$2:$K$99000,2,FALSE),0)</f>
        <v>0</v>
      </c>
      <c r="K3658" s="22">
        <f>IFERROR(VLOOKUP(I3658,datos_para_memoria_demandas_cal!$C$2:$K$99000,3,FALSE),0)</f>
        <v>0</v>
      </c>
      <c r="L3658" s="22">
        <f>IFERROR(VLOOKUP(I3658,ES0031102460685007HA0F_20250101!$D$2:$K$99000,2,FALSE),0)</f>
        <v>0</v>
      </c>
      <c r="M3658" s="23">
        <f>IFERROR(VLOOKUP(I3658,datos_para_memoria_demandas_cal!$C$2:$K$99000,4,FALSE),0)</f>
        <v>0</v>
      </c>
      <c r="N3658" s="21">
        <f t="shared" si="344"/>
        <v>0</v>
      </c>
      <c r="O3658" s="22">
        <f t="shared" si="345"/>
        <v>0</v>
      </c>
      <c r="P3658" s="22">
        <f t="shared" si="346"/>
        <v>0</v>
      </c>
      <c r="Q3658" s="23">
        <f t="shared" si="347"/>
        <v>0</v>
      </c>
    </row>
    <row r="3659" spans="8:17" x14ac:dyDescent="0.25">
      <c r="H3659" s="11" t="str">
        <f t="shared" si="348"/>
        <v/>
      </c>
      <c r="I3659" s="9" t="str">
        <f t="shared" si="343"/>
        <v/>
      </c>
      <c r="J3659" s="21">
        <f>IFERROR(VLOOKUP(I3659,datos_para_memoria_demandas_cal!$C$2:$K$99000,2,FALSE),0)</f>
        <v>0</v>
      </c>
      <c r="K3659" s="22">
        <f>IFERROR(VLOOKUP(I3659,datos_para_memoria_demandas_cal!$C$2:$K$99000,3,FALSE),0)</f>
        <v>0</v>
      </c>
      <c r="L3659" s="22">
        <f>IFERROR(VLOOKUP(I3659,ES0031102460685007HA0F_20250101!$D$2:$K$99000,2,FALSE),0)</f>
        <v>0</v>
      </c>
      <c r="M3659" s="23">
        <f>IFERROR(VLOOKUP(I3659,datos_para_memoria_demandas_cal!$C$2:$K$99000,4,FALSE),0)</f>
        <v>0</v>
      </c>
      <c r="N3659" s="21">
        <f t="shared" si="344"/>
        <v>0</v>
      </c>
      <c r="O3659" s="22">
        <f t="shared" si="345"/>
        <v>0</v>
      </c>
      <c r="P3659" s="22">
        <f t="shared" si="346"/>
        <v>0</v>
      </c>
      <c r="Q3659" s="23">
        <f t="shared" si="347"/>
        <v>0</v>
      </c>
    </row>
    <row r="3660" spans="8:17" x14ac:dyDescent="0.25">
      <c r="H3660" s="11" t="str">
        <f t="shared" si="348"/>
        <v/>
      </c>
      <c r="I3660" s="9" t="str">
        <f t="shared" si="343"/>
        <v/>
      </c>
      <c r="J3660" s="21">
        <f>IFERROR(VLOOKUP(I3660,datos_para_memoria_demandas_cal!$C$2:$K$99000,2,FALSE),0)</f>
        <v>0</v>
      </c>
      <c r="K3660" s="22">
        <f>IFERROR(VLOOKUP(I3660,datos_para_memoria_demandas_cal!$C$2:$K$99000,3,FALSE),0)</f>
        <v>0</v>
      </c>
      <c r="L3660" s="22">
        <f>IFERROR(VLOOKUP(I3660,ES0031102460685007HA0F_20250101!$D$2:$K$99000,2,FALSE),0)</f>
        <v>0</v>
      </c>
      <c r="M3660" s="23">
        <f>IFERROR(VLOOKUP(I3660,datos_para_memoria_demandas_cal!$C$2:$K$99000,4,FALSE),0)</f>
        <v>0</v>
      </c>
      <c r="N3660" s="21">
        <f t="shared" si="344"/>
        <v>0</v>
      </c>
      <c r="O3660" s="22">
        <f t="shared" si="345"/>
        <v>0</v>
      </c>
      <c r="P3660" s="22">
        <f t="shared" si="346"/>
        <v>0</v>
      </c>
      <c r="Q3660" s="23">
        <f t="shared" si="347"/>
        <v>0</v>
      </c>
    </row>
    <row r="3661" spans="8:17" x14ac:dyDescent="0.25">
      <c r="H3661" s="11" t="str">
        <f t="shared" si="348"/>
        <v/>
      </c>
      <c r="I3661" s="9" t="str">
        <f t="shared" si="343"/>
        <v/>
      </c>
      <c r="J3661" s="21">
        <f>IFERROR(VLOOKUP(I3661,datos_para_memoria_demandas_cal!$C$2:$K$99000,2,FALSE),0)</f>
        <v>0</v>
      </c>
      <c r="K3661" s="22">
        <f>IFERROR(VLOOKUP(I3661,datos_para_memoria_demandas_cal!$C$2:$K$99000,3,FALSE),0)</f>
        <v>0</v>
      </c>
      <c r="L3661" s="22">
        <f>IFERROR(VLOOKUP(I3661,ES0031102460685007HA0F_20250101!$D$2:$K$99000,2,FALSE),0)</f>
        <v>0</v>
      </c>
      <c r="M3661" s="23">
        <f>IFERROR(VLOOKUP(I3661,datos_para_memoria_demandas_cal!$C$2:$K$99000,4,FALSE),0)</f>
        <v>0</v>
      </c>
      <c r="N3661" s="21">
        <f t="shared" si="344"/>
        <v>0</v>
      </c>
      <c r="O3661" s="22">
        <f t="shared" si="345"/>
        <v>0</v>
      </c>
      <c r="P3661" s="22">
        <f t="shared" si="346"/>
        <v>0</v>
      </c>
      <c r="Q3661" s="23">
        <f t="shared" si="347"/>
        <v>0</v>
      </c>
    </row>
    <row r="3662" spans="8:17" x14ac:dyDescent="0.25">
      <c r="H3662" s="11" t="str">
        <f t="shared" si="348"/>
        <v/>
      </c>
      <c r="I3662" s="9" t="str">
        <f t="shared" si="343"/>
        <v/>
      </c>
      <c r="J3662" s="21">
        <f>IFERROR(VLOOKUP(I3662,datos_para_memoria_demandas_cal!$C$2:$K$99000,2,FALSE),0)</f>
        <v>0</v>
      </c>
      <c r="K3662" s="22">
        <f>IFERROR(VLOOKUP(I3662,datos_para_memoria_demandas_cal!$C$2:$K$99000,3,FALSE),0)</f>
        <v>0</v>
      </c>
      <c r="L3662" s="22">
        <f>IFERROR(VLOOKUP(I3662,ES0031102460685007HA0F_20250101!$D$2:$K$99000,2,FALSE),0)</f>
        <v>0</v>
      </c>
      <c r="M3662" s="23">
        <f>IFERROR(VLOOKUP(I3662,datos_para_memoria_demandas_cal!$C$2:$K$99000,4,FALSE),0)</f>
        <v>0</v>
      </c>
      <c r="N3662" s="21">
        <f t="shared" si="344"/>
        <v>0</v>
      </c>
      <c r="O3662" s="22">
        <f t="shared" si="345"/>
        <v>0</v>
      </c>
      <c r="P3662" s="22">
        <f t="shared" si="346"/>
        <v>0</v>
      </c>
      <c r="Q3662" s="23">
        <f t="shared" si="347"/>
        <v>0</v>
      </c>
    </row>
    <row r="3663" spans="8:17" x14ac:dyDescent="0.25">
      <c r="H3663" s="11" t="str">
        <f t="shared" si="348"/>
        <v/>
      </c>
      <c r="I3663" s="9" t="str">
        <f t="shared" si="343"/>
        <v/>
      </c>
      <c r="J3663" s="21">
        <f>IFERROR(VLOOKUP(I3663,datos_para_memoria_demandas_cal!$C$2:$K$99000,2,FALSE),0)</f>
        <v>0</v>
      </c>
      <c r="K3663" s="22">
        <f>IFERROR(VLOOKUP(I3663,datos_para_memoria_demandas_cal!$C$2:$K$99000,3,FALSE),0)</f>
        <v>0</v>
      </c>
      <c r="L3663" s="22">
        <f>IFERROR(VLOOKUP(I3663,ES0031102460685007HA0F_20250101!$D$2:$K$99000,2,FALSE),0)</f>
        <v>0</v>
      </c>
      <c r="M3663" s="23">
        <f>IFERROR(VLOOKUP(I3663,datos_para_memoria_demandas_cal!$C$2:$K$99000,4,FALSE),0)</f>
        <v>0</v>
      </c>
      <c r="N3663" s="21">
        <f t="shared" si="344"/>
        <v>0</v>
      </c>
      <c r="O3663" s="22">
        <f t="shared" si="345"/>
        <v>0</v>
      </c>
      <c r="P3663" s="22">
        <f t="shared" si="346"/>
        <v>0</v>
      </c>
      <c r="Q3663" s="23">
        <f t="shared" si="347"/>
        <v>0</v>
      </c>
    </row>
    <row r="3664" spans="8:17" x14ac:dyDescent="0.25">
      <c r="H3664" s="11" t="str">
        <f t="shared" si="348"/>
        <v/>
      </c>
      <c r="I3664" s="9" t="str">
        <f t="shared" si="343"/>
        <v/>
      </c>
      <c r="J3664" s="21">
        <f>IFERROR(VLOOKUP(I3664,datos_para_memoria_demandas_cal!$C$2:$K$99000,2,FALSE),0)</f>
        <v>0</v>
      </c>
      <c r="K3664" s="22">
        <f>IFERROR(VLOOKUP(I3664,datos_para_memoria_demandas_cal!$C$2:$K$99000,3,FALSE),0)</f>
        <v>0</v>
      </c>
      <c r="L3664" s="22">
        <f>IFERROR(VLOOKUP(I3664,ES0031102460685007HA0F_20250101!$D$2:$K$99000,2,FALSE),0)</f>
        <v>0</v>
      </c>
      <c r="M3664" s="23">
        <f>IFERROR(VLOOKUP(I3664,datos_para_memoria_demandas_cal!$C$2:$K$99000,4,FALSE),0)</f>
        <v>0</v>
      </c>
      <c r="N3664" s="21">
        <f t="shared" si="344"/>
        <v>0</v>
      </c>
      <c r="O3664" s="22">
        <f t="shared" si="345"/>
        <v>0</v>
      </c>
      <c r="P3664" s="22">
        <f t="shared" si="346"/>
        <v>0</v>
      </c>
      <c r="Q3664" s="23">
        <f t="shared" si="347"/>
        <v>0</v>
      </c>
    </row>
    <row r="3665" spans="8:17" x14ac:dyDescent="0.25">
      <c r="H3665" s="11" t="str">
        <f t="shared" si="348"/>
        <v/>
      </c>
      <c r="I3665" s="9" t="str">
        <f t="shared" si="343"/>
        <v/>
      </c>
      <c r="J3665" s="21">
        <f>IFERROR(VLOOKUP(I3665,datos_para_memoria_demandas_cal!$C$2:$K$99000,2,FALSE),0)</f>
        <v>0</v>
      </c>
      <c r="K3665" s="22">
        <f>IFERROR(VLOOKUP(I3665,datos_para_memoria_demandas_cal!$C$2:$K$99000,3,FALSE),0)</f>
        <v>0</v>
      </c>
      <c r="L3665" s="22">
        <f>IFERROR(VLOOKUP(I3665,ES0031102460685007HA0F_20250101!$D$2:$K$99000,2,FALSE),0)</f>
        <v>0</v>
      </c>
      <c r="M3665" s="23">
        <f>IFERROR(VLOOKUP(I3665,datos_para_memoria_demandas_cal!$C$2:$K$99000,4,FALSE),0)</f>
        <v>0</v>
      </c>
      <c r="N3665" s="21">
        <f t="shared" si="344"/>
        <v>0</v>
      </c>
      <c r="O3665" s="22">
        <f t="shared" si="345"/>
        <v>0</v>
      </c>
      <c r="P3665" s="22">
        <f t="shared" si="346"/>
        <v>0</v>
      </c>
      <c r="Q3665" s="23">
        <f t="shared" si="347"/>
        <v>0</v>
      </c>
    </row>
    <row r="3666" spans="8:17" x14ac:dyDescent="0.25">
      <c r="H3666" s="11" t="str">
        <f t="shared" si="348"/>
        <v/>
      </c>
      <c r="I3666" s="9" t="str">
        <f t="shared" si="343"/>
        <v/>
      </c>
      <c r="J3666" s="21">
        <f>IFERROR(VLOOKUP(I3666,datos_para_memoria_demandas_cal!$C$2:$K$99000,2,FALSE),0)</f>
        <v>0</v>
      </c>
      <c r="K3666" s="22">
        <f>IFERROR(VLOOKUP(I3666,datos_para_memoria_demandas_cal!$C$2:$K$99000,3,FALSE),0)</f>
        <v>0</v>
      </c>
      <c r="L3666" s="22">
        <f>IFERROR(VLOOKUP(I3666,ES0031102460685007HA0F_20250101!$D$2:$K$99000,2,FALSE),0)</f>
        <v>0</v>
      </c>
      <c r="M3666" s="23">
        <f>IFERROR(VLOOKUP(I3666,datos_para_memoria_demandas_cal!$C$2:$K$99000,4,FALSE),0)</f>
        <v>0</v>
      </c>
      <c r="N3666" s="21">
        <f t="shared" si="344"/>
        <v>0</v>
      </c>
      <c r="O3666" s="22">
        <f t="shared" si="345"/>
        <v>0</v>
      </c>
      <c r="P3666" s="22">
        <f t="shared" si="346"/>
        <v>0</v>
      </c>
      <c r="Q3666" s="23">
        <f t="shared" si="347"/>
        <v>0</v>
      </c>
    </row>
    <row r="3667" spans="8:17" x14ac:dyDescent="0.25">
      <c r="H3667" s="11" t="str">
        <f t="shared" si="348"/>
        <v/>
      </c>
      <c r="I3667" s="9" t="str">
        <f t="shared" si="343"/>
        <v/>
      </c>
      <c r="J3667" s="21">
        <f>IFERROR(VLOOKUP(I3667,datos_para_memoria_demandas_cal!$C$2:$K$99000,2,FALSE),0)</f>
        <v>0</v>
      </c>
      <c r="K3667" s="22">
        <f>IFERROR(VLOOKUP(I3667,datos_para_memoria_demandas_cal!$C$2:$K$99000,3,FALSE),0)</f>
        <v>0</v>
      </c>
      <c r="L3667" s="22">
        <f>IFERROR(VLOOKUP(I3667,ES0031102460685007HA0F_20250101!$D$2:$K$99000,2,FALSE),0)</f>
        <v>0</v>
      </c>
      <c r="M3667" s="23">
        <f>IFERROR(VLOOKUP(I3667,datos_para_memoria_demandas_cal!$C$2:$K$99000,4,FALSE),0)</f>
        <v>0</v>
      </c>
      <c r="N3667" s="21">
        <f t="shared" si="344"/>
        <v>0</v>
      </c>
      <c r="O3667" s="22">
        <f t="shared" si="345"/>
        <v>0</v>
      </c>
      <c r="P3667" s="22">
        <f t="shared" si="346"/>
        <v>0</v>
      </c>
      <c r="Q3667" s="23">
        <f t="shared" si="347"/>
        <v>0</v>
      </c>
    </row>
    <row r="3668" spans="8:17" x14ac:dyDescent="0.25">
      <c r="H3668" s="11" t="str">
        <f t="shared" si="348"/>
        <v/>
      </c>
      <c r="I3668" s="9" t="str">
        <f t="shared" si="343"/>
        <v/>
      </c>
      <c r="J3668" s="21">
        <f>IFERROR(VLOOKUP(I3668,datos_para_memoria_demandas_cal!$C$2:$K$99000,2,FALSE),0)</f>
        <v>0</v>
      </c>
      <c r="K3668" s="22">
        <f>IFERROR(VLOOKUP(I3668,datos_para_memoria_demandas_cal!$C$2:$K$99000,3,FALSE),0)</f>
        <v>0</v>
      </c>
      <c r="L3668" s="22">
        <f>IFERROR(VLOOKUP(I3668,ES0031102460685007HA0F_20250101!$D$2:$K$99000,2,FALSE),0)</f>
        <v>0</v>
      </c>
      <c r="M3668" s="23">
        <f>IFERROR(VLOOKUP(I3668,datos_para_memoria_demandas_cal!$C$2:$K$99000,4,FALSE),0)</f>
        <v>0</v>
      </c>
      <c r="N3668" s="21">
        <f t="shared" si="344"/>
        <v>0</v>
      </c>
      <c r="O3668" s="22">
        <f t="shared" si="345"/>
        <v>0</v>
      </c>
      <c r="P3668" s="22">
        <f t="shared" si="346"/>
        <v>0</v>
      </c>
      <c r="Q3668" s="23">
        <f t="shared" si="347"/>
        <v>0</v>
      </c>
    </row>
    <row r="3669" spans="8:17" x14ac:dyDescent="0.25">
      <c r="H3669" s="11" t="str">
        <f t="shared" si="348"/>
        <v/>
      </c>
      <c r="I3669" s="9" t="str">
        <f t="shared" si="343"/>
        <v/>
      </c>
      <c r="J3669" s="21">
        <f>IFERROR(VLOOKUP(I3669,datos_para_memoria_demandas_cal!$C$2:$K$99000,2,FALSE),0)</f>
        <v>0</v>
      </c>
      <c r="K3669" s="22">
        <f>IFERROR(VLOOKUP(I3669,datos_para_memoria_demandas_cal!$C$2:$K$99000,3,FALSE),0)</f>
        <v>0</v>
      </c>
      <c r="L3669" s="22">
        <f>IFERROR(VLOOKUP(I3669,ES0031102460685007HA0F_20250101!$D$2:$K$99000,2,FALSE),0)</f>
        <v>0</v>
      </c>
      <c r="M3669" s="23">
        <f>IFERROR(VLOOKUP(I3669,datos_para_memoria_demandas_cal!$C$2:$K$99000,4,FALSE),0)</f>
        <v>0</v>
      </c>
      <c r="N3669" s="21">
        <f t="shared" si="344"/>
        <v>0</v>
      </c>
      <c r="O3669" s="22">
        <f t="shared" si="345"/>
        <v>0</v>
      </c>
      <c r="P3669" s="22">
        <f t="shared" si="346"/>
        <v>0</v>
      </c>
      <c r="Q3669" s="23">
        <f t="shared" si="347"/>
        <v>0</v>
      </c>
    </row>
    <row r="3670" spans="8:17" x14ac:dyDescent="0.25">
      <c r="H3670" s="11" t="str">
        <f t="shared" si="348"/>
        <v/>
      </c>
      <c r="I3670" s="9" t="str">
        <f t="shared" si="343"/>
        <v/>
      </c>
      <c r="J3670" s="21">
        <f>IFERROR(VLOOKUP(I3670,datos_para_memoria_demandas_cal!$C$2:$K$99000,2,FALSE),0)</f>
        <v>0</v>
      </c>
      <c r="K3670" s="22">
        <f>IFERROR(VLOOKUP(I3670,datos_para_memoria_demandas_cal!$C$2:$K$99000,3,FALSE),0)</f>
        <v>0</v>
      </c>
      <c r="L3670" s="22">
        <f>IFERROR(VLOOKUP(I3670,ES0031102460685007HA0F_20250101!$D$2:$K$99000,2,FALSE),0)</f>
        <v>0</v>
      </c>
      <c r="M3670" s="23">
        <f>IFERROR(VLOOKUP(I3670,datos_para_memoria_demandas_cal!$C$2:$K$99000,4,FALSE),0)</f>
        <v>0</v>
      </c>
      <c r="N3670" s="21">
        <f t="shared" si="344"/>
        <v>0</v>
      </c>
      <c r="O3670" s="22">
        <f t="shared" si="345"/>
        <v>0</v>
      </c>
      <c r="P3670" s="22">
        <f t="shared" si="346"/>
        <v>0</v>
      </c>
      <c r="Q3670" s="23">
        <f t="shared" si="347"/>
        <v>0</v>
      </c>
    </row>
    <row r="3671" spans="8:17" x14ac:dyDescent="0.25">
      <c r="H3671" s="11" t="str">
        <f t="shared" si="348"/>
        <v/>
      </c>
      <c r="I3671" s="9" t="str">
        <f t="shared" si="343"/>
        <v/>
      </c>
      <c r="J3671" s="21">
        <f>IFERROR(VLOOKUP(I3671,datos_para_memoria_demandas_cal!$C$2:$K$99000,2,FALSE),0)</f>
        <v>0</v>
      </c>
      <c r="K3671" s="22">
        <f>IFERROR(VLOOKUP(I3671,datos_para_memoria_demandas_cal!$C$2:$K$99000,3,FALSE),0)</f>
        <v>0</v>
      </c>
      <c r="L3671" s="22">
        <f>IFERROR(VLOOKUP(I3671,ES0031102460685007HA0F_20250101!$D$2:$K$99000,2,FALSE),0)</f>
        <v>0</v>
      </c>
      <c r="M3671" s="23">
        <f>IFERROR(VLOOKUP(I3671,datos_para_memoria_demandas_cal!$C$2:$K$99000,4,FALSE),0)</f>
        <v>0</v>
      </c>
      <c r="N3671" s="21">
        <f t="shared" si="344"/>
        <v>0</v>
      </c>
      <c r="O3671" s="22">
        <f t="shared" si="345"/>
        <v>0</v>
      </c>
      <c r="P3671" s="22">
        <f t="shared" si="346"/>
        <v>0</v>
      </c>
      <c r="Q3671" s="23">
        <f t="shared" si="347"/>
        <v>0</v>
      </c>
    </row>
    <row r="3672" spans="8:17" x14ac:dyDescent="0.25">
      <c r="H3672" s="11" t="str">
        <f t="shared" si="348"/>
        <v/>
      </c>
      <c r="I3672" s="9" t="str">
        <f t="shared" si="343"/>
        <v/>
      </c>
      <c r="J3672" s="21">
        <f>IFERROR(VLOOKUP(I3672,datos_para_memoria_demandas_cal!$C$2:$K$99000,2,FALSE),0)</f>
        <v>0</v>
      </c>
      <c r="K3672" s="22">
        <f>IFERROR(VLOOKUP(I3672,datos_para_memoria_demandas_cal!$C$2:$K$99000,3,FALSE),0)</f>
        <v>0</v>
      </c>
      <c r="L3672" s="22">
        <f>IFERROR(VLOOKUP(I3672,ES0031102460685007HA0F_20250101!$D$2:$K$99000,2,FALSE),0)</f>
        <v>0</v>
      </c>
      <c r="M3672" s="23">
        <f>IFERROR(VLOOKUP(I3672,datos_para_memoria_demandas_cal!$C$2:$K$99000,4,FALSE),0)</f>
        <v>0</v>
      </c>
      <c r="N3672" s="21">
        <f t="shared" si="344"/>
        <v>0</v>
      </c>
      <c r="O3672" s="22">
        <f t="shared" si="345"/>
        <v>0</v>
      </c>
      <c r="P3672" s="22">
        <f t="shared" si="346"/>
        <v>0</v>
      </c>
      <c r="Q3672" s="23">
        <f t="shared" si="347"/>
        <v>0</v>
      </c>
    </row>
    <row r="3673" spans="8:17" x14ac:dyDescent="0.25">
      <c r="H3673" s="11" t="str">
        <f t="shared" si="348"/>
        <v/>
      </c>
      <c r="I3673" s="9" t="str">
        <f t="shared" si="343"/>
        <v/>
      </c>
      <c r="J3673" s="21">
        <f>IFERROR(VLOOKUP(I3673,datos_para_memoria_demandas_cal!$C$2:$K$99000,2,FALSE),0)</f>
        <v>0</v>
      </c>
      <c r="K3673" s="22">
        <f>IFERROR(VLOOKUP(I3673,datos_para_memoria_demandas_cal!$C$2:$K$99000,3,FALSE),0)</f>
        <v>0</v>
      </c>
      <c r="L3673" s="22">
        <f>IFERROR(VLOOKUP(I3673,ES0031102460685007HA0F_20250101!$D$2:$K$99000,2,FALSE),0)</f>
        <v>0</v>
      </c>
      <c r="M3673" s="23">
        <f>IFERROR(VLOOKUP(I3673,datos_para_memoria_demandas_cal!$C$2:$K$99000,4,FALSE),0)</f>
        <v>0</v>
      </c>
      <c r="N3673" s="21">
        <f t="shared" si="344"/>
        <v>0</v>
      </c>
      <c r="O3673" s="22">
        <f t="shared" si="345"/>
        <v>0</v>
      </c>
      <c r="P3673" s="22">
        <f t="shared" si="346"/>
        <v>0</v>
      </c>
      <c r="Q3673" s="23">
        <f t="shared" si="347"/>
        <v>0</v>
      </c>
    </row>
    <row r="3674" spans="8:17" x14ac:dyDescent="0.25">
      <c r="H3674" s="11" t="str">
        <f t="shared" si="348"/>
        <v/>
      </c>
      <c r="I3674" s="9" t="str">
        <f t="shared" si="343"/>
        <v/>
      </c>
      <c r="J3674" s="21">
        <f>IFERROR(VLOOKUP(I3674,datos_para_memoria_demandas_cal!$C$2:$K$99000,2,FALSE),0)</f>
        <v>0</v>
      </c>
      <c r="K3674" s="22">
        <f>IFERROR(VLOOKUP(I3674,datos_para_memoria_demandas_cal!$C$2:$K$99000,3,FALSE),0)</f>
        <v>0</v>
      </c>
      <c r="L3674" s="22">
        <f>IFERROR(VLOOKUP(I3674,ES0031102460685007HA0F_20250101!$D$2:$K$99000,2,FALSE),0)</f>
        <v>0</v>
      </c>
      <c r="M3674" s="23">
        <f>IFERROR(VLOOKUP(I3674,datos_para_memoria_demandas_cal!$C$2:$K$99000,4,FALSE),0)</f>
        <v>0</v>
      </c>
      <c r="N3674" s="21">
        <f t="shared" si="344"/>
        <v>0</v>
      </c>
      <c r="O3674" s="22">
        <f t="shared" si="345"/>
        <v>0</v>
      </c>
      <c r="P3674" s="22">
        <f t="shared" si="346"/>
        <v>0</v>
      </c>
      <c r="Q3674" s="23">
        <f t="shared" si="347"/>
        <v>0</v>
      </c>
    </row>
    <row r="3675" spans="8:17" x14ac:dyDescent="0.25">
      <c r="H3675" s="11" t="str">
        <f t="shared" si="348"/>
        <v/>
      </c>
      <c r="I3675" s="9" t="str">
        <f t="shared" si="343"/>
        <v/>
      </c>
      <c r="J3675" s="21">
        <f>IFERROR(VLOOKUP(I3675,datos_para_memoria_demandas_cal!$C$2:$K$99000,2,FALSE),0)</f>
        <v>0</v>
      </c>
      <c r="K3675" s="22">
        <f>IFERROR(VLOOKUP(I3675,datos_para_memoria_demandas_cal!$C$2:$K$99000,3,FALSE),0)</f>
        <v>0</v>
      </c>
      <c r="L3675" s="22">
        <f>IFERROR(VLOOKUP(I3675,ES0031102460685007HA0F_20250101!$D$2:$K$99000,2,FALSE),0)</f>
        <v>0</v>
      </c>
      <c r="M3675" s="23">
        <f>IFERROR(VLOOKUP(I3675,datos_para_memoria_demandas_cal!$C$2:$K$99000,4,FALSE),0)</f>
        <v>0</v>
      </c>
      <c r="N3675" s="21">
        <f t="shared" si="344"/>
        <v>0</v>
      </c>
      <c r="O3675" s="22">
        <f t="shared" si="345"/>
        <v>0</v>
      </c>
      <c r="P3675" s="22">
        <f t="shared" si="346"/>
        <v>0</v>
      </c>
      <c r="Q3675" s="23">
        <f t="shared" si="347"/>
        <v>0</v>
      </c>
    </row>
    <row r="3676" spans="8:17" x14ac:dyDescent="0.25">
      <c r="H3676" s="11" t="str">
        <f t="shared" si="348"/>
        <v/>
      </c>
      <c r="I3676" s="9" t="str">
        <f t="shared" si="343"/>
        <v/>
      </c>
      <c r="J3676" s="21">
        <f>IFERROR(VLOOKUP(I3676,datos_para_memoria_demandas_cal!$C$2:$K$99000,2,FALSE),0)</f>
        <v>0</v>
      </c>
      <c r="K3676" s="22">
        <f>IFERROR(VLOOKUP(I3676,datos_para_memoria_demandas_cal!$C$2:$K$99000,3,FALSE),0)</f>
        <v>0</v>
      </c>
      <c r="L3676" s="22">
        <f>IFERROR(VLOOKUP(I3676,ES0031102460685007HA0F_20250101!$D$2:$K$99000,2,FALSE),0)</f>
        <v>0</v>
      </c>
      <c r="M3676" s="23">
        <f>IFERROR(VLOOKUP(I3676,datos_para_memoria_demandas_cal!$C$2:$K$99000,4,FALSE),0)</f>
        <v>0</v>
      </c>
      <c r="N3676" s="21">
        <f t="shared" si="344"/>
        <v>0</v>
      </c>
      <c r="O3676" s="22">
        <f t="shared" si="345"/>
        <v>0</v>
      </c>
      <c r="P3676" s="22">
        <f t="shared" si="346"/>
        <v>0</v>
      </c>
      <c r="Q3676" s="23">
        <f t="shared" si="347"/>
        <v>0</v>
      </c>
    </row>
    <row r="3677" spans="8:17" x14ac:dyDescent="0.25">
      <c r="H3677" s="11" t="str">
        <f t="shared" si="348"/>
        <v/>
      </c>
      <c r="I3677" s="9" t="str">
        <f t="shared" si="343"/>
        <v/>
      </c>
      <c r="J3677" s="21">
        <f>IFERROR(VLOOKUP(I3677,datos_para_memoria_demandas_cal!$C$2:$K$99000,2,FALSE),0)</f>
        <v>0</v>
      </c>
      <c r="K3677" s="22">
        <f>IFERROR(VLOOKUP(I3677,datos_para_memoria_demandas_cal!$C$2:$K$99000,3,FALSE),0)</f>
        <v>0</v>
      </c>
      <c r="L3677" s="22">
        <f>IFERROR(VLOOKUP(I3677,ES0031102460685007HA0F_20250101!$D$2:$K$99000,2,FALSE),0)</f>
        <v>0</v>
      </c>
      <c r="M3677" s="23">
        <f>IFERROR(VLOOKUP(I3677,datos_para_memoria_demandas_cal!$C$2:$K$99000,4,FALSE),0)</f>
        <v>0</v>
      </c>
      <c r="N3677" s="21">
        <f t="shared" si="344"/>
        <v>0</v>
      </c>
      <c r="O3677" s="22">
        <f t="shared" si="345"/>
        <v>0</v>
      </c>
      <c r="P3677" s="22">
        <f t="shared" si="346"/>
        <v>0</v>
      </c>
      <c r="Q3677" s="23">
        <f t="shared" si="347"/>
        <v>0</v>
      </c>
    </row>
    <row r="3678" spans="8:17" x14ac:dyDescent="0.25">
      <c r="H3678" s="11" t="str">
        <f t="shared" si="348"/>
        <v/>
      </c>
      <c r="I3678" s="9" t="str">
        <f t="shared" si="343"/>
        <v/>
      </c>
      <c r="J3678" s="21">
        <f>IFERROR(VLOOKUP(I3678,datos_para_memoria_demandas_cal!$C$2:$K$99000,2,FALSE),0)</f>
        <v>0</v>
      </c>
      <c r="K3678" s="22">
        <f>IFERROR(VLOOKUP(I3678,datos_para_memoria_demandas_cal!$C$2:$K$99000,3,FALSE),0)</f>
        <v>0</v>
      </c>
      <c r="L3678" s="22">
        <f>IFERROR(VLOOKUP(I3678,ES0031102460685007HA0F_20250101!$D$2:$K$99000,2,FALSE),0)</f>
        <v>0</v>
      </c>
      <c r="M3678" s="23">
        <f>IFERROR(VLOOKUP(I3678,datos_para_memoria_demandas_cal!$C$2:$K$99000,4,FALSE),0)</f>
        <v>0</v>
      </c>
      <c r="N3678" s="21">
        <f t="shared" si="344"/>
        <v>0</v>
      </c>
      <c r="O3678" s="22">
        <f t="shared" si="345"/>
        <v>0</v>
      </c>
      <c r="P3678" s="22">
        <f t="shared" si="346"/>
        <v>0</v>
      </c>
      <c r="Q3678" s="23">
        <f t="shared" si="347"/>
        <v>0</v>
      </c>
    </row>
    <row r="3679" spans="8:17" x14ac:dyDescent="0.25">
      <c r="H3679" s="11" t="str">
        <f t="shared" si="348"/>
        <v/>
      </c>
      <c r="I3679" s="9" t="str">
        <f t="shared" si="343"/>
        <v/>
      </c>
      <c r="J3679" s="21">
        <f>IFERROR(VLOOKUP(I3679,datos_para_memoria_demandas_cal!$C$2:$K$99000,2,FALSE),0)</f>
        <v>0</v>
      </c>
      <c r="K3679" s="22">
        <f>IFERROR(VLOOKUP(I3679,datos_para_memoria_demandas_cal!$C$2:$K$99000,3,FALSE),0)</f>
        <v>0</v>
      </c>
      <c r="L3679" s="22">
        <f>IFERROR(VLOOKUP(I3679,ES0031102460685007HA0F_20250101!$D$2:$K$99000,2,FALSE),0)</f>
        <v>0</v>
      </c>
      <c r="M3679" s="23">
        <f>IFERROR(VLOOKUP(I3679,datos_para_memoria_demandas_cal!$C$2:$K$99000,4,FALSE),0)</f>
        <v>0</v>
      </c>
      <c r="N3679" s="21">
        <f t="shared" si="344"/>
        <v>0</v>
      </c>
      <c r="O3679" s="22">
        <f t="shared" si="345"/>
        <v>0</v>
      </c>
      <c r="P3679" s="22">
        <f t="shared" si="346"/>
        <v>0</v>
      </c>
      <c r="Q3679" s="23">
        <f t="shared" si="347"/>
        <v>0</v>
      </c>
    </row>
    <row r="3680" spans="8:17" x14ac:dyDescent="0.25">
      <c r="H3680" s="11" t="str">
        <f t="shared" si="348"/>
        <v/>
      </c>
      <c r="I3680" s="9" t="str">
        <f t="shared" si="343"/>
        <v/>
      </c>
      <c r="J3680" s="21">
        <f>IFERROR(VLOOKUP(I3680,datos_para_memoria_demandas_cal!$C$2:$K$99000,2,FALSE),0)</f>
        <v>0</v>
      </c>
      <c r="K3680" s="22">
        <f>IFERROR(VLOOKUP(I3680,datos_para_memoria_demandas_cal!$C$2:$K$99000,3,FALSE),0)</f>
        <v>0</v>
      </c>
      <c r="L3680" s="22">
        <f>IFERROR(VLOOKUP(I3680,ES0031102460685007HA0F_20250101!$D$2:$K$99000,2,FALSE),0)</f>
        <v>0</v>
      </c>
      <c r="M3680" s="23">
        <f>IFERROR(VLOOKUP(I3680,datos_para_memoria_demandas_cal!$C$2:$K$99000,4,FALSE),0)</f>
        <v>0</v>
      </c>
      <c r="N3680" s="21">
        <f t="shared" si="344"/>
        <v>0</v>
      </c>
      <c r="O3680" s="22">
        <f t="shared" si="345"/>
        <v>0</v>
      </c>
      <c r="P3680" s="22">
        <f t="shared" si="346"/>
        <v>0</v>
      </c>
      <c r="Q3680" s="23">
        <f t="shared" si="347"/>
        <v>0</v>
      </c>
    </row>
    <row r="3681" spans="8:17" x14ac:dyDescent="0.25">
      <c r="H3681" s="11" t="str">
        <f t="shared" si="348"/>
        <v/>
      </c>
      <c r="I3681" s="9" t="str">
        <f t="shared" si="343"/>
        <v/>
      </c>
      <c r="J3681" s="21">
        <f>IFERROR(VLOOKUP(I3681,datos_para_memoria_demandas_cal!$C$2:$K$99000,2,FALSE),0)</f>
        <v>0</v>
      </c>
      <c r="K3681" s="22">
        <f>IFERROR(VLOOKUP(I3681,datos_para_memoria_demandas_cal!$C$2:$K$99000,3,FALSE),0)</f>
        <v>0</v>
      </c>
      <c r="L3681" s="22">
        <f>IFERROR(VLOOKUP(I3681,ES0031102460685007HA0F_20250101!$D$2:$K$99000,2,FALSE),0)</f>
        <v>0</v>
      </c>
      <c r="M3681" s="23">
        <f>IFERROR(VLOOKUP(I3681,datos_para_memoria_demandas_cal!$C$2:$K$99000,4,FALSE),0)</f>
        <v>0</v>
      </c>
      <c r="N3681" s="21">
        <f t="shared" si="344"/>
        <v>0</v>
      </c>
      <c r="O3681" s="22">
        <f t="shared" si="345"/>
        <v>0</v>
      </c>
      <c r="P3681" s="22">
        <f t="shared" si="346"/>
        <v>0</v>
      </c>
      <c r="Q3681" s="23">
        <f t="shared" si="347"/>
        <v>0</v>
      </c>
    </row>
    <row r="3682" spans="8:17" x14ac:dyDescent="0.25">
      <c r="H3682" s="11" t="str">
        <f t="shared" si="348"/>
        <v/>
      </c>
      <c r="I3682" s="9" t="str">
        <f t="shared" si="343"/>
        <v/>
      </c>
      <c r="J3682" s="21">
        <f>IFERROR(VLOOKUP(I3682,datos_para_memoria_demandas_cal!$C$2:$K$99000,2,FALSE),0)</f>
        <v>0</v>
      </c>
      <c r="K3682" s="22">
        <f>IFERROR(VLOOKUP(I3682,datos_para_memoria_demandas_cal!$C$2:$K$99000,3,FALSE),0)</f>
        <v>0</v>
      </c>
      <c r="L3682" s="22">
        <f>IFERROR(VLOOKUP(I3682,ES0031102460685007HA0F_20250101!$D$2:$K$99000,2,FALSE),0)</f>
        <v>0</v>
      </c>
      <c r="M3682" s="23">
        <f>IFERROR(VLOOKUP(I3682,datos_para_memoria_demandas_cal!$C$2:$K$99000,4,FALSE),0)</f>
        <v>0</v>
      </c>
      <c r="N3682" s="21">
        <f t="shared" si="344"/>
        <v>0</v>
      </c>
      <c r="O3682" s="22">
        <f t="shared" si="345"/>
        <v>0</v>
      </c>
      <c r="P3682" s="22">
        <f t="shared" si="346"/>
        <v>0</v>
      </c>
      <c r="Q3682" s="23">
        <f t="shared" si="347"/>
        <v>0</v>
      </c>
    </row>
    <row r="3683" spans="8:17" x14ac:dyDescent="0.25">
      <c r="H3683" s="11" t="str">
        <f t="shared" si="348"/>
        <v/>
      </c>
      <c r="I3683" s="9" t="str">
        <f t="shared" si="343"/>
        <v/>
      </c>
      <c r="J3683" s="21">
        <f>IFERROR(VLOOKUP(I3683,datos_para_memoria_demandas_cal!$C$2:$K$99000,2,FALSE),0)</f>
        <v>0</v>
      </c>
      <c r="K3683" s="22">
        <f>IFERROR(VLOOKUP(I3683,datos_para_memoria_demandas_cal!$C$2:$K$99000,3,FALSE),0)</f>
        <v>0</v>
      </c>
      <c r="L3683" s="22">
        <f>IFERROR(VLOOKUP(I3683,ES0031102460685007HA0F_20250101!$D$2:$K$99000,2,FALSE),0)</f>
        <v>0</v>
      </c>
      <c r="M3683" s="23">
        <f>IFERROR(VLOOKUP(I3683,datos_para_memoria_demandas_cal!$C$2:$K$99000,4,FALSE),0)</f>
        <v>0</v>
      </c>
      <c r="N3683" s="21">
        <f t="shared" si="344"/>
        <v>0</v>
      </c>
      <c r="O3683" s="22">
        <f t="shared" si="345"/>
        <v>0</v>
      </c>
      <c r="P3683" s="22">
        <f t="shared" si="346"/>
        <v>0</v>
      </c>
      <c r="Q3683" s="23">
        <f t="shared" si="347"/>
        <v>0</v>
      </c>
    </row>
    <row r="3684" spans="8:17" x14ac:dyDescent="0.25">
      <c r="H3684" s="11" t="str">
        <f t="shared" si="348"/>
        <v/>
      </c>
      <c r="I3684" s="9" t="str">
        <f t="shared" si="343"/>
        <v/>
      </c>
      <c r="J3684" s="21">
        <f>IFERROR(VLOOKUP(I3684,datos_para_memoria_demandas_cal!$C$2:$K$99000,2,FALSE),0)</f>
        <v>0</v>
      </c>
      <c r="K3684" s="22">
        <f>IFERROR(VLOOKUP(I3684,datos_para_memoria_demandas_cal!$C$2:$K$99000,3,FALSE),0)</f>
        <v>0</v>
      </c>
      <c r="L3684" s="22">
        <f>IFERROR(VLOOKUP(I3684,ES0031102460685007HA0F_20250101!$D$2:$K$99000,2,FALSE),0)</f>
        <v>0</v>
      </c>
      <c r="M3684" s="23">
        <f>IFERROR(VLOOKUP(I3684,datos_para_memoria_demandas_cal!$C$2:$K$99000,4,FALSE),0)</f>
        <v>0</v>
      </c>
      <c r="N3684" s="21">
        <f t="shared" si="344"/>
        <v>0</v>
      </c>
      <c r="O3684" s="22">
        <f t="shared" si="345"/>
        <v>0</v>
      </c>
      <c r="P3684" s="22">
        <f t="shared" si="346"/>
        <v>0</v>
      </c>
      <c r="Q3684" s="23">
        <f t="shared" si="347"/>
        <v>0</v>
      </c>
    </row>
    <row r="3685" spans="8:17" x14ac:dyDescent="0.25">
      <c r="H3685" s="11" t="str">
        <f t="shared" si="348"/>
        <v/>
      </c>
      <c r="I3685" s="9" t="str">
        <f t="shared" si="343"/>
        <v/>
      </c>
      <c r="J3685" s="21">
        <f>IFERROR(VLOOKUP(I3685,datos_para_memoria_demandas_cal!$C$2:$K$99000,2,FALSE),0)</f>
        <v>0</v>
      </c>
      <c r="K3685" s="22">
        <f>IFERROR(VLOOKUP(I3685,datos_para_memoria_demandas_cal!$C$2:$K$99000,3,FALSE),0)</f>
        <v>0</v>
      </c>
      <c r="L3685" s="22">
        <f>IFERROR(VLOOKUP(I3685,ES0031102460685007HA0F_20250101!$D$2:$K$99000,2,FALSE),0)</f>
        <v>0</v>
      </c>
      <c r="M3685" s="23">
        <f>IFERROR(VLOOKUP(I3685,datos_para_memoria_demandas_cal!$C$2:$K$99000,4,FALSE),0)</f>
        <v>0</v>
      </c>
      <c r="N3685" s="21">
        <f t="shared" si="344"/>
        <v>0</v>
      </c>
      <c r="O3685" s="22">
        <f t="shared" si="345"/>
        <v>0</v>
      </c>
      <c r="P3685" s="22">
        <f t="shared" si="346"/>
        <v>0</v>
      </c>
      <c r="Q3685" s="23">
        <f t="shared" si="347"/>
        <v>0</v>
      </c>
    </row>
    <row r="3686" spans="8:17" x14ac:dyDescent="0.25">
      <c r="H3686" s="11" t="str">
        <f t="shared" si="348"/>
        <v/>
      </c>
      <c r="I3686" s="9" t="str">
        <f t="shared" si="343"/>
        <v/>
      </c>
      <c r="J3686" s="21">
        <f>IFERROR(VLOOKUP(I3686,datos_para_memoria_demandas_cal!$C$2:$K$99000,2,FALSE),0)</f>
        <v>0</v>
      </c>
      <c r="K3686" s="22">
        <f>IFERROR(VLOOKUP(I3686,datos_para_memoria_demandas_cal!$C$2:$K$99000,3,FALSE),0)</f>
        <v>0</v>
      </c>
      <c r="L3686" s="22">
        <f>IFERROR(VLOOKUP(I3686,ES0031102460685007HA0F_20250101!$D$2:$K$99000,2,FALSE),0)</f>
        <v>0</v>
      </c>
      <c r="M3686" s="23">
        <f>IFERROR(VLOOKUP(I3686,datos_para_memoria_demandas_cal!$C$2:$K$99000,4,FALSE),0)</f>
        <v>0</v>
      </c>
      <c r="N3686" s="21">
        <f t="shared" si="344"/>
        <v>0</v>
      </c>
      <c r="O3686" s="22">
        <f t="shared" si="345"/>
        <v>0</v>
      </c>
      <c r="P3686" s="22">
        <f t="shared" si="346"/>
        <v>0</v>
      </c>
      <c r="Q3686" s="23">
        <f t="shared" si="347"/>
        <v>0</v>
      </c>
    </row>
    <row r="3687" spans="8:17" x14ac:dyDescent="0.25">
      <c r="H3687" s="11" t="str">
        <f t="shared" si="348"/>
        <v/>
      </c>
      <c r="I3687" s="9" t="str">
        <f t="shared" si="343"/>
        <v/>
      </c>
      <c r="J3687" s="21">
        <f>IFERROR(VLOOKUP(I3687,datos_para_memoria_demandas_cal!$C$2:$K$99000,2,FALSE),0)</f>
        <v>0</v>
      </c>
      <c r="K3687" s="22">
        <f>IFERROR(VLOOKUP(I3687,datos_para_memoria_demandas_cal!$C$2:$K$99000,3,FALSE),0)</f>
        <v>0</v>
      </c>
      <c r="L3687" s="22">
        <f>IFERROR(VLOOKUP(I3687,ES0031102460685007HA0F_20250101!$D$2:$K$99000,2,FALSE),0)</f>
        <v>0</v>
      </c>
      <c r="M3687" s="23">
        <f>IFERROR(VLOOKUP(I3687,datos_para_memoria_demandas_cal!$C$2:$K$99000,4,FALSE),0)</f>
        <v>0</v>
      </c>
      <c r="N3687" s="21">
        <f t="shared" si="344"/>
        <v>0</v>
      </c>
      <c r="O3687" s="22">
        <f t="shared" si="345"/>
        <v>0</v>
      </c>
      <c r="P3687" s="22">
        <f t="shared" si="346"/>
        <v>0</v>
      </c>
      <c r="Q3687" s="23">
        <f t="shared" si="347"/>
        <v>0</v>
      </c>
    </row>
    <row r="3688" spans="8:17" x14ac:dyDescent="0.25">
      <c r="H3688" s="11" t="str">
        <f t="shared" si="348"/>
        <v/>
      </c>
      <c r="I3688" s="9" t="str">
        <f t="shared" si="343"/>
        <v/>
      </c>
      <c r="J3688" s="21">
        <f>IFERROR(VLOOKUP(I3688,datos_para_memoria_demandas_cal!$C$2:$K$99000,2,FALSE),0)</f>
        <v>0</v>
      </c>
      <c r="K3688" s="22">
        <f>IFERROR(VLOOKUP(I3688,datos_para_memoria_demandas_cal!$C$2:$K$99000,3,FALSE),0)</f>
        <v>0</v>
      </c>
      <c r="L3688" s="22">
        <f>IFERROR(VLOOKUP(I3688,ES0031102460685007HA0F_20250101!$D$2:$K$99000,2,FALSE),0)</f>
        <v>0</v>
      </c>
      <c r="M3688" s="23">
        <f>IFERROR(VLOOKUP(I3688,datos_para_memoria_demandas_cal!$C$2:$K$99000,4,FALSE),0)</f>
        <v>0</v>
      </c>
      <c r="N3688" s="21">
        <f t="shared" si="344"/>
        <v>0</v>
      </c>
      <c r="O3688" s="22">
        <f t="shared" si="345"/>
        <v>0</v>
      </c>
      <c r="P3688" s="22">
        <f t="shared" si="346"/>
        <v>0</v>
      </c>
      <c r="Q3688" s="23">
        <f t="shared" si="347"/>
        <v>0</v>
      </c>
    </row>
    <row r="3689" spans="8:17" x14ac:dyDescent="0.25">
      <c r="H3689" s="11" t="str">
        <f t="shared" si="348"/>
        <v/>
      </c>
      <c r="I3689" s="9" t="str">
        <f t="shared" si="343"/>
        <v/>
      </c>
      <c r="J3689" s="21">
        <f>IFERROR(VLOOKUP(I3689,datos_para_memoria_demandas_cal!$C$2:$K$99000,2,FALSE),0)</f>
        <v>0</v>
      </c>
      <c r="K3689" s="22">
        <f>IFERROR(VLOOKUP(I3689,datos_para_memoria_demandas_cal!$C$2:$K$99000,3,FALSE),0)</f>
        <v>0</v>
      </c>
      <c r="L3689" s="22">
        <f>IFERROR(VLOOKUP(I3689,ES0031102460685007HA0F_20250101!$D$2:$K$99000,2,FALSE),0)</f>
        <v>0</v>
      </c>
      <c r="M3689" s="23">
        <f>IFERROR(VLOOKUP(I3689,datos_para_memoria_demandas_cal!$C$2:$K$99000,4,FALSE),0)</f>
        <v>0</v>
      </c>
      <c r="N3689" s="21">
        <f t="shared" si="344"/>
        <v>0</v>
      </c>
      <c r="O3689" s="22">
        <f t="shared" si="345"/>
        <v>0</v>
      </c>
      <c r="P3689" s="22">
        <f t="shared" si="346"/>
        <v>0</v>
      </c>
      <c r="Q3689" s="23">
        <f t="shared" si="347"/>
        <v>0</v>
      </c>
    </row>
    <row r="3690" spans="8:17" x14ac:dyDescent="0.25">
      <c r="H3690" s="11" t="str">
        <f t="shared" si="348"/>
        <v/>
      </c>
      <c r="I3690" s="9" t="str">
        <f t="shared" si="343"/>
        <v/>
      </c>
      <c r="J3690" s="21">
        <f>IFERROR(VLOOKUP(I3690,datos_para_memoria_demandas_cal!$C$2:$K$99000,2,FALSE),0)</f>
        <v>0</v>
      </c>
      <c r="K3690" s="22">
        <f>IFERROR(VLOOKUP(I3690,datos_para_memoria_demandas_cal!$C$2:$K$99000,3,FALSE),0)</f>
        <v>0</v>
      </c>
      <c r="L3690" s="22">
        <f>IFERROR(VLOOKUP(I3690,ES0031102460685007HA0F_20250101!$D$2:$K$99000,2,FALSE),0)</f>
        <v>0</v>
      </c>
      <c r="M3690" s="23">
        <f>IFERROR(VLOOKUP(I3690,datos_para_memoria_demandas_cal!$C$2:$K$99000,4,FALSE),0)</f>
        <v>0</v>
      </c>
      <c r="N3690" s="21">
        <f t="shared" si="344"/>
        <v>0</v>
      </c>
      <c r="O3690" s="22">
        <f t="shared" si="345"/>
        <v>0</v>
      </c>
      <c r="P3690" s="22">
        <f t="shared" si="346"/>
        <v>0</v>
      </c>
      <c r="Q3690" s="23">
        <f t="shared" si="347"/>
        <v>0</v>
      </c>
    </row>
    <row r="3691" spans="8:17" x14ac:dyDescent="0.25">
      <c r="H3691" s="11" t="str">
        <f t="shared" si="348"/>
        <v/>
      </c>
      <c r="I3691" s="9" t="str">
        <f t="shared" si="343"/>
        <v/>
      </c>
      <c r="J3691" s="21">
        <f>IFERROR(VLOOKUP(I3691,datos_para_memoria_demandas_cal!$C$2:$K$99000,2,FALSE),0)</f>
        <v>0</v>
      </c>
      <c r="K3691" s="22">
        <f>IFERROR(VLOOKUP(I3691,datos_para_memoria_demandas_cal!$C$2:$K$99000,3,FALSE),0)</f>
        <v>0</v>
      </c>
      <c r="L3691" s="22">
        <f>IFERROR(VLOOKUP(I3691,ES0031102460685007HA0F_20250101!$D$2:$K$99000,2,FALSE),0)</f>
        <v>0</v>
      </c>
      <c r="M3691" s="23">
        <f>IFERROR(VLOOKUP(I3691,datos_para_memoria_demandas_cal!$C$2:$K$99000,4,FALSE),0)</f>
        <v>0</v>
      </c>
      <c r="N3691" s="21">
        <f t="shared" si="344"/>
        <v>0</v>
      </c>
      <c r="O3691" s="22">
        <f t="shared" si="345"/>
        <v>0</v>
      </c>
      <c r="P3691" s="22">
        <f t="shared" si="346"/>
        <v>0</v>
      </c>
      <c r="Q3691" s="23">
        <f t="shared" si="347"/>
        <v>0</v>
      </c>
    </row>
    <row r="3692" spans="8:17" x14ac:dyDescent="0.25">
      <c r="H3692" s="11" t="str">
        <f t="shared" si="348"/>
        <v/>
      </c>
      <c r="I3692" s="9" t="str">
        <f t="shared" si="343"/>
        <v/>
      </c>
      <c r="J3692" s="21">
        <f>IFERROR(VLOOKUP(I3692,datos_para_memoria_demandas_cal!$C$2:$K$99000,2,FALSE),0)</f>
        <v>0</v>
      </c>
      <c r="K3692" s="22">
        <f>IFERROR(VLOOKUP(I3692,datos_para_memoria_demandas_cal!$C$2:$K$99000,3,FALSE),0)</f>
        <v>0</v>
      </c>
      <c r="L3692" s="22">
        <f>IFERROR(VLOOKUP(I3692,ES0031102460685007HA0F_20250101!$D$2:$K$99000,2,FALSE),0)</f>
        <v>0</v>
      </c>
      <c r="M3692" s="23">
        <f>IFERROR(VLOOKUP(I3692,datos_para_memoria_demandas_cal!$C$2:$K$99000,4,FALSE),0)</f>
        <v>0</v>
      </c>
      <c r="N3692" s="21">
        <f t="shared" si="344"/>
        <v>0</v>
      </c>
      <c r="O3692" s="22">
        <f t="shared" si="345"/>
        <v>0</v>
      </c>
      <c r="P3692" s="22">
        <f t="shared" si="346"/>
        <v>0</v>
      </c>
      <c r="Q3692" s="23">
        <f t="shared" si="347"/>
        <v>0</v>
      </c>
    </row>
    <row r="3693" spans="8:17" x14ac:dyDescent="0.25">
      <c r="H3693" s="11" t="str">
        <f t="shared" si="348"/>
        <v/>
      </c>
      <c r="I3693" s="9" t="str">
        <f t="shared" si="343"/>
        <v/>
      </c>
      <c r="J3693" s="21">
        <f>IFERROR(VLOOKUP(I3693,datos_para_memoria_demandas_cal!$C$2:$K$99000,2,FALSE),0)</f>
        <v>0</v>
      </c>
      <c r="K3693" s="22">
        <f>IFERROR(VLOOKUP(I3693,datos_para_memoria_demandas_cal!$C$2:$K$99000,3,FALSE),0)</f>
        <v>0</v>
      </c>
      <c r="L3693" s="22">
        <f>IFERROR(VLOOKUP(I3693,ES0031102460685007HA0F_20250101!$D$2:$K$99000,2,FALSE),0)</f>
        <v>0</v>
      </c>
      <c r="M3693" s="23">
        <f>IFERROR(VLOOKUP(I3693,datos_para_memoria_demandas_cal!$C$2:$K$99000,4,FALSE),0)</f>
        <v>0</v>
      </c>
      <c r="N3693" s="21">
        <f t="shared" si="344"/>
        <v>0</v>
      </c>
      <c r="O3693" s="22">
        <f t="shared" si="345"/>
        <v>0</v>
      </c>
      <c r="P3693" s="22">
        <f t="shared" si="346"/>
        <v>0</v>
      </c>
      <c r="Q3693" s="23">
        <f t="shared" si="347"/>
        <v>0</v>
      </c>
    </row>
    <row r="3694" spans="8:17" x14ac:dyDescent="0.25">
      <c r="H3694" s="11" t="str">
        <f t="shared" si="348"/>
        <v/>
      </c>
      <c r="I3694" s="9" t="str">
        <f t="shared" si="343"/>
        <v/>
      </c>
      <c r="J3694" s="21">
        <f>IFERROR(VLOOKUP(I3694,datos_para_memoria_demandas_cal!$C$2:$K$99000,2,FALSE),0)</f>
        <v>0</v>
      </c>
      <c r="K3694" s="22">
        <f>IFERROR(VLOOKUP(I3694,datos_para_memoria_demandas_cal!$C$2:$K$99000,3,FALSE),0)</f>
        <v>0</v>
      </c>
      <c r="L3694" s="22">
        <f>IFERROR(VLOOKUP(I3694,ES0031102460685007HA0F_20250101!$D$2:$K$99000,2,FALSE),0)</f>
        <v>0</v>
      </c>
      <c r="M3694" s="23">
        <f>IFERROR(VLOOKUP(I3694,datos_para_memoria_demandas_cal!$C$2:$K$99000,4,FALSE),0)</f>
        <v>0</v>
      </c>
      <c r="N3694" s="21">
        <f t="shared" si="344"/>
        <v>0</v>
      </c>
      <c r="O3694" s="22">
        <f t="shared" si="345"/>
        <v>0</v>
      </c>
      <c r="P3694" s="22">
        <f t="shared" si="346"/>
        <v>0</v>
      </c>
      <c r="Q3694" s="23">
        <f t="shared" si="347"/>
        <v>0</v>
      </c>
    </row>
    <row r="3695" spans="8:17" x14ac:dyDescent="0.25">
      <c r="H3695" s="11" t="str">
        <f t="shared" si="348"/>
        <v/>
      </c>
      <c r="I3695" s="9" t="str">
        <f t="shared" si="343"/>
        <v/>
      </c>
      <c r="J3695" s="21">
        <f>IFERROR(VLOOKUP(I3695,datos_para_memoria_demandas_cal!$C$2:$K$99000,2,FALSE),0)</f>
        <v>0</v>
      </c>
      <c r="K3695" s="22">
        <f>IFERROR(VLOOKUP(I3695,datos_para_memoria_demandas_cal!$C$2:$K$99000,3,FALSE),0)</f>
        <v>0</v>
      </c>
      <c r="L3695" s="22">
        <f>IFERROR(VLOOKUP(I3695,ES0031102460685007HA0F_20250101!$D$2:$K$99000,2,FALSE),0)</f>
        <v>0</v>
      </c>
      <c r="M3695" s="23">
        <f>IFERROR(VLOOKUP(I3695,datos_para_memoria_demandas_cal!$C$2:$K$99000,4,FALSE),0)</f>
        <v>0</v>
      </c>
      <c r="N3695" s="21">
        <f t="shared" si="344"/>
        <v>0</v>
      </c>
      <c r="O3695" s="22">
        <f t="shared" si="345"/>
        <v>0</v>
      </c>
      <c r="P3695" s="22">
        <f t="shared" si="346"/>
        <v>0</v>
      </c>
      <c r="Q3695" s="23">
        <f t="shared" si="347"/>
        <v>0</v>
      </c>
    </row>
    <row r="3696" spans="8:17" x14ac:dyDescent="0.25">
      <c r="H3696" s="11" t="str">
        <f t="shared" si="348"/>
        <v/>
      </c>
      <c r="I3696" s="9" t="str">
        <f t="shared" si="343"/>
        <v/>
      </c>
      <c r="J3696" s="21">
        <f>IFERROR(VLOOKUP(I3696,datos_para_memoria_demandas_cal!$C$2:$K$99000,2,FALSE),0)</f>
        <v>0</v>
      </c>
      <c r="K3696" s="22">
        <f>IFERROR(VLOOKUP(I3696,datos_para_memoria_demandas_cal!$C$2:$K$99000,3,FALSE),0)</f>
        <v>0</v>
      </c>
      <c r="L3696" s="22">
        <f>IFERROR(VLOOKUP(I3696,ES0031102460685007HA0F_20250101!$D$2:$K$99000,2,FALSE),0)</f>
        <v>0</v>
      </c>
      <c r="M3696" s="23">
        <f>IFERROR(VLOOKUP(I3696,datos_para_memoria_demandas_cal!$C$2:$K$99000,4,FALSE),0)</f>
        <v>0</v>
      </c>
      <c r="N3696" s="21">
        <f t="shared" si="344"/>
        <v>0</v>
      </c>
      <c r="O3696" s="22">
        <f t="shared" si="345"/>
        <v>0</v>
      </c>
      <c r="P3696" s="22">
        <f t="shared" si="346"/>
        <v>0</v>
      </c>
      <c r="Q3696" s="23">
        <f t="shared" si="347"/>
        <v>0</v>
      </c>
    </row>
    <row r="3697" spans="8:17" x14ac:dyDescent="0.25">
      <c r="H3697" s="11" t="str">
        <f t="shared" si="348"/>
        <v/>
      </c>
      <c r="I3697" s="9" t="str">
        <f t="shared" si="343"/>
        <v/>
      </c>
      <c r="J3697" s="21">
        <f>IFERROR(VLOOKUP(I3697,datos_para_memoria_demandas_cal!$C$2:$K$99000,2,FALSE),0)</f>
        <v>0</v>
      </c>
      <c r="K3697" s="22">
        <f>IFERROR(VLOOKUP(I3697,datos_para_memoria_demandas_cal!$C$2:$K$99000,3,FALSE),0)</f>
        <v>0</v>
      </c>
      <c r="L3697" s="22">
        <f>IFERROR(VLOOKUP(I3697,ES0031102460685007HA0F_20250101!$D$2:$K$99000,2,FALSE),0)</f>
        <v>0</v>
      </c>
      <c r="M3697" s="23">
        <f>IFERROR(VLOOKUP(I3697,datos_para_memoria_demandas_cal!$C$2:$K$99000,4,FALSE),0)</f>
        <v>0</v>
      </c>
      <c r="N3697" s="21">
        <f t="shared" si="344"/>
        <v>0</v>
      </c>
      <c r="O3697" s="22">
        <f t="shared" si="345"/>
        <v>0</v>
      </c>
      <c r="P3697" s="22">
        <f t="shared" si="346"/>
        <v>0</v>
      </c>
      <c r="Q3697" s="23">
        <f t="shared" si="347"/>
        <v>0</v>
      </c>
    </row>
    <row r="3698" spans="8:17" x14ac:dyDescent="0.25">
      <c r="H3698" s="11" t="str">
        <f t="shared" si="348"/>
        <v/>
      </c>
      <c r="I3698" s="9" t="str">
        <f t="shared" si="343"/>
        <v/>
      </c>
      <c r="J3698" s="21">
        <f>IFERROR(VLOOKUP(I3698,datos_para_memoria_demandas_cal!$C$2:$K$99000,2,FALSE),0)</f>
        <v>0</v>
      </c>
      <c r="K3698" s="22">
        <f>IFERROR(VLOOKUP(I3698,datos_para_memoria_demandas_cal!$C$2:$K$99000,3,FALSE),0)</f>
        <v>0</v>
      </c>
      <c r="L3698" s="22">
        <f>IFERROR(VLOOKUP(I3698,ES0031102460685007HA0F_20250101!$D$2:$K$99000,2,FALSE),0)</f>
        <v>0</v>
      </c>
      <c r="M3698" s="23">
        <f>IFERROR(VLOOKUP(I3698,datos_para_memoria_demandas_cal!$C$2:$K$99000,4,FALSE),0)</f>
        <v>0</v>
      </c>
      <c r="N3698" s="21">
        <f t="shared" si="344"/>
        <v>0</v>
      </c>
      <c r="O3698" s="22">
        <f t="shared" si="345"/>
        <v>0</v>
      </c>
      <c r="P3698" s="22">
        <f t="shared" si="346"/>
        <v>0</v>
      </c>
      <c r="Q3698" s="23">
        <f t="shared" si="347"/>
        <v>0</v>
      </c>
    </row>
    <row r="3699" spans="8:17" x14ac:dyDescent="0.25">
      <c r="H3699" s="11" t="str">
        <f t="shared" si="348"/>
        <v/>
      </c>
      <c r="I3699" s="9" t="str">
        <f t="shared" si="343"/>
        <v/>
      </c>
      <c r="J3699" s="21">
        <f>IFERROR(VLOOKUP(I3699,datos_para_memoria_demandas_cal!$C$2:$K$99000,2,FALSE),0)</f>
        <v>0</v>
      </c>
      <c r="K3699" s="22">
        <f>IFERROR(VLOOKUP(I3699,datos_para_memoria_demandas_cal!$C$2:$K$99000,3,FALSE),0)</f>
        <v>0</v>
      </c>
      <c r="L3699" s="22">
        <f>IFERROR(VLOOKUP(I3699,ES0031102460685007HA0F_20250101!$D$2:$K$99000,2,FALSE),0)</f>
        <v>0</v>
      </c>
      <c r="M3699" s="23">
        <f>IFERROR(VLOOKUP(I3699,datos_para_memoria_demandas_cal!$C$2:$K$99000,4,FALSE),0)</f>
        <v>0</v>
      </c>
      <c r="N3699" s="21">
        <f t="shared" si="344"/>
        <v>0</v>
      </c>
      <c r="O3699" s="22">
        <f t="shared" si="345"/>
        <v>0</v>
      </c>
      <c r="P3699" s="22">
        <f t="shared" si="346"/>
        <v>0</v>
      </c>
      <c r="Q3699" s="23">
        <f t="shared" si="347"/>
        <v>0</v>
      </c>
    </row>
    <row r="3700" spans="8:17" x14ac:dyDescent="0.25">
      <c r="H3700" s="11" t="str">
        <f t="shared" si="348"/>
        <v/>
      </c>
      <c r="I3700" s="9" t="str">
        <f t="shared" si="343"/>
        <v/>
      </c>
      <c r="J3700" s="21">
        <f>IFERROR(VLOOKUP(I3700,datos_para_memoria_demandas_cal!$C$2:$K$99000,2,FALSE),0)</f>
        <v>0</v>
      </c>
      <c r="K3700" s="22">
        <f>IFERROR(VLOOKUP(I3700,datos_para_memoria_demandas_cal!$C$2:$K$99000,3,FALSE),0)</f>
        <v>0</v>
      </c>
      <c r="L3700" s="22">
        <f>IFERROR(VLOOKUP(I3700,ES0031102460685007HA0F_20250101!$D$2:$K$99000,2,FALSE),0)</f>
        <v>0</v>
      </c>
      <c r="M3700" s="23">
        <f>IFERROR(VLOOKUP(I3700,datos_para_memoria_demandas_cal!$C$2:$K$99000,4,FALSE),0)</f>
        <v>0</v>
      </c>
      <c r="N3700" s="21">
        <f t="shared" si="344"/>
        <v>0</v>
      </c>
      <c r="O3700" s="22">
        <f t="shared" si="345"/>
        <v>0</v>
      </c>
      <c r="P3700" s="22">
        <f t="shared" si="346"/>
        <v>0</v>
      </c>
      <c r="Q3700" s="23">
        <f t="shared" si="347"/>
        <v>0</v>
      </c>
    </row>
    <row r="3701" spans="8:17" x14ac:dyDescent="0.25">
      <c r="H3701" s="11" t="str">
        <f t="shared" si="348"/>
        <v/>
      </c>
      <c r="I3701" s="9" t="str">
        <f t="shared" si="343"/>
        <v/>
      </c>
      <c r="J3701" s="21">
        <f>IFERROR(VLOOKUP(I3701,datos_para_memoria_demandas_cal!$C$2:$K$99000,2,FALSE),0)</f>
        <v>0</v>
      </c>
      <c r="K3701" s="22">
        <f>IFERROR(VLOOKUP(I3701,datos_para_memoria_demandas_cal!$C$2:$K$99000,3,FALSE),0)</f>
        <v>0</v>
      </c>
      <c r="L3701" s="22">
        <f>IFERROR(VLOOKUP(I3701,ES0031102460685007HA0F_20250101!$D$2:$K$99000,2,FALSE),0)</f>
        <v>0</v>
      </c>
      <c r="M3701" s="23">
        <f>IFERROR(VLOOKUP(I3701,datos_para_memoria_demandas_cal!$C$2:$K$99000,4,FALSE),0)</f>
        <v>0</v>
      </c>
      <c r="N3701" s="21">
        <f t="shared" si="344"/>
        <v>0</v>
      </c>
      <c r="O3701" s="22">
        <f t="shared" si="345"/>
        <v>0</v>
      </c>
      <c r="P3701" s="22">
        <f t="shared" si="346"/>
        <v>0</v>
      </c>
      <c r="Q3701" s="23">
        <f t="shared" si="347"/>
        <v>0</v>
      </c>
    </row>
    <row r="3702" spans="8:17" x14ac:dyDescent="0.25">
      <c r="H3702" s="11" t="str">
        <f t="shared" si="348"/>
        <v/>
      </c>
      <c r="I3702" s="9" t="str">
        <f t="shared" si="343"/>
        <v/>
      </c>
      <c r="J3702" s="21">
        <f>IFERROR(VLOOKUP(I3702,datos_para_memoria_demandas_cal!$C$2:$K$99000,2,FALSE),0)</f>
        <v>0</v>
      </c>
      <c r="K3702" s="22">
        <f>IFERROR(VLOOKUP(I3702,datos_para_memoria_demandas_cal!$C$2:$K$99000,3,FALSE),0)</f>
        <v>0</v>
      </c>
      <c r="L3702" s="22">
        <f>IFERROR(VLOOKUP(I3702,ES0031102460685007HA0F_20250101!$D$2:$K$99000,2,FALSE),0)</f>
        <v>0</v>
      </c>
      <c r="M3702" s="23">
        <f>IFERROR(VLOOKUP(I3702,datos_para_memoria_demandas_cal!$C$2:$K$99000,4,FALSE),0)</f>
        <v>0</v>
      </c>
      <c r="N3702" s="21">
        <f t="shared" si="344"/>
        <v>0</v>
      </c>
      <c r="O3702" s="22">
        <f t="shared" si="345"/>
        <v>0</v>
      </c>
      <c r="P3702" s="22">
        <f t="shared" si="346"/>
        <v>0</v>
      </c>
      <c r="Q3702" s="23">
        <f t="shared" si="347"/>
        <v>0</v>
      </c>
    </row>
    <row r="3703" spans="8:17" x14ac:dyDescent="0.25">
      <c r="H3703" s="11" t="str">
        <f t="shared" si="348"/>
        <v/>
      </c>
      <c r="I3703" s="9" t="str">
        <f t="shared" si="343"/>
        <v/>
      </c>
      <c r="J3703" s="21">
        <f>IFERROR(VLOOKUP(I3703,datos_para_memoria_demandas_cal!$C$2:$K$99000,2,FALSE),0)</f>
        <v>0</v>
      </c>
      <c r="K3703" s="22">
        <f>IFERROR(VLOOKUP(I3703,datos_para_memoria_demandas_cal!$C$2:$K$99000,3,FALSE),0)</f>
        <v>0</v>
      </c>
      <c r="L3703" s="22">
        <f>IFERROR(VLOOKUP(I3703,ES0031102460685007HA0F_20250101!$D$2:$K$99000,2,FALSE),0)</f>
        <v>0</v>
      </c>
      <c r="M3703" s="23">
        <f>IFERROR(VLOOKUP(I3703,datos_para_memoria_demandas_cal!$C$2:$K$99000,4,FALSE),0)</f>
        <v>0</v>
      </c>
      <c r="N3703" s="21">
        <f t="shared" si="344"/>
        <v>0</v>
      </c>
      <c r="O3703" s="22">
        <f t="shared" si="345"/>
        <v>0</v>
      </c>
      <c r="P3703" s="22">
        <f t="shared" si="346"/>
        <v>0</v>
      </c>
      <c r="Q3703" s="23">
        <f t="shared" si="347"/>
        <v>0</v>
      </c>
    </row>
    <row r="3704" spans="8:17" x14ac:dyDescent="0.25">
      <c r="H3704" s="11" t="str">
        <f t="shared" si="348"/>
        <v/>
      </c>
      <c r="I3704" s="9" t="str">
        <f t="shared" si="343"/>
        <v/>
      </c>
      <c r="J3704" s="21">
        <f>IFERROR(VLOOKUP(I3704,datos_para_memoria_demandas_cal!$C$2:$K$99000,2,FALSE),0)</f>
        <v>0</v>
      </c>
      <c r="K3704" s="22">
        <f>IFERROR(VLOOKUP(I3704,datos_para_memoria_demandas_cal!$C$2:$K$99000,3,FALSE),0)</f>
        <v>0</v>
      </c>
      <c r="L3704" s="22">
        <f>IFERROR(VLOOKUP(I3704,ES0031102460685007HA0F_20250101!$D$2:$K$99000,2,FALSE),0)</f>
        <v>0</v>
      </c>
      <c r="M3704" s="23">
        <f>IFERROR(VLOOKUP(I3704,datos_para_memoria_demandas_cal!$C$2:$K$99000,4,FALSE),0)</f>
        <v>0</v>
      </c>
      <c r="N3704" s="21">
        <f t="shared" si="344"/>
        <v>0</v>
      </c>
      <c r="O3704" s="22">
        <f t="shared" si="345"/>
        <v>0</v>
      </c>
      <c r="P3704" s="22">
        <f t="shared" si="346"/>
        <v>0</v>
      </c>
      <c r="Q3704" s="23">
        <f t="shared" si="347"/>
        <v>0</v>
      </c>
    </row>
    <row r="3705" spans="8:17" x14ac:dyDescent="0.25">
      <c r="H3705" s="11" t="str">
        <f t="shared" si="348"/>
        <v/>
      </c>
      <c r="I3705" s="9" t="str">
        <f t="shared" si="343"/>
        <v/>
      </c>
      <c r="J3705" s="21">
        <f>IFERROR(VLOOKUP(I3705,datos_para_memoria_demandas_cal!$C$2:$K$99000,2,FALSE),0)</f>
        <v>0</v>
      </c>
      <c r="K3705" s="22">
        <f>IFERROR(VLOOKUP(I3705,datos_para_memoria_demandas_cal!$C$2:$K$99000,3,FALSE),0)</f>
        <v>0</v>
      </c>
      <c r="L3705" s="22">
        <f>IFERROR(VLOOKUP(I3705,ES0031102460685007HA0F_20250101!$D$2:$K$99000,2,FALSE),0)</f>
        <v>0</v>
      </c>
      <c r="M3705" s="23">
        <f>IFERROR(VLOOKUP(I3705,datos_para_memoria_demandas_cal!$C$2:$K$99000,4,FALSE),0)</f>
        <v>0</v>
      </c>
      <c r="N3705" s="21">
        <f t="shared" si="344"/>
        <v>0</v>
      </c>
      <c r="O3705" s="22">
        <f t="shared" si="345"/>
        <v>0</v>
      </c>
      <c r="P3705" s="22">
        <f t="shared" si="346"/>
        <v>0</v>
      </c>
      <c r="Q3705" s="23">
        <f t="shared" si="347"/>
        <v>0</v>
      </c>
    </row>
    <row r="3706" spans="8:17" x14ac:dyDescent="0.25">
      <c r="H3706" s="11" t="str">
        <f t="shared" si="348"/>
        <v/>
      </c>
      <c r="I3706" s="9" t="str">
        <f t="shared" si="343"/>
        <v/>
      </c>
      <c r="J3706" s="21">
        <f>IFERROR(VLOOKUP(I3706,datos_para_memoria_demandas_cal!$C$2:$K$99000,2,FALSE),0)</f>
        <v>0</v>
      </c>
      <c r="K3706" s="22">
        <f>IFERROR(VLOOKUP(I3706,datos_para_memoria_demandas_cal!$C$2:$K$99000,3,FALSE),0)</f>
        <v>0</v>
      </c>
      <c r="L3706" s="22">
        <f>IFERROR(VLOOKUP(I3706,ES0031102460685007HA0F_20250101!$D$2:$K$99000,2,FALSE),0)</f>
        <v>0</v>
      </c>
      <c r="M3706" s="23">
        <f>IFERROR(VLOOKUP(I3706,datos_para_memoria_demandas_cal!$C$2:$K$99000,4,FALSE),0)</f>
        <v>0</v>
      </c>
      <c r="N3706" s="21">
        <f t="shared" si="344"/>
        <v>0</v>
      </c>
      <c r="O3706" s="22">
        <f t="shared" si="345"/>
        <v>0</v>
      </c>
      <c r="P3706" s="22">
        <f t="shared" si="346"/>
        <v>0</v>
      </c>
      <c r="Q3706" s="23">
        <f t="shared" si="347"/>
        <v>0</v>
      </c>
    </row>
    <row r="3707" spans="8:17" x14ac:dyDescent="0.25">
      <c r="H3707" s="11" t="str">
        <f t="shared" si="348"/>
        <v/>
      </c>
      <c r="I3707" s="9" t="str">
        <f t="shared" si="343"/>
        <v/>
      </c>
      <c r="J3707" s="21">
        <f>IFERROR(VLOOKUP(I3707,datos_para_memoria_demandas_cal!$C$2:$K$99000,2,FALSE),0)</f>
        <v>0</v>
      </c>
      <c r="K3707" s="22">
        <f>IFERROR(VLOOKUP(I3707,datos_para_memoria_demandas_cal!$C$2:$K$99000,3,FALSE),0)</f>
        <v>0</v>
      </c>
      <c r="L3707" s="22">
        <f>IFERROR(VLOOKUP(I3707,ES0031102460685007HA0F_20250101!$D$2:$K$99000,2,FALSE),0)</f>
        <v>0</v>
      </c>
      <c r="M3707" s="23">
        <f>IFERROR(VLOOKUP(I3707,datos_para_memoria_demandas_cal!$C$2:$K$99000,4,FALSE),0)</f>
        <v>0</v>
      </c>
      <c r="N3707" s="21">
        <f t="shared" si="344"/>
        <v>0</v>
      </c>
      <c r="O3707" s="22">
        <f t="shared" si="345"/>
        <v>0</v>
      </c>
      <c r="P3707" s="22">
        <f t="shared" si="346"/>
        <v>0</v>
      </c>
      <c r="Q3707" s="23">
        <f t="shared" si="347"/>
        <v>0</v>
      </c>
    </row>
    <row r="3708" spans="8:17" x14ac:dyDescent="0.25">
      <c r="H3708" s="11" t="str">
        <f t="shared" si="348"/>
        <v/>
      </c>
      <c r="I3708" s="9" t="str">
        <f t="shared" si="343"/>
        <v/>
      </c>
      <c r="J3708" s="21">
        <f>IFERROR(VLOOKUP(I3708,datos_para_memoria_demandas_cal!$C$2:$K$99000,2,FALSE),0)</f>
        <v>0</v>
      </c>
      <c r="K3708" s="22">
        <f>IFERROR(VLOOKUP(I3708,datos_para_memoria_demandas_cal!$C$2:$K$99000,3,FALSE),0)</f>
        <v>0</v>
      </c>
      <c r="L3708" s="22">
        <f>IFERROR(VLOOKUP(I3708,ES0031102460685007HA0F_20250101!$D$2:$K$99000,2,FALSE),0)</f>
        <v>0</v>
      </c>
      <c r="M3708" s="23">
        <f>IFERROR(VLOOKUP(I3708,datos_para_memoria_demandas_cal!$C$2:$K$99000,4,FALSE),0)</f>
        <v>0</v>
      </c>
      <c r="N3708" s="21">
        <f t="shared" si="344"/>
        <v>0</v>
      </c>
      <c r="O3708" s="22">
        <f t="shared" si="345"/>
        <v>0</v>
      </c>
      <c r="P3708" s="22">
        <f t="shared" si="346"/>
        <v>0</v>
      </c>
      <c r="Q3708" s="23">
        <f t="shared" si="347"/>
        <v>0</v>
      </c>
    </row>
    <row r="3709" spans="8:17" x14ac:dyDescent="0.25">
      <c r="H3709" s="11" t="str">
        <f t="shared" si="348"/>
        <v/>
      </c>
      <c r="I3709" s="9" t="str">
        <f t="shared" si="343"/>
        <v/>
      </c>
      <c r="J3709" s="21">
        <f>IFERROR(VLOOKUP(I3709,datos_para_memoria_demandas_cal!$C$2:$K$99000,2,FALSE),0)</f>
        <v>0</v>
      </c>
      <c r="K3709" s="22">
        <f>IFERROR(VLOOKUP(I3709,datos_para_memoria_demandas_cal!$C$2:$K$99000,3,FALSE),0)</f>
        <v>0</v>
      </c>
      <c r="L3709" s="22">
        <f>IFERROR(VLOOKUP(I3709,ES0031102460685007HA0F_20250101!$D$2:$K$99000,2,FALSE),0)</f>
        <v>0</v>
      </c>
      <c r="M3709" s="23">
        <f>IFERROR(VLOOKUP(I3709,datos_para_memoria_demandas_cal!$C$2:$K$99000,4,FALSE),0)</f>
        <v>0</v>
      </c>
      <c r="N3709" s="21">
        <f t="shared" si="344"/>
        <v>0</v>
      </c>
      <c r="O3709" s="22">
        <f t="shared" si="345"/>
        <v>0</v>
      </c>
      <c r="P3709" s="22">
        <f t="shared" si="346"/>
        <v>0</v>
      </c>
      <c r="Q3709" s="23">
        <f t="shared" si="347"/>
        <v>0</v>
      </c>
    </row>
    <row r="3710" spans="8:17" x14ac:dyDescent="0.25">
      <c r="H3710" s="11" t="str">
        <f t="shared" si="348"/>
        <v/>
      </c>
      <c r="I3710" s="9" t="str">
        <f t="shared" si="343"/>
        <v/>
      </c>
      <c r="J3710" s="21">
        <f>IFERROR(VLOOKUP(I3710,datos_para_memoria_demandas_cal!$C$2:$K$99000,2,FALSE),0)</f>
        <v>0</v>
      </c>
      <c r="K3710" s="22">
        <f>IFERROR(VLOOKUP(I3710,datos_para_memoria_demandas_cal!$C$2:$K$99000,3,FALSE),0)</f>
        <v>0</v>
      </c>
      <c r="L3710" s="22">
        <f>IFERROR(VLOOKUP(I3710,ES0031102460685007HA0F_20250101!$D$2:$K$99000,2,FALSE),0)</f>
        <v>0</v>
      </c>
      <c r="M3710" s="23">
        <f>IFERROR(VLOOKUP(I3710,datos_para_memoria_demandas_cal!$C$2:$K$99000,4,FALSE),0)</f>
        <v>0</v>
      </c>
      <c r="N3710" s="21">
        <f t="shared" si="344"/>
        <v>0</v>
      </c>
      <c r="O3710" s="22">
        <f t="shared" si="345"/>
        <v>0</v>
      </c>
      <c r="P3710" s="22">
        <f t="shared" si="346"/>
        <v>0</v>
      </c>
      <c r="Q3710" s="23">
        <f t="shared" si="347"/>
        <v>0</v>
      </c>
    </row>
    <row r="3711" spans="8:17" x14ac:dyDescent="0.25">
      <c r="H3711" s="11" t="str">
        <f t="shared" si="348"/>
        <v/>
      </c>
      <c r="I3711" s="9" t="str">
        <f t="shared" si="343"/>
        <v/>
      </c>
      <c r="J3711" s="21">
        <f>IFERROR(VLOOKUP(I3711,datos_para_memoria_demandas_cal!$C$2:$K$99000,2,FALSE),0)</f>
        <v>0</v>
      </c>
      <c r="K3711" s="22">
        <f>IFERROR(VLOOKUP(I3711,datos_para_memoria_demandas_cal!$C$2:$K$99000,3,FALSE),0)</f>
        <v>0</v>
      </c>
      <c r="L3711" s="22">
        <f>IFERROR(VLOOKUP(I3711,ES0031102460685007HA0F_20250101!$D$2:$K$99000,2,FALSE),0)</f>
        <v>0</v>
      </c>
      <c r="M3711" s="23">
        <f>IFERROR(VLOOKUP(I3711,datos_para_memoria_demandas_cal!$C$2:$K$99000,4,FALSE),0)</f>
        <v>0</v>
      </c>
      <c r="N3711" s="21">
        <f t="shared" si="344"/>
        <v>0</v>
      </c>
      <c r="O3711" s="22">
        <f t="shared" si="345"/>
        <v>0</v>
      </c>
      <c r="P3711" s="22">
        <f t="shared" si="346"/>
        <v>0</v>
      </c>
      <c r="Q3711" s="23">
        <f t="shared" si="347"/>
        <v>0</v>
      </c>
    </row>
    <row r="3712" spans="8:17" x14ac:dyDescent="0.25">
      <c r="H3712" s="11" t="str">
        <f t="shared" si="348"/>
        <v/>
      </c>
      <c r="I3712" s="9" t="str">
        <f t="shared" si="343"/>
        <v/>
      </c>
      <c r="J3712" s="21">
        <f>IFERROR(VLOOKUP(I3712,datos_para_memoria_demandas_cal!$C$2:$K$99000,2,FALSE),0)</f>
        <v>0</v>
      </c>
      <c r="K3712" s="22">
        <f>IFERROR(VLOOKUP(I3712,datos_para_memoria_demandas_cal!$C$2:$K$99000,3,FALSE),0)</f>
        <v>0</v>
      </c>
      <c r="L3712" s="22">
        <f>IFERROR(VLOOKUP(I3712,ES0031102460685007HA0F_20250101!$D$2:$K$99000,2,FALSE),0)</f>
        <v>0</v>
      </c>
      <c r="M3712" s="23">
        <f>IFERROR(VLOOKUP(I3712,datos_para_memoria_demandas_cal!$C$2:$K$99000,4,FALSE),0)</f>
        <v>0</v>
      </c>
      <c r="N3712" s="21">
        <f t="shared" si="344"/>
        <v>0</v>
      </c>
      <c r="O3712" s="22">
        <f t="shared" si="345"/>
        <v>0</v>
      </c>
      <c r="P3712" s="22">
        <f t="shared" si="346"/>
        <v>0</v>
      </c>
      <c r="Q3712" s="23">
        <f t="shared" si="347"/>
        <v>0</v>
      </c>
    </row>
    <row r="3713" spans="8:17" x14ac:dyDescent="0.25">
      <c r="H3713" s="11" t="str">
        <f t="shared" si="348"/>
        <v/>
      </c>
      <c r="I3713" s="9" t="str">
        <f t="shared" si="343"/>
        <v/>
      </c>
      <c r="J3713" s="21">
        <f>IFERROR(VLOOKUP(I3713,datos_para_memoria_demandas_cal!$C$2:$K$99000,2,FALSE),0)</f>
        <v>0</v>
      </c>
      <c r="K3713" s="22">
        <f>IFERROR(VLOOKUP(I3713,datos_para_memoria_demandas_cal!$C$2:$K$99000,3,FALSE),0)</f>
        <v>0</v>
      </c>
      <c r="L3713" s="22">
        <f>IFERROR(VLOOKUP(I3713,ES0031102460685007HA0F_20250101!$D$2:$K$99000,2,FALSE),0)</f>
        <v>0</v>
      </c>
      <c r="M3713" s="23">
        <f>IFERROR(VLOOKUP(I3713,datos_para_memoria_demandas_cal!$C$2:$K$99000,4,FALSE),0)</f>
        <v>0</v>
      </c>
      <c r="N3713" s="21">
        <f t="shared" si="344"/>
        <v>0</v>
      </c>
      <c r="O3713" s="22">
        <f t="shared" si="345"/>
        <v>0</v>
      </c>
      <c r="P3713" s="22">
        <f t="shared" si="346"/>
        <v>0</v>
      </c>
      <c r="Q3713" s="23">
        <f t="shared" si="347"/>
        <v>0</v>
      </c>
    </row>
    <row r="3714" spans="8:17" x14ac:dyDescent="0.25">
      <c r="H3714" s="11" t="str">
        <f t="shared" si="348"/>
        <v/>
      </c>
      <c r="I3714" s="9" t="str">
        <f t="shared" si="343"/>
        <v/>
      </c>
      <c r="J3714" s="21">
        <f>IFERROR(VLOOKUP(I3714,datos_para_memoria_demandas_cal!$C$2:$K$99000,2,FALSE),0)</f>
        <v>0</v>
      </c>
      <c r="K3714" s="22">
        <f>IFERROR(VLOOKUP(I3714,datos_para_memoria_demandas_cal!$C$2:$K$99000,3,FALSE),0)</f>
        <v>0</v>
      </c>
      <c r="L3714" s="22">
        <f>IFERROR(VLOOKUP(I3714,ES0031102460685007HA0F_20250101!$D$2:$K$99000,2,FALSE),0)</f>
        <v>0</v>
      </c>
      <c r="M3714" s="23">
        <f>IFERROR(VLOOKUP(I3714,datos_para_memoria_demandas_cal!$C$2:$K$99000,4,FALSE),0)</f>
        <v>0</v>
      </c>
      <c r="N3714" s="21">
        <f t="shared" si="344"/>
        <v>0</v>
      </c>
      <c r="O3714" s="22">
        <f t="shared" si="345"/>
        <v>0</v>
      </c>
      <c r="P3714" s="22">
        <f t="shared" si="346"/>
        <v>0</v>
      </c>
      <c r="Q3714" s="23">
        <f t="shared" si="347"/>
        <v>0</v>
      </c>
    </row>
    <row r="3715" spans="8:17" x14ac:dyDescent="0.25">
      <c r="H3715" s="11" t="str">
        <f t="shared" si="348"/>
        <v/>
      </c>
      <c r="I3715" s="9" t="str">
        <f t="shared" si="343"/>
        <v/>
      </c>
      <c r="J3715" s="21">
        <f>IFERROR(VLOOKUP(I3715,datos_para_memoria_demandas_cal!$C$2:$K$99000,2,FALSE),0)</f>
        <v>0</v>
      </c>
      <c r="K3715" s="22">
        <f>IFERROR(VLOOKUP(I3715,datos_para_memoria_demandas_cal!$C$2:$K$99000,3,FALSE),0)</f>
        <v>0</v>
      </c>
      <c r="L3715" s="22">
        <f>IFERROR(VLOOKUP(I3715,ES0031102460685007HA0F_20250101!$D$2:$K$99000,2,FALSE),0)</f>
        <v>0</v>
      </c>
      <c r="M3715" s="23">
        <f>IFERROR(VLOOKUP(I3715,datos_para_memoria_demandas_cal!$C$2:$K$99000,4,FALSE),0)</f>
        <v>0</v>
      </c>
      <c r="N3715" s="21">
        <f t="shared" si="344"/>
        <v>0</v>
      </c>
      <c r="O3715" s="22">
        <f t="shared" si="345"/>
        <v>0</v>
      </c>
      <c r="P3715" s="22">
        <f t="shared" si="346"/>
        <v>0</v>
      </c>
      <c r="Q3715" s="23">
        <f t="shared" si="347"/>
        <v>0</v>
      </c>
    </row>
    <row r="3716" spans="8:17" x14ac:dyDescent="0.25">
      <c r="H3716" s="11" t="str">
        <f t="shared" si="348"/>
        <v/>
      </c>
      <c r="I3716" s="9" t="str">
        <f t="shared" si="343"/>
        <v/>
      </c>
      <c r="J3716" s="21">
        <f>IFERROR(VLOOKUP(I3716,datos_para_memoria_demandas_cal!$C$2:$K$99000,2,FALSE),0)</f>
        <v>0</v>
      </c>
      <c r="K3716" s="22">
        <f>IFERROR(VLOOKUP(I3716,datos_para_memoria_demandas_cal!$C$2:$K$99000,3,FALSE),0)</f>
        <v>0</v>
      </c>
      <c r="L3716" s="22">
        <f>IFERROR(VLOOKUP(I3716,ES0031102460685007HA0F_20250101!$D$2:$K$99000,2,FALSE),0)</f>
        <v>0</v>
      </c>
      <c r="M3716" s="23">
        <f>IFERROR(VLOOKUP(I3716,datos_para_memoria_demandas_cal!$C$2:$K$99000,4,FALSE),0)</f>
        <v>0</v>
      </c>
      <c r="N3716" s="21">
        <f t="shared" si="344"/>
        <v>0</v>
      </c>
      <c r="O3716" s="22">
        <f t="shared" si="345"/>
        <v>0</v>
      </c>
      <c r="P3716" s="22">
        <f t="shared" si="346"/>
        <v>0</v>
      </c>
      <c r="Q3716" s="23">
        <f t="shared" si="347"/>
        <v>0</v>
      </c>
    </row>
    <row r="3717" spans="8:17" x14ac:dyDescent="0.25">
      <c r="H3717" s="11" t="str">
        <f t="shared" si="348"/>
        <v/>
      </c>
      <c r="I3717" s="9" t="str">
        <f t="shared" ref="I3717:I3780" si="349">TEXT(H3717,"000000,000000")</f>
        <v/>
      </c>
      <c r="J3717" s="21">
        <f>IFERROR(VLOOKUP(I3717,datos_para_memoria_demandas_cal!$C$2:$K$99000,2,FALSE),0)</f>
        <v>0</v>
      </c>
      <c r="K3717" s="22">
        <f>IFERROR(VLOOKUP(I3717,datos_para_memoria_demandas_cal!$C$2:$K$99000,3,FALSE),0)</f>
        <v>0</v>
      </c>
      <c r="L3717" s="22">
        <f>IFERROR(VLOOKUP(I3717,ES0031102460685007HA0F_20250101!$D$2:$K$99000,2,FALSE),0)</f>
        <v>0</v>
      </c>
      <c r="M3717" s="23">
        <f>IFERROR(VLOOKUP(I3717,datos_para_memoria_demandas_cal!$C$2:$K$99000,4,FALSE),0)</f>
        <v>0</v>
      </c>
      <c r="N3717" s="21">
        <f t="shared" ref="N3717:N3780" si="350">J3717*K3717</f>
        <v>0</v>
      </c>
      <c r="O3717" s="22">
        <f t="shared" ref="O3717:O3780" si="351">J3717*L3717</f>
        <v>0</v>
      </c>
      <c r="P3717" s="22">
        <f t="shared" ref="P3717:P3780" si="352">J3717*(IF(K3717+M3717&gt;0,K3717+M3717,0))</f>
        <v>0</v>
      </c>
      <c r="Q3717" s="23">
        <f t="shared" ref="Q3717:Q3780" si="353">J3717*(IF(L3717+M3717&gt;0,L3717+M3717,0))</f>
        <v>0</v>
      </c>
    </row>
    <row r="3718" spans="8:17" x14ac:dyDescent="0.25">
      <c r="H3718" s="11" t="str">
        <f t="shared" ref="H3718:H3781" si="354">IFERROR(IF(H3717+1/24&lt;=$F$5,H3717+1/24,""),"")</f>
        <v/>
      </c>
      <c r="I3718" s="9" t="str">
        <f t="shared" si="349"/>
        <v/>
      </c>
      <c r="J3718" s="21">
        <f>IFERROR(VLOOKUP(I3718,datos_para_memoria_demandas_cal!$C$2:$K$99000,2,FALSE),0)</f>
        <v>0</v>
      </c>
      <c r="K3718" s="22">
        <f>IFERROR(VLOOKUP(I3718,datos_para_memoria_demandas_cal!$C$2:$K$99000,3,FALSE),0)</f>
        <v>0</v>
      </c>
      <c r="L3718" s="22">
        <f>IFERROR(VLOOKUP(I3718,ES0031102460685007HA0F_20250101!$D$2:$K$99000,2,FALSE),0)</f>
        <v>0</v>
      </c>
      <c r="M3718" s="23">
        <f>IFERROR(VLOOKUP(I3718,datos_para_memoria_demandas_cal!$C$2:$K$99000,4,FALSE),0)</f>
        <v>0</v>
      </c>
      <c r="N3718" s="21">
        <f t="shared" si="350"/>
        <v>0</v>
      </c>
      <c r="O3718" s="22">
        <f t="shared" si="351"/>
        <v>0</v>
      </c>
      <c r="P3718" s="22">
        <f t="shared" si="352"/>
        <v>0</v>
      </c>
      <c r="Q3718" s="23">
        <f t="shared" si="353"/>
        <v>0</v>
      </c>
    </row>
    <row r="3719" spans="8:17" x14ac:dyDescent="0.25">
      <c r="H3719" s="11" t="str">
        <f t="shared" si="354"/>
        <v/>
      </c>
      <c r="I3719" s="9" t="str">
        <f t="shared" si="349"/>
        <v/>
      </c>
      <c r="J3719" s="21">
        <f>IFERROR(VLOOKUP(I3719,datos_para_memoria_demandas_cal!$C$2:$K$99000,2,FALSE),0)</f>
        <v>0</v>
      </c>
      <c r="K3719" s="22">
        <f>IFERROR(VLOOKUP(I3719,datos_para_memoria_demandas_cal!$C$2:$K$99000,3,FALSE),0)</f>
        <v>0</v>
      </c>
      <c r="L3719" s="22">
        <f>IFERROR(VLOOKUP(I3719,ES0031102460685007HA0F_20250101!$D$2:$K$99000,2,FALSE),0)</f>
        <v>0</v>
      </c>
      <c r="M3719" s="23">
        <f>IFERROR(VLOOKUP(I3719,datos_para_memoria_demandas_cal!$C$2:$K$99000,4,FALSE),0)</f>
        <v>0</v>
      </c>
      <c r="N3719" s="21">
        <f t="shared" si="350"/>
        <v>0</v>
      </c>
      <c r="O3719" s="22">
        <f t="shared" si="351"/>
        <v>0</v>
      </c>
      <c r="P3719" s="22">
        <f t="shared" si="352"/>
        <v>0</v>
      </c>
      <c r="Q3719" s="23">
        <f t="shared" si="353"/>
        <v>0</v>
      </c>
    </row>
    <row r="3720" spans="8:17" x14ac:dyDescent="0.25">
      <c r="H3720" s="11" t="str">
        <f t="shared" si="354"/>
        <v/>
      </c>
      <c r="I3720" s="9" t="str">
        <f t="shared" si="349"/>
        <v/>
      </c>
      <c r="J3720" s="21">
        <f>IFERROR(VLOOKUP(I3720,datos_para_memoria_demandas_cal!$C$2:$K$99000,2,FALSE),0)</f>
        <v>0</v>
      </c>
      <c r="K3720" s="22">
        <f>IFERROR(VLOOKUP(I3720,datos_para_memoria_demandas_cal!$C$2:$K$99000,3,FALSE),0)</f>
        <v>0</v>
      </c>
      <c r="L3720" s="22">
        <f>IFERROR(VLOOKUP(I3720,ES0031102460685007HA0F_20250101!$D$2:$K$99000,2,FALSE),0)</f>
        <v>0</v>
      </c>
      <c r="M3720" s="23">
        <f>IFERROR(VLOOKUP(I3720,datos_para_memoria_demandas_cal!$C$2:$K$99000,4,FALSE),0)</f>
        <v>0</v>
      </c>
      <c r="N3720" s="21">
        <f t="shared" si="350"/>
        <v>0</v>
      </c>
      <c r="O3720" s="22">
        <f t="shared" si="351"/>
        <v>0</v>
      </c>
      <c r="P3720" s="22">
        <f t="shared" si="352"/>
        <v>0</v>
      </c>
      <c r="Q3720" s="23">
        <f t="shared" si="353"/>
        <v>0</v>
      </c>
    </row>
    <row r="3721" spans="8:17" x14ac:dyDescent="0.25">
      <c r="H3721" s="11" t="str">
        <f t="shared" si="354"/>
        <v/>
      </c>
      <c r="I3721" s="9" t="str">
        <f t="shared" si="349"/>
        <v/>
      </c>
      <c r="J3721" s="21">
        <f>IFERROR(VLOOKUP(I3721,datos_para_memoria_demandas_cal!$C$2:$K$99000,2,FALSE),0)</f>
        <v>0</v>
      </c>
      <c r="K3721" s="22">
        <f>IFERROR(VLOOKUP(I3721,datos_para_memoria_demandas_cal!$C$2:$K$99000,3,FALSE),0)</f>
        <v>0</v>
      </c>
      <c r="L3721" s="22">
        <f>IFERROR(VLOOKUP(I3721,ES0031102460685007HA0F_20250101!$D$2:$K$99000,2,FALSE),0)</f>
        <v>0</v>
      </c>
      <c r="M3721" s="23">
        <f>IFERROR(VLOOKUP(I3721,datos_para_memoria_demandas_cal!$C$2:$K$99000,4,FALSE),0)</f>
        <v>0</v>
      </c>
      <c r="N3721" s="21">
        <f t="shared" si="350"/>
        <v>0</v>
      </c>
      <c r="O3721" s="22">
        <f t="shared" si="351"/>
        <v>0</v>
      </c>
      <c r="P3721" s="22">
        <f t="shared" si="352"/>
        <v>0</v>
      </c>
      <c r="Q3721" s="23">
        <f t="shared" si="353"/>
        <v>0</v>
      </c>
    </row>
    <row r="3722" spans="8:17" x14ac:dyDescent="0.25">
      <c r="H3722" s="11" t="str">
        <f t="shared" si="354"/>
        <v/>
      </c>
      <c r="I3722" s="9" t="str">
        <f t="shared" si="349"/>
        <v/>
      </c>
      <c r="J3722" s="21">
        <f>IFERROR(VLOOKUP(I3722,datos_para_memoria_demandas_cal!$C$2:$K$99000,2,FALSE),0)</f>
        <v>0</v>
      </c>
      <c r="K3722" s="22">
        <f>IFERROR(VLOOKUP(I3722,datos_para_memoria_demandas_cal!$C$2:$K$99000,3,FALSE),0)</f>
        <v>0</v>
      </c>
      <c r="L3722" s="22">
        <f>IFERROR(VLOOKUP(I3722,ES0031102460685007HA0F_20250101!$D$2:$K$99000,2,FALSE),0)</f>
        <v>0</v>
      </c>
      <c r="M3722" s="23">
        <f>IFERROR(VLOOKUP(I3722,datos_para_memoria_demandas_cal!$C$2:$K$99000,4,FALSE),0)</f>
        <v>0</v>
      </c>
      <c r="N3722" s="21">
        <f t="shared" si="350"/>
        <v>0</v>
      </c>
      <c r="O3722" s="22">
        <f t="shared" si="351"/>
        <v>0</v>
      </c>
      <c r="P3722" s="22">
        <f t="shared" si="352"/>
        <v>0</v>
      </c>
      <c r="Q3722" s="23">
        <f t="shared" si="353"/>
        <v>0</v>
      </c>
    </row>
    <row r="3723" spans="8:17" x14ac:dyDescent="0.25">
      <c r="H3723" s="11" t="str">
        <f t="shared" si="354"/>
        <v/>
      </c>
      <c r="I3723" s="9" t="str">
        <f t="shared" si="349"/>
        <v/>
      </c>
      <c r="J3723" s="21">
        <f>IFERROR(VLOOKUP(I3723,datos_para_memoria_demandas_cal!$C$2:$K$99000,2,FALSE),0)</f>
        <v>0</v>
      </c>
      <c r="K3723" s="22">
        <f>IFERROR(VLOOKUP(I3723,datos_para_memoria_demandas_cal!$C$2:$K$99000,3,FALSE),0)</f>
        <v>0</v>
      </c>
      <c r="L3723" s="22">
        <f>IFERROR(VLOOKUP(I3723,ES0031102460685007HA0F_20250101!$D$2:$K$99000,2,FALSE),0)</f>
        <v>0</v>
      </c>
      <c r="M3723" s="23">
        <f>IFERROR(VLOOKUP(I3723,datos_para_memoria_demandas_cal!$C$2:$K$99000,4,FALSE),0)</f>
        <v>0</v>
      </c>
      <c r="N3723" s="21">
        <f t="shared" si="350"/>
        <v>0</v>
      </c>
      <c r="O3723" s="22">
        <f t="shared" si="351"/>
        <v>0</v>
      </c>
      <c r="P3723" s="22">
        <f t="shared" si="352"/>
        <v>0</v>
      </c>
      <c r="Q3723" s="23">
        <f t="shared" si="353"/>
        <v>0</v>
      </c>
    </row>
    <row r="3724" spans="8:17" x14ac:dyDescent="0.25">
      <c r="H3724" s="11" t="str">
        <f t="shared" si="354"/>
        <v/>
      </c>
      <c r="I3724" s="9" t="str">
        <f t="shared" si="349"/>
        <v/>
      </c>
      <c r="J3724" s="21">
        <f>IFERROR(VLOOKUP(I3724,datos_para_memoria_demandas_cal!$C$2:$K$99000,2,FALSE),0)</f>
        <v>0</v>
      </c>
      <c r="K3724" s="22">
        <f>IFERROR(VLOOKUP(I3724,datos_para_memoria_demandas_cal!$C$2:$K$99000,3,FALSE),0)</f>
        <v>0</v>
      </c>
      <c r="L3724" s="22">
        <f>IFERROR(VLOOKUP(I3724,ES0031102460685007HA0F_20250101!$D$2:$K$99000,2,FALSE),0)</f>
        <v>0</v>
      </c>
      <c r="M3724" s="23">
        <f>IFERROR(VLOOKUP(I3724,datos_para_memoria_demandas_cal!$C$2:$K$99000,4,FALSE),0)</f>
        <v>0</v>
      </c>
      <c r="N3724" s="21">
        <f t="shared" si="350"/>
        <v>0</v>
      </c>
      <c r="O3724" s="22">
        <f t="shared" si="351"/>
        <v>0</v>
      </c>
      <c r="P3724" s="22">
        <f t="shared" si="352"/>
        <v>0</v>
      </c>
      <c r="Q3724" s="23">
        <f t="shared" si="353"/>
        <v>0</v>
      </c>
    </row>
    <row r="3725" spans="8:17" x14ac:dyDescent="0.25">
      <c r="H3725" s="11" t="str">
        <f t="shared" si="354"/>
        <v/>
      </c>
      <c r="I3725" s="9" t="str">
        <f t="shared" si="349"/>
        <v/>
      </c>
      <c r="J3725" s="21">
        <f>IFERROR(VLOOKUP(I3725,datos_para_memoria_demandas_cal!$C$2:$K$99000,2,FALSE),0)</f>
        <v>0</v>
      </c>
      <c r="K3725" s="22">
        <f>IFERROR(VLOOKUP(I3725,datos_para_memoria_demandas_cal!$C$2:$K$99000,3,FALSE),0)</f>
        <v>0</v>
      </c>
      <c r="L3725" s="22">
        <f>IFERROR(VLOOKUP(I3725,ES0031102460685007HA0F_20250101!$D$2:$K$99000,2,FALSE),0)</f>
        <v>0</v>
      </c>
      <c r="M3725" s="23">
        <f>IFERROR(VLOOKUP(I3725,datos_para_memoria_demandas_cal!$C$2:$K$99000,4,FALSE),0)</f>
        <v>0</v>
      </c>
      <c r="N3725" s="21">
        <f t="shared" si="350"/>
        <v>0</v>
      </c>
      <c r="O3725" s="22">
        <f t="shared" si="351"/>
        <v>0</v>
      </c>
      <c r="P3725" s="22">
        <f t="shared" si="352"/>
        <v>0</v>
      </c>
      <c r="Q3725" s="23">
        <f t="shared" si="353"/>
        <v>0</v>
      </c>
    </row>
    <row r="3726" spans="8:17" x14ac:dyDescent="0.25">
      <c r="H3726" s="11" t="str">
        <f t="shared" si="354"/>
        <v/>
      </c>
      <c r="I3726" s="9" t="str">
        <f t="shared" si="349"/>
        <v/>
      </c>
      <c r="J3726" s="21">
        <f>IFERROR(VLOOKUP(I3726,datos_para_memoria_demandas_cal!$C$2:$K$99000,2,FALSE),0)</f>
        <v>0</v>
      </c>
      <c r="K3726" s="22">
        <f>IFERROR(VLOOKUP(I3726,datos_para_memoria_demandas_cal!$C$2:$K$99000,3,FALSE),0)</f>
        <v>0</v>
      </c>
      <c r="L3726" s="22">
        <f>IFERROR(VLOOKUP(I3726,ES0031102460685007HA0F_20250101!$D$2:$K$99000,2,FALSE),0)</f>
        <v>0</v>
      </c>
      <c r="M3726" s="23">
        <f>IFERROR(VLOOKUP(I3726,datos_para_memoria_demandas_cal!$C$2:$K$99000,4,FALSE),0)</f>
        <v>0</v>
      </c>
      <c r="N3726" s="21">
        <f t="shared" si="350"/>
        <v>0</v>
      </c>
      <c r="O3726" s="22">
        <f t="shared" si="351"/>
        <v>0</v>
      </c>
      <c r="P3726" s="22">
        <f t="shared" si="352"/>
        <v>0</v>
      </c>
      <c r="Q3726" s="23">
        <f t="shared" si="353"/>
        <v>0</v>
      </c>
    </row>
    <row r="3727" spans="8:17" x14ac:dyDescent="0.25">
      <c r="H3727" s="11" t="str">
        <f t="shared" si="354"/>
        <v/>
      </c>
      <c r="I3727" s="9" t="str">
        <f t="shared" si="349"/>
        <v/>
      </c>
      <c r="J3727" s="21">
        <f>IFERROR(VLOOKUP(I3727,datos_para_memoria_demandas_cal!$C$2:$K$99000,2,FALSE),0)</f>
        <v>0</v>
      </c>
      <c r="K3727" s="22">
        <f>IFERROR(VLOOKUP(I3727,datos_para_memoria_demandas_cal!$C$2:$K$99000,3,FALSE),0)</f>
        <v>0</v>
      </c>
      <c r="L3727" s="22">
        <f>IFERROR(VLOOKUP(I3727,ES0031102460685007HA0F_20250101!$D$2:$K$99000,2,FALSE),0)</f>
        <v>0</v>
      </c>
      <c r="M3727" s="23">
        <f>IFERROR(VLOOKUP(I3727,datos_para_memoria_demandas_cal!$C$2:$K$99000,4,FALSE),0)</f>
        <v>0</v>
      </c>
      <c r="N3727" s="21">
        <f t="shared" si="350"/>
        <v>0</v>
      </c>
      <c r="O3727" s="22">
        <f t="shared" si="351"/>
        <v>0</v>
      </c>
      <c r="P3727" s="22">
        <f t="shared" si="352"/>
        <v>0</v>
      </c>
      <c r="Q3727" s="23">
        <f t="shared" si="353"/>
        <v>0</v>
      </c>
    </row>
    <row r="3728" spans="8:17" x14ac:dyDescent="0.25">
      <c r="H3728" s="11" t="str">
        <f t="shared" si="354"/>
        <v/>
      </c>
      <c r="I3728" s="9" t="str">
        <f t="shared" si="349"/>
        <v/>
      </c>
      <c r="J3728" s="21">
        <f>IFERROR(VLOOKUP(I3728,datos_para_memoria_demandas_cal!$C$2:$K$99000,2,FALSE),0)</f>
        <v>0</v>
      </c>
      <c r="K3728" s="22">
        <f>IFERROR(VLOOKUP(I3728,datos_para_memoria_demandas_cal!$C$2:$K$99000,3,FALSE),0)</f>
        <v>0</v>
      </c>
      <c r="L3728" s="22">
        <f>IFERROR(VLOOKUP(I3728,ES0031102460685007HA0F_20250101!$D$2:$K$99000,2,FALSE),0)</f>
        <v>0</v>
      </c>
      <c r="M3728" s="23">
        <f>IFERROR(VLOOKUP(I3728,datos_para_memoria_demandas_cal!$C$2:$K$99000,4,FALSE),0)</f>
        <v>0</v>
      </c>
      <c r="N3728" s="21">
        <f t="shared" si="350"/>
        <v>0</v>
      </c>
      <c r="O3728" s="22">
        <f t="shared" si="351"/>
        <v>0</v>
      </c>
      <c r="P3728" s="22">
        <f t="shared" si="352"/>
        <v>0</v>
      </c>
      <c r="Q3728" s="23">
        <f t="shared" si="353"/>
        <v>0</v>
      </c>
    </row>
    <row r="3729" spans="8:17" x14ac:dyDescent="0.25">
      <c r="H3729" s="11" t="str">
        <f t="shared" si="354"/>
        <v/>
      </c>
      <c r="I3729" s="9" t="str">
        <f t="shared" si="349"/>
        <v/>
      </c>
      <c r="J3729" s="21">
        <f>IFERROR(VLOOKUP(I3729,datos_para_memoria_demandas_cal!$C$2:$K$99000,2,FALSE),0)</f>
        <v>0</v>
      </c>
      <c r="K3729" s="22">
        <f>IFERROR(VLOOKUP(I3729,datos_para_memoria_demandas_cal!$C$2:$K$99000,3,FALSE),0)</f>
        <v>0</v>
      </c>
      <c r="L3729" s="22">
        <f>IFERROR(VLOOKUP(I3729,ES0031102460685007HA0F_20250101!$D$2:$K$99000,2,FALSE),0)</f>
        <v>0</v>
      </c>
      <c r="M3729" s="23">
        <f>IFERROR(VLOOKUP(I3729,datos_para_memoria_demandas_cal!$C$2:$K$99000,4,FALSE),0)</f>
        <v>0</v>
      </c>
      <c r="N3729" s="21">
        <f t="shared" si="350"/>
        <v>0</v>
      </c>
      <c r="O3729" s="22">
        <f t="shared" si="351"/>
        <v>0</v>
      </c>
      <c r="P3729" s="22">
        <f t="shared" si="352"/>
        <v>0</v>
      </c>
      <c r="Q3729" s="23">
        <f t="shared" si="353"/>
        <v>0</v>
      </c>
    </row>
    <row r="3730" spans="8:17" x14ac:dyDescent="0.25">
      <c r="H3730" s="11" t="str">
        <f t="shared" si="354"/>
        <v/>
      </c>
      <c r="I3730" s="9" t="str">
        <f t="shared" si="349"/>
        <v/>
      </c>
      <c r="J3730" s="21">
        <f>IFERROR(VLOOKUP(I3730,datos_para_memoria_demandas_cal!$C$2:$K$99000,2,FALSE),0)</f>
        <v>0</v>
      </c>
      <c r="K3730" s="22">
        <f>IFERROR(VLOOKUP(I3730,datos_para_memoria_demandas_cal!$C$2:$K$99000,3,FALSE),0)</f>
        <v>0</v>
      </c>
      <c r="L3730" s="22">
        <f>IFERROR(VLOOKUP(I3730,ES0031102460685007HA0F_20250101!$D$2:$K$99000,2,FALSE),0)</f>
        <v>0</v>
      </c>
      <c r="M3730" s="23">
        <f>IFERROR(VLOOKUP(I3730,datos_para_memoria_demandas_cal!$C$2:$K$99000,4,FALSE),0)</f>
        <v>0</v>
      </c>
      <c r="N3730" s="21">
        <f t="shared" si="350"/>
        <v>0</v>
      </c>
      <c r="O3730" s="22">
        <f t="shared" si="351"/>
        <v>0</v>
      </c>
      <c r="P3730" s="22">
        <f t="shared" si="352"/>
        <v>0</v>
      </c>
      <c r="Q3730" s="23">
        <f t="shared" si="353"/>
        <v>0</v>
      </c>
    </row>
    <row r="3731" spans="8:17" x14ac:dyDescent="0.25">
      <c r="H3731" s="11" t="str">
        <f t="shared" si="354"/>
        <v/>
      </c>
      <c r="I3731" s="9" t="str">
        <f t="shared" si="349"/>
        <v/>
      </c>
      <c r="J3731" s="21">
        <f>IFERROR(VLOOKUP(I3731,datos_para_memoria_demandas_cal!$C$2:$K$99000,2,FALSE),0)</f>
        <v>0</v>
      </c>
      <c r="K3731" s="22">
        <f>IFERROR(VLOOKUP(I3731,datos_para_memoria_demandas_cal!$C$2:$K$99000,3,FALSE),0)</f>
        <v>0</v>
      </c>
      <c r="L3731" s="22">
        <f>IFERROR(VLOOKUP(I3731,ES0031102460685007HA0F_20250101!$D$2:$K$99000,2,FALSE),0)</f>
        <v>0</v>
      </c>
      <c r="M3731" s="23">
        <f>IFERROR(VLOOKUP(I3731,datos_para_memoria_demandas_cal!$C$2:$K$99000,4,FALSE),0)</f>
        <v>0</v>
      </c>
      <c r="N3731" s="21">
        <f t="shared" si="350"/>
        <v>0</v>
      </c>
      <c r="O3731" s="22">
        <f t="shared" si="351"/>
        <v>0</v>
      </c>
      <c r="P3731" s="22">
        <f t="shared" si="352"/>
        <v>0</v>
      </c>
      <c r="Q3731" s="23">
        <f t="shared" si="353"/>
        <v>0</v>
      </c>
    </row>
    <row r="3732" spans="8:17" x14ac:dyDescent="0.25">
      <c r="H3732" s="11" t="str">
        <f t="shared" si="354"/>
        <v/>
      </c>
      <c r="I3732" s="9" t="str">
        <f t="shared" si="349"/>
        <v/>
      </c>
      <c r="J3732" s="21">
        <f>IFERROR(VLOOKUP(I3732,datos_para_memoria_demandas_cal!$C$2:$K$99000,2,FALSE),0)</f>
        <v>0</v>
      </c>
      <c r="K3732" s="22">
        <f>IFERROR(VLOOKUP(I3732,datos_para_memoria_demandas_cal!$C$2:$K$99000,3,FALSE),0)</f>
        <v>0</v>
      </c>
      <c r="L3732" s="22">
        <f>IFERROR(VLOOKUP(I3732,ES0031102460685007HA0F_20250101!$D$2:$K$99000,2,FALSE),0)</f>
        <v>0</v>
      </c>
      <c r="M3732" s="23">
        <f>IFERROR(VLOOKUP(I3732,datos_para_memoria_demandas_cal!$C$2:$K$99000,4,FALSE),0)</f>
        <v>0</v>
      </c>
      <c r="N3732" s="21">
        <f t="shared" si="350"/>
        <v>0</v>
      </c>
      <c r="O3732" s="22">
        <f t="shared" si="351"/>
        <v>0</v>
      </c>
      <c r="P3732" s="22">
        <f t="shared" si="352"/>
        <v>0</v>
      </c>
      <c r="Q3732" s="23">
        <f t="shared" si="353"/>
        <v>0</v>
      </c>
    </row>
    <row r="3733" spans="8:17" x14ac:dyDescent="0.25">
      <c r="H3733" s="11" t="str">
        <f t="shared" si="354"/>
        <v/>
      </c>
      <c r="I3733" s="9" t="str">
        <f t="shared" si="349"/>
        <v/>
      </c>
      <c r="J3733" s="21">
        <f>IFERROR(VLOOKUP(I3733,datos_para_memoria_demandas_cal!$C$2:$K$99000,2,FALSE),0)</f>
        <v>0</v>
      </c>
      <c r="K3733" s="22">
        <f>IFERROR(VLOOKUP(I3733,datos_para_memoria_demandas_cal!$C$2:$K$99000,3,FALSE),0)</f>
        <v>0</v>
      </c>
      <c r="L3733" s="22">
        <f>IFERROR(VLOOKUP(I3733,ES0031102460685007HA0F_20250101!$D$2:$K$99000,2,FALSE),0)</f>
        <v>0</v>
      </c>
      <c r="M3733" s="23">
        <f>IFERROR(VLOOKUP(I3733,datos_para_memoria_demandas_cal!$C$2:$K$99000,4,FALSE),0)</f>
        <v>0</v>
      </c>
      <c r="N3733" s="21">
        <f t="shared" si="350"/>
        <v>0</v>
      </c>
      <c r="O3733" s="22">
        <f t="shared" si="351"/>
        <v>0</v>
      </c>
      <c r="P3733" s="22">
        <f t="shared" si="352"/>
        <v>0</v>
      </c>
      <c r="Q3733" s="23">
        <f t="shared" si="353"/>
        <v>0</v>
      </c>
    </row>
    <row r="3734" spans="8:17" x14ac:dyDescent="0.25">
      <c r="H3734" s="11" t="str">
        <f t="shared" si="354"/>
        <v/>
      </c>
      <c r="I3734" s="9" t="str">
        <f t="shared" si="349"/>
        <v/>
      </c>
      <c r="J3734" s="21">
        <f>IFERROR(VLOOKUP(I3734,datos_para_memoria_demandas_cal!$C$2:$K$99000,2,FALSE),0)</f>
        <v>0</v>
      </c>
      <c r="K3734" s="22">
        <f>IFERROR(VLOOKUP(I3734,datos_para_memoria_demandas_cal!$C$2:$K$99000,3,FALSE),0)</f>
        <v>0</v>
      </c>
      <c r="L3734" s="22">
        <f>IFERROR(VLOOKUP(I3734,ES0031102460685007HA0F_20250101!$D$2:$K$99000,2,FALSE),0)</f>
        <v>0</v>
      </c>
      <c r="M3734" s="23">
        <f>IFERROR(VLOOKUP(I3734,datos_para_memoria_demandas_cal!$C$2:$K$99000,4,FALSE),0)</f>
        <v>0</v>
      </c>
      <c r="N3734" s="21">
        <f t="shared" si="350"/>
        <v>0</v>
      </c>
      <c r="O3734" s="22">
        <f t="shared" si="351"/>
        <v>0</v>
      </c>
      <c r="P3734" s="22">
        <f t="shared" si="352"/>
        <v>0</v>
      </c>
      <c r="Q3734" s="23">
        <f t="shared" si="353"/>
        <v>0</v>
      </c>
    </row>
    <row r="3735" spans="8:17" x14ac:dyDescent="0.25">
      <c r="H3735" s="11" t="str">
        <f t="shared" si="354"/>
        <v/>
      </c>
      <c r="I3735" s="9" t="str">
        <f t="shared" si="349"/>
        <v/>
      </c>
      <c r="J3735" s="21">
        <f>IFERROR(VLOOKUP(I3735,datos_para_memoria_demandas_cal!$C$2:$K$99000,2,FALSE),0)</f>
        <v>0</v>
      </c>
      <c r="K3735" s="22">
        <f>IFERROR(VLOOKUP(I3735,datos_para_memoria_demandas_cal!$C$2:$K$99000,3,FALSE),0)</f>
        <v>0</v>
      </c>
      <c r="L3735" s="22">
        <f>IFERROR(VLOOKUP(I3735,ES0031102460685007HA0F_20250101!$D$2:$K$99000,2,FALSE),0)</f>
        <v>0</v>
      </c>
      <c r="M3735" s="23">
        <f>IFERROR(VLOOKUP(I3735,datos_para_memoria_demandas_cal!$C$2:$K$99000,4,FALSE),0)</f>
        <v>0</v>
      </c>
      <c r="N3735" s="21">
        <f t="shared" si="350"/>
        <v>0</v>
      </c>
      <c r="O3735" s="22">
        <f t="shared" si="351"/>
        <v>0</v>
      </c>
      <c r="P3735" s="22">
        <f t="shared" si="352"/>
        <v>0</v>
      </c>
      <c r="Q3735" s="23">
        <f t="shared" si="353"/>
        <v>0</v>
      </c>
    </row>
    <row r="3736" spans="8:17" x14ac:dyDescent="0.25">
      <c r="H3736" s="11" t="str">
        <f t="shared" si="354"/>
        <v/>
      </c>
      <c r="I3736" s="9" t="str">
        <f t="shared" si="349"/>
        <v/>
      </c>
      <c r="J3736" s="21">
        <f>IFERROR(VLOOKUP(I3736,datos_para_memoria_demandas_cal!$C$2:$K$99000,2,FALSE),0)</f>
        <v>0</v>
      </c>
      <c r="K3736" s="22">
        <f>IFERROR(VLOOKUP(I3736,datos_para_memoria_demandas_cal!$C$2:$K$99000,3,FALSE),0)</f>
        <v>0</v>
      </c>
      <c r="L3736" s="22">
        <f>IFERROR(VLOOKUP(I3736,ES0031102460685007HA0F_20250101!$D$2:$K$99000,2,FALSE),0)</f>
        <v>0</v>
      </c>
      <c r="M3736" s="23">
        <f>IFERROR(VLOOKUP(I3736,datos_para_memoria_demandas_cal!$C$2:$K$99000,4,FALSE),0)</f>
        <v>0</v>
      </c>
      <c r="N3736" s="21">
        <f t="shared" si="350"/>
        <v>0</v>
      </c>
      <c r="O3736" s="22">
        <f t="shared" si="351"/>
        <v>0</v>
      </c>
      <c r="P3736" s="22">
        <f t="shared" si="352"/>
        <v>0</v>
      </c>
      <c r="Q3736" s="23">
        <f t="shared" si="353"/>
        <v>0</v>
      </c>
    </row>
    <row r="3737" spans="8:17" x14ac:dyDescent="0.25">
      <c r="H3737" s="11" t="str">
        <f t="shared" si="354"/>
        <v/>
      </c>
      <c r="I3737" s="9" t="str">
        <f t="shared" si="349"/>
        <v/>
      </c>
      <c r="J3737" s="21">
        <f>IFERROR(VLOOKUP(I3737,datos_para_memoria_demandas_cal!$C$2:$K$99000,2,FALSE),0)</f>
        <v>0</v>
      </c>
      <c r="K3737" s="22">
        <f>IFERROR(VLOOKUP(I3737,datos_para_memoria_demandas_cal!$C$2:$K$99000,3,FALSE),0)</f>
        <v>0</v>
      </c>
      <c r="L3737" s="22">
        <f>IFERROR(VLOOKUP(I3737,ES0031102460685007HA0F_20250101!$D$2:$K$99000,2,FALSE),0)</f>
        <v>0</v>
      </c>
      <c r="M3737" s="23">
        <f>IFERROR(VLOOKUP(I3737,datos_para_memoria_demandas_cal!$C$2:$K$99000,4,FALSE),0)</f>
        <v>0</v>
      </c>
      <c r="N3737" s="21">
        <f t="shared" si="350"/>
        <v>0</v>
      </c>
      <c r="O3737" s="22">
        <f t="shared" si="351"/>
        <v>0</v>
      </c>
      <c r="P3737" s="22">
        <f t="shared" si="352"/>
        <v>0</v>
      </c>
      <c r="Q3737" s="23">
        <f t="shared" si="353"/>
        <v>0</v>
      </c>
    </row>
    <row r="3738" spans="8:17" x14ac:dyDescent="0.25">
      <c r="H3738" s="11" t="str">
        <f t="shared" si="354"/>
        <v/>
      </c>
      <c r="I3738" s="9" t="str">
        <f t="shared" si="349"/>
        <v/>
      </c>
      <c r="J3738" s="21">
        <f>IFERROR(VLOOKUP(I3738,datos_para_memoria_demandas_cal!$C$2:$K$99000,2,FALSE),0)</f>
        <v>0</v>
      </c>
      <c r="K3738" s="22">
        <f>IFERROR(VLOOKUP(I3738,datos_para_memoria_demandas_cal!$C$2:$K$99000,3,FALSE),0)</f>
        <v>0</v>
      </c>
      <c r="L3738" s="22">
        <f>IFERROR(VLOOKUP(I3738,ES0031102460685007HA0F_20250101!$D$2:$K$99000,2,FALSE),0)</f>
        <v>0</v>
      </c>
      <c r="M3738" s="23">
        <f>IFERROR(VLOOKUP(I3738,datos_para_memoria_demandas_cal!$C$2:$K$99000,4,FALSE),0)</f>
        <v>0</v>
      </c>
      <c r="N3738" s="21">
        <f t="shared" si="350"/>
        <v>0</v>
      </c>
      <c r="O3738" s="22">
        <f t="shared" si="351"/>
        <v>0</v>
      </c>
      <c r="P3738" s="22">
        <f t="shared" si="352"/>
        <v>0</v>
      </c>
      <c r="Q3738" s="23">
        <f t="shared" si="353"/>
        <v>0</v>
      </c>
    </row>
    <row r="3739" spans="8:17" x14ac:dyDescent="0.25">
      <c r="H3739" s="11" t="str">
        <f t="shared" si="354"/>
        <v/>
      </c>
      <c r="I3739" s="9" t="str">
        <f t="shared" si="349"/>
        <v/>
      </c>
      <c r="J3739" s="21">
        <f>IFERROR(VLOOKUP(I3739,datos_para_memoria_demandas_cal!$C$2:$K$99000,2,FALSE),0)</f>
        <v>0</v>
      </c>
      <c r="K3739" s="22">
        <f>IFERROR(VLOOKUP(I3739,datos_para_memoria_demandas_cal!$C$2:$K$99000,3,FALSE),0)</f>
        <v>0</v>
      </c>
      <c r="L3739" s="22">
        <f>IFERROR(VLOOKUP(I3739,ES0031102460685007HA0F_20250101!$D$2:$K$99000,2,FALSE),0)</f>
        <v>0</v>
      </c>
      <c r="M3739" s="23">
        <f>IFERROR(VLOOKUP(I3739,datos_para_memoria_demandas_cal!$C$2:$K$99000,4,FALSE),0)</f>
        <v>0</v>
      </c>
      <c r="N3739" s="21">
        <f t="shared" si="350"/>
        <v>0</v>
      </c>
      <c r="O3739" s="22">
        <f t="shared" si="351"/>
        <v>0</v>
      </c>
      <c r="P3739" s="22">
        <f t="shared" si="352"/>
        <v>0</v>
      </c>
      <c r="Q3739" s="23">
        <f t="shared" si="353"/>
        <v>0</v>
      </c>
    </row>
    <row r="3740" spans="8:17" x14ac:dyDescent="0.25">
      <c r="H3740" s="11" t="str">
        <f t="shared" si="354"/>
        <v/>
      </c>
      <c r="I3740" s="9" t="str">
        <f t="shared" si="349"/>
        <v/>
      </c>
      <c r="J3740" s="21">
        <f>IFERROR(VLOOKUP(I3740,datos_para_memoria_demandas_cal!$C$2:$K$99000,2,FALSE),0)</f>
        <v>0</v>
      </c>
      <c r="K3740" s="22">
        <f>IFERROR(VLOOKUP(I3740,datos_para_memoria_demandas_cal!$C$2:$K$99000,3,FALSE),0)</f>
        <v>0</v>
      </c>
      <c r="L3740" s="22">
        <f>IFERROR(VLOOKUP(I3740,ES0031102460685007HA0F_20250101!$D$2:$K$99000,2,FALSE),0)</f>
        <v>0</v>
      </c>
      <c r="M3740" s="23">
        <f>IFERROR(VLOOKUP(I3740,datos_para_memoria_demandas_cal!$C$2:$K$99000,4,FALSE),0)</f>
        <v>0</v>
      </c>
      <c r="N3740" s="21">
        <f t="shared" si="350"/>
        <v>0</v>
      </c>
      <c r="O3740" s="22">
        <f t="shared" si="351"/>
        <v>0</v>
      </c>
      <c r="P3740" s="22">
        <f t="shared" si="352"/>
        <v>0</v>
      </c>
      <c r="Q3740" s="23">
        <f t="shared" si="353"/>
        <v>0</v>
      </c>
    </row>
    <row r="3741" spans="8:17" x14ac:dyDescent="0.25">
      <c r="H3741" s="11" t="str">
        <f t="shared" si="354"/>
        <v/>
      </c>
      <c r="I3741" s="9" t="str">
        <f t="shared" si="349"/>
        <v/>
      </c>
      <c r="J3741" s="21">
        <f>IFERROR(VLOOKUP(I3741,datos_para_memoria_demandas_cal!$C$2:$K$99000,2,FALSE),0)</f>
        <v>0</v>
      </c>
      <c r="K3741" s="22">
        <f>IFERROR(VLOOKUP(I3741,datos_para_memoria_demandas_cal!$C$2:$K$99000,3,FALSE),0)</f>
        <v>0</v>
      </c>
      <c r="L3741" s="22">
        <f>IFERROR(VLOOKUP(I3741,ES0031102460685007HA0F_20250101!$D$2:$K$99000,2,FALSE),0)</f>
        <v>0</v>
      </c>
      <c r="M3741" s="23">
        <f>IFERROR(VLOOKUP(I3741,datos_para_memoria_demandas_cal!$C$2:$K$99000,4,FALSE),0)</f>
        <v>0</v>
      </c>
      <c r="N3741" s="21">
        <f t="shared" si="350"/>
        <v>0</v>
      </c>
      <c r="O3741" s="22">
        <f t="shared" si="351"/>
        <v>0</v>
      </c>
      <c r="P3741" s="22">
        <f t="shared" si="352"/>
        <v>0</v>
      </c>
      <c r="Q3741" s="23">
        <f t="shared" si="353"/>
        <v>0</v>
      </c>
    </row>
    <row r="3742" spans="8:17" x14ac:dyDescent="0.25">
      <c r="H3742" s="11" t="str">
        <f t="shared" si="354"/>
        <v/>
      </c>
      <c r="I3742" s="9" t="str">
        <f t="shared" si="349"/>
        <v/>
      </c>
      <c r="J3742" s="21">
        <f>IFERROR(VLOOKUP(I3742,datos_para_memoria_demandas_cal!$C$2:$K$99000,2,FALSE),0)</f>
        <v>0</v>
      </c>
      <c r="K3742" s="22">
        <f>IFERROR(VLOOKUP(I3742,datos_para_memoria_demandas_cal!$C$2:$K$99000,3,FALSE),0)</f>
        <v>0</v>
      </c>
      <c r="L3742" s="22">
        <f>IFERROR(VLOOKUP(I3742,ES0031102460685007HA0F_20250101!$D$2:$K$99000,2,FALSE),0)</f>
        <v>0</v>
      </c>
      <c r="M3742" s="23">
        <f>IFERROR(VLOOKUP(I3742,datos_para_memoria_demandas_cal!$C$2:$K$99000,4,FALSE),0)</f>
        <v>0</v>
      </c>
      <c r="N3742" s="21">
        <f t="shared" si="350"/>
        <v>0</v>
      </c>
      <c r="O3742" s="22">
        <f t="shared" si="351"/>
        <v>0</v>
      </c>
      <c r="P3742" s="22">
        <f t="shared" si="352"/>
        <v>0</v>
      </c>
      <c r="Q3742" s="23">
        <f t="shared" si="353"/>
        <v>0</v>
      </c>
    </row>
    <row r="3743" spans="8:17" x14ac:dyDescent="0.25">
      <c r="H3743" s="11" t="str">
        <f t="shared" si="354"/>
        <v/>
      </c>
      <c r="I3743" s="9" t="str">
        <f t="shared" si="349"/>
        <v/>
      </c>
      <c r="J3743" s="21">
        <f>IFERROR(VLOOKUP(I3743,datos_para_memoria_demandas_cal!$C$2:$K$99000,2,FALSE),0)</f>
        <v>0</v>
      </c>
      <c r="K3743" s="22">
        <f>IFERROR(VLOOKUP(I3743,datos_para_memoria_demandas_cal!$C$2:$K$99000,3,FALSE),0)</f>
        <v>0</v>
      </c>
      <c r="L3743" s="22">
        <f>IFERROR(VLOOKUP(I3743,ES0031102460685007HA0F_20250101!$D$2:$K$99000,2,FALSE),0)</f>
        <v>0</v>
      </c>
      <c r="M3743" s="23">
        <f>IFERROR(VLOOKUP(I3743,datos_para_memoria_demandas_cal!$C$2:$K$99000,4,FALSE),0)</f>
        <v>0</v>
      </c>
      <c r="N3743" s="21">
        <f t="shared" si="350"/>
        <v>0</v>
      </c>
      <c r="O3743" s="22">
        <f t="shared" si="351"/>
        <v>0</v>
      </c>
      <c r="P3743" s="22">
        <f t="shared" si="352"/>
        <v>0</v>
      </c>
      <c r="Q3743" s="23">
        <f t="shared" si="353"/>
        <v>0</v>
      </c>
    </row>
    <row r="3744" spans="8:17" x14ac:dyDescent="0.25">
      <c r="H3744" s="11" t="str">
        <f t="shared" si="354"/>
        <v/>
      </c>
      <c r="I3744" s="9" t="str">
        <f t="shared" si="349"/>
        <v/>
      </c>
      <c r="J3744" s="21">
        <f>IFERROR(VLOOKUP(I3744,datos_para_memoria_demandas_cal!$C$2:$K$99000,2,FALSE),0)</f>
        <v>0</v>
      </c>
      <c r="K3744" s="22">
        <f>IFERROR(VLOOKUP(I3744,datos_para_memoria_demandas_cal!$C$2:$K$99000,3,FALSE),0)</f>
        <v>0</v>
      </c>
      <c r="L3744" s="22">
        <f>IFERROR(VLOOKUP(I3744,ES0031102460685007HA0F_20250101!$D$2:$K$99000,2,FALSE),0)</f>
        <v>0</v>
      </c>
      <c r="M3744" s="23">
        <f>IFERROR(VLOOKUP(I3744,datos_para_memoria_demandas_cal!$C$2:$K$99000,4,FALSE),0)</f>
        <v>0</v>
      </c>
      <c r="N3744" s="21">
        <f t="shared" si="350"/>
        <v>0</v>
      </c>
      <c r="O3744" s="22">
        <f t="shared" si="351"/>
        <v>0</v>
      </c>
      <c r="P3744" s="22">
        <f t="shared" si="352"/>
        <v>0</v>
      </c>
      <c r="Q3744" s="23">
        <f t="shared" si="353"/>
        <v>0</v>
      </c>
    </row>
    <row r="3745" spans="8:17" x14ac:dyDescent="0.25">
      <c r="H3745" s="11" t="str">
        <f t="shared" si="354"/>
        <v/>
      </c>
      <c r="I3745" s="9" t="str">
        <f t="shared" si="349"/>
        <v/>
      </c>
      <c r="J3745" s="21">
        <f>IFERROR(VLOOKUP(I3745,datos_para_memoria_demandas_cal!$C$2:$K$99000,2,FALSE),0)</f>
        <v>0</v>
      </c>
      <c r="K3745" s="22">
        <f>IFERROR(VLOOKUP(I3745,datos_para_memoria_demandas_cal!$C$2:$K$99000,3,FALSE),0)</f>
        <v>0</v>
      </c>
      <c r="L3745" s="22">
        <f>IFERROR(VLOOKUP(I3745,ES0031102460685007HA0F_20250101!$D$2:$K$99000,2,FALSE),0)</f>
        <v>0</v>
      </c>
      <c r="M3745" s="23">
        <f>IFERROR(VLOOKUP(I3745,datos_para_memoria_demandas_cal!$C$2:$K$99000,4,FALSE),0)</f>
        <v>0</v>
      </c>
      <c r="N3745" s="21">
        <f t="shared" si="350"/>
        <v>0</v>
      </c>
      <c r="O3745" s="22">
        <f t="shared" si="351"/>
        <v>0</v>
      </c>
      <c r="P3745" s="22">
        <f t="shared" si="352"/>
        <v>0</v>
      </c>
      <c r="Q3745" s="23">
        <f t="shared" si="353"/>
        <v>0</v>
      </c>
    </row>
    <row r="3746" spans="8:17" x14ac:dyDescent="0.25">
      <c r="H3746" s="11" t="str">
        <f t="shared" si="354"/>
        <v/>
      </c>
      <c r="I3746" s="9" t="str">
        <f t="shared" si="349"/>
        <v/>
      </c>
      <c r="J3746" s="21">
        <f>IFERROR(VLOOKUP(I3746,datos_para_memoria_demandas_cal!$C$2:$K$99000,2,FALSE),0)</f>
        <v>0</v>
      </c>
      <c r="K3746" s="22">
        <f>IFERROR(VLOOKUP(I3746,datos_para_memoria_demandas_cal!$C$2:$K$99000,3,FALSE),0)</f>
        <v>0</v>
      </c>
      <c r="L3746" s="22">
        <f>IFERROR(VLOOKUP(I3746,ES0031102460685007HA0F_20250101!$D$2:$K$99000,2,FALSE),0)</f>
        <v>0</v>
      </c>
      <c r="M3746" s="23">
        <f>IFERROR(VLOOKUP(I3746,datos_para_memoria_demandas_cal!$C$2:$K$99000,4,FALSE),0)</f>
        <v>0</v>
      </c>
      <c r="N3746" s="21">
        <f t="shared" si="350"/>
        <v>0</v>
      </c>
      <c r="O3746" s="22">
        <f t="shared" si="351"/>
        <v>0</v>
      </c>
      <c r="P3746" s="22">
        <f t="shared" si="352"/>
        <v>0</v>
      </c>
      <c r="Q3746" s="23">
        <f t="shared" si="353"/>
        <v>0</v>
      </c>
    </row>
    <row r="3747" spans="8:17" x14ac:dyDescent="0.25">
      <c r="H3747" s="11" t="str">
        <f t="shared" si="354"/>
        <v/>
      </c>
      <c r="I3747" s="9" t="str">
        <f t="shared" si="349"/>
        <v/>
      </c>
      <c r="J3747" s="21">
        <f>IFERROR(VLOOKUP(I3747,datos_para_memoria_demandas_cal!$C$2:$K$99000,2,FALSE),0)</f>
        <v>0</v>
      </c>
      <c r="K3747" s="22">
        <f>IFERROR(VLOOKUP(I3747,datos_para_memoria_demandas_cal!$C$2:$K$99000,3,FALSE),0)</f>
        <v>0</v>
      </c>
      <c r="L3747" s="22">
        <f>IFERROR(VLOOKUP(I3747,ES0031102460685007HA0F_20250101!$D$2:$K$99000,2,FALSE),0)</f>
        <v>0</v>
      </c>
      <c r="M3747" s="23">
        <f>IFERROR(VLOOKUP(I3747,datos_para_memoria_demandas_cal!$C$2:$K$99000,4,FALSE),0)</f>
        <v>0</v>
      </c>
      <c r="N3747" s="21">
        <f t="shared" si="350"/>
        <v>0</v>
      </c>
      <c r="O3747" s="22">
        <f t="shared" si="351"/>
        <v>0</v>
      </c>
      <c r="P3747" s="22">
        <f t="shared" si="352"/>
        <v>0</v>
      </c>
      <c r="Q3747" s="23">
        <f t="shared" si="353"/>
        <v>0</v>
      </c>
    </row>
    <row r="3748" spans="8:17" x14ac:dyDescent="0.25">
      <c r="H3748" s="11" t="str">
        <f t="shared" si="354"/>
        <v/>
      </c>
      <c r="I3748" s="9" t="str">
        <f t="shared" si="349"/>
        <v/>
      </c>
      <c r="J3748" s="21">
        <f>IFERROR(VLOOKUP(I3748,datos_para_memoria_demandas_cal!$C$2:$K$99000,2,FALSE),0)</f>
        <v>0</v>
      </c>
      <c r="K3748" s="22">
        <f>IFERROR(VLOOKUP(I3748,datos_para_memoria_demandas_cal!$C$2:$K$99000,3,FALSE),0)</f>
        <v>0</v>
      </c>
      <c r="L3748" s="22">
        <f>IFERROR(VLOOKUP(I3748,ES0031102460685007HA0F_20250101!$D$2:$K$99000,2,FALSE),0)</f>
        <v>0</v>
      </c>
      <c r="M3748" s="23">
        <f>IFERROR(VLOOKUP(I3748,datos_para_memoria_demandas_cal!$C$2:$K$99000,4,FALSE),0)</f>
        <v>0</v>
      </c>
      <c r="N3748" s="21">
        <f t="shared" si="350"/>
        <v>0</v>
      </c>
      <c r="O3748" s="22">
        <f t="shared" si="351"/>
        <v>0</v>
      </c>
      <c r="P3748" s="22">
        <f t="shared" si="352"/>
        <v>0</v>
      </c>
      <c r="Q3748" s="23">
        <f t="shared" si="353"/>
        <v>0</v>
      </c>
    </row>
    <row r="3749" spans="8:17" x14ac:dyDescent="0.25">
      <c r="H3749" s="11" t="str">
        <f t="shared" si="354"/>
        <v/>
      </c>
      <c r="I3749" s="9" t="str">
        <f t="shared" si="349"/>
        <v/>
      </c>
      <c r="J3749" s="21">
        <f>IFERROR(VLOOKUP(I3749,datos_para_memoria_demandas_cal!$C$2:$K$99000,2,FALSE),0)</f>
        <v>0</v>
      </c>
      <c r="K3749" s="22">
        <f>IFERROR(VLOOKUP(I3749,datos_para_memoria_demandas_cal!$C$2:$K$99000,3,FALSE),0)</f>
        <v>0</v>
      </c>
      <c r="L3749" s="22">
        <f>IFERROR(VLOOKUP(I3749,ES0031102460685007HA0F_20250101!$D$2:$K$99000,2,FALSE),0)</f>
        <v>0</v>
      </c>
      <c r="M3749" s="23">
        <f>IFERROR(VLOOKUP(I3749,datos_para_memoria_demandas_cal!$C$2:$K$99000,4,FALSE),0)</f>
        <v>0</v>
      </c>
      <c r="N3749" s="21">
        <f t="shared" si="350"/>
        <v>0</v>
      </c>
      <c r="O3749" s="22">
        <f t="shared" si="351"/>
        <v>0</v>
      </c>
      <c r="P3749" s="22">
        <f t="shared" si="352"/>
        <v>0</v>
      </c>
      <c r="Q3749" s="23">
        <f t="shared" si="353"/>
        <v>0</v>
      </c>
    </row>
    <row r="3750" spans="8:17" x14ac:dyDescent="0.25">
      <c r="H3750" s="11" t="str">
        <f t="shared" si="354"/>
        <v/>
      </c>
      <c r="I3750" s="9" t="str">
        <f t="shared" si="349"/>
        <v/>
      </c>
      <c r="J3750" s="21">
        <f>IFERROR(VLOOKUP(I3750,datos_para_memoria_demandas_cal!$C$2:$K$99000,2,FALSE),0)</f>
        <v>0</v>
      </c>
      <c r="K3750" s="22">
        <f>IFERROR(VLOOKUP(I3750,datos_para_memoria_demandas_cal!$C$2:$K$99000,3,FALSE),0)</f>
        <v>0</v>
      </c>
      <c r="L3750" s="22">
        <f>IFERROR(VLOOKUP(I3750,ES0031102460685007HA0F_20250101!$D$2:$K$99000,2,FALSE),0)</f>
        <v>0</v>
      </c>
      <c r="M3750" s="23">
        <f>IFERROR(VLOOKUP(I3750,datos_para_memoria_demandas_cal!$C$2:$K$99000,4,FALSE),0)</f>
        <v>0</v>
      </c>
      <c r="N3750" s="21">
        <f t="shared" si="350"/>
        <v>0</v>
      </c>
      <c r="O3750" s="22">
        <f t="shared" si="351"/>
        <v>0</v>
      </c>
      <c r="P3750" s="22">
        <f t="shared" si="352"/>
        <v>0</v>
      </c>
      <c r="Q3750" s="23">
        <f t="shared" si="353"/>
        <v>0</v>
      </c>
    </row>
    <row r="3751" spans="8:17" x14ac:dyDescent="0.25">
      <c r="H3751" s="11" t="str">
        <f t="shared" si="354"/>
        <v/>
      </c>
      <c r="I3751" s="9" t="str">
        <f t="shared" si="349"/>
        <v/>
      </c>
      <c r="J3751" s="21">
        <f>IFERROR(VLOOKUP(I3751,datos_para_memoria_demandas_cal!$C$2:$K$99000,2,FALSE),0)</f>
        <v>0</v>
      </c>
      <c r="K3751" s="22">
        <f>IFERROR(VLOOKUP(I3751,datos_para_memoria_demandas_cal!$C$2:$K$99000,3,FALSE),0)</f>
        <v>0</v>
      </c>
      <c r="L3751" s="22">
        <f>IFERROR(VLOOKUP(I3751,ES0031102460685007HA0F_20250101!$D$2:$K$99000,2,FALSE),0)</f>
        <v>0</v>
      </c>
      <c r="M3751" s="23">
        <f>IFERROR(VLOOKUP(I3751,datos_para_memoria_demandas_cal!$C$2:$K$99000,4,FALSE),0)</f>
        <v>0</v>
      </c>
      <c r="N3751" s="21">
        <f t="shared" si="350"/>
        <v>0</v>
      </c>
      <c r="O3751" s="22">
        <f t="shared" si="351"/>
        <v>0</v>
      </c>
      <c r="P3751" s="22">
        <f t="shared" si="352"/>
        <v>0</v>
      </c>
      <c r="Q3751" s="23">
        <f t="shared" si="353"/>
        <v>0</v>
      </c>
    </row>
    <row r="3752" spans="8:17" x14ac:dyDescent="0.25">
      <c r="H3752" s="11" t="str">
        <f t="shared" si="354"/>
        <v/>
      </c>
      <c r="I3752" s="9" t="str">
        <f t="shared" si="349"/>
        <v/>
      </c>
      <c r="J3752" s="21">
        <f>IFERROR(VLOOKUP(I3752,datos_para_memoria_demandas_cal!$C$2:$K$99000,2,FALSE),0)</f>
        <v>0</v>
      </c>
      <c r="K3752" s="22">
        <f>IFERROR(VLOOKUP(I3752,datos_para_memoria_demandas_cal!$C$2:$K$99000,3,FALSE),0)</f>
        <v>0</v>
      </c>
      <c r="L3752" s="22">
        <f>IFERROR(VLOOKUP(I3752,ES0031102460685007HA0F_20250101!$D$2:$K$99000,2,FALSE),0)</f>
        <v>0</v>
      </c>
      <c r="M3752" s="23">
        <f>IFERROR(VLOOKUP(I3752,datos_para_memoria_demandas_cal!$C$2:$K$99000,4,FALSE),0)</f>
        <v>0</v>
      </c>
      <c r="N3752" s="21">
        <f t="shared" si="350"/>
        <v>0</v>
      </c>
      <c r="O3752" s="22">
        <f t="shared" si="351"/>
        <v>0</v>
      </c>
      <c r="P3752" s="22">
        <f t="shared" si="352"/>
        <v>0</v>
      </c>
      <c r="Q3752" s="23">
        <f t="shared" si="353"/>
        <v>0</v>
      </c>
    </row>
    <row r="3753" spans="8:17" x14ac:dyDescent="0.25">
      <c r="H3753" s="11" t="str">
        <f t="shared" si="354"/>
        <v/>
      </c>
      <c r="I3753" s="9" t="str">
        <f t="shared" si="349"/>
        <v/>
      </c>
      <c r="J3753" s="21">
        <f>IFERROR(VLOOKUP(I3753,datos_para_memoria_demandas_cal!$C$2:$K$99000,2,FALSE),0)</f>
        <v>0</v>
      </c>
      <c r="K3753" s="22">
        <f>IFERROR(VLOOKUP(I3753,datos_para_memoria_demandas_cal!$C$2:$K$99000,3,FALSE),0)</f>
        <v>0</v>
      </c>
      <c r="L3753" s="22">
        <f>IFERROR(VLOOKUP(I3753,ES0031102460685007HA0F_20250101!$D$2:$K$99000,2,FALSE),0)</f>
        <v>0</v>
      </c>
      <c r="M3753" s="23">
        <f>IFERROR(VLOOKUP(I3753,datos_para_memoria_demandas_cal!$C$2:$K$99000,4,FALSE),0)</f>
        <v>0</v>
      </c>
      <c r="N3753" s="21">
        <f t="shared" si="350"/>
        <v>0</v>
      </c>
      <c r="O3753" s="22">
        <f t="shared" si="351"/>
        <v>0</v>
      </c>
      <c r="P3753" s="22">
        <f t="shared" si="352"/>
        <v>0</v>
      </c>
      <c r="Q3753" s="23">
        <f t="shared" si="353"/>
        <v>0</v>
      </c>
    </row>
    <row r="3754" spans="8:17" x14ac:dyDescent="0.25">
      <c r="H3754" s="11" t="str">
        <f t="shared" si="354"/>
        <v/>
      </c>
      <c r="I3754" s="9" t="str">
        <f t="shared" si="349"/>
        <v/>
      </c>
      <c r="J3754" s="21">
        <f>IFERROR(VLOOKUP(I3754,datos_para_memoria_demandas_cal!$C$2:$K$99000,2,FALSE),0)</f>
        <v>0</v>
      </c>
      <c r="K3754" s="22">
        <f>IFERROR(VLOOKUP(I3754,datos_para_memoria_demandas_cal!$C$2:$K$99000,3,FALSE),0)</f>
        <v>0</v>
      </c>
      <c r="L3754" s="22">
        <f>IFERROR(VLOOKUP(I3754,ES0031102460685007HA0F_20250101!$D$2:$K$99000,2,FALSE),0)</f>
        <v>0</v>
      </c>
      <c r="M3754" s="23">
        <f>IFERROR(VLOOKUP(I3754,datos_para_memoria_demandas_cal!$C$2:$K$99000,4,FALSE),0)</f>
        <v>0</v>
      </c>
      <c r="N3754" s="21">
        <f t="shared" si="350"/>
        <v>0</v>
      </c>
      <c r="O3754" s="22">
        <f t="shared" si="351"/>
        <v>0</v>
      </c>
      <c r="P3754" s="22">
        <f t="shared" si="352"/>
        <v>0</v>
      </c>
      <c r="Q3754" s="23">
        <f t="shared" si="353"/>
        <v>0</v>
      </c>
    </row>
    <row r="3755" spans="8:17" x14ac:dyDescent="0.25">
      <c r="H3755" s="11" t="str">
        <f t="shared" si="354"/>
        <v/>
      </c>
      <c r="I3755" s="9" t="str">
        <f t="shared" si="349"/>
        <v/>
      </c>
      <c r="J3755" s="21">
        <f>IFERROR(VLOOKUP(I3755,datos_para_memoria_demandas_cal!$C$2:$K$99000,2,FALSE),0)</f>
        <v>0</v>
      </c>
      <c r="K3755" s="22">
        <f>IFERROR(VLOOKUP(I3755,datos_para_memoria_demandas_cal!$C$2:$K$99000,3,FALSE),0)</f>
        <v>0</v>
      </c>
      <c r="L3755" s="22">
        <f>IFERROR(VLOOKUP(I3755,ES0031102460685007HA0F_20250101!$D$2:$K$99000,2,FALSE),0)</f>
        <v>0</v>
      </c>
      <c r="M3755" s="23">
        <f>IFERROR(VLOOKUP(I3755,datos_para_memoria_demandas_cal!$C$2:$K$99000,4,FALSE),0)</f>
        <v>0</v>
      </c>
      <c r="N3755" s="21">
        <f t="shared" si="350"/>
        <v>0</v>
      </c>
      <c r="O3755" s="22">
        <f t="shared" si="351"/>
        <v>0</v>
      </c>
      <c r="P3755" s="22">
        <f t="shared" si="352"/>
        <v>0</v>
      </c>
      <c r="Q3755" s="23">
        <f t="shared" si="353"/>
        <v>0</v>
      </c>
    </row>
    <row r="3756" spans="8:17" x14ac:dyDescent="0.25">
      <c r="H3756" s="11" t="str">
        <f t="shared" si="354"/>
        <v/>
      </c>
      <c r="I3756" s="9" t="str">
        <f t="shared" si="349"/>
        <v/>
      </c>
      <c r="J3756" s="21">
        <f>IFERROR(VLOOKUP(I3756,datos_para_memoria_demandas_cal!$C$2:$K$99000,2,FALSE),0)</f>
        <v>0</v>
      </c>
      <c r="K3756" s="22">
        <f>IFERROR(VLOOKUP(I3756,datos_para_memoria_demandas_cal!$C$2:$K$99000,3,FALSE),0)</f>
        <v>0</v>
      </c>
      <c r="L3756" s="22">
        <f>IFERROR(VLOOKUP(I3756,ES0031102460685007HA0F_20250101!$D$2:$K$99000,2,FALSE),0)</f>
        <v>0</v>
      </c>
      <c r="M3756" s="23">
        <f>IFERROR(VLOOKUP(I3756,datos_para_memoria_demandas_cal!$C$2:$K$99000,4,FALSE),0)</f>
        <v>0</v>
      </c>
      <c r="N3756" s="21">
        <f t="shared" si="350"/>
        <v>0</v>
      </c>
      <c r="O3756" s="22">
        <f t="shared" si="351"/>
        <v>0</v>
      </c>
      <c r="P3756" s="22">
        <f t="shared" si="352"/>
        <v>0</v>
      </c>
      <c r="Q3756" s="23">
        <f t="shared" si="353"/>
        <v>0</v>
      </c>
    </row>
    <row r="3757" spans="8:17" x14ac:dyDescent="0.25">
      <c r="H3757" s="11" t="str">
        <f t="shared" si="354"/>
        <v/>
      </c>
      <c r="I3757" s="9" t="str">
        <f t="shared" si="349"/>
        <v/>
      </c>
      <c r="J3757" s="21">
        <f>IFERROR(VLOOKUP(I3757,datos_para_memoria_demandas_cal!$C$2:$K$99000,2,FALSE),0)</f>
        <v>0</v>
      </c>
      <c r="K3757" s="22">
        <f>IFERROR(VLOOKUP(I3757,datos_para_memoria_demandas_cal!$C$2:$K$99000,3,FALSE),0)</f>
        <v>0</v>
      </c>
      <c r="L3757" s="22">
        <f>IFERROR(VLOOKUP(I3757,ES0031102460685007HA0F_20250101!$D$2:$K$99000,2,FALSE),0)</f>
        <v>0</v>
      </c>
      <c r="M3757" s="23">
        <f>IFERROR(VLOOKUP(I3757,datos_para_memoria_demandas_cal!$C$2:$K$99000,4,FALSE),0)</f>
        <v>0</v>
      </c>
      <c r="N3757" s="21">
        <f t="shared" si="350"/>
        <v>0</v>
      </c>
      <c r="O3757" s="22">
        <f t="shared" si="351"/>
        <v>0</v>
      </c>
      <c r="P3757" s="22">
        <f t="shared" si="352"/>
        <v>0</v>
      </c>
      <c r="Q3757" s="23">
        <f t="shared" si="353"/>
        <v>0</v>
      </c>
    </row>
    <row r="3758" spans="8:17" x14ac:dyDescent="0.25">
      <c r="H3758" s="11" t="str">
        <f t="shared" si="354"/>
        <v/>
      </c>
      <c r="I3758" s="9" t="str">
        <f t="shared" si="349"/>
        <v/>
      </c>
      <c r="J3758" s="21">
        <f>IFERROR(VLOOKUP(I3758,datos_para_memoria_demandas_cal!$C$2:$K$99000,2,FALSE),0)</f>
        <v>0</v>
      </c>
      <c r="K3758" s="22">
        <f>IFERROR(VLOOKUP(I3758,datos_para_memoria_demandas_cal!$C$2:$K$99000,3,FALSE),0)</f>
        <v>0</v>
      </c>
      <c r="L3758" s="22">
        <f>IFERROR(VLOOKUP(I3758,ES0031102460685007HA0F_20250101!$D$2:$K$99000,2,FALSE),0)</f>
        <v>0</v>
      </c>
      <c r="M3758" s="23">
        <f>IFERROR(VLOOKUP(I3758,datos_para_memoria_demandas_cal!$C$2:$K$99000,4,FALSE),0)</f>
        <v>0</v>
      </c>
      <c r="N3758" s="21">
        <f t="shared" si="350"/>
        <v>0</v>
      </c>
      <c r="O3758" s="22">
        <f t="shared" si="351"/>
        <v>0</v>
      </c>
      <c r="P3758" s="22">
        <f t="shared" si="352"/>
        <v>0</v>
      </c>
      <c r="Q3758" s="23">
        <f t="shared" si="353"/>
        <v>0</v>
      </c>
    </row>
    <row r="3759" spans="8:17" x14ac:dyDescent="0.25">
      <c r="H3759" s="11" t="str">
        <f t="shared" si="354"/>
        <v/>
      </c>
      <c r="I3759" s="9" t="str">
        <f t="shared" si="349"/>
        <v/>
      </c>
      <c r="J3759" s="21">
        <f>IFERROR(VLOOKUP(I3759,datos_para_memoria_demandas_cal!$C$2:$K$99000,2,FALSE),0)</f>
        <v>0</v>
      </c>
      <c r="K3759" s="22">
        <f>IFERROR(VLOOKUP(I3759,datos_para_memoria_demandas_cal!$C$2:$K$99000,3,FALSE),0)</f>
        <v>0</v>
      </c>
      <c r="L3759" s="22">
        <f>IFERROR(VLOOKUP(I3759,ES0031102460685007HA0F_20250101!$D$2:$K$99000,2,FALSE),0)</f>
        <v>0</v>
      </c>
      <c r="M3759" s="23">
        <f>IFERROR(VLOOKUP(I3759,datos_para_memoria_demandas_cal!$C$2:$K$99000,4,FALSE),0)</f>
        <v>0</v>
      </c>
      <c r="N3759" s="21">
        <f t="shared" si="350"/>
        <v>0</v>
      </c>
      <c r="O3759" s="22">
        <f t="shared" si="351"/>
        <v>0</v>
      </c>
      <c r="P3759" s="22">
        <f t="shared" si="352"/>
        <v>0</v>
      </c>
      <c r="Q3759" s="23">
        <f t="shared" si="353"/>
        <v>0</v>
      </c>
    </row>
    <row r="3760" spans="8:17" x14ac:dyDescent="0.25">
      <c r="H3760" s="11" t="str">
        <f t="shared" si="354"/>
        <v/>
      </c>
      <c r="I3760" s="9" t="str">
        <f t="shared" si="349"/>
        <v/>
      </c>
      <c r="J3760" s="21">
        <f>IFERROR(VLOOKUP(I3760,datos_para_memoria_demandas_cal!$C$2:$K$99000,2,FALSE),0)</f>
        <v>0</v>
      </c>
      <c r="K3760" s="22">
        <f>IFERROR(VLOOKUP(I3760,datos_para_memoria_demandas_cal!$C$2:$K$99000,3,FALSE),0)</f>
        <v>0</v>
      </c>
      <c r="L3760" s="22">
        <f>IFERROR(VLOOKUP(I3760,ES0031102460685007HA0F_20250101!$D$2:$K$99000,2,FALSE),0)</f>
        <v>0</v>
      </c>
      <c r="M3760" s="23">
        <f>IFERROR(VLOOKUP(I3760,datos_para_memoria_demandas_cal!$C$2:$K$99000,4,FALSE),0)</f>
        <v>0</v>
      </c>
      <c r="N3760" s="21">
        <f t="shared" si="350"/>
        <v>0</v>
      </c>
      <c r="O3760" s="22">
        <f t="shared" si="351"/>
        <v>0</v>
      </c>
      <c r="P3760" s="22">
        <f t="shared" si="352"/>
        <v>0</v>
      </c>
      <c r="Q3760" s="23">
        <f t="shared" si="353"/>
        <v>0</v>
      </c>
    </row>
    <row r="3761" spans="8:17" x14ac:dyDescent="0.25">
      <c r="H3761" s="11" t="str">
        <f t="shared" si="354"/>
        <v/>
      </c>
      <c r="I3761" s="9" t="str">
        <f t="shared" si="349"/>
        <v/>
      </c>
      <c r="J3761" s="21">
        <f>IFERROR(VLOOKUP(I3761,datos_para_memoria_demandas_cal!$C$2:$K$99000,2,FALSE),0)</f>
        <v>0</v>
      </c>
      <c r="K3761" s="22">
        <f>IFERROR(VLOOKUP(I3761,datos_para_memoria_demandas_cal!$C$2:$K$99000,3,FALSE),0)</f>
        <v>0</v>
      </c>
      <c r="L3761" s="22">
        <f>IFERROR(VLOOKUP(I3761,ES0031102460685007HA0F_20250101!$D$2:$K$99000,2,FALSE),0)</f>
        <v>0</v>
      </c>
      <c r="M3761" s="23">
        <f>IFERROR(VLOOKUP(I3761,datos_para_memoria_demandas_cal!$C$2:$K$99000,4,FALSE),0)</f>
        <v>0</v>
      </c>
      <c r="N3761" s="21">
        <f t="shared" si="350"/>
        <v>0</v>
      </c>
      <c r="O3761" s="22">
        <f t="shared" si="351"/>
        <v>0</v>
      </c>
      <c r="P3761" s="22">
        <f t="shared" si="352"/>
        <v>0</v>
      </c>
      <c r="Q3761" s="23">
        <f t="shared" si="353"/>
        <v>0</v>
      </c>
    </row>
    <row r="3762" spans="8:17" x14ac:dyDescent="0.25">
      <c r="H3762" s="11" t="str">
        <f t="shared" si="354"/>
        <v/>
      </c>
      <c r="I3762" s="9" t="str">
        <f t="shared" si="349"/>
        <v/>
      </c>
      <c r="J3762" s="21">
        <f>IFERROR(VLOOKUP(I3762,datos_para_memoria_demandas_cal!$C$2:$K$99000,2,FALSE),0)</f>
        <v>0</v>
      </c>
      <c r="K3762" s="22">
        <f>IFERROR(VLOOKUP(I3762,datos_para_memoria_demandas_cal!$C$2:$K$99000,3,FALSE),0)</f>
        <v>0</v>
      </c>
      <c r="L3762" s="22">
        <f>IFERROR(VLOOKUP(I3762,ES0031102460685007HA0F_20250101!$D$2:$K$99000,2,FALSE),0)</f>
        <v>0</v>
      </c>
      <c r="M3762" s="23">
        <f>IFERROR(VLOOKUP(I3762,datos_para_memoria_demandas_cal!$C$2:$K$99000,4,FALSE),0)</f>
        <v>0</v>
      </c>
      <c r="N3762" s="21">
        <f t="shared" si="350"/>
        <v>0</v>
      </c>
      <c r="O3762" s="22">
        <f t="shared" si="351"/>
        <v>0</v>
      </c>
      <c r="P3762" s="22">
        <f t="shared" si="352"/>
        <v>0</v>
      </c>
      <c r="Q3762" s="23">
        <f t="shared" si="353"/>
        <v>0</v>
      </c>
    </row>
    <row r="3763" spans="8:17" x14ac:dyDescent="0.25">
      <c r="H3763" s="11" t="str">
        <f t="shared" si="354"/>
        <v/>
      </c>
      <c r="I3763" s="9" t="str">
        <f t="shared" si="349"/>
        <v/>
      </c>
      <c r="J3763" s="21">
        <f>IFERROR(VLOOKUP(I3763,datos_para_memoria_demandas_cal!$C$2:$K$99000,2,FALSE),0)</f>
        <v>0</v>
      </c>
      <c r="K3763" s="22">
        <f>IFERROR(VLOOKUP(I3763,datos_para_memoria_demandas_cal!$C$2:$K$99000,3,FALSE),0)</f>
        <v>0</v>
      </c>
      <c r="L3763" s="22">
        <f>IFERROR(VLOOKUP(I3763,ES0031102460685007HA0F_20250101!$D$2:$K$99000,2,FALSE),0)</f>
        <v>0</v>
      </c>
      <c r="M3763" s="23">
        <f>IFERROR(VLOOKUP(I3763,datos_para_memoria_demandas_cal!$C$2:$K$99000,4,FALSE),0)</f>
        <v>0</v>
      </c>
      <c r="N3763" s="21">
        <f t="shared" si="350"/>
        <v>0</v>
      </c>
      <c r="O3763" s="22">
        <f t="shared" si="351"/>
        <v>0</v>
      </c>
      <c r="P3763" s="22">
        <f t="shared" si="352"/>
        <v>0</v>
      </c>
      <c r="Q3763" s="23">
        <f t="shared" si="353"/>
        <v>0</v>
      </c>
    </row>
    <row r="3764" spans="8:17" x14ac:dyDescent="0.25">
      <c r="H3764" s="11" t="str">
        <f t="shared" si="354"/>
        <v/>
      </c>
      <c r="I3764" s="9" t="str">
        <f t="shared" si="349"/>
        <v/>
      </c>
      <c r="J3764" s="21">
        <f>IFERROR(VLOOKUP(I3764,datos_para_memoria_demandas_cal!$C$2:$K$99000,2,FALSE),0)</f>
        <v>0</v>
      </c>
      <c r="K3764" s="22">
        <f>IFERROR(VLOOKUP(I3764,datos_para_memoria_demandas_cal!$C$2:$K$99000,3,FALSE),0)</f>
        <v>0</v>
      </c>
      <c r="L3764" s="22">
        <f>IFERROR(VLOOKUP(I3764,ES0031102460685007HA0F_20250101!$D$2:$K$99000,2,FALSE),0)</f>
        <v>0</v>
      </c>
      <c r="M3764" s="23">
        <f>IFERROR(VLOOKUP(I3764,datos_para_memoria_demandas_cal!$C$2:$K$99000,4,FALSE),0)</f>
        <v>0</v>
      </c>
      <c r="N3764" s="21">
        <f t="shared" si="350"/>
        <v>0</v>
      </c>
      <c r="O3764" s="22">
        <f t="shared" si="351"/>
        <v>0</v>
      </c>
      <c r="P3764" s="22">
        <f t="shared" si="352"/>
        <v>0</v>
      </c>
      <c r="Q3764" s="23">
        <f t="shared" si="353"/>
        <v>0</v>
      </c>
    </row>
    <row r="3765" spans="8:17" x14ac:dyDescent="0.25">
      <c r="H3765" s="11" t="str">
        <f t="shared" si="354"/>
        <v/>
      </c>
      <c r="I3765" s="9" t="str">
        <f t="shared" si="349"/>
        <v/>
      </c>
      <c r="J3765" s="21">
        <f>IFERROR(VLOOKUP(I3765,datos_para_memoria_demandas_cal!$C$2:$K$99000,2,FALSE),0)</f>
        <v>0</v>
      </c>
      <c r="K3765" s="22">
        <f>IFERROR(VLOOKUP(I3765,datos_para_memoria_demandas_cal!$C$2:$K$99000,3,FALSE),0)</f>
        <v>0</v>
      </c>
      <c r="L3765" s="22">
        <f>IFERROR(VLOOKUP(I3765,ES0031102460685007HA0F_20250101!$D$2:$K$99000,2,FALSE),0)</f>
        <v>0</v>
      </c>
      <c r="M3765" s="23">
        <f>IFERROR(VLOOKUP(I3765,datos_para_memoria_demandas_cal!$C$2:$K$99000,4,FALSE),0)</f>
        <v>0</v>
      </c>
      <c r="N3765" s="21">
        <f t="shared" si="350"/>
        <v>0</v>
      </c>
      <c r="O3765" s="22">
        <f t="shared" si="351"/>
        <v>0</v>
      </c>
      <c r="P3765" s="22">
        <f t="shared" si="352"/>
        <v>0</v>
      </c>
      <c r="Q3765" s="23">
        <f t="shared" si="353"/>
        <v>0</v>
      </c>
    </row>
    <row r="3766" spans="8:17" x14ac:dyDescent="0.25">
      <c r="H3766" s="11" t="str">
        <f t="shared" si="354"/>
        <v/>
      </c>
      <c r="I3766" s="9" t="str">
        <f t="shared" si="349"/>
        <v/>
      </c>
      <c r="J3766" s="21">
        <f>IFERROR(VLOOKUP(I3766,datos_para_memoria_demandas_cal!$C$2:$K$99000,2,FALSE),0)</f>
        <v>0</v>
      </c>
      <c r="K3766" s="22">
        <f>IFERROR(VLOOKUP(I3766,datos_para_memoria_demandas_cal!$C$2:$K$99000,3,FALSE),0)</f>
        <v>0</v>
      </c>
      <c r="L3766" s="22">
        <f>IFERROR(VLOOKUP(I3766,ES0031102460685007HA0F_20250101!$D$2:$K$99000,2,FALSE),0)</f>
        <v>0</v>
      </c>
      <c r="M3766" s="23">
        <f>IFERROR(VLOOKUP(I3766,datos_para_memoria_demandas_cal!$C$2:$K$99000,4,FALSE),0)</f>
        <v>0</v>
      </c>
      <c r="N3766" s="21">
        <f t="shared" si="350"/>
        <v>0</v>
      </c>
      <c r="O3766" s="22">
        <f t="shared" si="351"/>
        <v>0</v>
      </c>
      <c r="P3766" s="22">
        <f t="shared" si="352"/>
        <v>0</v>
      </c>
      <c r="Q3766" s="23">
        <f t="shared" si="353"/>
        <v>0</v>
      </c>
    </row>
    <row r="3767" spans="8:17" x14ac:dyDescent="0.25">
      <c r="H3767" s="11" t="str">
        <f t="shared" si="354"/>
        <v/>
      </c>
      <c r="I3767" s="9" t="str">
        <f t="shared" si="349"/>
        <v/>
      </c>
      <c r="J3767" s="21">
        <f>IFERROR(VLOOKUP(I3767,datos_para_memoria_demandas_cal!$C$2:$K$99000,2,FALSE),0)</f>
        <v>0</v>
      </c>
      <c r="K3767" s="22">
        <f>IFERROR(VLOOKUP(I3767,datos_para_memoria_demandas_cal!$C$2:$K$99000,3,FALSE),0)</f>
        <v>0</v>
      </c>
      <c r="L3767" s="22">
        <f>IFERROR(VLOOKUP(I3767,ES0031102460685007HA0F_20250101!$D$2:$K$99000,2,FALSE),0)</f>
        <v>0</v>
      </c>
      <c r="M3767" s="23">
        <f>IFERROR(VLOOKUP(I3767,datos_para_memoria_demandas_cal!$C$2:$K$99000,4,FALSE),0)</f>
        <v>0</v>
      </c>
      <c r="N3767" s="21">
        <f t="shared" si="350"/>
        <v>0</v>
      </c>
      <c r="O3767" s="22">
        <f t="shared" si="351"/>
        <v>0</v>
      </c>
      <c r="P3767" s="22">
        <f t="shared" si="352"/>
        <v>0</v>
      </c>
      <c r="Q3767" s="23">
        <f t="shared" si="353"/>
        <v>0</v>
      </c>
    </row>
    <row r="3768" spans="8:17" x14ac:dyDescent="0.25">
      <c r="H3768" s="11" t="str">
        <f t="shared" si="354"/>
        <v/>
      </c>
      <c r="I3768" s="9" t="str">
        <f t="shared" si="349"/>
        <v/>
      </c>
      <c r="J3768" s="21">
        <f>IFERROR(VLOOKUP(I3768,datos_para_memoria_demandas_cal!$C$2:$K$99000,2,FALSE),0)</f>
        <v>0</v>
      </c>
      <c r="K3768" s="22">
        <f>IFERROR(VLOOKUP(I3768,datos_para_memoria_demandas_cal!$C$2:$K$99000,3,FALSE),0)</f>
        <v>0</v>
      </c>
      <c r="L3768" s="22">
        <f>IFERROR(VLOOKUP(I3768,ES0031102460685007HA0F_20250101!$D$2:$K$99000,2,FALSE),0)</f>
        <v>0</v>
      </c>
      <c r="M3768" s="23">
        <f>IFERROR(VLOOKUP(I3768,datos_para_memoria_demandas_cal!$C$2:$K$99000,4,FALSE),0)</f>
        <v>0</v>
      </c>
      <c r="N3768" s="21">
        <f t="shared" si="350"/>
        <v>0</v>
      </c>
      <c r="O3768" s="22">
        <f t="shared" si="351"/>
        <v>0</v>
      </c>
      <c r="P3768" s="22">
        <f t="shared" si="352"/>
        <v>0</v>
      </c>
      <c r="Q3768" s="23">
        <f t="shared" si="353"/>
        <v>0</v>
      </c>
    </row>
    <row r="3769" spans="8:17" x14ac:dyDescent="0.25">
      <c r="H3769" s="11" t="str">
        <f t="shared" si="354"/>
        <v/>
      </c>
      <c r="I3769" s="9" t="str">
        <f t="shared" si="349"/>
        <v/>
      </c>
      <c r="J3769" s="21">
        <f>IFERROR(VLOOKUP(I3769,datos_para_memoria_demandas_cal!$C$2:$K$99000,2,FALSE),0)</f>
        <v>0</v>
      </c>
      <c r="K3769" s="22">
        <f>IFERROR(VLOOKUP(I3769,datos_para_memoria_demandas_cal!$C$2:$K$99000,3,FALSE),0)</f>
        <v>0</v>
      </c>
      <c r="L3769" s="22">
        <f>IFERROR(VLOOKUP(I3769,ES0031102460685007HA0F_20250101!$D$2:$K$99000,2,FALSE),0)</f>
        <v>0</v>
      </c>
      <c r="M3769" s="23">
        <f>IFERROR(VLOOKUP(I3769,datos_para_memoria_demandas_cal!$C$2:$K$99000,4,FALSE),0)</f>
        <v>0</v>
      </c>
      <c r="N3769" s="21">
        <f t="shared" si="350"/>
        <v>0</v>
      </c>
      <c r="O3769" s="22">
        <f t="shared" si="351"/>
        <v>0</v>
      </c>
      <c r="P3769" s="22">
        <f t="shared" si="352"/>
        <v>0</v>
      </c>
      <c r="Q3769" s="23">
        <f t="shared" si="353"/>
        <v>0</v>
      </c>
    </row>
    <row r="3770" spans="8:17" x14ac:dyDescent="0.25">
      <c r="H3770" s="11" t="str">
        <f t="shared" si="354"/>
        <v/>
      </c>
      <c r="I3770" s="9" t="str">
        <f t="shared" si="349"/>
        <v/>
      </c>
      <c r="J3770" s="21">
        <f>IFERROR(VLOOKUP(I3770,datos_para_memoria_demandas_cal!$C$2:$K$99000,2,FALSE),0)</f>
        <v>0</v>
      </c>
      <c r="K3770" s="22">
        <f>IFERROR(VLOOKUP(I3770,datos_para_memoria_demandas_cal!$C$2:$K$99000,3,FALSE),0)</f>
        <v>0</v>
      </c>
      <c r="L3770" s="22">
        <f>IFERROR(VLOOKUP(I3770,ES0031102460685007HA0F_20250101!$D$2:$K$99000,2,FALSE),0)</f>
        <v>0</v>
      </c>
      <c r="M3770" s="23">
        <f>IFERROR(VLOOKUP(I3770,datos_para_memoria_demandas_cal!$C$2:$K$99000,4,FALSE),0)</f>
        <v>0</v>
      </c>
      <c r="N3770" s="21">
        <f t="shared" si="350"/>
        <v>0</v>
      </c>
      <c r="O3770" s="22">
        <f t="shared" si="351"/>
        <v>0</v>
      </c>
      <c r="P3770" s="22">
        <f t="shared" si="352"/>
        <v>0</v>
      </c>
      <c r="Q3770" s="23">
        <f t="shared" si="353"/>
        <v>0</v>
      </c>
    </row>
    <row r="3771" spans="8:17" x14ac:dyDescent="0.25">
      <c r="H3771" s="11" t="str">
        <f t="shared" si="354"/>
        <v/>
      </c>
      <c r="I3771" s="9" t="str">
        <f t="shared" si="349"/>
        <v/>
      </c>
      <c r="J3771" s="21">
        <f>IFERROR(VLOOKUP(I3771,datos_para_memoria_demandas_cal!$C$2:$K$99000,2,FALSE),0)</f>
        <v>0</v>
      </c>
      <c r="K3771" s="22">
        <f>IFERROR(VLOOKUP(I3771,datos_para_memoria_demandas_cal!$C$2:$K$99000,3,FALSE),0)</f>
        <v>0</v>
      </c>
      <c r="L3771" s="22">
        <f>IFERROR(VLOOKUP(I3771,ES0031102460685007HA0F_20250101!$D$2:$K$99000,2,FALSE),0)</f>
        <v>0</v>
      </c>
      <c r="M3771" s="23">
        <f>IFERROR(VLOOKUP(I3771,datos_para_memoria_demandas_cal!$C$2:$K$99000,4,FALSE),0)</f>
        <v>0</v>
      </c>
      <c r="N3771" s="21">
        <f t="shared" si="350"/>
        <v>0</v>
      </c>
      <c r="O3771" s="22">
        <f t="shared" si="351"/>
        <v>0</v>
      </c>
      <c r="P3771" s="22">
        <f t="shared" si="352"/>
        <v>0</v>
      </c>
      <c r="Q3771" s="23">
        <f t="shared" si="353"/>
        <v>0</v>
      </c>
    </row>
    <row r="3772" spans="8:17" x14ac:dyDescent="0.25">
      <c r="H3772" s="11" t="str">
        <f t="shared" si="354"/>
        <v/>
      </c>
      <c r="I3772" s="9" t="str">
        <f t="shared" si="349"/>
        <v/>
      </c>
      <c r="J3772" s="21">
        <f>IFERROR(VLOOKUP(I3772,datos_para_memoria_demandas_cal!$C$2:$K$99000,2,FALSE),0)</f>
        <v>0</v>
      </c>
      <c r="K3772" s="22">
        <f>IFERROR(VLOOKUP(I3772,datos_para_memoria_demandas_cal!$C$2:$K$99000,3,FALSE),0)</f>
        <v>0</v>
      </c>
      <c r="L3772" s="22">
        <f>IFERROR(VLOOKUP(I3772,ES0031102460685007HA0F_20250101!$D$2:$K$99000,2,FALSE),0)</f>
        <v>0</v>
      </c>
      <c r="M3772" s="23">
        <f>IFERROR(VLOOKUP(I3772,datos_para_memoria_demandas_cal!$C$2:$K$99000,4,FALSE),0)</f>
        <v>0</v>
      </c>
      <c r="N3772" s="21">
        <f t="shared" si="350"/>
        <v>0</v>
      </c>
      <c r="O3772" s="22">
        <f t="shared" si="351"/>
        <v>0</v>
      </c>
      <c r="P3772" s="22">
        <f t="shared" si="352"/>
        <v>0</v>
      </c>
      <c r="Q3772" s="23">
        <f t="shared" si="353"/>
        <v>0</v>
      </c>
    </row>
    <row r="3773" spans="8:17" x14ac:dyDescent="0.25">
      <c r="H3773" s="11" t="str">
        <f t="shared" si="354"/>
        <v/>
      </c>
      <c r="I3773" s="9" t="str">
        <f t="shared" si="349"/>
        <v/>
      </c>
      <c r="J3773" s="21">
        <f>IFERROR(VLOOKUP(I3773,datos_para_memoria_demandas_cal!$C$2:$K$99000,2,FALSE),0)</f>
        <v>0</v>
      </c>
      <c r="K3773" s="22">
        <f>IFERROR(VLOOKUP(I3773,datos_para_memoria_demandas_cal!$C$2:$K$99000,3,FALSE),0)</f>
        <v>0</v>
      </c>
      <c r="L3773" s="22">
        <f>IFERROR(VLOOKUP(I3773,ES0031102460685007HA0F_20250101!$D$2:$K$99000,2,FALSE),0)</f>
        <v>0</v>
      </c>
      <c r="M3773" s="23">
        <f>IFERROR(VLOOKUP(I3773,datos_para_memoria_demandas_cal!$C$2:$K$99000,4,FALSE),0)</f>
        <v>0</v>
      </c>
      <c r="N3773" s="21">
        <f t="shared" si="350"/>
        <v>0</v>
      </c>
      <c r="O3773" s="22">
        <f t="shared" si="351"/>
        <v>0</v>
      </c>
      <c r="P3773" s="22">
        <f t="shared" si="352"/>
        <v>0</v>
      </c>
      <c r="Q3773" s="23">
        <f t="shared" si="353"/>
        <v>0</v>
      </c>
    </row>
    <row r="3774" spans="8:17" x14ac:dyDescent="0.25">
      <c r="H3774" s="11" t="str">
        <f t="shared" si="354"/>
        <v/>
      </c>
      <c r="I3774" s="9" t="str">
        <f t="shared" si="349"/>
        <v/>
      </c>
      <c r="J3774" s="21">
        <f>IFERROR(VLOOKUP(I3774,datos_para_memoria_demandas_cal!$C$2:$K$99000,2,FALSE),0)</f>
        <v>0</v>
      </c>
      <c r="K3774" s="22">
        <f>IFERROR(VLOOKUP(I3774,datos_para_memoria_demandas_cal!$C$2:$K$99000,3,FALSE),0)</f>
        <v>0</v>
      </c>
      <c r="L3774" s="22">
        <f>IFERROR(VLOOKUP(I3774,ES0031102460685007HA0F_20250101!$D$2:$K$99000,2,FALSE),0)</f>
        <v>0</v>
      </c>
      <c r="M3774" s="23">
        <f>IFERROR(VLOOKUP(I3774,datos_para_memoria_demandas_cal!$C$2:$K$99000,4,FALSE),0)</f>
        <v>0</v>
      </c>
      <c r="N3774" s="21">
        <f t="shared" si="350"/>
        <v>0</v>
      </c>
      <c r="O3774" s="22">
        <f t="shared" si="351"/>
        <v>0</v>
      </c>
      <c r="P3774" s="22">
        <f t="shared" si="352"/>
        <v>0</v>
      </c>
      <c r="Q3774" s="23">
        <f t="shared" si="353"/>
        <v>0</v>
      </c>
    </row>
    <row r="3775" spans="8:17" x14ac:dyDescent="0.25">
      <c r="H3775" s="11" t="str">
        <f t="shared" si="354"/>
        <v/>
      </c>
      <c r="I3775" s="9" t="str">
        <f t="shared" si="349"/>
        <v/>
      </c>
      <c r="J3775" s="21">
        <f>IFERROR(VLOOKUP(I3775,datos_para_memoria_demandas_cal!$C$2:$K$99000,2,FALSE),0)</f>
        <v>0</v>
      </c>
      <c r="K3775" s="22">
        <f>IFERROR(VLOOKUP(I3775,datos_para_memoria_demandas_cal!$C$2:$K$99000,3,FALSE),0)</f>
        <v>0</v>
      </c>
      <c r="L3775" s="22">
        <f>IFERROR(VLOOKUP(I3775,ES0031102460685007HA0F_20250101!$D$2:$K$99000,2,FALSE),0)</f>
        <v>0</v>
      </c>
      <c r="M3775" s="23">
        <f>IFERROR(VLOOKUP(I3775,datos_para_memoria_demandas_cal!$C$2:$K$99000,4,FALSE),0)</f>
        <v>0</v>
      </c>
      <c r="N3775" s="21">
        <f t="shared" si="350"/>
        <v>0</v>
      </c>
      <c r="O3775" s="22">
        <f t="shared" si="351"/>
        <v>0</v>
      </c>
      <c r="P3775" s="22">
        <f t="shared" si="352"/>
        <v>0</v>
      </c>
      <c r="Q3775" s="23">
        <f t="shared" si="353"/>
        <v>0</v>
      </c>
    </row>
    <row r="3776" spans="8:17" x14ac:dyDescent="0.25">
      <c r="H3776" s="11" t="str">
        <f t="shared" si="354"/>
        <v/>
      </c>
      <c r="I3776" s="9" t="str">
        <f t="shared" si="349"/>
        <v/>
      </c>
      <c r="J3776" s="21">
        <f>IFERROR(VLOOKUP(I3776,datos_para_memoria_demandas_cal!$C$2:$K$99000,2,FALSE),0)</f>
        <v>0</v>
      </c>
      <c r="K3776" s="22">
        <f>IFERROR(VLOOKUP(I3776,datos_para_memoria_demandas_cal!$C$2:$K$99000,3,FALSE),0)</f>
        <v>0</v>
      </c>
      <c r="L3776" s="22">
        <f>IFERROR(VLOOKUP(I3776,ES0031102460685007HA0F_20250101!$D$2:$K$99000,2,FALSE),0)</f>
        <v>0</v>
      </c>
      <c r="M3776" s="23">
        <f>IFERROR(VLOOKUP(I3776,datos_para_memoria_demandas_cal!$C$2:$K$99000,4,FALSE),0)</f>
        <v>0</v>
      </c>
      <c r="N3776" s="21">
        <f t="shared" si="350"/>
        <v>0</v>
      </c>
      <c r="O3776" s="22">
        <f t="shared" si="351"/>
        <v>0</v>
      </c>
      <c r="P3776" s="22">
        <f t="shared" si="352"/>
        <v>0</v>
      </c>
      <c r="Q3776" s="23">
        <f t="shared" si="353"/>
        <v>0</v>
      </c>
    </row>
    <row r="3777" spans="8:17" x14ac:dyDescent="0.25">
      <c r="H3777" s="11" t="str">
        <f t="shared" si="354"/>
        <v/>
      </c>
      <c r="I3777" s="9" t="str">
        <f t="shared" si="349"/>
        <v/>
      </c>
      <c r="J3777" s="21">
        <f>IFERROR(VLOOKUP(I3777,datos_para_memoria_demandas_cal!$C$2:$K$99000,2,FALSE),0)</f>
        <v>0</v>
      </c>
      <c r="K3777" s="22">
        <f>IFERROR(VLOOKUP(I3777,datos_para_memoria_demandas_cal!$C$2:$K$99000,3,FALSE),0)</f>
        <v>0</v>
      </c>
      <c r="L3777" s="22">
        <f>IFERROR(VLOOKUP(I3777,ES0031102460685007HA0F_20250101!$D$2:$K$99000,2,FALSE),0)</f>
        <v>0</v>
      </c>
      <c r="M3777" s="23">
        <f>IFERROR(VLOOKUP(I3777,datos_para_memoria_demandas_cal!$C$2:$K$99000,4,FALSE),0)</f>
        <v>0</v>
      </c>
      <c r="N3777" s="21">
        <f t="shared" si="350"/>
        <v>0</v>
      </c>
      <c r="O3777" s="22">
        <f t="shared" si="351"/>
        <v>0</v>
      </c>
      <c r="P3777" s="22">
        <f t="shared" si="352"/>
        <v>0</v>
      </c>
      <c r="Q3777" s="23">
        <f t="shared" si="353"/>
        <v>0</v>
      </c>
    </row>
    <row r="3778" spans="8:17" x14ac:dyDescent="0.25">
      <c r="H3778" s="11" t="str">
        <f t="shared" si="354"/>
        <v/>
      </c>
      <c r="I3778" s="9" t="str">
        <f t="shared" si="349"/>
        <v/>
      </c>
      <c r="J3778" s="21">
        <f>IFERROR(VLOOKUP(I3778,datos_para_memoria_demandas_cal!$C$2:$K$99000,2,FALSE),0)</f>
        <v>0</v>
      </c>
      <c r="K3778" s="22">
        <f>IFERROR(VLOOKUP(I3778,datos_para_memoria_demandas_cal!$C$2:$K$99000,3,FALSE),0)</f>
        <v>0</v>
      </c>
      <c r="L3778" s="22">
        <f>IFERROR(VLOOKUP(I3778,ES0031102460685007HA0F_20250101!$D$2:$K$99000,2,FALSE),0)</f>
        <v>0</v>
      </c>
      <c r="M3778" s="23">
        <f>IFERROR(VLOOKUP(I3778,datos_para_memoria_demandas_cal!$C$2:$K$99000,4,FALSE),0)</f>
        <v>0</v>
      </c>
      <c r="N3778" s="21">
        <f t="shared" si="350"/>
        <v>0</v>
      </c>
      <c r="O3778" s="22">
        <f t="shared" si="351"/>
        <v>0</v>
      </c>
      <c r="P3778" s="22">
        <f t="shared" si="352"/>
        <v>0</v>
      </c>
      <c r="Q3778" s="23">
        <f t="shared" si="353"/>
        <v>0</v>
      </c>
    </row>
    <row r="3779" spans="8:17" x14ac:dyDescent="0.25">
      <c r="H3779" s="11" t="str">
        <f t="shared" si="354"/>
        <v/>
      </c>
      <c r="I3779" s="9" t="str">
        <f t="shared" si="349"/>
        <v/>
      </c>
      <c r="J3779" s="21">
        <f>IFERROR(VLOOKUP(I3779,datos_para_memoria_demandas_cal!$C$2:$K$99000,2,FALSE),0)</f>
        <v>0</v>
      </c>
      <c r="K3779" s="22">
        <f>IFERROR(VLOOKUP(I3779,datos_para_memoria_demandas_cal!$C$2:$K$99000,3,FALSE),0)</f>
        <v>0</v>
      </c>
      <c r="L3779" s="22">
        <f>IFERROR(VLOOKUP(I3779,ES0031102460685007HA0F_20250101!$D$2:$K$99000,2,FALSE),0)</f>
        <v>0</v>
      </c>
      <c r="M3779" s="23">
        <f>IFERROR(VLOOKUP(I3779,datos_para_memoria_demandas_cal!$C$2:$K$99000,4,FALSE),0)</f>
        <v>0</v>
      </c>
      <c r="N3779" s="21">
        <f t="shared" si="350"/>
        <v>0</v>
      </c>
      <c r="O3779" s="22">
        <f t="shared" si="351"/>
        <v>0</v>
      </c>
      <c r="P3779" s="22">
        <f t="shared" si="352"/>
        <v>0</v>
      </c>
      <c r="Q3779" s="23">
        <f t="shared" si="353"/>
        <v>0</v>
      </c>
    </row>
    <row r="3780" spans="8:17" x14ac:dyDescent="0.25">
      <c r="H3780" s="11" t="str">
        <f t="shared" si="354"/>
        <v/>
      </c>
      <c r="I3780" s="9" t="str">
        <f t="shared" si="349"/>
        <v/>
      </c>
      <c r="J3780" s="21">
        <f>IFERROR(VLOOKUP(I3780,datos_para_memoria_demandas_cal!$C$2:$K$99000,2,FALSE),0)</f>
        <v>0</v>
      </c>
      <c r="K3780" s="22">
        <f>IFERROR(VLOOKUP(I3780,datos_para_memoria_demandas_cal!$C$2:$K$99000,3,FALSE),0)</f>
        <v>0</v>
      </c>
      <c r="L3780" s="22">
        <f>IFERROR(VLOOKUP(I3780,ES0031102460685007HA0F_20250101!$D$2:$K$99000,2,FALSE),0)</f>
        <v>0</v>
      </c>
      <c r="M3780" s="23">
        <f>IFERROR(VLOOKUP(I3780,datos_para_memoria_demandas_cal!$C$2:$K$99000,4,FALSE),0)</f>
        <v>0</v>
      </c>
      <c r="N3780" s="21">
        <f t="shared" si="350"/>
        <v>0</v>
      </c>
      <c r="O3780" s="22">
        <f t="shared" si="351"/>
        <v>0</v>
      </c>
      <c r="P3780" s="22">
        <f t="shared" si="352"/>
        <v>0</v>
      </c>
      <c r="Q3780" s="23">
        <f t="shared" si="353"/>
        <v>0</v>
      </c>
    </row>
    <row r="3781" spans="8:17" x14ac:dyDescent="0.25">
      <c r="H3781" s="11" t="str">
        <f t="shared" si="354"/>
        <v/>
      </c>
      <c r="I3781" s="9" t="str">
        <f t="shared" ref="I3781:I3844" si="355">TEXT(H3781,"000000,000000")</f>
        <v/>
      </c>
      <c r="J3781" s="21">
        <f>IFERROR(VLOOKUP(I3781,datos_para_memoria_demandas_cal!$C$2:$K$99000,2,FALSE),0)</f>
        <v>0</v>
      </c>
      <c r="K3781" s="22">
        <f>IFERROR(VLOOKUP(I3781,datos_para_memoria_demandas_cal!$C$2:$K$99000,3,FALSE),0)</f>
        <v>0</v>
      </c>
      <c r="L3781" s="22">
        <f>IFERROR(VLOOKUP(I3781,ES0031102460685007HA0F_20250101!$D$2:$K$99000,2,FALSE),0)</f>
        <v>0</v>
      </c>
      <c r="M3781" s="23">
        <f>IFERROR(VLOOKUP(I3781,datos_para_memoria_demandas_cal!$C$2:$K$99000,4,FALSE),0)</f>
        <v>0</v>
      </c>
      <c r="N3781" s="21">
        <f t="shared" ref="N3781:N3844" si="356">J3781*K3781</f>
        <v>0</v>
      </c>
      <c r="O3781" s="22">
        <f t="shared" ref="O3781:O3844" si="357">J3781*L3781</f>
        <v>0</v>
      </c>
      <c r="P3781" s="22">
        <f t="shared" ref="P3781:P3844" si="358">J3781*(IF(K3781+M3781&gt;0,K3781+M3781,0))</f>
        <v>0</v>
      </c>
      <c r="Q3781" s="23">
        <f t="shared" ref="Q3781:Q3844" si="359">J3781*(IF(L3781+M3781&gt;0,L3781+M3781,0))</f>
        <v>0</v>
      </c>
    </row>
    <row r="3782" spans="8:17" x14ac:dyDescent="0.25">
      <c r="H3782" s="11" t="str">
        <f t="shared" ref="H3782:H3845" si="360">IFERROR(IF(H3781+1/24&lt;=$F$5,H3781+1/24,""),"")</f>
        <v/>
      </c>
      <c r="I3782" s="9" t="str">
        <f t="shared" si="355"/>
        <v/>
      </c>
      <c r="J3782" s="21">
        <f>IFERROR(VLOOKUP(I3782,datos_para_memoria_demandas_cal!$C$2:$K$99000,2,FALSE),0)</f>
        <v>0</v>
      </c>
      <c r="K3782" s="22">
        <f>IFERROR(VLOOKUP(I3782,datos_para_memoria_demandas_cal!$C$2:$K$99000,3,FALSE),0)</f>
        <v>0</v>
      </c>
      <c r="L3782" s="22">
        <f>IFERROR(VLOOKUP(I3782,ES0031102460685007HA0F_20250101!$D$2:$K$99000,2,FALSE),0)</f>
        <v>0</v>
      </c>
      <c r="M3782" s="23">
        <f>IFERROR(VLOOKUP(I3782,datos_para_memoria_demandas_cal!$C$2:$K$99000,4,FALSE),0)</f>
        <v>0</v>
      </c>
      <c r="N3782" s="21">
        <f t="shared" si="356"/>
        <v>0</v>
      </c>
      <c r="O3782" s="22">
        <f t="shared" si="357"/>
        <v>0</v>
      </c>
      <c r="P3782" s="22">
        <f t="shared" si="358"/>
        <v>0</v>
      </c>
      <c r="Q3782" s="23">
        <f t="shared" si="359"/>
        <v>0</v>
      </c>
    </row>
    <row r="3783" spans="8:17" x14ac:dyDescent="0.25">
      <c r="H3783" s="11" t="str">
        <f t="shared" si="360"/>
        <v/>
      </c>
      <c r="I3783" s="9" t="str">
        <f t="shared" si="355"/>
        <v/>
      </c>
      <c r="J3783" s="21">
        <f>IFERROR(VLOOKUP(I3783,datos_para_memoria_demandas_cal!$C$2:$K$99000,2,FALSE),0)</f>
        <v>0</v>
      </c>
      <c r="K3783" s="22">
        <f>IFERROR(VLOOKUP(I3783,datos_para_memoria_demandas_cal!$C$2:$K$99000,3,FALSE),0)</f>
        <v>0</v>
      </c>
      <c r="L3783" s="22">
        <f>IFERROR(VLOOKUP(I3783,ES0031102460685007HA0F_20250101!$D$2:$K$99000,2,FALSE),0)</f>
        <v>0</v>
      </c>
      <c r="M3783" s="23">
        <f>IFERROR(VLOOKUP(I3783,datos_para_memoria_demandas_cal!$C$2:$K$99000,4,FALSE),0)</f>
        <v>0</v>
      </c>
      <c r="N3783" s="21">
        <f t="shared" si="356"/>
        <v>0</v>
      </c>
      <c r="O3783" s="22">
        <f t="shared" si="357"/>
        <v>0</v>
      </c>
      <c r="P3783" s="22">
        <f t="shared" si="358"/>
        <v>0</v>
      </c>
      <c r="Q3783" s="23">
        <f t="shared" si="359"/>
        <v>0</v>
      </c>
    </row>
    <row r="3784" spans="8:17" x14ac:dyDescent="0.25">
      <c r="H3784" s="11" t="str">
        <f t="shared" si="360"/>
        <v/>
      </c>
      <c r="I3784" s="9" t="str">
        <f t="shared" si="355"/>
        <v/>
      </c>
      <c r="J3784" s="21">
        <f>IFERROR(VLOOKUP(I3784,datos_para_memoria_demandas_cal!$C$2:$K$99000,2,FALSE),0)</f>
        <v>0</v>
      </c>
      <c r="K3784" s="22">
        <f>IFERROR(VLOOKUP(I3784,datos_para_memoria_demandas_cal!$C$2:$K$99000,3,FALSE),0)</f>
        <v>0</v>
      </c>
      <c r="L3784" s="22">
        <f>IFERROR(VLOOKUP(I3784,ES0031102460685007HA0F_20250101!$D$2:$K$99000,2,FALSE),0)</f>
        <v>0</v>
      </c>
      <c r="M3784" s="23">
        <f>IFERROR(VLOOKUP(I3784,datos_para_memoria_demandas_cal!$C$2:$K$99000,4,FALSE),0)</f>
        <v>0</v>
      </c>
      <c r="N3784" s="21">
        <f t="shared" si="356"/>
        <v>0</v>
      </c>
      <c r="O3784" s="22">
        <f t="shared" si="357"/>
        <v>0</v>
      </c>
      <c r="P3784" s="22">
        <f t="shared" si="358"/>
        <v>0</v>
      </c>
      <c r="Q3784" s="23">
        <f t="shared" si="359"/>
        <v>0</v>
      </c>
    </row>
    <row r="3785" spans="8:17" x14ac:dyDescent="0.25">
      <c r="H3785" s="11" t="str">
        <f t="shared" si="360"/>
        <v/>
      </c>
      <c r="I3785" s="9" t="str">
        <f t="shared" si="355"/>
        <v/>
      </c>
      <c r="J3785" s="21">
        <f>IFERROR(VLOOKUP(I3785,datos_para_memoria_demandas_cal!$C$2:$K$99000,2,FALSE),0)</f>
        <v>0</v>
      </c>
      <c r="K3785" s="22">
        <f>IFERROR(VLOOKUP(I3785,datos_para_memoria_demandas_cal!$C$2:$K$99000,3,FALSE),0)</f>
        <v>0</v>
      </c>
      <c r="L3785" s="22">
        <f>IFERROR(VLOOKUP(I3785,ES0031102460685007HA0F_20250101!$D$2:$K$99000,2,FALSE),0)</f>
        <v>0</v>
      </c>
      <c r="M3785" s="23">
        <f>IFERROR(VLOOKUP(I3785,datos_para_memoria_demandas_cal!$C$2:$K$99000,4,FALSE),0)</f>
        <v>0</v>
      </c>
      <c r="N3785" s="21">
        <f t="shared" si="356"/>
        <v>0</v>
      </c>
      <c r="O3785" s="22">
        <f t="shared" si="357"/>
        <v>0</v>
      </c>
      <c r="P3785" s="22">
        <f t="shared" si="358"/>
        <v>0</v>
      </c>
      <c r="Q3785" s="23">
        <f t="shared" si="359"/>
        <v>0</v>
      </c>
    </row>
    <row r="3786" spans="8:17" x14ac:dyDescent="0.25">
      <c r="H3786" s="11" t="str">
        <f t="shared" si="360"/>
        <v/>
      </c>
      <c r="I3786" s="9" t="str">
        <f t="shared" si="355"/>
        <v/>
      </c>
      <c r="J3786" s="21">
        <f>IFERROR(VLOOKUP(I3786,datos_para_memoria_demandas_cal!$C$2:$K$99000,2,FALSE),0)</f>
        <v>0</v>
      </c>
      <c r="K3786" s="22">
        <f>IFERROR(VLOOKUP(I3786,datos_para_memoria_demandas_cal!$C$2:$K$99000,3,FALSE),0)</f>
        <v>0</v>
      </c>
      <c r="L3786" s="22">
        <f>IFERROR(VLOOKUP(I3786,ES0031102460685007HA0F_20250101!$D$2:$K$99000,2,FALSE),0)</f>
        <v>0</v>
      </c>
      <c r="M3786" s="23">
        <f>IFERROR(VLOOKUP(I3786,datos_para_memoria_demandas_cal!$C$2:$K$99000,4,FALSE),0)</f>
        <v>0</v>
      </c>
      <c r="N3786" s="21">
        <f t="shared" si="356"/>
        <v>0</v>
      </c>
      <c r="O3786" s="22">
        <f t="shared" si="357"/>
        <v>0</v>
      </c>
      <c r="P3786" s="22">
        <f t="shared" si="358"/>
        <v>0</v>
      </c>
      <c r="Q3786" s="23">
        <f t="shared" si="359"/>
        <v>0</v>
      </c>
    </row>
    <row r="3787" spans="8:17" x14ac:dyDescent="0.25">
      <c r="H3787" s="11" t="str">
        <f t="shared" si="360"/>
        <v/>
      </c>
      <c r="I3787" s="9" t="str">
        <f t="shared" si="355"/>
        <v/>
      </c>
      <c r="J3787" s="21">
        <f>IFERROR(VLOOKUP(I3787,datos_para_memoria_demandas_cal!$C$2:$K$99000,2,FALSE),0)</f>
        <v>0</v>
      </c>
      <c r="K3787" s="22">
        <f>IFERROR(VLOOKUP(I3787,datos_para_memoria_demandas_cal!$C$2:$K$99000,3,FALSE),0)</f>
        <v>0</v>
      </c>
      <c r="L3787" s="22">
        <f>IFERROR(VLOOKUP(I3787,ES0031102460685007HA0F_20250101!$D$2:$K$99000,2,FALSE),0)</f>
        <v>0</v>
      </c>
      <c r="M3787" s="23">
        <f>IFERROR(VLOOKUP(I3787,datos_para_memoria_demandas_cal!$C$2:$K$99000,4,FALSE),0)</f>
        <v>0</v>
      </c>
      <c r="N3787" s="21">
        <f t="shared" si="356"/>
        <v>0</v>
      </c>
      <c r="O3787" s="22">
        <f t="shared" si="357"/>
        <v>0</v>
      </c>
      <c r="P3787" s="22">
        <f t="shared" si="358"/>
        <v>0</v>
      </c>
      <c r="Q3787" s="23">
        <f t="shared" si="359"/>
        <v>0</v>
      </c>
    </row>
    <row r="3788" spans="8:17" x14ac:dyDescent="0.25">
      <c r="H3788" s="11" t="str">
        <f t="shared" si="360"/>
        <v/>
      </c>
      <c r="I3788" s="9" t="str">
        <f t="shared" si="355"/>
        <v/>
      </c>
      <c r="J3788" s="21">
        <f>IFERROR(VLOOKUP(I3788,datos_para_memoria_demandas_cal!$C$2:$K$99000,2,FALSE),0)</f>
        <v>0</v>
      </c>
      <c r="K3788" s="22">
        <f>IFERROR(VLOOKUP(I3788,datos_para_memoria_demandas_cal!$C$2:$K$99000,3,FALSE),0)</f>
        <v>0</v>
      </c>
      <c r="L3788" s="22">
        <f>IFERROR(VLOOKUP(I3788,ES0031102460685007HA0F_20250101!$D$2:$K$99000,2,FALSE),0)</f>
        <v>0</v>
      </c>
      <c r="M3788" s="23">
        <f>IFERROR(VLOOKUP(I3788,datos_para_memoria_demandas_cal!$C$2:$K$99000,4,FALSE),0)</f>
        <v>0</v>
      </c>
      <c r="N3788" s="21">
        <f t="shared" si="356"/>
        <v>0</v>
      </c>
      <c r="O3788" s="22">
        <f t="shared" si="357"/>
        <v>0</v>
      </c>
      <c r="P3788" s="22">
        <f t="shared" si="358"/>
        <v>0</v>
      </c>
      <c r="Q3788" s="23">
        <f t="shared" si="359"/>
        <v>0</v>
      </c>
    </row>
    <row r="3789" spans="8:17" x14ac:dyDescent="0.25">
      <c r="H3789" s="11" t="str">
        <f t="shared" si="360"/>
        <v/>
      </c>
      <c r="I3789" s="9" t="str">
        <f t="shared" si="355"/>
        <v/>
      </c>
      <c r="J3789" s="21">
        <f>IFERROR(VLOOKUP(I3789,datos_para_memoria_demandas_cal!$C$2:$K$99000,2,FALSE),0)</f>
        <v>0</v>
      </c>
      <c r="K3789" s="22">
        <f>IFERROR(VLOOKUP(I3789,datos_para_memoria_demandas_cal!$C$2:$K$99000,3,FALSE),0)</f>
        <v>0</v>
      </c>
      <c r="L3789" s="22">
        <f>IFERROR(VLOOKUP(I3789,ES0031102460685007HA0F_20250101!$D$2:$K$99000,2,FALSE),0)</f>
        <v>0</v>
      </c>
      <c r="M3789" s="23">
        <f>IFERROR(VLOOKUP(I3789,datos_para_memoria_demandas_cal!$C$2:$K$99000,4,FALSE),0)</f>
        <v>0</v>
      </c>
      <c r="N3789" s="21">
        <f t="shared" si="356"/>
        <v>0</v>
      </c>
      <c r="O3789" s="22">
        <f t="shared" si="357"/>
        <v>0</v>
      </c>
      <c r="P3789" s="22">
        <f t="shared" si="358"/>
        <v>0</v>
      </c>
      <c r="Q3789" s="23">
        <f t="shared" si="359"/>
        <v>0</v>
      </c>
    </row>
    <row r="3790" spans="8:17" x14ac:dyDescent="0.25">
      <c r="H3790" s="11" t="str">
        <f t="shared" si="360"/>
        <v/>
      </c>
      <c r="I3790" s="9" t="str">
        <f t="shared" si="355"/>
        <v/>
      </c>
      <c r="J3790" s="21">
        <f>IFERROR(VLOOKUP(I3790,datos_para_memoria_demandas_cal!$C$2:$K$99000,2,FALSE),0)</f>
        <v>0</v>
      </c>
      <c r="K3790" s="22">
        <f>IFERROR(VLOOKUP(I3790,datos_para_memoria_demandas_cal!$C$2:$K$99000,3,FALSE),0)</f>
        <v>0</v>
      </c>
      <c r="L3790" s="22">
        <f>IFERROR(VLOOKUP(I3790,ES0031102460685007HA0F_20250101!$D$2:$K$99000,2,FALSE),0)</f>
        <v>0</v>
      </c>
      <c r="M3790" s="23">
        <f>IFERROR(VLOOKUP(I3790,datos_para_memoria_demandas_cal!$C$2:$K$99000,4,FALSE),0)</f>
        <v>0</v>
      </c>
      <c r="N3790" s="21">
        <f t="shared" si="356"/>
        <v>0</v>
      </c>
      <c r="O3790" s="22">
        <f t="shared" si="357"/>
        <v>0</v>
      </c>
      <c r="P3790" s="22">
        <f t="shared" si="358"/>
        <v>0</v>
      </c>
      <c r="Q3790" s="23">
        <f t="shared" si="359"/>
        <v>0</v>
      </c>
    </row>
    <row r="3791" spans="8:17" x14ac:dyDescent="0.25">
      <c r="H3791" s="11" t="str">
        <f t="shared" si="360"/>
        <v/>
      </c>
      <c r="I3791" s="9" t="str">
        <f t="shared" si="355"/>
        <v/>
      </c>
      <c r="J3791" s="21">
        <f>IFERROR(VLOOKUP(I3791,datos_para_memoria_demandas_cal!$C$2:$K$99000,2,FALSE),0)</f>
        <v>0</v>
      </c>
      <c r="K3791" s="22">
        <f>IFERROR(VLOOKUP(I3791,datos_para_memoria_demandas_cal!$C$2:$K$99000,3,FALSE),0)</f>
        <v>0</v>
      </c>
      <c r="L3791" s="22">
        <f>IFERROR(VLOOKUP(I3791,ES0031102460685007HA0F_20250101!$D$2:$K$99000,2,FALSE),0)</f>
        <v>0</v>
      </c>
      <c r="M3791" s="23">
        <f>IFERROR(VLOOKUP(I3791,datos_para_memoria_demandas_cal!$C$2:$K$99000,4,FALSE),0)</f>
        <v>0</v>
      </c>
      <c r="N3791" s="21">
        <f t="shared" si="356"/>
        <v>0</v>
      </c>
      <c r="O3791" s="22">
        <f t="shared" si="357"/>
        <v>0</v>
      </c>
      <c r="P3791" s="22">
        <f t="shared" si="358"/>
        <v>0</v>
      </c>
      <c r="Q3791" s="23">
        <f t="shared" si="359"/>
        <v>0</v>
      </c>
    </row>
    <row r="3792" spans="8:17" x14ac:dyDescent="0.25">
      <c r="H3792" s="11" t="str">
        <f t="shared" si="360"/>
        <v/>
      </c>
      <c r="I3792" s="9" t="str">
        <f t="shared" si="355"/>
        <v/>
      </c>
      <c r="J3792" s="21">
        <f>IFERROR(VLOOKUP(I3792,datos_para_memoria_demandas_cal!$C$2:$K$99000,2,FALSE),0)</f>
        <v>0</v>
      </c>
      <c r="K3792" s="22">
        <f>IFERROR(VLOOKUP(I3792,datos_para_memoria_demandas_cal!$C$2:$K$99000,3,FALSE),0)</f>
        <v>0</v>
      </c>
      <c r="L3792" s="22">
        <f>IFERROR(VLOOKUP(I3792,ES0031102460685007HA0F_20250101!$D$2:$K$99000,2,FALSE),0)</f>
        <v>0</v>
      </c>
      <c r="M3792" s="23">
        <f>IFERROR(VLOOKUP(I3792,datos_para_memoria_demandas_cal!$C$2:$K$99000,4,FALSE),0)</f>
        <v>0</v>
      </c>
      <c r="N3792" s="21">
        <f t="shared" si="356"/>
        <v>0</v>
      </c>
      <c r="O3792" s="22">
        <f t="shared" si="357"/>
        <v>0</v>
      </c>
      <c r="P3792" s="22">
        <f t="shared" si="358"/>
        <v>0</v>
      </c>
      <c r="Q3792" s="23">
        <f t="shared" si="359"/>
        <v>0</v>
      </c>
    </row>
    <row r="3793" spans="8:17" x14ac:dyDescent="0.25">
      <c r="H3793" s="11" t="str">
        <f t="shared" si="360"/>
        <v/>
      </c>
      <c r="I3793" s="9" t="str">
        <f t="shared" si="355"/>
        <v/>
      </c>
      <c r="J3793" s="21">
        <f>IFERROR(VLOOKUP(I3793,datos_para_memoria_demandas_cal!$C$2:$K$99000,2,FALSE),0)</f>
        <v>0</v>
      </c>
      <c r="K3793" s="22">
        <f>IFERROR(VLOOKUP(I3793,datos_para_memoria_demandas_cal!$C$2:$K$99000,3,FALSE),0)</f>
        <v>0</v>
      </c>
      <c r="L3793" s="22">
        <f>IFERROR(VLOOKUP(I3793,ES0031102460685007HA0F_20250101!$D$2:$K$99000,2,FALSE),0)</f>
        <v>0</v>
      </c>
      <c r="M3793" s="23">
        <f>IFERROR(VLOOKUP(I3793,datos_para_memoria_demandas_cal!$C$2:$K$99000,4,FALSE),0)</f>
        <v>0</v>
      </c>
      <c r="N3793" s="21">
        <f t="shared" si="356"/>
        <v>0</v>
      </c>
      <c r="O3793" s="22">
        <f t="shared" si="357"/>
        <v>0</v>
      </c>
      <c r="P3793" s="22">
        <f t="shared" si="358"/>
        <v>0</v>
      </c>
      <c r="Q3793" s="23">
        <f t="shared" si="359"/>
        <v>0</v>
      </c>
    </row>
    <row r="3794" spans="8:17" x14ac:dyDescent="0.25">
      <c r="H3794" s="11" t="str">
        <f t="shared" si="360"/>
        <v/>
      </c>
      <c r="I3794" s="9" t="str">
        <f t="shared" si="355"/>
        <v/>
      </c>
      <c r="J3794" s="21">
        <f>IFERROR(VLOOKUP(I3794,datos_para_memoria_demandas_cal!$C$2:$K$99000,2,FALSE),0)</f>
        <v>0</v>
      </c>
      <c r="K3794" s="22">
        <f>IFERROR(VLOOKUP(I3794,datos_para_memoria_demandas_cal!$C$2:$K$99000,3,FALSE),0)</f>
        <v>0</v>
      </c>
      <c r="L3794" s="22">
        <f>IFERROR(VLOOKUP(I3794,ES0031102460685007HA0F_20250101!$D$2:$K$99000,2,FALSE),0)</f>
        <v>0</v>
      </c>
      <c r="M3794" s="23">
        <f>IFERROR(VLOOKUP(I3794,datos_para_memoria_demandas_cal!$C$2:$K$99000,4,FALSE),0)</f>
        <v>0</v>
      </c>
      <c r="N3794" s="21">
        <f t="shared" si="356"/>
        <v>0</v>
      </c>
      <c r="O3794" s="22">
        <f t="shared" si="357"/>
        <v>0</v>
      </c>
      <c r="P3794" s="22">
        <f t="shared" si="358"/>
        <v>0</v>
      </c>
      <c r="Q3794" s="23">
        <f t="shared" si="359"/>
        <v>0</v>
      </c>
    </row>
    <row r="3795" spans="8:17" x14ac:dyDescent="0.25">
      <c r="H3795" s="11" t="str">
        <f t="shared" si="360"/>
        <v/>
      </c>
      <c r="I3795" s="9" t="str">
        <f t="shared" si="355"/>
        <v/>
      </c>
      <c r="J3795" s="21">
        <f>IFERROR(VLOOKUP(I3795,datos_para_memoria_demandas_cal!$C$2:$K$99000,2,FALSE),0)</f>
        <v>0</v>
      </c>
      <c r="K3795" s="22">
        <f>IFERROR(VLOOKUP(I3795,datos_para_memoria_demandas_cal!$C$2:$K$99000,3,FALSE),0)</f>
        <v>0</v>
      </c>
      <c r="L3795" s="22">
        <f>IFERROR(VLOOKUP(I3795,ES0031102460685007HA0F_20250101!$D$2:$K$99000,2,FALSE),0)</f>
        <v>0</v>
      </c>
      <c r="M3795" s="23">
        <f>IFERROR(VLOOKUP(I3795,datos_para_memoria_demandas_cal!$C$2:$K$99000,4,FALSE),0)</f>
        <v>0</v>
      </c>
      <c r="N3795" s="21">
        <f t="shared" si="356"/>
        <v>0</v>
      </c>
      <c r="O3795" s="22">
        <f t="shared" si="357"/>
        <v>0</v>
      </c>
      <c r="P3795" s="22">
        <f t="shared" si="358"/>
        <v>0</v>
      </c>
      <c r="Q3795" s="23">
        <f t="shared" si="359"/>
        <v>0</v>
      </c>
    </row>
    <row r="3796" spans="8:17" x14ac:dyDescent="0.25">
      <c r="H3796" s="11" t="str">
        <f t="shared" si="360"/>
        <v/>
      </c>
      <c r="I3796" s="9" t="str">
        <f t="shared" si="355"/>
        <v/>
      </c>
      <c r="J3796" s="21">
        <f>IFERROR(VLOOKUP(I3796,datos_para_memoria_demandas_cal!$C$2:$K$99000,2,FALSE),0)</f>
        <v>0</v>
      </c>
      <c r="K3796" s="22">
        <f>IFERROR(VLOOKUP(I3796,datos_para_memoria_demandas_cal!$C$2:$K$99000,3,FALSE),0)</f>
        <v>0</v>
      </c>
      <c r="L3796" s="22">
        <f>IFERROR(VLOOKUP(I3796,ES0031102460685007HA0F_20250101!$D$2:$K$99000,2,FALSE),0)</f>
        <v>0</v>
      </c>
      <c r="M3796" s="23">
        <f>IFERROR(VLOOKUP(I3796,datos_para_memoria_demandas_cal!$C$2:$K$99000,4,FALSE),0)</f>
        <v>0</v>
      </c>
      <c r="N3796" s="21">
        <f t="shared" si="356"/>
        <v>0</v>
      </c>
      <c r="O3796" s="22">
        <f t="shared" si="357"/>
        <v>0</v>
      </c>
      <c r="P3796" s="22">
        <f t="shared" si="358"/>
        <v>0</v>
      </c>
      <c r="Q3796" s="23">
        <f t="shared" si="359"/>
        <v>0</v>
      </c>
    </row>
    <row r="3797" spans="8:17" x14ac:dyDescent="0.25">
      <c r="H3797" s="11" t="str">
        <f t="shared" si="360"/>
        <v/>
      </c>
      <c r="I3797" s="9" t="str">
        <f t="shared" si="355"/>
        <v/>
      </c>
      <c r="J3797" s="21">
        <f>IFERROR(VLOOKUP(I3797,datos_para_memoria_demandas_cal!$C$2:$K$99000,2,FALSE),0)</f>
        <v>0</v>
      </c>
      <c r="K3797" s="22">
        <f>IFERROR(VLOOKUP(I3797,datos_para_memoria_demandas_cal!$C$2:$K$99000,3,FALSE),0)</f>
        <v>0</v>
      </c>
      <c r="L3797" s="22">
        <f>IFERROR(VLOOKUP(I3797,ES0031102460685007HA0F_20250101!$D$2:$K$99000,2,FALSE),0)</f>
        <v>0</v>
      </c>
      <c r="M3797" s="23">
        <f>IFERROR(VLOOKUP(I3797,datos_para_memoria_demandas_cal!$C$2:$K$99000,4,FALSE),0)</f>
        <v>0</v>
      </c>
      <c r="N3797" s="21">
        <f t="shared" si="356"/>
        <v>0</v>
      </c>
      <c r="O3797" s="22">
        <f t="shared" si="357"/>
        <v>0</v>
      </c>
      <c r="P3797" s="22">
        <f t="shared" si="358"/>
        <v>0</v>
      </c>
      <c r="Q3797" s="23">
        <f t="shared" si="359"/>
        <v>0</v>
      </c>
    </row>
    <row r="3798" spans="8:17" x14ac:dyDescent="0.25">
      <c r="H3798" s="11" t="str">
        <f t="shared" si="360"/>
        <v/>
      </c>
      <c r="I3798" s="9" t="str">
        <f t="shared" si="355"/>
        <v/>
      </c>
      <c r="J3798" s="21">
        <f>IFERROR(VLOOKUP(I3798,datos_para_memoria_demandas_cal!$C$2:$K$99000,2,FALSE),0)</f>
        <v>0</v>
      </c>
      <c r="K3798" s="22">
        <f>IFERROR(VLOOKUP(I3798,datos_para_memoria_demandas_cal!$C$2:$K$99000,3,FALSE),0)</f>
        <v>0</v>
      </c>
      <c r="L3798" s="22">
        <f>IFERROR(VLOOKUP(I3798,ES0031102460685007HA0F_20250101!$D$2:$K$99000,2,FALSE),0)</f>
        <v>0</v>
      </c>
      <c r="M3798" s="23">
        <f>IFERROR(VLOOKUP(I3798,datos_para_memoria_demandas_cal!$C$2:$K$99000,4,FALSE),0)</f>
        <v>0</v>
      </c>
      <c r="N3798" s="21">
        <f t="shared" si="356"/>
        <v>0</v>
      </c>
      <c r="O3798" s="22">
        <f t="shared" si="357"/>
        <v>0</v>
      </c>
      <c r="P3798" s="22">
        <f t="shared" si="358"/>
        <v>0</v>
      </c>
      <c r="Q3798" s="23">
        <f t="shared" si="359"/>
        <v>0</v>
      </c>
    </row>
    <row r="3799" spans="8:17" x14ac:dyDescent="0.25">
      <c r="H3799" s="11" t="str">
        <f t="shared" si="360"/>
        <v/>
      </c>
      <c r="I3799" s="9" t="str">
        <f t="shared" si="355"/>
        <v/>
      </c>
      <c r="J3799" s="21">
        <f>IFERROR(VLOOKUP(I3799,datos_para_memoria_demandas_cal!$C$2:$K$99000,2,FALSE),0)</f>
        <v>0</v>
      </c>
      <c r="K3799" s="22">
        <f>IFERROR(VLOOKUP(I3799,datos_para_memoria_demandas_cal!$C$2:$K$99000,3,FALSE),0)</f>
        <v>0</v>
      </c>
      <c r="L3799" s="22">
        <f>IFERROR(VLOOKUP(I3799,ES0031102460685007HA0F_20250101!$D$2:$K$99000,2,FALSE),0)</f>
        <v>0</v>
      </c>
      <c r="M3799" s="23">
        <f>IFERROR(VLOOKUP(I3799,datos_para_memoria_demandas_cal!$C$2:$K$99000,4,FALSE),0)</f>
        <v>0</v>
      </c>
      <c r="N3799" s="21">
        <f t="shared" si="356"/>
        <v>0</v>
      </c>
      <c r="O3799" s="22">
        <f t="shared" si="357"/>
        <v>0</v>
      </c>
      <c r="P3799" s="22">
        <f t="shared" si="358"/>
        <v>0</v>
      </c>
      <c r="Q3799" s="23">
        <f t="shared" si="359"/>
        <v>0</v>
      </c>
    </row>
    <row r="3800" spans="8:17" x14ac:dyDescent="0.25">
      <c r="H3800" s="11" t="str">
        <f t="shared" si="360"/>
        <v/>
      </c>
      <c r="I3800" s="9" t="str">
        <f t="shared" si="355"/>
        <v/>
      </c>
      <c r="J3800" s="21">
        <f>IFERROR(VLOOKUP(I3800,datos_para_memoria_demandas_cal!$C$2:$K$99000,2,FALSE),0)</f>
        <v>0</v>
      </c>
      <c r="K3800" s="22">
        <f>IFERROR(VLOOKUP(I3800,datos_para_memoria_demandas_cal!$C$2:$K$99000,3,FALSE),0)</f>
        <v>0</v>
      </c>
      <c r="L3800" s="22">
        <f>IFERROR(VLOOKUP(I3800,ES0031102460685007HA0F_20250101!$D$2:$K$99000,2,FALSE),0)</f>
        <v>0</v>
      </c>
      <c r="M3800" s="23">
        <f>IFERROR(VLOOKUP(I3800,datos_para_memoria_demandas_cal!$C$2:$K$99000,4,FALSE),0)</f>
        <v>0</v>
      </c>
      <c r="N3800" s="21">
        <f t="shared" si="356"/>
        <v>0</v>
      </c>
      <c r="O3800" s="22">
        <f t="shared" si="357"/>
        <v>0</v>
      </c>
      <c r="P3800" s="22">
        <f t="shared" si="358"/>
        <v>0</v>
      </c>
      <c r="Q3800" s="23">
        <f t="shared" si="359"/>
        <v>0</v>
      </c>
    </row>
    <row r="3801" spans="8:17" x14ac:dyDescent="0.25">
      <c r="H3801" s="11" t="str">
        <f t="shared" si="360"/>
        <v/>
      </c>
      <c r="I3801" s="9" t="str">
        <f t="shared" si="355"/>
        <v/>
      </c>
      <c r="J3801" s="21">
        <f>IFERROR(VLOOKUP(I3801,datos_para_memoria_demandas_cal!$C$2:$K$99000,2,FALSE),0)</f>
        <v>0</v>
      </c>
      <c r="K3801" s="22">
        <f>IFERROR(VLOOKUP(I3801,datos_para_memoria_demandas_cal!$C$2:$K$99000,3,FALSE),0)</f>
        <v>0</v>
      </c>
      <c r="L3801" s="22">
        <f>IFERROR(VLOOKUP(I3801,ES0031102460685007HA0F_20250101!$D$2:$K$99000,2,FALSE),0)</f>
        <v>0</v>
      </c>
      <c r="M3801" s="23">
        <f>IFERROR(VLOOKUP(I3801,datos_para_memoria_demandas_cal!$C$2:$K$99000,4,FALSE),0)</f>
        <v>0</v>
      </c>
      <c r="N3801" s="21">
        <f t="shared" si="356"/>
        <v>0</v>
      </c>
      <c r="O3801" s="22">
        <f t="shared" si="357"/>
        <v>0</v>
      </c>
      <c r="P3801" s="22">
        <f t="shared" si="358"/>
        <v>0</v>
      </c>
      <c r="Q3801" s="23">
        <f t="shared" si="359"/>
        <v>0</v>
      </c>
    </row>
    <row r="3802" spans="8:17" x14ac:dyDescent="0.25">
      <c r="H3802" s="11" t="str">
        <f t="shared" si="360"/>
        <v/>
      </c>
      <c r="I3802" s="9" t="str">
        <f t="shared" si="355"/>
        <v/>
      </c>
      <c r="J3802" s="21">
        <f>IFERROR(VLOOKUP(I3802,datos_para_memoria_demandas_cal!$C$2:$K$99000,2,FALSE),0)</f>
        <v>0</v>
      </c>
      <c r="K3802" s="22">
        <f>IFERROR(VLOOKUP(I3802,datos_para_memoria_demandas_cal!$C$2:$K$99000,3,FALSE),0)</f>
        <v>0</v>
      </c>
      <c r="L3802" s="22">
        <f>IFERROR(VLOOKUP(I3802,ES0031102460685007HA0F_20250101!$D$2:$K$99000,2,FALSE),0)</f>
        <v>0</v>
      </c>
      <c r="M3802" s="23">
        <f>IFERROR(VLOOKUP(I3802,datos_para_memoria_demandas_cal!$C$2:$K$99000,4,FALSE),0)</f>
        <v>0</v>
      </c>
      <c r="N3802" s="21">
        <f t="shared" si="356"/>
        <v>0</v>
      </c>
      <c r="O3802" s="22">
        <f t="shared" si="357"/>
        <v>0</v>
      </c>
      <c r="P3802" s="22">
        <f t="shared" si="358"/>
        <v>0</v>
      </c>
      <c r="Q3802" s="23">
        <f t="shared" si="359"/>
        <v>0</v>
      </c>
    </row>
    <row r="3803" spans="8:17" x14ac:dyDescent="0.25">
      <c r="H3803" s="11" t="str">
        <f t="shared" si="360"/>
        <v/>
      </c>
      <c r="I3803" s="9" t="str">
        <f t="shared" si="355"/>
        <v/>
      </c>
      <c r="J3803" s="21">
        <f>IFERROR(VLOOKUP(I3803,datos_para_memoria_demandas_cal!$C$2:$K$99000,2,FALSE),0)</f>
        <v>0</v>
      </c>
      <c r="K3803" s="22">
        <f>IFERROR(VLOOKUP(I3803,datos_para_memoria_demandas_cal!$C$2:$K$99000,3,FALSE),0)</f>
        <v>0</v>
      </c>
      <c r="L3803" s="22">
        <f>IFERROR(VLOOKUP(I3803,ES0031102460685007HA0F_20250101!$D$2:$K$99000,2,FALSE),0)</f>
        <v>0</v>
      </c>
      <c r="M3803" s="23">
        <f>IFERROR(VLOOKUP(I3803,datos_para_memoria_demandas_cal!$C$2:$K$99000,4,FALSE),0)</f>
        <v>0</v>
      </c>
      <c r="N3803" s="21">
        <f t="shared" si="356"/>
        <v>0</v>
      </c>
      <c r="O3803" s="22">
        <f t="shared" si="357"/>
        <v>0</v>
      </c>
      <c r="P3803" s="22">
        <f t="shared" si="358"/>
        <v>0</v>
      </c>
      <c r="Q3803" s="23">
        <f t="shared" si="359"/>
        <v>0</v>
      </c>
    </row>
    <row r="3804" spans="8:17" x14ac:dyDescent="0.25">
      <c r="H3804" s="11" t="str">
        <f t="shared" si="360"/>
        <v/>
      </c>
      <c r="I3804" s="9" t="str">
        <f t="shared" si="355"/>
        <v/>
      </c>
      <c r="J3804" s="21">
        <f>IFERROR(VLOOKUP(I3804,datos_para_memoria_demandas_cal!$C$2:$K$99000,2,FALSE),0)</f>
        <v>0</v>
      </c>
      <c r="K3804" s="22">
        <f>IFERROR(VLOOKUP(I3804,datos_para_memoria_demandas_cal!$C$2:$K$99000,3,FALSE),0)</f>
        <v>0</v>
      </c>
      <c r="L3804" s="22">
        <f>IFERROR(VLOOKUP(I3804,ES0031102460685007HA0F_20250101!$D$2:$K$99000,2,FALSE),0)</f>
        <v>0</v>
      </c>
      <c r="M3804" s="23">
        <f>IFERROR(VLOOKUP(I3804,datos_para_memoria_demandas_cal!$C$2:$K$99000,4,FALSE),0)</f>
        <v>0</v>
      </c>
      <c r="N3804" s="21">
        <f t="shared" si="356"/>
        <v>0</v>
      </c>
      <c r="O3804" s="22">
        <f t="shared" si="357"/>
        <v>0</v>
      </c>
      <c r="P3804" s="22">
        <f t="shared" si="358"/>
        <v>0</v>
      </c>
      <c r="Q3804" s="23">
        <f t="shared" si="359"/>
        <v>0</v>
      </c>
    </row>
    <row r="3805" spans="8:17" x14ac:dyDescent="0.25">
      <c r="H3805" s="11" t="str">
        <f t="shared" si="360"/>
        <v/>
      </c>
      <c r="I3805" s="9" t="str">
        <f t="shared" si="355"/>
        <v/>
      </c>
      <c r="J3805" s="21">
        <f>IFERROR(VLOOKUP(I3805,datos_para_memoria_demandas_cal!$C$2:$K$99000,2,FALSE),0)</f>
        <v>0</v>
      </c>
      <c r="K3805" s="22">
        <f>IFERROR(VLOOKUP(I3805,datos_para_memoria_demandas_cal!$C$2:$K$99000,3,FALSE),0)</f>
        <v>0</v>
      </c>
      <c r="L3805" s="22">
        <f>IFERROR(VLOOKUP(I3805,ES0031102460685007HA0F_20250101!$D$2:$K$99000,2,FALSE),0)</f>
        <v>0</v>
      </c>
      <c r="M3805" s="23">
        <f>IFERROR(VLOOKUP(I3805,datos_para_memoria_demandas_cal!$C$2:$K$99000,4,FALSE),0)</f>
        <v>0</v>
      </c>
      <c r="N3805" s="21">
        <f t="shared" si="356"/>
        <v>0</v>
      </c>
      <c r="O3805" s="22">
        <f t="shared" si="357"/>
        <v>0</v>
      </c>
      <c r="P3805" s="22">
        <f t="shared" si="358"/>
        <v>0</v>
      </c>
      <c r="Q3805" s="23">
        <f t="shared" si="359"/>
        <v>0</v>
      </c>
    </row>
    <row r="3806" spans="8:17" x14ac:dyDescent="0.25">
      <c r="H3806" s="11" t="str">
        <f t="shared" si="360"/>
        <v/>
      </c>
      <c r="I3806" s="9" t="str">
        <f t="shared" si="355"/>
        <v/>
      </c>
      <c r="J3806" s="21">
        <f>IFERROR(VLOOKUP(I3806,datos_para_memoria_demandas_cal!$C$2:$K$99000,2,FALSE),0)</f>
        <v>0</v>
      </c>
      <c r="K3806" s="22">
        <f>IFERROR(VLOOKUP(I3806,datos_para_memoria_demandas_cal!$C$2:$K$99000,3,FALSE),0)</f>
        <v>0</v>
      </c>
      <c r="L3806" s="22">
        <f>IFERROR(VLOOKUP(I3806,ES0031102460685007HA0F_20250101!$D$2:$K$99000,2,FALSE),0)</f>
        <v>0</v>
      </c>
      <c r="M3806" s="23">
        <f>IFERROR(VLOOKUP(I3806,datos_para_memoria_demandas_cal!$C$2:$K$99000,4,FALSE),0)</f>
        <v>0</v>
      </c>
      <c r="N3806" s="21">
        <f t="shared" si="356"/>
        <v>0</v>
      </c>
      <c r="O3806" s="22">
        <f t="shared" si="357"/>
        <v>0</v>
      </c>
      <c r="P3806" s="22">
        <f t="shared" si="358"/>
        <v>0</v>
      </c>
      <c r="Q3806" s="23">
        <f t="shared" si="359"/>
        <v>0</v>
      </c>
    </row>
    <row r="3807" spans="8:17" x14ac:dyDescent="0.25">
      <c r="H3807" s="11" t="str">
        <f t="shared" si="360"/>
        <v/>
      </c>
      <c r="I3807" s="9" t="str">
        <f t="shared" si="355"/>
        <v/>
      </c>
      <c r="J3807" s="21">
        <f>IFERROR(VLOOKUP(I3807,datos_para_memoria_demandas_cal!$C$2:$K$99000,2,FALSE),0)</f>
        <v>0</v>
      </c>
      <c r="K3807" s="22">
        <f>IFERROR(VLOOKUP(I3807,datos_para_memoria_demandas_cal!$C$2:$K$99000,3,FALSE),0)</f>
        <v>0</v>
      </c>
      <c r="L3807" s="22">
        <f>IFERROR(VLOOKUP(I3807,ES0031102460685007HA0F_20250101!$D$2:$K$99000,2,FALSE),0)</f>
        <v>0</v>
      </c>
      <c r="M3807" s="23">
        <f>IFERROR(VLOOKUP(I3807,datos_para_memoria_demandas_cal!$C$2:$K$99000,4,FALSE),0)</f>
        <v>0</v>
      </c>
      <c r="N3807" s="21">
        <f t="shared" si="356"/>
        <v>0</v>
      </c>
      <c r="O3807" s="22">
        <f t="shared" si="357"/>
        <v>0</v>
      </c>
      <c r="P3807" s="22">
        <f t="shared" si="358"/>
        <v>0</v>
      </c>
      <c r="Q3807" s="23">
        <f t="shared" si="359"/>
        <v>0</v>
      </c>
    </row>
    <row r="3808" spans="8:17" x14ac:dyDescent="0.25">
      <c r="H3808" s="11" t="str">
        <f t="shared" si="360"/>
        <v/>
      </c>
      <c r="I3808" s="9" t="str">
        <f t="shared" si="355"/>
        <v/>
      </c>
      <c r="J3808" s="21">
        <f>IFERROR(VLOOKUP(I3808,datos_para_memoria_demandas_cal!$C$2:$K$99000,2,FALSE),0)</f>
        <v>0</v>
      </c>
      <c r="K3808" s="22">
        <f>IFERROR(VLOOKUP(I3808,datos_para_memoria_demandas_cal!$C$2:$K$99000,3,FALSE),0)</f>
        <v>0</v>
      </c>
      <c r="L3808" s="22">
        <f>IFERROR(VLOOKUP(I3808,ES0031102460685007HA0F_20250101!$D$2:$K$99000,2,FALSE),0)</f>
        <v>0</v>
      </c>
      <c r="M3808" s="23">
        <f>IFERROR(VLOOKUP(I3808,datos_para_memoria_demandas_cal!$C$2:$K$99000,4,FALSE),0)</f>
        <v>0</v>
      </c>
      <c r="N3808" s="21">
        <f t="shared" si="356"/>
        <v>0</v>
      </c>
      <c r="O3808" s="22">
        <f t="shared" si="357"/>
        <v>0</v>
      </c>
      <c r="P3808" s="22">
        <f t="shared" si="358"/>
        <v>0</v>
      </c>
      <c r="Q3808" s="23">
        <f t="shared" si="359"/>
        <v>0</v>
      </c>
    </row>
    <row r="3809" spans="8:17" x14ac:dyDescent="0.25">
      <c r="H3809" s="11" t="str">
        <f t="shared" si="360"/>
        <v/>
      </c>
      <c r="I3809" s="9" t="str">
        <f t="shared" si="355"/>
        <v/>
      </c>
      <c r="J3809" s="21">
        <f>IFERROR(VLOOKUP(I3809,datos_para_memoria_demandas_cal!$C$2:$K$99000,2,FALSE),0)</f>
        <v>0</v>
      </c>
      <c r="K3809" s="22">
        <f>IFERROR(VLOOKUP(I3809,datos_para_memoria_demandas_cal!$C$2:$K$99000,3,FALSE),0)</f>
        <v>0</v>
      </c>
      <c r="L3809" s="22">
        <f>IFERROR(VLOOKUP(I3809,ES0031102460685007HA0F_20250101!$D$2:$K$99000,2,FALSE),0)</f>
        <v>0</v>
      </c>
      <c r="M3809" s="23">
        <f>IFERROR(VLOOKUP(I3809,datos_para_memoria_demandas_cal!$C$2:$K$99000,4,FALSE),0)</f>
        <v>0</v>
      </c>
      <c r="N3809" s="21">
        <f t="shared" si="356"/>
        <v>0</v>
      </c>
      <c r="O3809" s="22">
        <f t="shared" si="357"/>
        <v>0</v>
      </c>
      <c r="P3809" s="22">
        <f t="shared" si="358"/>
        <v>0</v>
      </c>
      <c r="Q3809" s="23">
        <f t="shared" si="359"/>
        <v>0</v>
      </c>
    </row>
    <row r="3810" spans="8:17" x14ac:dyDescent="0.25">
      <c r="H3810" s="11" t="str">
        <f t="shared" si="360"/>
        <v/>
      </c>
      <c r="I3810" s="9" t="str">
        <f t="shared" si="355"/>
        <v/>
      </c>
      <c r="J3810" s="21">
        <f>IFERROR(VLOOKUP(I3810,datos_para_memoria_demandas_cal!$C$2:$K$99000,2,FALSE),0)</f>
        <v>0</v>
      </c>
      <c r="K3810" s="22">
        <f>IFERROR(VLOOKUP(I3810,datos_para_memoria_demandas_cal!$C$2:$K$99000,3,FALSE),0)</f>
        <v>0</v>
      </c>
      <c r="L3810" s="22">
        <f>IFERROR(VLOOKUP(I3810,ES0031102460685007HA0F_20250101!$D$2:$K$99000,2,FALSE),0)</f>
        <v>0</v>
      </c>
      <c r="M3810" s="23">
        <f>IFERROR(VLOOKUP(I3810,datos_para_memoria_demandas_cal!$C$2:$K$99000,4,FALSE),0)</f>
        <v>0</v>
      </c>
      <c r="N3810" s="21">
        <f t="shared" si="356"/>
        <v>0</v>
      </c>
      <c r="O3810" s="22">
        <f t="shared" si="357"/>
        <v>0</v>
      </c>
      <c r="P3810" s="22">
        <f t="shared" si="358"/>
        <v>0</v>
      </c>
      <c r="Q3810" s="23">
        <f t="shared" si="359"/>
        <v>0</v>
      </c>
    </row>
    <row r="3811" spans="8:17" x14ac:dyDescent="0.25">
      <c r="H3811" s="11" t="str">
        <f t="shared" si="360"/>
        <v/>
      </c>
      <c r="I3811" s="9" t="str">
        <f t="shared" si="355"/>
        <v/>
      </c>
      <c r="J3811" s="21">
        <f>IFERROR(VLOOKUP(I3811,datos_para_memoria_demandas_cal!$C$2:$K$99000,2,FALSE),0)</f>
        <v>0</v>
      </c>
      <c r="K3811" s="22">
        <f>IFERROR(VLOOKUP(I3811,datos_para_memoria_demandas_cal!$C$2:$K$99000,3,FALSE),0)</f>
        <v>0</v>
      </c>
      <c r="L3811" s="22">
        <f>IFERROR(VLOOKUP(I3811,ES0031102460685007HA0F_20250101!$D$2:$K$99000,2,FALSE),0)</f>
        <v>0</v>
      </c>
      <c r="M3811" s="23">
        <f>IFERROR(VLOOKUP(I3811,datos_para_memoria_demandas_cal!$C$2:$K$99000,4,FALSE),0)</f>
        <v>0</v>
      </c>
      <c r="N3811" s="21">
        <f t="shared" si="356"/>
        <v>0</v>
      </c>
      <c r="O3811" s="22">
        <f t="shared" si="357"/>
        <v>0</v>
      </c>
      <c r="P3811" s="22">
        <f t="shared" si="358"/>
        <v>0</v>
      </c>
      <c r="Q3811" s="23">
        <f t="shared" si="359"/>
        <v>0</v>
      </c>
    </row>
    <row r="3812" spans="8:17" x14ac:dyDescent="0.25">
      <c r="H3812" s="11" t="str">
        <f t="shared" si="360"/>
        <v/>
      </c>
      <c r="I3812" s="9" t="str">
        <f t="shared" si="355"/>
        <v/>
      </c>
      <c r="J3812" s="21">
        <f>IFERROR(VLOOKUP(I3812,datos_para_memoria_demandas_cal!$C$2:$K$99000,2,FALSE),0)</f>
        <v>0</v>
      </c>
      <c r="K3812" s="22">
        <f>IFERROR(VLOOKUP(I3812,datos_para_memoria_demandas_cal!$C$2:$K$99000,3,FALSE),0)</f>
        <v>0</v>
      </c>
      <c r="L3812" s="22">
        <f>IFERROR(VLOOKUP(I3812,ES0031102460685007HA0F_20250101!$D$2:$K$99000,2,FALSE),0)</f>
        <v>0</v>
      </c>
      <c r="M3812" s="23">
        <f>IFERROR(VLOOKUP(I3812,datos_para_memoria_demandas_cal!$C$2:$K$99000,4,FALSE),0)</f>
        <v>0</v>
      </c>
      <c r="N3812" s="21">
        <f t="shared" si="356"/>
        <v>0</v>
      </c>
      <c r="O3812" s="22">
        <f t="shared" si="357"/>
        <v>0</v>
      </c>
      <c r="P3812" s="22">
        <f t="shared" si="358"/>
        <v>0</v>
      </c>
      <c r="Q3812" s="23">
        <f t="shared" si="359"/>
        <v>0</v>
      </c>
    </row>
    <row r="3813" spans="8:17" x14ac:dyDescent="0.25">
      <c r="H3813" s="11" t="str">
        <f t="shared" si="360"/>
        <v/>
      </c>
      <c r="I3813" s="9" t="str">
        <f t="shared" si="355"/>
        <v/>
      </c>
      <c r="J3813" s="21">
        <f>IFERROR(VLOOKUP(I3813,datos_para_memoria_demandas_cal!$C$2:$K$99000,2,FALSE),0)</f>
        <v>0</v>
      </c>
      <c r="K3813" s="22">
        <f>IFERROR(VLOOKUP(I3813,datos_para_memoria_demandas_cal!$C$2:$K$99000,3,FALSE),0)</f>
        <v>0</v>
      </c>
      <c r="L3813" s="22">
        <f>IFERROR(VLOOKUP(I3813,ES0031102460685007HA0F_20250101!$D$2:$K$99000,2,FALSE),0)</f>
        <v>0</v>
      </c>
      <c r="M3813" s="23">
        <f>IFERROR(VLOOKUP(I3813,datos_para_memoria_demandas_cal!$C$2:$K$99000,4,FALSE),0)</f>
        <v>0</v>
      </c>
      <c r="N3813" s="21">
        <f t="shared" si="356"/>
        <v>0</v>
      </c>
      <c r="O3813" s="22">
        <f t="shared" si="357"/>
        <v>0</v>
      </c>
      <c r="P3813" s="22">
        <f t="shared" si="358"/>
        <v>0</v>
      </c>
      <c r="Q3813" s="23">
        <f t="shared" si="359"/>
        <v>0</v>
      </c>
    </row>
    <row r="3814" spans="8:17" x14ac:dyDescent="0.25">
      <c r="H3814" s="11" t="str">
        <f t="shared" si="360"/>
        <v/>
      </c>
      <c r="I3814" s="9" t="str">
        <f t="shared" si="355"/>
        <v/>
      </c>
      <c r="J3814" s="21">
        <f>IFERROR(VLOOKUP(I3814,datos_para_memoria_demandas_cal!$C$2:$K$99000,2,FALSE),0)</f>
        <v>0</v>
      </c>
      <c r="K3814" s="22">
        <f>IFERROR(VLOOKUP(I3814,datos_para_memoria_demandas_cal!$C$2:$K$99000,3,FALSE),0)</f>
        <v>0</v>
      </c>
      <c r="L3814" s="22">
        <f>IFERROR(VLOOKUP(I3814,ES0031102460685007HA0F_20250101!$D$2:$K$99000,2,FALSE),0)</f>
        <v>0</v>
      </c>
      <c r="M3814" s="23">
        <f>IFERROR(VLOOKUP(I3814,datos_para_memoria_demandas_cal!$C$2:$K$99000,4,FALSE),0)</f>
        <v>0</v>
      </c>
      <c r="N3814" s="21">
        <f t="shared" si="356"/>
        <v>0</v>
      </c>
      <c r="O3814" s="22">
        <f t="shared" si="357"/>
        <v>0</v>
      </c>
      <c r="P3814" s="22">
        <f t="shared" si="358"/>
        <v>0</v>
      </c>
      <c r="Q3814" s="23">
        <f t="shared" si="359"/>
        <v>0</v>
      </c>
    </row>
    <row r="3815" spans="8:17" x14ac:dyDescent="0.25">
      <c r="H3815" s="11" t="str">
        <f t="shared" si="360"/>
        <v/>
      </c>
      <c r="I3815" s="9" t="str">
        <f t="shared" si="355"/>
        <v/>
      </c>
      <c r="J3815" s="21">
        <f>IFERROR(VLOOKUP(I3815,datos_para_memoria_demandas_cal!$C$2:$K$99000,2,FALSE),0)</f>
        <v>0</v>
      </c>
      <c r="K3815" s="22">
        <f>IFERROR(VLOOKUP(I3815,datos_para_memoria_demandas_cal!$C$2:$K$99000,3,FALSE),0)</f>
        <v>0</v>
      </c>
      <c r="L3815" s="22">
        <f>IFERROR(VLOOKUP(I3815,ES0031102460685007HA0F_20250101!$D$2:$K$99000,2,FALSE),0)</f>
        <v>0</v>
      </c>
      <c r="M3815" s="23">
        <f>IFERROR(VLOOKUP(I3815,datos_para_memoria_demandas_cal!$C$2:$K$99000,4,FALSE),0)</f>
        <v>0</v>
      </c>
      <c r="N3815" s="21">
        <f t="shared" si="356"/>
        <v>0</v>
      </c>
      <c r="O3815" s="22">
        <f t="shared" si="357"/>
        <v>0</v>
      </c>
      <c r="P3815" s="22">
        <f t="shared" si="358"/>
        <v>0</v>
      </c>
      <c r="Q3815" s="23">
        <f t="shared" si="359"/>
        <v>0</v>
      </c>
    </row>
    <row r="3816" spans="8:17" x14ac:dyDescent="0.25">
      <c r="H3816" s="11" t="str">
        <f t="shared" si="360"/>
        <v/>
      </c>
      <c r="I3816" s="9" t="str">
        <f t="shared" si="355"/>
        <v/>
      </c>
      <c r="J3816" s="21">
        <f>IFERROR(VLOOKUP(I3816,datos_para_memoria_demandas_cal!$C$2:$K$99000,2,FALSE),0)</f>
        <v>0</v>
      </c>
      <c r="K3816" s="22">
        <f>IFERROR(VLOOKUP(I3816,datos_para_memoria_demandas_cal!$C$2:$K$99000,3,FALSE),0)</f>
        <v>0</v>
      </c>
      <c r="L3816" s="22">
        <f>IFERROR(VLOOKUP(I3816,ES0031102460685007HA0F_20250101!$D$2:$K$99000,2,FALSE),0)</f>
        <v>0</v>
      </c>
      <c r="M3816" s="23">
        <f>IFERROR(VLOOKUP(I3816,datos_para_memoria_demandas_cal!$C$2:$K$99000,4,FALSE),0)</f>
        <v>0</v>
      </c>
      <c r="N3816" s="21">
        <f t="shared" si="356"/>
        <v>0</v>
      </c>
      <c r="O3816" s="22">
        <f t="shared" si="357"/>
        <v>0</v>
      </c>
      <c r="P3816" s="22">
        <f t="shared" si="358"/>
        <v>0</v>
      </c>
      <c r="Q3816" s="23">
        <f t="shared" si="359"/>
        <v>0</v>
      </c>
    </row>
    <row r="3817" spans="8:17" x14ac:dyDescent="0.25">
      <c r="H3817" s="11" t="str">
        <f t="shared" si="360"/>
        <v/>
      </c>
      <c r="I3817" s="9" t="str">
        <f t="shared" si="355"/>
        <v/>
      </c>
      <c r="J3817" s="21">
        <f>IFERROR(VLOOKUP(I3817,datos_para_memoria_demandas_cal!$C$2:$K$99000,2,FALSE),0)</f>
        <v>0</v>
      </c>
      <c r="K3817" s="22">
        <f>IFERROR(VLOOKUP(I3817,datos_para_memoria_demandas_cal!$C$2:$K$99000,3,FALSE),0)</f>
        <v>0</v>
      </c>
      <c r="L3817" s="22">
        <f>IFERROR(VLOOKUP(I3817,ES0031102460685007HA0F_20250101!$D$2:$K$99000,2,FALSE),0)</f>
        <v>0</v>
      </c>
      <c r="M3817" s="23">
        <f>IFERROR(VLOOKUP(I3817,datos_para_memoria_demandas_cal!$C$2:$K$99000,4,FALSE),0)</f>
        <v>0</v>
      </c>
      <c r="N3817" s="21">
        <f t="shared" si="356"/>
        <v>0</v>
      </c>
      <c r="O3817" s="22">
        <f t="shared" si="357"/>
        <v>0</v>
      </c>
      <c r="P3817" s="22">
        <f t="shared" si="358"/>
        <v>0</v>
      </c>
      <c r="Q3817" s="23">
        <f t="shared" si="359"/>
        <v>0</v>
      </c>
    </row>
    <row r="3818" spans="8:17" x14ac:dyDescent="0.25">
      <c r="H3818" s="11" t="str">
        <f t="shared" si="360"/>
        <v/>
      </c>
      <c r="I3818" s="9" t="str">
        <f t="shared" si="355"/>
        <v/>
      </c>
      <c r="J3818" s="21">
        <f>IFERROR(VLOOKUP(I3818,datos_para_memoria_demandas_cal!$C$2:$K$99000,2,FALSE),0)</f>
        <v>0</v>
      </c>
      <c r="K3818" s="22">
        <f>IFERROR(VLOOKUP(I3818,datos_para_memoria_demandas_cal!$C$2:$K$99000,3,FALSE),0)</f>
        <v>0</v>
      </c>
      <c r="L3818" s="22">
        <f>IFERROR(VLOOKUP(I3818,ES0031102460685007HA0F_20250101!$D$2:$K$99000,2,FALSE),0)</f>
        <v>0</v>
      </c>
      <c r="M3818" s="23">
        <f>IFERROR(VLOOKUP(I3818,datos_para_memoria_demandas_cal!$C$2:$K$99000,4,FALSE),0)</f>
        <v>0</v>
      </c>
      <c r="N3818" s="21">
        <f t="shared" si="356"/>
        <v>0</v>
      </c>
      <c r="O3818" s="22">
        <f t="shared" si="357"/>
        <v>0</v>
      </c>
      <c r="P3818" s="22">
        <f t="shared" si="358"/>
        <v>0</v>
      </c>
      <c r="Q3818" s="23">
        <f t="shared" si="359"/>
        <v>0</v>
      </c>
    </row>
    <row r="3819" spans="8:17" x14ac:dyDescent="0.25">
      <c r="H3819" s="11" t="str">
        <f t="shared" si="360"/>
        <v/>
      </c>
      <c r="I3819" s="9" t="str">
        <f t="shared" si="355"/>
        <v/>
      </c>
      <c r="J3819" s="21">
        <f>IFERROR(VLOOKUP(I3819,datos_para_memoria_demandas_cal!$C$2:$K$99000,2,FALSE),0)</f>
        <v>0</v>
      </c>
      <c r="K3819" s="22">
        <f>IFERROR(VLOOKUP(I3819,datos_para_memoria_demandas_cal!$C$2:$K$99000,3,FALSE),0)</f>
        <v>0</v>
      </c>
      <c r="L3819" s="22">
        <f>IFERROR(VLOOKUP(I3819,ES0031102460685007HA0F_20250101!$D$2:$K$99000,2,FALSE),0)</f>
        <v>0</v>
      </c>
      <c r="M3819" s="23">
        <f>IFERROR(VLOOKUP(I3819,datos_para_memoria_demandas_cal!$C$2:$K$99000,4,FALSE),0)</f>
        <v>0</v>
      </c>
      <c r="N3819" s="21">
        <f t="shared" si="356"/>
        <v>0</v>
      </c>
      <c r="O3819" s="22">
        <f t="shared" si="357"/>
        <v>0</v>
      </c>
      <c r="P3819" s="22">
        <f t="shared" si="358"/>
        <v>0</v>
      </c>
      <c r="Q3819" s="23">
        <f t="shared" si="359"/>
        <v>0</v>
      </c>
    </row>
    <row r="3820" spans="8:17" x14ac:dyDescent="0.25">
      <c r="H3820" s="11" t="str">
        <f t="shared" si="360"/>
        <v/>
      </c>
      <c r="I3820" s="9" t="str">
        <f t="shared" si="355"/>
        <v/>
      </c>
      <c r="J3820" s="21">
        <f>IFERROR(VLOOKUP(I3820,datos_para_memoria_demandas_cal!$C$2:$K$99000,2,FALSE),0)</f>
        <v>0</v>
      </c>
      <c r="K3820" s="22">
        <f>IFERROR(VLOOKUP(I3820,datos_para_memoria_demandas_cal!$C$2:$K$99000,3,FALSE),0)</f>
        <v>0</v>
      </c>
      <c r="L3820" s="22">
        <f>IFERROR(VLOOKUP(I3820,ES0031102460685007HA0F_20250101!$D$2:$K$99000,2,FALSE),0)</f>
        <v>0</v>
      </c>
      <c r="M3820" s="23">
        <f>IFERROR(VLOOKUP(I3820,datos_para_memoria_demandas_cal!$C$2:$K$99000,4,FALSE),0)</f>
        <v>0</v>
      </c>
      <c r="N3820" s="21">
        <f t="shared" si="356"/>
        <v>0</v>
      </c>
      <c r="O3820" s="22">
        <f t="shared" si="357"/>
        <v>0</v>
      </c>
      <c r="P3820" s="22">
        <f t="shared" si="358"/>
        <v>0</v>
      </c>
      <c r="Q3820" s="23">
        <f t="shared" si="359"/>
        <v>0</v>
      </c>
    </row>
    <row r="3821" spans="8:17" x14ac:dyDescent="0.25">
      <c r="H3821" s="11" t="str">
        <f t="shared" si="360"/>
        <v/>
      </c>
      <c r="I3821" s="9" t="str">
        <f t="shared" si="355"/>
        <v/>
      </c>
      <c r="J3821" s="21">
        <f>IFERROR(VLOOKUP(I3821,datos_para_memoria_demandas_cal!$C$2:$K$99000,2,FALSE),0)</f>
        <v>0</v>
      </c>
      <c r="K3821" s="22">
        <f>IFERROR(VLOOKUP(I3821,datos_para_memoria_demandas_cal!$C$2:$K$99000,3,FALSE),0)</f>
        <v>0</v>
      </c>
      <c r="L3821" s="22">
        <f>IFERROR(VLOOKUP(I3821,ES0031102460685007HA0F_20250101!$D$2:$K$99000,2,FALSE),0)</f>
        <v>0</v>
      </c>
      <c r="M3821" s="23">
        <f>IFERROR(VLOOKUP(I3821,datos_para_memoria_demandas_cal!$C$2:$K$99000,4,FALSE),0)</f>
        <v>0</v>
      </c>
      <c r="N3821" s="21">
        <f t="shared" si="356"/>
        <v>0</v>
      </c>
      <c r="O3821" s="22">
        <f t="shared" si="357"/>
        <v>0</v>
      </c>
      <c r="P3821" s="22">
        <f t="shared" si="358"/>
        <v>0</v>
      </c>
      <c r="Q3821" s="23">
        <f t="shared" si="359"/>
        <v>0</v>
      </c>
    </row>
    <row r="3822" spans="8:17" x14ac:dyDescent="0.25">
      <c r="H3822" s="11" t="str">
        <f t="shared" si="360"/>
        <v/>
      </c>
      <c r="I3822" s="9" t="str">
        <f t="shared" si="355"/>
        <v/>
      </c>
      <c r="J3822" s="21">
        <f>IFERROR(VLOOKUP(I3822,datos_para_memoria_demandas_cal!$C$2:$K$99000,2,FALSE),0)</f>
        <v>0</v>
      </c>
      <c r="K3822" s="22">
        <f>IFERROR(VLOOKUP(I3822,datos_para_memoria_demandas_cal!$C$2:$K$99000,3,FALSE),0)</f>
        <v>0</v>
      </c>
      <c r="L3822" s="22">
        <f>IFERROR(VLOOKUP(I3822,ES0031102460685007HA0F_20250101!$D$2:$K$99000,2,FALSE),0)</f>
        <v>0</v>
      </c>
      <c r="M3822" s="23">
        <f>IFERROR(VLOOKUP(I3822,datos_para_memoria_demandas_cal!$C$2:$K$99000,4,FALSE),0)</f>
        <v>0</v>
      </c>
      <c r="N3822" s="21">
        <f t="shared" si="356"/>
        <v>0</v>
      </c>
      <c r="O3822" s="22">
        <f t="shared" si="357"/>
        <v>0</v>
      </c>
      <c r="P3822" s="22">
        <f t="shared" si="358"/>
        <v>0</v>
      </c>
      <c r="Q3822" s="23">
        <f t="shared" si="359"/>
        <v>0</v>
      </c>
    </row>
    <row r="3823" spans="8:17" x14ac:dyDescent="0.25">
      <c r="H3823" s="11" t="str">
        <f t="shared" si="360"/>
        <v/>
      </c>
      <c r="I3823" s="9" t="str">
        <f t="shared" si="355"/>
        <v/>
      </c>
      <c r="J3823" s="21">
        <f>IFERROR(VLOOKUP(I3823,datos_para_memoria_demandas_cal!$C$2:$K$99000,2,FALSE),0)</f>
        <v>0</v>
      </c>
      <c r="K3823" s="22">
        <f>IFERROR(VLOOKUP(I3823,datos_para_memoria_demandas_cal!$C$2:$K$99000,3,FALSE),0)</f>
        <v>0</v>
      </c>
      <c r="L3823" s="22">
        <f>IFERROR(VLOOKUP(I3823,ES0031102460685007HA0F_20250101!$D$2:$K$99000,2,FALSE),0)</f>
        <v>0</v>
      </c>
      <c r="M3823" s="23">
        <f>IFERROR(VLOOKUP(I3823,datos_para_memoria_demandas_cal!$C$2:$K$99000,4,FALSE),0)</f>
        <v>0</v>
      </c>
      <c r="N3823" s="21">
        <f t="shared" si="356"/>
        <v>0</v>
      </c>
      <c r="O3823" s="22">
        <f t="shared" si="357"/>
        <v>0</v>
      </c>
      <c r="P3823" s="22">
        <f t="shared" si="358"/>
        <v>0</v>
      </c>
      <c r="Q3823" s="23">
        <f t="shared" si="359"/>
        <v>0</v>
      </c>
    </row>
    <row r="3824" spans="8:17" x14ac:dyDescent="0.25">
      <c r="H3824" s="11" t="str">
        <f t="shared" si="360"/>
        <v/>
      </c>
      <c r="I3824" s="9" t="str">
        <f t="shared" si="355"/>
        <v/>
      </c>
      <c r="J3824" s="21">
        <f>IFERROR(VLOOKUP(I3824,datos_para_memoria_demandas_cal!$C$2:$K$99000,2,FALSE),0)</f>
        <v>0</v>
      </c>
      <c r="K3824" s="22">
        <f>IFERROR(VLOOKUP(I3824,datos_para_memoria_demandas_cal!$C$2:$K$99000,3,FALSE),0)</f>
        <v>0</v>
      </c>
      <c r="L3824" s="22">
        <f>IFERROR(VLOOKUP(I3824,ES0031102460685007HA0F_20250101!$D$2:$K$99000,2,FALSE),0)</f>
        <v>0</v>
      </c>
      <c r="M3824" s="23">
        <f>IFERROR(VLOOKUP(I3824,datos_para_memoria_demandas_cal!$C$2:$K$99000,4,FALSE),0)</f>
        <v>0</v>
      </c>
      <c r="N3824" s="21">
        <f t="shared" si="356"/>
        <v>0</v>
      </c>
      <c r="O3824" s="22">
        <f t="shared" si="357"/>
        <v>0</v>
      </c>
      <c r="P3824" s="22">
        <f t="shared" si="358"/>
        <v>0</v>
      </c>
      <c r="Q3824" s="23">
        <f t="shared" si="359"/>
        <v>0</v>
      </c>
    </row>
    <row r="3825" spans="8:17" x14ac:dyDescent="0.25">
      <c r="H3825" s="11" t="str">
        <f t="shared" si="360"/>
        <v/>
      </c>
      <c r="I3825" s="9" t="str">
        <f t="shared" si="355"/>
        <v/>
      </c>
      <c r="J3825" s="21">
        <f>IFERROR(VLOOKUP(I3825,datos_para_memoria_demandas_cal!$C$2:$K$99000,2,FALSE),0)</f>
        <v>0</v>
      </c>
      <c r="K3825" s="22">
        <f>IFERROR(VLOOKUP(I3825,datos_para_memoria_demandas_cal!$C$2:$K$99000,3,FALSE),0)</f>
        <v>0</v>
      </c>
      <c r="L3825" s="22">
        <f>IFERROR(VLOOKUP(I3825,ES0031102460685007HA0F_20250101!$D$2:$K$99000,2,FALSE),0)</f>
        <v>0</v>
      </c>
      <c r="M3825" s="23">
        <f>IFERROR(VLOOKUP(I3825,datos_para_memoria_demandas_cal!$C$2:$K$99000,4,FALSE),0)</f>
        <v>0</v>
      </c>
      <c r="N3825" s="21">
        <f t="shared" si="356"/>
        <v>0</v>
      </c>
      <c r="O3825" s="22">
        <f t="shared" si="357"/>
        <v>0</v>
      </c>
      <c r="P3825" s="22">
        <f t="shared" si="358"/>
        <v>0</v>
      </c>
      <c r="Q3825" s="23">
        <f t="shared" si="359"/>
        <v>0</v>
      </c>
    </row>
    <row r="3826" spans="8:17" x14ac:dyDescent="0.25">
      <c r="H3826" s="11" t="str">
        <f t="shared" si="360"/>
        <v/>
      </c>
      <c r="I3826" s="9" t="str">
        <f t="shared" si="355"/>
        <v/>
      </c>
      <c r="J3826" s="21">
        <f>IFERROR(VLOOKUP(I3826,datos_para_memoria_demandas_cal!$C$2:$K$99000,2,FALSE),0)</f>
        <v>0</v>
      </c>
      <c r="K3826" s="22">
        <f>IFERROR(VLOOKUP(I3826,datos_para_memoria_demandas_cal!$C$2:$K$99000,3,FALSE),0)</f>
        <v>0</v>
      </c>
      <c r="L3826" s="22">
        <f>IFERROR(VLOOKUP(I3826,ES0031102460685007HA0F_20250101!$D$2:$K$99000,2,FALSE),0)</f>
        <v>0</v>
      </c>
      <c r="M3826" s="23">
        <f>IFERROR(VLOOKUP(I3826,datos_para_memoria_demandas_cal!$C$2:$K$99000,4,FALSE),0)</f>
        <v>0</v>
      </c>
      <c r="N3826" s="21">
        <f t="shared" si="356"/>
        <v>0</v>
      </c>
      <c r="O3826" s="22">
        <f t="shared" si="357"/>
        <v>0</v>
      </c>
      <c r="P3826" s="22">
        <f t="shared" si="358"/>
        <v>0</v>
      </c>
      <c r="Q3826" s="23">
        <f t="shared" si="359"/>
        <v>0</v>
      </c>
    </row>
    <row r="3827" spans="8:17" x14ac:dyDescent="0.25">
      <c r="H3827" s="11" t="str">
        <f t="shared" si="360"/>
        <v/>
      </c>
      <c r="I3827" s="9" t="str">
        <f t="shared" si="355"/>
        <v/>
      </c>
      <c r="J3827" s="21">
        <f>IFERROR(VLOOKUP(I3827,datos_para_memoria_demandas_cal!$C$2:$K$99000,2,FALSE),0)</f>
        <v>0</v>
      </c>
      <c r="K3827" s="22">
        <f>IFERROR(VLOOKUP(I3827,datos_para_memoria_demandas_cal!$C$2:$K$99000,3,FALSE),0)</f>
        <v>0</v>
      </c>
      <c r="L3827" s="22">
        <f>IFERROR(VLOOKUP(I3827,ES0031102460685007HA0F_20250101!$D$2:$K$99000,2,FALSE),0)</f>
        <v>0</v>
      </c>
      <c r="M3827" s="23">
        <f>IFERROR(VLOOKUP(I3827,datos_para_memoria_demandas_cal!$C$2:$K$99000,4,FALSE),0)</f>
        <v>0</v>
      </c>
      <c r="N3827" s="21">
        <f t="shared" si="356"/>
        <v>0</v>
      </c>
      <c r="O3827" s="22">
        <f t="shared" si="357"/>
        <v>0</v>
      </c>
      <c r="P3827" s="22">
        <f t="shared" si="358"/>
        <v>0</v>
      </c>
      <c r="Q3827" s="23">
        <f t="shared" si="359"/>
        <v>0</v>
      </c>
    </row>
    <row r="3828" spans="8:17" x14ac:dyDescent="0.25">
      <c r="H3828" s="11" t="str">
        <f t="shared" si="360"/>
        <v/>
      </c>
      <c r="I3828" s="9" t="str">
        <f t="shared" si="355"/>
        <v/>
      </c>
      <c r="J3828" s="21">
        <f>IFERROR(VLOOKUP(I3828,datos_para_memoria_demandas_cal!$C$2:$K$99000,2,FALSE),0)</f>
        <v>0</v>
      </c>
      <c r="K3828" s="22">
        <f>IFERROR(VLOOKUP(I3828,datos_para_memoria_demandas_cal!$C$2:$K$99000,3,FALSE),0)</f>
        <v>0</v>
      </c>
      <c r="L3828" s="22">
        <f>IFERROR(VLOOKUP(I3828,ES0031102460685007HA0F_20250101!$D$2:$K$99000,2,FALSE),0)</f>
        <v>0</v>
      </c>
      <c r="M3828" s="23">
        <f>IFERROR(VLOOKUP(I3828,datos_para_memoria_demandas_cal!$C$2:$K$99000,4,FALSE),0)</f>
        <v>0</v>
      </c>
      <c r="N3828" s="21">
        <f t="shared" si="356"/>
        <v>0</v>
      </c>
      <c r="O3828" s="22">
        <f t="shared" si="357"/>
        <v>0</v>
      </c>
      <c r="P3828" s="22">
        <f t="shared" si="358"/>
        <v>0</v>
      </c>
      <c r="Q3828" s="23">
        <f t="shared" si="359"/>
        <v>0</v>
      </c>
    </row>
    <row r="3829" spans="8:17" x14ac:dyDescent="0.25">
      <c r="H3829" s="11" t="str">
        <f t="shared" si="360"/>
        <v/>
      </c>
      <c r="I3829" s="9" t="str">
        <f t="shared" si="355"/>
        <v/>
      </c>
      <c r="J3829" s="21">
        <f>IFERROR(VLOOKUP(I3829,datos_para_memoria_demandas_cal!$C$2:$K$99000,2,FALSE),0)</f>
        <v>0</v>
      </c>
      <c r="K3829" s="22">
        <f>IFERROR(VLOOKUP(I3829,datos_para_memoria_demandas_cal!$C$2:$K$99000,3,FALSE),0)</f>
        <v>0</v>
      </c>
      <c r="L3829" s="22">
        <f>IFERROR(VLOOKUP(I3829,ES0031102460685007HA0F_20250101!$D$2:$K$99000,2,FALSE),0)</f>
        <v>0</v>
      </c>
      <c r="M3829" s="23">
        <f>IFERROR(VLOOKUP(I3829,datos_para_memoria_demandas_cal!$C$2:$K$99000,4,FALSE),0)</f>
        <v>0</v>
      </c>
      <c r="N3829" s="21">
        <f t="shared" si="356"/>
        <v>0</v>
      </c>
      <c r="O3829" s="22">
        <f t="shared" si="357"/>
        <v>0</v>
      </c>
      <c r="P3829" s="22">
        <f t="shared" si="358"/>
        <v>0</v>
      </c>
      <c r="Q3829" s="23">
        <f t="shared" si="359"/>
        <v>0</v>
      </c>
    </row>
    <row r="3830" spans="8:17" x14ac:dyDescent="0.25">
      <c r="H3830" s="11" t="str">
        <f t="shared" si="360"/>
        <v/>
      </c>
      <c r="I3830" s="9" t="str">
        <f t="shared" si="355"/>
        <v/>
      </c>
      <c r="J3830" s="21">
        <f>IFERROR(VLOOKUP(I3830,datos_para_memoria_demandas_cal!$C$2:$K$99000,2,FALSE),0)</f>
        <v>0</v>
      </c>
      <c r="K3830" s="22">
        <f>IFERROR(VLOOKUP(I3830,datos_para_memoria_demandas_cal!$C$2:$K$99000,3,FALSE),0)</f>
        <v>0</v>
      </c>
      <c r="L3830" s="22">
        <f>IFERROR(VLOOKUP(I3830,ES0031102460685007HA0F_20250101!$D$2:$K$99000,2,FALSE),0)</f>
        <v>0</v>
      </c>
      <c r="M3830" s="23">
        <f>IFERROR(VLOOKUP(I3830,datos_para_memoria_demandas_cal!$C$2:$K$99000,4,FALSE),0)</f>
        <v>0</v>
      </c>
      <c r="N3830" s="21">
        <f t="shared" si="356"/>
        <v>0</v>
      </c>
      <c r="O3830" s="22">
        <f t="shared" si="357"/>
        <v>0</v>
      </c>
      <c r="P3830" s="22">
        <f t="shared" si="358"/>
        <v>0</v>
      </c>
      <c r="Q3830" s="23">
        <f t="shared" si="359"/>
        <v>0</v>
      </c>
    </row>
    <row r="3831" spans="8:17" x14ac:dyDescent="0.25">
      <c r="H3831" s="11" t="str">
        <f t="shared" si="360"/>
        <v/>
      </c>
      <c r="I3831" s="9" t="str">
        <f t="shared" si="355"/>
        <v/>
      </c>
      <c r="J3831" s="21">
        <f>IFERROR(VLOOKUP(I3831,datos_para_memoria_demandas_cal!$C$2:$K$99000,2,FALSE),0)</f>
        <v>0</v>
      </c>
      <c r="K3831" s="22">
        <f>IFERROR(VLOOKUP(I3831,datos_para_memoria_demandas_cal!$C$2:$K$99000,3,FALSE),0)</f>
        <v>0</v>
      </c>
      <c r="L3831" s="22">
        <f>IFERROR(VLOOKUP(I3831,ES0031102460685007HA0F_20250101!$D$2:$K$99000,2,FALSE),0)</f>
        <v>0</v>
      </c>
      <c r="M3831" s="23">
        <f>IFERROR(VLOOKUP(I3831,datos_para_memoria_demandas_cal!$C$2:$K$99000,4,FALSE),0)</f>
        <v>0</v>
      </c>
      <c r="N3831" s="21">
        <f t="shared" si="356"/>
        <v>0</v>
      </c>
      <c r="O3831" s="22">
        <f t="shared" si="357"/>
        <v>0</v>
      </c>
      <c r="P3831" s="22">
        <f t="shared" si="358"/>
        <v>0</v>
      </c>
      <c r="Q3831" s="23">
        <f t="shared" si="359"/>
        <v>0</v>
      </c>
    </row>
    <row r="3832" spans="8:17" x14ac:dyDescent="0.25">
      <c r="H3832" s="11" t="str">
        <f t="shared" si="360"/>
        <v/>
      </c>
      <c r="I3832" s="9" t="str">
        <f t="shared" si="355"/>
        <v/>
      </c>
      <c r="J3832" s="21">
        <f>IFERROR(VLOOKUP(I3832,datos_para_memoria_demandas_cal!$C$2:$K$99000,2,FALSE),0)</f>
        <v>0</v>
      </c>
      <c r="K3832" s="22">
        <f>IFERROR(VLOOKUP(I3832,datos_para_memoria_demandas_cal!$C$2:$K$99000,3,FALSE),0)</f>
        <v>0</v>
      </c>
      <c r="L3832" s="22">
        <f>IFERROR(VLOOKUP(I3832,ES0031102460685007HA0F_20250101!$D$2:$K$99000,2,FALSE),0)</f>
        <v>0</v>
      </c>
      <c r="M3832" s="23">
        <f>IFERROR(VLOOKUP(I3832,datos_para_memoria_demandas_cal!$C$2:$K$99000,4,FALSE),0)</f>
        <v>0</v>
      </c>
      <c r="N3832" s="21">
        <f t="shared" si="356"/>
        <v>0</v>
      </c>
      <c r="O3832" s="22">
        <f t="shared" si="357"/>
        <v>0</v>
      </c>
      <c r="P3832" s="22">
        <f t="shared" si="358"/>
        <v>0</v>
      </c>
      <c r="Q3832" s="23">
        <f t="shared" si="359"/>
        <v>0</v>
      </c>
    </row>
    <row r="3833" spans="8:17" x14ac:dyDescent="0.25">
      <c r="H3833" s="11" t="str">
        <f t="shared" si="360"/>
        <v/>
      </c>
      <c r="I3833" s="9" t="str">
        <f t="shared" si="355"/>
        <v/>
      </c>
      <c r="J3833" s="21">
        <f>IFERROR(VLOOKUP(I3833,datos_para_memoria_demandas_cal!$C$2:$K$99000,2,FALSE),0)</f>
        <v>0</v>
      </c>
      <c r="K3833" s="22">
        <f>IFERROR(VLOOKUP(I3833,datos_para_memoria_demandas_cal!$C$2:$K$99000,3,FALSE),0)</f>
        <v>0</v>
      </c>
      <c r="L3833" s="22">
        <f>IFERROR(VLOOKUP(I3833,ES0031102460685007HA0F_20250101!$D$2:$K$99000,2,FALSE),0)</f>
        <v>0</v>
      </c>
      <c r="M3833" s="23">
        <f>IFERROR(VLOOKUP(I3833,datos_para_memoria_demandas_cal!$C$2:$K$99000,4,FALSE),0)</f>
        <v>0</v>
      </c>
      <c r="N3833" s="21">
        <f t="shared" si="356"/>
        <v>0</v>
      </c>
      <c r="O3833" s="22">
        <f t="shared" si="357"/>
        <v>0</v>
      </c>
      <c r="P3833" s="22">
        <f t="shared" si="358"/>
        <v>0</v>
      </c>
      <c r="Q3833" s="23">
        <f t="shared" si="359"/>
        <v>0</v>
      </c>
    </row>
    <row r="3834" spans="8:17" x14ac:dyDescent="0.25">
      <c r="H3834" s="11" t="str">
        <f t="shared" si="360"/>
        <v/>
      </c>
      <c r="I3834" s="9" t="str">
        <f t="shared" si="355"/>
        <v/>
      </c>
      <c r="J3834" s="21">
        <f>IFERROR(VLOOKUP(I3834,datos_para_memoria_demandas_cal!$C$2:$K$99000,2,FALSE),0)</f>
        <v>0</v>
      </c>
      <c r="K3834" s="22">
        <f>IFERROR(VLOOKUP(I3834,datos_para_memoria_demandas_cal!$C$2:$K$99000,3,FALSE),0)</f>
        <v>0</v>
      </c>
      <c r="L3834" s="22">
        <f>IFERROR(VLOOKUP(I3834,ES0031102460685007HA0F_20250101!$D$2:$K$99000,2,FALSE),0)</f>
        <v>0</v>
      </c>
      <c r="M3834" s="23">
        <f>IFERROR(VLOOKUP(I3834,datos_para_memoria_demandas_cal!$C$2:$K$99000,4,FALSE),0)</f>
        <v>0</v>
      </c>
      <c r="N3834" s="21">
        <f t="shared" si="356"/>
        <v>0</v>
      </c>
      <c r="O3834" s="22">
        <f t="shared" si="357"/>
        <v>0</v>
      </c>
      <c r="P3834" s="22">
        <f t="shared" si="358"/>
        <v>0</v>
      </c>
      <c r="Q3834" s="23">
        <f t="shared" si="359"/>
        <v>0</v>
      </c>
    </row>
    <row r="3835" spans="8:17" x14ac:dyDescent="0.25">
      <c r="H3835" s="11" t="str">
        <f t="shared" si="360"/>
        <v/>
      </c>
      <c r="I3835" s="9" t="str">
        <f t="shared" si="355"/>
        <v/>
      </c>
      <c r="J3835" s="21">
        <f>IFERROR(VLOOKUP(I3835,datos_para_memoria_demandas_cal!$C$2:$K$99000,2,FALSE),0)</f>
        <v>0</v>
      </c>
      <c r="K3835" s="22">
        <f>IFERROR(VLOOKUP(I3835,datos_para_memoria_demandas_cal!$C$2:$K$99000,3,FALSE),0)</f>
        <v>0</v>
      </c>
      <c r="L3835" s="22">
        <f>IFERROR(VLOOKUP(I3835,ES0031102460685007HA0F_20250101!$D$2:$K$99000,2,FALSE),0)</f>
        <v>0</v>
      </c>
      <c r="M3835" s="23">
        <f>IFERROR(VLOOKUP(I3835,datos_para_memoria_demandas_cal!$C$2:$K$99000,4,FALSE),0)</f>
        <v>0</v>
      </c>
      <c r="N3835" s="21">
        <f t="shared" si="356"/>
        <v>0</v>
      </c>
      <c r="O3835" s="22">
        <f t="shared" si="357"/>
        <v>0</v>
      </c>
      <c r="P3835" s="22">
        <f t="shared" si="358"/>
        <v>0</v>
      </c>
      <c r="Q3835" s="23">
        <f t="shared" si="359"/>
        <v>0</v>
      </c>
    </row>
    <row r="3836" spans="8:17" x14ac:dyDescent="0.25">
      <c r="H3836" s="11" t="str">
        <f t="shared" si="360"/>
        <v/>
      </c>
      <c r="I3836" s="9" t="str">
        <f t="shared" si="355"/>
        <v/>
      </c>
      <c r="J3836" s="21">
        <f>IFERROR(VLOOKUP(I3836,datos_para_memoria_demandas_cal!$C$2:$K$99000,2,FALSE),0)</f>
        <v>0</v>
      </c>
      <c r="K3836" s="22">
        <f>IFERROR(VLOOKUP(I3836,datos_para_memoria_demandas_cal!$C$2:$K$99000,3,FALSE),0)</f>
        <v>0</v>
      </c>
      <c r="L3836" s="22">
        <f>IFERROR(VLOOKUP(I3836,ES0031102460685007HA0F_20250101!$D$2:$K$99000,2,FALSE),0)</f>
        <v>0</v>
      </c>
      <c r="M3836" s="23">
        <f>IFERROR(VLOOKUP(I3836,datos_para_memoria_demandas_cal!$C$2:$K$99000,4,FALSE),0)</f>
        <v>0</v>
      </c>
      <c r="N3836" s="21">
        <f t="shared" si="356"/>
        <v>0</v>
      </c>
      <c r="O3836" s="22">
        <f t="shared" si="357"/>
        <v>0</v>
      </c>
      <c r="P3836" s="22">
        <f t="shared" si="358"/>
        <v>0</v>
      </c>
      <c r="Q3836" s="23">
        <f t="shared" si="359"/>
        <v>0</v>
      </c>
    </row>
    <row r="3837" spans="8:17" x14ac:dyDescent="0.25">
      <c r="H3837" s="11" t="str">
        <f t="shared" si="360"/>
        <v/>
      </c>
      <c r="I3837" s="9" t="str">
        <f t="shared" si="355"/>
        <v/>
      </c>
      <c r="J3837" s="21">
        <f>IFERROR(VLOOKUP(I3837,datos_para_memoria_demandas_cal!$C$2:$K$99000,2,FALSE),0)</f>
        <v>0</v>
      </c>
      <c r="K3837" s="22">
        <f>IFERROR(VLOOKUP(I3837,datos_para_memoria_demandas_cal!$C$2:$K$99000,3,FALSE),0)</f>
        <v>0</v>
      </c>
      <c r="L3837" s="22">
        <f>IFERROR(VLOOKUP(I3837,ES0031102460685007HA0F_20250101!$D$2:$K$99000,2,FALSE),0)</f>
        <v>0</v>
      </c>
      <c r="M3837" s="23">
        <f>IFERROR(VLOOKUP(I3837,datos_para_memoria_demandas_cal!$C$2:$K$99000,4,FALSE),0)</f>
        <v>0</v>
      </c>
      <c r="N3837" s="21">
        <f t="shared" si="356"/>
        <v>0</v>
      </c>
      <c r="O3837" s="22">
        <f t="shared" si="357"/>
        <v>0</v>
      </c>
      <c r="P3837" s="22">
        <f t="shared" si="358"/>
        <v>0</v>
      </c>
      <c r="Q3837" s="23">
        <f t="shared" si="359"/>
        <v>0</v>
      </c>
    </row>
    <row r="3838" spans="8:17" x14ac:dyDescent="0.25">
      <c r="H3838" s="11" t="str">
        <f t="shared" si="360"/>
        <v/>
      </c>
      <c r="I3838" s="9" t="str">
        <f t="shared" si="355"/>
        <v/>
      </c>
      <c r="J3838" s="21">
        <f>IFERROR(VLOOKUP(I3838,datos_para_memoria_demandas_cal!$C$2:$K$99000,2,FALSE),0)</f>
        <v>0</v>
      </c>
      <c r="K3838" s="22">
        <f>IFERROR(VLOOKUP(I3838,datos_para_memoria_demandas_cal!$C$2:$K$99000,3,FALSE),0)</f>
        <v>0</v>
      </c>
      <c r="L3838" s="22">
        <f>IFERROR(VLOOKUP(I3838,ES0031102460685007HA0F_20250101!$D$2:$K$99000,2,FALSE),0)</f>
        <v>0</v>
      </c>
      <c r="M3838" s="23">
        <f>IFERROR(VLOOKUP(I3838,datos_para_memoria_demandas_cal!$C$2:$K$99000,4,FALSE),0)</f>
        <v>0</v>
      </c>
      <c r="N3838" s="21">
        <f t="shared" si="356"/>
        <v>0</v>
      </c>
      <c r="O3838" s="22">
        <f t="shared" si="357"/>
        <v>0</v>
      </c>
      <c r="P3838" s="22">
        <f t="shared" si="358"/>
        <v>0</v>
      </c>
      <c r="Q3838" s="23">
        <f t="shared" si="359"/>
        <v>0</v>
      </c>
    </row>
    <row r="3839" spans="8:17" x14ac:dyDescent="0.25">
      <c r="H3839" s="11" t="str">
        <f t="shared" si="360"/>
        <v/>
      </c>
      <c r="I3839" s="9" t="str">
        <f t="shared" si="355"/>
        <v/>
      </c>
      <c r="J3839" s="21">
        <f>IFERROR(VLOOKUP(I3839,datos_para_memoria_demandas_cal!$C$2:$K$99000,2,FALSE),0)</f>
        <v>0</v>
      </c>
      <c r="K3839" s="22">
        <f>IFERROR(VLOOKUP(I3839,datos_para_memoria_demandas_cal!$C$2:$K$99000,3,FALSE),0)</f>
        <v>0</v>
      </c>
      <c r="L3839" s="22">
        <f>IFERROR(VLOOKUP(I3839,ES0031102460685007HA0F_20250101!$D$2:$K$99000,2,FALSE),0)</f>
        <v>0</v>
      </c>
      <c r="M3839" s="23">
        <f>IFERROR(VLOOKUP(I3839,datos_para_memoria_demandas_cal!$C$2:$K$99000,4,FALSE),0)</f>
        <v>0</v>
      </c>
      <c r="N3839" s="21">
        <f t="shared" si="356"/>
        <v>0</v>
      </c>
      <c r="O3839" s="22">
        <f t="shared" si="357"/>
        <v>0</v>
      </c>
      <c r="P3839" s="22">
        <f t="shared" si="358"/>
        <v>0</v>
      </c>
      <c r="Q3839" s="23">
        <f t="shared" si="359"/>
        <v>0</v>
      </c>
    </row>
    <row r="3840" spans="8:17" x14ac:dyDescent="0.25">
      <c r="H3840" s="11" t="str">
        <f t="shared" si="360"/>
        <v/>
      </c>
      <c r="I3840" s="9" t="str">
        <f t="shared" si="355"/>
        <v/>
      </c>
      <c r="J3840" s="21">
        <f>IFERROR(VLOOKUP(I3840,datos_para_memoria_demandas_cal!$C$2:$K$99000,2,FALSE),0)</f>
        <v>0</v>
      </c>
      <c r="K3840" s="22">
        <f>IFERROR(VLOOKUP(I3840,datos_para_memoria_demandas_cal!$C$2:$K$99000,3,FALSE),0)</f>
        <v>0</v>
      </c>
      <c r="L3840" s="22">
        <f>IFERROR(VLOOKUP(I3840,ES0031102460685007HA0F_20250101!$D$2:$K$99000,2,FALSE),0)</f>
        <v>0</v>
      </c>
      <c r="M3840" s="23">
        <f>IFERROR(VLOOKUP(I3840,datos_para_memoria_demandas_cal!$C$2:$K$99000,4,FALSE),0)</f>
        <v>0</v>
      </c>
      <c r="N3840" s="21">
        <f t="shared" si="356"/>
        <v>0</v>
      </c>
      <c r="O3840" s="22">
        <f t="shared" si="357"/>
        <v>0</v>
      </c>
      <c r="P3840" s="22">
        <f t="shared" si="358"/>
        <v>0</v>
      </c>
      <c r="Q3840" s="23">
        <f t="shared" si="359"/>
        <v>0</v>
      </c>
    </row>
    <row r="3841" spans="8:17" x14ac:dyDescent="0.25">
      <c r="H3841" s="11" t="str">
        <f t="shared" si="360"/>
        <v/>
      </c>
      <c r="I3841" s="9" t="str">
        <f t="shared" si="355"/>
        <v/>
      </c>
      <c r="J3841" s="21">
        <f>IFERROR(VLOOKUP(I3841,datos_para_memoria_demandas_cal!$C$2:$K$99000,2,FALSE),0)</f>
        <v>0</v>
      </c>
      <c r="K3841" s="22">
        <f>IFERROR(VLOOKUP(I3841,datos_para_memoria_demandas_cal!$C$2:$K$99000,3,FALSE),0)</f>
        <v>0</v>
      </c>
      <c r="L3841" s="22">
        <f>IFERROR(VLOOKUP(I3841,ES0031102460685007HA0F_20250101!$D$2:$K$99000,2,FALSE),0)</f>
        <v>0</v>
      </c>
      <c r="M3841" s="23">
        <f>IFERROR(VLOOKUP(I3841,datos_para_memoria_demandas_cal!$C$2:$K$99000,4,FALSE),0)</f>
        <v>0</v>
      </c>
      <c r="N3841" s="21">
        <f t="shared" si="356"/>
        <v>0</v>
      </c>
      <c r="O3841" s="22">
        <f t="shared" si="357"/>
        <v>0</v>
      </c>
      <c r="P3841" s="22">
        <f t="shared" si="358"/>
        <v>0</v>
      </c>
      <c r="Q3841" s="23">
        <f t="shared" si="359"/>
        <v>0</v>
      </c>
    </row>
    <row r="3842" spans="8:17" x14ac:dyDescent="0.25">
      <c r="H3842" s="11" t="str">
        <f t="shared" si="360"/>
        <v/>
      </c>
      <c r="I3842" s="9" t="str">
        <f t="shared" si="355"/>
        <v/>
      </c>
      <c r="J3842" s="21">
        <f>IFERROR(VLOOKUP(I3842,datos_para_memoria_demandas_cal!$C$2:$K$99000,2,FALSE),0)</f>
        <v>0</v>
      </c>
      <c r="K3842" s="22">
        <f>IFERROR(VLOOKUP(I3842,datos_para_memoria_demandas_cal!$C$2:$K$99000,3,FALSE),0)</f>
        <v>0</v>
      </c>
      <c r="L3842" s="22">
        <f>IFERROR(VLOOKUP(I3842,ES0031102460685007HA0F_20250101!$D$2:$K$99000,2,FALSE),0)</f>
        <v>0</v>
      </c>
      <c r="M3842" s="23">
        <f>IFERROR(VLOOKUP(I3842,datos_para_memoria_demandas_cal!$C$2:$K$99000,4,FALSE),0)</f>
        <v>0</v>
      </c>
      <c r="N3842" s="21">
        <f t="shared" si="356"/>
        <v>0</v>
      </c>
      <c r="O3842" s="22">
        <f t="shared" si="357"/>
        <v>0</v>
      </c>
      <c r="P3842" s="22">
        <f t="shared" si="358"/>
        <v>0</v>
      </c>
      <c r="Q3842" s="23">
        <f t="shared" si="359"/>
        <v>0</v>
      </c>
    </row>
    <row r="3843" spans="8:17" x14ac:dyDescent="0.25">
      <c r="H3843" s="11" t="str">
        <f t="shared" si="360"/>
        <v/>
      </c>
      <c r="I3843" s="9" t="str">
        <f t="shared" si="355"/>
        <v/>
      </c>
      <c r="J3843" s="21">
        <f>IFERROR(VLOOKUP(I3843,datos_para_memoria_demandas_cal!$C$2:$K$99000,2,FALSE),0)</f>
        <v>0</v>
      </c>
      <c r="K3843" s="22">
        <f>IFERROR(VLOOKUP(I3843,datos_para_memoria_demandas_cal!$C$2:$K$99000,3,FALSE),0)</f>
        <v>0</v>
      </c>
      <c r="L3843" s="22">
        <f>IFERROR(VLOOKUP(I3843,ES0031102460685007HA0F_20250101!$D$2:$K$99000,2,FALSE),0)</f>
        <v>0</v>
      </c>
      <c r="M3843" s="23">
        <f>IFERROR(VLOOKUP(I3843,datos_para_memoria_demandas_cal!$C$2:$K$99000,4,FALSE),0)</f>
        <v>0</v>
      </c>
      <c r="N3843" s="21">
        <f t="shared" si="356"/>
        <v>0</v>
      </c>
      <c r="O3843" s="22">
        <f t="shared" si="357"/>
        <v>0</v>
      </c>
      <c r="P3843" s="22">
        <f t="shared" si="358"/>
        <v>0</v>
      </c>
      <c r="Q3843" s="23">
        <f t="shared" si="359"/>
        <v>0</v>
      </c>
    </row>
    <row r="3844" spans="8:17" x14ac:dyDescent="0.25">
      <c r="H3844" s="11" t="str">
        <f t="shared" si="360"/>
        <v/>
      </c>
      <c r="I3844" s="9" t="str">
        <f t="shared" si="355"/>
        <v/>
      </c>
      <c r="J3844" s="21">
        <f>IFERROR(VLOOKUP(I3844,datos_para_memoria_demandas_cal!$C$2:$K$99000,2,FALSE),0)</f>
        <v>0</v>
      </c>
      <c r="K3844" s="22">
        <f>IFERROR(VLOOKUP(I3844,datos_para_memoria_demandas_cal!$C$2:$K$99000,3,FALSE),0)</f>
        <v>0</v>
      </c>
      <c r="L3844" s="22">
        <f>IFERROR(VLOOKUP(I3844,ES0031102460685007HA0F_20250101!$D$2:$K$99000,2,FALSE),0)</f>
        <v>0</v>
      </c>
      <c r="M3844" s="23">
        <f>IFERROR(VLOOKUP(I3844,datos_para_memoria_demandas_cal!$C$2:$K$99000,4,FALSE),0)</f>
        <v>0</v>
      </c>
      <c r="N3844" s="21">
        <f t="shared" si="356"/>
        <v>0</v>
      </c>
      <c r="O3844" s="22">
        <f t="shared" si="357"/>
        <v>0</v>
      </c>
      <c r="P3844" s="22">
        <f t="shared" si="358"/>
        <v>0</v>
      </c>
      <c r="Q3844" s="23">
        <f t="shared" si="359"/>
        <v>0</v>
      </c>
    </row>
    <row r="3845" spans="8:17" x14ac:dyDescent="0.25">
      <c r="H3845" s="11" t="str">
        <f t="shared" si="360"/>
        <v/>
      </c>
      <c r="I3845" s="9" t="str">
        <f t="shared" ref="I3845:I3908" si="361">TEXT(H3845,"000000,000000")</f>
        <v/>
      </c>
      <c r="J3845" s="21">
        <f>IFERROR(VLOOKUP(I3845,datos_para_memoria_demandas_cal!$C$2:$K$99000,2,FALSE),0)</f>
        <v>0</v>
      </c>
      <c r="K3845" s="22">
        <f>IFERROR(VLOOKUP(I3845,datos_para_memoria_demandas_cal!$C$2:$K$99000,3,FALSE),0)</f>
        <v>0</v>
      </c>
      <c r="L3845" s="22">
        <f>IFERROR(VLOOKUP(I3845,ES0031102460685007HA0F_20250101!$D$2:$K$99000,2,FALSE),0)</f>
        <v>0</v>
      </c>
      <c r="M3845" s="23">
        <f>IFERROR(VLOOKUP(I3845,datos_para_memoria_demandas_cal!$C$2:$K$99000,4,FALSE),0)</f>
        <v>0</v>
      </c>
      <c r="N3845" s="21">
        <f t="shared" ref="N3845:N3908" si="362">J3845*K3845</f>
        <v>0</v>
      </c>
      <c r="O3845" s="22">
        <f t="shared" ref="O3845:O3908" si="363">J3845*L3845</f>
        <v>0</v>
      </c>
      <c r="P3845" s="22">
        <f t="shared" ref="P3845:P3908" si="364">J3845*(IF(K3845+M3845&gt;0,K3845+M3845,0))</f>
        <v>0</v>
      </c>
      <c r="Q3845" s="23">
        <f t="shared" ref="Q3845:Q3908" si="365">J3845*(IF(L3845+M3845&gt;0,L3845+M3845,0))</f>
        <v>0</v>
      </c>
    </row>
    <row r="3846" spans="8:17" x14ac:dyDescent="0.25">
      <c r="H3846" s="11" t="str">
        <f t="shared" ref="H3846:H3909" si="366">IFERROR(IF(H3845+1/24&lt;=$F$5,H3845+1/24,""),"")</f>
        <v/>
      </c>
      <c r="I3846" s="9" t="str">
        <f t="shared" si="361"/>
        <v/>
      </c>
      <c r="J3846" s="21">
        <f>IFERROR(VLOOKUP(I3846,datos_para_memoria_demandas_cal!$C$2:$K$99000,2,FALSE),0)</f>
        <v>0</v>
      </c>
      <c r="K3846" s="22">
        <f>IFERROR(VLOOKUP(I3846,datos_para_memoria_demandas_cal!$C$2:$K$99000,3,FALSE),0)</f>
        <v>0</v>
      </c>
      <c r="L3846" s="22">
        <f>IFERROR(VLOOKUP(I3846,ES0031102460685007HA0F_20250101!$D$2:$K$99000,2,FALSE),0)</f>
        <v>0</v>
      </c>
      <c r="M3846" s="23">
        <f>IFERROR(VLOOKUP(I3846,datos_para_memoria_demandas_cal!$C$2:$K$99000,4,FALSE),0)</f>
        <v>0</v>
      </c>
      <c r="N3846" s="21">
        <f t="shared" si="362"/>
        <v>0</v>
      </c>
      <c r="O3846" s="22">
        <f t="shared" si="363"/>
        <v>0</v>
      </c>
      <c r="P3846" s="22">
        <f t="shared" si="364"/>
        <v>0</v>
      </c>
      <c r="Q3846" s="23">
        <f t="shared" si="365"/>
        <v>0</v>
      </c>
    </row>
    <row r="3847" spans="8:17" x14ac:dyDescent="0.25">
      <c r="H3847" s="11" t="str">
        <f t="shared" si="366"/>
        <v/>
      </c>
      <c r="I3847" s="9" t="str">
        <f t="shared" si="361"/>
        <v/>
      </c>
      <c r="J3847" s="21">
        <f>IFERROR(VLOOKUP(I3847,datos_para_memoria_demandas_cal!$C$2:$K$99000,2,FALSE),0)</f>
        <v>0</v>
      </c>
      <c r="K3847" s="22">
        <f>IFERROR(VLOOKUP(I3847,datos_para_memoria_demandas_cal!$C$2:$K$99000,3,FALSE),0)</f>
        <v>0</v>
      </c>
      <c r="L3847" s="22">
        <f>IFERROR(VLOOKUP(I3847,ES0031102460685007HA0F_20250101!$D$2:$K$99000,2,FALSE),0)</f>
        <v>0</v>
      </c>
      <c r="M3847" s="23">
        <f>IFERROR(VLOOKUP(I3847,datos_para_memoria_demandas_cal!$C$2:$K$99000,4,FALSE),0)</f>
        <v>0</v>
      </c>
      <c r="N3847" s="21">
        <f t="shared" si="362"/>
        <v>0</v>
      </c>
      <c r="O3847" s="22">
        <f t="shared" si="363"/>
        <v>0</v>
      </c>
      <c r="P3847" s="22">
        <f t="shared" si="364"/>
        <v>0</v>
      </c>
      <c r="Q3847" s="23">
        <f t="shared" si="365"/>
        <v>0</v>
      </c>
    </row>
    <row r="3848" spans="8:17" x14ac:dyDescent="0.25">
      <c r="H3848" s="11" t="str">
        <f t="shared" si="366"/>
        <v/>
      </c>
      <c r="I3848" s="9" t="str">
        <f t="shared" si="361"/>
        <v/>
      </c>
      <c r="J3848" s="21">
        <f>IFERROR(VLOOKUP(I3848,datos_para_memoria_demandas_cal!$C$2:$K$99000,2,FALSE),0)</f>
        <v>0</v>
      </c>
      <c r="K3848" s="22">
        <f>IFERROR(VLOOKUP(I3848,datos_para_memoria_demandas_cal!$C$2:$K$99000,3,FALSE),0)</f>
        <v>0</v>
      </c>
      <c r="L3848" s="22">
        <f>IFERROR(VLOOKUP(I3848,ES0031102460685007HA0F_20250101!$D$2:$K$99000,2,FALSE),0)</f>
        <v>0</v>
      </c>
      <c r="M3848" s="23">
        <f>IFERROR(VLOOKUP(I3848,datos_para_memoria_demandas_cal!$C$2:$K$99000,4,FALSE),0)</f>
        <v>0</v>
      </c>
      <c r="N3848" s="21">
        <f t="shared" si="362"/>
        <v>0</v>
      </c>
      <c r="O3848" s="22">
        <f t="shared" si="363"/>
        <v>0</v>
      </c>
      <c r="P3848" s="22">
        <f t="shared" si="364"/>
        <v>0</v>
      </c>
      <c r="Q3848" s="23">
        <f t="shared" si="365"/>
        <v>0</v>
      </c>
    </row>
    <row r="3849" spans="8:17" x14ac:dyDescent="0.25">
      <c r="H3849" s="11" t="str">
        <f t="shared" si="366"/>
        <v/>
      </c>
      <c r="I3849" s="9" t="str">
        <f t="shared" si="361"/>
        <v/>
      </c>
      <c r="J3849" s="21">
        <f>IFERROR(VLOOKUP(I3849,datos_para_memoria_demandas_cal!$C$2:$K$99000,2,FALSE),0)</f>
        <v>0</v>
      </c>
      <c r="K3849" s="22">
        <f>IFERROR(VLOOKUP(I3849,datos_para_memoria_demandas_cal!$C$2:$K$99000,3,FALSE),0)</f>
        <v>0</v>
      </c>
      <c r="L3849" s="22">
        <f>IFERROR(VLOOKUP(I3849,ES0031102460685007HA0F_20250101!$D$2:$K$99000,2,FALSE),0)</f>
        <v>0</v>
      </c>
      <c r="M3849" s="23">
        <f>IFERROR(VLOOKUP(I3849,datos_para_memoria_demandas_cal!$C$2:$K$99000,4,FALSE),0)</f>
        <v>0</v>
      </c>
      <c r="N3849" s="21">
        <f t="shared" si="362"/>
        <v>0</v>
      </c>
      <c r="O3849" s="22">
        <f t="shared" si="363"/>
        <v>0</v>
      </c>
      <c r="P3849" s="22">
        <f t="shared" si="364"/>
        <v>0</v>
      </c>
      <c r="Q3849" s="23">
        <f t="shared" si="365"/>
        <v>0</v>
      </c>
    </row>
    <row r="3850" spans="8:17" x14ac:dyDescent="0.25">
      <c r="H3850" s="11" t="str">
        <f t="shared" si="366"/>
        <v/>
      </c>
      <c r="I3850" s="9" t="str">
        <f t="shared" si="361"/>
        <v/>
      </c>
      <c r="J3850" s="21">
        <f>IFERROR(VLOOKUP(I3850,datos_para_memoria_demandas_cal!$C$2:$K$99000,2,FALSE),0)</f>
        <v>0</v>
      </c>
      <c r="K3850" s="22">
        <f>IFERROR(VLOOKUP(I3850,datos_para_memoria_demandas_cal!$C$2:$K$99000,3,FALSE),0)</f>
        <v>0</v>
      </c>
      <c r="L3850" s="22">
        <f>IFERROR(VLOOKUP(I3850,ES0031102460685007HA0F_20250101!$D$2:$K$99000,2,FALSE),0)</f>
        <v>0</v>
      </c>
      <c r="M3850" s="23">
        <f>IFERROR(VLOOKUP(I3850,datos_para_memoria_demandas_cal!$C$2:$K$99000,4,FALSE),0)</f>
        <v>0</v>
      </c>
      <c r="N3850" s="21">
        <f t="shared" si="362"/>
        <v>0</v>
      </c>
      <c r="O3850" s="22">
        <f t="shared" si="363"/>
        <v>0</v>
      </c>
      <c r="P3850" s="22">
        <f t="shared" si="364"/>
        <v>0</v>
      </c>
      <c r="Q3850" s="23">
        <f t="shared" si="365"/>
        <v>0</v>
      </c>
    </row>
    <row r="3851" spans="8:17" x14ac:dyDescent="0.25">
      <c r="H3851" s="11" t="str">
        <f t="shared" si="366"/>
        <v/>
      </c>
      <c r="I3851" s="9" t="str">
        <f t="shared" si="361"/>
        <v/>
      </c>
      <c r="J3851" s="21">
        <f>IFERROR(VLOOKUP(I3851,datos_para_memoria_demandas_cal!$C$2:$K$99000,2,FALSE),0)</f>
        <v>0</v>
      </c>
      <c r="K3851" s="22">
        <f>IFERROR(VLOOKUP(I3851,datos_para_memoria_demandas_cal!$C$2:$K$99000,3,FALSE),0)</f>
        <v>0</v>
      </c>
      <c r="L3851" s="22">
        <f>IFERROR(VLOOKUP(I3851,ES0031102460685007HA0F_20250101!$D$2:$K$99000,2,FALSE),0)</f>
        <v>0</v>
      </c>
      <c r="M3851" s="23">
        <f>IFERROR(VLOOKUP(I3851,datos_para_memoria_demandas_cal!$C$2:$K$99000,4,FALSE),0)</f>
        <v>0</v>
      </c>
      <c r="N3851" s="21">
        <f t="shared" si="362"/>
        <v>0</v>
      </c>
      <c r="O3851" s="22">
        <f t="shared" si="363"/>
        <v>0</v>
      </c>
      <c r="P3851" s="22">
        <f t="shared" si="364"/>
        <v>0</v>
      </c>
      <c r="Q3851" s="23">
        <f t="shared" si="365"/>
        <v>0</v>
      </c>
    </row>
    <row r="3852" spans="8:17" x14ac:dyDescent="0.25">
      <c r="H3852" s="11" t="str">
        <f t="shared" si="366"/>
        <v/>
      </c>
      <c r="I3852" s="9" t="str">
        <f t="shared" si="361"/>
        <v/>
      </c>
      <c r="J3852" s="21">
        <f>IFERROR(VLOOKUP(I3852,datos_para_memoria_demandas_cal!$C$2:$K$99000,2,FALSE),0)</f>
        <v>0</v>
      </c>
      <c r="K3852" s="22">
        <f>IFERROR(VLOOKUP(I3852,datos_para_memoria_demandas_cal!$C$2:$K$99000,3,FALSE),0)</f>
        <v>0</v>
      </c>
      <c r="L3852" s="22">
        <f>IFERROR(VLOOKUP(I3852,ES0031102460685007HA0F_20250101!$D$2:$K$99000,2,FALSE),0)</f>
        <v>0</v>
      </c>
      <c r="M3852" s="23">
        <f>IFERROR(VLOOKUP(I3852,datos_para_memoria_demandas_cal!$C$2:$K$99000,4,FALSE),0)</f>
        <v>0</v>
      </c>
      <c r="N3852" s="21">
        <f t="shared" si="362"/>
        <v>0</v>
      </c>
      <c r="O3852" s="22">
        <f t="shared" si="363"/>
        <v>0</v>
      </c>
      <c r="P3852" s="22">
        <f t="shared" si="364"/>
        <v>0</v>
      </c>
      <c r="Q3852" s="23">
        <f t="shared" si="365"/>
        <v>0</v>
      </c>
    </row>
    <row r="3853" spans="8:17" x14ac:dyDescent="0.25">
      <c r="H3853" s="11" t="str">
        <f t="shared" si="366"/>
        <v/>
      </c>
      <c r="I3853" s="9" t="str">
        <f t="shared" si="361"/>
        <v/>
      </c>
      <c r="J3853" s="21">
        <f>IFERROR(VLOOKUP(I3853,datos_para_memoria_demandas_cal!$C$2:$K$99000,2,FALSE),0)</f>
        <v>0</v>
      </c>
      <c r="K3853" s="22">
        <f>IFERROR(VLOOKUP(I3853,datos_para_memoria_demandas_cal!$C$2:$K$99000,3,FALSE),0)</f>
        <v>0</v>
      </c>
      <c r="L3853" s="22">
        <f>IFERROR(VLOOKUP(I3853,ES0031102460685007HA0F_20250101!$D$2:$K$99000,2,FALSE),0)</f>
        <v>0</v>
      </c>
      <c r="M3853" s="23">
        <f>IFERROR(VLOOKUP(I3853,datos_para_memoria_demandas_cal!$C$2:$K$99000,4,FALSE),0)</f>
        <v>0</v>
      </c>
      <c r="N3853" s="21">
        <f t="shared" si="362"/>
        <v>0</v>
      </c>
      <c r="O3853" s="22">
        <f t="shared" si="363"/>
        <v>0</v>
      </c>
      <c r="P3853" s="22">
        <f t="shared" si="364"/>
        <v>0</v>
      </c>
      <c r="Q3853" s="23">
        <f t="shared" si="365"/>
        <v>0</v>
      </c>
    </row>
    <row r="3854" spans="8:17" x14ac:dyDescent="0.25">
      <c r="H3854" s="11" t="str">
        <f t="shared" si="366"/>
        <v/>
      </c>
      <c r="I3854" s="9" t="str">
        <f t="shared" si="361"/>
        <v/>
      </c>
      <c r="J3854" s="21">
        <f>IFERROR(VLOOKUP(I3854,datos_para_memoria_demandas_cal!$C$2:$K$99000,2,FALSE),0)</f>
        <v>0</v>
      </c>
      <c r="K3854" s="22">
        <f>IFERROR(VLOOKUP(I3854,datos_para_memoria_demandas_cal!$C$2:$K$99000,3,FALSE),0)</f>
        <v>0</v>
      </c>
      <c r="L3854" s="22">
        <f>IFERROR(VLOOKUP(I3854,ES0031102460685007HA0F_20250101!$D$2:$K$99000,2,FALSE),0)</f>
        <v>0</v>
      </c>
      <c r="M3854" s="23">
        <f>IFERROR(VLOOKUP(I3854,datos_para_memoria_demandas_cal!$C$2:$K$99000,4,FALSE),0)</f>
        <v>0</v>
      </c>
      <c r="N3854" s="21">
        <f t="shared" si="362"/>
        <v>0</v>
      </c>
      <c r="O3854" s="22">
        <f t="shared" si="363"/>
        <v>0</v>
      </c>
      <c r="P3854" s="22">
        <f t="shared" si="364"/>
        <v>0</v>
      </c>
      <c r="Q3854" s="23">
        <f t="shared" si="365"/>
        <v>0</v>
      </c>
    </row>
    <row r="3855" spans="8:17" x14ac:dyDescent="0.25">
      <c r="H3855" s="11" t="str">
        <f t="shared" si="366"/>
        <v/>
      </c>
      <c r="I3855" s="9" t="str">
        <f t="shared" si="361"/>
        <v/>
      </c>
      <c r="J3855" s="21">
        <f>IFERROR(VLOOKUP(I3855,datos_para_memoria_demandas_cal!$C$2:$K$99000,2,FALSE),0)</f>
        <v>0</v>
      </c>
      <c r="K3855" s="22">
        <f>IFERROR(VLOOKUP(I3855,datos_para_memoria_demandas_cal!$C$2:$K$99000,3,FALSE),0)</f>
        <v>0</v>
      </c>
      <c r="L3855" s="22">
        <f>IFERROR(VLOOKUP(I3855,ES0031102460685007HA0F_20250101!$D$2:$K$99000,2,FALSE),0)</f>
        <v>0</v>
      </c>
      <c r="M3855" s="23">
        <f>IFERROR(VLOOKUP(I3855,datos_para_memoria_demandas_cal!$C$2:$K$99000,4,FALSE),0)</f>
        <v>0</v>
      </c>
      <c r="N3855" s="21">
        <f t="shared" si="362"/>
        <v>0</v>
      </c>
      <c r="O3855" s="22">
        <f t="shared" si="363"/>
        <v>0</v>
      </c>
      <c r="P3855" s="22">
        <f t="shared" si="364"/>
        <v>0</v>
      </c>
      <c r="Q3855" s="23">
        <f t="shared" si="365"/>
        <v>0</v>
      </c>
    </row>
    <row r="3856" spans="8:17" x14ac:dyDescent="0.25">
      <c r="H3856" s="11" t="str">
        <f t="shared" si="366"/>
        <v/>
      </c>
      <c r="I3856" s="9" t="str">
        <f t="shared" si="361"/>
        <v/>
      </c>
      <c r="J3856" s="21">
        <f>IFERROR(VLOOKUP(I3856,datos_para_memoria_demandas_cal!$C$2:$K$99000,2,FALSE),0)</f>
        <v>0</v>
      </c>
      <c r="K3856" s="22">
        <f>IFERROR(VLOOKUP(I3856,datos_para_memoria_demandas_cal!$C$2:$K$99000,3,FALSE),0)</f>
        <v>0</v>
      </c>
      <c r="L3856" s="22">
        <f>IFERROR(VLOOKUP(I3856,ES0031102460685007HA0F_20250101!$D$2:$K$99000,2,FALSE),0)</f>
        <v>0</v>
      </c>
      <c r="M3856" s="23">
        <f>IFERROR(VLOOKUP(I3856,datos_para_memoria_demandas_cal!$C$2:$K$99000,4,FALSE),0)</f>
        <v>0</v>
      </c>
      <c r="N3856" s="21">
        <f t="shared" si="362"/>
        <v>0</v>
      </c>
      <c r="O3856" s="22">
        <f t="shared" si="363"/>
        <v>0</v>
      </c>
      <c r="P3856" s="22">
        <f t="shared" si="364"/>
        <v>0</v>
      </c>
      <c r="Q3856" s="23">
        <f t="shared" si="365"/>
        <v>0</v>
      </c>
    </row>
    <row r="3857" spans="8:17" x14ac:dyDescent="0.25">
      <c r="H3857" s="11" t="str">
        <f t="shared" si="366"/>
        <v/>
      </c>
      <c r="I3857" s="9" t="str">
        <f t="shared" si="361"/>
        <v/>
      </c>
      <c r="J3857" s="21">
        <f>IFERROR(VLOOKUP(I3857,datos_para_memoria_demandas_cal!$C$2:$K$99000,2,FALSE),0)</f>
        <v>0</v>
      </c>
      <c r="K3857" s="22">
        <f>IFERROR(VLOOKUP(I3857,datos_para_memoria_demandas_cal!$C$2:$K$99000,3,FALSE),0)</f>
        <v>0</v>
      </c>
      <c r="L3857" s="22">
        <f>IFERROR(VLOOKUP(I3857,ES0031102460685007HA0F_20250101!$D$2:$K$99000,2,FALSE),0)</f>
        <v>0</v>
      </c>
      <c r="M3857" s="23">
        <f>IFERROR(VLOOKUP(I3857,datos_para_memoria_demandas_cal!$C$2:$K$99000,4,FALSE),0)</f>
        <v>0</v>
      </c>
      <c r="N3857" s="21">
        <f t="shared" si="362"/>
        <v>0</v>
      </c>
      <c r="O3857" s="22">
        <f t="shared" si="363"/>
        <v>0</v>
      </c>
      <c r="P3857" s="22">
        <f t="shared" si="364"/>
        <v>0</v>
      </c>
      <c r="Q3857" s="23">
        <f t="shared" si="365"/>
        <v>0</v>
      </c>
    </row>
    <row r="3858" spans="8:17" x14ac:dyDescent="0.25">
      <c r="H3858" s="11" t="str">
        <f t="shared" si="366"/>
        <v/>
      </c>
      <c r="I3858" s="9" t="str">
        <f t="shared" si="361"/>
        <v/>
      </c>
      <c r="J3858" s="21">
        <f>IFERROR(VLOOKUP(I3858,datos_para_memoria_demandas_cal!$C$2:$K$99000,2,FALSE),0)</f>
        <v>0</v>
      </c>
      <c r="K3858" s="22">
        <f>IFERROR(VLOOKUP(I3858,datos_para_memoria_demandas_cal!$C$2:$K$99000,3,FALSE),0)</f>
        <v>0</v>
      </c>
      <c r="L3858" s="22">
        <f>IFERROR(VLOOKUP(I3858,ES0031102460685007HA0F_20250101!$D$2:$K$99000,2,FALSE),0)</f>
        <v>0</v>
      </c>
      <c r="M3858" s="23">
        <f>IFERROR(VLOOKUP(I3858,datos_para_memoria_demandas_cal!$C$2:$K$99000,4,FALSE),0)</f>
        <v>0</v>
      </c>
      <c r="N3858" s="21">
        <f t="shared" si="362"/>
        <v>0</v>
      </c>
      <c r="O3858" s="22">
        <f t="shared" si="363"/>
        <v>0</v>
      </c>
      <c r="P3858" s="22">
        <f t="shared" si="364"/>
        <v>0</v>
      </c>
      <c r="Q3858" s="23">
        <f t="shared" si="365"/>
        <v>0</v>
      </c>
    </row>
    <row r="3859" spans="8:17" x14ac:dyDescent="0.25">
      <c r="H3859" s="11" t="str">
        <f t="shared" si="366"/>
        <v/>
      </c>
      <c r="I3859" s="9" t="str">
        <f t="shared" si="361"/>
        <v/>
      </c>
      <c r="J3859" s="21">
        <f>IFERROR(VLOOKUP(I3859,datos_para_memoria_demandas_cal!$C$2:$K$99000,2,FALSE),0)</f>
        <v>0</v>
      </c>
      <c r="K3859" s="22">
        <f>IFERROR(VLOOKUP(I3859,datos_para_memoria_demandas_cal!$C$2:$K$99000,3,FALSE),0)</f>
        <v>0</v>
      </c>
      <c r="L3859" s="22">
        <f>IFERROR(VLOOKUP(I3859,ES0031102460685007HA0F_20250101!$D$2:$K$99000,2,FALSE),0)</f>
        <v>0</v>
      </c>
      <c r="M3859" s="23">
        <f>IFERROR(VLOOKUP(I3859,datos_para_memoria_demandas_cal!$C$2:$K$99000,4,FALSE),0)</f>
        <v>0</v>
      </c>
      <c r="N3859" s="21">
        <f t="shared" si="362"/>
        <v>0</v>
      </c>
      <c r="O3859" s="22">
        <f t="shared" si="363"/>
        <v>0</v>
      </c>
      <c r="P3859" s="22">
        <f t="shared" si="364"/>
        <v>0</v>
      </c>
      <c r="Q3859" s="23">
        <f t="shared" si="365"/>
        <v>0</v>
      </c>
    </row>
    <row r="3860" spans="8:17" x14ac:dyDescent="0.25">
      <c r="H3860" s="11" t="str">
        <f t="shared" si="366"/>
        <v/>
      </c>
      <c r="I3860" s="9" t="str">
        <f t="shared" si="361"/>
        <v/>
      </c>
      <c r="J3860" s="21">
        <f>IFERROR(VLOOKUP(I3860,datos_para_memoria_demandas_cal!$C$2:$K$99000,2,FALSE),0)</f>
        <v>0</v>
      </c>
      <c r="K3860" s="22">
        <f>IFERROR(VLOOKUP(I3860,datos_para_memoria_demandas_cal!$C$2:$K$99000,3,FALSE),0)</f>
        <v>0</v>
      </c>
      <c r="L3860" s="22">
        <f>IFERROR(VLOOKUP(I3860,ES0031102460685007HA0F_20250101!$D$2:$K$99000,2,FALSE),0)</f>
        <v>0</v>
      </c>
      <c r="M3860" s="23">
        <f>IFERROR(VLOOKUP(I3860,datos_para_memoria_demandas_cal!$C$2:$K$99000,4,FALSE),0)</f>
        <v>0</v>
      </c>
      <c r="N3860" s="21">
        <f t="shared" si="362"/>
        <v>0</v>
      </c>
      <c r="O3860" s="22">
        <f t="shared" si="363"/>
        <v>0</v>
      </c>
      <c r="P3860" s="22">
        <f t="shared" si="364"/>
        <v>0</v>
      </c>
      <c r="Q3860" s="23">
        <f t="shared" si="365"/>
        <v>0</v>
      </c>
    </row>
    <row r="3861" spans="8:17" x14ac:dyDescent="0.25">
      <c r="H3861" s="11" t="str">
        <f t="shared" si="366"/>
        <v/>
      </c>
      <c r="I3861" s="9" t="str">
        <f t="shared" si="361"/>
        <v/>
      </c>
      <c r="J3861" s="21">
        <f>IFERROR(VLOOKUP(I3861,datos_para_memoria_demandas_cal!$C$2:$K$99000,2,FALSE),0)</f>
        <v>0</v>
      </c>
      <c r="K3861" s="22">
        <f>IFERROR(VLOOKUP(I3861,datos_para_memoria_demandas_cal!$C$2:$K$99000,3,FALSE),0)</f>
        <v>0</v>
      </c>
      <c r="L3861" s="22">
        <f>IFERROR(VLOOKUP(I3861,ES0031102460685007HA0F_20250101!$D$2:$K$99000,2,FALSE),0)</f>
        <v>0</v>
      </c>
      <c r="M3861" s="23">
        <f>IFERROR(VLOOKUP(I3861,datos_para_memoria_demandas_cal!$C$2:$K$99000,4,FALSE),0)</f>
        <v>0</v>
      </c>
      <c r="N3861" s="21">
        <f t="shared" si="362"/>
        <v>0</v>
      </c>
      <c r="O3861" s="22">
        <f t="shared" si="363"/>
        <v>0</v>
      </c>
      <c r="P3861" s="22">
        <f t="shared" si="364"/>
        <v>0</v>
      </c>
      <c r="Q3861" s="23">
        <f t="shared" si="365"/>
        <v>0</v>
      </c>
    </row>
    <row r="3862" spans="8:17" x14ac:dyDescent="0.25">
      <c r="H3862" s="11" t="str">
        <f t="shared" si="366"/>
        <v/>
      </c>
      <c r="I3862" s="9" t="str">
        <f t="shared" si="361"/>
        <v/>
      </c>
      <c r="J3862" s="21">
        <f>IFERROR(VLOOKUP(I3862,datos_para_memoria_demandas_cal!$C$2:$K$99000,2,FALSE),0)</f>
        <v>0</v>
      </c>
      <c r="K3862" s="22">
        <f>IFERROR(VLOOKUP(I3862,datos_para_memoria_demandas_cal!$C$2:$K$99000,3,FALSE),0)</f>
        <v>0</v>
      </c>
      <c r="L3862" s="22">
        <f>IFERROR(VLOOKUP(I3862,ES0031102460685007HA0F_20250101!$D$2:$K$99000,2,FALSE),0)</f>
        <v>0</v>
      </c>
      <c r="M3862" s="23">
        <f>IFERROR(VLOOKUP(I3862,datos_para_memoria_demandas_cal!$C$2:$K$99000,4,FALSE),0)</f>
        <v>0</v>
      </c>
      <c r="N3862" s="21">
        <f t="shared" si="362"/>
        <v>0</v>
      </c>
      <c r="O3862" s="22">
        <f t="shared" si="363"/>
        <v>0</v>
      </c>
      <c r="P3862" s="22">
        <f t="shared" si="364"/>
        <v>0</v>
      </c>
      <c r="Q3862" s="23">
        <f t="shared" si="365"/>
        <v>0</v>
      </c>
    </row>
    <row r="3863" spans="8:17" x14ac:dyDescent="0.25">
      <c r="H3863" s="11" t="str">
        <f t="shared" si="366"/>
        <v/>
      </c>
      <c r="I3863" s="9" t="str">
        <f t="shared" si="361"/>
        <v/>
      </c>
      <c r="J3863" s="21">
        <f>IFERROR(VLOOKUP(I3863,datos_para_memoria_demandas_cal!$C$2:$K$99000,2,FALSE),0)</f>
        <v>0</v>
      </c>
      <c r="K3863" s="22">
        <f>IFERROR(VLOOKUP(I3863,datos_para_memoria_demandas_cal!$C$2:$K$99000,3,FALSE),0)</f>
        <v>0</v>
      </c>
      <c r="L3863" s="22">
        <f>IFERROR(VLOOKUP(I3863,ES0031102460685007HA0F_20250101!$D$2:$K$99000,2,FALSE),0)</f>
        <v>0</v>
      </c>
      <c r="M3863" s="23">
        <f>IFERROR(VLOOKUP(I3863,datos_para_memoria_demandas_cal!$C$2:$K$99000,4,FALSE),0)</f>
        <v>0</v>
      </c>
      <c r="N3863" s="21">
        <f t="shared" si="362"/>
        <v>0</v>
      </c>
      <c r="O3863" s="22">
        <f t="shared" si="363"/>
        <v>0</v>
      </c>
      <c r="P3863" s="22">
        <f t="shared" si="364"/>
        <v>0</v>
      </c>
      <c r="Q3863" s="23">
        <f t="shared" si="365"/>
        <v>0</v>
      </c>
    </row>
    <row r="3864" spans="8:17" x14ac:dyDescent="0.25">
      <c r="H3864" s="11" t="str">
        <f t="shared" si="366"/>
        <v/>
      </c>
      <c r="I3864" s="9" t="str">
        <f t="shared" si="361"/>
        <v/>
      </c>
      <c r="J3864" s="21">
        <f>IFERROR(VLOOKUP(I3864,datos_para_memoria_demandas_cal!$C$2:$K$99000,2,FALSE),0)</f>
        <v>0</v>
      </c>
      <c r="K3864" s="22">
        <f>IFERROR(VLOOKUP(I3864,datos_para_memoria_demandas_cal!$C$2:$K$99000,3,FALSE),0)</f>
        <v>0</v>
      </c>
      <c r="L3864" s="22">
        <f>IFERROR(VLOOKUP(I3864,ES0031102460685007HA0F_20250101!$D$2:$K$99000,2,FALSE),0)</f>
        <v>0</v>
      </c>
      <c r="M3864" s="23">
        <f>IFERROR(VLOOKUP(I3864,datos_para_memoria_demandas_cal!$C$2:$K$99000,4,FALSE),0)</f>
        <v>0</v>
      </c>
      <c r="N3864" s="21">
        <f t="shared" si="362"/>
        <v>0</v>
      </c>
      <c r="O3864" s="22">
        <f t="shared" si="363"/>
        <v>0</v>
      </c>
      <c r="P3864" s="22">
        <f t="shared" si="364"/>
        <v>0</v>
      </c>
      <c r="Q3864" s="23">
        <f t="shared" si="365"/>
        <v>0</v>
      </c>
    </row>
    <row r="3865" spans="8:17" x14ac:dyDescent="0.25">
      <c r="H3865" s="11" t="str">
        <f t="shared" si="366"/>
        <v/>
      </c>
      <c r="I3865" s="9" t="str">
        <f t="shared" si="361"/>
        <v/>
      </c>
      <c r="J3865" s="21">
        <f>IFERROR(VLOOKUP(I3865,datos_para_memoria_demandas_cal!$C$2:$K$99000,2,FALSE),0)</f>
        <v>0</v>
      </c>
      <c r="K3865" s="22">
        <f>IFERROR(VLOOKUP(I3865,datos_para_memoria_demandas_cal!$C$2:$K$99000,3,FALSE),0)</f>
        <v>0</v>
      </c>
      <c r="L3865" s="22">
        <f>IFERROR(VLOOKUP(I3865,ES0031102460685007HA0F_20250101!$D$2:$K$99000,2,FALSE),0)</f>
        <v>0</v>
      </c>
      <c r="M3865" s="23">
        <f>IFERROR(VLOOKUP(I3865,datos_para_memoria_demandas_cal!$C$2:$K$99000,4,FALSE),0)</f>
        <v>0</v>
      </c>
      <c r="N3865" s="21">
        <f t="shared" si="362"/>
        <v>0</v>
      </c>
      <c r="O3865" s="22">
        <f t="shared" si="363"/>
        <v>0</v>
      </c>
      <c r="P3865" s="22">
        <f t="shared" si="364"/>
        <v>0</v>
      </c>
      <c r="Q3865" s="23">
        <f t="shared" si="365"/>
        <v>0</v>
      </c>
    </row>
    <row r="3866" spans="8:17" x14ac:dyDescent="0.25">
      <c r="H3866" s="11" t="str">
        <f t="shared" si="366"/>
        <v/>
      </c>
      <c r="I3866" s="9" t="str">
        <f t="shared" si="361"/>
        <v/>
      </c>
      <c r="J3866" s="21">
        <f>IFERROR(VLOOKUP(I3866,datos_para_memoria_demandas_cal!$C$2:$K$99000,2,FALSE),0)</f>
        <v>0</v>
      </c>
      <c r="K3866" s="22">
        <f>IFERROR(VLOOKUP(I3866,datos_para_memoria_demandas_cal!$C$2:$K$99000,3,FALSE),0)</f>
        <v>0</v>
      </c>
      <c r="L3866" s="22">
        <f>IFERROR(VLOOKUP(I3866,ES0031102460685007HA0F_20250101!$D$2:$K$99000,2,FALSE),0)</f>
        <v>0</v>
      </c>
      <c r="M3866" s="23">
        <f>IFERROR(VLOOKUP(I3866,datos_para_memoria_demandas_cal!$C$2:$K$99000,4,FALSE),0)</f>
        <v>0</v>
      </c>
      <c r="N3866" s="21">
        <f t="shared" si="362"/>
        <v>0</v>
      </c>
      <c r="O3866" s="22">
        <f t="shared" si="363"/>
        <v>0</v>
      </c>
      <c r="P3866" s="22">
        <f t="shared" si="364"/>
        <v>0</v>
      </c>
      <c r="Q3866" s="23">
        <f t="shared" si="365"/>
        <v>0</v>
      </c>
    </row>
    <row r="3867" spans="8:17" x14ac:dyDescent="0.25">
      <c r="H3867" s="11" t="str">
        <f t="shared" si="366"/>
        <v/>
      </c>
      <c r="I3867" s="9" t="str">
        <f t="shared" si="361"/>
        <v/>
      </c>
      <c r="J3867" s="21">
        <f>IFERROR(VLOOKUP(I3867,datos_para_memoria_demandas_cal!$C$2:$K$99000,2,FALSE),0)</f>
        <v>0</v>
      </c>
      <c r="K3867" s="22">
        <f>IFERROR(VLOOKUP(I3867,datos_para_memoria_demandas_cal!$C$2:$K$99000,3,FALSE),0)</f>
        <v>0</v>
      </c>
      <c r="L3867" s="22">
        <f>IFERROR(VLOOKUP(I3867,ES0031102460685007HA0F_20250101!$D$2:$K$99000,2,FALSE),0)</f>
        <v>0</v>
      </c>
      <c r="M3867" s="23">
        <f>IFERROR(VLOOKUP(I3867,datos_para_memoria_demandas_cal!$C$2:$K$99000,4,FALSE),0)</f>
        <v>0</v>
      </c>
      <c r="N3867" s="21">
        <f t="shared" si="362"/>
        <v>0</v>
      </c>
      <c r="O3867" s="22">
        <f t="shared" si="363"/>
        <v>0</v>
      </c>
      <c r="P3867" s="22">
        <f t="shared" si="364"/>
        <v>0</v>
      </c>
      <c r="Q3867" s="23">
        <f t="shared" si="365"/>
        <v>0</v>
      </c>
    </row>
    <row r="3868" spans="8:17" x14ac:dyDescent="0.25">
      <c r="H3868" s="11" t="str">
        <f t="shared" si="366"/>
        <v/>
      </c>
      <c r="I3868" s="9" t="str">
        <f t="shared" si="361"/>
        <v/>
      </c>
      <c r="J3868" s="21">
        <f>IFERROR(VLOOKUP(I3868,datos_para_memoria_demandas_cal!$C$2:$K$99000,2,FALSE),0)</f>
        <v>0</v>
      </c>
      <c r="K3868" s="22">
        <f>IFERROR(VLOOKUP(I3868,datos_para_memoria_demandas_cal!$C$2:$K$99000,3,FALSE),0)</f>
        <v>0</v>
      </c>
      <c r="L3868" s="22">
        <f>IFERROR(VLOOKUP(I3868,ES0031102460685007HA0F_20250101!$D$2:$K$99000,2,FALSE),0)</f>
        <v>0</v>
      </c>
      <c r="M3868" s="23">
        <f>IFERROR(VLOOKUP(I3868,datos_para_memoria_demandas_cal!$C$2:$K$99000,4,FALSE),0)</f>
        <v>0</v>
      </c>
      <c r="N3868" s="21">
        <f t="shared" si="362"/>
        <v>0</v>
      </c>
      <c r="O3868" s="22">
        <f t="shared" si="363"/>
        <v>0</v>
      </c>
      <c r="P3868" s="22">
        <f t="shared" si="364"/>
        <v>0</v>
      </c>
      <c r="Q3868" s="23">
        <f t="shared" si="365"/>
        <v>0</v>
      </c>
    </row>
    <row r="3869" spans="8:17" x14ac:dyDescent="0.25">
      <c r="H3869" s="11" t="str">
        <f t="shared" si="366"/>
        <v/>
      </c>
      <c r="I3869" s="9" t="str">
        <f t="shared" si="361"/>
        <v/>
      </c>
      <c r="J3869" s="21">
        <f>IFERROR(VLOOKUP(I3869,datos_para_memoria_demandas_cal!$C$2:$K$99000,2,FALSE),0)</f>
        <v>0</v>
      </c>
      <c r="K3869" s="22">
        <f>IFERROR(VLOOKUP(I3869,datos_para_memoria_demandas_cal!$C$2:$K$99000,3,FALSE),0)</f>
        <v>0</v>
      </c>
      <c r="L3869" s="22">
        <f>IFERROR(VLOOKUP(I3869,ES0031102460685007HA0F_20250101!$D$2:$K$99000,2,FALSE),0)</f>
        <v>0</v>
      </c>
      <c r="M3869" s="23">
        <f>IFERROR(VLOOKUP(I3869,datos_para_memoria_demandas_cal!$C$2:$K$99000,4,FALSE),0)</f>
        <v>0</v>
      </c>
      <c r="N3869" s="21">
        <f t="shared" si="362"/>
        <v>0</v>
      </c>
      <c r="O3869" s="22">
        <f t="shared" si="363"/>
        <v>0</v>
      </c>
      <c r="P3869" s="22">
        <f t="shared" si="364"/>
        <v>0</v>
      </c>
      <c r="Q3869" s="23">
        <f t="shared" si="365"/>
        <v>0</v>
      </c>
    </row>
    <row r="3870" spans="8:17" x14ac:dyDescent="0.25">
      <c r="H3870" s="11" t="str">
        <f t="shared" si="366"/>
        <v/>
      </c>
      <c r="I3870" s="9" t="str">
        <f t="shared" si="361"/>
        <v/>
      </c>
      <c r="J3870" s="21">
        <f>IFERROR(VLOOKUP(I3870,datos_para_memoria_demandas_cal!$C$2:$K$99000,2,FALSE),0)</f>
        <v>0</v>
      </c>
      <c r="K3870" s="22">
        <f>IFERROR(VLOOKUP(I3870,datos_para_memoria_demandas_cal!$C$2:$K$99000,3,FALSE),0)</f>
        <v>0</v>
      </c>
      <c r="L3870" s="22">
        <f>IFERROR(VLOOKUP(I3870,ES0031102460685007HA0F_20250101!$D$2:$K$99000,2,FALSE),0)</f>
        <v>0</v>
      </c>
      <c r="M3870" s="23">
        <f>IFERROR(VLOOKUP(I3870,datos_para_memoria_demandas_cal!$C$2:$K$99000,4,FALSE),0)</f>
        <v>0</v>
      </c>
      <c r="N3870" s="21">
        <f t="shared" si="362"/>
        <v>0</v>
      </c>
      <c r="O3870" s="22">
        <f t="shared" si="363"/>
        <v>0</v>
      </c>
      <c r="P3870" s="22">
        <f t="shared" si="364"/>
        <v>0</v>
      </c>
      <c r="Q3870" s="23">
        <f t="shared" si="365"/>
        <v>0</v>
      </c>
    </row>
    <row r="3871" spans="8:17" x14ac:dyDescent="0.25">
      <c r="H3871" s="11" t="str">
        <f t="shared" si="366"/>
        <v/>
      </c>
      <c r="I3871" s="9" t="str">
        <f t="shared" si="361"/>
        <v/>
      </c>
      <c r="J3871" s="21">
        <f>IFERROR(VLOOKUP(I3871,datos_para_memoria_demandas_cal!$C$2:$K$99000,2,FALSE),0)</f>
        <v>0</v>
      </c>
      <c r="K3871" s="22">
        <f>IFERROR(VLOOKUP(I3871,datos_para_memoria_demandas_cal!$C$2:$K$99000,3,FALSE),0)</f>
        <v>0</v>
      </c>
      <c r="L3871" s="22">
        <f>IFERROR(VLOOKUP(I3871,ES0031102460685007HA0F_20250101!$D$2:$K$99000,2,FALSE),0)</f>
        <v>0</v>
      </c>
      <c r="M3871" s="23">
        <f>IFERROR(VLOOKUP(I3871,datos_para_memoria_demandas_cal!$C$2:$K$99000,4,FALSE),0)</f>
        <v>0</v>
      </c>
      <c r="N3871" s="21">
        <f t="shared" si="362"/>
        <v>0</v>
      </c>
      <c r="O3871" s="22">
        <f t="shared" si="363"/>
        <v>0</v>
      </c>
      <c r="P3871" s="22">
        <f t="shared" si="364"/>
        <v>0</v>
      </c>
      <c r="Q3871" s="23">
        <f t="shared" si="365"/>
        <v>0</v>
      </c>
    </row>
    <row r="3872" spans="8:17" x14ac:dyDescent="0.25">
      <c r="H3872" s="11" t="str">
        <f t="shared" si="366"/>
        <v/>
      </c>
      <c r="I3872" s="9" t="str">
        <f t="shared" si="361"/>
        <v/>
      </c>
      <c r="J3872" s="21">
        <f>IFERROR(VLOOKUP(I3872,datos_para_memoria_demandas_cal!$C$2:$K$99000,2,FALSE),0)</f>
        <v>0</v>
      </c>
      <c r="K3872" s="22">
        <f>IFERROR(VLOOKUP(I3872,datos_para_memoria_demandas_cal!$C$2:$K$99000,3,FALSE),0)</f>
        <v>0</v>
      </c>
      <c r="L3872" s="22">
        <f>IFERROR(VLOOKUP(I3872,ES0031102460685007HA0F_20250101!$D$2:$K$99000,2,FALSE),0)</f>
        <v>0</v>
      </c>
      <c r="M3872" s="23">
        <f>IFERROR(VLOOKUP(I3872,datos_para_memoria_demandas_cal!$C$2:$K$99000,4,FALSE),0)</f>
        <v>0</v>
      </c>
      <c r="N3872" s="21">
        <f t="shared" si="362"/>
        <v>0</v>
      </c>
      <c r="O3872" s="22">
        <f t="shared" si="363"/>
        <v>0</v>
      </c>
      <c r="P3872" s="22">
        <f t="shared" si="364"/>
        <v>0</v>
      </c>
      <c r="Q3872" s="23">
        <f t="shared" si="365"/>
        <v>0</v>
      </c>
    </row>
    <row r="3873" spans="8:17" x14ac:dyDescent="0.25">
      <c r="H3873" s="11" t="str">
        <f t="shared" si="366"/>
        <v/>
      </c>
      <c r="I3873" s="9" t="str">
        <f t="shared" si="361"/>
        <v/>
      </c>
      <c r="J3873" s="21">
        <f>IFERROR(VLOOKUP(I3873,datos_para_memoria_demandas_cal!$C$2:$K$99000,2,FALSE),0)</f>
        <v>0</v>
      </c>
      <c r="K3873" s="22">
        <f>IFERROR(VLOOKUP(I3873,datos_para_memoria_demandas_cal!$C$2:$K$99000,3,FALSE),0)</f>
        <v>0</v>
      </c>
      <c r="L3873" s="22">
        <f>IFERROR(VLOOKUP(I3873,ES0031102460685007HA0F_20250101!$D$2:$K$99000,2,FALSE),0)</f>
        <v>0</v>
      </c>
      <c r="M3873" s="23">
        <f>IFERROR(VLOOKUP(I3873,datos_para_memoria_demandas_cal!$C$2:$K$99000,4,FALSE),0)</f>
        <v>0</v>
      </c>
      <c r="N3873" s="21">
        <f t="shared" si="362"/>
        <v>0</v>
      </c>
      <c r="O3873" s="22">
        <f t="shared" si="363"/>
        <v>0</v>
      </c>
      <c r="P3873" s="22">
        <f t="shared" si="364"/>
        <v>0</v>
      </c>
      <c r="Q3873" s="23">
        <f t="shared" si="365"/>
        <v>0</v>
      </c>
    </row>
    <row r="3874" spans="8:17" x14ac:dyDescent="0.25">
      <c r="H3874" s="11" t="str">
        <f t="shared" si="366"/>
        <v/>
      </c>
      <c r="I3874" s="9" t="str">
        <f t="shared" si="361"/>
        <v/>
      </c>
      <c r="J3874" s="21">
        <f>IFERROR(VLOOKUP(I3874,datos_para_memoria_demandas_cal!$C$2:$K$99000,2,FALSE),0)</f>
        <v>0</v>
      </c>
      <c r="K3874" s="22">
        <f>IFERROR(VLOOKUP(I3874,datos_para_memoria_demandas_cal!$C$2:$K$99000,3,FALSE),0)</f>
        <v>0</v>
      </c>
      <c r="L3874" s="22">
        <f>IFERROR(VLOOKUP(I3874,ES0031102460685007HA0F_20250101!$D$2:$K$99000,2,FALSE),0)</f>
        <v>0</v>
      </c>
      <c r="M3874" s="23">
        <f>IFERROR(VLOOKUP(I3874,datos_para_memoria_demandas_cal!$C$2:$K$99000,4,FALSE),0)</f>
        <v>0</v>
      </c>
      <c r="N3874" s="21">
        <f t="shared" si="362"/>
        <v>0</v>
      </c>
      <c r="O3874" s="22">
        <f t="shared" si="363"/>
        <v>0</v>
      </c>
      <c r="P3874" s="22">
        <f t="shared" si="364"/>
        <v>0</v>
      </c>
      <c r="Q3874" s="23">
        <f t="shared" si="365"/>
        <v>0</v>
      </c>
    </row>
    <row r="3875" spans="8:17" x14ac:dyDescent="0.25">
      <c r="H3875" s="11" t="str">
        <f t="shared" si="366"/>
        <v/>
      </c>
      <c r="I3875" s="9" t="str">
        <f t="shared" si="361"/>
        <v/>
      </c>
      <c r="J3875" s="21">
        <f>IFERROR(VLOOKUP(I3875,datos_para_memoria_demandas_cal!$C$2:$K$99000,2,FALSE),0)</f>
        <v>0</v>
      </c>
      <c r="K3875" s="22">
        <f>IFERROR(VLOOKUP(I3875,datos_para_memoria_demandas_cal!$C$2:$K$99000,3,FALSE),0)</f>
        <v>0</v>
      </c>
      <c r="L3875" s="22">
        <f>IFERROR(VLOOKUP(I3875,ES0031102460685007HA0F_20250101!$D$2:$K$99000,2,FALSE),0)</f>
        <v>0</v>
      </c>
      <c r="M3875" s="23">
        <f>IFERROR(VLOOKUP(I3875,datos_para_memoria_demandas_cal!$C$2:$K$99000,4,FALSE),0)</f>
        <v>0</v>
      </c>
      <c r="N3875" s="21">
        <f t="shared" si="362"/>
        <v>0</v>
      </c>
      <c r="O3875" s="22">
        <f t="shared" si="363"/>
        <v>0</v>
      </c>
      <c r="P3875" s="22">
        <f t="shared" si="364"/>
        <v>0</v>
      </c>
      <c r="Q3875" s="23">
        <f t="shared" si="365"/>
        <v>0</v>
      </c>
    </row>
    <row r="3876" spans="8:17" x14ac:dyDescent="0.25">
      <c r="H3876" s="11" t="str">
        <f t="shared" si="366"/>
        <v/>
      </c>
      <c r="I3876" s="9" t="str">
        <f t="shared" si="361"/>
        <v/>
      </c>
      <c r="J3876" s="21">
        <f>IFERROR(VLOOKUP(I3876,datos_para_memoria_demandas_cal!$C$2:$K$99000,2,FALSE),0)</f>
        <v>0</v>
      </c>
      <c r="K3876" s="22">
        <f>IFERROR(VLOOKUP(I3876,datos_para_memoria_demandas_cal!$C$2:$K$99000,3,FALSE),0)</f>
        <v>0</v>
      </c>
      <c r="L3876" s="22">
        <f>IFERROR(VLOOKUP(I3876,ES0031102460685007HA0F_20250101!$D$2:$K$99000,2,FALSE),0)</f>
        <v>0</v>
      </c>
      <c r="M3876" s="23">
        <f>IFERROR(VLOOKUP(I3876,datos_para_memoria_demandas_cal!$C$2:$K$99000,4,FALSE),0)</f>
        <v>0</v>
      </c>
      <c r="N3876" s="21">
        <f t="shared" si="362"/>
        <v>0</v>
      </c>
      <c r="O3876" s="22">
        <f t="shared" si="363"/>
        <v>0</v>
      </c>
      <c r="P3876" s="22">
        <f t="shared" si="364"/>
        <v>0</v>
      </c>
      <c r="Q3876" s="23">
        <f t="shared" si="365"/>
        <v>0</v>
      </c>
    </row>
    <row r="3877" spans="8:17" x14ac:dyDescent="0.25">
      <c r="H3877" s="11" t="str">
        <f t="shared" si="366"/>
        <v/>
      </c>
      <c r="I3877" s="9" t="str">
        <f t="shared" si="361"/>
        <v/>
      </c>
      <c r="J3877" s="21">
        <f>IFERROR(VLOOKUP(I3877,datos_para_memoria_demandas_cal!$C$2:$K$99000,2,FALSE),0)</f>
        <v>0</v>
      </c>
      <c r="K3877" s="22">
        <f>IFERROR(VLOOKUP(I3877,datos_para_memoria_demandas_cal!$C$2:$K$99000,3,FALSE),0)</f>
        <v>0</v>
      </c>
      <c r="L3877" s="22">
        <f>IFERROR(VLOOKUP(I3877,ES0031102460685007HA0F_20250101!$D$2:$K$99000,2,FALSE),0)</f>
        <v>0</v>
      </c>
      <c r="M3877" s="23">
        <f>IFERROR(VLOOKUP(I3877,datos_para_memoria_demandas_cal!$C$2:$K$99000,4,FALSE),0)</f>
        <v>0</v>
      </c>
      <c r="N3877" s="21">
        <f t="shared" si="362"/>
        <v>0</v>
      </c>
      <c r="O3877" s="22">
        <f t="shared" si="363"/>
        <v>0</v>
      </c>
      <c r="P3877" s="22">
        <f t="shared" si="364"/>
        <v>0</v>
      </c>
      <c r="Q3877" s="23">
        <f t="shared" si="365"/>
        <v>0</v>
      </c>
    </row>
    <row r="3878" spans="8:17" x14ac:dyDescent="0.25">
      <c r="H3878" s="11" t="str">
        <f t="shared" si="366"/>
        <v/>
      </c>
      <c r="I3878" s="9" t="str">
        <f t="shared" si="361"/>
        <v/>
      </c>
      <c r="J3878" s="21">
        <f>IFERROR(VLOOKUP(I3878,datos_para_memoria_demandas_cal!$C$2:$K$99000,2,FALSE),0)</f>
        <v>0</v>
      </c>
      <c r="K3878" s="22">
        <f>IFERROR(VLOOKUP(I3878,datos_para_memoria_demandas_cal!$C$2:$K$99000,3,FALSE),0)</f>
        <v>0</v>
      </c>
      <c r="L3878" s="22">
        <f>IFERROR(VLOOKUP(I3878,ES0031102460685007HA0F_20250101!$D$2:$K$99000,2,FALSE),0)</f>
        <v>0</v>
      </c>
      <c r="M3878" s="23">
        <f>IFERROR(VLOOKUP(I3878,datos_para_memoria_demandas_cal!$C$2:$K$99000,4,FALSE),0)</f>
        <v>0</v>
      </c>
      <c r="N3878" s="21">
        <f t="shared" si="362"/>
        <v>0</v>
      </c>
      <c r="O3878" s="22">
        <f t="shared" si="363"/>
        <v>0</v>
      </c>
      <c r="P3878" s="22">
        <f t="shared" si="364"/>
        <v>0</v>
      </c>
      <c r="Q3878" s="23">
        <f t="shared" si="365"/>
        <v>0</v>
      </c>
    </row>
    <row r="3879" spans="8:17" x14ac:dyDescent="0.25">
      <c r="H3879" s="11" t="str">
        <f t="shared" si="366"/>
        <v/>
      </c>
      <c r="I3879" s="9" t="str">
        <f t="shared" si="361"/>
        <v/>
      </c>
      <c r="J3879" s="21">
        <f>IFERROR(VLOOKUP(I3879,datos_para_memoria_demandas_cal!$C$2:$K$99000,2,FALSE),0)</f>
        <v>0</v>
      </c>
      <c r="K3879" s="22">
        <f>IFERROR(VLOOKUP(I3879,datos_para_memoria_demandas_cal!$C$2:$K$99000,3,FALSE),0)</f>
        <v>0</v>
      </c>
      <c r="L3879" s="22">
        <f>IFERROR(VLOOKUP(I3879,ES0031102460685007HA0F_20250101!$D$2:$K$99000,2,FALSE),0)</f>
        <v>0</v>
      </c>
      <c r="M3879" s="23">
        <f>IFERROR(VLOOKUP(I3879,datos_para_memoria_demandas_cal!$C$2:$K$99000,4,FALSE),0)</f>
        <v>0</v>
      </c>
      <c r="N3879" s="21">
        <f t="shared" si="362"/>
        <v>0</v>
      </c>
      <c r="O3879" s="22">
        <f t="shared" si="363"/>
        <v>0</v>
      </c>
      <c r="P3879" s="22">
        <f t="shared" si="364"/>
        <v>0</v>
      </c>
      <c r="Q3879" s="23">
        <f t="shared" si="365"/>
        <v>0</v>
      </c>
    </row>
    <row r="3880" spans="8:17" x14ac:dyDescent="0.25">
      <c r="H3880" s="11" t="str">
        <f t="shared" si="366"/>
        <v/>
      </c>
      <c r="I3880" s="9" t="str">
        <f t="shared" si="361"/>
        <v/>
      </c>
      <c r="J3880" s="21">
        <f>IFERROR(VLOOKUP(I3880,datos_para_memoria_demandas_cal!$C$2:$K$99000,2,FALSE),0)</f>
        <v>0</v>
      </c>
      <c r="K3880" s="22">
        <f>IFERROR(VLOOKUP(I3880,datos_para_memoria_demandas_cal!$C$2:$K$99000,3,FALSE),0)</f>
        <v>0</v>
      </c>
      <c r="L3880" s="22">
        <f>IFERROR(VLOOKUP(I3880,ES0031102460685007HA0F_20250101!$D$2:$K$99000,2,FALSE),0)</f>
        <v>0</v>
      </c>
      <c r="M3880" s="23">
        <f>IFERROR(VLOOKUP(I3880,datos_para_memoria_demandas_cal!$C$2:$K$99000,4,FALSE),0)</f>
        <v>0</v>
      </c>
      <c r="N3880" s="21">
        <f t="shared" si="362"/>
        <v>0</v>
      </c>
      <c r="O3880" s="22">
        <f t="shared" si="363"/>
        <v>0</v>
      </c>
      <c r="P3880" s="22">
        <f t="shared" si="364"/>
        <v>0</v>
      </c>
      <c r="Q3880" s="23">
        <f t="shared" si="365"/>
        <v>0</v>
      </c>
    </row>
    <row r="3881" spans="8:17" x14ac:dyDescent="0.25">
      <c r="H3881" s="11" t="str">
        <f t="shared" si="366"/>
        <v/>
      </c>
      <c r="I3881" s="9" t="str">
        <f t="shared" si="361"/>
        <v/>
      </c>
      <c r="J3881" s="21">
        <f>IFERROR(VLOOKUP(I3881,datos_para_memoria_demandas_cal!$C$2:$K$99000,2,FALSE),0)</f>
        <v>0</v>
      </c>
      <c r="K3881" s="22">
        <f>IFERROR(VLOOKUP(I3881,datos_para_memoria_demandas_cal!$C$2:$K$99000,3,FALSE),0)</f>
        <v>0</v>
      </c>
      <c r="L3881" s="22">
        <f>IFERROR(VLOOKUP(I3881,ES0031102460685007HA0F_20250101!$D$2:$K$99000,2,FALSE),0)</f>
        <v>0</v>
      </c>
      <c r="M3881" s="23">
        <f>IFERROR(VLOOKUP(I3881,datos_para_memoria_demandas_cal!$C$2:$K$99000,4,FALSE),0)</f>
        <v>0</v>
      </c>
      <c r="N3881" s="21">
        <f t="shared" si="362"/>
        <v>0</v>
      </c>
      <c r="O3881" s="22">
        <f t="shared" si="363"/>
        <v>0</v>
      </c>
      <c r="P3881" s="22">
        <f t="shared" si="364"/>
        <v>0</v>
      </c>
      <c r="Q3881" s="23">
        <f t="shared" si="365"/>
        <v>0</v>
      </c>
    </row>
    <row r="3882" spans="8:17" x14ac:dyDescent="0.25">
      <c r="H3882" s="11" t="str">
        <f t="shared" si="366"/>
        <v/>
      </c>
      <c r="I3882" s="9" t="str">
        <f t="shared" si="361"/>
        <v/>
      </c>
      <c r="J3882" s="21">
        <f>IFERROR(VLOOKUP(I3882,datos_para_memoria_demandas_cal!$C$2:$K$99000,2,FALSE),0)</f>
        <v>0</v>
      </c>
      <c r="K3882" s="22">
        <f>IFERROR(VLOOKUP(I3882,datos_para_memoria_demandas_cal!$C$2:$K$99000,3,FALSE),0)</f>
        <v>0</v>
      </c>
      <c r="L3882" s="22">
        <f>IFERROR(VLOOKUP(I3882,ES0031102460685007HA0F_20250101!$D$2:$K$99000,2,FALSE),0)</f>
        <v>0</v>
      </c>
      <c r="M3882" s="23">
        <f>IFERROR(VLOOKUP(I3882,datos_para_memoria_demandas_cal!$C$2:$K$99000,4,FALSE),0)</f>
        <v>0</v>
      </c>
      <c r="N3882" s="21">
        <f t="shared" si="362"/>
        <v>0</v>
      </c>
      <c r="O3882" s="22">
        <f t="shared" si="363"/>
        <v>0</v>
      </c>
      <c r="P3882" s="22">
        <f t="shared" si="364"/>
        <v>0</v>
      </c>
      <c r="Q3882" s="23">
        <f t="shared" si="365"/>
        <v>0</v>
      </c>
    </row>
    <row r="3883" spans="8:17" x14ac:dyDescent="0.25">
      <c r="H3883" s="11" t="str">
        <f t="shared" si="366"/>
        <v/>
      </c>
      <c r="I3883" s="9" t="str">
        <f t="shared" si="361"/>
        <v/>
      </c>
      <c r="J3883" s="21">
        <f>IFERROR(VLOOKUP(I3883,datos_para_memoria_demandas_cal!$C$2:$K$99000,2,FALSE),0)</f>
        <v>0</v>
      </c>
      <c r="K3883" s="22">
        <f>IFERROR(VLOOKUP(I3883,datos_para_memoria_demandas_cal!$C$2:$K$99000,3,FALSE),0)</f>
        <v>0</v>
      </c>
      <c r="L3883" s="22">
        <f>IFERROR(VLOOKUP(I3883,ES0031102460685007HA0F_20250101!$D$2:$K$99000,2,FALSE),0)</f>
        <v>0</v>
      </c>
      <c r="M3883" s="23">
        <f>IFERROR(VLOOKUP(I3883,datos_para_memoria_demandas_cal!$C$2:$K$99000,4,FALSE),0)</f>
        <v>0</v>
      </c>
      <c r="N3883" s="21">
        <f t="shared" si="362"/>
        <v>0</v>
      </c>
      <c r="O3883" s="22">
        <f t="shared" si="363"/>
        <v>0</v>
      </c>
      <c r="P3883" s="22">
        <f t="shared" si="364"/>
        <v>0</v>
      </c>
      <c r="Q3883" s="23">
        <f t="shared" si="365"/>
        <v>0</v>
      </c>
    </row>
    <row r="3884" spans="8:17" x14ac:dyDescent="0.25">
      <c r="H3884" s="11" t="str">
        <f t="shared" si="366"/>
        <v/>
      </c>
      <c r="I3884" s="9" t="str">
        <f t="shared" si="361"/>
        <v/>
      </c>
      <c r="J3884" s="21">
        <f>IFERROR(VLOOKUP(I3884,datos_para_memoria_demandas_cal!$C$2:$K$99000,2,FALSE),0)</f>
        <v>0</v>
      </c>
      <c r="K3884" s="22">
        <f>IFERROR(VLOOKUP(I3884,datos_para_memoria_demandas_cal!$C$2:$K$99000,3,FALSE),0)</f>
        <v>0</v>
      </c>
      <c r="L3884" s="22">
        <f>IFERROR(VLOOKUP(I3884,ES0031102460685007HA0F_20250101!$D$2:$K$99000,2,FALSE),0)</f>
        <v>0</v>
      </c>
      <c r="M3884" s="23">
        <f>IFERROR(VLOOKUP(I3884,datos_para_memoria_demandas_cal!$C$2:$K$99000,4,FALSE),0)</f>
        <v>0</v>
      </c>
      <c r="N3884" s="21">
        <f t="shared" si="362"/>
        <v>0</v>
      </c>
      <c r="O3884" s="22">
        <f t="shared" si="363"/>
        <v>0</v>
      </c>
      <c r="P3884" s="22">
        <f t="shared" si="364"/>
        <v>0</v>
      </c>
      <c r="Q3884" s="23">
        <f t="shared" si="365"/>
        <v>0</v>
      </c>
    </row>
    <row r="3885" spans="8:17" x14ac:dyDescent="0.25">
      <c r="H3885" s="11" t="str">
        <f t="shared" si="366"/>
        <v/>
      </c>
      <c r="I3885" s="9" t="str">
        <f t="shared" si="361"/>
        <v/>
      </c>
      <c r="J3885" s="21">
        <f>IFERROR(VLOOKUP(I3885,datos_para_memoria_demandas_cal!$C$2:$K$99000,2,FALSE),0)</f>
        <v>0</v>
      </c>
      <c r="K3885" s="22">
        <f>IFERROR(VLOOKUP(I3885,datos_para_memoria_demandas_cal!$C$2:$K$99000,3,FALSE),0)</f>
        <v>0</v>
      </c>
      <c r="L3885" s="22">
        <f>IFERROR(VLOOKUP(I3885,ES0031102460685007HA0F_20250101!$D$2:$K$99000,2,FALSE),0)</f>
        <v>0</v>
      </c>
      <c r="M3885" s="23">
        <f>IFERROR(VLOOKUP(I3885,datos_para_memoria_demandas_cal!$C$2:$K$99000,4,FALSE),0)</f>
        <v>0</v>
      </c>
      <c r="N3885" s="21">
        <f t="shared" si="362"/>
        <v>0</v>
      </c>
      <c r="O3885" s="22">
        <f t="shared" si="363"/>
        <v>0</v>
      </c>
      <c r="P3885" s="22">
        <f t="shared" si="364"/>
        <v>0</v>
      </c>
      <c r="Q3885" s="23">
        <f t="shared" si="365"/>
        <v>0</v>
      </c>
    </row>
    <row r="3886" spans="8:17" x14ac:dyDescent="0.25">
      <c r="H3886" s="11" t="str">
        <f t="shared" si="366"/>
        <v/>
      </c>
      <c r="I3886" s="9" t="str">
        <f t="shared" si="361"/>
        <v/>
      </c>
      <c r="J3886" s="21">
        <f>IFERROR(VLOOKUP(I3886,datos_para_memoria_demandas_cal!$C$2:$K$99000,2,FALSE),0)</f>
        <v>0</v>
      </c>
      <c r="K3886" s="22">
        <f>IFERROR(VLOOKUP(I3886,datos_para_memoria_demandas_cal!$C$2:$K$99000,3,FALSE),0)</f>
        <v>0</v>
      </c>
      <c r="L3886" s="22">
        <f>IFERROR(VLOOKUP(I3886,ES0031102460685007HA0F_20250101!$D$2:$K$99000,2,FALSE),0)</f>
        <v>0</v>
      </c>
      <c r="M3886" s="23">
        <f>IFERROR(VLOOKUP(I3886,datos_para_memoria_demandas_cal!$C$2:$K$99000,4,FALSE),0)</f>
        <v>0</v>
      </c>
      <c r="N3886" s="21">
        <f t="shared" si="362"/>
        <v>0</v>
      </c>
      <c r="O3886" s="22">
        <f t="shared" si="363"/>
        <v>0</v>
      </c>
      <c r="P3886" s="22">
        <f t="shared" si="364"/>
        <v>0</v>
      </c>
      <c r="Q3886" s="23">
        <f t="shared" si="365"/>
        <v>0</v>
      </c>
    </row>
    <row r="3887" spans="8:17" x14ac:dyDescent="0.25">
      <c r="H3887" s="11" t="str">
        <f t="shared" si="366"/>
        <v/>
      </c>
      <c r="I3887" s="9" t="str">
        <f t="shared" si="361"/>
        <v/>
      </c>
      <c r="J3887" s="21">
        <f>IFERROR(VLOOKUP(I3887,datos_para_memoria_demandas_cal!$C$2:$K$99000,2,FALSE),0)</f>
        <v>0</v>
      </c>
      <c r="K3887" s="22">
        <f>IFERROR(VLOOKUP(I3887,datos_para_memoria_demandas_cal!$C$2:$K$99000,3,FALSE),0)</f>
        <v>0</v>
      </c>
      <c r="L3887" s="22">
        <f>IFERROR(VLOOKUP(I3887,ES0031102460685007HA0F_20250101!$D$2:$K$99000,2,FALSE),0)</f>
        <v>0</v>
      </c>
      <c r="M3887" s="23">
        <f>IFERROR(VLOOKUP(I3887,datos_para_memoria_demandas_cal!$C$2:$K$99000,4,FALSE),0)</f>
        <v>0</v>
      </c>
      <c r="N3887" s="21">
        <f t="shared" si="362"/>
        <v>0</v>
      </c>
      <c r="O3887" s="22">
        <f t="shared" si="363"/>
        <v>0</v>
      </c>
      <c r="P3887" s="22">
        <f t="shared" si="364"/>
        <v>0</v>
      </c>
      <c r="Q3887" s="23">
        <f t="shared" si="365"/>
        <v>0</v>
      </c>
    </row>
    <row r="3888" spans="8:17" x14ac:dyDescent="0.25">
      <c r="H3888" s="11" t="str">
        <f t="shared" si="366"/>
        <v/>
      </c>
      <c r="I3888" s="9" t="str">
        <f t="shared" si="361"/>
        <v/>
      </c>
      <c r="J3888" s="21">
        <f>IFERROR(VLOOKUP(I3888,datos_para_memoria_demandas_cal!$C$2:$K$99000,2,FALSE),0)</f>
        <v>0</v>
      </c>
      <c r="K3888" s="22">
        <f>IFERROR(VLOOKUP(I3888,datos_para_memoria_demandas_cal!$C$2:$K$99000,3,FALSE),0)</f>
        <v>0</v>
      </c>
      <c r="L3888" s="22">
        <f>IFERROR(VLOOKUP(I3888,ES0031102460685007HA0F_20250101!$D$2:$K$99000,2,FALSE),0)</f>
        <v>0</v>
      </c>
      <c r="M3888" s="23">
        <f>IFERROR(VLOOKUP(I3888,datos_para_memoria_demandas_cal!$C$2:$K$99000,4,FALSE),0)</f>
        <v>0</v>
      </c>
      <c r="N3888" s="21">
        <f t="shared" si="362"/>
        <v>0</v>
      </c>
      <c r="O3888" s="22">
        <f t="shared" si="363"/>
        <v>0</v>
      </c>
      <c r="P3888" s="22">
        <f t="shared" si="364"/>
        <v>0</v>
      </c>
      <c r="Q3888" s="23">
        <f t="shared" si="365"/>
        <v>0</v>
      </c>
    </row>
    <row r="3889" spans="8:17" x14ac:dyDescent="0.25">
      <c r="H3889" s="11" t="str">
        <f t="shared" si="366"/>
        <v/>
      </c>
      <c r="I3889" s="9" t="str">
        <f t="shared" si="361"/>
        <v/>
      </c>
      <c r="J3889" s="21">
        <f>IFERROR(VLOOKUP(I3889,datos_para_memoria_demandas_cal!$C$2:$K$99000,2,FALSE),0)</f>
        <v>0</v>
      </c>
      <c r="K3889" s="22">
        <f>IFERROR(VLOOKUP(I3889,datos_para_memoria_demandas_cal!$C$2:$K$99000,3,FALSE),0)</f>
        <v>0</v>
      </c>
      <c r="L3889" s="22">
        <f>IFERROR(VLOOKUP(I3889,ES0031102460685007HA0F_20250101!$D$2:$K$99000,2,FALSE),0)</f>
        <v>0</v>
      </c>
      <c r="M3889" s="23">
        <f>IFERROR(VLOOKUP(I3889,datos_para_memoria_demandas_cal!$C$2:$K$99000,4,FALSE),0)</f>
        <v>0</v>
      </c>
      <c r="N3889" s="21">
        <f t="shared" si="362"/>
        <v>0</v>
      </c>
      <c r="O3889" s="22">
        <f t="shared" si="363"/>
        <v>0</v>
      </c>
      <c r="P3889" s="22">
        <f t="shared" si="364"/>
        <v>0</v>
      </c>
      <c r="Q3889" s="23">
        <f t="shared" si="365"/>
        <v>0</v>
      </c>
    </row>
    <row r="3890" spans="8:17" x14ac:dyDescent="0.25">
      <c r="H3890" s="11" t="str">
        <f t="shared" si="366"/>
        <v/>
      </c>
      <c r="I3890" s="9" t="str">
        <f t="shared" si="361"/>
        <v/>
      </c>
      <c r="J3890" s="21">
        <f>IFERROR(VLOOKUP(I3890,datos_para_memoria_demandas_cal!$C$2:$K$99000,2,FALSE),0)</f>
        <v>0</v>
      </c>
      <c r="K3890" s="22">
        <f>IFERROR(VLOOKUP(I3890,datos_para_memoria_demandas_cal!$C$2:$K$99000,3,FALSE),0)</f>
        <v>0</v>
      </c>
      <c r="L3890" s="22">
        <f>IFERROR(VLOOKUP(I3890,ES0031102460685007HA0F_20250101!$D$2:$K$99000,2,FALSE),0)</f>
        <v>0</v>
      </c>
      <c r="M3890" s="23">
        <f>IFERROR(VLOOKUP(I3890,datos_para_memoria_demandas_cal!$C$2:$K$99000,4,FALSE),0)</f>
        <v>0</v>
      </c>
      <c r="N3890" s="21">
        <f t="shared" si="362"/>
        <v>0</v>
      </c>
      <c r="O3890" s="22">
        <f t="shared" si="363"/>
        <v>0</v>
      </c>
      <c r="P3890" s="22">
        <f t="shared" si="364"/>
        <v>0</v>
      </c>
      <c r="Q3890" s="23">
        <f t="shared" si="365"/>
        <v>0</v>
      </c>
    </row>
    <row r="3891" spans="8:17" x14ac:dyDescent="0.25">
      <c r="H3891" s="11" t="str">
        <f t="shared" si="366"/>
        <v/>
      </c>
      <c r="I3891" s="9" t="str">
        <f t="shared" si="361"/>
        <v/>
      </c>
      <c r="J3891" s="21">
        <f>IFERROR(VLOOKUP(I3891,datos_para_memoria_demandas_cal!$C$2:$K$99000,2,FALSE),0)</f>
        <v>0</v>
      </c>
      <c r="K3891" s="22">
        <f>IFERROR(VLOOKUP(I3891,datos_para_memoria_demandas_cal!$C$2:$K$99000,3,FALSE),0)</f>
        <v>0</v>
      </c>
      <c r="L3891" s="22">
        <f>IFERROR(VLOOKUP(I3891,ES0031102460685007HA0F_20250101!$D$2:$K$99000,2,FALSE),0)</f>
        <v>0</v>
      </c>
      <c r="M3891" s="23">
        <f>IFERROR(VLOOKUP(I3891,datos_para_memoria_demandas_cal!$C$2:$K$99000,4,FALSE),0)</f>
        <v>0</v>
      </c>
      <c r="N3891" s="21">
        <f t="shared" si="362"/>
        <v>0</v>
      </c>
      <c r="O3891" s="22">
        <f t="shared" si="363"/>
        <v>0</v>
      </c>
      <c r="P3891" s="22">
        <f t="shared" si="364"/>
        <v>0</v>
      </c>
      <c r="Q3891" s="23">
        <f t="shared" si="365"/>
        <v>0</v>
      </c>
    </row>
    <row r="3892" spans="8:17" x14ac:dyDescent="0.25">
      <c r="H3892" s="11" t="str">
        <f t="shared" si="366"/>
        <v/>
      </c>
      <c r="I3892" s="9" t="str">
        <f t="shared" si="361"/>
        <v/>
      </c>
      <c r="J3892" s="21">
        <f>IFERROR(VLOOKUP(I3892,datos_para_memoria_demandas_cal!$C$2:$K$99000,2,FALSE),0)</f>
        <v>0</v>
      </c>
      <c r="K3892" s="22">
        <f>IFERROR(VLOOKUP(I3892,datos_para_memoria_demandas_cal!$C$2:$K$99000,3,FALSE),0)</f>
        <v>0</v>
      </c>
      <c r="L3892" s="22">
        <f>IFERROR(VLOOKUP(I3892,ES0031102460685007HA0F_20250101!$D$2:$K$99000,2,FALSE),0)</f>
        <v>0</v>
      </c>
      <c r="M3892" s="23">
        <f>IFERROR(VLOOKUP(I3892,datos_para_memoria_demandas_cal!$C$2:$K$99000,4,FALSE),0)</f>
        <v>0</v>
      </c>
      <c r="N3892" s="21">
        <f t="shared" si="362"/>
        <v>0</v>
      </c>
      <c r="O3892" s="22">
        <f t="shared" si="363"/>
        <v>0</v>
      </c>
      <c r="P3892" s="22">
        <f t="shared" si="364"/>
        <v>0</v>
      </c>
      <c r="Q3892" s="23">
        <f t="shared" si="365"/>
        <v>0</v>
      </c>
    </row>
    <row r="3893" spans="8:17" x14ac:dyDescent="0.25">
      <c r="H3893" s="11" t="str">
        <f t="shared" si="366"/>
        <v/>
      </c>
      <c r="I3893" s="9" t="str">
        <f t="shared" si="361"/>
        <v/>
      </c>
      <c r="J3893" s="21">
        <f>IFERROR(VLOOKUP(I3893,datos_para_memoria_demandas_cal!$C$2:$K$99000,2,FALSE),0)</f>
        <v>0</v>
      </c>
      <c r="K3893" s="22">
        <f>IFERROR(VLOOKUP(I3893,datos_para_memoria_demandas_cal!$C$2:$K$99000,3,FALSE),0)</f>
        <v>0</v>
      </c>
      <c r="L3893" s="22">
        <f>IFERROR(VLOOKUP(I3893,ES0031102460685007HA0F_20250101!$D$2:$K$99000,2,FALSE),0)</f>
        <v>0</v>
      </c>
      <c r="M3893" s="23">
        <f>IFERROR(VLOOKUP(I3893,datos_para_memoria_demandas_cal!$C$2:$K$99000,4,FALSE),0)</f>
        <v>0</v>
      </c>
      <c r="N3893" s="21">
        <f t="shared" si="362"/>
        <v>0</v>
      </c>
      <c r="O3893" s="22">
        <f t="shared" si="363"/>
        <v>0</v>
      </c>
      <c r="P3893" s="22">
        <f t="shared" si="364"/>
        <v>0</v>
      </c>
      <c r="Q3893" s="23">
        <f t="shared" si="365"/>
        <v>0</v>
      </c>
    </row>
    <row r="3894" spans="8:17" x14ac:dyDescent="0.25">
      <c r="H3894" s="11" t="str">
        <f t="shared" si="366"/>
        <v/>
      </c>
      <c r="I3894" s="9" t="str">
        <f t="shared" si="361"/>
        <v/>
      </c>
      <c r="J3894" s="21">
        <f>IFERROR(VLOOKUP(I3894,datos_para_memoria_demandas_cal!$C$2:$K$99000,2,FALSE),0)</f>
        <v>0</v>
      </c>
      <c r="K3894" s="22">
        <f>IFERROR(VLOOKUP(I3894,datos_para_memoria_demandas_cal!$C$2:$K$99000,3,FALSE),0)</f>
        <v>0</v>
      </c>
      <c r="L3894" s="22">
        <f>IFERROR(VLOOKUP(I3894,ES0031102460685007HA0F_20250101!$D$2:$K$99000,2,FALSE),0)</f>
        <v>0</v>
      </c>
      <c r="M3894" s="23">
        <f>IFERROR(VLOOKUP(I3894,datos_para_memoria_demandas_cal!$C$2:$K$99000,4,FALSE),0)</f>
        <v>0</v>
      </c>
      <c r="N3894" s="21">
        <f t="shared" si="362"/>
        <v>0</v>
      </c>
      <c r="O3894" s="22">
        <f t="shared" si="363"/>
        <v>0</v>
      </c>
      <c r="P3894" s="22">
        <f t="shared" si="364"/>
        <v>0</v>
      </c>
      <c r="Q3894" s="23">
        <f t="shared" si="365"/>
        <v>0</v>
      </c>
    </row>
    <row r="3895" spans="8:17" x14ac:dyDescent="0.25">
      <c r="H3895" s="11" t="str">
        <f t="shared" si="366"/>
        <v/>
      </c>
      <c r="I3895" s="9" t="str">
        <f t="shared" si="361"/>
        <v/>
      </c>
      <c r="J3895" s="21">
        <f>IFERROR(VLOOKUP(I3895,datos_para_memoria_demandas_cal!$C$2:$K$99000,2,FALSE),0)</f>
        <v>0</v>
      </c>
      <c r="K3895" s="22">
        <f>IFERROR(VLOOKUP(I3895,datos_para_memoria_demandas_cal!$C$2:$K$99000,3,FALSE),0)</f>
        <v>0</v>
      </c>
      <c r="L3895" s="22">
        <f>IFERROR(VLOOKUP(I3895,ES0031102460685007HA0F_20250101!$D$2:$K$99000,2,FALSE),0)</f>
        <v>0</v>
      </c>
      <c r="M3895" s="23">
        <f>IFERROR(VLOOKUP(I3895,datos_para_memoria_demandas_cal!$C$2:$K$99000,4,FALSE),0)</f>
        <v>0</v>
      </c>
      <c r="N3895" s="21">
        <f t="shared" si="362"/>
        <v>0</v>
      </c>
      <c r="O3895" s="22">
        <f t="shared" si="363"/>
        <v>0</v>
      </c>
      <c r="P3895" s="22">
        <f t="shared" si="364"/>
        <v>0</v>
      </c>
      <c r="Q3895" s="23">
        <f t="shared" si="365"/>
        <v>0</v>
      </c>
    </row>
    <row r="3896" spans="8:17" x14ac:dyDescent="0.25">
      <c r="H3896" s="11" t="str">
        <f t="shared" si="366"/>
        <v/>
      </c>
      <c r="I3896" s="9" t="str">
        <f t="shared" si="361"/>
        <v/>
      </c>
      <c r="J3896" s="21">
        <f>IFERROR(VLOOKUP(I3896,datos_para_memoria_demandas_cal!$C$2:$K$99000,2,FALSE),0)</f>
        <v>0</v>
      </c>
      <c r="K3896" s="22">
        <f>IFERROR(VLOOKUP(I3896,datos_para_memoria_demandas_cal!$C$2:$K$99000,3,FALSE),0)</f>
        <v>0</v>
      </c>
      <c r="L3896" s="22">
        <f>IFERROR(VLOOKUP(I3896,ES0031102460685007HA0F_20250101!$D$2:$K$99000,2,FALSE),0)</f>
        <v>0</v>
      </c>
      <c r="M3896" s="23">
        <f>IFERROR(VLOOKUP(I3896,datos_para_memoria_demandas_cal!$C$2:$K$99000,4,FALSE),0)</f>
        <v>0</v>
      </c>
      <c r="N3896" s="21">
        <f t="shared" si="362"/>
        <v>0</v>
      </c>
      <c r="O3896" s="22">
        <f t="shared" si="363"/>
        <v>0</v>
      </c>
      <c r="P3896" s="22">
        <f t="shared" si="364"/>
        <v>0</v>
      </c>
      <c r="Q3896" s="23">
        <f t="shared" si="365"/>
        <v>0</v>
      </c>
    </row>
    <row r="3897" spans="8:17" x14ac:dyDescent="0.25">
      <c r="H3897" s="11" t="str">
        <f t="shared" si="366"/>
        <v/>
      </c>
      <c r="I3897" s="9" t="str">
        <f t="shared" si="361"/>
        <v/>
      </c>
      <c r="J3897" s="21">
        <f>IFERROR(VLOOKUP(I3897,datos_para_memoria_demandas_cal!$C$2:$K$99000,2,FALSE),0)</f>
        <v>0</v>
      </c>
      <c r="K3897" s="22">
        <f>IFERROR(VLOOKUP(I3897,datos_para_memoria_demandas_cal!$C$2:$K$99000,3,FALSE),0)</f>
        <v>0</v>
      </c>
      <c r="L3897" s="22">
        <f>IFERROR(VLOOKUP(I3897,ES0031102460685007HA0F_20250101!$D$2:$K$99000,2,FALSE),0)</f>
        <v>0</v>
      </c>
      <c r="M3897" s="23">
        <f>IFERROR(VLOOKUP(I3897,datos_para_memoria_demandas_cal!$C$2:$K$99000,4,FALSE),0)</f>
        <v>0</v>
      </c>
      <c r="N3897" s="21">
        <f t="shared" si="362"/>
        <v>0</v>
      </c>
      <c r="O3897" s="22">
        <f t="shared" si="363"/>
        <v>0</v>
      </c>
      <c r="P3897" s="22">
        <f t="shared" si="364"/>
        <v>0</v>
      </c>
      <c r="Q3897" s="23">
        <f t="shared" si="365"/>
        <v>0</v>
      </c>
    </row>
    <row r="3898" spans="8:17" x14ac:dyDescent="0.25">
      <c r="H3898" s="11" t="str">
        <f t="shared" si="366"/>
        <v/>
      </c>
      <c r="I3898" s="9" t="str">
        <f t="shared" si="361"/>
        <v/>
      </c>
      <c r="J3898" s="21">
        <f>IFERROR(VLOOKUP(I3898,datos_para_memoria_demandas_cal!$C$2:$K$99000,2,FALSE),0)</f>
        <v>0</v>
      </c>
      <c r="K3898" s="22">
        <f>IFERROR(VLOOKUP(I3898,datos_para_memoria_demandas_cal!$C$2:$K$99000,3,FALSE),0)</f>
        <v>0</v>
      </c>
      <c r="L3898" s="22">
        <f>IFERROR(VLOOKUP(I3898,ES0031102460685007HA0F_20250101!$D$2:$K$99000,2,FALSE),0)</f>
        <v>0</v>
      </c>
      <c r="M3898" s="23">
        <f>IFERROR(VLOOKUP(I3898,datos_para_memoria_demandas_cal!$C$2:$K$99000,4,FALSE),0)</f>
        <v>0</v>
      </c>
      <c r="N3898" s="21">
        <f t="shared" si="362"/>
        <v>0</v>
      </c>
      <c r="O3898" s="22">
        <f t="shared" si="363"/>
        <v>0</v>
      </c>
      <c r="P3898" s="22">
        <f t="shared" si="364"/>
        <v>0</v>
      </c>
      <c r="Q3898" s="23">
        <f t="shared" si="365"/>
        <v>0</v>
      </c>
    </row>
    <row r="3899" spans="8:17" x14ac:dyDescent="0.25">
      <c r="H3899" s="11" t="str">
        <f t="shared" si="366"/>
        <v/>
      </c>
      <c r="I3899" s="9" t="str">
        <f t="shared" si="361"/>
        <v/>
      </c>
      <c r="J3899" s="21">
        <f>IFERROR(VLOOKUP(I3899,datos_para_memoria_demandas_cal!$C$2:$K$99000,2,FALSE),0)</f>
        <v>0</v>
      </c>
      <c r="K3899" s="22">
        <f>IFERROR(VLOOKUP(I3899,datos_para_memoria_demandas_cal!$C$2:$K$99000,3,FALSE),0)</f>
        <v>0</v>
      </c>
      <c r="L3899" s="22">
        <f>IFERROR(VLOOKUP(I3899,ES0031102460685007HA0F_20250101!$D$2:$K$99000,2,FALSE),0)</f>
        <v>0</v>
      </c>
      <c r="M3899" s="23">
        <f>IFERROR(VLOOKUP(I3899,datos_para_memoria_demandas_cal!$C$2:$K$99000,4,FALSE),0)</f>
        <v>0</v>
      </c>
      <c r="N3899" s="21">
        <f t="shared" si="362"/>
        <v>0</v>
      </c>
      <c r="O3899" s="22">
        <f t="shared" si="363"/>
        <v>0</v>
      </c>
      <c r="P3899" s="22">
        <f t="shared" si="364"/>
        <v>0</v>
      </c>
      <c r="Q3899" s="23">
        <f t="shared" si="365"/>
        <v>0</v>
      </c>
    </row>
    <row r="3900" spans="8:17" x14ac:dyDescent="0.25">
      <c r="H3900" s="11" t="str">
        <f t="shared" si="366"/>
        <v/>
      </c>
      <c r="I3900" s="9" t="str">
        <f t="shared" si="361"/>
        <v/>
      </c>
      <c r="J3900" s="21">
        <f>IFERROR(VLOOKUP(I3900,datos_para_memoria_demandas_cal!$C$2:$K$99000,2,FALSE),0)</f>
        <v>0</v>
      </c>
      <c r="K3900" s="22">
        <f>IFERROR(VLOOKUP(I3900,datos_para_memoria_demandas_cal!$C$2:$K$99000,3,FALSE),0)</f>
        <v>0</v>
      </c>
      <c r="L3900" s="22">
        <f>IFERROR(VLOOKUP(I3900,ES0031102460685007HA0F_20250101!$D$2:$K$99000,2,FALSE),0)</f>
        <v>0</v>
      </c>
      <c r="M3900" s="23">
        <f>IFERROR(VLOOKUP(I3900,datos_para_memoria_demandas_cal!$C$2:$K$99000,4,FALSE),0)</f>
        <v>0</v>
      </c>
      <c r="N3900" s="21">
        <f t="shared" si="362"/>
        <v>0</v>
      </c>
      <c r="O3900" s="22">
        <f t="shared" si="363"/>
        <v>0</v>
      </c>
      <c r="P3900" s="22">
        <f t="shared" si="364"/>
        <v>0</v>
      </c>
      <c r="Q3900" s="23">
        <f t="shared" si="365"/>
        <v>0</v>
      </c>
    </row>
    <row r="3901" spans="8:17" x14ac:dyDescent="0.25">
      <c r="H3901" s="11" t="str">
        <f t="shared" si="366"/>
        <v/>
      </c>
      <c r="I3901" s="9" t="str">
        <f t="shared" si="361"/>
        <v/>
      </c>
      <c r="J3901" s="21">
        <f>IFERROR(VLOOKUP(I3901,datos_para_memoria_demandas_cal!$C$2:$K$99000,2,FALSE),0)</f>
        <v>0</v>
      </c>
      <c r="K3901" s="22">
        <f>IFERROR(VLOOKUP(I3901,datos_para_memoria_demandas_cal!$C$2:$K$99000,3,FALSE),0)</f>
        <v>0</v>
      </c>
      <c r="L3901" s="22">
        <f>IFERROR(VLOOKUP(I3901,ES0031102460685007HA0F_20250101!$D$2:$K$99000,2,FALSE),0)</f>
        <v>0</v>
      </c>
      <c r="M3901" s="23">
        <f>IFERROR(VLOOKUP(I3901,datos_para_memoria_demandas_cal!$C$2:$K$99000,4,FALSE),0)</f>
        <v>0</v>
      </c>
      <c r="N3901" s="21">
        <f t="shared" si="362"/>
        <v>0</v>
      </c>
      <c r="O3901" s="22">
        <f t="shared" si="363"/>
        <v>0</v>
      </c>
      <c r="P3901" s="22">
        <f t="shared" si="364"/>
        <v>0</v>
      </c>
      <c r="Q3901" s="23">
        <f t="shared" si="365"/>
        <v>0</v>
      </c>
    </row>
    <row r="3902" spans="8:17" x14ac:dyDescent="0.25">
      <c r="H3902" s="11" t="str">
        <f t="shared" si="366"/>
        <v/>
      </c>
      <c r="I3902" s="9" t="str">
        <f t="shared" si="361"/>
        <v/>
      </c>
      <c r="J3902" s="21">
        <f>IFERROR(VLOOKUP(I3902,datos_para_memoria_demandas_cal!$C$2:$K$99000,2,FALSE),0)</f>
        <v>0</v>
      </c>
      <c r="K3902" s="22">
        <f>IFERROR(VLOOKUP(I3902,datos_para_memoria_demandas_cal!$C$2:$K$99000,3,FALSE),0)</f>
        <v>0</v>
      </c>
      <c r="L3902" s="22">
        <f>IFERROR(VLOOKUP(I3902,ES0031102460685007HA0F_20250101!$D$2:$K$99000,2,FALSE),0)</f>
        <v>0</v>
      </c>
      <c r="M3902" s="23">
        <f>IFERROR(VLOOKUP(I3902,datos_para_memoria_demandas_cal!$C$2:$K$99000,4,FALSE),0)</f>
        <v>0</v>
      </c>
      <c r="N3902" s="21">
        <f t="shared" si="362"/>
        <v>0</v>
      </c>
      <c r="O3902" s="22">
        <f t="shared" si="363"/>
        <v>0</v>
      </c>
      <c r="P3902" s="22">
        <f t="shared" si="364"/>
        <v>0</v>
      </c>
      <c r="Q3902" s="23">
        <f t="shared" si="365"/>
        <v>0</v>
      </c>
    </row>
    <row r="3903" spans="8:17" x14ac:dyDescent="0.25">
      <c r="H3903" s="11" t="str">
        <f t="shared" si="366"/>
        <v/>
      </c>
      <c r="I3903" s="9" t="str">
        <f t="shared" si="361"/>
        <v/>
      </c>
      <c r="J3903" s="21">
        <f>IFERROR(VLOOKUP(I3903,datos_para_memoria_demandas_cal!$C$2:$K$99000,2,FALSE),0)</f>
        <v>0</v>
      </c>
      <c r="K3903" s="22">
        <f>IFERROR(VLOOKUP(I3903,datos_para_memoria_demandas_cal!$C$2:$K$99000,3,FALSE),0)</f>
        <v>0</v>
      </c>
      <c r="L3903" s="22">
        <f>IFERROR(VLOOKUP(I3903,ES0031102460685007HA0F_20250101!$D$2:$K$99000,2,FALSE),0)</f>
        <v>0</v>
      </c>
      <c r="M3903" s="23">
        <f>IFERROR(VLOOKUP(I3903,datos_para_memoria_demandas_cal!$C$2:$K$99000,4,FALSE),0)</f>
        <v>0</v>
      </c>
      <c r="N3903" s="21">
        <f t="shared" si="362"/>
        <v>0</v>
      </c>
      <c r="O3903" s="22">
        <f t="shared" si="363"/>
        <v>0</v>
      </c>
      <c r="P3903" s="22">
        <f t="shared" si="364"/>
        <v>0</v>
      </c>
      <c r="Q3903" s="23">
        <f t="shared" si="365"/>
        <v>0</v>
      </c>
    </row>
    <row r="3904" spans="8:17" x14ac:dyDescent="0.25">
      <c r="H3904" s="11" t="str">
        <f t="shared" si="366"/>
        <v/>
      </c>
      <c r="I3904" s="9" t="str">
        <f t="shared" si="361"/>
        <v/>
      </c>
      <c r="J3904" s="21">
        <f>IFERROR(VLOOKUP(I3904,datos_para_memoria_demandas_cal!$C$2:$K$99000,2,FALSE),0)</f>
        <v>0</v>
      </c>
      <c r="K3904" s="22">
        <f>IFERROR(VLOOKUP(I3904,datos_para_memoria_demandas_cal!$C$2:$K$99000,3,FALSE),0)</f>
        <v>0</v>
      </c>
      <c r="L3904" s="22">
        <f>IFERROR(VLOOKUP(I3904,ES0031102460685007HA0F_20250101!$D$2:$K$99000,2,FALSE),0)</f>
        <v>0</v>
      </c>
      <c r="M3904" s="23">
        <f>IFERROR(VLOOKUP(I3904,datos_para_memoria_demandas_cal!$C$2:$K$99000,4,FALSE),0)</f>
        <v>0</v>
      </c>
      <c r="N3904" s="21">
        <f t="shared" si="362"/>
        <v>0</v>
      </c>
      <c r="O3904" s="22">
        <f t="shared" si="363"/>
        <v>0</v>
      </c>
      <c r="P3904" s="22">
        <f t="shared" si="364"/>
        <v>0</v>
      </c>
      <c r="Q3904" s="23">
        <f t="shared" si="365"/>
        <v>0</v>
      </c>
    </row>
    <row r="3905" spans="8:17" x14ac:dyDescent="0.25">
      <c r="H3905" s="11" t="str">
        <f t="shared" si="366"/>
        <v/>
      </c>
      <c r="I3905" s="9" t="str">
        <f t="shared" si="361"/>
        <v/>
      </c>
      <c r="J3905" s="21">
        <f>IFERROR(VLOOKUP(I3905,datos_para_memoria_demandas_cal!$C$2:$K$99000,2,FALSE),0)</f>
        <v>0</v>
      </c>
      <c r="K3905" s="22">
        <f>IFERROR(VLOOKUP(I3905,datos_para_memoria_demandas_cal!$C$2:$K$99000,3,FALSE),0)</f>
        <v>0</v>
      </c>
      <c r="L3905" s="22">
        <f>IFERROR(VLOOKUP(I3905,ES0031102460685007HA0F_20250101!$D$2:$K$99000,2,FALSE),0)</f>
        <v>0</v>
      </c>
      <c r="M3905" s="23">
        <f>IFERROR(VLOOKUP(I3905,datos_para_memoria_demandas_cal!$C$2:$K$99000,4,FALSE),0)</f>
        <v>0</v>
      </c>
      <c r="N3905" s="21">
        <f t="shared" si="362"/>
        <v>0</v>
      </c>
      <c r="O3905" s="22">
        <f t="shared" si="363"/>
        <v>0</v>
      </c>
      <c r="P3905" s="22">
        <f t="shared" si="364"/>
        <v>0</v>
      </c>
      <c r="Q3905" s="23">
        <f t="shared" si="365"/>
        <v>0</v>
      </c>
    </row>
    <row r="3906" spans="8:17" x14ac:dyDescent="0.25">
      <c r="H3906" s="11" t="str">
        <f t="shared" si="366"/>
        <v/>
      </c>
      <c r="I3906" s="9" t="str">
        <f t="shared" si="361"/>
        <v/>
      </c>
      <c r="J3906" s="21">
        <f>IFERROR(VLOOKUP(I3906,datos_para_memoria_demandas_cal!$C$2:$K$99000,2,FALSE),0)</f>
        <v>0</v>
      </c>
      <c r="K3906" s="22">
        <f>IFERROR(VLOOKUP(I3906,datos_para_memoria_demandas_cal!$C$2:$K$99000,3,FALSE),0)</f>
        <v>0</v>
      </c>
      <c r="L3906" s="22">
        <f>IFERROR(VLOOKUP(I3906,ES0031102460685007HA0F_20250101!$D$2:$K$99000,2,FALSE),0)</f>
        <v>0</v>
      </c>
      <c r="M3906" s="23">
        <f>IFERROR(VLOOKUP(I3906,datos_para_memoria_demandas_cal!$C$2:$K$99000,4,FALSE),0)</f>
        <v>0</v>
      </c>
      <c r="N3906" s="21">
        <f t="shared" si="362"/>
        <v>0</v>
      </c>
      <c r="O3906" s="22">
        <f t="shared" si="363"/>
        <v>0</v>
      </c>
      <c r="P3906" s="22">
        <f t="shared" si="364"/>
        <v>0</v>
      </c>
      <c r="Q3906" s="23">
        <f t="shared" si="365"/>
        <v>0</v>
      </c>
    </row>
    <row r="3907" spans="8:17" x14ac:dyDescent="0.25">
      <c r="H3907" s="11" t="str">
        <f t="shared" si="366"/>
        <v/>
      </c>
      <c r="I3907" s="9" t="str">
        <f t="shared" si="361"/>
        <v/>
      </c>
      <c r="J3907" s="21">
        <f>IFERROR(VLOOKUP(I3907,datos_para_memoria_demandas_cal!$C$2:$K$99000,2,FALSE),0)</f>
        <v>0</v>
      </c>
      <c r="K3907" s="22">
        <f>IFERROR(VLOOKUP(I3907,datos_para_memoria_demandas_cal!$C$2:$K$99000,3,FALSE),0)</f>
        <v>0</v>
      </c>
      <c r="L3907" s="22">
        <f>IFERROR(VLOOKUP(I3907,ES0031102460685007HA0F_20250101!$D$2:$K$99000,2,FALSE),0)</f>
        <v>0</v>
      </c>
      <c r="M3907" s="23">
        <f>IFERROR(VLOOKUP(I3907,datos_para_memoria_demandas_cal!$C$2:$K$99000,4,FALSE),0)</f>
        <v>0</v>
      </c>
      <c r="N3907" s="21">
        <f t="shared" si="362"/>
        <v>0</v>
      </c>
      <c r="O3907" s="22">
        <f t="shared" si="363"/>
        <v>0</v>
      </c>
      <c r="P3907" s="22">
        <f t="shared" si="364"/>
        <v>0</v>
      </c>
      <c r="Q3907" s="23">
        <f t="shared" si="365"/>
        <v>0</v>
      </c>
    </row>
    <row r="3908" spans="8:17" x14ac:dyDescent="0.25">
      <c r="H3908" s="11" t="str">
        <f t="shared" si="366"/>
        <v/>
      </c>
      <c r="I3908" s="9" t="str">
        <f t="shared" si="361"/>
        <v/>
      </c>
      <c r="J3908" s="21">
        <f>IFERROR(VLOOKUP(I3908,datos_para_memoria_demandas_cal!$C$2:$K$99000,2,FALSE),0)</f>
        <v>0</v>
      </c>
      <c r="K3908" s="22">
        <f>IFERROR(VLOOKUP(I3908,datos_para_memoria_demandas_cal!$C$2:$K$99000,3,FALSE),0)</f>
        <v>0</v>
      </c>
      <c r="L3908" s="22">
        <f>IFERROR(VLOOKUP(I3908,ES0031102460685007HA0F_20250101!$D$2:$K$99000,2,FALSE),0)</f>
        <v>0</v>
      </c>
      <c r="M3908" s="23">
        <f>IFERROR(VLOOKUP(I3908,datos_para_memoria_demandas_cal!$C$2:$K$99000,4,FALSE),0)</f>
        <v>0</v>
      </c>
      <c r="N3908" s="21">
        <f t="shared" si="362"/>
        <v>0</v>
      </c>
      <c r="O3908" s="22">
        <f t="shared" si="363"/>
        <v>0</v>
      </c>
      <c r="P3908" s="22">
        <f t="shared" si="364"/>
        <v>0</v>
      </c>
      <c r="Q3908" s="23">
        <f t="shared" si="365"/>
        <v>0</v>
      </c>
    </row>
    <row r="3909" spans="8:17" x14ac:dyDescent="0.25">
      <c r="H3909" s="11" t="str">
        <f t="shared" si="366"/>
        <v/>
      </c>
      <c r="I3909" s="9" t="str">
        <f t="shared" ref="I3909:I3972" si="367">TEXT(H3909,"000000,000000")</f>
        <v/>
      </c>
      <c r="J3909" s="21">
        <f>IFERROR(VLOOKUP(I3909,datos_para_memoria_demandas_cal!$C$2:$K$99000,2,FALSE),0)</f>
        <v>0</v>
      </c>
      <c r="K3909" s="22">
        <f>IFERROR(VLOOKUP(I3909,datos_para_memoria_demandas_cal!$C$2:$K$99000,3,FALSE),0)</f>
        <v>0</v>
      </c>
      <c r="L3909" s="22">
        <f>IFERROR(VLOOKUP(I3909,ES0031102460685007HA0F_20250101!$D$2:$K$99000,2,FALSE),0)</f>
        <v>0</v>
      </c>
      <c r="M3909" s="23">
        <f>IFERROR(VLOOKUP(I3909,datos_para_memoria_demandas_cal!$C$2:$K$99000,4,FALSE),0)</f>
        <v>0</v>
      </c>
      <c r="N3909" s="21">
        <f t="shared" ref="N3909:N3972" si="368">J3909*K3909</f>
        <v>0</v>
      </c>
      <c r="O3909" s="22">
        <f t="shared" ref="O3909:O3972" si="369">J3909*L3909</f>
        <v>0</v>
      </c>
      <c r="P3909" s="22">
        <f t="shared" ref="P3909:P3972" si="370">J3909*(IF(K3909+M3909&gt;0,K3909+M3909,0))</f>
        <v>0</v>
      </c>
      <c r="Q3909" s="23">
        <f t="shared" ref="Q3909:Q3972" si="371">J3909*(IF(L3909+M3909&gt;0,L3909+M3909,0))</f>
        <v>0</v>
      </c>
    </row>
    <row r="3910" spans="8:17" x14ac:dyDescent="0.25">
      <c r="H3910" s="11" t="str">
        <f t="shared" ref="H3910:H3973" si="372">IFERROR(IF(H3909+1/24&lt;=$F$5,H3909+1/24,""),"")</f>
        <v/>
      </c>
      <c r="I3910" s="9" t="str">
        <f t="shared" si="367"/>
        <v/>
      </c>
      <c r="J3910" s="21">
        <f>IFERROR(VLOOKUP(I3910,datos_para_memoria_demandas_cal!$C$2:$K$99000,2,FALSE),0)</f>
        <v>0</v>
      </c>
      <c r="K3910" s="22">
        <f>IFERROR(VLOOKUP(I3910,datos_para_memoria_demandas_cal!$C$2:$K$99000,3,FALSE),0)</f>
        <v>0</v>
      </c>
      <c r="L3910" s="22">
        <f>IFERROR(VLOOKUP(I3910,ES0031102460685007HA0F_20250101!$D$2:$K$99000,2,FALSE),0)</f>
        <v>0</v>
      </c>
      <c r="M3910" s="23">
        <f>IFERROR(VLOOKUP(I3910,datos_para_memoria_demandas_cal!$C$2:$K$99000,4,FALSE),0)</f>
        <v>0</v>
      </c>
      <c r="N3910" s="21">
        <f t="shared" si="368"/>
        <v>0</v>
      </c>
      <c r="O3910" s="22">
        <f t="shared" si="369"/>
        <v>0</v>
      </c>
      <c r="P3910" s="22">
        <f t="shared" si="370"/>
        <v>0</v>
      </c>
      <c r="Q3910" s="23">
        <f t="shared" si="371"/>
        <v>0</v>
      </c>
    </row>
    <row r="3911" spans="8:17" x14ac:dyDescent="0.25">
      <c r="H3911" s="11" t="str">
        <f t="shared" si="372"/>
        <v/>
      </c>
      <c r="I3911" s="9" t="str">
        <f t="shared" si="367"/>
        <v/>
      </c>
      <c r="J3911" s="21">
        <f>IFERROR(VLOOKUP(I3911,datos_para_memoria_demandas_cal!$C$2:$K$99000,2,FALSE),0)</f>
        <v>0</v>
      </c>
      <c r="K3911" s="22">
        <f>IFERROR(VLOOKUP(I3911,datos_para_memoria_demandas_cal!$C$2:$K$99000,3,FALSE),0)</f>
        <v>0</v>
      </c>
      <c r="L3911" s="22">
        <f>IFERROR(VLOOKUP(I3911,ES0031102460685007HA0F_20250101!$D$2:$K$99000,2,FALSE),0)</f>
        <v>0</v>
      </c>
      <c r="M3911" s="23">
        <f>IFERROR(VLOOKUP(I3911,datos_para_memoria_demandas_cal!$C$2:$K$99000,4,FALSE),0)</f>
        <v>0</v>
      </c>
      <c r="N3911" s="21">
        <f t="shared" si="368"/>
        <v>0</v>
      </c>
      <c r="O3911" s="22">
        <f t="shared" si="369"/>
        <v>0</v>
      </c>
      <c r="P3911" s="22">
        <f t="shared" si="370"/>
        <v>0</v>
      </c>
      <c r="Q3911" s="23">
        <f t="shared" si="371"/>
        <v>0</v>
      </c>
    </row>
    <row r="3912" spans="8:17" x14ac:dyDescent="0.25">
      <c r="H3912" s="11" t="str">
        <f t="shared" si="372"/>
        <v/>
      </c>
      <c r="I3912" s="9" t="str">
        <f t="shared" si="367"/>
        <v/>
      </c>
      <c r="J3912" s="21">
        <f>IFERROR(VLOOKUP(I3912,datos_para_memoria_demandas_cal!$C$2:$K$99000,2,FALSE),0)</f>
        <v>0</v>
      </c>
      <c r="K3912" s="22">
        <f>IFERROR(VLOOKUP(I3912,datos_para_memoria_demandas_cal!$C$2:$K$99000,3,FALSE),0)</f>
        <v>0</v>
      </c>
      <c r="L3912" s="22">
        <f>IFERROR(VLOOKUP(I3912,ES0031102460685007HA0F_20250101!$D$2:$K$99000,2,FALSE),0)</f>
        <v>0</v>
      </c>
      <c r="M3912" s="23">
        <f>IFERROR(VLOOKUP(I3912,datos_para_memoria_demandas_cal!$C$2:$K$99000,4,FALSE),0)</f>
        <v>0</v>
      </c>
      <c r="N3912" s="21">
        <f t="shared" si="368"/>
        <v>0</v>
      </c>
      <c r="O3912" s="22">
        <f t="shared" si="369"/>
        <v>0</v>
      </c>
      <c r="P3912" s="22">
        <f t="shared" si="370"/>
        <v>0</v>
      </c>
      <c r="Q3912" s="23">
        <f t="shared" si="371"/>
        <v>0</v>
      </c>
    </row>
    <row r="3913" spans="8:17" x14ac:dyDescent="0.25">
      <c r="H3913" s="11" t="str">
        <f t="shared" si="372"/>
        <v/>
      </c>
      <c r="I3913" s="9" t="str">
        <f t="shared" si="367"/>
        <v/>
      </c>
      <c r="J3913" s="21">
        <f>IFERROR(VLOOKUP(I3913,datos_para_memoria_demandas_cal!$C$2:$K$99000,2,FALSE),0)</f>
        <v>0</v>
      </c>
      <c r="K3913" s="22">
        <f>IFERROR(VLOOKUP(I3913,datos_para_memoria_demandas_cal!$C$2:$K$99000,3,FALSE),0)</f>
        <v>0</v>
      </c>
      <c r="L3913" s="22">
        <f>IFERROR(VLOOKUP(I3913,ES0031102460685007HA0F_20250101!$D$2:$K$99000,2,FALSE),0)</f>
        <v>0</v>
      </c>
      <c r="M3913" s="23">
        <f>IFERROR(VLOOKUP(I3913,datos_para_memoria_demandas_cal!$C$2:$K$99000,4,FALSE),0)</f>
        <v>0</v>
      </c>
      <c r="N3913" s="21">
        <f t="shared" si="368"/>
        <v>0</v>
      </c>
      <c r="O3913" s="22">
        <f t="shared" si="369"/>
        <v>0</v>
      </c>
      <c r="P3913" s="22">
        <f t="shared" si="370"/>
        <v>0</v>
      </c>
      <c r="Q3913" s="23">
        <f t="shared" si="371"/>
        <v>0</v>
      </c>
    </row>
    <row r="3914" spans="8:17" x14ac:dyDescent="0.25">
      <c r="H3914" s="11" t="str">
        <f t="shared" si="372"/>
        <v/>
      </c>
      <c r="I3914" s="9" t="str">
        <f t="shared" si="367"/>
        <v/>
      </c>
      <c r="J3914" s="21">
        <f>IFERROR(VLOOKUP(I3914,datos_para_memoria_demandas_cal!$C$2:$K$99000,2,FALSE),0)</f>
        <v>0</v>
      </c>
      <c r="K3914" s="22">
        <f>IFERROR(VLOOKUP(I3914,datos_para_memoria_demandas_cal!$C$2:$K$99000,3,FALSE),0)</f>
        <v>0</v>
      </c>
      <c r="L3914" s="22">
        <f>IFERROR(VLOOKUP(I3914,ES0031102460685007HA0F_20250101!$D$2:$K$99000,2,FALSE),0)</f>
        <v>0</v>
      </c>
      <c r="M3914" s="23">
        <f>IFERROR(VLOOKUP(I3914,datos_para_memoria_demandas_cal!$C$2:$K$99000,4,FALSE),0)</f>
        <v>0</v>
      </c>
      <c r="N3914" s="21">
        <f t="shared" si="368"/>
        <v>0</v>
      </c>
      <c r="O3914" s="22">
        <f t="shared" si="369"/>
        <v>0</v>
      </c>
      <c r="P3914" s="22">
        <f t="shared" si="370"/>
        <v>0</v>
      </c>
      <c r="Q3914" s="23">
        <f t="shared" si="371"/>
        <v>0</v>
      </c>
    </row>
    <row r="3915" spans="8:17" x14ac:dyDescent="0.25">
      <c r="H3915" s="11" t="str">
        <f t="shared" si="372"/>
        <v/>
      </c>
      <c r="I3915" s="9" t="str">
        <f t="shared" si="367"/>
        <v/>
      </c>
      <c r="J3915" s="21">
        <f>IFERROR(VLOOKUP(I3915,datos_para_memoria_demandas_cal!$C$2:$K$99000,2,FALSE),0)</f>
        <v>0</v>
      </c>
      <c r="K3915" s="22">
        <f>IFERROR(VLOOKUP(I3915,datos_para_memoria_demandas_cal!$C$2:$K$99000,3,FALSE),0)</f>
        <v>0</v>
      </c>
      <c r="L3915" s="22">
        <f>IFERROR(VLOOKUP(I3915,ES0031102460685007HA0F_20250101!$D$2:$K$99000,2,FALSE),0)</f>
        <v>0</v>
      </c>
      <c r="M3915" s="23">
        <f>IFERROR(VLOOKUP(I3915,datos_para_memoria_demandas_cal!$C$2:$K$99000,4,FALSE),0)</f>
        <v>0</v>
      </c>
      <c r="N3915" s="21">
        <f t="shared" si="368"/>
        <v>0</v>
      </c>
      <c r="O3915" s="22">
        <f t="shared" si="369"/>
        <v>0</v>
      </c>
      <c r="P3915" s="22">
        <f t="shared" si="370"/>
        <v>0</v>
      </c>
      <c r="Q3915" s="23">
        <f t="shared" si="371"/>
        <v>0</v>
      </c>
    </row>
    <row r="3916" spans="8:17" x14ac:dyDescent="0.25">
      <c r="H3916" s="11" t="str">
        <f t="shared" si="372"/>
        <v/>
      </c>
      <c r="I3916" s="9" t="str">
        <f t="shared" si="367"/>
        <v/>
      </c>
      <c r="J3916" s="21">
        <f>IFERROR(VLOOKUP(I3916,datos_para_memoria_demandas_cal!$C$2:$K$99000,2,FALSE),0)</f>
        <v>0</v>
      </c>
      <c r="K3916" s="22">
        <f>IFERROR(VLOOKUP(I3916,datos_para_memoria_demandas_cal!$C$2:$K$99000,3,FALSE),0)</f>
        <v>0</v>
      </c>
      <c r="L3916" s="22">
        <f>IFERROR(VLOOKUP(I3916,ES0031102460685007HA0F_20250101!$D$2:$K$99000,2,FALSE),0)</f>
        <v>0</v>
      </c>
      <c r="M3916" s="23">
        <f>IFERROR(VLOOKUP(I3916,datos_para_memoria_demandas_cal!$C$2:$K$99000,4,FALSE),0)</f>
        <v>0</v>
      </c>
      <c r="N3916" s="21">
        <f t="shared" si="368"/>
        <v>0</v>
      </c>
      <c r="O3916" s="22">
        <f t="shared" si="369"/>
        <v>0</v>
      </c>
      <c r="P3916" s="22">
        <f t="shared" si="370"/>
        <v>0</v>
      </c>
      <c r="Q3916" s="23">
        <f t="shared" si="371"/>
        <v>0</v>
      </c>
    </row>
    <row r="3917" spans="8:17" x14ac:dyDescent="0.25">
      <c r="H3917" s="11" t="str">
        <f t="shared" si="372"/>
        <v/>
      </c>
      <c r="I3917" s="9" t="str">
        <f t="shared" si="367"/>
        <v/>
      </c>
      <c r="J3917" s="21">
        <f>IFERROR(VLOOKUP(I3917,datos_para_memoria_demandas_cal!$C$2:$K$99000,2,FALSE),0)</f>
        <v>0</v>
      </c>
      <c r="K3917" s="22">
        <f>IFERROR(VLOOKUP(I3917,datos_para_memoria_demandas_cal!$C$2:$K$99000,3,FALSE),0)</f>
        <v>0</v>
      </c>
      <c r="L3917" s="22">
        <f>IFERROR(VLOOKUP(I3917,ES0031102460685007HA0F_20250101!$D$2:$K$99000,2,FALSE),0)</f>
        <v>0</v>
      </c>
      <c r="M3917" s="23">
        <f>IFERROR(VLOOKUP(I3917,datos_para_memoria_demandas_cal!$C$2:$K$99000,4,FALSE),0)</f>
        <v>0</v>
      </c>
      <c r="N3917" s="21">
        <f t="shared" si="368"/>
        <v>0</v>
      </c>
      <c r="O3917" s="22">
        <f t="shared" si="369"/>
        <v>0</v>
      </c>
      <c r="P3917" s="22">
        <f t="shared" si="370"/>
        <v>0</v>
      </c>
      <c r="Q3917" s="23">
        <f t="shared" si="371"/>
        <v>0</v>
      </c>
    </row>
    <row r="3918" spans="8:17" x14ac:dyDescent="0.25">
      <c r="H3918" s="11" t="str">
        <f t="shared" si="372"/>
        <v/>
      </c>
      <c r="I3918" s="9" t="str">
        <f t="shared" si="367"/>
        <v/>
      </c>
      <c r="J3918" s="21">
        <f>IFERROR(VLOOKUP(I3918,datos_para_memoria_demandas_cal!$C$2:$K$99000,2,FALSE),0)</f>
        <v>0</v>
      </c>
      <c r="K3918" s="22">
        <f>IFERROR(VLOOKUP(I3918,datos_para_memoria_demandas_cal!$C$2:$K$99000,3,FALSE),0)</f>
        <v>0</v>
      </c>
      <c r="L3918" s="22">
        <f>IFERROR(VLOOKUP(I3918,ES0031102460685007HA0F_20250101!$D$2:$K$99000,2,FALSE),0)</f>
        <v>0</v>
      </c>
      <c r="M3918" s="23">
        <f>IFERROR(VLOOKUP(I3918,datos_para_memoria_demandas_cal!$C$2:$K$99000,4,FALSE),0)</f>
        <v>0</v>
      </c>
      <c r="N3918" s="21">
        <f t="shared" si="368"/>
        <v>0</v>
      </c>
      <c r="O3918" s="22">
        <f t="shared" si="369"/>
        <v>0</v>
      </c>
      <c r="P3918" s="22">
        <f t="shared" si="370"/>
        <v>0</v>
      </c>
      <c r="Q3918" s="23">
        <f t="shared" si="371"/>
        <v>0</v>
      </c>
    </row>
    <row r="3919" spans="8:17" x14ac:dyDescent="0.25">
      <c r="H3919" s="11" t="str">
        <f t="shared" si="372"/>
        <v/>
      </c>
      <c r="I3919" s="9" t="str">
        <f t="shared" si="367"/>
        <v/>
      </c>
      <c r="J3919" s="21">
        <f>IFERROR(VLOOKUP(I3919,datos_para_memoria_demandas_cal!$C$2:$K$99000,2,FALSE),0)</f>
        <v>0</v>
      </c>
      <c r="K3919" s="22">
        <f>IFERROR(VLOOKUP(I3919,datos_para_memoria_demandas_cal!$C$2:$K$99000,3,FALSE),0)</f>
        <v>0</v>
      </c>
      <c r="L3919" s="22">
        <f>IFERROR(VLOOKUP(I3919,ES0031102460685007HA0F_20250101!$D$2:$K$99000,2,FALSE),0)</f>
        <v>0</v>
      </c>
      <c r="M3919" s="23">
        <f>IFERROR(VLOOKUP(I3919,datos_para_memoria_demandas_cal!$C$2:$K$99000,4,FALSE),0)</f>
        <v>0</v>
      </c>
      <c r="N3919" s="21">
        <f t="shared" si="368"/>
        <v>0</v>
      </c>
      <c r="O3919" s="22">
        <f t="shared" si="369"/>
        <v>0</v>
      </c>
      <c r="P3919" s="22">
        <f t="shared" si="370"/>
        <v>0</v>
      </c>
      <c r="Q3919" s="23">
        <f t="shared" si="371"/>
        <v>0</v>
      </c>
    </row>
    <row r="3920" spans="8:17" x14ac:dyDescent="0.25">
      <c r="H3920" s="11" t="str">
        <f t="shared" si="372"/>
        <v/>
      </c>
      <c r="I3920" s="9" t="str">
        <f t="shared" si="367"/>
        <v/>
      </c>
      <c r="J3920" s="21">
        <f>IFERROR(VLOOKUP(I3920,datos_para_memoria_demandas_cal!$C$2:$K$99000,2,FALSE),0)</f>
        <v>0</v>
      </c>
      <c r="K3920" s="22">
        <f>IFERROR(VLOOKUP(I3920,datos_para_memoria_demandas_cal!$C$2:$K$99000,3,FALSE),0)</f>
        <v>0</v>
      </c>
      <c r="L3920" s="22">
        <f>IFERROR(VLOOKUP(I3920,ES0031102460685007HA0F_20250101!$D$2:$K$99000,2,FALSE),0)</f>
        <v>0</v>
      </c>
      <c r="M3920" s="23">
        <f>IFERROR(VLOOKUP(I3920,datos_para_memoria_demandas_cal!$C$2:$K$99000,4,FALSE),0)</f>
        <v>0</v>
      </c>
      <c r="N3920" s="21">
        <f t="shared" si="368"/>
        <v>0</v>
      </c>
      <c r="O3920" s="22">
        <f t="shared" si="369"/>
        <v>0</v>
      </c>
      <c r="P3920" s="22">
        <f t="shared" si="370"/>
        <v>0</v>
      </c>
      <c r="Q3920" s="23">
        <f t="shared" si="371"/>
        <v>0</v>
      </c>
    </row>
    <row r="3921" spans="8:17" x14ac:dyDescent="0.25">
      <c r="H3921" s="11" t="str">
        <f t="shared" si="372"/>
        <v/>
      </c>
      <c r="I3921" s="9" t="str">
        <f t="shared" si="367"/>
        <v/>
      </c>
      <c r="J3921" s="21">
        <f>IFERROR(VLOOKUP(I3921,datos_para_memoria_demandas_cal!$C$2:$K$99000,2,FALSE),0)</f>
        <v>0</v>
      </c>
      <c r="K3921" s="22">
        <f>IFERROR(VLOOKUP(I3921,datos_para_memoria_demandas_cal!$C$2:$K$99000,3,FALSE),0)</f>
        <v>0</v>
      </c>
      <c r="L3921" s="22">
        <f>IFERROR(VLOOKUP(I3921,ES0031102460685007HA0F_20250101!$D$2:$K$99000,2,FALSE),0)</f>
        <v>0</v>
      </c>
      <c r="M3921" s="23">
        <f>IFERROR(VLOOKUP(I3921,datos_para_memoria_demandas_cal!$C$2:$K$99000,4,FALSE),0)</f>
        <v>0</v>
      </c>
      <c r="N3921" s="21">
        <f t="shared" si="368"/>
        <v>0</v>
      </c>
      <c r="O3921" s="22">
        <f t="shared" si="369"/>
        <v>0</v>
      </c>
      <c r="P3921" s="22">
        <f t="shared" si="370"/>
        <v>0</v>
      </c>
      <c r="Q3921" s="23">
        <f t="shared" si="371"/>
        <v>0</v>
      </c>
    </row>
    <row r="3922" spans="8:17" x14ac:dyDescent="0.25">
      <c r="H3922" s="11" t="str">
        <f t="shared" si="372"/>
        <v/>
      </c>
      <c r="I3922" s="9" t="str">
        <f t="shared" si="367"/>
        <v/>
      </c>
      <c r="J3922" s="21">
        <f>IFERROR(VLOOKUP(I3922,datos_para_memoria_demandas_cal!$C$2:$K$99000,2,FALSE),0)</f>
        <v>0</v>
      </c>
      <c r="K3922" s="22">
        <f>IFERROR(VLOOKUP(I3922,datos_para_memoria_demandas_cal!$C$2:$K$99000,3,FALSE),0)</f>
        <v>0</v>
      </c>
      <c r="L3922" s="22">
        <f>IFERROR(VLOOKUP(I3922,ES0031102460685007HA0F_20250101!$D$2:$K$99000,2,FALSE),0)</f>
        <v>0</v>
      </c>
      <c r="M3922" s="23">
        <f>IFERROR(VLOOKUP(I3922,datos_para_memoria_demandas_cal!$C$2:$K$99000,4,FALSE),0)</f>
        <v>0</v>
      </c>
      <c r="N3922" s="21">
        <f t="shared" si="368"/>
        <v>0</v>
      </c>
      <c r="O3922" s="22">
        <f t="shared" si="369"/>
        <v>0</v>
      </c>
      <c r="P3922" s="22">
        <f t="shared" si="370"/>
        <v>0</v>
      </c>
      <c r="Q3922" s="23">
        <f t="shared" si="371"/>
        <v>0</v>
      </c>
    </row>
    <row r="3923" spans="8:17" x14ac:dyDescent="0.25">
      <c r="H3923" s="11" t="str">
        <f t="shared" si="372"/>
        <v/>
      </c>
      <c r="I3923" s="9" t="str">
        <f t="shared" si="367"/>
        <v/>
      </c>
      <c r="J3923" s="21">
        <f>IFERROR(VLOOKUP(I3923,datos_para_memoria_demandas_cal!$C$2:$K$99000,2,FALSE),0)</f>
        <v>0</v>
      </c>
      <c r="K3923" s="22">
        <f>IFERROR(VLOOKUP(I3923,datos_para_memoria_demandas_cal!$C$2:$K$99000,3,FALSE),0)</f>
        <v>0</v>
      </c>
      <c r="L3923" s="22">
        <f>IFERROR(VLOOKUP(I3923,ES0031102460685007HA0F_20250101!$D$2:$K$99000,2,FALSE),0)</f>
        <v>0</v>
      </c>
      <c r="M3923" s="23">
        <f>IFERROR(VLOOKUP(I3923,datos_para_memoria_demandas_cal!$C$2:$K$99000,4,FALSE),0)</f>
        <v>0</v>
      </c>
      <c r="N3923" s="21">
        <f t="shared" si="368"/>
        <v>0</v>
      </c>
      <c r="O3923" s="22">
        <f t="shared" si="369"/>
        <v>0</v>
      </c>
      <c r="P3923" s="22">
        <f t="shared" si="370"/>
        <v>0</v>
      </c>
      <c r="Q3923" s="23">
        <f t="shared" si="371"/>
        <v>0</v>
      </c>
    </row>
    <row r="3924" spans="8:17" x14ac:dyDescent="0.25">
      <c r="H3924" s="11" t="str">
        <f t="shared" si="372"/>
        <v/>
      </c>
      <c r="I3924" s="9" t="str">
        <f t="shared" si="367"/>
        <v/>
      </c>
      <c r="J3924" s="21">
        <f>IFERROR(VLOOKUP(I3924,datos_para_memoria_demandas_cal!$C$2:$K$99000,2,FALSE),0)</f>
        <v>0</v>
      </c>
      <c r="K3924" s="22">
        <f>IFERROR(VLOOKUP(I3924,datos_para_memoria_demandas_cal!$C$2:$K$99000,3,FALSE),0)</f>
        <v>0</v>
      </c>
      <c r="L3924" s="22">
        <f>IFERROR(VLOOKUP(I3924,ES0031102460685007HA0F_20250101!$D$2:$K$99000,2,FALSE),0)</f>
        <v>0</v>
      </c>
      <c r="M3924" s="23">
        <f>IFERROR(VLOOKUP(I3924,datos_para_memoria_demandas_cal!$C$2:$K$99000,4,FALSE),0)</f>
        <v>0</v>
      </c>
      <c r="N3924" s="21">
        <f t="shared" si="368"/>
        <v>0</v>
      </c>
      <c r="O3924" s="22">
        <f t="shared" si="369"/>
        <v>0</v>
      </c>
      <c r="P3924" s="22">
        <f t="shared" si="370"/>
        <v>0</v>
      </c>
      <c r="Q3924" s="23">
        <f t="shared" si="371"/>
        <v>0</v>
      </c>
    </row>
    <row r="3925" spans="8:17" x14ac:dyDescent="0.25">
      <c r="H3925" s="11" t="str">
        <f t="shared" si="372"/>
        <v/>
      </c>
      <c r="I3925" s="9" t="str">
        <f t="shared" si="367"/>
        <v/>
      </c>
      <c r="J3925" s="21">
        <f>IFERROR(VLOOKUP(I3925,datos_para_memoria_demandas_cal!$C$2:$K$99000,2,FALSE),0)</f>
        <v>0</v>
      </c>
      <c r="K3925" s="22">
        <f>IFERROR(VLOOKUP(I3925,datos_para_memoria_demandas_cal!$C$2:$K$99000,3,FALSE),0)</f>
        <v>0</v>
      </c>
      <c r="L3925" s="22">
        <f>IFERROR(VLOOKUP(I3925,ES0031102460685007HA0F_20250101!$D$2:$K$99000,2,FALSE),0)</f>
        <v>0</v>
      </c>
      <c r="M3925" s="23">
        <f>IFERROR(VLOOKUP(I3925,datos_para_memoria_demandas_cal!$C$2:$K$99000,4,FALSE),0)</f>
        <v>0</v>
      </c>
      <c r="N3925" s="21">
        <f t="shared" si="368"/>
        <v>0</v>
      </c>
      <c r="O3925" s="22">
        <f t="shared" si="369"/>
        <v>0</v>
      </c>
      <c r="P3925" s="22">
        <f t="shared" si="370"/>
        <v>0</v>
      </c>
      <c r="Q3925" s="23">
        <f t="shared" si="371"/>
        <v>0</v>
      </c>
    </row>
    <row r="3926" spans="8:17" x14ac:dyDescent="0.25">
      <c r="H3926" s="11" t="str">
        <f t="shared" si="372"/>
        <v/>
      </c>
      <c r="I3926" s="9" t="str">
        <f t="shared" si="367"/>
        <v/>
      </c>
      <c r="J3926" s="21">
        <f>IFERROR(VLOOKUP(I3926,datos_para_memoria_demandas_cal!$C$2:$K$99000,2,FALSE),0)</f>
        <v>0</v>
      </c>
      <c r="K3926" s="22">
        <f>IFERROR(VLOOKUP(I3926,datos_para_memoria_demandas_cal!$C$2:$K$99000,3,FALSE),0)</f>
        <v>0</v>
      </c>
      <c r="L3926" s="22">
        <f>IFERROR(VLOOKUP(I3926,ES0031102460685007HA0F_20250101!$D$2:$K$99000,2,FALSE),0)</f>
        <v>0</v>
      </c>
      <c r="M3926" s="23">
        <f>IFERROR(VLOOKUP(I3926,datos_para_memoria_demandas_cal!$C$2:$K$99000,4,FALSE),0)</f>
        <v>0</v>
      </c>
      <c r="N3926" s="21">
        <f t="shared" si="368"/>
        <v>0</v>
      </c>
      <c r="O3926" s="22">
        <f t="shared" si="369"/>
        <v>0</v>
      </c>
      <c r="P3926" s="22">
        <f t="shared" si="370"/>
        <v>0</v>
      </c>
      <c r="Q3926" s="23">
        <f t="shared" si="371"/>
        <v>0</v>
      </c>
    </row>
    <row r="3927" spans="8:17" x14ac:dyDescent="0.25">
      <c r="H3927" s="11" t="str">
        <f t="shared" si="372"/>
        <v/>
      </c>
      <c r="I3927" s="9" t="str">
        <f t="shared" si="367"/>
        <v/>
      </c>
      <c r="J3927" s="21">
        <f>IFERROR(VLOOKUP(I3927,datos_para_memoria_demandas_cal!$C$2:$K$99000,2,FALSE),0)</f>
        <v>0</v>
      </c>
      <c r="K3927" s="22">
        <f>IFERROR(VLOOKUP(I3927,datos_para_memoria_demandas_cal!$C$2:$K$99000,3,FALSE),0)</f>
        <v>0</v>
      </c>
      <c r="L3927" s="22">
        <f>IFERROR(VLOOKUP(I3927,ES0031102460685007HA0F_20250101!$D$2:$K$99000,2,FALSE),0)</f>
        <v>0</v>
      </c>
      <c r="M3927" s="23">
        <f>IFERROR(VLOOKUP(I3927,datos_para_memoria_demandas_cal!$C$2:$K$99000,4,FALSE),0)</f>
        <v>0</v>
      </c>
      <c r="N3927" s="21">
        <f t="shared" si="368"/>
        <v>0</v>
      </c>
      <c r="O3927" s="22">
        <f t="shared" si="369"/>
        <v>0</v>
      </c>
      <c r="P3927" s="22">
        <f t="shared" si="370"/>
        <v>0</v>
      </c>
      <c r="Q3927" s="23">
        <f t="shared" si="371"/>
        <v>0</v>
      </c>
    </row>
    <row r="3928" spans="8:17" x14ac:dyDescent="0.25">
      <c r="H3928" s="11" t="str">
        <f t="shared" si="372"/>
        <v/>
      </c>
      <c r="I3928" s="9" t="str">
        <f t="shared" si="367"/>
        <v/>
      </c>
      <c r="J3928" s="21">
        <f>IFERROR(VLOOKUP(I3928,datos_para_memoria_demandas_cal!$C$2:$K$99000,2,FALSE),0)</f>
        <v>0</v>
      </c>
      <c r="K3928" s="22">
        <f>IFERROR(VLOOKUP(I3928,datos_para_memoria_demandas_cal!$C$2:$K$99000,3,FALSE),0)</f>
        <v>0</v>
      </c>
      <c r="L3928" s="22">
        <f>IFERROR(VLOOKUP(I3928,ES0031102460685007HA0F_20250101!$D$2:$K$99000,2,FALSE),0)</f>
        <v>0</v>
      </c>
      <c r="M3928" s="23">
        <f>IFERROR(VLOOKUP(I3928,datos_para_memoria_demandas_cal!$C$2:$K$99000,4,FALSE),0)</f>
        <v>0</v>
      </c>
      <c r="N3928" s="21">
        <f t="shared" si="368"/>
        <v>0</v>
      </c>
      <c r="O3928" s="22">
        <f t="shared" si="369"/>
        <v>0</v>
      </c>
      <c r="P3928" s="22">
        <f t="shared" si="370"/>
        <v>0</v>
      </c>
      <c r="Q3928" s="23">
        <f t="shared" si="371"/>
        <v>0</v>
      </c>
    </row>
    <row r="3929" spans="8:17" x14ac:dyDescent="0.25">
      <c r="H3929" s="11" t="str">
        <f t="shared" si="372"/>
        <v/>
      </c>
      <c r="I3929" s="9" t="str">
        <f t="shared" si="367"/>
        <v/>
      </c>
      <c r="J3929" s="21">
        <f>IFERROR(VLOOKUP(I3929,datos_para_memoria_demandas_cal!$C$2:$K$99000,2,FALSE),0)</f>
        <v>0</v>
      </c>
      <c r="K3929" s="22">
        <f>IFERROR(VLOOKUP(I3929,datos_para_memoria_demandas_cal!$C$2:$K$99000,3,FALSE),0)</f>
        <v>0</v>
      </c>
      <c r="L3929" s="22">
        <f>IFERROR(VLOOKUP(I3929,ES0031102460685007HA0F_20250101!$D$2:$K$99000,2,FALSE),0)</f>
        <v>0</v>
      </c>
      <c r="M3929" s="23">
        <f>IFERROR(VLOOKUP(I3929,datos_para_memoria_demandas_cal!$C$2:$K$99000,4,FALSE),0)</f>
        <v>0</v>
      </c>
      <c r="N3929" s="21">
        <f t="shared" si="368"/>
        <v>0</v>
      </c>
      <c r="O3929" s="22">
        <f t="shared" si="369"/>
        <v>0</v>
      </c>
      <c r="P3929" s="22">
        <f t="shared" si="370"/>
        <v>0</v>
      </c>
      <c r="Q3929" s="23">
        <f t="shared" si="371"/>
        <v>0</v>
      </c>
    </row>
    <row r="3930" spans="8:17" x14ac:dyDescent="0.25">
      <c r="H3930" s="11" t="str">
        <f t="shared" si="372"/>
        <v/>
      </c>
      <c r="I3930" s="9" t="str">
        <f t="shared" si="367"/>
        <v/>
      </c>
      <c r="J3930" s="21">
        <f>IFERROR(VLOOKUP(I3930,datos_para_memoria_demandas_cal!$C$2:$K$99000,2,FALSE),0)</f>
        <v>0</v>
      </c>
      <c r="K3930" s="22">
        <f>IFERROR(VLOOKUP(I3930,datos_para_memoria_demandas_cal!$C$2:$K$99000,3,FALSE),0)</f>
        <v>0</v>
      </c>
      <c r="L3930" s="22">
        <f>IFERROR(VLOOKUP(I3930,ES0031102460685007HA0F_20250101!$D$2:$K$99000,2,FALSE),0)</f>
        <v>0</v>
      </c>
      <c r="M3930" s="23">
        <f>IFERROR(VLOOKUP(I3930,datos_para_memoria_demandas_cal!$C$2:$K$99000,4,FALSE),0)</f>
        <v>0</v>
      </c>
      <c r="N3930" s="21">
        <f t="shared" si="368"/>
        <v>0</v>
      </c>
      <c r="O3930" s="22">
        <f t="shared" si="369"/>
        <v>0</v>
      </c>
      <c r="P3930" s="22">
        <f t="shared" si="370"/>
        <v>0</v>
      </c>
      <c r="Q3930" s="23">
        <f t="shared" si="371"/>
        <v>0</v>
      </c>
    </row>
    <row r="3931" spans="8:17" x14ac:dyDescent="0.25">
      <c r="H3931" s="11" t="str">
        <f t="shared" si="372"/>
        <v/>
      </c>
      <c r="I3931" s="9" t="str">
        <f t="shared" si="367"/>
        <v/>
      </c>
      <c r="J3931" s="21">
        <f>IFERROR(VLOOKUP(I3931,datos_para_memoria_demandas_cal!$C$2:$K$99000,2,FALSE),0)</f>
        <v>0</v>
      </c>
      <c r="K3931" s="22">
        <f>IFERROR(VLOOKUP(I3931,datos_para_memoria_demandas_cal!$C$2:$K$99000,3,FALSE),0)</f>
        <v>0</v>
      </c>
      <c r="L3931" s="22">
        <f>IFERROR(VLOOKUP(I3931,ES0031102460685007HA0F_20250101!$D$2:$K$99000,2,FALSE),0)</f>
        <v>0</v>
      </c>
      <c r="M3931" s="23">
        <f>IFERROR(VLOOKUP(I3931,datos_para_memoria_demandas_cal!$C$2:$K$99000,4,FALSE),0)</f>
        <v>0</v>
      </c>
      <c r="N3931" s="21">
        <f t="shared" si="368"/>
        <v>0</v>
      </c>
      <c r="O3931" s="22">
        <f t="shared" si="369"/>
        <v>0</v>
      </c>
      <c r="P3931" s="22">
        <f t="shared" si="370"/>
        <v>0</v>
      </c>
      <c r="Q3931" s="23">
        <f t="shared" si="371"/>
        <v>0</v>
      </c>
    </row>
    <row r="3932" spans="8:17" x14ac:dyDescent="0.25">
      <c r="H3932" s="11" t="str">
        <f t="shared" si="372"/>
        <v/>
      </c>
      <c r="I3932" s="9" t="str">
        <f t="shared" si="367"/>
        <v/>
      </c>
      <c r="J3932" s="21">
        <f>IFERROR(VLOOKUP(I3932,datos_para_memoria_demandas_cal!$C$2:$K$99000,2,FALSE),0)</f>
        <v>0</v>
      </c>
      <c r="K3932" s="22">
        <f>IFERROR(VLOOKUP(I3932,datos_para_memoria_demandas_cal!$C$2:$K$99000,3,FALSE),0)</f>
        <v>0</v>
      </c>
      <c r="L3932" s="22">
        <f>IFERROR(VLOOKUP(I3932,ES0031102460685007HA0F_20250101!$D$2:$K$99000,2,FALSE),0)</f>
        <v>0</v>
      </c>
      <c r="M3932" s="23">
        <f>IFERROR(VLOOKUP(I3932,datos_para_memoria_demandas_cal!$C$2:$K$99000,4,FALSE),0)</f>
        <v>0</v>
      </c>
      <c r="N3932" s="21">
        <f t="shared" si="368"/>
        <v>0</v>
      </c>
      <c r="O3932" s="22">
        <f t="shared" si="369"/>
        <v>0</v>
      </c>
      <c r="P3932" s="22">
        <f t="shared" si="370"/>
        <v>0</v>
      </c>
      <c r="Q3932" s="23">
        <f t="shared" si="371"/>
        <v>0</v>
      </c>
    </row>
    <row r="3933" spans="8:17" x14ac:dyDescent="0.25">
      <c r="H3933" s="11" t="str">
        <f t="shared" si="372"/>
        <v/>
      </c>
      <c r="I3933" s="9" t="str">
        <f t="shared" si="367"/>
        <v/>
      </c>
      <c r="J3933" s="21">
        <f>IFERROR(VLOOKUP(I3933,datos_para_memoria_demandas_cal!$C$2:$K$99000,2,FALSE),0)</f>
        <v>0</v>
      </c>
      <c r="K3933" s="22">
        <f>IFERROR(VLOOKUP(I3933,datos_para_memoria_demandas_cal!$C$2:$K$99000,3,FALSE),0)</f>
        <v>0</v>
      </c>
      <c r="L3933" s="22">
        <f>IFERROR(VLOOKUP(I3933,ES0031102460685007HA0F_20250101!$D$2:$K$99000,2,FALSE),0)</f>
        <v>0</v>
      </c>
      <c r="M3933" s="23">
        <f>IFERROR(VLOOKUP(I3933,datos_para_memoria_demandas_cal!$C$2:$K$99000,4,FALSE),0)</f>
        <v>0</v>
      </c>
      <c r="N3933" s="21">
        <f t="shared" si="368"/>
        <v>0</v>
      </c>
      <c r="O3933" s="22">
        <f t="shared" si="369"/>
        <v>0</v>
      </c>
      <c r="P3933" s="22">
        <f t="shared" si="370"/>
        <v>0</v>
      </c>
      <c r="Q3933" s="23">
        <f t="shared" si="371"/>
        <v>0</v>
      </c>
    </row>
    <row r="3934" spans="8:17" x14ac:dyDescent="0.25">
      <c r="H3934" s="11" t="str">
        <f t="shared" si="372"/>
        <v/>
      </c>
      <c r="I3934" s="9" t="str">
        <f t="shared" si="367"/>
        <v/>
      </c>
      <c r="J3934" s="21">
        <f>IFERROR(VLOOKUP(I3934,datos_para_memoria_demandas_cal!$C$2:$K$99000,2,FALSE),0)</f>
        <v>0</v>
      </c>
      <c r="K3934" s="22">
        <f>IFERROR(VLOOKUP(I3934,datos_para_memoria_demandas_cal!$C$2:$K$99000,3,FALSE),0)</f>
        <v>0</v>
      </c>
      <c r="L3934" s="22">
        <f>IFERROR(VLOOKUP(I3934,ES0031102460685007HA0F_20250101!$D$2:$K$99000,2,FALSE),0)</f>
        <v>0</v>
      </c>
      <c r="M3934" s="23">
        <f>IFERROR(VLOOKUP(I3934,datos_para_memoria_demandas_cal!$C$2:$K$99000,4,FALSE),0)</f>
        <v>0</v>
      </c>
      <c r="N3934" s="21">
        <f t="shared" si="368"/>
        <v>0</v>
      </c>
      <c r="O3934" s="22">
        <f t="shared" si="369"/>
        <v>0</v>
      </c>
      <c r="P3934" s="22">
        <f t="shared" si="370"/>
        <v>0</v>
      </c>
      <c r="Q3934" s="23">
        <f t="shared" si="371"/>
        <v>0</v>
      </c>
    </row>
    <row r="3935" spans="8:17" x14ac:dyDescent="0.25">
      <c r="H3935" s="11" t="str">
        <f t="shared" si="372"/>
        <v/>
      </c>
      <c r="I3935" s="9" t="str">
        <f t="shared" si="367"/>
        <v/>
      </c>
      <c r="J3935" s="21">
        <f>IFERROR(VLOOKUP(I3935,datos_para_memoria_demandas_cal!$C$2:$K$99000,2,FALSE),0)</f>
        <v>0</v>
      </c>
      <c r="K3935" s="22">
        <f>IFERROR(VLOOKUP(I3935,datos_para_memoria_demandas_cal!$C$2:$K$99000,3,FALSE),0)</f>
        <v>0</v>
      </c>
      <c r="L3935" s="22">
        <f>IFERROR(VLOOKUP(I3935,ES0031102460685007HA0F_20250101!$D$2:$K$99000,2,FALSE),0)</f>
        <v>0</v>
      </c>
      <c r="M3935" s="23">
        <f>IFERROR(VLOOKUP(I3935,datos_para_memoria_demandas_cal!$C$2:$K$99000,4,FALSE),0)</f>
        <v>0</v>
      </c>
      <c r="N3935" s="21">
        <f t="shared" si="368"/>
        <v>0</v>
      </c>
      <c r="O3935" s="22">
        <f t="shared" si="369"/>
        <v>0</v>
      </c>
      <c r="P3935" s="22">
        <f t="shared" si="370"/>
        <v>0</v>
      </c>
      <c r="Q3935" s="23">
        <f t="shared" si="371"/>
        <v>0</v>
      </c>
    </row>
    <row r="3936" spans="8:17" x14ac:dyDescent="0.25">
      <c r="H3936" s="11" t="str">
        <f t="shared" si="372"/>
        <v/>
      </c>
      <c r="I3936" s="9" t="str">
        <f t="shared" si="367"/>
        <v/>
      </c>
      <c r="J3936" s="21">
        <f>IFERROR(VLOOKUP(I3936,datos_para_memoria_demandas_cal!$C$2:$K$99000,2,FALSE),0)</f>
        <v>0</v>
      </c>
      <c r="K3936" s="22">
        <f>IFERROR(VLOOKUP(I3936,datos_para_memoria_demandas_cal!$C$2:$K$99000,3,FALSE),0)</f>
        <v>0</v>
      </c>
      <c r="L3936" s="22">
        <f>IFERROR(VLOOKUP(I3936,ES0031102460685007HA0F_20250101!$D$2:$K$99000,2,FALSE),0)</f>
        <v>0</v>
      </c>
      <c r="M3936" s="23">
        <f>IFERROR(VLOOKUP(I3936,datos_para_memoria_demandas_cal!$C$2:$K$99000,4,FALSE),0)</f>
        <v>0</v>
      </c>
      <c r="N3936" s="21">
        <f t="shared" si="368"/>
        <v>0</v>
      </c>
      <c r="O3936" s="22">
        <f t="shared" si="369"/>
        <v>0</v>
      </c>
      <c r="P3936" s="22">
        <f t="shared" si="370"/>
        <v>0</v>
      </c>
      <c r="Q3936" s="23">
        <f t="shared" si="371"/>
        <v>0</v>
      </c>
    </row>
    <row r="3937" spans="8:17" x14ac:dyDescent="0.25">
      <c r="H3937" s="11" t="str">
        <f t="shared" si="372"/>
        <v/>
      </c>
      <c r="I3937" s="9" t="str">
        <f t="shared" si="367"/>
        <v/>
      </c>
      <c r="J3937" s="21">
        <f>IFERROR(VLOOKUP(I3937,datos_para_memoria_demandas_cal!$C$2:$K$99000,2,FALSE),0)</f>
        <v>0</v>
      </c>
      <c r="K3937" s="22">
        <f>IFERROR(VLOOKUP(I3937,datos_para_memoria_demandas_cal!$C$2:$K$99000,3,FALSE),0)</f>
        <v>0</v>
      </c>
      <c r="L3937" s="22">
        <f>IFERROR(VLOOKUP(I3937,ES0031102460685007HA0F_20250101!$D$2:$K$99000,2,FALSE),0)</f>
        <v>0</v>
      </c>
      <c r="M3937" s="23">
        <f>IFERROR(VLOOKUP(I3937,datos_para_memoria_demandas_cal!$C$2:$K$99000,4,FALSE),0)</f>
        <v>0</v>
      </c>
      <c r="N3937" s="21">
        <f t="shared" si="368"/>
        <v>0</v>
      </c>
      <c r="O3937" s="22">
        <f t="shared" si="369"/>
        <v>0</v>
      </c>
      <c r="P3937" s="22">
        <f t="shared" si="370"/>
        <v>0</v>
      </c>
      <c r="Q3937" s="23">
        <f t="shared" si="371"/>
        <v>0</v>
      </c>
    </row>
    <row r="3938" spans="8:17" x14ac:dyDescent="0.25">
      <c r="H3938" s="11" t="str">
        <f t="shared" si="372"/>
        <v/>
      </c>
      <c r="I3938" s="9" t="str">
        <f t="shared" si="367"/>
        <v/>
      </c>
      <c r="J3938" s="21">
        <f>IFERROR(VLOOKUP(I3938,datos_para_memoria_demandas_cal!$C$2:$K$99000,2,FALSE),0)</f>
        <v>0</v>
      </c>
      <c r="K3938" s="22">
        <f>IFERROR(VLOOKUP(I3938,datos_para_memoria_demandas_cal!$C$2:$K$99000,3,FALSE),0)</f>
        <v>0</v>
      </c>
      <c r="L3938" s="22">
        <f>IFERROR(VLOOKUP(I3938,ES0031102460685007HA0F_20250101!$D$2:$K$99000,2,FALSE),0)</f>
        <v>0</v>
      </c>
      <c r="M3938" s="23">
        <f>IFERROR(VLOOKUP(I3938,datos_para_memoria_demandas_cal!$C$2:$K$99000,4,FALSE),0)</f>
        <v>0</v>
      </c>
      <c r="N3938" s="21">
        <f t="shared" si="368"/>
        <v>0</v>
      </c>
      <c r="O3938" s="22">
        <f t="shared" si="369"/>
        <v>0</v>
      </c>
      <c r="P3938" s="22">
        <f t="shared" si="370"/>
        <v>0</v>
      </c>
      <c r="Q3938" s="23">
        <f t="shared" si="371"/>
        <v>0</v>
      </c>
    </row>
    <row r="3939" spans="8:17" x14ac:dyDescent="0.25">
      <c r="H3939" s="11" t="str">
        <f t="shared" si="372"/>
        <v/>
      </c>
      <c r="I3939" s="9" t="str">
        <f t="shared" si="367"/>
        <v/>
      </c>
      <c r="J3939" s="21">
        <f>IFERROR(VLOOKUP(I3939,datos_para_memoria_demandas_cal!$C$2:$K$99000,2,FALSE),0)</f>
        <v>0</v>
      </c>
      <c r="K3939" s="22">
        <f>IFERROR(VLOOKUP(I3939,datos_para_memoria_demandas_cal!$C$2:$K$99000,3,FALSE),0)</f>
        <v>0</v>
      </c>
      <c r="L3939" s="22">
        <f>IFERROR(VLOOKUP(I3939,ES0031102460685007HA0F_20250101!$D$2:$K$99000,2,FALSE),0)</f>
        <v>0</v>
      </c>
      <c r="M3939" s="23">
        <f>IFERROR(VLOOKUP(I3939,datos_para_memoria_demandas_cal!$C$2:$K$99000,4,FALSE),0)</f>
        <v>0</v>
      </c>
      <c r="N3939" s="21">
        <f t="shared" si="368"/>
        <v>0</v>
      </c>
      <c r="O3939" s="22">
        <f t="shared" si="369"/>
        <v>0</v>
      </c>
      <c r="P3939" s="22">
        <f t="shared" si="370"/>
        <v>0</v>
      </c>
      <c r="Q3939" s="23">
        <f t="shared" si="371"/>
        <v>0</v>
      </c>
    </row>
    <row r="3940" spans="8:17" x14ac:dyDescent="0.25">
      <c r="H3940" s="11" t="str">
        <f t="shared" si="372"/>
        <v/>
      </c>
      <c r="I3940" s="9" t="str">
        <f t="shared" si="367"/>
        <v/>
      </c>
      <c r="J3940" s="21">
        <f>IFERROR(VLOOKUP(I3940,datos_para_memoria_demandas_cal!$C$2:$K$99000,2,FALSE),0)</f>
        <v>0</v>
      </c>
      <c r="K3940" s="22">
        <f>IFERROR(VLOOKUP(I3940,datos_para_memoria_demandas_cal!$C$2:$K$99000,3,FALSE),0)</f>
        <v>0</v>
      </c>
      <c r="L3940" s="22">
        <f>IFERROR(VLOOKUP(I3940,ES0031102460685007HA0F_20250101!$D$2:$K$99000,2,FALSE),0)</f>
        <v>0</v>
      </c>
      <c r="M3940" s="23">
        <f>IFERROR(VLOOKUP(I3940,datos_para_memoria_demandas_cal!$C$2:$K$99000,4,FALSE),0)</f>
        <v>0</v>
      </c>
      <c r="N3940" s="21">
        <f t="shared" si="368"/>
        <v>0</v>
      </c>
      <c r="O3940" s="22">
        <f t="shared" si="369"/>
        <v>0</v>
      </c>
      <c r="P3940" s="22">
        <f t="shared" si="370"/>
        <v>0</v>
      </c>
      <c r="Q3940" s="23">
        <f t="shared" si="371"/>
        <v>0</v>
      </c>
    </row>
    <row r="3941" spans="8:17" x14ac:dyDescent="0.25">
      <c r="H3941" s="11" t="str">
        <f t="shared" si="372"/>
        <v/>
      </c>
      <c r="I3941" s="9" t="str">
        <f t="shared" si="367"/>
        <v/>
      </c>
      <c r="J3941" s="21">
        <f>IFERROR(VLOOKUP(I3941,datos_para_memoria_demandas_cal!$C$2:$K$99000,2,FALSE),0)</f>
        <v>0</v>
      </c>
      <c r="K3941" s="22">
        <f>IFERROR(VLOOKUP(I3941,datos_para_memoria_demandas_cal!$C$2:$K$99000,3,FALSE),0)</f>
        <v>0</v>
      </c>
      <c r="L3941" s="22">
        <f>IFERROR(VLOOKUP(I3941,ES0031102460685007HA0F_20250101!$D$2:$K$99000,2,FALSE),0)</f>
        <v>0</v>
      </c>
      <c r="M3941" s="23">
        <f>IFERROR(VLOOKUP(I3941,datos_para_memoria_demandas_cal!$C$2:$K$99000,4,FALSE),0)</f>
        <v>0</v>
      </c>
      <c r="N3941" s="21">
        <f t="shared" si="368"/>
        <v>0</v>
      </c>
      <c r="O3941" s="22">
        <f t="shared" si="369"/>
        <v>0</v>
      </c>
      <c r="P3941" s="22">
        <f t="shared" si="370"/>
        <v>0</v>
      </c>
      <c r="Q3941" s="23">
        <f t="shared" si="371"/>
        <v>0</v>
      </c>
    </row>
    <row r="3942" spans="8:17" x14ac:dyDescent="0.25">
      <c r="H3942" s="11" t="str">
        <f t="shared" si="372"/>
        <v/>
      </c>
      <c r="I3942" s="9" t="str">
        <f t="shared" si="367"/>
        <v/>
      </c>
      <c r="J3942" s="21">
        <f>IFERROR(VLOOKUP(I3942,datos_para_memoria_demandas_cal!$C$2:$K$99000,2,FALSE),0)</f>
        <v>0</v>
      </c>
      <c r="K3942" s="22">
        <f>IFERROR(VLOOKUP(I3942,datos_para_memoria_demandas_cal!$C$2:$K$99000,3,FALSE),0)</f>
        <v>0</v>
      </c>
      <c r="L3942" s="22">
        <f>IFERROR(VLOOKUP(I3942,ES0031102460685007HA0F_20250101!$D$2:$K$99000,2,FALSE),0)</f>
        <v>0</v>
      </c>
      <c r="M3942" s="23">
        <f>IFERROR(VLOOKUP(I3942,datos_para_memoria_demandas_cal!$C$2:$K$99000,4,FALSE),0)</f>
        <v>0</v>
      </c>
      <c r="N3942" s="21">
        <f t="shared" si="368"/>
        <v>0</v>
      </c>
      <c r="O3942" s="22">
        <f t="shared" si="369"/>
        <v>0</v>
      </c>
      <c r="P3942" s="22">
        <f t="shared" si="370"/>
        <v>0</v>
      </c>
      <c r="Q3942" s="23">
        <f t="shared" si="371"/>
        <v>0</v>
      </c>
    </row>
    <row r="3943" spans="8:17" x14ac:dyDescent="0.25">
      <c r="H3943" s="11" t="str">
        <f t="shared" si="372"/>
        <v/>
      </c>
      <c r="I3943" s="9" t="str">
        <f t="shared" si="367"/>
        <v/>
      </c>
      <c r="J3943" s="21">
        <f>IFERROR(VLOOKUP(I3943,datos_para_memoria_demandas_cal!$C$2:$K$99000,2,FALSE),0)</f>
        <v>0</v>
      </c>
      <c r="K3943" s="22">
        <f>IFERROR(VLOOKUP(I3943,datos_para_memoria_demandas_cal!$C$2:$K$99000,3,FALSE),0)</f>
        <v>0</v>
      </c>
      <c r="L3943" s="22">
        <f>IFERROR(VLOOKUP(I3943,ES0031102460685007HA0F_20250101!$D$2:$K$99000,2,FALSE),0)</f>
        <v>0</v>
      </c>
      <c r="M3943" s="23">
        <f>IFERROR(VLOOKUP(I3943,datos_para_memoria_demandas_cal!$C$2:$K$99000,4,FALSE),0)</f>
        <v>0</v>
      </c>
      <c r="N3943" s="21">
        <f t="shared" si="368"/>
        <v>0</v>
      </c>
      <c r="O3943" s="22">
        <f t="shared" si="369"/>
        <v>0</v>
      </c>
      <c r="P3943" s="22">
        <f t="shared" si="370"/>
        <v>0</v>
      </c>
      <c r="Q3943" s="23">
        <f t="shared" si="371"/>
        <v>0</v>
      </c>
    </row>
    <row r="3944" spans="8:17" x14ac:dyDescent="0.25">
      <c r="H3944" s="11" t="str">
        <f t="shared" si="372"/>
        <v/>
      </c>
      <c r="I3944" s="9" t="str">
        <f t="shared" si="367"/>
        <v/>
      </c>
      <c r="J3944" s="21">
        <f>IFERROR(VLOOKUP(I3944,datos_para_memoria_demandas_cal!$C$2:$K$99000,2,FALSE),0)</f>
        <v>0</v>
      </c>
      <c r="K3944" s="22">
        <f>IFERROR(VLOOKUP(I3944,datos_para_memoria_demandas_cal!$C$2:$K$99000,3,FALSE),0)</f>
        <v>0</v>
      </c>
      <c r="L3944" s="22">
        <f>IFERROR(VLOOKUP(I3944,ES0031102460685007HA0F_20250101!$D$2:$K$99000,2,FALSE),0)</f>
        <v>0</v>
      </c>
      <c r="M3944" s="23">
        <f>IFERROR(VLOOKUP(I3944,datos_para_memoria_demandas_cal!$C$2:$K$99000,4,FALSE),0)</f>
        <v>0</v>
      </c>
      <c r="N3944" s="21">
        <f t="shared" si="368"/>
        <v>0</v>
      </c>
      <c r="O3944" s="22">
        <f t="shared" si="369"/>
        <v>0</v>
      </c>
      <c r="P3944" s="22">
        <f t="shared" si="370"/>
        <v>0</v>
      </c>
      <c r="Q3944" s="23">
        <f t="shared" si="371"/>
        <v>0</v>
      </c>
    </row>
    <row r="3945" spans="8:17" x14ac:dyDescent="0.25">
      <c r="H3945" s="11" t="str">
        <f t="shared" si="372"/>
        <v/>
      </c>
      <c r="I3945" s="9" t="str">
        <f t="shared" si="367"/>
        <v/>
      </c>
      <c r="J3945" s="21">
        <f>IFERROR(VLOOKUP(I3945,datos_para_memoria_demandas_cal!$C$2:$K$99000,2,FALSE),0)</f>
        <v>0</v>
      </c>
      <c r="K3945" s="22">
        <f>IFERROR(VLOOKUP(I3945,datos_para_memoria_demandas_cal!$C$2:$K$99000,3,FALSE),0)</f>
        <v>0</v>
      </c>
      <c r="L3945" s="22">
        <f>IFERROR(VLOOKUP(I3945,ES0031102460685007HA0F_20250101!$D$2:$K$99000,2,FALSE),0)</f>
        <v>0</v>
      </c>
      <c r="M3945" s="23">
        <f>IFERROR(VLOOKUP(I3945,datos_para_memoria_demandas_cal!$C$2:$K$99000,4,FALSE),0)</f>
        <v>0</v>
      </c>
      <c r="N3945" s="21">
        <f t="shared" si="368"/>
        <v>0</v>
      </c>
      <c r="O3945" s="22">
        <f t="shared" si="369"/>
        <v>0</v>
      </c>
      <c r="P3945" s="22">
        <f t="shared" si="370"/>
        <v>0</v>
      </c>
      <c r="Q3945" s="23">
        <f t="shared" si="371"/>
        <v>0</v>
      </c>
    </row>
    <row r="3946" spans="8:17" x14ac:dyDescent="0.25">
      <c r="H3946" s="11" t="str">
        <f t="shared" si="372"/>
        <v/>
      </c>
      <c r="I3946" s="9" t="str">
        <f t="shared" si="367"/>
        <v/>
      </c>
      <c r="J3946" s="21">
        <f>IFERROR(VLOOKUP(I3946,datos_para_memoria_demandas_cal!$C$2:$K$99000,2,FALSE),0)</f>
        <v>0</v>
      </c>
      <c r="K3946" s="22">
        <f>IFERROR(VLOOKUP(I3946,datos_para_memoria_demandas_cal!$C$2:$K$99000,3,FALSE),0)</f>
        <v>0</v>
      </c>
      <c r="L3946" s="22">
        <f>IFERROR(VLOOKUP(I3946,ES0031102460685007HA0F_20250101!$D$2:$K$99000,2,FALSE),0)</f>
        <v>0</v>
      </c>
      <c r="M3946" s="23">
        <f>IFERROR(VLOOKUP(I3946,datos_para_memoria_demandas_cal!$C$2:$K$99000,4,FALSE),0)</f>
        <v>0</v>
      </c>
      <c r="N3946" s="21">
        <f t="shared" si="368"/>
        <v>0</v>
      </c>
      <c r="O3946" s="22">
        <f t="shared" si="369"/>
        <v>0</v>
      </c>
      <c r="P3946" s="22">
        <f t="shared" si="370"/>
        <v>0</v>
      </c>
      <c r="Q3946" s="23">
        <f t="shared" si="371"/>
        <v>0</v>
      </c>
    </row>
    <row r="3947" spans="8:17" x14ac:dyDescent="0.25">
      <c r="H3947" s="11" t="str">
        <f t="shared" si="372"/>
        <v/>
      </c>
      <c r="I3947" s="9" t="str">
        <f t="shared" si="367"/>
        <v/>
      </c>
      <c r="J3947" s="21">
        <f>IFERROR(VLOOKUP(I3947,datos_para_memoria_demandas_cal!$C$2:$K$99000,2,FALSE),0)</f>
        <v>0</v>
      </c>
      <c r="K3947" s="22">
        <f>IFERROR(VLOOKUP(I3947,datos_para_memoria_demandas_cal!$C$2:$K$99000,3,FALSE),0)</f>
        <v>0</v>
      </c>
      <c r="L3947" s="22">
        <f>IFERROR(VLOOKUP(I3947,ES0031102460685007HA0F_20250101!$D$2:$K$99000,2,FALSE),0)</f>
        <v>0</v>
      </c>
      <c r="M3947" s="23">
        <f>IFERROR(VLOOKUP(I3947,datos_para_memoria_demandas_cal!$C$2:$K$99000,4,FALSE),0)</f>
        <v>0</v>
      </c>
      <c r="N3947" s="21">
        <f t="shared" si="368"/>
        <v>0</v>
      </c>
      <c r="O3947" s="22">
        <f t="shared" si="369"/>
        <v>0</v>
      </c>
      <c r="P3947" s="22">
        <f t="shared" si="370"/>
        <v>0</v>
      </c>
      <c r="Q3947" s="23">
        <f t="shared" si="371"/>
        <v>0</v>
      </c>
    </row>
    <row r="3948" spans="8:17" x14ac:dyDescent="0.25">
      <c r="H3948" s="11" t="str">
        <f t="shared" si="372"/>
        <v/>
      </c>
      <c r="I3948" s="9" t="str">
        <f t="shared" si="367"/>
        <v/>
      </c>
      <c r="J3948" s="21">
        <f>IFERROR(VLOOKUP(I3948,datos_para_memoria_demandas_cal!$C$2:$K$99000,2,FALSE),0)</f>
        <v>0</v>
      </c>
      <c r="K3948" s="22">
        <f>IFERROR(VLOOKUP(I3948,datos_para_memoria_demandas_cal!$C$2:$K$99000,3,FALSE),0)</f>
        <v>0</v>
      </c>
      <c r="L3948" s="22">
        <f>IFERROR(VLOOKUP(I3948,ES0031102460685007HA0F_20250101!$D$2:$K$99000,2,FALSE),0)</f>
        <v>0</v>
      </c>
      <c r="M3948" s="23">
        <f>IFERROR(VLOOKUP(I3948,datos_para_memoria_demandas_cal!$C$2:$K$99000,4,FALSE),0)</f>
        <v>0</v>
      </c>
      <c r="N3948" s="21">
        <f t="shared" si="368"/>
        <v>0</v>
      </c>
      <c r="O3948" s="22">
        <f t="shared" si="369"/>
        <v>0</v>
      </c>
      <c r="P3948" s="22">
        <f t="shared" si="370"/>
        <v>0</v>
      </c>
      <c r="Q3948" s="23">
        <f t="shared" si="371"/>
        <v>0</v>
      </c>
    </row>
    <row r="3949" spans="8:17" x14ac:dyDescent="0.25">
      <c r="H3949" s="11" t="str">
        <f t="shared" si="372"/>
        <v/>
      </c>
      <c r="I3949" s="9" t="str">
        <f t="shared" si="367"/>
        <v/>
      </c>
      <c r="J3949" s="21">
        <f>IFERROR(VLOOKUP(I3949,datos_para_memoria_demandas_cal!$C$2:$K$99000,2,FALSE),0)</f>
        <v>0</v>
      </c>
      <c r="K3949" s="22">
        <f>IFERROR(VLOOKUP(I3949,datos_para_memoria_demandas_cal!$C$2:$K$99000,3,FALSE),0)</f>
        <v>0</v>
      </c>
      <c r="L3949" s="22">
        <f>IFERROR(VLOOKUP(I3949,ES0031102460685007HA0F_20250101!$D$2:$K$99000,2,FALSE),0)</f>
        <v>0</v>
      </c>
      <c r="M3949" s="23">
        <f>IFERROR(VLOOKUP(I3949,datos_para_memoria_demandas_cal!$C$2:$K$99000,4,FALSE),0)</f>
        <v>0</v>
      </c>
      <c r="N3949" s="21">
        <f t="shared" si="368"/>
        <v>0</v>
      </c>
      <c r="O3949" s="22">
        <f t="shared" si="369"/>
        <v>0</v>
      </c>
      <c r="P3949" s="22">
        <f t="shared" si="370"/>
        <v>0</v>
      </c>
      <c r="Q3949" s="23">
        <f t="shared" si="371"/>
        <v>0</v>
      </c>
    </row>
    <row r="3950" spans="8:17" x14ac:dyDescent="0.25">
      <c r="H3950" s="11" t="str">
        <f t="shared" si="372"/>
        <v/>
      </c>
      <c r="I3950" s="9" t="str">
        <f t="shared" si="367"/>
        <v/>
      </c>
      <c r="J3950" s="21">
        <f>IFERROR(VLOOKUP(I3950,datos_para_memoria_demandas_cal!$C$2:$K$99000,2,FALSE),0)</f>
        <v>0</v>
      </c>
      <c r="K3950" s="22">
        <f>IFERROR(VLOOKUP(I3950,datos_para_memoria_demandas_cal!$C$2:$K$99000,3,FALSE),0)</f>
        <v>0</v>
      </c>
      <c r="L3950" s="22">
        <f>IFERROR(VLOOKUP(I3950,ES0031102460685007HA0F_20250101!$D$2:$K$99000,2,FALSE),0)</f>
        <v>0</v>
      </c>
      <c r="M3950" s="23">
        <f>IFERROR(VLOOKUP(I3950,datos_para_memoria_demandas_cal!$C$2:$K$99000,4,FALSE),0)</f>
        <v>0</v>
      </c>
      <c r="N3950" s="21">
        <f t="shared" si="368"/>
        <v>0</v>
      </c>
      <c r="O3950" s="22">
        <f t="shared" si="369"/>
        <v>0</v>
      </c>
      <c r="P3950" s="22">
        <f t="shared" si="370"/>
        <v>0</v>
      </c>
      <c r="Q3950" s="23">
        <f t="shared" si="371"/>
        <v>0</v>
      </c>
    </row>
    <row r="3951" spans="8:17" x14ac:dyDescent="0.25">
      <c r="H3951" s="11" t="str">
        <f t="shared" si="372"/>
        <v/>
      </c>
      <c r="I3951" s="9" t="str">
        <f t="shared" si="367"/>
        <v/>
      </c>
      <c r="J3951" s="21">
        <f>IFERROR(VLOOKUP(I3951,datos_para_memoria_demandas_cal!$C$2:$K$99000,2,FALSE),0)</f>
        <v>0</v>
      </c>
      <c r="K3951" s="22">
        <f>IFERROR(VLOOKUP(I3951,datos_para_memoria_demandas_cal!$C$2:$K$99000,3,FALSE),0)</f>
        <v>0</v>
      </c>
      <c r="L3951" s="22">
        <f>IFERROR(VLOOKUP(I3951,ES0031102460685007HA0F_20250101!$D$2:$K$99000,2,FALSE),0)</f>
        <v>0</v>
      </c>
      <c r="M3951" s="23">
        <f>IFERROR(VLOOKUP(I3951,datos_para_memoria_demandas_cal!$C$2:$K$99000,4,FALSE),0)</f>
        <v>0</v>
      </c>
      <c r="N3951" s="21">
        <f t="shared" si="368"/>
        <v>0</v>
      </c>
      <c r="O3951" s="22">
        <f t="shared" si="369"/>
        <v>0</v>
      </c>
      <c r="P3951" s="22">
        <f t="shared" si="370"/>
        <v>0</v>
      </c>
      <c r="Q3951" s="23">
        <f t="shared" si="371"/>
        <v>0</v>
      </c>
    </row>
    <row r="3952" spans="8:17" x14ac:dyDescent="0.25">
      <c r="H3952" s="11" t="str">
        <f t="shared" si="372"/>
        <v/>
      </c>
      <c r="I3952" s="9" t="str">
        <f t="shared" si="367"/>
        <v/>
      </c>
      <c r="J3952" s="21">
        <f>IFERROR(VLOOKUP(I3952,datos_para_memoria_demandas_cal!$C$2:$K$99000,2,FALSE),0)</f>
        <v>0</v>
      </c>
      <c r="K3952" s="22">
        <f>IFERROR(VLOOKUP(I3952,datos_para_memoria_demandas_cal!$C$2:$K$99000,3,FALSE),0)</f>
        <v>0</v>
      </c>
      <c r="L3952" s="22">
        <f>IFERROR(VLOOKUP(I3952,ES0031102460685007HA0F_20250101!$D$2:$K$99000,2,FALSE),0)</f>
        <v>0</v>
      </c>
      <c r="M3952" s="23">
        <f>IFERROR(VLOOKUP(I3952,datos_para_memoria_demandas_cal!$C$2:$K$99000,4,FALSE),0)</f>
        <v>0</v>
      </c>
      <c r="N3952" s="21">
        <f t="shared" si="368"/>
        <v>0</v>
      </c>
      <c r="O3952" s="22">
        <f t="shared" si="369"/>
        <v>0</v>
      </c>
      <c r="P3952" s="22">
        <f t="shared" si="370"/>
        <v>0</v>
      </c>
      <c r="Q3952" s="23">
        <f t="shared" si="371"/>
        <v>0</v>
      </c>
    </row>
    <row r="3953" spans="8:17" x14ac:dyDescent="0.25">
      <c r="H3953" s="11" t="str">
        <f t="shared" si="372"/>
        <v/>
      </c>
      <c r="I3953" s="9" t="str">
        <f t="shared" si="367"/>
        <v/>
      </c>
      <c r="J3953" s="21">
        <f>IFERROR(VLOOKUP(I3953,datos_para_memoria_demandas_cal!$C$2:$K$99000,2,FALSE),0)</f>
        <v>0</v>
      </c>
      <c r="K3953" s="22">
        <f>IFERROR(VLOOKUP(I3953,datos_para_memoria_demandas_cal!$C$2:$K$99000,3,FALSE),0)</f>
        <v>0</v>
      </c>
      <c r="L3953" s="22">
        <f>IFERROR(VLOOKUP(I3953,ES0031102460685007HA0F_20250101!$D$2:$K$99000,2,FALSE),0)</f>
        <v>0</v>
      </c>
      <c r="M3953" s="23">
        <f>IFERROR(VLOOKUP(I3953,datos_para_memoria_demandas_cal!$C$2:$K$99000,4,FALSE),0)</f>
        <v>0</v>
      </c>
      <c r="N3953" s="21">
        <f t="shared" si="368"/>
        <v>0</v>
      </c>
      <c r="O3953" s="22">
        <f t="shared" si="369"/>
        <v>0</v>
      </c>
      <c r="P3953" s="22">
        <f t="shared" si="370"/>
        <v>0</v>
      </c>
      <c r="Q3953" s="23">
        <f t="shared" si="371"/>
        <v>0</v>
      </c>
    </row>
    <row r="3954" spans="8:17" x14ac:dyDescent="0.25">
      <c r="H3954" s="11" t="str">
        <f t="shared" si="372"/>
        <v/>
      </c>
      <c r="I3954" s="9" t="str">
        <f t="shared" si="367"/>
        <v/>
      </c>
      <c r="J3954" s="21">
        <f>IFERROR(VLOOKUP(I3954,datos_para_memoria_demandas_cal!$C$2:$K$99000,2,FALSE),0)</f>
        <v>0</v>
      </c>
      <c r="K3954" s="22">
        <f>IFERROR(VLOOKUP(I3954,datos_para_memoria_demandas_cal!$C$2:$K$99000,3,FALSE),0)</f>
        <v>0</v>
      </c>
      <c r="L3954" s="22">
        <f>IFERROR(VLOOKUP(I3954,ES0031102460685007HA0F_20250101!$D$2:$K$99000,2,FALSE),0)</f>
        <v>0</v>
      </c>
      <c r="M3954" s="23">
        <f>IFERROR(VLOOKUP(I3954,datos_para_memoria_demandas_cal!$C$2:$K$99000,4,FALSE),0)</f>
        <v>0</v>
      </c>
      <c r="N3954" s="21">
        <f t="shared" si="368"/>
        <v>0</v>
      </c>
      <c r="O3954" s="22">
        <f t="shared" si="369"/>
        <v>0</v>
      </c>
      <c r="P3954" s="22">
        <f t="shared" si="370"/>
        <v>0</v>
      </c>
      <c r="Q3954" s="23">
        <f t="shared" si="371"/>
        <v>0</v>
      </c>
    </row>
    <row r="3955" spans="8:17" x14ac:dyDescent="0.25">
      <c r="H3955" s="11" t="str">
        <f t="shared" si="372"/>
        <v/>
      </c>
      <c r="I3955" s="9" t="str">
        <f t="shared" si="367"/>
        <v/>
      </c>
      <c r="J3955" s="21">
        <f>IFERROR(VLOOKUP(I3955,datos_para_memoria_demandas_cal!$C$2:$K$99000,2,FALSE),0)</f>
        <v>0</v>
      </c>
      <c r="K3955" s="22">
        <f>IFERROR(VLOOKUP(I3955,datos_para_memoria_demandas_cal!$C$2:$K$99000,3,FALSE),0)</f>
        <v>0</v>
      </c>
      <c r="L3955" s="22">
        <f>IFERROR(VLOOKUP(I3955,ES0031102460685007HA0F_20250101!$D$2:$K$99000,2,FALSE),0)</f>
        <v>0</v>
      </c>
      <c r="M3955" s="23">
        <f>IFERROR(VLOOKUP(I3955,datos_para_memoria_demandas_cal!$C$2:$K$99000,4,FALSE),0)</f>
        <v>0</v>
      </c>
      <c r="N3955" s="21">
        <f t="shared" si="368"/>
        <v>0</v>
      </c>
      <c r="O3955" s="22">
        <f t="shared" si="369"/>
        <v>0</v>
      </c>
      <c r="P3955" s="22">
        <f t="shared" si="370"/>
        <v>0</v>
      </c>
      <c r="Q3955" s="23">
        <f t="shared" si="371"/>
        <v>0</v>
      </c>
    </row>
    <row r="3956" spans="8:17" x14ac:dyDescent="0.25">
      <c r="H3956" s="11" t="str">
        <f t="shared" si="372"/>
        <v/>
      </c>
      <c r="I3956" s="9" t="str">
        <f t="shared" si="367"/>
        <v/>
      </c>
      <c r="J3956" s="21">
        <f>IFERROR(VLOOKUP(I3956,datos_para_memoria_demandas_cal!$C$2:$K$99000,2,FALSE),0)</f>
        <v>0</v>
      </c>
      <c r="K3956" s="22">
        <f>IFERROR(VLOOKUP(I3956,datos_para_memoria_demandas_cal!$C$2:$K$99000,3,FALSE),0)</f>
        <v>0</v>
      </c>
      <c r="L3956" s="22">
        <f>IFERROR(VLOOKUP(I3956,ES0031102460685007HA0F_20250101!$D$2:$K$99000,2,FALSE),0)</f>
        <v>0</v>
      </c>
      <c r="M3956" s="23">
        <f>IFERROR(VLOOKUP(I3956,datos_para_memoria_demandas_cal!$C$2:$K$99000,4,FALSE),0)</f>
        <v>0</v>
      </c>
      <c r="N3956" s="21">
        <f t="shared" si="368"/>
        <v>0</v>
      </c>
      <c r="O3956" s="22">
        <f t="shared" si="369"/>
        <v>0</v>
      </c>
      <c r="P3956" s="22">
        <f t="shared" si="370"/>
        <v>0</v>
      </c>
      <c r="Q3956" s="23">
        <f t="shared" si="371"/>
        <v>0</v>
      </c>
    </row>
    <row r="3957" spans="8:17" x14ac:dyDescent="0.25">
      <c r="H3957" s="11" t="str">
        <f t="shared" si="372"/>
        <v/>
      </c>
      <c r="I3957" s="9" t="str">
        <f t="shared" si="367"/>
        <v/>
      </c>
      <c r="J3957" s="21">
        <f>IFERROR(VLOOKUP(I3957,datos_para_memoria_demandas_cal!$C$2:$K$99000,2,FALSE),0)</f>
        <v>0</v>
      </c>
      <c r="K3957" s="22">
        <f>IFERROR(VLOOKUP(I3957,datos_para_memoria_demandas_cal!$C$2:$K$99000,3,FALSE),0)</f>
        <v>0</v>
      </c>
      <c r="L3957" s="22">
        <f>IFERROR(VLOOKUP(I3957,ES0031102460685007HA0F_20250101!$D$2:$K$99000,2,FALSE),0)</f>
        <v>0</v>
      </c>
      <c r="M3957" s="23">
        <f>IFERROR(VLOOKUP(I3957,datos_para_memoria_demandas_cal!$C$2:$K$99000,4,FALSE),0)</f>
        <v>0</v>
      </c>
      <c r="N3957" s="21">
        <f t="shared" si="368"/>
        <v>0</v>
      </c>
      <c r="O3957" s="22">
        <f t="shared" si="369"/>
        <v>0</v>
      </c>
      <c r="P3957" s="22">
        <f t="shared" si="370"/>
        <v>0</v>
      </c>
      <c r="Q3957" s="23">
        <f t="shared" si="371"/>
        <v>0</v>
      </c>
    </row>
    <row r="3958" spans="8:17" x14ac:dyDescent="0.25">
      <c r="H3958" s="11" t="str">
        <f t="shared" si="372"/>
        <v/>
      </c>
      <c r="I3958" s="9" t="str">
        <f t="shared" si="367"/>
        <v/>
      </c>
      <c r="J3958" s="21">
        <f>IFERROR(VLOOKUP(I3958,datos_para_memoria_demandas_cal!$C$2:$K$99000,2,FALSE),0)</f>
        <v>0</v>
      </c>
      <c r="K3958" s="22">
        <f>IFERROR(VLOOKUP(I3958,datos_para_memoria_demandas_cal!$C$2:$K$99000,3,FALSE),0)</f>
        <v>0</v>
      </c>
      <c r="L3958" s="22">
        <f>IFERROR(VLOOKUP(I3958,ES0031102460685007HA0F_20250101!$D$2:$K$99000,2,FALSE),0)</f>
        <v>0</v>
      </c>
      <c r="M3958" s="23">
        <f>IFERROR(VLOOKUP(I3958,datos_para_memoria_demandas_cal!$C$2:$K$99000,4,FALSE),0)</f>
        <v>0</v>
      </c>
      <c r="N3958" s="21">
        <f t="shared" si="368"/>
        <v>0</v>
      </c>
      <c r="O3958" s="22">
        <f t="shared" si="369"/>
        <v>0</v>
      </c>
      <c r="P3958" s="22">
        <f t="shared" si="370"/>
        <v>0</v>
      </c>
      <c r="Q3958" s="23">
        <f t="shared" si="371"/>
        <v>0</v>
      </c>
    </row>
    <row r="3959" spans="8:17" x14ac:dyDescent="0.25">
      <c r="H3959" s="11" t="str">
        <f t="shared" si="372"/>
        <v/>
      </c>
      <c r="I3959" s="9" t="str">
        <f t="shared" si="367"/>
        <v/>
      </c>
      <c r="J3959" s="21">
        <f>IFERROR(VLOOKUP(I3959,datos_para_memoria_demandas_cal!$C$2:$K$99000,2,FALSE),0)</f>
        <v>0</v>
      </c>
      <c r="K3959" s="22">
        <f>IFERROR(VLOOKUP(I3959,datos_para_memoria_demandas_cal!$C$2:$K$99000,3,FALSE),0)</f>
        <v>0</v>
      </c>
      <c r="L3959" s="22">
        <f>IFERROR(VLOOKUP(I3959,ES0031102460685007HA0F_20250101!$D$2:$K$99000,2,FALSE),0)</f>
        <v>0</v>
      </c>
      <c r="M3959" s="23">
        <f>IFERROR(VLOOKUP(I3959,datos_para_memoria_demandas_cal!$C$2:$K$99000,4,FALSE),0)</f>
        <v>0</v>
      </c>
      <c r="N3959" s="21">
        <f t="shared" si="368"/>
        <v>0</v>
      </c>
      <c r="O3959" s="22">
        <f t="shared" si="369"/>
        <v>0</v>
      </c>
      <c r="P3959" s="22">
        <f t="shared" si="370"/>
        <v>0</v>
      </c>
      <c r="Q3959" s="23">
        <f t="shared" si="371"/>
        <v>0</v>
      </c>
    </row>
    <row r="3960" spans="8:17" x14ac:dyDescent="0.25">
      <c r="H3960" s="11" t="str">
        <f t="shared" si="372"/>
        <v/>
      </c>
      <c r="I3960" s="9" t="str">
        <f t="shared" si="367"/>
        <v/>
      </c>
      <c r="J3960" s="21">
        <f>IFERROR(VLOOKUP(I3960,datos_para_memoria_demandas_cal!$C$2:$K$99000,2,FALSE),0)</f>
        <v>0</v>
      </c>
      <c r="K3960" s="22">
        <f>IFERROR(VLOOKUP(I3960,datos_para_memoria_demandas_cal!$C$2:$K$99000,3,FALSE),0)</f>
        <v>0</v>
      </c>
      <c r="L3960" s="22">
        <f>IFERROR(VLOOKUP(I3960,ES0031102460685007HA0F_20250101!$D$2:$K$99000,2,FALSE),0)</f>
        <v>0</v>
      </c>
      <c r="M3960" s="23">
        <f>IFERROR(VLOOKUP(I3960,datos_para_memoria_demandas_cal!$C$2:$K$99000,4,FALSE),0)</f>
        <v>0</v>
      </c>
      <c r="N3960" s="21">
        <f t="shared" si="368"/>
        <v>0</v>
      </c>
      <c r="O3960" s="22">
        <f t="shared" si="369"/>
        <v>0</v>
      </c>
      <c r="P3960" s="22">
        <f t="shared" si="370"/>
        <v>0</v>
      </c>
      <c r="Q3960" s="23">
        <f t="shared" si="371"/>
        <v>0</v>
      </c>
    </row>
    <row r="3961" spans="8:17" x14ac:dyDescent="0.25">
      <c r="H3961" s="11" t="str">
        <f t="shared" si="372"/>
        <v/>
      </c>
      <c r="I3961" s="9" t="str">
        <f t="shared" si="367"/>
        <v/>
      </c>
      <c r="J3961" s="21">
        <f>IFERROR(VLOOKUP(I3961,datos_para_memoria_demandas_cal!$C$2:$K$99000,2,FALSE),0)</f>
        <v>0</v>
      </c>
      <c r="K3961" s="22">
        <f>IFERROR(VLOOKUP(I3961,datos_para_memoria_demandas_cal!$C$2:$K$99000,3,FALSE),0)</f>
        <v>0</v>
      </c>
      <c r="L3961" s="22">
        <f>IFERROR(VLOOKUP(I3961,ES0031102460685007HA0F_20250101!$D$2:$K$99000,2,FALSE),0)</f>
        <v>0</v>
      </c>
      <c r="M3961" s="23">
        <f>IFERROR(VLOOKUP(I3961,datos_para_memoria_demandas_cal!$C$2:$K$99000,4,FALSE),0)</f>
        <v>0</v>
      </c>
      <c r="N3961" s="21">
        <f t="shared" si="368"/>
        <v>0</v>
      </c>
      <c r="O3961" s="22">
        <f t="shared" si="369"/>
        <v>0</v>
      </c>
      <c r="P3961" s="22">
        <f t="shared" si="370"/>
        <v>0</v>
      </c>
      <c r="Q3961" s="23">
        <f t="shared" si="371"/>
        <v>0</v>
      </c>
    </row>
    <row r="3962" spans="8:17" x14ac:dyDescent="0.25">
      <c r="H3962" s="11" t="str">
        <f t="shared" si="372"/>
        <v/>
      </c>
      <c r="I3962" s="9" t="str">
        <f t="shared" si="367"/>
        <v/>
      </c>
      <c r="J3962" s="21">
        <f>IFERROR(VLOOKUP(I3962,datos_para_memoria_demandas_cal!$C$2:$K$99000,2,FALSE),0)</f>
        <v>0</v>
      </c>
      <c r="K3962" s="22">
        <f>IFERROR(VLOOKUP(I3962,datos_para_memoria_demandas_cal!$C$2:$K$99000,3,FALSE),0)</f>
        <v>0</v>
      </c>
      <c r="L3962" s="22">
        <f>IFERROR(VLOOKUP(I3962,ES0031102460685007HA0F_20250101!$D$2:$K$99000,2,FALSE),0)</f>
        <v>0</v>
      </c>
      <c r="M3962" s="23">
        <f>IFERROR(VLOOKUP(I3962,datos_para_memoria_demandas_cal!$C$2:$K$99000,4,FALSE),0)</f>
        <v>0</v>
      </c>
      <c r="N3962" s="21">
        <f t="shared" si="368"/>
        <v>0</v>
      </c>
      <c r="O3962" s="22">
        <f t="shared" si="369"/>
        <v>0</v>
      </c>
      <c r="P3962" s="22">
        <f t="shared" si="370"/>
        <v>0</v>
      </c>
      <c r="Q3962" s="23">
        <f t="shared" si="371"/>
        <v>0</v>
      </c>
    </row>
    <row r="3963" spans="8:17" x14ac:dyDescent="0.25">
      <c r="H3963" s="11" t="str">
        <f t="shared" si="372"/>
        <v/>
      </c>
      <c r="I3963" s="9" t="str">
        <f t="shared" si="367"/>
        <v/>
      </c>
      <c r="J3963" s="21">
        <f>IFERROR(VLOOKUP(I3963,datos_para_memoria_demandas_cal!$C$2:$K$99000,2,FALSE),0)</f>
        <v>0</v>
      </c>
      <c r="K3963" s="22">
        <f>IFERROR(VLOOKUP(I3963,datos_para_memoria_demandas_cal!$C$2:$K$99000,3,FALSE),0)</f>
        <v>0</v>
      </c>
      <c r="L3963" s="22">
        <f>IFERROR(VLOOKUP(I3963,ES0031102460685007HA0F_20250101!$D$2:$K$99000,2,FALSE),0)</f>
        <v>0</v>
      </c>
      <c r="M3963" s="23">
        <f>IFERROR(VLOOKUP(I3963,datos_para_memoria_demandas_cal!$C$2:$K$99000,4,FALSE),0)</f>
        <v>0</v>
      </c>
      <c r="N3963" s="21">
        <f t="shared" si="368"/>
        <v>0</v>
      </c>
      <c r="O3963" s="22">
        <f t="shared" si="369"/>
        <v>0</v>
      </c>
      <c r="P3963" s="22">
        <f t="shared" si="370"/>
        <v>0</v>
      </c>
      <c r="Q3963" s="23">
        <f t="shared" si="371"/>
        <v>0</v>
      </c>
    </row>
    <row r="3964" spans="8:17" x14ac:dyDescent="0.25">
      <c r="H3964" s="11" t="str">
        <f t="shared" si="372"/>
        <v/>
      </c>
      <c r="I3964" s="9" t="str">
        <f t="shared" si="367"/>
        <v/>
      </c>
      <c r="J3964" s="21">
        <f>IFERROR(VLOOKUP(I3964,datos_para_memoria_demandas_cal!$C$2:$K$99000,2,FALSE),0)</f>
        <v>0</v>
      </c>
      <c r="K3964" s="22">
        <f>IFERROR(VLOOKUP(I3964,datos_para_memoria_demandas_cal!$C$2:$K$99000,3,FALSE),0)</f>
        <v>0</v>
      </c>
      <c r="L3964" s="22">
        <f>IFERROR(VLOOKUP(I3964,ES0031102460685007HA0F_20250101!$D$2:$K$99000,2,FALSE),0)</f>
        <v>0</v>
      </c>
      <c r="M3964" s="23">
        <f>IFERROR(VLOOKUP(I3964,datos_para_memoria_demandas_cal!$C$2:$K$99000,4,FALSE),0)</f>
        <v>0</v>
      </c>
      <c r="N3964" s="21">
        <f t="shared" si="368"/>
        <v>0</v>
      </c>
      <c r="O3964" s="22">
        <f t="shared" si="369"/>
        <v>0</v>
      </c>
      <c r="P3964" s="22">
        <f t="shared" si="370"/>
        <v>0</v>
      </c>
      <c r="Q3964" s="23">
        <f t="shared" si="371"/>
        <v>0</v>
      </c>
    </row>
    <row r="3965" spans="8:17" x14ac:dyDescent="0.25">
      <c r="H3965" s="11" t="str">
        <f t="shared" si="372"/>
        <v/>
      </c>
      <c r="I3965" s="9" t="str">
        <f t="shared" si="367"/>
        <v/>
      </c>
      <c r="J3965" s="21">
        <f>IFERROR(VLOOKUP(I3965,datos_para_memoria_demandas_cal!$C$2:$K$99000,2,FALSE),0)</f>
        <v>0</v>
      </c>
      <c r="K3965" s="22">
        <f>IFERROR(VLOOKUP(I3965,datos_para_memoria_demandas_cal!$C$2:$K$99000,3,FALSE),0)</f>
        <v>0</v>
      </c>
      <c r="L3965" s="22">
        <f>IFERROR(VLOOKUP(I3965,ES0031102460685007HA0F_20250101!$D$2:$K$99000,2,FALSE),0)</f>
        <v>0</v>
      </c>
      <c r="M3965" s="23">
        <f>IFERROR(VLOOKUP(I3965,datos_para_memoria_demandas_cal!$C$2:$K$99000,4,FALSE),0)</f>
        <v>0</v>
      </c>
      <c r="N3965" s="21">
        <f t="shared" si="368"/>
        <v>0</v>
      </c>
      <c r="O3965" s="22">
        <f t="shared" si="369"/>
        <v>0</v>
      </c>
      <c r="P3965" s="22">
        <f t="shared" si="370"/>
        <v>0</v>
      </c>
      <c r="Q3965" s="23">
        <f t="shared" si="371"/>
        <v>0</v>
      </c>
    </row>
    <row r="3966" spans="8:17" x14ac:dyDescent="0.25">
      <c r="H3966" s="11" t="str">
        <f t="shared" si="372"/>
        <v/>
      </c>
      <c r="I3966" s="9" t="str">
        <f t="shared" si="367"/>
        <v/>
      </c>
      <c r="J3966" s="21">
        <f>IFERROR(VLOOKUP(I3966,datos_para_memoria_demandas_cal!$C$2:$K$99000,2,FALSE),0)</f>
        <v>0</v>
      </c>
      <c r="K3966" s="22">
        <f>IFERROR(VLOOKUP(I3966,datos_para_memoria_demandas_cal!$C$2:$K$99000,3,FALSE),0)</f>
        <v>0</v>
      </c>
      <c r="L3966" s="22">
        <f>IFERROR(VLOOKUP(I3966,ES0031102460685007HA0F_20250101!$D$2:$K$99000,2,FALSE),0)</f>
        <v>0</v>
      </c>
      <c r="M3966" s="23">
        <f>IFERROR(VLOOKUP(I3966,datos_para_memoria_demandas_cal!$C$2:$K$99000,4,FALSE),0)</f>
        <v>0</v>
      </c>
      <c r="N3966" s="21">
        <f t="shared" si="368"/>
        <v>0</v>
      </c>
      <c r="O3966" s="22">
        <f t="shared" si="369"/>
        <v>0</v>
      </c>
      <c r="P3966" s="22">
        <f t="shared" si="370"/>
        <v>0</v>
      </c>
      <c r="Q3966" s="23">
        <f t="shared" si="371"/>
        <v>0</v>
      </c>
    </row>
    <row r="3967" spans="8:17" x14ac:dyDescent="0.25">
      <c r="H3967" s="11" t="str">
        <f t="shared" si="372"/>
        <v/>
      </c>
      <c r="I3967" s="9" t="str">
        <f t="shared" si="367"/>
        <v/>
      </c>
      <c r="J3967" s="21">
        <f>IFERROR(VLOOKUP(I3967,datos_para_memoria_demandas_cal!$C$2:$K$99000,2,FALSE),0)</f>
        <v>0</v>
      </c>
      <c r="K3967" s="22">
        <f>IFERROR(VLOOKUP(I3967,datos_para_memoria_demandas_cal!$C$2:$K$99000,3,FALSE),0)</f>
        <v>0</v>
      </c>
      <c r="L3967" s="22">
        <f>IFERROR(VLOOKUP(I3967,ES0031102460685007HA0F_20250101!$D$2:$K$99000,2,FALSE),0)</f>
        <v>0</v>
      </c>
      <c r="M3967" s="23">
        <f>IFERROR(VLOOKUP(I3967,datos_para_memoria_demandas_cal!$C$2:$K$99000,4,FALSE),0)</f>
        <v>0</v>
      </c>
      <c r="N3967" s="21">
        <f t="shared" si="368"/>
        <v>0</v>
      </c>
      <c r="O3967" s="22">
        <f t="shared" si="369"/>
        <v>0</v>
      </c>
      <c r="P3967" s="22">
        <f t="shared" si="370"/>
        <v>0</v>
      </c>
      <c r="Q3967" s="23">
        <f t="shared" si="371"/>
        <v>0</v>
      </c>
    </row>
    <row r="3968" spans="8:17" x14ac:dyDescent="0.25">
      <c r="H3968" s="11" t="str">
        <f t="shared" si="372"/>
        <v/>
      </c>
      <c r="I3968" s="9" t="str">
        <f t="shared" si="367"/>
        <v/>
      </c>
      <c r="J3968" s="21">
        <f>IFERROR(VLOOKUP(I3968,datos_para_memoria_demandas_cal!$C$2:$K$99000,2,FALSE),0)</f>
        <v>0</v>
      </c>
      <c r="K3968" s="22">
        <f>IFERROR(VLOOKUP(I3968,datos_para_memoria_demandas_cal!$C$2:$K$99000,3,FALSE),0)</f>
        <v>0</v>
      </c>
      <c r="L3968" s="22">
        <f>IFERROR(VLOOKUP(I3968,ES0031102460685007HA0F_20250101!$D$2:$K$99000,2,FALSE),0)</f>
        <v>0</v>
      </c>
      <c r="M3968" s="23">
        <f>IFERROR(VLOOKUP(I3968,datos_para_memoria_demandas_cal!$C$2:$K$99000,4,FALSE),0)</f>
        <v>0</v>
      </c>
      <c r="N3968" s="21">
        <f t="shared" si="368"/>
        <v>0</v>
      </c>
      <c r="O3968" s="22">
        <f t="shared" si="369"/>
        <v>0</v>
      </c>
      <c r="P3968" s="22">
        <f t="shared" si="370"/>
        <v>0</v>
      </c>
      <c r="Q3968" s="23">
        <f t="shared" si="371"/>
        <v>0</v>
      </c>
    </row>
    <row r="3969" spans="8:17" x14ac:dyDescent="0.25">
      <c r="H3969" s="11" t="str">
        <f t="shared" si="372"/>
        <v/>
      </c>
      <c r="I3969" s="9" t="str">
        <f t="shared" si="367"/>
        <v/>
      </c>
      <c r="J3969" s="21">
        <f>IFERROR(VLOOKUP(I3969,datos_para_memoria_demandas_cal!$C$2:$K$99000,2,FALSE),0)</f>
        <v>0</v>
      </c>
      <c r="K3969" s="22">
        <f>IFERROR(VLOOKUP(I3969,datos_para_memoria_demandas_cal!$C$2:$K$99000,3,FALSE),0)</f>
        <v>0</v>
      </c>
      <c r="L3969" s="22">
        <f>IFERROR(VLOOKUP(I3969,ES0031102460685007HA0F_20250101!$D$2:$K$99000,2,FALSE),0)</f>
        <v>0</v>
      </c>
      <c r="M3969" s="23">
        <f>IFERROR(VLOOKUP(I3969,datos_para_memoria_demandas_cal!$C$2:$K$99000,4,FALSE),0)</f>
        <v>0</v>
      </c>
      <c r="N3969" s="21">
        <f t="shared" si="368"/>
        <v>0</v>
      </c>
      <c r="O3969" s="22">
        <f t="shared" si="369"/>
        <v>0</v>
      </c>
      <c r="P3969" s="22">
        <f t="shared" si="370"/>
        <v>0</v>
      </c>
      <c r="Q3969" s="23">
        <f t="shared" si="371"/>
        <v>0</v>
      </c>
    </row>
    <row r="3970" spans="8:17" x14ac:dyDescent="0.25">
      <c r="H3970" s="11" t="str">
        <f t="shared" si="372"/>
        <v/>
      </c>
      <c r="I3970" s="9" t="str">
        <f t="shared" si="367"/>
        <v/>
      </c>
      <c r="J3970" s="21">
        <f>IFERROR(VLOOKUP(I3970,datos_para_memoria_demandas_cal!$C$2:$K$99000,2,FALSE),0)</f>
        <v>0</v>
      </c>
      <c r="K3970" s="22">
        <f>IFERROR(VLOOKUP(I3970,datos_para_memoria_demandas_cal!$C$2:$K$99000,3,FALSE),0)</f>
        <v>0</v>
      </c>
      <c r="L3970" s="22">
        <f>IFERROR(VLOOKUP(I3970,ES0031102460685007HA0F_20250101!$D$2:$K$99000,2,FALSE),0)</f>
        <v>0</v>
      </c>
      <c r="M3970" s="23">
        <f>IFERROR(VLOOKUP(I3970,datos_para_memoria_demandas_cal!$C$2:$K$99000,4,FALSE),0)</f>
        <v>0</v>
      </c>
      <c r="N3970" s="21">
        <f t="shared" si="368"/>
        <v>0</v>
      </c>
      <c r="O3970" s="22">
        <f t="shared" si="369"/>
        <v>0</v>
      </c>
      <c r="P3970" s="22">
        <f t="shared" si="370"/>
        <v>0</v>
      </c>
      <c r="Q3970" s="23">
        <f t="shared" si="371"/>
        <v>0</v>
      </c>
    </row>
    <row r="3971" spans="8:17" x14ac:dyDescent="0.25">
      <c r="H3971" s="11" t="str">
        <f t="shared" si="372"/>
        <v/>
      </c>
      <c r="I3971" s="9" t="str">
        <f t="shared" si="367"/>
        <v/>
      </c>
      <c r="J3971" s="21">
        <f>IFERROR(VLOOKUP(I3971,datos_para_memoria_demandas_cal!$C$2:$K$99000,2,FALSE),0)</f>
        <v>0</v>
      </c>
      <c r="K3971" s="22">
        <f>IFERROR(VLOOKUP(I3971,datos_para_memoria_demandas_cal!$C$2:$K$99000,3,FALSE),0)</f>
        <v>0</v>
      </c>
      <c r="L3971" s="22">
        <f>IFERROR(VLOOKUP(I3971,ES0031102460685007HA0F_20250101!$D$2:$K$99000,2,FALSE),0)</f>
        <v>0</v>
      </c>
      <c r="M3971" s="23">
        <f>IFERROR(VLOOKUP(I3971,datos_para_memoria_demandas_cal!$C$2:$K$99000,4,FALSE),0)</f>
        <v>0</v>
      </c>
      <c r="N3971" s="21">
        <f t="shared" si="368"/>
        <v>0</v>
      </c>
      <c r="O3971" s="22">
        <f t="shared" si="369"/>
        <v>0</v>
      </c>
      <c r="P3971" s="22">
        <f t="shared" si="370"/>
        <v>0</v>
      </c>
      <c r="Q3971" s="23">
        <f t="shared" si="371"/>
        <v>0</v>
      </c>
    </row>
    <row r="3972" spans="8:17" x14ac:dyDescent="0.25">
      <c r="H3972" s="11" t="str">
        <f t="shared" si="372"/>
        <v/>
      </c>
      <c r="I3972" s="9" t="str">
        <f t="shared" si="367"/>
        <v/>
      </c>
      <c r="J3972" s="21">
        <f>IFERROR(VLOOKUP(I3972,datos_para_memoria_demandas_cal!$C$2:$K$99000,2,FALSE),0)</f>
        <v>0</v>
      </c>
      <c r="K3972" s="22">
        <f>IFERROR(VLOOKUP(I3972,datos_para_memoria_demandas_cal!$C$2:$K$99000,3,FALSE),0)</f>
        <v>0</v>
      </c>
      <c r="L3972" s="22">
        <f>IFERROR(VLOOKUP(I3972,ES0031102460685007HA0F_20250101!$D$2:$K$99000,2,FALSE),0)</f>
        <v>0</v>
      </c>
      <c r="M3972" s="23">
        <f>IFERROR(VLOOKUP(I3972,datos_para_memoria_demandas_cal!$C$2:$K$99000,4,FALSE),0)</f>
        <v>0</v>
      </c>
      <c r="N3972" s="21">
        <f t="shared" si="368"/>
        <v>0</v>
      </c>
      <c r="O3972" s="22">
        <f t="shared" si="369"/>
        <v>0</v>
      </c>
      <c r="P3972" s="22">
        <f t="shared" si="370"/>
        <v>0</v>
      </c>
      <c r="Q3972" s="23">
        <f t="shared" si="371"/>
        <v>0</v>
      </c>
    </row>
    <row r="3973" spans="8:17" x14ac:dyDescent="0.25">
      <c r="H3973" s="11" t="str">
        <f t="shared" si="372"/>
        <v/>
      </c>
      <c r="I3973" s="9" t="str">
        <f t="shared" ref="I3973:I4036" si="373">TEXT(H3973,"000000,000000")</f>
        <v/>
      </c>
      <c r="J3973" s="21">
        <f>IFERROR(VLOOKUP(I3973,datos_para_memoria_demandas_cal!$C$2:$K$99000,2,FALSE),0)</f>
        <v>0</v>
      </c>
      <c r="K3973" s="22">
        <f>IFERROR(VLOOKUP(I3973,datos_para_memoria_demandas_cal!$C$2:$K$99000,3,FALSE),0)</f>
        <v>0</v>
      </c>
      <c r="L3973" s="22">
        <f>IFERROR(VLOOKUP(I3973,ES0031102460685007HA0F_20250101!$D$2:$K$99000,2,FALSE),0)</f>
        <v>0</v>
      </c>
      <c r="M3973" s="23">
        <f>IFERROR(VLOOKUP(I3973,datos_para_memoria_demandas_cal!$C$2:$K$99000,4,FALSE),0)</f>
        <v>0</v>
      </c>
      <c r="N3973" s="21">
        <f t="shared" ref="N3973:N4036" si="374">J3973*K3973</f>
        <v>0</v>
      </c>
      <c r="O3973" s="22">
        <f t="shared" ref="O3973:O4036" si="375">J3973*L3973</f>
        <v>0</v>
      </c>
      <c r="P3973" s="22">
        <f t="shared" ref="P3973:P4036" si="376">J3973*(IF(K3973+M3973&gt;0,K3973+M3973,0))</f>
        <v>0</v>
      </c>
      <c r="Q3973" s="23">
        <f t="shared" ref="Q3973:Q4036" si="377">J3973*(IF(L3973+M3973&gt;0,L3973+M3973,0))</f>
        <v>0</v>
      </c>
    </row>
    <row r="3974" spans="8:17" x14ac:dyDescent="0.25">
      <c r="H3974" s="11" t="str">
        <f t="shared" ref="H3974:H4037" si="378">IFERROR(IF(H3973+1/24&lt;=$F$5,H3973+1/24,""),"")</f>
        <v/>
      </c>
      <c r="I3974" s="9" t="str">
        <f t="shared" si="373"/>
        <v/>
      </c>
      <c r="J3974" s="21">
        <f>IFERROR(VLOOKUP(I3974,datos_para_memoria_demandas_cal!$C$2:$K$99000,2,FALSE),0)</f>
        <v>0</v>
      </c>
      <c r="K3974" s="22">
        <f>IFERROR(VLOOKUP(I3974,datos_para_memoria_demandas_cal!$C$2:$K$99000,3,FALSE),0)</f>
        <v>0</v>
      </c>
      <c r="L3974" s="22">
        <f>IFERROR(VLOOKUP(I3974,ES0031102460685007HA0F_20250101!$D$2:$K$99000,2,FALSE),0)</f>
        <v>0</v>
      </c>
      <c r="M3974" s="23">
        <f>IFERROR(VLOOKUP(I3974,datos_para_memoria_demandas_cal!$C$2:$K$99000,4,FALSE),0)</f>
        <v>0</v>
      </c>
      <c r="N3974" s="21">
        <f t="shared" si="374"/>
        <v>0</v>
      </c>
      <c r="O3974" s="22">
        <f t="shared" si="375"/>
        <v>0</v>
      </c>
      <c r="P3974" s="22">
        <f t="shared" si="376"/>
        <v>0</v>
      </c>
      <c r="Q3974" s="23">
        <f t="shared" si="377"/>
        <v>0</v>
      </c>
    </row>
    <row r="3975" spans="8:17" x14ac:dyDescent="0.25">
      <c r="H3975" s="11" t="str">
        <f t="shared" si="378"/>
        <v/>
      </c>
      <c r="I3975" s="9" t="str">
        <f t="shared" si="373"/>
        <v/>
      </c>
      <c r="J3975" s="21">
        <f>IFERROR(VLOOKUP(I3975,datos_para_memoria_demandas_cal!$C$2:$K$99000,2,FALSE),0)</f>
        <v>0</v>
      </c>
      <c r="K3975" s="22">
        <f>IFERROR(VLOOKUP(I3975,datos_para_memoria_demandas_cal!$C$2:$K$99000,3,FALSE),0)</f>
        <v>0</v>
      </c>
      <c r="L3975" s="22">
        <f>IFERROR(VLOOKUP(I3975,ES0031102460685007HA0F_20250101!$D$2:$K$99000,2,FALSE),0)</f>
        <v>0</v>
      </c>
      <c r="M3975" s="23">
        <f>IFERROR(VLOOKUP(I3975,datos_para_memoria_demandas_cal!$C$2:$K$99000,4,FALSE),0)</f>
        <v>0</v>
      </c>
      <c r="N3975" s="21">
        <f t="shared" si="374"/>
        <v>0</v>
      </c>
      <c r="O3975" s="22">
        <f t="shared" si="375"/>
        <v>0</v>
      </c>
      <c r="P3975" s="22">
        <f t="shared" si="376"/>
        <v>0</v>
      </c>
      <c r="Q3975" s="23">
        <f t="shared" si="377"/>
        <v>0</v>
      </c>
    </row>
    <row r="3976" spans="8:17" x14ac:dyDescent="0.25">
      <c r="H3976" s="11" t="str">
        <f t="shared" si="378"/>
        <v/>
      </c>
      <c r="I3976" s="9" t="str">
        <f t="shared" si="373"/>
        <v/>
      </c>
      <c r="J3976" s="21">
        <f>IFERROR(VLOOKUP(I3976,datos_para_memoria_demandas_cal!$C$2:$K$99000,2,FALSE),0)</f>
        <v>0</v>
      </c>
      <c r="K3976" s="22">
        <f>IFERROR(VLOOKUP(I3976,datos_para_memoria_demandas_cal!$C$2:$K$99000,3,FALSE),0)</f>
        <v>0</v>
      </c>
      <c r="L3976" s="22">
        <f>IFERROR(VLOOKUP(I3976,ES0031102460685007HA0F_20250101!$D$2:$K$99000,2,FALSE),0)</f>
        <v>0</v>
      </c>
      <c r="M3976" s="23">
        <f>IFERROR(VLOOKUP(I3976,datos_para_memoria_demandas_cal!$C$2:$K$99000,4,FALSE),0)</f>
        <v>0</v>
      </c>
      <c r="N3976" s="21">
        <f t="shared" si="374"/>
        <v>0</v>
      </c>
      <c r="O3976" s="22">
        <f t="shared" si="375"/>
        <v>0</v>
      </c>
      <c r="P3976" s="22">
        <f t="shared" si="376"/>
        <v>0</v>
      </c>
      <c r="Q3976" s="23">
        <f t="shared" si="377"/>
        <v>0</v>
      </c>
    </row>
    <row r="3977" spans="8:17" x14ac:dyDescent="0.25">
      <c r="H3977" s="11" t="str">
        <f t="shared" si="378"/>
        <v/>
      </c>
      <c r="I3977" s="9" t="str">
        <f t="shared" si="373"/>
        <v/>
      </c>
      <c r="J3977" s="21">
        <f>IFERROR(VLOOKUP(I3977,datos_para_memoria_demandas_cal!$C$2:$K$99000,2,FALSE),0)</f>
        <v>0</v>
      </c>
      <c r="K3977" s="22">
        <f>IFERROR(VLOOKUP(I3977,datos_para_memoria_demandas_cal!$C$2:$K$99000,3,FALSE),0)</f>
        <v>0</v>
      </c>
      <c r="L3977" s="22">
        <f>IFERROR(VLOOKUP(I3977,ES0031102460685007HA0F_20250101!$D$2:$K$99000,2,FALSE),0)</f>
        <v>0</v>
      </c>
      <c r="M3977" s="23">
        <f>IFERROR(VLOOKUP(I3977,datos_para_memoria_demandas_cal!$C$2:$K$99000,4,FALSE),0)</f>
        <v>0</v>
      </c>
      <c r="N3977" s="21">
        <f t="shared" si="374"/>
        <v>0</v>
      </c>
      <c r="O3977" s="22">
        <f t="shared" si="375"/>
        <v>0</v>
      </c>
      <c r="P3977" s="22">
        <f t="shared" si="376"/>
        <v>0</v>
      </c>
      <c r="Q3977" s="23">
        <f t="shared" si="377"/>
        <v>0</v>
      </c>
    </row>
    <row r="3978" spans="8:17" x14ac:dyDescent="0.25">
      <c r="H3978" s="11" t="str">
        <f t="shared" si="378"/>
        <v/>
      </c>
      <c r="I3978" s="9" t="str">
        <f t="shared" si="373"/>
        <v/>
      </c>
      <c r="J3978" s="21">
        <f>IFERROR(VLOOKUP(I3978,datos_para_memoria_demandas_cal!$C$2:$K$99000,2,FALSE),0)</f>
        <v>0</v>
      </c>
      <c r="K3978" s="22">
        <f>IFERROR(VLOOKUP(I3978,datos_para_memoria_demandas_cal!$C$2:$K$99000,3,FALSE),0)</f>
        <v>0</v>
      </c>
      <c r="L3978" s="22">
        <f>IFERROR(VLOOKUP(I3978,ES0031102460685007HA0F_20250101!$D$2:$K$99000,2,FALSE),0)</f>
        <v>0</v>
      </c>
      <c r="M3978" s="23">
        <f>IFERROR(VLOOKUP(I3978,datos_para_memoria_demandas_cal!$C$2:$K$99000,4,FALSE),0)</f>
        <v>0</v>
      </c>
      <c r="N3978" s="21">
        <f t="shared" si="374"/>
        <v>0</v>
      </c>
      <c r="O3978" s="22">
        <f t="shared" si="375"/>
        <v>0</v>
      </c>
      <c r="P3978" s="22">
        <f t="shared" si="376"/>
        <v>0</v>
      </c>
      <c r="Q3978" s="23">
        <f t="shared" si="377"/>
        <v>0</v>
      </c>
    </row>
    <row r="3979" spans="8:17" x14ac:dyDescent="0.25">
      <c r="H3979" s="11" t="str">
        <f t="shared" si="378"/>
        <v/>
      </c>
      <c r="I3979" s="9" t="str">
        <f t="shared" si="373"/>
        <v/>
      </c>
      <c r="J3979" s="21">
        <f>IFERROR(VLOOKUP(I3979,datos_para_memoria_demandas_cal!$C$2:$K$99000,2,FALSE),0)</f>
        <v>0</v>
      </c>
      <c r="K3979" s="22">
        <f>IFERROR(VLOOKUP(I3979,datos_para_memoria_demandas_cal!$C$2:$K$99000,3,FALSE),0)</f>
        <v>0</v>
      </c>
      <c r="L3979" s="22">
        <f>IFERROR(VLOOKUP(I3979,ES0031102460685007HA0F_20250101!$D$2:$K$99000,2,FALSE),0)</f>
        <v>0</v>
      </c>
      <c r="M3979" s="23">
        <f>IFERROR(VLOOKUP(I3979,datos_para_memoria_demandas_cal!$C$2:$K$99000,4,FALSE),0)</f>
        <v>0</v>
      </c>
      <c r="N3979" s="21">
        <f t="shared" si="374"/>
        <v>0</v>
      </c>
      <c r="O3979" s="22">
        <f t="shared" si="375"/>
        <v>0</v>
      </c>
      <c r="P3979" s="22">
        <f t="shared" si="376"/>
        <v>0</v>
      </c>
      <c r="Q3979" s="23">
        <f t="shared" si="377"/>
        <v>0</v>
      </c>
    </row>
    <row r="3980" spans="8:17" x14ac:dyDescent="0.25">
      <c r="H3980" s="11" t="str">
        <f t="shared" si="378"/>
        <v/>
      </c>
      <c r="I3980" s="9" t="str">
        <f t="shared" si="373"/>
        <v/>
      </c>
      <c r="J3980" s="21">
        <f>IFERROR(VLOOKUP(I3980,datos_para_memoria_demandas_cal!$C$2:$K$99000,2,FALSE),0)</f>
        <v>0</v>
      </c>
      <c r="K3980" s="22">
        <f>IFERROR(VLOOKUP(I3980,datos_para_memoria_demandas_cal!$C$2:$K$99000,3,FALSE),0)</f>
        <v>0</v>
      </c>
      <c r="L3980" s="22">
        <f>IFERROR(VLOOKUP(I3980,ES0031102460685007HA0F_20250101!$D$2:$K$99000,2,FALSE),0)</f>
        <v>0</v>
      </c>
      <c r="M3980" s="23">
        <f>IFERROR(VLOOKUP(I3980,datos_para_memoria_demandas_cal!$C$2:$K$99000,4,FALSE),0)</f>
        <v>0</v>
      </c>
      <c r="N3980" s="21">
        <f t="shared" si="374"/>
        <v>0</v>
      </c>
      <c r="O3980" s="22">
        <f t="shared" si="375"/>
        <v>0</v>
      </c>
      <c r="P3980" s="22">
        <f t="shared" si="376"/>
        <v>0</v>
      </c>
      <c r="Q3980" s="23">
        <f t="shared" si="377"/>
        <v>0</v>
      </c>
    </row>
    <row r="3981" spans="8:17" x14ac:dyDescent="0.25">
      <c r="H3981" s="11" t="str">
        <f t="shared" si="378"/>
        <v/>
      </c>
      <c r="I3981" s="9" t="str">
        <f t="shared" si="373"/>
        <v/>
      </c>
      <c r="J3981" s="21">
        <f>IFERROR(VLOOKUP(I3981,datos_para_memoria_demandas_cal!$C$2:$K$99000,2,FALSE),0)</f>
        <v>0</v>
      </c>
      <c r="K3981" s="22">
        <f>IFERROR(VLOOKUP(I3981,datos_para_memoria_demandas_cal!$C$2:$K$99000,3,FALSE),0)</f>
        <v>0</v>
      </c>
      <c r="L3981" s="22">
        <f>IFERROR(VLOOKUP(I3981,ES0031102460685007HA0F_20250101!$D$2:$K$99000,2,FALSE),0)</f>
        <v>0</v>
      </c>
      <c r="M3981" s="23">
        <f>IFERROR(VLOOKUP(I3981,datos_para_memoria_demandas_cal!$C$2:$K$99000,4,FALSE),0)</f>
        <v>0</v>
      </c>
      <c r="N3981" s="21">
        <f t="shared" si="374"/>
        <v>0</v>
      </c>
      <c r="O3981" s="22">
        <f t="shared" si="375"/>
        <v>0</v>
      </c>
      <c r="P3981" s="22">
        <f t="shared" si="376"/>
        <v>0</v>
      </c>
      <c r="Q3981" s="23">
        <f t="shared" si="377"/>
        <v>0</v>
      </c>
    </row>
    <row r="3982" spans="8:17" x14ac:dyDescent="0.25">
      <c r="H3982" s="11" t="str">
        <f t="shared" si="378"/>
        <v/>
      </c>
      <c r="I3982" s="9" t="str">
        <f t="shared" si="373"/>
        <v/>
      </c>
      <c r="J3982" s="21">
        <f>IFERROR(VLOOKUP(I3982,datos_para_memoria_demandas_cal!$C$2:$K$99000,2,FALSE),0)</f>
        <v>0</v>
      </c>
      <c r="K3982" s="22">
        <f>IFERROR(VLOOKUP(I3982,datos_para_memoria_demandas_cal!$C$2:$K$99000,3,FALSE),0)</f>
        <v>0</v>
      </c>
      <c r="L3982" s="22">
        <f>IFERROR(VLOOKUP(I3982,ES0031102460685007HA0F_20250101!$D$2:$K$99000,2,FALSE),0)</f>
        <v>0</v>
      </c>
      <c r="M3982" s="23">
        <f>IFERROR(VLOOKUP(I3982,datos_para_memoria_demandas_cal!$C$2:$K$99000,4,FALSE),0)</f>
        <v>0</v>
      </c>
      <c r="N3982" s="21">
        <f t="shared" si="374"/>
        <v>0</v>
      </c>
      <c r="O3982" s="22">
        <f t="shared" si="375"/>
        <v>0</v>
      </c>
      <c r="P3982" s="22">
        <f t="shared" si="376"/>
        <v>0</v>
      </c>
      <c r="Q3982" s="23">
        <f t="shared" si="377"/>
        <v>0</v>
      </c>
    </row>
    <row r="3983" spans="8:17" x14ac:dyDescent="0.25">
      <c r="H3983" s="11" t="str">
        <f t="shared" si="378"/>
        <v/>
      </c>
      <c r="I3983" s="9" t="str">
        <f t="shared" si="373"/>
        <v/>
      </c>
      <c r="J3983" s="21">
        <f>IFERROR(VLOOKUP(I3983,datos_para_memoria_demandas_cal!$C$2:$K$99000,2,FALSE),0)</f>
        <v>0</v>
      </c>
      <c r="K3983" s="22">
        <f>IFERROR(VLOOKUP(I3983,datos_para_memoria_demandas_cal!$C$2:$K$99000,3,FALSE),0)</f>
        <v>0</v>
      </c>
      <c r="L3983" s="22">
        <f>IFERROR(VLOOKUP(I3983,ES0031102460685007HA0F_20250101!$D$2:$K$99000,2,FALSE),0)</f>
        <v>0</v>
      </c>
      <c r="M3983" s="23">
        <f>IFERROR(VLOOKUP(I3983,datos_para_memoria_demandas_cal!$C$2:$K$99000,4,FALSE),0)</f>
        <v>0</v>
      </c>
      <c r="N3983" s="21">
        <f t="shared" si="374"/>
        <v>0</v>
      </c>
      <c r="O3983" s="22">
        <f t="shared" si="375"/>
        <v>0</v>
      </c>
      <c r="P3983" s="22">
        <f t="shared" si="376"/>
        <v>0</v>
      </c>
      <c r="Q3983" s="23">
        <f t="shared" si="377"/>
        <v>0</v>
      </c>
    </row>
    <row r="3984" spans="8:17" x14ac:dyDescent="0.25">
      <c r="H3984" s="11" t="str">
        <f t="shared" si="378"/>
        <v/>
      </c>
      <c r="I3984" s="9" t="str">
        <f t="shared" si="373"/>
        <v/>
      </c>
      <c r="J3984" s="21">
        <f>IFERROR(VLOOKUP(I3984,datos_para_memoria_demandas_cal!$C$2:$K$99000,2,FALSE),0)</f>
        <v>0</v>
      </c>
      <c r="K3984" s="22">
        <f>IFERROR(VLOOKUP(I3984,datos_para_memoria_demandas_cal!$C$2:$K$99000,3,FALSE),0)</f>
        <v>0</v>
      </c>
      <c r="L3984" s="22">
        <f>IFERROR(VLOOKUP(I3984,ES0031102460685007HA0F_20250101!$D$2:$K$99000,2,FALSE),0)</f>
        <v>0</v>
      </c>
      <c r="M3984" s="23">
        <f>IFERROR(VLOOKUP(I3984,datos_para_memoria_demandas_cal!$C$2:$K$99000,4,FALSE),0)</f>
        <v>0</v>
      </c>
      <c r="N3984" s="21">
        <f t="shared" si="374"/>
        <v>0</v>
      </c>
      <c r="O3984" s="22">
        <f t="shared" si="375"/>
        <v>0</v>
      </c>
      <c r="P3984" s="22">
        <f t="shared" si="376"/>
        <v>0</v>
      </c>
      <c r="Q3984" s="23">
        <f t="shared" si="377"/>
        <v>0</v>
      </c>
    </row>
    <row r="3985" spans="8:17" x14ac:dyDescent="0.25">
      <c r="H3985" s="11" t="str">
        <f t="shared" si="378"/>
        <v/>
      </c>
      <c r="I3985" s="9" t="str">
        <f t="shared" si="373"/>
        <v/>
      </c>
      <c r="J3985" s="21">
        <f>IFERROR(VLOOKUP(I3985,datos_para_memoria_demandas_cal!$C$2:$K$99000,2,FALSE),0)</f>
        <v>0</v>
      </c>
      <c r="K3985" s="22">
        <f>IFERROR(VLOOKUP(I3985,datos_para_memoria_demandas_cal!$C$2:$K$99000,3,FALSE),0)</f>
        <v>0</v>
      </c>
      <c r="L3985" s="22">
        <f>IFERROR(VLOOKUP(I3985,ES0031102460685007HA0F_20250101!$D$2:$K$99000,2,FALSE),0)</f>
        <v>0</v>
      </c>
      <c r="M3985" s="23">
        <f>IFERROR(VLOOKUP(I3985,datos_para_memoria_demandas_cal!$C$2:$K$99000,4,FALSE),0)</f>
        <v>0</v>
      </c>
      <c r="N3985" s="21">
        <f t="shared" si="374"/>
        <v>0</v>
      </c>
      <c r="O3985" s="22">
        <f t="shared" si="375"/>
        <v>0</v>
      </c>
      <c r="P3985" s="22">
        <f t="shared" si="376"/>
        <v>0</v>
      </c>
      <c r="Q3985" s="23">
        <f t="shared" si="377"/>
        <v>0</v>
      </c>
    </row>
    <row r="3986" spans="8:17" x14ac:dyDescent="0.25">
      <c r="H3986" s="11" t="str">
        <f t="shared" si="378"/>
        <v/>
      </c>
      <c r="I3986" s="9" t="str">
        <f t="shared" si="373"/>
        <v/>
      </c>
      <c r="J3986" s="21">
        <f>IFERROR(VLOOKUP(I3986,datos_para_memoria_demandas_cal!$C$2:$K$99000,2,FALSE),0)</f>
        <v>0</v>
      </c>
      <c r="K3986" s="22">
        <f>IFERROR(VLOOKUP(I3986,datos_para_memoria_demandas_cal!$C$2:$K$99000,3,FALSE),0)</f>
        <v>0</v>
      </c>
      <c r="L3986" s="22">
        <f>IFERROR(VLOOKUP(I3986,ES0031102460685007HA0F_20250101!$D$2:$K$99000,2,FALSE),0)</f>
        <v>0</v>
      </c>
      <c r="M3986" s="23">
        <f>IFERROR(VLOOKUP(I3986,datos_para_memoria_demandas_cal!$C$2:$K$99000,4,FALSE),0)</f>
        <v>0</v>
      </c>
      <c r="N3986" s="21">
        <f t="shared" si="374"/>
        <v>0</v>
      </c>
      <c r="O3986" s="22">
        <f t="shared" si="375"/>
        <v>0</v>
      </c>
      <c r="P3986" s="22">
        <f t="shared" si="376"/>
        <v>0</v>
      </c>
      <c r="Q3986" s="23">
        <f t="shared" si="377"/>
        <v>0</v>
      </c>
    </row>
    <row r="3987" spans="8:17" x14ac:dyDescent="0.25">
      <c r="H3987" s="11" t="str">
        <f t="shared" si="378"/>
        <v/>
      </c>
      <c r="I3987" s="9" t="str">
        <f t="shared" si="373"/>
        <v/>
      </c>
      <c r="J3987" s="21">
        <f>IFERROR(VLOOKUP(I3987,datos_para_memoria_demandas_cal!$C$2:$K$99000,2,FALSE),0)</f>
        <v>0</v>
      </c>
      <c r="K3987" s="22">
        <f>IFERROR(VLOOKUP(I3987,datos_para_memoria_demandas_cal!$C$2:$K$99000,3,FALSE),0)</f>
        <v>0</v>
      </c>
      <c r="L3987" s="22">
        <f>IFERROR(VLOOKUP(I3987,ES0031102460685007HA0F_20250101!$D$2:$K$99000,2,FALSE),0)</f>
        <v>0</v>
      </c>
      <c r="M3987" s="23">
        <f>IFERROR(VLOOKUP(I3987,datos_para_memoria_demandas_cal!$C$2:$K$99000,4,FALSE),0)</f>
        <v>0</v>
      </c>
      <c r="N3987" s="21">
        <f t="shared" si="374"/>
        <v>0</v>
      </c>
      <c r="O3987" s="22">
        <f t="shared" si="375"/>
        <v>0</v>
      </c>
      <c r="P3987" s="22">
        <f t="shared" si="376"/>
        <v>0</v>
      </c>
      <c r="Q3987" s="23">
        <f t="shared" si="377"/>
        <v>0</v>
      </c>
    </row>
    <row r="3988" spans="8:17" x14ac:dyDescent="0.25">
      <c r="H3988" s="11" t="str">
        <f t="shared" si="378"/>
        <v/>
      </c>
      <c r="I3988" s="9" t="str">
        <f t="shared" si="373"/>
        <v/>
      </c>
      <c r="J3988" s="21">
        <f>IFERROR(VLOOKUP(I3988,datos_para_memoria_demandas_cal!$C$2:$K$99000,2,FALSE),0)</f>
        <v>0</v>
      </c>
      <c r="K3988" s="22">
        <f>IFERROR(VLOOKUP(I3988,datos_para_memoria_demandas_cal!$C$2:$K$99000,3,FALSE),0)</f>
        <v>0</v>
      </c>
      <c r="L3988" s="22">
        <f>IFERROR(VLOOKUP(I3988,ES0031102460685007HA0F_20250101!$D$2:$K$99000,2,FALSE),0)</f>
        <v>0</v>
      </c>
      <c r="M3988" s="23">
        <f>IFERROR(VLOOKUP(I3988,datos_para_memoria_demandas_cal!$C$2:$K$99000,4,FALSE),0)</f>
        <v>0</v>
      </c>
      <c r="N3988" s="21">
        <f t="shared" si="374"/>
        <v>0</v>
      </c>
      <c r="O3988" s="22">
        <f t="shared" si="375"/>
        <v>0</v>
      </c>
      <c r="P3988" s="22">
        <f t="shared" si="376"/>
        <v>0</v>
      </c>
      <c r="Q3988" s="23">
        <f t="shared" si="377"/>
        <v>0</v>
      </c>
    </row>
    <row r="3989" spans="8:17" x14ac:dyDescent="0.25">
      <c r="H3989" s="11" t="str">
        <f t="shared" si="378"/>
        <v/>
      </c>
      <c r="I3989" s="9" t="str">
        <f t="shared" si="373"/>
        <v/>
      </c>
      <c r="J3989" s="21">
        <f>IFERROR(VLOOKUP(I3989,datos_para_memoria_demandas_cal!$C$2:$K$99000,2,FALSE),0)</f>
        <v>0</v>
      </c>
      <c r="K3989" s="22">
        <f>IFERROR(VLOOKUP(I3989,datos_para_memoria_demandas_cal!$C$2:$K$99000,3,FALSE),0)</f>
        <v>0</v>
      </c>
      <c r="L3989" s="22">
        <f>IFERROR(VLOOKUP(I3989,ES0031102460685007HA0F_20250101!$D$2:$K$99000,2,FALSE),0)</f>
        <v>0</v>
      </c>
      <c r="M3989" s="23">
        <f>IFERROR(VLOOKUP(I3989,datos_para_memoria_demandas_cal!$C$2:$K$99000,4,FALSE),0)</f>
        <v>0</v>
      </c>
      <c r="N3989" s="21">
        <f t="shared" si="374"/>
        <v>0</v>
      </c>
      <c r="O3989" s="22">
        <f t="shared" si="375"/>
        <v>0</v>
      </c>
      <c r="P3989" s="22">
        <f t="shared" si="376"/>
        <v>0</v>
      </c>
      <c r="Q3989" s="23">
        <f t="shared" si="377"/>
        <v>0</v>
      </c>
    </row>
    <row r="3990" spans="8:17" x14ac:dyDescent="0.25">
      <c r="H3990" s="11" t="str">
        <f t="shared" si="378"/>
        <v/>
      </c>
      <c r="I3990" s="9" t="str">
        <f t="shared" si="373"/>
        <v/>
      </c>
      <c r="J3990" s="21">
        <f>IFERROR(VLOOKUP(I3990,datos_para_memoria_demandas_cal!$C$2:$K$99000,2,FALSE),0)</f>
        <v>0</v>
      </c>
      <c r="K3990" s="22">
        <f>IFERROR(VLOOKUP(I3990,datos_para_memoria_demandas_cal!$C$2:$K$99000,3,FALSE),0)</f>
        <v>0</v>
      </c>
      <c r="L3990" s="22">
        <f>IFERROR(VLOOKUP(I3990,ES0031102460685007HA0F_20250101!$D$2:$K$99000,2,FALSE),0)</f>
        <v>0</v>
      </c>
      <c r="M3990" s="23">
        <f>IFERROR(VLOOKUP(I3990,datos_para_memoria_demandas_cal!$C$2:$K$99000,4,FALSE),0)</f>
        <v>0</v>
      </c>
      <c r="N3990" s="21">
        <f t="shared" si="374"/>
        <v>0</v>
      </c>
      <c r="O3990" s="22">
        <f t="shared" si="375"/>
        <v>0</v>
      </c>
      <c r="P3990" s="22">
        <f t="shared" si="376"/>
        <v>0</v>
      </c>
      <c r="Q3990" s="23">
        <f t="shared" si="377"/>
        <v>0</v>
      </c>
    </row>
    <row r="3991" spans="8:17" x14ac:dyDescent="0.25">
      <c r="H3991" s="11" t="str">
        <f t="shared" si="378"/>
        <v/>
      </c>
      <c r="I3991" s="9" t="str">
        <f t="shared" si="373"/>
        <v/>
      </c>
      <c r="J3991" s="21">
        <f>IFERROR(VLOOKUP(I3991,datos_para_memoria_demandas_cal!$C$2:$K$99000,2,FALSE),0)</f>
        <v>0</v>
      </c>
      <c r="K3991" s="22">
        <f>IFERROR(VLOOKUP(I3991,datos_para_memoria_demandas_cal!$C$2:$K$99000,3,FALSE),0)</f>
        <v>0</v>
      </c>
      <c r="L3991" s="22">
        <f>IFERROR(VLOOKUP(I3991,ES0031102460685007HA0F_20250101!$D$2:$K$99000,2,FALSE),0)</f>
        <v>0</v>
      </c>
      <c r="M3991" s="23">
        <f>IFERROR(VLOOKUP(I3991,datos_para_memoria_demandas_cal!$C$2:$K$99000,4,FALSE),0)</f>
        <v>0</v>
      </c>
      <c r="N3991" s="21">
        <f t="shared" si="374"/>
        <v>0</v>
      </c>
      <c r="O3991" s="22">
        <f t="shared" si="375"/>
        <v>0</v>
      </c>
      <c r="P3991" s="22">
        <f t="shared" si="376"/>
        <v>0</v>
      </c>
      <c r="Q3991" s="23">
        <f t="shared" si="377"/>
        <v>0</v>
      </c>
    </row>
    <row r="3992" spans="8:17" x14ac:dyDescent="0.25">
      <c r="H3992" s="11" t="str">
        <f t="shared" si="378"/>
        <v/>
      </c>
      <c r="I3992" s="9" t="str">
        <f t="shared" si="373"/>
        <v/>
      </c>
      <c r="J3992" s="21">
        <f>IFERROR(VLOOKUP(I3992,datos_para_memoria_demandas_cal!$C$2:$K$99000,2,FALSE),0)</f>
        <v>0</v>
      </c>
      <c r="K3992" s="22">
        <f>IFERROR(VLOOKUP(I3992,datos_para_memoria_demandas_cal!$C$2:$K$99000,3,FALSE),0)</f>
        <v>0</v>
      </c>
      <c r="L3992" s="22">
        <f>IFERROR(VLOOKUP(I3992,ES0031102460685007HA0F_20250101!$D$2:$K$99000,2,FALSE),0)</f>
        <v>0</v>
      </c>
      <c r="M3992" s="23">
        <f>IFERROR(VLOOKUP(I3992,datos_para_memoria_demandas_cal!$C$2:$K$99000,4,FALSE),0)</f>
        <v>0</v>
      </c>
      <c r="N3992" s="21">
        <f t="shared" si="374"/>
        <v>0</v>
      </c>
      <c r="O3992" s="22">
        <f t="shared" si="375"/>
        <v>0</v>
      </c>
      <c r="P3992" s="22">
        <f t="shared" si="376"/>
        <v>0</v>
      </c>
      <c r="Q3992" s="23">
        <f t="shared" si="377"/>
        <v>0</v>
      </c>
    </row>
    <row r="3993" spans="8:17" x14ac:dyDescent="0.25">
      <c r="H3993" s="11" t="str">
        <f t="shared" si="378"/>
        <v/>
      </c>
      <c r="I3993" s="9" t="str">
        <f t="shared" si="373"/>
        <v/>
      </c>
      <c r="J3993" s="21">
        <f>IFERROR(VLOOKUP(I3993,datos_para_memoria_demandas_cal!$C$2:$K$99000,2,FALSE),0)</f>
        <v>0</v>
      </c>
      <c r="K3993" s="22">
        <f>IFERROR(VLOOKUP(I3993,datos_para_memoria_demandas_cal!$C$2:$K$99000,3,FALSE),0)</f>
        <v>0</v>
      </c>
      <c r="L3993" s="22">
        <f>IFERROR(VLOOKUP(I3993,ES0031102460685007HA0F_20250101!$D$2:$K$99000,2,FALSE),0)</f>
        <v>0</v>
      </c>
      <c r="M3993" s="23">
        <f>IFERROR(VLOOKUP(I3993,datos_para_memoria_demandas_cal!$C$2:$K$99000,4,FALSE),0)</f>
        <v>0</v>
      </c>
      <c r="N3993" s="21">
        <f t="shared" si="374"/>
        <v>0</v>
      </c>
      <c r="O3993" s="22">
        <f t="shared" si="375"/>
        <v>0</v>
      </c>
      <c r="P3993" s="22">
        <f t="shared" si="376"/>
        <v>0</v>
      </c>
      <c r="Q3993" s="23">
        <f t="shared" si="377"/>
        <v>0</v>
      </c>
    </row>
    <row r="3994" spans="8:17" x14ac:dyDescent="0.25">
      <c r="H3994" s="11" t="str">
        <f t="shared" si="378"/>
        <v/>
      </c>
      <c r="I3994" s="9" t="str">
        <f t="shared" si="373"/>
        <v/>
      </c>
      <c r="J3994" s="21">
        <f>IFERROR(VLOOKUP(I3994,datos_para_memoria_demandas_cal!$C$2:$K$99000,2,FALSE),0)</f>
        <v>0</v>
      </c>
      <c r="K3994" s="22">
        <f>IFERROR(VLOOKUP(I3994,datos_para_memoria_demandas_cal!$C$2:$K$99000,3,FALSE),0)</f>
        <v>0</v>
      </c>
      <c r="L3994" s="22">
        <f>IFERROR(VLOOKUP(I3994,ES0031102460685007HA0F_20250101!$D$2:$K$99000,2,FALSE),0)</f>
        <v>0</v>
      </c>
      <c r="M3994" s="23">
        <f>IFERROR(VLOOKUP(I3994,datos_para_memoria_demandas_cal!$C$2:$K$99000,4,FALSE),0)</f>
        <v>0</v>
      </c>
      <c r="N3994" s="21">
        <f t="shared" si="374"/>
        <v>0</v>
      </c>
      <c r="O3994" s="22">
        <f t="shared" si="375"/>
        <v>0</v>
      </c>
      <c r="P3994" s="22">
        <f t="shared" si="376"/>
        <v>0</v>
      </c>
      <c r="Q3994" s="23">
        <f t="shared" si="377"/>
        <v>0</v>
      </c>
    </row>
    <row r="3995" spans="8:17" x14ac:dyDescent="0.25">
      <c r="H3995" s="11" t="str">
        <f t="shared" si="378"/>
        <v/>
      </c>
      <c r="I3995" s="9" t="str">
        <f t="shared" si="373"/>
        <v/>
      </c>
      <c r="J3995" s="21">
        <f>IFERROR(VLOOKUP(I3995,datos_para_memoria_demandas_cal!$C$2:$K$99000,2,FALSE),0)</f>
        <v>0</v>
      </c>
      <c r="K3995" s="22">
        <f>IFERROR(VLOOKUP(I3995,datos_para_memoria_demandas_cal!$C$2:$K$99000,3,FALSE),0)</f>
        <v>0</v>
      </c>
      <c r="L3995" s="22">
        <f>IFERROR(VLOOKUP(I3995,ES0031102460685007HA0F_20250101!$D$2:$K$99000,2,FALSE),0)</f>
        <v>0</v>
      </c>
      <c r="M3995" s="23">
        <f>IFERROR(VLOOKUP(I3995,datos_para_memoria_demandas_cal!$C$2:$K$99000,4,FALSE),0)</f>
        <v>0</v>
      </c>
      <c r="N3995" s="21">
        <f t="shared" si="374"/>
        <v>0</v>
      </c>
      <c r="O3995" s="22">
        <f t="shared" si="375"/>
        <v>0</v>
      </c>
      <c r="P3995" s="22">
        <f t="shared" si="376"/>
        <v>0</v>
      </c>
      <c r="Q3995" s="23">
        <f t="shared" si="377"/>
        <v>0</v>
      </c>
    </row>
    <row r="3996" spans="8:17" x14ac:dyDescent="0.25">
      <c r="H3996" s="11" t="str">
        <f t="shared" si="378"/>
        <v/>
      </c>
      <c r="I3996" s="9" t="str">
        <f t="shared" si="373"/>
        <v/>
      </c>
      <c r="J3996" s="21">
        <f>IFERROR(VLOOKUP(I3996,datos_para_memoria_demandas_cal!$C$2:$K$99000,2,FALSE),0)</f>
        <v>0</v>
      </c>
      <c r="K3996" s="22">
        <f>IFERROR(VLOOKUP(I3996,datos_para_memoria_demandas_cal!$C$2:$K$99000,3,FALSE),0)</f>
        <v>0</v>
      </c>
      <c r="L3996" s="22">
        <f>IFERROR(VLOOKUP(I3996,ES0031102460685007HA0F_20250101!$D$2:$K$99000,2,FALSE),0)</f>
        <v>0</v>
      </c>
      <c r="M3996" s="23">
        <f>IFERROR(VLOOKUP(I3996,datos_para_memoria_demandas_cal!$C$2:$K$99000,4,FALSE),0)</f>
        <v>0</v>
      </c>
      <c r="N3996" s="21">
        <f t="shared" si="374"/>
        <v>0</v>
      </c>
      <c r="O3996" s="22">
        <f t="shared" si="375"/>
        <v>0</v>
      </c>
      <c r="P3996" s="22">
        <f t="shared" si="376"/>
        <v>0</v>
      </c>
      <c r="Q3996" s="23">
        <f t="shared" si="377"/>
        <v>0</v>
      </c>
    </row>
    <row r="3997" spans="8:17" x14ac:dyDescent="0.25">
      <c r="H3997" s="11" t="str">
        <f t="shared" si="378"/>
        <v/>
      </c>
      <c r="I3997" s="9" t="str">
        <f t="shared" si="373"/>
        <v/>
      </c>
      <c r="J3997" s="21">
        <f>IFERROR(VLOOKUP(I3997,datos_para_memoria_demandas_cal!$C$2:$K$99000,2,FALSE),0)</f>
        <v>0</v>
      </c>
      <c r="K3997" s="22">
        <f>IFERROR(VLOOKUP(I3997,datos_para_memoria_demandas_cal!$C$2:$K$99000,3,FALSE),0)</f>
        <v>0</v>
      </c>
      <c r="L3997" s="22">
        <f>IFERROR(VLOOKUP(I3997,ES0031102460685007HA0F_20250101!$D$2:$K$99000,2,FALSE),0)</f>
        <v>0</v>
      </c>
      <c r="M3997" s="23">
        <f>IFERROR(VLOOKUP(I3997,datos_para_memoria_demandas_cal!$C$2:$K$99000,4,FALSE),0)</f>
        <v>0</v>
      </c>
      <c r="N3997" s="21">
        <f t="shared" si="374"/>
        <v>0</v>
      </c>
      <c r="O3997" s="22">
        <f t="shared" si="375"/>
        <v>0</v>
      </c>
      <c r="P3997" s="22">
        <f t="shared" si="376"/>
        <v>0</v>
      </c>
      <c r="Q3997" s="23">
        <f t="shared" si="377"/>
        <v>0</v>
      </c>
    </row>
    <row r="3998" spans="8:17" x14ac:dyDescent="0.25">
      <c r="H3998" s="11" t="str">
        <f t="shared" si="378"/>
        <v/>
      </c>
      <c r="I3998" s="9" t="str">
        <f t="shared" si="373"/>
        <v/>
      </c>
      <c r="J3998" s="21">
        <f>IFERROR(VLOOKUP(I3998,datos_para_memoria_demandas_cal!$C$2:$K$99000,2,FALSE),0)</f>
        <v>0</v>
      </c>
      <c r="K3998" s="22">
        <f>IFERROR(VLOOKUP(I3998,datos_para_memoria_demandas_cal!$C$2:$K$99000,3,FALSE),0)</f>
        <v>0</v>
      </c>
      <c r="L3998" s="22">
        <f>IFERROR(VLOOKUP(I3998,ES0031102460685007HA0F_20250101!$D$2:$K$99000,2,FALSE),0)</f>
        <v>0</v>
      </c>
      <c r="M3998" s="23">
        <f>IFERROR(VLOOKUP(I3998,datos_para_memoria_demandas_cal!$C$2:$K$99000,4,FALSE),0)</f>
        <v>0</v>
      </c>
      <c r="N3998" s="21">
        <f t="shared" si="374"/>
        <v>0</v>
      </c>
      <c r="O3998" s="22">
        <f t="shared" si="375"/>
        <v>0</v>
      </c>
      <c r="P3998" s="22">
        <f t="shared" si="376"/>
        <v>0</v>
      </c>
      <c r="Q3998" s="23">
        <f t="shared" si="377"/>
        <v>0</v>
      </c>
    </row>
    <row r="3999" spans="8:17" x14ac:dyDescent="0.25">
      <c r="H3999" s="11" t="str">
        <f t="shared" si="378"/>
        <v/>
      </c>
      <c r="I3999" s="9" t="str">
        <f t="shared" si="373"/>
        <v/>
      </c>
      <c r="J3999" s="21">
        <f>IFERROR(VLOOKUP(I3999,datos_para_memoria_demandas_cal!$C$2:$K$99000,2,FALSE),0)</f>
        <v>0</v>
      </c>
      <c r="K3999" s="22">
        <f>IFERROR(VLOOKUP(I3999,datos_para_memoria_demandas_cal!$C$2:$K$99000,3,FALSE),0)</f>
        <v>0</v>
      </c>
      <c r="L3999" s="22">
        <f>IFERROR(VLOOKUP(I3999,ES0031102460685007HA0F_20250101!$D$2:$K$99000,2,FALSE),0)</f>
        <v>0</v>
      </c>
      <c r="M3999" s="23">
        <f>IFERROR(VLOOKUP(I3999,datos_para_memoria_demandas_cal!$C$2:$K$99000,4,FALSE),0)</f>
        <v>0</v>
      </c>
      <c r="N3999" s="21">
        <f t="shared" si="374"/>
        <v>0</v>
      </c>
      <c r="O3999" s="22">
        <f t="shared" si="375"/>
        <v>0</v>
      </c>
      <c r="P3999" s="22">
        <f t="shared" si="376"/>
        <v>0</v>
      </c>
      <c r="Q3999" s="23">
        <f t="shared" si="377"/>
        <v>0</v>
      </c>
    </row>
    <row r="4000" spans="8:17" x14ac:dyDescent="0.25">
      <c r="H4000" s="11" t="str">
        <f t="shared" si="378"/>
        <v/>
      </c>
      <c r="I4000" s="9" t="str">
        <f t="shared" si="373"/>
        <v/>
      </c>
      <c r="J4000" s="21">
        <f>IFERROR(VLOOKUP(I4000,datos_para_memoria_demandas_cal!$C$2:$K$99000,2,FALSE),0)</f>
        <v>0</v>
      </c>
      <c r="K4000" s="22">
        <f>IFERROR(VLOOKUP(I4000,datos_para_memoria_demandas_cal!$C$2:$K$99000,3,FALSE),0)</f>
        <v>0</v>
      </c>
      <c r="L4000" s="22">
        <f>IFERROR(VLOOKUP(I4000,ES0031102460685007HA0F_20250101!$D$2:$K$99000,2,FALSE),0)</f>
        <v>0</v>
      </c>
      <c r="M4000" s="23">
        <f>IFERROR(VLOOKUP(I4000,datos_para_memoria_demandas_cal!$C$2:$K$99000,4,FALSE),0)</f>
        <v>0</v>
      </c>
      <c r="N4000" s="21">
        <f t="shared" si="374"/>
        <v>0</v>
      </c>
      <c r="O4000" s="22">
        <f t="shared" si="375"/>
        <v>0</v>
      </c>
      <c r="P4000" s="22">
        <f t="shared" si="376"/>
        <v>0</v>
      </c>
      <c r="Q4000" s="23">
        <f t="shared" si="377"/>
        <v>0</v>
      </c>
    </row>
    <row r="4001" spans="8:17" x14ac:dyDescent="0.25">
      <c r="H4001" s="11" t="str">
        <f t="shared" si="378"/>
        <v/>
      </c>
      <c r="I4001" s="9" t="str">
        <f t="shared" si="373"/>
        <v/>
      </c>
      <c r="J4001" s="21">
        <f>IFERROR(VLOOKUP(I4001,datos_para_memoria_demandas_cal!$C$2:$K$99000,2,FALSE),0)</f>
        <v>0</v>
      </c>
      <c r="K4001" s="22">
        <f>IFERROR(VLOOKUP(I4001,datos_para_memoria_demandas_cal!$C$2:$K$99000,3,FALSE),0)</f>
        <v>0</v>
      </c>
      <c r="L4001" s="22">
        <f>IFERROR(VLOOKUP(I4001,ES0031102460685007HA0F_20250101!$D$2:$K$99000,2,FALSE),0)</f>
        <v>0</v>
      </c>
      <c r="M4001" s="23">
        <f>IFERROR(VLOOKUP(I4001,datos_para_memoria_demandas_cal!$C$2:$K$99000,4,FALSE),0)</f>
        <v>0</v>
      </c>
      <c r="N4001" s="21">
        <f t="shared" si="374"/>
        <v>0</v>
      </c>
      <c r="O4001" s="22">
        <f t="shared" si="375"/>
        <v>0</v>
      </c>
      <c r="P4001" s="22">
        <f t="shared" si="376"/>
        <v>0</v>
      </c>
      <c r="Q4001" s="23">
        <f t="shared" si="377"/>
        <v>0</v>
      </c>
    </row>
    <row r="4002" spans="8:17" x14ac:dyDescent="0.25">
      <c r="H4002" s="11" t="str">
        <f t="shared" si="378"/>
        <v/>
      </c>
      <c r="I4002" s="9" t="str">
        <f t="shared" si="373"/>
        <v/>
      </c>
      <c r="J4002" s="21">
        <f>IFERROR(VLOOKUP(I4002,datos_para_memoria_demandas_cal!$C$2:$K$99000,2,FALSE),0)</f>
        <v>0</v>
      </c>
      <c r="K4002" s="22">
        <f>IFERROR(VLOOKUP(I4002,datos_para_memoria_demandas_cal!$C$2:$K$99000,3,FALSE),0)</f>
        <v>0</v>
      </c>
      <c r="L4002" s="22">
        <f>IFERROR(VLOOKUP(I4002,ES0031102460685007HA0F_20250101!$D$2:$K$99000,2,FALSE),0)</f>
        <v>0</v>
      </c>
      <c r="M4002" s="23">
        <f>IFERROR(VLOOKUP(I4002,datos_para_memoria_demandas_cal!$C$2:$K$99000,4,FALSE),0)</f>
        <v>0</v>
      </c>
      <c r="N4002" s="21">
        <f t="shared" si="374"/>
        <v>0</v>
      </c>
      <c r="O4002" s="22">
        <f t="shared" si="375"/>
        <v>0</v>
      </c>
      <c r="P4002" s="22">
        <f t="shared" si="376"/>
        <v>0</v>
      </c>
      <c r="Q4002" s="23">
        <f t="shared" si="377"/>
        <v>0</v>
      </c>
    </row>
    <row r="4003" spans="8:17" x14ac:dyDescent="0.25">
      <c r="H4003" s="11" t="str">
        <f t="shared" si="378"/>
        <v/>
      </c>
      <c r="I4003" s="9" t="str">
        <f t="shared" si="373"/>
        <v/>
      </c>
      <c r="J4003" s="21">
        <f>IFERROR(VLOOKUP(I4003,datos_para_memoria_demandas_cal!$C$2:$K$99000,2,FALSE),0)</f>
        <v>0</v>
      </c>
      <c r="K4003" s="22">
        <f>IFERROR(VLOOKUP(I4003,datos_para_memoria_demandas_cal!$C$2:$K$99000,3,FALSE),0)</f>
        <v>0</v>
      </c>
      <c r="L4003" s="22">
        <f>IFERROR(VLOOKUP(I4003,ES0031102460685007HA0F_20250101!$D$2:$K$99000,2,FALSE),0)</f>
        <v>0</v>
      </c>
      <c r="M4003" s="23">
        <f>IFERROR(VLOOKUP(I4003,datos_para_memoria_demandas_cal!$C$2:$K$99000,4,FALSE),0)</f>
        <v>0</v>
      </c>
      <c r="N4003" s="21">
        <f t="shared" si="374"/>
        <v>0</v>
      </c>
      <c r="O4003" s="22">
        <f t="shared" si="375"/>
        <v>0</v>
      </c>
      <c r="P4003" s="22">
        <f t="shared" si="376"/>
        <v>0</v>
      </c>
      <c r="Q4003" s="23">
        <f t="shared" si="377"/>
        <v>0</v>
      </c>
    </row>
    <row r="4004" spans="8:17" x14ac:dyDescent="0.25">
      <c r="H4004" s="11" t="str">
        <f t="shared" si="378"/>
        <v/>
      </c>
      <c r="I4004" s="9" t="str">
        <f t="shared" si="373"/>
        <v/>
      </c>
      <c r="J4004" s="21">
        <f>IFERROR(VLOOKUP(I4004,datos_para_memoria_demandas_cal!$C$2:$K$99000,2,FALSE),0)</f>
        <v>0</v>
      </c>
      <c r="K4004" s="22">
        <f>IFERROR(VLOOKUP(I4004,datos_para_memoria_demandas_cal!$C$2:$K$99000,3,FALSE),0)</f>
        <v>0</v>
      </c>
      <c r="L4004" s="22">
        <f>IFERROR(VLOOKUP(I4004,ES0031102460685007HA0F_20250101!$D$2:$K$99000,2,FALSE),0)</f>
        <v>0</v>
      </c>
      <c r="M4004" s="23">
        <f>IFERROR(VLOOKUP(I4004,datos_para_memoria_demandas_cal!$C$2:$K$99000,4,FALSE),0)</f>
        <v>0</v>
      </c>
      <c r="N4004" s="21">
        <f t="shared" si="374"/>
        <v>0</v>
      </c>
      <c r="O4004" s="22">
        <f t="shared" si="375"/>
        <v>0</v>
      </c>
      <c r="P4004" s="22">
        <f t="shared" si="376"/>
        <v>0</v>
      </c>
      <c r="Q4004" s="23">
        <f t="shared" si="377"/>
        <v>0</v>
      </c>
    </row>
    <row r="4005" spans="8:17" x14ac:dyDescent="0.25">
      <c r="H4005" s="11" t="str">
        <f t="shared" si="378"/>
        <v/>
      </c>
      <c r="I4005" s="9" t="str">
        <f t="shared" si="373"/>
        <v/>
      </c>
      <c r="J4005" s="21">
        <f>IFERROR(VLOOKUP(I4005,datos_para_memoria_demandas_cal!$C$2:$K$99000,2,FALSE),0)</f>
        <v>0</v>
      </c>
      <c r="K4005" s="22">
        <f>IFERROR(VLOOKUP(I4005,datos_para_memoria_demandas_cal!$C$2:$K$99000,3,FALSE),0)</f>
        <v>0</v>
      </c>
      <c r="L4005" s="22">
        <f>IFERROR(VLOOKUP(I4005,ES0031102460685007HA0F_20250101!$D$2:$K$99000,2,FALSE),0)</f>
        <v>0</v>
      </c>
      <c r="M4005" s="23">
        <f>IFERROR(VLOOKUP(I4005,datos_para_memoria_demandas_cal!$C$2:$K$99000,4,FALSE),0)</f>
        <v>0</v>
      </c>
      <c r="N4005" s="21">
        <f t="shared" si="374"/>
        <v>0</v>
      </c>
      <c r="O4005" s="22">
        <f t="shared" si="375"/>
        <v>0</v>
      </c>
      <c r="P4005" s="22">
        <f t="shared" si="376"/>
        <v>0</v>
      </c>
      <c r="Q4005" s="23">
        <f t="shared" si="377"/>
        <v>0</v>
      </c>
    </row>
    <row r="4006" spans="8:17" x14ac:dyDescent="0.25">
      <c r="H4006" s="11" t="str">
        <f t="shared" si="378"/>
        <v/>
      </c>
      <c r="I4006" s="9" t="str">
        <f t="shared" si="373"/>
        <v/>
      </c>
      <c r="J4006" s="21">
        <f>IFERROR(VLOOKUP(I4006,datos_para_memoria_demandas_cal!$C$2:$K$99000,2,FALSE),0)</f>
        <v>0</v>
      </c>
      <c r="K4006" s="22">
        <f>IFERROR(VLOOKUP(I4006,datos_para_memoria_demandas_cal!$C$2:$K$99000,3,FALSE),0)</f>
        <v>0</v>
      </c>
      <c r="L4006" s="22">
        <f>IFERROR(VLOOKUP(I4006,ES0031102460685007HA0F_20250101!$D$2:$K$99000,2,FALSE),0)</f>
        <v>0</v>
      </c>
      <c r="M4006" s="23">
        <f>IFERROR(VLOOKUP(I4006,datos_para_memoria_demandas_cal!$C$2:$K$99000,4,FALSE),0)</f>
        <v>0</v>
      </c>
      <c r="N4006" s="21">
        <f t="shared" si="374"/>
        <v>0</v>
      </c>
      <c r="O4006" s="22">
        <f t="shared" si="375"/>
        <v>0</v>
      </c>
      <c r="P4006" s="22">
        <f t="shared" si="376"/>
        <v>0</v>
      </c>
      <c r="Q4006" s="23">
        <f t="shared" si="377"/>
        <v>0</v>
      </c>
    </row>
    <row r="4007" spans="8:17" x14ac:dyDescent="0.25">
      <c r="H4007" s="11" t="str">
        <f t="shared" si="378"/>
        <v/>
      </c>
      <c r="I4007" s="9" t="str">
        <f t="shared" si="373"/>
        <v/>
      </c>
      <c r="J4007" s="21">
        <f>IFERROR(VLOOKUP(I4007,datos_para_memoria_demandas_cal!$C$2:$K$99000,2,FALSE),0)</f>
        <v>0</v>
      </c>
      <c r="K4007" s="22">
        <f>IFERROR(VLOOKUP(I4007,datos_para_memoria_demandas_cal!$C$2:$K$99000,3,FALSE),0)</f>
        <v>0</v>
      </c>
      <c r="L4007" s="22">
        <f>IFERROR(VLOOKUP(I4007,ES0031102460685007HA0F_20250101!$D$2:$K$99000,2,FALSE),0)</f>
        <v>0</v>
      </c>
      <c r="M4007" s="23">
        <f>IFERROR(VLOOKUP(I4007,datos_para_memoria_demandas_cal!$C$2:$K$99000,4,FALSE),0)</f>
        <v>0</v>
      </c>
      <c r="N4007" s="21">
        <f t="shared" si="374"/>
        <v>0</v>
      </c>
      <c r="O4007" s="22">
        <f t="shared" si="375"/>
        <v>0</v>
      </c>
      <c r="P4007" s="22">
        <f t="shared" si="376"/>
        <v>0</v>
      </c>
      <c r="Q4007" s="23">
        <f t="shared" si="377"/>
        <v>0</v>
      </c>
    </row>
    <row r="4008" spans="8:17" x14ac:dyDescent="0.25">
      <c r="H4008" s="11" t="str">
        <f t="shared" si="378"/>
        <v/>
      </c>
      <c r="I4008" s="9" t="str">
        <f t="shared" si="373"/>
        <v/>
      </c>
      <c r="J4008" s="21">
        <f>IFERROR(VLOOKUP(I4008,datos_para_memoria_demandas_cal!$C$2:$K$99000,2,FALSE),0)</f>
        <v>0</v>
      </c>
      <c r="K4008" s="22">
        <f>IFERROR(VLOOKUP(I4008,datos_para_memoria_demandas_cal!$C$2:$K$99000,3,FALSE),0)</f>
        <v>0</v>
      </c>
      <c r="L4008" s="22">
        <f>IFERROR(VLOOKUP(I4008,ES0031102460685007HA0F_20250101!$D$2:$K$99000,2,FALSE),0)</f>
        <v>0</v>
      </c>
      <c r="M4008" s="23">
        <f>IFERROR(VLOOKUP(I4008,datos_para_memoria_demandas_cal!$C$2:$K$99000,4,FALSE),0)</f>
        <v>0</v>
      </c>
      <c r="N4008" s="21">
        <f t="shared" si="374"/>
        <v>0</v>
      </c>
      <c r="O4008" s="22">
        <f t="shared" si="375"/>
        <v>0</v>
      </c>
      <c r="P4008" s="22">
        <f t="shared" si="376"/>
        <v>0</v>
      </c>
      <c r="Q4008" s="23">
        <f t="shared" si="377"/>
        <v>0</v>
      </c>
    </row>
    <row r="4009" spans="8:17" x14ac:dyDescent="0.25">
      <c r="H4009" s="11" t="str">
        <f t="shared" si="378"/>
        <v/>
      </c>
      <c r="I4009" s="9" t="str">
        <f t="shared" si="373"/>
        <v/>
      </c>
      <c r="J4009" s="21">
        <f>IFERROR(VLOOKUP(I4009,datos_para_memoria_demandas_cal!$C$2:$K$99000,2,FALSE),0)</f>
        <v>0</v>
      </c>
      <c r="K4009" s="22">
        <f>IFERROR(VLOOKUP(I4009,datos_para_memoria_demandas_cal!$C$2:$K$99000,3,FALSE),0)</f>
        <v>0</v>
      </c>
      <c r="L4009" s="22">
        <f>IFERROR(VLOOKUP(I4009,ES0031102460685007HA0F_20250101!$D$2:$K$99000,2,FALSE),0)</f>
        <v>0</v>
      </c>
      <c r="M4009" s="23">
        <f>IFERROR(VLOOKUP(I4009,datos_para_memoria_demandas_cal!$C$2:$K$99000,4,FALSE),0)</f>
        <v>0</v>
      </c>
      <c r="N4009" s="21">
        <f t="shared" si="374"/>
        <v>0</v>
      </c>
      <c r="O4009" s="22">
        <f t="shared" si="375"/>
        <v>0</v>
      </c>
      <c r="P4009" s="22">
        <f t="shared" si="376"/>
        <v>0</v>
      </c>
      <c r="Q4009" s="23">
        <f t="shared" si="377"/>
        <v>0</v>
      </c>
    </row>
    <row r="4010" spans="8:17" x14ac:dyDescent="0.25">
      <c r="H4010" s="11" t="str">
        <f t="shared" si="378"/>
        <v/>
      </c>
      <c r="I4010" s="9" t="str">
        <f t="shared" si="373"/>
        <v/>
      </c>
      <c r="J4010" s="21">
        <f>IFERROR(VLOOKUP(I4010,datos_para_memoria_demandas_cal!$C$2:$K$99000,2,FALSE),0)</f>
        <v>0</v>
      </c>
      <c r="K4010" s="22">
        <f>IFERROR(VLOOKUP(I4010,datos_para_memoria_demandas_cal!$C$2:$K$99000,3,FALSE),0)</f>
        <v>0</v>
      </c>
      <c r="L4010" s="22">
        <f>IFERROR(VLOOKUP(I4010,ES0031102460685007HA0F_20250101!$D$2:$K$99000,2,FALSE),0)</f>
        <v>0</v>
      </c>
      <c r="M4010" s="23">
        <f>IFERROR(VLOOKUP(I4010,datos_para_memoria_demandas_cal!$C$2:$K$99000,4,FALSE),0)</f>
        <v>0</v>
      </c>
      <c r="N4010" s="21">
        <f t="shared" si="374"/>
        <v>0</v>
      </c>
      <c r="O4010" s="22">
        <f t="shared" si="375"/>
        <v>0</v>
      </c>
      <c r="P4010" s="22">
        <f t="shared" si="376"/>
        <v>0</v>
      </c>
      <c r="Q4010" s="23">
        <f t="shared" si="377"/>
        <v>0</v>
      </c>
    </row>
    <row r="4011" spans="8:17" x14ac:dyDescent="0.25">
      <c r="H4011" s="11" t="str">
        <f t="shared" si="378"/>
        <v/>
      </c>
      <c r="I4011" s="9" t="str">
        <f t="shared" si="373"/>
        <v/>
      </c>
      <c r="J4011" s="21">
        <f>IFERROR(VLOOKUP(I4011,datos_para_memoria_demandas_cal!$C$2:$K$99000,2,FALSE),0)</f>
        <v>0</v>
      </c>
      <c r="K4011" s="22">
        <f>IFERROR(VLOOKUP(I4011,datos_para_memoria_demandas_cal!$C$2:$K$99000,3,FALSE),0)</f>
        <v>0</v>
      </c>
      <c r="L4011" s="22">
        <f>IFERROR(VLOOKUP(I4011,ES0031102460685007HA0F_20250101!$D$2:$K$99000,2,FALSE),0)</f>
        <v>0</v>
      </c>
      <c r="M4011" s="23">
        <f>IFERROR(VLOOKUP(I4011,datos_para_memoria_demandas_cal!$C$2:$K$99000,4,FALSE),0)</f>
        <v>0</v>
      </c>
      <c r="N4011" s="21">
        <f t="shared" si="374"/>
        <v>0</v>
      </c>
      <c r="O4011" s="22">
        <f t="shared" si="375"/>
        <v>0</v>
      </c>
      <c r="P4011" s="22">
        <f t="shared" si="376"/>
        <v>0</v>
      </c>
      <c r="Q4011" s="23">
        <f t="shared" si="377"/>
        <v>0</v>
      </c>
    </row>
    <row r="4012" spans="8:17" x14ac:dyDescent="0.25">
      <c r="H4012" s="11" t="str">
        <f t="shared" si="378"/>
        <v/>
      </c>
      <c r="I4012" s="9" t="str">
        <f t="shared" si="373"/>
        <v/>
      </c>
      <c r="J4012" s="21">
        <f>IFERROR(VLOOKUP(I4012,datos_para_memoria_demandas_cal!$C$2:$K$99000,2,FALSE),0)</f>
        <v>0</v>
      </c>
      <c r="K4012" s="22">
        <f>IFERROR(VLOOKUP(I4012,datos_para_memoria_demandas_cal!$C$2:$K$99000,3,FALSE),0)</f>
        <v>0</v>
      </c>
      <c r="L4012" s="22">
        <f>IFERROR(VLOOKUP(I4012,ES0031102460685007HA0F_20250101!$D$2:$K$99000,2,FALSE),0)</f>
        <v>0</v>
      </c>
      <c r="M4012" s="23">
        <f>IFERROR(VLOOKUP(I4012,datos_para_memoria_demandas_cal!$C$2:$K$99000,4,FALSE),0)</f>
        <v>0</v>
      </c>
      <c r="N4012" s="21">
        <f t="shared" si="374"/>
        <v>0</v>
      </c>
      <c r="O4012" s="22">
        <f t="shared" si="375"/>
        <v>0</v>
      </c>
      <c r="P4012" s="22">
        <f t="shared" si="376"/>
        <v>0</v>
      </c>
      <c r="Q4012" s="23">
        <f t="shared" si="377"/>
        <v>0</v>
      </c>
    </row>
    <row r="4013" spans="8:17" x14ac:dyDescent="0.25">
      <c r="H4013" s="11" t="str">
        <f t="shared" si="378"/>
        <v/>
      </c>
      <c r="I4013" s="9" t="str">
        <f t="shared" si="373"/>
        <v/>
      </c>
      <c r="J4013" s="21">
        <f>IFERROR(VLOOKUP(I4013,datos_para_memoria_demandas_cal!$C$2:$K$99000,2,FALSE),0)</f>
        <v>0</v>
      </c>
      <c r="K4013" s="22">
        <f>IFERROR(VLOOKUP(I4013,datos_para_memoria_demandas_cal!$C$2:$K$99000,3,FALSE),0)</f>
        <v>0</v>
      </c>
      <c r="L4013" s="22">
        <f>IFERROR(VLOOKUP(I4013,ES0031102460685007HA0F_20250101!$D$2:$K$99000,2,FALSE),0)</f>
        <v>0</v>
      </c>
      <c r="M4013" s="23">
        <f>IFERROR(VLOOKUP(I4013,datos_para_memoria_demandas_cal!$C$2:$K$99000,4,FALSE),0)</f>
        <v>0</v>
      </c>
      <c r="N4013" s="21">
        <f t="shared" si="374"/>
        <v>0</v>
      </c>
      <c r="O4013" s="22">
        <f t="shared" si="375"/>
        <v>0</v>
      </c>
      <c r="P4013" s="22">
        <f t="shared" si="376"/>
        <v>0</v>
      </c>
      <c r="Q4013" s="23">
        <f t="shared" si="377"/>
        <v>0</v>
      </c>
    </row>
    <row r="4014" spans="8:17" x14ac:dyDescent="0.25">
      <c r="H4014" s="11" t="str">
        <f t="shared" si="378"/>
        <v/>
      </c>
      <c r="I4014" s="9" t="str">
        <f t="shared" si="373"/>
        <v/>
      </c>
      <c r="J4014" s="21">
        <f>IFERROR(VLOOKUP(I4014,datos_para_memoria_demandas_cal!$C$2:$K$99000,2,FALSE),0)</f>
        <v>0</v>
      </c>
      <c r="K4014" s="22">
        <f>IFERROR(VLOOKUP(I4014,datos_para_memoria_demandas_cal!$C$2:$K$99000,3,FALSE),0)</f>
        <v>0</v>
      </c>
      <c r="L4014" s="22">
        <f>IFERROR(VLOOKUP(I4014,ES0031102460685007HA0F_20250101!$D$2:$K$99000,2,FALSE),0)</f>
        <v>0</v>
      </c>
      <c r="M4014" s="23">
        <f>IFERROR(VLOOKUP(I4014,datos_para_memoria_demandas_cal!$C$2:$K$99000,4,FALSE),0)</f>
        <v>0</v>
      </c>
      <c r="N4014" s="21">
        <f t="shared" si="374"/>
        <v>0</v>
      </c>
      <c r="O4014" s="22">
        <f t="shared" si="375"/>
        <v>0</v>
      </c>
      <c r="P4014" s="22">
        <f t="shared" si="376"/>
        <v>0</v>
      </c>
      <c r="Q4014" s="23">
        <f t="shared" si="377"/>
        <v>0</v>
      </c>
    </row>
    <row r="4015" spans="8:17" x14ac:dyDescent="0.25">
      <c r="H4015" s="11" t="str">
        <f t="shared" si="378"/>
        <v/>
      </c>
      <c r="I4015" s="9" t="str">
        <f t="shared" si="373"/>
        <v/>
      </c>
      <c r="J4015" s="21">
        <f>IFERROR(VLOOKUP(I4015,datos_para_memoria_demandas_cal!$C$2:$K$99000,2,FALSE),0)</f>
        <v>0</v>
      </c>
      <c r="K4015" s="22">
        <f>IFERROR(VLOOKUP(I4015,datos_para_memoria_demandas_cal!$C$2:$K$99000,3,FALSE),0)</f>
        <v>0</v>
      </c>
      <c r="L4015" s="22">
        <f>IFERROR(VLOOKUP(I4015,ES0031102460685007HA0F_20250101!$D$2:$K$99000,2,FALSE),0)</f>
        <v>0</v>
      </c>
      <c r="M4015" s="23">
        <f>IFERROR(VLOOKUP(I4015,datos_para_memoria_demandas_cal!$C$2:$K$99000,4,FALSE),0)</f>
        <v>0</v>
      </c>
      <c r="N4015" s="21">
        <f t="shared" si="374"/>
        <v>0</v>
      </c>
      <c r="O4015" s="22">
        <f t="shared" si="375"/>
        <v>0</v>
      </c>
      <c r="P4015" s="22">
        <f t="shared" si="376"/>
        <v>0</v>
      </c>
      <c r="Q4015" s="23">
        <f t="shared" si="377"/>
        <v>0</v>
      </c>
    </row>
    <row r="4016" spans="8:17" x14ac:dyDescent="0.25">
      <c r="H4016" s="11" t="str">
        <f t="shared" si="378"/>
        <v/>
      </c>
      <c r="I4016" s="9" t="str">
        <f t="shared" si="373"/>
        <v/>
      </c>
      <c r="J4016" s="21">
        <f>IFERROR(VLOOKUP(I4016,datos_para_memoria_demandas_cal!$C$2:$K$99000,2,FALSE),0)</f>
        <v>0</v>
      </c>
      <c r="K4016" s="22">
        <f>IFERROR(VLOOKUP(I4016,datos_para_memoria_demandas_cal!$C$2:$K$99000,3,FALSE),0)</f>
        <v>0</v>
      </c>
      <c r="L4016" s="22">
        <f>IFERROR(VLOOKUP(I4016,ES0031102460685007HA0F_20250101!$D$2:$K$99000,2,FALSE),0)</f>
        <v>0</v>
      </c>
      <c r="M4016" s="23">
        <f>IFERROR(VLOOKUP(I4016,datos_para_memoria_demandas_cal!$C$2:$K$99000,4,FALSE),0)</f>
        <v>0</v>
      </c>
      <c r="N4016" s="21">
        <f t="shared" si="374"/>
        <v>0</v>
      </c>
      <c r="O4016" s="22">
        <f t="shared" si="375"/>
        <v>0</v>
      </c>
      <c r="P4016" s="22">
        <f t="shared" si="376"/>
        <v>0</v>
      </c>
      <c r="Q4016" s="23">
        <f t="shared" si="377"/>
        <v>0</v>
      </c>
    </row>
    <row r="4017" spans="8:17" x14ac:dyDescent="0.25">
      <c r="H4017" s="11" t="str">
        <f t="shared" si="378"/>
        <v/>
      </c>
      <c r="I4017" s="9" t="str">
        <f t="shared" si="373"/>
        <v/>
      </c>
      <c r="J4017" s="21">
        <f>IFERROR(VLOOKUP(I4017,datos_para_memoria_demandas_cal!$C$2:$K$99000,2,FALSE),0)</f>
        <v>0</v>
      </c>
      <c r="K4017" s="22">
        <f>IFERROR(VLOOKUP(I4017,datos_para_memoria_demandas_cal!$C$2:$K$99000,3,FALSE),0)</f>
        <v>0</v>
      </c>
      <c r="L4017" s="22">
        <f>IFERROR(VLOOKUP(I4017,ES0031102460685007HA0F_20250101!$D$2:$K$99000,2,FALSE),0)</f>
        <v>0</v>
      </c>
      <c r="M4017" s="23">
        <f>IFERROR(VLOOKUP(I4017,datos_para_memoria_demandas_cal!$C$2:$K$99000,4,FALSE),0)</f>
        <v>0</v>
      </c>
      <c r="N4017" s="21">
        <f t="shared" si="374"/>
        <v>0</v>
      </c>
      <c r="O4017" s="22">
        <f t="shared" si="375"/>
        <v>0</v>
      </c>
      <c r="P4017" s="22">
        <f t="shared" si="376"/>
        <v>0</v>
      </c>
      <c r="Q4017" s="23">
        <f t="shared" si="377"/>
        <v>0</v>
      </c>
    </row>
    <row r="4018" spans="8:17" x14ac:dyDescent="0.25">
      <c r="H4018" s="11" t="str">
        <f t="shared" si="378"/>
        <v/>
      </c>
      <c r="I4018" s="9" t="str">
        <f t="shared" si="373"/>
        <v/>
      </c>
      <c r="J4018" s="21">
        <f>IFERROR(VLOOKUP(I4018,datos_para_memoria_demandas_cal!$C$2:$K$99000,2,FALSE),0)</f>
        <v>0</v>
      </c>
      <c r="K4018" s="22">
        <f>IFERROR(VLOOKUP(I4018,datos_para_memoria_demandas_cal!$C$2:$K$99000,3,FALSE),0)</f>
        <v>0</v>
      </c>
      <c r="L4018" s="22">
        <f>IFERROR(VLOOKUP(I4018,ES0031102460685007HA0F_20250101!$D$2:$K$99000,2,FALSE),0)</f>
        <v>0</v>
      </c>
      <c r="M4018" s="23">
        <f>IFERROR(VLOOKUP(I4018,datos_para_memoria_demandas_cal!$C$2:$K$99000,4,FALSE),0)</f>
        <v>0</v>
      </c>
      <c r="N4018" s="21">
        <f t="shared" si="374"/>
        <v>0</v>
      </c>
      <c r="O4018" s="22">
        <f t="shared" si="375"/>
        <v>0</v>
      </c>
      <c r="P4018" s="22">
        <f t="shared" si="376"/>
        <v>0</v>
      </c>
      <c r="Q4018" s="23">
        <f t="shared" si="377"/>
        <v>0</v>
      </c>
    </row>
    <row r="4019" spans="8:17" x14ac:dyDescent="0.25">
      <c r="H4019" s="11" t="str">
        <f t="shared" si="378"/>
        <v/>
      </c>
      <c r="I4019" s="9" t="str">
        <f t="shared" si="373"/>
        <v/>
      </c>
      <c r="J4019" s="21">
        <f>IFERROR(VLOOKUP(I4019,datos_para_memoria_demandas_cal!$C$2:$K$99000,2,FALSE),0)</f>
        <v>0</v>
      </c>
      <c r="K4019" s="22">
        <f>IFERROR(VLOOKUP(I4019,datos_para_memoria_demandas_cal!$C$2:$K$99000,3,FALSE),0)</f>
        <v>0</v>
      </c>
      <c r="L4019" s="22">
        <f>IFERROR(VLOOKUP(I4019,ES0031102460685007HA0F_20250101!$D$2:$K$99000,2,FALSE),0)</f>
        <v>0</v>
      </c>
      <c r="M4019" s="23">
        <f>IFERROR(VLOOKUP(I4019,datos_para_memoria_demandas_cal!$C$2:$K$99000,4,FALSE),0)</f>
        <v>0</v>
      </c>
      <c r="N4019" s="21">
        <f t="shared" si="374"/>
        <v>0</v>
      </c>
      <c r="O4019" s="22">
        <f t="shared" si="375"/>
        <v>0</v>
      </c>
      <c r="P4019" s="22">
        <f t="shared" si="376"/>
        <v>0</v>
      </c>
      <c r="Q4019" s="23">
        <f t="shared" si="377"/>
        <v>0</v>
      </c>
    </row>
    <row r="4020" spans="8:17" x14ac:dyDescent="0.25">
      <c r="H4020" s="11" t="str">
        <f t="shared" si="378"/>
        <v/>
      </c>
      <c r="I4020" s="9" t="str">
        <f t="shared" si="373"/>
        <v/>
      </c>
      <c r="J4020" s="21">
        <f>IFERROR(VLOOKUP(I4020,datos_para_memoria_demandas_cal!$C$2:$K$99000,2,FALSE),0)</f>
        <v>0</v>
      </c>
      <c r="K4020" s="22">
        <f>IFERROR(VLOOKUP(I4020,datos_para_memoria_demandas_cal!$C$2:$K$99000,3,FALSE),0)</f>
        <v>0</v>
      </c>
      <c r="L4020" s="22">
        <f>IFERROR(VLOOKUP(I4020,ES0031102460685007HA0F_20250101!$D$2:$K$99000,2,FALSE),0)</f>
        <v>0</v>
      </c>
      <c r="M4020" s="23">
        <f>IFERROR(VLOOKUP(I4020,datos_para_memoria_demandas_cal!$C$2:$K$99000,4,FALSE),0)</f>
        <v>0</v>
      </c>
      <c r="N4020" s="21">
        <f t="shared" si="374"/>
        <v>0</v>
      </c>
      <c r="O4020" s="22">
        <f t="shared" si="375"/>
        <v>0</v>
      </c>
      <c r="P4020" s="22">
        <f t="shared" si="376"/>
        <v>0</v>
      </c>
      <c r="Q4020" s="23">
        <f t="shared" si="377"/>
        <v>0</v>
      </c>
    </row>
    <row r="4021" spans="8:17" x14ac:dyDescent="0.25">
      <c r="H4021" s="11" t="str">
        <f t="shared" si="378"/>
        <v/>
      </c>
      <c r="I4021" s="9" t="str">
        <f t="shared" si="373"/>
        <v/>
      </c>
      <c r="J4021" s="21">
        <f>IFERROR(VLOOKUP(I4021,datos_para_memoria_demandas_cal!$C$2:$K$99000,2,FALSE),0)</f>
        <v>0</v>
      </c>
      <c r="K4021" s="22">
        <f>IFERROR(VLOOKUP(I4021,datos_para_memoria_demandas_cal!$C$2:$K$99000,3,FALSE),0)</f>
        <v>0</v>
      </c>
      <c r="L4021" s="22">
        <f>IFERROR(VLOOKUP(I4021,ES0031102460685007HA0F_20250101!$D$2:$K$99000,2,FALSE),0)</f>
        <v>0</v>
      </c>
      <c r="M4021" s="23">
        <f>IFERROR(VLOOKUP(I4021,datos_para_memoria_demandas_cal!$C$2:$K$99000,4,FALSE),0)</f>
        <v>0</v>
      </c>
      <c r="N4021" s="21">
        <f t="shared" si="374"/>
        <v>0</v>
      </c>
      <c r="O4021" s="22">
        <f t="shared" si="375"/>
        <v>0</v>
      </c>
      <c r="P4021" s="22">
        <f t="shared" si="376"/>
        <v>0</v>
      </c>
      <c r="Q4021" s="23">
        <f t="shared" si="377"/>
        <v>0</v>
      </c>
    </row>
    <row r="4022" spans="8:17" x14ac:dyDescent="0.25">
      <c r="H4022" s="11" t="str">
        <f t="shared" si="378"/>
        <v/>
      </c>
      <c r="I4022" s="9" t="str">
        <f t="shared" si="373"/>
        <v/>
      </c>
      <c r="J4022" s="21">
        <f>IFERROR(VLOOKUP(I4022,datos_para_memoria_demandas_cal!$C$2:$K$99000,2,FALSE),0)</f>
        <v>0</v>
      </c>
      <c r="K4022" s="22">
        <f>IFERROR(VLOOKUP(I4022,datos_para_memoria_demandas_cal!$C$2:$K$99000,3,FALSE),0)</f>
        <v>0</v>
      </c>
      <c r="L4022" s="22">
        <f>IFERROR(VLOOKUP(I4022,ES0031102460685007HA0F_20250101!$D$2:$K$99000,2,FALSE),0)</f>
        <v>0</v>
      </c>
      <c r="M4022" s="23">
        <f>IFERROR(VLOOKUP(I4022,datos_para_memoria_demandas_cal!$C$2:$K$99000,4,FALSE),0)</f>
        <v>0</v>
      </c>
      <c r="N4022" s="21">
        <f t="shared" si="374"/>
        <v>0</v>
      </c>
      <c r="O4022" s="22">
        <f t="shared" si="375"/>
        <v>0</v>
      </c>
      <c r="P4022" s="22">
        <f t="shared" si="376"/>
        <v>0</v>
      </c>
      <c r="Q4022" s="23">
        <f t="shared" si="377"/>
        <v>0</v>
      </c>
    </row>
    <row r="4023" spans="8:17" x14ac:dyDescent="0.25">
      <c r="H4023" s="11" t="str">
        <f t="shared" si="378"/>
        <v/>
      </c>
      <c r="I4023" s="9" t="str">
        <f t="shared" si="373"/>
        <v/>
      </c>
      <c r="J4023" s="21">
        <f>IFERROR(VLOOKUP(I4023,datos_para_memoria_demandas_cal!$C$2:$K$99000,2,FALSE),0)</f>
        <v>0</v>
      </c>
      <c r="K4023" s="22">
        <f>IFERROR(VLOOKUP(I4023,datos_para_memoria_demandas_cal!$C$2:$K$99000,3,FALSE),0)</f>
        <v>0</v>
      </c>
      <c r="L4023" s="22">
        <f>IFERROR(VLOOKUP(I4023,ES0031102460685007HA0F_20250101!$D$2:$K$99000,2,FALSE),0)</f>
        <v>0</v>
      </c>
      <c r="M4023" s="23">
        <f>IFERROR(VLOOKUP(I4023,datos_para_memoria_demandas_cal!$C$2:$K$99000,4,FALSE),0)</f>
        <v>0</v>
      </c>
      <c r="N4023" s="21">
        <f t="shared" si="374"/>
        <v>0</v>
      </c>
      <c r="O4023" s="22">
        <f t="shared" si="375"/>
        <v>0</v>
      </c>
      <c r="P4023" s="22">
        <f t="shared" si="376"/>
        <v>0</v>
      </c>
      <c r="Q4023" s="23">
        <f t="shared" si="377"/>
        <v>0</v>
      </c>
    </row>
    <row r="4024" spans="8:17" x14ac:dyDescent="0.25">
      <c r="H4024" s="11" t="str">
        <f t="shared" si="378"/>
        <v/>
      </c>
      <c r="I4024" s="9" t="str">
        <f t="shared" si="373"/>
        <v/>
      </c>
      <c r="J4024" s="21">
        <f>IFERROR(VLOOKUP(I4024,datos_para_memoria_demandas_cal!$C$2:$K$99000,2,FALSE),0)</f>
        <v>0</v>
      </c>
      <c r="K4024" s="22">
        <f>IFERROR(VLOOKUP(I4024,datos_para_memoria_demandas_cal!$C$2:$K$99000,3,FALSE),0)</f>
        <v>0</v>
      </c>
      <c r="L4024" s="22">
        <f>IFERROR(VLOOKUP(I4024,ES0031102460685007HA0F_20250101!$D$2:$K$99000,2,FALSE),0)</f>
        <v>0</v>
      </c>
      <c r="M4024" s="23">
        <f>IFERROR(VLOOKUP(I4024,datos_para_memoria_demandas_cal!$C$2:$K$99000,4,FALSE),0)</f>
        <v>0</v>
      </c>
      <c r="N4024" s="21">
        <f t="shared" si="374"/>
        <v>0</v>
      </c>
      <c r="O4024" s="22">
        <f t="shared" si="375"/>
        <v>0</v>
      </c>
      <c r="P4024" s="22">
        <f t="shared" si="376"/>
        <v>0</v>
      </c>
      <c r="Q4024" s="23">
        <f t="shared" si="377"/>
        <v>0</v>
      </c>
    </row>
    <row r="4025" spans="8:17" x14ac:dyDescent="0.25">
      <c r="H4025" s="11" t="str">
        <f t="shared" si="378"/>
        <v/>
      </c>
      <c r="I4025" s="9" t="str">
        <f t="shared" si="373"/>
        <v/>
      </c>
      <c r="J4025" s="21">
        <f>IFERROR(VLOOKUP(I4025,datos_para_memoria_demandas_cal!$C$2:$K$99000,2,FALSE),0)</f>
        <v>0</v>
      </c>
      <c r="K4025" s="22">
        <f>IFERROR(VLOOKUP(I4025,datos_para_memoria_demandas_cal!$C$2:$K$99000,3,FALSE),0)</f>
        <v>0</v>
      </c>
      <c r="L4025" s="22">
        <f>IFERROR(VLOOKUP(I4025,ES0031102460685007HA0F_20250101!$D$2:$K$99000,2,FALSE),0)</f>
        <v>0</v>
      </c>
      <c r="M4025" s="23">
        <f>IFERROR(VLOOKUP(I4025,datos_para_memoria_demandas_cal!$C$2:$K$99000,4,FALSE),0)</f>
        <v>0</v>
      </c>
      <c r="N4025" s="21">
        <f t="shared" si="374"/>
        <v>0</v>
      </c>
      <c r="O4025" s="22">
        <f t="shared" si="375"/>
        <v>0</v>
      </c>
      <c r="P4025" s="22">
        <f t="shared" si="376"/>
        <v>0</v>
      </c>
      <c r="Q4025" s="23">
        <f t="shared" si="377"/>
        <v>0</v>
      </c>
    </row>
    <row r="4026" spans="8:17" x14ac:dyDescent="0.25">
      <c r="H4026" s="11" t="str">
        <f t="shared" si="378"/>
        <v/>
      </c>
      <c r="I4026" s="9" t="str">
        <f t="shared" si="373"/>
        <v/>
      </c>
      <c r="J4026" s="21">
        <f>IFERROR(VLOOKUP(I4026,datos_para_memoria_demandas_cal!$C$2:$K$99000,2,FALSE),0)</f>
        <v>0</v>
      </c>
      <c r="K4026" s="22">
        <f>IFERROR(VLOOKUP(I4026,datos_para_memoria_demandas_cal!$C$2:$K$99000,3,FALSE),0)</f>
        <v>0</v>
      </c>
      <c r="L4026" s="22">
        <f>IFERROR(VLOOKUP(I4026,ES0031102460685007HA0F_20250101!$D$2:$K$99000,2,FALSE),0)</f>
        <v>0</v>
      </c>
      <c r="M4026" s="23">
        <f>IFERROR(VLOOKUP(I4026,datos_para_memoria_demandas_cal!$C$2:$K$99000,4,FALSE),0)</f>
        <v>0</v>
      </c>
      <c r="N4026" s="21">
        <f t="shared" si="374"/>
        <v>0</v>
      </c>
      <c r="O4026" s="22">
        <f t="shared" si="375"/>
        <v>0</v>
      </c>
      <c r="P4026" s="22">
        <f t="shared" si="376"/>
        <v>0</v>
      </c>
      <c r="Q4026" s="23">
        <f t="shared" si="377"/>
        <v>0</v>
      </c>
    </row>
    <row r="4027" spans="8:17" x14ac:dyDescent="0.25">
      <c r="H4027" s="11" t="str">
        <f t="shared" si="378"/>
        <v/>
      </c>
      <c r="I4027" s="9" t="str">
        <f t="shared" si="373"/>
        <v/>
      </c>
      <c r="J4027" s="21">
        <f>IFERROR(VLOOKUP(I4027,datos_para_memoria_demandas_cal!$C$2:$K$99000,2,FALSE),0)</f>
        <v>0</v>
      </c>
      <c r="K4027" s="22">
        <f>IFERROR(VLOOKUP(I4027,datos_para_memoria_demandas_cal!$C$2:$K$99000,3,FALSE),0)</f>
        <v>0</v>
      </c>
      <c r="L4027" s="22">
        <f>IFERROR(VLOOKUP(I4027,ES0031102460685007HA0F_20250101!$D$2:$K$99000,2,FALSE),0)</f>
        <v>0</v>
      </c>
      <c r="M4027" s="23">
        <f>IFERROR(VLOOKUP(I4027,datos_para_memoria_demandas_cal!$C$2:$K$99000,4,FALSE),0)</f>
        <v>0</v>
      </c>
      <c r="N4027" s="21">
        <f t="shared" si="374"/>
        <v>0</v>
      </c>
      <c r="O4027" s="22">
        <f t="shared" si="375"/>
        <v>0</v>
      </c>
      <c r="P4027" s="22">
        <f t="shared" si="376"/>
        <v>0</v>
      </c>
      <c r="Q4027" s="23">
        <f t="shared" si="377"/>
        <v>0</v>
      </c>
    </row>
    <row r="4028" spans="8:17" x14ac:dyDescent="0.25">
      <c r="H4028" s="11" t="str">
        <f t="shared" si="378"/>
        <v/>
      </c>
      <c r="I4028" s="9" t="str">
        <f t="shared" si="373"/>
        <v/>
      </c>
      <c r="J4028" s="21">
        <f>IFERROR(VLOOKUP(I4028,datos_para_memoria_demandas_cal!$C$2:$K$99000,2,FALSE),0)</f>
        <v>0</v>
      </c>
      <c r="K4028" s="22">
        <f>IFERROR(VLOOKUP(I4028,datos_para_memoria_demandas_cal!$C$2:$K$99000,3,FALSE),0)</f>
        <v>0</v>
      </c>
      <c r="L4028" s="22">
        <f>IFERROR(VLOOKUP(I4028,ES0031102460685007HA0F_20250101!$D$2:$K$99000,2,FALSE),0)</f>
        <v>0</v>
      </c>
      <c r="M4028" s="23">
        <f>IFERROR(VLOOKUP(I4028,datos_para_memoria_demandas_cal!$C$2:$K$99000,4,FALSE),0)</f>
        <v>0</v>
      </c>
      <c r="N4028" s="21">
        <f t="shared" si="374"/>
        <v>0</v>
      </c>
      <c r="O4028" s="22">
        <f t="shared" si="375"/>
        <v>0</v>
      </c>
      <c r="P4028" s="22">
        <f t="shared" si="376"/>
        <v>0</v>
      </c>
      <c r="Q4028" s="23">
        <f t="shared" si="377"/>
        <v>0</v>
      </c>
    </row>
    <row r="4029" spans="8:17" x14ac:dyDescent="0.25">
      <c r="H4029" s="11" t="str">
        <f t="shared" si="378"/>
        <v/>
      </c>
      <c r="I4029" s="9" t="str">
        <f t="shared" si="373"/>
        <v/>
      </c>
      <c r="J4029" s="21">
        <f>IFERROR(VLOOKUP(I4029,datos_para_memoria_demandas_cal!$C$2:$K$99000,2,FALSE),0)</f>
        <v>0</v>
      </c>
      <c r="K4029" s="22">
        <f>IFERROR(VLOOKUP(I4029,datos_para_memoria_demandas_cal!$C$2:$K$99000,3,FALSE),0)</f>
        <v>0</v>
      </c>
      <c r="L4029" s="22">
        <f>IFERROR(VLOOKUP(I4029,ES0031102460685007HA0F_20250101!$D$2:$K$99000,2,FALSE),0)</f>
        <v>0</v>
      </c>
      <c r="M4029" s="23">
        <f>IFERROR(VLOOKUP(I4029,datos_para_memoria_demandas_cal!$C$2:$K$99000,4,FALSE),0)</f>
        <v>0</v>
      </c>
      <c r="N4029" s="21">
        <f t="shared" si="374"/>
        <v>0</v>
      </c>
      <c r="O4029" s="22">
        <f t="shared" si="375"/>
        <v>0</v>
      </c>
      <c r="P4029" s="22">
        <f t="shared" si="376"/>
        <v>0</v>
      </c>
      <c r="Q4029" s="23">
        <f t="shared" si="377"/>
        <v>0</v>
      </c>
    </row>
    <row r="4030" spans="8:17" x14ac:dyDescent="0.25">
      <c r="H4030" s="11" t="str">
        <f t="shared" si="378"/>
        <v/>
      </c>
      <c r="I4030" s="9" t="str">
        <f t="shared" si="373"/>
        <v/>
      </c>
      <c r="J4030" s="21">
        <f>IFERROR(VLOOKUP(I4030,datos_para_memoria_demandas_cal!$C$2:$K$99000,2,FALSE),0)</f>
        <v>0</v>
      </c>
      <c r="K4030" s="22">
        <f>IFERROR(VLOOKUP(I4030,datos_para_memoria_demandas_cal!$C$2:$K$99000,3,FALSE),0)</f>
        <v>0</v>
      </c>
      <c r="L4030" s="22">
        <f>IFERROR(VLOOKUP(I4030,ES0031102460685007HA0F_20250101!$D$2:$K$99000,2,FALSE),0)</f>
        <v>0</v>
      </c>
      <c r="M4030" s="23">
        <f>IFERROR(VLOOKUP(I4030,datos_para_memoria_demandas_cal!$C$2:$K$99000,4,FALSE),0)</f>
        <v>0</v>
      </c>
      <c r="N4030" s="21">
        <f t="shared" si="374"/>
        <v>0</v>
      </c>
      <c r="O4030" s="22">
        <f t="shared" si="375"/>
        <v>0</v>
      </c>
      <c r="P4030" s="22">
        <f t="shared" si="376"/>
        <v>0</v>
      </c>
      <c r="Q4030" s="23">
        <f t="shared" si="377"/>
        <v>0</v>
      </c>
    </row>
    <row r="4031" spans="8:17" x14ac:dyDescent="0.25">
      <c r="H4031" s="11" t="str">
        <f t="shared" si="378"/>
        <v/>
      </c>
      <c r="I4031" s="9" t="str">
        <f t="shared" si="373"/>
        <v/>
      </c>
      <c r="J4031" s="21">
        <f>IFERROR(VLOOKUP(I4031,datos_para_memoria_demandas_cal!$C$2:$K$99000,2,FALSE),0)</f>
        <v>0</v>
      </c>
      <c r="K4031" s="22">
        <f>IFERROR(VLOOKUP(I4031,datos_para_memoria_demandas_cal!$C$2:$K$99000,3,FALSE),0)</f>
        <v>0</v>
      </c>
      <c r="L4031" s="22">
        <f>IFERROR(VLOOKUP(I4031,ES0031102460685007HA0F_20250101!$D$2:$K$99000,2,FALSE),0)</f>
        <v>0</v>
      </c>
      <c r="M4031" s="23">
        <f>IFERROR(VLOOKUP(I4031,datos_para_memoria_demandas_cal!$C$2:$K$99000,4,FALSE),0)</f>
        <v>0</v>
      </c>
      <c r="N4031" s="21">
        <f t="shared" si="374"/>
        <v>0</v>
      </c>
      <c r="O4031" s="22">
        <f t="shared" si="375"/>
        <v>0</v>
      </c>
      <c r="P4031" s="22">
        <f t="shared" si="376"/>
        <v>0</v>
      </c>
      <c r="Q4031" s="23">
        <f t="shared" si="377"/>
        <v>0</v>
      </c>
    </row>
    <row r="4032" spans="8:17" x14ac:dyDescent="0.25">
      <c r="H4032" s="11" t="str">
        <f t="shared" si="378"/>
        <v/>
      </c>
      <c r="I4032" s="9" t="str">
        <f t="shared" si="373"/>
        <v/>
      </c>
      <c r="J4032" s="21">
        <f>IFERROR(VLOOKUP(I4032,datos_para_memoria_demandas_cal!$C$2:$K$99000,2,FALSE),0)</f>
        <v>0</v>
      </c>
      <c r="K4032" s="22">
        <f>IFERROR(VLOOKUP(I4032,datos_para_memoria_demandas_cal!$C$2:$K$99000,3,FALSE),0)</f>
        <v>0</v>
      </c>
      <c r="L4032" s="22">
        <f>IFERROR(VLOOKUP(I4032,ES0031102460685007HA0F_20250101!$D$2:$K$99000,2,FALSE),0)</f>
        <v>0</v>
      </c>
      <c r="M4032" s="23">
        <f>IFERROR(VLOOKUP(I4032,datos_para_memoria_demandas_cal!$C$2:$K$99000,4,FALSE),0)</f>
        <v>0</v>
      </c>
      <c r="N4032" s="21">
        <f t="shared" si="374"/>
        <v>0</v>
      </c>
      <c r="O4032" s="22">
        <f t="shared" si="375"/>
        <v>0</v>
      </c>
      <c r="P4032" s="22">
        <f t="shared" si="376"/>
        <v>0</v>
      </c>
      <c r="Q4032" s="23">
        <f t="shared" si="377"/>
        <v>0</v>
      </c>
    </row>
    <row r="4033" spans="8:17" x14ac:dyDescent="0.25">
      <c r="H4033" s="11" t="str">
        <f t="shared" si="378"/>
        <v/>
      </c>
      <c r="I4033" s="9" t="str">
        <f t="shared" si="373"/>
        <v/>
      </c>
      <c r="J4033" s="21">
        <f>IFERROR(VLOOKUP(I4033,datos_para_memoria_demandas_cal!$C$2:$K$99000,2,FALSE),0)</f>
        <v>0</v>
      </c>
      <c r="K4033" s="22">
        <f>IFERROR(VLOOKUP(I4033,datos_para_memoria_demandas_cal!$C$2:$K$99000,3,FALSE),0)</f>
        <v>0</v>
      </c>
      <c r="L4033" s="22">
        <f>IFERROR(VLOOKUP(I4033,ES0031102460685007HA0F_20250101!$D$2:$K$99000,2,FALSE),0)</f>
        <v>0</v>
      </c>
      <c r="M4033" s="23">
        <f>IFERROR(VLOOKUP(I4033,datos_para_memoria_demandas_cal!$C$2:$K$99000,4,FALSE),0)</f>
        <v>0</v>
      </c>
      <c r="N4033" s="21">
        <f t="shared" si="374"/>
        <v>0</v>
      </c>
      <c r="O4033" s="22">
        <f t="shared" si="375"/>
        <v>0</v>
      </c>
      <c r="P4033" s="22">
        <f t="shared" si="376"/>
        <v>0</v>
      </c>
      <c r="Q4033" s="23">
        <f t="shared" si="377"/>
        <v>0</v>
      </c>
    </row>
    <row r="4034" spans="8:17" x14ac:dyDescent="0.25">
      <c r="H4034" s="11" t="str">
        <f t="shared" si="378"/>
        <v/>
      </c>
      <c r="I4034" s="9" t="str">
        <f t="shared" si="373"/>
        <v/>
      </c>
      <c r="J4034" s="21">
        <f>IFERROR(VLOOKUP(I4034,datos_para_memoria_demandas_cal!$C$2:$K$99000,2,FALSE),0)</f>
        <v>0</v>
      </c>
      <c r="K4034" s="22">
        <f>IFERROR(VLOOKUP(I4034,datos_para_memoria_demandas_cal!$C$2:$K$99000,3,FALSE),0)</f>
        <v>0</v>
      </c>
      <c r="L4034" s="22">
        <f>IFERROR(VLOOKUP(I4034,ES0031102460685007HA0F_20250101!$D$2:$K$99000,2,FALSE),0)</f>
        <v>0</v>
      </c>
      <c r="M4034" s="23">
        <f>IFERROR(VLOOKUP(I4034,datos_para_memoria_demandas_cal!$C$2:$K$99000,4,FALSE),0)</f>
        <v>0</v>
      </c>
      <c r="N4034" s="21">
        <f t="shared" si="374"/>
        <v>0</v>
      </c>
      <c r="O4034" s="22">
        <f t="shared" si="375"/>
        <v>0</v>
      </c>
      <c r="P4034" s="22">
        <f t="shared" si="376"/>
        <v>0</v>
      </c>
      <c r="Q4034" s="23">
        <f t="shared" si="377"/>
        <v>0</v>
      </c>
    </row>
    <row r="4035" spans="8:17" x14ac:dyDescent="0.25">
      <c r="H4035" s="11" t="str">
        <f t="shared" si="378"/>
        <v/>
      </c>
      <c r="I4035" s="9" t="str">
        <f t="shared" si="373"/>
        <v/>
      </c>
      <c r="J4035" s="21">
        <f>IFERROR(VLOOKUP(I4035,datos_para_memoria_demandas_cal!$C$2:$K$99000,2,FALSE),0)</f>
        <v>0</v>
      </c>
      <c r="K4035" s="22">
        <f>IFERROR(VLOOKUP(I4035,datos_para_memoria_demandas_cal!$C$2:$K$99000,3,FALSE),0)</f>
        <v>0</v>
      </c>
      <c r="L4035" s="22">
        <f>IFERROR(VLOOKUP(I4035,ES0031102460685007HA0F_20250101!$D$2:$K$99000,2,FALSE),0)</f>
        <v>0</v>
      </c>
      <c r="M4035" s="23">
        <f>IFERROR(VLOOKUP(I4035,datos_para_memoria_demandas_cal!$C$2:$K$99000,4,FALSE),0)</f>
        <v>0</v>
      </c>
      <c r="N4035" s="21">
        <f t="shared" si="374"/>
        <v>0</v>
      </c>
      <c r="O4035" s="22">
        <f t="shared" si="375"/>
        <v>0</v>
      </c>
      <c r="P4035" s="22">
        <f t="shared" si="376"/>
        <v>0</v>
      </c>
      <c r="Q4035" s="23">
        <f t="shared" si="377"/>
        <v>0</v>
      </c>
    </row>
    <row r="4036" spans="8:17" x14ac:dyDescent="0.25">
      <c r="H4036" s="11" t="str">
        <f t="shared" si="378"/>
        <v/>
      </c>
      <c r="I4036" s="9" t="str">
        <f t="shared" si="373"/>
        <v/>
      </c>
      <c r="J4036" s="21">
        <f>IFERROR(VLOOKUP(I4036,datos_para_memoria_demandas_cal!$C$2:$K$99000,2,FALSE),0)</f>
        <v>0</v>
      </c>
      <c r="K4036" s="22">
        <f>IFERROR(VLOOKUP(I4036,datos_para_memoria_demandas_cal!$C$2:$K$99000,3,FALSE),0)</f>
        <v>0</v>
      </c>
      <c r="L4036" s="22">
        <f>IFERROR(VLOOKUP(I4036,ES0031102460685007HA0F_20250101!$D$2:$K$99000,2,FALSE),0)</f>
        <v>0</v>
      </c>
      <c r="M4036" s="23">
        <f>IFERROR(VLOOKUP(I4036,datos_para_memoria_demandas_cal!$C$2:$K$99000,4,FALSE),0)</f>
        <v>0</v>
      </c>
      <c r="N4036" s="21">
        <f t="shared" si="374"/>
        <v>0</v>
      </c>
      <c r="O4036" s="22">
        <f t="shared" si="375"/>
        <v>0</v>
      </c>
      <c r="P4036" s="22">
        <f t="shared" si="376"/>
        <v>0</v>
      </c>
      <c r="Q4036" s="23">
        <f t="shared" si="377"/>
        <v>0</v>
      </c>
    </row>
    <row r="4037" spans="8:17" x14ac:dyDescent="0.25">
      <c r="H4037" s="11" t="str">
        <f t="shared" si="378"/>
        <v/>
      </c>
      <c r="I4037" s="9" t="str">
        <f t="shared" ref="I4037:I4100" si="379">TEXT(H4037,"000000,000000")</f>
        <v/>
      </c>
      <c r="J4037" s="21">
        <f>IFERROR(VLOOKUP(I4037,datos_para_memoria_demandas_cal!$C$2:$K$99000,2,FALSE),0)</f>
        <v>0</v>
      </c>
      <c r="K4037" s="22">
        <f>IFERROR(VLOOKUP(I4037,datos_para_memoria_demandas_cal!$C$2:$K$99000,3,FALSE),0)</f>
        <v>0</v>
      </c>
      <c r="L4037" s="22">
        <f>IFERROR(VLOOKUP(I4037,ES0031102460685007HA0F_20250101!$D$2:$K$99000,2,FALSE),0)</f>
        <v>0</v>
      </c>
      <c r="M4037" s="23">
        <f>IFERROR(VLOOKUP(I4037,datos_para_memoria_demandas_cal!$C$2:$K$99000,4,FALSE),0)</f>
        <v>0</v>
      </c>
      <c r="N4037" s="21">
        <f t="shared" ref="N4037:N4100" si="380">J4037*K4037</f>
        <v>0</v>
      </c>
      <c r="O4037" s="22">
        <f t="shared" ref="O4037:O4100" si="381">J4037*L4037</f>
        <v>0</v>
      </c>
      <c r="P4037" s="22">
        <f t="shared" ref="P4037:P4100" si="382">J4037*(IF(K4037+M4037&gt;0,K4037+M4037,0))</f>
        <v>0</v>
      </c>
      <c r="Q4037" s="23">
        <f t="shared" ref="Q4037:Q4100" si="383">J4037*(IF(L4037+M4037&gt;0,L4037+M4037,0))</f>
        <v>0</v>
      </c>
    </row>
    <row r="4038" spans="8:17" x14ac:dyDescent="0.25">
      <c r="H4038" s="11" t="str">
        <f t="shared" ref="H4038:H4101" si="384">IFERROR(IF(H4037+1/24&lt;=$F$5,H4037+1/24,""),"")</f>
        <v/>
      </c>
      <c r="I4038" s="9" t="str">
        <f t="shared" si="379"/>
        <v/>
      </c>
      <c r="J4038" s="21">
        <f>IFERROR(VLOOKUP(I4038,datos_para_memoria_demandas_cal!$C$2:$K$99000,2,FALSE),0)</f>
        <v>0</v>
      </c>
      <c r="K4038" s="22">
        <f>IFERROR(VLOOKUP(I4038,datos_para_memoria_demandas_cal!$C$2:$K$99000,3,FALSE),0)</f>
        <v>0</v>
      </c>
      <c r="L4038" s="22">
        <f>IFERROR(VLOOKUP(I4038,ES0031102460685007HA0F_20250101!$D$2:$K$99000,2,FALSE),0)</f>
        <v>0</v>
      </c>
      <c r="M4038" s="23">
        <f>IFERROR(VLOOKUP(I4038,datos_para_memoria_demandas_cal!$C$2:$K$99000,4,FALSE),0)</f>
        <v>0</v>
      </c>
      <c r="N4038" s="21">
        <f t="shared" si="380"/>
        <v>0</v>
      </c>
      <c r="O4038" s="22">
        <f t="shared" si="381"/>
        <v>0</v>
      </c>
      <c r="P4038" s="22">
        <f t="shared" si="382"/>
        <v>0</v>
      </c>
      <c r="Q4038" s="23">
        <f t="shared" si="383"/>
        <v>0</v>
      </c>
    </row>
    <row r="4039" spans="8:17" x14ac:dyDescent="0.25">
      <c r="H4039" s="11" t="str">
        <f t="shared" si="384"/>
        <v/>
      </c>
      <c r="I4039" s="9" t="str">
        <f t="shared" si="379"/>
        <v/>
      </c>
      <c r="J4039" s="21">
        <f>IFERROR(VLOOKUP(I4039,datos_para_memoria_demandas_cal!$C$2:$K$99000,2,FALSE),0)</f>
        <v>0</v>
      </c>
      <c r="K4039" s="22">
        <f>IFERROR(VLOOKUP(I4039,datos_para_memoria_demandas_cal!$C$2:$K$99000,3,FALSE),0)</f>
        <v>0</v>
      </c>
      <c r="L4039" s="22">
        <f>IFERROR(VLOOKUP(I4039,ES0031102460685007HA0F_20250101!$D$2:$K$99000,2,FALSE),0)</f>
        <v>0</v>
      </c>
      <c r="M4039" s="23">
        <f>IFERROR(VLOOKUP(I4039,datos_para_memoria_demandas_cal!$C$2:$K$99000,4,FALSE),0)</f>
        <v>0</v>
      </c>
      <c r="N4039" s="21">
        <f t="shared" si="380"/>
        <v>0</v>
      </c>
      <c r="O4039" s="22">
        <f t="shared" si="381"/>
        <v>0</v>
      </c>
      <c r="P4039" s="22">
        <f t="shared" si="382"/>
        <v>0</v>
      </c>
      <c r="Q4039" s="23">
        <f t="shared" si="383"/>
        <v>0</v>
      </c>
    </row>
    <row r="4040" spans="8:17" x14ac:dyDescent="0.25">
      <c r="H4040" s="11" t="str">
        <f t="shared" si="384"/>
        <v/>
      </c>
      <c r="I4040" s="9" t="str">
        <f t="shared" si="379"/>
        <v/>
      </c>
      <c r="J4040" s="21">
        <f>IFERROR(VLOOKUP(I4040,datos_para_memoria_demandas_cal!$C$2:$K$99000,2,FALSE),0)</f>
        <v>0</v>
      </c>
      <c r="K4040" s="22">
        <f>IFERROR(VLOOKUP(I4040,datos_para_memoria_demandas_cal!$C$2:$K$99000,3,FALSE),0)</f>
        <v>0</v>
      </c>
      <c r="L4040" s="22">
        <f>IFERROR(VLOOKUP(I4040,ES0031102460685007HA0F_20250101!$D$2:$K$99000,2,FALSE),0)</f>
        <v>0</v>
      </c>
      <c r="M4040" s="23">
        <f>IFERROR(VLOOKUP(I4040,datos_para_memoria_demandas_cal!$C$2:$K$99000,4,FALSE),0)</f>
        <v>0</v>
      </c>
      <c r="N4040" s="21">
        <f t="shared" si="380"/>
        <v>0</v>
      </c>
      <c r="O4040" s="22">
        <f t="shared" si="381"/>
        <v>0</v>
      </c>
      <c r="P4040" s="22">
        <f t="shared" si="382"/>
        <v>0</v>
      </c>
      <c r="Q4040" s="23">
        <f t="shared" si="383"/>
        <v>0</v>
      </c>
    </row>
    <row r="4041" spans="8:17" x14ac:dyDescent="0.25">
      <c r="H4041" s="11" t="str">
        <f t="shared" si="384"/>
        <v/>
      </c>
      <c r="I4041" s="9" t="str">
        <f t="shared" si="379"/>
        <v/>
      </c>
      <c r="J4041" s="21">
        <f>IFERROR(VLOOKUP(I4041,datos_para_memoria_demandas_cal!$C$2:$K$99000,2,FALSE),0)</f>
        <v>0</v>
      </c>
      <c r="K4041" s="22">
        <f>IFERROR(VLOOKUP(I4041,datos_para_memoria_demandas_cal!$C$2:$K$99000,3,FALSE),0)</f>
        <v>0</v>
      </c>
      <c r="L4041" s="22">
        <f>IFERROR(VLOOKUP(I4041,ES0031102460685007HA0F_20250101!$D$2:$K$99000,2,FALSE),0)</f>
        <v>0</v>
      </c>
      <c r="M4041" s="23">
        <f>IFERROR(VLOOKUP(I4041,datos_para_memoria_demandas_cal!$C$2:$K$99000,4,FALSE),0)</f>
        <v>0</v>
      </c>
      <c r="N4041" s="21">
        <f t="shared" si="380"/>
        <v>0</v>
      </c>
      <c r="O4041" s="22">
        <f t="shared" si="381"/>
        <v>0</v>
      </c>
      <c r="P4041" s="22">
        <f t="shared" si="382"/>
        <v>0</v>
      </c>
      <c r="Q4041" s="23">
        <f t="shared" si="383"/>
        <v>0</v>
      </c>
    </row>
    <row r="4042" spans="8:17" x14ac:dyDescent="0.25">
      <c r="H4042" s="11" t="str">
        <f t="shared" si="384"/>
        <v/>
      </c>
      <c r="I4042" s="9" t="str">
        <f t="shared" si="379"/>
        <v/>
      </c>
      <c r="J4042" s="21">
        <f>IFERROR(VLOOKUP(I4042,datos_para_memoria_demandas_cal!$C$2:$K$99000,2,FALSE),0)</f>
        <v>0</v>
      </c>
      <c r="K4042" s="22">
        <f>IFERROR(VLOOKUP(I4042,datos_para_memoria_demandas_cal!$C$2:$K$99000,3,FALSE),0)</f>
        <v>0</v>
      </c>
      <c r="L4042" s="22">
        <f>IFERROR(VLOOKUP(I4042,ES0031102460685007HA0F_20250101!$D$2:$K$99000,2,FALSE),0)</f>
        <v>0</v>
      </c>
      <c r="M4042" s="23">
        <f>IFERROR(VLOOKUP(I4042,datos_para_memoria_demandas_cal!$C$2:$K$99000,4,FALSE),0)</f>
        <v>0</v>
      </c>
      <c r="N4042" s="21">
        <f t="shared" si="380"/>
        <v>0</v>
      </c>
      <c r="O4042" s="22">
        <f t="shared" si="381"/>
        <v>0</v>
      </c>
      <c r="P4042" s="22">
        <f t="shared" si="382"/>
        <v>0</v>
      </c>
      <c r="Q4042" s="23">
        <f t="shared" si="383"/>
        <v>0</v>
      </c>
    </row>
    <row r="4043" spans="8:17" x14ac:dyDescent="0.25">
      <c r="H4043" s="11" t="str">
        <f t="shared" si="384"/>
        <v/>
      </c>
      <c r="I4043" s="9" t="str">
        <f t="shared" si="379"/>
        <v/>
      </c>
      <c r="J4043" s="21">
        <f>IFERROR(VLOOKUP(I4043,datos_para_memoria_demandas_cal!$C$2:$K$99000,2,FALSE),0)</f>
        <v>0</v>
      </c>
      <c r="K4043" s="22">
        <f>IFERROR(VLOOKUP(I4043,datos_para_memoria_demandas_cal!$C$2:$K$99000,3,FALSE),0)</f>
        <v>0</v>
      </c>
      <c r="L4043" s="22">
        <f>IFERROR(VLOOKUP(I4043,ES0031102460685007HA0F_20250101!$D$2:$K$99000,2,FALSE),0)</f>
        <v>0</v>
      </c>
      <c r="M4043" s="23">
        <f>IFERROR(VLOOKUP(I4043,datos_para_memoria_demandas_cal!$C$2:$K$99000,4,FALSE),0)</f>
        <v>0</v>
      </c>
      <c r="N4043" s="21">
        <f t="shared" si="380"/>
        <v>0</v>
      </c>
      <c r="O4043" s="22">
        <f t="shared" si="381"/>
        <v>0</v>
      </c>
      <c r="P4043" s="22">
        <f t="shared" si="382"/>
        <v>0</v>
      </c>
      <c r="Q4043" s="23">
        <f t="shared" si="383"/>
        <v>0</v>
      </c>
    </row>
    <row r="4044" spans="8:17" x14ac:dyDescent="0.25">
      <c r="H4044" s="11" t="str">
        <f t="shared" si="384"/>
        <v/>
      </c>
      <c r="I4044" s="9" t="str">
        <f t="shared" si="379"/>
        <v/>
      </c>
      <c r="J4044" s="21">
        <f>IFERROR(VLOOKUP(I4044,datos_para_memoria_demandas_cal!$C$2:$K$99000,2,FALSE),0)</f>
        <v>0</v>
      </c>
      <c r="K4044" s="22">
        <f>IFERROR(VLOOKUP(I4044,datos_para_memoria_demandas_cal!$C$2:$K$99000,3,FALSE),0)</f>
        <v>0</v>
      </c>
      <c r="L4044" s="22">
        <f>IFERROR(VLOOKUP(I4044,ES0031102460685007HA0F_20250101!$D$2:$K$99000,2,FALSE),0)</f>
        <v>0</v>
      </c>
      <c r="M4044" s="23">
        <f>IFERROR(VLOOKUP(I4044,datos_para_memoria_demandas_cal!$C$2:$K$99000,4,FALSE),0)</f>
        <v>0</v>
      </c>
      <c r="N4044" s="21">
        <f t="shared" si="380"/>
        <v>0</v>
      </c>
      <c r="O4044" s="22">
        <f t="shared" si="381"/>
        <v>0</v>
      </c>
      <c r="P4044" s="22">
        <f t="shared" si="382"/>
        <v>0</v>
      </c>
      <c r="Q4044" s="23">
        <f t="shared" si="383"/>
        <v>0</v>
      </c>
    </row>
    <row r="4045" spans="8:17" x14ac:dyDescent="0.25">
      <c r="H4045" s="11" t="str">
        <f t="shared" si="384"/>
        <v/>
      </c>
      <c r="I4045" s="9" t="str">
        <f t="shared" si="379"/>
        <v/>
      </c>
      <c r="J4045" s="21">
        <f>IFERROR(VLOOKUP(I4045,datos_para_memoria_demandas_cal!$C$2:$K$99000,2,FALSE),0)</f>
        <v>0</v>
      </c>
      <c r="K4045" s="22">
        <f>IFERROR(VLOOKUP(I4045,datos_para_memoria_demandas_cal!$C$2:$K$99000,3,FALSE),0)</f>
        <v>0</v>
      </c>
      <c r="L4045" s="22">
        <f>IFERROR(VLOOKUP(I4045,ES0031102460685007HA0F_20250101!$D$2:$K$99000,2,FALSE),0)</f>
        <v>0</v>
      </c>
      <c r="M4045" s="23">
        <f>IFERROR(VLOOKUP(I4045,datos_para_memoria_demandas_cal!$C$2:$K$99000,4,FALSE),0)</f>
        <v>0</v>
      </c>
      <c r="N4045" s="21">
        <f t="shared" si="380"/>
        <v>0</v>
      </c>
      <c r="O4045" s="22">
        <f t="shared" si="381"/>
        <v>0</v>
      </c>
      <c r="P4045" s="22">
        <f t="shared" si="382"/>
        <v>0</v>
      </c>
      <c r="Q4045" s="23">
        <f t="shared" si="383"/>
        <v>0</v>
      </c>
    </row>
    <row r="4046" spans="8:17" x14ac:dyDescent="0.25">
      <c r="H4046" s="11" t="str">
        <f t="shared" si="384"/>
        <v/>
      </c>
      <c r="I4046" s="9" t="str">
        <f t="shared" si="379"/>
        <v/>
      </c>
      <c r="J4046" s="21">
        <f>IFERROR(VLOOKUP(I4046,datos_para_memoria_demandas_cal!$C$2:$K$99000,2,FALSE),0)</f>
        <v>0</v>
      </c>
      <c r="K4046" s="22">
        <f>IFERROR(VLOOKUP(I4046,datos_para_memoria_demandas_cal!$C$2:$K$99000,3,FALSE),0)</f>
        <v>0</v>
      </c>
      <c r="L4046" s="22">
        <f>IFERROR(VLOOKUP(I4046,ES0031102460685007HA0F_20250101!$D$2:$K$99000,2,FALSE),0)</f>
        <v>0</v>
      </c>
      <c r="M4046" s="23">
        <f>IFERROR(VLOOKUP(I4046,datos_para_memoria_demandas_cal!$C$2:$K$99000,4,FALSE),0)</f>
        <v>0</v>
      </c>
      <c r="N4046" s="21">
        <f t="shared" si="380"/>
        <v>0</v>
      </c>
      <c r="O4046" s="22">
        <f t="shared" si="381"/>
        <v>0</v>
      </c>
      <c r="P4046" s="22">
        <f t="shared" si="382"/>
        <v>0</v>
      </c>
      <c r="Q4046" s="23">
        <f t="shared" si="383"/>
        <v>0</v>
      </c>
    </row>
    <row r="4047" spans="8:17" x14ac:dyDescent="0.25">
      <c r="H4047" s="11" t="str">
        <f t="shared" si="384"/>
        <v/>
      </c>
      <c r="I4047" s="9" t="str">
        <f t="shared" si="379"/>
        <v/>
      </c>
      <c r="J4047" s="21">
        <f>IFERROR(VLOOKUP(I4047,datos_para_memoria_demandas_cal!$C$2:$K$99000,2,FALSE),0)</f>
        <v>0</v>
      </c>
      <c r="K4047" s="22">
        <f>IFERROR(VLOOKUP(I4047,datos_para_memoria_demandas_cal!$C$2:$K$99000,3,FALSE),0)</f>
        <v>0</v>
      </c>
      <c r="L4047" s="22">
        <f>IFERROR(VLOOKUP(I4047,ES0031102460685007HA0F_20250101!$D$2:$K$99000,2,FALSE),0)</f>
        <v>0</v>
      </c>
      <c r="M4047" s="23">
        <f>IFERROR(VLOOKUP(I4047,datos_para_memoria_demandas_cal!$C$2:$K$99000,4,FALSE),0)</f>
        <v>0</v>
      </c>
      <c r="N4047" s="21">
        <f t="shared" si="380"/>
        <v>0</v>
      </c>
      <c r="O4047" s="22">
        <f t="shared" si="381"/>
        <v>0</v>
      </c>
      <c r="P4047" s="22">
        <f t="shared" si="382"/>
        <v>0</v>
      </c>
      <c r="Q4047" s="23">
        <f t="shared" si="383"/>
        <v>0</v>
      </c>
    </row>
    <row r="4048" spans="8:17" x14ac:dyDescent="0.25">
      <c r="H4048" s="11" t="str">
        <f t="shared" si="384"/>
        <v/>
      </c>
      <c r="I4048" s="9" t="str">
        <f t="shared" si="379"/>
        <v/>
      </c>
      <c r="J4048" s="21">
        <f>IFERROR(VLOOKUP(I4048,datos_para_memoria_demandas_cal!$C$2:$K$99000,2,FALSE),0)</f>
        <v>0</v>
      </c>
      <c r="K4048" s="22">
        <f>IFERROR(VLOOKUP(I4048,datos_para_memoria_demandas_cal!$C$2:$K$99000,3,FALSE),0)</f>
        <v>0</v>
      </c>
      <c r="L4048" s="22">
        <f>IFERROR(VLOOKUP(I4048,ES0031102460685007HA0F_20250101!$D$2:$K$99000,2,FALSE),0)</f>
        <v>0</v>
      </c>
      <c r="M4048" s="23">
        <f>IFERROR(VLOOKUP(I4048,datos_para_memoria_demandas_cal!$C$2:$K$99000,4,FALSE),0)</f>
        <v>0</v>
      </c>
      <c r="N4048" s="21">
        <f t="shared" si="380"/>
        <v>0</v>
      </c>
      <c r="O4048" s="22">
        <f t="shared" si="381"/>
        <v>0</v>
      </c>
      <c r="P4048" s="22">
        <f t="shared" si="382"/>
        <v>0</v>
      </c>
      <c r="Q4048" s="23">
        <f t="shared" si="383"/>
        <v>0</v>
      </c>
    </row>
    <row r="4049" spans="8:17" x14ac:dyDescent="0.25">
      <c r="H4049" s="11" t="str">
        <f t="shared" si="384"/>
        <v/>
      </c>
      <c r="I4049" s="9" t="str">
        <f t="shared" si="379"/>
        <v/>
      </c>
      <c r="J4049" s="21">
        <f>IFERROR(VLOOKUP(I4049,datos_para_memoria_demandas_cal!$C$2:$K$99000,2,FALSE),0)</f>
        <v>0</v>
      </c>
      <c r="K4049" s="22">
        <f>IFERROR(VLOOKUP(I4049,datos_para_memoria_demandas_cal!$C$2:$K$99000,3,FALSE),0)</f>
        <v>0</v>
      </c>
      <c r="L4049" s="22">
        <f>IFERROR(VLOOKUP(I4049,ES0031102460685007HA0F_20250101!$D$2:$K$99000,2,FALSE),0)</f>
        <v>0</v>
      </c>
      <c r="M4049" s="23">
        <f>IFERROR(VLOOKUP(I4049,datos_para_memoria_demandas_cal!$C$2:$K$99000,4,FALSE),0)</f>
        <v>0</v>
      </c>
      <c r="N4049" s="21">
        <f t="shared" si="380"/>
        <v>0</v>
      </c>
      <c r="O4049" s="22">
        <f t="shared" si="381"/>
        <v>0</v>
      </c>
      <c r="P4049" s="22">
        <f t="shared" si="382"/>
        <v>0</v>
      </c>
      <c r="Q4049" s="23">
        <f t="shared" si="383"/>
        <v>0</v>
      </c>
    </row>
    <row r="4050" spans="8:17" x14ac:dyDescent="0.25">
      <c r="H4050" s="11" t="str">
        <f t="shared" si="384"/>
        <v/>
      </c>
      <c r="I4050" s="9" t="str">
        <f t="shared" si="379"/>
        <v/>
      </c>
      <c r="J4050" s="21">
        <f>IFERROR(VLOOKUP(I4050,datos_para_memoria_demandas_cal!$C$2:$K$99000,2,FALSE),0)</f>
        <v>0</v>
      </c>
      <c r="K4050" s="22">
        <f>IFERROR(VLOOKUP(I4050,datos_para_memoria_demandas_cal!$C$2:$K$99000,3,FALSE),0)</f>
        <v>0</v>
      </c>
      <c r="L4050" s="22">
        <f>IFERROR(VLOOKUP(I4050,ES0031102460685007HA0F_20250101!$D$2:$K$99000,2,FALSE),0)</f>
        <v>0</v>
      </c>
      <c r="M4050" s="23">
        <f>IFERROR(VLOOKUP(I4050,datos_para_memoria_demandas_cal!$C$2:$K$99000,4,FALSE),0)</f>
        <v>0</v>
      </c>
      <c r="N4050" s="21">
        <f t="shared" si="380"/>
        <v>0</v>
      </c>
      <c r="O4050" s="22">
        <f t="shared" si="381"/>
        <v>0</v>
      </c>
      <c r="P4050" s="22">
        <f t="shared" si="382"/>
        <v>0</v>
      </c>
      <c r="Q4050" s="23">
        <f t="shared" si="383"/>
        <v>0</v>
      </c>
    </row>
    <row r="4051" spans="8:17" x14ac:dyDescent="0.25">
      <c r="H4051" s="11" t="str">
        <f t="shared" si="384"/>
        <v/>
      </c>
      <c r="I4051" s="9" t="str">
        <f t="shared" si="379"/>
        <v/>
      </c>
      <c r="J4051" s="21">
        <f>IFERROR(VLOOKUP(I4051,datos_para_memoria_demandas_cal!$C$2:$K$99000,2,FALSE),0)</f>
        <v>0</v>
      </c>
      <c r="K4051" s="22">
        <f>IFERROR(VLOOKUP(I4051,datos_para_memoria_demandas_cal!$C$2:$K$99000,3,FALSE),0)</f>
        <v>0</v>
      </c>
      <c r="L4051" s="22">
        <f>IFERROR(VLOOKUP(I4051,ES0031102460685007HA0F_20250101!$D$2:$K$99000,2,FALSE),0)</f>
        <v>0</v>
      </c>
      <c r="M4051" s="23">
        <f>IFERROR(VLOOKUP(I4051,datos_para_memoria_demandas_cal!$C$2:$K$99000,4,FALSE),0)</f>
        <v>0</v>
      </c>
      <c r="N4051" s="21">
        <f t="shared" si="380"/>
        <v>0</v>
      </c>
      <c r="O4051" s="22">
        <f t="shared" si="381"/>
        <v>0</v>
      </c>
      <c r="P4051" s="22">
        <f t="shared" si="382"/>
        <v>0</v>
      </c>
      <c r="Q4051" s="23">
        <f t="shared" si="383"/>
        <v>0</v>
      </c>
    </row>
    <row r="4052" spans="8:17" x14ac:dyDescent="0.25">
      <c r="H4052" s="11" t="str">
        <f t="shared" si="384"/>
        <v/>
      </c>
      <c r="I4052" s="9" t="str">
        <f t="shared" si="379"/>
        <v/>
      </c>
      <c r="J4052" s="21">
        <f>IFERROR(VLOOKUP(I4052,datos_para_memoria_demandas_cal!$C$2:$K$99000,2,FALSE),0)</f>
        <v>0</v>
      </c>
      <c r="K4052" s="22">
        <f>IFERROR(VLOOKUP(I4052,datos_para_memoria_demandas_cal!$C$2:$K$99000,3,FALSE),0)</f>
        <v>0</v>
      </c>
      <c r="L4052" s="22">
        <f>IFERROR(VLOOKUP(I4052,ES0031102460685007HA0F_20250101!$D$2:$K$99000,2,FALSE),0)</f>
        <v>0</v>
      </c>
      <c r="M4052" s="23">
        <f>IFERROR(VLOOKUP(I4052,datos_para_memoria_demandas_cal!$C$2:$K$99000,4,FALSE),0)</f>
        <v>0</v>
      </c>
      <c r="N4052" s="21">
        <f t="shared" si="380"/>
        <v>0</v>
      </c>
      <c r="O4052" s="22">
        <f t="shared" si="381"/>
        <v>0</v>
      </c>
      <c r="P4052" s="22">
        <f t="shared" si="382"/>
        <v>0</v>
      </c>
      <c r="Q4052" s="23">
        <f t="shared" si="383"/>
        <v>0</v>
      </c>
    </row>
    <row r="4053" spans="8:17" x14ac:dyDescent="0.25">
      <c r="H4053" s="11" t="str">
        <f t="shared" si="384"/>
        <v/>
      </c>
      <c r="I4053" s="9" t="str">
        <f t="shared" si="379"/>
        <v/>
      </c>
      <c r="J4053" s="21">
        <f>IFERROR(VLOOKUP(I4053,datos_para_memoria_demandas_cal!$C$2:$K$99000,2,FALSE),0)</f>
        <v>0</v>
      </c>
      <c r="K4053" s="22">
        <f>IFERROR(VLOOKUP(I4053,datos_para_memoria_demandas_cal!$C$2:$K$99000,3,FALSE),0)</f>
        <v>0</v>
      </c>
      <c r="L4053" s="22">
        <f>IFERROR(VLOOKUP(I4053,ES0031102460685007HA0F_20250101!$D$2:$K$99000,2,FALSE),0)</f>
        <v>0</v>
      </c>
      <c r="M4053" s="23">
        <f>IFERROR(VLOOKUP(I4053,datos_para_memoria_demandas_cal!$C$2:$K$99000,4,FALSE),0)</f>
        <v>0</v>
      </c>
      <c r="N4053" s="21">
        <f t="shared" si="380"/>
        <v>0</v>
      </c>
      <c r="O4053" s="22">
        <f t="shared" si="381"/>
        <v>0</v>
      </c>
      <c r="P4053" s="22">
        <f t="shared" si="382"/>
        <v>0</v>
      </c>
      <c r="Q4053" s="23">
        <f t="shared" si="383"/>
        <v>0</v>
      </c>
    </row>
    <row r="4054" spans="8:17" x14ac:dyDescent="0.25">
      <c r="H4054" s="11" t="str">
        <f t="shared" si="384"/>
        <v/>
      </c>
      <c r="I4054" s="9" t="str">
        <f t="shared" si="379"/>
        <v/>
      </c>
      <c r="J4054" s="21">
        <f>IFERROR(VLOOKUP(I4054,datos_para_memoria_demandas_cal!$C$2:$K$99000,2,FALSE),0)</f>
        <v>0</v>
      </c>
      <c r="K4054" s="22">
        <f>IFERROR(VLOOKUP(I4054,datos_para_memoria_demandas_cal!$C$2:$K$99000,3,FALSE),0)</f>
        <v>0</v>
      </c>
      <c r="L4054" s="22">
        <f>IFERROR(VLOOKUP(I4054,ES0031102460685007HA0F_20250101!$D$2:$K$99000,2,FALSE),0)</f>
        <v>0</v>
      </c>
      <c r="M4054" s="23">
        <f>IFERROR(VLOOKUP(I4054,datos_para_memoria_demandas_cal!$C$2:$K$99000,4,FALSE),0)</f>
        <v>0</v>
      </c>
      <c r="N4054" s="21">
        <f t="shared" si="380"/>
        <v>0</v>
      </c>
      <c r="O4054" s="22">
        <f t="shared" si="381"/>
        <v>0</v>
      </c>
      <c r="P4054" s="22">
        <f t="shared" si="382"/>
        <v>0</v>
      </c>
      <c r="Q4054" s="23">
        <f t="shared" si="383"/>
        <v>0</v>
      </c>
    </row>
    <row r="4055" spans="8:17" x14ac:dyDescent="0.25">
      <c r="H4055" s="11" t="str">
        <f t="shared" si="384"/>
        <v/>
      </c>
      <c r="I4055" s="9" t="str">
        <f t="shared" si="379"/>
        <v/>
      </c>
      <c r="J4055" s="21">
        <f>IFERROR(VLOOKUP(I4055,datos_para_memoria_demandas_cal!$C$2:$K$99000,2,FALSE),0)</f>
        <v>0</v>
      </c>
      <c r="K4055" s="22">
        <f>IFERROR(VLOOKUP(I4055,datos_para_memoria_demandas_cal!$C$2:$K$99000,3,FALSE),0)</f>
        <v>0</v>
      </c>
      <c r="L4055" s="22">
        <f>IFERROR(VLOOKUP(I4055,ES0031102460685007HA0F_20250101!$D$2:$K$99000,2,FALSE),0)</f>
        <v>0</v>
      </c>
      <c r="M4055" s="23">
        <f>IFERROR(VLOOKUP(I4055,datos_para_memoria_demandas_cal!$C$2:$K$99000,4,FALSE),0)</f>
        <v>0</v>
      </c>
      <c r="N4055" s="21">
        <f t="shared" si="380"/>
        <v>0</v>
      </c>
      <c r="O4055" s="22">
        <f t="shared" si="381"/>
        <v>0</v>
      </c>
      <c r="P4055" s="22">
        <f t="shared" si="382"/>
        <v>0</v>
      </c>
      <c r="Q4055" s="23">
        <f t="shared" si="383"/>
        <v>0</v>
      </c>
    </row>
    <row r="4056" spans="8:17" x14ac:dyDescent="0.25">
      <c r="H4056" s="11" t="str">
        <f t="shared" si="384"/>
        <v/>
      </c>
      <c r="I4056" s="9" t="str">
        <f t="shared" si="379"/>
        <v/>
      </c>
      <c r="J4056" s="21">
        <f>IFERROR(VLOOKUP(I4056,datos_para_memoria_demandas_cal!$C$2:$K$99000,2,FALSE),0)</f>
        <v>0</v>
      </c>
      <c r="K4056" s="22">
        <f>IFERROR(VLOOKUP(I4056,datos_para_memoria_demandas_cal!$C$2:$K$99000,3,FALSE),0)</f>
        <v>0</v>
      </c>
      <c r="L4056" s="22">
        <f>IFERROR(VLOOKUP(I4056,ES0031102460685007HA0F_20250101!$D$2:$K$99000,2,FALSE),0)</f>
        <v>0</v>
      </c>
      <c r="M4056" s="23">
        <f>IFERROR(VLOOKUP(I4056,datos_para_memoria_demandas_cal!$C$2:$K$99000,4,FALSE),0)</f>
        <v>0</v>
      </c>
      <c r="N4056" s="21">
        <f t="shared" si="380"/>
        <v>0</v>
      </c>
      <c r="O4056" s="22">
        <f t="shared" si="381"/>
        <v>0</v>
      </c>
      <c r="P4056" s="22">
        <f t="shared" si="382"/>
        <v>0</v>
      </c>
      <c r="Q4056" s="23">
        <f t="shared" si="383"/>
        <v>0</v>
      </c>
    </row>
    <row r="4057" spans="8:17" x14ac:dyDescent="0.25">
      <c r="H4057" s="11" t="str">
        <f t="shared" si="384"/>
        <v/>
      </c>
      <c r="I4057" s="9" t="str">
        <f t="shared" si="379"/>
        <v/>
      </c>
      <c r="J4057" s="21">
        <f>IFERROR(VLOOKUP(I4057,datos_para_memoria_demandas_cal!$C$2:$K$99000,2,FALSE),0)</f>
        <v>0</v>
      </c>
      <c r="K4057" s="22">
        <f>IFERROR(VLOOKUP(I4057,datos_para_memoria_demandas_cal!$C$2:$K$99000,3,FALSE),0)</f>
        <v>0</v>
      </c>
      <c r="L4057" s="22">
        <f>IFERROR(VLOOKUP(I4057,ES0031102460685007HA0F_20250101!$D$2:$K$99000,2,FALSE),0)</f>
        <v>0</v>
      </c>
      <c r="M4057" s="23">
        <f>IFERROR(VLOOKUP(I4057,datos_para_memoria_demandas_cal!$C$2:$K$99000,4,FALSE),0)</f>
        <v>0</v>
      </c>
      <c r="N4057" s="21">
        <f t="shared" si="380"/>
        <v>0</v>
      </c>
      <c r="O4057" s="22">
        <f t="shared" si="381"/>
        <v>0</v>
      </c>
      <c r="P4057" s="22">
        <f t="shared" si="382"/>
        <v>0</v>
      </c>
      <c r="Q4057" s="23">
        <f t="shared" si="383"/>
        <v>0</v>
      </c>
    </row>
    <row r="4058" spans="8:17" x14ac:dyDescent="0.25">
      <c r="H4058" s="11" t="str">
        <f t="shared" si="384"/>
        <v/>
      </c>
      <c r="I4058" s="9" t="str">
        <f t="shared" si="379"/>
        <v/>
      </c>
      <c r="J4058" s="21">
        <f>IFERROR(VLOOKUP(I4058,datos_para_memoria_demandas_cal!$C$2:$K$99000,2,FALSE),0)</f>
        <v>0</v>
      </c>
      <c r="K4058" s="22">
        <f>IFERROR(VLOOKUP(I4058,datos_para_memoria_demandas_cal!$C$2:$K$99000,3,FALSE),0)</f>
        <v>0</v>
      </c>
      <c r="L4058" s="22">
        <f>IFERROR(VLOOKUP(I4058,ES0031102460685007HA0F_20250101!$D$2:$K$99000,2,FALSE),0)</f>
        <v>0</v>
      </c>
      <c r="M4058" s="23">
        <f>IFERROR(VLOOKUP(I4058,datos_para_memoria_demandas_cal!$C$2:$K$99000,4,FALSE),0)</f>
        <v>0</v>
      </c>
      <c r="N4058" s="21">
        <f t="shared" si="380"/>
        <v>0</v>
      </c>
      <c r="O4058" s="22">
        <f t="shared" si="381"/>
        <v>0</v>
      </c>
      <c r="P4058" s="22">
        <f t="shared" si="382"/>
        <v>0</v>
      </c>
      <c r="Q4058" s="23">
        <f t="shared" si="383"/>
        <v>0</v>
      </c>
    </row>
    <row r="4059" spans="8:17" x14ac:dyDescent="0.25">
      <c r="H4059" s="11" t="str">
        <f t="shared" si="384"/>
        <v/>
      </c>
      <c r="I4059" s="9" t="str">
        <f t="shared" si="379"/>
        <v/>
      </c>
      <c r="J4059" s="21">
        <f>IFERROR(VLOOKUP(I4059,datos_para_memoria_demandas_cal!$C$2:$K$99000,2,FALSE),0)</f>
        <v>0</v>
      </c>
      <c r="K4059" s="22">
        <f>IFERROR(VLOOKUP(I4059,datos_para_memoria_demandas_cal!$C$2:$K$99000,3,FALSE),0)</f>
        <v>0</v>
      </c>
      <c r="L4059" s="22">
        <f>IFERROR(VLOOKUP(I4059,ES0031102460685007HA0F_20250101!$D$2:$K$99000,2,FALSE),0)</f>
        <v>0</v>
      </c>
      <c r="M4059" s="23">
        <f>IFERROR(VLOOKUP(I4059,datos_para_memoria_demandas_cal!$C$2:$K$99000,4,FALSE),0)</f>
        <v>0</v>
      </c>
      <c r="N4059" s="21">
        <f t="shared" si="380"/>
        <v>0</v>
      </c>
      <c r="O4059" s="22">
        <f t="shared" si="381"/>
        <v>0</v>
      </c>
      <c r="P4059" s="22">
        <f t="shared" si="382"/>
        <v>0</v>
      </c>
      <c r="Q4059" s="23">
        <f t="shared" si="383"/>
        <v>0</v>
      </c>
    </row>
    <row r="4060" spans="8:17" x14ac:dyDescent="0.25">
      <c r="H4060" s="11" t="str">
        <f t="shared" si="384"/>
        <v/>
      </c>
      <c r="I4060" s="9" t="str">
        <f t="shared" si="379"/>
        <v/>
      </c>
      <c r="J4060" s="21">
        <f>IFERROR(VLOOKUP(I4060,datos_para_memoria_demandas_cal!$C$2:$K$99000,2,FALSE),0)</f>
        <v>0</v>
      </c>
      <c r="K4060" s="22">
        <f>IFERROR(VLOOKUP(I4060,datos_para_memoria_demandas_cal!$C$2:$K$99000,3,FALSE),0)</f>
        <v>0</v>
      </c>
      <c r="L4060" s="22">
        <f>IFERROR(VLOOKUP(I4060,ES0031102460685007HA0F_20250101!$D$2:$K$99000,2,FALSE),0)</f>
        <v>0</v>
      </c>
      <c r="M4060" s="23">
        <f>IFERROR(VLOOKUP(I4060,datos_para_memoria_demandas_cal!$C$2:$K$99000,4,FALSE),0)</f>
        <v>0</v>
      </c>
      <c r="N4060" s="21">
        <f t="shared" si="380"/>
        <v>0</v>
      </c>
      <c r="O4060" s="22">
        <f t="shared" si="381"/>
        <v>0</v>
      </c>
      <c r="P4060" s="22">
        <f t="shared" si="382"/>
        <v>0</v>
      </c>
      <c r="Q4060" s="23">
        <f t="shared" si="383"/>
        <v>0</v>
      </c>
    </row>
    <row r="4061" spans="8:17" x14ac:dyDescent="0.25">
      <c r="H4061" s="11" t="str">
        <f t="shared" si="384"/>
        <v/>
      </c>
      <c r="I4061" s="9" t="str">
        <f t="shared" si="379"/>
        <v/>
      </c>
      <c r="J4061" s="21">
        <f>IFERROR(VLOOKUP(I4061,datos_para_memoria_demandas_cal!$C$2:$K$99000,2,FALSE),0)</f>
        <v>0</v>
      </c>
      <c r="K4061" s="22">
        <f>IFERROR(VLOOKUP(I4061,datos_para_memoria_demandas_cal!$C$2:$K$99000,3,FALSE),0)</f>
        <v>0</v>
      </c>
      <c r="L4061" s="22">
        <f>IFERROR(VLOOKUP(I4061,ES0031102460685007HA0F_20250101!$D$2:$K$99000,2,FALSE),0)</f>
        <v>0</v>
      </c>
      <c r="M4061" s="23">
        <f>IFERROR(VLOOKUP(I4061,datos_para_memoria_demandas_cal!$C$2:$K$99000,4,FALSE),0)</f>
        <v>0</v>
      </c>
      <c r="N4061" s="21">
        <f t="shared" si="380"/>
        <v>0</v>
      </c>
      <c r="O4061" s="22">
        <f t="shared" si="381"/>
        <v>0</v>
      </c>
      <c r="P4061" s="22">
        <f t="shared" si="382"/>
        <v>0</v>
      </c>
      <c r="Q4061" s="23">
        <f t="shared" si="383"/>
        <v>0</v>
      </c>
    </row>
    <row r="4062" spans="8:17" x14ac:dyDescent="0.25">
      <c r="H4062" s="11" t="str">
        <f t="shared" si="384"/>
        <v/>
      </c>
      <c r="I4062" s="9" t="str">
        <f t="shared" si="379"/>
        <v/>
      </c>
      <c r="J4062" s="21">
        <f>IFERROR(VLOOKUP(I4062,datos_para_memoria_demandas_cal!$C$2:$K$99000,2,FALSE),0)</f>
        <v>0</v>
      </c>
      <c r="K4062" s="22">
        <f>IFERROR(VLOOKUP(I4062,datos_para_memoria_demandas_cal!$C$2:$K$99000,3,FALSE),0)</f>
        <v>0</v>
      </c>
      <c r="L4062" s="22">
        <f>IFERROR(VLOOKUP(I4062,ES0031102460685007HA0F_20250101!$D$2:$K$99000,2,FALSE),0)</f>
        <v>0</v>
      </c>
      <c r="M4062" s="23">
        <f>IFERROR(VLOOKUP(I4062,datos_para_memoria_demandas_cal!$C$2:$K$99000,4,FALSE),0)</f>
        <v>0</v>
      </c>
      <c r="N4062" s="21">
        <f t="shared" si="380"/>
        <v>0</v>
      </c>
      <c r="O4062" s="22">
        <f t="shared" si="381"/>
        <v>0</v>
      </c>
      <c r="P4062" s="22">
        <f t="shared" si="382"/>
        <v>0</v>
      </c>
      <c r="Q4062" s="23">
        <f t="shared" si="383"/>
        <v>0</v>
      </c>
    </row>
    <row r="4063" spans="8:17" x14ac:dyDescent="0.25">
      <c r="H4063" s="11" t="str">
        <f t="shared" si="384"/>
        <v/>
      </c>
      <c r="I4063" s="9" t="str">
        <f t="shared" si="379"/>
        <v/>
      </c>
      <c r="J4063" s="21">
        <f>IFERROR(VLOOKUP(I4063,datos_para_memoria_demandas_cal!$C$2:$K$99000,2,FALSE),0)</f>
        <v>0</v>
      </c>
      <c r="K4063" s="22">
        <f>IFERROR(VLOOKUP(I4063,datos_para_memoria_demandas_cal!$C$2:$K$99000,3,FALSE),0)</f>
        <v>0</v>
      </c>
      <c r="L4063" s="22">
        <f>IFERROR(VLOOKUP(I4063,ES0031102460685007HA0F_20250101!$D$2:$K$99000,2,FALSE),0)</f>
        <v>0</v>
      </c>
      <c r="M4063" s="23">
        <f>IFERROR(VLOOKUP(I4063,datos_para_memoria_demandas_cal!$C$2:$K$99000,4,FALSE),0)</f>
        <v>0</v>
      </c>
      <c r="N4063" s="21">
        <f t="shared" si="380"/>
        <v>0</v>
      </c>
      <c r="O4063" s="22">
        <f t="shared" si="381"/>
        <v>0</v>
      </c>
      <c r="P4063" s="22">
        <f t="shared" si="382"/>
        <v>0</v>
      </c>
      <c r="Q4063" s="23">
        <f t="shared" si="383"/>
        <v>0</v>
      </c>
    </row>
    <row r="4064" spans="8:17" x14ac:dyDescent="0.25">
      <c r="H4064" s="11" t="str">
        <f t="shared" si="384"/>
        <v/>
      </c>
      <c r="I4064" s="9" t="str">
        <f t="shared" si="379"/>
        <v/>
      </c>
      <c r="J4064" s="21">
        <f>IFERROR(VLOOKUP(I4064,datos_para_memoria_demandas_cal!$C$2:$K$99000,2,FALSE),0)</f>
        <v>0</v>
      </c>
      <c r="K4064" s="22">
        <f>IFERROR(VLOOKUP(I4064,datos_para_memoria_demandas_cal!$C$2:$K$99000,3,FALSE),0)</f>
        <v>0</v>
      </c>
      <c r="L4064" s="22">
        <f>IFERROR(VLOOKUP(I4064,ES0031102460685007HA0F_20250101!$D$2:$K$99000,2,FALSE),0)</f>
        <v>0</v>
      </c>
      <c r="M4064" s="23">
        <f>IFERROR(VLOOKUP(I4064,datos_para_memoria_demandas_cal!$C$2:$K$99000,4,FALSE),0)</f>
        <v>0</v>
      </c>
      <c r="N4064" s="21">
        <f t="shared" si="380"/>
        <v>0</v>
      </c>
      <c r="O4064" s="22">
        <f t="shared" si="381"/>
        <v>0</v>
      </c>
      <c r="P4064" s="22">
        <f t="shared" si="382"/>
        <v>0</v>
      </c>
      <c r="Q4064" s="23">
        <f t="shared" si="383"/>
        <v>0</v>
      </c>
    </row>
    <row r="4065" spans="8:17" x14ac:dyDescent="0.25">
      <c r="H4065" s="11" t="str">
        <f t="shared" si="384"/>
        <v/>
      </c>
      <c r="I4065" s="9" t="str">
        <f t="shared" si="379"/>
        <v/>
      </c>
      <c r="J4065" s="21">
        <f>IFERROR(VLOOKUP(I4065,datos_para_memoria_demandas_cal!$C$2:$K$99000,2,FALSE),0)</f>
        <v>0</v>
      </c>
      <c r="K4065" s="22">
        <f>IFERROR(VLOOKUP(I4065,datos_para_memoria_demandas_cal!$C$2:$K$99000,3,FALSE),0)</f>
        <v>0</v>
      </c>
      <c r="L4065" s="22">
        <f>IFERROR(VLOOKUP(I4065,ES0031102460685007HA0F_20250101!$D$2:$K$99000,2,FALSE),0)</f>
        <v>0</v>
      </c>
      <c r="M4065" s="23">
        <f>IFERROR(VLOOKUP(I4065,datos_para_memoria_demandas_cal!$C$2:$K$99000,4,FALSE),0)</f>
        <v>0</v>
      </c>
      <c r="N4065" s="21">
        <f t="shared" si="380"/>
        <v>0</v>
      </c>
      <c r="O4065" s="22">
        <f t="shared" si="381"/>
        <v>0</v>
      </c>
      <c r="P4065" s="22">
        <f t="shared" si="382"/>
        <v>0</v>
      </c>
      <c r="Q4065" s="23">
        <f t="shared" si="383"/>
        <v>0</v>
      </c>
    </row>
    <row r="4066" spans="8:17" x14ac:dyDescent="0.25">
      <c r="H4066" s="11" t="str">
        <f t="shared" si="384"/>
        <v/>
      </c>
      <c r="I4066" s="9" t="str">
        <f t="shared" si="379"/>
        <v/>
      </c>
      <c r="J4066" s="21">
        <f>IFERROR(VLOOKUP(I4066,datos_para_memoria_demandas_cal!$C$2:$K$99000,2,FALSE),0)</f>
        <v>0</v>
      </c>
      <c r="K4066" s="22">
        <f>IFERROR(VLOOKUP(I4066,datos_para_memoria_demandas_cal!$C$2:$K$99000,3,FALSE),0)</f>
        <v>0</v>
      </c>
      <c r="L4066" s="22">
        <f>IFERROR(VLOOKUP(I4066,ES0031102460685007HA0F_20250101!$D$2:$K$99000,2,FALSE),0)</f>
        <v>0</v>
      </c>
      <c r="M4066" s="23">
        <f>IFERROR(VLOOKUP(I4066,datos_para_memoria_demandas_cal!$C$2:$K$99000,4,FALSE),0)</f>
        <v>0</v>
      </c>
      <c r="N4066" s="21">
        <f t="shared" si="380"/>
        <v>0</v>
      </c>
      <c r="O4066" s="22">
        <f t="shared" si="381"/>
        <v>0</v>
      </c>
      <c r="P4066" s="22">
        <f t="shared" si="382"/>
        <v>0</v>
      </c>
      <c r="Q4066" s="23">
        <f t="shared" si="383"/>
        <v>0</v>
      </c>
    </row>
    <row r="4067" spans="8:17" x14ac:dyDescent="0.25">
      <c r="H4067" s="11" t="str">
        <f t="shared" si="384"/>
        <v/>
      </c>
      <c r="I4067" s="9" t="str">
        <f t="shared" si="379"/>
        <v/>
      </c>
      <c r="J4067" s="21">
        <f>IFERROR(VLOOKUP(I4067,datos_para_memoria_demandas_cal!$C$2:$K$99000,2,FALSE),0)</f>
        <v>0</v>
      </c>
      <c r="K4067" s="22">
        <f>IFERROR(VLOOKUP(I4067,datos_para_memoria_demandas_cal!$C$2:$K$99000,3,FALSE),0)</f>
        <v>0</v>
      </c>
      <c r="L4067" s="22">
        <f>IFERROR(VLOOKUP(I4067,ES0031102460685007HA0F_20250101!$D$2:$K$99000,2,FALSE),0)</f>
        <v>0</v>
      </c>
      <c r="M4067" s="23">
        <f>IFERROR(VLOOKUP(I4067,datos_para_memoria_demandas_cal!$C$2:$K$99000,4,FALSE),0)</f>
        <v>0</v>
      </c>
      <c r="N4067" s="21">
        <f t="shared" si="380"/>
        <v>0</v>
      </c>
      <c r="O4067" s="22">
        <f t="shared" si="381"/>
        <v>0</v>
      </c>
      <c r="P4067" s="22">
        <f t="shared" si="382"/>
        <v>0</v>
      </c>
      <c r="Q4067" s="23">
        <f t="shared" si="383"/>
        <v>0</v>
      </c>
    </row>
    <row r="4068" spans="8:17" x14ac:dyDescent="0.25">
      <c r="H4068" s="11" t="str">
        <f t="shared" si="384"/>
        <v/>
      </c>
      <c r="I4068" s="9" t="str">
        <f t="shared" si="379"/>
        <v/>
      </c>
      <c r="J4068" s="21">
        <f>IFERROR(VLOOKUP(I4068,datos_para_memoria_demandas_cal!$C$2:$K$99000,2,FALSE),0)</f>
        <v>0</v>
      </c>
      <c r="K4068" s="22">
        <f>IFERROR(VLOOKUP(I4068,datos_para_memoria_demandas_cal!$C$2:$K$99000,3,FALSE),0)</f>
        <v>0</v>
      </c>
      <c r="L4068" s="22">
        <f>IFERROR(VLOOKUP(I4068,ES0031102460685007HA0F_20250101!$D$2:$K$99000,2,FALSE),0)</f>
        <v>0</v>
      </c>
      <c r="M4068" s="23">
        <f>IFERROR(VLOOKUP(I4068,datos_para_memoria_demandas_cal!$C$2:$K$99000,4,FALSE),0)</f>
        <v>0</v>
      </c>
      <c r="N4068" s="21">
        <f t="shared" si="380"/>
        <v>0</v>
      </c>
      <c r="O4068" s="22">
        <f t="shared" si="381"/>
        <v>0</v>
      </c>
      <c r="P4068" s="22">
        <f t="shared" si="382"/>
        <v>0</v>
      </c>
      <c r="Q4068" s="23">
        <f t="shared" si="383"/>
        <v>0</v>
      </c>
    </row>
    <row r="4069" spans="8:17" x14ac:dyDescent="0.25">
      <c r="H4069" s="11" t="str">
        <f t="shared" si="384"/>
        <v/>
      </c>
      <c r="I4069" s="9" t="str">
        <f t="shared" si="379"/>
        <v/>
      </c>
      <c r="J4069" s="21">
        <f>IFERROR(VLOOKUP(I4069,datos_para_memoria_demandas_cal!$C$2:$K$99000,2,FALSE),0)</f>
        <v>0</v>
      </c>
      <c r="K4069" s="22">
        <f>IFERROR(VLOOKUP(I4069,datos_para_memoria_demandas_cal!$C$2:$K$99000,3,FALSE),0)</f>
        <v>0</v>
      </c>
      <c r="L4069" s="22">
        <f>IFERROR(VLOOKUP(I4069,ES0031102460685007HA0F_20250101!$D$2:$K$99000,2,FALSE),0)</f>
        <v>0</v>
      </c>
      <c r="M4069" s="23">
        <f>IFERROR(VLOOKUP(I4069,datos_para_memoria_demandas_cal!$C$2:$K$99000,4,FALSE),0)</f>
        <v>0</v>
      </c>
      <c r="N4069" s="21">
        <f t="shared" si="380"/>
        <v>0</v>
      </c>
      <c r="O4069" s="22">
        <f t="shared" si="381"/>
        <v>0</v>
      </c>
      <c r="P4069" s="22">
        <f t="shared" si="382"/>
        <v>0</v>
      </c>
      <c r="Q4069" s="23">
        <f t="shared" si="383"/>
        <v>0</v>
      </c>
    </row>
    <row r="4070" spans="8:17" x14ac:dyDescent="0.25">
      <c r="H4070" s="11" t="str">
        <f t="shared" si="384"/>
        <v/>
      </c>
      <c r="I4070" s="9" t="str">
        <f t="shared" si="379"/>
        <v/>
      </c>
      <c r="J4070" s="21">
        <f>IFERROR(VLOOKUP(I4070,datos_para_memoria_demandas_cal!$C$2:$K$99000,2,FALSE),0)</f>
        <v>0</v>
      </c>
      <c r="K4070" s="22">
        <f>IFERROR(VLOOKUP(I4070,datos_para_memoria_demandas_cal!$C$2:$K$99000,3,FALSE),0)</f>
        <v>0</v>
      </c>
      <c r="L4070" s="22">
        <f>IFERROR(VLOOKUP(I4070,ES0031102460685007HA0F_20250101!$D$2:$K$99000,2,FALSE),0)</f>
        <v>0</v>
      </c>
      <c r="M4070" s="23">
        <f>IFERROR(VLOOKUP(I4070,datos_para_memoria_demandas_cal!$C$2:$K$99000,4,FALSE),0)</f>
        <v>0</v>
      </c>
      <c r="N4070" s="21">
        <f t="shared" si="380"/>
        <v>0</v>
      </c>
      <c r="O4070" s="22">
        <f t="shared" si="381"/>
        <v>0</v>
      </c>
      <c r="P4070" s="22">
        <f t="shared" si="382"/>
        <v>0</v>
      </c>
      <c r="Q4070" s="23">
        <f t="shared" si="383"/>
        <v>0</v>
      </c>
    </row>
    <row r="4071" spans="8:17" x14ac:dyDescent="0.25">
      <c r="H4071" s="11" t="str">
        <f t="shared" si="384"/>
        <v/>
      </c>
      <c r="I4071" s="9" t="str">
        <f t="shared" si="379"/>
        <v/>
      </c>
      <c r="J4071" s="21">
        <f>IFERROR(VLOOKUP(I4071,datos_para_memoria_demandas_cal!$C$2:$K$99000,2,FALSE),0)</f>
        <v>0</v>
      </c>
      <c r="K4071" s="22">
        <f>IFERROR(VLOOKUP(I4071,datos_para_memoria_demandas_cal!$C$2:$K$99000,3,FALSE),0)</f>
        <v>0</v>
      </c>
      <c r="L4071" s="22">
        <f>IFERROR(VLOOKUP(I4071,ES0031102460685007HA0F_20250101!$D$2:$K$99000,2,FALSE),0)</f>
        <v>0</v>
      </c>
      <c r="M4071" s="23">
        <f>IFERROR(VLOOKUP(I4071,datos_para_memoria_demandas_cal!$C$2:$K$99000,4,FALSE),0)</f>
        <v>0</v>
      </c>
      <c r="N4071" s="21">
        <f t="shared" si="380"/>
        <v>0</v>
      </c>
      <c r="O4071" s="22">
        <f t="shared" si="381"/>
        <v>0</v>
      </c>
      <c r="P4071" s="22">
        <f t="shared" si="382"/>
        <v>0</v>
      </c>
      <c r="Q4071" s="23">
        <f t="shared" si="383"/>
        <v>0</v>
      </c>
    </row>
    <row r="4072" spans="8:17" x14ac:dyDescent="0.25">
      <c r="H4072" s="11" t="str">
        <f t="shared" si="384"/>
        <v/>
      </c>
      <c r="I4072" s="9" t="str">
        <f t="shared" si="379"/>
        <v/>
      </c>
      <c r="J4072" s="21">
        <f>IFERROR(VLOOKUP(I4072,datos_para_memoria_demandas_cal!$C$2:$K$99000,2,FALSE),0)</f>
        <v>0</v>
      </c>
      <c r="K4072" s="22">
        <f>IFERROR(VLOOKUP(I4072,datos_para_memoria_demandas_cal!$C$2:$K$99000,3,FALSE),0)</f>
        <v>0</v>
      </c>
      <c r="L4072" s="22">
        <f>IFERROR(VLOOKUP(I4072,ES0031102460685007HA0F_20250101!$D$2:$K$99000,2,FALSE),0)</f>
        <v>0</v>
      </c>
      <c r="M4072" s="23">
        <f>IFERROR(VLOOKUP(I4072,datos_para_memoria_demandas_cal!$C$2:$K$99000,4,FALSE),0)</f>
        <v>0</v>
      </c>
      <c r="N4072" s="21">
        <f t="shared" si="380"/>
        <v>0</v>
      </c>
      <c r="O4072" s="22">
        <f t="shared" si="381"/>
        <v>0</v>
      </c>
      <c r="P4072" s="22">
        <f t="shared" si="382"/>
        <v>0</v>
      </c>
      <c r="Q4072" s="23">
        <f t="shared" si="383"/>
        <v>0</v>
      </c>
    </row>
    <row r="4073" spans="8:17" x14ac:dyDescent="0.25">
      <c r="H4073" s="11" t="str">
        <f t="shared" si="384"/>
        <v/>
      </c>
      <c r="I4073" s="9" t="str">
        <f t="shared" si="379"/>
        <v/>
      </c>
      <c r="J4073" s="21">
        <f>IFERROR(VLOOKUP(I4073,datos_para_memoria_demandas_cal!$C$2:$K$99000,2,FALSE),0)</f>
        <v>0</v>
      </c>
      <c r="K4073" s="22">
        <f>IFERROR(VLOOKUP(I4073,datos_para_memoria_demandas_cal!$C$2:$K$99000,3,FALSE),0)</f>
        <v>0</v>
      </c>
      <c r="L4073" s="22">
        <f>IFERROR(VLOOKUP(I4073,ES0031102460685007HA0F_20250101!$D$2:$K$99000,2,FALSE),0)</f>
        <v>0</v>
      </c>
      <c r="M4073" s="23">
        <f>IFERROR(VLOOKUP(I4073,datos_para_memoria_demandas_cal!$C$2:$K$99000,4,FALSE),0)</f>
        <v>0</v>
      </c>
      <c r="N4073" s="21">
        <f t="shared" si="380"/>
        <v>0</v>
      </c>
      <c r="O4073" s="22">
        <f t="shared" si="381"/>
        <v>0</v>
      </c>
      <c r="P4073" s="22">
        <f t="shared" si="382"/>
        <v>0</v>
      </c>
      <c r="Q4073" s="23">
        <f t="shared" si="383"/>
        <v>0</v>
      </c>
    </row>
    <row r="4074" spans="8:17" x14ac:dyDescent="0.25">
      <c r="H4074" s="11" t="str">
        <f t="shared" si="384"/>
        <v/>
      </c>
      <c r="I4074" s="9" t="str">
        <f t="shared" si="379"/>
        <v/>
      </c>
      <c r="J4074" s="21">
        <f>IFERROR(VLOOKUP(I4074,datos_para_memoria_demandas_cal!$C$2:$K$99000,2,FALSE),0)</f>
        <v>0</v>
      </c>
      <c r="K4074" s="22">
        <f>IFERROR(VLOOKUP(I4074,datos_para_memoria_demandas_cal!$C$2:$K$99000,3,FALSE),0)</f>
        <v>0</v>
      </c>
      <c r="L4074" s="22">
        <f>IFERROR(VLOOKUP(I4074,ES0031102460685007HA0F_20250101!$D$2:$K$99000,2,FALSE),0)</f>
        <v>0</v>
      </c>
      <c r="M4074" s="23">
        <f>IFERROR(VLOOKUP(I4074,datos_para_memoria_demandas_cal!$C$2:$K$99000,4,FALSE),0)</f>
        <v>0</v>
      </c>
      <c r="N4074" s="21">
        <f t="shared" si="380"/>
        <v>0</v>
      </c>
      <c r="O4074" s="22">
        <f t="shared" si="381"/>
        <v>0</v>
      </c>
      <c r="P4074" s="22">
        <f t="shared" si="382"/>
        <v>0</v>
      </c>
      <c r="Q4074" s="23">
        <f t="shared" si="383"/>
        <v>0</v>
      </c>
    </row>
    <row r="4075" spans="8:17" x14ac:dyDescent="0.25">
      <c r="H4075" s="11" t="str">
        <f t="shared" si="384"/>
        <v/>
      </c>
      <c r="I4075" s="9" t="str">
        <f t="shared" si="379"/>
        <v/>
      </c>
      <c r="J4075" s="21">
        <f>IFERROR(VLOOKUP(I4075,datos_para_memoria_demandas_cal!$C$2:$K$99000,2,FALSE),0)</f>
        <v>0</v>
      </c>
      <c r="K4075" s="22">
        <f>IFERROR(VLOOKUP(I4075,datos_para_memoria_demandas_cal!$C$2:$K$99000,3,FALSE),0)</f>
        <v>0</v>
      </c>
      <c r="L4075" s="22">
        <f>IFERROR(VLOOKUP(I4075,ES0031102460685007HA0F_20250101!$D$2:$K$99000,2,FALSE),0)</f>
        <v>0</v>
      </c>
      <c r="M4075" s="23">
        <f>IFERROR(VLOOKUP(I4075,datos_para_memoria_demandas_cal!$C$2:$K$99000,4,FALSE),0)</f>
        <v>0</v>
      </c>
      <c r="N4075" s="21">
        <f t="shared" si="380"/>
        <v>0</v>
      </c>
      <c r="O4075" s="22">
        <f t="shared" si="381"/>
        <v>0</v>
      </c>
      <c r="P4075" s="22">
        <f t="shared" si="382"/>
        <v>0</v>
      </c>
      <c r="Q4075" s="23">
        <f t="shared" si="383"/>
        <v>0</v>
      </c>
    </row>
    <row r="4076" spans="8:17" x14ac:dyDescent="0.25">
      <c r="H4076" s="11" t="str">
        <f t="shared" si="384"/>
        <v/>
      </c>
      <c r="I4076" s="9" t="str">
        <f t="shared" si="379"/>
        <v/>
      </c>
      <c r="J4076" s="21">
        <f>IFERROR(VLOOKUP(I4076,datos_para_memoria_demandas_cal!$C$2:$K$99000,2,FALSE),0)</f>
        <v>0</v>
      </c>
      <c r="K4076" s="22">
        <f>IFERROR(VLOOKUP(I4076,datos_para_memoria_demandas_cal!$C$2:$K$99000,3,FALSE),0)</f>
        <v>0</v>
      </c>
      <c r="L4076" s="22">
        <f>IFERROR(VLOOKUP(I4076,ES0031102460685007HA0F_20250101!$D$2:$K$99000,2,FALSE),0)</f>
        <v>0</v>
      </c>
      <c r="M4076" s="23">
        <f>IFERROR(VLOOKUP(I4076,datos_para_memoria_demandas_cal!$C$2:$K$99000,4,FALSE),0)</f>
        <v>0</v>
      </c>
      <c r="N4076" s="21">
        <f t="shared" si="380"/>
        <v>0</v>
      </c>
      <c r="O4076" s="22">
        <f t="shared" si="381"/>
        <v>0</v>
      </c>
      <c r="P4076" s="22">
        <f t="shared" si="382"/>
        <v>0</v>
      </c>
      <c r="Q4076" s="23">
        <f t="shared" si="383"/>
        <v>0</v>
      </c>
    </row>
    <row r="4077" spans="8:17" x14ac:dyDescent="0.25">
      <c r="H4077" s="11" t="str">
        <f t="shared" si="384"/>
        <v/>
      </c>
      <c r="I4077" s="9" t="str">
        <f t="shared" si="379"/>
        <v/>
      </c>
      <c r="J4077" s="21">
        <f>IFERROR(VLOOKUP(I4077,datos_para_memoria_demandas_cal!$C$2:$K$99000,2,FALSE),0)</f>
        <v>0</v>
      </c>
      <c r="K4077" s="22">
        <f>IFERROR(VLOOKUP(I4077,datos_para_memoria_demandas_cal!$C$2:$K$99000,3,FALSE),0)</f>
        <v>0</v>
      </c>
      <c r="L4077" s="22">
        <f>IFERROR(VLOOKUP(I4077,ES0031102460685007HA0F_20250101!$D$2:$K$99000,2,FALSE),0)</f>
        <v>0</v>
      </c>
      <c r="M4077" s="23">
        <f>IFERROR(VLOOKUP(I4077,datos_para_memoria_demandas_cal!$C$2:$K$99000,4,FALSE),0)</f>
        <v>0</v>
      </c>
      <c r="N4077" s="21">
        <f t="shared" si="380"/>
        <v>0</v>
      </c>
      <c r="O4077" s="22">
        <f t="shared" si="381"/>
        <v>0</v>
      </c>
      <c r="P4077" s="22">
        <f t="shared" si="382"/>
        <v>0</v>
      </c>
      <c r="Q4077" s="23">
        <f t="shared" si="383"/>
        <v>0</v>
      </c>
    </row>
    <row r="4078" spans="8:17" x14ac:dyDescent="0.25">
      <c r="H4078" s="11" t="str">
        <f t="shared" si="384"/>
        <v/>
      </c>
      <c r="I4078" s="9" t="str">
        <f t="shared" si="379"/>
        <v/>
      </c>
      <c r="J4078" s="21">
        <f>IFERROR(VLOOKUP(I4078,datos_para_memoria_demandas_cal!$C$2:$K$99000,2,FALSE),0)</f>
        <v>0</v>
      </c>
      <c r="K4078" s="22">
        <f>IFERROR(VLOOKUP(I4078,datos_para_memoria_demandas_cal!$C$2:$K$99000,3,FALSE),0)</f>
        <v>0</v>
      </c>
      <c r="L4078" s="22">
        <f>IFERROR(VLOOKUP(I4078,ES0031102460685007HA0F_20250101!$D$2:$K$99000,2,FALSE),0)</f>
        <v>0</v>
      </c>
      <c r="M4078" s="23">
        <f>IFERROR(VLOOKUP(I4078,datos_para_memoria_demandas_cal!$C$2:$K$99000,4,FALSE),0)</f>
        <v>0</v>
      </c>
      <c r="N4078" s="21">
        <f t="shared" si="380"/>
        <v>0</v>
      </c>
      <c r="O4078" s="22">
        <f t="shared" si="381"/>
        <v>0</v>
      </c>
      <c r="P4078" s="22">
        <f t="shared" si="382"/>
        <v>0</v>
      </c>
      <c r="Q4078" s="23">
        <f t="shared" si="383"/>
        <v>0</v>
      </c>
    </row>
    <row r="4079" spans="8:17" x14ac:dyDescent="0.25">
      <c r="H4079" s="11" t="str">
        <f t="shared" si="384"/>
        <v/>
      </c>
      <c r="I4079" s="9" t="str">
        <f t="shared" si="379"/>
        <v/>
      </c>
      <c r="J4079" s="21">
        <f>IFERROR(VLOOKUP(I4079,datos_para_memoria_demandas_cal!$C$2:$K$99000,2,FALSE),0)</f>
        <v>0</v>
      </c>
      <c r="K4079" s="22">
        <f>IFERROR(VLOOKUP(I4079,datos_para_memoria_demandas_cal!$C$2:$K$99000,3,FALSE),0)</f>
        <v>0</v>
      </c>
      <c r="L4079" s="22">
        <f>IFERROR(VLOOKUP(I4079,ES0031102460685007HA0F_20250101!$D$2:$K$99000,2,FALSE),0)</f>
        <v>0</v>
      </c>
      <c r="M4079" s="23">
        <f>IFERROR(VLOOKUP(I4079,datos_para_memoria_demandas_cal!$C$2:$K$99000,4,FALSE),0)</f>
        <v>0</v>
      </c>
      <c r="N4079" s="21">
        <f t="shared" si="380"/>
        <v>0</v>
      </c>
      <c r="O4079" s="22">
        <f t="shared" si="381"/>
        <v>0</v>
      </c>
      <c r="P4079" s="22">
        <f t="shared" si="382"/>
        <v>0</v>
      </c>
      <c r="Q4079" s="23">
        <f t="shared" si="383"/>
        <v>0</v>
      </c>
    </row>
    <row r="4080" spans="8:17" x14ac:dyDescent="0.25">
      <c r="H4080" s="11" t="str">
        <f t="shared" si="384"/>
        <v/>
      </c>
      <c r="I4080" s="9" t="str">
        <f t="shared" si="379"/>
        <v/>
      </c>
      <c r="J4080" s="21">
        <f>IFERROR(VLOOKUP(I4080,datos_para_memoria_demandas_cal!$C$2:$K$99000,2,FALSE),0)</f>
        <v>0</v>
      </c>
      <c r="K4080" s="22">
        <f>IFERROR(VLOOKUP(I4080,datos_para_memoria_demandas_cal!$C$2:$K$99000,3,FALSE),0)</f>
        <v>0</v>
      </c>
      <c r="L4080" s="22">
        <f>IFERROR(VLOOKUP(I4080,ES0031102460685007HA0F_20250101!$D$2:$K$99000,2,FALSE),0)</f>
        <v>0</v>
      </c>
      <c r="M4080" s="23">
        <f>IFERROR(VLOOKUP(I4080,datos_para_memoria_demandas_cal!$C$2:$K$99000,4,FALSE),0)</f>
        <v>0</v>
      </c>
      <c r="N4080" s="21">
        <f t="shared" si="380"/>
        <v>0</v>
      </c>
      <c r="O4080" s="22">
        <f t="shared" si="381"/>
        <v>0</v>
      </c>
      <c r="P4080" s="22">
        <f t="shared" si="382"/>
        <v>0</v>
      </c>
      <c r="Q4080" s="23">
        <f t="shared" si="383"/>
        <v>0</v>
      </c>
    </row>
    <row r="4081" spans="8:17" x14ac:dyDescent="0.25">
      <c r="H4081" s="11" t="str">
        <f t="shared" si="384"/>
        <v/>
      </c>
      <c r="I4081" s="9" t="str">
        <f t="shared" si="379"/>
        <v/>
      </c>
      <c r="J4081" s="21">
        <f>IFERROR(VLOOKUP(I4081,datos_para_memoria_demandas_cal!$C$2:$K$99000,2,FALSE),0)</f>
        <v>0</v>
      </c>
      <c r="K4081" s="22">
        <f>IFERROR(VLOOKUP(I4081,datos_para_memoria_demandas_cal!$C$2:$K$99000,3,FALSE),0)</f>
        <v>0</v>
      </c>
      <c r="L4081" s="22">
        <f>IFERROR(VLOOKUP(I4081,ES0031102460685007HA0F_20250101!$D$2:$K$99000,2,FALSE),0)</f>
        <v>0</v>
      </c>
      <c r="M4081" s="23">
        <f>IFERROR(VLOOKUP(I4081,datos_para_memoria_demandas_cal!$C$2:$K$99000,4,FALSE),0)</f>
        <v>0</v>
      </c>
      <c r="N4081" s="21">
        <f t="shared" si="380"/>
        <v>0</v>
      </c>
      <c r="O4081" s="22">
        <f t="shared" si="381"/>
        <v>0</v>
      </c>
      <c r="P4081" s="22">
        <f t="shared" si="382"/>
        <v>0</v>
      </c>
      <c r="Q4081" s="23">
        <f t="shared" si="383"/>
        <v>0</v>
      </c>
    </row>
    <row r="4082" spans="8:17" x14ac:dyDescent="0.25">
      <c r="H4082" s="11" t="str">
        <f t="shared" si="384"/>
        <v/>
      </c>
      <c r="I4082" s="9" t="str">
        <f t="shared" si="379"/>
        <v/>
      </c>
      <c r="J4082" s="21">
        <f>IFERROR(VLOOKUP(I4082,datos_para_memoria_demandas_cal!$C$2:$K$99000,2,FALSE),0)</f>
        <v>0</v>
      </c>
      <c r="K4082" s="22">
        <f>IFERROR(VLOOKUP(I4082,datos_para_memoria_demandas_cal!$C$2:$K$99000,3,FALSE),0)</f>
        <v>0</v>
      </c>
      <c r="L4082" s="22">
        <f>IFERROR(VLOOKUP(I4082,ES0031102460685007HA0F_20250101!$D$2:$K$99000,2,FALSE),0)</f>
        <v>0</v>
      </c>
      <c r="M4082" s="23">
        <f>IFERROR(VLOOKUP(I4082,datos_para_memoria_demandas_cal!$C$2:$K$99000,4,FALSE),0)</f>
        <v>0</v>
      </c>
      <c r="N4082" s="21">
        <f t="shared" si="380"/>
        <v>0</v>
      </c>
      <c r="O4082" s="22">
        <f t="shared" si="381"/>
        <v>0</v>
      </c>
      <c r="P4082" s="22">
        <f t="shared" si="382"/>
        <v>0</v>
      </c>
      <c r="Q4082" s="23">
        <f t="shared" si="383"/>
        <v>0</v>
      </c>
    </row>
    <row r="4083" spans="8:17" x14ac:dyDescent="0.25">
      <c r="H4083" s="11" t="str">
        <f t="shared" si="384"/>
        <v/>
      </c>
      <c r="I4083" s="9" t="str">
        <f t="shared" si="379"/>
        <v/>
      </c>
      <c r="J4083" s="21">
        <f>IFERROR(VLOOKUP(I4083,datos_para_memoria_demandas_cal!$C$2:$K$99000,2,FALSE),0)</f>
        <v>0</v>
      </c>
      <c r="K4083" s="22">
        <f>IFERROR(VLOOKUP(I4083,datos_para_memoria_demandas_cal!$C$2:$K$99000,3,FALSE),0)</f>
        <v>0</v>
      </c>
      <c r="L4083" s="22">
        <f>IFERROR(VLOOKUP(I4083,ES0031102460685007HA0F_20250101!$D$2:$K$99000,2,FALSE),0)</f>
        <v>0</v>
      </c>
      <c r="M4083" s="23">
        <f>IFERROR(VLOOKUP(I4083,datos_para_memoria_demandas_cal!$C$2:$K$99000,4,FALSE),0)</f>
        <v>0</v>
      </c>
      <c r="N4083" s="21">
        <f t="shared" si="380"/>
        <v>0</v>
      </c>
      <c r="O4083" s="22">
        <f t="shared" si="381"/>
        <v>0</v>
      </c>
      <c r="P4083" s="22">
        <f t="shared" si="382"/>
        <v>0</v>
      </c>
      <c r="Q4083" s="23">
        <f t="shared" si="383"/>
        <v>0</v>
      </c>
    </row>
    <row r="4084" spans="8:17" x14ac:dyDescent="0.25">
      <c r="H4084" s="11" t="str">
        <f t="shared" si="384"/>
        <v/>
      </c>
      <c r="I4084" s="9" t="str">
        <f t="shared" si="379"/>
        <v/>
      </c>
      <c r="J4084" s="21">
        <f>IFERROR(VLOOKUP(I4084,datos_para_memoria_demandas_cal!$C$2:$K$99000,2,FALSE),0)</f>
        <v>0</v>
      </c>
      <c r="K4084" s="22">
        <f>IFERROR(VLOOKUP(I4084,datos_para_memoria_demandas_cal!$C$2:$K$99000,3,FALSE),0)</f>
        <v>0</v>
      </c>
      <c r="L4084" s="22">
        <f>IFERROR(VLOOKUP(I4084,ES0031102460685007HA0F_20250101!$D$2:$K$99000,2,FALSE),0)</f>
        <v>0</v>
      </c>
      <c r="M4084" s="23">
        <f>IFERROR(VLOOKUP(I4084,datos_para_memoria_demandas_cal!$C$2:$K$99000,4,FALSE),0)</f>
        <v>0</v>
      </c>
      <c r="N4084" s="21">
        <f t="shared" si="380"/>
        <v>0</v>
      </c>
      <c r="O4084" s="22">
        <f t="shared" si="381"/>
        <v>0</v>
      </c>
      <c r="P4084" s="22">
        <f t="shared" si="382"/>
        <v>0</v>
      </c>
      <c r="Q4084" s="23">
        <f t="shared" si="383"/>
        <v>0</v>
      </c>
    </row>
    <row r="4085" spans="8:17" x14ac:dyDescent="0.25">
      <c r="H4085" s="11" t="str">
        <f t="shared" si="384"/>
        <v/>
      </c>
      <c r="I4085" s="9" t="str">
        <f t="shared" si="379"/>
        <v/>
      </c>
      <c r="J4085" s="21">
        <f>IFERROR(VLOOKUP(I4085,datos_para_memoria_demandas_cal!$C$2:$K$99000,2,FALSE),0)</f>
        <v>0</v>
      </c>
      <c r="K4085" s="22">
        <f>IFERROR(VLOOKUP(I4085,datos_para_memoria_demandas_cal!$C$2:$K$99000,3,FALSE),0)</f>
        <v>0</v>
      </c>
      <c r="L4085" s="22">
        <f>IFERROR(VLOOKUP(I4085,ES0031102460685007HA0F_20250101!$D$2:$K$99000,2,FALSE),0)</f>
        <v>0</v>
      </c>
      <c r="M4085" s="23">
        <f>IFERROR(VLOOKUP(I4085,datos_para_memoria_demandas_cal!$C$2:$K$99000,4,FALSE),0)</f>
        <v>0</v>
      </c>
      <c r="N4085" s="21">
        <f t="shared" si="380"/>
        <v>0</v>
      </c>
      <c r="O4085" s="22">
        <f t="shared" si="381"/>
        <v>0</v>
      </c>
      <c r="P4085" s="22">
        <f t="shared" si="382"/>
        <v>0</v>
      </c>
      <c r="Q4085" s="23">
        <f t="shared" si="383"/>
        <v>0</v>
      </c>
    </row>
    <row r="4086" spans="8:17" x14ac:dyDescent="0.25">
      <c r="H4086" s="11" t="str">
        <f t="shared" si="384"/>
        <v/>
      </c>
      <c r="I4086" s="9" t="str">
        <f t="shared" si="379"/>
        <v/>
      </c>
      <c r="J4086" s="21">
        <f>IFERROR(VLOOKUP(I4086,datos_para_memoria_demandas_cal!$C$2:$K$99000,2,FALSE),0)</f>
        <v>0</v>
      </c>
      <c r="K4086" s="22">
        <f>IFERROR(VLOOKUP(I4086,datos_para_memoria_demandas_cal!$C$2:$K$99000,3,FALSE),0)</f>
        <v>0</v>
      </c>
      <c r="L4086" s="22">
        <f>IFERROR(VLOOKUP(I4086,ES0031102460685007HA0F_20250101!$D$2:$K$99000,2,FALSE),0)</f>
        <v>0</v>
      </c>
      <c r="M4086" s="23">
        <f>IFERROR(VLOOKUP(I4086,datos_para_memoria_demandas_cal!$C$2:$K$99000,4,FALSE),0)</f>
        <v>0</v>
      </c>
      <c r="N4086" s="21">
        <f t="shared" si="380"/>
        <v>0</v>
      </c>
      <c r="O4086" s="22">
        <f t="shared" si="381"/>
        <v>0</v>
      </c>
      <c r="P4086" s="22">
        <f t="shared" si="382"/>
        <v>0</v>
      </c>
      <c r="Q4086" s="23">
        <f t="shared" si="383"/>
        <v>0</v>
      </c>
    </row>
    <row r="4087" spans="8:17" x14ac:dyDescent="0.25">
      <c r="H4087" s="11" t="str">
        <f t="shared" si="384"/>
        <v/>
      </c>
      <c r="I4087" s="9" t="str">
        <f t="shared" si="379"/>
        <v/>
      </c>
      <c r="J4087" s="21">
        <f>IFERROR(VLOOKUP(I4087,datos_para_memoria_demandas_cal!$C$2:$K$99000,2,FALSE),0)</f>
        <v>0</v>
      </c>
      <c r="K4087" s="22">
        <f>IFERROR(VLOOKUP(I4087,datos_para_memoria_demandas_cal!$C$2:$K$99000,3,FALSE),0)</f>
        <v>0</v>
      </c>
      <c r="L4087" s="22">
        <f>IFERROR(VLOOKUP(I4087,ES0031102460685007HA0F_20250101!$D$2:$K$99000,2,FALSE),0)</f>
        <v>0</v>
      </c>
      <c r="M4087" s="23">
        <f>IFERROR(VLOOKUP(I4087,datos_para_memoria_demandas_cal!$C$2:$K$99000,4,FALSE),0)</f>
        <v>0</v>
      </c>
      <c r="N4087" s="21">
        <f t="shared" si="380"/>
        <v>0</v>
      </c>
      <c r="O4087" s="22">
        <f t="shared" si="381"/>
        <v>0</v>
      </c>
      <c r="P4087" s="22">
        <f t="shared" si="382"/>
        <v>0</v>
      </c>
      <c r="Q4087" s="23">
        <f t="shared" si="383"/>
        <v>0</v>
      </c>
    </row>
    <row r="4088" spans="8:17" x14ac:dyDescent="0.25">
      <c r="H4088" s="11" t="str">
        <f t="shared" si="384"/>
        <v/>
      </c>
      <c r="I4088" s="9" t="str">
        <f t="shared" si="379"/>
        <v/>
      </c>
      <c r="J4088" s="21">
        <f>IFERROR(VLOOKUP(I4088,datos_para_memoria_demandas_cal!$C$2:$K$99000,2,FALSE),0)</f>
        <v>0</v>
      </c>
      <c r="K4088" s="22">
        <f>IFERROR(VLOOKUP(I4088,datos_para_memoria_demandas_cal!$C$2:$K$99000,3,FALSE),0)</f>
        <v>0</v>
      </c>
      <c r="L4088" s="22">
        <f>IFERROR(VLOOKUP(I4088,ES0031102460685007HA0F_20250101!$D$2:$K$99000,2,FALSE),0)</f>
        <v>0</v>
      </c>
      <c r="M4088" s="23">
        <f>IFERROR(VLOOKUP(I4088,datos_para_memoria_demandas_cal!$C$2:$K$99000,4,FALSE),0)</f>
        <v>0</v>
      </c>
      <c r="N4088" s="21">
        <f t="shared" si="380"/>
        <v>0</v>
      </c>
      <c r="O4088" s="22">
        <f t="shared" si="381"/>
        <v>0</v>
      </c>
      <c r="P4088" s="22">
        <f t="shared" si="382"/>
        <v>0</v>
      </c>
      <c r="Q4088" s="23">
        <f t="shared" si="383"/>
        <v>0</v>
      </c>
    </row>
    <row r="4089" spans="8:17" x14ac:dyDescent="0.25">
      <c r="H4089" s="11" t="str">
        <f t="shared" si="384"/>
        <v/>
      </c>
      <c r="I4089" s="9" t="str">
        <f t="shared" si="379"/>
        <v/>
      </c>
      <c r="J4089" s="21">
        <f>IFERROR(VLOOKUP(I4089,datos_para_memoria_demandas_cal!$C$2:$K$99000,2,FALSE),0)</f>
        <v>0</v>
      </c>
      <c r="K4089" s="22">
        <f>IFERROR(VLOOKUP(I4089,datos_para_memoria_demandas_cal!$C$2:$K$99000,3,FALSE),0)</f>
        <v>0</v>
      </c>
      <c r="L4089" s="22">
        <f>IFERROR(VLOOKUP(I4089,ES0031102460685007HA0F_20250101!$D$2:$K$99000,2,FALSE),0)</f>
        <v>0</v>
      </c>
      <c r="M4089" s="23">
        <f>IFERROR(VLOOKUP(I4089,datos_para_memoria_demandas_cal!$C$2:$K$99000,4,FALSE),0)</f>
        <v>0</v>
      </c>
      <c r="N4089" s="21">
        <f t="shared" si="380"/>
        <v>0</v>
      </c>
      <c r="O4089" s="22">
        <f t="shared" si="381"/>
        <v>0</v>
      </c>
      <c r="P4089" s="22">
        <f t="shared" si="382"/>
        <v>0</v>
      </c>
      <c r="Q4089" s="23">
        <f t="shared" si="383"/>
        <v>0</v>
      </c>
    </row>
    <row r="4090" spans="8:17" x14ac:dyDescent="0.25">
      <c r="H4090" s="11" t="str">
        <f t="shared" si="384"/>
        <v/>
      </c>
      <c r="I4090" s="9" t="str">
        <f t="shared" si="379"/>
        <v/>
      </c>
      <c r="J4090" s="21">
        <f>IFERROR(VLOOKUP(I4090,datos_para_memoria_demandas_cal!$C$2:$K$99000,2,FALSE),0)</f>
        <v>0</v>
      </c>
      <c r="K4090" s="22">
        <f>IFERROR(VLOOKUP(I4090,datos_para_memoria_demandas_cal!$C$2:$K$99000,3,FALSE),0)</f>
        <v>0</v>
      </c>
      <c r="L4090" s="22">
        <f>IFERROR(VLOOKUP(I4090,ES0031102460685007HA0F_20250101!$D$2:$K$99000,2,FALSE),0)</f>
        <v>0</v>
      </c>
      <c r="M4090" s="23">
        <f>IFERROR(VLOOKUP(I4090,datos_para_memoria_demandas_cal!$C$2:$K$99000,4,FALSE),0)</f>
        <v>0</v>
      </c>
      <c r="N4090" s="21">
        <f t="shared" si="380"/>
        <v>0</v>
      </c>
      <c r="O4090" s="22">
        <f t="shared" si="381"/>
        <v>0</v>
      </c>
      <c r="P4090" s="22">
        <f t="shared" si="382"/>
        <v>0</v>
      </c>
      <c r="Q4090" s="23">
        <f t="shared" si="383"/>
        <v>0</v>
      </c>
    </row>
    <row r="4091" spans="8:17" x14ac:dyDescent="0.25">
      <c r="H4091" s="11" t="str">
        <f t="shared" si="384"/>
        <v/>
      </c>
      <c r="I4091" s="9" t="str">
        <f t="shared" si="379"/>
        <v/>
      </c>
      <c r="J4091" s="21">
        <f>IFERROR(VLOOKUP(I4091,datos_para_memoria_demandas_cal!$C$2:$K$99000,2,FALSE),0)</f>
        <v>0</v>
      </c>
      <c r="K4091" s="22">
        <f>IFERROR(VLOOKUP(I4091,datos_para_memoria_demandas_cal!$C$2:$K$99000,3,FALSE),0)</f>
        <v>0</v>
      </c>
      <c r="L4091" s="22">
        <f>IFERROR(VLOOKUP(I4091,ES0031102460685007HA0F_20250101!$D$2:$K$99000,2,FALSE),0)</f>
        <v>0</v>
      </c>
      <c r="M4091" s="23">
        <f>IFERROR(VLOOKUP(I4091,datos_para_memoria_demandas_cal!$C$2:$K$99000,4,FALSE),0)</f>
        <v>0</v>
      </c>
      <c r="N4091" s="21">
        <f t="shared" si="380"/>
        <v>0</v>
      </c>
      <c r="O4091" s="22">
        <f t="shared" si="381"/>
        <v>0</v>
      </c>
      <c r="P4091" s="22">
        <f t="shared" si="382"/>
        <v>0</v>
      </c>
      <c r="Q4091" s="23">
        <f t="shared" si="383"/>
        <v>0</v>
      </c>
    </row>
    <row r="4092" spans="8:17" x14ac:dyDescent="0.25">
      <c r="H4092" s="11" t="str">
        <f t="shared" si="384"/>
        <v/>
      </c>
      <c r="I4092" s="9" t="str">
        <f t="shared" si="379"/>
        <v/>
      </c>
      <c r="J4092" s="21">
        <f>IFERROR(VLOOKUP(I4092,datos_para_memoria_demandas_cal!$C$2:$K$99000,2,FALSE),0)</f>
        <v>0</v>
      </c>
      <c r="K4092" s="22">
        <f>IFERROR(VLOOKUP(I4092,datos_para_memoria_demandas_cal!$C$2:$K$99000,3,FALSE),0)</f>
        <v>0</v>
      </c>
      <c r="L4092" s="22">
        <f>IFERROR(VLOOKUP(I4092,ES0031102460685007HA0F_20250101!$D$2:$K$99000,2,FALSE),0)</f>
        <v>0</v>
      </c>
      <c r="M4092" s="23">
        <f>IFERROR(VLOOKUP(I4092,datos_para_memoria_demandas_cal!$C$2:$K$99000,4,FALSE),0)</f>
        <v>0</v>
      </c>
      <c r="N4092" s="21">
        <f t="shared" si="380"/>
        <v>0</v>
      </c>
      <c r="O4092" s="22">
        <f t="shared" si="381"/>
        <v>0</v>
      </c>
      <c r="P4092" s="22">
        <f t="shared" si="382"/>
        <v>0</v>
      </c>
      <c r="Q4092" s="23">
        <f t="shared" si="383"/>
        <v>0</v>
      </c>
    </row>
    <row r="4093" spans="8:17" x14ac:dyDescent="0.25">
      <c r="H4093" s="11" t="str">
        <f t="shared" si="384"/>
        <v/>
      </c>
      <c r="I4093" s="9" t="str">
        <f t="shared" si="379"/>
        <v/>
      </c>
      <c r="J4093" s="21">
        <f>IFERROR(VLOOKUP(I4093,datos_para_memoria_demandas_cal!$C$2:$K$99000,2,FALSE),0)</f>
        <v>0</v>
      </c>
      <c r="K4093" s="22">
        <f>IFERROR(VLOOKUP(I4093,datos_para_memoria_demandas_cal!$C$2:$K$99000,3,FALSE),0)</f>
        <v>0</v>
      </c>
      <c r="L4093" s="22">
        <f>IFERROR(VLOOKUP(I4093,ES0031102460685007HA0F_20250101!$D$2:$K$99000,2,FALSE),0)</f>
        <v>0</v>
      </c>
      <c r="M4093" s="23">
        <f>IFERROR(VLOOKUP(I4093,datos_para_memoria_demandas_cal!$C$2:$K$99000,4,FALSE),0)</f>
        <v>0</v>
      </c>
      <c r="N4093" s="21">
        <f t="shared" si="380"/>
        <v>0</v>
      </c>
      <c r="O4093" s="22">
        <f t="shared" si="381"/>
        <v>0</v>
      </c>
      <c r="P4093" s="22">
        <f t="shared" si="382"/>
        <v>0</v>
      </c>
      <c r="Q4093" s="23">
        <f t="shared" si="383"/>
        <v>0</v>
      </c>
    </row>
    <row r="4094" spans="8:17" x14ac:dyDescent="0.25">
      <c r="H4094" s="11" t="str">
        <f t="shared" si="384"/>
        <v/>
      </c>
      <c r="I4094" s="9" t="str">
        <f t="shared" si="379"/>
        <v/>
      </c>
      <c r="J4094" s="21">
        <f>IFERROR(VLOOKUP(I4094,datos_para_memoria_demandas_cal!$C$2:$K$99000,2,FALSE),0)</f>
        <v>0</v>
      </c>
      <c r="K4094" s="22">
        <f>IFERROR(VLOOKUP(I4094,datos_para_memoria_demandas_cal!$C$2:$K$99000,3,FALSE),0)</f>
        <v>0</v>
      </c>
      <c r="L4094" s="22">
        <f>IFERROR(VLOOKUP(I4094,ES0031102460685007HA0F_20250101!$D$2:$K$99000,2,FALSE),0)</f>
        <v>0</v>
      </c>
      <c r="M4094" s="23">
        <f>IFERROR(VLOOKUP(I4094,datos_para_memoria_demandas_cal!$C$2:$K$99000,4,FALSE),0)</f>
        <v>0</v>
      </c>
      <c r="N4094" s="21">
        <f t="shared" si="380"/>
        <v>0</v>
      </c>
      <c r="O4094" s="22">
        <f t="shared" si="381"/>
        <v>0</v>
      </c>
      <c r="P4094" s="22">
        <f t="shared" si="382"/>
        <v>0</v>
      </c>
      <c r="Q4094" s="23">
        <f t="shared" si="383"/>
        <v>0</v>
      </c>
    </row>
    <row r="4095" spans="8:17" x14ac:dyDescent="0.25">
      <c r="H4095" s="11" t="str">
        <f t="shared" si="384"/>
        <v/>
      </c>
      <c r="I4095" s="9" t="str">
        <f t="shared" si="379"/>
        <v/>
      </c>
      <c r="J4095" s="21">
        <f>IFERROR(VLOOKUP(I4095,datos_para_memoria_demandas_cal!$C$2:$K$99000,2,FALSE),0)</f>
        <v>0</v>
      </c>
      <c r="K4095" s="22">
        <f>IFERROR(VLOOKUP(I4095,datos_para_memoria_demandas_cal!$C$2:$K$99000,3,FALSE),0)</f>
        <v>0</v>
      </c>
      <c r="L4095" s="22">
        <f>IFERROR(VLOOKUP(I4095,ES0031102460685007HA0F_20250101!$D$2:$K$99000,2,FALSE),0)</f>
        <v>0</v>
      </c>
      <c r="M4095" s="23">
        <f>IFERROR(VLOOKUP(I4095,datos_para_memoria_demandas_cal!$C$2:$K$99000,4,FALSE),0)</f>
        <v>0</v>
      </c>
      <c r="N4095" s="21">
        <f t="shared" si="380"/>
        <v>0</v>
      </c>
      <c r="O4095" s="22">
        <f t="shared" si="381"/>
        <v>0</v>
      </c>
      <c r="P4095" s="22">
        <f t="shared" si="382"/>
        <v>0</v>
      </c>
      <c r="Q4095" s="23">
        <f t="shared" si="383"/>
        <v>0</v>
      </c>
    </row>
    <row r="4096" spans="8:17" x14ac:dyDescent="0.25">
      <c r="H4096" s="11" t="str">
        <f t="shared" si="384"/>
        <v/>
      </c>
      <c r="I4096" s="9" t="str">
        <f t="shared" si="379"/>
        <v/>
      </c>
      <c r="J4096" s="21">
        <f>IFERROR(VLOOKUP(I4096,datos_para_memoria_demandas_cal!$C$2:$K$99000,2,FALSE),0)</f>
        <v>0</v>
      </c>
      <c r="K4096" s="22">
        <f>IFERROR(VLOOKUP(I4096,datos_para_memoria_demandas_cal!$C$2:$K$99000,3,FALSE),0)</f>
        <v>0</v>
      </c>
      <c r="L4096" s="22">
        <f>IFERROR(VLOOKUP(I4096,ES0031102460685007HA0F_20250101!$D$2:$K$99000,2,FALSE),0)</f>
        <v>0</v>
      </c>
      <c r="M4096" s="23">
        <f>IFERROR(VLOOKUP(I4096,datos_para_memoria_demandas_cal!$C$2:$K$99000,4,FALSE),0)</f>
        <v>0</v>
      </c>
      <c r="N4096" s="21">
        <f t="shared" si="380"/>
        <v>0</v>
      </c>
      <c r="O4096" s="22">
        <f t="shared" si="381"/>
        <v>0</v>
      </c>
      <c r="P4096" s="22">
        <f t="shared" si="382"/>
        <v>0</v>
      </c>
      <c r="Q4096" s="23">
        <f t="shared" si="383"/>
        <v>0</v>
      </c>
    </row>
    <row r="4097" spans="8:17" x14ac:dyDescent="0.25">
      <c r="H4097" s="11" t="str">
        <f t="shared" si="384"/>
        <v/>
      </c>
      <c r="I4097" s="9" t="str">
        <f t="shared" si="379"/>
        <v/>
      </c>
      <c r="J4097" s="21">
        <f>IFERROR(VLOOKUP(I4097,datos_para_memoria_demandas_cal!$C$2:$K$99000,2,FALSE),0)</f>
        <v>0</v>
      </c>
      <c r="K4097" s="22">
        <f>IFERROR(VLOOKUP(I4097,datos_para_memoria_demandas_cal!$C$2:$K$99000,3,FALSE),0)</f>
        <v>0</v>
      </c>
      <c r="L4097" s="22">
        <f>IFERROR(VLOOKUP(I4097,ES0031102460685007HA0F_20250101!$D$2:$K$99000,2,FALSE),0)</f>
        <v>0</v>
      </c>
      <c r="M4097" s="23">
        <f>IFERROR(VLOOKUP(I4097,datos_para_memoria_demandas_cal!$C$2:$K$99000,4,FALSE),0)</f>
        <v>0</v>
      </c>
      <c r="N4097" s="21">
        <f t="shared" si="380"/>
        <v>0</v>
      </c>
      <c r="O4097" s="22">
        <f t="shared" si="381"/>
        <v>0</v>
      </c>
      <c r="P4097" s="22">
        <f t="shared" si="382"/>
        <v>0</v>
      </c>
      <c r="Q4097" s="23">
        <f t="shared" si="383"/>
        <v>0</v>
      </c>
    </row>
    <row r="4098" spans="8:17" x14ac:dyDescent="0.25">
      <c r="H4098" s="11" t="str">
        <f t="shared" si="384"/>
        <v/>
      </c>
      <c r="I4098" s="9" t="str">
        <f t="shared" si="379"/>
        <v/>
      </c>
      <c r="J4098" s="21">
        <f>IFERROR(VLOOKUP(I4098,datos_para_memoria_demandas_cal!$C$2:$K$99000,2,FALSE),0)</f>
        <v>0</v>
      </c>
      <c r="K4098" s="22">
        <f>IFERROR(VLOOKUP(I4098,datos_para_memoria_demandas_cal!$C$2:$K$99000,3,FALSE),0)</f>
        <v>0</v>
      </c>
      <c r="L4098" s="22">
        <f>IFERROR(VLOOKUP(I4098,ES0031102460685007HA0F_20250101!$D$2:$K$99000,2,FALSE),0)</f>
        <v>0</v>
      </c>
      <c r="M4098" s="23">
        <f>IFERROR(VLOOKUP(I4098,datos_para_memoria_demandas_cal!$C$2:$K$99000,4,FALSE),0)</f>
        <v>0</v>
      </c>
      <c r="N4098" s="21">
        <f t="shared" si="380"/>
        <v>0</v>
      </c>
      <c r="O4098" s="22">
        <f t="shared" si="381"/>
        <v>0</v>
      </c>
      <c r="P4098" s="22">
        <f t="shared" si="382"/>
        <v>0</v>
      </c>
      <c r="Q4098" s="23">
        <f t="shared" si="383"/>
        <v>0</v>
      </c>
    </row>
    <row r="4099" spans="8:17" x14ac:dyDescent="0.25">
      <c r="H4099" s="11" t="str">
        <f t="shared" si="384"/>
        <v/>
      </c>
      <c r="I4099" s="9" t="str">
        <f t="shared" si="379"/>
        <v/>
      </c>
      <c r="J4099" s="21">
        <f>IFERROR(VLOOKUP(I4099,datos_para_memoria_demandas_cal!$C$2:$K$99000,2,FALSE),0)</f>
        <v>0</v>
      </c>
      <c r="K4099" s="22">
        <f>IFERROR(VLOOKUP(I4099,datos_para_memoria_demandas_cal!$C$2:$K$99000,3,FALSE),0)</f>
        <v>0</v>
      </c>
      <c r="L4099" s="22">
        <f>IFERROR(VLOOKUP(I4099,ES0031102460685007HA0F_20250101!$D$2:$K$99000,2,FALSE),0)</f>
        <v>0</v>
      </c>
      <c r="M4099" s="23">
        <f>IFERROR(VLOOKUP(I4099,datos_para_memoria_demandas_cal!$C$2:$K$99000,4,FALSE),0)</f>
        <v>0</v>
      </c>
      <c r="N4099" s="21">
        <f t="shared" si="380"/>
        <v>0</v>
      </c>
      <c r="O4099" s="22">
        <f t="shared" si="381"/>
        <v>0</v>
      </c>
      <c r="P4099" s="22">
        <f t="shared" si="382"/>
        <v>0</v>
      </c>
      <c r="Q4099" s="23">
        <f t="shared" si="383"/>
        <v>0</v>
      </c>
    </row>
    <row r="4100" spans="8:17" x14ac:dyDescent="0.25">
      <c r="H4100" s="11" t="str">
        <f t="shared" si="384"/>
        <v/>
      </c>
      <c r="I4100" s="9" t="str">
        <f t="shared" si="379"/>
        <v/>
      </c>
      <c r="J4100" s="21">
        <f>IFERROR(VLOOKUP(I4100,datos_para_memoria_demandas_cal!$C$2:$K$99000,2,FALSE),0)</f>
        <v>0</v>
      </c>
      <c r="K4100" s="22">
        <f>IFERROR(VLOOKUP(I4100,datos_para_memoria_demandas_cal!$C$2:$K$99000,3,FALSE),0)</f>
        <v>0</v>
      </c>
      <c r="L4100" s="22">
        <f>IFERROR(VLOOKUP(I4100,ES0031102460685007HA0F_20250101!$D$2:$K$99000,2,FALSE),0)</f>
        <v>0</v>
      </c>
      <c r="M4100" s="23">
        <f>IFERROR(VLOOKUP(I4100,datos_para_memoria_demandas_cal!$C$2:$K$99000,4,FALSE),0)</f>
        <v>0</v>
      </c>
      <c r="N4100" s="21">
        <f t="shared" si="380"/>
        <v>0</v>
      </c>
      <c r="O4100" s="22">
        <f t="shared" si="381"/>
        <v>0</v>
      </c>
      <c r="P4100" s="22">
        <f t="shared" si="382"/>
        <v>0</v>
      </c>
      <c r="Q4100" s="23">
        <f t="shared" si="383"/>
        <v>0</v>
      </c>
    </row>
    <row r="4101" spans="8:17" x14ac:dyDescent="0.25">
      <c r="H4101" s="11" t="str">
        <f t="shared" si="384"/>
        <v/>
      </c>
      <c r="I4101" s="9" t="str">
        <f t="shared" ref="I4101:I4164" si="385">TEXT(H4101,"000000,000000")</f>
        <v/>
      </c>
      <c r="J4101" s="21">
        <f>IFERROR(VLOOKUP(I4101,datos_para_memoria_demandas_cal!$C$2:$K$99000,2,FALSE),0)</f>
        <v>0</v>
      </c>
      <c r="K4101" s="22">
        <f>IFERROR(VLOOKUP(I4101,datos_para_memoria_demandas_cal!$C$2:$K$99000,3,FALSE),0)</f>
        <v>0</v>
      </c>
      <c r="L4101" s="22">
        <f>IFERROR(VLOOKUP(I4101,ES0031102460685007HA0F_20250101!$D$2:$K$99000,2,FALSE),0)</f>
        <v>0</v>
      </c>
      <c r="M4101" s="23">
        <f>IFERROR(VLOOKUP(I4101,datos_para_memoria_demandas_cal!$C$2:$K$99000,4,FALSE),0)</f>
        <v>0</v>
      </c>
      <c r="N4101" s="21">
        <f t="shared" ref="N4101:N4164" si="386">J4101*K4101</f>
        <v>0</v>
      </c>
      <c r="O4101" s="22">
        <f t="shared" ref="O4101:O4164" si="387">J4101*L4101</f>
        <v>0</v>
      </c>
      <c r="P4101" s="22">
        <f t="shared" ref="P4101:P4164" si="388">J4101*(IF(K4101+M4101&gt;0,K4101+M4101,0))</f>
        <v>0</v>
      </c>
      <c r="Q4101" s="23">
        <f t="shared" ref="Q4101:Q4164" si="389">J4101*(IF(L4101+M4101&gt;0,L4101+M4101,0))</f>
        <v>0</v>
      </c>
    </row>
    <row r="4102" spans="8:17" x14ac:dyDescent="0.25">
      <c r="H4102" s="11" t="str">
        <f t="shared" ref="H4102:H4165" si="390">IFERROR(IF(H4101+1/24&lt;=$F$5,H4101+1/24,""),"")</f>
        <v/>
      </c>
      <c r="I4102" s="9" t="str">
        <f t="shared" si="385"/>
        <v/>
      </c>
      <c r="J4102" s="21">
        <f>IFERROR(VLOOKUP(I4102,datos_para_memoria_demandas_cal!$C$2:$K$99000,2,FALSE),0)</f>
        <v>0</v>
      </c>
      <c r="K4102" s="22">
        <f>IFERROR(VLOOKUP(I4102,datos_para_memoria_demandas_cal!$C$2:$K$99000,3,FALSE),0)</f>
        <v>0</v>
      </c>
      <c r="L4102" s="22">
        <f>IFERROR(VLOOKUP(I4102,ES0031102460685007HA0F_20250101!$D$2:$K$99000,2,FALSE),0)</f>
        <v>0</v>
      </c>
      <c r="M4102" s="23">
        <f>IFERROR(VLOOKUP(I4102,datos_para_memoria_demandas_cal!$C$2:$K$99000,4,FALSE),0)</f>
        <v>0</v>
      </c>
      <c r="N4102" s="21">
        <f t="shared" si="386"/>
        <v>0</v>
      </c>
      <c r="O4102" s="22">
        <f t="shared" si="387"/>
        <v>0</v>
      </c>
      <c r="P4102" s="22">
        <f t="shared" si="388"/>
        <v>0</v>
      </c>
      <c r="Q4102" s="23">
        <f t="shared" si="389"/>
        <v>0</v>
      </c>
    </row>
    <row r="4103" spans="8:17" x14ac:dyDescent="0.25">
      <c r="H4103" s="11" t="str">
        <f t="shared" si="390"/>
        <v/>
      </c>
      <c r="I4103" s="9" t="str">
        <f t="shared" si="385"/>
        <v/>
      </c>
      <c r="J4103" s="21">
        <f>IFERROR(VLOOKUP(I4103,datos_para_memoria_demandas_cal!$C$2:$K$99000,2,FALSE),0)</f>
        <v>0</v>
      </c>
      <c r="K4103" s="22">
        <f>IFERROR(VLOOKUP(I4103,datos_para_memoria_demandas_cal!$C$2:$K$99000,3,FALSE),0)</f>
        <v>0</v>
      </c>
      <c r="L4103" s="22">
        <f>IFERROR(VLOOKUP(I4103,ES0031102460685007HA0F_20250101!$D$2:$K$99000,2,FALSE),0)</f>
        <v>0</v>
      </c>
      <c r="M4103" s="23">
        <f>IFERROR(VLOOKUP(I4103,datos_para_memoria_demandas_cal!$C$2:$K$99000,4,FALSE),0)</f>
        <v>0</v>
      </c>
      <c r="N4103" s="21">
        <f t="shared" si="386"/>
        <v>0</v>
      </c>
      <c r="O4103" s="22">
        <f t="shared" si="387"/>
        <v>0</v>
      </c>
      <c r="P4103" s="22">
        <f t="shared" si="388"/>
        <v>0</v>
      </c>
      <c r="Q4103" s="23">
        <f t="shared" si="389"/>
        <v>0</v>
      </c>
    </row>
    <row r="4104" spans="8:17" x14ac:dyDescent="0.25">
      <c r="H4104" s="11" t="str">
        <f t="shared" si="390"/>
        <v/>
      </c>
      <c r="I4104" s="9" t="str">
        <f t="shared" si="385"/>
        <v/>
      </c>
      <c r="J4104" s="21">
        <f>IFERROR(VLOOKUP(I4104,datos_para_memoria_demandas_cal!$C$2:$K$99000,2,FALSE),0)</f>
        <v>0</v>
      </c>
      <c r="K4104" s="22">
        <f>IFERROR(VLOOKUP(I4104,datos_para_memoria_demandas_cal!$C$2:$K$99000,3,FALSE),0)</f>
        <v>0</v>
      </c>
      <c r="L4104" s="22">
        <f>IFERROR(VLOOKUP(I4104,ES0031102460685007HA0F_20250101!$D$2:$K$99000,2,FALSE),0)</f>
        <v>0</v>
      </c>
      <c r="M4104" s="23">
        <f>IFERROR(VLOOKUP(I4104,datos_para_memoria_demandas_cal!$C$2:$K$99000,4,FALSE),0)</f>
        <v>0</v>
      </c>
      <c r="N4104" s="21">
        <f t="shared" si="386"/>
        <v>0</v>
      </c>
      <c r="O4104" s="22">
        <f t="shared" si="387"/>
        <v>0</v>
      </c>
      <c r="P4104" s="22">
        <f t="shared" si="388"/>
        <v>0</v>
      </c>
      <c r="Q4104" s="23">
        <f t="shared" si="389"/>
        <v>0</v>
      </c>
    </row>
    <row r="4105" spans="8:17" x14ac:dyDescent="0.25">
      <c r="H4105" s="11" t="str">
        <f t="shared" si="390"/>
        <v/>
      </c>
      <c r="I4105" s="9" t="str">
        <f t="shared" si="385"/>
        <v/>
      </c>
      <c r="J4105" s="21">
        <f>IFERROR(VLOOKUP(I4105,datos_para_memoria_demandas_cal!$C$2:$K$99000,2,FALSE),0)</f>
        <v>0</v>
      </c>
      <c r="K4105" s="22">
        <f>IFERROR(VLOOKUP(I4105,datos_para_memoria_demandas_cal!$C$2:$K$99000,3,FALSE),0)</f>
        <v>0</v>
      </c>
      <c r="L4105" s="22">
        <f>IFERROR(VLOOKUP(I4105,ES0031102460685007HA0F_20250101!$D$2:$K$99000,2,FALSE),0)</f>
        <v>0</v>
      </c>
      <c r="M4105" s="23">
        <f>IFERROR(VLOOKUP(I4105,datos_para_memoria_demandas_cal!$C$2:$K$99000,4,FALSE),0)</f>
        <v>0</v>
      </c>
      <c r="N4105" s="21">
        <f t="shared" si="386"/>
        <v>0</v>
      </c>
      <c r="O4105" s="22">
        <f t="shared" si="387"/>
        <v>0</v>
      </c>
      <c r="P4105" s="22">
        <f t="shared" si="388"/>
        <v>0</v>
      </c>
      <c r="Q4105" s="23">
        <f t="shared" si="389"/>
        <v>0</v>
      </c>
    </row>
    <row r="4106" spans="8:17" x14ac:dyDescent="0.25">
      <c r="H4106" s="11" t="str">
        <f t="shared" si="390"/>
        <v/>
      </c>
      <c r="I4106" s="9" t="str">
        <f t="shared" si="385"/>
        <v/>
      </c>
      <c r="J4106" s="21">
        <f>IFERROR(VLOOKUP(I4106,datos_para_memoria_demandas_cal!$C$2:$K$99000,2,FALSE),0)</f>
        <v>0</v>
      </c>
      <c r="K4106" s="22">
        <f>IFERROR(VLOOKUP(I4106,datos_para_memoria_demandas_cal!$C$2:$K$99000,3,FALSE),0)</f>
        <v>0</v>
      </c>
      <c r="L4106" s="22">
        <f>IFERROR(VLOOKUP(I4106,ES0031102460685007HA0F_20250101!$D$2:$K$99000,2,FALSE),0)</f>
        <v>0</v>
      </c>
      <c r="M4106" s="23">
        <f>IFERROR(VLOOKUP(I4106,datos_para_memoria_demandas_cal!$C$2:$K$99000,4,FALSE),0)</f>
        <v>0</v>
      </c>
      <c r="N4106" s="21">
        <f t="shared" si="386"/>
        <v>0</v>
      </c>
      <c r="O4106" s="22">
        <f t="shared" si="387"/>
        <v>0</v>
      </c>
      <c r="P4106" s="22">
        <f t="shared" si="388"/>
        <v>0</v>
      </c>
      <c r="Q4106" s="23">
        <f t="shared" si="389"/>
        <v>0</v>
      </c>
    </row>
    <row r="4107" spans="8:17" x14ac:dyDescent="0.25">
      <c r="H4107" s="11" t="str">
        <f t="shared" si="390"/>
        <v/>
      </c>
      <c r="I4107" s="9" t="str">
        <f t="shared" si="385"/>
        <v/>
      </c>
      <c r="J4107" s="21">
        <f>IFERROR(VLOOKUP(I4107,datos_para_memoria_demandas_cal!$C$2:$K$99000,2,FALSE),0)</f>
        <v>0</v>
      </c>
      <c r="K4107" s="22">
        <f>IFERROR(VLOOKUP(I4107,datos_para_memoria_demandas_cal!$C$2:$K$99000,3,FALSE),0)</f>
        <v>0</v>
      </c>
      <c r="L4107" s="22">
        <f>IFERROR(VLOOKUP(I4107,ES0031102460685007HA0F_20250101!$D$2:$K$99000,2,FALSE),0)</f>
        <v>0</v>
      </c>
      <c r="M4107" s="23">
        <f>IFERROR(VLOOKUP(I4107,datos_para_memoria_demandas_cal!$C$2:$K$99000,4,FALSE),0)</f>
        <v>0</v>
      </c>
      <c r="N4107" s="21">
        <f t="shared" si="386"/>
        <v>0</v>
      </c>
      <c r="O4107" s="22">
        <f t="shared" si="387"/>
        <v>0</v>
      </c>
      <c r="P4107" s="22">
        <f t="shared" si="388"/>
        <v>0</v>
      </c>
      <c r="Q4107" s="23">
        <f t="shared" si="389"/>
        <v>0</v>
      </c>
    </row>
    <row r="4108" spans="8:17" x14ac:dyDescent="0.25">
      <c r="H4108" s="11" t="str">
        <f t="shared" si="390"/>
        <v/>
      </c>
      <c r="I4108" s="9" t="str">
        <f t="shared" si="385"/>
        <v/>
      </c>
      <c r="J4108" s="21">
        <f>IFERROR(VLOOKUP(I4108,datos_para_memoria_demandas_cal!$C$2:$K$99000,2,FALSE),0)</f>
        <v>0</v>
      </c>
      <c r="K4108" s="22">
        <f>IFERROR(VLOOKUP(I4108,datos_para_memoria_demandas_cal!$C$2:$K$99000,3,FALSE),0)</f>
        <v>0</v>
      </c>
      <c r="L4108" s="22">
        <f>IFERROR(VLOOKUP(I4108,ES0031102460685007HA0F_20250101!$D$2:$K$99000,2,FALSE),0)</f>
        <v>0</v>
      </c>
      <c r="M4108" s="23">
        <f>IFERROR(VLOOKUP(I4108,datos_para_memoria_demandas_cal!$C$2:$K$99000,4,FALSE),0)</f>
        <v>0</v>
      </c>
      <c r="N4108" s="21">
        <f t="shared" si="386"/>
        <v>0</v>
      </c>
      <c r="O4108" s="22">
        <f t="shared" si="387"/>
        <v>0</v>
      </c>
      <c r="P4108" s="22">
        <f t="shared" si="388"/>
        <v>0</v>
      </c>
      <c r="Q4108" s="23">
        <f t="shared" si="389"/>
        <v>0</v>
      </c>
    </row>
    <row r="4109" spans="8:17" x14ac:dyDescent="0.25">
      <c r="H4109" s="11" t="str">
        <f t="shared" si="390"/>
        <v/>
      </c>
      <c r="I4109" s="9" t="str">
        <f t="shared" si="385"/>
        <v/>
      </c>
      <c r="J4109" s="21">
        <f>IFERROR(VLOOKUP(I4109,datos_para_memoria_demandas_cal!$C$2:$K$99000,2,FALSE),0)</f>
        <v>0</v>
      </c>
      <c r="K4109" s="22">
        <f>IFERROR(VLOOKUP(I4109,datos_para_memoria_demandas_cal!$C$2:$K$99000,3,FALSE),0)</f>
        <v>0</v>
      </c>
      <c r="L4109" s="22">
        <f>IFERROR(VLOOKUP(I4109,ES0031102460685007HA0F_20250101!$D$2:$K$99000,2,FALSE),0)</f>
        <v>0</v>
      </c>
      <c r="M4109" s="23">
        <f>IFERROR(VLOOKUP(I4109,datos_para_memoria_demandas_cal!$C$2:$K$99000,4,FALSE),0)</f>
        <v>0</v>
      </c>
      <c r="N4109" s="21">
        <f t="shared" si="386"/>
        <v>0</v>
      </c>
      <c r="O4109" s="22">
        <f t="shared" si="387"/>
        <v>0</v>
      </c>
      <c r="P4109" s="22">
        <f t="shared" si="388"/>
        <v>0</v>
      </c>
      <c r="Q4109" s="23">
        <f t="shared" si="389"/>
        <v>0</v>
      </c>
    </row>
    <row r="4110" spans="8:17" x14ac:dyDescent="0.25">
      <c r="H4110" s="11" t="str">
        <f t="shared" si="390"/>
        <v/>
      </c>
      <c r="I4110" s="9" t="str">
        <f t="shared" si="385"/>
        <v/>
      </c>
      <c r="J4110" s="21">
        <f>IFERROR(VLOOKUP(I4110,datos_para_memoria_demandas_cal!$C$2:$K$99000,2,FALSE),0)</f>
        <v>0</v>
      </c>
      <c r="K4110" s="22">
        <f>IFERROR(VLOOKUP(I4110,datos_para_memoria_demandas_cal!$C$2:$K$99000,3,FALSE),0)</f>
        <v>0</v>
      </c>
      <c r="L4110" s="22">
        <f>IFERROR(VLOOKUP(I4110,ES0031102460685007HA0F_20250101!$D$2:$K$99000,2,FALSE),0)</f>
        <v>0</v>
      </c>
      <c r="M4110" s="23">
        <f>IFERROR(VLOOKUP(I4110,datos_para_memoria_demandas_cal!$C$2:$K$99000,4,FALSE),0)</f>
        <v>0</v>
      </c>
      <c r="N4110" s="21">
        <f t="shared" si="386"/>
        <v>0</v>
      </c>
      <c r="O4110" s="22">
        <f t="shared" si="387"/>
        <v>0</v>
      </c>
      <c r="P4110" s="22">
        <f t="shared" si="388"/>
        <v>0</v>
      </c>
      <c r="Q4110" s="23">
        <f t="shared" si="389"/>
        <v>0</v>
      </c>
    </row>
    <row r="4111" spans="8:17" x14ac:dyDescent="0.25">
      <c r="H4111" s="11" t="str">
        <f t="shared" si="390"/>
        <v/>
      </c>
      <c r="I4111" s="9" t="str">
        <f t="shared" si="385"/>
        <v/>
      </c>
      <c r="J4111" s="21">
        <f>IFERROR(VLOOKUP(I4111,datos_para_memoria_demandas_cal!$C$2:$K$99000,2,FALSE),0)</f>
        <v>0</v>
      </c>
      <c r="K4111" s="22">
        <f>IFERROR(VLOOKUP(I4111,datos_para_memoria_demandas_cal!$C$2:$K$99000,3,FALSE),0)</f>
        <v>0</v>
      </c>
      <c r="L4111" s="22">
        <f>IFERROR(VLOOKUP(I4111,ES0031102460685007HA0F_20250101!$D$2:$K$99000,2,FALSE),0)</f>
        <v>0</v>
      </c>
      <c r="M4111" s="23">
        <f>IFERROR(VLOOKUP(I4111,datos_para_memoria_demandas_cal!$C$2:$K$99000,4,FALSE),0)</f>
        <v>0</v>
      </c>
      <c r="N4111" s="21">
        <f t="shared" si="386"/>
        <v>0</v>
      </c>
      <c r="O4111" s="22">
        <f t="shared" si="387"/>
        <v>0</v>
      </c>
      <c r="P4111" s="22">
        <f t="shared" si="388"/>
        <v>0</v>
      </c>
      <c r="Q4111" s="23">
        <f t="shared" si="389"/>
        <v>0</v>
      </c>
    </row>
    <row r="4112" spans="8:17" x14ac:dyDescent="0.25">
      <c r="H4112" s="11" t="str">
        <f t="shared" si="390"/>
        <v/>
      </c>
      <c r="I4112" s="9" t="str">
        <f t="shared" si="385"/>
        <v/>
      </c>
      <c r="J4112" s="21">
        <f>IFERROR(VLOOKUP(I4112,datos_para_memoria_demandas_cal!$C$2:$K$99000,2,FALSE),0)</f>
        <v>0</v>
      </c>
      <c r="K4112" s="22">
        <f>IFERROR(VLOOKUP(I4112,datos_para_memoria_demandas_cal!$C$2:$K$99000,3,FALSE),0)</f>
        <v>0</v>
      </c>
      <c r="L4112" s="22">
        <f>IFERROR(VLOOKUP(I4112,ES0031102460685007HA0F_20250101!$D$2:$K$99000,2,FALSE),0)</f>
        <v>0</v>
      </c>
      <c r="M4112" s="23">
        <f>IFERROR(VLOOKUP(I4112,datos_para_memoria_demandas_cal!$C$2:$K$99000,4,FALSE),0)</f>
        <v>0</v>
      </c>
      <c r="N4112" s="21">
        <f t="shared" si="386"/>
        <v>0</v>
      </c>
      <c r="O4112" s="22">
        <f t="shared" si="387"/>
        <v>0</v>
      </c>
      <c r="P4112" s="22">
        <f t="shared" si="388"/>
        <v>0</v>
      </c>
      <c r="Q4112" s="23">
        <f t="shared" si="389"/>
        <v>0</v>
      </c>
    </row>
    <row r="4113" spans="8:17" x14ac:dyDescent="0.25">
      <c r="H4113" s="11" t="str">
        <f t="shared" si="390"/>
        <v/>
      </c>
      <c r="I4113" s="9" t="str">
        <f t="shared" si="385"/>
        <v/>
      </c>
      <c r="J4113" s="21">
        <f>IFERROR(VLOOKUP(I4113,datos_para_memoria_demandas_cal!$C$2:$K$99000,2,FALSE),0)</f>
        <v>0</v>
      </c>
      <c r="K4113" s="22">
        <f>IFERROR(VLOOKUP(I4113,datos_para_memoria_demandas_cal!$C$2:$K$99000,3,FALSE),0)</f>
        <v>0</v>
      </c>
      <c r="L4113" s="22">
        <f>IFERROR(VLOOKUP(I4113,ES0031102460685007HA0F_20250101!$D$2:$K$99000,2,FALSE),0)</f>
        <v>0</v>
      </c>
      <c r="M4113" s="23">
        <f>IFERROR(VLOOKUP(I4113,datos_para_memoria_demandas_cal!$C$2:$K$99000,4,FALSE),0)</f>
        <v>0</v>
      </c>
      <c r="N4113" s="21">
        <f t="shared" si="386"/>
        <v>0</v>
      </c>
      <c r="O4113" s="22">
        <f t="shared" si="387"/>
        <v>0</v>
      </c>
      <c r="P4113" s="22">
        <f t="shared" si="388"/>
        <v>0</v>
      </c>
      <c r="Q4113" s="23">
        <f t="shared" si="389"/>
        <v>0</v>
      </c>
    </row>
    <row r="4114" spans="8:17" x14ac:dyDescent="0.25">
      <c r="H4114" s="11" t="str">
        <f t="shared" si="390"/>
        <v/>
      </c>
      <c r="I4114" s="9" t="str">
        <f t="shared" si="385"/>
        <v/>
      </c>
      <c r="J4114" s="21">
        <f>IFERROR(VLOOKUP(I4114,datos_para_memoria_demandas_cal!$C$2:$K$99000,2,FALSE),0)</f>
        <v>0</v>
      </c>
      <c r="K4114" s="22">
        <f>IFERROR(VLOOKUP(I4114,datos_para_memoria_demandas_cal!$C$2:$K$99000,3,FALSE),0)</f>
        <v>0</v>
      </c>
      <c r="L4114" s="22">
        <f>IFERROR(VLOOKUP(I4114,ES0031102460685007HA0F_20250101!$D$2:$K$99000,2,FALSE),0)</f>
        <v>0</v>
      </c>
      <c r="M4114" s="23">
        <f>IFERROR(VLOOKUP(I4114,datos_para_memoria_demandas_cal!$C$2:$K$99000,4,FALSE),0)</f>
        <v>0</v>
      </c>
      <c r="N4114" s="21">
        <f t="shared" si="386"/>
        <v>0</v>
      </c>
      <c r="O4114" s="22">
        <f t="shared" si="387"/>
        <v>0</v>
      </c>
      <c r="P4114" s="22">
        <f t="shared" si="388"/>
        <v>0</v>
      </c>
      <c r="Q4114" s="23">
        <f t="shared" si="389"/>
        <v>0</v>
      </c>
    </row>
    <row r="4115" spans="8:17" x14ac:dyDescent="0.25">
      <c r="H4115" s="11" t="str">
        <f t="shared" si="390"/>
        <v/>
      </c>
      <c r="I4115" s="9" t="str">
        <f t="shared" si="385"/>
        <v/>
      </c>
      <c r="J4115" s="21">
        <f>IFERROR(VLOOKUP(I4115,datos_para_memoria_demandas_cal!$C$2:$K$99000,2,FALSE),0)</f>
        <v>0</v>
      </c>
      <c r="K4115" s="22">
        <f>IFERROR(VLOOKUP(I4115,datos_para_memoria_demandas_cal!$C$2:$K$99000,3,FALSE),0)</f>
        <v>0</v>
      </c>
      <c r="L4115" s="22">
        <f>IFERROR(VLOOKUP(I4115,ES0031102460685007HA0F_20250101!$D$2:$K$99000,2,FALSE),0)</f>
        <v>0</v>
      </c>
      <c r="M4115" s="23">
        <f>IFERROR(VLOOKUP(I4115,datos_para_memoria_demandas_cal!$C$2:$K$99000,4,FALSE),0)</f>
        <v>0</v>
      </c>
      <c r="N4115" s="21">
        <f t="shared" si="386"/>
        <v>0</v>
      </c>
      <c r="O4115" s="22">
        <f t="shared" si="387"/>
        <v>0</v>
      </c>
      <c r="P4115" s="22">
        <f t="shared" si="388"/>
        <v>0</v>
      </c>
      <c r="Q4115" s="23">
        <f t="shared" si="389"/>
        <v>0</v>
      </c>
    </row>
    <row r="4116" spans="8:17" x14ac:dyDescent="0.25">
      <c r="H4116" s="11" t="str">
        <f t="shared" si="390"/>
        <v/>
      </c>
      <c r="I4116" s="9" t="str">
        <f t="shared" si="385"/>
        <v/>
      </c>
      <c r="J4116" s="21">
        <f>IFERROR(VLOOKUP(I4116,datos_para_memoria_demandas_cal!$C$2:$K$99000,2,FALSE),0)</f>
        <v>0</v>
      </c>
      <c r="K4116" s="22">
        <f>IFERROR(VLOOKUP(I4116,datos_para_memoria_demandas_cal!$C$2:$K$99000,3,FALSE),0)</f>
        <v>0</v>
      </c>
      <c r="L4116" s="22">
        <f>IFERROR(VLOOKUP(I4116,ES0031102460685007HA0F_20250101!$D$2:$K$99000,2,FALSE),0)</f>
        <v>0</v>
      </c>
      <c r="M4116" s="23">
        <f>IFERROR(VLOOKUP(I4116,datos_para_memoria_demandas_cal!$C$2:$K$99000,4,FALSE),0)</f>
        <v>0</v>
      </c>
      <c r="N4116" s="21">
        <f t="shared" si="386"/>
        <v>0</v>
      </c>
      <c r="O4116" s="22">
        <f t="shared" si="387"/>
        <v>0</v>
      </c>
      <c r="P4116" s="22">
        <f t="shared" si="388"/>
        <v>0</v>
      </c>
      <c r="Q4116" s="23">
        <f t="shared" si="389"/>
        <v>0</v>
      </c>
    </row>
    <row r="4117" spans="8:17" x14ac:dyDescent="0.25">
      <c r="H4117" s="11" t="str">
        <f t="shared" si="390"/>
        <v/>
      </c>
      <c r="I4117" s="9" t="str">
        <f t="shared" si="385"/>
        <v/>
      </c>
      <c r="J4117" s="21">
        <f>IFERROR(VLOOKUP(I4117,datos_para_memoria_demandas_cal!$C$2:$K$99000,2,FALSE),0)</f>
        <v>0</v>
      </c>
      <c r="K4117" s="22">
        <f>IFERROR(VLOOKUP(I4117,datos_para_memoria_demandas_cal!$C$2:$K$99000,3,FALSE),0)</f>
        <v>0</v>
      </c>
      <c r="L4117" s="22">
        <f>IFERROR(VLOOKUP(I4117,ES0031102460685007HA0F_20250101!$D$2:$K$99000,2,FALSE),0)</f>
        <v>0</v>
      </c>
      <c r="M4117" s="23">
        <f>IFERROR(VLOOKUP(I4117,datos_para_memoria_demandas_cal!$C$2:$K$99000,4,FALSE),0)</f>
        <v>0</v>
      </c>
      <c r="N4117" s="21">
        <f t="shared" si="386"/>
        <v>0</v>
      </c>
      <c r="O4117" s="22">
        <f t="shared" si="387"/>
        <v>0</v>
      </c>
      <c r="P4117" s="22">
        <f t="shared" si="388"/>
        <v>0</v>
      </c>
      <c r="Q4117" s="23">
        <f t="shared" si="389"/>
        <v>0</v>
      </c>
    </row>
    <row r="4118" spans="8:17" x14ac:dyDescent="0.25">
      <c r="H4118" s="11" t="str">
        <f t="shared" si="390"/>
        <v/>
      </c>
      <c r="I4118" s="9" t="str">
        <f t="shared" si="385"/>
        <v/>
      </c>
      <c r="J4118" s="21">
        <f>IFERROR(VLOOKUP(I4118,datos_para_memoria_demandas_cal!$C$2:$K$99000,2,FALSE),0)</f>
        <v>0</v>
      </c>
      <c r="K4118" s="22">
        <f>IFERROR(VLOOKUP(I4118,datos_para_memoria_demandas_cal!$C$2:$K$99000,3,FALSE),0)</f>
        <v>0</v>
      </c>
      <c r="L4118" s="22">
        <f>IFERROR(VLOOKUP(I4118,ES0031102460685007HA0F_20250101!$D$2:$K$99000,2,FALSE),0)</f>
        <v>0</v>
      </c>
      <c r="M4118" s="23">
        <f>IFERROR(VLOOKUP(I4118,datos_para_memoria_demandas_cal!$C$2:$K$99000,4,FALSE),0)</f>
        <v>0</v>
      </c>
      <c r="N4118" s="21">
        <f t="shared" si="386"/>
        <v>0</v>
      </c>
      <c r="O4118" s="22">
        <f t="shared" si="387"/>
        <v>0</v>
      </c>
      <c r="P4118" s="22">
        <f t="shared" si="388"/>
        <v>0</v>
      </c>
      <c r="Q4118" s="23">
        <f t="shared" si="389"/>
        <v>0</v>
      </c>
    </row>
    <row r="4119" spans="8:17" x14ac:dyDescent="0.25">
      <c r="H4119" s="11" t="str">
        <f t="shared" si="390"/>
        <v/>
      </c>
      <c r="I4119" s="9" t="str">
        <f t="shared" si="385"/>
        <v/>
      </c>
      <c r="J4119" s="21">
        <f>IFERROR(VLOOKUP(I4119,datos_para_memoria_demandas_cal!$C$2:$K$99000,2,FALSE),0)</f>
        <v>0</v>
      </c>
      <c r="K4119" s="22">
        <f>IFERROR(VLOOKUP(I4119,datos_para_memoria_demandas_cal!$C$2:$K$99000,3,FALSE),0)</f>
        <v>0</v>
      </c>
      <c r="L4119" s="22">
        <f>IFERROR(VLOOKUP(I4119,ES0031102460685007HA0F_20250101!$D$2:$K$99000,2,FALSE),0)</f>
        <v>0</v>
      </c>
      <c r="M4119" s="23">
        <f>IFERROR(VLOOKUP(I4119,datos_para_memoria_demandas_cal!$C$2:$K$99000,4,FALSE),0)</f>
        <v>0</v>
      </c>
      <c r="N4119" s="21">
        <f t="shared" si="386"/>
        <v>0</v>
      </c>
      <c r="O4119" s="22">
        <f t="shared" si="387"/>
        <v>0</v>
      </c>
      <c r="P4119" s="22">
        <f t="shared" si="388"/>
        <v>0</v>
      </c>
      <c r="Q4119" s="23">
        <f t="shared" si="389"/>
        <v>0</v>
      </c>
    </row>
    <row r="4120" spans="8:17" x14ac:dyDescent="0.25">
      <c r="H4120" s="11" t="str">
        <f t="shared" si="390"/>
        <v/>
      </c>
      <c r="I4120" s="9" t="str">
        <f t="shared" si="385"/>
        <v/>
      </c>
      <c r="J4120" s="21">
        <f>IFERROR(VLOOKUP(I4120,datos_para_memoria_demandas_cal!$C$2:$K$99000,2,FALSE),0)</f>
        <v>0</v>
      </c>
      <c r="K4120" s="22">
        <f>IFERROR(VLOOKUP(I4120,datos_para_memoria_demandas_cal!$C$2:$K$99000,3,FALSE),0)</f>
        <v>0</v>
      </c>
      <c r="L4120" s="22">
        <f>IFERROR(VLOOKUP(I4120,ES0031102460685007HA0F_20250101!$D$2:$K$99000,2,FALSE),0)</f>
        <v>0</v>
      </c>
      <c r="M4120" s="23">
        <f>IFERROR(VLOOKUP(I4120,datos_para_memoria_demandas_cal!$C$2:$K$99000,4,FALSE),0)</f>
        <v>0</v>
      </c>
      <c r="N4120" s="21">
        <f t="shared" si="386"/>
        <v>0</v>
      </c>
      <c r="O4120" s="22">
        <f t="shared" si="387"/>
        <v>0</v>
      </c>
      <c r="P4120" s="22">
        <f t="shared" si="388"/>
        <v>0</v>
      </c>
      <c r="Q4120" s="23">
        <f t="shared" si="389"/>
        <v>0</v>
      </c>
    </row>
    <row r="4121" spans="8:17" x14ac:dyDescent="0.25">
      <c r="H4121" s="11" t="str">
        <f t="shared" si="390"/>
        <v/>
      </c>
      <c r="I4121" s="9" t="str">
        <f t="shared" si="385"/>
        <v/>
      </c>
      <c r="J4121" s="21">
        <f>IFERROR(VLOOKUP(I4121,datos_para_memoria_demandas_cal!$C$2:$K$99000,2,FALSE),0)</f>
        <v>0</v>
      </c>
      <c r="K4121" s="22">
        <f>IFERROR(VLOOKUP(I4121,datos_para_memoria_demandas_cal!$C$2:$K$99000,3,FALSE),0)</f>
        <v>0</v>
      </c>
      <c r="L4121" s="22">
        <f>IFERROR(VLOOKUP(I4121,ES0031102460685007HA0F_20250101!$D$2:$K$99000,2,FALSE),0)</f>
        <v>0</v>
      </c>
      <c r="M4121" s="23">
        <f>IFERROR(VLOOKUP(I4121,datos_para_memoria_demandas_cal!$C$2:$K$99000,4,FALSE),0)</f>
        <v>0</v>
      </c>
      <c r="N4121" s="21">
        <f t="shared" si="386"/>
        <v>0</v>
      </c>
      <c r="O4121" s="22">
        <f t="shared" si="387"/>
        <v>0</v>
      </c>
      <c r="P4121" s="22">
        <f t="shared" si="388"/>
        <v>0</v>
      </c>
      <c r="Q4121" s="23">
        <f t="shared" si="389"/>
        <v>0</v>
      </c>
    </row>
    <row r="4122" spans="8:17" x14ac:dyDescent="0.25">
      <c r="H4122" s="11" t="str">
        <f t="shared" si="390"/>
        <v/>
      </c>
      <c r="I4122" s="9" t="str">
        <f t="shared" si="385"/>
        <v/>
      </c>
      <c r="J4122" s="21">
        <f>IFERROR(VLOOKUP(I4122,datos_para_memoria_demandas_cal!$C$2:$K$99000,2,FALSE),0)</f>
        <v>0</v>
      </c>
      <c r="K4122" s="22">
        <f>IFERROR(VLOOKUP(I4122,datos_para_memoria_demandas_cal!$C$2:$K$99000,3,FALSE),0)</f>
        <v>0</v>
      </c>
      <c r="L4122" s="22">
        <f>IFERROR(VLOOKUP(I4122,ES0031102460685007HA0F_20250101!$D$2:$K$99000,2,FALSE),0)</f>
        <v>0</v>
      </c>
      <c r="M4122" s="23">
        <f>IFERROR(VLOOKUP(I4122,datos_para_memoria_demandas_cal!$C$2:$K$99000,4,FALSE),0)</f>
        <v>0</v>
      </c>
      <c r="N4122" s="21">
        <f t="shared" si="386"/>
        <v>0</v>
      </c>
      <c r="O4122" s="22">
        <f t="shared" si="387"/>
        <v>0</v>
      </c>
      <c r="P4122" s="22">
        <f t="shared" si="388"/>
        <v>0</v>
      </c>
      <c r="Q4122" s="23">
        <f t="shared" si="389"/>
        <v>0</v>
      </c>
    </row>
    <row r="4123" spans="8:17" x14ac:dyDescent="0.25">
      <c r="H4123" s="11" t="str">
        <f t="shared" si="390"/>
        <v/>
      </c>
      <c r="I4123" s="9" t="str">
        <f t="shared" si="385"/>
        <v/>
      </c>
      <c r="J4123" s="21">
        <f>IFERROR(VLOOKUP(I4123,datos_para_memoria_demandas_cal!$C$2:$K$99000,2,FALSE),0)</f>
        <v>0</v>
      </c>
      <c r="K4123" s="22">
        <f>IFERROR(VLOOKUP(I4123,datos_para_memoria_demandas_cal!$C$2:$K$99000,3,FALSE),0)</f>
        <v>0</v>
      </c>
      <c r="L4123" s="22">
        <f>IFERROR(VLOOKUP(I4123,ES0031102460685007HA0F_20250101!$D$2:$K$99000,2,FALSE),0)</f>
        <v>0</v>
      </c>
      <c r="M4123" s="23">
        <f>IFERROR(VLOOKUP(I4123,datos_para_memoria_demandas_cal!$C$2:$K$99000,4,FALSE),0)</f>
        <v>0</v>
      </c>
      <c r="N4123" s="21">
        <f t="shared" si="386"/>
        <v>0</v>
      </c>
      <c r="O4123" s="22">
        <f t="shared" si="387"/>
        <v>0</v>
      </c>
      <c r="P4123" s="22">
        <f t="shared" si="388"/>
        <v>0</v>
      </c>
      <c r="Q4123" s="23">
        <f t="shared" si="389"/>
        <v>0</v>
      </c>
    </row>
    <row r="4124" spans="8:17" x14ac:dyDescent="0.25">
      <c r="H4124" s="11" t="str">
        <f t="shared" si="390"/>
        <v/>
      </c>
      <c r="I4124" s="9" t="str">
        <f t="shared" si="385"/>
        <v/>
      </c>
      <c r="J4124" s="21">
        <f>IFERROR(VLOOKUP(I4124,datos_para_memoria_demandas_cal!$C$2:$K$99000,2,FALSE),0)</f>
        <v>0</v>
      </c>
      <c r="K4124" s="22">
        <f>IFERROR(VLOOKUP(I4124,datos_para_memoria_demandas_cal!$C$2:$K$99000,3,FALSE),0)</f>
        <v>0</v>
      </c>
      <c r="L4124" s="22">
        <f>IFERROR(VLOOKUP(I4124,ES0031102460685007HA0F_20250101!$D$2:$K$99000,2,FALSE),0)</f>
        <v>0</v>
      </c>
      <c r="M4124" s="23">
        <f>IFERROR(VLOOKUP(I4124,datos_para_memoria_demandas_cal!$C$2:$K$99000,4,FALSE),0)</f>
        <v>0</v>
      </c>
      <c r="N4124" s="21">
        <f t="shared" si="386"/>
        <v>0</v>
      </c>
      <c r="O4124" s="22">
        <f t="shared" si="387"/>
        <v>0</v>
      </c>
      <c r="P4124" s="22">
        <f t="shared" si="388"/>
        <v>0</v>
      </c>
      <c r="Q4124" s="23">
        <f t="shared" si="389"/>
        <v>0</v>
      </c>
    </row>
    <row r="4125" spans="8:17" x14ac:dyDescent="0.25">
      <c r="H4125" s="11" t="str">
        <f t="shared" si="390"/>
        <v/>
      </c>
      <c r="I4125" s="9" t="str">
        <f t="shared" si="385"/>
        <v/>
      </c>
      <c r="J4125" s="21">
        <f>IFERROR(VLOOKUP(I4125,datos_para_memoria_demandas_cal!$C$2:$K$99000,2,FALSE),0)</f>
        <v>0</v>
      </c>
      <c r="K4125" s="22">
        <f>IFERROR(VLOOKUP(I4125,datos_para_memoria_demandas_cal!$C$2:$K$99000,3,FALSE),0)</f>
        <v>0</v>
      </c>
      <c r="L4125" s="22">
        <f>IFERROR(VLOOKUP(I4125,ES0031102460685007HA0F_20250101!$D$2:$K$99000,2,FALSE),0)</f>
        <v>0</v>
      </c>
      <c r="M4125" s="23">
        <f>IFERROR(VLOOKUP(I4125,datos_para_memoria_demandas_cal!$C$2:$K$99000,4,FALSE),0)</f>
        <v>0</v>
      </c>
      <c r="N4125" s="21">
        <f t="shared" si="386"/>
        <v>0</v>
      </c>
      <c r="O4125" s="22">
        <f t="shared" si="387"/>
        <v>0</v>
      </c>
      <c r="P4125" s="22">
        <f t="shared" si="388"/>
        <v>0</v>
      </c>
      <c r="Q4125" s="23">
        <f t="shared" si="389"/>
        <v>0</v>
      </c>
    </row>
    <row r="4126" spans="8:17" x14ac:dyDescent="0.25">
      <c r="H4126" s="11" t="str">
        <f t="shared" si="390"/>
        <v/>
      </c>
      <c r="I4126" s="9" t="str">
        <f t="shared" si="385"/>
        <v/>
      </c>
      <c r="J4126" s="21">
        <f>IFERROR(VLOOKUP(I4126,datos_para_memoria_demandas_cal!$C$2:$K$99000,2,FALSE),0)</f>
        <v>0</v>
      </c>
      <c r="K4126" s="22">
        <f>IFERROR(VLOOKUP(I4126,datos_para_memoria_demandas_cal!$C$2:$K$99000,3,FALSE),0)</f>
        <v>0</v>
      </c>
      <c r="L4126" s="22">
        <f>IFERROR(VLOOKUP(I4126,ES0031102460685007HA0F_20250101!$D$2:$K$99000,2,FALSE),0)</f>
        <v>0</v>
      </c>
      <c r="M4126" s="23">
        <f>IFERROR(VLOOKUP(I4126,datos_para_memoria_demandas_cal!$C$2:$K$99000,4,FALSE),0)</f>
        <v>0</v>
      </c>
      <c r="N4126" s="21">
        <f t="shared" si="386"/>
        <v>0</v>
      </c>
      <c r="O4126" s="22">
        <f t="shared" si="387"/>
        <v>0</v>
      </c>
      <c r="P4126" s="22">
        <f t="shared" si="388"/>
        <v>0</v>
      </c>
      <c r="Q4126" s="23">
        <f t="shared" si="389"/>
        <v>0</v>
      </c>
    </row>
    <row r="4127" spans="8:17" x14ac:dyDescent="0.25">
      <c r="H4127" s="11" t="str">
        <f t="shared" si="390"/>
        <v/>
      </c>
      <c r="I4127" s="9" t="str">
        <f t="shared" si="385"/>
        <v/>
      </c>
      <c r="J4127" s="21">
        <f>IFERROR(VLOOKUP(I4127,datos_para_memoria_demandas_cal!$C$2:$K$99000,2,FALSE),0)</f>
        <v>0</v>
      </c>
      <c r="K4127" s="22">
        <f>IFERROR(VLOOKUP(I4127,datos_para_memoria_demandas_cal!$C$2:$K$99000,3,FALSE),0)</f>
        <v>0</v>
      </c>
      <c r="L4127" s="22">
        <f>IFERROR(VLOOKUP(I4127,ES0031102460685007HA0F_20250101!$D$2:$K$99000,2,FALSE),0)</f>
        <v>0</v>
      </c>
      <c r="M4127" s="23">
        <f>IFERROR(VLOOKUP(I4127,datos_para_memoria_demandas_cal!$C$2:$K$99000,4,FALSE),0)</f>
        <v>0</v>
      </c>
      <c r="N4127" s="21">
        <f t="shared" si="386"/>
        <v>0</v>
      </c>
      <c r="O4127" s="22">
        <f t="shared" si="387"/>
        <v>0</v>
      </c>
      <c r="P4127" s="22">
        <f t="shared" si="388"/>
        <v>0</v>
      </c>
      <c r="Q4127" s="23">
        <f t="shared" si="389"/>
        <v>0</v>
      </c>
    </row>
    <row r="4128" spans="8:17" x14ac:dyDescent="0.25">
      <c r="H4128" s="11" t="str">
        <f t="shared" si="390"/>
        <v/>
      </c>
      <c r="I4128" s="9" t="str">
        <f t="shared" si="385"/>
        <v/>
      </c>
      <c r="J4128" s="21">
        <f>IFERROR(VLOOKUP(I4128,datos_para_memoria_demandas_cal!$C$2:$K$99000,2,FALSE),0)</f>
        <v>0</v>
      </c>
      <c r="K4128" s="22">
        <f>IFERROR(VLOOKUP(I4128,datos_para_memoria_demandas_cal!$C$2:$K$99000,3,FALSE),0)</f>
        <v>0</v>
      </c>
      <c r="L4128" s="22">
        <f>IFERROR(VLOOKUP(I4128,ES0031102460685007HA0F_20250101!$D$2:$K$99000,2,FALSE),0)</f>
        <v>0</v>
      </c>
      <c r="M4128" s="23">
        <f>IFERROR(VLOOKUP(I4128,datos_para_memoria_demandas_cal!$C$2:$K$99000,4,FALSE),0)</f>
        <v>0</v>
      </c>
      <c r="N4128" s="21">
        <f t="shared" si="386"/>
        <v>0</v>
      </c>
      <c r="O4128" s="22">
        <f t="shared" si="387"/>
        <v>0</v>
      </c>
      <c r="P4128" s="22">
        <f t="shared" si="388"/>
        <v>0</v>
      </c>
      <c r="Q4128" s="23">
        <f t="shared" si="389"/>
        <v>0</v>
      </c>
    </row>
    <row r="4129" spans="8:17" x14ac:dyDescent="0.25">
      <c r="H4129" s="11" t="str">
        <f t="shared" si="390"/>
        <v/>
      </c>
      <c r="I4129" s="9" t="str">
        <f t="shared" si="385"/>
        <v/>
      </c>
      <c r="J4129" s="21">
        <f>IFERROR(VLOOKUP(I4129,datos_para_memoria_demandas_cal!$C$2:$K$99000,2,FALSE),0)</f>
        <v>0</v>
      </c>
      <c r="K4129" s="22">
        <f>IFERROR(VLOOKUP(I4129,datos_para_memoria_demandas_cal!$C$2:$K$99000,3,FALSE),0)</f>
        <v>0</v>
      </c>
      <c r="L4129" s="22">
        <f>IFERROR(VLOOKUP(I4129,ES0031102460685007HA0F_20250101!$D$2:$K$99000,2,FALSE),0)</f>
        <v>0</v>
      </c>
      <c r="M4129" s="23">
        <f>IFERROR(VLOOKUP(I4129,datos_para_memoria_demandas_cal!$C$2:$K$99000,4,FALSE),0)</f>
        <v>0</v>
      </c>
      <c r="N4129" s="21">
        <f t="shared" si="386"/>
        <v>0</v>
      </c>
      <c r="O4129" s="22">
        <f t="shared" si="387"/>
        <v>0</v>
      </c>
      <c r="P4129" s="22">
        <f t="shared" si="388"/>
        <v>0</v>
      </c>
      <c r="Q4129" s="23">
        <f t="shared" si="389"/>
        <v>0</v>
      </c>
    </row>
    <row r="4130" spans="8:17" x14ac:dyDescent="0.25">
      <c r="H4130" s="11" t="str">
        <f t="shared" si="390"/>
        <v/>
      </c>
      <c r="I4130" s="9" t="str">
        <f t="shared" si="385"/>
        <v/>
      </c>
      <c r="J4130" s="21">
        <f>IFERROR(VLOOKUP(I4130,datos_para_memoria_demandas_cal!$C$2:$K$99000,2,FALSE),0)</f>
        <v>0</v>
      </c>
      <c r="K4130" s="22">
        <f>IFERROR(VLOOKUP(I4130,datos_para_memoria_demandas_cal!$C$2:$K$99000,3,FALSE),0)</f>
        <v>0</v>
      </c>
      <c r="L4130" s="22">
        <f>IFERROR(VLOOKUP(I4130,ES0031102460685007HA0F_20250101!$D$2:$K$99000,2,FALSE),0)</f>
        <v>0</v>
      </c>
      <c r="M4130" s="23">
        <f>IFERROR(VLOOKUP(I4130,datos_para_memoria_demandas_cal!$C$2:$K$99000,4,FALSE),0)</f>
        <v>0</v>
      </c>
      <c r="N4130" s="21">
        <f t="shared" si="386"/>
        <v>0</v>
      </c>
      <c r="O4130" s="22">
        <f t="shared" si="387"/>
        <v>0</v>
      </c>
      <c r="P4130" s="22">
        <f t="shared" si="388"/>
        <v>0</v>
      </c>
      <c r="Q4130" s="23">
        <f t="shared" si="389"/>
        <v>0</v>
      </c>
    </row>
    <row r="4131" spans="8:17" x14ac:dyDescent="0.25">
      <c r="H4131" s="11" t="str">
        <f t="shared" si="390"/>
        <v/>
      </c>
      <c r="I4131" s="9" t="str">
        <f t="shared" si="385"/>
        <v/>
      </c>
      <c r="J4131" s="21">
        <f>IFERROR(VLOOKUP(I4131,datos_para_memoria_demandas_cal!$C$2:$K$99000,2,FALSE),0)</f>
        <v>0</v>
      </c>
      <c r="K4131" s="22">
        <f>IFERROR(VLOOKUP(I4131,datos_para_memoria_demandas_cal!$C$2:$K$99000,3,FALSE),0)</f>
        <v>0</v>
      </c>
      <c r="L4131" s="22">
        <f>IFERROR(VLOOKUP(I4131,ES0031102460685007HA0F_20250101!$D$2:$K$99000,2,FALSE),0)</f>
        <v>0</v>
      </c>
      <c r="M4131" s="23">
        <f>IFERROR(VLOOKUP(I4131,datos_para_memoria_demandas_cal!$C$2:$K$99000,4,FALSE),0)</f>
        <v>0</v>
      </c>
      <c r="N4131" s="21">
        <f t="shared" si="386"/>
        <v>0</v>
      </c>
      <c r="O4131" s="22">
        <f t="shared" si="387"/>
        <v>0</v>
      </c>
      <c r="P4131" s="22">
        <f t="shared" si="388"/>
        <v>0</v>
      </c>
      <c r="Q4131" s="23">
        <f t="shared" si="389"/>
        <v>0</v>
      </c>
    </row>
    <row r="4132" spans="8:17" x14ac:dyDescent="0.25">
      <c r="H4132" s="11" t="str">
        <f t="shared" si="390"/>
        <v/>
      </c>
      <c r="I4132" s="9" t="str">
        <f t="shared" si="385"/>
        <v/>
      </c>
      <c r="J4132" s="21">
        <f>IFERROR(VLOOKUP(I4132,datos_para_memoria_demandas_cal!$C$2:$K$99000,2,FALSE),0)</f>
        <v>0</v>
      </c>
      <c r="K4132" s="22">
        <f>IFERROR(VLOOKUP(I4132,datos_para_memoria_demandas_cal!$C$2:$K$99000,3,FALSE),0)</f>
        <v>0</v>
      </c>
      <c r="L4132" s="22">
        <f>IFERROR(VLOOKUP(I4132,ES0031102460685007HA0F_20250101!$D$2:$K$99000,2,FALSE),0)</f>
        <v>0</v>
      </c>
      <c r="M4132" s="23">
        <f>IFERROR(VLOOKUP(I4132,datos_para_memoria_demandas_cal!$C$2:$K$99000,4,FALSE),0)</f>
        <v>0</v>
      </c>
      <c r="N4132" s="21">
        <f t="shared" si="386"/>
        <v>0</v>
      </c>
      <c r="O4132" s="22">
        <f t="shared" si="387"/>
        <v>0</v>
      </c>
      <c r="P4132" s="22">
        <f t="shared" si="388"/>
        <v>0</v>
      </c>
      <c r="Q4132" s="23">
        <f t="shared" si="389"/>
        <v>0</v>
      </c>
    </row>
    <row r="4133" spans="8:17" x14ac:dyDescent="0.25">
      <c r="H4133" s="11" t="str">
        <f t="shared" si="390"/>
        <v/>
      </c>
      <c r="I4133" s="9" t="str">
        <f t="shared" si="385"/>
        <v/>
      </c>
      <c r="J4133" s="21">
        <f>IFERROR(VLOOKUP(I4133,datos_para_memoria_demandas_cal!$C$2:$K$99000,2,FALSE),0)</f>
        <v>0</v>
      </c>
      <c r="K4133" s="22">
        <f>IFERROR(VLOOKUP(I4133,datos_para_memoria_demandas_cal!$C$2:$K$99000,3,FALSE),0)</f>
        <v>0</v>
      </c>
      <c r="L4133" s="22">
        <f>IFERROR(VLOOKUP(I4133,ES0031102460685007HA0F_20250101!$D$2:$K$99000,2,FALSE),0)</f>
        <v>0</v>
      </c>
      <c r="M4133" s="23">
        <f>IFERROR(VLOOKUP(I4133,datos_para_memoria_demandas_cal!$C$2:$K$99000,4,FALSE),0)</f>
        <v>0</v>
      </c>
      <c r="N4133" s="21">
        <f t="shared" si="386"/>
        <v>0</v>
      </c>
      <c r="O4133" s="22">
        <f t="shared" si="387"/>
        <v>0</v>
      </c>
      <c r="P4133" s="22">
        <f t="shared" si="388"/>
        <v>0</v>
      </c>
      <c r="Q4133" s="23">
        <f t="shared" si="389"/>
        <v>0</v>
      </c>
    </row>
    <row r="4134" spans="8:17" x14ac:dyDescent="0.25">
      <c r="H4134" s="11" t="str">
        <f t="shared" si="390"/>
        <v/>
      </c>
      <c r="I4134" s="9" t="str">
        <f t="shared" si="385"/>
        <v/>
      </c>
      <c r="J4134" s="21">
        <f>IFERROR(VLOOKUP(I4134,datos_para_memoria_demandas_cal!$C$2:$K$99000,2,FALSE),0)</f>
        <v>0</v>
      </c>
      <c r="K4134" s="22">
        <f>IFERROR(VLOOKUP(I4134,datos_para_memoria_demandas_cal!$C$2:$K$99000,3,FALSE),0)</f>
        <v>0</v>
      </c>
      <c r="L4134" s="22">
        <f>IFERROR(VLOOKUP(I4134,ES0031102460685007HA0F_20250101!$D$2:$K$99000,2,FALSE),0)</f>
        <v>0</v>
      </c>
      <c r="M4134" s="23">
        <f>IFERROR(VLOOKUP(I4134,datos_para_memoria_demandas_cal!$C$2:$K$99000,4,FALSE),0)</f>
        <v>0</v>
      </c>
      <c r="N4134" s="21">
        <f t="shared" si="386"/>
        <v>0</v>
      </c>
      <c r="O4134" s="22">
        <f t="shared" si="387"/>
        <v>0</v>
      </c>
      <c r="P4134" s="22">
        <f t="shared" si="388"/>
        <v>0</v>
      </c>
      <c r="Q4134" s="23">
        <f t="shared" si="389"/>
        <v>0</v>
      </c>
    </row>
    <row r="4135" spans="8:17" x14ac:dyDescent="0.25">
      <c r="H4135" s="11" t="str">
        <f t="shared" si="390"/>
        <v/>
      </c>
      <c r="I4135" s="9" t="str">
        <f t="shared" si="385"/>
        <v/>
      </c>
      <c r="J4135" s="21">
        <f>IFERROR(VLOOKUP(I4135,datos_para_memoria_demandas_cal!$C$2:$K$99000,2,FALSE),0)</f>
        <v>0</v>
      </c>
      <c r="K4135" s="22">
        <f>IFERROR(VLOOKUP(I4135,datos_para_memoria_demandas_cal!$C$2:$K$99000,3,FALSE),0)</f>
        <v>0</v>
      </c>
      <c r="L4135" s="22">
        <f>IFERROR(VLOOKUP(I4135,ES0031102460685007HA0F_20250101!$D$2:$K$99000,2,FALSE),0)</f>
        <v>0</v>
      </c>
      <c r="M4135" s="23">
        <f>IFERROR(VLOOKUP(I4135,datos_para_memoria_demandas_cal!$C$2:$K$99000,4,FALSE),0)</f>
        <v>0</v>
      </c>
      <c r="N4135" s="21">
        <f t="shared" si="386"/>
        <v>0</v>
      </c>
      <c r="O4135" s="22">
        <f t="shared" si="387"/>
        <v>0</v>
      </c>
      <c r="P4135" s="22">
        <f t="shared" si="388"/>
        <v>0</v>
      </c>
      <c r="Q4135" s="23">
        <f t="shared" si="389"/>
        <v>0</v>
      </c>
    </row>
    <row r="4136" spans="8:17" x14ac:dyDescent="0.25">
      <c r="H4136" s="11" t="str">
        <f t="shared" si="390"/>
        <v/>
      </c>
      <c r="I4136" s="9" t="str">
        <f t="shared" si="385"/>
        <v/>
      </c>
      <c r="J4136" s="21">
        <f>IFERROR(VLOOKUP(I4136,datos_para_memoria_demandas_cal!$C$2:$K$99000,2,FALSE),0)</f>
        <v>0</v>
      </c>
      <c r="K4136" s="22">
        <f>IFERROR(VLOOKUP(I4136,datos_para_memoria_demandas_cal!$C$2:$K$99000,3,FALSE),0)</f>
        <v>0</v>
      </c>
      <c r="L4136" s="22">
        <f>IFERROR(VLOOKUP(I4136,ES0031102460685007HA0F_20250101!$D$2:$K$99000,2,FALSE),0)</f>
        <v>0</v>
      </c>
      <c r="M4136" s="23">
        <f>IFERROR(VLOOKUP(I4136,datos_para_memoria_demandas_cal!$C$2:$K$99000,4,FALSE),0)</f>
        <v>0</v>
      </c>
      <c r="N4136" s="21">
        <f t="shared" si="386"/>
        <v>0</v>
      </c>
      <c r="O4136" s="22">
        <f t="shared" si="387"/>
        <v>0</v>
      </c>
      <c r="P4136" s="22">
        <f t="shared" si="388"/>
        <v>0</v>
      </c>
      <c r="Q4136" s="23">
        <f t="shared" si="389"/>
        <v>0</v>
      </c>
    </row>
    <row r="4137" spans="8:17" x14ac:dyDescent="0.25">
      <c r="H4137" s="11" t="str">
        <f t="shared" si="390"/>
        <v/>
      </c>
      <c r="I4137" s="9" t="str">
        <f t="shared" si="385"/>
        <v/>
      </c>
      <c r="J4137" s="21">
        <f>IFERROR(VLOOKUP(I4137,datos_para_memoria_demandas_cal!$C$2:$K$99000,2,FALSE),0)</f>
        <v>0</v>
      </c>
      <c r="K4137" s="22">
        <f>IFERROR(VLOOKUP(I4137,datos_para_memoria_demandas_cal!$C$2:$K$99000,3,FALSE),0)</f>
        <v>0</v>
      </c>
      <c r="L4137" s="22">
        <f>IFERROR(VLOOKUP(I4137,ES0031102460685007HA0F_20250101!$D$2:$K$99000,2,FALSE),0)</f>
        <v>0</v>
      </c>
      <c r="M4137" s="23">
        <f>IFERROR(VLOOKUP(I4137,datos_para_memoria_demandas_cal!$C$2:$K$99000,4,FALSE),0)</f>
        <v>0</v>
      </c>
      <c r="N4137" s="21">
        <f t="shared" si="386"/>
        <v>0</v>
      </c>
      <c r="O4137" s="22">
        <f t="shared" si="387"/>
        <v>0</v>
      </c>
      <c r="P4137" s="22">
        <f t="shared" si="388"/>
        <v>0</v>
      </c>
      <c r="Q4137" s="23">
        <f t="shared" si="389"/>
        <v>0</v>
      </c>
    </row>
    <row r="4138" spans="8:17" x14ac:dyDescent="0.25">
      <c r="H4138" s="11" t="str">
        <f t="shared" si="390"/>
        <v/>
      </c>
      <c r="I4138" s="9" t="str">
        <f t="shared" si="385"/>
        <v/>
      </c>
      <c r="J4138" s="21">
        <f>IFERROR(VLOOKUP(I4138,datos_para_memoria_demandas_cal!$C$2:$K$99000,2,FALSE),0)</f>
        <v>0</v>
      </c>
      <c r="K4138" s="22">
        <f>IFERROR(VLOOKUP(I4138,datos_para_memoria_demandas_cal!$C$2:$K$99000,3,FALSE),0)</f>
        <v>0</v>
      </c>
      <c r="L4138" s="22">
        <f>IFERROR(VLOOKUP(I4138,ES0031102460685007HA0F_20250101!$D$2:$K$99000,2,FALSE),0)</f>
        <v>0</v>
      </c>
      <c r="M4138" s="23">
        <f>IFERROR(VLOOKUP(I4138,datos_para_memoria_demandas_cal!$C$2:$K$99000,4,FALSE),0)</f>
        <v>0</v>
      </c>
      <c r="N4138" s="21">
        <f t="shared" si="386"/>
        <v>0</v>
      </c>
      <c r="O4138" s="22">
        <f t="shared" si="387"/>
        <v>0</v>
      </c>
      <c r="P4138" s="22">
        <f t="shared" si="388"/>
        <v>0</v>
      </c>
      <c r="Q4138" s="23">
        <f t="shared" si="389"/>
        <v>0</v>
      </c>
    </row>
    <row r="4139" spans="8:17" x14ac:dyDescent="0.25">
      <c r="H4139" s="11" t="str">
        <f t="shared" si="390"/>
        <v/>
      </c>
      <c r="I4139" s="9" t="str">
        <f t="shared" si="385"/>
        <v/>
      </c>
      <c r="J4139" s="21">
        <f>IFERROR(VLOOKUP(I4139,datos_para_memoria_demandas_cal!$C$2:$K$99000,2,FALSE),0)</f>
        <v>0</v>
      </c>
      <c r="K4139" s="22">
        <f>IFERROR(VLOOKUP(I4139,datos_para_memoria_demandas_cal!$C$2:$K$99000,3,FALSE),0)</f>
        <v>0</v>
      </c>
      <c r="L4139" s="22">
        <f>IFERROR(VLOOKUP(I4139,ES0031102460685007HA0F_20250101!$D$2:$K$99000,2,FALSE),0)</f>
        <v>0</v>
      </c>
      <c r="M4139" s="23">
        <f>IFERROR(VLOOKUP(I4139,datos_para_memoria_demandas_cal!$C$2:$K$99000,4,FALSE),0)</f>
        <v>0</v>
      </c>
      <c r="N4139" s="21">
        <f t="shared" si="386"/>
        <v>0</v>
      </c>
      <c r="O4139" s="22">
        <f t="shared" si="387"/>
        <v>0</v>
      </c>
      <c r="P4139" s="22">
        <f t="shared" si="388"/>
        <v>0</v>
      </c>
      <c r="Q4139" s="23">
        <f t="shared" si="389"/>
        <v>0</v>
      </c>
    </row>
    <row r="4140" spans="8:17" x14ac:dyDescent="0.25">
      <c r="H4140" s="11" t="str">
        <f t="shared" si="390"/>
        <v/>
      </c>
      <c r="I4140" s="9" t="str">
        <f t="shared" si="385"/>
        <v/>
      </c>
      <c r="J4140" s="21">
        <f>IFERROR(VLOOKUP(I4140,datos_para_memoria_demandas_cal!$C$2:$K$99000,2,FALSE),0)</f>
        <v>0</v>
      </c>
      <c r="K4140" s="22">
        <f>IFERROR(VLOOKUP(I4140,datos_para_memoria_demandas_cal!$C$2:$K$99000,3,FALSE),0)</f>
        <v>0</v>
      </c>
      <c r="L4140" s="22">
        <f>IFERROR(VLOOKUP(I4140,ES0031102460685007HA0F_20250101!$D$2:$K$99000,2,FALSE),0)</f>
        <v>0</v>
      </c>
      <c r="M4140" s="23">
        <f>IFERROR(VLOOKUP(I4140,datos_para_memoria_demandas_cal!$C$2:$K$99000,4,FALSE),0)</f>
        <v>0</v>
      </c>
      <c r="N4140" s="21">
        <f t="shared" si="386"/>
        <v>0</v>
      </c>
      <c r="O4140" s="22">
        <f t="shared" si="387"/>
        <v>0</v>
      </c>
      <c r="P4140" s="22">
        <f t="shared" si="388"/>
        <v>0</v>
      </c>
      <c r="Q4140" s="23">
        <f t="shared" si="389"/>
        <v>0</v>
      </c>
    </row>
    <row r="4141" spans="8:17" x14ac:dyDescent="0.25">
      <c r="H4141" s="11" t="str">
        <f t="shared" si="390"/>
        <v/>
      </c>
      <c r="I4141" s="9" t="str">
        <f t="shared" si="385"/>
        <v/>
      </c>
      <c r="J4141" s="21">
        <f>IFERROR(VLOOKUP(I4141,datos_para_memoria_demandas_cal!$C$2:$K$99000,2,FALSE),0)</f>
        <v>0</v>
      </c>
      <c r="K4141" s="22">
        <f>IFERROR(VLOOKUP(I4141,datos_para_memoria_demandas_cal!$C$2:$K$99000,3,FALSE),0)</f>
        <v>0</v>
      </c>
      <c r="L4141" s="22">
        <f>IFERROR(VLOOKUP(I4141,ES0031102460685007HA0F_20250101!$D$2:$K$99000,2,FALSE),0)</f>
        <v>0</v>
      </c>
      <c r="M4141" s="23">
        <f>IFERROR(VLOOKUP(I4141,datos_para_memoria_demandas_cal!$C$2:$K$99000,4,FALSE),0)</f>
        <v>0</v>
      </c>
      <c r="N4141" s="21">
        <f t="shared" si="386"/>
        <v>0</v>
      </c>
      <c r="O4141" s="22">
        <f t="shared" si="387"/>
        <v>0</v>
      </c>
      <c r="P4141" s="22">
        <f t="shared" si="388"/>
        <v>0</v>
      </c>
      <c r="Q4141" s="23">
        <f t="shared" si="389"/>
        <v>0</v>
      </c>
    </row>
    <row r="4142" spans="8:17" x14ac:dyDescent="0.25">
      <c r="H4142" s="11" t="str">
        <f t="shared" si="390"/>
        <v/>
      </c>
      <c r="I4142" s="9" t="str">
        <f t="shared" si="385"/>
        <v/>
      </c>
      <c r="J4142" s="21">
        <f>IFERROR(VLOOKUP(I4142,datos_para_memoria_demandas_cal!$C$2:$K$99000,2,FALSE),0)</f>
        <v>0</v>
      </c>
      <c r="K4142" s="22">
        <f>IFERROR(VLOOKUP(I4142,datos_para_memoria_demandas_cal!$C$2:$K$99000,3,FALSE),0)</f>
        <v>0</v>
      </c>
      <c r="L4142" s="22">
        <f>IFERROR(VLOOKUP(I4142,ES0031102460685007HA0F_20250101!$D$2:$K$99000,2,FALSE),0)</f>
        <v>0</v>
      </c>
      <c r="M4142" s="23">
        <f>IFERROR(VLOOKUP(I4142,datos_para_memoria_demandas_cal!$C$2:$K$99000,4,FALSE),0)</f>
        <v>0</v>
      </c>
      <c r="N4142" s="21">
        <f t="shared" si="386"/>
        <v>0</v>
      </c>
      <c r="O4142" s="22">
        <f t="shared" si="387"/>
        <v>0</v>
      </c>
      <c r="P4142" s="22">
        <f t="shared" si="388"/>
        <v>0</v>
      </c>
      <c r="Q4142" s="23">
        <f t="shared" si="389"/>
        <v>0</v>
      </c>
    </row>
    <row r="4143" spans="8:17" x14ac:dyDescent="0.25">
      <c r="H4143" s="11" t="str">
        <f t="shared" si="390"/>
        <v/>
      </c>
      <c r="I4143" s="9" t="str">
        <f t="shared" si="385"/>
        <v/>
      </c>
      <c r="J4143" s="21">
        <f>IFERROR(VLOOKUP(I4143,datos_para_memoria_demandas_cal!$C$2:$K$99000,2,FALSE),0)</f>
        <v>0</v>
      </c>
      <c r="K4143" s="22">
        <f>IFERROR(VLOOKUP(I4143,datos_para_memoria_demandas_cal!$C$2:$K$99000,3,FALSE),0)</f>
        <v>0</v>
      </c>
      <c r="L4143" s="22">
        <f>IFERROR(VLOOKUP(I4143,ES0031102460685007HA0F_20250101!$D$2:$K$99000,2,FALSE),0)</f>
        <v>0</v>
      </c>
      <c r="M4143" s="23">
        <f>IFERROR(VLOOKUP(I4143,datos_para_memoria_demandas_cal!$C$2:$K$99000,4,FALSE),0)</f>
        <v>0</v>
      </c>
      <c r="N4143" s="21">
        <f t="shared" si="386"/>
        <v>0</v>
      </c>
      <c r="O4143" s="22">
        <f t="shared" si="387"/>
        <v>0</v>
      </c>
      <c r="P4143" s="22">
        <f t="shared" si="388"/>
        <v>0</v>
      </c>
      <c r="Q4143" s="23">
        <f t="shared" si="389"/>
        <v>0</v>
      </c>
    </row>
    <row r="4144" spans="8:17" x14ac:dyDescent="0.25">
      <c r="H4144" s="11" t="str">
        <f t="shared" si="390"/>
        <v/>
      </c>
      <c r="I4144" s="9" t="str">
        <f t="shared" si="385"/>
        <v/>
      </c>
      <c r="J4144" s="21">
        <f>IFERROR(VLOOKUP(I4144,datos_para_memoria_demandas_cal!$C$2:$K$99000,2,FALSE),0)</f>
        <v>0</v>
      </c>
      <c r="K4144" s="22">
        <f>IFERROR(VLOOKUP(I4144,datos_para_memoria_demandas_cal!$C$2:$K$99000,3,FALSE),0)</f>
        <v>0</v>
      </c>
      <c r="L4144" s="22">
        <f>IFERROR(VLOOKUP(I4144,ES0031102460685007HA0F_20250101!$D$2:$K$99000,2,FALSE),0)</f>
        <v>0</v>
      </c>
      <c r="M4144" s="23">
        <f>IFERROR(VLOOKUP(I4144,datos_para_memoria_demandas_cal!$C$2:$K$99000,4,FALSE),0)</f>
        <v>0</v>
      </c>
      <c r="N4144" s="21">
        <f t="shared" si="386"/>
        <v>0</v>
      </c>
      <c r="O4144" s="22">
        <f t="shared" si="387"/>
        <v>0</v>
      </c>
      <c r="P4144" s="22">
        <f t="shared" si="388"/>
        <v>0</v>
      </c>
      <c r="Q4144" s="23">
        <f t="shared" si="389"/>
        <v>0</v>
      </c>
    </row>
    <row r="4145" spans="8:17" x14ac:dyDescent="0.25">
      <c r="H4145" s="11" t="str">
        <f t="shared" si="390"/>
        <v/>
      </c>
      <c r="I4145" s="9" t="str">
        <f t="shared" si="385"/>
        <v/>
      </c>
      <c r="J4145" s="21">
        <f>IFERROR(VLOOKUP(I4145,datos_para_memoria_demandas_cal!$C$2:$K$99000,2,FALSE),0)</f>
        <v>0</v>
      </c>
      <c r="K4145" s="22">
        <f>IFERROR(VLOOKUP(I4145,datos_para_memoria_demandas_cal!$C$2:$K$99000,3,FALSE),0)</f>
        <v>0</v>
      </c>
      <c r="L4145" s="22">
        <f>IFERROR(VLOOKUP(I4145,ES0031102460685007HA0F_20250101!$D$2:$K$99000,2,FALSE),0)</f>
        <v>0</v>
      </c>
      <c r="M4145" s="23">
        <f>IFERROR(VLOOKUP(I4145,datos_para_memoria_demandas_cal!$C$2:$K$99000,4,FALSE),0)</f>
        <v>0</v>
      </c>
      <c r="N4145" s="21">
        <f t="shared" si="386"/>
        <v>0</v>
      </c>
      <c r="O4145" s="22">
        <f t="shared" si="387"/>
        <v>0</v>
      </c>
      <c r="P4145" s="22">
        <f t="shared" si="388"/>
        <v>0</v>
      </c>
      <c r="Q4145" s="23">
        <f t="shared" si="389"/>
        <v>0</v>
      </c>
    </row>
    <row r="4146" spans="8:17" x14ac:dyDescent="0.25">
      <c r="H4146" s="11" t="str">
        <f t="shared" si="390"/>
        <v/>
      </c>
      <c r="I4146" s="9" t="str">
        <f t="shared" si="385"/>
        <v/>
      </c>
      <c r="J4146" s="21">
        <f>IFERROR(VLOOKUP(I4146,datos_para_memoria_demandas_cal!$C$2:$K$99000,2,FALSE),0)</f>
        <v>0</v>
      </c>
      <c r="K4146" s="22">
        <f>IFERROR(VLOOKUP(I4146,datos_para_memoria_demandas_cal!$C$2:$K$99000,3,FALSE),0)</f>
        <v>0</v>
      </c>
      <c r="L4146" s="22">
        <f>IFERROR(VLOOKUP(I4146,ES0031102460685007HA0F_20250101!$D$2:$K$99000,2,FALSE),0)</f>
        <v>0</v>
      </c>
      <c r="M4146" s="23">
        <f>IFERROR(VLOOKUP(I4146,datos_para_memoria_demandas_cal!$C$2:$K$99000,4,FALSE),0)</f>
        <v>0</v>
      </c>
      <c r="N4146" s="21">
        <f t="shared" si="386"/>
        <v>0</v>
      </c>
      <c r="O4146" s="22">
        <f t="shared" si="387"/>
        <v>0</v>
      </c>
      <c r="P4146" s="22">
        <f t="shared" si="388"/>
        <v>0</v>
      </c>
      <c r="Q4146" s="23">
        <f t="shared" si="389"/>
        <v>0</v>
      </c>
    </row>
    <row r="4147" spans="8:17" x14ac:dyDescent="0.25">
      <c r="H4147" s="11" t="str">
        <f t="shared" si="390"/>
        <v/>
      </c>
      <c r="I4147" s="9" t="str">
        <f t="shared" si="385"/>
        <v/>
      </c>
      <c r="J4147" s="21">
        <f>IFERROR(VLOOKUP(I4147,datos_para_memoria_demandas_cal!$C$2:$K$99000,2,FALSE),0)</f>
        <v>0</v>
      </c>
      <c r="K4147" s="22">
        <f>IFERROR(VLOOKUP(I4147,datos_para_memoria_demandas_cal!$C$2:$K$99000,3,FALSE),0)</f>
        <v>0</v>
      </c>
      <c r="L4147" s="22">
        <f>IFERROR(VLOOKUP(I4147,ES0031102460685007HA0F_20250101!$D$2:$K$99000,2,FALSE),0)</f>
        <v>0</v>
      </c>
      <c r="M4147" s="23">
        <f>IFERROR(VLOOKUP(I4147,datos_para_memoria_demandas_cal!$C$2:$K$99000,4,FALSE),0)</f>
        <v>0</v>
      </c>
      <c r="N4147" s="21">
        <f t="shared" si="386"/>
        <v>0</v>
      </c>
      <c r="O4147" s="22">
        <f t="shared" si="387"/>
        <v>0</v>
      </c>
      <c r="P4147" s="22">
        <f t="shared" si="388"/>
        <v>0</v>
      </c>
      <c r="Q4147" s="23">
        <f t="shared" si="389"/>
        <v>0</v>
      </c>
    </row>
    <row r="4148" spans="8:17" x14ac:dyDescent="0.25">
      <c r="H4148" s="11" t="str">
        <f t="shared" si="390"/>
        <v/>
      </c>
      <c r="I4148" s="9" t="str">
        <f t="shared" si="385"/>
        <v/>
      </c>
      <c r="J4148" s="21">
        <f>IFERROR(VLOOKUP(I4148,datos_para_memoria_demandas_cal!$C$2:$K$99000,2,FALSE),0)</f>
        <v>0</v>
      </c>
      <c r="K4148" s="22">
        <f>IFERROR(VLOOKUP(I4148,datos_para_memoria_demandas_cal!$C$2:$K$99000,3,FALSE),0)</f>
        <v>0</v>
      </c>
      <c r="L4148" s="22">
        <f>IFERROR(VLOOKUP(I4148,ES0031102460685007HA0F_20250101!$D$2:$K$99000,2,FALSE),0)</f>
        <v>0</v>
      </c>
      <c r="M4148" s="23">
        <f>IFERROR(VLOOKUP(I4148,datos_para_memoria_demandas_cal!$C$2:$K$99000,4,FALSE),0)</f>
        <v>0</v>
      </c>
      <c r="N4148" s="21">
        <f t="shared" si="386"/>
        <v>0</v>
      </c>
      <c r="O4148" s="22">
        <f t="shared" si="387"/>
        <v>0</v>
      </c>
      <c r="P4148" s="22">
        <f t="shared" si="388"/>
        <v>0</v>
      </c>
      <c r="Q4148" s="23">
        <f t="shared" si="389"/>
        <v>0</v>
      </c>
    </row>
    <row r="4149" spans="8:17" x14ac:dyDescent="0.25">
      <c r="H4149" s="11" t="str">
        <f t="shared" si="390"/>
        <v/>
      </c>
      <c r="I4149" s="9" t="str">
        <f t="shared" si="385"/>
        <v/>
      </c>
      <c r="J4149" s="21">
        <f>IFERROR(VLOOKUP(I4149,datos_para_memoria_demandas_cal!$C$2:$K$99000,2,FALSE),0)</f>
        <v>0</v>
      </c>
      <c r="K4149" s="22">
        <f>IFERROR(VLOOKUP(I4149,datos_para_memoria_demandas_cal!$C$2:$K$99000,3,FALSE),0)</f>
        <v>0</v>
      </c>
      <c r="L4149" s="22">
        <f>IFERROR(VLOOKUP(I4149,ES0031102460685007HA0F_20250101!$D$2:$K$99000,2,FALSE),0)</f>
        <v>0</v>
      </c>
      <c r="M4149" s="23">
        <f>IFERROR(VLOOKUP(I4149,datos_para_memoria_demandas_cal!$C$2:$K$99000,4,FALSE),0)</f>
        <v>0</v>
      </c>
      <c r="N4149" s="21">
        <f t="shared" si="386"/>
        <v>0</v>
      </c>
      <c r="O4149" s="22">
        <f t="shared" si="387"/>
        <v>0</v>
      </c>
      <c r="P4149" s="22">
        <f t="shared" si="388"/>
        <v>0</v>
      </c>
      <c r="Q4149" s="23">
        <f t="shared" si="389"/>
        <v>0</v>
      </c>
    </row>
    <row r="4150" spans="8:17" x14ac:dyDescent="0.25">
      <c r="H4150" s="11" t="str">
        <f t="shared" si="390"/>
        <v/>
      </c>
      <c r="I4150" s="9" t="str">
        <f t="shared" si="385"/>
        <v/>
      </c>
      <c r="J4150" s="21">
        <f>IFERROR(VLOOKUP(I4150,datos_para_memoria_demandas_cal!$C$2:$K$99000,2,FALSE),0)</f>
        <v>0</v>
      </c>
      <c r="K4150" s="22">
        <f>IFERROR(VLOOKUP(I4150,datos_para_memoria_demandas_cal!$C$2:$K$99000,3,FALSE),0)</f>
        <v>0</v>
      </c>
      <c r="L4150" s="22">
        <f>IFERROR(VLOOKUP(I4150,ES0031102460685007HA0F_20250101!$D$2:$K$99000,2,FALSE),0)</f>
        <v>0</v>
      </c>
      <c r="M4150" s="23">
        <f>IFERROR(VLOOKUP(I4150,datos_para_memoria_demandas_cal!$C$2:$K$99000,4,FALSE),0)</f>
        <v>0</v>
      </c>
      <c r="N4150" s="21">
        <f t="shared" si="386"/>
        <v>0</v>
      </c>
      <c r="O4150" s="22">
        <f t="shared" si="387"/>
        <v>0</v>
      </c>
      <c r="P4150" s="22">
        <f t="shared" si="388"/>
        <v>0</v>
      </c>
      <c r="Q4150" s="23">
        <f t="shared" si="389"/>
        <v>0</v>
      </c>
    </row>
    <row r="4151" spans="8:17" x14ac:dyDescent="0.25">
      <c r="H4151" s="11" t="str">
        <f t="shared" si="390"/>
        <v/>
      </c>
      <c r="I4151" s="9" t="str">
        <f t="shared" si="385"/>
        <v/>
      </c>
      <c r="J4151" s="21">
        <f>IFERROR(VLOOKUP(I4151,datos_para_memoria_demandas_cal!$C$2:$K$99000,2,FALSE),0)</f>
        <v>0</v>
      </c>
      <c r="K4151" s="22">
        <f>IFERROR(VLOOKUP(I4151,datos_para_memoria_demandas_cal!$C$2:$K$99000,3,FALSE),0)</f>
        <v>0</v>
      </c>
      <c r="L4151" s="22">
        <f>IFERROR(VLOOKUP(I4151,ES0031102460685007HA0F_20250101!$D$2:$K$99000,2,FALSE),0)</f>
        <v>0</v>
      </c>
      <c r="M4151" s="23">
        <f>IFERROR(VLOOKUP(I4151,datos_para_memoria_demandas_cal!$C$2:$K$99000,4,FALSE),0)</f>
        <v>0</v>
      </c>
      <c r="N4151" s="21">
        <f t="shared" si="386"/>
        <v>0</v>
      </c>
      <c r="O4151" s="22">
        <f t="shared" si="387"/>
        <v>0</v>
      </c>
      <c r="P4151" s="22">
        <f t="shared" si="388"/>
        <v>0</v>
      </c>
      <c r="Q4151" s="23">
        <f t="shared" si="389"/>
        <v>0</v>
      </c>
    </row>
    <row r="4152" spans="8:17" x14ac:dyDescent="0.25">
      <c r="H4152" s="11" t="str">
        <f t="shared" si="390"/>
        <v/>
      </c>
      <c r="I4152" s="9" t="str">
        <f t="shared" si="385"/>
        <v/>
      </c>
      <c r="J4152" s="21">
        <f>IFERROR(VLOOKUP(I4152,datos_para_memoria_demandas_cal!$C$2:$K$99000,2,FALSE),0)</f>
        <v>0</v>
      </c>
      <c r="K4152" s="22">
        <f>IFERROR(VLOOKUP(I4152,datos_para_memoria_demandas_cal!$C$2:$K$99000,3,FALSE),0)</f>
        <v>0</v>
      </c>
      <c r="L4152" s="22">
        <f>IFERROR(VLOOKUP(I4152,ES0031102460685007HA0F_20250101!$D$2:$K$99000,2,FALSE),0)</f>
        <v>0</v>
      </c>
      <c r="M4152" s="23">
        <f>IFERROR(VLOOKUP(I4152,datos_para_memoria_demandas_cal!$C$2:$K$99000,4,FALSE),0)</f>
        <v>0</v>
      </c>
      <c r="N4152" s="21">
        <f t="shared" si="386"/>
        <v>0</v>
      </c>
      <c r="O4152" s="22">
        <f t="shared" si="387"/>
        <v>0</v>
      </c>
      <c r="P4152" s="22">
        <f t="shared" si="388"/>
        <v>0</v>
      </c>
      <c r="Q4152" s="23">
        <f t="shared" si="389"/>
        <v>0</v>
      </c>
    </row>
    <row r="4153" spans="8:17" x14ac:dyDescent="0.25">
      <c r="H4153" s="11" t="str">
        <f t="shared" si="390"/>
        <v/>
      </c>
      <c r="I4153" s="9" t="str">
        <f t="shared" si="385"/>
        <v/>
      </c>
      <c r="J4153" s="21">
        <f>IFERROR(VLOOKUP(I4153,datos_para_memoria_demandas_cal!$C$2:$K$99000,2,FALSE),0)</f>
        <v>0</v>
      </c>
      <c r="K4153" s="22">
        <f>IFERROR(VLOOKUP(I4153,datos_para_memoria_demandas_cal!$C$2:$K$99000,3,FALSE),0)</f>
        <v>0</v>
      </c>
      <c r="L4153" s="22">
        <f>IFERROR(VLOOKUP(I4153,ES0031102460685007HA0F_20250101!$D$2:$K$99000,2,FALSE),0)</f>
        <v>0</v>
      </c>
      <c r="M4153" s="23">
        <f>IFERROR(VLOOKUP(I4153,datos_para_memoria_demandas_cal!$C$2:$K$99000,4,FALSE),0)</f>
        <v>0</v>
      </c>
      <c r="N4153" s="21">
        <f t="shared" si="386"/>
        <v>0</v>
      </c>
      <c r="O4153" s="22">
        <f t="shared" si="387"/>
        <v>0</v>
      </c>
      <c r="P4153" s="22">
        <f t="shared" si="388"/>
        <v>0</v>
      </c>
      <c r="Q4153" s="23">
        <f t="shared" si="389"/>
        <v>0</v>
      </c>
    </row>
    <row r="4154" spans="8:17" x14ac:dyDescent="0.25">
      <c r="H4154" s="11" t="str">
        <f t="shared" si="390"/>
        <v/>
      </c>
      <c r="I4154" s="9" t="str">
        <f t="shared" si="385"/>
        <v/>
      </c>
      <c r="J4154" s="21">
        <f>IFERROR(VLOOKUP(I4154,datos_para_memoria_demandas_cal!$C$2:$K$99000,2,FALSE),0)</f>
        <v>0</v>
      </c>
      <c r="K4154" s="22">
        <f>IFERROR(VLOOKUP(I4154,datos_para_memoria_demandas_cal!$C$2:$K$99000,3,FALSE),0)</f>
        <v>0</v>
      </c>
      <c r="L4154" s="22">
        <f>IFERROR(VLOOKUP(I4154,ES0031102460685007HA0F_20250101!$D$2:$K$99000,2,FALSE),0)</f>
        <v>0</v>
      </c>
      <c r="M4154" s="23">
        <f>IFERROR(VLOOKUP(I4154,datos_para_memoria_demandas_cal!$C$2:$K$99000,4,FALSE),0)</f>
        <v>0</v>
      </c>
      <c r="N4154" s="21">
        <f t="shared" si="386"/>
        <v>0</v>
      </c>
      <c r="O4154" s="22">
        <f t="shared" si="387"/>
        <v>0</v>
      </c>
      <c r="P4154" s="22">
        <f t="shared" si="388"/>
        <v>0</v>
      </c>
      <c r="Q4154" s="23">
        <f t="shared" si="389"/>
        <v>0</v>
      </c>
    </row>
    <row r="4155" spans="8:17" x14ac:dyDescent="0.25">
      <c r="H4155" s="11" t="str">
        <f t="shared" si="390"/>
        <v/>
      </c>
      <c r="I4155" s="9" t="str">
        <f t="shared" si="385"/>
        <v/>
      </c>
      <c r="J4155" s="21">
        <f>IFERROR(VLOOKUP(I4155,datos_para_memoria_demandas_cal!$C$2:$K$99000,2,FALSE),0)</f>
        <v>0</v>
      </c>
      <c r="K4155" s="22">
        <f>IFERROR(VLOOKUP(I4155,datos_para_memoria_demandas_cal!$C$2:$K$99000,3,FALSE),0)</f>
        <v>0</v>
      </c>
      <c r="L4155" s="22">
        <f>IFERROR(VLOOKUP(I4155,ES0031102460685007HA0F_20250101!$D$2:$K$99000,2,FALSE),0)</f>
        <v>0</v>
      </c>
      <c r="M4155" s="23">
        <f>IFERROR(VLOOKUP(I4155,datos_para_memoria_demandas_cal!$C$2:$K$99000,4,FALSE),0)</f>
        <v>0</v>
      </c>
      <c r="N4155" s="21">
        <f t="shared" si="386"/>
        <v>0</v>
      </c>
      <c r="O4155" s="22">
        <f t="shared" si="387"/>
        <v>0</v>
      </c>
      <c r="P4155" s="22">
        <f t="shared" si="388"/>
        <v>0</v>
      </c>
      <c r="Q4155" s="23">
        <f t="shared" si="389"/>
        <v>0</v>
      </c>
    </row>
    <row r="4156" spans="8:17" x14ac:dyDescent="0.25">
      <c r="H4156" s="11" t="str">
        <f t="shared" si="390"/>
        <v/>
      </c>
      <c r="I4156" s="9" t="str">
        <f t="shared" si="385"/>
        <v/>
      </c>
      <c r="J4156" s="21">
        <f>IFERROR(VLOOKUP(I4156,datos_para_memoria_demandas_cal!$C$2:$K$99000,2,FALSE),0)</f>
        <v>0</v>
      </c>
      <c r="K4156" s="22">
        <f>IFERROR(VLOOKUP(I4156,datos_para_memoria_demandas_cal!$C$2:$K$99000,3,FALSE),0)</f>
        <v>0</v>
      </c>
      <c r="L4156" s="22">
        <f>IFERROR(VLOOKUP(I4156,ES0031102460685007HA0F_20250101!$D$2:$K$99000,2,FALSE),0)</f>
        <v>0</v>
      </c>
      <c r="M4156" s="23">
        <f>IFERROR(VLOOKUP(I4156,datos_para_memoria_demandas_cal!$C$2:$K$99000,4,FALSE),0)</f>
        <v>0</v>
      </c>
      <c r="N4156" s="21">
        <f t="shared" si="386"/>
        <v>0</v>
      </c>
      <c r="O4156" s="22">
        <f t="shared" si="387"/>
        <v>0</v>
      </c>
      <c r="P4156" s="22">
        <f t="shared" si="388"/>
        <v>0</v>
      </c>
      <c r="Q4156" s="23">
        <f t="shared" si="389"/>
        <v>0</v>
      </c>
    </row>
    <row r="4157" spans="8:17" x14ac:dyDescent="0.25">
      <c r="H4157" s="11" t="str">
        <f t="shared" si="390"/>
        <v/>
      </c>
      <c r="I4157" s="9" t="str">
        <f t="shared" si="385"/>
        <v/>
      </c>
      <c r="J4157" s="21">
        <f>IFERROR(VLOOKUP(I4157,datos_para_memoria_demandas_cal!$C$2:$K$99000,2,FALSE),0)</f>
        <v>0</v>
      </c>
      <c r="K4157" s="22">
        <f>IFERROR(VLOOKUP(I4157,datos_para_memoria_demandas_cal!$C$2:$K$99000,3,FALSE),0)</f>
        <v>0</v>
      </c>
      <c r="L4157" s="22">
        <f>IFERROR(VLOOKUP(I4157,ES0031102460685007HA0F_20250101!$D$2:$K$99000,2,FALSE),0)</f>
        <v>0</v>
      </c>
      <c r="M4157" s="23">
        <f>IFERROR(VLOOKUP(I4157,datos_para_memoria_demandas_cal!$C$2:$K$99000,4,FALSE),0)</f>
        <v>0</v>
      </c>
      <c r="N4157" s="21">
        <f t="shared" si="386"/>
        <v>0</v>
      </c>
      <c r="O4157" s="22">
        <f t="shared" si="387"/>
        <v>0</v>
      </c>
      <c r="P4157" s="22">
        <f t="shared" si="388"/>
        <v>0</v>
      </c>
      <c r="Q4157" s="23">
        <f t="shared" si="389"/>
        <v>0</v>
      </c>
    </row>
    <row r="4158" spans="8:17" x14ac:dyDescent="0.25">
      <c r="H4158" s="11" t="str">
        <f t="shared" si="390"/>
        <v/>
      </c>
      <c r="I4158" s="9" t="str">
        <f t="shared" si="385"/>
        <v/>
      </c>
      <c r="J4158" s="21">
        <f>IFERROR(VLOOKUP(I4158,datos_para_memoria_demandas_cal!$C$2:$K$99000,2,FALSE),0)</f>
        <v>0</v>
      </c>
      <c r="K4158" s="22">
        <f>IFERROR(VLOOKUP(I4158,datos_para_memoria_demandas_cal!$C$2:$K$99000,3,FALSE),0)</f>
        <v>0</v>
      </c>
      <c r="L4158" s="22">
        <f>IFERROR(VLOOKUP(I4158,ES0031102460685007HA0F_20250101!$D$2:$K$99000,2,FALSE),0)</f>
        <v>0</v>
      </c>
      <c r="M4158" s="23">
        <f>IFERROR(VLOOKUP(I4158,datos_para_memoria_demandas_cal!$C$2:$K$99000,4,FALSE),0)</f>
        <v>0</v>
      </c>
      <c r="N4158" s="21">
        <f t="shared" si="386"/>
        <v>0</v>
      </c>
      <c r="O4158" s="22">
        <f t="shared" si="387"/>
        <v>0</v>
      </c>
      <c r="P4158" s="22">
        <f t="shared" si="388"/>
        <v>0</v>
      </c>
      <c r="Q4158" s="23">
        <f t="shared" si="389"/>
        <v>0</v>
      </c>
    </row>
    <row r="4159" spans="8:17" x14ac:dyDescent="0.25">
      <c r="H4159" s="11" t="str">
        <f t="shared" si="390"/>
        <v/>
      </c>
      <c r="I4159" s="9" t="str">
        <f t="shared" si="385"/>
        <v/>
      </c>
      <c r="J4159" s="21">
        <f>IFERROR(VLOOKUP(I4159,datos_para_memoria_demandas_cal!$C$2:$K$99000,2,FALSE),0)</f>
        <v>0</v>
      </c>
      <c r="K4159" s="22">
        <f>IFERROR(VLOOKUP(I4159,datos_para_memoria_demandas_cal!$C$2:$K$99000,3,FALSE),0)</f>
        <v>0</v>
      </c>
      <c r="L4159" s="22">
        <f>IFERROR(VLOOKUP(I4159,ES0031102460685007HA0F_20250101!$D$2:$K$99000,2,FALSE),0)</f>
        <v>0</v>
      </c>
      <c r="M4159" s="23">
        <f>IFERROR(VLOOKUP(I4159,datos_para_memoria_demandas_cal!$C$2:$K$99000,4,FALSE),0)</f>
        <v>0</v>
      </c>
      <c r="N4159" s="21">
        <f t="shared" si="386"/>
        <v>0</v>
      </c>
      <c r="O4159" s="22">
        <f t="shared" si="387"/>
        <v>0</v>
      </c>
      <c r="P4159" s="22">
        <f t="shared" si="388"/>
        <v>0</v>
      </c>
      <c r="Q4159" s="23">
        <f t="shared" si="389"/>
        <v>0</v>
      </c>
    </row>
    <row r="4160" spans="8:17" x14ac:dyDescent="0.25">
      <c r="H4160" s="11" t="str">
        <f t="shared" si="390"/>
        <v/>
      </c>
      <c r="I4160" s="9" t="str">
        <f t="shared" si="385"/>
        <v/>
      </c>
      <c r="J4160" s="21">
        <f>IFERROR(VLOOKUP(I4160,datos_para_memoria_demandas_cal!$C$2:$K$99000,2,FALSE),0)</f>
        <v>0</v>
      </c>
      <c r="K4160" s="22">
        <f>IFERROR(VLOOKUP(I4160,datos_para_memoria_demandas_cal!$C$2:$K$99000,3,FALSE),0)</f>
        <v>0</v>
      </c>
      <c r="L4160" s="22">
        <f>IFERROR(VLOOKUP(I4160,ES0031102460685007HA0F_20250101!$D$2:$K$99000,2,FALSE),0)</f>
        <v>0</v>
      </c>
      <c r="M4160" s="23">
        <f>IFERROR(VLOOKUP(I4160,datos_para_memoria_demandas_cal!$C$2:$K$99000,4,FALSE),0)</f>
        <v>0</v>
      </c>
      <c r="N4160" s="21">
        <f t="shared" si="386"/>
        <v>0</v>
      </c>
      <c r="O4160" s="22">
        <f t="shared" si="387"/>
        <v>0</v>
      </c>
      <c r="P4160" s="22">
        <f t="shared" si="388"/>
        <v>0</v>
      </c>
      <c r="Q4160" s="23">
        <f t="shared" si="389"/>
        <v>0</v>
      </c>
    </row>
    <row r="4161" spans="8:17" x14ac:dyDescent="0.25">
      <c r="H4161" s="11" t="str">
        <f t="shared" si="390"/>
        <v/>
      </c>
      <c r="I4161" s="9" t="str">
        <f t="shared" si="385"/>
        <v/>
      </c>
      <c r="J4161" s="21">
        <f>IFERROR(VLOOKUP(I4161,datos_para_memoria_demandas_cal!$C$2:$K$99000,2,FALSE),0)</f>
        <v>0</v>
      </c>
      <c r="K4161" s="22">
        <f>IFERROR(VLOOKUP(I4161,datos_para_memoria_demandas_cal!$C$2:$K$99000,3,FALSE),0)</f>
        <v>0</v>
      </c>
      <c r="L4161" s="22">
        <f>IFERROR(VLOOKUP(I4161,ES0031102460685007HA0F_20250101!$D$2:$K$99000,2,FALSE),0)</f>
        <v>0</v>
      </c>
      <c r="M4161" s="23">
        <f>IFERROR(VLOOKUP(I4161,datos_para_memoria_demandas_cal!$C$2:$K$99000,4,FALSE),0)</f>
        <v>0</v>
      </c>
      <c r="N4161" s="21">
        <f t="shared" si="386"/>
        <v>0</v>
      </c>
      <c r="O4161" s="22">
        <f t="shared" si="387"/>
        <v>0</v>
      </c>
      <c r="P4161" s="22">
        <f t="shared" si="388"/>
        <v>0</v>
      </c>
      <c r="Q4161" s="23">
        <f t="shared" si="389"/>
        <v>0</v>
      </c>
    </row>
    <row r="4162" spans="8:17" x14ac:dyDescent="0.25">
      <c r="H4162" s="11" t="str">
        <f t="shared" si="390"/>
        <v/>
      </c>
      <c r="I4162" s="9" t="str">
        <f t="shared" si="385"/>
        <v/>
      </c>
      <c r="J4162" s="21">
        <f>IFERROR(VLOOKUP(I4162,datos_para_memoria_demandas_cal!$C$2:$K$99000,2,FALSE),0)</f>
        <v>0</v>
      </c>
      <c r="K4162" s="22">
        <f>IFERROR(VLOOKUP(I4162,datos_para_memoria_demandas_cal!$C$2:$K$99000,3,FALSE),0)</f>
        <v>0</v>
      </c>
      <c r="L4162" s="22">
        <f>IFERROR(VLOOKUP(I4162,ES0031102460685007HA0F_20250101!$D$2:$K$99000,2,FALSE),0)</f>
        <v>0</v>
      </c>
      <c r="M4162" s="23">
        <f>IFERROR(VLOOKUP(I4162,datos_para_memoria_demandas_cal!$C$2:$K$99000,4,FALSE),0)</f>
        <v>0</v>
      </c>
      <c r="N4162" s="21">
        <f t="shared" si="386"/>
        <v>0</v>
      </c>
      <c r="O4162" s="22">
        <f t="shared" si="387"/>
        <v>0</v>
      </c>
      <c r="P4162" s="22">
        <f t="shared" si="388"/>
        <v>0</v>
      </c>
      <c r="Q4162" s="23">
        <f t="shared" si="389"/>
        <v>0</v>
      </c>
    </row>
    <row r="4163" spans="8:17" x14ac:dyDescent="0.25">
      <c r="H4163" s="11" t="str">
        <f t="shared" si="390"/>
        <v/>
      </c>
      <c r="I4163" s="9" t="str">
        <f t="shared" si="385"/>
        <v/>
      </c>
      <c r="J4163" s="21">
        <f>IFERROR(VLOOKUP(I4163,datos_para_memoria_demandas_cal!$C$2:$K$99000,2,FALSE),0)</f>
        <v>0</v>
      </c>
      <c r="K4163" s="22">
        <f>IFERROR(VLOOKUP(I4163,datos_para_memoria_demandas_cal!$C$2:$K$99000,3,FALSE),0)</f>
        <v>0</v>
      </c>
      <c r="L4163" s="22">
        <f>IFERROR(VLOOKUP(I4163,ES0031102460685007HA0F_20250101!$D$2:$K$99000,2,FALSE),0)</f>
        <v>0</v>
      </c>
      <c r="M4163" s="23">
        <f>IFERROR(VLOOKUP(I4163,datos_para_memoria_demandas_cal!$C$2:$K$99000,4,FALSE),0)</f>
        <v>0</v>
      </c>
      <c r="N4163" s="21">
        <f t="shared" si="386"/>
        <v>0</v>
      </c>
      <c r="O4163" s="22">
        <f t="shared" si="387"/>
        <v>0</v>
      </c>
      <c r="P4163" s="22">
        <f t="shared" si="388"/>
        <v>0</v>
      </c>
      <c r="Q4163" s="23">
        <f t="shared" si="389"/>
        <v>0</v>
      </c>
    </row>
    <row r="4164" spans="8:17" x14ac:dyDescent="0.25">
      <c r="H4164" s="11" t="str">
        <f t="shared" si="390"/>
        <v/>
      </c>
      <c r="I4164" s="9" t="str">
        <f t="shared" si="385"/>
        <v/>
      </c>
      <c r="J4164" s="21">
        <f>IFERROR(VLOOKUP(I4164,datos_para_memoria_demandas_cal!$C$2:$K$99000,2,FALSE),0)</f>
        <v>0</v>
      </c>
      <c r="K4164" s="22">
        <f>IFERROR(VLOOKUP(I4164,datos_para_memoria_demandas_cal!$C$2:$K$99000,3,FALSE),0)</f>
        <v>0</v>
      </c>
      <c r="L4164" s="22">
        <f>IFERROR(VLOOKUP(I4164,ES0031102460685007HA0F_20250101!$D$2:$K$99000,2,FALSE),0)</f>
        <v>0</v>
      </c>
      <c r="M4164" s="23">
        <f>IFERROR(VLOOKUP(I4164,datos_para_memoria_demandas_cal!$C$2:$K$99000,4,FALSE),0)</f>
        <v>0</v>
      </c>
      <c r="N4164" s="21">
        <f t="shared" si="386"/>
        <v>0</v>
      </c>
      <c r="O4164" s="22">
        <f t="shared" si="387"/>
        <v>0</v>
      </c>
      <c r="P4164" s="22">
        <f t="shared" si="388"/>
        <v>0</v>
      </c>
      <c r="Q4164" s="23">
        <f t="shared" si="389"/>
        <v>0</v>
      </c>
    </row>
    <row r="4165" spans="8:17" x14ac:dyDescent="0.25">
      <c r="H4165" s="11" t="str">
        <f t="shared" si="390"/>
        <v/>
      </c>
      <c r="I4165" s="9" t="str">
        <f t="shared" ref="I4165:I4228" si="391">TEXT(H4165,"000000,000000")</f>
        <v/>
      </c>
      <c r="J4165" s="21">
        <f>IFERROR(VLOOKUP(I4165,datos_para_memoria_demandas_cal!$C$2:$K$99000,2,FALSE),0)</f>
        <v>0</v>
      </c>
      <c r="K4165" s="22">
        <f>IFERROR(VLOOKUP(I4165,datos_para_memoria_demandas_cal!$C$2:$K$99000,3,FALSE),0)</f>
        <v>0</v>
      </c>
      <c r="L4165" s="22">
        <f>IFERROR(VLOOKUP(I4165,ES0031102460685007HA0F_20250101!$D$2:$K$99000,2,FALSE),0)</f>
        <v>0</v>
      </c>
      <c r="M4165" s="23">
        <f>IFERROR(VLOOKUP(I4165,datos_para_memoria_demandas_cal!$C$2:$K$99000,4,FALSE),0)</f>
        <v>0</v>
      </c>
      <c r="N4165" s="21">
        <f t="shared" ref="N4165:N4228" si="392">J4165*K4165</f>
        <v>0</v>
      </c>
      <c r="O4165" s="22">
        <f t="shared" ref="O4165:O4228" si="393">J4165*L4165</f>
        <v>0</v>
      </c>
      <c r="P4165" s="22">
        <f t="shared" ref="P4165:P4228" si="394">J4165*(IF(K4165+M4165&gt;0,K4165+M4165,0))</f>
        <v>0</v>
      </c>
      <c r="Q4165" s="23">
        <f t="shared" ref="Q4165:Q4228" si="395">J4165*(IF(L4165+M4165&gt;0,L4165+M4165,0))</f>
        <v>0</v>
      </c>
    </row>
    <row r="4166" spans="8:17" x14ac:dyDescent="0.25">
      <c r="H4166" s="11" t="str">
        <f t="shared" ref="H4166:H4229" si="396">IFERROR(IF(H4165+1/24&lt;=$F$5,H4165+1/24,""),"")</f>
        <v/>
      </c>
      <c r="I4166" s="9" t="str">
        <f t="shared" si="391"/>
        <v/>
      </c>
      <c r="J4166" s="21">
        <f>IFERROR(VLOOKUP(I4166,datos_para_memoria_demandas_cal!$C$2:$K$99000,2,FALSE),0)</f>
        <v>0</v>
      </c>
      <c r="K4166" s="22">
        <f>IFERROR(VLOOKUP(I4166,datos_para_memoria_demandas_cal!$C$2:$K$99000,3,FALSE),0)</f>
        <v>0</v>
      </c>
      <c r="L4166" s="22">
        <f>IFERROR(VLOOKUP(I4166,ES0031102460685007HA0F_20250101!$D$2:$K$99000,2,FALSE),0)</f>
        <v>0</v>
      </c>
      <c r="M4166" s="23">
        <f>IFERROR(VLOOKUP(I4166,datos_para_memoria_demandas_cal!$C$2:$K$99000,4,FALSE),0)</f>
        <v>0</v>
      </c>
      <c r="N4166" s="21">
        <f t="shared" si="392"/>
        <v>0</v>
      </c>
      <c r="O4166" s="22">
        <f t="shared" si="393"/>
        <v>0</v>
      </c>
      <c r="P4166" s="22">
        <f t="shared" si="394"/>
        <v>0</v>
      </c>
      <c r="Q4166" s="23">
        <f t="shared" si="395"/>
        <v>0</v>
      </c>
    </row>
    <row r="4167" spans="8:17" x14ac:dyDescent="0.25">
      <c r="H4167" s="11" t="str">
        <f t="shared" si="396"/>
        <v/>
      </c>
      <c r="I4167" s="9" t="str">
        <f t="shared" si="391"/>
        <v/>
      </c>
      <c r="J4167" s="21">
        <f>IFERROR(VLOOKUP(I4167,datos_para_memoria_demandas_cal!$C$2:$K$99000,2,FALSE),0)</f>
        <v>0</v>
      </c>
      <c r="K4167" s="22">
        <f>IFERROR(VLOOKUP(I4167,datos_para_memoria_demandas_cal!$C$2:$K$99000,3,FALSE),0)</f>
        <v>0</v>
      </c>
      <c r="L4167" s="22">
        <f>IFERROR(VLOOKUP(I4167,ES0031102460685007HA0F_20250101!$D$2:$K$99000,2,FALSE),0)</f>
        <v>0</v>
      </c>
      <c r="M4167" s="23">
        <f>IFERROR(VLOOKUP(I4167,datos_para_memoria_demandas_cal!$C$2:$K$99000,4,FALSE),0)</f>
        <v>0</v>
      </c>
      <c r="N4167" s="21">
        <f t="shared" si="392"/>
        <v>0</v>
      </c>
      <c r="O4167" s="22">
        <f t="shared" si="393"/>
        <v>0</v>
      </c>
      <c r="P4167" s="22">
        <f t="shared" si="394"/>
        <v>0</v>
      </c>
      <c r="Q4167" s="23">
        <f t="shared" si="395"/>
        <v>0</v>
      </c>
    </row>
    <row r="4168" spans="8:17" x14ac:dyDescent="0.25">
      <c r="H4168" s="11" t="str">
        <f t="shared" si="396"/>
        <v/>
      </c>
      <c r="I4168" s="9" t="str">
        <f t="shared" si="391"/>
        <v/>
      </c>
      <c r="J4168" s="21">
        <f>IFERROR(VLOOKUP(I4168,datos_para_memoria_demandas_cal!$C$2:$K$99000,2,FALSE),0)</f>
        <v>0</v>
      </c>
      <c r="K4168" s="22">
        <f>IFERROR(VLOOKUP(I4168,datos_para_memoria_demandas_cal!$C$2:$K$99000,3,FALSE),0)</f>
        <v>0</v>
      </c>
      <c r="L4168" s="22">
        <f>IFERROR(VLOOKUP(I4168,ES0031102460685007HA0F_20250101!$D$2:$K$99000,2,FALSE),0)</f>
        <v>0</v>
      </c>
      <c r="M4168" s="23">
        <f>IFERROR(VLOOKUP(I4168,datos_para_memoria_demandas_cal!$C$2:$K$99000,4,FALSE),0)</f>
        <v>0</v>
      </c>
      <c r="N4168" s="21">
        <f t="shared" si="392"/>
        <v>0</v>
      </c>
      <c r="O4168" s="22">
        <f t="shared" si="393"/>
        <v>0</v>
      </c>
      <c r="P4168" s="22">
        <f t="shared" si="394"/>
        <v>0</v>
      </c>
      <c r="Q4168" s="23">
        <f t="shared" si="395"/>
        <v>0</v>
      </c>
    </row>
    <row r="4169" spans="8:17" x14ac:dyDescent="0.25">
      <c r="H4169" s="11" t="str">
        <f t="shared" si="396"/>
        <v/>
      </c>
      <c r="I4169" s="9" t="str">
        <f t="shared" si="391"/>
        <v/>
      </c>
      <c r="J4169" s="21">
        <f>IFERROR(VLOOKUP(I4169,datos_para_memoria_demandas_cal!$C$2:$K$99000,2,FALSE),0)</f>
        <v>0</v>
      </c>
      <c r="K4169" s="22">
        <f>IFERROR(VLOOKUP(I4169,datos_para_memoria_demandas_cal!$C$2:$K$99000,3,FALSE),0)</f>
        <v>0</v>
      </c>
      <c r="L4169" s="22">
        <f>IFERROR(VLOOKUP(I4169,ES0031102460685007HA0F_20250101!$D$2:$K$99000,2,FALSE),0)</f>
        <v>0</v>
      </c>
      <c r="M4169" s="23">
        <f>IFERROR(VLOOKUP(I4169,datos_para_memoria_demandas_cal!$C$2:$K$99000,4,FALSE),0)</f>
        <v>0</v>
      </c>
      <c r="N4169" s="21">
        <f t="shared" si="392"/>
        <v>0</v>
      </c>
      <c r="O4169" s="22">
        <f t="shared" si="393"/>
        <v>0</v>
      </c>
      <c r="P4169" s="22">
        <f t="shared" si="394"/>
        <v>0</v>
      </c>
      <c r="Q4169" s="23">
        <f t="shared" si="395"/>
        <v>0</v>
      </c>
    </row>
    <row r="4170" spans="8:17" x14ac:dyDescent="0.25">
      <c r="H4170" s="11" t="str">
        <f t="shared" si="396"/>
        <v/>
      </c>
      <c r="I4170" s="9" t="str">
        <f t="shared" si="391"/>
        <v/>
      </c>
      <c r="J4170" s="21">
        <f>IFERROR(VLOOKUP(I4170,datos_para_memoria_demandas_cal!$C$2:$K$99000,2,FALSE),0)</f>
        <v>0</v>
      </c>
      <c r="K4170" s="22">
        <f>IFERROR(VLOOKUP(I4170,datos_para_memoria_demandas_cal!$C$2:$K$99000,3,FALSE),0)</f>
        <v>0</v>
      </c>
      <c r="L4170" s="22">
        <f>IFERROR(VLOOKUP(I4170,ES0031102460685007HA0F_20250101!$D$2:$K$99000,2,FALSE),0)</f>
        <v>0</v>
      </c>
      <c r="M4170" s="23">
        <f>IFERROR(VLOOKUP(I4170,datos_para_memoria_demandas_cal!$C$2:$K$99000,4,FALSE),0)</f>
        <v>0</v>
      </c>
      <c r="N4170" s="21">
        <f t="shared" si="392"/>
        <v>0</v>
      </c>
      <c r="O4170" s="22">
        <f t="shared" si="393"/>
        <v>0</v>
      </c>
      <c r="P4170" s="22">
        <f t="shared" si="394"/>
        <v>0</v>
      </c>
      <c r="Q4170" s="23">
        <f t="shared" si="395"/>
        <v>0</v>
      </c>
    </row>
    <row r="4171" spans="8:17" x14ac:dyDescent="0.25">
      <c r="H4171" s="11" t="str">
        <f t="shared" si="396"/>
        <v/>
      </c>
      <c r="I4171" s="9" t="str">
        <f t="shared" si="391"/>
        <v/>
      </c>
      <c r="J4171" s="21">
        <f>IFERROR(VLOOKUP(I4171,datos_para_memoria_demandas_cal!$C$2:$K$99000,2,FALSE),0)</f>
        <v>0</v>
      </c>
      <c r="K4171" s="22">
        <f>IFERROR(VLOOKUP(I4171,datos_para_memoria_demandas_cal!$C$2:$K$99000,3,FALSE),0)</f>
        <v>0</v>
      </c>
      <c r="L4171" s="22">
        <f>IFERROR(VLOOKUP(I4171,ES0031102460685007HA0F_20250101!$D$2:$K$99000,2,FALSE),0)</f>
        <v>0</v>
      </c>
      <c r="M4171" s="23">
        <f>IFERROR(VLOOKUP(I4171,datos_para_memoria_demandas_cal!$C$2:$K$99000,4,FALSE),0)</f>
        <v>0</v>
      </c>
      <c r="N4171" s="21">
        <f t="shared" si="392"/>
        <v>0</v>
      </c>
      <c r="O4171" s="22">
        <f t="shared" si="393"/>
        <v>0</v>
      </c>
      <c r="P4171" s="22">
        <f t="shared" si="394"/>
        <v>0</v>
      </c>
      <c r="Q4171" s="23">
        <f t="shared" si="395"/>
        <v>0</v>
      </c>
    </row>
    <row r="4172" spans="8:17" x14ac:dyDescent="0.25">
      <c r="H4172" s="11" t="str">
        <f t="shared" si="396"/>
        <v/>
      </c>
      <c r="I4172" s="9" t="str">
        <f t="shared" si="391"/>
        <v/>
      </c>
      <c r="J4172" s="21">
        <f>IFERROR(VLOOKUP(I4172,datos_para_memoria_demandas_cal!$C$2:$K$99000,2,FALSE),0)</f>
        <v>0</v>
      </c>
      <c r="K4172" s="22">
        <f>IFERROR(VLOOKUP(I4172,datos_para_memoria_demandas_cal!$C$2:$K$99000,3,FALSE),0)</f>
        <v>0</v>
      </c>
      <c r="L4172" s="22">
        <f>IFERROR(VLOOKUP(I4172,ES0031102460685007HA0F_20250101!$D$2:$K$99000,2,FALSE),0)</f>
        <v>0</v>
      </c>
      <c r="M4172" s="23">
        <f>IFERROR(VLOOKUP(I4172,datos_para_memoria_demandas_cal!$C$2:$K$99000,4,FALSE),0)</f>
        <v>0</v>
      </c>
      <c r="N4172" s="21">
        <f t="shared" si="392"/>
        <v>0</v>
      </c>
      <c r="O4172" s="22">
        <f t="shared" si="393"/>
        <v>0</v>
      </c>
      <c r="P4172" s="22">
        <f t="shared" si="394"/>
        <v>0</v>
      </c>
      <c r="Q4172" s="23">
        <f t="shared" si="395"/>
        <v>0</v>
      </c>
    </row>
    <row r="4173" spans="8:17" x14ac:dyDescent="0.25">
      <c r="H4173" s="11" t="str">
        <f t="shared" si="396"/>
        <v/>
      </c>
      <c r="I4173" s="9" t="str">
        <f t="shared" si="391"/>
        <v/>
      </c>
      <c r="J4173" s="21">
        <f>IFERROR(VLOOKUP(I4173,datos_para_memoria_demandas_cal!$C$2:$K$99000,2,FALSE),0)</f>
        <v>0</v>
      </c>
      <c r="K4173" s="22">
        <f>IFERROR(VLOOKUP(I4173,datos_para_memoria_demandas_cal!$C$2:$K$99000,3,FALSE),0)</f>
        <v>0</v>
      </c>
      <c r="L4173" s="22">
        <f>IFERROR(VLOOKUP(I4173,ES0031102460685007HA0F_20250101!$D$2:$K$99000,2,FALSE),0)</f>
        <v>0</v>
      </c>
      <c r="M4173" s="23">
        <f>IFERROR(VLOOKUP(I4173,datos_para_memoria_demandas_cal!$C$2:$K$99000,4,FALSE),0)</f>
        <v>0</v>
      </c>
      <c r="N4173" s="21">
        <f t="shared" si="392"/>
        <v>0</v>
      </c>
      <c r="O4173" s="22">
        <f t="shared" si="393"/>
        <v>0</v>
      </c>
      <c r="P4173" s="22">
        <f t="shared" si="394"/>
        <v>0</v>
      </c>
      <c r="Q4173" s="23">
        <f t="shared" si="395"/>
        <v>0</v>
      </c>
    </row>
    <row r="4174" spans="8:17" x14ac:dyDescent="0.25">
      <c r="H4174" s="11" t="str">
        <f t="shared" si="396"/>
        <v/>
      </c>
      <c r="I4174" s="9" t="str">
        <f t="shared" si="391"/>
        <v/>
      </c>
      <c r="J4174" s="21">
        <f>IFERROR(VLOOKUP(I4174,datos_para_memoria_demandas_cal!$C$2:$K$99000,2,FALSE),0)</f>
        <v>0</v>
      </c>
      <c r="K4174" s="22">
        <f>IFERROR(VLOOKUP(I4174,datos_para_memoria_demandas_cal!$C$2:$K$99000,3,FALSE),0)</f>
        <v>0</v>
      </c>
      <c r="L4174" s="22">
        <f>IFERROR(VLOOKUP(I4174,ES0031102460685007HA0F_20250101!$D$2:$K$99000,2,FALSE),0)</f>
        <v>0</v>
      </c>
      <c r="M4174" s="23">
        <f>IFERROR(VLOOKUP(I4174,datos_para_memoria_demandas_cal!$C$2:$K$99000,4,FALSE),0)</f>
        <v>0</v>
      </c>
      <c r="N4174" s="21">
        <f t="shared" si="392"/>
        <v>0</v>
      </c>
      <c r="O4174" s="22">
        <f t="shared" si="393"/>
        <v>0</v>
      </c>
      <c r="P4174" s="22">
        <f t="shared" si="394"/>
        <v>0</v>
      </c>
      <c r="Q4174" s="23">
        <f t="shared" si="395"/>
        <v>0</v>
      </c>
    </row>
    <row r="4175" spans="8:17" x14ac:dyDescent="0.25">
      <c r="H4175" s="11" t="str">
        <f t="shared" si="396"/>
        <v/>
      </c>
      <c r="I4175" s="9" t="str">
        <f t="shared" si="391"/>
        <v/>
      </c>
      <c r="J4175" s="21">
        <f>IFERROR(VLOOKUP(I4175,datos_para_memoria_demandas_cal!$C$2:$K$99000,2,FALSE),0)</f>
        <v>0</v>
      </c>
      <c r="K4175" s="22">
        <f>IFERROR(VLOOKUP(I4175,datos_para_memoria_demandas_cal!$C$2:$K$99000,3,FALSE),0)</f>
        <v>0</v>
      </c>
      <c r="L4175" s="22">
        <f>IFERROR(VLOOKUP(I4175,ES0031102460685007HA0F_20250101!$D$2:$K$99000,2,FALSE),0)</f>
        <v>0</v>
      </c>
      <c r="M4175" s="23">
        <f>IFERROR(VLOOKUP(I4175,datos_para_memoria_demandas_cal!$C$2:$K$99000,4,FALSE),0)</f>
        <v>0</v>
      </c>
      <c r="N4175" s="21">
        <f t="shared" si="392"/>
        <v>0</v>
      </c>
      <c r="O4175" s="22">
        <f t="shared" si="393"/>
        <v>0</v>
      </c>
      <c r="P4175" s="22">
        <f t="shared" si="394"/>
        <v>0</v>
      </c>
      <c r="Q4175" s="23">
        <f t="shared" si="395"/>
        <v>0</v>
      </c>
    </row>
    <row r="4176" spans="8:17" x14ac:dyDescent="0.25">
      <c r="H4176" s="11" t="str">
        <f t="shared" si="396"/>
        <v/>
      </c>
      <c r="I4176" s="9" t="str">
        <f t="shared" si="391"/>
        <v/>
      </c>
      <c r="J4176" s="21">
        <f>IFERROR(VLOOKUP(I4176,datos_para_memoria_demandas_cal!$C$2:$K$99000,2,FALSE),0)</f>
        <v>0</v>
      </c>
      <c r="K4176" s="22">
        <f>IFERROR(VLOOKUP(I4176,datos_para_memoria_demandas_cal!$C$2:$K$99000,3,FALSE),0)</f>
        <v>0</v>
      </c>
      <c r="L4176" s="22">
        <f>IFERROR(VLOOKUP(I4176,ES0031102460685007HA0F_20250101!$D$2:$K$99000,2,FALSE),0)</f>
        <v>0</v>
      </c>
      <c r="M4176" s="23">
        <f>IFERROR(VLOOKUP(I4176,datos_para_memoria_demandas_cal!$C$2:$K$99000,4,FALSE),0)</f>
        <v>0</v>
      </c>
      <c r="N4176" s="21">
        <f t="shared" si="392"/>
        <v>0</v>
      </c>
      <c r="O4176" s="22">
        <f t="shared" si="393"/>
        <v>0</v>
      </c>
      <c r="P4176" s="22">
        <f t="shared" si="394"/>
        <v>0</v>
      </c>
      <c r="Q4176" s="23">
        <f t="shared" si="395"/>
        <v>0</v>
      </c>
    </row>
    <row r="4177" spans="8:17" x14ac:dyDescent="0.25">
      <c r="H4177" s="11" t="str">
        <f t="shared" si="396"/>
        <v/>
      </c>
      <c r="I4177" s="9" t="str">
        <f t="shared" si="391"/>
        <v/>
      </c>
      <c r="J4177" s="21">
        <f>IFERROR(VLOOKUP(I4177,datos_para_memoria_demandas_cal!$C$2:$K$99000,2,FALSE),0)</f>
        <v>0</v>
      </c>
      <c r="K4177" s="22">
        <f>IFERROR(VLOOKUP(I4177,datos_para_memoria_demandas_cal!$C$2:$K$99000,3,FALSE),0)</f>
        <v>0</v>
      </c>
      <c r="L4177" s="22">
        <f>IFERROR(VLOOKUP(I4177,ES0031102460685007HA0F_20250101!$D$2:$K$99000,2,FALSE),0)</f>
        <v>0</v>
      </c>
      <c r="M4177" s="23">
        <f>IFERROR(VLOOKUP(I4177,datos_para_memoria_demandas_cal!$C$2:$K$99000,4,FALSE),0)</f>
        <v>0</v>
      </c>
      <c r="N4177" s="21">
        <f t="shared" si="392"/>
        <v>0</v>
      </c>
      <c r="O4177" s="22">
        <f t="shared" si="393"/>
        <v>0</v>
      </c>
      <c r="P4177" s="22">
        <f t="shared" si="394"/>
        <v>0</v>
      </c>
      <c r="Q4177" s="23">
        <f t="shared" si="395"/>
        <v>0</v>
      </c>
    </row>
    <row r="4178" spans="8:17" x14ac:dyDescent="0.25">
      <c r="H4178" s="11" t="str">
        <f t="shared" si="396"/>
        <v/>
      </c>
      <c r="I4178" s="9" t="str">
        <f t="shared" si="391"/>
        <v/>
      </c>
      <c r="J4178" s="21">
        <f>IFERROR(VLOOKUP(I4178,datos_para_memoria_demandas_cal!$C$2:$K$99000,2,FALSE),0)</f>
        <v>0</v>
      </c>
      <c r="K4178" s="22">
        <f>IFERROR(VLOOKUP(I4178,datos_para_memoria_demandas_cal!$C$2:$K$99000,3,FALSE),0)</f>
        <v>0</v>
      </c>
      <c r="L4178" s="22">
        <f>IFERROR(VLOOKUP(I4178,ES0031102460685007HA0F_20250101!$D$2:$K$99000,2,FALSE),0)</f>
        <v>0</v>
      </c>
      <c r="M4178" s="23">
        <f>IFERROR(VLOOKUP(I4178,datos_para_memoria_demandas_cal!$C$2:$K$99000,4,FALSE),0)</f>
        <v>0</v>
      </c>
      <c r="N4178" s="21">
        <f t="shared" si="392"/>
        <v>0</v>
      </c>
      <c r="O4178" s="22">
        <f t="shared" si="393"/>
        <v>0</v>
      </c>
      <c r="P4178" s="22">
        <f t="shared" si="394"/>
        <v>0</v>
      </c>
      <c r="Q4178" s="23">
        <f t="shared" si="395"/>
        <v>0</v>
      </c>
    </row>
    <row r="4179" spans="8:17" x14ac:dyDescent="0.25">
      <c r="H4179" s="11" t="str">
        <f t="shared" si="396"/>
        <v/>
      </c>
      <c r="I4179" s="9" t="str">
        <f t="shared" si="391"/>
        <v/>
      </c>
      <c r="J4179" s="21">
        <f>IFERROR(VLOOKUP(I4179,datos_para_memoria_demandas_cal!$C$2:$K$99000,2,FALSE),0)</f>
        <v>0</v>
      </c>
      <c r="K4179" s="22">
        <f>IFERROR(VLOOKUP(I4179,datos_para_memoria_demandas_cal!$C$2:$K$99000,3,FALSE),0)</f>
        <v>0</v>
      </c>
      <c r="L4179" s="22">
        <f>IFERROR(VLOOKUP(I4179,ES0031102460685007HA0F_20250101!$D$2:$K$99000,2,FALSE),0)</f>
        <v>0</v>
      </c>
      <c r="M4179" s="23">
        <f>IFERROR(VLOOKUP(I4179,datos_para_memoria_demandas_cal!$C$2:$K$99000,4,FALSE),0)</f>
        <v>0</v>
      </c>
      <c r="N4179" s="21">
        <f t="shared" si="392"/>
        <v>0</v>
      </c>
      <c r="O4179" s="22">
        <f t="shared" si="393"/>
        <v>0</v>
      </c>
      <c r="P4179" s="22">
        <f t="shared" si="394"/>
        <v>0</v>
      </c>
      <c r="Q4179" s="23">
        <f t="shared" si="395"/>
        <v>0</v>
      </c>
    </row>
    <row r="4180" spans="8:17" x14ac:dyDescent="0.25">
      <c r="H4180" s="11" t="str">
        <f t="shared" si="396"/>
        <v/>
      </c>
      <c r="I4180" s="9" t="str">
        <f t="shared" si="391"/>
        <v/>
      </c>
      <c r="J4180" s="21">
        <f>IFERROR(VLOOKUP(I4180,datos_para_memoria_demandas_cal!$C$2:$K$99000,2,FALSE),0)</f>
        <v>0</v>
      </c>
      <c r="K4180" s="22">
        <f>IFERROR(VLOOKUP(I4180,datos_para_memoria_demandas_cal!$C$2:$K$99000,3,FALSE),0)</f>
        <v>0</v>
      </c>
      <c r="L4180" s="22">
        <f>IFERROR(VLOOKUP(I4180,ES0031102460685007HA0F_20250101!$D$2:$K$99000,2,FALSE),0)</f>
        <v>0</v>
      </c>
      <c r="M4180" s="23">
        <f>IFERROR(VLOOKUP(I4180,datos_para_memoria_demandas_cal!$C$2:$K$99000,4,FALSE),0)</f>
        <v>0</v>
      </c>
      <c r="N4180" s="21">
        <f t="shared" si="392"/>
        <v>0</v>
      </c>
      <c r="O4180" s="22">
        <f t="shared" si="393"/>
        <v>0</v>
      </c>
      <c r="P4180" s="22">
        <f t="shared" si="394"/>
        <v>0</v>
      </c>
      <c r="Q4180" s="23">
        <f t="shared" si="395"/>
        <v>0</v>
      </c>
    </row>
    <row r="4181" spans="8:17" x14ac:dyDescent="0.25">
      <c r="H4181" s="11" t="str">
        <f t="shared" si="396"/>
        <v/>
      </c>
      <c r="I4181" s="9" t="str">
        <f t="shared" si="391"/>
        <v/>
      </c>
      <c r="J4181" s="21">
        <f>IFERROR(VLOOKUP(I4181,datos_para_memoria_demandas_cal!$C$2:$K$99000,2,FALSE),0)</f>
        <v>0</v>
      </c>
      <c r="K4181" s="22">
        <f>IFERROR(VLOOKUP(I4181,datos_para_memoria_demandas_cal!$C$2:$K$99000,3,FALSE),0)</f>
        <v>0</v>
      </c>
      <c r="L4181" s="22">
        <f>IFERROR(VLOOKUP(I4181,ES0031102460685007HA0F_20250101!$D$2:$K$99000,2,FALSE),0)</f>
        <v>0</v>
      </c>
      <c r="M4181" s="23">
        <f>IFERROR(VLOOKUP(I4181,datos_para_memoria_demandas_cal!$C$2:$K$99000,4,FALSE),0)</f>
        <v>0</v>
      </c>
      <c r="N4181" s="21">
        <f t="shared" si="392"/>
        <v>0</v>
      </c>
      <c r="O4181" s="22">
        <f t="shared" si="393"/>
        <v>0</v>
      </c>
      <c r="P4181" s="22">
        <f t="shared" si="394"/>
        <v>0</v>
      </c>
      <c r="Q4181" s="23">
        <f t="shared" si="395"/>
        <v>0</v>
      </c>
    </row>
    <row r="4182" spans="8:17" x14ac:dyDescent="0.25">
      <c r="H4182" s="11" t="str">
        <f t="shared" si="396"/>
        <v/>
      </c>
      <c r="I4182" s="9" t="str">
        <f t="shared" si="391"/>
        <v/>
      </c>
      <c r="J4182" s="21">
        <f>IFERROR(VLOOKUP(I4182,datos_para_memoria_demandas_cal!$C$2:$K$99000,2,FALSE),0)</f>
        <v>0</v>
      </c>
      <c r="K4182" s="22">
        <f>IFERROR(VLOOKUP(I4182,datos_para_memoria_demandas_cal!$C$2:$K$99000,3,FALSE),0)</f>
        <v>0</v>
      </c>
      <c r="L4182" s="22">
        <f>IFERROR(VLOOKUP(I4182,ES0031102460685007HA0F_20250101!$D$2:$K$99000,2,FALSE),0)</f>
        <v>0</v>
      </c>
      <c r="M4182" s="23">
        <f>IFERROR(VLOOKUP(I4182,datos_para_memoria_demandas_cal!$C$2:$K$99000,4,FALSE),0)</f>
        <v>0</v>
      </c>
      <c r="N4182" s="21">
        <f t="shared" si="392"/>
        <v>0</v>
      </c>
      <c r="O4182" s="22">
        <f t="shared" si="393"/>
        <v>0</v>
      </c>
      <c r="P4182" s="22">
        <f t="shared" si="394"/>
        <v>0</v>
      </c>
      <c r="Q4182" s="23">
        <f t="shared" si="395"/>
        <v>0</v>
      </c>
    </row>
    <row r="4183" spans="8:17" x14ac:dyDescent="0.25">
      <c r="H4183" s="11" t="str">
        <f t="shared" si="396"/>
        <v/>
      </c>
      <c r="I4183" s="9" t="str">
        <f t="shared" si="391"/>
        <v/>
      </c>
      <c r="J4183" s="21">
        <f>IFERROR(VLOOKUP(I4183,datos_para_memoria_demandas_cal!$C$2:$K$99000,2,FALSE),0)</f>
        <v>0</v>
      </c>
      <c r="K4183" s="22">
        <f>IFERROR(VLOOKUP(I4183,datos_para_memoria_demandas_cal!$C$2:$K$99000,3,FALSE),0)</f>
        <v>0</v>
      </c>
      <c r="L4183" s="22">
        <f>IFERROR(VLOOKUP(I4183,ES0031102460685007HA0F_20250101!$D$2:$K$99000,2,FALSE),0)</f>
        <v>0</v>
      </c>
      <c r="M4183" s="23">
        <f>IFERROR(VLOOKUP(I4183,datos_para_memoria_demandas_cal!$C$2:$K$99000,4,FALSE),0)</f>
        <v>0</v>
      </c>
      <c r="N4183" s="21">
        <f t="shared" si="392"/>
        <v>0</v>
      </c>
      <c r="O4183" s="22">
        <f t="shared" si="393"/>
        <v>0</v>
      </c>
      <c r="P4183" s="22">
        <f t="shared" si="394"/>
        <v>0</v>
      </c>
      <c r="Q4183" s="23">
        <f t="shared" si="395"/>
        <v>0</v>
      </c>
    </row>
    <row r="4184" spans="8:17" x14ac:dyDescent="0.25">
      <c r="H4184" s="11" t="str">
        <f t="shared" si="396"/>
        <v/>
      </c>
      <c r="I4184" s="9" t="str">
        <f t="shared" si="391"/>
        <v/>
      </c>
      <c r="J4184" s="21">
        <f>IFERROR(VLOOKUP(I4184,datos_para_memoria_demandas_cal!$C$2:$K$99000,2,FALSE),0)</f>
        <v>0</v>
      </c>
      <c r="K4184" s="22">
        <f>IFERROR(VLOOKUP(I4184,datos_para_memoria_demandas_cal!$C$2:$K$99000,3,FALSE),0)</f>
        <v>0</v>
      </c>
      <c r="L4184" s="22">
        <f>IFERROR(VLOOKUP(I4184,ES0031102460685007HA0F_20250101!$D$2:$K$99000,2,FALSE),0)</f>
        <v>0</v>
      </c>
      <c r="M4184" s="23">
        <f>IFERROR(VLOOKUP(I4184,datos_para_memoria_demandas_cal!$C$2:$K$99000,4,FALSE),0)</f>
        <v>0</v>
      </c>
      <c r="N4184" s="21">
        <f t="shared" si="392"/>
        <v>0</v>
      </c>
      <c r="O4184" s="22">
        <f t="shared" si="393"/>
        <v>0</v>
      </c>
      <c r="P4184" s="22">
        <f t="shared" si="394"/>
        <v>0</v>
      </c>
      <c r="Q4184" s="23">
        <f t="shared" si="395"/>
        <v>0</v>
      </c>
    </row>
    <row r="4185" spans="8:17" x14ac:dyDescent="0.25">
      <c r="H4185" s="11" t="str">
        <f t="shared" si="396"/>
        <v/>
      </c>
      <c r="I4185" s="9" t="str">
        <f t="shared" si="391"/>
        <v/>
      </c>
      <c r="J4185" s="21">
        <f>IFERROR(VLOOKUP(I4185,datos_para_memoria_demandas_cal!$C$2:$K$99000,2,FALSE),0)</f>
        <v>0</v>
      </c>
      <c r="K4185" s="22">
        <f>IFERROR(VLOOKUP(I4185,datos_para_memoria_demandas_cal!$C$2:$K$99000,3,FALSE),0)</f>
        <v>0</v>
      </c>
      <c r="L4185" s="22">
        <f>IFERROR(VLOOKUP(I4185,ES0031102460685007HA0F_20250101!$D$2:$K$99000,2,FALSE),0)</f>
        <v>0</v>
      </c>
      <c r="M4185" s="23">
        <f>IFERROR(VLOOKUP(I4185,datos_para_memoria_demandas_cal!$C$2:$K$99000,4,FALSE),0)</f>
        <v>0</v>
      </c>
      <c r="N4185" s="21">
        <f t="shared" si="392"/>
        <v>0</v>
      </c>
      <c r="O4185" s="22">
        <f t="shared" si="393"/>
        <v>0</v>
      </c>
      <c r="P4185" s="22">
        <f t="shared" si="394"/>
        <v>0</v>
      </c>
      <c r="Q4185" s="23">
        <f t="shared" si="395"/>
        <v>0</v>
      </c>
    </row>
    <row r="4186" spans="8:17" x14ac:dyDescent="0.25">
      <c r="H4186" s="11" t="str">
        <f t="shared" si="396"/>
        <v/>
      </c>
      <c r="I4186" s="9" t="str">
        <f t="shared" si="391"/>
        <v/>
      </c>
      <c r="J4186" s="21">
        <f>IFERROR(VLOOKUP(I4186,datos_para_memoria_demandas_cal!$C$2:$K$99000,2,FALSE),0)</f>
        <v>0</v>
      </c>
      <c r="K4186" s="22">
        <f>IFERROR(VLOOKUP(I4186,datos_para_memoria_demandas_cal!$C$2:$K$99000,3,FALSE),0)</f>
        <v>0</v>
      </c>
      <c r="L4186" s="22">
        <f>IFERROR(VLOOKUP(I4186,ES0031102460685007HA0F_20250101!$D$2:$K$99000,2,FALSE),0)</f>
        <v>0</v>
      </c>
      <c r="M4186" s="23">
        <f>IFERROR(VLOOKUP(I4186,datos_para_memoria_demandas_cal!$C$2:$K$99000,4,FALSE),0)</f>
        <v>0</v>
      </c>
      <c r="N4186" s="21">
        <f t="shared" si="392"/>
        <v>0</v>
      </c>
      <c r="O4186" s="22">
        <f t="shared" si="393"/>
        <v>0</v>
      </c>
      <c r="P4186" s="22">
        <f t="shared" si="394"/>
        <v>0</v>
      </c>
      <c r="Q4186" s="23">
        <f t="shared" si="395"/>
        <v>0</v>
      </c>
    </row>
    <row r="4187" spans="8:17" x14ac:dyDescent="0.25">
      <c r="H4187" s="11" t="str">
        <f t="shared" si="396"/>
        <v/>
      </c>
      <c r="I4187" s="9" t="str">
        <f t="shared" si="391"/>
        <v/>
      </c>
      <c r="J4187" s="21">
        <f>IFERROR(VLOOKUP(I4187,datos_para_memoria_demandas_cal!$C$2:$K$99000,2,FALSE),0)</f>
        <v>0</v>
      </c>
      <c r="K4187" s="22">
        <f>IFERROR(VLOOKUP(I4187,datos_para_memoria_demandas_cal!$C$2:$K$99000,3,FALSE),0)</f>
        <v>0</v>
      </c>
      <c r="L4187" s="22">
        <f>IFERROR(VLOOKUP(I4187,ES0031102460685007HA0F_20250101!$D$2:$K$99000,2,FALSE),0)</f>
        <v>0</v>
      </c>
      <c r="M4187" s="23">
        <f>IFERROR(VLOOKUP(I4187,datos_para_memoria_demandas_cal!$C$2:$K$99000,4,FALSE),0)</f>
        <v>0</v>
      </c>
      <c r="N4187" s="21">
        <f t="shared" si="392"/>
        <v>0</v>
      </c>
      <c r="O4187" s="22">
        <f t="shared" si="393"/>
        <v>0</v>
      </c>
      <c r="P4187" s="22">
        <f t="shared" si="394"/>
        <v>0</v>
      </c>
      <c r="Q4187" s="23">
        <f t="shared" si="395"/>
        <v>0</v>
      </c>
    </row>
    <row r="4188" spans="8:17" x14ac:dyDescent="0.25">
      <c r="H4188" s="11" t="str">
        <f t="shared" si="396"/>
        <v/>
      </c>
      <c r="I4188" s="9" t="str">
        <f t="shared" si="391"/>
        <v/>
      </c>
      <c r="J4188" s="21">
        <f>IFERROR(VLOOKUP(I4188,datos_para_memoria_demandas_cal!$C$2:$K$99000,2,FALSE),0)</f>
        <v>0</v>
      </c>
      <c r="K4188" s="22">
        <f>IFERROR(VLOOKUP(I4188,datos_para_memoria_demandas_cal!$C$2:$K$99000,3,FALSE),0)</f>
        <v>0</v>
      </c>
      <c r="L4188" s="22">
        <f>IFERROR(VLOOKUP(I4188,ES0031102460685007HA0F_20250101!$D$2:$K$99000,2,FALSE),0)</f>
        <v>0</v>
      </c>
      <c r="M4188" s="23">
        <f>IFERROR(VLOOKUP(I4188,datos_para_memoria_demandas_cal!$C$2:$K$99000,4,FALSE),0)</f>
        <v>0</v>
      </c>
      <c r="N4188" s="21">
        <f t="shared" si="392"/>
        <v>0</v>
      </c>
      <c r="O4188" s="22">
        <f t="shared" si="393"/>
        <v>0</v>
      </c>
      <c r="P4188" s="22">
        <f t="shared" si="394"/>
        <v>0</v>
      </c>
      <c r="Q4188" s="23">
        <f t="shared" si="395"/>
        <v>0</v>
      </c>
    </row>
    <row r="4189" spans="8:17" x14ac:dyDescent="0.25">
      <c r="H4189" s="11" t="str">
        <f t="shared" si="396"/>
        <v/>
      </c>
      <c r="I4189" s="9" t="str">
        <f t="shared" si="391"/>
        <v/>
      </c>
      <c r="J4189" s="21">
        <f>IFERROR(VLOOKUP(I4189,datos_para_memoria_demandas_cal!$C$2:$K$99000,2,FALSE),0)</f>
        <v>0</v>
      </c>
      <c r="K4189" s="22">
        <f>IFERROR(VLOOKUP(I4189,datos_para_memoria_demandas_cal!$C$2:$K$99000,3,FALSE),0)</f>
        <v>0</v>
      </c>
      <c r="L4189" s="22">
        <f>IFERROR(VLOOKUP(I4189,ES0031102460685007HA0F_20250101!$D$2:$K$99000,2,FALSE),0)</f>
        <v>0</v>
      </c>
      <c r="M4189" s="23">
        <f>IFERROR(VLOOKUP(I4189,datos_para_memoria_demandas_cal!$C$2:$K$99000,4,FALSE),0)</f>
        <v>0</v>
      </c>
      <c r="N4189" s="21">
        <f t="shared" si="392"/>
        <v>0</v>
      </c>
      <c r="O4189" s="22">
        <f t="shared" si="393"/>
        <v>0</v>
      </c>
      <c r="P4189" s="22">
        <f t="shared" si="394"/>
        <v>0</v>
      </c>
      <c r="Q4189" s="23">
        <f t="shared" si="395"/>
        <v>0</v>
      </c>
    </row>
    <row r="4190" spans="8:17" x14ac:dyDescent="0.25">
      <c r="H4190" s="11" t="str">
        <f t="shared" si="396"/>
        <v/>
      </c>
      <c r="I4190" s="9" t="str">
        <f t="shared" si="391"/>
        <v/>
      </c>
      <c r="J4190" s="21">
        <f>IFERROR(VLOOKUP(I4190,datos_para_memoria_demandas_cal!$C$2:$K$99000,2,FALSE),0)</f>
        <v>0</v>
      </c>
      <c r="K4190" s="22">
        <f>IFERROR(VLOOKUP(I4190,datos_para_memoria_demandas_cal!$C$2:$K$99000,3,FALSE),0)</f>
        <v>0</v>
      </c>
      <c r="L4190" s="22">
        <f>IFERROR(VLOOKUP(I4190,ES0031102460685007HA0F_20250101!$D$2:$K$99000,2,FALSE),0)</f>
        <v>0</v>
      </c>
      <c r="M4190" s="23">
        <f>IFERROR(VLOOKUP(I4190,datos_para_memoria_demandas_cal!$C$2:$K$99000,4,FALSE),0)</f>
        <v>0</v>
      </c>
      <c r="N4190" s="21">
        <f t="shared" si="392"/>
        <v>0</v>
      </c>
      <c r="O4190" s="22">
        <f t="shared" si="393"/>
        <v>0</v>
      </c>
      <c r="P4190" s="22">
        <f t="shared" si="394"/>
        <v>0</v>
      </c>
      <c r="Q4190" s="23">
        <f t="shared" si="395"/>
        <v>0</v>
      </c>
    </row>
    <row r="4191" spans="8:17" x14ac:dyDescent="0.25">
      <c r="H4191" s="11" t="str">
        <f t="shared" si="396"/>
        <v/>
      </c>
      <c r="I4191" s="9" t="str">
        <f t="shared" si="391"/>
        <v/>
      </c>
      <c r="J4191" s="21">
        <f>IFERROR(VLOOKUP(I4191,datos_para_memoria_demandas_cal!$C$2:$K$99000,2,FALSE),0)</f>
        <v>0</v>
      </c>
      <c r="K4191" s="22">
        <f>IFERROR(VLOOKUP(I4191,datos_para_memoria_demandas_cal!$C$2:$K$99000,3,FALSE),0)</f>
        <v>0</v>
      </c>
      <c r="L4191" s="22">
        <f>IFERROR(VLOOKUP(I4191,ES0031102460685007HA0F_20250101!$D$2:$K$99000,2,FALSE),0)</f>
        <v>0</v>
      </c>
      <c r="M4191" s="23">
        <f>IFERROR(VLOOKUP(I4191,datos_para_memoria_demandas_cal!$C$2:$K$99000,4,FALSE),0)</f>
        <v>0</v>
      </c>
      <c r="N4191" s="21">
        <f t="shared" si="392"/>
        <v>0</v>
      </c>
      <c r="O4191" s="22">
        <f t="shared" si="393"/>
        <v>0</v>
      </c>
      <c r="P4191" s="22">
        <f t="shared" si="394"/>
        <v>0</v>
      </c>
      <c r="Q4191" s="23">
        <f t="shared" si="395"/>
        <v>0</v>
      </c>
    </row>
    <row r="4192" spans="8:17" x14ac:dyDescent="0.25">
      <c r="H4192" s="11" t="str">
        <f t="shared" si="396"/>
        <v/>
      </c>
      <c r="I4192" s="9" t="str">
        <f t="shared" si="391"/>
        <v/>
      </c>
      <c r="J4192" s="21">
        <f>IFERROR(VLOOKUP(I4192,datos_para_memoria_demandas_cal!$C$2:$K$99000,2,FALSE),0)</f>
        <v>0</v>
      </c>
      <c r="K4192" s="22">
        <f>IFERROR(VLOOKUP(I4192,datos_para_memoria_demandas_cal!$C$2:$K$99000,3,FALSE),0)</f>
        <v>0</v>
      </c>
      <c r="L4192" s="22">
        <f>IFERROR(VLOOKUP(I4192,ES0031102460685007HA0F_20250101!$D$2:$K$99000,2,FALSE),0)</f>
        <v>0</v>
      </c>
      <c r="M4192" s="23">
        <f>IFERROR(VLOOKUP(I4192,datos_para_memoria_demandas_cal!$C$2:$K$99000,4,FALSE),0)</f>
        <v>0</v>
      </c>
      <c r="N4192" s="21">
        <f t="shared" si="392"/>
        <v>0</v>
      </c>
      <c r="O4192" s="22">
        <f t="shared" si="393"/>
        <v>0</v>
      </c>
      <c r="P4192" s="22">
        <f t="shared" si="394"/>
        <v>0</v>
      </c>
      <c r="Q4192" s="23">
        <f t="shared" si="395"/>
        <v>0</v>
      </c>
    </row>
    <row r="4193" spans="8:17" x14ac:dyDescent="0.25">
      <c r="H4193" s="11" t="str">
        <f t="shared" si="396"/>
        <v/>
      </c>
      <c r="I4193" s="9" t="str">
        <f t="shared" si="391"/>
        <v/>
      </c>
      <c r="J4193" s="21">
        <f>IFERROR(VLOOKUP(I4193,datos_para_memoria_demandas_cal!$C$2:$K$99000,2,FALSE),0)</f>
        <v>0</v>
      </c>
      <c r="K4193" s="22">
        <f>IFERROR(VLOOKUP(I4193,datos_para_memoria_demandas_cal!$C$2:$K$99000,3,FALSE),0)</f>
        <v>0</v>
      </c>
      <c r="L4193" s="22">
        <f>IFERROR(VLOOKUP(I4193,ES0031102460685007HA0F_20250101!$D$2:$K$99000,2,FALSE),0)</f>
        <v>0</v>
      </c>
      <c r="M4193" s="23">
        <f>IFERROR(VLOOKUP(I4193,datos_para_memoria_demandas_cal!$C$2:$K$99000,4,FALSE),0)</f>
        <v>0</v>
      </c>
      <c r="N4193" s="21">
        <f t="shared" si="392"/>
        <v>0</v>
      </c>
      <c r="O4193" s="22">
        <f t="shared" si="393"/>
        <v>0</v>
      </c>
      <c r="P4193" s="22">
        <f t="shared" si="394"/>
        <v>0</v>
      </c>
      <c r="Q4193" s="23">
        <f t="shared" si="395"/>
        <v>0</v>
      </c>
    </row>
    <row r="4194" spans="8:17" x14ac:dyDescent="0.25">
      <c r="H4194" s="11" t="str">
        <f t="shared" si="396"/>
        <v/>
      </c>
      <c r="I4194" s="9" t="str">
        <f t="shared" si="391"/>
        <v/>
      </c>
      <c r="J4194" s="21">
        <f>IFERROR(VLOOKUP(I4194,datos_para_memoria_demandas_cal!$C$2:$K$99000,2,FALSE),0)</f>
        <v>0</v>
      </c>
      <c r="K4194" s="22">
        <f>IFERROR(VLOOKUP(I4194,datos_para_memoria_demandas_cal!$C$2:$K$99000,3,FALSE),0)</f>
        <v>0</v>
      </c>
      <c r="L4194" s="22">
        <f>IFERROR(VLOOKUP(I4194,ES0031102460685007HA0F_20250101!$D$2:$K$99000,2,FALSE),0)</f>
        <v>0</v>
      </c>
      <c r="M4194" s="23">
        <f>IFERROR(VLOOKUP(I4194,datos_para_memoria_demandas_cal!$C$2:$K$99000,4,FALSE),0)</f>
        <v>0</v>
      </c>
      <c r="N4194" s="21">
        <f t="shared" si="392"/>
        <v>0</v>
      </c>
      <c r="O4194" s="22">
        <f t="shared" si="393"/>
        <v>0</v>
      </c>
      <c r="P4194" s="22">
        <f t="shared" si="394"/>
        <v>0</v>
      </c>
      <c r="Q4194" s="23">
        <f t="shared" si="395"/>
        <v>0</v>
      </c>
    </row>
    <row r="4195" spans="8:17" x14ac:dyDescent="0.25">
      <c r="H4195" s="11" t="str">
        <f t="shared" si="396"/>
        <v/>
      </c>
      <c r="I4195" s="9" t="str">
        <f t="shared" si="391"/>
        <v/>
      </c>
      <c r="J4195" s="21">
        <f>IFERROR(VLOOKUP(I4195,datos_para_memoria_demandas_cal!$C$2:$K$99000,2,FALSE),0)</f>
        <v>0</v>
      </c>
      <c r="K4195" s="22">
        <f>IFERROR(VLOOKUP(I4195,datos_para_memoria_demandas_cal!$C$2:$K$99000,3,FALSE),0)</f>
        <v>0</v>
      </c>
      <c r="L4195" s="22">
        <f>IFERROR(VLOOKUP(I4195,ES0031102460685007HA0F_20250101!$D$2:$K$99000,2,FALSE),0)</f>
        <v>0</v>
      </c>
      <c r="M4195" s="23">
        <f>IFERROR(VLOOKUP(I4195,datos_para_memoria_demandas_cal!$C$2:$K$99000,4,FALSE),0)</f>
        <v>0</v>
      </c>
      <c r="N4195" s="21">
        <f t="shared" si="392"/>
        <v>0</v>
      </c>
      <c r="O4195" s="22">
        <f t="shared" si="393"/>
        <v>0</v>
      </c>
      <c r="P4195" s="22">
        <f t="shared" si="394"/>
        <v>0</v>
      </c>
      <c r="Q4195" s="23">
        <f t="shared" si="395"/>
        <v>0</v>
      </c>
    </row>
    <row r="4196" spans="8:17" x14ac:dyDescent="0.25">
      <c r="H4196" s="11" t="str">
        <f t="shared" si="396"/>
        <v/>
      </c>
      <c r="I4196" s="9" t="str">
        <f t="shared" si="391"/>
        <v/>
      </c>
      <c r="J4196" s="21">
        <f>IFERROR(VLOOKUP(I4196,datos_para_memoria_demandas_cal!$C$2:$K$99000,2,FALSE),0)</f>
        <v>0</v>
      </c>
      <c r="K4196" s="22">
        <f>IFERROR(VLOOKUP(I4196,datos_para_memoria_demandas_cal!$C$2:$K$99000,3,FALSE),0)</f>
        <v>0</v>
      </c>
      <c r="L4196" s="22">
        <f>IFERROR(VLOOKUP(I4196,ES0031102460685007HA0F_20250101!$D$2:$K$99000,2,FALSE),0)</f>
        <v>0</v>
      </c>
      <c r="M4196" s="23">
        <f>IFERROR(VLOOKUP(I4196,datos_para_memoria_demandas_cal!$C$2:$K$99000,4,FALSE),0)</f>
        <v>0</v>
      </c>
      <c r="N4196" s="21">
        <f t="shared" si="392"/>
        <v>0</v>
      </c>
      <c r="O4196" s="22">
        <f t="shared" si="393"/>
        <v>0</v>
      </c>
      <c r="P4196" s="22">
        <f t="shared" si="394"/>
        <v>0</v>
      </c>
      <c r="Q4196" s="23">
        <f t="shared" si="395"/>
        <v>0</v>
      </c>
    </row>
    <row r="4197" spans="8:17" x14ac:dyDescent="0.25">
      <c r="H4197" s="11" t="str">
        <f t="shared" si="396"/>
        <v/>
      </c>
      <c r="I4197" s="9" t="str">
        <f t="shared" si="391"/>
        <v/>
      </c>
      <c r="J4197" s="21">
        <f>IFERROR(VLOOKUP(I4197,datos_para_memoria_demandas_cal!$C$2:$K$99000,2,FALSE),0)</f>
        <v>0</v>
      </c>
      <c r="K4197" s="22">
        <f>IFERROR(VLOOKUP(I4197,datos_para_memoria_demandas_cal!$C$2:$K$99000,3,FALSE),0)</f>
        <v>0</v>
      </c>
      <c r="L4197" s="22">
        <f>IFERROR(VLOOKUP(I4197,ES0031102460685007HA0F_20250101!$D$2:$K$99000,2,FALSE),0)</f>
        <v>0</v>
      </c>
      <c r="M4197" s="23">
        <f>IFERROR(VLOOKUP(I4197,datos_para_memoria_demandas_cal!$C$2:$K$99000,4,FALSE),0)</f>
        <v>0</v>
      </c>
      <c r="N4197" s="21">
        <f t="shared" si="392"/>
        <v>0</v>
      </c>
      <c r="O4197" s="22">
        <f t="shared" si="393"/>
        <v>0</v>
      </c>
      <c r="P4197" s="22">
        <f t="shared" si="394"/>
        <v>0</v>
      </c>
      <c r="Q4197" s="23">
        <f t="shared" si="395"/>
        <v>0</v>
      </c>
    </row>
    <row r="4198" spans="8:17" x14ac:dyDescent="0.25">
      <c r="H4198" s="11" t="str">
        <f t="shared" si="396"/>
        <v/>
      </c>
      <c r="I4198" s="9" t="str">
        <f t="shared" si="391"/>
        <v/>
      </c>
      <c r="J4198" s="21">
        <f>IFERROR(VLOOKUP(I4198,datos_para_memoria_demandas_cal!$C$2:$K$99000,2,FALSE),0)</f>
        <v>0</v>
      </c>
      <c r="K4198" s="22">
        <f>IFERROR(VLOOKUP(I4198,datos_para_memoria_demandas_cal!$C$2:$K$99000,3,FALSE),0)</f>
        <v>0</v>
      </c>
      <c r="L4198" s="22">
        <f>IFERROR(VLOOKUP(I4198,ES0031102460685007HA0F_20250101!$D$2:$K$99000,2,FALSE),0)</f>
        <v>0</v>
      </c>
      <c r="M4198" s="23">
        <f>IFERROR(VLOOKUP(I4198,datos_para_memoria_demandas_cal!$C$2:$K$99000,4,FALSE),0)</f>
        <v>0</v>
      </c>
      <c r="N4198" s="21">
        <f t="shared" si="392"/>
        <v>0</v>
      </c>
      <c r="O4198" s="22">
        <f t="shared" si="393"/>
        <v>0</v>
      </c>
      <c r="P4198" s="22">
        <f t="shared" si="394"/>
        <v>0</v>
      </c>
      <c r="Q4198" s="23">
        <f t="shared" si="395"/>
        <v>0</v>
      </c>
    </row>
    <row r="4199" spans="8:17" x14ac:dyDescent="0.25">
      <c r="H4199" s="11" t="str">
        <f t="shared" si="396"/>
        <v/>
      </c>
      <c r="I4199" s="9" t="str">
        <f t="shared" si="391"/>
        <v/>
      </c>
      <c r="J4199" s="21">
        <f>IFERROR(VLOOKUP(I4199,datos_para_memoria_demandas_cal!$C$2:$K$99000,2,FALSE),0)</f>
        <v>0</v>
      </c>
      <c r="K4199" s="22">
        <f>IFERROR(VLOOKUP(I4199,datos_para_memoria_demandas_cal!$C$2:$K$99000,3,FALSE),0)</f>
        <v>0</v>
      </c>
      <c r="L4199" s="22">
        <f>IFERROR(VLOOKUP(I4199,ES0031102460685007HA0F_20250101!$D$2:$K$99000,2,FALSE),0)</f>
        <v>0</v>
      </c>
      <c r="M4199" s="23">
        <f>IFERROR(VLOOKUP(I4199,datos_para_memoria_demandas_cal!$C$2:$K$99000,4,FALSE),0)</f>
        <v>0</v>
      </c>
      <c r="N4199" s="21">
        <f t="shared" si="392"/>
        <v>0</v>
      </c>
      <c r="O4199" s="22">
        <f t="shared" si="393"/>
        <v>0</v>
      </c>
      <c r="P4199" s="22">
        <f t="shared" si="394"/>
        <v>0</v>
      </c>
      <c r="Q4199" s="23">
        <f t="shared" si="395"/>
        <v>0</v>
      </c>
    </row>
    <row r="4200" spans="8:17" x14ac:dyDescent="0.25">
      <c r="H4200" s="11" t="str">
        <f t="shared" si="396"/>
        <v/>
      </c>
      <c r="I4200" s="9" t="str">
        <f t="shared" si="391"/>
        <v/>
      </c>
      <c r="J4200" s="21">
        <f>IFERROR(VLOOKUP(I4200,datos_para_memoria_demandas_cal!$C$2:$K$99000,2,FALSE),0)</f>
        <v>0</v>
      </c>
      <c r="K4200" s="22">
        <f>IFERROR(VLOOKUP(I4200,datos_para_memoria_demandas_cal!$C$2:$K$99000,3,FALSE),0)</f>
        <v>0</v>
      </c>
      <c r="L4200" s="22">
        <f>IFERROR(VLOOKUP(I4200,ES0031102460685007HA0F_20250101!$D$2:$K$99000,2,FALSE),0)</f>
        <v>0</v>
      </c>
      <c r="M4200" s="23">
        <f>IFERROR(VLOOKUP(I4200,datos_para_memoria_demandas_cal!$C$2:$K$99000,4,FALSE),0)</f>
        <v>0</v>
      </c>
      <c r="N4200" s="21">
        <f t="shared" si="392"/>
        <v>0</v>
      </c>
      <c r="O4200" s="22">
        <f t="shared" si="393"/>
        <v>0</v>
      </c>
      <c r="P4200" s="22">
        <f t="shared" si="394"/>
        <v>0</v>
      </c>
      <c r="Q4200" s="23">
        <f t="shared" si="395"/>
        <v>0</v>
      </c>
    </row>
    <row r="4201" spans="8:17" x14ac:dyDescent="0.25">
      <c r="H4201" s="11" t="str">
        <f t="shared" si="396"/>
        <v/>
      </c>
      <c r="I4201" s="9" t="str">
        <f t="shared" si="391"/>
        <v/>
      </c>
      <c r="J4201" s="21">
        <f>IFERROR(VLOOKUP(I4201,datos_para_memoria_demandas_cal!$C$2:$K$99000,2,FALSE),0)</f>
        <v>0</v>
      </c>
      <c r="K4201" s="22">
        <f>IFERROR(VLOOKUP(I4201,datos_para_memoria_demandas_cal!$C$2:$K$99000,3,FALSE),0)</f>
        <v>0</v>
      </c>
      <c r="L4201" s="22">
        <f>IFERROR(VLOOKUP(I4201,ES0031102460685007HA0F_20250101!$D$2:$K$99000,2,FALSE),0)</f>
        <v>0</v>
      </c>
      <c r="M4201" s="23">
        <f>IFERROR(VLOOKUP(I4201,datos_para_memoria_demandas_cal!$C$2:$K$99000,4,FALSE),0)</f>
        <v>0</v>
      </c>
      <c r="N4201" s="21">
        <f t="shared" si="392"/>
        <v>0</v>
      </c>
      <c r="O4201" s="22">
        <f t="shared" si="393"/>
        <v>0</v>
      </c>
      <c r="P4201" s="22">
        <f t="shared" si="394"/>
        <v>0</v>
      </c>
      <c r="Q4201" s="23">
        <f t="shared" si="395"/>
        <v>0</v>
      </c>
    </row>
    <row r="4202" spans="8:17" x14ac:dyDescent="0.25">
      <c r="H4202" s="11" t="str">
        <f t="shared" si="396"/>
        <v/>
      </c>
      <c r="I4202" s="9" t="str">
        <f t="shared" si="391"/>
        <v/>
      </c>
      <c r="J4202" s="21">
        <f>IFERROR(VLOOKUP(I4202,datos_para_memoria_demandas_cal!$C$2:$K$99000,2,FALSE),0)</f>
        <v>0</v>
      </c>
      <c r="K4202" s="22">
        <f>IFERROR(VLOOKUP(I4202,datos_para_memoria_demandas_cal!$C$2:$K$99000,3,FALSE),0)</f>
        <v>0</v>
      </c>
      <c r="L4202" s="22">
        <f>IFERROR(VLOOKUP(I4202,ES0031102460685007HA0F_20250101!$D$2:$K$99000,2,FALSE),0)</f>
        <v>0</v>
      </c>
      <c r="M4202" s="23">
        <f>IFERROR(VLOOKUP(I4202,datos_para_memoria_demandas_cal!$C$2:$K$99000,4,FALSE),0)</f>
        <v>0</v>
      </c>
      <c r="N4202" s="21">
        <f t="shared" si="392"/>
        <v>0</v>
      </c>
      <c r="O4202" s="22">
        <f t="shared" si="393"/>
        <v>0</v>
      </c>
      <c r="P4202" s="22">
        <f t="shared" si="394"/>
        <v>0</v>
      </c>
      <c r="Q4202" s="23">
        <f t="shared" si="395"/>
        <v>0</v>
      </c>
    </row>
    <row r="4203" spans="8:17" x14ac:dyDescent="0.25">
      <c r="H4203" s="11" t="str">
        <f t="shared" si="396"/>
        <v/>
      </c>
      <c r="I4203" s="9" t="str">
        <f t="shared" si="391"/>
        <v/>
      </c>
      <c r="J4203" s="21">
        <f>IFERROR(VLOOKUP(I4203,datos_para_memoria_demandas_cal!$C$2:$K$99000,2,FALSE),0)</f>
        <v>0</v>
      </c>
      <c r="K4203" s="22">
        <f>IFERROR(VLOOKUP(I4203,datos_para_memoria_demandas_cal!$C$2:$K$99000,3,FALSE),0)</f>
        <v>0</v>
      </c>
      <c r="L4203" s="22">
        <f>IFERROR(VLOOKUP(I4203,ES0031102460685007HA0F_20250101!$D$2:$K$99000,2,FALSE),0)</f>
        <v>0</v>
      </c>
      <c r="M4203" s="23">
        <f>IFERROR(VLOOKUP(I4203,datos_para_memoria_demandas_cal!$C$2:$K$99000,4,FALSE),0)</f>
        <v>0</v>
      </c>
      <c r="N4203" s="21">
        <f t="shared" si="392"/>
        <v>0</v>
      </c>
      <c r="O4203" s="22">
        <f t="shared" si="393"/>
        <v>0</v>
      </c>
      <c r="P4203" s="22">
        <f t="shared" si="394"/>
        <v>0</v>
      </c>
      <c r="Q4203" s="23">
        <f t="shared" si="395"/>
        <v>0</v>
      </c>
    </row>
    <row r="4204" spans="8:17" x14ac:dyDescent="0.25">
      <c r="H4204" s="11" t="str">
        <f t="shared" si="396"/>
        <v/>
      </c>
      <c r="I4204" s="9" t="str">
        <f t="shared" si="391"/>
        <v/>
      </c>
      <c r="J4204" s="21">
        <f>IFERROR(VLOOKUP(I4204,datos_para_memoria_demandas_cal!$C$2:$K$99000,2,FALSE),0)</f>
        <v>0</v>
      </c>
      <c r="K4204" s="22">
        <f>IFERROR(VLOOKUP(I4204,datos_para_memoria_demandas_cal!$C$2:$K$99000,3,FALSE),0)</f>
        <v>0</v>
      </c>
      <c r="L4204" s="22">
        <f>IFERROR(VLOOKUP(I4204,ES0031102460685007HA0F_20250101!$D$2:$K$99000,2,FALSE),0)</f>
        <v>0</v>
      </c>
      <c r="M4204" s="23">
        <f>IFERROR(VLOOKUP(I4204,datos_para_memoria_demandas_cal!$C$2:$K$99000,4,FALSE),0)</f>
        <v>0</v>
      </c>
      <c r="N4204" s="21">
        <f t="shared" si="392"/>
        <v>0</v>
      </c>
      <c r="O4204" s="22">
        <f t="shared" si="393"/>
        <v>0</v>
      </c>
      <c r="P4204" s="22">
        <f t="shared" si="394"/>
        <v>0</v>
      </c>
      <c r="Q4204" s="23">
        <f t="shared" si="395"/>
        <v>0</v>
      </c>
    </row>
    <row r="4205" spans="8:17" x14ac:dyDescent="0.25">
      <c r="H4205" s="11" t="str">
        <f t="shared" si="396"/>
        <v/>
      </c>
      <c r="I4205" s="9" t="str">
        <f t="shared" si="391"/>
        <v/>
      </c>
      <c r="J4205" s="21">
        <f>IFERROR(VLOOKUP(I4205,datos_para_memoria_demandas_cal!$C$2:$K$99000,2,FALSE),0)</f>
        <v>0</v>
      </c>
      <c r="K4205" s="22">
        <f>IFERROR(VLOOKUP(I4205,datos_para_memoria_demandas_cal!$C$2:$K$99000,3,FALSE),0)</f>
        <v>0</v>
      </c>
      <c r="L4205" s="22">
        <f>IFERROR(VLOOKUP(I4205,ES0031102460685007HA0F_20250101!$D$2:$K$99000,2,FALSE),0)</f>
        <v>0</v>
      </c>
      <c r="M4205" s="23">
        <f>IFERROR(VLOOKUP(I4205,datos_para_memoria_demandas_cal!$C$2:$K$99000,4,FALSE),0)</f>
        <v>0</v>
      </c>
      <c r="N4205" s="21">
        <f t="shared" si="392"/>
        <v>0</v>
      </c>
      <c r="O4205" s="22">
        <f t="shared" si="393"/>
        <v>0</v>
      </c>
      <c r="P4205" s="22">
        <f t="shared" si="394"/>
        <v>0</v>
      </c>
      <c r="Q4205" s="23">
        <f t="shared" si="395"/>
        <v>0</v>
      </c>
    </row>
    <row r="4206" spans="8:17" x14ac:dyDescent="0.25">
      <c r="H4206" s="11" t="str">
        <f t="shared" si="396"/>
        <v/>
      </c>
      <c r="I4206" s="9" t="str">
        <f t="shared" si="391"/>
        <v/>
      </c>
      <c r="J4206" s="21">
        <f>IFERROR(VLOOKUP(I4206,datos_para_memoria_demandas_cal!$C$2:$K$99000,2,FALSE),0)</f>
        <v>0</v>
      </c>
      <c r="K4206" s="22">
        <f>IFERROR(VLOOKUP(I4206,datos_para_memoria_demandas_cal!$C$2:$K$99000,3,FALSE),0)</f>
        <v>0</v>
      </c>
      <c r="L4206" s="22">
        <f>IFERROR(VLOOKUP(I4206,ES0031102460685007HA0F_20250101!$D$2:$K$99000,2,FALSE),0)</f>
        <v>0</v>
      </c>
      <c r="M4206" s="23">
        <f>IFERROR(VLOOKUP(I4206,datos_para_memoria_demandas_cal!$C$2:$K$99000,4,FALSE),0)</f>
        <v>0</v>
      </c>
      <c r="N4206" s="21">
        <f t="shared" si="392"/>
        <v>0</v>
      </c>
      <c r="O4206" s="22">
        <f t="shared" si="393"/>
        <v>0</v>
      </c>
      <c r="P4206" s="22">
        <f t="shared" si="394"/>
        <v>0</v>
      </c>
      <c r="Q4206" s="23">
        <f t="shared" si="395"/>
        <v>0</v>
      </c>
    </row>
    <row r="4207" spans="8:17" x14ac:dyDescent="0.25">
      <c r="H4207" s="11" t="str">
        <f t="shared" si="396"/>
        <v/>
      </c>
      <c r="I4207" s="9" t="str">
        <f t="shared" si="391"/>
        <v/>
      </c>
      <c r="J4207" s="21">
        <f>IFERROR(VLOOKUP(I4207,datos_para_memoria_demandas_cal!$C$2:$K$99000,2,FALSE),0)</f>
        <v>0</v>
      </c>
      <c r="K4207" s="22">
        <f>IFERROR(VLOOKUP(I4207,datos_para_memoria_demandas_cal!$C$2:$K$99000,3,FALSE),0)</f>
        <v>0</v>
      </c>
      <c r="L4207" s="22">
        <f>IFERROR(VLOOKUP(I4207,ES0031102460685007HA0F_20250101!$D$2:$K$99000,2,FALSE),0)</f>
        <v>0</v>
      </c>
      <c r="M4207" s="23">
        <f>IFERROR(VLOOKUP(I4207,datos_para_memoria_demandas_cal!$C$2:$K$99000,4,FALSE),0)</f>
        <v>0</v>
      </c>
      <c r="N4207" s="21">
        <f t="shared" si="392"/>
        <v>0</v>
      </c>
      <c r="O4207" s="22">
        <f t="shared" si="393"/>
        <v>0</v>
      </c>
      <c r="P4207" s="22">
        <f t="shared" si="394"/>
        <v>0</v>
      </c>
      <c r="Q4207" s="23">
        <f t="shared" si="395"/>
        <v>0</v>
      </c>
    </row>
    <row r="4208" spans="8:17" x14ac:dyDescent="0.25">
      <c r="H4208" s="11" t="str">
        <f t="shared" si="396"/>
        <v/>
      </c>
      <c r="I4208" s="9" t="str">
        <f t="shared" si="391"/>
        <v/>
      </c>
      <c r="J4208" s="21">
        <f>IFERROR(VLOOKUP(I4208,datos_para_memoria_demandas_cal!$C$2:$K$99000,2,FALSE),0)</f>
        <v>0</v>
      </c>
      <c r="K4208" s="22">
        <f>IFERROR(VLOOKUP(I4208,datos_para_memoria_demandas_cal!$C$2:$K$99000,3,FALSE),0)</f>
        <v>0</v>
      </c>
      <c r="L4208" s="22">
        <f>IFERROR(VLOOKUP(I4208,ES0031102460685007HA0F_20250101!$D$2:$K$99000,2,FALSE),0)</f>
        <v>0</v>
      </c>
      <c r="M4208" s="23">
        <f>IFERROR(VLOOKUP(I4208,datos_para_memoria_demandas_cal!$C$2:$K$99000,4,FALSE),0)</f>
        <v>0</v>
      </c>
      <c r="N4208" s="21">
        <f t="shared" si="392"/>
        <v>0</v>
      </c>
      <c r="O4208" s="22">
        <f t="shared" si="393"/>
        <v>0</v>
      </c>
      <c r="P4208" s="22">
        <f t="shared" si="394"/>
        <v>0</v>
      </c>
      <c r="Q4208" s="23">
        <f t="shared" si="395"/>
        <v>0</v>
      </c>
    </row>
    <row r="4209" spans="8:17" x14ac:dyDescent="0.25">
      <c r="H4209" s="11" t="str">
        <f t="shared" si="396"/>
        <v/>
      </c>
      <c r="I4209" s="9" t="str">
        <f t="shared" si="391"/>
        <v/>
      </c>
      <c r="J4209" s="21">
        <f>IFERROR(VLOOKUP(I4209,datos_para_memoria_demandas_cal!$C$2:$K$99000,2,FALSE),0)</f>
        <v>0</v>
      </c>
      <c r="K4209" s="22">
        <f>IFERROR(VLOOKUP(I4209,datos_para_memoria_demandas_cal!$C$2:$K$99000,3,FALSE),0)</f>
        <v>0</v>
      </c>
      <c r="L4209" s="22">
        <f>IFERROR(VLOOKUP(I4209,ES0031102460685007HA0F_20250101!$D$2:$K$99000,2,FALSE),0)</f>
        <v>0</v>
      </c>
      <c r="M4209" s="23">
        <f>IFERROR(VLOOKUP(I4209,datos_para_memoria_demandas_cal!$C$2:$K$99000,4,FALSE),0)</f>
        <v>0</v>
      </c>
      <c r="N4209" s="21">
        <f t="shared" si="392"/>
        <v>0</v>
      </c>
      <c r="O4209" s="22">
        <f t="shared" si="393"/>
        <v>0</v>
      </c>
      <c r="P4209" s="22">
        <f t="shared" si="394"/>
        <v>0</v>
      </c>
      <c r="Q4209" s="23">
        <f t="shared" si="395"/>
        <v>0</v>
      </c>
    </row>
    <row r="4210" spans="8:17" x14ac:dyDescent="0.25">
      <c r="H4210" s="11" t="str">
        <f t="shared" si="396"/>
        <v/>
      </c>
      <c r="I4210" s="9" t="str">
        <f t="shared" si="391"/>
        <v/>
      </c>
      <c r="J4210" s="21">
        <f>IFERROR(VLOOKUP(I4210,datos_para_memoria_demandas_cal!$C$2:$K$99000,2,FALSE),0)</f>
        <v>0</v>
      </c>
      <c r="K4210" s="22">
        <f>IFERROR(VLOOKUP(I4210,datos_para_memoria_demandas_cal!$C$2:$K$99000,3,FALSE),0)</f>
        <v>0</v>
      </c>
      <c r="L4210" s="22">
        <f>IFERROR(VLOOKUP(I4210,ES0031102460685007HA0F_20250101!$D$2:$K$99000,2,FALSE),0)</f>
        <v>0</v>
      </c>
      <c r="M4210" s="23">
        <f>IFERROR(VLOOKUP(I4210,datos_para_memoria_demandas_cal!$C$2:$K$99000,4,FALSE),0)</f>
        <v>0</v>
      </c>
      <c r="N4210" s="21">
        <f t="shared" si="392"/>
        <v>0</v>
      </c>
      <c r="O4210" s="22">
        <f t="shared" si="393"/>
        <v>0</v>
      </c>
      <c r="P4210" s="22">
        <f t="shared" si="394"/>
        <v>0</v>
      </c>
      <c r="Q4210" s="23">
        <f t="shared" si="395"/>
        <v>0</v>
      </c>
    </row>
    <row r="4211" spans="8:17" x14ac:dyDescent="0.25">
      <c r="H4211" s="11" t="str">
        <f t="shared" si="396"/>
        <v/>
      </c>
      <c r="I4211" s="9" t="str">
        <f t="shared" si="391"/>
        <v/>
      </c>
      <c r="J4211" s="21">
        <f>IFERROR(VLOOKUP(I4211,datos_para_memoria_demandas_cal!$C$2:$K$99000,2,FALSE),0)</f>
        <v>0</v>
      </c>
      <c r="K4211" s="22">
        <f>IFERROR(VLOOKUP(I4211,datos_para_memoria_demandas_cal!$C$2:$K$99000,3,FALSE),0)</f>
        <v>0</v>
      </c>
      <c r="L4211" s="22">
        <f>IFERROR(VLOOKUP(I4211,ES0031102460685007HA0F_20250101!$D$2:$K$99000,2,FALSE),0)</f>
        <v>0</v>
      </c>
      <c r="M4211" s="23">
        <f>IFERROR(VLOOKUP(I4211,datos_para_memoria_demandas_cal!$C$2:$K$99000,4,FALSE),0)</f>
        <v>0</v>
      </c>
      <c r="N4211" s="21">
        <f t="shared" si="392"/>
        <v>0</v>
      </c>
      <c r="O4211" s="22">
        <f t="shared" si="393"/>
        <v>0</v>
      </c>
      <c r="P4211" s="22">
        <f t="shared" si="394"/>
        <v>0</v>
      </c>
      <c r="Q4211" s="23">
        <f t="shared" si="395"/>
        <v>0</v>
      </c>
    </row>
    <row r="4212" spans="8:17" x14ac:dyDescent="0.25">
      <c r="H4212" s="11" t="str">
        <f t="shared" si="396"/>
        <v/>
      </c>
      <c r="I4212" s="9" t="str">
        <f t="shared" si="391"/>
        <v/>
      </c>
      <c r="J4212" s="21">
        <f>IFERROR(VLOOKUP(I4212,datos_para_memoria_demandas_cal!$C$2:$K$99000,2,FALSE),0)</f>
        <v>0</v>
      </c>
      <c r="K4212" s="22">
        <f>IFERROR(VLOOKUP(I4212,datos_para_memoria_demandas_cal!$C$2:$K$99000,3,FALSE),0)</f>
        <v>0</v>
      </c>
      <c r="L4212" s="22">
        <f>IFERROR(VLOOKUP(I4212,ES0031102460685007HA0F_20250101!$D$2:$K$99000,2,FALSE),0)</f>
        <v>0</v>
      </c>
      <c r="M4212" s="23">
        <f>IFERROR(VLOOKUP(I4212,datos_para_memoria_demandas_cal!$C$2:$K$99000,4,FALSE),0)</f>
        <v>0</v>
      </c>
      <c r="N4212" s="21">
        <f t="shared" si="392"/>
        <v>0</v>
      </c>
      <c r="O4212" s="22">
        <f t="shared" si="393"/>
        <v>0</v>
      </c>
      <c r="P4212" s="22">
        <f t="shared" si="394"/>
        <v>0</v>
      </c>
      <c r="Q4212" s="23">
        <f t="shared" si="395"/>
        <v>0</v>
      </c>
    </row>
    <row r="4213" spans="8:17" x14ac:dyDescent="0.25">
      <c r="H4213" s="11" t="str">
        <f t="shared" si="396"/>
        <v/>
      </c>
      <c r="I4213" s="9" t="str">
        <f t="shared" si="391"/>
        <v/>
      </c>
      <c r="J4213" s="21">
        <f>IFERROR(VLOOKUP(I4213,datos_para_memoria_demandas_cal!$C$2:$K$99000,2,FALSE),0)</f>
        <v>0</v>
      </c>
      <c r="K4213" s="22">
        <f>IFERROR(VLOOKUP(I4213,datos_para_memoria_demandas_cal!$C$2:$K$99000,3,FALSE),0)</f>
        <v>0</v>
      </c>
      <c r="L4213" s="22">
        <f>IFERROR(VLOOKUP(I4213,ES0031102460685007HA0F_20250101!$D$2:$K$99000,2,FALSE),0)</f>
        <v>0</v>
      </c>
      <c r="M4213" s="23">
        <f>IFERROR(VLOOKUP(I4213,datos_para_memoria_demandas_cal!$C$2:$K$99000,4,FALSE),0)</f>
        <v>0</v>
      </c>
      <c r="N4213" s="21">
        <f t="shared" si="392"/>
        <v>0</v>
      </c>
      <c r="O4213" s="22">
        <f t="shared" si="393"/>
        <v>0</v>
      </c>
      <c r="P4213" s="22">
        <f t="shared" si="394"/>
        <v>0</v>
      </c>
      <c r="Q4213" s="23">
        <f t="shared" si="395"/>
        <v>0</v>
      </c>
    </row>
    <row r="4214" spans="8:17" x14ac:dyDescent="0.25">
      <c r="H4214" s="11" t="str">
        <f t="shared" si="396"/>
        <v/>
      </c>
      <c r="I4214" s="9" t="str">
        <f t="shared" si="391"/>
        <v/>
      </c>
      <c r="J4214" s="21">
        <f>IFERROR(VLOOKUP(I4214,datos_para_memoria_demandas_cal!$C$2:$K$99000,2,FALSE),0)</f>
        <v>0</v>
      </c>
      <c r="K4214" s="22">
        <f>IFERROR(VLOOKUP(I4214,datos_para_memoria_demandas_cal!$C$2:$K$99000,3,FALSE),0)</f>
        <v>0</v>
      </c>
      <c r="L4214" s="22">
        <f>IFERROR(VLOOKUP(I4214,ES0031102460685007HA0F_20250101!$D$2:$K$99000,2,FALSE),0)</f>
        <v>0</v>
      </c>
      <c r="M4214" s="23">
        <f>IFERROR(VLOOKUP(I4214,datos_para_memoria_demandas_cal!$C$2:$K$99000,4,FALSE),0)</f>
        <v>0</v>
      </c>
      <c r="N4214" s="21">
        <f t="shared" si="392"/>
        <v>0</v>
      </c>
      <c r="O4214" s="22">
        <f t="shared" si="393"/>
        <v>0</v>
      </c>
      <c r="P4214" s="22">
        <f t="shared" si="394"/>
        <v>0</v>
      </c>
      <c r="Q4214" s="23">
        <f t="shared" si="395"/>
        <v>0</v>
      </c>
    </row>
    <row r="4215" spans="8:17" x14ac:dyDescent="0.25">
      <c r="H4215" s="11" t="str">
        <f t="shared" si="396"/>
        <v/>
      </c>
      <c r="I4215" s="9" t="str">
        <f t="shared" si="391"/>
        <v/>
      </c>
      <c r="J4215" s="21">
        <f>IFERROR(VLOOKUP(I4215,datos_para_memoria_demandas_cal!$C$2:$K$99000,2,FALSE),0)</f>
        <v>0</v>
      </c>
      <c r="K4215" s="22">
        <f>IFERROR(VLOOKUP(I4215,datos_para_memoria_demandas_cal!$C$2:$K$99000,3,FALSE),0)</f>
        <v>0</v>
      </c>
      <c r="L4215" s="22">
        <f>IFERROR(VLOOKUP(I4215,ES0031102460685007HA0F_20250101!$D$2:$K$99000,2,FALSE),0)</f>
        <v>0</v>
      </c>
      <c r="M4215" s="23">
        <f>IFERROR(VLOOKUP(I4215,datos_para_memoria_demandas_cal!$C$2:$K$99000,4,FALSE),0)</f>
        <v>0</v>
      </c>
      <c r="N4215" s="21">
        <f t="shared" si="392"/>
        <v>0</v>
      </c>
      <c r="O4215" s="22">
        <f t="shared" si="393"/>
        <v>0</v>
      </c>
      <c r="P4215" s="22">
        <f t="shared" si="394"/>
        <v>0</v>
      </c>
      <c r="Q4215" s="23">
        <f t="shared" si="395"/>
        <v>0</v>
      </c>
    </row>
    <row r="4216" spans="8:17" x14ac:dyDescent="0.25">
      <c r="H4216" s="11" t="str">
        <f t="shared" si="396"/>
        <v/>
      </c>
      <c r="I4216" s="9" t="str">
        <f t="shared" si="391"/>
        <v/>
      </c>
      <c r="J4216" s="21">
        <f>IFERROR(VLOOKUP(I4216,datos_para_memoria_demandas_cal!$C$2:$K$99000,2,FALSE),0)</f>
        <v>0</v>
      </c>
      <c r="K4216" s="22">
        <f>IFERROR(VLOOKUP(I4216,datos_para_memoria_demandas_cal!$C$2:$K$99000,3,FALSE),0)</f>
        <v>0</v>
      </c>
      <c r="L4216" s="22">
        <f>IFERROR(VLOOKUP(I4216,ES0031102460685007HA0F_20250101!$D$2:$K$99000,2,FALSE),0)</f>
        <v>0</v>
      </c>
      <c r="M4216" s="23">
        <f>IFERROR(VLOOKUP(I4216,datos_para_memoria_demandas_cal!$C$2:$K$99000,4,FALSE),0)</f>
        <v>0</v>
      </c>
      <c r="N4216" s="21">
        <f t="shared" si="392"/>
        <v>0</v>
      </c>
      <c r="O4216" s="22">
        <f t="shared" si="393"/>
        <v>0</v>
      </c>
      <c r="P4216" s="22">
        <f t="shared" si="394"/>
        <v>0</v>
      </c>
      <c r="Q4216" s="23">
        <f t="shared" si="395"/>
        <v>0</v>
      </c>
    </row>
    <row r="4217" spans="8:17" x14ac:dyDescent="0.25">
      <c r="H4217" s="11" t="str">
        <f t="shared" si="396"/>
        <v/>
      </c>
      <c r="I4217" s="9" t="str">
        <f t="shared" si="391"/>
        <v/>
      </c>
      <c r="J4217" s="21">
        <f>IFERROR(VLOOKUP(I4217,datos_para_memoria_demandas_cal!$C$2:$K$99000,2,FALSE),0)</f>
        <v>0</v>
      </c>
      <c r="K4217" s="22">
        <f>IFERROR(VLOOKUP(I4217,datos_para_memoria_demandas_cal!$C$2:$K$99000,3,FALSE),0)</f>
        <v>0</v>
      </c>
      <c r="L4217" s="22">
        <f>IFERROR(VLOOKUP(I4217,ES0031102460685007HA0F_20250101!$D$2:$K$99000,2,FALSE),0)</f>
        <v>0</v>
      </c>
      <c r="M4217" s="23">
        <f>IFERROR(VLOOKUP(I4217,datos_para_memoria_demandas_cal!$C$2:$K$99000,4,FALSE),0)</f>
        <v>0</v>
      </c>
      <c r="N4217" s="21">
        <f t="shared" si="392"/>
        <v>0</v>
      </c>
      <c r="O4217" s="22">
        <f t="shared" si="393"/>
        <v>0</v>
      </c>
      <c r="P4217" s="22">
        <f t="shared" si="394"/>
        <v>0</v>
      </c>
      <c r="Q4217" s="23">
        <f t="shared" si="395"/>
        <v>0</v>
      </c>
    </row>
    <row r="4218" spans="8:17" x14ac:dyDescent="0.25">
      <c r="H4218" s="11" t="str">
        <f t="shared" si="396"/>
        <v/>
      </c>
      <c r="I4218" s="9" t="str">
        <f t="shared" si="391"/>
        <v/>
      </c>
      <c r="J4218" s="21">
        <f>IFERROR(VLOOKUP(I4218,datos_para_memoria_demandas_cal!$C$2:$K$99000,2,FALSE),0)</f>
        <v>0</v>
      </c>
      <c r="K4218" s="22">
        <f>IFERROR(VLOOKUP(I4218,datos_para_memoria_demandas_cal!$C$2:$K$99000,3,FALSE),0)</f>
        <v>0</v>
      </c>
      <c r="L4218" s="22">
        <f>IFERROR(VLOOKUP(I4218,ES0031102460685007HA0F_20250101!$D$2:$K$99000,2,FALSE),0)</f>
        <v>0</v>
      </c>
      <c r="M4218" s="23">
        <f>IFERROR(VLOOKUP(I4218,datos_para_memoria_demandas_cal!$C$2:$K$99000,4,FALSE),0)</f>
        <v>0</v>
      </c>
      <c r="N4218" s="21">
        <f t="shared" si="392"/>
        <v>0</v>
      </c>
      <c r="O4218" s="22">
        <f t="shared" si="393"/>
        <v>0</v>
      </c>
      <c r="P4218" s="22">
        <f t="shared" si="394"/>
        <v>0</v>
      </c>
      <c r="Q4218" s="23">
        <f t="shared" si="395"/>
        <v>0</v>
      </c>
    </row>
    <row r="4219" spans="8:17" x14ac:dyDescent="0.25">
      <c r="H4219" s="11" t="str">
        <f t="shared" si="396"/>
        <v/>
      </c>
      <c r="I4219" s="9" t="str">
        <f t="shared" si="391"/>
        <v/>
      </c>
      <c r="J4219" s="21">
        <f>IFERROR(VLOOKUP(I4219,datos_para_memoria_demandas_cal!$C$2:$K$99000,2,FALSE),0)</f>
        <v>0</v>
      </c>
      <c r="K4219" s="22">
        <f>IFERROR(VLOOKUP(I4219,datos_para_memoria_demandas_cal!$C$2:$K$99000,3,FALSE),0)</f>
        <v>0</v>
      </c>
      <c r="L4219" s="22">
        <f>IFERROR(VLOOKUP(I4219,ES0031102460685007HA0F_20250101!$D$2:$K$99000,2,FALSE),0)</f>
        <v>0</v>
      </c>
      <c r="M4219" s="23">
        <f>IFERROR(VLOOKUP(I4219,datos_para_memoria_demandas_cal!$C$2:$K$99000,4,FALSE),0)</f>
        <v>0</v>
      </c>
      <c r="N4219" s="21">
        <f t="shared" si="392"/>
        <v>0</v>
      </c>
      <c r="O4219" s="22">
        <f t="shared" si="393"/>
        <v>0</v>
      </c>
      <c r="P4219" s="22">
        <f t="shared" si="394"/>
        <v>0</v>
      </c>
      <c r="Q4219" s="23">
        <f t="shared" si="395"/>
        <v>0</v>
      </c>
    </row>
    <row r="4220" spans="8:17" x14ac:dyDescent="0.25">
      <c r="H4220" s="11" t="str">
        <f t="shared" si="396"/>
        <v/>
      </c>
      <c r="I4220" s="9" t="str">
        <f t="shared" si="391"/>
        <v/>
      </c>
      <c r="J4220" s="21">
        <f>IFERROR(VLOOKUP(I4220,datos_para_memoria_demandas_cal!$C$2:$K$99000,2,FALSE),0)</f>
        <v>0</v>
      </c>
      <c r="K4220" s="22">
        <f>IFERROR(VLOOKUP(I4220,datos_para_memoria_demandas_cal!$C$2:$K$99000,3,FALSE),0)</f>
        <v>0</v>
      </c>
      <c r="L4220" s="22">
        <f>IFERROR(VLOOKUP(I4220,ES0031102460685007HA0F_20250101!$D$2:$K$99000,2,FALSE),0)</f>
        <v>0</v>
      </c>
      <c r="M4220" s="23">
        <f>IFERROR(VLOOKUP(I4220,datos_para_memoria_demandas_cal!$C$2:$K$99000,4,FALSE),0)</f>
        <v>0</v>
      </c>
      <c r="N4220" s="21">
        <f t="shared" si="392"/>
        <v>0</v>
      </c>
      <c r="O4220" s="22">
        <f t="shared" si="393"/>
        <v>0</v>
      </c>
      <c r="P4220" s="22">
        <f t="shared" si="394"/>
        <v>0</v>
      </c>
      <c r="Q4220" s="23">
        <f t="shared" si="395"/>
        <v>0</v>
      </c>
    </row>
    <row r="4221" spans="8:17" x14ac:dyDescent="0.25">
      <c r="H4221" s="11" t="str">
        <f t="shared" si="396"/>
        <v/>
      </c>
      <c r="I4221" s="9" t="str">
        <f t="shared" si="391"/>
        <v/>
      </c>
      <c r="J4221" s="21">
        <f>IFERROR(VLOOKUP(I4221,datos_para_memoria_demandas_cal!$C$2:$K$99000,2,FALSE),0)</f>
        <v>0</v>
      </c>
      <c r="K4221" s="22">
        <f>IFERROR(VLOOKUP(I4221,datos_para_memoria_demandas_cal!$C$2:$K$99000,3,FALSE),0)</f>
        <v>0</v>
      </c>
      <c r="L4221" s="22">
        <f>IFERROR(VLOOKUP(I4221,ES0031102460685007HA0F_20250101!$D$2:$K$99000,2,FALSE),0)</f>
        <v>0</v>
      </c>
      <c r="M4221" s="23">
        <f>IFERROR(VLOOKUP(I4221,datos_para_memoria_demandas_cal!$C$2:$K$99000,4,FALSE),0)</f>
        <v>0</v>
      </c>
      <c r="N4221" s="21">
        <f t="shared" si="392"/>
        <v>0</v>
      </c>
      <c r="O4221" s="22">
        <f t="shared" si="393"/>
        <v>0</v>
      </c>
      <c r="P4221" s="22">
        <f t="shared" si="394"/>
        <v>0</v>
      </c>
      <c r="Q4221" s="23">
        <f t="shared" si="395"/>
        <v>0</v>
      </c>
    </row>
    <row r="4222" spans="8:17" x14ac:dyDescent="0.25">
      <c r="H4222" s="11" t="str">
        <f t="shared" si="396"/>
        <v/>
      </c>
      <c r="I4222" s="9" t="str">
        <f t="shared" si="391"/>
        <v/>
      </c>
      <c r="J4222" s="21">
        <f>IFERROR(VLOOKUP(I4222,datos_para_memoria_demandas_cal!$C$2:$K$99000,2,FALSE),0)</f>
        <v>0</v>
      </c>
      <c r="K4222" s="22">
        <f>IFERROR(VLOOKUP(I4222,datos_para_memoria_demandas_cal!$C$2:$K$99000,3,FALSE),0)</f>
        <v>0</v>
      </c>
      <c r="L4222" s="22">
        <f>IFERROR(VLOOKUP(I4222,ES0031102460685007HA0F_20250101!$D$2:$K$99000,2,FALSE),0)</f>
        <v>0</v>
      </c>
      <c r="M4222" s="23">
        <f>IFERROR(VLOOKUP(I4222,datos_para_memoria_demandas_cal!$C$2:$K$99000,4,FALSE),0)</f>
        <v>0</v>
      </c>
      <c r="N4222" s="21">
        <f t="shared" si="392"/>
        <v>0</v>
      </c>
      <c r="O4222" s="22">
        <f t="shared" si="393"/>
        <v>0</v>
      </c>
      <c r="P4222" s="22">
        <f t="shared" si="394"/>
        <v>0</v>
      </c>
      <c r="Q4222" s="23">
        <f t="shared" si="395"/>
        <v>0</v>
      </c>
    </row>
    <row r="4223" spans="8:17" x14ac:dyDescent="0.25">
      <c r="H4223" s="11" t="str">
        <f t="shared" si="396"/>
        <v/>
      </c>
      <c r="I4223" s="9" t="str">
        <f t="shared" si="391"/>
        <v/>
      </c>
      <c r="J4223" s="21">
        <f>IFERROR(VLOOKUP(I4223,datos_para_memoria_demandas_cal!$C$2:$K$99000,2,FALSE),0)</f>
        <v>0</v>
      </c>
      <c r="K4223" s="22">
        <f>IFERROR(VLOOKUP(I4223,datos_para_memoria_demandas_cal!$C$2:$K$99000,3,FALSE),0)</f>
        <v>0</v>
      </c>
      <c r="L4223" s="22">
        <f>IFERROR(VLOOKUP(I4223,ES0031102460685007HA0F_20250101!$D$2:$K$99000,2,FALSE),0)</f>
        <v>0</v>
      </c>
      <c r="M4223" s="23">
        <f>IFERROR(VLOOKUP(I4223,datos_para_memoria_demandas_cal!$C$2:$K$99000,4,FALSE),0)</f>
        <v>0</v>
      </c>
      <c r="N4223" s="21">
        <f t="shared" si="392"/>
        <v>0</v>
      </c>
      <c r="O4223" s="22">
        <f t="shared" si="393"/>
        <v>0</v>
      </c>
      <c r="P4223" s="22">
        <f t="shared" si="394"/>
        <v>0</v>
      </c>
      <c r="Q4223" s="23">
        <f t="shared" si="395"/>
        <v>0</v>
      </c>
    </row>
    <row r="4224" spans="8:17" x14ac:dyDescent="0.25">
      <c r="H4224" s="11" t="str">
        <f t="shared" si="396"/>
        <v/>
      </c>
      <c r="I4224" s="9" t="str">
        <f t="shared" si="391"/>
        <v/>
      </c>
      <c r="J4224" s="21">
        <f>IFERROR(VLOOKUP(I4224,datos_para_memoria_demandas_cal!$C$2:$K$99000,2,FALSE),0)</f>
        <v>0</v>
      </c>
      <c r="K4224" s="22">
        <f>IFERROR(VLOOKUP(I4224,datos_para_memoria_demandas_cal!$C$2:$K$99000,3,FALSE),0)</f>
        <v>0</v>
      </c>
      <c r="L4224" s="22">
        <f>IFERROR(VLOOKUP(I4224,ES0031102460685007HA0F_20250101!$D$2:$K$99000,2,FALSE),0)</f>
        <v>0</v>
      </c>
      <c r="M4224" s="23">
        <f>IFERROR(VLOOKUP(I4224,datos_para_memoria_demandas_cal!$C$2:$K$99000,4,FALSE),0)</f>
        <v>0</v>
      </c>
      <c r="N4224" s="21">
        <f t="shared" si="392"/>
        <v>0</v>
      </c>
      <c r="O4224" s="22">
        <f t="shared" si="393"/>
        <v>0</v>
      </c>
      <c r="P4224" s="22">
        <f t="shared" si="394"/>
        <v>0</v>
      </c>
      <c r="Q4224" s="23">
        <f t="shared" si="395"/>
        <v>0</v>
      </c>
    </row>
    <row r="4225" spans="8:17" x14ac:dyDescent="0.25">
      <c r="H4225" s="11" t="str">
        <f t="shared" si="396"/>
        <v/>
      </c>
      <c r="I4225" s="9" t="str">
        <f t="shared" si="391"/>
        <v/>
      </c>
      <c r="J4225" s="21">
        <f>IFERROR(VLOOKUP(I4225,datos_para_memoria_demandas_cal!$C$2:$K$99000,2,FALSE),0)</f>
        <v>0</v>
      </c>
      <c r="K4225" s="22">
        <f>IFERROR(VLOOKUP(I4225,datos_para_memoria_demandas_cal!$C$2:$K$99000,3,FALSE),0)</f>
        <v>0</v>
      </c>
      <c r="L4225" s="22">
        <f>IFERROR(VLOOKUP(I4225,ES0031102460685007HA0F_20250101!$D$2:$K$99000,2,FALSE),0)</f>
        <v>0</v>
      </c>
      <c r="M4225" s="23">
        <f>IFERROR(VLOOKUP(I4225,datos_para_memoria_demandas_cal!$C$2:$K$99000,4,FALSE),0)</f>
        <v>0</v>
      </c>
      <c r="N4225" s="21">
        <f t="shared" si="392"/>
        <v>0</v>
      </c>
      <c r="O4225" s="22">
        <f t="shared" si="393"/>
        <v>0</v>
      </c>
      <c r="P4225" s="22">
        <f t="shared" si="394"/>
        <v>0</v>
      </c>
      <c r="Q4225" s="23">
        <f t="shared" si="395"/>
        <v>0</v>
      </c>
    </row>
    <row r="4226" spans="8:17" x14ac:dyDescent="0.25">
      <c r="H4226" s="11" t="str">
        <f t="shared" si="396"/>
        <v/>
      </c>
      <c r="I4226" s="9" t="str">
        <f t="shared" si="391"/>
        <v/>
      </c>
      <c r="J4226" s="21">
        <f>IFERROR(VLOOKUP(I4226,datos_para_memoria_demandas_cal!$C$2:$K$99000,2,FALSE),0)</f>
        <v>0</v>
      </c>
      <c r="K4226" s="22">
        <f>IFERROR(VLOOKUP(I4226,datos_para_memoria_demandas_cal!$C$2:$K$99000,3,FALSE),0)</f>
        <v>0</v>
      </c>
      <c r="L4226" s="22">
        <f>IFERROR(VLOOKUP(I4226,ES0031102460685007HA0F_20250101!$D$2:$K$99000,2,FALSE),0)</f>
        <v>0</v>
      </c>
      <c r="M4226" s="23">
        <f>IFERROR(VLOOKUP(I4226,datos_para_memoria_demandas_cal!$C$2:$K$99000,4,FALSE),0)</f>
        <v>0</v>
      </c>
      <c r="N4226" s="21">
        <f t="shared" si="392"/>
        <v>0</v>
      </c>
      <c r="O4226" s="22">
        <f t="shared" si="393"/>
        <v>0</v>
      </c>
      <c r="P4226" s="22">
        <f t="shared" si="394"/>
        <v>0</v>
      </c>
      <c r="Q4226" s="23">
        <f t="shared" si="395"/>
        <v>0</v>
      </c>
    </row>
    <row r="4227" spans="8:17" x14ac:dyDescent="0.25">
      <c r="H4227" s="11" t="str">
        <f t="shared" si="396"/>
        <v/>
      </c>
      <c r="I4227" s="9" t="str">
        <f t="shared" si="391"/>
        <v/>
      </c>
      <c r="J4227" s="21">
        <f>IFERROR(VLOOKUP(I4227,datos_para_memoria_demandas_cal!$C$2:$K$99000,2,FALSE),0)</f>
        <v>0</v>
      </c>
      <c r="K4227" s="22">
        <f>IFERROR(VLOOKUP(I4227,datos_para_memoria_demandas_cal!$C$2:$K$99000,3,FALSE),0)</f>
        <v>0</v>
      </c>
      <c r="L4227" s="22">
        <f>IFERROR(VLOOKUP(I4227,ES0031102460685007HA0F_20250101!$D$2:$K$99000,2,FALSE),0)</f>
        <v>0</v>
      </c>
      <c r="M4227" s="23">
        <f>IFERROR(VLOOKUP(I4227,datos_para_memoria_demandas_cal!$C$2:$K$99000,4,FALSE),0)</f>
        <v>0</v>
      </c>
      <c r="N4227" s="21">
        <f t="shared" si="392"/>
        <v>0</v>
      </c>
      <c r="O4227" s="22">
        <f t="shared" si="393"/>
        <v>0</v>
      </c>
      <c r="P4227" s="22">
        <f t="shared" si="394"/>
        <v>0</v>
      </c>
      <c r="Q4227" s="23">
        <f t="shared" si="395"/>
        <v>0</v>
      </c>
    </row>
    <row r="4228" spans="8:17" x14ac:dyDescent="0.25">
      <c r="H4228" s="11" t="str">
        <f t="shared" si="396"/>
        <v/>
      </c>
      <c r="I4228" s="9" t="str">
        <f t="shared" si="391"/>
        <v/>
      </c>
      <c r="J4228" s="21">
        <f>IFERROR(VLOOKUP(I4228,datos_para_memoria_demandas_cal!$C$2:$K$99000,2,FALSE),0)</f>
        <v>0</v>
      </c>
      <c r="K4228" s="22">
        <f>IFERROR(VLOOKUP(I4228,datos_para_memoria_demandas_cal!$C$2:$K$99000,3,FALSE),0)</f>
        <v>0</v>
      </c>
      <c r="L4228" s="22">
        <f>IFERROR(VLOOKUP(I4228,ES0031102460685007HA0F_20250101!$D$2:$K$99000,2,FALSE),0)</f>
        <v>0</v>
      </c>
      <c r="M4228" s="23">
        <f>IFERROR(VLOOKUP(I4228,datos_para_memoria_demandas_cal!$C$2:$K$99000,4,FALSE),0)</f>
        <v>0</v>
      </c>
      <c r="N4228" s="21">
        <f t="shared" si="392"/>
        <v>0</v>
      </c>
      <c r="O4228" s="22">
        <f t="shared" si="393"/>
        <v>0</v>
      </c>
      <c r="P4228" s="22">
        <f t="shared" si="394"/>
        <v>0</v>
      </c>
      <c r="Q4228" s="23">
        <f t="shared" si="395"/>
        <v>0</v>
      </c>
    </row>
    <row r="4229" spans="8:17" x14ac:dyDescent="0.25">
      <c r="H4229" s="11" t="str">
        <f t="shared" si="396"/>
        <v/>
      </c>
      <c r="I4229" s="9" t="str">
        <f t="shared" ref="I4229:I4292" si="397">TEXT(H4229,"000000,000000")</f>
        <v/>
      </c>
      <c r="J4229" s="21">
        <f>IFERROR(VLOOKUP(I4229,datos_para_memoria_demandas_cal!$C$2:$K$99000,2,FALSE),0)</f>
        <v>0</v>
      </c>
      <c r="K4229" s="22">
        <f>IFERROR(VLOOKUP(I4229,datos_para_memoria_demandas_cal!$C$2:$K$99000,3,FALSE),0)</f>
        <v>0</v>
      </c>
      <c r="L4229" s="22">
        <f>IFERROR(VLOOKUP(I4229,ES0031102460685007HA0F_20250101!$D$2:$K$99000,2,FALSE),0)</f>
        <v>0</v>
      </c>
      <c r="M4229" s="23">
        <f>IFERROR(VLOOKUP(I4229,datos_para_memoria_demandas_cal!$C$2:$K$99000,4,FALSE),0)</f>
        <v>0</v>
      </c>
      <c r="N4229" s="21">
        <f t="shared" ref="N4229:N4292" si="398">J4229*K4229</f>
        <v>0</v>
      </c>
      <c r="O4229" s="22">
        <f t="shared" ref="O4229:O4292" si="399">J4229*L4229</f>
        <v>0</v>
      </c>
      <c r="P4229" s="22">
        <f t="shared" ref="P4229:P4292" si="400">J4229*(IF(K4229+M4229&gt;0,K4229+M4229,0))</f>
        <v>0</v>
      </c>
      <c r="Q4229" s="23">
        <f t="shared" ref="Q4229:Q4292" si="401">J4229*(IF(L4229+M4229&gt;0,L4229+M4229,0))</f>
        <v>0</v>
      </c>
    </row>
    <row r="4230" spans="8:17" x14ac:dyDescent="0.25">
      <c r="H4230" s="11" t="str">
        <f t="shared" ref="H4230:H4293" si="402">IFERROR(IF(H4229+1/24&lt;=$F$5,H4229+1/24,""),"")</f>
        <v/>
      </c>
      <c r="I4230" s="9" t="str">
        <f t="shared" si="397"/>
        <v/>
      </c>
      <c r="J4230" s="21">
        <f>IFERROR(VLOOKUP(I4230,datos_para_memoria_demandas_cal!$C$2:$K$99000,2,FALSE),0)</f>
        <v>0</v>
      </c>
      <c r="K4230" s="22">
        <f>IFERROR(VLOOKUP(I4230,datos_para_memoria_demandas_cal!$C$2:$K$99000,3,FALSE),0)</f>
        <v>0</v>
      </c>
      <c r="L4230" s="22">
        <f>IFERROR(VLOOKUP(I4230,ES0031102460685007HA0F_20250101!$D$2:$K$99000,2,FALSE),0)</f>
        <v>0</v>
      </c>
      <c r="M4230" s="23">
        <f>IFERROR(VLOOKUP(I4230,datos_para_memoria_demandas_cal!$C$2:$K$99000,4,FALSE),0)</f>
        <v>0</v>
      </c>
      <c r="N4230" s="21">
        <f t="shared" si="398"/>
        <v>0</v>
      </c>
      <c r="O4230" s="22">
        <f t="shared" si="399"/>
        <v>0</v>
      </c>
      <c r="P4230" s="22">
        <f t="shared" si="400"/>
        <v>0</v>
      </c>
      <c r="Q4230" s="23">
        <f t="shared" si="401"/>
        <v>0</v>
      </c>
    </row>
    <row r="4231" spans="8:17" x14ac:dyDescent="0.25">
      <c r="H4231" s="11" t="str">
        <f t="shared" si="402"/>
        <v/>
      </c>
      <c r="I4231" s="9" t="str">
        <f t="shared" si="397"/>
        <v/>
      </c>
      <c r="J4231" s="21">
        <f>IFERROR(VLOOKUP(I4231,datos_para_memoria_demandas_cal!$C$2:$K$99000,2,FALSE),0)</f>
        <v>0</v>
      </c>
      <c r="K4231" s="22">
        <f>IFERROR(VLOOKUP(I4231,datos_para_memoria_demandas_cal!$C$2:$K$99000,3,FALSE),0)</f>
        <v>0</v>
      </c>
      <c r="L4231" s="22">
        <f>IFERROR(VLOOKUP(I4231,ES0031102460685007HA0F_20250101!$D$2:$K$99000,2,FALSE),0)</f>
        <v>0</v>
      </c>
      <c r="M4231" s="23">
        <f>IFERROR(VLOOKUP(I4231,datos_para_memoria_demandas_cal!$C$2:$K$99000,4,FALSE),0)</f>
        <v>0</v>
      </c>
      <c r="N4231" s="21">
        <f t="shared" si="398"/>
        <v>0</v>
      </c>
      <c r="O4231" s="22">
        <f t="shared" si="399"/>
        <v>0</v>
      </c>
      <c r="P4231" s="22">
        <f t="shared" si="400"/>
        <v>0</v>
      </c>
      <c r="Q4231" s="23">
        <f t="shared" si="401"/>
        <v>0</v>
      </c>
    </row>
    <row r="4232" spans="8:17" x14ac:dyDescent="0.25">
      <c r="H4232" s="11" t="str">
        <f t="shared" si="402"/>
        <v/>
      </c>
      <c r="I4232" s="9" t="str">
        <f t="shared" si="397"/>
        <v/>
      </c>
      <c r="J4232" s="21">
        <f>IFERROR(VLOOKUP(I4232,datos_para_memoria_demandas_cal!$C$2:$K$99000,2,FALSE),0)</f>
        <v>0</v>
      </c>
      <c r="K4232" s="22">
        <f>IFERROR(VLOOKUP(I4232,datos_para_memoria_demandas_cal!$C$2:$K$99000,3,FALSE),0)</f>
        <v>0</v>
      </c>
      <c r="L4232" s="22">
        <f>IFERROR(VLOOKUP(I4232,ES0031102460685007HA0F_20250101!$D$2:$K$99000,2,FALSE),0)</f>
        <v>0</v>
      </c>
      <c r="M4232" s="23">
        <f>IFERROR(VLOOKUP(I4232,datos_para_memoria_demandas_cal!$C$2:$K$99000,4,FALSE),0)</f>
        <v>0</v>
      </c>
      <c r="N4232" s="21">
        <f t="shared" si="398"/>
        <v>0</v>
      </c>
      <c r="O4232" s="22">
        <f t="shared" si="399"/>
        <v>0</v>
      </c>
      <c r="P4232" s="22">
        <f t="shared" si="400"/>
        <v>0</v>
      </c>
      <c r="Q4232" s="23">
        <f t="shared" si="401"/>
        <v>0</v>
      </c>
    </row>
    <row r="4233" spans="8:17" x14ac:dyDescent="0.25">
      <c r="H4233" s="11" t="str">
        <f t="shared" si="402"/>
        <v/>
      </c>
      <c r="I4233" s="9" t="str">
        <f t="shared" si="397"/>
        <v/>
      </c>
      <c r="J4233" s="21">
        <f>IFERROR(VLOOKUP(I4233,datos_para_memoria_demandas_cal!$C$2:$K$99000,2,FALSE),0)</f>
        <v>0</v>
      </c>
      <c r="K4233" s="22">
        <f>IFERROR(VLOOKUP(I4233,datos_para_memoria_demandas_cal!$C$2:$K$99000,3,FALSE),0)</f>
        <v>0</v>
      </c>
      <c r="L4233" s="22">
        <f>IFERROR(VLOOKUP(I4233,ES0031102460685007HA0F_20250101!$D$2:$K$99000,2,FALSE),0)</f>
        <v>0</v>
      </c>
      <c r="M4233" s="23">
        <f>IFERROR(VLOOKUP(I4233,datos_para_memoria_demandas_cal!$C$2:$K$99000,4,FALSE),0)</f>
        <v>0</v>
      </c>
      <c r="N4233" s="21">
        <f t="shared" si="398"/>
        <v>0</v>
      </c>
      <c r="O4233" s="22">
        <f t="shared" si="399"/>
        <v>0</v>
      </c>
      <c r="P4233" s="22">
        <f t="shared" si="400"/>
        <v>0</v>
      </c>
      <c r="Q4233" s="23">
        <f t="shared" si="401"/>
        <v>0</v>
      </c>
    </row>
    <row r="4234" spans="8:17" x14ac:dyDescent="0.25">
      <c r="H4234" s="11" t="str">
        <f t="shared" si="402"/>
        <v/>
      </c>
      <c r="I4234" s="9" t="str">
        <f t="shared" si="397"/>
        <v/>
      </c>
      <c r="J4234" s="21">
        <f>IFERROR(VLOOKUP(I4234,datos_para_memoria_demandas_cal!$C$2:$K$99000,2,FALSE),0)</f>
        <v>0</v>
      </c>
      <c r="K4234" s="22">
        <f>IFERROR(VLOOKUP(I4234,datos_para_memoria_demandas_cal!$C$2:$K$99000,3,FALSE),0)</f>
        <v>0</v>
      </c>
      <c r="L4234" s="22">
        <f>IFERROR(VLOOKUP(I4234,ES0031102460685007HA0F_20250101!$D$2:$K$99000,2,FALSE),0)</f>
        <v>0</v>
      </c>
      <c r="M4234" s="23">
        <f>IFERROR(VLOOKUP(I4234,datos_para_memoria_demandas_cal!$C$2:$K$99000,4,FALSE),0)</f>
        <v>0</v>
      </c>
      <c r="N4234" s="21">
        <f t="shared" si="398"/>
        <v>0</v>
      </c>
      <c r="O4234" s="22">
        <f t="shared" si="399"/>
        <v>0</v>
      </c>
      <c r="P4234" s="22">
        <f t="shared" si="400"/>
        <v>0</v>
      </c>
      <c r="Q4234" s="23">
        <f t="shared" si="401"/>
        <v>0</v>
      </c>
    </row>
    <row r="4235" spans="8:17" x14ac:dyDescent="0.25">
      <c r="H4235" s="11" t="str">
        <f t="shared" si="402"/>
        <v/>
      </c>
      <c r="I4235" s="9" t="str">
        <f t="shared" si="397"/>
        <v/>
      </c>
      <c r="J4235" s="21">
        <f>IFERROR(VLOOKUP(I4235,datos_para_memoria_demandas_cal!$C$2:$K$99000,2,FALSE),0)</f>
        <v>0</v>
      </c>
      <c r="K4235" s="22">
        <f>IFERROR(VLOOKUP(I4235,datos_para_memoria_demandas_cal!$C$2:$K$99000,3,FALSE),0)</f>
        <v>0</v>
      </c>
      <c r="L4235" s="22">
        <f>IFERROR(VLOOKUP(I4235,ES0031102460685007HA0F_20250101!$D$2:$K$99000,2,FALSE),0)</f>
        <v>0</v>
      </c>
      <c r="M4235" s="23">
        <f>IFERROR(VLOOKUP(I4235,datos_para_memoria_demandas_cal!$C$2:$K$99000,4,FALSE),0)</f>
        <v>0</v>
      </c>
      <c r="N4235" s="21">
        <f t="shared" si="398"/>
        <v>0</v>
      </c>
      <c r="O4235" s="22">
        <f t="shared" si="399"/>
        <v>0</v>
      </c>
      <c r="P4235" s="22">
        <f t="shared" si="400"/>
        <v>0</v>
      </c>
      <c r="Q4235" s="23">
        <f t="shared" si="401"/>
        <v>0</v>
      </c>
    </row>
    <row r="4236" spans="8:17" x14ac:dyDescent="0.25">
      <c r="H4236" s="11" t="str">
        <f t="shared" si="402"/>
        <v/>
      </c>
      <c r="I4236" s="9" t="str">
        <f t="shared" si="397"/>
        <v/>
      </c>
      <c r="J4236" s="21">
        <f>IFERROR(VLOOKUP(I4236,datos_para_memoria_demandas_cal!$C$2:$K$99000,2,FALSE),0)</f>
        <v>0</v>
      </c>
      <c r="K4236" s="22">
        <f>IFERROR(VLOOKUP(I4236,datos_para_memoria_demandas_cal!$C$2:$K$99000,3,FALSE),0)</f>
        <v>0</v>
      </c>
      <c r="L4236" s="22">
        <f>IFERROR(VLOOKUP(I4236,ES0031102460685007HA0F_20250101!$D$2:$K$99000,2,FALSE),0)</f>
        <v>0</v>
      </c>
      <c r="M4236" s="23">
        <f>IFERROR(VLOOKUP(I4236,datos_para_memoria_demandas_cal!$C$2:$K$99000,4,FALSE),0)</f>
        <v>0</v>
      </c>
      <c r="N4236" s="21">
        <f t="shared" si="398"/>
        <v>0</v>
      </c>
      <c r="O4236" s="22">
        <f t="shared" si="399"/>
        <v>0</v>
      </c>
      <c r="P4236" s="22">
        <f t="shared" si="400"/>
        <v>0</v>
      </c>
      <c r="Q4236" s="23">
        <f t="shared" si="401"/>
        <v>0</v>
      </c>
    </row>
    <row r="4237" spans="8:17" x14ac:dyDescent="0.25">
      <c r="H4237" s="11" t="str">
        <f t="shared" si="402"/>
        <v/>
      </c>
      <c r="I4237" s="9" t="str">
        <f t="shared" si="397"/>
        <v/>
      </c>
      <c r="J4237" s="21">
        <f>IFERROR(VLOOKUP(I4237,datos_para_memoria_demandas_cal!$C$2:$K$99000,2,FALSE),0)</f>
        <v>0</v>
      </c>
      <c r="K4237" s="22">
        <f>IFERROR(VLOOKUP(I4237,datos_para_memoria_demandas_cal!$C$2:$K$99000,3,FALSE),0)</f>
        <v>0</v>
      </c>
      <c r="L4237" s="22">
        <f>IFERROR(VLOOKUP(I4237,ES0031102460685007HA0F_20250101!$D$2:$K$99000,2,FALSE),0)</f>
        <v>0</v>
      </c>
      <c r="M4237" s="23">
        <f>IFERROR(VLOOKUP(I4237,datos_para_memoria_demandas_cal!$C$2:$K$99000,4,FALSE),0)</f>
        <v>0</v>
      </c>
      <c r="N4237" s="21">
        <f t="shared" si="398"/>
        <v>0</v>
      </c>
      <c r="O4237" s="22">
        <f t="shared" si="399"/>
        <v>0</v>
      </c>
      <c r="P4237" s="22">
        <f t="shared" si="400"/>
        <v>0</v>
      </c>
      <c r="Q4237" s="23">
        <f t="shared" si="401"/>
        <v>0</v>
      </c>
    </row>
    <row r="4238" spans="8:17" x14ac:dyDescent="0.25">
      <c r="H4238" s="11" t="str">
        <f t="shared" si="402"/>
        <v/>
      </c>
      <c r="I4238" s="9" t="str">
        <f t="shared" si="397"/>
        <v/>
      </c>
      <c r="J4238" s="21">
        <f>IFERROR(VLOOKUP(I4238,datos_para_memoria_demandas_cal!$C$2:$K$99000,2,FALSE),0)</f>
        <v>0</v>
      </c>
      <c r="K4238" s="22">
        <f>IFERROR(VLOOKUP(I4238,datos_para_memoria_demandas_cal!$C$2:$K$99000,3,FALSE),0)</f>
        <v>0</v>
      </c>
      <c r="L4238" s="22">
        <f>IFERROR(VLOOKUP(I4238,ES0031102460685007HA0F_20250101!$D$2:$K$99000,2,FALSE),0)</f>
        <v>0</v>
      </c>
      <c r="M4238" s="23">
        <f>IFERROR(VLOOKUP(I4238,datos_para_memoria_demandas_cal!$C$2:$K$99000,4,FALSE),0)</f>
        <v>0</v>
      </c>
      <c r="N4238" s="21">
        <f t="shared" si="398"/>
        <v>0</v>
      </c>
      <c r="O4238" s="22">
        <f t="shared" si="399"/>
        <v>0</v>
      </c>
      <c r="P4238" s="22">
        <f t="shared" si="400"/>
        <v>0</v>
      </c>
      <c r="Q4238" s="23">
        <f t="shared" si="401"/>
        <v>0</v>
      </c>
    </row>
    <row r="4239" spans="8:17" x14ac:dyDescent="0.25">
      <c r="H4239" s="11" t="str">
        <f t="shared" si="402"/>
        <v/>
      </c>
      <c r="I4239" s="9" t="str">
        <f t="shared" si="397"/>
        <v/>
      </c>
      <c r="J4239" s="21">
        <f>IFERROR(VLOOKUP(I4239,datos_para_memoria_demandas_cal!$C$2:$K$99000,2,FALSE),0)</f>
        <v>0</v>
      </c>
      <c r="K4239" s="22">
        <f>IFERROR(VLOOKUP(I4239,datos_para_memoria_demandas_cal!$C$2:$K$99000,3,FALSE),0)</f>
        <v>0</v>
      </c>
      <c r="L4239" s="22">
        <f>IFERROR(VLOOKUP(I4239,ES0031102460685007HA0F_20250101!$D$2:$K$99000,2,FALSE),0)</f>
        <v>0</v>
      </c>
      <c r="M4239" s="23">
        <f>IFERROR(VLOOKUP(I4239,datos_para_memoria_demandas_cal!$C$2:$K$99000,4,FALSE),0)</f>
        <v>0</v>
      </c>
      <c r="N4239" s="21">
        <f t="shared" si="398"/>
        <v>0</v>
      </c>
      <c r="O4239" s="22">
        <f t="shared" si="399"/>
        <v>0</v>
      </c>
      <c r="P4239" s="22">
        <f t="shared" si="400"/>
        <v>0</v>
      </c>
      <c r="Q4239" s="23">
        <f t="shared" si="401"/>
        <v>0</v>
      </c>
    </row>
    <row r="4240" spans="8:17" x14ac:dyDescent="0.25">
      <c r="H4240" s="11" t="str">
        <f t="shared" si="402"/>
        <v/>
      </c>
      <c r="I4240" s="9" t="str">
        <f t="shared" si="397"/>
        <v/>
      </c>
      <c r="J4240" s="21">
        <f>IFERROR(VLOOKUP(I4240,datos_para_memoria_demandas_cal!$C$2:$K$99000,2,FALSE),0)</f>
        <v>0</v>
      </c>
      <c r="K4240" s="22">
        <f>IFERROR(VLOOKUP(I4240,datos_para_memoria_demandas_cal!$C$2:$K$99000,3,FALSE),0)</f>
        <v>0</v>
      </c>
      <c r="L4240" s="22">
        <f>IFERROR(VLOOKUP(I4240,ES0031102460685007HA0F_20250101!$D$2:$K$99000,2,FALSE),0)</f>
        <v>0</v>
      </c>
      <c r="M4240" s="23">
        <f>IFERROR(VLOOKUP(I4240,datos_para_memoria_demandas_cal!$C$2:$K$99000,4,FALSE),0)</f>
        <v>0</v>
      </c>
      <c r="N4240" s="21">
        <f t="shared" si="398"/>
        <v>0</v>
      </c>
      <c r="O4240" s="22">
        <f t="shared" si="399"/>
        <v>0</v>
      </c>
      <c r="P4240" s="22">
        <f t="shared" si="400"/>
        <v>0</v>
      </c>
      <c r="Q4240" s="23">
        <f t="shared" si="401"/>
        <v>0</v>
      </c>
    </row>
    <row r="4241" spans="8:17" x14ac:dyDescent="0.25">
      <c r="H4241" s="11" t="str">
        <f t="shared" si="402"/>
        <v/>
      </c>
      <c r="I4241" s="9" t="str">
        <f t="shared" si="397"/>
        <v/>
      </c>
      <c r="J4241" s="21">
        <f>IFERROR(VLOOKUP(I4241,datos_para_memoria_demandas_cal!$C$2:$K$99000,2,FALSE),0)</f>
        <v>0</v>
      </c>
      <c r="K4241" s="22">
        <f>IFERROR(VLOOKUP(I4241,datos_para_memoria_demandas_cal!$C$2:$K$99000,3,FALSE),0)</f>
        <v>0</v>
      </c>
      <c r="L4241" s="22">
        <f>IFERROR(VLOOKUP(I4241,ES0031102460685007HA0F_20250101!$D$2:$K$99000,2,FALSE),0)</f>
        <v>0</v>
      </c>
      <c r="M4241" s="23">
        <f>IFERROR(VLOOKUP(I4241,datos_para_memoria_demandas_cal!$C$2:$K$99000,4,FALSE),0)</f>
        <v>0</v>
      </c>
      <c r="N4241" s="21">
        <f t="shared" si="398"/>
        <v>0</v>
      </c>
      <c r="O4241" s="22">
        <f t="shared" si="399"/>
        <v>0</v>
      </c>
      <c r="P4241" s="22">
        <f t="shared" si="400"/>
        <v>0</v>
      </c>
      <c r="Q4241" s="23">
        <f t="shared" si="401"/>
        <v>0</v>
      </c>
    </row>
    <row r="4242" spans="8:17" x14ac:dyDescent="0.25">
      <c r="H4242" s="11" t="str">
        <f t="shared" si="402"/>
        <v/>
      </c>
      <c r="I4242" s="9" t="str">
        <f t="shared" si="397"/>
        <v/>
      </c>
      <c r="J4242" s="21">
        <f>IFERROR(VLOOKUP(I4242,datos_para_memoria_demandas_cal!$C$2:$K$99000,2,FALSE),0)</f>
        <v>0</v>
      </c>
      <c r="K4242" s="22">
        <f>IFERROR(VLOOKUP(I4242,datos_para_memoria_demandas_cal!$C$2:$K$99000,3,FALSE),0)</f>
        <v>0</v>
      </c>
      <c r="L4242" s="22">
        <f>IFERROR(VLOOKUP(I4242,ES0031102460685007HA0F_20250101!$D$2:$K$99000,2,FALSE),0)</f>
        <v>0</v>
      </c>
      <c r="M4242" s="23">
        <f>IFERROR(VLOOKUP(I4242,datos_para_memoria_demandas_cal!$C$2:$K$99000,4,FALSE),0)</f>
        <v>0</v>
      </c>
      <c r="N4242" s="21">
        <f t="shared" si="398"/>
        <v>0</v>
      </c>
      <c r="O4242" s="22">
        <f t="shared" si="399"/>
        <v>0</v>
      </c>
      <c r="P4242" s="22">
        <f t="shared" si="400"/>
        <v>0</v>
      </c>
      <c r="Q4242" s="23">
        <f t="shared" si="401"/>
        <v>0</v>
      </c>
    </row>
    <row r="4243" spans="8:17" x14ac:dyDescent="0.25">
      <c r="H4243" s="11" t="str">
        <f t="shared" si="402"/>
        <v/>
      </c>
      <c r="I4243" s="9" t="str">
        <f t="shared" si="397"/>
        <v/>
      </c>
      <c r="J4243" s="21">
        <f>IFERROR(VLOOKUP(I4243,datos_para_memoria_demandas_cal!$C$2:$K$99000,2,FALSE),0)</f>
        <v>0</v>
      </c>
      <c r="K4243" s="22">
        <f>IFERROR(VLOOKUP(I4243,datos_para_memoria_demandas_cal!$C$2:$K$99000,3,FALSE),0)</f>
        <v>0</v>
      </c>
      <c r="L4243" s="22">
        <f>IFERROR(VLOOKUP(I4243,ES0031102460685007HA0F_20250101!$D$2:$K$99000,2,FALSE),0)</f>
        <v>0</v>
      </c>
      <c r="M4243" s="23">
        <f>IFERROR(VLOOKUP(I4243,datos_para_memoria_demandas_cal!$C$2:$K$99000,4,FALSE),0)</f>
        <v>0</v>
      </c>
      <c r="N4243" s="21">
        <f t="shared" si="398"/>
        <v>0</v>
      </c>
      <c r="O4243" s="22">
        <f t="shared" si="399"/>
        <v>0</v>
      </c>
      <c r="P4243" s="22">
        <f t="shared" si="400"/>
        <v>0</v>
      </c>
      <c r="Q4243" s="23">
        <f t="shared" si="401"/>
        <v>0</v>
      </c>
    </row>
    <row r="4244" spans="8:17" x14ac:dyDescent="0.25">
      <c r="H4244" s="11" t="str">
        <f t="shared" si="402"/>
        <v/>
      </c>
      <c r="I4244" s="9" t="str">
        <f t="shared" si="397"/>
        <v/>
      </c>
      <c r="J4244" s="21">
        <f>IFERROR(VLOOKUP(I4244,datos_para_memoria_demandas_cal!$C$2:$K$99000,2,FALSE),0)</f>
        <v>0</v>
      </c>
      <c r="K4244" s="22">
        <f>IFERROR(VLOOKUP(I4244,datos_para_memoria_demandas_cal!$C$2:$K$99000,3,FALSE),0)</f>
        <v>0</v>
      </c>
      <c r="L4244" s="22">
        <f>IFERROR(VLOOKUP(I4244,ES0031102460685007HA0F_20250101!$D$2:$K$99000,2,FALSE),0)</f>
        <v>0</v>
      </c>
      <c r="M4244" s="23">
        <f>IFERROR(VLOOKUP(I4244,datos_para_memoria_demandas_cal!$C$2:$K$99000,4,FALSE),0)</f>
        <v>0</v>
      </c>
      <c r="N4244" s="21">
        <f t="shared" si="398"/>
        <v>0</v>
      </c>
      <c r="O4244" s="22">
        <f t="shared" si="399"/>
        <v>0</v>
      </c>
      <c r="P4244" s="22">
        <f t="shared" si="400"/>
        <v>0</v>
      </c>
      <c r="Q4244" s="23">
        <f t="shared" si="401"/>
        <v>0</v>
      </c>
    </row>
    <row r="4245" spans="8:17" x14ac:dyDescent="0.25">
      <c r="H4245" s="11" t="str">
        <f t="shared" si="402"/>
        <v/>
      </c>
      <c r="I4245" s="9" t="str">
        <f t="shared" si="397"/>
        <v/>
      </c>
      <c r="J4245" s="21">
        <f>IFERROR(VLOOKUP(I4245,datos_para_memoria_demandas_cal!$C$2:$K$99000,2,FALSE),0)</f>
        <v>0</v>
      </c>
      <c r="K4245" s="22">
        <f>IFERROR(VLOOKUP(I4245,datos_para_memoria_demandas_cal!$C$2:$K$99000,3,FALSE),0)</f>
        <v>0</v>
      </c>
      <c r="L4245" s="22">
        <f>IFERROR(VLOOKUP(I4245,ES0031102460685007HA0F_20250101!$D$2:$K$99000,2,FALSE),0)</f>
        <v>0</v>
      </c>
      <c r="M4245" s="23">
        <f>IFERROR(VLOOKUP(I4245,datos_para_memoria_demandas_cal!$C$2:$K$99000,4,FALSE),0)</f>
        <v>0</v>
      </c>
      <c r="N4245" s="21">
        <f t="shared" si="398"/>
        <v>0</v>
      </c>
      <c r="O4245" s="22">
        <f t="shared" si="399"/>
        <v>0</v>
      </c>
      <c r="P4245" s="22">
        <f t="shared" si="400"/>
        <v>0</v>
      </c>
      <c r="Q4245" s="23">
        <f t="shared" si="401"/>
        <v>0</v>
      </c>
    </row>
    <row r="4246" spans="8:17" x14ac:dyDescent="0.25">
      <c r="H4246" s="11" t="str">
        <f t="shared" si="402"/>
        <v/>
      </c>
      <c r="I4246" s="9" t="str">
        <f t="shared" si="397"/>
        <v/>
      </c>
      <c r="J4246" s="21">
        <f>IFERROR(VLOOKUP(I4246,datos_para_memoria_demandas_cal!$C$2:$K$99000,2,FALSE),0)</f>
        <v>0</v>
      </c>
      <c r="K4246" s="22">
        <f>IFERROR(VLOOKUP(I4246,datos_para_memoria_demandas_cal!$C$2:$K$99000,3,FALSE),0)</f>
        <v>0</v>
      </c>
      <c r="L4246" s="22">
        <f>IFERROR(VLOOKUP(I4246,ES0031102460685007HA0F_20250101!$D$2:$K$99000,2,FALSE),0)</f>
        <v>0</v>
      </c>
      <c r="M4246" s="23">
        <f>IFERROR(VLOOKUP(I4246,datos_para_memoria_demandas_cal!$C$2:$K$99000,4,FALSE),0)</f>
        <v>0</v>
      </c>
      <c r="N4246" s="21">
        <f t="shared" si="398"/>
        <v>0</v>
      </c>
      <c r="O4246" s="22">
        <f t="shared" si="399"/>
        <v>0</v>
      </c>
      <c r="P4246" s="22">
        <f t="shared" si="400"/>
        <v>0</v>
      </c>
      <c r="Q4246" s="23">
        <f t="shared" si="401"/>
        <v>0</v>
      </c>
    </row>
    <row r="4247" spans="8:17" x14ac:dyDescent="0.25">
      <c r="H4247" s="11" t="str">
        <f t="shared" si="402"/>
        <v/>
      </c>
      <c r="I4247" s="9" t="str">
        <f t="shared" si="397"/>
        <v/>
      </c>
      <c r="J4247" s="21">
        <f>IFERROR(VLOOKUP(I4247,datos_para_memoria_demandas_cal!$C$2:$K$99000,2,FALSE),0)</f>
        <v>0</v>
      </c>
      <c r="K4247" s="22">
        <f>IFERROR(VLOOKUP(I4247,datos_para_memoria_demandas_cal!$C$2:$K$99000,3,FALSE),0)</f>
        <v>0</v>
      </c>
      <c r="L4247" s="22">
        <f>IFERROR(VLOOKUP(I4247,ES0031102460685007HA0F_20250101!$D$2:$K$99000,2,FALSE),0)</f>
        <v>0</v>
      </c>
      <c r="M4247" s="23">
        <f>IFERROR(VLOOKUP(I4247,datos_para_memoria_demandas_cal!$C$2:$K$99000,4,FALSE),0)</f>
        <v>0</v>
      </c>
      <c r="N4247" s="21">
        <f t="shared" si="398"/>
        <v>0</v>
      </c>
      <c r="O4247" s="22">
        <f t="shared" si="399"/>
        <v>0</v>
      </c>
      <c r="P4247" s="22">
        <f t="shared" si="400"/>
        <v>0</v>
      </c>
      <c r="Q4247" s="23">
        <f t="shared" si="401"/>
        <v>0</v>
      </c>
    </row>
    <row r="4248" spans="8:17" x14ac:dyDescent="0.25">
      <c r="H4248" s="11" t="str">
        <f t="shared" si="402"/>
        <v/>
      </c>
      <c r="I4248" s="9" t="str">
        <f t="shared" si="397"/>
        <v/>
      </c>
      <c r="J4248" s="21">
        <f>IFERROR(VLOOKUP(I4248,datos_para_memoria_demandas_cal!$C$2:$K$99000,2,FALSE),0)</f>
        <v>0</v>
      </c>
      <c r="K4248" s="22">
        <f>IFERROR(VLOOKUP(I4248,datos_para_memoria_demandas_cal!$C$2:$K$99000,3,FALSE),0)</f>
        <v>0</v>
      </c>
      <c r="L4248" s="22">
        <f>IFERROR(VLOOKUP(I4248,ES0031102460685007HA0F_20250101!$D$2:$K$99000,2,FALSE),0)</f>
        <v>0</v>
      </c>
      <c r="M4248" s="23">
        <f>IFERROR(VLOOKUP(I4248,datos_para_memoria_demandas_cal!$C$2:$K$99000,4,FALSE),0)</f>
        <v>0</v>
      </c>
      <c r="N4248" s="21">
        <f t="shared" si="398"/>
        <v>0</v>
      </c>
      <c r="O4248" s="22">
        <f t="shared" si="399"/>
        <v>0</v>
      </c>
      <c r="P4248" s="22">
        <f t="shared" si="400"/>
        <v>0</v>
      </c>
      <c r="Q4248" s="23">
        <f t="shared" si="401"/>
        <v>0</v>
      </c>
    </row>
    <row r="4249" spans="8:17" x14ac:dyDescent="0.25">
      <c r="H4249" s="11" t="str">
        <f t="shared" si="402"/>
        <v/>
      </c>
      <c r="I4249" s="9" t="str">
        <f t="shared" si="397"/>
        <v/>
      </c>
      <c r="J4249" s="21">
        <f>IFERROR(VLOOKUP(I4249,datos_para_memoria_demandas_cal!$C$2:$K$99000,2,FALSE),0)</f>
        <v>0</v>
      </c>
      <c r="K4249" s="22">
        <f>IFERROR(VLOOKUP(I4249,datos_para_memoria_demandas_cal!$C$2:$K$99000,3,FALSE),0)</f>
        <v>0</v>
      </c>
      <c r="L4249" s="22">
        <f>IFERROR(VLOOKUP(I4249,ES0031102460685007HA0F_20250101!$D$2:$K$99000,2,FALSE),0)</f>
        <v>0</v>
      </c>
      <c r="M4249" s="23">
        <f>IFERROR(VLOOKUP(I4249,datos_para_memoria_demandas_cal!$C$2:$K$99000,4,FALSE),0)</f>
        <v>0</v>
      </c>
      <c r="N4249" s="21">
        <f t="shared" si="398"/>
        <v>0</v>
      </c>
      <c r="O4249" s="22">
        <f t="shared" si="399"/>
        <v>0</v>
      </c>
      <c r="P4249" s="22">
        <f t="shared" si="400"/>
        <v>0</v>
      </c>
      <c r="Q4249" s="23">
        <f t="shared" si="401"/>
        <v>0</v>
      </c>
    </row>
    <row r="4250" spans="8:17" x14ac:dyDescent="0.25">
      <c r="H4250" s="11" t="str">
        <f t="shared" si="402"/>
        <v/>
      </c>
      <c r="I4250" s="9" t="str">
        <f t="shared" si="397"/>
        <v/>
      </c>
      <c r="J4250" s="21">
        <f>IFERROR(VLOOKUP(I4250,datos_para_memoria_demandas_cal!$C$2:$K$99000,2,FALSE),0)</f>
        <v>0</v>
      </c>
      <c r="K4250" s="22">
        <f>IFERROR(VLOOKUP(I4250,datos_para_memoria_demandas_cal!$C$2:$K$99000,3,FALSE),0)</f>
        <v>0</v>
      </c>
      <c r="L4250" s="22">
        <f>IFERROR(VLOOKUP(I4250,ES0031102460685007HA0F_20250101!$D$2:$K$99000,2,FALSE),0)</f>
        <v>0</v>
      </c>
      <c r="M4250" s="23">
        <f>IFERROR(VLOOKUP(I4250,datos_para_memoria_demandas_cal!$C$2:$K$99000,4,FALSE),0)</f>
        <v>0</v>
      </c>
      <c r="N4250" s="21">
        <f t="shared" si="398"/>
        <v>0</v>
      </c>
      <c r="O4250" s="22">
        <f t="shared" si="399"/>
        <v>0</v>
      </c>
      <c r="P4250" s="22">
        <f t="shared" si="400"/>
        <v>0</v>
      </c>
      <c r="Q4250" s="23">
        <f t="shared" si="401"/>
        <v>0</v>
      </c>
    </row>
    <row r="4251" spans="8:17" x14ac:dyDescent="0.25">
      <c r="H4251" s="11" t="str">
        <f t="shared" si="402"/>
        <v/>
      </c>
      <c r="I4251" s="9" t="str">
        <f t="shared" si="397"/>
        <v/>
      </c>
      <c r="J4251" s="21">
        <f>IFERROR(VLOOKUP(I4251,datos_para_memoria_demandas_cal!$C$2:$K$99000,2,FALSE),0)</f>
        <v>0</v>
      </c>
      <c r="K4251" s="22">
        <f>IFERROR(VLOOKUP(I4251,datos_para_memoria_demandas_cal!$C$2:$K$99000,3,FALSE),0)</f>
        <v>0</v>
      </c>
      <c r="L4251" s="22">
        <f>IFERROR(VLOOKUP(I4251,ES0031102460685007HA0F_20250101!$D$2:$K$99000,2,FALSE),0)</f>
        <v>0</v>
      </c>
      <c r="M4251" s="23">
        <f>IFERROR(VLOOKUP(I4251,datos_para_memoria_demandas_cal!$C$2:$K$99000,4,FALSE),0)</f>
        <v>0</v>
      </c>
      <c r="N4251" s="21">
        <f t="shared" si="398"/>
        <v>0</v>
      </c>
      <c r="O4251" s="22">
        <f t="shared" si="399"/>
        <v>0</v>
      </c>
      <c r="P4251" s="22">
        <f t="shared" si="400"/>
        <v>0</v>
      </c>
      <c r="Q4251" s="23">
        <f t="shared" si="401"/>
        <v>0</v>
      </c>
    </row>
    <row r="4252" spans="8:17" x14ac:dyDescent="0.25">
      <c r="H4252" s="11" t="str">
        <f t="shared" si="402"/>
        <v/>
      </c>
      <c r="I4252" s="9" t="str">
        <f t="shared" si="397"/>
        <v/>
      </c>
      <c r="J4252" s="21">
        <f>IFERROR(VLOOKUP(I4252,datos_para_memoria_demandas_cal!$C$2:$K$99000,2,FALSE),0)</f>
        <v>0</v>
      </c>
      <c r="K4252" s="22">
        <f>IFERROR(VLOOKUP(I4252,datos_para_memoria_demandas_cal!$C$2:$K$99000,3,FALSE),0)</f>
        <v>0</v>
      </c>
      <c r="L4252" s="22">
        <f>IFERROR(VLOOKUP(I4252,ES0031102460685007HA0F_20250101!$D$2:$K$99000,2,FALSE),0)</f>
        <v>0</v>
      </c>
      <c r="M4252" s="23">
        <f>IFERROR(VLOOKUP(I4252,datos_para_memoria_demandas_cal!$C$2:$K$99000,4,FALSE),0)</f>
        <v>0</v>
      </c>
      <c r="N4252" s="21">
        <f t="shared" si="398"/>
        <v>0</v>
      </c>
      <c r="O4252" s="22">
        <f t="shared" si="399"/>
        <v>0</v>
      </c>
      <c r="P4252" s="22">
        <f t="shared" si="400"/>
        <v>0</v>
      </c>
      <c r="Q4252" s="23">
        <f t="shared" si="401"/>
        <v>0</v>
      </c>
    </row>
    <row r="4253" spans="8:17" x14ac:dyDescent="0.25">
      <c r="H4253" s="11" t="str">
        <f t="shared" si="402"/>
        <v/>
      </c>
      <c r="I4253" s="9" t="str">
        <f t="shared" si="397"/>
        <v/>
      </c>
      <c r="J4253" s="21">
        <f>IFERROR(VLOOKUP(I4253,datos_para_memoria_demandas_cal!$C$2:$K$99000,2,FALSE),0)</f>
        <v>0</v>
      </c>
      <c r="K4253" s="22">
        <f>IFERROR(VLOOKUP(I4253,datos_para_memoria_demandas_cal!$C$2:$K$99000,3,FALSE),0)</f>
        <v>0</v>
      </c>
      <c r="L4253" s="22">
        <f>IFERROR(VLOOKUP(I4253,ES0031102460685007HA0F_20250101!$D$2:$K$99000,2,FALSE),0)</f>
        <v>0</v>
      </c>
      <c r="M4253" s="23">
        <f>IFERROR(VLOOKUP(I4253,datos_para_memoria_demandas_cal!$C$2:$K$99000,4,FALSE),0)</f>
        <v>0</v>
      </c>
      <c r="N4253" s="21">
        <f t="shared" si="398"/>
        <v>0</v>
      </c>
      <c r="O4253" s="22">
        <f t="shared" si="399"/>
        <v>0</v>
      </c>
      <c r="P4253" s="22">
        <f t="shared" si="400"/>
        <v>0</v>
      </c>
      <c r="Q4253" s="23">
        <f t="shared" si="401"/>
        <v>0</v>
      </c>
    </row>
    <row r="4254" spans="8:17" x14ac:dyDescent="0.25">
      <c r="H4254" s="11" t="str">
        <f t="shared" si="402"/>
        <v/>
      </c>
      <c r="I4254" s="9" t="str">
        <f t="shared" si="397"/>
        <v/>
      </c>
      <c r="J4254" s="21">
        <f>IFERROR(VLOOKUP(I4254,datos_para_memoria_demandas_cal!$C$2:$K$99000,2,FALSE),0)</f>
        <v>0</v>
      </c>
      <c r="K4254" s="22">
        <f>IFERROR(VLOOKUP(I4254,datos_para_memoria_demandas_cal!$C$2:$K$99000,3,FALSE),0)</f>
        <v>0</v>
      </c>
      <c r="L4254" s="22">
        <f>IFERROR(VLOOKUP(I4254,ES0031102460685007HA0F_20250101!$D$2:$K$99000,2,FALSE),0)</f>
        <v>0</v>
      </c>
      <c r="M4254" s="23">
        <f>IFERROR(VLOOKUP(I4254,datos_para_memoria_demandas_cal!$C$2:$K$99000,4,FALSE),0)</f>
        <v>0</v>
      </c>
      <c r="N4254" s="21">
        <f t="shared" si="398"/>
        <v>0</v>
      </c>
      <c r="O4254" s="22">
        <f t="shared" si="399"/>
        <v>0</v>
      </c>
      <c r="P4254" s="22">
        <f t="shared" si="400"/>
        <v>0</v>
      </c>
      <c r="Q4254" s="23">
        <f t="shared" si="401"/>
        <v>0</v>
      </c>
    </row>
    <row r="4255" spans="8:17" x14ac:dyDescent="0.25">
      <c r="H4255" s="11" t="str">
        <f t="shared" si="402"/>
        <v/>
      </c>
      <c r="I4255" s="9" t="str">
        <f t="shared" si="397"/>
        <v/>
      </c>
      <c r="J4255" s="21">
        <f>IFERROR(VLOOKUP(I4255,datos_para_memoria_demandas_cal!$C$2:$K$99000,2,FALSE),0)</f>
        <v>0</v>
      </c>
      <c r="K4255" s="22">
        <f>IFERROR(VLOOKUP(I4255,datos_para_memoria_demandas_cal!$C$2:$K$99000,3,FALSE),0)</f>
        <v>0</v>
      </c>
      <c r="L4255" s="22">
        <f>IFERROR(VLOOKUP(I4255,ES0031102460685007HA0F_20250101!$D$2:$K$99000,2,FALSE),0)</f>
        <v>0</v>
      </c>
      <c r="M4255" s="23">
        <f>IFERROR(VLOOKUP(I4255,datos_para_memoria_demandas_cal!$C$2:$K$99000,4,FALSE),0)</f>
        <v>0</v>
      </c>
      <c r="N4255" s="21">
        <f t="shared" si="398"/>
        <v>0</v>
      </c>
      <c r="O4255" s="22">
        <f t="shared" si="399"/>
        <v>0</v>
      </c>
      <c r="P4255" s="22">
        <f t="shared" si="400"/>
        <v>0</v>
      </c>
      <c r="Q4255" s="23">
        <f t="shared" si="401"/>
        <v>0</v>
      </c>
    </row>
    <row r="4256" spans="8:17" x14ac:dyDescent="0.25">
      <c r="H4256" s="11" t="str">
        <f t="shared" si="402"/>
        <v/>
      </c>
      <c r="I4256" s="9" t="str">
        <f t="shared" si="397"/>
        <v/>
      </c>
      <c r="J4256" s="21">
        <f>IFERROR(VLOOKUP(I4256,datos_para_memoria_demandas_cal!$C$2:$K$99000,2,FALSE),0)</f>
        <v>0</v>
      </c>
      <c r="K4256" s="22">
        <f>IFERROR(VLOOKUP(I4256,datos_para_memoria_demandas_cal!$C$2:$K$99000,3,FALSE),0)</f>
        <v>0</v>
      </c>
      <c r="L4256" s="22">
        <f>IFERROR(VLOOKUP(I4256,ES0031102460685007HA0F_20250101!$D$2:$K$99000,2,FALSE),0)</f>
        <v>0</v>
      </c>
      <c r="M4256" s="23">
        <f>IFERROR(VLOOKUP(I4256,datos_para_memoria_demandas_cal!$C$2:$K$99000,4,FALSE),0)</f>
        <v>0</v>
      </c>
      <c r="N4256" s="21">
        <f t="shared" si="398"/>
        <v>0</v>
      </c>
      <c r="O4256" s="22">
        <f t="shared" si="399"/>
        <v>0</v>
      </c>
      <c r="P4256" s="22">
        <f t="shared" si="400"/>
        <v>0</v>
      </c>
      <c r="Q4256" s="23">
        <f t="shared" si="401"/>
        <v>0</v>
      </c>
    </row>
    <row r="4257" spans="8:17" x14ac:dyDescent="0.25">
      <c r="H4257" s="11" t="str">
        <f t="shared" si="402"/>
        <v/>
      </c>
      <c r="I4257" s="9" t="str">
        <f t="shared" si="397"/>
        <v/>
      </c>
      <c r="J4257" s="21">
        <f>IFERROR(VLOOKUP(I4257,datos_para_memoria_demandas_cal!$C$2:$K$99000,2,FALSE),0)</f>
        <v>0</v>
      </c>
      <c r="K4257" s="22">
        <f>IFERROR(VLOOKUP(I4257,datos_para_memoria_demandas_cal!$C$2:$K$99000,3,FALSE),0)</f>
        <v>0</v>
      </c>
      <c r="L4257" s="22">
        <f>IFERROR(VLOOKUP(I4257,ES0031102460685007HA0F_20250101!$D$2:$K$99000,2,FALSE),0)</f>
        <v>0</v>
      </c>
      <c r="M4257" s="23">
        <f>IFERROR(VLOOKUP(I4257,datos_para_memoria_demandas_cal!$C$2:$K$99000,4,FALSE),0)</f>
        <v>0</v>
      </c>
      <c r="N4257" s="21">
        <f t="shared" si="398"/>
        <v>0</v>
      </c>
      <c r="O4257" s="22">
        <f t="shared" si="399"/>
        <v>0</v>
      </c>
      <c r="P4257" s="22">
        <f t="shared" si="400"/>
        <v>0</v>
      </c>
      <c r="Q4257" s="23">
        <f t="shared" si="401"/>
        <v>0</v>
      </c>
    </row>
    <row r="4258" spans="8:17" x14ac:dyDescent="0.25">
      <c r="H4258" s="11" t="str">
        <f t="shared" si="402"/>
        <v/>
      </c>
      <c r="I4258" s="9" t="str">
        <f t="shared" si="397"/>
        <v/>
      </c>
      <c r="J4258" s="21">
        <f>IFERROR(VLOOKUP(I4258,datos_para_memoria_demandas_cal!$C$2:$K$99000,2,FALSE),0)</f>
        <v>0</v>
      </c>
      <c r="K4258" s="22">
        <f>IFERROR(VLOOKUP(I4258,datos_para_memoria_demandas_cal!$C$2:$K$99000,3,FALSE),0)</f>
        <v>0</v>
      </c>
      <c r="L4258" s="22">
        <f>IFERROR(VLOOKUP(I4258,ES0031102460685007HA0F_20250101!$D$2:$K$99000,2,FALSE),0)</f>
        <v>0</v>
      </c>
      <c r="M4258" s="23">
        <f>IFERROR(VLOOKUP(I4258,datos_para_memoria_demandas_cal!$C$2:$K$99000,4,FALSE),0)</f>
        <v>0</v>
      </c>
      <c r="N4258" s="21">
        <f t="shared" si="398"/>
        <v>0</v>
      </c>
      <c r="O4258" s="22">
        <f t="shared" si="399"/>
        <v>0</v>
      </c>
      <c r="P4258" s="22">
        <f t="shared" si="400"/>
        <v>0</v>
      </c>
      <c r="Q4258" s="23">
        <f t="shared" si="401"/>
        <v>0</v>
      </c>
    </row>
    <row r="4259" spans="8:17" x14ac:dyDescent="0.25">
      <c r="H4259" s="11" t="str">
        <f t="shared" si="402"/>
        <v/>
      </c>
      <c r="I4259" s="9" t="str">
        <f t="shared" si="397"/>
        <v/>
      </c>
      <c r="J4259" s="21">
        <f>IFERROR(VLOOKUP(I4259,datos_para_memoria_demandas_cal!$C$2:$K$99000,2,FALSE),0)</f>
        <v>0</v>
      </c>
      <c r="K4259" s="22">
        <f>IFERROR(VLOOKUP(I4259,datos_para_memoria_demandas_cal!$C$2:$K$99000,3,FALSE),0)</f>
        <v>0</v>
      </c>
      <c r="L4259" s="22">
        <f>IFERROR(VLOOKUP(I4259,ES0031102460685007HA0F_20250101!$D$2:$K$99000,2,FALSE),0)</f>
        <v>0</v>
      </c>
      <c r="M4259" s="23">
        <f>IFERROR(VLOOKUP(I4259,datos_para_memoria_demandas_cal!$C$2:$K$99000,4,FALSE),0)</f>
        <v>0</v>
      </c>
      <c r="N4259" s="21">
        <f t="shared" si="398"/>
        <v>0</v>
      </c>
      <c r="O4259" s="22">
        <f t="shared" si="399"/>
        <v>0</v>
      </c>
      <c r="P4259" s="22">
        <f t="shared" si="400"/>
        <v>0</v>
      </c>
      <c r="Q4259" s="23">
        <f t="shared" si="401"/>
        <v>0</v>
      </c>
    </row>
    <row r="4260" spans="8:17" x14ac:dyDescent="0.25">
      <c r="H4260" s="11" t="str">
        <f t="shared" si="402"/>
        <v/>
      </c>
      <c r="I4260" s="9" t="str">
        <f t="shared" si="397"/>
        <v/>
      </c>
      <c r="J4260" s="21">
        <f>IFERROR(VLOOKUP(I4260,datos_para_memoria_demandas_cal!$C$2:$K$99000,2,FALSE),0)</f>
        <v>0</v>
      </c>
      <c r="K4260" s="22">
        <f>IFERROR(VLOOKUP(I4260,datos_para_memoria_demandas_cal!$C$2:$K$99000,3,FALSE),0)</f>
        <v>0</v>
      </c>
      <c r="L4260" s="22">
        <f>IFERROR(VLOOKUP(I4260,ES0031102460685007HA0F_20250101!$D$2:$K$99000,2,FALSE),0)</f>
        <v>0</v>
      </c>
      <c r="M4260" s="23">
        <f>IFERROR(VLOOKUP(I4260,datos_para_memoria_demandas_cal!$C$2:$K$99000,4,FALSE),0)</f>
        <v>0</v>
      </c>
      <c r="N4260" s="21">
        <f t="shared" si="398"/>
        <v>0</v>
      </c>
      <c r="O4260" s="22">
        <f t="shared" si="399"/>
        <v>0</v>
      </c>
      <c r="P4260" s="22">
        <f t="shared" si="400"/>
        <v>0</v>
      </c>
      <c r="Q4260" s="23">
        <f t="shared" si="401"/>
        <v>0</v>
      </c>
    </row>
    <row r="4261" spans="8:17" x14ac:dyDescent="0.25">
      <c r="H4261" s="11" t="str">
        <f t="shared" si="402"/>
        <v/>
      </c>
      <c r="I4261" s="9" t="str">
        <f t="shared" si="397"/>
        <v/>
      </c>
      <c r="J4261" s="21">
        <f>IFERROR(VLOOKUP(I4261,datos_para_memoria_demandas_cal!$C$2:$K$99000,2,FALSE),0)</f>
        <v>0</v>
      </c>
      <c r="K4261" s="22">
        <f>IFERROR(VLOOKUP(I4261,datos_para_memoria_demandas_cal!$C$2:$K$99000,3,FALSE),0)</f>
        <v>0</v>
      </c>
      <c r="L4261" s="22">
        <f>IFERROR(VLOOKUP(I4261,ES0031102460685007HA0F_20250101!$D$2:$K$99000,2,FALSE),0)</f>
        <v>0</v>
      </c>
      <c r="M4261" s="23">
        <f>IFERROR(VLOOKUP(I4261,datos_para_memoria_demandas_cal!$C$2:$K$99000,4,FALSE),0)</f>
        <v>0</v>
      </c>
      <c r="N4261" s="21">
        <f t="shared" si="398"/>
        <v>0</v>
      </c>
      <c r="O4261" s="22">
        <f t="shared" si="399"/>
        <v>0</v>
      </c>
      <c r="P4261" s="22">
        <f t="shared" si="400"/>
        <v>0</v>
      </c>
      <c r="Q4261" s="23">
        <f t="shared" si="401"/>
        <v>0</v>
      </c>
    </row>
    <row r="4262" spans="8:17" x14ac:dyDescent="0.25">
      <c r="H4262" s="11" t="str">
        <f t="shared" si="402"/>
        <v/>
      </c>
      <c r="I4262" s="9" t="str">
        <f t="shared" si="397"/>
        <v/>
      </c>
      <c r="J4262" s="21">
        <f>IFERROR(VLOOKUP(I4262,datos_para_memoria_demandas_cal!$C$2:$K$99000,2,FALSE),0)</f>
        <v>0</v>
      </c>
      <c r="K4262" s="22">
        <f>IFERROR(VLOOKUP(I4262,datos_para_memoria_demandas_cal!$C$2:$K$99000,3,FALSE),0)</f>
        <v>0</v>
      </c>
      <c r="L4262" s="22">
        <f>IFERROR(VLOOKUP(I4262,ES0031102460685007HA0F_20250101!$D$2:$K$99000,2,FALSE),0)</f>
        <v>0</v>
      </c>
      <c r="M4262" s="23">
        <f>IFERROR(VLOOKUP(I4262,datos_para_memoria_demandas_cal!$C$2:$K$99000,4,FALSE),0)</f>
        <v>0</v>
      </c>
      <c r="N4262" s="21">
        <f t="shared" si="398"/>
        <v>0</v>
      </c>
      <c r="O4262" s="22">
        <f t="shared" si="399"/>
        <v>0</v>
      </c>
      <c r="P4262" s="22">
        <f t="shared" si="400"/>
        <v>0</v>
      </c>
      <c r="Q4262" s="23">
        <f t="shared" si="401"/>
        <v>0</v>
      </c>
    </row>
    <row r="4263" spans="8:17" x14ac:dyDescent="0.25">
      <c r="H4263" s="11" t="str">
        <f t="shared" si="402"/>
        <v/>
      </c>
      <c r="I4263" s="9" t="str">
        <f t="shared" si="397"/>
        <v/>
      </c>
      <c r="J4263" s="21">
        <f>IFERROR(VLOOKUP(I4263,datos_para_memoria_demandas_cal!$C$2:$K$99000,2,FALSE),0)</f>
        <v>0</v>
      </c>
      <c r="K4263" s="22">
        <f>IFERROR(VLOOKUP(I4263,datos_para_memoria_demandas_cal!$C$2:$K$99000,3,FALSE),0)</f>
        <v>0</v>
      </c>
      <c r="L4263" s="22">
        <f>IFERROR(VLOOKUP(I4263,ES0031102460685007HA0F_20250101!$D$2:$K$99000,2,FALSE),0)</f>
        <v>0</v>
      </c>
      <c r="M4263" s="23">
        <f>IFERROR(VLOOKUP(I4263,datos_para_memoria_demandas_cal!$C$2:$K$99000,4,FALSE),0)</f>
        <v>0</v>
      </c>
      <c r="N4263" s="21">
        <f t="shared" si="398"/>
        <v>0</v>
      </c>
      <c r="O4263" s="22">
        <f t="shared" si="399"/>
        <v>0</v>
      </c>
      <c r="P4263" s="22">
        <f t="shared" si="400"/>
        <v>0</v>
      </c>
      <c r="Q4263" s="23">
        <f t="shared" si="401"/>
        <v>0</v>
      </c>
    </row>
    <row r="4264" spans="8:17" x14ac:dyDescent="0.25">
      <c r="H4264" s="11" t="str">
        <f t="shared" si="402"/>
        <v/>
      </c>
      <c r="I4264" s="9" t="str">
        <f t="shared" si="397"/>
        <v/>
      </c>
      <c r="J4264" s="21">
        <f>IFERROR(VLOOKUP(I4264,datos_para_memoria_demandas_cal!$C$2:$K$99000,2,FALSE),0)</f>
        <v>0</v>
      </c>
      <c r="K4264" s="22">
        <f>IFERROR(VLOOKUP(I4264,datos_para_memoria_demandas_cal!$C$2:$K$99000,3,FALSE),0)</f>
        <v>0</v>
      </c>
      <c r="L4264" s="22">
        <f>IFERROR(VLOOKUP(I4264,ES0031102460685007HA0F_20250101!$D$2:$K$99000,2,FALSE),0)</f>
        <v>0</v>
      </c>
      <c r="M4264" s="23">
        <f>IFERROR(VLOOKUP(I4264,datos_para_memoria_demandas_cal!$C$2:$K$99000,4,FALSE),0)</f>
        <v>0</v>
      </c>
      <c r="N4264" s="21">
        <f t="shared" si="398"/>
        <v>0</v>
      </c>
      <c r="O4264" s="22">
        <f t="shared" si="399"/>
        <v>0</v>
      </c>
      <c r="P4264" s="22">
        <f t="shared" si="400"/>
        <v>0</v>
      </c>
      <c r="Q4264" s="23">
        <f t="shared" si="401"/>
        <v>0</v>
      </c>
    </row>
    <row r="4265" spans="8:17" x14ac:dyDescent="0.25">
      <c r="H4265" s="11" t="str">
        <f t="shared" si="402"/>
        <v/>
      </c>
      <c r="I4265" s="9" t="str">
        <f t="shared" si="397"/>
        <v/>
      </c>
      <c r="J4265" s="21">
        <f>IFERROR(VLOOKUP(I4265,datos_para_memoria_demandas_cal!$C$2:$K$99000,2,FALSE),0)</f>
        <v>0</v>
      </c>
      <c r="K4265" s="22">
        <f>IFERROR(VLOOKUP(I4265,datos_para_memoria_demandas_cal!$C$2:$K$99000,3,FALSE),0)</f>
        <v>0</v>
      </c>
      <c r="L4265" s="22">
        <f>IFERROR(VLOOKUP(I4265,ES0031102460685007HA0F_20250101!$D$2:$K$99000,2,FALSE),0)</f>
        <v>0</v>
      </c>
      <c r="M4265" s="23">
        <f>IFERROR(VLOOKUP(I4265,datos_para_memoria_demandas_cal!$C$2:$K$99000,4,FALSE),0)</f>
        <v>0</v>
      </c>
      <c r="N4265" s="21">
        <f t="shared" si="398"/>
        <v>0</v>
      </c>
      <c r="O4265" s="22">
        <f t="shared" si="399"/>
        <v>0</v>
      </c>
      <c r="P4265" s="22">
        <f t="shared" si="400"/>
        <v>0</v>
      </c>
      <c r="Q4265" s="23">
        <f t="shared" si="401"/>
        <v>0</v>
      </c>
    </row>
    <row r="4266" spans="8:17" x14ac:dyDescent="0.25">
      <c r="H4266" s="11" t="str">
        <f t="shared" si="402"/>
        <v/>
      </c>
      <c r="I4266" s="9" t="str">
        <f t="shared" si="397"/>
        <v/>
      </c>
      <c r="J4266" s="21">
        <f>IFERROR(VLOOKUP(I4266,datos_para_memoria_demandas_cal!$C$2:$K$99000,2,FALSE),0)</f>
        <v>0</v>
      </c>
      <c r="K4266" s="22">
        <f>IFERROR(VLOOKUP(I4266,datos_para_memoria_demandas_cal!$C$2:$K$99000,3,FALSE),0)</f>
        <v>0</v>
      </c>
      <c r="L4266" s="22">
        <f>IFERROR(VLOOKUP(I4266,ES0031102460685007HA0F_20250101!$D$2:$K$99000,2,FALSE),0)</f>
        <v>0</v>
      </c>
      <c r="M4266" s="23">
        <f>IFERROR(VLOOKUP(I4266,datos_para_memoria_demandas_cal!$C$2:$K$99000,4,FALSE),0)</f>
        <v>0</v>
      </c>
      <c r="N4266" s="21">
        <f t="shared" si="398"/>
        <v>0</v>
      </c>
      <c r="O4266" s="22">
        <f t="shared" si="399"/>
        <v>0</v>
      </c>
      <c r="P4266" s="22">
        <f t="shared" si="400"/>
        <v>0</v>
      </c>
      <c r="Q4266" s="23">
        <f t="shared" si="401"/>
        <v>0</v>
      </c>
    </row>
    <row r="4267" spans="8:17" x14ac:dyDescent="0.25">
      <c r="H4267" s="11" t="str">
        <f t="shared" si="402"/>
        <v/>
      </c>
      <c r="I4267" s="9" t="str">
        <f t="shared" si="397"/>
        <v/>
      </c>
      <c r="J4267" s="21">
        <f>IFERROR(VLOOKUP(I4267,datos_para_memoria_demandas_cal!$C$2:$K$99000,2,FALSE),0)</f>
        <v>0</v>
      </c>
      <c r="K4267" s="22">
        <f>IFERROR(VLOOKUP(I4267,datos_para_memoria_demandas_cal!$C$2:$K$99000,3,FALSE),0)</f>
        <v>0</v>
      </c>
      <c r="L4267" s="22">
        <f>IFERROR(VLOOKUP(I4267,ES0031102460685007HA0F_20250101!$D$2:$K$99000,2,FALSE),0)</f>
        <v>0</v>
      </c>
      <c r="M4267" s="23">
        <f>IFERROR(VLOOKUP(I4267,datos_para_memoria_demandas_cal!$C$2:$K$99000,4,FALSE),0)</f>
        <v>0</v>
      </c>
      <c r="N4267" s="21">
        <f t="shared" si="398"/>
        <v>0</v>
      </c>
      <c r="O4267" s="22">
        <f t="shared" si="399"/>
        <v>0</v>
      </c>
      <c r="P4267" s="22">
        <f t="shared" si="400"/>
        <v>0</v>
      </c>
      <c r="Q4267" s="23">
        <f t="shared" si="401"/>
        <v>0</v>
      </c>
    </row>
    <row r="4268" spans="8:17" x14ac:dyDescent="0.25">
      <c r="H4268" s="11" t="str">
        <f t="shared" si="402"/>
        <v/>
      </c>
      <c r="I4268" s="9" t="str">
        <f t="shared" si="397"/>
        <v/>
      </c>
      <c r="J4268" s="21">
        <f>IFERROR(VLOOKUP(I4268,datos_para_memoria_demandas_cal!$C$2:$K$99000,2,FALSE),0)</f>
        <v>0</v>
      </c>
      <c r="K4268" s="22">
        <f>IFERROR(VLOOKUP(I4268,datos_para_memoria_demandas_cal!$C$2:$K$99000,3,FALSE),0)</f>
        <v>0</v>
      </c>
      <c r="L4268" s="22">
        <f>IFERROR(VLOOKUP(I4268,ES0031102460685007HA0F_20250101!$D$2:$K$99000,2,FALSE),0)</f>
        <v>0</v>
      </c>
      <c r="M4268" s="23">
        <f>IFERROR(VLOOKUP(I4268,datos_para_memoria_demandas_cal!$C$2:$K$99000,4,FALSE),0)</f>
        <v>0</v>
      </c>
      <c r="N4268" s="21">
        <f t="shared" si="398"/>
        <v>0</v>
      </c>
      <c r="O4268" s="22">
        <f t="shared" si="399"/>
        <v>0</v>
      </c>
      <c r="P4268" s="22">
        <f t="shared" si="400"/>
        <v>0</v>
      </c>
      <c r="Q4268" s="23">
        <f t="shared" si="401"/>
        <v>0</v>
      </c>
    </row>
    <row r="4269" spans="8:17" x14ac:dyDescent="0.25">
      <c r="H4269" s="11" t="str">
        <f t="shared" si="402"/>
        <v/>
      </c>
      <c r="I4269" s="9" t="str">
        <f t="shared" si="397"/>
        <v/>
      </c>
      <c r="J4269" s="21">
        <f>IFERROR(VLOOKUP(I4269,datos_para_memoria_demandas_cal!$C$2:$K$99000,2,FALSE),0)</f>
        <v>0</v>
      </c>
      <c r="K4269" s="22">
        <f>IFERROR(VLOOKUP(I4269,datos_para_memoria_demandas_cal!$C$2:$K$99000,3,FALSE),0)</f>
        <v>0</v>
      </c>
      <c r="L4269" s="22">
        <f>IFERROR(VLOOKUP(I4269,ES0031102460685007HA0F_20250101!$D$2:$K$99000,2,FALSE),0)</f>
        <v>0</v>
      </c>
      <c r="M4269" s="23">
        <f>IFERROR(VLOOKUP(I4269,datos_para_memoria_demandas_cal!$C$2:$K$99000,4,FALSE),0)</f>
        <v>0</v>
      </c>
      <c r="N4269" s="21">
        <f t="shared" si="398"/>
        <v>0</v>
      </c>
      <c r="O4269" s="22">
        <f t="shared" si="399"/>
        <v>0</v>
      </c>
      <c r="P4269" s="22">
        <f t="shared" si="400"/>
        <v>0</v>
      </c>
      <c r="Q4269" s="23">
        <f t="shared" si="401"/>
        <v>0</v>
      </c>
    </row>
    <row r="4270" spans="8:17" x14ac:dyDescent="0.25">
      <c r="H4270" s="11" t="str">
        <f t="shared" si="402"/>
        <v/>
      </c>
      <c r="I4270" s="9" t="str">
        <f t="shared" si="397"/>
        <v/>
      </c>
      <c r="J4270" s="21">
        <f>IFERROR(VLOOKUP(I4270,datos_para_memoria_demandas_cal!$C$2:$K$99000,2,FALSE),0)</f>
        <v>0</v>
      </c>
      <c r="K4270" s="22">
        <f>IFERROR(VLOOKUP(I4270,datos_para_memoria_demandas_cal!$C$2:$K$99000,3,FALSE),0)</f>
        <v>0</v>
      </c>
      <c r="L4270" s="22">
        <f>IFERROR(VLOOKUP(I4270,ES0031102460685007HA0F_20250101!$D$2:$K$99000,2,FALSE),0)</f>
        <v>0</v>
      </c>
      <c r="M4270" s="23">
        <f>IFERROR(VLOOKUP(I4270,datos_para_memoria_demandas_cal!$C$2:$K$99000,4,FALSE),0)</f>
        <v>0</v>
      </c>
      <c r="N4270" s="21">
        <f t="shared" si="398"/>
        <v>0</v>
      </c>
      <c r="O4270" s="22">
        <f t="shared" si="399"/>
        <v>0</v>
      </c>
      <c r="P4270" s="22">
        <f t="shared" si="400"/>
        <v>0</v>
      </c>
      <c r="Q4270" s="23">
        <f t="shared" si="401"/>
        <v>0</v>
      </c>
    </row>
    <row r="4271" spans="8:17" x14ac:dyDescent="0.25">
      <c r="H4271" s="11" t="str">
        <f t="shared" si="402"/>
        <v/>
      </c>
      <c r="I4271" s="9" t="str">
        <f t="shared" si="397"/>
        <v/>
      </c>
      <c r="J4271" s="21">
        <f>IFERROR(VLOOKUP(I4271,datos_para_memoria_demandas_cal!$C$2:$K$99000,2,FALSE),0)</f>
        <v>0</v>
      </c>
      <c r="K4271" s="22">
        <f>IFERROR(VLOOKUP(I4271,datos_para_memoria_demandas_cal!$C$2:$K$99000,3,FALSE),0)</f>
        <v>0</v>
      </c>
      <c r="L4271" s="22">
        <f>IFERROR(VLOOKUP(I4271,ES0031102460685007HA0F_20250101!$D$2:$K$99000,2,FALSE),0)</f>
        <v>0</v>
      </c>
      <c r="M4271" s="23">
        <f>IFERROR(VLOOKUP(I4271,datos_para_memoria_demandas_cal!$C$2:$K$99000,4,FALSE),0)</f>
        <v>0</v>
      </c>
      <c r="N4271" s="21">
        <f t="shared" si="398"/>
        <v>0</v>
      </c>
      <c r="O4271" s="22">
        <f t="shared" si="399"/>
        <v>0</v>
      </c>
      <c r="P4271" s="22">
        <f t="shared" si="400"/>
        <v>0</v>
      </c>
      <c r="Q4271" s="23">
        <f t="shared" si="401"/>
        <v>0</v>
      </c>
    </row>
    <row r="4272" spans="8:17" x14ac:dyDescent="0.25">
      <c r="H4272" s="11" t="str">
        <f t="shared" si="402"/>
        <v/>
      </c>
      <c r="I4272" s="9" t="str">
        <f t="shared" si="397"/>
        <v/>
      </c>
      <c r="J4272" s="21">
        <f>IFERROR(VLOOKUP(I4272,datos_para_memoria_demandas_cal!$C$2:$K$99000,2,FALSE),0)</f>
        <v>0</v>
      </c>
      <c r="K4272" s="22">
        <f>IFERROR(VLOOKUP(I4272,datos_para_memoria_demandas_cal!$C$2:$K$99000,3,FALSE),0)</f>
        <v>0</v>
      </c>
      <c r="L4272" s="22">
        <f>IFERROR(VLOOKUP(I4272,ES0031102460685007HA0F_20250101!$D$2:$K$99000,2,FALSE),0)</f>
        <v>0</v>
      </c>
      <c r="M4272" s="23">
        <f>IFERROR(VLOOKUP(I4272,datos_para_memoria_demandas_cal!$C$2:$K$99000,4,FALSE),0)</f>
        <v>0</v>
      </c>
      <c r="N4272" s="21">
        <f t="shared" si="398"/>
        <v>0</v>
      </c>
      <c r="O4272" s="22">
        <f t="shared" si="399"/>
        <v>0</v>
      </c>
      <c r="P4272" s="22">
        <f t="shared" si="400"/>
        <v>0</v>
      </c>
      <c r="Q4272" s="23">
        <f t="shared" si="401"/>
        <v>0</v>
      </c>
    </row>
    <row r="4273" spans="8:17" x14ac:dyDescent="0.25">
      <c r="H4273" s="11" t="str">
        <f t="shared" si="402"/>
        <v/>
      </c>
      <c r="I4273" s="9" t="str">
        <f t="shared" si="397"/>
        <v/>
      </c>
      <c r="J4273" s="21">
        <f>IFERROR(VLOOKUP(I4273,datos_para_memoria_demandas_cal!$C$2:$K$99000,2,FALSE),0)</f>
        <v>0</v>
      </c>
      <c r="K4273" s="22">
        <f>IFERROR(VLOOKUP(I4273,datos_para_memoria_demandas_cal!$C$2:$K$99000,3,FALSE),0)</f>
        <v>0</v>
      </c>
      <c r="L4273" s="22">
        <f>IFERROR(VLOOKUP(I4273,ES0031102460685007HA0F_20250101!$D$2:$K$99000,2,FALSE),0)</f>
        <v>0</v>
      </c>
      <c r="M4273" s="23">
        <f>IFERROR(VLOOKUP(I4273,datos_para_memoria_demandas_cal!$C$2:$K$99000,4,FALSE),0)</f>
        <v>0</v>
      </c>
      <c r="N4273" s="21">
        <f t="shared" si="398"/>
        <v>0</v>
      </c>
      <c r="O4273" s="22">
        <f t="shared" si="399"/>
        <v>0</v>
      </c>
      <c r="P4273" s="22">
        <f t="shared" si="400"/>
        <v>0</v>
      </c>
      <c r="Q4273" s="23">
        <f t="shared" si="401"/>
        <v>0</v>
      </c>
    </row>
    <row r="4274" spans="8:17" x14ac:dyDescent="0.25">
      <c r="H4274" s="11" t="str">
        <f t="shared" si="402"/>
        <v/>
      </c>
      <c r="I4274" s="9" t="str">
        <f t="shared" si="397"/>
        <v/>
      </c>
      <c r="J4274" s="21">
        <f>IFERROR(VLOOKUP(I4274,datos_para_memoria_demandas_cal!$C$2:$K$99000,2,FALSE),0)</f>
        <v>0</v>
      </c>
      <c r="K4274" s="22">
        <f>IFERROR(VLOOKUP(I4274,datos_para_memoria_demandas_cal!$C$2:$K$99000,3,FALSE),0)</f>
        <v>0</v>
      </c>
      <c r="L4274" s="22">
        <f>IFERROR(VLOOKUP(I4274,ES0031102460685007HA0F_20250101!$D$2:$K$99000,2,FALSE),0)</f>
        <v>0</v>
      </c>
      <c r="M4274" s="23">
        <f>IFERROR(VLOOKUP(I4274,datos_para_memoria_demandas_cal!$C$2:$K$99000,4,FALSE),0)</f>
        <v>0</v>
      </c>
      <c r="N4274" s="21">
        <f t="shared" si="398"/>
        <v>0</v>
      </c>
      <c r="O4274" s="22">
        <f t="shared" si="399"/>
        <v>0</v>
      </c>
      <c r="P4274" s="22">
        <f t="shared" si="400"/>
        <v>0</v>
      </c>
      <c r="Q4274" s="23">
        <f t="shared" si="401"/>
        <v>0</v>
      </c>
    </row>
    <row r="4275" spans="8:17" x14ac:dyDescent="0.25">
      <c r="H4275" s="11" t="str">
        <f t="shared" si="402"/>
        <v/>
      </c>
      <c r="I4275" s="9" t="str">
        <f t="shared" si="397"/>
        <v/>
      </c>
      <c r="J4275" s="21">
        <f>IFERROR(VLOOKUP(I4275,datos_para_memoria_demandas_cal!$C$2:$K$99000,2,FALSE),0)</f>
        <v>0</v>
      </c>
      <c r="K4275" s="22">
        <f>IFERROR(VLOOKUP(I4275,datos_para_memoria_demandas_cal!$C$2:$K$99000,3,FALSE),0)</f>
        <v>0</v>
      </c>
      <c r="L4275" s="22">
        <f>IFERROR(VLOOKUP(I4275,ES0031102460685007HA0F_20250101!$D$2:$K$99000,2,FALSE),0)</f>
        <v>0</v>
      </c>
      <c r="M4275" s="23">
        <f>IFERROR(VLOOKUP(I4275,datos_para_memoria_demandas_cal!$C$2:$K$99000,4,FALSE),0)</f>
        <v>0</v>
      </c>
      <c r="N4275" s="21">
        <f t="shared" si="398"/>
        <v>0</v>
      </c>
      <c r="O4275" s="22">
        <f t="shared" si="399"/>
        <v>0</v>
      </c>
      <c r="P4275" s="22">
        <f t="shared" si="400"/>
        <v>0</v>
      </c>
      <c r="Q4275" s="23">
        <f t="shared" si="401"/>
        <v>0</v>
      </c>
    </row>
    <row r="4276" spans="8:17" x14ac:dyDescent="0.25">
      <c r="H4276" s="11" t="str">
        <f t="shared" si="402"/>
        <v/>
      </c>
      <c r="I4276" s="9" t="str">
        <f t="shared" si="397"/>
        <v/>
      </c>
      <c r="J4276" s="21">
        <f>IFERROR(VLOOKUP(I4276,datos_para_memoria_demandas_cal!$C$2:$K$99000,2,FALSE),0)</f>
        <v>0</v>
      </c>
      <c r="K4276" s="22">
        <f>IFERROR(VLOOKUP(I4276,datos_para_memoria_demandas_cal!$C$2:$K$99000,3,FALSE),0)</f>
        <v>0</v>
      </c>
      <c r="L4276" s="22">
        <f>IFERROR(VLOOKUP(I4276,ES0031102460685007HA0F_20250101!$D$2:$K$99000,2,FALSE),0)</f>
        <v>0</v>
      </c>
      <c r="M4276" s="23">
        <f>IFERROR(VLOOKUP(I4276,datos_para_memoria_demandas_cal!$C$2:$K$99000,4,FALSE),0)</f>
        <v>0</v>
      </c>
      <c r="N4276" s="21">
        <f t="shared" si="398"/>
        <v>0</v>
      </c>
      <c r="O4276" s="22">
        <f t="shared" si="399"/>
        <v>0</v>
      </c>
      <c r="P4276" s="22">
        <f t="shared" si="400"/>
        <v>0</v>
      </c>
      <c r="Q4276" s="23">
        <f t="shared" si="401"/>
        <v>0</v>
      </c>
    </row>
    <row r="4277" spans="8:17" x14ac:dyDescent="0.25">
      <c r="H4277" s="11" t="str">
        <f t="shared" si="402"/>
        <v/>
      </c>
      <c r="I4277" s="9" t="str">
        <f t="shared" si="397"/>
        <v/>
      </c>
      <c r="J4277" s="21">
        <f>IFERROR(VLOOKUP(I4277,datos_para_memoria_demandas_cal!$C$2:$K$99000,2,FALSE),0)</f>
        <v>0</v>
      </c>
      <c r="K4277" s="22">
        <f>IFERROR(VLOOKUP(I4277,datos_para_memoria_demandas_cal!$C$2:$K$99000,3,FALSE),0)</f>
        <v>0</v>
      </c>
      <c r="L4277" s="22">
        <f>IFERROR(VLOOKUP(I4277,ES0031102460685007HA0F_20250101!$D$2:$K$99000,2,FALSE),0)</f>
        <v>0</v>
      </c>
      <c r="M4277" s="23">
        <f>IFERROR(VLOOKUP(I4277,datos_para_memoria_demandas_cal!$C$2:$K$99000,4,FALSE),0)</f>
        <v>0</v>
      </c>
      <c r="N4277" s="21">
        <f t="shared" si="398"/>
        <v>0</v>
      </c>
      <c r="O4277" s="22">
        <f t="shared" si="399"/>
        <v>0</v>
      </c>
      <c r="P4277" s="22">
        <f t="shared" si="400"/>
        <v>0</v>
      </c>
      <c r="Q4277" s="23">
        <f t="shared" si="401"/>
        <v>0</v>
      </c>
    </row>
    <row r="4278" spans="8:17" x14ac:dyDescent="0.25">
      <c r="H4278" s="11" t="str">
        <f t="shared" si="402"/>
        <v/>
      </c>
      <c r="I4278" s="9" t="str">
        <f t="shared" si="397"/>
        <v/>
      </c>
      <c r="J4278" s="21">
        <f>IFERROR(VLOOKUP(I4278,datos_para_memoria_demandas_cal!$C$2:$K$99000,2,FALSE),0)</f>
        <v>0</v>
      </c>
      <c r="K4278" s="22">
        <f>IFERROR(VLOOKUP(I4278,datos_para_memoria_demandas_cal!$C$2:$K$99000,3,FALSE),0)</f>
        <v>0</v>
      </c>
      <c r="L4278" s="22">
        <f>IFERROR(VLOOKUP(I4278,ES0031102460685007HA0F_20250101!$D$2:$K$99000,2,FALSE),0)</f>
        <v>0</v>
      </c>
      <c r="M4278" s="23">
        <f>IFERROR(VLOOKUP(I4278,datos_para_memoria_demandas_cal!$C$2:$K$99000,4,FALSE),0)</f>
        <v>0</v>
      </c>
      <c r="N4278" s="21">
        <f t="shared" si="398"/>
        <v>0</v>
      </c>
      <c r="O4278" s="22">
        <f t="shared" si="399"/>
        <v>0</v>
      </c>
      <c r="P4278" s="22">
        <f t="shared" si="400"/>
        <v>0</v>
      </c>
      <c r="Q4278" s="23">
        <f t="shared" si="401"/>
        <v>0</v>
      </c>
    </row>
    <row r="4279" spans="8:17" x14ac:dyDescent="0.25">
      <c r="H4279" s="11" t="str">
        <f t="shared" si="402"/>
        <v/>
      </c>
      <c r="I4279" s="9" t="str">
        <f t="shared" si="397"/>
        <v/>
      </c>
      <c r="J4279" s="21">
        <f>IFERROR(VLOOKUP(I4279,datos_para_memoria_demandas_cal!$C$2:$K$99000,2,FALSE),0)</f>
        <v>0</v>
      </c>
      <c r="K4279" s="22">
        <f>IFERROR(VLOOKUP(I4279,datos_para_memoria_demandas_cal!$C$2:$K$99000,3,FALSE),0)</f>
        <v>0</v>
      </c>
      <c r="L4279" s="22">
        <f>IFERROR(VLOOKUP(I4279,ES0031102460685007HA0F_20250101!$D$2:$K$99000,2,FALSE),0)</f>
        <v>0</v>
      </c>
      <c r="M4279" s="23">
        <f>IFERROR(VLOOKUP(I4279,datos_para_memoria_demandas_cal!$C$2:$K$99000,4,FALSE),0)</f>
        <v>0</v>
      </c>
      <c r="N4279" s="21">
        <f t="shared" si="398"/>
        <v>0</v>
      </c>
      <c r="O4279" s="22">
        <f t="shared" si="399"/>
        <v>0</v>
      </c>
      <c r="P4279" s="22">
        <f t="shared" si="400"/>
        <v>0</v>
      </c>
      <c r="Q4279" s="23">
        <f t="shared" si="401"/>
        <v>0</v>
      </c>
    </row>
    <row r="4280" spans="8:17" x14ac:dyDescent="0.25">
      <c r="H4280" s="11" t="str">
        <f t="shared" si="402"/>
        <v/>
      </c>
      <c r="I4280" s="9" t="str">
        <f t="shared" si="397"/>
        <v/>
      </c>
      <c r="J4280" s="21">
        <f>IFERROR(VLOOKUP(I4280,datos_para_memoria_demandas_cal!$C$2:$K$99000,2,FALSE),0)</f>
        <v>0</v>
      </c>
      <c r="K4280" s="22">
        <f>IFERROR(VLOOKUP(I4280,datos_para_memoria_demandas_cal!$C$2:$K$99000,3,FALSE),0)</f>
        <v>0</v>
      </c>
      <c r="L4280" s="22">
        <f>IFERROR(VLOOKUP(I4280,ES0031102460685007HA0F_20250101!$D$2:$K$99000,2,FALSE),0)</f>
        <v>0</v>
      </c>
      <c r="M4280" s="23">
        <f>IFERROR(VLOOKUP(I4280,datos_para_memoria_demandas_cal!$C$2:$K$99000,4,FALSE),0)</f>
        <v>0</v>
      </c>
      <c r="N4280" s="21">
        <f t="shared" si="398"/>
        <v>0</v>
      </c>
      <c r="O4280" s="22">
        <f t="shared" si="399"/>
        <v>0</v>
      </c>
      <c r="P4280" s="22">
        <f t="shared" si="400"/>
        <v>0</v>
      </c>
      <c r="Q4280" s="23">
        <f t="shared" si="401"/>
        <v>0</v>
      </c>
    </row>
    <row r="4281" spans="8:17" x14ac:dyDescent="0.25">
      <c r="H4281" s="11" t="str">
        <f t="shared" si="402"/>
        <v/>
      </c>
      <c r="I4281" s="9" t="str">
        <f t="shared" si="397"/>
        <v/>
      </c>
      <c r="J4281" s="21">
        <f>IFERROR(VLOOKUP(I4281,datos_para_memoria_demandas_cal!$C$2:$K$99000,2,FALSE),0)</f>
        <v>0</v>
      </c>
      <c r="K4281" s="22">
        <f>IFERROR(VLOOKUP(I4281,datos_para_memoria_demandas_cal!$C$2:$K$99000,3,FALSE),0)</f>
        <v>0</v>
      </c>
      <c r="L4281" s="22">
        <f>IFERROR(VLOOKUP(I4281,ES0031102460685007HA0F_20250101!$D$2:$K$99000,2,FALSE),0)</f>
        <v>0</v>
      </c>
      <c r="M4281" s="23">
        <f>IFERROR(VLOOKUP(I4281,datos_para_memoria_demandas_cal!$C$2:$K$99000,4,FALSE),0)</f>
        <v>0</v>
      </c>
      <c r="N4281" s="21">
        <f t="shared" si="398"/>
        <v>0</v>
      </c>
      <c r="O4281" s="22">
        <f t="shared" si="399"/>
        <v>0</v>
      </c>
      <c r="P4281" s="22">
        <f t="shared" si="400"/>
        <v>0</v>
      </c>
      <c r="Q4281" s="23">
        <f t="shared" si="401"/>
        <v>0</v>
      </c>
    </row>
    <row r="4282" spans="8:17" x14ac:dyDescent="0.25">
      <c r="H4282" s="11" t="str">
        <f t="shared" si="402"/>
        <v/>
      </c>
      <c r="I4282" s="9" t="str">
        <f t="shared" si="397"/>
        <v/>
      </c>
      <c r="J4282" s="21">
        <f>IFERROR(VLOOKUP(I4282,datos_para_memoria_demandas_cal!$C$2:$K$99000,2,FALSE),0)</f>
        <v>0</v>
      </c>
      <c r="K4282" s="22">
        <f>IFERROR(VLOOKUP(I4282,datos_para_memoria_demandas_cal!$C$2:$K$99000,3,FALSE),0)</f>
        <v>0</v>
      </c>
      <c r="L4282" s="22">
        <f>IFERROR(VLOOKUP(I4282,ES0031102460685007HA0F_20250101!$D$2:$K$99000,2,FALSE),0)</f>
        <v>0</v>
      </c>
      <c r="M4282" s="23">
        <f>IFERROR(VLOOKUP(I4282,datos_para_memoria_demandas_cal!$C$2:$K$99000,4,FALSE),0)</f>
        <v>0</v>
      </c>
      <c r="N4282" s="21">
        <f t="shared" si="398"/>
        <v>0</v>
      </c>
      <c r="O4282" s="22">
        <f t="shared" si="399"/>
        <v>0</v>
      </c>
      <c r="P4282" s="22">
        <f t="shared" si="400"/>
        <v>0</v>
      </c>
      <c r="Q4282" s="23">
        <f t="shared" si="401"/>
        <v>0</v>
      </c>
    </row>
    <row r="4283" spans="8:17" x14ac:dyDescent="0.25">
      <c r="H4283" s="11" t="str">
        <f t="shared" si="402"/>
        <v/>
      </c>
      <c r="I4283" s="9" t="str">
        <f t="shared" si="397"/>
        <v/>
      </c>
      <c r="J4283" s="21">
        <f>IFERROR(VLOOKUP(I4283,datos_para_memoria_demandas_cal!$C$2:$K$99000,2,FALSE),0)</f>
        <v>0</v>
      </c>
      <c r="K4283" s="22">
        <f>IFERROR(VLOOKUP(I4283,datos_para_memoria_demandas_cal!$C$2:$K$99000,3,FALSE),0)</f>
        <v>0</v>
      </c>
      <c r="L4283" s="22">
        <f>IFERROR(VLOOKUP(I4283,ES0031102460685007HA0F_20250101!$D$2:$K$99000,2,FALSE),0)</f>
        <v>0</v>
      </c>
      <c r="M4283" s="23">
        <f>IFERROR(VLOOKUP(I4283,datos_para_memoria_demandas_cal!$C$2:$K$99000,4,FALSE),0)</f>
        <v>0</v>
      </c>
      <c r="N4283" s="21">
        <f t="shared" si="398"/>
        <v>0</v>
      </c>
      <c r="O4283" s="22">
        <f t="shared" si="399"/>
        <v>0</v>
      </c>
      <c r="P4283" s="22">
        <f t="shared" si="400"/>
        <v>0</v>
      </c>
      <c r="Q4283" s="23">
        <f t="shared" si="401"/>
        <v>0</v>
      </c>
    </row>
    <row r="4284" spans="8:17" x14ac:dyDescent="0.25">
      <c r="H4284" s="11" t="str">
        <f t="shared" si="402"/>
        <v/>
      </c>
      <c r="I4284" s="9" t="str">
        <f t="shared" si="397"/>
        <v/>
      </c>
      <c r="J4284" s="21">
        <f>IFERROR(VLOOKUP(I4284,datos_para_memoria_demandas_cal!$C$2:$K$99000,2,FALSE),0)</f>
        <v>0</v>
      </c>
      <c r="K4284" s="22">
        <f>IFERROR(VLOOKUP(I4284,datos_para_memoria_demandas_cal!$C$2:$K$99000,3,FALSE),0)</f>
        <v>0</v>
      </c>
      <c r="L4284" s="22">
        <f>IFERROR(VLOOKUP(I4284,ES0031102460685007HA0F_20250101!$D$2:$K$99000,2,FALSE),0)</f>
        <v>0</v>
      </c>
      <c r="M4284" s="23">
        <f>IFERROR(VLOOKUP(I4284,datos_para_memoria_demandas_cal!$C$2:$K$99000,4,FALSE),0)</f>
        <v>0</v>
      </c>
      <c r="N4284" s="21">
        <f t="shared" si="398"/>
        <v>0</v>
      </c>
      <c r="O4284" s="22">
        <f t="shared" si="399"/>
        <v>0</v>
      </c>
      <c r="P4284" s="22">
        <f t="shared" si="400"/>
        <v>0</v>
      </c>
      <c r="Q4284" s="23">
        <f t="shared" si="401"/>
        <v>0</v>
      </c>
    </row>
    <row r="4285" spans="8:17" x14ac:dyDescent="0.25">
      <c r="H4285" s="11" t="str">
        <f t="shared" si="402"/>
        <v/>
      </c>
      <c r="I4285" s="9" t="str">
        <f t="shared" si="397"/>
        <v/>
      </c>
      <c r="J4285" s="21">
        <f>IFERROR(VLOOKUP(I4285,datos_para_memoria_demandas_cal!$C$2:$K$99000,2,FALSE),0)</f>
        <v>0</v>
      </c>
      <c r="K4285" s="22">
        <f>IFERROR(VLOOKUP(I4285,datos_para_memoria_demandas_cal!$C$2:$K$99000,3,FALSE),0)</f>
        <v>0</v>
      </c>
      <c r="L4285" s="22">
        <f>IFERROR(VLOOKUP(I4285,ES0031102460685007HA0F_20250101!$D$2:$K$99000,2,FALSE),0)</f>
        <v>0</v>
      </c>
      <c r="M4285" s="23">
        <f>IFERROR(VLOOKUP(I4285,datos_para_memoria_demandas_cal!$C$2:$K$99000,4,FALSE),0)</f>
        <v>0</v>
      </c>
      <c r="N4285" s="21">
        <f t="shared" si="398"/>
        <v>0</v>
      </c>
      <c r="O4285" s="22">
        <f t="shared" si="399"/>
        <v>0</v>
      </c>
      <c r="P4285" s="22">
        <f t="shared" si="400"/>
        <v>0</v>
      </c>
      <c r="Q4285" s="23">
        <f t="shared" si="401"/>
        <v>0</v>
      </c>
    </row>
    <row r="4286" spans="8:17" x14ac:dyDescent="0.25">
      <c r="H4286" s="11" t="str">
        <f t="shared" si="402"/>
        <v/>
      </c>
      <c r="I4286" s="9" t="str">
        <f t="shared" si="397"/>
        <v/>
      </c>
      <c r="J4286" s="21">
        <f>IFERROR(VLOOKUP(I4286,datos_para_memoria_demandas_cal!$C$2:$K$99000,2,FALSE),0)</f>
        <v>0</v>
      </c>
      <c r="K4286" s="22">
        <f>IFERROR(VLOOKUP(I4286,datos_para_memoria_demandas_cal!$C$2:$K$99000,3,FALSE),0)</f>
        <v>0</v>
      </c>
      <c r="L4286" s="22">
        <f>IFERROR(VLOOKUP(I4286,ES0031102460685007HA0F_20250101!$D$2:$K$99000,2,FALSE),0)</f>
        <v>0</v>
      </c>
      <c r="M4286" s="23">
        <f>IFERROR(VLOOKUP(I4286,datos_para_memoria_demandas_cal!$C$2:$K$99000,4,FALSE),0)</f>
        <v>0</v>
      </c>
      <c r="N4286" s="21">
        <f t="shared" si="398"/>
        <v>0</v>
      </c>
      <c r="O4286" s="22">
        <f t="shared" si="399"/>
        <v>0</v>
      </c>
      <c r="P4286" s="22">
        <f t="shared" si="400"/>
        <v>0</v>
      </c>
      <c r="Q4286" s="23">
        <f t="shared" si="401"/>
        <v>0</v>
      </c>
    </row>
    <row r="4287" spans="8:17" x14ac:dyDescent="0.25">
      <c r="H4287" s="11" t="str">
        <f t="shared" si="402"/>
        <v/>
      </c>
      <c r="I4287" s="9" t="str">
        <f t="shared" si="397"/>
        <v/>
      </c>
      <c r="J4287" s="21">
        <f>IFERROR(VLOOKUP(I4287,datos_para_memoria_demandas_cal!$C$2:$K$99000,2,FALSE),0)</f>
        <v>0</v>
      </c>
      <c r="K4287" s="22">
        <f>IFERROR(VLOOKUP(I4287,datos_para_memoria_demandas_cal!$C$2:$K$99000,3,FALSE),0)</f>
        <v>0</v>
      </c>
      <c r="L4287" s="22">
        <f>IFERROR(VLOOKUP(I4287,ES0031102460685007HA0F_20250101!$D$2:$K$99000,2,FALSE),0)</f>
        <v>0</v>
      </c>
      <c r="M4287" s="23">
        <f>IFERROR(VLOOKUP(I4287,datos_para_memoria_demandas_cal!$C$2:$K$99000,4,FALSE),0)</f>
        <v>0</v>
      </c>
      <c r="N4287" s="21">
        <f t="shared" si="398"/>
        <v>0</v>
      </c>
      <c r="O4287" s="22">
        <f t="shared" si="399"/>
        <v>0</v>
      </c>
      <c r="P4287" s="22">
        <f t="shared" si="400"/>
        <v>0</v>
      </c>
      <c r="Q4287" s="23">
        <f t="shared" si="401"/>
        <v>0</v>
      </c>
    </row>
    <row r="4288" spans="8:17" x14ac:dyDescent="0.25">
      <c r="H4288" s="11" t="str">
        <f t="shared" si="402"/>
        <v/>
      </c>
      <c r="I4288" s="9" t="str">
        <f t="shared" si="397"/>
        <v/>
      </c>
      <c r="J4288" s="21">
        <f>IFERROR(VLOOKUP(I4288,datos_para_memoria_demandas_cal!$C$2:$K$99000,2,FALSE),0)</f>
        <v>0</v>
      </c>
      <c r="K4288" s="22">
        <f>IFERROR(VLOOKUP(I4288,datos_para_memoria_demandas_cal!$C$2:$K$99000,3,FALSE),0)</f>
        <v>0</v>
      </c>
      <c r="L4288" s="22">
        <f>IFERROR(VLOOKUP(I4288,ES0031102460685007HA0F_20250101!$D$2:$K$99000,2,FALSE),0)</f>
        <v>0</v>
      </c>
      <c r="M4288" s="23">
        <f>IFERROR(VLOOKUP(I4288,datos_para_memoria_demandas_cal!$C$2:$K$99000,4,FALSE),0)</f>
        <v>0</v>
      </c>
      <c r="N4288" s="21">
        <f t="shared" si="398"/>
        <v>0</v>
      </c>
      <c r="O4288" s="22">
        <f t="shared" si="399"/>
        <v>0</v>
      </c>
      <c r="P4288" s="22">
        <f t="shared" si="400"/>
        <v>0</v>
      </c>
      <c r="Q4288" s="23">
        <f t="shared" si="401"/>
        <v>0</v>
      </c>
    </row>
    <row r="4289" spans="8:17" x14ac:dyDescent="0.25">
      <c r="H4289" s="11" t="str">
        <f t="shared" si="402"/>
        <v/>
      </c>
      <c r="I4289" s="9" t="str">
        <f t="shared" si="397"/>
        <v/>
      </c>
      <c r="J4289" s="21">
        <f>IFERROR(VLOOKUP(I4289,datos_para_memoria_demandas_cal!$C$2:$K$99000,2,FALSE),0)</f>
        <v>0</v>
      </c>
      <c r="K4289" s="22">
        <f>IFERROR(VLOOKUP(I4289,datos_para_memoria_demandas_cal!$C$2:$K$99000,3,FALSE),0)</f>
        <v>0</v>
      </c>
      <c r="L4289" s="22">
        <f>IFERROR(VLOOKUP(I4289,ES0031102460685007HA0F_20250101!$D$2:$K$99000,2,FALSE),0)</f>
        <v>0</v>
      </c>
      <c r="M4289" s="23">
        <f>IFERROR(VLOOKUP(I4289,datos_para_memoria_demandas_cal!$C$2:$K$99000,4,FALSE),0)</f>
        <v>0</v>
      </c>
      <c r="N4289" s="21">
        <f t="shared" si="398"/>
        <v>0</v>
      </c>
      <c r="O4289" s="22">
        <f t="shared" si="399"/>
        <v>0</v>
      </c>
      <c r="P4289" s="22">
        <f t="shared" si="400"/>
        <v>0</v>
      </c>
      <c r="Q4289" s="23">
        <f t="shared" si="401"/>
        <v>0</v>
      </c>
    </row>
    <row r="4290" spans="8:17" x14ac:dyDescent="0.25">
      <c r="H4290" s="11" t="str">
        <f t="shared" si="402"/>
        <v/>
      </c>
      <c r="I4290" s="9" t="str">
        <f t="shared" si="397"/>
        <v/>
      </c>
      <c r="J4290" s="21">
        <f>IFERROR(VLOOKUP(I4290,datos_para_memoria_demandas_cal!$C$2:$K$99000,2,FALSE),0)</f>
        <v>0</v>
      </c>
      <c r="K4290" s="22">
        <f>IFERROR(VLOOKUP(I4290,datos_para_memoria_demandas_cal!$C$2:$K$99000,3,FALSE),0)</f>
        <v>0</v>
      </c>
      <c r="L4290" s="22">
        <f>IFERROR(VLOOKUP(I4290,ES0031102460685007HA0F_20250101!$D$2:$K$99000,2,FALSE),0)</f>
        <v>0</v>
      </c>
      <c r="M4290" s="23">
        <f>IFERROR(VLOOKUP(I4290,datos_para_memoria_demandas_cal!$C$2:$K$99000,4,FALSE),0)</f>
        <v>0</v>
      </c>
      <c r="N4290" s="21">
        <f t="shared" si="398"/>
        <v>0</v>
      </c>
      <c r="O4290" s="22">
        <f t="shared" si="399"/>
        <v>0</v>
      </c>
      <c r="P4290" s="22">
        <f t="shared" si="400"/>
        <v>0</v>
      </c>
      <c r="Q4290" s="23">
        <f t="shared" si="401"/>
        <v>0</v>
      </c>
    </row>
    <row r="4291" spans="8:17" x14ac:dyDescent="0.25">
      <c r="H4291" s="11" t="str">
        <f t="shared" si="402"/>
        <v/>
      </c>
      <c r="I4291" s="9" t="str">
        <f t="shared" si="397"/>
        <v/>
      </c>
      <c r="J4291" s="21">
        <f>IFERROR(VLOOKUP(I4291,datos_para_memoria_demandas_cal!$C$2:$K$99000,2,FALSE),0)</f>
        <v>0</v>
      </c>
      <c r="K4291" s="22">
        <f>IFERROR(VLOOKUP(I4291,datos_para_memoria_demandas_cal!$C$2:$K$99000,3,FALSE),0)</f>
        <v>0</v>
      </c>
      <c r="L4291" s="22">
        <f>IFERROR(VLOOKUP(I4291,ES0031102460685007HA0F_20250101!$D$2:$K$99000,2,FALSE),0)</f>
        <v>0</v>
      </c>
      <c r="M4291" s="23">
        <f>IFERROR(VLOOKUP(I4291,datos_para_memoria_demandas_cal!$C$2:$K$99000,4,FALSE),0)</f>
        <v>0</v>
      </c>
      <c r="N4291" s="21">
        <f t="shared" si="398"/>
        <v>0</v>
      </c>
      <c r="O4291" s="22">
        <f t="shared" si="399"/>
        <v>0</v>
      </c>
      <c r="P4291" s="22">
        <f t="shared" si="400"/>
        <v>0</v>
      </c>
      <c r="Q4291" s="23">
        <f t="shared" si="401"/>
        <v>0</v>
      </c>
    </row>
    <row r="4292" spans="8:17" x14ac:dyDescent="0.25">
      <c r="H4292" s="11" t="str">
        <f t="shared" si="402"/>
        <v/>
      </c>
      <c r="I4292" s="9" t="str">
        <f t="shared" si="397"/>
        <v/>
      </c>
      <c r="J4292" s="21">
        <f>IFERROR(VLOOKUP(I4292,datos_para_memoria_demandas_cal!$C$2:$K$99000,2,FALSE),0)</f>
        <v>0</v>
      </c>
      <c r="K4292" s="22">
        <f>IFERROR(VLOOKUP(I4292,datos_para_memoria_demandas_cal!$C$2:$K$99000,3,FALSE),0)</f>
        <v>0</v>
      </c>
      <c r="L4292" s="22">
        <f>IFERROR(VLOOKUP(I4292,ES0031102460685007HA0F_20250101!$D$2:$K$99000,2,FALSE),0)</f>
        <v>0</v>
      </c>
      <c r="M4292" s="23">
        <f>IFERROR(VLOOKUP(I4292,datos_para_memoria_demandas_cal!$C$2:$K$99000,4,FALSE),0)</f>
        <v>0</v>
      </c>
      <c r="N4292" s="21">
        <f t="shared" si="398"/>
        <v>0</v>
      </c>
      <c r="O4292" s="22">
        <f t="shared" si="399"/>
        <v>0</v>
      </c>
      <c r="P4292" s="22">
        <f t="shared" si="400"/>
        <v>0</v>
      </c>
      <c r="Q4292" s="23">
        <f t="shared" si="401"/>
        <v>0</v>
      </c>
    </row>
    <row r="4293" spans="8:17" x14ac:dyDescent="0.25">
      <c r="H4293" s="11" t="str">
        <f t="shared" si="402"/>
        <v/>
      </c>
      <c r="I4293" s="9" t="str">
        <f t="shared" ref="I4293:I4356" si="403">TEXT(H4293,"000000,000000")</f>
        <v/>
      </c>
      <c r="J4293" s="21">
        <f>IFERROR(VLOOKUP(I4293,datos_para_memoria_demandas_cal!$C$2:$K$99000,2,FALSE),0)</f>
        <v>0</v>
      </c>
      <c r="K4293" s="22">
        <f>IFERROR(VLOOKUP(I4293,datos_para_memoria_demandas_cal!$C$2:$K$99000,3,FALSE),0)</f>
        <v>0</v>
      </c>
      <c r="L4293" s="22">
        <f>IFERROR(VLOOKUP(I4293,ES0031102460685007HA0F_20250101!$D$2:$K$99000,2,FALSE),0)</f>
        <v>0</v>
      </c>
      <c r="M4293" s="23">
        <f>IFERROR(VLOOKUP(I4293,datos_para_memoria_demandas_cal!$C$2:$K$99000,4,FALSE),0)</f>
        <v>0</v>
      </c>
      <c r="N4293" s="21">
        <f t="shared" ref="N4293:N4356" si="404">J4293*K4293</f>
        <v>0</v>
      </c>
      <c r="O4293" s="22">
        <f t="shared" ref="O4293:O4356" si="405">J4293*L4293</f>
        <v>0</v>
      </c>
      <c r="P4293" s="22">
        <f t="shared" ref="P4293:P4356" si="406">J4293*(IF(K4293+M4293&gt;0,K4293+M4293,0))</f>
        <v>0</v>
      </c>
      <c r="Q4293" s="23">
        <f t="shared" ref="Q4293:Q4356" si="407">J4293*(IF(L4293+M4293&gt;0,L4293+M4293,0))</f>
        <v>0</v>
      </c>
    </row>
    <row r="4294" spans="8:17" x14ac:dyDescent="0.25">
      <c r="H4294" s="11" t="str">
        <f t="shared" ref="H4294:H4357" si="408">IFERROR(IF(H4293+1/24&lt;=$F$5,H4293+1/24,""),"")</f>
        <v/>
      </c>
      <c r="I4294" s="9" t="str">
        <f t="shared" si="403"/>
        <v/>
      </c>
      <c r="J4294" s="21">
        <f>IFERROR(VLOOKUP(I4294,datos_para_memoria_demandas_cal!$C$2:$K$99000,2,FALSE),0)</f>
        <v>0</v>
      </c>
      <c r="K4294" s="22">
        <f>IFERROR(VLOOKUP(I4294,datos_para_memoria_demandas_cal!$C$2:$K$99000,3,FALSE),0)</f>
        <v>0</v>
      </c>
      <c r="L4294" s="22">
        <f>IFERROR(VLOOKUP(I4294,ES0031102460685007HA0F_20250101!$D$2:$K$99000,2,FALSE),0)</f>
        <v>0</v>
      </c>
      <c r="M4294" s="23">
        <f>IFERROR(VLOOKUP(I4294,datos_para_memoria_demandas_cal!$C$2:$K$99000,4,FALSE),0)</f>
        <v>0</v>
      </c>
      <c r="N4294" s="21">
        <f t="shared" si="404"/>
        <v>0</v>
      </c>
      <c r="O4294" s="22">
        <f t="shared" si="405"/>
        <v>0</v>
      </c>
      <c r="P4294" s="22">
        <f t="shared" si="406"/>
        <v>0</v>
      </c>
      <c r="Q4294" s="23">
        <f t="shared" si="407"/>
        <v>0</v>
      </c>
    </row>
    <row r="4295" spans="8:17" x14ac:dyDescent="0.25">
      <c r="H4295" s="11" t="str">
        <f t="shared" si="408"/>
        <v/>
      </c>
      <c r="I4295" s="9" t="str">
        <f t="shared" si="403"/>
        <v/>
      </c>
      <c r="J4295" s="21">
        <f>IFERROR(VLOOKUP(I4295,datos_para_memoria_demandas_cal!$C$2:$K$99000,2,FALSE),0)</f>
        <v>0</v>
      </c>
      <c r="K4295" s="22">
        <f>IFERROR(VLOOKUP(I4295,datos_para_memoria_demandas_cal!$C$2:$K$99000,3,FALSE),0)</f>
        <v>0</v>
      </c>
      <c r="L4295" s="22">
        <f>IFERROR(VLOOKUP(I4295,ES0031102460685007HA0F_20250101!$D$2:$K$99000,2,FALSE),0)</f>
        <v>0</v>
      </c>
      <c r="M4295" s="23">
        <f>IFERROR(VLOOKUP(I4295,datos_para_memoria_demandas_cal!$C$2:$K$99000,4,FALSE),0)</f>
        <v>0</v>
      </c>
      <c r="N4295" s="21">
        <f t="shared" si="404"/>
        <v>0</v>
      </c>
      <c r="O4295" s="22">
        <f t="shared" si="405"/>
        <v>0</v>
      </c>
      <c r="P4295" s="22">
        <f t="shared" si="406"/>
        <v>0</v>
      </c>
      <c r="Q4295" s="23">
        <f t="shared" si="407"/>
        <v>0</v>
      </c>
    </row>
    <row r="4296" spans="8:17" x14ac:dyDescent="0.25">
      <c r="H4296" s="11" t="str">
        <f t="shared" si="408"/>
        <v/>
      </c>
      <c r="I4296" s="9" t="str">
        <f t="shared" si="403"/>
        <v/>
      </c>
      <c r="J4296" s="21">
        <f>IFERROR(VLOOKUP(I4296,datos_para_memoria_demandas_cal!$C$2:$K$99000,2,FALSE),0)</f>
        <v>0</v>
      </c>
      <c r="K4296" s="22">
        <f>IFERROR(VLOOKUP(I4296,datos_para_memoria_demandas_cal!$C$2:$K$99000,3,FALSE),0)</f>
        <v>0</v>
      </c>
      <c r="L4296" s="22">
        <f>IFERROR(VLOOKUP(I4296,ES0031102460685007HA0F_20250101!$D$2:$K$99000,2,FALSE),0)</f>
        <v>0</v>
      </c>
      <c r="M4296" s="23">
        <f>IFERROR(VLOOKUP(I4296,datos_para_memoria_demandas_cal!$C$2:$K$99000,4,FALSE),0)</f>
        <v>0</v>
      </c>
      <c r="N4296" s="21">
        <f t="shared" si="404"/>
        <v>0</v>
      </c>
      <c r="O4296" s="22">
        <f t="shared" si="405"/>
        <v>0</v>
      </c>
      <c r="P4296" s="22">
        <f t="shared" si="406"/>
        <v>0</v>
      </c>
      <c r="Q4296" s="23">
        <f t="shared" si="407"/>
        <v>0</v>
      </c>
    </row>
    <row r="4297" spans="8:17" x14ac:dyDescent="0.25">
      <c r="H4297" s="11" t="str">
        <f t="shared" si="408"/>
        <v/>
      </c>
      <c r="I4297" s="9" t="str">
        <f t="shared" si="403"/>
        <v/>
      </c>
      <c r="J4297" s="21">
        <f>IFERROR(VLOOKUP(I4297,datos_para_memoria_demandas_cal!$C$2:$K$99000,2,FALSE),0)</f>
        <v>0</v>
      </c>
      <c r="K4297" s="22">
        <f>IFERROR(VLOOKUP(I4297,datos_para_memoria_demandas_cal!$C$2:$K$99000,3,FALSE),0)</f>
        <v>0</v>
      </c>
      <c r="L4297" s="22">
        <f>IFERROR(VLOOKUP(I4297,ES0031102460685007HA0F_20250101!$D$2:$K$99000,2,FALSE),0)</f>
        <v>0</v>
      </c>
      <c r="M4297" s="23">
        <f>IFERROR(VLOOKUP(I4297,datos_para_memoria_demandas_cal!$C$2:$K$99000,4,FALSE),0)</f>
        <v>0</v>
      </c>
      <c r="N4297" s="21">
        <f t="shared" si="404"/>
        <v>0</v>
      </c>
      <c r="O4297" s="22">
        <f t="shared" si="405"/>
        <v>0</v>
      </c>
      <c r="P4297" s="22">
        <f t="shared" si="406"/>
        <v>0</v>
      </c>
      <c r="Q4297" s="23">
        <f t="shared" si="407"/>
        <v>0</v>
      </c>
    </row>
    <row r="4298" spans="8:17" x14ac:dyDescent="0.25">
      <c r="H4298" s="11" t="str">
        <f t="shared" si="408"/>
        <v/>
      </c>
      <c r="I4298" s="9" t="str">
        <f t="shared" si="403"/>
        <v/>
      </c>
      <c r="J4298" s="21">
        <f>IFERROR(VLOOKUP(I4298,datos_para_memoria_demandas_cal!$C$2:$K$99000,2,FALSE),0)</f>
        <v>0</v>
      </c>
      <c r="K4298" s="22">
        <f>IFERROR(VLOOKUP(I4298,datos_para_memoria_demandas_cal!$C$2:$K$99000,3,FALSE),0)</f>
        <v>0</v>
      </c>
      <c r="L4298" s="22">
        <f>IFERROR(VLOOKUP(I4298,ES0031102460685007HA0F_20250101!$D$2:$K$99000,2,FALSE),0)</f>
        <v>0</v>
      </c>
      <c r="M4298" s="23">
        <f>IFERROR(VLOOKUP(I4298,datos_para_memoria_demandas_cal!$C$2:$K$99000,4,FALSE),0)</f>
        <v>0</v>
      </c>
      <c r="N4298" s="21">
        <f t="shared" si="404"/>
        <v>0</v>
      </c>
      <c r="O4298" s="22">
        <f t="shared" si="405"/>
        <v>0</v>
      </c>
      <c r="P4298" s="22">
        <f t="shared" si="406"/>
        <v>0</v>
      </c>
      <c r="Q4298" s="23">
        <f t="shared" si="407"/>
        <v>0</v>
      </c>
    </row>
    <row r="4299" spans="8:17" x14ac:dyDescent="0.25">
      <c r="H4299" s="11" t="str">
        <f t="shared" si="408"/>
        <v/>
      </c>
      <c r="I4299" s="9" t="str">
        <f t="shared" si="403"/>
        <v/>
      </c>
      <c r="J4299" s="21">
        <f>IFERROR(VLOOKUP(I4299,datos_para_memoria_demandas_cal!$C$2:$K$99000,2,FALSE),0)</f>
        <v>0</v>
      </c>
      <c r="K4299" s="22">
        <f>IFERROR(VLOOKUP(I4299,datos_para_memoria_demandas_cal!$C$2:$K$99000,3,FALSE),0)</f>
        <v>0</v>
      </c>
      <c r="L4299" s="22">
        <f>IFERROR(VLOOKUP(I4299,ES0031102460685007HA0F_20250101!$D$2:$K$99000,2,FALSE),0)</f>
        <v>0</v>
      </c>
      <c r="M4299" s="23">
        <f>IFERROR(VLOOKUP(I4299,datos_para_memoria_demandas_cal!$C$2:$K$99000,4,FALSE),0)</f>
        <v>0</v>
      </c>
      <c r="N4299" s="21">
        <f t="shared" si="404"/>
        <v>0</v>
      </c>
      <c r="O4299" s="22">
        <f t="shared" si="405"/>
        <v>0</v>
      </c>
      <c r="P4299" s="22">
        <f t="shared" si="406"/>
        <v>0</v>
      </c>
      <c r="Q4299" s="23">
        <f t="shared" si="407"/>
        <v>0</v>
      </c>
    </row>
    <row r="4300" spans="8:17" x14ac:dyDescent="0.25">
      <c r="H4300" s="11" t="str">
        <f t="shared" si="408"/>
        <v/>
      </c>
      <c r="I4300" s="9" t="str">
        <f t="shared" si="403"/>
        <v/>
      </c>
      <c r="J4300" s="21">
        <f>IFERROR(VLOOKUP(I4300,datos_para_memoria_demandas_cal!$C$2:$K$99000,2,FALSE),0)</f>
        <v>0</v>
      </c>
      <c r="K4300" s="22">
        <f>IFERROR(VLOOKUP(I4300,datos_para_memoria_demandas_cal!$C$2:$K$99000,3,FALSE),0)</f>
        <v>0</v>
      </c>
      <c r="L4300" s="22">
        <f>IFERROR(VLOOKUP(I4300,ES0031102460685007HA0F_20250101!$D$2:$K$99000,2,FALSE),0)</f>
        <v>0</v>
      </c>
      <c r="M4300" s="23">
        <f>IFERROR(VLOOKUP(I4300,datos_para_memoria_demandas_cal!$C$2:$K$99000,4,FALSE),0)</f>
        <v>0</v>
      </c>
      <c r="N4300" s="21">
        <f t="shared" si="404"/>
        <v>0</v>
      </c>
      <c r="O4300" s="22">
        <f t="shared" si="405"/>
        <v>0</v>
      </c>
      <c r="P4300" s="22">
        <f t="shared" si="406"/>
        <v>0</v>
      </c>
      <c r="Q4300" s="23">
        <f t="shared" si="407"/>
        <v>0</v>
      </c>
    </row>
    <row r="4301" spans="8:17" x14ac:dyDescent="0.25">
      <c r="H4301" s="11" t="str">
        <f t="shared" si="408"/>
        <v/>
      </c>
      <c r="I4301" s="9" t="str">
        <f t="shared" si="403"/>
        <v/>
      </c>
      <c r="J4301" s="21">
        <f>IFERROR(VLOOKUP(I4301,datos_para_memoria_demandas_cal!$C$2:$K$99000,2,FALSE),0)</f>
        <v>0</v>
      </c>
      <c r="K4301" s="22">
        <f>IFERROR(VLOOKUP(I4301,datos_para_memoria_demandas_cal!$C$2:$K$99000,3,FALSE),0)</f>
        <v>0</v>
      </c>
      <c r="L4301" s="22">
        <f>IFERROR(VLOOKUP(I4301,ES0031102460685007HA0F_20250101!$D$2:$K$99000,2,FALSE),0)</f>
        <v>0</v>
      </c>
      <c r="M4301" s="23">
        <f>IFERROR(VLOOKUP(I4301,datos_para_memoria_demandas_cal!$C$2:$K$99000,4,FALSE),0)</f>
        <v>0</v>
      </c>
      <c r="N4301" s="21">
        <f t="shared" si="404"/>
        <v>0</v>
      </c>
      <c r="O4301" s="22">
        <f t="shared" si="405"/>
        <v>0</v>
      </c>
      <c r="P4301" s="22">
        <f t="shared" si="406"/>
        <v>0</v>
      </c>
      <c r="Q4301" s="23">
        <f t="shared" si="407"/>
        <v>0</v>
      </c>
    </row>
    <row r="4302" spans="8:17" x14ac:dyDescent="0.25">
      <c r="H4302" s="11" t="str">
        <f t="shared" si="408"/>
        <v/>
      </c>
      <c r="I4302" s="9" t="str">
        <f t="shared" si="403"/>
        <v/>
      </c>
      <c r="J4302" s="21">
        <f>IFERROR(VLOOKUP(I4302,datos_para_memoria_demandas_cal!$C$2:$K$99000,2,FALSE),0)</f>
        <v>0</v>
      </c>
      <c r="K4302" s="22">
        <f>IFERROR(VLOOKUP(I4302,datos_para_memoria_demandas_cal!$C$2:$K$99000,3,FALSE),0)</f>
        <v>0</v>
      </c>
      <c r="L4302" s="22">
        <f>IFERROR(VLOOKUP(I4302,ES0031102460685007HA0F_20250101!$D$2:$K$99000,2,FALSE),0)</f>
        <v>0</v>
      </c>
      <c r="M4302" s="23">
        <f>IFERROR(VLOOKUP(I4302,datos_para_memoria_demandas_cal!$C$2:$K$99000,4,FALSE),0)</f>
        <v>0</v>
      </c>
      <c r="N4302" s="21">
        <f t="shared" si="404"/>
        <v>0</v>
      </c>
      <c r="O4302" s="22">
        <f t="shared" si="405"/>
        <v>0</v>
      </c>
      <c r="P4302" s="22">
        <f t="shared" si="406"/>
        <v>0</v>
      </c>
      <c r="Q4302" s="23">
        <f t="shared" si="407"/>
        <v>0</v>
      </c>
    </row>
    <row r="4303" spans="8:17" x14ac:dyDescent="0.25">
      <c r="H4303" s="11" t="str">
        <f t="shared" si="408"/>
        <v/>
      </c>
      <c r="I4303" s="9" t="str">
        <f t="shared" si="403"/>
        <v/>
      </c>
      <c r="J4303" s="21">
        <f>IFERROR(VLOOKUP(I4303,datos_para_memoria_demandas_cal!$C$2:$K$99000,2,FALSE),0)</f>
        <v>0</v>
      </c>
      <c r="K4303" s="22">
        <f>IFERROR(VLOOKUP(I4303,datos_para_memoria_demandas_cal!$C$2:$K$99000,3,FALSE),0)</f>
        <v>0</v>
      </c>
      <c r="L4303" s="22">
        <f>IFERROR(VLOOKUP(I4303,ES0031102460685007HA0F_20250101!$D$2:$K$99000,2,FALSE),0)</f>
        <v>0</v>
      </c>
      <c r="M4303" s="23">
        <f>IFERROR(VLOOKUP(I4303,datos_para_memoria_demandas_cal!$C$2:$K$99000,4,FALSE),0)</f>
        <v>0</v>
      </c>
      <c r="N4303" s="21">
        <f t="shared" si="404"/>
        <v>0</v>
      </c>
      <c r="O4303" s="22">
        <f t="shared" si="405"/>
        <v>0</v>
      </c>
      <c r="P4303" s="22">
        <f t="shared" si="406"/>
        <v>0</v>
      </c>
      <c r="Q4303" s="23">
        <f t="shared" si="407"/>
        <v>0</v>
      </c>
    </row>
    <row r="4304" spans="8:17" x14ac:dyDescent="0.25">
      <c r="H4304" s="11" t="str">
        <f t="shared" si="408"/>
        <v/>
      </c>
      <c r="I4304" s="9" t="str">
        <f t="shared" si="403"/>
        <v/>
      </c>
      <c r="J4304" s="21">
        <f>IFERROR(VLOOKUP(I4304,datos_para_memoria_demandas_cal!$C$2:$K$99000,2,FALSE),0)</f>
        <v>0</v>
      </c>
      <c r="K4304" s="22">
        <f>IFERROR(VLOOKUP(I4304,datos_para_memoria_demandas_cal!$C$2:$K$99000,3,FALSE),0)</f>
        <v>0</v>
      </c>
      <c r="L4304" s="22">
        <f>IFERROR(VLOOKUP(I4304,ES0031102460685007HA0F_20250101!$D$2:$K$99000,2,FALSE),0)</f>
        <v>0</v>
      </c>
      <c r="M4304" s="23">
        <f>IFERROR(VLOOKUP(I4304,datos_para_memoria_demandas_cal!$C$2:$K$99000,4,FALSE),0)</f>
        <v>0</v>
      </c>
      <c r="N4304" s="21">
        <f t="shared" si="404"/>
        <v>0</v>
      </c>
      <c r="O4304" s="22">
        <f t="shared" si="405"/>
        <v>0</v>
      </c>
      <c r="P4304" s="22">
        <f t="shared" si="406"/>
        <v>0</v>
      </c>
      <c r="Q4304" s="23">
        <f t="shared" si="407"/>
        <v>0</v>
      </c>
    </row>
    <row r="4305" spans="8:17" x14ac:dyDescent="0.25">
      <c r="H4305" s="11" t="str">
        <f t="shared" si="408"/>
        <v/>
      </c>
      <c r="I4305" s="9" t="str">
        <f t="shared" si="403"/>
        <v/>
      </c>
      <c r="J4305" s="21">
        <f>IFERROR(VLOOKUP(I4305,datos_para_memoria_demandas_cal!$C$2:$K$99000,2,FALSE),0)</f>
        <v>0</v>
      </c>
      <c r="K4305" s="22">
        <f>IFERROR(VLOOKUP(I4305,datos_para_memoria_demandas_cal!$C$2:$K$99000,3,FALSE),0)</f>
        <v>0</v>
      </c>
      <c r="L4305" s="22">
        <f>IFERROR(VLOOKUP(I4305,ES0031102460685007HA0F_20250101!$D$2:$K$99000,2,FALSE),0)</f>
        <v>0</v>
      </c>
      <c r="M4305" s="23">
        <f>IFERROR(VLOOKUP(I4305,datos_para_memoria_demandas_cal!$C$2:$K$99000,4,FALSE),0)</f>
        <v>0</v>
      </c>
      <c r="N4305" s="21">
        <f t="shared" si="404"/>
        <v>0</v>
      </c>
      <c r="O4305" s="22">
        <f t="shared" si="405"/>
        <v>0</v>
      </c>
      <c r="P4305" s="22">
        <f t="shared" si="406"/>
        <v>0</v>
      </c>
      <c r="Q4305" s="23">
        <f t="shared" si="407"/>
        <v>0</v>
      </c>
    </row>
    <row r="4306" spans="8:17" x14ac:dyDescent="0.25">
      <c r="H4306" s="11" t="str">
        <f t="shared" si="408"/>
        <v/>
      </c>
      <c r="I4306" s="9" t="str">
        <f t="shared" si="403"/>
        <v/>
      </c>
      <c r="J4306" s="21">
        <f>IFERROR(VLOOKUP(I4306,datos_para_memoria_demandas_cal!$C$2:$K$99000,2,FALSE),0)</f>
        <v>0</v>
      </c>
      <c r="K4306" s="22">
        <f>IFERROR(VLOOKUP(I4306,datos_para_memoria_demandas_cal!$C$2:$K$99000,3,FALSE),0)</f>
        <v>0</v>
      </c>
      <c r="L4306" s="22">
        <f>IFERROR(VLOOKUP(I4306,ES0031102460685007HA0F_20250101!$D$2:$K$99000,2,FALSE),0)</f>
        <v>0</v>
      </c>
      <c r="M4306" s="23">
        <f>IFERROR(VLOOKUP(I4306,datos_para_memoria_demandas_cal!$C$2:$K$99000,4,FALSE),0)</f>
        <v>0</v>
      </c>
      <c r="N4306" s="21">
        <f t="shared" si="404"/>
        <v>0</v>
      </c>
      <c r="O4306" s="22">
        <f t="shared" si="405"/>
        <v>0</v>
      </c>
      <c r="P4306" s="22">
        <f t="shared" si="406"/>
        <v>0</v>
      </c>
      <c r="Q4306" s="23">
        <f t="shared" si="407"/>
        <v>0</v>
      </c>
    </row>
    <row r="4307" spans="8:17" x14ac:dyDescent="0.25">
      <c r="H4307" s="11" t="str">
        <f t="shared" si="408"/>
        <v/>
      </c>
      <c r="I4307" s="9" t="str">
        <f t="shared" si="403"/>
        <v/>
      </c>
      <c r="J4307" s="21">
        <f>IFERROR(VLOOKUP(I4307,datos_para_memoria_demandas_cal!$C$2:$K$99000,2,FALSE),0)</f>
        <v>0</v>
      </c>
      <c r="K4307" s="22">
        <f>IFERROR(VLOOKUP(I4307,datos_para_memoria_demandas_cal!$C$2:$K$99000,3,FALSE),0)</f>
        <v>0</v>
      </c>
      <c r="L4307" s="22">
        <f>IFERROR(VLOOKUP(I4307,ES0031102460685007HA0F_20250101!$D$2:$K$99000,2,FALSE),0)</f>
        <v>0</v>
      </c>
      <c r="M4307" s="23">
        <f>IFERROR(VLOOKUP(I4307,datos_para_memoria_demandas_cal!$C$2:$K$99000,4,FALSE),0)</f>
        <v>0</v>
      </c>
      <c r="N4307" s="21">
        <f t="shared" si="404"/>
        <v>0</v>
      </c>
      <c r="O4307" s="22">
        <f t="shared" si="405"/>
        <v>0</v>
      </c>
      <c r="P4307" s="22">
        <f t="shared" si="406"/>
        <v>0</v>
      </c>
      <c r="Q4307" s="23">
        <f t="shared" si="407"/>
        <v>0</v>
      </c>
    </row>
    <row r="4308" spans="8:17" x14ac:dyDescent="0.25">
      <c r="H4308" s="11" t="str">
        <f t="shared" si="408"/>
        <v/>
      </c>
      <c r="I4308" s="9" t="str">
        <f t="shared" si="403"/>
        <v/>
      </c>
      <c r="J4308" s="21">
        <f>IFERROR(VLOOKUP(I4308,datos_para_memoria_demandas_cal!$C$2:$K$99000,2,FALSE),0)</f>
        <v>0</v>
      </c>
      <c r="K4308" s="22">
        <f>IFERROR(VLOOKUP(I4308,datos_para_memoria_demandas_cal!$C$2:$K$99000,3,FALSE),0)</f>
        <v>0</v>
      </c>
      <c r="L4308" s="22">
        <f>IFERROR(VLOOKUP(I4308,ES0031102460685007HA0F_20250101!$D$2:$K$99000,2,FALSE),0)</f>
        <v>0</v>
      </c>
      <c r="M4308" s="23">
        <f>IFERROR(VLOOKUP(I4308,datos_para_memoria_demandas_cal!$C$2:$K$99000,4,FALSE),0)</f>
        <v>0</v>
      </c>
      <c r="N4308" s="21">
        <f t="shared" si="404"/>
        <v>0</v>
      </c>
      <c r="O4308" s="22">
        <f t="shared" si="405"/>
        <v>0</v>
      </c>
      <c r="P4308" s="22">
        <f t="shared" si="406"/>
        <v>0</v>
      </c>
      <c r="Q4308" s="23">
        <f t="shared" si="407"/>
        <v>0</v>
      </c>
    </row>
    <row r="4309" spans="8:17" x14ac:dyDescent="0.25">
      <c r="H4309" s="11" t="str">
        <f t="shared" si="408"/>
        <v/>
      </c>
      <c r="I4309" s="9" t="str">
        <f t="shared" si="403"/>
        <v/>
      </c>
      <c r="J4309" s="21">
        <f>IFERROR(VLOOKUP(I4309,datos_para_memoria_demandas_cal!$C$2:$K$99000,2,FALSE),0)</f>
        <v>0</v>
      </c>
      <c r="K4309" s="22">
        <f>IFERROR(VLOOKUP(I4309,datos_para_memoria_demandas_cal!$C$2:$K$99000,3,FALSE),0)</f>
        <v>0</v>
      </c>
      <c r="L4309" s="22">
        <f>IFERROR(VLOOKUP(I4309,ES0031102460685007HA0F_20250101!$D$2:$K$99000,2,FALSE),0)</f>
        <v>0</v>
      </c>
      <c r="M4309" s="23">
        <f>IFERROR(VLOOKUP(I4309,datos_para_memoria_demandas_cal!$C$2:$K$99000,4,FALSE),0)</f>
        <v>0</v>
      </c>
      <c r="N4309" s="21">
        <f t="shared" si="404"/>
        <v>0</v>
      </c>
      <c r="O4309" s="22">
        <f t="shared" si="405"/>
        <v>0</v>
      </c>
      <c r="P4309" s="22">
        <f t="shared" si="406"/>
        <v>0</v>
      </c>
      <c r="Q4309" s="23">
        <f t="shared" si="407"/>
        <v>0</v>
      </c>
    </row>
    <row r="4310" spans="8:17" x14ac:dyDescent="0.25">
      <c r="H4310" s="11" t="str">
        <f t="shared" si="408"/>
        <v/>
      </c>
      <c r="I4310" s="9" t="str">
        <f t="shared" si="403"/>
        <v/>
      </c>
      <c r="J4310" s="21">
        <f>IFERROR(VLOOKUP(I4310,datos_para_memoria_demandas_cal!$C$2:$K$99000,2,FALSE),0)</f>
        <v>0</v>
      </c>
      <c r="K4310" s="22">
        <f>IFERROR(VLOOKUP(I4310,datos_para_memoria_demandas_cal!$C$2:$K$99000,3,FALSE),0)</f>
        <v>0</v>
      </c>
      <c r="L4310" s="22">
        <f>IFERROR(VLOOKUP(I4310,ES0031102460685007HA0F_20250101!$D$2:$K$99000,2,FALSE),0)</f>
        <v>0</v>
      </c>
      <c r="M4310" s="23">
        <f>IFERROR(VLOOKUP(I4310,datos_para_memoria_demandas_cal!$C$2:$K$99000,4,FALSE),0)</f>
        <v>0</v>
      </c>
      <c r="N4310" s="21">
        <f t="shared" si="404"/>
        <v>0</v>
      </c>
      <c r="O4310" s="22">
        <f t="shared" si="405"/>
        <v>0</v>
      </c>
      <c r="P4310" s="22">
        <f t="shared" si="406"/>
        <v>0</v>
      </c>
      <c r="Q4310" s="23">
        <f t="shared" si="407"/>
        <v>0</v>
      </c>
    </row>
    <row r="4311" spans="8:17" x14ac:dyDescent="0.25">
      <c r="H4311" s="11" t="str">
        <f t="shared" si="408"/>
        <v/>
      </c>
      <c r="I4311" s="9" t="str">
        <f t="shared" si="403"/>
        <v/>
      </c>
      <c r="J4311" s="21">
        <f>IFERROR(VLOOKUP(I4311,datos_para_memoria_demandas_cal!$C$2:$K$99000,2,FALSE),0)</f>
        <v>0</v>
      </c>
      <c r="K4311" s="22">
        <f>IFERROR(VLOOKUP(I4311,datos_para_memoria_demandas_cal!$C$2:$K$99000,3,FALSE),0)</f>
        <v>0</v>
      </c>
      <c r="L4311" s="22">
        <f>IFERROR(VLOOKUP(I4311,ES0031102460685007HA0F_20250101!$D$2:$K$99000,2,FALSE),0)</f>
        <v>0</v>
      </c>
      <c r="M4311" s="23">
        <f>IFERROR(VLOOKUP(I4311,datos_para_memoria_demandas_cal!$C$2:$K$99000,4,FALSE),0)</f>
        <v>0</v>
      </c>
      <c r="N4311" s="21">
        <f t="shared" si="404"/>
        <v>0</v>
      </c>
      <c r="O4311" s="22">
        <f t="shared" si="405"/>
        <v>0</v>
      </c>
      <c r="P4311" s="22">
        <f t="shared" si="406"/>
        <v>0</v>
      </c>
      <c r="Q4311" s="23">
        <f t="shared" si="407"/>
        <v>0</v>
      </c>
    </row>
    <row r="4312" spans="8:17" x14ac:dyDescent="0.25">
      <c r="H4312" s="11" t="str">
        <f t="shared" si="408"/>
        <v/>
      </c>
      <c r="I4312" s="9" t="str">
        <f t="shared" si="403"/>
        <v/>
      </c>
      <c r="J4312" s="21">
        <f>IFERROR(VLOOKUP(I4312,datos_para_memoria_demandas_cal!$C$2:$K$99000,2,FALSE),0)</f>
        <v>0</v>
      </c>
      <c r="K4312" s="22">
        <f>IFERROR(VLOOKUP(I4312,datos_para_memoria_demandas_cal!$C$2:$K$99000,3,FALSE),0)</f>
        <v>0</v>
      </c>
      <c r="L4312" s="22">
        <f>IFERROR(VLOOKUP(I4312,ES0031102460685007HA0F_20250101!$D$2:$K$99000,2,FALSE),0)</f>
        <v>0</v>
      </c>
      <c r="M4312" s="23">
        <f>IFERROR(VLOOKUP(I4312,datos_para_memoria_demandas_cal!$C$2:$K$99000,4,FALSE),0)</f>
        <v>0</v>
      </c>
      <c r="N4312" s="21">
        <f t="shared" si="404"/>
        <v>0</v>
      </c>
      <c r="O4312" s="22">
        <f t="shared" si="405"/>
        <v>0</v>
      </c>
      <c r="P4312" s="22">
        <f t="shared" si="406"/>
        <v>0</v>
      </c>
      <c r="Q4312" s="23">
        <f t="shared" si="407"/>
        <v>0</v>
      </c>
    </row>
    <row r="4313" spans="8:17" x14ac:dyDescent="0.25">
      <c r="H4313" s="11" t="str">
        <f t="shared" si="408"/>
        <v/>
      </c>
      <c r="I4313" s="9" t="str">
        <f t="shared" si="403"/>
        <v/>
      </c>
      <c r="J4313" s="21">
        <f>IFERROR(VLOOKUP(I4313,datos_para_memoria_demandas_cal!$C$2:$K$99000,2,FALSE),0)</f>
        <v>0</v>
      </c>
      <c r="K4313" s="22">
        <f>IFERROR(VLOOKUP(I4313,datos_para_memoria_demandas_cal!$C$2:$K$99000,3,FALSE),0)</f>
        <v>0</v>
      </c>
      <c r="L4313" s="22">
        <f>IFERROR(VLOOKUP(I4313,ES0031102460685007HA0F_20250101!$D$2:$K$99000,2,FALSE),0)</f>
        <v>0</v>
      </c>
      <c r="M4313" s="23">
        <f>IFERROR(VLOOKUP(I4313,datos_para_memoria_demandas_cal!$C$2:$K$99000,4,FALSE),0)</f>
        <v>0</v>
      </c>
      <c r="N4313" s="21">
        <f t="shared" si="404"/>
        <v>0</v>
      </c>
      <c r="O4313" s="22">
        <f t="shared" si="405"/>
        <v>0</v>
      </c>
      <c r="P4313" s="22">
        <f t="shared" si="406"/>
        <v>0</v>
      </c>
      <c r="Q4313" s="23">
        <f t="shared" si="407"/>
        <v>0</v>
      </c>
    </row>
    <row r="4314" spans="8:17" x14ac:dyDescent="0.25">
      <c r="H4314" s="11" t="str">
        <f t="shared" si="408"/>
        <v/>
      </c>
      <c r="I4314" s="9" t="str">
        <f t="shared" si="403"/>
        <v/>
      </c>
      <c r="J4314" s="21">
        <f>IFERROR(VLOOKUP(I4314,datos_para_memoria_demandas_cal!$C$2:$K$99000,2,FALSE),0)</f>
        <v>0</v>
      </c>
      <c r="K4314" s="22">
        <f>IFERROR(VLOOKUP(I4314,datos_para_memoria_demandas_cal!$C$2:$K$99000,3,FALSE),0)</f>
        <v>0</v>
      </c>
      <c r="L4314" s="22">
        <f>IFERROR(VLOOKUP(I4314,ES0031102460685007HA0F_20250101!$D$2:$K$99000,2,FALSE),0)</f>
        <v>0</v>
      </c>
      <c r="M4314" s="23">
        <f>IFERROR(VLOOKUP(I4314,datos_para_memoria_demandas_cal!$C$2:$K$99000,4,FALSE),0)</f>
        <v>0</v>
      </c>
      <c r="N4314" s="21">
        <f t="shared" si="404"/>
        <v>0</v>
      </c>
      <c r="O4314" s="22">
        <f t="shared" si="405"/>
        <v>0</v>
      </c>
      <c r="P4314" s="22">
        <f t="shared" si="406"/>
        <v>0</v>
      </c>
      <c r="Q4314" s="23">
        <f t="shared" si="407"/>
        <v>0</v>
      </c>
    </row>
    <row r="4315" spans="8:17" x14ac:dyDescent="0.25">
      <c r="H4315" s="11" t="str">
        <f t="shared" si="408"/>
        <v/>
      </c>
      <c r="I4315" s="9" t="str">
        <f t="shared" si="403"/>
        <v/>
      </c>
      <c r="J4315" s="21">
        <f>IFERROR(VLOOKUP(I4315,datos_para_memoria_demandas_cal!$C$2:$K$99000,2,FALSE),0)</f>
        <v>0</v>
      </c>
      <c r="K4315" s="22">
        <f>IFERROR(VLOOKUP(I4315,datos_para_memoria_demandas_cal!$C$2:$K$99000,3,FALSE),0)</f>
        <v>0</v>
      </c>
      <c r="L4315" s="22">
        <f>IFERROR(VLOOKUP(I4315,ES0031102460685007HA0F_20250101!$D$2:$K$99000,2,FALSE),0)</f>
        <v>0</v>
      </c>
      <c r="M4315" s="23">
        <f>IFERROR(VLOOKUP(I4315,datos_para_memoria_demandas_cal!$C$2:$K$99000,4,FALSE),0)</f>
        <v>0</v>
      </c>
      <c r="N4315" s="21">
        <f t="shared" si="404"/>
        <v>0</v>
      </c>
      <c r="O4315" s="22">
        <f t="shared" si="405"/>
        <v>0</v>
      </c>
      <c r="P4315" s="22">
        <f t="shared" si="406"/>
        <v>0</v>
      </c>
      <c r="Q4315" s="23">
        <f t="shared" si="407"/>
        <v>0</v>
      </c>
    </row>
    <row r="4316" spans="8:17" x14ac:dyDescent="0.25">
      <c r="H4316" s="11" t="str">
        <f t="shared" si="408"/>
        <v/>
      </c>
      <c r="I4316" s="9" t="str">
        <f t="shared" si="403"/>
        <v/>
      </c>
      <c r="J4316" s="21">
        <f>IFERROR(VLOOKUP(I4316,datos_para_memoria_demandas_cal!$C$2:$K$99000,2,FALSE),0)</f>
        <v>0</v>
      </c>
      <c r="K4316" s="22">
        <f>IFERROR(VLOOKUP(I4316,datos_para_memoria_demandas_cal!$C$2:$K$99000,3,FALSE),0)</f>
        <v>0</v>
      </c>
      <c r="L4316" s="22">
        <f>IFERROR(VLOOKUP(I4316,ES0031102460685007HA0F_20250101!$D$2:$K$99000,2,FALSE),0)</f>
        <v>0</v>
      </c>
      <c r="M4316" s="23">
        <f>IFERROR(VLOOKUP(I4316,datos_para_memoria_demandas_cal!$C$2:$K$99000,4,FALSE),0)</f>
        <v>0</v>
      </c>
      <c r="N4316" s="21">
        <f t="shared" si="404"/>
        <v>0</v>
      </c>
      <c r="O4316" s="22">
        <f t="shared" si="405"/>
        <v>0</v>
      </c>
      <c r="P4316" s="22">
        <f t="shared" si="406"/>
        <v>0</v>
      </c>
      <c r="Q4316" s="23">
        <f t="shared" si="407"/>
        <v>0</v>
      </c>
    </row>
    <row r="4317" spans="8:17" x14ac:dyDescent="0.25">
      <c r="H4317" s="11" t="str">
        <f t="shared" si="408"/>
        <v/>
      </c>
      <c r="I4317" s="9" t="str">
        <f t="shared" si="403"/>
        <v/>
      </c>
      <c r="J4317" s="21">
        <f>IFERROR(VLOOKUP(I4317,datos_para_memoria_demandas_cal!$C$2:$K$99000,2,FALSE),0)</f>
        <v>0</v>
      </c>
      <c r="K4317" s="22">
        <f>IFERROR(VLOOKUP(I4317,datos_para_memoria_demandas_cal!$C$2:$K$99000,3,FALSE),0)</f>
        <v>0</v>
      </c>
      <c r="L4317" s="22">
        <f>IFERROR(VLOOKUP(I4317,ES0031102460685007HA0F_20250101!$D$2:$K$99000,2,FALSE),0)</f>
        <v>0</v>
      </c>
      <c r="M4317" s="23">
        <f>IFERROR(VLOOKUP(I4317,datos_para_memoria_demandas_cal!$C$2:$K$99000,4,FALSE),0)</f>
        <v>0</v>
      </c>
      <c r="N4317" s="21">
        <f t="shared" si="404"/>
        <v>0</v>
      </c>
      <c r="O4317" s="22">
        <f t="shared" si="405"/>
        <v>0</v>
      </c>
      <c r="P4317" s="22">
        <f t="shared" si="406"/>
        <v>0</v>
      </c>
      <c r="Q4317" s="23">
        <f t="shared" si="407"/>
        <v>0</v>
      </c>
    </row>
    <row r="4318" spans="8:17" x14ac:dyDescent="0.25">
      <c r="H4318" s="11" t="str">
        <f t="shared" si="408"/>
        <v/>
      </c>
      <c r="I4318" s="9" t="str">
        <f t="shared" si="403"/>
        <v/>
      </c>
      <c r="J4318" s="21">
        <f>IFERROR(VLOOKUP(I4318,datos_para_memoria_demandas_cal!$C$2:$K$99000,2,FALSE),0)</f>
        <v>0</v>
      </c>
      <c r="K4318" s="22">
        <f>IFERROR(VLOOKUP(I4318,datos_para_memoria_demandas_cal!$C$2:$K$99000,3,FALSE),0)</f>
        <v>0</v>
      </c>
      <c r="L4318" s="22">
        <f>IFERROR(VLOOKUP(I4318,ES0031102460685007HA0F_20250101!$D$2:$K$99000,2,FALSE),0)</f>
        <v>0</v>
      </c>
      <c r="M4318" s="23">
        <f>IFERROR(VLOOKUP(I4318,datos_para_memoria_demandas_cal!$C$2:$K$99000,4,FALSE),0)</f>
        <v>0</v>
      </c>
      <c r="N4318" s="21">
        <f t="shared" si="404"/>
        <v>0</v>
      </c>
      <c r="O4318" s="22">
        <f t="shared" si="405"/>
        <v>0</v>
      </c>
      <c r="P4318" s="22">
        <f t="shared" si="406"/>
        <v>0</v>
      </c>
      <c r="Q4318" s="23">
        <f t="shared" si="407"/>
        <v>0</v>
      </c>
    </row>
    <row r="4319" spans="8:17" x14ac:dyDescent="0.25">
      <c r="H4319" s="11" t="str">
        <f t="shared" si="408"/>
        <v/>
      </c>
      <c r="I4319" s="9" t="str">
        <f t="shared" si="403"/>
        <v/>
      </c>
      <c r="J4319" s="21">
        <f>IFERROR(VLOOKUP(I4319,datos_para_memoria_demandas_cal!$C$2:$K$99000,2,FALSE),0)</f>
        <v>0</v>
      </c>
      <c r="K4319" s="22">
        <f>IFERROR(VLOOKUP(I4319,datos_para_memoria_demandas_cal!$C$2:$K$99000,3,FALSE),0)</f>
        <v>0</v>
      </c>
      <c r="L4319" s="22">
        <f>IFERROR(VLOOKUP(I4319,ES0031102460685007HA0F_20250101!$D$2:$K$99000,2,FALSE),0)</f>
        <v>0</v>
      </c>
      <c r="M4319" s="23">
        <f>IFERROR(VLOOKUP(I4319,datos_para_memoria_demandas_cal!$C$2:$K$99000,4,FALSE),0)</f>
        <v>0</v>
      </c>
      <c r="N4319" s="21">
        <f t="shared" si="404"/>
        <v>0</v>
      </c>
      <c r="O4319" s="22">
        <f t="shared" si="405"/>
        <v>0</v>
      </c>
      <c r="P4319" s="22">
        <f t="shared" si="406"/>
        <v>0</v>
      </c>
      <c r="Q4319" s="23">
        <f t="shared" si="407"/>
        <v>0</v>
      </c>
    </row>
    <row r="4320" spans="8:17" x14ac:dyDescent="0.25">
      <c r="H4320" s="11" t="str">
        <f t="shared" si="408"/>
        <v/>
      </c>
      <c r="I4320" s="9" t="str">
        <f t="shared" si="403"/>
        <v/>
      </c>
      <c r="J4320" s="21">
        <f>IFERROR(VLOOKUP(I4320,datos_para_memoria_demandas_cal!$C$2:$K$99000,2,FALSE),0)</f>
        <v>0</v>
      </c>
      <c r="K4320" s="22">
        <f>IFERROR(VLOOKUP(I4320,datos_para_memoria_demandas_cal!$C$2:$K$99000,3,FALSE),0)</f>
        <v>0</v>
      </c>
      <c r="L4320" s="22">
        <f>IFERROR(VLOOKUP(I4320,ES0031102460685007HA0F_20250101!$D$2:$K$99000,2,FALSE),0)</f>
        <v>0</v>
      </c>
      <c r="M4320" s="23">
        <f>IFERROR(VLOOKUP(I4320,datos_para_memoria_demandas_cal!$C$2:$K$99000,4,FALSE),0)</f>
        <v>0</v>
      </c>
      <c r="N4320" s="21">
        <f t="shared" si="404"/>
        <v>0</v>
      </c>
      <c r="O4320" s="22">
        <f t="shared" si="405"/>
        <v>0</v>
      </c>
      <c r="P4320" s="22">
        <f t="shared" si="406"/>
        <v>0</v>
      </c>
      <c r="Q4320" s="23">
        <f t="shared" si="407"/>
        <v>0</v>
      </c>
    </row>
    <row r="4321" spans="8:17" x14ac:dyDescent="0.25">
      <c r="H4321" s="11" t="str">
        <f t="shared" si="408"/>
        <v/>
      </c>
      <c r="I4321" s="9" t="str">
        <f t="shared" si="403"/>
        <v/>
      </c>
      <c r="J4321" s="21">
        <f>IFERROR(VLOOKUP(I4321,datos_para_memoria_demandas_cal!$C$2:$K$99000,2,FALSE),0)</f>
        <v>0</v>
      </c>
      <c r="K4321" s="22">
        <f>IFERROR(VLOOKUP(I4321,datos_para_memoria_demandas_cal!$C$2:$K$99000,3,FALSE),0)</f>
        <v>0</v>
      </c>
      <c r="L4321" s="22">
        <f>IFERROR(VLOOKUP(I4321,ES0031102460685007HA0F_20250101!$D$2:$K$99000,2,FALSE),0)</f>
        <v>0</v>
      </c>
      <c r="M4321" s="23">
        <f>IFERROR(VLOOKUP(I4321,datos_para_memoria_demandas_cal!$C$2:$K$99000,4,FALSE),0)</f>
        <v>0</v>
      </c>
      <c r="N4321" s="21">
        <f t="shared" si="404"/>
        <v>0</v>
      </c>
      <c r="O4321" s="22">
        <f t="shared" si="405"/>
        <v>0</v>
      </c>
      <c r="P4321" s="22">
        <f t="shared" si="406"/>
        <v>0</v>
      </c>
      <c r="Q4321" s="23">
        <f t="shared" si="407"/>
        <v>0</v>
      </c>
    </row>
    <row r="4322" spans="8:17" x14ac:dyDescent="0.25">
      <c r="H4322" s="11" t="str">
        <f t="shared" si="408"/>
        <v/>
      </c>
      <c r="I4322" s="9" t="str">
        <f t="shared" si="403"/>
        <v/>
      </c>
      <c r="J4322" s="21">
        <f>IFERROR(VLOOKUP(I4322,datos_para_memoria_demandas_cal!$C$2:$K$99000,2,FALSE),0)</f>
        <v>0</v>
      </c>
      <c r="K4322" s="22">
        <f>IFERROR(VLOOKUP(I4322,datos_para_memoria_demandas_cal!$C$2:$K$99000,3,FALSE),0)</f>
        <v>0</v>
      </c>
      <c r="L4322" s="22">
        <f>IFERROR(VLOOKUP(I4322,ES0031102460685007HA0F_20250101!$D$2:$K$99000,2,FALSE),0)</f>
        <v>0</v>
      </c>
      <c r="M4322" s="23">
        <f>IFERROR(VLOOKUP(I4322,datos_para_memoria_demandas_cal!$C$2:$K$99000,4,FALSE),0)</f>
        <v>0</v>
      </c>
      <c r="N4322" s="21">
        <f t="shared" si="404"/>
        <v>0</v>
      </c>
      <c r="O4322" s="22">
        <f t="shared" si="405"/>
        <v>0</v>
      </c>
      <c r="P4322" s="22">
        <f t="shared" si="406"/>
        <v>0</v>
      </c>
      <c r="Q4322" s="23">
        <f t="shared" si="407"/>
        <v>0</v>
      </c>
    </row>
    <row r="4323" spans="8:17" x14ac:dyDescent="0.25">
      <c r="H4323" s="11" t="str">
        <f t="shared" si="408"/>
        <v/>
      </c>
      <c r="I4323" s="9" t="str">
        <f t="shared" si="403"/>
        <v/>
      </c>
      <c r="J4323" s="21">
        <f>IFERROR(VLOOKUP(I4323,datos_para_memoria_demandas_cal!$C$2:$K$99000,2,FALSE),0)</f>
        <v>0</v>
      </c>
      <c r="K4323" s="22">
        <f>IFERROR(VLOOKUP(I4323,datos_para_memoria_demandas_cal!$C$2:$K$99000,3,FALSE),0)</f>
        <v>0</v>
      </c>
      <c r="L4323" s="22">
        <f>IFERROR(VLOOKUP(I4323,ES0031102460685007HA0F_20250101!$D$2:$K$99000,2,FALSE),0)</f>
        <v>0</v>
      </c>
      <c r="M4323" s="23">
        <f>IFERROR(VLOOKUP(I4323,datos_para_memoria_demandas_cal!$C$2:$K$99000,4,FALSE),0)</f>
        <v>0</v>
      </c>
      <c r="N4323" s="21">
        <f t="shared" si="404"/>
        <v>0</v>
      </c>
      <c r="O4323" s="22">
        <f t="shared" si="405"/>
        <v>0</v>
      </c>
      <c r="P4323" s="22">
        <f t="shared" si="406"/>
        <v>0</v>
      </c>
      <c r="Q4323" s="23">
        <f t="shared" si="407"/>
        <v>0</v>
      </c>
    </row>
    <row r="4324" spans="8:17" x14ac:dyDescent="0.25">
      <c r="H4324" s="11" t="str">
        <f t="shared" si="408"/>
        <v/>
      </c>
      <c r="I4324" s="9" t="str">
        <f t="shared" si="403"/>
        <v/>
      </c>
      <c r="J4324" s="21">
        <f>IFERROR(VLOOKUP(I4324,datos_para_memoria_demandas_cal!$C$2:$K$99000,2,FALSE),0)</f>
        <v>0</v>
      </c>
      <c r="K4324" s="22">
        <f>IFERROR(VLOOKUP(I4324,datos_para_memoria_demandas_cal!$C$2:$K$99000,3,FALSE),0)</f>
        <v>0</v>
      </c>
      <c r="L4324" s="22">
        <f>IFERROR(VLOOKUP(I4324,ES0031102460685007HA0F_20250101!$D$2:$K$99000,2,FALSE),0)</f>
        <v>0</v>
      </c>
      <c r="M4324" s="23">
        <f>IFERROR(VLOOKUP(I4324,datos_para_memoria_demandas_cal!$C$2:$K$99000,4,FALSE),0)</f>
        <v>0</v>
      </c>
      <c r="N4324" s="21">
        <f t="shared" si="404"/>
        <v>0</v>
      </c>
      <c r="O4324" s="22">
        <f t="shared" si="405"/>
        <v>0</v>
      </c>
      <c r="P4324" s="22">
        <f t="shared" si="406"/>
        <v>0</v>
      </c>
      <c r="Q4324" s="23">
        <f t="shared" si="407"/>
        <v>0</v>
      </c>
    </row>
    <row r="4325" spans="8:17" x14ac:dyDescent="0.25">
      <c r="H4325" s="11" t="str">
        <f t="shared" si="408"/>
        <v/>
      </c>
      <c r="I4325" s="9" t="str">
        <f t="shared" si="403"/>
        <v/>
      </c>
      <c r="J4325" s="21">
        <f>IFERROR(VLOOKUP(I4325,datos_para_memoria_demandas_cal!$C$2:$K$99000,2,FALSE),0)</f>
        <v>0</v>
      </c>
      <c r="K4325" s="22">
        <f>IFERROR(VLOOKUP(I4325,datos_para_memoria_demandas_cal!$C$2:$K$99000,3,FALSE),0)</f>
        <v>0</v>
      </c>
      <c r="L4325" s="22">
        <f>IFERROR(VLOOKUP(I4325,ES0031102460685007HA0F_20250101!$D$2:$K$99000,2,FALSE),0)</f>
        <v>0</v>
      </c>
      <c r="M4325" s="23">
        <f>IFERROR(VLOOKUP(I4325,datos_para_memoria_demandas_cal!$C$2:$K$99000,4,FALSE),0)</f>
        <v>0</v>
      </c>
      <c r="N4325" s="21">
        <f t="shared" si="404"/>
        <v>0</v>
      </c>
      <c r="O4325" s="22">
        <f t="shared" si="405"/>
        <v>0</v>
      </c>
      <c r="P4325" s="22">
        <f t="shared" si="406"/>
        <v>0</v>
      </c>
      <c r="Q4325" s="23">
        <f t="shared" si="407"/>
        <v>0</v>
      </c>
    </row>
    <row r="4326" spans="8:17" x14ac:dyDescent="0.25">
      <c r="H4326" s="11" t="str">
        <f t="shared" si="408"/>
        <v/>
      </c>
      <c r="I4326" s="9" t="str">
        <f t="shared" si="403"/>
        <v/>
      </c>
      <c r="J4326" s="21">
        <f>IFERROR(VLOOKUP(I4326,datos_para_memoria_demandas_cal!$C$2:$K$99000,2,FALSE),0)</f>
        <v>0</v>
      </c>
      <c r="K4326" s="22">
        <f>IFERROR(VLOOKUP(I4326,datos_para_memoria_demandas_cal!$C$2:$K$99000,3,FALSE),0)</f>
        <v>0</v>
      </c>
      <c r="L4326" s="22">
        <f>IFERROR(VLOOKUP(I4326,ES0031102460685007HA0F_20250101!$D$2:$K$99000,2,FALSE),0)</f>
        <v>0</v>
      </c>
      <c r="M4326" s="23">
        <f>IFERROR(VLOOKUP(I4326,datos_para_memoria_demandas_cal!$C$2:$K$99000,4,FALSE),0)</f>
        <v>0</v>
      </c>
      <c r="N4326" s="21">
        <f t="shared" si="404"/>
        <v>0</v>
      </c>
      <c r="O4326" s="22">
        <f t="shared" si="405"/>
        <v>0</v>
      </c>
      <c r="P4326" s="22">
        <f t="shared" si="406"/>
        <v>0</v>
      </c>
      <c r="Q4326" s="23">
        <f t="shared" si="407"/>
        <v>0</v>
      </c>
    </row>
    <row r="4327" spans="8:17" x14ac:dyDescent="0.25">
      <c r="H4327" s="11" t="str">
        <f t="shared" si="408"/>
        <v/>
      </c>
      <c r="I4327" s="9" t="str">
        <f t="shared" si="403"/>
        <v/>
      </c>
      <c r="J4327" s="21">
        <f>IFERROR(VLOOKUP(I4327,datos_para_memoria_demandas_cal!$C$2:$K$99000,2,FALSE),0)</f>
        <v>0</v>
      </c>
      <c r="K4327" s="22">
        <f>IFERROR(VLOOKUP(I4327,datos_para_memoria_demandas_cal!$C$2:$K$99000,3,FALSE),0)</f>
        <v>0</v>
      </c>
      <c r="L4327" s="22">
        <f>IFERROR(VLOOKUP(I4327,ES0031102460685007HA0F_20250101!$D$2:$K$99000,2,FALSE),0)</f>
        <v>0</v>
      </c>
      <c r="M4327" s="23">
        <f>IFERROR(VLOOKUP(I4327,datos_para_memoria_demandas_cal!$C$2:$K$99000,4,FALSE),0)</f>
        <v>0</v>
      </c>
      <c r="N4327" s="21">
        <f t="shared" si="404"/>
        <v>0</v>
      </c>
      <c r="O4327" s="22">
        <f t="shared" si="405"/>
        <v>0</v>
      </c>
      <c r="P4327" s="22">
        <f t="shared" si="406"/>
        <v>0</v>
      </c>
      <c r="Q4327" s="23">
        <f t="shared" si="407"/>
        <v>0</v>
      </c>
    </row>
    <row r="4328" spans="8:17" x14ac:dyDescent="0.25">
      <c r="H4328" s="11" t="str">
        <f t="shared" si="408"/>
        <v/>
      </c>
      <c r="I4328" s="9" t="str">
        <f t="shared" si="403"/>
        <v/>
      </c>
      <c r="J4328" s="21">
        <f>IFERROR(VLOOKUP(I4328,datos_para_memoria_demandas_cal!$C$2:$K$99000,2,FALSE),0)</f>
        <v>0</v>
      </c>
      <c r="K4328" s="22">
        <f>IFERROR(VLOOKUP(I4328,datos_para_memoria_demandas_cal!$C$2:$K$99000,3,FALSE),0)</f>
        <v>0</v>
      </c>
      <c r="L4328" s="22">
        <f>IFERROR(VLOOKUP(I4328,ES0031102460685007HA0F_20250101!$D$2:$K$99000,2,FALSE),0)</f>
        <v>0</v>
      </c>
      <c r="M4328" s="23">
        <f>IFERROR(VLOOKUP(I4328,datos_para_memoria_demandas_cal!$C$2:$K$99000,4,FALSE),0)</f>
        <v>0</v>
      </c>
      <c r="N4328" s="21">
        <f t="shared" si="404"/>
        <v>0</v>
      </c>
      <c r="O4328" s="22">
        <f t="shared" si="405"/>
        <v>0</v>
      </c>
      <c r="P4328" s="22">
        <f t="shared" si="406"/>
        <v>0</v>
      </c>
      <c r="Q4328" s="23">
        <f t="shared" si="407"/>
        <v>0</v>
      </c>
    </row>
    <row r="4329" spans="8:17" x14ac:dyDescent="0.25">
      <c r="H4329" s="11" t="str">
        <f t="shared" si="408"/>
        <v/>
      </c>
      <c r="I4329" s="9" t="str">
        <f t="shared" si="403"/>
        <v/>
      </c>
      <c r="J4329" s="21">
        <f>IFERROR(VLOOKUP(I4329,datos_para_memoria_demandas_cal!$C$2:$K$99000,2,FALSE),0)</f>
        <v>0</v>
      </c>
      <c r="K4329" s="22">
        <f>IFERROR(VLOOKUP(I4329,datos_para_memoria_demandas_cal!$C$2:$K$99000,3,FALSE),0)</f>
        <v>0</v>
      </c>
      <c r="L4329" s="22">
        <f>IFERROR(VLOOKUP(I4329,ES0031102460685007HA0F_20250101!$D$2:$K$99000,2,FALSE),0)</f>
        <v>0</v>
      </c>
      <c r="M4329" s="23">
        <f>IFERROR(VLOOKUP(I4329,datos_para_memoria_demandas_cal!$C$2:$K$99000,4,FALSE),0)</f>
        <v>0</v>
      </c>
      <c r="N4329" s="21">
        <f t="shared" si="404"/>
        <v>0</v>
      </c>
      <c r="O4329" s="22">
        <f t="shared" si="405"/>
        <v>0</v>
      </c>
      <c r="P4329" s="22">
        <f t="shared" si="406"/>
        <v>0</v>
      </c>
      <c r="Q4329" s="23">
        <f t="shared" si="407"/>
        <v>0</v>
      </c>
    </row>
    <row r="4330" spans="8:17" x14ac:dyDescent="0.25">
      <c r="H4330" s="11" t="str">
        <f t="shared" si="408"/>
        <v/>
      </c>
      <c r="I4330" s="9" t="str">
        <f t="shared" si="403"/>
        <v/>
      </c>
      <c r="J4330" s="21">
        <f>IFERROR(VLOOKUP(I4330,datos_para_memoria_demandas_cal!$C$2:$K$99000,2,FALSE),0)</f>
        <v>0</v>
      </c>
      <c r="K4330" s="22">
        <f>IFERROR(VLOOKUP(I4330,datos_para_memoria_demandas_cal!$C$2:$K$99000,3,FALSE),0)</f>
        <v>0</v>
      </c>
      <c r="L4330" s="22">
        <f>IFERROR(VLOOKUP(I4330,ES0031102460685007HA0F_20250101!$D$2:$K$99000,2,FALSE),0)</f>
        <v>0</v>
      </c>
      <c r="M4330" s="23">
        <f>IFERROR(VLOOKUP(I4330,datos_para_memoria_demandas_cal!$C$2:$K$99000,4,FALSE),0)</f>
        <v>0</v>
      </c>
      <c r="N4330" s="21">
        <f t="shared" si="404"/>
        <v>0</v>
      </c>
      <c r="O4330" s="22">
        <f t="shared" si="405"/>
        <v>0</v>
      </c>
      <c r="P4330" s="22">
        <f t="shared" si="406"/>
        <v>0</v>
      </c>
      <c r="Q4330" s="23">
        <f t="shared" si="407"/>
        <v>0</v>
      </c>
    </row>
    <row r="4331" spans="8:17" x14ac:dyDescent="0.25">
      <c r="H4331" s="11" t="str">
        <f t="shared" si="408"/>
        <v/>
      </c>
      <c r="I4331" s="9" t="str">
        <f t="shared" si="403"/>
        <v/>
      </c>
      <c r="J4331" s="21">
        <f>IFERROR(VLOOKUP(I4331,datos_para_memoria_demandas_cal!$C$2:$K$99000,2,FALSE),0)</f>
        <v>0</v>
      </c>
      <c r="K4331" s="22">
        <f>IFERROR(VLOOKUP(I4331,datos_para_memoria_demandas_cal!$C$2:$K$99000,3,FALSE),0)</f>
        <v>0</v>
      </c>
      <c r="L4331" s="22">
        <f>IFERROR(VLOOKUP(I4331,ES0031102460685007HA0F_20250101!$D$2:$K$99000,2,FALSE),0)</f>
        <v>0</v>
      </c>
      <c r="M4331" s="23">
        <f>IFERROR(VLOOKUP(I4331,datos_para_memoria_demandas_cal!$C$2:$K$99000,4,FALSE),0)</f>
        <v>0</v>
      </c>
      <c r="N4331" s="21">
        <f t="shared" si="404"/>
        <v>0</v>
      </c>
      <c r="O4331" s="22">
        <f t="shared" si="405"/>
        <v>0</v>
      </c>
      <c r="P4331" s="22">
        <f t="shared" si="406"/>
        <v>0</v>
      </c>
      <c r="Q4331" s="23">
        <f t="shared" si="407"/>
        <v>0</v>
      </c>
    </row>
    <row r="4332" spans="8:17" x14ac:dyDescent="0.25">
      <c r="H4332" s="11" t="str">
        <f t="shared" si="408"/>
        <v/>
      </c>
      <c r="I4332" s="9" t="str">
        <f t="shared" si="403"/>
        <v/>
      </c>
      <c r="J4332" s="21">
        <f>IFERROR(VLOOKUP(I4332,datos_para_memoria_demandas_cal!$C$2:$K$99000,2,FALSE),0)</f>
        <v>0</v>
      </c>
      <c r="K4332" s="22">
        <f>IFERROR(VLOOKUP(I4332,datos_para_memoria_demandas_cal!$C$2:$K$99000,3,FALSE),0)</f>
        <v>0</v>
      </c>
      <c r="L4332" s="22">
        <f>IFERROR(VLOOKUP(I4332,ES0031102460685007HA0F_20250101!$D$2:$K$99000,2,FALSE),0)</f>
        <v>0</v>
      </c>
      <c r="M4332" s="23">
        <f>IFERROR(VLOOKUP(I4332,datos_para_memoria_demandas_cal!$C$2:$K$99000,4,FALSE),0)</f>
        <v>0</v>
      </c>
      <c r="N4332" s="21">
        <f t="shared" si="404"/>
        <v>0</v>
      </c>
      <c r="O4332" s="22">
        <f t="shared" si="405"/>
        <v>0</v>
      </c>
      <c r="P4332" s="22">
        <f t="shared" si="406"/>
        <v>0</v>
      </c>
      <c r="Q4332" s="23">
        <f t="shared" si="407"/>
        <v>0</v>
      </c>
    </row>
    <row r="4333" spans="8:17" x14ac:dyDescent="0.25">
      <c r="H4333" s="11" t="str">
        <f t="shared" si="408"/>
        <v/>
      </c>
      <c r="I4333" s="9" t="str">
        <f t="shared" si="403"/>
        <v/>
      </c>
      <c r="J4333" s="21">
        <f>IFERROR(VLOOKUP(I4333,datos_para_memoria_demandas_cal!$C$2:$K$99000,2,FALSE),0)</f>
        <v>0</v>
      </c>
      <c r="K4333" s="22">
        <f>IFERROR(VLOOKUP(I4333,datos_para_memoria_demandas_cal!$C$2:$K$99000,3,FALSE),0)</f>
        <v>0</v>
      </c>
      <c r="L4333" s="22">
        <f>IFERROR(VLOOKUP(I4333,ES0031102460685007HA0F_20250101!$D$2:$K$99000,2,FALSE),0)</f>
        <v>0</v>
      </c>
      <c r="M4333" s="23">
        <f>IFERROR(VLOOKUP(I4333,datos_para_memoria_demandas_cal!$C$2:$K$99000,4,FALSE),0)</f>
        <v>0</v>
      </c>
      <c r="N4333" s="21">
        <f t="shared" si="404"/>
        <v>0</v>
      </c>
      <c r="O4333" s="22">
        <f t="shared" si="405"/>
        <v>0</v>
      </c>
      <c r="P4333" s="22">
        <f t="shared" si="406"/>
        <v>0</v>
      </c>
      <c r="Q4333" s="23">
        <f t="shared" si="407"/>
        <v>0</v>
      </c>
    </row>
    <row r="4334" spans="8:17" x14ac:dyDescent="0.25">
      <c r="H4334" s="11" t="str">
        <f t="shared" si="408"/>
        <v/>
      </c>
      <c r="I4334" s="9" t="str">
        <f t="shared" si="403"/>
        <v/>
      </c>
      <c r="J4334" s="21">
        <f>IFERROR(VLOOKUP(I4334,datos_para_memoria_demandas_cal!$C$2:$K$99000,2,FALSE),0)</f>
        <v>0</v>
      </c>
      <c r="K4334" s="22">
        <f>IFERROR(VLOOKUP(I4334,datos_para_memoria_demandas_cal!$C$2:$K$99000,3,FALSE),0)</f>
        <v>0</v>
      </c>
      <c r="L4334" s="22">
        <f>IFERROR(VLOOKUP(I4334,ES0031102460685007HA0F_20250101!$D$2:$K$99000,2,FALSE),0)</f>
        <v>0</v>
      </c>
      <c r="M4334" s="23">
        <f>IFERROR(VLOOKUP(I4334,datos_para_memoria_demandas_cal!$C$2:$K$99000,4,FALSE),0)</f>
        <v>0</v>
      </c>
      <c r="N4334" s="21">
        <f t="shared" si="404"/>
        <v>0</v>
      </c>
      <c r="O4334" s="22">
        <f t="shared" si="405"/>
        <v>0</v>
      </c>
      <c r="P4334" s="22">
        <f t="shared" si="406"/>
        <v>0</v>
      </c>
      <c r="Q4334" s="23">
        <f t="shared" si="407"/>
        <v>0</v>
      </c>
    </row>
    <row r="4335" spans="8:17" x14ac:dyDescent="0.25">
      <c r="H4335" s="11" t="str">
        <f t="shared" si="408"/>
        <v/>
      </c>
      <c r="I4335" s="9" t="str">
        <f t="shared" si="403"/>
        <v/>
      </c>
      <c r="J4335" s="21">
        <f>IFERROR(VLOOKUP(I4335,datos_para_memoria_demandas_cal!$C$2:$K$99000,2,FALSE),0)</f>
        <v>0</v>
      </c>
      <c r="K4335" s="22">
        <f>IFERROR(VLOOKUP(I4335,datos_para_memoria_demandas_cal!$C$2:$K$99000,3,FALSE),0)</f>
        <v>0</v>
      </c>
      <c r="L4335" s="22">
        <f>IFERROR(VLOOKUP(I4335,ES0031102460685007HA0F_20250101!$D$2:$K$99000,2,FALSE),0)</f>
        <v>0</v>
      </c>
      <c r="M4335" s="23">
        <f>IFERROR(VLOOKUP(I4335,datos_para_memoria_demandas_cal!$C$2:$K$99000,4,FALSE),0)</f>
        <v>0</v>
      </c>
      <c r="N4335" s="21">
        <f t="shared" si="404"/>
        <v>0</v>
      </c>
      <c r="O4335" s="22">
        <f t="shared" si="405"/>
        <v>0</v>
      </c>
      <c r="P4335" s="22">
        <f t="shared" si="406"/>
        <v>0</v>
      </c>
      <c r="Q4335" s="23">
        <f t="shared" si="407"/>
        <v>0</v>
      </c>
    </row>
    <row r="4336" spans="8:17" x14ac:dyDescent="0.25">
      <c r="H4336" s="11" t="str">
        <f t="shared" si="408"/>
        <v/>
      </c>
      <c r="I4336" s="9" t="str">
        <f t="shared" si="403"/>
        <v/>
      </c>
      <c r="J4336" s="21">
        <f>IFERROR(VLOOKUP(I4336,datos_para_memoria_demandas_cal!$C$2:$K$99000,2,FALSE),0)</f>
        <v>0</v>
      </c>
      <c r="K4336" s="22">
        <f>IFERROR(VLOOKUP(I4336,datos_para_memoria_demandas_cal!$C$2:$K$99000,3,FALSE),0)</f>
        <v>0</v>
      </c>
      <c r="L4336" s="22">
        <f>IFERROR(VLOOKUP(I4336,ES0031102460685007HA0F_20250101!$D$2:$K$99000,2,FALSE),0)</f>
        <v>0</v>
      </c>
      <c r="M4336" s="23">
        <f>IFERROR(VLOOKUP(I4336,datos_para_memoria_demandas_cal!$C$2:$K$99000,4,FALSE),0)</f>
        <v>0</v>
      </c>
      <c r="N4336" s="21">
        <f t="shared" si="404"/>
        <v>0</v>
      </c>
      <c r="O4336" s="22">
        <f t="shared" si="405"/>
        <v>0</v>
      </c>
      <c r="P4336" s="22">
        <f t="shared" si="406"/>
        <v>0</v>
      </c>
      <c r="Q4336" s="23">
        <f t="shared" si="407"/>
        <v>0</v>
      </c>
    </row>
    <row r="4337" spans="8:17" x14ac:dyDescent="0.25">
      <c r="H4337" s="11" t="str">
        <f t="shared" si="408"/>
        <v/>
      </c>
      <c r="I4337" s="9" t="str">
        <f t="shared" si="403"/>
        <v/>
      </c>
      <c r="J4337" s="21">
        <f>IFERROR(VLOOKUP(I4337,datos_para_memoria_demandas_cal!$C$2:$K$99000,2,FALSE),0)</f>
        <v>0</v>
      </c>
      <c r="K4337" s="22">
        <f>IFERROR(VLOOKUP(I4337,datos_para_memoria_demandas_cal!$C$2:$K$99000,3,FALSE),0)</f>
        <v>0</v>
      </c>
      <c r="L4337" s="22">
        <f>IFERROR(VLOOKUP(I4337,ES0031102460685007HA0F_20250101!$D$2:$K$99000,2,FALSE),0)</f>
        <v>0</v>
      </c>
      <c r="M4337" s="23">
        <f>IFERROR(VLOOKUP(I4337,datos_para_memoria_demandas_cal!$C$2:$K$99000,4,FALSE),0)</f>
        <v>0</v>
      </c>
      <c r="N4337" s="21">
        <f t="shared" si="404"/>
        <v>0</v>
      </c>
      <c r="O4337" s="22">
        <f t="shared" si="405"/>
        <v>0</v>
      </c>
      <c r="P4337" s="22">
        <f t="shared" si="406"/>
        <v>0</v>
      </c>
      <c r="Q4337" s="23">
        <f t="shared" si="407"/>
        <v>0</v>
      </c>
    </row>
    <row r="4338" spans="8:17" x14ac:dyDescent="0.25">
      <c r="H4338" s="11" t="str">
        <f t="shared" si="408"/>
        <v/>
      </c>
      <c r="I4338" s="9" t="str">
        <f t="shared" si="403"/>
        <v/>
      </c>
      <c r="J4338" s="21">
        <f>IFERROR(VLOOKUP(I4338,datos_para_memoria_demandas_cal!$C$2:$K$99000,2,FALSE),0)</f>
        <v>0</v>
      </c>
      <c r="K4338" s="22">
        <f>IFERROR(VLOOKUP(I4338,datos_para_memoria_demandas_cal!$C$2:$K$99000,3,FALSE),0)</f>
        <v>0</v>
      </c>
      <c r="L4338" s="22">
        <f>IFERROR(VLOOKUP(I4338,ES0031102460685007HA0F_20250101!$D$2:$K$99000,2,FALSE),0)</f>
        <v>0</v>
      </c>
      <c r="M4338" s="23">
        <f>IFERROR(VLOOKUP(I4338,datos_para_memoria_demandas_cal!$C$2:$K$99000,4,FALSE),0)</f>
        <v>0</v>
      </c>
      <c r="N4338" s="21">
        <f t="shared" si="404"/>
        <v>0</v>
      </c>
      <c r="O4338" s="22">
        <f t="shared" si="405"/>
        <v>0</v>
      </c>
      <c r="P4338" s="22">
        <f t="shared" si="406"/>
        <v>0</v>
      </c>
      <c r="Q4338" s="23">
        <f t="shared" si="407"/>
        <v>0</v>
      </c>
    </row>
    <row r="4339" spans="8:17" x14ac:dyDescent="0.25">
      <c r="H4339" s="11" t="str">
        <f t="shared" si="408"/>
        <v/>
      </c>
      <c r="I4339" s="9" t="str">
        <f t="shared" si="403"/>
        <v/>
      </c>
      <c r="J4339" s="21">
        <f>IFERROR(VLOOKUP(I4339,datos_para_memoria_demandas_cal!$C$2:$K$99000,2,FALSE),0)</f>
        <v>0</v>
      </c>
      <c r="K4339" s="22">
        <f>IFERROR(VLOOKUP(I4339,datos_para_memoria_demandas_cal!$C$2:$K$99000,3,FALSE),0)</f>
        <v>0</v>
      </c>
      <c r="L4339" s="22">
        <f>IFERROR(VLOOKUP(I4339,ES0031102460685007HA0F_20250101!$D$2:$K$99000,2,FALSE),0)</f>
        <v>0</v>
      </c>
      <c r="M4339" s="23">
        <f>IFERROR(VLOOKUP(I4339,datos_para_memoria_demandas_cal!$C$2:$K$99000,4,FALSE),0)</f>
        <v>0</v>
      </c>
      <c r="N4339" s="21">
        <f t="shared" si="404"/>
        <v>0</v>
      </c>
      <c r="O4339" s="22">
        <f t="shared" si="405"/>
        <v>0</v>
      </c>
      <c r="P4339" s="22">
        <f t="shared" si="406"/>
        <v>0</v>
      </c>
      <c r="Q4339" s="23">
        <f t="shared" si="407"/>
        <v>0</v>
      </c>
    </row>
    <row r="4340" spans="8:17" x14ac:dyDescent="0.25">
      <c r="H4340" s="11" t="str">
        <f t="shared" si="408"/>
        <v/>
      </c>
      <c r="I4340" s="9" t="str">
        <f t="shared" si="403"/>
        <v/>
      </c>
      <c r="J4340" s="21">
        <f>IFERROR(VLOOKUP(I4340,datos_para_memoria_demandas_cal!$C$2:$K$99000,2,FALSE),0)</f>
        <v>0</v>
      </c>
      <c r="K4340" s="22">
        <f>IFERROR(VLOOKUP(I4340,datos_para_memoria_demandas_cal!$C$2:$K$99000,3,FALSE),0)</f>
        <v>0</v>
      </c>
      <c r="L4340" s="22">
        <f>IFERROR(VLOOKUP(I4340,ES0031102460685007HA0F_20250101!$D$2:$K$99000,2,FALSE),0)</f>
        <v>0</v>
      </c>
      <c r="M4340" s="23">
        <f>IFERROR(VLOOKUP(I4340,datos_para_memoria_demandas_cal!$C$2:$K$99000,4,FALSE),0)</f>
        <v>0</v>
      </c>
      <c r="N4340" s="21">
        <f t="shared" si="404"/>
        <v>0</v>
      </c>
      <c r="O4340" s="22">
        <f t="shared" si="405"/>
        <v>0</v>
      </c>
      <c r="P4340" s="22">
        <f t="shared" si="406"/>
        <v>0</v>
      </c>
      <c r="Q4340" s="23">
        <f t="shared" si="407"/>
        <v>0</v>
      </c>
    </row>
    <row r="4341" spans="8:17" x14ac:dyDescent="0.25">
      <c r="H4341" s="11" t="str">
        <f t="shared" si="408"/>
        <v/>
      </c>
      <c r="I4341" s="9" t="str">
        <f t="shared" si="403"/>
        <v/>
      </c>
      <c r="J4341" s="21">
        <f>IFERROR(VLOOKUP(I4341,datos_para_memoria_demandas_cal!$C$2:$K$99000,2,FALSE),0)</f>
        <v>0</v>
      </c>
      <c r="K4341" s="22">
        <f>IFERROR(VLOOKUP(I4341,datos_para_memoria_demandas_cal!$C$2:$K$99000,3,FALSE),0)</f>
        <v>0</v>
      </c>
      <c r="L4341" s="22">
        <f>IFERROR(VLOOKUP(I4341,ES0031102460685007HA0F_20250101!$D$2:$K$99000,2,FALSE),0)</f>
        <v>0</v>
      </c>
      <c r="M4341" s="23">
        <f>IFERROR(VLOOKUP(I4341,datos_para_memoria_demandas_cal!$C$2:$K$99000,4,FALSE),0)</f>
        <v>0</v>
      </c>
      <c r="N4341" s="21">
        <f t="shared" si="404"/>
        <v>0</v>
      </c>
      <c r="O4341" s="22">
        <f t="shared" si="405"/>
        <v>0</v>
      </c>
      <c r="P4341" s="22">
        <f t="shared" si="406"/>
        <v>0</v>
      </c>
      <c r="Q4341" s="23">
        <f t="shared" si="407"/>
        <v>0</v>
      </c>
    </row>
    <row r="4342" spans="8:17" x14ac:dyDescent="0.25">
      <c r="H4342" s="11" t="str">
        <f t="shared" si="408"/>
        <v/>
      </c>
      <c r="I4342" s="9" t="str">
        <f t="shared" si="403"/>
        <v/>
      </c>
      <c r="J4342" s="21">
        <f>IFERROR(VLOOKUP(I4342,datos_para_memoria_demandas_cal!$C$2:$K$99000,2,FALSE),0)</f>
        <v>0</v>
      </c>
      <c r="K4342" s="22">
        <f>IFERROR(VLOOKUP(I4342,datos_para_memoria_demandas_cal!$C$2:$K$99000,3,FALSE),0)</f>
        <v>0</v>
      </c>
      <c r="L4342" s="22">
        <f>IFERROR(VLOOKUP(I4342,ES0031102460685007HA0F_20250101!$D$2:$K$99000,2,FALSE),0)</f>
        <v>0</v>
      </c>
      <c r="M4342" s="23">
        <f>IFERROR(VLOOKUP(I4342,datos_para_memoria_demandas_cal!$C$2:$K$99000,4,FALSE),0)</f>
        <v>0</v>
      </c>
      <c r="N4342" s="21">
        <f t="shared" si="404"/>
        <v>0</v>
      </c>
      <c r="O4342" s="22">
        <f t="shared" si="405"/>
        <v>0</v>
      </c>
      <c r="P4342" s="22">
        <f t="shared" si="406"/>
        <v>0</v>
      </c>
      <c r="Q4342" s="23">
        <f t="shared" si="407"/>
        <v>0</v>
      </c>
    </row>
    <row r="4343" spans="8:17" x14ac:dyDescent="0.25">
      <c r="H4343" s="11" t="str">
        <f t="shared" si="408"/>
        <v/>
      </c>
      <c r="I4343" s="9" t="str">
        <f t="shared" si="403"/>
        <v/>
      </c>
      <c r="J4343" s="21">
        <f>IFERROR(VLOOKUP(I4343,datos_para_memoria_demandas_cal!$C$2:$K$99000,2,FALSE),0)</f>
        <v>0</v>
      </c>
      <c r="K4343" s="22">
        <f>IFERROR(VLOOKUP(I4343,datos_para_memoria_demandas_cal!$C$2:$K$99000,3,FALSE),0)</f>
        <v>0</v>
      </c>
      <c r="L4343" s="22">
        <f>IFERROR(VLOOKUP(I4343,ES0031102460685007HA0F_20250101!$D$2:$K$99000,2,FALSE),0)</f>
        <v>0</v>
      </c>
      <c r="M4343" s="23">
        <f>IFERROR(VLOOKUP(I4343,datos_para_memoria_demandas_cal!$C$2:$K$99000,4,FALSE),0)</f>
        <v>0</v>
      </c>
      <c r="N4343" s="21">
        <f t="shared" si="404"/>
        <v>0</v>
      </c>
      <c r="O4343" s="22">
        <f t="shared" si="405"/>
        <v>0</v>
      </c>
      <c r="P4343" s="22">
        <f t="shared" si="406"/>
        <v>0</v>
      </c>
      <c r="Q4343" s="23">
        <f t="shared" si="407"/>
        <v>0</v>
      </c>
    </row>
    <row r="4344" spans="8:17" x14ac:dyDescent="0.25">
      <c r="H4344" s="11" t="str">
        <f t="shared" si="408"/>
        <v/>
      </c>
      <c r="I4344" s="9" t="str">
        <f t="shared" si="403"/>
        <v/>
      </c>
      <c r="J4344" s="21">
        <f>IFERROR(VLOOKUP(I4344,datos_para_memoria_demandas_cal!$C$2:$K$99000,2,FALSE),0)</f>
        <v>0</v>
      </c>
      <c r="K4344" s="22">
        <f>IFERROR(VLOOKUP(I4344,datos_para_memoria_demandas_cal!$C$2:$K$99000,3,FALSE),0)</f>
        <v>0</v>
      </c>
      <c r="L4344" s="22">
        <f>IFERROR(VLOOKUP(I4344,ES0031102460685007HA0F_20250101!$D$2:$K$99000,2,FALSE),0)</f>
        <v>0</v>
      </c>
      <c r="M4344" s="23">
        <f>IFERROR(VLOOKUP(I4344,datos_para_memoria_demandas_cal!$C$2:$K$99000,4,FALSE),0)</f>
        <v>0</v>
      </c>
      <c r="N4344" s="21">
        <f t="shared" si="404"/>
        <v>0</v>
      </c>
      <c r="O4344" s="22">
        <f t="shared" si="405"/>
        <v>0</v>
      </c>
      <c r="P4344" s="22">
        <f t="shared" si="406"/>
        <v>0</v>
      </c>
      <c r="Q4344" s="23">
        <f t="shared" si="407"/>
        <v>0</v>
      </c>
    </row>
    <row r="4345" spans="8:17" x14ac:dyDescent="0.25">
      <c r="H4345" s="11" t="str">
        <f t="shared" si="408"/>
        <v/>
      </c>
      <c r="I4345" s="9" t="str">
        <f t="shared" si="403"/>
        <v/>
      </c>
      <c r="J4345" s="21">
        <f>IFERROR(VLOOKUP(I4345,datos_para_memoria_demandas_cal!$C$2:$K$99000,2,FALSE),0)</f>
        <v>0</v>
      </c>
      <c r="K4345" s="22">
        <f>IFERROR(VLOOKUP(I4345,datos_para_memoria_demandas_cal!$C$2:$K$99000,3,FALSE),0)</f>
        <v>0</v>
      </c>
      <c r="L4345" s="22">
        <f>IFERROR(VLOOKUP(I4345,ES0031102460685007HA0F_20250101!$D$2:$K$99000,2,FALSE),0)</f>
        <v>0</v>
      </c>
      <c r="M4345" s="23">
        <f>IFERROR(VLOOKUP(I4345,datos_para_memoria_demandas_cal!$C$2:$K$99000,4,FALSE),0)</f>
        <v>0</v>
      </c>
      <c r="N4345" s="21">
        <f t="shared" si="404"/>
        <v>0</v>
      </c>
      <c r="O4345" s="22">
        <f t="shared" si="405"/>
        <v>0</v>
      </c>
      <c r="P4345" s="22">
        <f t="shared" si="406"/>
        <v>0</v>
      </c>
      <c r="Q4345" s="23">
        <f t="shared" si="407"/>
        <v>0</v>
      </c>
    </row>
    <row r="4346" spans="8:17" x14ac:dyDescent="0.25">
      <c r="H4346" s="11" t="str">
        <f t="shared" si="408"/>
        <v/>
      </c>
      <c r="I4346" s="9" t="str">
        <f t="shared" si="403"/>
        <v/>
      </c>
      <c r="J4346" s="21">
        <f>IFERROR(VLOOKUP(I4346,datos_para_memoria_demandas_cal!$C$2:$K$99000,2,FALSE),0)</f>
        <v>0</v>
      </c>
      <c r="K4346" s="22">
        <f>IFERROR(VLOOKUP(I4346,datos_para_memoria_demandas_cal!$C$2:$K$99000,3,FALSE),0)</f>
        <v>0</v>
      </c>
      <c r="L4346" s="22">
        <f>IFERROR(VLOOKUP(I4346,ES0031102460685007HA0F_20250101!$D$2:$K$99000,2,FALSE),0)</f>
        <v>0</v>
      </c>
      <c r="M4346" s="23">
        <f>IFERROR(VLOOKUP(I4346,datos_para_memoria_demandas_cal!$C$2:$K$99000,4,FALSE),0)</f>
        <v>0</v>
      </c>
      <c r="N4346" s="21">
        <f t="shared" si="404"/>
        <v>0</v>
      </c>
      <c r="O4346" s="22">
        <f t="shared" si="405"/>
        <v>0</v>
      </c>
      <c r="P4346" s="22">
        <f t="shared" si="406"/>
        <v>0</v>
      </c>
      <c r="Q4346" s="23">
        <f t="shared" si="407"/>
        <v>0</v>
      </c>
    </row>
    <row r="4347" spans="8:17" x14ac:dyDescent="0.25">
      <c r="H4347" s="11" t="str">
        <f t="shared" si="408"/>
        <v/>
      </c>
      <c r="I4347" s="9" t="str">
        <f t="shared" si="403"/>
        <v/>
      </c>
      <c r="J4347" s="21">
        <f>IFERROR(VLOOKUP(I4347,datos_para_memoria_demandas_cal!$C$2:$K$99000,2,FALSE),0)</f>
        <v>0</v>
      </c>
      <c r="K4347" s="22">
        <f>IFERROR(VLOOKUP(I4347,datos_para_memoria_demandas_cal!$C$2:$K$99000,3,FALSE),0)</f>
        <v>0</v>
      </c>
      <c r="L4347" s="22">
        <f>IFERROR(VLOOKUP(I4347,ES0031102460685007HA0F_20250101!$D$2:$K$99000,2,FALSE),0)</f>
        <v>0</v>
      </c>
      <c r="M4347" s="23">
        <f>IFERROR(VLOOKUP(I4347,datos_para_memoria_demandas_cal!$C$2:$K$99000,4,FALSE),0)</f>
        <v>0</v>
      </c>
      <c r="N4347" s="21">
        <f t="shared" si="404"/>
        <v>0</v>
      </c>
      <c r="O4347" s="22">
        <f t="shared" si="405"/>
        <v>0</v>
      </c>
      <c r="P4347" s="22">
        <f t="shared" si="406"/>
        <v>0</v>
      </c>
      <c r="Q4347" s="23">
        <f t="shared" si="407"/>
        <v>0</v>
      </c>
    </row>
    <row r="4348" spans="8:17" x14ac:dyDescent="0.25">
      <c r="H4348" s="11" t="str">
        <f t="shared" si="408"/>
        <v/>
      </c>
      <c r="I4348" s="9" t="str">
        <f t="shared" si="403"/>
        <v/>
      </c>
      <c r="J4348" s="21">
        <f>IFERROR(VLOOKUP(I4348,datos_para_memoria_demandas_cal!$C$2:$K$99000,2,FALSE),0)</f>
        <v>0</v>
      </c>
      <c r="K4348" s="22">
        <f>IFERROR(VLOOKUP(I4348,datos_para_memoria_demandas_cal!$C$2:$K$99000,3,FALSE),0)</f>
        <v>0</v>
      </c>
      <c r="L4348" s="22">
        <f>IFERROR(VLOOKUP(I4348,ES0031102460685007HA0F_20250101!$D$2:$K$99000,2,FALSE),0)</f>
        <v>0</v>
      </c>
      <c r="M4348" s="23">
        <f>IFERROR(VLOOKUP(I4348,datos_para_memoria_demandas_cal!$C$2:$K$99000,4,FALSE),0)</f>
        <v>0</v>
      </c>
      <c r="N4348" s="21">
        <f t="shared" si="404"/>
        <v>0</v>
      </c>
      <c r="O4348" s="22">
        <f t="shared" si="405"/>
        <v>0</v>
      </c>
      <c r="P4348" s="22">
        <f t="shared" si="406"/>
        <v>0</v>
      </c>
      <c r="Q4348" s="23">
        <f t="shared" si="407"/>
        <v>0</v>
      </c>
    </row>
    <row r="4349" spans="8:17" x14ac:dyDescent="0.25">
      <c r="H4349" s="11" t="str">
        <f t="shared" si="408"/>
        <v/>
      </c>
      <c r="I4349" s="9" t="str">
        <f t="shared" si="403"/>
        <v/>
      </c>
      <c r="J4349" s="21">
        <f>IFERROR(VLOOKUP(I4349,datos_para_memoria_demandas_cal!$C$2:$K$99000,2,FALSE),0)</f>
        <v>0</v>
      </c>
      <c r="K4349" s="22">
        <f>IFERROR(VLOOKUP(I4349,datos_para_memoria_demandas_cal!$C$2:$K$99000,3,FALSE),0)</f>
        <v>0</v>
      </c>
      <c r="L4349" s="22">
        <f>IFERROR(VLOOKUP(I4349,ES0031102460685007HA0F_20250101!$D$2:$K$99000,2,FALSE),0)</f>
        <v>0</v>
      </c>
      <c r="M4349" s="23">
        <f>IFERROR(VLOOKUP(I4349,datos_para_memoria_demandas_cal!$C$2:$K$99000,4,FALSE),0)</f>
        <v>0</v>
      </c>
      <c r="N4349" s="21">
        <f t="shared" si="404"/>
        <v>0</v>
      </c>
      <c r="O4349" s="22">
        <f t="shared" si="405"/>
        <v>0</v>
      </c>
      <c r="P4349" s="22">
        <f t="shared" si="406"/>
        <v>0</v>
      </c>
      <c r="Q4349" s="23">
        <f t="shared" si="407"/>
        <v>0</v>
      </c>
    </row>
    <row r="4350" spans="8:17" x14ac:dyDescent="0.25">
      <c r="H4350" s="11" t="str">
        <f t="shared" si="408"/>
        <v/>
      </c>
      <c r="I4350" s="9" t="str">
        <f t="shared" si="403"/>
        <v/>
      </c>
      <c r="J4350" s="21">
        <f>IFERROR(VLOOKUP(I4350,datos_para_memoria_demandas_cal!$C$2:$K$99000,2,FALSE),0)</f>
        <v>0</v>
      </c>
      <c r="K4350" s="22">
        <f>IFERROR(VLOOKUP(I4350,datos_para_memoria_demandas_cal!$C$2:$K$99000,3,FALSE),0)</f>
        <v>0</v>
      </c>
      <c r="L4350" s="22">
        <f>IFERROR(VLOOKUP(I4350,ES0031102460685007HA0F_20250101!$D$2:$K$99000,2,FALSE),0)</f>
        <v>0</v>
      </c>
      <c r="M4350" s="23">
        <f>IFERROR(VLOOKUP(I4350,datos_para_memoria_demandas_cal!$C$2:$K$99000,4,FALSE),0)</f>
        <v>0</v>
      </c>
      <c r="N4350" s="21">
        <f t="shared" si="404"/>
        <v>0</v>
      </c>
      <c r="O4350" s="22">
        <f t="shared" si="405"/>
        <v>0</v>
      </c>
      <c r="P4350" s="22">
        <f t="shared" si="406"/>
        <v>0</v>
      </c>
      <c r="Q4350" s="23">
        <f t="shared" si="407"/>
        <v>0</v>
      </c>
    </row>
    <row r="4351" spans="8:17" x14ac:dyDescent="0.25">
      <c r="H4351" s="11" t="str">
        <f t="shared" si="408"/>
        <v/>
      </c>
      <c r="I4351" s="9" t="str">
        <f t="shared" si="403"/>
        <v/>
      </c>
      <c r="J4351" s="21">
        <f>IFERROR(VLOOKUP(I4351,datos_para_memoria_demandas_cal!$C$2:$K$99000,2,FALSE),0)</f>
        <v>0</v>
      </c>
      <c r="K4351" s="22">
        <f>IFERROR(VLOOKUP(I4351,datos_para_memoria_demandas_cal!$C$2:$K$99000,3,FALSE),0)</f>
        <v>0</v>
      </c>
      <c r="L4351" s="22">
        <f>IFERROR(VLOOKUP(I4351,ES0031102460685007HA0F_20250101!$D$2:$K$99000,2,FALSE),0)</f>
        <v>0</v>
      </c>
      <c r="M4351" s="23">
        <f>IFERROR(VLOOKUP(I4351,datos_para_memoria_demandas_cal!$C$2:$K$99000,4,FALSE),0)</f>
        <v>0</v>
      </c>
      <c r="N4351" s="21">
        <f t="shared" si="404"/>
        <v>0</v>
      </c>
      <c r="O4351" s="22">
        <f t="shared" si="405"/>
        <v>0</v>
      </c>
      <c r="P4351" s="22">
        <f t="shared" si="406"/>
        <v>0</v>
      </c>
      <c r="Q4351" s="23">
        <f t="shared" si="407"/>
        <v>0</v>
      </c>
    </row>
    <row r="4352" spans="8:17" x14ac:dyDescent="0.25">
      <c r="H4352" s="11" t="str">
        <f t="shared" si="408"/>
        <v/>
      </c>
      <c r="I4352" s="9" t="str">
        <f t="shared" si="403"/>
        <v/>
      </c>
      <c r="J4352" s="21">
        <f>IFERROR(VLOOKUP(I4352,datos_para_memoria_demandas_cal!$C$2:$K$99000,2,FALSE),0)</f>
        <v>0</v>
      </c>
      <c r="K4352" s="22">
        <f>IFERROR(VLOOKUP(I4352,datos_para_memoria_demandas_cal!$C$2:$K$99000,3,FALSE),0)</f>
        <v>0</v>
      </c>
      <c r="L4352" s="22">
        <f>IFERROR(VLOOKUP(I4352,ES0031102460685007HA0F_20250101!$D$2:$K$99000,2,FALSE),0)</f>
        <v>0</v>
      </c>
      <c r="M4352" s="23">
        <f>IFERROR(VLOOKUP(I4352,datos_para_memoria_demandas_cal!$C$2:$K$99000,4,FALSE),0)</f>
        <v>0</v>
      </c>
      <c r="N4352" s="21">
        <f t="shared" si="404"/>
        <v>0</v>
      </c>
      <c r="O4352" s="22">
        <f t="shared" si="405"/>
        <v>0</v>
      </c>
      <c r="P4352" s="22">
        <f t="shared" si="406"/>
        <v>0</v>
      </c>
      <c r="Q4352" s="23">
        <f t="shared" si="407"/>
        <v>0</v>
      </c>
    </row>
    <row r="4353" spans="8:17" x14ac:dyDescent="0.25">
      <c r="H4353" s="11" t="str">
        <f t="shared" si="408"/>
        <v/>
      </c>
      <c r="I4353" s="9" t="str">
        <f t="shared" si="403"/>
        <v/>
      </c>
      <c r="J4353" s="21">
        <f>IFERROR(VLOOKUP(I4353,datos_para_memoria_demandas_cal!$C$2:$K$99000,2,FALSE),0)</f>
        <v>0</v>
      </c>
      <c r="K4353" s="22">
        <f>IFERROR(VLOOKUP(I4353,datos_para_memoria_demandas_cal!$C$2:$K$99000,3,FALSE),0)</f>
        <v>0</v>
      </c>
      <c r="L4353" s="22">
        <f>IFERROR(VLOOKUP(I4353,ES0031102460685007HA0F_20250101!$D$2:$K$99000,2,FALSE),0)</f>
        <v>0</v>
      </c>
      <c r="M4353" s="23">
        <f>IFERROR(VLOOKUP(I4353,datos_para_memoria_demandas_cal!$C$2:$K$99000,4,FALSE),0)</f>
        <v>0</v>
      </c>
      <c r="N4353" s="21">
        <f t="shared" si="404"/>
        <v>0</v>
      </c>
      <c r="O4353" s="22">
        <f t="shared" si="405"/>
        <v>0</v>
      </c>
      <c r="P4353" s="22">
        <f t="shared" si="406"/>
        <v>0</v>
      </c>
      <c r="Q4353" s="23">
        <f t="shared" si="407"/>
        <v>0</v>
      </c>
    </row>
    <row r="4354" spans="8:17" x14ac:dyDescent="0.25">
      <c r="H4354" s="11" t="str">
        <f t="shared" si="408"/>
        <v/>
      </c>
      <c r="I4354" s="9" t="str">
        <f t="shared" si="403"/>
        <v/>
      </c>
      <c r="J4354" s="21">
        <f>IFERROR(VLOOKUP(I4354,datos_para_memoria_demandas_cal!$C$2:$K$99000,2,FALSE),0)</f>
        <v>0</v>
      </c>
      <c r="K4354" s="22">
        <f>IFERROR(VLOOKUP(I4354,datos_para_memoria_demandas_cal!$C$2:$K$99000,3,FALSE),0)</f>
        <v>0</v>
      </c>
      <c r="L4354" s="22">
        <f>IFERROR(VLOOKUP(I4354,ES0031102460685007HA0F_20250101!$D$2:$K$99000,2,FALSE),0)</f>
        <v>0</v>
      </c>
      <c r="M4354" s="23">
        <f>IFERROR(VLOOKUP(I4354,datos_para_memoria_demandas_cal!$C$2:$K$99000,4,FALSE),0)</f>
        <v>0</v>
      </c>
      <c r="N4354" s="21">
        <f t="shared" si="404"/>
        <v>0</v>
      </c>
      <c r="O4354" s="22">
        <f t="shared" si="405"/>
        <v>0</v>
      </c>
      <c r="P4354" s="22">
        <f t="shared" si="406"/>
        <v>0</v>
      </c>
      <c r="Q4354" s="23">
        <f t="shared" si="407"/>
        <v>0</v>
      </c>
    </row>
    <row r="4355" spans="8:17" x14ac:dyDescent="0.25">
      <c r="H4355" s="11" t="str">
        <f t="shared" si="408"/>
        <v/>
      </c>
      <c r="I4355" s="9" t="str">
        <f t="shared" si="403"/>
        <v/>
      </c>
      <c r="J4355" s="21">
        <f>IFERROR(VLOOKUP(I4355,datos_para_memoria_demandas_cal!$C$2:$K$99000,2,FALSE),0)</f>
        <v>0</v>
      </c>
      <c r="K4355" s="22">
        <f>IFERROR(VLOOKUP(I4355,datos_para_memoria_demandas_cal!$C$2:$K$99000,3,FALSE),0)</f>
        <v>0</v>
      </c>
      <c r="L4355" s="22">
        <f>IFERROR(VLOOKUP(I4355,ES0031102460685007HA0F_20250101!$D$2:$K$99000,2,FALSE),0)</f>
        <v>0</v>
      </c>
      <c r="M4355" s="23">
        <f>IFERROR(VLOOKUP(I4355,datos_para_memoria_demandas_cal!$C$2:$K$99000,4,FALSE),0)</f>
        <v>0</v>
      </c>
      <c r="N4355" s="21">
        <f t="shared" si="404"/>
        <v>0</v>
      </c>
      <c r="O4355" s="22">
        <f t="shared" si="405"/>
        <v>0</v>
      </c>
      <c r="P4355" s="22">
        <f t="shared" si="406"/>
        <v>0</v>
      </c>
      <c r="Q4355" s="23">
        <f t="shared" si="407"/>
        <v>0</v>
      </c>
    </row>
    <row r="4356" spans="8:17" x14ac:dyDescent="0.25">
      <c r="H4356" s="11" t="str">
        <f t="shared" si="408"/>
        <v/>
      </c>
      <c r="I4356" s="9" t="str">
        <f t="shared" si="403"/>
        <v/>
      </c>
      <c r="J4356" s="21">
        <f>IFERROR(VLOOKUP(I4356,datos_para_memoria_demandas_cal!$C$2:$K$99000,2,FALSE),0)</f>
        <v>0</v>
      </c>
      <c r="K4356" s="22">
        <f>IFERROR(VLOOKUP(I4356,datos_para_memoria_demandas_cal!$C$2:$K$99000,3,FALSE),0)</f>
        <v>0</v>
      </c>
      <c r="L4356" s="22">
        <f>IFERROR(VLOOKUP(I4356,ES0031102460685007HA0F_20250101!$D$2:$K$99000,2,FALSE),0)</f>
        <v>0</v>
      </c>
      <c r="M4356" s="23">
        <f>IFERROR(VLOOKUP(I4356,datos_para_memoria_demandas_cal!$C$2:$K$99000,4,FALSE),0)</f>
        <v>0</v>
      </c>
      <c r="N4356" s="21">
        <f t="shared" si="404"/>
        <v>0</v>
      </c>
      <c r="O4356" s="22">
        <f t="shared" si="405"/>
        <v>0</v>
      </c>
      <c r="P4356" s="22">
        <f t="shared" si="406"/>
        <v>0</v>
      </c>
      <c r="Q4356" s="23">
        <f t="shared" si="407"/>
        <v>0</v>
      </c>
    </row>
    <row r="4357" spans="8:17" x14ac:dyDescent="0.25">
      <c r="H4357" s="11" t="str">
        <f t="shared" si="408"/>
        <v/>
      </c>
      <c r="I4357" s="9" t="str">
        <f t="shared" ref="I4357:I4420" si="409">TEXT(H4357,"000000,000000")</f>
        <v/>
      </c>
      <c r="J4357" s="21">
        <f>IFERROR(VLOOKUP(I4357,datos_para_memoria_demandas_cal!$C$2:$K$99000,2,FALSE),0)</f>
        <v>0</v>
      </c>
      <c r="K4357" s="22">
        <f>IFERROR(VLOOKUP(I4357,datos_para_memoria_demandas_cal!$C$2:$K$99000,3,FALSE),0)</f>
        <v>0</v>
      </c>
      <c r="L4357" s="22">
        <f>IFERROR(VLOOKUP(I4357,ES0031102460685007HA0F_20250101!$D$2:$K$99000,2,FALSE),0)</f>
        <v>0</v>
      </c>
      <c r="M4357" s="23">
        <f>IFERROR(VLOOKUP(I4357,datos_para_memoria_demandas_cal!$C$2:$K$99000,4,FALSE),0)</f>
        <v>0</v>
      </c>
      <c r="N4357" s="21">
        <f t="shared" ref="N4357:N4420" si="410">J4357*K4357</f>
        <v>0</v>
      </c>
      <c r="O4357" s="22">
        <f t="shared" ref="O4357:O4420" si="411">J4357*L4357</f>
        <v>0</v>
      </c>
      <c r="P4357" s="22">
        <f t="shared" ref="P4357:P4420" si="412">J4357*(IF(K4357+M4357&gt;0,K4357+M4357,0))</f>
        <v>0</v>
      </c>
      <c r="Q4357" s="23">
        <f t="shared" ref="Q4357:Q4420" si="413">J4357*(IF(L4357+M4357&gt;0,L4357+M4357,0))</f>
        <v>0</v>
      </c>
    </row>
    <row r="4358" spans="8:17" x14ac:dyDescent="0.25">
      <c r="H4358" s="11" t="str">
        <f t="shared" ref="H4358:H4421" si="414">IFERROR(IF(H4357+1/24&lt;=$F$5,H4357+1/24,""),"")</f>
        <v/>
      </c>
      <c r="I4358" s="9" t="str">
        <f t="shared" si="409"/>
        <v/>
      </c>
      <c r="J4358" s="21">
        <f>IFERROR(VLOOKUP(I4358,datos_para_memoria_demandas_cal!$C$2:$K$99000,2,FALSE),0)</f>
        <v>0</v>
      </c>
      <c r="K4358" s="22">
        <f>IFERROR(VLOOKUP(I4358,datos_para_memoria_demandas_cal!$C$2:$K$99000,3,FALSE),0)</f>
        <v>0</v>
      </c>
      <c r="L4358" s="22">
        <f>IFERROR(VLOOKUP(I4358,ES0031102460685007HA0F_20250101!$D$2:$K$99000,2,FALSE),0)</f>
        <v>0</v>
      </c>
      <c r="M4358" s="23">
        <f>IFERROR(VLOOKUP(I4358,datos_para_memoria_demandas_cal!$C$2:$K$99000,4,FALSE),0)</f>
        <v>0</v>
      </c>
      <c r="N4358" s="21">
        <f t="shared" si="410"/>
        <v>0</v>
      </c>
      <c r="O4358" s="22">
        <f t="shared" si="411"/>
        <v>0</v>
      </c>
      <c r="P4358" s="22">
        <f t="shared" si="412"/>
        <v>0</v>
      </c>
      <c r="Q4358" s="23">
        <f t="shared" si="413"/>
        <v>0</v>
      </c>
    </row>
    <row r="4359" spans="8:17" x14ac:dyDescent="0.25">
      <c r="H4359" s="11" t="str">
        <f t="shared" si="414"/>
        <v/>
      </c>
      <c r="I4359" s="9" t="str">
        <f t="shared" si="409"/>
        <v/>
      </c>
      <c r="J4359" s="21">
        <f>IFERROR(VLOOKUP(I4359,datos_para_memoria_demandas_cal!$C$2:$K$99000,2,FALSE),0)</f>
        <v>0</v>
      </c>
      <c r="K4359" s="22">
        <f>IFERROR(VLOOKUP(I4359,datos_para_memoria_demandas_cal!$C$2:$K$99000,3,FALSE),0)</f>
        <v>0</v>
      </c>
      <c r="L4359" s="22">
        <f>IFERROR(VLOOKUP(I4359,ES0031102460685007HA0F_20250101!$D$2:$K$99000,2,FALSE),0)</f>
        <v>0</v>
      </c>
      <c r="M4359" s="23">
        <f>IFERROR(VLOOKUP(I4359,datos_para_memoria_demandas_cal!$C$2:$K$99000,4,FALSE),0)</f>
        <v>0</v>
      </c>
      <c r="N4359" s="21">
        <f t="shared" si="410"/>
        <v>0</v>
      </c>
      <c r="O4359" s="22">
        <f t="shared" si="411"/>
        <v>0</v>
      </c>
      <c r="P4359" s="22">
        <f t="shared" si="412"/>
        <v>0</v>
      </c>
      <c r="Q4359" s="23">
        <f t="shared" si="413"/>
        <v>0</v>
      </c>
    </row>
    <row r="4360" spans="8:17" x14ac:dyDescent="0.25">
      <c r="H4360" s="11" t="str">
        <f t="shared" si="414"/>
        <v/>
      </c>
      <c r="I4360" s="9" t="str">
        <f t="shared" si="409"/>
        <v/>
      </c>
      <c r="J4360" s="21">
        <f>IFERROR(VLOOKUP(I4360,datos_para_memoria_demandas_cal!$C$2:$K$99000,2,FALSE),0)</f>
        <v>0</v>
      </c>
      <c r="K4360" s="22">
        <f>IFERROR(VLOOKUP(I4360,datos_para_memoria_demandas_cal!$C$2:$K$99000,3,FALSE),0)</f>
        <v>0</v>
      </c>
      <c r="L4360" s="22">
        <f>IFERROR(VLOOKUP(I4360,ES0031102460685007HA0F_20250101!$D$2:$K$99000,2,FALSE),0)</f>
        <v>0</v>
      </c>
      <c r="M4360" s="23">
        <f>IFERROR(VLOOKUP(I4360,datos_para_memoria_demandas_cal!$C$2:$K$99000,4,FALSE),0)</f>
        <v>0</v>
      </c>
      <c r="N4360" s="21">
        <f t="shared" si="410"/>
        <v>0</v>
      </c>
      <c r="O4360" s="22">
        <f t="shared" si="411"/>
        <v>0</v>
      </c>
      <c r="P4360" s="22">
        <f t="shared" si="412"/>
        <v>0</v>
      </c>
      <c r="Q4360" s="23">
        <f t="shared" si="413"/>
        <v>0</v>
      </c>
    </row>
    <row r="4361" spans="8:17" x14ac:dyDescent="0.25">
      <c r="H4361" s="11" t="str">
        <f t="shared" si="414"/>
        <v/>
      </c>
      <c r="I4361" s="9" t="str">
        <f t="shared" si="409"/>
        <v/>
      </c>
      <c r="J4361" s="21">
        <f>IFERROR(VLOOKUP(I4361,datos_para_memoria_demandas_cal!$C$2:$K$99000,2,FALSE),0)</f>
        <v>0</v>
      </c>
      <c r="K4361" s="22">
        <f>IFERROR(VLOOKUP(I4361,datos_para_memoria_demandas_cal!$C$2:$K$99000,3,FALSE),0)</f>
        <v>0</v>
      </c>
      <c r="L4361" s="22">
        <f>IFERROR(VLOOKUP(I4361,ES0031102460685007HA0F_20250101!$D$2:$K$99000,2,FALSE),0)</f>
        <v>0</v>
      </c>
      <c r="M4361" s="23">
        <f>IFERROR(VLOOKUP(I4361,datos_para_memoria_demandas_cal!$C$2:$K$99000,4,FALSE),0)</f>
        <v>0</v>
      </c>
      <c r="N4361" s="21">
        <f t="shared" si="410"/>
        <v>0</v>
      </c>
      <c r="O4361" s="22">
        <f t="shared" si="411"/>
        <v>0</v>
      </c>
      <c r="P4361" s="22">
        <f t="shared" si="412"/>
        <v>0</v>
      </c>
      <c r="Q4361" s="23">
        <f t="shared" si="413"/>
        <v>0</v>
      </c>
    </row>
    <row r="4362" spans="8:17" x14ac:dyDescent="0.25">
      <c r="H4362" s="11" t="str">
        <f t="shared" si="414"/>
        <v/>
      </c>
      <c r="I4362" s="9" t="str">
        <f t="shared" si="409"/>
        <v/>
      </c>
      <c r="J4362" s="21">
        <f>IFERROR(VLOOKUP(I4362,datos_para_memoria_demandas_cal!$C$2:$K$99000,2,FALSE),0)</f>
        <v>0</v>
      </c>
      <c r="K4362" s="22">
        <f>IFERROR(VLOOKUP(I4362,datos_para_memoria_demandas_cal!$C$2:$K$99000,3,FALSE),0)</f>
        <v>0</v>
      </c>
      <c r="L4362" s="22">
        <f>IFERROR(VLOOKUP(I4362,ES0031102460685007HA0F_20250101!$D$2:$K$99000,2,FALSE),0)</f>
        <v>0</v>
      </c>
      <c r="M4362" s="23">
        <f>IFERROR(VLOOKUP(I4362,datos_para_memoria_demandas_cal!$C$2:$K$99000,4,FALSE),0)</f>
        <v>0</v>
      </c>
      <c r="N4362" s="21">
        <f t="shared" si="410"/>
        <v>0</v>
      </c>
      <c r="O4362" s="22">
        <f t="shared" si="411"/>
        <v>0</v>
      </c>
      <c r="P4362" s="22">
        <f t="shared" si="412"/>
        <v>0</v>
      </c>
      <c r="Q4362" s="23">
        <f t="shared" si="413"/>
        <v>0</v>
      </c>
    </row>
    <row r="4363" spans="8:17" x14ac:dyDescent="0.25">
      <c r="H4363" s="11" t="str">
        <f t="shared" si="414"/>
        <v/>
      </c>
      <c r="I4363" s="9" t="str">
        <f t="shared" si="409"/>
        <v/>
      </c>
      <c r="J4363" s="21">
        <f>IFERROR(VLOOKUP(I4363,datos_para_memoria_demandas_cal!$C$2:$K$99000,2,FALSE),0)</f>
        <v>0</v>
      </c>
      <c r="K4363" s="22">
        <f>IFERROR(VLOOKUP(I4363,datos_para_memoria_demandas_cal!$C$2:$K$99000,3,FALSE),0)</f>
        <v>0</v>
      </c>
      <c r="L4363" s="22">
        <f>IFERROR(VLOOKUP(I4363,ES0031102460685007HA0F_20250101!$D$2:$K$99000,2,FALSE),0)</f>
        <v>0</v>
      </c>
      <c r="M4363" s="23">
        <f>IFERROR(VLOOKUP(I4363,datos_para_memoria_demandas_cal!$C$2:$K$99000,4,FALSE),0)</f>
        <v>0</v>
      </c>
      <c r="N4363" s="21">
        <f t="shared" si="410"/>
        <v>0</v>
      </c>
      <c r="O4363" s="22">
        <f t="shared" si="411"/>
        <v>0</v>
      </c>
      <c r="P4363" s="22">
        <f t="shared" si="412"/>
        <v>0</v>
      </c>
      <c r="Q4363" s="23">
        <f t="shared" si="413"/>
        <v>0</v>
      </c>
    </row>
    <row r="4364" spans="8:17" x14ac:dyDescent="0.25">
      <c r="H4364" s="11" t="str">
        <f t="shared" si="414"/>
        <v/>
      </c>
      <c r="I4364" s="9" t="str">
        <f t="shared" si="409"/>
        <v/>
      </c>
      <c r="J4364" s="21">
        <f>IFERROR(VLOOKUP(I4364,datos_para_memoria_demandas_cal!$C$2:$K$99000,2,FALSE),0)</f>
        <v>0</v>
      </c>
      <c r="K4364" s="22">
        <f>IFERROR(VLOOKUP(I4364,datos_para_memoria_demandas_cal!$C$2:$K$99000,3,FALSE),0)</f>
        <v>0</v>
      </c>
      <c r="L4364" s="22">
        <f>IFERROR(VLOOKUP(I4364,ES0031102460685007HA0F_20250101!$D$2:$K$99000,2,FALSE),0)</f>
        <v>0</v>
      </c>
      <c r="M4364" s="23">
        <f>IFERROR(VLOOKUP(I4364,datos_para_memoria_demandas_cal!$C$2:$K$99000,4,FALSE),0)</f>
        <v>0</v>
      </c>
      <c r="N4364" s="21">
        <f t="shared" si="410"/>
        <v>0</v>
      </c>
      <c r="O4364" s="22">
        <f t="shared" si="411"/>
        <v>0</v>
      </c>
      <c r="P4364" s="22">
        <f t="shared" si="412"/>
        <v>0</v>
      </c>
      <c r="Q4364" s="23">
        <f t="shared" si="413"/>
        <v>0</v>
      </c>
    </row>
    <row r="4365" spans="8:17" x14ac:dyDescent="0.25">
      <c r="H4365" s="11" t="str">
        <f t="shared" si="414"/>
        <v/>
      </c>
      <c r="I4365" s="9" t="str">
        <f t="shared" si="409"/>
        <v/>
      </c>
      <c r="J4365" s="21">
        <f>IFERROR(VLOOKUP(I4365,datos_para_memoria_demandas_cal!$C$2:$K$99000,2,FALSE),0)</f>
        <v>0</v>
      </c>
      <c r="K4365" s="22">
        <f>IFERROR(VLOOKUP(I4365,datos_para_memoria_demandas_cal!$C$2:$K$99000,3,FALSE),0)</f>
        <v>0</v>
      </c>
      <c r="L4365" s="22">
        <f>IFERROR(VLOOKUP(I4365,ES0031102460685007HA0F_20250101!$D$2:$K$99000,2,FALSE),0)</f>
        <v>0</v>
      </c>
      <c r="M4365" s="23">
        <f>IFERROR(VLOOKUP(I4365,datos_para_memoria_demandas_cal!$C$2:$K$99000,4,FALSE),0)</f>
        <v>0</v>
      </c>
      <c r="N4365" s="21">
        <f t="shared" si="410"/>
        <v>0</v>
      </c>
      <c r="O4365" s="22">
        <f t="shared" si="411"/>
        <v>0</v>
      </c>
      <c r="P4365" s="22">
        <f t="shared" si="412"/>
        <v>0</v>
      </c>
      <c r="Q4365" s="23">
        <f t="shared" si="413"/>
        <v>0</v>
      </c>
    </row>
    <row r="4366" spans="8:17" x14ac:dyDescent="0.25">
      <c r="H4366" s="11" t="str">
        <f t="shared" si="414"/>
        <v/>
      </c>
      <c r="I4366" s="9" t="str">
        <f t="shared" si="409"/>
        <v/>
      </c>
      <c r="J4366" s="21">
        <f>IFERROR(VLOOKUP(I4366,datos_para_memoria_demandas_cal!$C$2:$K$99000,2,FALSE),0)</f>
        <v>0</v>
      </c>
      <c r="K4366" s="22">
        <f>IFERROR(VLOOKUP(I4366,datos_para_memoria_demandas_cal!$C$2:$K$99000,3,FALSE),0)</f>
        <v>0</v>
      </c>
      <c r="L4366" s="22">
        <f>IFERROR(VLOOKUP(I4366,ES0031102460685007HA0F_20250101!$D$2:$K$99000,2,FALSE),0)</f>
        <v>0</v>
      </c>
      <c r="M4366" s="23">
        <f>IFERROR(VLOOKUP(I4366,datos_para_memoria_demandas_cal!$C$2:$K$99000,4,FALSE),0)</f>
        <v>0</v>
      </c>
      <c r="N4366" s="21">
        <f t="shared" si="410"/>
        <v>0</v>
      </c>
      <c r="O4366" s="22">
        <f t="shared" si="411"/>
        <v>0</v>
      </c>
      <c r="P4366" s="22">
        <f t="shared" si="412"/>
        <v>0</v>
      </c>
      <c r="Q4366" s="23">
        <f t="shared" si="413"/>
        <v>0</v>
      </c>
    </row>
    <row r="4367" spans="8:17" x14ac:dyDescent="0.25">
      <c r="H4367" s="11" t="str">
        <f t="shared" si="414"/>
        <v/>
      </c>
      <c r="I4367" s="9" t="str">
        <f t="shared" si="409"/>
        <v/>
      </c>
      <c r="J4367" s="21">
        <f>IFERROR(VLOOKUP(I4367,datos_para_memoria_demandas_cal!$C$2:$K$99000,2,FALSE),0)</f>
        <v>0</v>
      </c>
      <c r="K4367" s="22">
        <f>IFERROR(VLOOKUP(I4367,datos_para_memoria_demandas_cal!$C$2:$K$99000,3,FALSE),0)</f>
        <v>0</v>
      </c>
      <c r="L4367" s="22">
        <f>IFERROR(VLOOKUP(I4367,ES0031102460685007HA0F_20250101!$D$2:$K$99000,2,FALSE),0)</f>
        <v>0</v>
      </c>
      <c r="M4367" s="23">
        <f>IFERROR(VLOOKUP(I4367,datos_para_memoria_demandas_cal!$C$2:$K$99000,4,FALSE),0)</f>
        <v>0</v>
      </c>
      <c r="N4367" s="21">
        <f t="shared" si="410"/>
        <v>0</v>
      </c>
      <c r="O4367" s="22">
        <f t="shared" si="411"/>
        <v>0</v>
      </c>
      <c r="P4367" s="22">
        <f t="shared" si="412"/>
        <v>0</v>
      </c>
      <c r="Q4367" s="23">
        <f t="shared" si="413"/>
        <v>0</v>
      </c>
    </row>
    <row r="4368" spans="8:17" x14ac:dyDescent="0.25">
      <c r="H4368" s="11" t="str">
        <f t="shared" si="414"/>
        <v/>
      </c>
      <c r="I4368" s="9" t="str">
        <f t="shared" si="409"/>
        <v/>
      </c>
      <c r="J4368" s="21">
        <f>IFERROR(VLOOKUP(I4368,datos_para_memoria_demandas_cal!$C$2:$K$99000,2,FALSE),0)</f>
        <v>0</v>
      </c>
      <c r="K4368" s="22">
        <f>IFERROR(VLOOKUP(I4368,datos_para_memoria_demandas_cal!$C$2:$K$99000,3,FALSE),0)</f>
        <v>0</v>
      </c>
      <c r="L4368" s="22">
        <f>IFERROR(VLOOKUP(I4368,ES0031102460685007HA0F_20250101!$D$2:$K$99000,2,FALSE),0)</f>
        <v>0</v>
      </c>
      <c r="M4368" s="23">
        <f>IFERROR(VLOOKUP(I4368,datos_para_memoria_demandas_cal!$C$2:$K$99000,4,FALSE),0)</f>
        <v>0</v>
      </c>
      <c r="N4368" s="21">
        <f t="shared" si="410"/>
        <v>0</v>
      </c>
      <c r="O4368" s="22">
        <f t="shared" si="411"/>
        <v>0</v>
      </c>
      <c r="P4368" s="22">
        <f t="shared" si="412"/>
        <v>0</v>
      </c>
      <c r="Q4368" s="23">
        <f t="shared" si="413"/>
        <v>0</v>
      </c>
    </row>
    <row r="4369" spans="8:17" x14ac:dyDescent="0.25">
      <c r="H4369" s="11" t="str">
        <f t="shared" si="414"/>
        <v/>
      </c>
      <c r="I4369" s="9" t="str">
        <f t="shared" si="409"/>
        <v/>
      </c>
      <c r="J4369" s="21">
        <f>IFERROR(VLOOKUP(I4369,datos_para_memoria_demandas_cal!$C$2:$K$99000,2,FALSE),0)</f>
        <v>0</v>
      </c>
      <c r="K4369" s="22">
        <f>IFERROR(VLOOKUP(I4369,datos_para_memoria_demandas_cal!$C$2:$K$99000,3,FALSE),0)</f>
        <v>0</v>
      </c>
      <c r="L4369" s="22">
        <f>IFERROR(VLOOKUP(I4369,ES0031102460685007HA0F_20250101!$D$2:$K$99000,2,FALSE),0)</f>
        <v>0</v>
      </c>
      <c r="M4369" s="23">
        <f>IFERROR(VLOOKUP(I4369,datos_para_memoria_demandas_cal!$C$2:$K$99000,4,FALSE),0)</f>
        <v>0</v>
      </c>
      <c r="N4369" s="21">
        <f t="shared" si="410"/>
        <v>0</v>
      </c>
      <c r="O4369" s="22">
        <f t="shared" si="411"/>
        <v>0</v>
      </c>
      <c r="P4369" s="22">
        <f t="shared" si="412"/>
        <v>0</v>
      </c>
      <c r="Q4369" s="23">
        <f t="shared" si="413"/>
        <v>0</v>
      </c>
    </row>
    <row r="4370" spans="8:17" x14ac:dyDescent="0.25">
      <c r="H4370" s="11" t="str">
        <f t="shared" si="414"/>
        <v/>
      </c>
      <c r="I4370" s="9" t="str">
        <f t="shared" si="409"/>
        <v/>
      </c>
      <c r="J4370" s="21">
        <f>IFERROR(VLOOKUP(I4370,datos_para_memoria_demandas_cal!$C$2:$K$99000,2,FALSE),0)</f>
        <v>0</v>
      </c>
      <c r="K4370" s="22">
        <f>IFERROR(VLOOKUP(I4370,datos_para_memoria_demandas_cal!$C$2:$K$99000,3,FALSE),0)</f>
        <v>0</v>
      </c>
      <c r="L4370" s="22">
        <f>IFERROR(VLOOKUP(I4370,ES0031102460685007HA0F_20250101!$D$2:$K$99000,2,FALSE),0)</f>
        <v>0</v>
      </c>
      <c r="M4370" s="23">
        <f>IFERROR(VLOOKUP(I4370,datos_para_memoria_demandas_cal!$C$2:$K$99000,4,FALSE),0)</f>
        <v>0</v>
      </c>
      <c r="N4370" s="21">
        <f t="shared" si="410"/>
        <v>0</v>
      </c>
      <c r="O4370" s="22">
        <f t="shared" si="411"/>
        <v>0</v>
      </c>
      <c r="P4370" s="22">
        <f t="shared" si="412"/>
        <v>0</v>
      </c>
      <c r="Q4370" s="23">
        <f t="shared" si="413"/>
        <v>0</v>
      </c>
    </row>
    <row r="4371" spans="8:17" x14ac:dyDescent="0.25">
      <c r="H4371" s="11" t="str">
        <f t="shared" si="414"/>
        <v/>
      </c>
      <c r="I4371" s="9" t="str">
        <f t="shared" si="409"/>
        <v/>
      </c>
      <c r="J4371" s="21">
        <f>IFERROR(VLOOKUP(I4371,datos_para_memoria_demandas_cal!$C$2:$K$99000,2,FALSE),0)</f>
        <v>0</v>
      </c>
      <c r="K4371" s="22">
        <f>IFERROR(VLOOKUP(I4371,datos_para_memoria_demandas_cal!$C$2:$K$99000,3,FALSE),0)</f>
        <v>0</v>
      </c>
      <c r="L4371" s="22">
        <f>IFERROR(VLOOKUP(I4371,ES0031102460685007HA0F_20250101!$D$2:$K$99000,2,FALSE),0)</f>
        <v>0</v>
      </c>
      <c r="M4371" s="23">
        <f>IFERROR(VLOOKUP(I4371,datos_para_memoria_demandas_cal!$C$2:$K$99000,4,FALSE),0)</f>
        <v>0</v>
      </c>
      <c r="N4371" s="21">
        <f t="shared" si="410"/>
        <v>0</v>
      </c>
      <c r="O4371" s="22">
        <f t="shared" si="411"/>
        <v>0</v>
      </c>
      <c r="P4371" s="22">
        <f t="shared" si="412"/>
        <v>0</v>
      </c>
      <c r="Q4371" s="23">
        <f t="shared" si="413"/>
        <v>0</v>
      </c>
    </row>
    <row r="4372" spans="8:17" x14ac:dyDescent="0.25">
      <c r="H4372" s="11" t="str">
        <f t="shared" si="414"/>
        <v/>
      </c>
      <c r="I4372" s="9" t="str">
        <f t="shared" si="409"/>
        <v/>
      </c>
      <c r="J4372" s="21">
        <f>IFERROR(VLOOKUP(I4372,datos_para_memoria_demandas_cal!$C$2:$K$99000,2,FALSE),0)</f>
        <v>0</v>
      </c>
      <c r="K4372" s="22">
        <f>IFERROR(VLOOKUP(I4372,datos_para_memoria_demandas_cal!$C$2:$K$99000,3,FALSE),0)</f>
        <v>0</v>
      </c>
      <c r="L4372" s="22">
        <f>IFERROR(VLOOKUP(I4372,ES0031102460685007HA0F_20250101!$D$2:$K$99000,2,FALSE),0)</f>
        <v>0</v>
      </c>
      <c r="M4372" s="23">
        <f>IFERROR(VLOOKUP(I4372,datos_para_memoria_demandas_cal!$C$2:$K$99000,4,FALSE),0)</f>
        <v>0</v>
      </c>
      <c r="N4372" s="21">
        <f t="shared" si="410"/>
        <v>0</v>
      </c>
      <c r="O4372" s="22">
        <f t="shared" si="411"/>
        <v>0</v>
      </c>
      <c r="P4372" s="22">
        <f t="shared" si="412"/>
        <v>0</v>
      </c>
      <c r="Q4372" s="23">
        <f t="shared" si="413"/>
        <v>0</v>
      </c>
    </row>
    <row r="4373" spans="8:17" x14ac:dyDescent="0.25">
      <c r="H4373" s="11" t="str">
        <f t="shared" si="414"/>
        <v/>
      </c>
      <c r="I4373" s="9" t="str">
        <f t="shared" si="409"/>
        <v/>
      </c>
      <c r="J4373" s="21">
        <f>IFERROR(VLOOKUP(I4373,datos_para_memoria_demandas_cal!$C$2:$K$99000,2,FALSE),0)</f>
        <v>0</v>
      </c>
      <c r="K4373" s="22">
        <f>IFERROR(VLOOKUP(I4373,datos_para_memoria_demandas_cal!$C$2:$K$99000,3,FALSE),0)</f>
        <v>0</v>
      </c>
      <c r="L4373" s="22">
        <f>IFERROR(VLOOKUP(I4373,ES0031102460685007HA0F_20250101!$D$2:$K$99000,2,FALSE),0)</f>
        <v>0</v>
      </c>
      <c r="M4373" s="23">
        <f>IFERROR(VLOOKUP(I4373,datos_para_memoria_demandas_cal!$C$2:$K$99000,4,FALSE),0)</f>
        <v>0</v>
      </c>
      <c r="N4373" s="21">
        <f t="shared" si="410"/>
        <v>0</v>
      </c>
      <c r="O4373" s="22">
        <f t="shared" si="411"/>
        <v>0</v>
      </c>
      <c r="P4373" s="22">
        <f t="shared" si="412"/>
        <v>0</v>
      </c>
      <c r="Q4373" s="23">
        <f t="shared" si="413"/>
        <v>0</v>
      </c>
    </row>
    <row r="4374" spans="8:17" x14ac:dyDescent="0.25">
      <c r="H4374" s="11" t="str">
        <f t="shared" si="414"/>
        <v/>
      </c>
      <c r="I4374" s="9" t="str">
        <f t="shared" si="409"/>
        <v/>
      </c>
      <c r="J4374" s="21">
        <f>IFERROR(VLOOKUP(I4374,datos_para_memoria_demandas_cal!$C$2:$K$99000,2,FALSE),0)</f>
        <v>0</v>
      </c>
      <c r="K4374" s="22">
        <f>IFERROR(VLOOKUP(I4374,datos_para_memoria_demandas_cal!$C$2:$K$99000,3,FALSE),0)</f>
        <v>0</v>
      </c>
      <c r="L4374" s="22">
        <f>IFERROR(VLOOKUP(I4374,ES0031102460685007HA0F_20250101!$D$2:$K$99000,2,FALSE),0)</f>
        <v>0</v>
      </c>
      <c r="M4374" s="23">
        <f>IFERROR(VLOOKUP(I4374,datos_para_memoria_demandas_cal!$C$2:$K$99000,4,FALSE),0)</f>
        <v>0</v>
      </c>
      <c r="N4374" s="21">
        <f t="shared" si="410"/>
        <v>0</v>
      </c>
      <c r="O4374" s="22">
        <f t="shared" si="411"/>
        <v>0</v>
      </c>
      <c r="P4374" s="22">
        <f t="shared" si="412"/>
        <v>0</v>
      </c>
      <c r="Q4374" s="23">
        <f t="shared" si="413"/>
        <v>0</v>
      </c>
    </row>
    <row r="4375" spans="8:17" x14ac:dyDescent="0.25">
      <c r="H4375" s="11" t="str">
        <f t="shared" si="414"/>
        <v/>
      </c>
      <c r="I4375" s="9" t="str">
        <f t="shared" si="409"/>
        <v/>
      </c>
      <c r="J4375" s="21">
        <f>IFERROR(VLOOKUP(I4375,datos_para_memoria_demandas_cal!$C$2:$K$99000,2,FALSE),0)</f>
        <v>0</v>
      </c>
      <c r="K4375" s="22">
        <f>IFERROR(VLOOKUP(I4375,datos_para_memoria_demandas_cal!$C$2:$K$99000,3,FALSE),0)</f>
        <v>0</v>
      </c>
      <c r="L4375" s="22">
        <f>IFERROR(VLOOKUP(I4375,ES0031102460685007HA0F_20250101!$D$2:$K$99000,2,FALSE),0)</f>
        <v>0</v>
      </c>
      <c r="M4375" s="23">
        <f>IFERROR(VLOOKUP(I4375,datos_para_memoria_demandas_cal!$C$2:$K$99000,4,FALSE),0)</f>
        <v>0</v>
      </c>
      <c r="N4375" s="21">
        <f t="shared" si="410"/>
        <v>0</v>
      </c>
      <c r="O4375" s="22">
        <f t="shared" si="411"/>
        <v>0</v>
      </c>
      <c r="P4375" s="22">
        <f t="shared" si="412"/>
        <v>0</v>
      </c>
      <c r="Q4375" s="23">
        <f t="shared" si="413"/>
        <v>0</v>
      </c>
    </row>
    <row r="4376" spans="8:17" x14ac:dyDescent="0.25">
      <c r="H4376" s="11" t="str">
        <f t="shared" si="414"/>
        <v/>
      </c>
      <c r="I4376" s="9" t="str">
        <f t="shared" si="409"/>
        <v/>
      </c>
      <c r="J4376" s="21">
        <f>IFERROR(VLOOKUP(I4376,datos_para_memoria_demandas_cal!$C$2:$K$99000,2,FALSE),0)</f>
        <v>0</v>
      </c>
      <c r="K4376" s="22">
        <f>IFERROR(VLOOKUP(I4376,datos_para_memoria_demandas_cal!$C$2:$K$99000,3,FALSE),0)</f>
        <v>0</v>
      </c>
      <c r="L4376" s="22">
        <f>IFERROR(VLOOKUP(I4376,ES0031102460685007HA0F_20250101!$D$2:$K$99000,2,FALSE),0)</f>
        <v>0</v>
      </c>
      <c r="M4376" s="23">
        <f>IFERROR(VLOOKUP(I4376,datos_para_memoria_demandas_cal!$C$2:$K$99000,4,FALSE),0)</f>
        <v>0</v>
      </c>
      <c r="N4376" s="21">
        <f t="shared" si="410"/>
        <v>0</v>
      </c>
      <c r="O4376" s="22">
        <f t="shared" si="411"/>
        <v>0</v>
      </c>
      <c r="P4376" s="22">
        <f t="shared" si="412"/>
        <v>0</v>
      </c>
      <c r="Q4376" s="23">
        <f t="shared" si="413"/>
        <v>0</v>
      </c>
    </row>
    <row r="4377" spans="8:17" x14ac:dyDescent="0.25">
      <c r="H4377" s="11" t="str">
        <f t="shared" si="414"/>
        <v/>
      </c>
      <c r="I4377" s="9" t="str">
        <f t="shared" si="409"/>
        <v/>
      </c>
      <c r="J4377" s="21">
        <f>IFERROR(VLOOKUP(I4377,datos_para_memoria_demandas_cal!$C$2:$K$99000,2,FALSE),0)</f>
        <v>0</v>
      </c>
      <c r="K4377" s="22">
        <f>IFERROR(VLOOKUP(I4377,datos_para_memoria_demandas_cal!$C$2:$K$99000,3,FALSE),0)</f>
        <v>0</v>
      </c>
      <c r="L4377" s="22">
        <f>IFERROR(VLOOKUP(I4377,ES0031102460685007HA0F_20250101!$D$2:$K$99000,2,FALSE),0)</f>
        <v>0</v>
      </c>
      <c r="M4377" s="23">
        <f>IFERROR(VLOOKUP(I4377,datos_para_memoria_demandas_cal!$C$2:$K$99000,4,FALSE),0)</f>
        <v>0</v>
      </c>
      <c r="N4377" s="21">
        <f t="shared" si="410"/>
        <v>0</v>
      </c>
      <c r="O4377" s="22">
        <f t="shared" si="411"/>
        <v>0</v>
      </c>
      <c r="P4377" s="22">
        <f t="shared" si="412"/>
        <v>0</v>
      </c>
      <c r="Q4377" s="23">
        <f t="shared" si="413"/>
        <v>0</v>
      </c>
    </row>
    <row r="4378" spans="8:17" x14ac:dyDescent="0.25">
      <c r="H4378" s="11" t="str">
        <f t="shared" si="414"/>
        <v/>
      </c>
      <c r="I4378" s="9" t="str">
        <f t="shared" si="409"/>
        <v/>
      </c>
      <c r="J4378" s="21">
        <f>IFERROR(VLOOKUP(I4378,datos_para_memoria_demandas_cal!$C$2:$K$99000,2,FALSE),0)</f>
        <v>0</v>
      </c>
      <c r="K4378" s="22">
        <f>IFERROR(VLOOKUP(I4378,datos_para_memoria_demandas_cal!$C$2:$K$99000,3,FALSE),0)</f>
        <v>0</v>
      </c>
      <c r="L4378" s="22">
        <f>IFERROR(VLOOKUP(I4378,ES0031102460685007HA0F_20250101!$D$2:$K$99000,2,FALSE),0)</f>
        <v>0</v>
      </c>
      <c r="M4378" s="23">
        <f>IFERROR(VLOOKUP(I4378,datos_para_memoria_demandas_cal!$C$2:$K$99000,4,FALSE),0)</f>
        <v>0</v>
      </c>
      <c r="N4378" s="21">
        <f t="shared" si="410"/>
        <v>0</v>
      </c>
      <c r="O4378" s="22">
        <f t="shared" si="411"/>
        <v>0</v>
      </c>
      <c r="P4378" s="22">
        <f t="shared" si="412"/>
        <v>0</v>
      </c>
      <c r="Q4378" s="23">
        <f t="shared" si="413"/>
        <v>0</v>
      </c>
    </row>
    <row r="4379" spans="8:17" x14ac:dyDescent="0.25">
      <c r="H4379" s="11" t="str">
        <f t="shared" si="414"/>
        <v/>
      </c>
      <c r="I4379" s="9" t="str">
        <f t="shared" si="409"/>
        <v/>
      </c>
      <c r="J4379" s="21">
        <f>IFERROR(VLOOKUP(I4379,datos_para_memoria_demandas_cal!$C$2:$K$99000,2,FALSE),0)</f>
        <v>0</v>
      </c>
      <c r="K4379" s="22">
        <f>IFERROR(VLOOKUP(I4379,datos_para_memoria_demandas_cal!$C$2:$K$99000,3,FALSE),0)</f>
        <v>0</v>
      </c>
      <c r="L4379" s="22">
        <f>IFERROR(VLOOKUP(I4379,ES0031102460685007HA0F_20250101!$D$2:$K$99000,2,FALSE),0)</f>
        <v>0</v>
      </c>
      <c r="M4379" s="23">
        <f>IFERROR(VLOOKUP(I4379,datos_para_memoria_demandas_cal!$C$2:$K$99000,4,FALSE),0)</f>
        <v>0</v>
      </c>
      <c r="N4379" s="21">
        <f t="shared" si="410"/>
        <v>0</v>
      </c>
      <c r="O4379" s="22">
        <f t="shared" si="411"/>
        <v>0</v>
      </c>
      <c r="P4379" s="22">
        <f t="shared" si="412"/>
        <v>0</v>
      </c>
      <c r="Q4379" s="23">
        <f t="shared" si="413"/>
        <v>0</v>
      </c>
    </row>
    <row r="4380" spans="8:17" x14ac:dyDescent="0.25">
      <c r="H4380" s="11" t="str">
        <f t="shared" si="414"/>
        <v/>
      </c>
      <c r="I4380" s="9" t="str">
        <f t="shared" si="409"/>
        <v/>
      </c>
      <c r="J4380" s="21">
        <f>IFERROR(VLOOKUP(I4380,datos_para_memoria_demandas_cal!$C$2:$K$99000,2,FALSE),0)</f>
        <v>0</v>
      </c>
      <c r="K4380" s="22">
        <f>IFERROR(VLOOKUP(I4380,datos_para_memoria_demandas_cal!$C$2:$K$99000,3,FALSE),0)</f>
        <v>0</v>
      </c>
      <c r="L4380" s="22">
        <f>IFERROR(VLOOKUP(I4380,ES0031102460685007HA0F_20250101!$D$2:$K$99000,2,FALSE),0)</f>
        <v>0</v>
      </c>
      <c r="M4380" s="23">
        <f>IFERROR(VLOOKUP(I4380,datos_para_memoria_demandas_cal!$C$2:$K$99000,4,FALSE),0)</f>
        <v>0</v>
      </c>
      <c r="N4380" s="21">
        <f t="shared" si="410"/>
        <v>0</v>
      </c>
      <c r="O4380" s="22">
        <f t="shared" si="411"/>
        <v>0</v>
      </c>
      <c r="P4380" s="22">
        <f t="shared" si="412"/>
        <v>0</v>
      </c>
      <c r="Q4380" s="23">
        <f t="shared" si="413"/>
        <v>0</v>
      </c>
    </row>
    <row r="4381" spans="8:17" x14ac:dyDescent="0.25">
      <c r="H4381" s="11" t="str">
        <f t="shared" si="414"/>
        <v/>
      </c>
      <c r="I4381" s="9" t="str">
        <f t="shared" si="409"/>
        <v/>
      </c>
      <c r="J4381" s="21">
        <f>IFERROR(VLOOKUP(I4381,datos_para_memoria_demandas_cal!$C$2:$K$99000,2,FALSE),0)</f>
        <v>0</v>
      </c>
      <c r="K4381" s="22">
        <f>IFERROR(VLOOKUP(I4381,datos_para_memoria_demandas_cal!$C$2:$K$99000,3,FALSE),0)</f>
        <v>0</v>
      </c>
      <c r="L4381" s="22">
        <f>IFERROR(VLOOKUP(I4381,ES0031102460685007HA0F_20250101!$D$2:$K$99000,2,FALSE),0)</f>
        <v>0</v>
      </c>
      <c r="M4381" s="23">
        <f>IFERROR(VLOOKUP(I4381,datos_para_memoria_demandas_cal!$C$2:$K$99000,4,FALSE),0)</f>
        <v>0</v>
      </c>
      <c r="N4381" s="21">
        <f t="shared" si="410"/>
        <v>0</v>
      </c>
      <c r="O4381" s="22">
        <f t="shared" si="411"/>
        <v>0</v>
      </c>
      <c r="P4381" s="22">
        <f t="shared" si="412"/>
        <v>0</v>
      </c>
      <c r="Q4381" s="23">
        <f t="shared" si="413"/>
        <v>0</v>
      </c>
    </row>
    <row r="4382" spans="8:17" x14ac:dyDescent="0.25">
      <c r="H4382" s="11" t="str">
        <f t="shared" si="414"/>
        <v/>
      </c>
      <c r="I4382" s="9" t="str">
        <f t="shared" si="409"/>
        <v/>
      </c>
      <c r="J4382" s="21">
        <f>IFERROR(VLOOKUP(I4382,datos_para_memoria_demandas_cal!$C$2:$K$99000,2,FALSE),0)</f>
        <v>0</v>
      </c>
      <c r="K4382" s="22">
        <f>IFERROR(VLOOKUP(I4382,datos_para_memoria_demandas_cal!$C$2:$K$99000,3,FALSE),0)</f>
        <v>0</v>
      </c>
      <c r="L4382" s="22">
        <f>IFERROR(VLOOKUP(I4382,ES0031102460685007HA0F_20250101!$D$2:$K$99000,2,FALSE),0)</f>
        <v>0</v>
      </c>
      <c r="M4382" s="23">
        <f>IFERROR(VLOOKUP(I4382,datos_para_memoria_demandas_cal!$C$2:$K$99000,4,FALSE),0)</f>
        <v>0</v>
      </c>
      <c r="N4382" s="21">
        <f t="shared" si="410"/>
        <v>0</v>
      </c>
      <c r="O4382" s="22">
        <f t="shared" si="411"/>
        <v>0</v>
      </c>
      <c r="P4382" s="22">
        <f t="shared" si="412"/>
        <v>0</v>
      </c>
      <c r="Q4382" s="23">
        <f t="shared" si="413"/>
        <v>0</v>
      </c>
    </row>
    <row r="4383" spans="8:17" x14ac:dyDescent="0.25">
      <c r="H4383" s="11" t="str">
        <f t="shared" si="414"/>
        <v/>
      </c>
      <c r="I4383" s="9" t="str">
        <f t="shared" si="409"/>
        <v/>
      </c>
      <c r="J4383" s="21">
        <f>IFERROR(VLOOKUP(I4383,datos_para_memoria_demandas_cal!$C$2:$K$99000,2,FALSE),0)</f>
        <v>0</v>
      </c>
      <c r="K4383" s="22">
        <f>IFERROR(VLOOKUP(I4383,datos_para_memoria_demandas_cal!$C$2:$K$99000,3,FALSE),0)</f>
        <v>0</v>
      </c>
      <c r="L4383" s="22">
        <f>IFERROR(VLOOKUP(I4383,ES0031102460685007HA0F_20250101!$D$2:$K$99000,2,FALSE),0)</f>
        <v>0</v>
      </c>
      <c r="M4383" s="23">
        <f>IFERROR(VLOOKUP(I4383,datos_para_memoria_demandas_cal!$C$2:$K$99000,4,FALSE),0)</f>
        <v>0</v>
      </c>
      <c r="N4383" s="21">
        <f t="shared" si="410"/>
        <v>0</v>
      </c>
      <c r="O4383" s="22">
        <f t="shared" si="411"/>
        <v>0</v>
      </c>
      <c r="P4383" s="22">
        <f t="shared" si="412"/>
        <v>0</v>
      </c>
      <c r="Q4383" s="23">
        <f t="shared" si="413"/>
        <v>0</v>
      </c>
    </row>
    <row r="4384" spans="8:17" x14ac:dyDescent="0.25">
      <c r="H4384" s="11" t="str">
        <f t="shared" si="414"/>
        <v/>
      </c>
      <c r="I4384" s="9" t="str">
        <f t="shared" si="409"/>
        <v/>
      </c>
      <c r="J4384" s="21">
        <f>IFERROR(VLOOKUP(I4384,datos_para_memoria_demandas_cal!$C$2:$K$99000,2,FALSE),0)</f>
        <v>0</v>
      </c>
      <c r="K4384" s="22">
        <f>IFERROR(VLOOKUP(I4384,datos_para_memoria_demandas_cal!$C$2:$K$99000,3,FALSE),0)</f>
        <v>0</v>
      </c>
      <c r="L4384" s="22">
        <f>IFERROR(VLOOKUP(I4384,ES0031102460685007HA0F_20250101!$D$2:$K$99000,2,FALSE),0)</f>
        <v>0</v>
      </c>
      <c r="M4384" s="23">
        <f>IFERROR(VLOOKUP(I4384,datos_para_memoria_demandas_cal!$C$2:$K$99000,4,FALSE),0)</f>
        <v>0</v>
      </c>
      <c r="N4384" s="21">
        <f t="shared" si="410"/>
        <v>0</v>
      </c>
      <c r="O4384" s="22">
        <f t="shared" si="411"/>
        <v>0</v>
      </c>
      <c r="P4384" s="22">
        <f t="shared" si="412"/>
        <v>0</v>
      </c>
      <c r="Q4384" s="23">
        <f t="shared" si="413"/>
        <v>0</v>
      </c>
    </row>
    <row r="4385" spans="8:17" x14ac:dyDescent="0.25">
      <c r="H4385" s="11" t="str">
        <f t="shared" si="414"/>
        <v/>
      </c>
      <c r="I4385" s="9" t="str">
        <f t="shared" si="409"/>
        <v/>
      </c>
      <c r="J4385" s="21">
        <f>IFERROR(VLOOKUP(I4385,datos_para_memoria_demandas_cal!$C$2:$K$99000,2,FALSE),0)</f>
        <v>0</v>
      </c>
      <c r="K4385" s="22">
        <f>IFERROR(VLOOKUP(I4385,datos_para_memoria_demandas_cal!$C$2:$K$99000,3,FALSE),0)</f>
        <v>0</v>
      </c>
      <c r="L4385" s="22">
        <f>IFERROR(VLOOKUP(I4385,ES0031102460685007HA0F_20250101!$D$2:$K$99000,2,FALSE),0)</f>
        <v>0</v>
      </c>
      <c r="M4385" s="23">
        <f>IFERROR(VLOOKUP(I4385,datos_para_memoria_demandas_cal!$C$2:$K$99000,4,FALSE),0)</f>
        <v>0</v>
      </c>
      <c r="N4385" s="21">
        <f t="shared" si="410"/>
        <v>0</v>
      </c>
      <c r="O4385" s="22">
        <f t="shared" si="411"/>
        <v>0</v>
      </c>
      <c r="P4385" s="22">
        <f t="shared" si="412"/>
        <v>0</v>
      </c>
      <c r="Q4385" s="23">
        <f t="shared" si="413"/>
        <v>0</v>
      </c>
    </row>
    <row r="4386" spans="8:17" x14ac:dyDescent="0.25">
      <c r="H4386" s="11" t="str">
        <f t="shared" si="414"/>
        <v/>
      </c>
      <c r="I4386" s="9" t="str">
        <f t="shared" si="409"/>
        <v/>
      </c>
      <c r="J4386" s="21">
        <f>IFERROR(VLOOKUP(I4386,datos_para_memoria_demandas_cal!$C$2:$K$99000,2,FALSE),0)</f>
        <v>0</v>
      </c>
      <c r="K4386" s="22">
        <f>IFERROR(VLOOKUP(I4386,datos_para_memoria_demandas_cal!$C$2:$K$99000,3,FALSE),0)</f>
        <v>0</v>
      </c>
      <c r="L4386" s="22">
        <f>IFERROR(VLOOKUP(I4386,ES0031102460685007HA0F_20250101!$D$2:$K$99000,2,FALSE),0)</f>
        <v>0</v>
      </c>
      <c r="M4386" s="23">
        <f>IFERROR(VLOOKUP(I4386,datos_para_memoria_demandas_cal!$C$2:$K$99000,4,FALSE),0)</f>
        <v>0</v>
      </c>
      <c r="N4386" s="21">
        <f t="shared" si="410"/>
        <v>0</v>
      </c>
      <c r="O4386" s="22">
        <f t="shared" si="411"/>
        <v>0</v>
      </c>
      <c r="P4386" s="22">
        <f t="shared" si="412"/>
        <v>0</v>
      </c>
      <c r="Q4386" s="23">
        <f t="shared" si="413"/>
        <v>0</v>
      </c>
    </row>
    <row r="4387" spans="8:17" x14ac:dyDescent="0.25">
      <c r="H4387" s="11" t="str">
        <f t="shared" si="414"/>
        <v/>
      </c>
      <c r="I4387" s="9" t="str">
        <f t="shared" si="409"/>
        <v/>
      </c>
      <c r="J4387" s="21">
        <f>IFERROR(VLOOKUP(I4387,datos_para_memoria_demandas_cal!$C$2:$K$99000,2,FALSE),0)</f>
        <v>0</v>
      </c>
      <c r="K4387" s="22">
        <f>IFERROR(VLOOKUP(I4387,datos_para_memoria_demandas_cal!$C$2:$K$99000,3,FALSE),0)</f>
        <v>0</v>
      </c>
      <c r="L4387" s="22">
        <f>IFERROR(VLOOKUP(I4387,ES0031102460685007HA0F_20250101!$D$2:$K$99000,2,FALSE),0)</f>
        <v>0</v>
      </c>
      <c r="M4387" s="23">
        <f>IFERROR(VLOOKUP(I4387,datos_para_memoria_demandas_cal!$C$2:$K$99000,4,FALSE),0)</f>
        <v>0</v>
      </c>
      <c r="N4387" s="21">
        <f t="shared" si="410"/>
        <v>0</v>
      </c>
      <c r="O4387" s="22">
        <f t="shared" si="411"/>
        <v>0</v>
      </c>
      <c r="P4387" s="22">
        <f t="shared" si="412"/>
        <v>0</v>
      </c>
      <c r="Q4387" s="23">
        <f t="shared" si="413"/>
        <v>0</v>
      </c>
    </row>
    <row r="4388" spans="8:17" x14ac:dyDescent="0.25">
      <c r="H4388" s="11" t="str">
        <f t="shared" si="414"/>
        <v/>
      </c>
      <c r="I4388" s="9" t="str">
        <f t="shared" si="409"/>
        <v/>
      </c>
      <c r="J4388" s="21">
        <f>IFERROR(VLOOKUP(I4388,datos_para_memoria_demandas_cal!$C$2:$K$99000,2,FALSE),0)</f>
        <v>0</v>
      </c>
      <c r="K4388" s="22">
        <f>IFERROR(VLOOKUP(I4388,datos_para_memoria_demandas_cal!$C$2:$K$99000,3,FALSE),0)</f>
        <v>0</v>
      </c>
      <c r="L4388" s="22">
        <f>IFERROR(VLOOKUP(I4388,ES0031102460685007HA0F_20250101!$D$2:$K$99000,2,FALSE),0)</f>
        <v>0</v>
      </c>
      <c r="M4388" s="23">
        <f>IFERROR(VLOOKUP(I4388,datos_para_memoria_demandas_cal!$C$2:$K$99000,4,FALSE),0)</f>
        <v>0</v>
      </c>
      <c r="N4388" s="21">
        <f t="shared" si="410"/>
        <v>0</v>
      </c>
      <c r="O4388" s="22">
        <f t="shared" si="411"/>
        <v>0</v>
      </c>
      <c r="P4388" s="22">
        <f t="shared" si="412"/>
        <v>0</v>
      </c>
      <c r="Q4388" s="23">
        <f t="shared" si="413"/>
        <v>0</v>
      </c>
    </row>
    <row r="4389" spans="8:17" x14ac:dyDescent="0.25">
      <c r="H4389" s="11" t="str">
        <f t="shared" si="414"/>
        <v/>
      </c>
      <c r="I4389" s="9" t="str">
        <f t="shared" si="409"/>
        <v/>
      </c>
      <c r="J4389" s="21">
        <f>IFERROR(VLOOKUP(I4389,datos_para_memoria_demandas_cal!$C$2:$K$99000,2,FALSE),0)</f>
        <v>0</v>
      </c>
      <c r="K4389" s="22">
        <f>IFERROR(VLOOKUP(I4389,datos_para_memoria_demandas_cal!$C$2:$K$99000,3,FALSE),0)</f>
        <v>0</v>
      </c>
      <c r="L4389" s="22">
        <f>IFERROR(VLOOKUP(I4389,ES0031102460685007HA0F_20250101!$D$2:$K$99000,2,FALSE),0)</f>
        <v>0</v>
      </c>
      <c r="M4389" s="23">
        <f>IFERROR(VLOOKUP(I4389,datos_para_memoria_demandas_cal!$C$2:$K$99000,4,FALSE),0)</f>
        <v>0</v>
      </c>
      <c r="N4389" s="21">
        <f t="shared" si="410"/>
        <v>0</v>
      </c>
      <c r="O4389" s="22">
        <f t="shared" si="411"/>
        <v>0</v>
      </c>
      <c r="P4389" s="22">
        <f t="shared" si="412"/>
        <v>0</v>
      </c>
      <c r="Q4389" s="23">
        <f t="shared" si="413"/>
        <v>0</v>
      </c>
    </row>
    <row r="4390" spans="8:17" x14ac:dyDescent="0.25">
      <c r="H4390" s="11" t="str">
        <f t="shared" si="414"/>
        <v/>
      </c>
      <c r="I4390" s="9" t="str">
        <f t="shared" si="409"/>
        <v/>
      </c>
      <c r="J4390" s="21">
        <f>IFERROR(VLOOKUP(I4390,datos_para_memoria_demandas_cal!$C$2:$K$99000,2,FALSE),0)</f>
        <v>0</v>
      </c>
      <c r="K4390" s="22">
        <f>IFERROR(VLOOKUP(I4390,datos_para_memoria_demandas_cal!$C$2:$K$99000,3,FALSE),0)</f>
        <v>0</v>
      </c>
      <c r="L4390" s="22">
        <f>IFERROR(VLOOKUP(I4390,ES0031102460685007HA0F_20250101!$D$2:$K$99000,2,FALSE),0)</f>
        <v>0</v>
      </c>
      <c r="M4390" s="23">
        <f>IFERROR(VLOOKUP(I4390,datos_para_memoria_demandas_cal!$C$2:$K$99000,4,FALSE),0)</f>
        <v>0</v>
      </c>
      <c r="N4390" s="21">
        <f t="shared" si="410"/>
        <v>0</v>
      </c>
      <c r="O4390" s="22">
        <f t="shared" si="411"/>
        <v>0</v>
      </c>
      <c r="P4390" s="22">
        <f t="shared" si="412"/>
        <v>0</v>
      </c>
      <c r="Q4390" s="23">
        <f t="shared" si="413"/>
        <v>0</v>
      </c>
    </row>
    <row r="4391" spans="8:17" x14ac:dyDescent="0.25">
      <c r="H4391" s="11" t="str">
        <f t="shared" si="414"/>
        <v/>
      </c>
      <c r="I4391" s="9" t="str">
        <f t="shared" si="409"/>
        <v/>
      </c>
      <c r="J4391" s="21">
        <f>IFERROR(VLOOKUP(I4391,datos_para_memoria_demandas_cal!$C$2:$K$99000,2,FALSE),0)</f>
        <v>0</v>
      </c>
      <c r="K4391" s="22">
        <f>IFERROR(VLOOKUP(I4391,datos_para_memoria_demandas_cal!$C$2:$K$99000,3,FALSE),0)</f>
        <v>0</v>
      </c>
      <c r="L4391" s="22">
        <f>IFERROR(VLOOKUP(I4391,ES0031102460685007HA0F_20250101!$D$2:$K$99000,2,FALSE),0)</f>
        <v>0</v>
      </c>
      <c r="M4391" s="23">
        <f>IFERROR(VLOOKUP(I4391,datos_para_memoria_demandas_cal!$C$2:$K$99000,4,FALSE),0)</f>
        <v>0</v>
      </c>
      <c r="N4391" s="21">
        <f t="shared" si="410"/>
        <v>0</v>
      </c>
      <c r="O4391" s="22">
        <f t="shared" si="411"/>
        <v>0</v>
      </c>
      <c r="P4391" s="22">
        <f t="shared" si="412"/>
        <v>0</v>
      </c>
      <c r="Q4391" s="23">
        <f t="shared" si="413"/>
        <v>0</v>
      </c>
    </row>
    <row r="4392" spans="8:17" x14ac:dyDescent="0.25">
      <c r="H4392" s="11" t="str">
        <f t="shared" si="414"/>
        <v/>
      </c>
      <c r="I4392" s="9" t="str">
        <f t="shared" si="409"/>
        <v/>
      </c>
      <c r="J4392" s="21">
        <f>IFERROR(VLOOKUP(I4392,datos_para_memoria_demandas_cal!$C$2:$K$99000,2,FALSE),0)</f>
        <v>0</v>
      </c>
      <c r="K4392" s="22">
        <f>IFERROR(VLOOKUP(I4392,datos_para_memoria_demandas_cal!$C$2:$K$99000,3,FALSE),0)</f>
        <v>0</v>
      </c>
      <c r="L4392" s="22">
        <f>IFERROR(VLOOKUP(I4392,ES0031102460685007HA0F_20250101!$D$2:$K$99000,2,FALSE),0)</f>
        <v>0</v>
      </c>
      <c r="M4392" s="23">
        <f>IFERROR(VLOOKUP(I4392,datos_para_memoria_demandas_cal!$C$2:$K$99000,4,FALSE),0)</f>
        <v>0</v>
      </c>
      <c r="N4392" s="21">
        <f t="shared" si="410"/>
        <v>0</v>
      </c>
      <c r="O4392" s="22">
        <f t="shared" si="411"/>
        <v>0</v>
      </c>
      <c r="P4392" s="22">
        <f t="shared" si="412"/>
        <v>0</v>
      </c>
      <c r="Q4392" s="23">
        <f t="shared" si="413"/>
        <v>0</v>
      </c>
    </row>
    <row r="4393" spans="8:17" x14ac:dyDescent="0.25">
      <c r="H4393" s="11" t="str">
        <f t="shared" si="414"/>
        <v/>
      </c>
      <c r="I4393" s="9" t="str">
        <f t="shared" si="409"/>
        <v/>
      </c>
      <c r="J4393" s="21">
        <f>IFERROR(VLOOKUP(I4393,datos_para_memoria_demandas_cal!$C$2:$K$99000,2,FALSE),0)</f>
        <v>0</v>
      </c>
      <c r="K4393" s="22">
        <f>IFERROR(VLOOKUP(I4393,datos_para_memoria_demandas_cal!$C$2:$K$99000,3,FALSE),0)</f>
        <v>0</v>
      </c>
      <c r="L4393" s="22">
        <f>IFERROR(VLOOKUP(I4393,ES0031102460685007HA0F_20250101!$D$2:$K$99000,2,FALSE),0)</f>
        <v>0</v>
      </c>
      <c r="M4393" s="23">
        <f>IFERROR(VLOOKUP(I4393,datos_para_memoria_demandas_cal!$C$2:$K$99000,4,FALSE),0)</f>
        <v>0</v>
      </c>
      <c r="N4393" s="21">
        <f t="shared" si="410"/>
        <v>0</v>
      </c>
      <c r="O4393" s="22">
        <f t="shared" si="411"/>
        <v>0</v>
      </c>
      <c r="P4393" s="22">
        <f t="shared" si="412"/>
        <v>0</v>
      </c>
      <c r="Q4393" s="23">
        <f t="shared" si="413"/>
        <v>0</v>
      </c>
    </row>
    <row r="4394" spans="8:17" x14ac:dyDescent="0.25">
      <c r="H4394" s="11" t="str">
        <f t="shared" si="414"/>
        <v/>
      </c>
      <c r="I4394" s="9" t="str">
        <f t="shared" si="409"/>
        <v/>
      </c>
      <c r="J4394" s="21">
        <f>IFERROR(VLOOKUP(I4394,datos_para_memoria_demandas_cal!$C$2:$K$99000,2,FALSE),0)</f>
        <v>0</v>
      </c>
      <c r="K4394" s="22">
        <f>IFERROR(VLOOKUP(I4394,datos_para_memoria_demandas_cal!$C$2:$K$99000,3,FALSE),0)</f>
        <v>0</v>
      </c>
      <c r="L4394" s="22">
        <f>IFERROR(VLOOKUP(I4394,ES0031102460685007HA0F_20250101!$D$2:$K$99000,2,FALSE),0)</f>
        <v>0</v>
      </c>
      <c r="M4394" s="23">
        <f>IFERROR(VLOOKUP(I4394,datos_para_memoria_demandas_cal!$C$2:$K$99000,4,FALSE),0)</f>
        <v>0</v>
      </c>
      <c r="N4394" s="21">
        <f t="shared" si="410"/>
        <v>0</v>
      </c>
      <c r="O4394" s="22">
        <f t="shared" si="411"/>
        <v>0</v>
      </c>
      <c r="P4394" s="22">
        <f t="shared" si="412"/>
        <v>0</v>
      </c>
      <c r="Q4394" s="23">
        <f t="shared" si="413"/>
        <v>0</v>
      </c>
    </row>
    <row r="4395" spans="8:17" x14ac:dyDescent="0.25">
      <c r="H4395" s="11" t="str">
        <f t="shared" si="414"/>
        <v/>
      </c>
      <c r="I4395" s="9" t="str">
        <f t="shared" si="409"/>
        <v/>
      </c>
      <c r="J4395" s="21">
        <f>IFERROR(VLOOKUP(I4395,datos_para_memoria_demandas_cal!$C$2:$K$99000,2,FALSE),0)</f>
        <v>0</v>
      </c>
      <c r="K4395" s="22">
        <f>IFERROR(VLOOKUP(I4395,datos_para_memoria_demandas_cal!$C$2:$K$99000,3,FALSE),0)</f>
        <v>0</v>
      </c>
      <c r="L4395" s="22">
        <f>IFERROR(VLOOKUP(I4395,ES0031102460685007HA0F_20250101!$D$2:$K$99000,2,FALSE),0)</f>
        <v>0</v>
      </c>
      <c r="M4395" s="23">
        <f>IFERROR(VLOOKUP(I4395,datos_para_memoria_demandas_cal!$C$2:$K$99000,4,FALSE),0)</f>
        <v>0</v>
      </c>
      <c r="N4395" s="21">
        <f t="shared" si="410"/>
        <v>0</v>
      </c>
      <c r="O4395" s="22">
        <f t="shared" si="411"/>
        <v>0</v>
      </c>
      <c r="P4395" s="22">
        <f t="shared" si="412"/>
        <v>0</v>
      </c>
      <c r="Q4395" s="23">
        <f t="shared" si="413"/>
        <v>0</v>
      </c>
    </row>
    <row r="4396" spans="8:17" x14ac:dyDescent="0.25">
      <c r="H4396" s="11" t="str">
        <f t="shared" si="414"/>
        <v/>
      </c>
      <c r="I4396" s="9" t="str">
        <f t="shared" si="409"/>
        <v/>
      </c>
      <c r="J4396" s="21">
        <f>IFERROR(VLOOKUP(I4396,datos_para_memoria_demandas_cal!$C$2:$K$99000,2,FALSE),0)</f>
        <v>0</v>
      </c>
      <c r="K4396" s="22">
        <f>IFERROR(VLOOKUP(I4396,datos_para_memoria_demandas_cal!$C$2:$K$99000,3,FALSE),0)</f>
        <v>0</v>
      </c>
      <c r="L4396" s="22">
        <f>IFERROR(VLOOKUP(I4396,ES0031102460685007HA0F_20250101!$D$2:$K$99000,2,FALSE),0)</f>
        <v>0</v>
      </c>
      <c r="M4396" s="23">
        <f>IFERROR(VLOOKUP(I4396,datos_para_memoria_demandas_cal!$C$2:$K$99000,4,FALSE),0)</f>
        <v>0</v>
      </c>
      <c r="N4396" s="21">
        <f t="shared" si="410"/>
        <v>0</v>
      </c>
      <c r="O4396" s="22">
        <f t="shared" si="411"/>
        <v>0</v>
      </c>
      <c r="P4396" s="22">
        <f t="shared" si="412"/>
        <v>0</v>
      </c>
      <c r="Q4396" s="23">
        <f t="shared" si="413"/>
        <v>0</v>
      </c>
    </row>
    <row r="4397" spans="8:17" x14ac:dyDescent="0.25">
      <c r="H4397" s="11" t="str">
        <f t="shared" si="414"/>
        <v/>
      </c>
      <c r="I4397" s="9" t="str">
        <f t="shared" si="409"/>
        <v/>
      </c>
      <c r="J4397" s="21">
        <f>IFERROR(VLOOKUP(I4397,datos_para_memoria_demandas_cal!$C$2:$K$99000,2,FALSE),0)</f>
        <v>0</v>
      </c>
      <c r="K4397" s="22">
        <f>IFERROR(VLOOKUP(I4397,datos_para_memoria_demandas_cal!$C$2:$K$99000,3,FALSE),0)</f>
        <v>0</v>
      </c>
      <c r="L4397" s="22">
        <f>IFERROR(VLOOKUP(I4397,ES0031102460685007HA0F_20250101!$D$2:$K$99000,2,FALSE),0)</f>
        <v>0</v>
      </c>
      <c r="M4397" s="23">
        <f>IFERROR(VLOOKUP(I4397,datos_para_memoria_demandas_cal!$C$2:$K$99000,4,FALSE),0)</f>
        <v>0</v>
      </c>
      <c r="N4397" s="21">
        <f t="shared" si="410"/>
        <v>0</v>
      </c>
      <c r="O4397" s="22">
        <f t="shared" si="411"/>
        <v>0</v>
      </c>
      <c r="P4397" s="22">
        <f t="shared" si="412"/>
        <v>0</v>
      </c>
      <c r="Q4397" s="23">
        <f t="shared" si="413"/>
        <v>0</v>
      </c>
    </row>
    <row r="4398" spans="8:17" x14ac:dyDescent="0.25">
      <c r="H4398" s="11" t="str">
        <f t="shared" si="414"/>
        <v/>
      </c>
      <c r="I4398" s="9" t="str">
        <f t="shared" si="409"/>
        <v/>
      </c>
      <c r="J4398" s="21">
        <f>IFERROR(VLOOKUP(I4398,datos_para_memoria_demandas_cal!$C$2:$K$99000,2,FALSE),0)</f>
        <v>0</v>
      </c>
      <c r="K4398" s="22">
        <f>IFERROR(VLOOKUP(I4398,datos_para_memoria_demandas_cal!$C$2:$K$99000,3,FALSE),0)</f>
        <v>0</v>
      </c>
      <c r="L4398" s="22">
        <f>IFERROR(VLOOKUP(I4398,ES0031102460685007HA0F_20250101!$D$2:$K$99000,2,FALSE),0)</f>
        <v>0</v>
      </c>
      <c r="M4398" s="23">
        <f>IFERROR(VLOOKUP(I4398,datos_para_memoria_demandas_cal!$C$2:$K$99000,4,FALSE),0)</f>
        <v>0</v>
      </c>
      <c r="N4398" s="21">
        <f t="shared" si="410"/>
        <v>0</v>
      </c>
      <c r="O4398" s="22">
        <f t="shared" si="411"/>
        <v>0</v>
      </c>
      <c r="P4398" s="22">
        <f t="shared" si="412"/>
        <v>0</v>
      </c>
      <c r="Q4398" s="23">
        <f t="shared" si="413"/>
        <v>0</v>
      </c>
    </row>
    <row r="4399" spans="8:17" x14ac:dyDescent="0.25">
      <c r="H4399" s="11" t="str">
        <f t="shared" si="414"/>
        <v/>
      </c>
      <c r="I4399" s="9" t="str">
        <f t="shared" si="409"/>
        <v/>
      </c>
      <c r="J4399" s="21">
        <f>IFERROR(VLOOKUP(I4399,datos_para_memoria_demandas_cal!$C$2:$K$99000,2,FALSE),0)</f>
        <v>0</v>
      </c>
      <c r="K4399" s="22">
        <f>IFERROR(VLOOKUP(I4399,datos_para_memoria_demandas_cal!$C$2:$K$99000,3,FALSE),0)</f>
        <v>0</v>
      </c>
      <c r="L4399" s="22">
        <f>IFERROR(VLOOKUP(I4399,ES0031102460685007HA0F_20250101!$D$2:$K$99000,2,FALSE),0)</f>
        <v>0</v>
      </c>
      <c r="M4399" s="23">
        <f>IFERROR(VLOOKUP(I4399,datos_para_memoria_demandas_cal!$C$2:$K$99000,4,FALSE),0)</f>
        <v>0</v>
      </c>
      <c r="N4399" s="21">
        <f t="shared" si="410"/>
        <v>0</v>
      </c>
      <c r="O4399" s="22">
        <f t="shared" si="411"/>
        <v>0</v>
      </c>
      <c r="P4399" s="22">
        <f t="shared" si="412"/>
        <v>0</v>
      </c>
      <c r="Q4399" s="23">
        <f t="shared" si="413"/>
        <v>0</v>
      </c>
    </row>
    <row r="4400" spans="8:17" x14ac:dyDescent="0.25">
      <c r="H4400" s="11" t="str">
        <f t="shared" si="414"/>
        <v/>
      </c>
      <c r="I4400" s="9" t="str">
        <f t="shared" si="409"/>
        <v/>
      </c>
      <c r="J4400" s="21">
        <f>IFERROR(VLOOKUP(I4400,datos_para_memoria_demandas_cal!$C$2:$K$99000,2,FALSE),0)</f>
        <v>0</v>
      </c>
      <c r="K4400" s="22">
        <f>IFERROR(VLOOKUP(I4400,datos_para_memoria_demandas_cal!$C$2:$K$99000,3,FALSE),0)</f>
        <v>0</v>
      </c>
      <c r="L4400" s="22">
        <f>IFERROR(VLOOKUP(I4400,ES0031102460685007HA0F_20250101!$D$2:$K$99000,2,FALSE),0)</f>
        <v>0</v>
      </c>
      <c r="M4400" s="23">
        <f>IFERROR(VLOOKUP(I4400,datos_para_memoria_demandas_cal!$C$2:$K$99000,4,FALSE),0)</f>
        <v>0</v>
      </c>
      <c r="N4400" s="21">
        <f t="shared" si="410"/>
        <v>0</v>
      </c>
      <c r="O4400" s="22">
        <f t="shared" si="411"/>
        <v>0</v>
      </c>
      <c r="P4400" s="22">
        <f t="shared" si="412"/>
        <v>0</v>
      </c>
      <c r="Q4400" s="23">
        <f t="shared" si="413"/>
        <v>0</v>
      </c>
    </row>
    <row r="4401" spans="8:17" x14ac:dyDescent="0.25">
      <c r="H4401" s="11" t="str">
        <f t="shared" si="414"/>
        <v/>
      </c>
      <c r="I4401" s="9" t="str">
        <f t="shared" si="409"/>
        <v/>
      </c>
      <c r="J4401" s="21">
        <f>IFERROR(VLOOKUP(I4401,datos_para_memoria_demandas_cal!$C$2:$K$99000,2,FALSE),0)</f>
        <v>0</v>
      </c>
      <c r="K4401" s="22">
        <f>IFERROR(VLOOKUP(I4401,datos_para_memoria_demandas_cal!$C$2:$K$99000,3,FALSE),0)</f>
        <v>0</v>
      </c>
      <c r="L4401" s="22">
        <f>IFERROR(VLOOKUP(I4401,ES0031102460685007HA0F_20250101!$D$2:$K$99000,2,FALSE),0)</f>
        <v>0</v>
      </c>
      <c r="M4401" s="23">
        <f>IFERROR(VLOOKUP(I4401,datos_para_memoria_demandas_cal!$C$2:$K$99000,4,FALSE),0)</f>
        <v>0</v>
      </c>
      <c r="N4401" s="21">
        <f t="shared" si="410"/>
        <v>0</v>
      </c>
      <c r="O4401" s="22">
        <f t="shared" si="411"/>
        <v>0</v>
      </c>
      <c r="P4401" s="22">
        <f t="shared" si="412"/>
        <v>0</v>
      </c>
      <c r="Q4401" s="23">
        <f t="shared" si="413"/>
        <v>0</v>
      </c>
    </row>
    <row r="4402" spans="8:17" x14ac:dyDescent="0.25">
      <c r="H4402" s="11" t="str">
        <f t="shared" si="414"/>
        <v/>
      </c>
      <c r="I4402" s="9" t="str">
        <f t="shared" si="409"/>
        <v/>
      </c>
      <c r="J4402" s="21">
        <f>IFERROR(VLOOKUP(I4402,datos_para_memoria_demandas_cal!$C$2:$K$99000,2,FALSE),0)</f>
        <v>0</v>
      </c>
      <c r="K4402" s="22">
        <f>IFERROR(VLOOKUP(I4402,datos_para_memoria_demandas_cal!$C$2:$K$99000,3,FALSE),0)</f>
        <v>0</v>
      </c>
      <c r="L4402" s="22">
        <f>IFERROR(VLOOKUP(I4402,ES0031102460685007HA0F_20250101!$D$2:$K$99000,2,FALSE),0)</f>
        <v>0</v>
      </c>
      <c r="M4402" s="23">
        <f>IFERROR(VLOOKUP(I4402,datos_para_memoria_demandas_cal!$C$2:$K$99000,4,FALSE),0)</f>
        <v>0</v>
      </c>
      <c r="N4402" s="21">
        <f t="shared" si="410"/>
        <v>0</v>
      </c>
      <c r="O4402" s="22">
        <f t="shared" si="411"/>
        <v>0</v>
      </c>
      <c r="P4402" s="22">
        <f t="shared" si="412"/>
        <v>0</v>
      </c>
      <c r="Q4402" s="23">
        <f t="shared" si="413"/>
        <v>0</v>
      </c>
    </row>
    <row r="4403" spans="8:17" x14ac:dyDescent="0.25">
      <c r="H4403" s="11" t="str">
        <f t="shared" si="414"/>
        <v/>
      </c>
      <c r="I4403" s="9" t="str">
        <f t="shared" si="409"/>
        <v/>
      </c>
      <c r="J4403" s="21">
        <f>IFERROR(VLOOKUP(I4403,datos_para_memoria_demandas_cal!$C$2:$K$99000,2,FALSE),0)</f>
        <v>0</v>
      </c>
      <c r="K4403" s="22">
        <f>IFERROR(VLOOKUP(I4403,datos_para_memoria_demandas_cal!$C$2:$K$99000,3,FALSE),0)</f>
        <v>0</v>
      </c>
      <c r="L4403" s="22">
        <f>IFERROR(VLOOKUP(I4403,ES0031102460685007HA0F_20250101!$D$2:$K$99000,2,FALSE),0)</f>
        <v>0</v>
      </c>
      <c r="M4403" s="23">
        <f>IFERROR(VLOOKUP(I4403,datos_para_memoria_demandas_cal!$C$2:$K$99000,4,FALSE),0)</f>
        <v>0</v>
      </c>
      <c r="N4403" s="21">
        <f t="shared" si="410"/>
        <v>0</v>
      </c>
      <c r="O4403" s="22">
        <f t="shared" si="411"/>
        <v>0</v>
      </c>
      <c r="P4403" s="22">
        <f t="shared" si="412"/>
        <v>0</v>
      </c>
      <c r="Q4403" s="23">
        <f t="shared" si="413"/>
        <v>0</v>
      </c>
    </row>
    <row r="4404" spans="8:17" x14ac:dyDescent="0.25">
      <c r="H4404" s="11" t="str">
        <f t="shared" si="414"/>
        <v/>
      </c>
      <c r="I4404" s="9" t="str">
        <f t="shared" si="409"/>
        <v/>
      </c>
      <c r="J4404" s="21">
        <f>IFERROR(VLOOKUP(I4404,datos_para_memoria_demandas_cal!$C$2:$K$99000,2,FALSE),0)</f>
        <v>0</v>
      </c>
      <c r="K4404" s="22">
        <f>IFERROR(VLOOKUP(I4404,datos_para_memoria_demandas_cal!$C$2:$K$99000,3,FALSE),0)</f>
        <v>0</v>
      </c>
      <c r="L4404" s="22">
        <f>IFERROR(VLOOKUP(I4404,ES0031102460685007HA0F_20250101!$D$2:$K$99000,2,FALSE),0)</f>
        <v>0</v>
      </c>
      <c r="M4404" s="23">
        <f>IFERROR(VLOOKUP(I4404,datos_para_memoria_demandas_cal!$C$2:$K$99000,4,FALSE),0)</f>
        <v>0</v>
      </c>
      <c r="N4404" s="21">
        <f t="shared" si="410"/>
        <v>0</v>
      </c>
      <c r="O4404" s="22">
        <f t="shared" si="411"/>
        <v>0</v>
      </c>
      <c r="P4404" s="22">
        <f t="shared" si="412"/>
        <v>0</v>
      </c>
      <c r="Q4404" s="23">
        <f t="shared" si="413"/>
        <v>0</v>
      </c>
    </row>
    <row r="4405" spans="8:17" x14ac:dyDescent="0.25">
      <c r="H4405" s="11" t="str">
        <f t="shared" si="414"/>
        <v/>
      </c>
      <c r="I4405" s="9" t="str">
        <f t="shared" si="409"/>
        <v/>
      </c>
      <c r="J4405" s="21">
        <f>IFERROR(VLOOKUP(I4405,datos_para_memoria_demandas_cal!$C$2:$K$99000,2,FALSE),0)</f>
        <v>0</v>
      </c>
      <c r="K4405" s="22">
        <f>IFERROR(VLOOKUP(I4405,datos_para_memoria_demandas_cal!$C$2:$K$99000,3,FALSE),0)</f>
        <v>0</v>
      </c>
      <c r="L4405" s="22">
        <f>IFERROR(VLOOKUP(I4405,ES0031102460685007HA0F_20250101!$D$2:$K$99000,2,FALSE),0)</f>
        <v>0</v>
      </c>
      <c r="M4405" s="23">
        <f>IFERROR(VLOOKUP(I4405,datos_para_memoria_demandas_cal!$C$2:$K$99000,4,FALSE),0)</f>
        <v>0</v>
      </c>
      <c r="N4405" s="21">
        <f t="shared" si="410"/>
        <v>0</v>
      </c>
      <c r="O4405" s="22">
        <f t="shared" si="411"/>
        <v>0</v>
      </c>
      <c r="P4405" s="22">
        <f t="shared" si="412"/>
        <v>0</v>
      </c>
      <c r="Q4405" s="23">
        <f t="shared" si="413"/>
        <v>0</v>
      </c>
    </row>
    <row r="4406" spans="8:17" x14ac:dyDescent="0.25">
      <c r="H4406" s="11" t="str">
        <f t="shared" si="414"/>
        <v/>
      </c>
      <c r="I4406" s="9" t="str">
        <f t="shared" si="409"/>
        <v/>
      </c>
      <c r="J4406" s="21">
        <f>IFERROR(VLOOKUP(I4406,datos_para_memoria_demandas_cal!$C$2:$K$99000,2,FALSE),0)</f>
        <v>0</v>
      </c>
      <c r="K4406" s="22">
        <f>IFERROR(VLOOKUP(I4406,datos_para_memoria_demandas_cal!$C$2:$K$99000,3,FALSE),0)</f>
        <v>0</v>
      </c>
      <c r="L4406" s="22">
        <f>IFERROR(VLOOKUP(I4406,ES0031102460685007HA0F_20250101!$D$2:$K$99000,2,FALSE),0)</f>
        <v>0</v>
      </c>
      <c r="M4406" s="23">
        <f>IFERROR(VLOOKUP(I4406,datos_para_memoria_demandas_cal!$C$2:$K$99000,4,FALSE),0)</f>
        <v>0</v>
      </c>
      <c r="N4406" s="21">
        <f t="shared" si="410"/>
        <v>0</v>
      </c>
      <c r="O4406" s="22">
        <f t="shared" si="411"/>
        <v>0</v>
      </c>
      <c r="P4406" s="22">
        <f t="shared" si="412"/>
        <v>0</v>
      </c>
      <c r="Q4406" s="23">
        <f t="shared" si="413"/>
        <v>0</v>
      </c>
    </row>
    <row r="4407" spans="8:17" x14ac:dyDescent="0.25">
      <c r="H4407" s="11" t="str">
        <f t="shared" si="414"/>
        <v/>
      </c>
      <c r="I4407" s="9" t="str">
        <f t="shared" si="409"/>
        <v/>
      </c>
      <c r="J4407" s="21">
        <f>IFERROR(VLOOKUP(I4407,datos_para_memoria_demandas_cal!$C$2:$K$99000,2,FALSE),0)</f>
        <v>0</v>
      </c>
      <c r="K4407" s="22">
        <f>IFERROR(VLOOKUP(I4407,datos_para_memoria_demandas_cal!$C$2:$K$99000,3,FALSE),0)</f>
        <v>0</v>
      </c>
      <c r="L4407" s="22">
        <f>IFERROR(VLOOKUP(I4407,ES0031102460685007HA0F_20250101!$D$2:$K$99000,2,FALSE),0)</f>
        <v>0</v>
      </c>
      <c r="M4407" s="23">
        <f>IFERROR(VLOOKUP(I4407,datos_para_memoria_demandas_cal!$C$2:$K$99000,4,FALSE),0)</f>
        <v>0</v>
      </c>
      <c r="N4407" s="21">
        <f t="shared" si="410"/>
        <v>0</v>
      </c>
      <c r="O4407" s="22">
        <f t="shared" si="411"/>
        <v>0</v>
      </c>
      <c r="P4407" s="22">
        <f t="shared" si="412"/>
        <v>0</v>
      </c>
      <c r="Q4407" s="23">
        <f t="shared" si="413"/>
        <v>0</v>
      </c>
    </row>
    <row r="4408" spans="8:17" x14ac:dyDescent="0.25">
      <c r="H4408" s="11" t="str">
        <f t="shared" si="414"/>
        <v/>
      </c>
      <c r="I4408" s="9" t="str">
        <f t="shared" si="409"/>
        <v/>
      </c>
      <c r="J4408" s="21">
        <f>IFERROR(VLOOKUP(I4408,datos_para_memoria_demandas_cal!$C$2:$K$99000,2,FALSE),0)</f>
        <v>0</v>
      </c>
      <c r="K4408" s="22">
        <f>IFERROR(VLOOKUP(I4408,datos_para_memoria_demandas_cal!$C$2:$K$99000,3,FALSE),0)</f>
        <v>0</v>
      </c>
      <c r="L4408" s="22">
        <f>IFERROR(VLOOKUP(I4408,ES0031102460685007HA0F_20250101!$D$2:$K$99000,2,FALSE),0)</f>
        <v>0</v>
      </c>
      <c r="M4408" s="23">
        <f>IFERROR(VLOOKUP(I4408,datos_para_memoria_demandas_cal!$C$2:$K$99000,4,FALSE),0)</f>
        <v>0</v>
      </c>
      <c r="N4408" s="21">
        <f t="shared" si="410"/>
        <v>0</v>
      </c>
      <c r="O4408" s="22">
        <f t="shared" si="411"/>
        <v>0</v>
      </c>
      <c r="P4408" s="22">
        <f t="shared" si="412"/>
        <v>0</v>
      </c>
      <c r="Q4408" s="23">
        <f t="shared" si="413"/>
        <v>0</v>
      </c>
    </row>
    <row r="4409" spans="8:17" x14ac:dyDescent="0.25">
      <c r="H4409" s="11" t="str">
        <f t="shared" si="414"/>
        <v/>
      </c>
      <c r="I4409" s="9" t="str">
        <f t="shared" si="409"/>
        <v/>
      </c>
      <c r="J4409" s="21">
        <f>IFERROR(VLOOKUP(I4409,datos_para_memoria_demandas_cal!$C$2:$K$99000,2,FALSE),0)</f>
        <v>0</v>
      </c>
      <c r="K4409" s="22">
        <f>IFERROR(VLOOKUP(I4409,datos_para_memoria_demandas_cal!$C$2:$K$99000,3,FALSE),0)</f>
        <v>0</v>
      </c>
      <c r="L4409" s="22">
        <f>IFERROR(VLOOKUP(I4409,ES0031102460685007HA0F_20250101!$D$2:$K$99000,2,FALSE),0)</f>
        <v>0</v>
      </c>
      <c r="M4409" s="23">
        <f>IFERROR(VLOOKUP(I4409,datos_para_memoria_demandas_cal!$C$2:$K$99000,4,FALSE),0)</f>
        <v>0</v>
      </c>
      <c r="N4409" s="21">
        <f t="shared" si="410"/>
        <v>0</v>
      </c>
      <c r="O4409" s="22">
        <f t="shared" si="411"/>
        <v>0</v>
      </c>
      <c r="P4409" s="22">
        <f t="shared" si="412"/>
        <v>0</v>
      </c>
      <c r="Q4409" s="23">
        <f t="shared" si="413"/>
        <v>0</v>
      </c>
    </row>
    <row r="4410" spans="8:17" x14ac:dyDescent="0.25">
      <c r="H4410" s="11" t="str">
        <f t="shared" si="414"/>
        <v/>
      </c>
      <c r="I4410" s="9" t="str">
        <f t="shared" si="409"/>
        <v/>
      </c>
      <c r="J4410" s="21">
        <f>IFERROR(VLOOKUP(I4410,datos_para_memoria_demandas_cal!$C$2:$K$99000,2,FALSE),0)</f>
        <v>0</v>
      </c>
      <c r="K4410" s="22">
        <f>IFERROR(VLOOKUP(I4410,datos_para_memoria_demandas_cal!$C$2:$K$99000,3,FALSE),0)</f>
        <v>0</v>
      </c>
      <c r="L4410" s="22">
        <f>IFERROR(VLOOKUP(I4410,ES0031102460685007HA0F_20250101!$D$2:$K$99000,2,FALSE),0)</f>
        <v>0</v>
      </c>
      <c r="M4410" s="23">
        <f>IFERROR(VLOOKUP(I4410,datos_para_memoria_demandas_cal!$C$2:$K$99000,4,FALSE),0)</f>
        <v>0</v>
      </c>
      <c r="N4410" s="21">
        <f t="shared" si="410"/>
        <v>0</v>
      </c>
      <c r="O4410" s="22">
        <f t="shared" si="411"/>
        <v>0</v>
      </c>
      <c r="P4410" s="22">
        <f t="shared" si="412"/>
        <v>0</v>
      </c>
      <c r="Q4410" s="23">
        <f t="shared" si="413"/>
        <v>0</v>
      </c>
    </row>
    <row r="4411" spans="8:17" x14ac:dyDescent="0.25">
      <c r="H4411" s="11" t="str">
        <f t="shared" si="414"/>
        <v/>
      </c>
      <c r="I4411" s="9" t="str">
        <f t="shared" si="409"/>
        <v/>
      </c>
      <c r="J4411" s="21">
        <f>IFERROR(VLOOKUP(I4411,datos_para_memoria_demandas_cal!$C$2:$K$99000,2,FALSE),0)</f>
        <v>0</v>
      </c>
      <c r="K4411" s="22">
        <f>IFERROR(VLOOKUP(I4411,datos_para_memoria_demandas_cal!$C$2:$K$99000,3,FALSE),0)</f>
        <v>0</v>
      </c>
      <c r="L4411" s="22">
        <f>IFERROR(VLOOKUP(I4411,ES0031102460685007HA0F_20250101!$D$2:$K$99000,2,FALSE),0)</f>
        <v>0</v>
      </c>
      <c r="M4411" s="23">
        <f>IFERROR(VLOOKUP(I4411,datos_para_memoria_demandas_cal!$C$2:$K$99000,4,FALSE),0)</f>
        <v>0</v>
      </c>
      <c r="N4411" s="21">
        <f t="shared" si="410"/>
        <v>0</v>
      </c>
      <c r="O4411" s="22">
        <f t="shared" si="411"/>
        <v>0</v>
      </c>
      <c r="P4411" s="22">
        <f t="shared" si="412"/>
        <v>0</v>
      </c>
      <c r="Q4411" s="23">
        <f t="shared" si="413"/>
        <v>0</v>
      </c>
    </row>
    <row r="4412" spans="8:17" x14ac:dyDescent="0.25">
      <c r="H4412" s="11" t="str">
        <f t="shared" si="414"/>
        <v/>
      </c>
      <c r="I4412" s="9" t="str">
        <f t="shared" si="409"/>
        <v/>
      </c>
      <c r="J4412" s="21">
        <f>IFERROR(VLOOKUP(I4412,datos_para_memoria_demandas_cal!$C$2:$K$99000,2,FALSE),0)</f>
        <v>0</v>
      </c>
      <c r="K4412" s="22">
        <f>IFERROR(VLOOKUP(I4412,datos_para_memoria_demandas_cal!$C$2:$K$99000,3,FALSE),0)</f>
        <v>0</v>
      </c>
      <c r="L4412" s="22">
        <f>IFERROR(VLOOKUP(I4412,ES0031102460685007HA0F_20250101!$D$2:$K$99000,2,FALSE),0)</f>
        <v>0</v>
      </c>
      <c r="M4412" s="23">
        <f>IFERROR(VLOOKUP(I4412,datos_para_memoria_demandas_cal!$C$2:$K$99000,4,FALSE),0)</f>
        <v>0</v>
      </c>
      <c r="N4412" s="21">
        <f t="shared" si="410"/>
        <v>0</v>
      </c>
      <c r="O4412" s="22">
        <f t="shared" si="411"/>
        <v>0</v>
      </c>
      <c r="P4412" s="22">
        <f t="shared" si="412"/>
        <v>0</v>
      </c>
      <c r="Q4412" s="23">
        <f t="shared" si="413"/>
        <v>0</v>
      </c>
    </row>
    <row r="4413" spans="8:17" x14ac:dyDescent="0.25">
      <c r="H4413" s="11" t="str">
        <f t="shared" si="414"/>
        <v/>
      </c>
      <c r="I4413" s="9" t="str">
        <f t="shared" si="409"/>
        <v/>
      </c>
      <c r="J4413" s="21">
        <f>IFERROR(VLOOKUP(I4413,datos_para_memoria_demandas_cal!$C$2:$K$99000,2,FALSE),0)</f>
        <v>0</v>
      </c>
      <c r="K4413" s="22">
        <f>IFERROR(VLOOKUP(I4413,datos_para_memoria_demandas_cal!$C$2:$K$99000,3,FALSE),0)</f>
        <v>0</v>
      </c>
      <c r="L4413" s="22">
        <f>IFERROR(VLOOKUP(I4413,ES0031102460685007HA0F_20250101!$D$2:$K$99000,2,FALSE),0)</f>
        <v>0</v>
      </c>
      <c r="M4413" s="23">
        <f>IFERROR(VLOOKUP(I4413,datos_para_memoria_demandas_cal!$C$2:$K$99000,4,FALSE),0)</f>
        <v>0</v>
      </c>
      <c r="N4413" s="21">
        <f t="shared" si="410"/>
        <v>0</v>
      </c>
      <c r="O4413" s="22">
        <f t="shared" si="411"/>
        <v>0</v>
      </c>
      <c r="P4413" s="22">
        <f t="shared" si="412"/>
        <v>0</v>
      </c>
      <c r="Q4413" s="23">
        <f t="shared" si="413"/>
        <v>0</v>
      </c>
    </row>
    <row r="4414" spans="8:17" x14ac:dyDescent="0.25">
      <c r="H4414" s="11" t="str">
        <f t="shared" si="414"/>
        <v/>
      </c>
      <c r="I4414" s="9" t="str">
        <f t="shared" si="409"/>
        <v/>
      </c>
      <c r="J4414" s="21">
        <f>IFERROR(VLOOKUP(I4414,datos_para_memoria_demandas_cal!$C$2:$K$99000,2,FALSE),0)</f>
        <v>0</v>
      </c>
      <c r="K4414" s="22">
        <f>IFERROR(VLOOKUP(I4414,datos_para_memoria_demandas_cal!$C$2:$K$99000,3,FALSE),0)</f>
        <v>0</v>
      </c>
      <c r="L4414" s="22">
        <f>IFERROR(VLOOKUP(I4414,ES0031102460685007HA0F_20250101!$D$2:$K$99000,2,FALSE),0)</f>
        <v>0</v>
      </c>
      <c r="M4414" s="23">
        <f>IFERROR(VLOOKUP(I4414,datos_para_memoria_demandas_cal!$C$2:$K$99000,4,FALSE),0)</f>
        <v>0</v>
      </c>
      <c r="N4414" s="21">
        <f t="shared" si="410"/>
        <v>0</v>
      </c>
      <c r="O4414" s="22">
        <f t="shared" si="411"/>
        <v>0</v>
      </c>
      <c r="P4414" s="22">
        <f t="shared" si="412"/>
        <v>0</v>
      </c>
      <c r="Q4414" s="23">
        <f t="shared" si="413"/>
        <v>0</v>
      </c>
    </row>
    <row r="4415" spans="8:17" x14ac:dyDescent="0.25">
      <c r="H4415" s="11" t="str">
        <f t="shared" si="414"/>
        <v/>
      </c>
      <c r="I4415" s="9" t="str">
        <f t="shared" si="409"/>
        <v/>
      </c>
      <c r="J4415" s="21">
        <f>IFERROR(VLOOKUP(I4415,datos_para_memoria_demandas_cal!$C$2:$K$99000,2,FALSE),0)</f>
        <v>0</v>
      </c>
      <c r="K4415" s="22">
        <f>IFERROR(VLOOKUP(I4415,datos_para_memoria_demandas_cal!$C$2:$K$99000,3,FALSE),0)</f>
        <v>0</v>
      </c>
      <c r="L4415" s="22">
        <f>IFERROR(VLOOKUP(I4415,ES0031102460685007HA0F_20250101!$D$2:$K$99000,2,FALSE),0)</f>
        <v>0</v>
      </c>
      <c r="M4415" s="23">
        <f>IFERROR(VLOOKUP(I4415,datos_para_memoria_demandas_cal!$C$2:$K$99000,4,FALSE),0)</f>
        <v>0</v>
      </c>
      <c r="N4415" s="21">
        <f t="shared" si="410"/>
        <v>0</v>
      </c>
      <c r="O4415" s="22">
        <f t="shared" si="411"/>
        <v>0</v>
      </c>
      <c r="P4415" s="22">
        <f t="shared" si="412"/>
        <v>0</v>
      </c>
      <c r="Q4415" s="23">
        <f t="shared" si="413"/>
        <v>0</v>
      </c>
    </row>
    <row r="4416" spans="8:17" x14ac:dyDescent="0.25">
      <c r="H4416" s="11" t="str">
        <f t="shared" si="414"/>
        <v/>
      </c>
      <c r="I4416" s="9" t="str">
        <f t="shared" si="409"/>
        <v/>
      </c>
      <c r="J4416" s="21">
        <f>IFERROR(VLOOKUP(I4416,datos_para_memoria_demandas_cal!$C$2:$K$99000,2,FALSE),0)</f>
        <v>0</v>
      </c>
      <c r="K4416" s="22">
        <f>IFERROR(VLOOKUP(I4416,datos_para_memoria_demandas_cal!$C$2:$K$99000,3,FALSE),0)</f>
        <v>0</v>
      </c>
      <c r="L4416" s="22">
        <f>IFERROR(VLOOKUP(I4416,ES0031102460685007HA0F_20250101!$D$2:$K$99000,2,FALSE),0)</f>
        <v>0</v>
      </c>
      <c r="M4416" s="23">
        <f>IFERROR(VLOOKUP(I4416,datos_para_memoria_demandas_cal!$C$2:$K$99000,4,FALSE),0)</f>
        <v>0</v>
      </c>
      <c r="N4416" s="21">
        <f t="shared" si="410"/>
        <v>0</v>
      </c>
      <c r="O4416" s="22">
        <f t="shared" si="411"/>
        <v>0</v>
      </c>
      <c r="P4416" s="22">
        <f t="shared" si="412"/>
        <v>0</v>
      </c>
      <c r="Q4416" s="23">
        <f t="shared" si="413"/>
        <v>0</v>
      </c>
    </row>
    <row r="4417" spans="8:17" x14ac:dyDescent="0.25">
      <c r="H4417" s="11" t="str">
        <f t="shared" si="414"/>
        <v/>
      </c>
      <c r="I4417" s="9" t="str">
        <f t="shared" si="409"/>
        <v/>
      </c>
      <c r="J4417" s="21">
        <f>IFERROR(VLOOKUP(I4417,datos_para_memoria_demandas_cal!$C$2:$K$99000,2,FALSE),0)</f>
        <v>0</v>
      </c>
      <c r="K4417" s="22">
        <f>IFERROR(VLOOKUP(I4417,datos_para_memoria_demandas_cal!$C$2:$K$99000,3,FALSE),0)</f>
        <v>0</v>
      </c>
      <c r="L4417" s="22">
        <f>IFERROR(VLOOKUP(I4417,ES0031102460685007HA0F_20250101!$D$2:$K$99000,2,FALSE),0)</f>
        <v>0</v>
      </c>
      <c r="M4417" s="23">
        <f>IFERROR(VLOOKUP(I4417,datos_para_memoria_demandas_cal!$C$2:$K$99000,4,FALSE),0)</f>
        <v>0</v>
      </c>
      <c r="N4417" s="21">
        <f t="shared" si="410"/>
        <v>0</v>
      </c>
      <c r="O4417" s="22">
        <f t="shared" si="411"/>
        <v>0</v>
      </c>
      <c r="P4417" s="22">
        <f t="shared" si="412"/>
        <v>0</v>
      </c>
      <c r="Q4417" s="23">
        <f t="shared" si="413"/>
        <v>0</v>
      </c>
    </row>
    <row r="4418" spans="8:17" x14ac:dyDescent="0.25">
      <c r="H4418" s="11" t="str">
        <f t="shared" si="414"/>
        <v/>
      </c>
      <c r="I4418" s="9" t="str">
        <f t="shared" si="409"/>
        <v/>
      </c>
      <c r="J4418" s="21">
        <f>IFERROR(VLOOKUP(I4418,datos_para_memoria_demandas_cal!$C$2:$K$99000,2,FALSE),0)</f>
        <v>0</v>
      </c>
      <c r="K4418" s="22">
        <f>IFERROR(VLOOKUP(I4418,datos_para_memoria_demandas_cal!$C$2:$K$99000,3,FALSE),0)</f>
        <v>0</v>
      </c>
      <c r="L4418" s="22">
        <f>IFERROR(VLOOKUP(I4418,ES0031102460685007HA0F_20250101!$D$2:$K$99000,2,FALSE),0)</f>
        <v>0</v>
      </c>
      <c r="M4418" s="23">
        <f>IFERROR(VLOOKUP(I4418,datos_para_memoria_demandas_cal!$C$2:$K$99000,4,FALSE),0)</f>
        <v>0</v>
      </c>
      <c r="N4418" s="21">
        <f t="shared" si="410"/>
        <v>0</v>
      </c>
      <c r="O4418" s="22">
        <f t="shared" si="411"/>
        <v>0</v>
      </c>
      <c r="P4418" s="22">
        <f t="shared" si="412"/>
        <v>0</v>
      </c>
      <c r="Q4418" s="23">
        <f t="shared" si="413"/>
        <v>0</v>
      </c>
    </row>
    <row r="4419" spans="8:17" x14ac:dyDescent="0.25">
      <c r="H4419" s="11" t="str">
        <f t="shared" si="414"/>
        <v/>
      </c>
      <c r="I4419" s="9" t="str">
        <f t="shared" si="409"/>
        <v/>
      </c>
      <c r="J4419" s="21">
        <f>IFERROR(VLOOKUP(I4419,datos_para_memoria_demandas_cal!$C$2:$K$99000,2,FALSE),0)</f>
        <v>0</v>
      </c>
      <c r="K4419" s="22">
        <f>IFERROR(VLOOKUP(I4419,datos_para_memoria_demandas_cal!$C$2:$K$99000,3,FALSE),0)</f>
        <v>0</v>
      </c>
      <c r="L4419" s="22">
        <f>IFERROR(VLOOKUP(I4419,ES0031102460685007HA0F_20250101!$D$2:$K$99000,2,FALSE),0)</f>
        <v>0</v>
      </c>
      <c r="M4419" s="23">
        <f>IFERROR(VLOOKUP(I4419,datos_para_memoria_demandas_cal!$C$2:$K$99000,4,FALSE),0)</f>
        <v>0</v>
      </c>
      <c r="N4419" s="21">
        <f t="shared" si="410"/>
        <v>0</v>
      </c>
      <c r="O4419" s="22">
        <f t="shared" si="411"/>
        <v>0</v>
      </c>
      <c r="P4419" s="22">
        <f t="shared" si="412"/>
        <v>0</v>
      </c>
      <c r="Q4419" s="23">
        <f t="shared" si="413"/>
        <v>0</v>
      </c>
    </row>
    <row r="4420" spans="8:17" x14ac:dyDescent="0.25">
      <c r="H4420" s="11" t="str">
        <f t="shared" si="414"/>
        <v/>
      </c>
      <c r="I4420" s="9" t="str">
        <f t="shared" si="409"/>
        <v/>
      </c>
      <c r="J4420" s="21">
        <f>IFERROR(VLOOKUP(I4420,datos_para_memoria_demandas_cal!$C$2:$K$99000,2,FALSE),0)</f>
        <v>0</v>
      </c>
      <c r="K4420" s="22">
        <f>IFERROR(VLOOKUP(I4420,datos_para_memoria_demandas_cal!$C$2:$K$99000,3,FALSE),0)</f>
        <v>0</v>
      </c>
      <c r="L4420" s="22">
        <f>IFERROR(VLOOKUP(I4420,ES0031102460685007HA0F_20250101!$D$2:$K$99000,2,FALSE),0)</f>
        <v>0</v>
      </c>
      <c r="M4420" s="23">
        <f>IFERROR(VLOOKUP(I4420,datos_para_memoria_demandas_cal!$C$2:$K$99000,4,FALSE),0)</f>
        <v>0</v>
      </c>
      <c r="N4420" s="21">
        <f t="shared" si="410"/>
        <v>0</v>
      </c>
      <c r="O4420" s="22">
        <f t="shared" si="411"/>
        <v>0</v>
      </c>
      <c r="P4420" s="22">
        <f t="shared" si="412"/>
        <v>0</v>
      </c>
      <c r="Q4420" s="23">
        <f t="shared" si="413"/>
        <v>0</v>
      </c>
    </row>
    <row r="4421" spans="8:17" x14ac:dyDescent="0.25">
      <c r="H4421" s="11" t="str">
        <f t="shared" si="414"/>
        <v/>
      </c>
      <c r="I4421" s="9" t="str">
        <f t="shared" ref="I4421:I4484" si="415">TEXT(H4421,"000000,000000")</f>
        <v/>
      </c>
      <c r="J4421" s="21">
        <f>IFERROR(VLOOKUP(I4421,datos_para_memoria_demandas_cal!$C$2:$K$99000,2,FALSE),0)</f>
        <v>0</v>
      </c>
      <c r="K4421" s="22">
        <f>IFERROR(VLOOKUP(I4421,datos_para_memoria_demandas_cal!$C$2:$K$99000,3,FALSE),0)</f>
        <v>0</v>
      </c>
      <c r="L4421" s="22">
        <f>IFERROR(VLOOKUP(I4421,ES0031102460685007HA0F_20250101!$D$2:$K$99000,2,FALSE),0)</f>
        <v>0</v>
      </c>
      <c r="M4421" s="23">
        <f>IFERROR(VLOOKUP(I4421,datos_para_memoria_demandas_cal!$C$2:$K$99000,4,FALSE),0)</f>
        <v>0</v>
      </c>
      <c r="N4421" s="21">
        <f t="shared" ref="N4421:N4484" si="416">J4421*K4421</f>
        <v>0</v>
      </c>
      <c r="O4421" s="22">
        <f t="shared" ref="O4421:O4484" si="417">J4421*L4421</f>
        <v>0</v>
      </c>
      <c r="P4421" s="22">
        <f t="shared" ref="P4421:P4484" si="418">J4421*(IF(K4421+M4421&gt;0,K4421+M4421,0))</f>
        <v>0</v>
      </c>
      <c r="Q4421" s="23">
        <f t="shared" ref="Q4421:Q4484" si="419">J4421*(IF(L4421+M4421&gt;0,L4421+M4421,0))</f>
        <v>0</v>
      </c>
    </row>
    <row r="4422" spans="8:17" x14ac:dyDescent="0.25">
      <c r="H4422" s="11" t="str">
        <f t="shared" ref="H4422:H4485" si="420">IFERROR(IF(H4421+1/24&lt;=$F$5,H4421+1/24,""),"")</f>
        <v/>
      </c>
      <c r="I4422" s="9" t="str">
        <f t="shared" si="415"/>
        <v/>
      </c>
      <c r="J4422" s="21">
        <f>IFERROR(VLOOKUP(I4422,datos_para_memoria_demandas_cal!$C$2:$K$99000,2,FALSE),0)</f>
        <v>0</v>
      </c>
      <c r="K4422" s="22">
        <f>IFERROR(VLOOKUP(I4422,datos_para_memoria_demandas_cal!$C$2:$K$99000,3,FALSE),0)</f>
        <v>0</v>
      </c>
      <c r="L4422" s="22">
        <f>IFERROR(VLOOKUP(I4422,ES0031102460685007HA0F_20250101!$D$2:$K$99000,2,FALSE),0)</f>
        <v>0</v>
      </c>
      <c r="M4422" s="23">
        <f>IFERROR(VLOOKUP(I4422,datos_para_memoria_demandas_cal!$C$2:$K$99000,4,FALSE),0)</f>
        <v>0</v>
      </c>
      <c r="N4422" s="21">
        <f t="shared" si="416"/>
        <v>0</v>
      </c>
      <c r="O4422" s="22">
        <f t="shared" si="417"/>
        <v>0</v>
      </c>
      <c r="P4422" s="22">
        <f t="shared" si="418"/>
        <v>0</v>
      </c>
      <c r="Q4422" s="23">
        <f t="shared" si="419"/>
        <v>0</v>
      </c>
    </row>
    <row r="4423" spans="8:17" x14ac:dyDescent="0.25">
      <c r="H4423" s="11" t="str">
        <f t="shared" si="420"/>
        <v/>
      </c>
      <c r="I4423" s="9" t="str">
        <f t="shared" si="415"/>
        <v/>
      </c>
      <c r="J4423" s="21">
        <f>IFERROR(VLOOKUP(I4423,datos_para_memoria_demandas_cal!$C$2:$K$99000,2,FALSE),0)</f>
        <v>0</v>
      </c>
      <c r="K4423" s="22">
        <f>IFERROR(VLOOKUP(I4423,datos_para_memoria_demandas_cal!$C$2:$K$99000,3,FALSE),0)</f>
        <v>0</v>
      </c>
      <c r="L4423" s="22">
        <f>IFERROR(VLOOKUP(I4423,ES0031102460685007HA0F_20250101!$D$2:$K$99000,2,FALSE),0)</f>
        <v>0</v>
      </c>
      <c r="M4423" s="23">
        <f>IFERROR(VLOOKUP(I4423,datos_para_memoria_demandas_cal!$C$2:$K$99000,4,FALSE),0)</f>
        <v>0</v>
      </c>
      <c r="N4423" s="21">
        <f t="shared" si="416"/>
        <v>0</v>
      </c>
      <c r="O4423" s="22">
        <f t="shared" si="417"/>
        <v>0</v>
      </c>
      <c r="P4423" s="22">
        <f t="shared" si="418"/>
        <v>0</v>
      </c>
      <c r="Q4423" s="23">
        <f t="shared" si="419"/>
        <v>0</v>
      </c>
    </row>
    <row r="4424" spans="8:17" x14ac:dyDescent="0.25">
      <c r="H4424" s="11" t="str">
        <f t="shared" si="420"/>
        <v/>
      </c>
      <c r="I4424" s="9" t="str">
        <f t="shared" si="415"/>
        <v/>
      </c>
      <c r="J4424" s="21">
        <f>IFERROR(VLOOKUP(I4424,datos_para_memoria_demandas_cal!$C$2:$K$99000,2,FALSE),0)</f>
        <v>0</v>
      </c>
      <c r="K4424" s="22">
        <f>IFERROR(VLOOKUP(I4424,datos_para_memoria_demandas_cal!$C$2:$K$99000,3,FALSE),0)</f>
        <v>0</v>
      </c>
      <c r="L4424" s="22">
        <f>IFERROR(VLOOKUP(I4424,ES0031102460685007HA0F_20250101!$D$2:$K$99000,2,FALSE),0)</f>
        <v>0</v>
      </c>
      <c r="M4424" s="23">
        <f>IFERROR(VLOOKUP(I4424,datos_para_memoria_demandas_cal!$C$2:$K$99000,4,FALSE),0)</f>
        <v>0</v>
      </c>
      <c r="N4424" s="21">
        <f t="shared" si="416"/>
        <v>0</v>
      </c>
      <c r="O4424" s="22">
        <f t="shared" si="417"/>
        <v>0</v>
      </c>
      <c r="P4424" s="22">
        <f t="shared" si="418"/>
        <v>0</v>
      </c>
      <c r="Q4424" s="23">
        <f t="shared" si="419"/>
        <v>0</v>
      </c>
    </row>
    <row r="4425" spans="8:17" x14ac:dyDescent="0.25">
      <c r="H4425" s="11" t="str">
        <f t="shared" si="420"/>
        <v/>
      </c>
      <c r="I4425" s="9" t="str">
        <f t="shared" si="415"/>
        <v/>
      </c>
      <c r="J4425" s="21">
        <f>IFERROR(VLOOKUP(I4425,datos_para_memoria_demandas_cal!$C$2:$K$99000,2,FALSE),0)</f>
        <v>0</v>
      </c>
      <c r="K4425" s="22">
        <f>IFERROR(VLOOKUP(I4425,datos_para_memoria_demandas_cal!$C$2:$K$99000,3,FALSE),0)</f>
        <v>0</v>
      </c>
      <c r="L4425" s="22">
        <f>IFERROR(VLOOKUP(I4425,ES0031102460685007HA0F_20250101!$D$2:$K$99000,2,FALSE),0)</f>
        <v>0</v>
      </c>
      <c r="M4425" s="23">
        <f>IFERROR(VLOOKUP(I4425,datos_para_memoria_demandas_cal!$C$2:$K$99000,4,FALSE),0)</f>
        <v>0</v>
      </c>
      <c r="N4425" s="21">
        <f t="shared" si="416"/>
        <v>0</v>
      </c>
      <c r="O4425" s="22">
        <f t="shared" si="417"/>
        <v>0</v>
      </c>
      <c r="P4425" s="22">
        <f t="shared" si="418"/>
        <v>0</v>
      </c>
      <c r="Q4425" s="23">
        <f t="shared" si="419"/>
        <v>0</v>
      </c>
    </row>
    <row r="4426" spans="8:17" x14ac:dyDescent="0.25">
      <c r="H4426" s="11" t="str">
        <f t="shared" si="420"/>
        <v/>
      </c>
      <c r="I4426" s="9" t="str">
        <f t="shared" si="415"/>
        <v/>
      </c>
      <c r="J4426" s="21">
        <f>IFERROR(VLOOKUP(I4426,datos_para_memoria_demandas_cal!$C$2:$K$99000,2,FALSE),0)</f>
        <v>0</v>
      </c>
      <c r="K4426" s="22">
        <f>IFERROR(VLOOKUP(I4426,datos_para_memoria_demandas_cal!$C$2:$K$99000,3,FALSE),0)</f>
        <v>0</v>
      </c>
      <c r="L4426" s="22">
        <f>IFERROR(VLOOKUP(I4426,ES0031102460685007HA0F_20250101!$D$2:$K$99000,2,FALSE),0)</f>
        <v>0</v>
      </c>
      <c r="M4426" s="23">
        <f>IFERROR(VLOOKUP(I4426,datos_para_memoria_demandas_cal!$C$2:$K$99000,4,FALSE),0)</f>
        <v>0</v>
      </c>
      <c r="N4426" s="21">
        <f t="shared" si="416"/>
        <v>0</v>
      </c>
      <c r="O4426" s="22">
        <f t="shared" si="417"/>
        <v>0</v>
      </c>
      <c r="P4426" s="22">
        <f t="shared" si="418"/>
        <v>0</v>
      </c>
      <c r="Q4426" s="23">
        <f t="shared" si="419"/>
        <v>0</v>
      </c>
    </row>
    <row r="4427" spans="8:17" x14ac:dyDescent="0.25">
      <c r="H4427" s="11" t="str">
        <f t="shared" si="420"/>
        <v/>
      </c>
      <c r="I4427" s="9" t="str">
        <f t="shared" si="415"/>
        <v/>
      </c>
      <c r="J4427" s="21">
        <f>IFERROR(VLOOKUP(I4427,datos_para_memoria_demandas_cal!$C$2:$K$99000,2,FALSE),0)</f>
        <v>0</v>
      </c>
      <c r="K4427" s="22">
        <f>IFERROR(VLOOKUP(I4427,datos_para_memoria_demandas_cal!$C$2:$K$99000,3,FALSE),0)</f>
        <v>0</v>
      </c>
      <c r="L4427" s="22">
        <f>IFERROR(VLOOKUP(I4427,ES0031102460685007HA0F_20250101!$D$2:$K$99000,2,FALSE),0)</f>
        <v>0</v>
      </c>
      <c r="M4427" s="23">
        <f>IFERROR(VLOOKUP(I4427,datos_para_memoria_demandas_cal!$C$2:$K$99000,4,FALSE),0)</f>
        <v>0</v>
      </c>
      <c r="N4427" s="21">
        <f t="shared" si="416"/>
        <v>0</v>
      </c>
      <c r="O4427" s="22">
        <f t="shared" si="417"/>
        <v>0</v>
      </c>
      <c r="P4427" s="22">
        <f t="shared" si="418"/>
        <v>0</v>
      </c>
      <c r="Q4427" s="23">
        <f t="shared" si="419"/>
        <v>0</v>
      </c>
    </row>
    <row r="4428" spans="8:17" x14ac:dyDescent="0.25">
      <c r="H4428" s="11" t="str">
        <f t="shared" si="420"/>
        <v/>
      </c>
      <c r="I4428" s="9" t="str">
        <f t="shared" si="415"/>
        <v/>
      </c>
      <c r="J4428" s="21">
        <f>IFERROR(VLOOKUP(I4428,datos_para_memoria_demandas_cal!$C$2:$K$99000,2,FALSE),0)</f>
        <v>0</v>
      </c>
      <c r="K4428" s="22">
        <f>IFERROR(VLOOKUP(I4428,datos_para_memoria_demandas_cal!$C$2:$K$99000,3,FALSE),0)</f>
        <v>0</v>
      </c>
      <c r="L4428" s="22">
        <f>IFERROR(VLOOKUP(I4428,ES0031102460685007HA0F_20250101!$D$2:$K$99000,2,FALSE),0)</f>
        <v>0</v>
      </c>
      <c r="M4428" s="23">
        <f>IFERROR(VLOOKUP(I4428,datos_para_memoria_demandas_cal!$C$2:$K$99000,4,FALSE),0)</f>
        <v>0</v>
      </c>
      <c r="N4428" s="21">
        <f t="shared" si="416"/>
        <v>0</v>
      </c>
      <c r="O4428" s="22">
        <f t="shared" si="417"/>
        <v>0</v>
      </c>
      <c r="P4428" s="22">
        <f t="shared" si="418"/>
        <v>0</v>
      </c>
      <c r="Q4428" s="23">
        <f t="shared" si="419"/>
        <v>0</v>
      </c>
    </row>
    <row r="4429" spans="8:17" x14ac:dyDescent="0.25">
      <c r="H4429" s="11" t="str">
        <f t="shared" si="420"/>
        <v/>
      </c>
      <c r="I4429" s="9" t="str">
        <f t="shared" si="415"/>
        <v/>
      </c>
      <c r="J4429" s="21">
        <f>IFERROR(VLOOKUP(I4429,datos_para_memoria_demandas_cal!$C$2:$K$99000,2,FALSE),0)</f>
        <v>0</v>
      </c>
      <c r="K4429" s="22">
        <f>IFERROR(VLOOKUP(I4429,datos_para_memoria_demandas_cal!$C$2:$K$99000,3,FALSE),0)</f>
        <v>0</v>
      </c>
      <c r="L4429" s="22">
        <f>IFERROR(VLOOKUP(I4429,ES0031102460685007HA0F_20250101!$D$2:$K$99000,2,FALSE),0)</f>
        <v>0</v>
      </c>
      <c r="M4429" s="23">
        <f>IFERROR(VLOOKUP(I4429,datos_para_memoria_demandas_cal!$C$2:$K$99000,4,FALSE),0)</f>
        <v>0</v>
      </c>
      <c r="N4429" s="21">
        <f t="shared" si="416"/>
        <v>0</v>
      </c>
      <c r="O4429" s="22">
        <f t="shared" si="417"/>
        <v>0</v>
      </c>
      <c r="P4429" s="22">
        <f t="shared" si="418"/>
        <v>0</v>
      </c>
      <c r="Q4429" s="23">
        <f t="shared" si="419"/>
        <v>0</v>
      </c>
    </row>
    <row r="4430" spans="8:17" x14ac:dyDescent="0.25">
      <c r="H4430" s="11" t="str">
        <f t="shared" si="420"/>
        <v/>
      </c>
      <c r="I4430" s="9" t="str">
        <f t="shared" si="415"/>
        <v/>
      </c>
      <c r="J4430" s="21">
        <f>IFERROR(VLOOKUP(I4430,datos_para_memoria_demandas_cal!$C$2:$K$99000,2,FALSE),0)</f>
        <v>0</v>
      </c>
      <c r="K4430" s="22">
        <f>IFERROR(VLOOKUP(I4430,datos_para_memoria_demandas_cal!$C$2:$K$99000,3,FALSE),0)</f>
        <v>0</v>
      </c>
      <c r="L4430" s="22">
        <f>IFERROR(VLOOKUP(I4430,ES0031102460685007HA0F_20250101!$D$2:$K$99000,2,FALSE),0)</f>
        <v>0</v>
      </c>
      <c r="M4430" s="23">
        <f>IFERROR(VLOOKUP(I4430,datos_para_memoria_demandas_cal!$C$2:$K$99000,4,FALSE),0)</f>
        <v>0</v>
      </c>
      <c r="N4430" s="21">
        <f t="shared" si="416"/>
        <v>0</v>
      </c>
      <c r="O4430" s="22">
        <f t="shared" si="417"/>
        <v>0</v>
      </c>
      <c r="P4430" s="22">
        <f t="shared" si="418"/>
        <v>0</v>
      </c>
      <c r="Q4430" s="23">
        <f t="shared" si="419"/>
        <v>0</v>
      </c>
    </row>
    <row r="4431" spans="8:17" x14ac:dyDescent="0.25">
      <c r="H4431" s="11" t="str">
        <f t="shared" si="420"/>
        <v/>
      </c>
      <c r="I4431" s="9" t="str">
        <f t="shared" si="415"/>
        <v/>
      </c>
      <c r="J4431" s="21">
        <f>IFERROR(VLOOKUP(I4431,datos_para_memoria_demandas_cal!$C$2:$K$99000,2,FALSE),0)</f>
        <v>0</v>
      </c>
      <c r="K4431" s="22">
        <f>IFERROR(VLOOKUP(I4431,datos_para_memoria_demandas_cal!$C$2:$K$99000,3,FALSE),0)</f>
        <v>0</v>
      </c>
      <c r="L4431" s="22">
        <f>IFERROR(VLOOKUP(I4431,ES0031102460685007HA0F_20250101!$D$2:$K$99000,2,FALSE),0)</f>
        <v>0</v>
      </c>
      <c r="M4431" s="23">
        <f>IFERROR(VLOOKUP(I4431,datos_para_memoria_demandas_cal!$C$2:$K$99000,4,FALSE),0)</f>
        <v>0</v>
      </c>
      <c r="N4431" s="21">
        <f t="shared" si="416"/>
        <v>0</v>
      </c>
      <c r="O4431" s="22">
        <f t="shared" si="417"/>
        <v>0</v>
      </c>
      <c r="P4431" s="22">
        <f t="shared" si="418"/>
        <v>0</v>
      </c>
      <c r="Q4431" s="23">
        <f t="shared" si="419"/>
        <v>0</v>
      </c>
    </row>
    <row r="4432" spans="8:17" x14ac:dyDescent="0.25">
      <c r="H4432" s="11" t="str">
        <f t="shared" si="420"/>
        <v/>
      </c>
      <c r="I4432" s="9" t="str">
        <f t="shared" si="415"/>
        <v/>
      </c>
      <c r="J4432" s="21">
        <f>IFERROR(VLOOKUP(I4432,datos_para_memoria_demandas_cal!$C$2:$K$99000,2,FALSE),0)</f>
        <v>0</v>
      </c>
      <c r="K4432" s="22">
        <f>IFERROR(VLOOKUP(I4432,datos_para_memoria_demandas_cal!$C$2:$K$99000,3,FALSE),0)</f>
        <v>0</v>
      </c>
      <c r="L4432" s="22">
        <f>IFERROR(VLOOKUP(I4432,ES0031102460685007HA0F_20250101!$D$2:$K$99000,2,FALSE),0)</f>
        <v>0</v>
      </c>
      <c r="M4432" s="23">
        <f>IFERROR(VLOOKUP(I4432,datos_para_memoria_demandas_cal!$C$2:$K$99000,4,FALSE),0)</f>
        <v>0</v>
      </c>
      <c r="N4432" s="21">
        <f t="shared" si="416"/>
        <v>0</v>
      </c>
      <c r="O4432" s="22">
        <f t="shared" si="417"/>
        <v>0</v>
      </c>
      <c r="P4432" s="22">
        <f t="shared" si="418"/>
        <v>0</v>
      </c>
      <c r="Q4432" s="23">
        <f t="shared" si="419"/>
        <v>0</v>
      </c>
    </row>
    <row r="4433" spans="8:17" x14ac:dyDescent="0.25">
      <c r="H4433" s="11" t="str">
        <f t="shared" si="420"/>
        <v/>
      </c>
      <c r="I4433" s="9" t="str">
        <f t="shared" si="415"/>
        <v/>
      </c>
      <c r="J4433" s="21">
        <f>IFERROR(VLOOKUP(I4433,datos_para_memoria_demandas_cal!$C$2:$K$99000,2,FALSE),0)</f>
        <v>0</v>
      </c>
      <c r="K4433" s="22">
        <f>IFERROR(VLOOKUP(I4433,datos_para_memoria_demandas_cal!$C$2:$K$99000,3,FALSE),0)</f>
        <v>0</v>
      </c>
      <c r="L4433" s="22">
        <f>IFERROR(VLOOKUP(I4433,ES0031102460685007HA0F_20250101!$D$2:$K$99000,2,FALSE),0)</f>
        <v>0</v>
      </c>
      <c r="M4433" s="23">
        <f>IFERROR(VLOOKUP(I4433,datos_para_memoria_demandas_cal!$C$2:$K$99000,4,FALSE),0)</f>
        <v>0</v>
      </c>
      <c r="N4433" s="21">
        <f t="shared" si="416"/>
        <v>0</v>
      </c>
      <c r="O4433" s="22">
        <f t="shared" si="417"/>
        <v>0</v>
      </c>
      <c r="P4433" s="22">
        <f t="shared" si="418"/>
        <v>0</v>
      </c>
      <c r="Q4433" s="23">
        <f t="shared" si="419"/>
        <v>0</v>
      </c>
    </row>
    <row r="4434" spans="8:17" x14ac:dyDescent="0.25">
      <c r="H4434" s="11" t="str">
        <f t="shared" si="420"/>
        <v/>
      </c>
      <c r="I4434" s="9" t="str">
        <f t="shared" si="415"/>
        <v/>
      </c>
      <c r="J4434" s="21">
        <f>IFERROR(VLOOKUP(I4434,datos_para_memoria_demandas_cal!$C$2:$K$99000,2,FALSE),0)</f>
        <v>0</v>
      </c>
      <c r="K4434" s="22">
        <f>IFERROR(VLOOKUP(I4434,datos_para_memoria_demandas_cal!$C$2:$K$99000,3,FALSE),0)</f>
        <v>0</v>
      </c>
      <c r="L4434" s="22">
        <f>IFERROR(VLOOKUP(I4434,ES0031102460685007HA0F_20250101!$D$2:$K$99000,2,FALSE),0)</f>
        <v>0</v>
      </c>
      <c r="M4434" s="23">
        <f>IFERROR(VLOOKUP(I4434,datos_para_memoria_demandas_cal!$C$2:$K$99000,4,FALSE),0)</f>
        <v>0</v>
      </c>
      <c r="N4434" s="21">
        <f t="shared" si="416"/>
        <v>0</v>
      </c>
      <c r="O4434" s="22">
        <f t="shared" si="417"/>
        <v>0</v>
      </c>
      <c r="P4434" s="22">
        <f t="shared" si="418"/>
        <v>0</v>
      </c>
      <c r="Q4434" s="23">
        <f t="shared" si="419"/>
        <v>0</v>
      </c>
    </row>
    <row r="4435" spans="8:17" x14ac:dyDescent="0.25">
      <c r="H4435" s="11" t="str">
        <f t="shared" si="420"/>
        <v/>
      </c>
      <c r="I4435" s="9" t="str">
        <f t="shared" si="415"/>
        <v/>
      </c>
      <c r="J4435" s="21">
        <f>IFERROR(VLOOKUP(I4435,datos_para_memoria_demandas_cal!$C$2:$K$99000,2,FALSE),0)</f>
        <v>0</v>
      </c>
      <c r="K4435" s="22">
        <f>IFERROR(VLOOKUP(I4435,datos_para_memoria_demandas_cal!$C$2:$K$99000,3,FALSE),0)</f>
        <v>0</v>
      </c>
      <c r="L4435" s="22">
        <f>IFERROR(VLOOKUP(I4435,ES0031102460685007HA0F_20250101!$D$2:$K$99000,2,FALSE),0)</f>
        <v>0</v>
      </c>
      <c r="M4435" s="23">
        <f>IFERROR(VLOOKUP(I4435,datos_para_memoria_demandas_cal!$C$2:$K$99000,4,FALSE),0)</f>
        <v>0</v>
      </c>
      <c r="N4435" s="21">
        <f t="shared" si="416"/>
        <v>0</v>
      </c>
      <c r="O4435" s="22">
        <f t="shared" si="417"/>
        <v>0</v>
      </c>
      <c r="P4435" s="22">
        <f t="shared" si="418"/>
        <v>0</v>
      </c>
      <c r="Q4435" s="23">
        <f t="shared" si="419"/>
        <v>0</v>
      </c>
    </row>
    <row r="4436" spans="8:17" x14ac:dyDescent="0.25">
      <c r="H4436" s="11" t="str">
        <f t="shared" si="420"/>
        <v/>
      </c>
      <c r="I4436" s="9" t="str">
        <f t="shared" si="415"/>
        <v/>
      </c>
      <c r="J4436" s="21">
        <f>IFERROR(VLOOKUP(I4436,datos_para_memoria_demandas_cal!$C$2:$K$99000,2,FALSE),0)</f>
        <v>0</v>
      </c>
      <c r="K4436" s="22">
        <f>IFERROR(VLOOKUP(I4436,datos_para_memoria_demandas_cal!$C$2:$K$99000,3,FALSE),0)</f>
        <v>0</v>
      </c>
      <c r="L4436" s="22">
        <f>IFERROR(VLOOKUP(I4436,ES0031102460685007HA0F_20250101!$D$2:$K$99000,2,FALSE),0)</f>
        <v>0</v>
      </c>
      <c r="M4436" s="23">
        <f>IFERROR(VLOOKUP(I4436,datos_para_memoria_demandas_cal!$C$2:$K$99000,4,FALSE),0)</f>
        <v>0</v>
      </c>
      <c r="N4436" s="21">
        <f t="shared" si="416"/>
        <v>0</v>
      </c>
      <c r="O4436" s="22">
        <f t="shared" si="417"/>
        <v>0</v>
      </c>
      <c r="P4436" s="22">
        <f t="shared" si="418"/>
        <v>0</v>
      </c>
      <c r="Q4436" s="23">
        <f t="shared" si="419"/>
        <v>0</v>
      </c>
    </row>
    <row r="4437" spans="8:17" x14ac:dyDescent="0.25">
      <c r="H4437" s="11" t="str">
        <f t="shared" si="420"/>
        <v/>
      </c>
      <c r="I4437" s="9" t="str">
        <f t="shared" si="415"/>
        <v/>
      </c>
      <c r="J4437" s="21">
        <f>IFERROR(VLOOKUP(I4437,datos_para_memoria_demandas_cal!$C$2:$K$99000,2,FALSE),0)</f>
        <v>0</v>
      </c>
      <c r="K4437" s="22">
        <f>IFERROR(VLOOKUP(I4437,datos_para_memoria_demandas_cal!$C$2:$K$99000,3,FALSE),0)</f>
        <v>0</v>
      </c>
      <c r="L4437" s="22">
        <f>IFERROR(VLOOKUP(I4437,ES0031102460685007HA0F_20250101!$D$2:$K$99000,2,FALSE),0)</f>
        <v>0</v>
      </c>
      <c r="M4437" s="23">
        <f>IFERROR(VLOOKUP(I4437,datos_para_memoria_demandas_cal!$C$2:$K$99000,4,FALSE),0)</f>
        <v>0</v>
      </c>
      <c r="N4437" s="21">
        <f t="shared" si="416"/>
        <v>0</v>
      </c>
      <c r="O4437" s="22">
        <f t="shared" si="417"/>
        <v>0</v>
      </c>
      <c r="P4437" s="22">
        <f t="shared" si="418"/>
        <v>0</v>
      </c>
      <c r="Q4437" s="23">
        <f t="shared" si="419"/>
        <v>0</v>
      </c>
    </row>
    <row r="4438" spans="8:17" x14ac:dyDescent="0.25">
      <c r="H4438" s="11" t="str">
        <f t="shared" si="420"/>
        <v/>
      </c>
      <c r="I4438" s="9" t="str">
        <f t="shared" si="415"/>
        <v/>
      </c>
      <c r="J4438" s="21">
        <f>IFERROR(VLOOKUP(I4438,datos_para_memoria_demandas_cal!$C$2:$K$99000,2,FALSE),0)</f>
        <v>0</v>
      </c>
      <c r="K4438" s="22">
        <f>IFERROR(VLOOKUP(I4438,datos_para_memoria_demandas_cal!$C$2:$K$99000,3,FALSE),0)</f>
        <v>0</v>
      </c>
      <c r="L4438" s="22">
        <f>IFERROR(VLOOKUP(I4438,ES0031102460685007HA0F_20250101!$D$2:$K$99000,2,FALSE),0)</f>
        <v>0</v>
      </c>
      <c r="M4438" s="23">
        <f>IFERROR(VLOOKUP(I4438,datos_para_memoria_demandas_cal!$C$2:$K$99000,4,FALSE),0)</f>
        <v>0</v>
      </c>
      <c r="N4438" s="21">
        <f t="shared" si="416"/>
        <v>0</v>
      </c>
      <c r="O4438" s="22">
        <f t="shared" si="417"/>
        <v>0</v>
      </c>
      <c r="P4438" s="22">
        <f t="shared" si="418"/>
        <v>0</v>
      </c>
      <c r="Q4438" s="23">
        <f t="shared" si="419"/>
        <v>0</v>
      </c>
    </row>
    <row r="4439" spans="8:17" x14ac:dyDescent="0.25">
      <c r="H4439" s="11" t="str">
        <f t="shared" si="420"/>
        <v/>
      </c>
      <c r="I4439" s="9" t="str">
        <f t="shared" si="415"/>
        <v/>
      </c>
      <c r="J4439" s="21">
        <f>IFERROR(VLOOKUP(I4439,datos_para_memoria_demandas_cal!$C$2:$K$99000,2,FALSE),0)</f>
        <v>0</v>
      </c>
      <c r="K4439" s="22">
        <f>IFERROR(VLOOKUP(I4439,datos_para_memoria_demandas_cal!$C$2:$K$99000,3,FALSE),0)</f>
        <v>0</v>
      </c>
      <c r="L4439" s="22">
        <f>IFERROR(VLOOKUP(I4439,ES0031102460685007HA0F_20250101!$D$2:$K$99000,2,FALSE),0)</f>
        <v>0</v>
      </c>
      <c r="M4439" s="23">
        <f>IFERROR(VLOOKUP(I4439,datos_para_memoria_demandas_cal!$C$2:$K$99000,4,FALSE),0)</f>
        <v>0</v>
      </c>
      <c r="N4439" s="21">
        <f t="shared" si="416"/>
        <v>0</v>
      </c>
      <c r="O4439" s="22">
        <f t="shared" si="417"/>
        <v>0</v>
      </c>
      <c r="P4439" s="22">
        <f t="shared" si="418"/>
        <v>0</v>
      </c>
      <c r="Q4439" s="23">
        <f t="shared" si="419"/>
        <v>0</v>
      </c>
    </row>
    <row r="4440" spans="8:17" x14ac:dyDescent="0.25">
      <c r="H4440" s="11" t="str">
        <f t="shared" si="420"/>
        <v/>
      </c>
      <c r="I4440" s="9" t="str">
        <f t="shared" si="415"/>
        <v/>
      </c>
      <c r="J4440" s="21">
        <f>IFERROR(VLOOKUP(I4440,datos_para_memoria_demandas_cal!$C$2:$K$99000,2,FALSE),0)</f>
        <v>0</v>
      </c>
      <c r="K4440" s="22">
        <f>IFERROR(VLOOKUP(I4440,datos_para_memoria_demandas_cal!$C$2:$K$99000,3,FALSE),0)</f>
        <v>0</v>
      </c>
      <c r="L4440" s="22">
        <f>IFERROR(VLOOKUP(I4440,ES0031102460685007HA0F_20250101!$D$2:$K$99000,2,FALSE),0)</f>
        <v>0</v>
      </c>
      <c r="M4440" s="23">
        <f>IFERROR(VLOOKUP(I4440,datos_para_memoria_demandas_cal!$C$2:$K$99000,4,FALSE),0)</f>
        <v>0</v>
      </c>
      <c r="N4440" s="21">
        <f t="shared" si="416"/>
        <v>0</v>
      </c>
      <c r="O4440" s="22">
        <f t="shared" si="417"/>
        <v>0</v>
      </c>
      <c r="P4440" s="22">
        <f t="shared" si="418"/>
        <v>0</v>
      </c>
      <c r="Q4440" s="23">
        <f t="shared" si="419"/>
        <v>0</v>
      </c>
    </row>
    <row r="4441" spans="8:17" x14ac:dyDescent="0.25">
      <c r="H4441" s="11" t="str">
        <f t="shared" si="420"/>
        <v/>
      </c>
      <c r="I4441" s="9" t="str">
        <f t="shared" si="415"/>
        <v/>
      </c>
      <c r="J4441" s="21">
        <f>IFERROR(VLOOKUP(I4441,datos_para_memoria_demandas_cal!$C$2:$K$99000,2,FALSE),0)</f>
        <v>0</v>
      </c>
      <c r="K4441" s="22">
        <f>IFERROR(VLOOKUP(I4441,datos_para_memoria_demandas_cal!$C$2:$K$99000,3,FALSE),0)</f>
        <v>0</v>
      </c>
      <c r="L4441" s="22">
        <f>IFERROR(VLOOKUP(I4441,ES0031102460685007HA0F_20250101!$D$2:$K$99000,2,FALSE),0)</f>
        <v>0</v>
      </c>
      <c r="M4441" s="23">
        <f>IFERROR(VLOOKUP(I4441,datos_para_memoria_demandas_cal!$C$2:$K$99000,4,FALSE),0)</f>
        <v>0</v>
      </c>
      <c r="N4441" s="21">
        <f t="shared" si="416"/>
        <v>0</v>
      </c>
      <c r="O4441" s="22">
        <f t="shared" si="417"/>
        <v>0</v>
      </c>
      <c r="P4441" s="22">
        <f t="shared" si="418"/>
        <v>0</v>
      </c>
      <c r="Q4441" s="23">
        <f t="shared" si="419"/>
        <v>0</v>
      </c>
    </row>
    <row r="4442" spans="8:17" x14ac:dyDescent="0.25">
      <c r="H4442" s="11" t="str">
        <f t="shared" si="420"/>
        <v/>
      </c>
      <c r="I4442" s="9" t="str">
        <f t="shared" si="415"/>
        <v/>
      </c>
      <c r="J4442" s="21">
        <f>IFERROR(VLOOKUP(I4442,datos_para_memoria_demandas_cal!$C$2:$K$99000,2,FALSE),0)</f>
        <v>0</v>
      </c>
      <c r="K4442" s="22">
        <f>IFERROR(VLOOKUP(I4442,datos_para_memoria_demandas_cal!$C$2:$K$99000,3,FALSE),0)</f>
        <v>0</v>
      </c>
      <c r="L4442" s="22">
        <f>IFERROR(VLOOKUP(I4442,ES0031102460685007HA0F_20250101!$D$2:$K$99000,2,FALSE),0)</f>
        <v>0</v>
      </c>
      <c r="M4442" s="23">
        <f>IFERROR(VLOOKUP(I4442,datos_para_memoria_demandas_cal!$C$2:$K$99000,4,FALSE),0)</f>
        <v>0</v>
      </c>
      <c r="N4442" s="21">
        <f t="shared" si="416"/>
        <v>0</v>
      </c>
      <c r="O4442" s="22">
        <f t="shared" si="417"/>
        <v>0</v>
      </c>
      <c r="P4442" s="22">
        <f t="shared" si="418"/>
        <v>0</v>
      </c>
      <c r="Q4442" s="23">
        <f t="shared" si="419"/>
        <v>0</v>
      </c>
    </row>
    <row r="4443" spans="8:17" x14ac:dyDescent="0.25">
      <c r="H4443" s="11" t="str">
        <f t="shared" si="420"/>
        <v/>
      </c>
      <c r="I4443" s="9" t="str">
        <f t="shared" si="415"/>
        <v/>
      </c>
      <c r="J4443" s="21">
        <f>IFERROR(VLOOKUP(I4443,datos_para_memoria_demandas_cal!$C$2:$K$99000,2,FALSE),0)</f>
        <v>0</v>
      </c>
      <c r="K4443" s="22">
        <f>IFERROR(VLOOKUP(I4443,datos_para_memoria_demandas_cal!$C$2:$K$99000,3,FALSE),0)</f>
        <v>0</v>
      </c>
      <c r="L4443" s="22">
        <f>IFERROR(VLOOKUP(I4443,ES0031102460685007HA0F_20250101!$D$2:$K$99000,2,FALSE),0)</f>
        <v>0</v>
      </c>
      <c r="M4443" s="23">
        <f>IFERROR(VLOOKUP(I4443,datos_para_memoria_demandas_cal!$C$2:$K$99000,4,FALSE),0)</f>
        <v>0</v>
      </c>
      <c r="N4443" s="21">
        <f t="shared" si="416"/>
        <v>0</v>
      </c>
      <c r="O4443" s="22">
        <f t="shared" si="417"/>
        <v>0</v>
      </c>
      <c r="P4443" s="22">
        <f t="shared" si="418"/>
        <v>0</v>
      </c>
      <c r="Q4443" s="23">
        <f t="shared" si="419"/>
        <v>0</v>
      </c>
    </row>
    <row r="4444" spans="8:17" x14ac:dyDescent="0.25">
      <c r="H4444" s="11" t="str">
        <f t="shared" si="420"/>
        <v/>
      </c>
      <c r="I4444" s="9" t="str">
        <f t="shared" si="415"/>
        <v/>
      </c>
      <c r="J4444" s="21">
        <f>IFERROR(VLOOKUP(I4444,datos_para_memoria_demandas_cal!$C$2:$K$99000,2,FALSE),0)</f>
        <v>0</v>
      </c>
      <c r="K4444" s="22">
        <f>IFERROR(VLOOKUP(I4444,datos_para_memoria_demandas_cal!$C$2:$K$99000,3,FALSE),0)</f>
        <v>0</v>
      </c>
      <c r="L4444" s="22">
        <f>IFERROR(VLOOKUP(I4444,ES0031102460685007HA0F_20250101!$D$2:$K$99000,2,FALSE),0)</f>
        <v>0</v>
      </c>
      <c r="M4444" s="23">
        <f>IFERROR(VLOOKUP(I4444,datos_para_memoria_demandas_cal!$C$2:$K$99000,4,FALSE),0)</f>
        <v>0</v>
      </c>
      <c r="N4444" s="21">
        <f t="shared" si="416"/>
        <v>0</v>
      </c>
      <c r="O4444" s="22">
        <f t="shared" si="417"/>
        <v>0</v>
      </c>
      <c r="P4444" s="22">
        <f t="shared" si="418"/>
        <v>0</v>
      </c>
      <c r="Q4444" s="23">
        <f t="shared" si="419"/>
        <v>0</v>
      </c>
    </row>
    <row r="4445" spans="8:17" x14ac:dyDescent="0.25">
      <c r="H4445" s="11" t="str">
        <f t="shared" si="420"/>
        <v/>
      </c>
      <c r="I4445" s="9" t="str">
        <f t="shared" si="415"/>
        <v/>
      </c>
      <c r="J4445" s="21">
        <f>IFERROR(VLOOKUP(I4445,datos_para_memoria_demandas_cal!$C$2:$K$99000,2,FALSE),0)</f>
        <v>0</v>
      </c>
      <c r="K4445" s="22">
        <f>IFERROR(VLOOKUP(I4445,datos_para_memoria_demandas_cal!$C$2:$K$99000,3,FALSE),0)</f>
        <v>0</v>
      </c>
      <c r="L4445" s="22">
        <f>IFERROR(VLOOKUP(I4445,ES0031102460685007HA0F_20250101!$D$2:$K$99000,2,FALSE),0)</f>
        <v>0</v>
      </c>
      <c r="M4445" s="23">
        <f>IFERROR(VLOOKUP(I4445,datos_para_memoria_demandas_cal!$C$2:$K$99000,4,FALSE),0)</f>
        <v>0</v>
      </c>
      <c r="N4445" s="21">
        <f t="shared" si="416"/>
        <v>0</v>
      </c>
      <c r="O4445" s="22">
        <f t="shared" si="417"/>
        <v>0</v>
      </c>
      <c r="P4445" s="22">
        <f t="shared" si="418"/>
        <v>0</v>
      </c>
      <c r="Q4445" s="23">
        <f t="shared" si="419"/>
        <v>0</v>
      </c>
    </row>
    <row r="4446" spans="8:17" x14ac:dyDescent="0.25">
      <c r="H4446" s="11" t="str">
        <f t="shared" si="420"/>
        <v/>
      </c>
      <c r="I4446" s="9" t="str">
        <f t="shared" si="415"/>
        <v/>
      </c>
      <c r="J4446" s="21">
        <f>IFERROR(VLOOKUP(I4446,datos_para_memoria_demandas_cal!$C$2:$K$99000,2,FALSE),0)</f>
        <v>0</v>
      </c>
      <c r="K4446" s="22">
        <f>IFERROR(VLOOKUP(I4446,datos_para_memoria_demandas_cal!$C$2:$K$99000,3,FALSE),0)</f>
        <v>0</v>
      </c>
      <c r="L4446" s="22">
        <f>IFERROR(VLOOKUP(I4446,ES0031102460685007HA0F_20250101!$D$2:$K$99000,2,FALSE),0)</f>
        <v>0</v>
      </c>
      <c r="M4446" s="23">
        <f>IFERROR(VLOOKUP(I4446,datos_para_memoria_demandas_cal!$C$2:$K$99000,4,FALSE),0)</f>
        <v>0</v>
      </c>
      <c r="N4446" s="21">
        <f t="shared" si="416"/>
        <v>0</v>
      </c>
      <c r="O4446" s="22">
        <f t="shared" si="417"/>
        <v>0</v>
      </c>
      <c r="P4446" s="22">
        <f t="shared" si="418"/>
        <v>0</v>
      </c>
      <c r="Q4446" s="23">
        <f t="shared" si="419"/>
        <v>0</v>
      </c>
    </row>
    <row r="4447" spans="8:17" x14ac:dyDescent="0.25">
      <c r="H4447" s="11" t="str">
        <f t="shared" si="420"/>
        <v/>
      </c>
      <c r="I4447" s="9" t="str">
        <f t="shared" si="415"/>
        <v/>
      </c>
      <c r="J4447" s="21">
        <f>IFERROR(VLOOKUP(I4447,datos_para_memoria_demandas_cal!$C$2:$K$99000,2,FALSE),0)</f>
        <v>0</v>
      </c>
      <c r="K4447" s="22">
        <f>IFERROR(VLOOKUP(I4447,datos_para_memoria_demandas_cal!$C$2:$K$99000,3,FALSE),0)</f>
        <v>0</v>
      </c>
      <c r="L4447" s="22">
        <f>IFERROR(VLOOKUP(I4447,ES0031102460685007HA0F_20250101!$D$2:$K$99000,2,FALSE),0)</f>
        <v>0</v>
      </c>
      <c r="M4447" s="23">
        <f>IFERROR(VLOOKUP(I4447,datos_para_memoria_demandas_cal!$C$2:$K$99000,4,FALSE),0)</f>
        <v>0</v>
      </c>
      <c r="N4447" s="21">
        <f t="shared" si="416"/>
        <v>0</v>
      </c>
      <c r="O4447" s="22">
        <f t="shared" si="417"/>
        <v>0</v>
      </c>
      <c r="P4447" s="22">
        <f t="shared" si="418"/>
        <v>0</v>
      </c>
      <c r="Q4447" s="23">
        <f t="shared" si="419"/>
        <v>0</v>
      </c>
    </row>
    <row r="4448" spans="8:17" x14ac:dyDescent="0.25">
      <c r="H4448" s="11" t="str">
        <f t="shared" si="420"/>
        <v/>
      </c>
      <c r="I4448" s="9" t="str">
        <f t="shared" si="415"/>
        <v/>
      </c>
      <c r="J4448" s="21">
        <f>IFERROR(VLOOKUP(I4448,datos_para_memoria_demandas_cal!$C$2:$K$99000,2,FALSE),0)</f>
        <v>0</v>
      </c>
      <c r="K4448" s="22">
        <f>IFERROR(VLOOKUP(I4448,datos_para_memoria_demandas_cal!$C$2:$K$99000,3,FALSE),0)</f>
        <v>0</v>
      </c>
      <c r="L4448" s="22">
        <f>IFERROR(VLOOKUP(I4448,ES0031102460685007HA0F_20250101!$D$2:$K$99000,2,FALSE),0)</f>
        <v>0</v>
      </c>
      <c r="M4448" s="23">
        <f>IFERROR(VLOOKUP(I4448,datos_para_memoria_demandas_cal!$C$2:$K$99000,4,FALSE),0)</f>
        <v>0</v>
      </c>
      <c r="N4448" s="21">
        <f t="shared" si="416"/>
        <v>0</v>
      </c>
      <c r="O4448" s="22">
        <f t="shared" si="417"/>
        <v>0</v>
      </c>
      <c r="P4448" s="22">
        <f t="shared" si="418"/>
        <v>0</v>
      </c>
      <c r="Q4448" s="23">
        <f t="shared" si="419"/>
        <v>0</v>
      </c>
    </row>
    <row r="4449" spans="8:17" x14ac:dyDescent="0.25">
      <c r="H4449" s="11" t="str">
        <f t="shared" si="420"/>
        <v/>
      </c>
      <c r="I4449" s="9" t="str">
        <f t="shared" si="415"/>
        <v/>
      </c>
      <c r="J4449" s="21">
        <f>IFERROR(VLOOKUP(I4449,datos_para_memoria_demandas_cal!$C$2:$K$99000,2,FALSE),0)</f>
        <v>0</v>
      </c>
      <c r="K4449" s="22">
        <f>IFERROR(VLOOKUP(I4449,datos_para_memoria_demandas_cal!$C$2:$K$99000,3,FALSE),0)</f>
        <v>0</v>
      </c>
      <c r="L4449" s="22">
        <f>IFERROR(VLOOKUP(I4449,ES0031102460685007HA0F_20250101!$D$2:$K$99000,2,FALSE),0)</f>
        <v>0</v>
      </c>
      <c r="M4449" s="23">
        <f>IFERROR(VLOOKUP(I4449,datos_para_memoria_demandas_cal!$C$2:$K$99000,4,FALSE),0)</f>
        <v>0</v>
      </c>
      <c r="N4449" s="21">
        <f t="shared" si="416"/>
        <v>0</v>
      </c>
      <c r="O4449" s="22">
        <f t="shared" si="417"/>
        <v>0</v>
      </c>
      <c r="P4449" s="22">
        <f t="shared" si="418"/>
        <v>0</v>
      </c>
      <c r="Q4449" s="23">
        <f t="shared" si="419"/>
        <v>0</v>
      </c>
    </row>
    <row r="4450" spans="8:17" x14ac:dyDescent="0.25">
      <c r="H4450" s="11" t="str">
        <f t="shared" si="420"/>
        <v/>
      </c>
      <c r="I4450" s="9" t="str">
        <f t="shared" si="415"/>
        <v/>
      </c>
      <c r="J4450" s="21">
        <f>IFERROR(VLOOKUP(I4450,datos_para_memoria_demandas_cal!$C$2:$K$99000,2,FALSE),0)</f>
        <v>0</v>
      </c>
      <c r="K4450" s="22">
        <f>IFERROR(VLOOKUP(I4450,datos_para_memoria_demandas_cal!$C$2:$K$99000,3,FALSE),0)</f>
        <v>0</v>
      </c>
      <c r="L4450" s="22">
        <f>IFERROR(VLOOKUP(I4450,ES0031102460685007HA0F_20250101!$D$2:$K$99000,2,FALSE),0)</f>
        <v>0</v>
      </c>
      <c r="M4450" s="23">
        <f>IFERROR(VLOOKUP(I4450,datos_para_memoria_demandas_cal!$C$2:$K$99000,4,FALSE),0)</f>
        <v>0</v>
      </c>
      <c r="N4450" s="21">
        <f t="shared" si="416"/>
        <v>0</v>
      </c>
      <c r="O4450" s="22">
        <f t="shared" si="417"/>
        <v>0</v>
      </c>
      <c r="P4450" s="22">
        <f t="shared" si="418"/>
        <v>0</v>
      </c>
      <c r="Q4450" s="23">
        <f t="shared" si="419"/>
        <v>0</v>
      </c>
    </row>
    <row r="4451" spans="8:17" x14ac:dyDescent="0.25">
      <c r="H4451" s="11" t="str">
        <f t="shared" si="420"/>
        <v/>
      </c>
      <c r="I4451" s="9" t="str">
        <f t="shared" si="415"/>
        <v/>
      </c>
      <c r="J4451" s="21">
        <f>IFERROR(VLOOKUP(I4451,datos_para_memoria_demandas_cal!$C$2:$K$99000,2,FALSE),0)</f>
        <v>0</v>
      </c>
      <c r="K4451" s="22">
        <f>IFERROR(VLOOKUP(I4451,datos_para_memoria_demandas_cal!$C$2:$K$99000,3,FALSE),0)</f>
        <v>0</v>
      </c>
      <c r="L4451" s="22">
        <f>IFERROR(VLOOKUP(I4451,ES0031102460685007HA0F_20250101!$D$2:$K$99000,2,FALSE),0)</f>
        <v>0</v>
      </c>
      <c r="M4451" s="23">
        <f>IFERROR(VLOOKUP(I4451,datos_para_memoria_demandas_cal!$C$2:$K$99000,4,FALSE),0)</f>
        <v>0</v>
      </c>
      <c r="N4451" s="21">
        <f t="shared" si="416"/>
        <v>0</v>
      </c>
      <c r="O4451" s="22">
        <f t="shared" si="417"/>
        <v>0</v>
      </c>
      <c r="P4451" s="22">
        <f t="shared" si="418"/>
        <v>0</v>
      </c>
      <c r="Q4451" s="23">
        <f t="shared" si="419"/>
        <v>0</v>
      </c>
    </row>
    <row r="4452" spans="8:17" x14ac:dyDescent="0.25">
      <c r="H4452" s="11" t="str">
        <f t="shared" si="420"/>
        <v/>
      </c>
      <c r="I4452" s="9" t="str">
        <f t="shared" si="415"/>
        <v/>
      </c>
      <c r="J4452" s="21">
        <f>IFERROR(VLOOKUP(I4452,datos_para_memoria_demandas_cal!$C$2:$K$99000,2,FALSE),0)</f>
        <v>0</v>
      </c>
      <c r="K4452" s="22">
        <f>IFERROR(VLOOKUP(I4452,datos_para_memoria_demandas_cal!$C$2:$K$99000,3,FALSE),0)</f>
        <v>0</v>
      </c>
      <c r="L4452" s="22">
        <f>IFERROR(VLOOKUP(I4452,ES0031102460685007HA0F_20250101!$D$2:$K$99000,2,FALSE),0)</f>
        <v>0</v>
      </c>
      <c r="M4452" s="23">
        <f>IFERROR(VLOOKUP(I4452,datos_para_memoria_demandas_cal!$C$2:$K$99000,4,FALSE),0)</f>
        <v>0</v>
      </c>
      <c r="N4452" s="21">
        <f t="shared" si="416"/>
        <v>0</v>
      </c>
      <c r="O4452" s="22">
        <f t="shared" si="417"/>
        <v>0</v>
      </c>
      <c r="P4452" s="22">
        <f t="shared" si="418"/>
        <v>0</v>
      </c>
      <c r="Q4452" s="23">
        <f t="shared" si="419"/>
        <v>0</v>
      </c>
    </row>
    <row r="4453" spans="8:17" x14ac:dyDescent="0.25">
      <c r="H4453" s="11" t="str">
        <f t="shared" si="420"/>
        <v/>
      </c>
      <c r="I4453" s="9" t="str">
        <f t="shared" si="415"/>
        <v/>
      </c>
      <c r="J4453" s="21">
        <f>IFERROR(VLOOKUP(I4453,datos_para_memoria_demandas_cal!$C$2:$K$99000,2,FALSE),0)</f>
        <v>0</v>
      </c>
      <c r="K4453" s="22">
        <f>IFERROR(VLOOKUP(I4453,datos_para_memoria_demandas_cal!$C$2:$K$99000,3,FALSE),0)</f>
        <v>0</v>
      </c>
      <c r="L4453" s="22">
        <f>IFERROR(VLOOKUP(I4453,ES0031102460685007HA0F_20250101!$D$2:$K$99000,2,FALSE),0)</f>
        <v>0</v>
      </c>
      <c r="M4453" s="23">
        <f>IFERROR(VLOOKUP(I4453,datos_para_memoria_demandas_cal!$C$2:$K$99000,4,FALSE),0)</f>
        <v>0</v>
      </c>
      <c r="N4453" s="21">
        <f t="shared" si="416"/>
        <v>0</v>
      </c>
      <c r="O4453" s="22">
        <f t="shared" si="417"/>
        <v>0</v>
      </c>
      <c r="P4453" s="22">
        <f t="shared" si="418"/>
        <v>0</v>
      </c>
      <c r="Q4453" s="23">
        <f t="shared" si="419"/>
        <v>0</v>
      </c>
    </row>
    <row r="4454" spans="8:17" x14ac:dyDescent="0.25">
      <c r="H4454" s="11" t="str">
        <f t="shared" si="420"/>
        <v/>
      </c>
      <c r="I4454" s="9" t="str">
        <f t="shared" si="415"/>
        <v/>
      </c>
      <c r="J4454" s="21">
        <f>IFERROR(VLOOKUP(I4454,datos_para_memoria_demandas_cal!$C$2:$K$99000,2,FALSE),0)</f>
        <v>0</v>
      </c>
      <c r="K4454" s="22">
        <f>IFERROR(VLOOKUP(I4454,datos_para_memoria_demandas_cal!$C$2:$K$99000,3,FALSE),0)</f>
        <v>0</v>
      </c>
      <c r="L4454" s="22">
        <f>IFERROR(VLOOKUP(I4454,ES0031102460685007HA0F_20250101!$D$2:$K$99000,2,FALSE),0)</f>
        <v>0</v>
      </c>
      <c r="M4454" s="23">
        <f>IFERROR(VLOOKUP(I4454,datos_para_memoria_demandas_cal!$C$2:$K$99000,4,FALSE),0)</f>
        <v>0</v>
      </c>
      <c r="N4454" s="21">
        <f t="shared" si="416"/>
        <v>0</v>
      </c>
      <c r="O4454" s="22">
        <f t="shared" si="417"/>
        <v>0</v>
      </c>
      <c r="P4454" s="22">
        <f t="shared" si="418"/>
        <v>0</v>
      </c>
      <c r="Q4454" s="23">
        <f t="shared" si="419"/>
        <v>0</v>
      </c>
    </row>
    <row r="4455" spans="8:17" x14ac:dyDescent="0.25">
      <c r="H4455" s="11" t="str">
        <f t="shared" si="420"/>
        <v/>
      </c>
      <c r="I4455" s="9" t="str">
        <f t="shared" si="415"/>
        <v/>
      </c>
      <c r="J4455" s="21">
        <f>IFERROR(VLOOKUP(I4455,datos_para_memoria_demandas_cal!$C$2:$K$99000,2,FALSE),0)</f>
        <v>0</v>
      </c>
      <c r="K4455" s="22">
        <f>IFERROR(VLOOKUP(I4455,datos_para_memoria_demandas_cal!$C$2:$K$99000,3,FALSE),0)</f>
        <v>0</v>
      </c>
      <c r="L4455" s="22">
        <f>IFERROR(VLOOKUP(I4455,ES0031102460685007HA0F_20250101!$D$2:$K$99000,2,FALSE),0)</f>
        <v>0</v>
      </c>
      <c r="M4455" s="23">
        <f>IFERROR(VLOOKUP(I4455,datos_para_memoria_demandas_cal!$C$2:$K$99000,4,FALSE),0)</f>
        <v>0</v>
      </c>
      <c r="N4455" s="21">
        <f t="shared" si="416"/>
        <v>0</v>
      </c>
      <c r="O4455" s="22">
        <f t="shared" si="417"/>
        <v>0</v>
      </c>
      <c r="P4455" s="22">
        <f t="shared" si="418"/>
        <v>0</v>
      </c>
      <c r="Q4455" s="23">
        <f t="shared" si="419"/>
        <v>0</v>
      </c>
    </row>
    <row r="4456" spans="8:17" x14ac:dyDescent="0.25">
      <c r="H4456" s="11" t="str">
        <f t="shared" si="420"/>
        <v/>
      </c>
      <c r="I4456" s="9" t="str">
        <f t="shared" si="415"/>
        <v/>
      </c>
      <c r="J4456" s="21">
        <f>IFERROR(VLOOKUP(I4456,datos_para_memoria_demandas_cal!$C$2:$K$99000,2,FALSE),0)</f>
        <v>0</v>
      </c>
      <c r="K4456" s="22">
        <f>IFERROR(VLOOKUP(I4456,datos_para_memoria_demandas_cal!$C$2:$K$99000,3,FALSE),0)</f>
        <v>0</v>
      </c>
      <c r="L4456" s="22">
        <f>IFERROR(VLOOKUP(I4456,ES0031102460685007HA0F_20250101!$D$2:$K$99000,2,FALSE),0)</f>
        <v>0</v>
      </c>
      <c r="M4456" s="23">
        <f>IFERROR(VLOOKUP(I4456,datos_para_memoria_demandas_cal!$C$2:$K$99000,4,FALSE),0)</f>
        <v>0</v>
      </c>
      <c r="N4456" s="21">
        <f t="shared" si="416"/>
        <v>0</v>
      </c>
      <c r="O4456" s="22">
        <f t="shared" si="417"/>
        <v>0</v>
      </c>
      <c r="P4456" s="22">
        <f t="shared" si="418"/>
        <v>0</v>
      </c>
      <c r="Q4456" s="23">
        <f t="shared" si="419"/>
        <v>0</v>
      </c>
    </row>
    <row r="4457" spans="8:17" x14ac:dyDescent="0.25">
      <c r="H4457" s="11" t="str">
        <f t="shared" si="420"/>
        <v/>
      </c>
      <c r="I4457" s="9" t="str">
        <f t="shared" si="415"/>
        <v/>
      </c>
      <c r="J4457" s="21">
        <f>IFERROR(VLOOKUP(I4457,datos_para_memoria_demandas_cal!$C$2:$K$99000,2,FALSE),0)</f>
        <v>0</v>
      </c>
      <c r="K4457" s="22">
        <f>IFERROR(VLOOKUP(I4457,datos_para_memoria_demandas_cal!$C$2:$K$99000,3,FALSE),0)</f>
        <v>0</v>
      </c>
      <c r="L4457" s="22">
        <f>IFERROR(VLOOKUP(I4457,ES0031102460685007HA0F_20250101!$D$2:$K$99000,2,FALSE),0)</f>
        <v>0</v>
      </c>
      <c r="M4457" s="23">
        <f>IFERROR(VLOOKUP(I4457,datos_para_memoria_demandas_cal!$C$2:$K$99000,4,FALSE),0)</f>
        <v>0</v>
      </c>
      <c r="N4457" s="21">
        <f t="shared" si="416"/>
        <v>0</v>
      </c>
      <c r="O4457" s="22">
        <f t="shared" si="417"/>
        <v>0</v>
      </c>
      <c r="P4457" s="22">
        <f t="shared" si="418"/>
        <v>0</v>
      </c>
      <c r="Q4457" s="23">
        <f t="shared" si="419"/>
        <v>0</v>
      </c>
    </row>
    <row r="4458" spans="8:17" x14ac:dyDescent="0.25">
      <c r="H4458" s="11" t="str">
        <f t="shared" si="420"/>
        <v/>
      </c>
      <c r="I4458" s="9" t="str">
        <f t="shared" si="415"/>
        <v/>
      </c>
      <c r="J4458" s="21">
        <f>IFERROR(VLOOKUP(I4458,datos_para_memoria_demandas_cal!$C$2:$K$99000,2,FALSE),0)</f>
        <v>0</v>
      </c>
      <c r="K4458" s="22">
        <f>IFERROR(VLOOKUP(I4458,datos_para_memoria_demandas_cal!$C$2:$K$99000,3,FALSE),0)</f>
        <v>0</v>
      </c>
      <c r="L4458" s="22">
        <f>IFERROR(VLOOKUP(I4458,ES0031102460685007HA0F_20250101!$D$2:$K$99000,2,FALSE),0)</f>
        <v>0</v>
      </c>
      <c r="M4458" s="23">
        <f>IFERROR(VLOOKUP(I4458,datos_para_memoria_demandas_cal!$C$2:$K$99000,4,FALSE),0)</f>
        <v>0</v>
      </c>
      <c r="N4458" s="21">
        <f t="shared" si="416"/>
        <v>0</v>
      </c>
      <c r="O4458" s="22">
        <f t="shared" si="417"/>
        <v>0</v>
      </c>
      <c r="P4458" s="22">
        <f t="shared" si="418"/>
        <v>0</v>
      </c>
      <c r="Q4458" s="23">
        <f t="shared" si="419"/>
        <v>0</v>
      </c>
    </row>
    <row r="4459" spans="8:17" x14ac:dyDescent="0.25">
      <c r="H4459" s="11" t="str">
        <f t="shared" si="420"/>
        <v/>
      </c>
      <c r="I4459" s="9" t="str">
        <f t="shared" si="415"/>
        <v/>
      </c>
      <c r="J4459" s="21">
        <f>IFERROR(VLOOKUP(I4459,datos_para_memoria_demandas_cal!$C$2:$K$99000,2,FALSE),0)</f>
        <v>0</v>
      </c>
      <c r="K4459" s="22">
        <f>IFERROR(VLOOKUP(I4459,datos_para_memoria_demandas_cal!$C$2:$K$99000,3,FALSE),0)</f>
        <v>0</v>
      </c>
      <c r="L4459" s="22">
        <f>IFERROR(VLOOKUP(I4459,ES0031102460685007HA0F_20250101!$D$2:$K$99000,2,FALSE),0)</f>
        <v>0</v>
      </c>
      <c r="M4459" s="23">
        <f>IFERROR(VLOOKUP(I4459,datos_para_memoria_demandas_cal!$C$2:$K$99000,4,FALSE),0)</f>
        <v>0</v>
      </c>
      <c r="N4459" s="21">
        <f t="shared" si="416"/>
        <v>0</v>
      </c>
      <c r="O4459" s="22">
        <f t="shared" si="417"/>
        <v>0</v>
      </c>
      <c r="P4459" s="22">
        <f t="shared" si="418"/>
        <v>0</v>
      </c>
      <c r="Q4459" s="23">
        <f t="shared" si="419"/>
        <v>0</v>
      </c>
    </row>
    <row r="4460" spans="8:17" x14ac:dyDescent="0.25">
      <c r="H4460" s="11" t="str">
        <f t="shared" si="420"/>
        <v/>
      </c>
      <c r="I4460" s="9" t="str">
        <f t="shared" si="415"/>
        <v/>
      </c>
      <c r="J4460" s="21">
        <f>IFERROR(VLOOKUP(I4460,datos_para_memoria_demandas_cal!$C$2:$K$99000,2,FALSE),0)</f>
        <v>0</v>
      </c>
      <c r="K4460" s="22">
        <f>IFERROR(VLOOKUP(I4460,datos_para_memoria_demandas_cal!$C$2:$K$99000,3,FALSE),0)</f>
        <v>0</v>
      </c>
      <c r="L4460" s="22">
        <f>IFERROR(VLOOKUP(I4460,ES0031102460685007HA0F_20250101!$D$2:$K$99000,2,FALSE),0)</f>
        <v>0</v>
      </c>
      <c r="M4460" s="23">
        <f>IFERROR(VLOOKUP(I4460,datos_para_memoria_demandas_cal!$C$2:$K$99000,4,FALSE),0)</f>
        <v>0</v>
      </c>
      <c r="N4460" s="21">
        <f t="shared" si="416"/>
        <v>0</v>
      </c>
      <c r="O4460" s="22">
        <f t="shared" si="417"/>
        <v>0</v>
      </c>
      <c r="P4460" s="22">
        <f t="shared" si="418"/>
        <v>0</v>
      </c>
      <c r="Q4460" s="23">
        <f t="shared" si="419"/>
        <v>0</v>
      </c>
    </row>
    <row r="4461" spans="8:17" x14ac:dyDescent="0.25">
      <c r="H4461" s="11" t="str">
        <f t="shared" si="420"/>
        <v/>
      </c>
      <c r="I4461" s="9" t="str">
        <f t="shared" si="415"/>
        <v/>
      </c>
      <c r="J4461" s="21">
        <f>IFERROR(VLOOKUP(I4461,datos_para_memoria_demandas_cal!$C$2:$K$99000,2,FALSE),0)</f>
        <v>0</v>
      </c>
      <c r="K4461" s="22">
        <f>IFERROR(VLOOKUP(I4461,datos_para_memoria_demandas_cal!$C$2:$K$99000,3,FALSE),0)</f>
        <v>0</v>
      </c>
      <c r="L4461" s="22">
        <f>IFERROR(VLOOKUP(I4461,ES0031102460685007HA0F_20250101!$D$2:$K$99000,2,FALSE),0)</f>
        <v>0</v>
      </c>
      <c r="M4461" s="23">
        <f>IFERROR(VLOOKUP(I4461,datos_para_memoria_demandas_cal!$C$2:$K$99000,4,FALSE),0)</f>
        <v>0</v>
      </c>
      <c r="N4461" s="21">
        <f t="shared" si="416"/>
        <v>0</v>
      </c>
      <c r="O4461" s="22">
        <f t="shared" si="417"/>
        <v>0</v>
      </c>
      <c r="P4461" s="22">
        <f t="shared" si="418"/>
        <v>0</v>
      </c>
      <c r="Q4461" s="23">
        <f t="shared" si="419"/>
        <v>0</v>
      </c>
    </row>
    <row r="4462" spans="8:17" x14ac:dyDescent="0.25">
      <c r="H4462" s="11" t="str">
        <f t="shared" si="420"/>
        <v/>
      </c>
      <c r="I4462" s="9" t="str">
        <f t="shared" si="415"/>
        <v/>
      </c>
      <c r="J4462" s="21">
        <f>IFERROR(VLOOKUP(I4462,datos_para_memoria_demandas_cal!$C$2:$K$99000,2,FALSE),0)</f>
        <v>0</v>
      </c>
      <c r="K4462" s="22">
        <f>IFERROR(VLOOKUP(I4462,datos_para_memoria_demandas_cal!$C$2:$K$99000,3,FALSE),0)</f>
        <v>0</v>
      </c>
      <c r="L4462" s="22">
        <f>IFERROR(VLOOKUP(I4462,ES0031102460685007HA0F_20250101!$D$2:$K$99000,2,FALSE),0)</f>
        <v>0</v>
      </c>
      <c r="M4462" s="23">
        <f>IFERROR(VLOOKUP(I4462,datos_para_memoria_demandas_cal!$C$2:$K$99000,4,FALSE),0)</f>
        <v>0</v>
      </c>
      <c r="N4462" s="21">
        <f t="shared" si="416"/>
        <v>0</v>
      </c>
      <c r="O4462" s="22">
        <f t="shared" si="417"/>
        <v>0</v>
      </c>
      <c r="P4462" s="22">
        <f t="shared" si="418"/>
        <v>0</v>
      </c>
      <c r="Q4462" s="23">
        <f t="shared" si="419"/>
        <v>0</v>
      </c>
    </row>
    <row r="4463" spans="8:17" x14ac:dyDescent="0.25">
      <c r="H4463" s="11" t="str">
        <f t="shared" si="420"/>
        <v/>
      </c>
      <c r="I4463" s="9" t="str">
        <f t="shared" si="415"/>
        <v/>
      </c>
      <c r="J4463" s="21">
        <f>IFERROR(VLOOKUP(I4463,datos_para_memoria_demandas_cal!$C$2:$K$99000,2,FALSE),0)</f>
        <v>0</v>
      </c>
      <c r="K4463" s="22">
        <f>IFERROR(VLOOKUP(I4463,datos_para_memoria_demandas_cal!$C$2:$K$99000,3,FALSE),0)</f>
        <v>0</v>
      </c>
      <c r="L4463" s="22">
        <f>IFERROR(VLOOKUP(I4463,ES0031102460685007HA0F_20250101!$D$2:$K$99000,2,FALSE),0)</f>
        <v>0</v>
      </c>
      <c r="M4463" s="23">
        <f>IFERROR(VLOOKUP(I4463,datos_para_memoria_demandas_cal!$C$2:$K$99000,4,FALSE),0)</f>
        <v>0</v>
      </c>
      <c r="N4463" s="21">
        <f t="shared" si="416"/>
        <v>0</v>
      </c>
      <c r="O4463" s="22">
        <f t="shared" si="417"/>
        <v>0</v>
      </c>
      <c r="P4463" s="22">
        <f t="shared" si="418"/>
        <v>0</v>
      </c>
      <c r="Q4463" s="23">
        <f t="shared" si="419"/>
        <v>0</v>
      </c>
    </row>
    <row r="4464" spans="8:17" x14ac:dyDescent="0.25">
      <c r="H4464" s="11" t="str">
        <f t="shared" si="420"/>
        <v/>
      </c>
      <c r="I4464" s="9" t="str">
        <f t="shared" si="415"/>
        <v/>
      </c>
      <c r="J4464" s="21">
        <f>IFERROR(VLOOKUP(I4464,datos_para_memoria_demandas_cal!$C$2:$K$99000,2,FALSE),0)</f>
        <v>0</v>
      </c>
      <c r="K4464" s="22">
        <f>IFERROR(VLOOKUP(I4464,datos_para_memoria_demandas_cal!$C$2:$K$99000,3,FALSE),0)</f>
        <v>0</v>
      </c>
      <c r="L4464" s="22">
        <f>IFERROR(VLOOKUP(I4464,ES0031102460685007HA0F_20250101!$D$2:$K$99000,2,FALSE),0)</f>
        <v>0</v>
      </c>
      <c r="M4464" s="23">
        <f>IFERROR(VLOOKUP(I4464,datos_para_memoria_demandas_cal!$C$2:$K$99000,4,FALSE),0)</f>
        <v>0</v>
      </c>
      <c r="N4464" s="21">
        <f t="shared" si="416"/>
        <v>0</v>
      </c>
      <c r="O4464" s="22">
        <f t="shared" si="417"/>
        <v>0</v>
      </c>
      <c r="P4464" s="22">
        <f t="shared" si="418"/>
        <v>0</v>
      </c>
      <c r="Q4464" s="23">
        <f t="shared" si="419"/>
        <v>0</v>
      </c>
    </row>
    <row r="4465" spans="8:17" x14ac:dyDescent="0.25">
      <c r="H4465" s="11" t="str">
        <f t="shared" si="420"/>
        <v/>
      </c>
      <c r="I4465" s="9" t="str">
        <f t="shared" si="415"/>
        <v/>
      </c>
      <c r="J4465" s="21">
        <f>IFERROR(VLOOKUP(I4465,datos_para_memoria_demandas_cal!$C$2:$K$99000,2,FALSE),0)</f>
        <v>0</v>
      </c>
      <c r="K4465" s="22">
        <f>IFERROR(VLOOKUP(I4465,datos_para_memoria_demandas_cal!$C$2:$K$99000,3,FALSE),0)</f>
        <v>0</v>
      </c>
      <c r="L4465" s="22">
        <f>IFERROR(VLOOKUP(I4465,ES0031102460685007HA0F_20250101!$D$2:$K$99000,2,FALSE),0)</f>
        <v>0</v>
      </c>
      <c r="M4465" s="23">
        <f>IFERROR(VLOOKUP(I4465,datos_para_memoria_demandas_cal!$C$2:$K$99000,4,FALSE),0)</f>
        <v>0</v>
      </c>
      <c r="N4465" s="21">
        <f t="shared" si="416"/>
        <v>0</v>
      </c>
      <c r="O4465" s="22">
        <f t="shared" si="417"/>
        <v>0</v>
      </c>
      <c r="P4465" s="22">
        <f t="shared" si="418"/>
        <v>0</v>
      </c>
      <c r="Q4465" s="23">
        <f t="shared" si="419"/>
        <v>0</v>
      </c>
    </row>
    <row r="4466" spans="8:17" x14ac:dyDescent="0.25">
      <c r="H4466" s="11" t="str">
        <f t="shared" si="420"/>
        <v/>
      </c>
      <c r="I4466" s="9" t="str">
        <f t="shared" si="415"/>
        <v/>
      </c>
      <c r="J4466" s="21">
        <f>IFERROR(VLOOKUP(I4466,datos_para_memoria_demandas_cal!$C$2:$K$99000,2,FALSE),0)</f>
        <v>0</v>
      </c>
      <c r="K4466" s="22">
        <f>IFERROR(VLOOKUP(I4466,datos_para_memoria_demandas_cal!$C$2:$K$99000,3,FALSE),0)</f>
        <v>0</v>
      </c>
      <c r="L4466" s="22">
        <f>IFERROR(VLOOKUP(I4466,ES0031102460685007HA0F_20250101!$D$2:$K$99000,2,FALSE),0)</f>
        <v>0</v>
      </c>
      <c r="M4466" s="23">
        <f>IFERROR(VLOOKUP(I4466,datos_para_memoria_demandas_cal!$C$2:$K$99000,4,FALSE),0)</f>
        <v>0</v>
      </c>
      <c r="N4466" s="21">
        <f t="shared" si="416"/>
        <v>0</v>
      </c>
      <c r="O4466" s="22">
        <f t="shared" si="417"/>
        <v>0</v>
      </c>
      <c r="P4466" s="22">
        <f t="shared" si="418"/>
        <v>0</v>
      </c>
      <c r="Q4466" s="23">
        <f t="shared" si="419"/>
        <v>0</v>
      </c>
    </row>
    <row r="4467" spans="8:17" x14ac:dyDescent="0.25">
      <c r="H4467" s="11" t="str">
        <f t="shared" si="420"/>
        <v/>
      </c>
      <c r="I4467" s="9" t="str">
        <f t="shared" si="415"/>
        <v/>
      </c>
      <c r="J4467" s="21">
        <f>IFERROR(VLOOKUP(I4467,datos_para_memoria_demandas_cal!$C$2:$K$99000,2,FALSE),0)</f>
        <v>0</v>
      </c>
      <c r="K4467" s="22">
        <f>IFERROR(VLOOKUP(I4467,datos_para_memoria_demandas_cal!$C$2:$K$99000,3,FALSE),0)</f>
        <v>0</v>
      </c>
      <c r="L4467" s="22">
        <f>IFERROR(VLOOKUP(I4467,ES0031102460685007HA0F_20250101!$D$2:$K$99000,2,FALSE),0)</f>
        <v>0</v>
      </c>
      <c r="M4467" s="23">
        <f>IFERROR(VLOOKUP(I4467,datos_para_memoria_demandas_cal!$C$2:$K$99000,4,FALSE),0)</f>
        <v>0</v>
      </c>
      <c r="N4467" s="21">
        <f t="shared" si="416"/>
        <v>0</v>
      </c>
      <c r="O4467" s="22">
        <f t="shared" si="417"/>
        <v>0</v>
      </c>
      <c r="P4467" s="22">
        <f t="shared" si="418"/>
        <v>0</v>
      </c>
      <c r="Q4467" s="23">
        <f t="shared" si="419"/>
        <v>0</v>
      </c>
    </row>
    <row r="4468" spans="8:17" x14ac:dyDescent="0.25">
      <c r="H4468" s="11" t="str">
        <f t="shared" si="420"/>
        <v/>
      </c>
      <c r="I4468" s="9" t="str">
        <f t="shared" si="415"/>
        <v/>
      </c>
      <c r="J4468" s="21">
        <f>IFERROR(VLOOKUP(I4468,datos_para_memoria_demandas_cal!$C$2:$K$99000,2,FALSE),0)</f>
        <v>0</v>
      </c>
      <c r="K4468" s="22">
        <f>IFERROR(VLOOKUP(I4468,datos_para_memoria_demandas_cal!$C$2:$K$99000,3,FALSE),0)</f>
        <v>0</v>
      </c>
      <c r="L4468" s="22">
        <f>IFERROR(VLOOKUP(I4468,ES0031102460685007HA0F_20250101!$D$2:$K$99000,2,FALSE),0)</f>
        <v>0</v>
      </c>
      <c r="M4468" s="23">
        <f>IFERROR(VLOOKUP(I4468,datos_para_memoria_demandas_cal!$C$2:$K$99000,4,FALSE),0)</f>
        <v>0</v>
      </c>
      <c r="N4468" s="21">
        <f t="shared" si="416"/>
        <v>0</v>
      </c>
      <c r="O4468" s="22">
        <f t="shared" si="417"/>
        <v>0</v>
      </c>
      <c r="P4468" s="22">
        <f t="shared" si="418"/>
        <v>0</v>
      </c>
      <c r="Q4468" s="23">
        <f t="shared" si="419"/>
        <v>0</v>
      </c>
    </row>
    <row r="4469" spans="8:17" x14ac:dyDescent="0.25">
      <c r="H4469" s="11" t="str">
        <f t="shared" si="420"/>
        <v/>
      </c>
      <c r="I4469" s="9" t="str">
        <f t="shared" si="415"/>
        <v/>
      </c>
      <c r="J4469" s="21">
        <f>IFERROR(VLOOKUP(I4469,datos_para_memoria_demandas_cal!$C$2:$K$99000,2,FALSE),0)</f>
        <v>0</v>
      </c>
      <c r="K4469" s="22">
        <f>IFERROR(VLOOKUP(I4469,datos_para_memoria_demandas_cal!$C$2:$K$99000,3,FALSE),0)</f>
        <v>0</v>
      </c>
      <c r="L4469" s="22">
        <f>IFERROR(VLOOKUP(I4469,ES0031102460685007HA0F_20250101!$D$2:$K$99000,2,FALSE),0)</f>
        <v>0</v>
      </c>
      <c r="M4469" s="23">
        <f>IFERROR(VLOOKUP(I4469,datos_para_memoria_demandas_cal!$C$2:$K$99000,4,FALSE),0)</f>
        <v>0</v>
      </c>
      <c r="N4469" s="21">
        <f t="shared" si="416"/>
        <v>0</v>
      </c>
      <c r="O4469" s="22">
        <f t="shared" si="417"/>
        <v>0</v>
      </c>
      <c r="P4469" s="22">
        <f t="shared" si="418"/>
        <v>0</v>
      </c>
      <c r="Q4469" s="23">
        <f t="shared" si="419"/>
        <v>0</v>
      </c>
    </row>
    <row r="4470" spans="8:17" x14ac:dyDescent="0.25">
      <c r="H4470" s="11" t="str">
        <f t="shared" si="420"/>
        <v/>
      </c>
      <c r="I4470" s="9" t="str">
        <f t="shared" si="415"/>
        <v/>
      </c>
      <c r="J4470" s="21">
        <f>IFERROR(VLOOKUP(I4470,datos_para_memoria_demandas_cal!$C$2:$K$99000,2,FALSE),0)</f>
        <v>0</v>
      </c>
      <c r="K4470" s="22">
        <f>IFERROR(VLOOKUP(I4470,datos_para_memoria_demandas_cal!$C$2:$K$99000,3,FALSE),0)</f>
        <v>0</v>
      </c>
      <c r="L4470" s="22">
        <f>IFERROR(VLOOKUP(I4470,ES0031102460685007HA0F_20250101!$D$2:$K$99000,2,FALSE),0)</f>
        <v>0</v>
      </c>
      <c r="M4470" s="23">
        <f>IFERROR(VLOOKUP(I4470,datos_para_memoria_demandas_cal!$C$2:$K$99000,4,FALSE),0)</f>
        <v>0</v>
      </c>
      <c r="N4470" s="21">
        <f t="shared" si="416"/>
        <v>0</v>
      </c>
      <c r="O4470" s="22">
        <f t="shared" si="417"/>
        <v>0</v>
      </c>
      <c r="P4470" s="22">
        <f t="shared" si="418"/>
        <v>0</v>
      </c>
      <c r="Q4470" s="23">
        <f t="shared" si="419"/>
        <v>0</v>
      </c>
    </row>
    <row r="4471" spans="8:17" x14ac:dyDescent="0.25">
      <c r="H4471" s="11" t="str">
        <f t="shared" si="420"/>
        <v/>
      </c>
      <c r="I4471" s="9" t="str">
        <f t="shared" si="415"/>
        <v/>
      </c>
      <c r="J4471" s="21">
        <f>IFERROR(VLOOKUP(I4471,datos_para_memoria_demandas_cal!$C$2:$K$99000,2,FALSE),0)</f>
        <v>0</v>
      </c>
      <c r="K4471" s="22">
        <f>IFERROR(VLOOKUP(I4471,datos_para_memoria_demandas_cal!$C$2:$K$99000,3,FALSE),0)</f>
        <v>0</v>
      </c>
      <c r="L4471" s="22">
        <f>IFERROR(VLOOKUP(I4471,ES0031102460685007HA0F_20250101!$D$2:$K$99000,2,FALSE),0)</f>
        <v>0</v>
      </c>
      <c r="M4471" s="23">
        <f>IFERROR(VLOOKUP(I4471,datos_para_memoria_demandas_cal!$C$2:$K$99000,4,FALSE),0)</f>
        <v>0</v>
      </c>
      <c r="N4471" s="21">
        <f t="shared" si="416"/>
        <v>0</v>
      </c>
      <c r="O4471" s="22">
        <f t="shared" si="417"/>
        <v>0</v>
      </c>
      <c r="P4471" s="22">
        <f t="shared" si="418"/>
        <v>0</v>
      </c>
      <c r="Q4471" s="23">
        <f t="shared" si="419"/>
        <v>0</v>
      </c>
    </row>
    <row r="4472" spans="8:17" x14ac:dyDescent="0.25">
      <c r="H4472" s="11" t="str">
        <f t="shared" si="420"/>
        <v/>
      </c>
      <c r="I4472" s="9" t="str">
        <f t="shared" si="415"/>
        <v/>
      </c>
      <c r="J4472" s="21">
        <f>IFERROR(VLOOKUP(I4472,datos_para_memoria_demandas_cal!$C$2:$K$99000,2,FALSE),0)</f>
        <v>0</v>
      </c>
      <c r="K4472" s="22">
        <f>IFERROR(VLOOKUP(I4472,datos_para_memoria_demandas_cal!$C$2:$K$99000,3,FALSE),0)</f>
        <v>0</v>
      </c>
      <c r="L4472" s="22">
        <f>IFERROR(VLOOKUP(I4472,ES0031102460685007HA0F_20250101!$D$2:$K$99000,2,FALSE),0)</f>
        <v>0</v>
      </c>
      <c r="M4472" s="23">
        <f>IFERROR(VLOOKUP(I4472,datos_para_memoria_demandas_cal!$C$2:$K$99000,4,FALSE),0)</f>
        <v>0</v>
      </c>
      <c r="N4472" s="21">
        <f t="shared" si="416"/>
        <v>0</v>
      </c>
      <c r="O4472" s="22">
        <f t="shared" si="417"/>
        <v>0</v>
      </c>
      <c r="P4472" s="22">
        <f t="shared" si="418"/>
        <v>0</v>
      </c>
      <c r="Q4472" s="23">
        <f t="shared" si="419"/>
        <v>0</v>
      </c>
    </row>
    <row r="4473" spans="8:17" x14ac:dyDescent="0.25">
      <c r="H4473" s="11" t="str">
        <f t="shared" si="420"/>
        <v/>
      </c>
      <c r="I4473" s="9" t="str">
        <f t="shared" si="415"/>
        <v/>
      </c>
      <c r="J4473" s="21">
        <f>IFERROR(VLOOKUP(I4473,datos_para_memoria_demandas_cal!$C$2:$K$99000,2,FALSE),0)</f>
        <v>0</v>
      </c>
      <c r="K4473" s="22">
        <f>IFERROR(VLOOKUP(I4473,datos_para_memoria_demandas_cal!$C$2:$K$99000,3,FALSE),0)</f>
        <v>0</v>
      </c>
      <c r="L4473" s="22">
        <f>IFERROR(VLOOKUP(I4473,ES0031102460685007HA0F_20250101!$D$2:$K$99000,2,FALSE),0)</f>
        <v>0</v>
      </c>
      <c r="M4473" s="23">
        <f>IFERROR(VLOOKUP(I4473,datos_para_memoria_demandas_cal!$C$2:$K$99000,4,FALSE),0)</f>
        <v>0</v>
      </c>
      <c r="N4473" s="21">
        <f t="shared" si="416"/>
        <v>0</v>
      </c>
      <c r="O4473" s="22">
        <f t="shared" si="417"/>
        <v>0</v>
      </c>
      <c r="P4473" s="22">
        <f t="shared" si="418"/>
        <v>0</v>
      </c>
      <c r="Q4473" s="23">
        <f t="shared" si="419"/>
        <v>0</v>
      </c>
    </row>
    <row r="4474" spans="8:17" x14ac:dyDescent="0.25">
      <c r="H4474" s="11" t="str">
        <f t="shared" si="420"/>
        <v/>
      </c>
      <c r="I4474" s="9" t="str">
        <f t="shared" si="415"/>
        <v/>
      </c>
      <c r="J4474" s="21">
        <f>IFERROR(VLOOKUP(I4474,datos_para_memoria_demandas_cal!$C$2:$K$99000,2,FALSE),0)</f>
        <v>0</v>
      </c>
      <c r="K4474" s="22">
        <f>IFERROR(VLOOKUP(I4474,datos_para_memoria_demandas_cal!$C$2:$K$99000,3,FALSE),0)</f>
        <v>0</v>
      </c>
      <c r="L4474" s="22">
        <f>IFERROR(VLOOKUP(I4474,ES0031102460685007HA0F_20250101!$D$2:$K$99000,2,FALSE),0)</f>
        <v>0</v>
      </c>
      <c r="M4474" s="23">
        <f>IFERROR(VLOOKUP(I4474,datos_para_memoria_demandas_cal!$C$2:$K$99000,4,FALSE),0)</f>
        <v>0</v>
      </c>
      <c r="N4474" s="21">
        <f t="shared" si="416"/>
        <v>0</v>
      </c>
      <c r="O4474" s="22">
        <f t="shared" si="417"/>
        <v>0</v>
      </c>
      <c r="P4474" s="22">
        <f t="shared" si="418"/>
        <v>0</v>
      </c>
      <c r="Q4474" s="23">
        <f t="shared" si="419"/>
        <v>0</v>
      </c>
    </row>
    <row r="4475" spans="8:17" x14ac:dyDescent="0.25">
      <c r="H4475" s="11" t="str">
        <f t="shared" si="420"/>
        <v/>
      </c>
      <c r="I4475" s="9" t="str">
        <f t="shared" si="415"/>
        <v/>
      </c>
      <c r="J4475" s="21">
        <f>IFERROR(VLOOKUP(I4475,datos_para_memoria_demandas_cal!$C$2:$K$99000,2,FALSE),0)</f>
        <v>0</v>
      </c>
      <c r="K4475" s="22">
        <f>IFERROR(VLOOKUP(I4475,datos_para_memoria_demandas_cal!$C$2:$K$99000,3,FALSE),0)</f>
        <v>0</v>
      </c>
      <c r="L4475" s="22">
        <f>IFERROR(VLOOKUP(I4475,ES0031102460685007HA0F_20250101!$D$2:$K$99000,2,FALSE),0)</f>
        <v>0</v>
      </c>
      <c r="M4475" s="23">
        <f>IFERROR(VLOOKUP(I4475,datos_para_memoria_demandas_cal!$C$2:$K$99000,4,FALSE),0)</f>
        <v>0</v>
      </c>
      <c r="N4475" s="21">
        <f t="shared" si="416"/>
        <v>0</v>
      </c>
      <c r="O4475" s="22">
        <f t="shared" si="417"/>
        <v>0</v>
      </c>
      <c r="P4475" s="22">
        <f t="shared" si="418"/>
        <v>0</v>
      </c>
      <c r="Q4475" s="23">
        <f t="shared" si="419"/>
        <v>0</v>
      </c>
    </row>
    <row r="4476" spans="8:17" x14ac:dyDescent="0.25">
      <c r="H4476" s="11" t="str">
        <f t="shared" si="420"/>
        <v/>
      </c>
      <c r="I4476" s="9" t="str">
        <f t="shared" si="415"/>
        <v/>
      </c>
      <c r="J4476" s="21">
        <f>IFERROR(VLOOKUP(I4476,datos_para_memoria_demandas_cal!$C$2:$K$99000,2,FALSE),0)</f>
        <v>0</v>
      </c>
      <c r="K4476" s="22">
        <f>IFERROR(VLOOKUP(I4476,datos_para_memoria_demandas_cal!$C$2:$K$99000,3,FALSE),0)</f>
        <v>0</v>
      </c>
      <c r="L4476" s="22">
        <f>IFERROR(VLOOKUP(I4476,ES0031102460685007HA0F_20250101!$D$2:$K$99000,2,FALSE),0)</f>
        <v>0</v>
      </c>
      <c r="M4476" s="23">
        <f>IFERROR(VLOOKUP(I4476,datos_para_memoria_demandas_cal!$C$2:$K$99000,4,FALSE),0)</f>
        <v>0</v>
      </c>
      <c r="N4476" s="21">
        <f t="shared" si="416"/>
        <v>0</v>
      </c>
      <c r="O4476" s="22">
        <f t="shared" si="417"/>
        <v>0</v>
      </c>
      <c r="P4476" s="22">
        <f t="shared" si="418"/>
        <v>0</v>
      </c>
      <c r="Q4476" s="23">
        <f t="shared" si="419"/>
        <v>0</v>
      </c>
    </row>
    <row r="4477" spans="8:17" x14ac:dyDescent="0.25">
      <c r="H4477" s="11" t="str">
        <f t="shared" si="420"/>
        <v/>
      </c>
      <c r="I4477" s="9" t="str">
        <f t="shared" si="415"/>
        <v/>
      </c>
      <c r="J4477" s="21">
        <f>IFERROR(VLOOKUP(I4477,datos_para_memoria_demandas_cal!$C$2:$K$99000,2,FALSE),0)</f>
        <v>0</v>
      </c>
      <c r="K4477" s="22">
        <f>IFERROR(VLOOKUP(I4477,datos_para_memoria_demandas_cal!$C$2:$K$99000,3,FALSE),0)</f>
        <v>0</v>
      </c>
      <c r="L4477" s="22">
        <f>IFERROR(VLOOKUP(I4477,ES0031102460685007HA0F_20250101!$D$2:$K$99000,2,FALSE),0)</f>
        <v>0</v>
      </c>
      <c r="M4477" s="23">
        <f>IFERROR(VLOOKUP(I4477,datos_para_memoria_demandas_cal!$C$2:$K$99000,4,FALSE),0)</f>
        <v>0</v>
      </c>
      <c r="N4477" s="21">
        <f t="shared" si="416"/>
        <v>0</v>
      </c>
      <c r="O4477" s="22">
        <f t="shared" si="417"/>
        <v>0</v>
      </c>
      <c r="P4477" s="22">
        <f t="shared" si="418"/>
        <v>0</v>
      </c>
      <c r="Q4477" s="23">
        <f t="shared" si="419"/>
        <v>0</v>
      </c>
    </row>
    <row r="4478" spans="8:17" x14ac:dyDescent="0.25">
      <c r="H4478" s="11" t="str">
        <f t="shared" si="420"/>
        <v/>
      </c>
      <c r="I4478" s="9" t="str">
        <f t="shared" si="415"/>
        <v/>
      </c>
      <c r="J4478" s="21">
        <f>IFERROR(VLOOKUP(I4478,datos_para_memoria_demandas_cal!$C$2:$K$99000,2,FALSE),0)</f>
        <v>0</v>
      </c>
      <c r="K4478" s="22">
        <f>IFERROR(VLOOKUP(I4478,datos_para_memoria_demandas_cal!$C$2:$K$99000,3,FALSE),0)</f>
        <v>0</v>
      </c>
      <c r="L4478" s="22">
        <f>IFERROR(VLOOKUP(I4478,ES0031102460685007HA0F_20250101!$D$2:$K$99000,2,FALSE),0)</f>
        <v>0</v>
      </c>
      <c r="M4478" s="23">
        <f>IFERROR(VLOOKUP(I4478,datos_para_memoria_demandas_cal!$C$2:$K$99000,4,FALSE),0)</f>
        <v>0</v>
      </c>
      <c r="N4478" s="21">
        <f t="shared" si="416"/>
        <v>0</v>
      </c>
      <c r="O4478" s="22">
        <f t="shared" si="417"/>
        <v>0</v>
      </c>
      <c r="P4478" s="22">
        <f t="shared" si="418"/>
        <v>0</v>
      </c>
      <c r="Q4478" s="23">
        <f t="shared" si="419"/>
        <v>0</v>
      </c>
    </row>
    <row r="4479" spans="8:17" x14ac:dyDescent="0.25">
      <c r="H4479" s="11" t="str">
        <f t="shared" si="420"/>
        <v/>
      </c>
      <c r="I4479" s="9" t="str">
        <f t="shared" si="415"/>
        <v/>
      </c>
      <c r="J4479" s="21">
        <f>IFERROR(VLOOKUP(I4479,datos_para_memoria_demandas_cal!$C$2:$K$99000,2,FALSE),0)</f>
        <v>0</v>
      </c>
      <c r="K4479" s="22">
        <f>IFERROR(VLOOKUP(I4479,datos_para_memoria_demandas_cal!$C$2:$K$99000,3,FALSE),0)</f>
        <v>0</v>
      </c>
      <c r="L4479" s="22">
        <f>IFERROR(VLOOKUP(I4479,ES0031102460685007HA0F_20250101!$D$2:$K$99000,2,FALSE),0)</f>
        <v>0</v>
      </c>
      <c r="M4479" s="23">
        <f>IFERROR(VLOOKUP(I4479,datos_para_memoria_demandas_cal!$C$2:$K$99000,4,FALSE),0)</f>
        <v>0</v>
      </c>
      <c r="N4479" s="21">
        <f t="shared" si="416"/>
        <v>0</v>
      </c>
      <c r="O4479" s="22">
        <f t="shared" si="417"/>
        <v>0</v>
      </c>
      <c r="P4479" s="22">
        <f t="shared" si="418"/>
        <v>0</v>
      </c>
      <c r="Q4479" s="23">
        <f t="shared" si="419"/>
        <v>0</v>
      </c>
    </row>
    <row r="4480" spans="8:17" x14ac:dyDescent="0.25">
      <c r="H4480" s="11" t="str">
        <f t="shared" si="420"/>
        <v/>
      </c>
      <c r="I4480" s="9" t="str">
        <f t="shared" si="415"/>
        <v/>
      </c>
      <c r="J4480" s="21">
        <f>IFERROR(VLOOKUP(I4480,datos_para_memoria_demandas_cal!$C$2:$K$99000,2,FALSE),0)</f>
        <v>0</v>
      </c>
      <c r="K4480" s="22">
        <f>IFERROR(VLOOKUP(I4480,datos_para_memoria_demandas_cal!$C$2:$K$99000,3,FALSE),0)</f>
        <v>0</v>
      </c>
      <c r="L4480" s="22">
        <f>IFERROR(VLOOKUP(I4480,ES0031102460685007HA0F_20250101!$D$2:$K$99000,2,FALSE),0)</f>
        <v>0</v>
      </c>
      <c r="M4480" s="23">
        <f>IFERROR(VLOOKUP(I4480,datos_para_memoria_demandas_cal!$C$2:$K$99000,4,FALSE),0)</f>
        <v>0</v>
      </c>
      <c r="N4480" s="21">
        <f t="shared" si="416"/>
        <v>0</v>
      </c>
      <c r="O4480" s="22">
        <f t="shared" si="417"/>
        <v>0</v>
      </c>
      <c r="P4480" s="22">
        <f t="shared" si="418"/>
        <v>0</v>
      </c>
      <c r="Q4480" s="23">
        <f t="shared" si="419"/>
        <v>0</v>
      </c>
    </row>
    <row r="4481" spans="8:17" x14ac:dyDescent="0.25">
      <c r="H4481" s="11" t="str">
        <f t="shared" si="420"/>
        <v/>
      </c>
      <c r="I4481" s="9" t="str">
        <f t="shared" si="415"/>
        <v/>
      </c>
      <c r="J4481" s="21">
        <f>IFERROR(VLOOKUP(I4481,datos_para_memoria_demandas_cal!$C$2:$K$99000,2,FALSE),0)</f>
        <v>0</v>
      </c>
      <c r="K4481" s="22">
        <f>IFERROR(VLOOKUP(I4481,datos_para_memoria_demandas_cal!$C$2:$K$99000,3,FALSE),0)</f>
        <v>0</v>
      </c>
      <c r="L4481" s="22">
        <f>IFERROR(VLOOKUP(I4481,ES0031102460685007HA0F_20250101!$D$2:$K$99000,2,FALSE),0)</f>
        <v>0</v>
      </c>
      <c r="M4481" s="23">
        <f>IFERROR(VLOOKUP(I4481,datos_para_memoria_demandas_cal!$C$2:$K$99000,4,FALSE),0)</f>
        <v>0</v>
      </c>
      <c r="N4481" s="21">
        <f t="shared" si="416"/>
        <v>0</v>
      </c>
      <c r="O4481" s="22">
        <f t="shared" si="417"/>
        <v>0</v>
      </c>
      <c r="P4481" s="22">
        <f t="shared" si="418"/>
        <v>0</v>
      </c>
      <c r="Q4481" s="23">
        <f t="shared" si="419"/>
        <v>0</v>
      </c>
    </row>
    <row r="4482" spans="8:17" x14ac:dyDescent="0.25">
      <c r="H4482" s="11" t="str">
        <f t="shared" si="420"/>
        <v/>
      </c>
      <c r="I4482" s="9" t="str">
        <f t="shared" si="415"/>
        <v/>
      </c>
      <c r="J4482" s="21">
        <f>IFERROR(VLOOKUP(I4482,datos_para_memoria_demandas_cal!$C$2:$K$99000,2,FALSE),0)</f>
        <v>0</v>
      </c>
      <c r="K4482" s="22">
        <f>IFERROR(VLOOKUP(I4482,datos_para_memoria_demandas_cal!$C$2:$K$99000,3,FALSE),0)</f>
        <v>0</v>
      </c>
      <c r="L4482" s="22">
        <f>IFERROR(VLOOKUP(I4482,ES0031102460685007HA0F_20250101!$D$2:$K$99000,2,FALSE),0)</f>
        <v>0</v>
      </c>
      <c r="M4482" s="23">
        <f>IFERROR(VLOOKUP(I4482,datos_para_memoria_demandas_cal!$C$2:$K$99000,4,FALSE),0)</f>
        <v>0</v>
      </c>
      <c r="N4482" s="21">
        <f t="shared" si="416"/>
        <v>0</v>
      </c>
      <c r="O4482" s="22">
        <f t="shared" si="417"/>
        <v>0</v>
      </c>
      <c r="P4482" s="22">
        <f t="shared" si="418"/>
        <v>0</v>
      </c>
      <c r="Q4482" s="23">
        <f t="shared" si="419"/>
        <v>0</v>
      </c>
    </row>
    <row r="4483" spans="8:17" x14ac:dyDescent="0.25">
      <c r="H4483" s="11" t="str">
        <f t="shared" si="420"/>
        <v/>
      </c>
      <c r="I4483" s="9" t="str">
        <f t="shared" si="415"/>
        <v/>
      </c>
      <c r="J4483" s="21">
        <f>IFERROR(VLOOKUP(I4483,datos_para_memoria_demandas_cal!$C$2:$K$99000,2,FALSE),0)</f>
        <v>0</v>
      </c>
      <c r="K4483" s="22">
        <f>IFERROR(VLOOKUP(I4483,datos_para_memoria_demandas_cal!$C$2:$K$99000,3,FALSE),0)</f>
        <v>0</v>
      </c>
      <c r="L4483" s="22">
        <f>IFERROR(VLOOKUP(I4483,ES0031102460685007HA0F_20250101!$D$2:$K$99000,2,FALSE),0)</f>
        <v>0</v>
      </c>
      <c r="M4483" s="23">
        <f>IFERROR(VLOOKUP(I4483,datos_para_memoria_demandas_cal!$C$2:$K$99000,4,FALSE),0)</f>
        <v>0</v>
      </c>
      <c r="N4483" s="21">
        <f t="shared" si="416"/>
        <v>0</v>
      </c>
      <c r="O4483" s="22">
        <f t="shared" si="417"/>
        <v>0</v>
      </c>
      <c r="P4483" s="22">
        <f t="shared" si="418"/>
        <v>0</v>
      </c>
      <c r="Q4483" s="23">
        <f t="shared" si="419"/>
        <v>0</v>
      </c>
    </row>
    <row r="4484" spans="8:17" x14ac:dyDescent="0.25">
      <c r="H4484" s="11" t="str">
        <f t="shared" si="420"/>
        <v/>
      </c>
      <c r="I4484" s="9" t="str">
        <f t="shared" si="415"/>
        <v/>
      </c>
      <c r="J4484" s="21">
        <f>IFERROR(VLOOKUP(I4484,datos_para_memoria_demandas_cal!$C$2:$K$99000,2,FALSE),0)</f>
        <v>0</v>
      </c>
      <c r="K4484" s="22">
        <f>IFERROR(VLOOKUP(I4484,datos_para_memoria_demandas_cal!$C$2:$K$99000,3,FALSE),0)</f>
        <v>0</v>
      </c>
      <c r="L4484" s="22">
        <f>IFERROR(VLOOKUP(I4484,ES0031102460685007HA0F_20250101!$D$2:$K$99000,2,FALSE),0)</f>
        <v>0</v>
      </c>
      <c r="M4484" s="23">
        <f>IFERROR(VLOOKUP(I4484,datos_para_memoria_demandas_cal!$C$2:$K$99000,4,FALSE),0)</f>
        <v>0</v>
      </c>
      <c r="N4484" s="21">
        <f t="shared" si="416"/>
        <v>0</v>
      </c>
      <c r="O4484" s="22">
        <f t="shared" si="417"/>
        <v>0</v>
      </c>
      <c r="P4484" s="22">
        <f t="shared" si="418"/>
        <v>0</v>
      </c>
      <c r="Q4484" s="23">
        <f t="shared" si="419"/>
        <v>0</v>
      </c>
    </row>
    <row r="4485" spans="8:17" x14ac:dyDescent="0.25">
      <c r="H4485" s="11" t="str">
        <f t="shared" si="420"/>
        <v/>
      </c>
      <c r="I4485" s="9" t="str">
        <f t="shared" ref="I4485:I4548" si="421">TEXT(H4485,"000000,000000")</f>
        <v/>
      </c>
      <c r="J4485" s="21">
        <f>IFERROR(VLOOKUP(I4485,datos_para_memoria_demandas_cal!$C$2:$K$99000,2,FALSE),0)</f>
        <v>0</v>
      </c>
      <c r="K4485" s="22">
        <f>IFERROR(VLOOKUP(I4485,datos_para_memoria_demandas_cal!$C$2:$K$99000,3,FALSE),0)</f>
        <v>0</v>
      </c>
      <c r="L4485" s="22">
        <f>IFERROR(VLOOKUP(I4485,ES0031102460685007HA0F_20250101!$D$2:$K$99000,2,FALSE),0)</f>
        <v>0</v>
      </c>
      <c r="M4485" s="23">
        <f>IFERROR(VLOOKUP(I4485,datos_para_memoria_demandas_cal!$C$2:$K$99000,4,FALSE),0)</f>
        <v>0</v>
      </c>
      <c r="N4485" s="21">
        <f t="shared" ref="N4485:N4548" si="422">J4485*K4485</f>
        <v>0</v>
      </c>
      <c r="O4485" s="22">
        <f t="shared" ref="O4485:O4548" si="423">J4485*L4485</f>
        <v>0</v>
      </c>
      <c r="P4485" s="22">
        <f t="shared" ref="P4485:P4548" si="424">J4485*(IF(K4485+M4485&gt;0,K4485+M4485,0))</f>
        <v>0</v>
      </c>
      <c r="Q4485" s="23">
        <f t="shared" ref="Q4485:Q4548" si="425">J4485*(IF(L4485+M4485&gt;0,L4485+M4485,0))</f>
        <v>0</v>
      </c>
    </row>
    <row r="4486" spans="8:17" x14ac:dyDescent="0.25">
      <c r="H4486" s="11" t="str">
        <f t="shared" ref="H4486:H4549" si="426">IFERROR(IF(H4485+1/24&lt;=$F$5,H4485+1/24,""),"")</f>
        <v/>
      </c>
      <c r="I4486" s="9" t="str">
        <f t="shared" si="421"/>
        <v/>
      </c>
      <c r="J4486" s="21">
        <f>IFERROR(VLOOKUP(I4486,datos_para_memoria_demandas_cal!$C$2:$K$99000,2,FALSE),0)</f>
        <v>0</v>
      </c>
      <c r="K4486" s="22">
        <f>IFERROR(VLOOKUP(I4486,datos_para_memoria_demandas_cal!$C$2:$K$99000,3,FALSE),0)</f>
        <v>0</v>
      </c>
      <c r="L4486" s="22">
        <f>IFERROR(VLOOKUP(I4486,ES0031102460685007HA0F_20250101!$D$2:$K$99000,2,FALSE),0)</f>
        <v>0</v>
      </c>
      <c r="M4486" s="23">
        <f>IFERROR(VLOOKUP(I4486,datos_para_memoria_demandas_cal!$C$2:$K$99000,4,FALSE),0)</f>
        <v>0</v>
      </c>
      <c r="N4486" s="21">
        <f t="shared" si="422"/>
        <v>0</v>
      </c>
      <c r="O4486" s="22">
        <f t="shared" si="423"/>
        <v>0</v>
      </c>
      <c r="P4486" s="22">
        <f t="shared" si="424"/>
        <v>0</v>
      </c>
      <c r="Q4486" s="23">
        <f t="shared" si="425"/>
        <v>0</v>
      </c>
    </row>
    <row r="4487" spans="8:17" x14ac:dyDescent="0.25">
      <c r="H4487" s="11" t="str">
        <f t="shared" si="426"/>
        <v/>
      </c>
      <c r="I4487" s="9" t="str">
        <f t="shared" si="421"/>
        <v/>
      </c>
      <c r="J4487" s="21">
        <f>IFERROR(VLOOKUP(I4487,datos_para_memoria_demandas_cal!$C$2:$K$99000,2,FALSE),0)</f>
        <v>0</v>
      </c>
      <c r="K4487" s="22">
        <f>IFERROR(VLOOKUP(I4487,datos_para_memoria_demandas_cal!$C$2:$K$99000,3,FALSE),0)</f>
        <v>0</v>
      </c>
      <c r="L4487" s="22">
        <f>IFERROR(VLOOKUP(I4487,ES0031102460685007HA0F_20250101!$D$2:$K$99000,2,FALSE),0)</f>
        <v>0</v>
      </c>
      <c r="M4487" s="23">
        <f>IFERROR(VLOOKUP(I4487,datos_para_memoria_demandas_cal!$C$2:$K$99000,4,FALSE),0)</f>
        <v>0</v>
      </c>
      <c r="N4487" s="21">
        <f t="shared" si="422"/>
        <v>0</v>
      </c>
      <c r="O4487" s="22">
        <f t="shared" si="423"/>
        <v>0</v>
      </c>
      <c r="P4487" s="22">
        <f t="shared" si="424"/>
        <v>0</v>
      </c>
      <c r="Q4487" s="23">
        <f t="shared" si="425"/>
        <v>0</v>
      </c>
    </row>
    <row r="4488" spans="8:17" x14ac:dyDescent="0.25">
      <c r="H4488" s="11" t="str">
        <f t="shared" si="426"/>
        <v/>
      </c>
      <c r="I4488" s="9" t="str">
        <f t="shared" si="421"/>
        <v/>
      </c>
      <c r="J4488" s="21">
        <f>IFERROR(VLOOKUP(I4488,datos_para_memoria_demandas_cal!$C$2:$K$99000,2,FALSE),0)</f>
        <v>0</v>
      </c>
      <c r="K4488" s="22">
        <f>IFERROR(VLOOKUP(I4488,datos_para_memoria_demandas_cal!$C$2:$K$99000,3,FALSE),0)</f>
        <v>0</v>
      </c>
      <c r="L4488" s="22">
        <f>IFERROR(VLOOKUP(I4488,ES0031102460685007HA0F_20250101!$D$2:$K$99000,2,FALSE),0)</f>
        <v>0</v>
      </c>
      <c r="M4488" s="23">
        <f>IFERROR(VLOOKUP(I4488,datos_para_memoria_demandas_cal!$C$2:$K$99000,4,FALSE),0)</f>
        <v>0</v>
      </c>
      <c r="N4488" s="21">
        <f t="shared" si="422"/>
        <v>0</v>
      </c>
      <c r="O4488" s="22">
        <f t="shared" si="423"/>
        <v>0</v>
      </c>
      <c r="P4488" s="22">
        <f t="shared" si="424"/>
        <v>0</v>
      </c>
      <c r="Q4488" s="23">
        <f t="shared" si="425"/>
        <v>0</v>
      </c>
    </row>
    <row r="4489" spans="8:17" x14ac:dyDescent="0.25">
      <c r="H4489" s="11" t="str">
        <f t="shared" si="426"/>
        <v/>
      </c>
      <c r="I4489" s="9" t="str">
        <f t="shared" si="421"/>
        <v/>
      </c>
      <c r="J4489" s="21">
        <f>IFERROR(VLOOKUP(I4489,datos_para_memoria_demandas_cal!$C$2:$K$99000,2,FALSE),0)</f>
        <v>0</v>
      </c>
      <c r="K4489" s="22">
        <f>IFERROR(VLOOKUP(I4489,datos_para_memoria_demandas_cal!$C$2:$K$99000,3,FALSE),0)</f>
        <v>0</v>
      </c>
      <c r="L4489" s="22">
        <f>IFERROR(VLOOKUP(I4489,ES0031102460685007HA0F_20250101!$D$2:$K$99000,2,FALSE),0)</f>
        <v>0</v>
      </c>
      <c r="M4489" s="23">
        <f>IFERROR(VLOOKUP(I4489,datos_para_memoria_demandas_cal!$C$2:$K$99000,4,FALSE),0)</f>
        <v>0</v>
      </c>
      <c r="N4489" s="21">
        <f t="shared" si="422"/>
        <v>0</v>
      </c>
      <c r="O4489" s="22">
        <f t="shared" si="423"/>
        <v>0</v>
      </c>
      <c r="P4489" s="22">
        <f t="shared" si="424"/>
        <v>0</v>
      </c>
      <c r="Q4489" s="23">
        <f t="shared" si="425"/>
        <v>0</v>
      </c>
    </row>
    <row r="4490" spans="8:17" x14ac:dyDescent="0.25">
      <c r="H4490" s="11" t="str">
        <f t="shared" si="426"/>
        <v/>
      </c>
      <c r="I4490" s="9" t="str">
        <f t="shared" si="421"/>
        <v/>
      </c>
      <c r="J4490" s="21">
        <f>IFERROR(VLOOKUP(I4490,datos_para_memoria_demandas_cal!$C$2:$K$99000,2,FALSE),0)</f>
        <v>0</v>
      </c>
      <c r="K4490" s="22">
        <f>IFERROR(VLOOKUP(I4490,datos_para_memoria_demandas_cal!$C$2:$K$99000,3,FALSE),0)</f>
        <v>0</v>
      </c>
      <c r="L4490" s="22">
        <f>IFERROR(VLOOKUP(I4490,ES0031102460685007HA0F_20250101!$D$2:$K$99000,2,FALSE),0)</f>
        <v>0</v>
      </c>
      <c r="M4490" s="23">
        <f>IFERROR(VLOOKUP(I4490,datos_para_memoria_demandas_cal!$C$2:$K$99000,4,FALSE),0)</f>
        <v>0</v>
      </c>
      <c r="N4490" s="21">
        <f t="shared" si="422"/>
        <v>0</v>
      </c>
      <c r="O4490" s="22">
        <f t="shared" si="423"/>
        <v>0</v>
      </c>
      <c r="P4490" s="22">
        <f t="shared" si="424"/>
        <v>0</v>
      </c>
      <c r="Q4490" s="23">
        <f t="shared" si="425"/>
        <v>0</v>
      </c>
    </row>
    <row r="4491" spans="8:17" x14ac:dyDescent="0.25">
      <c r="H4491" s="11" t="str">
        <f t="shared" si="426"/>
        <v/>
      </c>
      <c r="I4491" s="9" t="str">
        <f t="shared" si="421"/>
        <v/>
      </c>
      <c r="J4491" s="21">
        <f>IFERROR(VLOOKUP(I4491,datos_para_memoria_demandas_cal!$C$2:$K$99000,2,FALSE),0)</f>
        <v>0</v>
      </c>
      <c r="K4491" s="22">
        <f>IFERROR(VLOOKUP(I4491,datos_para_memoria_demandas_cal!$C$2:$K$99000,3,FALSE),0)</f>
        <v>0</v>
      </c>
      <c r="L4491" s="22">
        <f>IFERROR(VLOOKUP(I4491,ES0031102460685007HA0F_20250101!$D$2:$K$99000,2,FALSE),0)</f>
        <v>0</v>
      </c>
      <c r="M4491" s="23">
        <f>IFERROR(VLOOKUP(I4491,datos_para_memoria_demandas_cal!$C$2:$K$99000,4,FALSE),0)</f>
        <v>0</v>
      </c>
      <c r="N4491" s="21">
        <f t="shared" si="422"/>
        <v>0</v>
      </c>
      <c r="O4491" s="22">
        <f t="shared" si="423"/>
        <v>0</v>
      </c>
      <c r="P4491" s="22">
        <f t="shared" si="424"/>
        <v>0</v>
      </c>
      <c r="Q4491" s="23">
        <f t="shared" si="425"/>
        <v>0</v>
      </c>
    </row>
    <row r="4492" spans="8:17" x14ac:dyDescent="0.25">
      <c r="H4492" s="11" t="str">
        <f t="shared" si="426"/>
        <v/>
      </c>
      <c r="I4492" s="9" t="str">
        <f t="shared" si="421"/>
        <v/>
      </c>
      <c r="J4492" s="21">
        <f>IFERROR(VLOOKUP(I4492,datos_para_memoria_demandas_cal!$C$2:$K$99000,2,FALSE),0)</f>
        <v>0</v>
      </c>
      <c r="K4492" s="22">
        <f>IFERROR(VLOOKUP(I4492,datos_para_memoria_demandas_cal!$C$2:$K$99000,3,FALSE),0)</f>
        <v>0</v>
      </c>
      <c r="L4492" s="22">
        <f>IFERROR(VLOOKUP(I4492,ES0031102460685007HA0F_20250101!$D$2:$K$99000,2,FALSE),0)</f>
        <v>0</v>
      </c>
      <c r="M4492" s="23">
        <f>IFERROR(VLOOKUP(I4492,datos_para_memoria_demandas_cal!$C$2:$K$99000,4,FALSE),0)</f>
        <v>0</v>
      </c>
      <c r="N4492" s="21">
        <f t="shared" si="422"/>
        <v>0</v>
      </c>
      <c r="O4492" s="22">
        <f t="shared" si="423"/>
        <v>0</v>
      </c>
      <c r="P4492" s="22">
        <f t="shared" si="424"/>
        <v>0</v>
      </c>
      <c r="Q4492" s="23">
        <f t="shared" si="425"/>
        <v>0</v>
      </c>
    </row>
    <row r="4493" spans="8:17" x14ac:dyDescent="0.25">
      <c r="H4493" s="11" t="str">
        <f t="shared" si="426"/>
        <v/>
      </c>
      <c r="I4493" s="9" t="str">
        <f t="shared" si="421"/>
        <v/>
      </c>
      <c r="J4493" s="21">
        <f>IFERROR(VLOOKUP(I4493,datos_para_memoria_demandas_cal!$C$2:$K$99000,2,FALSE),0)</f>
        <v>0</v>
      </c>
      <c r="K4493" s="22">
        <f>IFERROR(VLOOKUP(I4493,datos_para_memoria_demandas_cal!$C$2:$K$99000,3,FALSE),0)</f>
        <v>0</v>
      </c>
      <c r="L4493" s="22">
        <f>IFERROR(VLOOKUP(I4493,ES0031102460685007HA0F_20250101!$D$2:$K$99000,2,FALSE),0)</f>
        <v>0</v>
      </c>
      <c r="M4493" s="23">
        <f>IFERROR(VLOOKUP(I4493,datos_para_memoria_demandas_cal!$C$2:$K$99000,4,FALSE),0)</f>
        <v>0</v>
      </c>
      <c r="N4493" s="21">
        <f t="shared" si="422"/>
        <v>0</v>
      </c>
      <c r="O4493" s="22">
        <f t="shared" si="423"/>
        <v>0</v>
      </c>
      <c r="P4493" s="22">
        <f t="shared" si="424"/>
        <v>0</v>
      </c>
      <c r="Q4493" s="23">
        <f t="shared" si="425"/>
        <v>0</v>
      </c>
    </row>
    <row r="4494" spans="8:17" x14ac:dyDescent="0.25">
      <c r="H4494" s="11" t="str">
        <f t="shared" si="426"/>
        <v/>
      </c>
      <c r="I4494" s="9" t="str">
        <f t="shared" si="421"/>
        <v/>
      </c>
      <c r="J4494" s="21">
        <f>IFERROR(VLOOKUP(I4494,datos_para_memoria_demandas_cal!$C$2:$K$99000,2,FALSE),0)</f>
        <v>0</v>
      </c>
      <c r="K4494" s="22">
        <f>IFERROR(VLOOKUP(I4494,datos_para_memoria_demandas_cal!$C$2:$K$99000,3,FALSE),0)</f>
        <v>0</v>
      </c>
      <c r="L4494" s="22">
        <f>IFERROR(VLOOKUP(I4494,ES0031102460685007HA0F_20250101!$D$2:$K$99000,2,FALSE),0)</f>
        <v>0</v>
      </c>
      <c r="M4494" s="23">
        <f>IFERROR(VLOOKUP(I4494,datos_para_memoria_demandas_cal!$C$2:$K$99000,4,FALSE),0)</f>
        <v>0</v>
      </c>
      <c r="N4494" s="21">
        <f t="shared" si="422"/>
        <v>0</v>
      </c>
      <c r="O4494" s="22">
        <f t="shared" si="423"/>
        <v>0</v>
      </c>
      <c r="P4494" s="22">
        <f t="shared" si="424"/>
        <v>0</v>
      </c>
      <c r="Q4494" s="23">
        <f t="shared" si="425"/>
        <v>0</v>
      </c>
    </row>
    <row r="4495" spans="8:17" x14ac:dyDescent="0.25">
      <c r="H4495" s="11" t="str">
        <f t="shared" si="426"/>
        <v/>
      </c>
      <c r="I4495" s="9" t="str">
        <f t="shared" si="421"/>
        <v/>
      </c>
      <c r="J4495" s="21">
        <f>IFERROR(VLOOKUP(I4495,datos_para_memoria_demandas_cal!$C$2:$K$99000,2,FALSE),0)</f>
        <v>0</v>
      </c>
      <c r="K4495" s="22">
        <f>IFERROR(VLOOKUP(I4495,datos_para_memoria_demandas_cal!$C$2:$K$99000,3,FALSE),0)</f>
        <v>0</v>
      </c>
      <c r="L4495" s="22">
        <f>IFERROR(VLOOKUP(I4495,ES0031102460685007HA0F_20250101!$D$2:$K$99000,2,FALSE),0)</f>
        <v>0</v>
      </c>
      <c r="M4495" s="23">
        <f>IFERROR(VLOOKUP(I4495,datos_para_memoria_demandas_cal!$C$2:$K$99000,4,FALSE),0)</f>
        <v>0</v>
      </c>
      <c r="N4495" s="21">
        <f t="shared" si="422"/>
        <v>0</v>
      </c>
      <c r="O4495" s="22">
        <f t="shared" si="423"/>
        <v>0</v>
      </c>
      <c r="P4495" s="22">
        <f t="shared" si="424"/>
        <v>0</v>
      </c>
      <c r="Q4495" s="23">
        <f t="shared" si="425"/>
        <v>0</v>
      </c>
    </row>
    <row r="4496" spans="8:17" x14ac:dyDescent="0.25">
      <c r="H4496" s="11" t="str">
        <f t="shared" si="426"/>
        <v/>
      </c>
      <c r="I4496" s="9" t="str">
        <f t="shared" si="421"/>
        <v/>
      </c>
      <c r="J4496" s="21">
        <f>IFERROR(VLOOKUP(I4496,datos_para_memoria_demandas_cal!$C$2:$K$99000,2,FALSE),0)</f>
        <v>0</v>
      </c>
      <c r="K4496" s="22">
        <f>IFERROR(VLOOKUP(I4496,datos_para_memoria_demandas_cal!$C$2:$K$99000,3,FALSE),0)</f>
        <v>0</v>
      </c>
      <c r="L4496" s="22">
        <f>IFERROR(VLOOKUP(I4496,ES0031102460685007HA0F_20250101!$D$2:$K$99000,2,FALSE),0)</f>
        <v>0</v>
      </c>
      <c r="M4496" s="23">
        <f>IFERROR(VLOOKUP(I4496,datos_para_memoria_demandas_cal!$C$2:$K$99000,4,FALSE),0)</f>
        <v>0</v>
      </c>
      <c r="N4496" s="21">
        <f t="shared" si="422"/>
        <v>0</v>
      </c>
      <c r="O4496" s="22">
        <f t="shared" si="423"/>
        <v>0</v>
      </c>
      <c r="P4496" s="22">
        <f t="shared" si="424"/>
        <v>0</v>
      </c>
      <c r="Q4496" s="23">
        <f t="shared" si="425"/>
        <v>0</v>
      </c>
    </row>
    <row r="4497" spans="8:17" x14ac:dyDescent="0.25">
      <c r="H4497" s="11" t="str">
        <f t="shared" si="426"/>
        <v/>
      </c>
      <c r="I4497" s="9" t="str">
        <f t="shared" si="421"/>
        <v/>
      </c>
      <c r="J4497" s="21">
        <f>IFERROR(VLOOKUP(I4497,datos_para_memoria_demandas_cal!$C$2:$K$99000,2,FALSE),0)</f>
        <v>0</v>
      </c>
      <c r="K4497" s="22">
        <f>IFERROR(VLOOKUP(I4497,datos_para_memoria_demandas_cal!$C$2:$K$99000,3,FALSE),0)</f>
        <v>0</v>
      </c>
      <c r="L4497" s="22">
        <f>IFERROR(VLOOKUP(I4497,ES0031102460685007HA0F_20250101!$D$2:$K$99000,2,FALSE),0)</f>
        <v>0</v>
      </c>
      <c r="M4497" s="23">
        <f>IFERROR(VLOOKUP(I4497,datos_para_memoria_demandas_cal!$C$2:$K$99000,4,FALSE),0)</f>
        <v>0</v>
      </c>
      <c r="N4497" s="21">
        <f t="shared" si="422"/>
        <v>0</v>
      </c>
      <c r="O4497" s="22">
        <f t="shared" si="423"/>
        <v>0</v>
      </c>
      <c r="P4497" s="22">
        <f t="shared" si="424"/>
        <v>0</v>
      </c>
      <c r="Q4497" s="23">
        <f t="shared" si="425"/>
        <v>0</v>
      </c>
    </row>
    <row r="4498" spans="8:17" x14ac:dyDescent="0.25">
      <c r="H4498" s="11" t="str">
        <f t="shared" si="426"/>
        <v/>
      </c>
      <c r="I4498" s="9" t="str">
        <f t="shared" si="421"/>
        <v/>
      </c>
      <c r="J4498" s="21">
        <f>IFERROR(VLOOKUP(I4498,datos_para_memoria_demandas_cal!$C$2:$K$99000,2,FALSE),0)</f>
        <v>0</v>
      </c>
      <c r="K4498" s="22">
        <f>IFERROR(VLOOKUP(I4498,datos_para_memoria_demandas_cal!$C$2:$K$99000,3,FALSE),0)</f>
        <v>0</v>
      </c>
      <c r="L4498" s="22">
        <f>IFERROR(VLOOKUP(I4498,ES0031102460685007HA0F_20250101!$D$2:$K$99000,2,FALSE),0)</f>
        <v>0</v>
      </c>
      <c r="M4498" s="23">
        <f>IFERROR(VLOOKUP(I4498,datos_para_memoria_demandas_cal!$C$2:$K$99000,4,FALSE),0)</f>
        <v>0</v>
      </c>
      <c r="N4498" s="21">
        <f t="shared" si="422"/>
        <v>0</v>
      </c>
      <c r="O4498" s="22">
        <f t="shared" si="423"/>
        <v>0</v>
      </c>
      <c r="P4498" s="22">
        <f t="shared" si="424"/>
        <v>0</v>
      </c>
      <c r="Q4498" s="23">
        <f t="shared" si="425"/>
        <v>0</v>
      </c>
    </row>
    <row r="4499" spans="8:17" x14ac:dyDescent="0.25">
      <c r="H4499" s="11" t="str">
        <f t="shared" si="426"/>
        <v/>
      </c>
      <c r="I4499" s="9" t="str">
        <f t="shared" si="421"/>
        <v/>
      </c>
      <c r="J4499" s="21">
        <f>IFERROR(VLOOKUP(I4499,datos_para_memoria_demandas_cal!$C$2:$K$99000,2,FALSE),0)</f>
        <v>0</v>
      </c>
      <c r="K4499" s="22">
        <f>IFERROR(VLOOKUP(I4499,datos_para_memoria_demandas_cal!$C$2:$K$99000,3,FALSE),0)</f>
        <v>0</v>
      </c>
      <c r="L4499" s="22">
        <f>IFERROR(VLOOKUP(I4499,ES0031102460685007HA0F_20250101!$D$2:$K$99000,2,FALSE),0)</f>
        <v>0</v>
      </c>
      <c r="M4499" s="23">
        <f>IFERROR(VLOOKUP(I4499,datos_para_memoria_demandas_cal!$C$2:$K$99000,4,FALSE),0)</f>
        <v>0</v>
      </c>
      <c r="N4499" s="21">
        <f t="shared" si="422"/>
        <v>0</v>
      </c>
      <c r="O4499" s="22">
        <f t="shared" si="423"/>
        <v>0</v>
      </c>
      <c r="P4499" s="22">
        <f t="shared" si="424"/>
        <v>0</v>
      </c>
      <c r="Q4499" s="23">
        <f t="shared" si="425"/>
        <v>0</v>
      </c>
    </row>
    <row r="4500" spans="8:17" x14ac:dyDescent="0.25">
      <c r="H4500" s="11" t="str">
        <f t="shared" si="426"/>
        <v/>
      </c>
      <c r="I4500" s="9" t="str">
        <f t="shared" si="421"/>
        <v/>
      </c>
      <c r="J4500" s="21">
        <f>IFERROR(VLOOKUP(I4500,datos_para_memoria_demandas_cal!$C$2:$K$99000,2,FALSE),0)</f>
        <v>0</v>
      </c>
      <c r="K4500" s="22">
        <f>IFERROR(VLOOKUP(I4500,datos_para_memoria_demandas_cal!$C$2:$K$99000,3,FALSE),0)</f>
        <v>0</v>
      </c>
      <c r="L4500" s="22">
        <f>IFERROR(VLOOKUP(I4500,ES0031102460685007HA0F_20250101!$D$2:$K$99000,2,FALSE),0)</f>
        <v>0</v>
      </c>
      <c r="M4500" s="23">
        <f>IFERROR(VLOOKUP(I4500,datos_para_memoria_demandas_cal!$C$2:$K$99000,4,FALSE),0)</f>
        <v>0</v>
      </c>
      <c r="N4500" s="21">
        <f t="shared" si="422"/>
        <v>0</v>
      </c>
      <c r="O4500" s="22">
        <f t="shared" si="423"/>
        <v>0</v>
      </c>
      <c r="P4500" s="22">
        <f t="shared" si="424"/>
        <v>0</v>
      </c>
      <c r="Q4500" s="23">
        <f t="shared" si="425"/>
        <v>0</v>
      </c>
    </row>
    <row r="4501" spans="8:17" x14ac:dyDescent="0.25">
      <c r="H4501" s="11" t="str">
        <f t="shared" si="426"/>
        <v/>
      </c>
      <c r="I4501" s="9" t="str">
        <f t="shared" si="421"/>
        <v/>
      </c>
      <c r="J4501" s="21">
        <f>IFERROR(VLOOKUP(I4501,datos_para_memoria_demandas_cal!$C$2:$K$99000,2,FALSE),0)</f>
        <v>0</v>
      </c>
      <c r="K4501" s="22">
        <f>IFERROR(VLOOKUP(I4501,datos_para_memoria_demandas_cal!$C$2:$K$99000,3,FALSE),0)</f>
        <v>0</v>
      </c>
      <c r="L4501" s="22">
        <f>IFERROR(VLOOKUP(I4501,ES0031102460685007HA0F_20250101!$D$2:$K$99000,2,FALSE),0)</f>
        <v>0</v>
      </c>
      <c r="M4501" s="23">
        <f>IFERROR(VLOOKUP(I4501,datos_para_memoria_demandas_cal!$C$2:$K$99000,4,FALSE),0)</f>
        <v>0</v>
      </c>
      <c r="N4501" s="21">
        <f t="shared" si="422"/>
        <v>0</v>
      </c>
      <c r="O4501" s="22">
        <f t="shared" si="423"/>
        <v>0</v>
      </c>
      <c r="P4501" s="22">
        <f t="shared" si="424"/>
        <v>0</v>
      </c>
      <c r="Q4501" s="23">
        <f t="shared" si="425"/>
        <v>0</v>
      </c>
    </row>
    <row r="4502" spans="8:17" x14ac:dyDescent="0.25">
      <c r="H4502" s="11" t="str">
        <f t="shared" si="426"/>
        <v/>
      </c>
      <c r="I4502" s="9" t="str">
        <f t="shared" si="421"/>
        <v/>
      </c>
      <c r="J4502" s="21">
        <f>IFERROR(VLOOKUP(I4502,datos_para_memoria_demandas_cal!$C$2:$K$99000,2,FALSE),0)</f>
        <v>0</v>
      </c>
      <c r="K4502" s="22">
        <f>IFERROR(VLOOKUP(I4502,datos_para_memoria_demandas_cal!$C$2:$K$99000,3,FALSE),0)</f>
        <v>0</v>
      </c>
      <c r="L4502" s="22">
        <f>IFERROR(VLOOKUP(I4502,ES0031102460685007HA0F_20250101!$D$2:$K$99000,2,FALSE),0)</f>
        <v>0</v>
      </c>
      <c r="M4502" s="23">
        <f>IFERROR(VLOOKUP(I4502,datos_para_memoria_demandas_cal!$C$2:$K$99000,4,FALSE),0)</f>
        <v>0</v>
      </c>
      <c r="N4502" s="21">
        <f t="shared" si="422"/>
        <v>0</v>
      </c>
      <c r="O4502" s="22">
        <f t="shared" si="423"/>
        <v>0</v>
      </c>
      <c r="P4502" s="22">
        <f t="shared" si="424"/>
        <v>0</v>
      </c>
      <c r="Q4502" s="23">
        <f t="shared" si="425"/>
        <v>0</v>
      </c>
    </row>
    <row r="4503" spans="8:17" x14ac:dyDescent="0.25">
      <c r="H4503" s="11" t="str">
        <f t="shared" si="426"/>
        <v/>
      </c>
      <c r="I4503" s="9" t="str">
        <f t="shared" si="421"/>
        <v/>
      </c>
      <c r="J4503" s="21">
        <f>IFERROR(VLOOKUP(I4503,datos_para_memoria_demandas_cal!$C$2:$K$99000,2,FALSE),0)</f>
        <v>0</v>
      </c>
      <c r="K4503" s="22">
        <f>IFERROR(VLOOKUP(I4503,datos_para_memoria_demandas_cal!$C$2:$K$99000,3,FALSE),0)</f>
        <v>0</v>
      </c>
      <c r="L4503" s="22">
        <f>IFERROR(VLOOKUP(I4503,ES0031102460685007HA0F_20250101!$D$2:$K$99000,2,FALSE),0)</f>
        <v>0</v>
      </c>
      <c r="M4503" s="23">
        <f>IFERROR(VLOOKUP(I4503,datos_para_memoria_demandas_cal!$C$2:$K$99000,4,FALSE),0)</f>
        <v>0</v>
      </c>
      <c r="N4503" s="21">
        <f t="shared" si="422"/>
        <v>0</v>
      </c>
      <c r="O4503" s="22">
        <f t="shared" si="423"/>
        <v>0</v>
      </c>
      <c r="P4503" s="22">
        <f t="shared" si="424"/>
        <v>0</v>
      </c>
      <c r="Q4503" s="23">
        <f t="shared" si="425"/>
        <v>0</v>
      </c>
    </row>
    <row r="4504" spans="8:17" x14ac:dyDescent="0.25">
      <c r="H4504" s="11" t="str">
        <f t="shared" si="426"/>
        <v/>
      </c>
      <c r="I4504" s="9" t="str">
        <f t="shared" si="421"/>
        <v/>
      </c>
      <c r="J4504" s="21">
        <f>IFERROR(VLOOKUP(I4504,datos_para_memoria_demandas_cal!$C$2:$K$99000,2,FALSE),0)</f>
        <v>0</v>
      </c>
      <c r="K4504" s="22">
        <f>IFERROR(VLOOKUP(I4504,datos_para_memoria_demandas_cal!$C$2:$K$99000,3,FALSE),0)</f>
        <v>0</v>
      </c>
      <c r="L4504" s="22">
        <f>IFERROR(VLOOKUP(I4504,ES0031102460685007HA0F_20250101!$D$2:$K$99000,2,FALSE),0)</f>
        <v>0</v>
      </c>
      <c r="M4504" s="23">
        <f>IFERROR(VLOOKUP(I4504,datos_para_memoria_demandas_cal!$C$2:$K$99000,4,FALSE),0)</f>
        <v>0</v>
      </c>
      <c r="N4504" s="21">
        <f t="shared" si="422"/>
        <v>0</v>
      </c>
      <c r="O4504" s="22">
        <f t="shared" si="423"/>
        <v>0</v>
      </c>
      <c r="P4504" s="22">
        <f t="shared" si="424"/>
        <v>0</v>
      </c>
      <c r="Q4504" s="23">
        <f t="shared" si="425"/>
        <v>0</v>
      </c>
    </row>
    <row r="4505" spans="8:17" x14ac:dyDescent="0.25">
      <c r="H4505" s="11" t="str">
        <f t="shared" si="426"/>
        <v/>
      </c>
      <c r="I4505" s="9" t="str">
        <f t="shared" si="421"/>
        <v/>
      </c>
      <c r="J4505" s="21">
        <f>IFERROR(VLOOKUP(I4505,datos_para_memoria_demandas_cal!$C$2:$K$99000,2,FALSE),0)</f>
        <v>0</v>
      </c>
      <c r="K4505" s="22">
        <f>IFERROR(VLOOKUP(I4505,datos_para_memoria_demandas_cal!$C$2:$K$99000,3,FALSE),0)</f>
        <v>0</v>
      </c>
      <c r="L4505" s="22">
        <f>IFERROR(VLOOKUP(I4505,ES0031102460685007HA0F_20250101!$D$2:$K$99000,2,FALSE),0)</f>
        <v>0</v>
      </c>
      <c r="M4505" s="23">
        <f>IFERROR(VLOOKUP(I4505,datos_para_memoria_demandas_cal!$C$2:$K$99000,4,FALSE),0)</f>
        <v>0</v>
      </c>
      <c r="N4505" s="21">
        <f t="shared" si="422"/>
        <v>0</v>
      </c>
      <c r="O4505" s="22">
        <f t="shared" si="423"/>
        <v>0</v>
      </c>
      <c r="P4505" s="22">
        <f t="shared" si="424"/>
        <v>0</v>
      </c>
      <c r="Q4505" s="23">
        <f t="shared" si="425"/>
        <v>0</v>
      </c>
    </row>
    <row r="4506" spans="8:17" x14ac:dyDescent="0.25">
      <c r="H4506" s="11" t="str">
        <f t="shared" si="426"/>
        <v/>
      </c>
      <c r="I4506" s="9" t="str">
        <f t="shared" si="421"/>
        <v/>
      </c>
      <c r="J4506" s="21">
        <f>IFERROR(VLOOKUP(I4506,datos_para_memoria_demandas_cal!$C$2:$K$99000,2,FALSE),0)</f>
        <v>0</v>
      </c>
      <c r="K4506" s="22">
        <f>IFERROR(VLOOKUP(I4506,datos_para_memoria_demandas_cal!$C$2:$K$99000,3,FALSE),0)</f>
        <v>0</v>
      </c>
      <c r="L4506" s="22">
        <f>IFERROR(VLOOKUP(I4506,ES0031102460685007HA0F_20250101!$D$2:$K$99000,2,FALSE),0)</f>
        <v>0</v>
      </c>
      <c r="M4506" s="23">
        <f>IFERROR(VLOOKUP(I4506,datos_para_memoria_demandas_cal!$C$2:$K$99000,4,FALSE),0)</f>
        <v>0</v>
      </c>
      <c r="N4506" s="21">
        <f t="shared" si="422"/>
        <v>0</v>
      </c>
      <c r="O4506" s="22">
        <f t="shared" si="423"/>
        <v>0</v>
      </c>
      <c r="P4506" s="22">
        <f t="shared" si="424"/>
        <v>0</v>
      </c>
      <c r="Q4506" s="23">
        <f t="shared" si="425"/>
        <v>0</v>
      </c>
    </row>
    <row r="4507" spans="8:17" x14ac:dyDescent="0.25">
      <c r="H4507" s="11" t="str">
        <f t="shared" si="426"/>
        <v/>
      </c>
      <c r="I4507" s="9" t="str">
        <f t="shared" si="421"/>
        <v/>
      </c>
      <c r="J4507" s="21">
        <f>IFERROR(VLOOKUP(I4507,datos_para_memoria_demandas_cal!$C$2:$K$99000,2,FALSE),0)</f>
        <v>0</v>
      </c>
      <c r="K4507" s="22">
        <f>IFERROR(VLOOKUP(I4507,datos_para_memoria_demandas_cal!$C$2:$K$99000,3,FALSE),0)</f>
        <v>0</v>
      </c>
      <c r="L4507" s="22">
        <f>IFERROR(VLOOKUP(I4507,ES0031102460685007HA0F_20250101!$D$2:$K$99000,2,FALSE),0)</f>
        <v>0</v>
      </c>
      <c r="M4507" s="23">
        <f>IFERROR(VLOOKUP(I4507,datos_para_memoria_demandas_cal!$C$2:$K$99000,4,FALSE),0)</f>
        <v>0</v>
      </c>
      <c r="N4507" s="21">
        <f t="shared" si="422"/>
        <v>0</v>
      </c>
      <c r="O4507" s="22">
        <f t="shared" si="423"/>
        <v>0</v>
      </c>
      <c r="P4507" s="22">
        <f t="shared" si="424"/>
        <v>0</v>
      </c>
      <c r="Q4507" s="23">
        <f t="shared" si="425"/>
        <v>0</v>
      </c>
    </row>
    <row r="4508" spans="8:17" x14ac:dyDescent="0.25">
      <c r="H4508" s="11" t="str">
        <f t="shared" si="426"/>
        <v/>
      </c>
      <c r="I4508" s="9" t="str">
        <f t="shared" si="421"/>
        <v/>
      </c>
      <c r="J4508" s="21">
        <f>IFERROR(VLOOKUP(I4508,datos_para_memoria_demandas_cal!$C$2:$K$99000,2,FALSE),0)</f>
        <v>0</v>
      </c>
      <c r="K4508" s="22">
        <f>IFERROR(VLOOKUP(I4508,datos_para_memoria_demandas_cal!$C$2:$K$99000,3,FALSE),0)</f>
        <v>0</v>
      </c>
      <c r="L4508" s="22">
        <f>IFERROR(VLOOKUP(I4508,ES0031102460685007HA0F_20250101!$D$2:$K$99000,2,FALSE),0)</f>
        <v>0</v>
      </c>
      <c r="M4508" s="23">
        <f>IFERROR(VLOOKUP(I4508,datos_para_memoria_demandas_cal!$C$2:$K$99000,4,FALSE),0)</f>
        <v>0</v>
      </c>
      <c r="N4508" s="21">
        <f t="shared" si="422"/>
        <v>0</v>
      </c>
      <c r="O4508" s="22">
        <f t="shared" si="423"/>
        <v>0</v>
      </c>
      <c r="P4508" s="22">
        <f t="shared" si="424"/>
        <v>0</v>
      </c>
      <c r="Q4508" s="23">
        <f t="shared" si="425"/>
        <v>0</v>
      </c>
    </row>
    <row r="4509" spans="8:17" x14ac:dyDescent="0.25">
      <c r="H4509" s="11" t="str">
        <f t="shared" si="426"/>
        <v/>
      </c>
      <c r="I4509" s="9" t="str">
        <f t="shared" si="421"/>
        <v/>
      </c>
      <c r="J4509" s="21">
        <f>IFERROR(VLOOKUP(I4509,datos_para_memoria_demandas_cal!$C$2:$K$99000,2,FALSE),0)</f>
        <v>0</v>
      </c>
      <c r="K4509" s="22">
        <f>IFERROR(VLOOKUP(I4509,datos_para_memoria_demandas_cal!$C$2:$K$99000,3,FALSE),0)</f>
        <v>0</v>
      </c>
      <c r="L4509" s="22">
        <f>IFERROR(VLOOKUP(I4509,ES0031102460685007HA0F_20250101!$D$2:$K$99000,2,FALSE),0)</f>
        <v>0</v>
      </c>
      <c r="M4509" s="23">
        <f>IFERROR(VLOOKUP(I4509,datos_para_memoria_demandas_cal!$C$2:$K$99000,4,FALSE),0)</f>
        <v>0</v>
      </c>
      <c r="N4509" s="21">
        <f t="shared" si="422"/>
        <v>0</v>
      </c>
      <c r="O4509" s="22">
        <f t="shared" si="423"/>
        <v>0</v>
      </c>
      <c r="P4509" s="22">
        <f t="shared" si="424"/>
        <v>0</v>
      </c>
      <c r="Q4509" s="23">
        <f t="shared" si="425"/>
        <v>0</v>
      </c>
    </row>
    <row r="4510" spans="8:17" x14ac:dyDescent="0.25">
      <c r="H4510" s="11" t="str">
        <f t="shared" si="426"/>
        <v/>
      </c>
      <c r="I4510" s="9" t="str">
        <f t="shared" si="421"/>
        <v/>
      </c>
      <c r="J4510" s="21">
        <f>IFERROR(VLOOKUP(I4510,datos_para_memoria_demandas_cal!$C$2:$K$99000,2,FALSE),0)</f>
        <v>0</v>
      </c>
      <c r="K4510" s="22">
        <f>IFERROR(VLOOKUP(I4510,datos_para_memoria_demandas_cal!$C$2:$K$99000,3,FALSE),0)</f>
        <v>0</v>
      </c>
      <c r="L4510" s="22">
        <f>IFERROR(VLOOKUP(I4510,ES0031102460685007HA0F_20250101!$D$2:$K$99000,2,FALSE),0)</f>
        <v>0</v>
      </c>
      <c r="M4510" s="23">
        <f>IFERROR(VLOOKUP(I4510,datos_para_memoria_demandas_cal!$C$2:$K$99000,4,FALSE),0)</f>
        <v>0</v>
      </c>
      <c r="N4510" s="21">
        <f t="shared" si="422"/>
        <v>0</v>
      </c>
      <c r="O4510" s="22">
        <f t="shared" si="423"/>
        <v>0</v>
      </c>
      <c r="P4510" s="22">
        <f t="shared" si="424"/>
        <v>0</v>
      </c>
      <c r="Q4510" s="23">
        <f t="shared" si="425"/>
        <v>0</v>
      </c>
    </row>
    <row r="4511" spans="8:17" x14ac:dyDescent="0.25">
      <c r="H4511" s="11" t="str">
        <f t="shared" si="426"/>
        <v/>
      </c>
      <c r="I4511" s="9" t="str">
        <f t="shared" si="421"/>
        <v/>
      </c>
      <c r="J4511" s="21">
        <f>IFERROR(VLOOKUP(I4511,datos_para_memoria_demandas_cal!$C$2:$K$99000,2,FALSE),0)</f>
        <v>0</v>
      </c>
      <c r="K4511" s="22">
        <f>IFERROR(VLOOKUP(I4511,datos_para_memoria_demandas_cal!$C$2:$K$99000,3,FALSE),0)</f>
        <v>0</v>
      </c>
      <c r="L4511" s="22">
        <f>IFERROR(VLOOKUP(I4511,ES0031102460685007HA0F_20250101!$D$2:$K$99000,2,FALSE),0)</f>
        <v>0</v>
      </c>
      <c r="M4511" s="23">
        <f>IFERROR(VLOOKUP(I4511,datos_para_memoria_demandas_cal!$C$2:$K$99000,4,FALSE),0)</f>
        <v>0</v>
      </c>
      <c r="N4511" s="21">
        <f t="shared" si="422"/>
        <v>0</v>
      </c>
      <c r="O4511" s="22">
        <f t="shared" si="423"/>
        <v>0</v>
      </c>
      <c r="P4511" s="22">
        <f t="shared" si="424"/>
        <v>0</v>
      </c>
      <c r="Q4511" s="23">
        <f t="shared" si="425"/>
        <v>0</v>
      </c>
    </row>
    <row r="4512" spans="8:17" x14ac:dyDescent="0.25">
      <c r="H4512" s="11" t="str">
        <f t="shared" si="426"/>
        <v/>
      </c>
      <c r="I4512" s="9" t="str">
        <f t="shared" si="421"/>
        <v/>
      </c>
      <c r="J4512" s="21">
        <f>IFERROR(VLOOKUP(I4512,datos_para_memoria_demandas_cal!$C$2:$K$99000,2,FALSE),0)</f>
        <v>0</v>
      </c>
      <c r="K4512" s="22">
        <f>IFERROR(VLOOKUP(I4512,datos_para_memoria_demandas_cal!$C$2:$K$99000,3,FALSE),0)</f>
        <v>0</v>
      </c>
      <c r="L4512" s="22">
        <f>IFERROR(VLOOKUP(I4512,ES0031102460685007HA0F_20250101!$D$2:$K$99000,2,FALSE),0)</f>
        <v>0</v>
      </c>
      <c r="M4512" s="23">
        <f>IFERROR(VLOOKUP(I4512,datos_para_memoria_demandas_cal!$C$2:$K$99000,4,FALSE),0)</f>
        <v>0</v>
      </c>
      <c r="N4512" s="21">
        <f t="shared" si="422"/>
        <v>0</v>
      </c>
      <c r="O4512" s="22">
        <f t="shared" si="423"/>
        <v>0</v>
      </c>
      <c r="P4512" s="22">
        <f t="shared" si="424"/>
        <v>0</v>
      </c>
      <c r="Q4512" s="23">
        <f t="shared" si="425"/>
        <v>0</v>
      </c>
    </row>
    <row r="4513" spans="8:17" x14ac:dyDescent="0.25">
      <c r="H4513" s="11" t="str">
        <f t="shared" si="426"/>
        <v/>
      </c>
      <c r="I4513" s="9" t="str">
        <f t="shared" si="421"/>
        <v/>
      </c>
      <c r="J4513" s="21">
        <f>IFERROR(VLOOKUP(I4513,datos_para_memoria_demandas_cal!$C$2:$K$99000,2,FALSE),0)</f>
        <v>0</v>
      </c>
      <c r="K4513" s="22">
        <f>IFERROR(VLOOKUP(I4513,datos_para_memoria_demandas_cal!$C$2:$K$99000,3,FALSE),0)</f>
        <v>0</v>
      </c>
      <c r="L4513" s="22">
        <f>IFERROR(VLOOKUP(I4513,ES0031102460685007HA0F_20250101!$D$2:$K$99000,2,FALSE),0)</f>
        <v>0</v>
      </c>
      <c r="M4513" s="23">
        <f>IFERROR(VLOOKUP(I4513,datos_para_memoria_demandas_cal!$C$2:$K$99000,4,FALSE),0)</f>
        <v>0</v>
      </c>
      <c r="N4513" s="21">
        <f t="shared" si="422"/>
        <v>0</v>
      </c>
      <c r="O4513" s="22">
        <f t="shared" si="423"/>
        <v>0</v>
      </c>
      <c r="P4513" s="22">
        <f t="shared" si="424"/>
        <v>0</v>
      </c>
      <c r="Q4513" s="23">
        <f t="shared" si="425"/>
        <v>0</v>
      </c>
    </row>
    <row r="4514" spans="8:17" x14ac:dyDescent="0.25">
      <c r="H4514" s="11" t="str">
        <f t="shared" si="426"/>
        <v/>
      </c>
      <c r="I4514" s="9" t="str">
        <f t="shared" si="421"/>
        <v/>
      </c>
      <c r="J4514" s="21">
        <f>IFERROR(VLOOKUP(I4514,datos_para_memoria_demandas_cal!$C$2:$K$99000,2,FALSE),0)</f>
        <v>0</v>
      </c>
      <c r="K4514" s="22">
        <f>IFERROR(VLOOKUP(I4514,datos_para_memoria_demandas_cal!$C$2:$K$99000,3,FALSE),0)</f>
        <v>0</v>
      </c>
      <c r="L4514" s="22">
        <f>IFERROR(VLOOKUP(I4514,ES0031102460685007HA0F_20250101!$D$2:$K$99000,2,FALSE),0)</f>
        <v>0</v>
      </c>
      <c r="M4514" s="23">
        <f>IFERROR(VLOOKUP(I4514,datos_para_memoria_demandas_cal!$C$2:$K$99000,4,FALSE),0)</f>
        <v>0</v>
      </c>
      <c r="N4514" s="21">
        <f t="shared" si="422"/>
        <v>0</v>
      </c>
      <c r="O4514" s="22">
        <f t="shared" si="423"/>
        <v>0</v>
      </c>
      <c r="P4514" s="22">
        <f t="shared" si="424"/>
        <v>0</v>
      </c>
      <c r="Q4514" s="23">
        <f t="shared" si="425"/>
        <v>0</v>
      </c>
    </row>
    <row r="4515" spans="8:17" x14ac:dyDescent="0.25">
      <c r="H4515" s="11" t="str">
        <f t="shared" si="426"/>
        <v/>
      </c>
      <c r="I4515" s="9" t="str">
        <f t="shared" si="421"/>
        <v/>
      </c>
      <c r="J4515" s="21">
        <f>IFERROR(VLOOKUP(I4515,datos_para_memoria_demandas_cal!$C$2:$K$99000,2,FALSE),0)</f>
        <v>0</v>
      </c>
      <c r="K4515" s="22">
        <f>IFERROR(VLOOKUP(I4515,datos_para_memoria_demandas_cal!$C$2:$K$99000,3,FALSE),0)</f>
        <v>0</v>
      </c>
      <c r="L4515" s="22">
        <f>IFERROR(VLOOKUP(I4515,ES0031102460685007HA0F_20250101!$D$2:$K$99000,2,FALSE),0)</f>
        <v>0</v>
      </c>
      <c r="M4515" s="23">
        <f>IFERROR(VLOOKUP(I4515,datos_para_memoria_demandas_cal!$C$2:$K$99000,4,FALSE),0)</f>
        <v>0</v>
      </c>
      <c r="N4515" s="21">
        <f t="shared" si="422"/>
        <v>0</v>
      </c>
      <c r="O4515" s="22">
        <f t="shared" si="423"/>
        <v>0</v>
      </c>
      <c r="P4515" s="22">
        <f t="shared" si="424"/>
        <v>0</v>
      </c>
      <c r="Q4515" s="23">
        <f t="shared" si="425"/>
        <v>0</v>
      </c>
    </row>
    <row r="4516" spans="8:17" x14ac:dyDescent="0.25">
      <c r="H4516" s="11" t="str">
        <f t="shared" si="426"/>
        <v/>
      </c>
      <c r="I4516" s="9" t="str">
        <f t="shared" si="421"/>
        <v/>
      </c>
      <c r="J4516" s="21">
        <f>IFERROR(VLOOKUP(I4516,datos_para_memoria_demandas_cal!$C$2:$K$99000,2,FALSE),0)</f>
        <v>0</v>
      </c>
      <c r="K4516" s="22">
        <f>IFERROR(VLOOKUP(I4516,datos_para_memoria_demandas_cal!$C$2:$K$99000,3,FALSE),0)</f>
        <v>0</v>
      </c>
      <c r="L4516" s="22">
        <f>IFERROR(VLOOKUP(I4516,ES0031102460685007HA0F_20250101!$D$2:$K$99000,2,FALSE),0)</f>
        <v>0</v>
      </c>
      <c r="M4516" s="23">
        <f>IFERROR(VLOOKUP(I4516,datos_para_memoria_demandas_cal!$C$2:$K$99000,4,FALSE),0)</f>
        <v>0</v>
      </c>
      <c r="N4516" s="21">
        <f t="shared" si="422"/>
        <v>0</v>
      </c>
      <c r="O4516" s="22">
        <f t="shared" si="423"/>
        <v>0</v>
      </c>
      <c r="P4516" s="22">
        <f t="shared" si="424"/>
        <v>0</v>
      </c>
      <c r="Q4516" s="23">
        <f t="shared" si="425"/>
        <v>0</v>
      </c>
    </row>
    <row r="4517" spans="8:17" x14ac:dyDescent="0.25">
      <c r="H4517" s="11" t="str">
        <f t="shared" si="426"/>
        <v/>
      </c>
      <c r="I4517" s="9" t="str">
        <f t="shared" si="421"/>
        <v/>
      </c>
      <c r="J4517" s="21">
        <f>IFERROR(VLOOKUP(I4517,datos_para_memoria_demandas_cal!$C$2:$K$99000,2,FALSE),0)</f>
        <v>0</v>
      </c>
      <c r="K4517" s="22">
        <f>IFERROR(VLOOKUP(I4517,datos_para_memoria_demandas_cal!$C$2:$K$99000,3,FALSE),0)</f>
        <v>0</v>
      </c>
      <c r="L4517" s="22">
        <f>IFERROR(VLOOKUP(I4517,ES0031102460685007HA0F_20250101!$D$2:$K$99000,2,FALSE),0)</f>
        <v>0</v>
      </c>
      <c r="M4517" s="23">
        <f>IFERROR(VLOOKUP(I4517,datos_para_memoria_demandas_cal!$C$2:$K$99000,4,FALSE),0)</f>
        <v>0</v>
      </c>
      <c r="N4517" s="21">
        <f t="shared" si="422"/>
        <v>0</v>
      </c>
      <c r="O4517" s="22">
        <f t="shared" si="423"/>
        <v>0</v>
      </c>
      <c r="P4517" s="22">
        <f t="shared" si="424"/>
        <v>0</v>
      </c>
      <c r="Q4517" s="23">
        <f t="shared" si="425"/>
        <v>0</v>
      </c>
    </row>
    <row r="4518" spans="8:17" x14ac:dyDescent="0.25">
      <c r="H4518" s="11" t="str">
        <f t="shared" si="426"/>
        <v/>
      </c>
      <c r="I4518" s="9" t="str">
        <f t="shared" si="421"/>
        <v/>
      </c>
      <c r="J4518" s="21">
        <f>IFERROR(VLOOKUP(I4518,datos_para_memoria_demandas_cal!$C$2:$K$99000,2,FALSE),0)</f>
        <v>0</v>
      </c>
      <c r="K4518" s="22">
        <f>IFERROR(VLOOKUP(I4518,datos_para_memoria_demandas_cal!$C$2:$K$99000,3,FALSE),0)</f>
        <v>0</v>
      </c>
      <c r="L4518" s="22">
        <f>IFERROR(VLOOKUP(I4518,ES0031102460685007HA0F_20250101!$D$2:$K$99000,2,FALSE),0)</f>
        <v>0</v>
      </c>
      <c r="M4518" s="23">
        <f>IFERROR(VLOOKUP(I4518,datos_para_memoria_demandas_cal!$C$2:$K$99000,4,FALSE),0)</f>
        <v>0</v>
      </c>
      <c r="N4518" s="21">
        <f t="shared" si="422"/>
        <v>0</v>
      </c>
      <c r="O4518" s="22">
        <f t="shared" si="423"/>
        <v>0</v>
      </c>
      <c r="P4518" s="22">
        <f t="shared" si="424"/>
        <v>0</v>
      </c>
      <c r="Q4518" s="23">
        <f t="shared" si="425"/>
        <v>0</v>
      </c>
    </row>
    <row r="4519" spans="8:17" x14ac:dyDescent="0.25">
      <c r="H4519" s="11" t="str">
        <f t="shared" si="426"/>
        <v/>
      </c>
      <c r="I4519" s="9" t="str">
        <f t="shared" si="421"/>
        <v/>
      </c>
      <c r="J4519" s="21">
        <f>IFERROR(VLOOKUP(I4519,datos_para_memoria_demandas_cal!$C$2:$K$99000,2,FALSE),0)</f>
        <v>0</v>
      </c>
      <c r="K4519" s="22">
        <f>IFERROR(VLOOKUP(I4519,datos_para_memoria_demandas_cal!$C$2:$K$99000,3,FALSE),0)</f>
        <v>0</v>
      </c>
      <c r="L4519" s="22">
        <f>IFERROR(VLOOKUP(I4519,ES0031102460685007HA0F_20250101!$D$2:$K$99000,2,FALSE),0)</f>
        <v>0</v>
      </c>
      <c r="M4519" s="23">
        <f>IFERROR(VLOOKUP(I4519,datos_para_memoria_demandas_cal!$C$2:$K$99000,4,FALSE),0)</f>
        <v>0</v>
      </c>
      <c r="N4519" s="21">
        <f t="shared" si="422"/>
        <v>0</v>
      </c>
      <c r="O4519" s="22">
        <f t="shared" si="423"/>
        <v>0</v>
      </c>
      <c r="P4519" s="22">
        <f t="shared" si="424"/>
        <v>0</v>
      </c>
      <c r="Q4519" s="23">
        <f t="shared" si="425"/>
        <v>0</v>
      </c>
    </row>
    <row r="4520" spans="8:17" x14ac:dyDescent="0.25">
      <c r="H4520" s="11" t="str">
        <f t="shared" si="426"/>
        <v/>
      </c>
      <c r="I4520" s="9" t="str">
        <f t="shared" si="421"/>
        <v/>
      </c>
      <c r="J4520" s="21">
        <f>IFERROR(VLOOKUP(I4520,datos_para_memoria_demandas_cal!$C$2:$K$99000,2,FALSE),0)</f>
        <v>0</v>
      </c>
      <c r="K4520" s="22">
        <f>IFERROR(VLOOKUP(I4520,datos_para_memoria_demandas_cal!$C$2:$K$99000,3,FALSE),0)</f>
        <v>0</v>
      </c>
      <c r="L4520" s="22">
        <f>IFERROR(VLOOKUP(I4520,ES0031102460685007HA0F_20250101!$D$2:$K$99000,2,FALSE),0)</f>
        <v>0</v>
      </c>
      <c r="M4520" s="23">
        <f>IFERROR(VLOOKUP(I4520,datos_para_memoria_demandas_cal!$C$2:$K$99000,4,FALSE),0)</f>
        <v>0</v>
      </c>
      <c r="N4520" s="21">
        <f t="shared" si="422"/>
        <v>0</v>
      </c>
      <c r="O4520" s="22">
        <f t="shared" si="423"/>
        <v>0</v>
      </c>
      <c r="P4520" s="22">
        <f t="shared" si="424"/>
        <v>0</v>
      </c>
      <c r="Q4520" s="23">
        <f t="shared" si="425"/>
        <v>0</v>
      </c>
    </row>
    <row r="4521" spans="8:17" x14ac:dyDescent="0.25">
      <c r="H4521" s="11" t="str">
        <f t="shared" si="426"/>
        <v/>
      </c>
      <c r="I4521" s="9" t="str">
        <f t="shared" si="421"/>
        <v/>
      </c>
      <c r="J4521" s="21">
        <f>IFERROR(VLOOKUP(I4521,datos_para_memoria_demandas_cal!$C$2:$K$99000,2,FALSE),0)</f>
        <v>0</v>
      </c>
      <c r="K4521" s="22">
        <f>IFERROR(VLOOKUP(I4521,datos_para_memoria_demandas_cal!$C$2:$K$99000,3,FALSE),0)</f>
        <v>0</v>
      </c>
      <c r="L4521" s="22">
        <f>IFERROR(VLOOKUP(I4521,ES0031102460685007HA0F_20250101!$D$2:$K$99000,2,FALSE),0)</f>
        <v>0</v>
      </c>
      <c r="M4521" s="23">
        <f>IFERROR(VLOOKUP(I4521,datos_para_memoria_demandas_cal!$C$2:$K$99000,4,FALSE),0)</f>
        <v>0</v>
      </c>
      <c r="N4521" s="21">
        <f t="shared" si="422"/>
        <v>0</v>
      </c>
      <c r="O4521" s="22">
        <f t="shared" si="423"/>
        <v>0</v>
      </c>
      <c r="P4521" s="22">
        <f t="shared" si="424"/>
        <v>0</v>
      </c>
      <c r="Q4521" s="23">
        <f t="shared" si="425"/>
        <v>0</v>
      </c>
    </row>
    <row r="4522" spans="8:17" x14ac:dyDescent="0.25">
      <c r="H4522" s="11" t="str">
        <f t="shared" si="426"/>
        <v/>
      </c>
      <c r="I4522" s="9" t="str">
        <f t="shared" si="421"/>
        <v/>
      </c>
      <c r="J4522" s="21">
        <f>IFERROR(VLOOKUP(I4522,datos_para_memoria_demandas_cal!$C$2:$K$99000,2,FALSE),0)</f>
        <v>0</v>
      </c>
      <c r="K4522" s="22">
        <f>IFERROR(VLOOKUP(I4522,datos_para_memoria_demandas_cal!$C$2:$K$99000,3,FALSE),0)</f>
        <v>0</v>
      </c>
      <c r="L4522" s="22">
        <f>IFERROR(VLOOKUP(I4522,ES0031102460685007HA0F_20250101!$D$2:$K$99000,2,FALSE),0)</f>
        <v>0</v>
      </c>
      <c r="M4522" s="23">
        <f>IFERROR(VLOOKUP(I4522,datos_para_memoria_demandas_cal!$C$2:$K$99000,4,FALSE),0)</f>
        <v>0</v>
      </c>
      <c r="N4522" s="21">
        <f t="shared" si="422"/>
        <v>0</v>
      </c>
      <c r="O4522" s="22">
        <f t="shared" si="423"/>
        <v>0</v>
      </c>
      <c r="P4522" s="22">
        <f t="shared" si="424"/>
        <v>0</v>
      </c>
      <c r="Q4522" s="23">
        <f t="shared" si="425"/>
        <v>0</v>
      </c>
    </row>
    <row r="4523" spans="8:17" x14ac:dyDescent="0.25">
      <c r="H4523" s="11" t="str">
        <f t="shared" si="426"/>
        <v/>
      </c>
      <c r="I4523" s="9" t="str">
        <f t="shared" si="421"/>
        <v/>
      </c>
      <c r="J4523" s="21">
        <f>IFERROR(VLOOKUP(I4523,datos_para_memoria_demandas_cal!$C$2:$K$99000,2,FALSE),0)</f>
        <v>0</v>
      </c>
      <c r="K4523" s="22">
        <f>IFERROR(VLOOKUP(I4523,datos_para_memoria_demandas_cal!$C$2:$K$99000,3,FALSE),0)</f>
        <v>0</v>
      </c>
      <c r="L4523" s="22">
        <f>IFERROR(VLOOKUP(I4523,ES0031102460685007HA0F_20250101!$D$2:$K$99000,2,FALSE),0)</f>
        <v>0</v>
      </c>
      <c r="M4523" s="23">
        <f>IFERROR(VLOOKUP(I4523,datos_para_memoria_demandas_cal!$C$2:$K$99000,4,FALSE),0)</f>
        <v>0</v>
      </c>
      <c r="N4523" s="21">
        <f t="shared" si="422"/>
        <v>0</v>
      </c>
      <c r="O4523" s="22">
        <f t="shared" si="423"/>
        <v>0</v>
      </c>
      <c r="P4523" s="22">
        <f t="shared" si="424"/>
        <v>0</v>
      </c>
      <c r="Q4523" s="23">
        <f t="shared" si="425"/>
        <v>0</v>
      </c>
    </row>
    <row r="4524" spans="8:17" x14ac:dyDescent="0.25">
      <c r="H4524" s="11" t="str">
        <f t="shared" si="426"/>
        <v/>
      </c>
      <c r="I4524" s="9" t="str">
        <f t="shared" si="421"/>
        <v/>
      </c>
      <c r="J4524" s="21">
        <f>IFERROR(VLOOKUP(I4524,datos_para_memoria_demandas_cal!$C$2:$K$99000,2,FALSE),0)</f>
        <v>0</v>
      </c>
      <c r="K4524" s="22">
        <f>IFERROR(VLOOKUP(I4524,datos_para_memoria_demandas_cal!$C$2:$K$99000,3,FALSE),0)</f>
        <v>0</v>
      </c>
      <c r="L4524" s="22">
        <f>IFERROR(VLOOKUP(I4524,ES0031102460685007HA0F_20250101!$D$2:$K$99000,2,FALSE),0)</f>
        <v>0</v>
      </c>
      <c r="M4524" s="23">
        <f>IFERROR(VLOOKUP(I4524,datos_para_memoria_demandas_cal!$C$2:$K$99000,4,FALSE),0)</f>
        <v>0</v>
      </c>
      <c r="N4524" s="21">
        <f t="shared" si="422"/>
        <v>0</v>
      </c>
      <c r="O4524" s="22">
        <f t="shared" si="423"/>
        <v>0</v>
      </c>
      <c r="P4524" s="22">
        <f t="shared" si="424"/>
        <v>0</v>
      </c>
      <c r="Q4524" s="23">
        <f t="shared" si="425"/>
        <v>0</v>
      </c>
    </row>
    <row r="4525" spans="8:17" x14ac:dyDescent="0.25">
      <c r="H4525" s="11" t="str">
        <f t="shared" si="426"/>
        <v/>
      </c>
      <c r="I4525" s="9" t="str">
        <f t="shared" si="421"/>
        <v/>
      </c>
      <c r="J4525" s="21">
        <f>IFERROR(VLOOKUP(I4525,datos_para_memoria_demandas_cal!$C$2:$K$99000,2,FALSE),0)</f>
        <v>0</v>
      </c>
      <c r="K4525" s="22">
        <f>IFERROR(VLOOKUP(I4525,datos_para_memoria_demandas_cal!$C$2:$K$99000,3,FALSE),0)</f>
        <v>0</v>
      </c>
      <c r="L4525" s="22">
        <f>IFERROR(VLOOKUP(I4525,ES0031102460685007HA0F_20250101!$D$2:$K$99000,2,FALSE),0)</f>
        <v>0</v>
      </c>
      <c r="M4525" s="23">
        <f>IFERROR(VLOOKUP(I4525,datos_para_memoria_demandas_cal!$C$2:$K$99000,4,FALSE),0)</f>
        <v>0</v>
      </c>
      <c r="N4525" s="21">
        <f t="shared" si="422"/>
        <v>0</v>
      </c>
      <c r="O4525" s="22">
        <f t="shared" si="423"/>
        <v>0</v>
      </c>
      <c r="P4525" s="22">
        <f t="shared" si="424"/>
        <v>0</v>
      </c>
      <c r="Q4525" s="23">
        <f t="shared" si="425"/>
        <v>0</v>
      </c>
    </row>
    <row r="4526" spans="8:17" x14ac:dyDescent="0.25">
      <c r="H4526" s="11" t="str">
        <f t="shared" si="426"/>
        <v/>
      </c>
      <c r="I4526" s="9" t="str">
        <f t="shared" si="421"/>
        <v/>
      </c>
      <c r="J4526" s="21">
        <f>IFERROR(VLOOKUP(I4526,datos_para_memoria_demandas_cal!$C$2:$K$99000,2,FALSE),0)</f>
        <v>0</v>
      </c>
      <c r="K4526" s="22">
        <f>IFERROR(VLOOKUP(I4526,datos_para_memoria_demandas_cal!$C$2:$K$99000,3,FALSE),0)</f>
        <v>0</v>
      </c>
      <c r="L4526" s="22">
        <f>IFERROR(VLOOKUP(I4526,ES0031102460685007HA0F_20250101!$D$2:$K$99000,2,FALSE),0)</f>
        <v>0</v>
      </c>
      <c r="M4526" s="23">
        <f>IFERROR(VLOOKUP(I4526,datos_para_memoria_demandas_cal!$C$2:$K$99000,4,FALSE),0)</f>
        <v>0</v>
      </c>
      <c r="N4526" s="21">
        <f t="shared" si="422"/>
        <v>0</v>
      </c>
      <c r="O4526" s="22">
        <f t="shared" si="423"/>
        <v>0</v>
      </c>
      <c r="P4526" s="22">
        <f t="shared" si="424"/>
        <v>0</v>
      </c>
      <c r="Q4526" s="23">
        <f t="shared" si="425"/>
        <v>0</v>
      </c>
    </row>
    <row r="4527" spans="8:17" x14ac:dyDescent="0.25">
      <c r="H4527" s="11" t="str">
        <f t="shared" si="426"/>
        <v/>
      </c>
      <c r="I4527" s="9" t="str">
        <f t="shared" si="421"/>
        <v/>
      </c>
      <c r="J4527" s="21">
        <f>IFERROR(VLOOKUP(I4527,datos_para_memoria_demandas_cal!$C$2:$K$99000,2,FALSE),0)</f>
        <v>0</v>
      </c>
      <c r="K4527" s="22">
        <f>IFERROR(VLOOKUP(I4527,datos_para_memoria_demandas_cal!$C$2:$K$99000,3,FALSE),0)</f>
        <v>0</v>
      </c>
      <c r="L4527" s="22">
        <f>IFERROR(VLOOKUP(I4527,ES0031102460685007HA0F_20250101!$D$2:$K$99000,2,FALSE),0)</f>
        <v>0</v>
      </c>
      <c r="M4527" s="23">
        <f>IFERROR(VLOOKUP(I4527,datos_para_memoria_demandas_cal!$C$2:$K$99000,4,FALSE),0)</f>
        <v>0</v>
      </c>
      <c r="N4527" s="21">
        <f t="shared" si="422"/>
        <v>0</v>
      </c>
      <c r="O4527" s="22">
        <f t="shared" si="423"/>
        <v>0</v>
      </c>
      <c r="P4527" s="22">
        <f t="shared" si="424"/>
        <v>0</v>
      </c>
      <c r="Q4527" s="23">
        <f t="shared" si="425"/>
        <v>0</v>
      </c>
    </row>
    <row r="4528" spans="8:17" x14ac:dyDescent="0.25">
      <c r="H4528" s="11" t="str">
        <f t="shared" si="426"/>
        <v/>
      </c>
      <c r="I4528" s="9" t="str">
        <f t="shared" si="421"/>
        <v/>
      </c>
      <c r="J4528" s="21">
        <f>IFERROR(VLOOKUP(I4528,datos_para_memoria_demandas_cal!$C$2:$K$99000,2,FALSE),0)</f>
        <v>0</v>
      </c>
      <c r="K4528" s="22">
        <f>IFERROR(VLOOKUP(I4528,datos_para_memoria_demandas_cal!$C$2:$K$99000,3,FALSE),0)</f>
        <v>0</v>
      </c>
      <c r="L4528" s="22">
        <f>IFERROR(VLOOKUP(I4528,ES0031102460685007HA0F_20250101!$D$2:$K$99000,2,FALSE),0)</f>
        <v>0</v>
      </c>
      <c r="M4528" s="23">
        <f>IFERROR(VLOOKUP(I4528,datos_para_memoria_demandas_cal!$C$2:$K$99000,4,FALSE),0)</f>
        <v>0</v>
      </c>
      <c r="N4528" s="21">
        <f t="shared" si="422"/>
        <v>0</v>
      </c>
      <c r="O4528" s="22">
        <f t="shared" si="423"/>
        <v>0</v>
      </c>
      <c r="P4528" s="22">
        <f t="shared" si="424"/>
        <v>0</v>
      </c>
      <c r="Q4528" s="23">
        <f t="shared" si="425"/>
        <v>0</v>
      </c>
    </row>
    <row r="4529" spans="8:17" x14ac:dyDescent="0.25">
      <c r="H4529" s="11" t="str">
        <f t="shared" si="426"/>
        <v/>
      </c>
      <c r="I4529" s="9" t="str">
        <f t="shared" si="421"/>
        <v/>
      </c>
      <c r="J4529" s="21">
        <f>IFERROR(VLOOKUP(I4529,datos_para_memoria_demandas_cal!$C$2:$K$99000,2,FALSE),0)</f>
        <v>0</v>
      </c>
      <c r="K4529" s="22">
        <f>IFERROR(VLOOKUP(I4529,datos_para_memoria_demandas_cal!$C$2:$K$99000,3,FALSE),0)</f>
        <v>0</v>
      </c>
      <c r="L4529" s="22">
        <f>IFERROR(VLOOKUP(I4529,ES0031102460685007HA0F_20250101!$D$2:$K$99000,2,FALSE),0)</f>
        <v>0</v>
      </c>
      <c r="M4529" s="23">
        <f>IFERROR(VLOOKUP(I4529,datos_para_memoria_demandas_cal!$C$2:$K$99000,4,FALSE),0)</f>
        <v>0</v>
      </c>
      <c r="N4529" s="21">
        <f t="shared" si="422"/>
        <v>0</v>
      </c>
      <c r="O4529" s="22">
        <f t="shared" si="423"/>
        <v>0</v>
      </c>
      <c r="P4529" s="22">
        <f t="shared" si="424"/>
        <v>0</v>
      </c>
      <c r="Q4529" s="23">
        <f t="shared" si="425"/>
        <v>0</v>
      </c>
    </row>
    <row r="4530" spans="8:17" x14ac:dyDescent="0.25">
      <c r="H4530" s="11" t="str">
        <f t="shared" si="426"/>
        <v/>
      </c>
      <c r="I4530" s="9" t="str">
        <f t="shared" si="421"/>
        <v/>
      </c>
      <c r="J4530" s="21">
        <f>IFERROR(VLOOKUP(I4530,datos_para_memoria_demandas_cal!$C$2:$K$99000,2,FALSE),0)</f>
        <v>0</v>
      </c>
      <c r="K4530" s="22">
        <f>IFERROR(VLOOKUP(I4530,datos_para_memoria_demandas_cal!$C$2:$K$99000,3,FALSE),0)</f>
        <v>0</v>
      </c>
      <c r="L4530" s="22">
        <f>IFERROR(VLOOKUP(I4530,ES0031102460685007HA0F_20250101!$D$2:$K$99000,2,FALSE),0)</f>
        <v>0</v>
      </c>
      <c r="M4530" s="23">
        <f>IFERROR(VLOOKUP(I4530,datos_para_memoria_demandas_cal!$C$2:$K$99000,4,FALSE),0)</f>
        <v>0</v>
      </c>
      <c r="N4530" s="21">
        <f t="shared" si="422"/>
        <v>0</v>
      </c>
      <c r="O4530" s="22">
        <f t="shared" si="423"/>
        <v>0</v>
      </c>
      <c r="P4530" s="22">
        <f t="shared" si="424"/>
        <v>0</v>
      </c>
      <c r="Q4530" s="23">
        <f t="shared" si="425"/>
        <v>0</v>
      </c>
    </row>
    <row r="4531" spans="8:17" x14ac:dyDescent="0.25">
      <c r="H4531" s="11" t="str">
        <f t="shared" si="426"/>
        <v/>
      </c>
      <c r="I4531" s="9" t="str">
        <f t="shared" si="421"/>
        <v/>
      </c>
      <c r="J4531" s="21">
        <f>IFERROR(VLOOKUP(I4531,datos_para_memoria_demandas_cal!$C$2:$K$99000,2,FALSE),0)</f>
        <v>0</v>
      </c>
      <c r="K4531" s="22">
        <f>IFERROR(VLOOKUP(I4531,datos_para_memoria_demandas_cal!$C$2:$K$99000,3,FALSE),0)</f>
        <v>0</v>
      </c>
      <c r="L4531" s="22">
        <f>IFERROR(VLOOKUP(I4531,ES0031102460685007HA0F_20250101!$D$2:$K$99000,2,FALSE),0)</f>
        <v>0</v>
      </c>
      <c r="M4531" s="23">
        <f>IFERROR(VLOOKUP(I4531,datos_para_memoria_demandas_cal!$C$2:$K$99000,4,FALSE),0)</f>
        <v>0</v>
      </c>
      <c r="N4531" s="21">
        <f t="shared" si="422"/>
        <v>0</v>
      </c>
      <c r="O4531" s="22">
        <f t="shared" si="423"/>
        <v>0</v>
      </c>
      <c r="P4531" s="22">
        <f t="shared" si="424"/>
        <v>0</v>
      </c>
      <c r="Q4531" s="23">
        <f t="shared" si="425"/>
        <v>0</v>
      </c>
    </row>
    <row r="4532" spans="8:17" x14ac:dyDescent="0.25">
      <c r="H4532" s="11" t="str">
        <f t="shared" si="426"/>
        <v/>
      </c>
      <c r="I4532" s="9" t="str">
        <f t="shared" si="421"/>
        <v/>
      </c>
      <c r="J4532" s="21">
        <f>IFERROR(VLOOKUP(I4532,datos_para_memoria_demandas_cal!$C$2:$K$99000,2,FALSE),0)</f>
        <v>0</v>
      </c>
      <c r="K4532" s="22">
        <f>IFERROR(VLOOKUP(I4532,datos_para_memoria_demandas_cal!$C$2:$K$99000,3,FALSE),0)</f>
        <v>0</v>
      </c>
      <c r="L4532" s="22">
        <f>IFERROR(VLOOKUP(I4532,ES0031102460685007HA0F_20250101!$D$2:$K$99000,2,FALSE),0)</f>
        <v>0</v>
      </c>
      <c r="M4532" s="23">
        <f>IFERROR(VLOOKUP(I4532,datos_para_memoria_demandas_cal!$C$2:$K$99000,4,FALSE),0)</f>
        <v>0</v>
      </c>
      <c r="N4532" s="21">
        <f t="shared" si="422"/>
        <v>0</v>
      </c>
      <c r="O4532" s="22">
        <f t="shared" si="423"/>
        <v>0</v>
      </c>
      <c r="P4532" s="22">
        <f t="shared" si="424"/>
        <v>0</v>
      </c>
      <c r="Q4532" s="23">
        <f t="shared" si="425"/>
        <v>0</v>
      </c>
    </row>
    <row r="4533" spans="8:17" x14ac:dyDescent="0.25">
      <c r="H4533" s="11" t="str">
        <f t="shared" si="426"/>
        <v/>
      </c>
      <c r="I4533" s="9" t="str">
        <f t="shared" si="421"/>
        <v/>
      </c>
      <c r="J4533" s="21">
        <f>IFERROR(VLOOKUP(I4533,datos_para_memoria_demandas_cal!$C$2:$K$99000,2,FALSE),0)</f>
        <v>0</v>
      </c>
      <c r="K4533" s="22">
        <f>IFERROR(VLOOKUP(I4533,datos_para_memoria_demandas_cal!$C$2:$K$99000,3,FALSE),0)</f>
        <v>0</v>
      </c>
      <c r="L4533" s="22">
        <f>IFERROR(VLOOKUP(I4533,ES0031102460685007HA0F_20250101!$D$2:$K$99000,2,FALSE),0)</f>
        <v>0</v>
      </c>
      <c r="M4533" s="23">
        <f>IFERROR(VLOOKUP(I4533,datos_para_memoria_demandas_cal!$C$2:$K$99000,4,FALSE),0)</f>
        <v>0</v>
      </c>
      <c r="N4533" s="21">
        <f t="shared" si="422"/>
        <v>0</v>
      </c>
      <c r="O4533" s="22">
        <f t="shared" si="423"/>
        <v>0</v>
      </c>
      <c r="P4533" s="22">
        <f t="shared" si="424"/>
        <v>0</v>
      </c>
      <c r="Q4533" s="23">
        <f t="shared" si="425"/>
        <v>0</v>
      </c>
    </row>
    <row r="4534" spans="8:17" x14ac:dyDescent="0.25">
      <c r="H4534" s="11" t="str">
        <f t="shared" si="426"/>
        <v/>
      </c>
      <c r="I4534" s="9" t="str">
        <f t="shared" si="421"/>
        <v/>
      </c>
      <c r="J4534" s="21">
        <f>IFERROR(VLOOKUP(I4534,datos_para_memoria_demandas_cal!$C$2:$K$99000,2,FALSE),0)</f>
        <v>0</v>
      </c>
      <c r="K4534" s="22">
        <f>IFERROR(VLOOKUP(I4534,datos_para_memoria_demandas_cal!$C$2:$K$99000,3,FALSE),0)</f>
        <v>0</v>
      </c>
      <c r="L4534" s="22">
        <f>IFERROR(VLOOKUP(I4534,ES0031102460685007HA0F_20250101!$D$2:$K$99000,2,FALSE),0)</f>
        <v>0</v>
      </c>
      <c r="M4534" s="23">
        <f>IFERROR(VLOOKUP(I4534,datos_para_memoria_demandas_cal!$C$2:$K$99000,4,FALSE),0)</f>
        <v>0</v>
      </c>
      <c r="N4534" s="21">
        <f t="shared" si="422"/>
        <v>0</v>
      </c>
      <c r="O4534" s="22">
        <f t="shared" si="423"/>
        <v>0</v>
      </c>
      <c r="P4534" s="22">
        <f t="shared" si="424"/>
        <v>0</v>
      </c>
      <c r="Q4534" s="23">
        <f t="shared" si="425"/>
        <v>0</v>
      </c>
    </row>
    <row r="4535" spans="8:17" x14ac:dyDescent="0.25">
      <c r="H4535" s="11" t="str">
        <f t="shared" si="426"/>
        <v/>
      </c>
      <c r="I4535" s="9" t="str">
        <f t="shared" si="421"/>
        <v/>
      </c>
      <c r="J4535" s="21">
        <f>IFERROR(VLOOKUP(I4535,datos_para_memoria_demandas_cal!$C$2:$K$99000,2,FALSE),0)</f>
        <v>0</v>
      </c>
      <c r="K4535" s="22">
        <f>IFERROR(VLOOKUP(I4535,datos_para_memoria_demandas_cal!$C$2:$K$99000,3,FALSE),0)</f>
        <v>0</v>
      </c>
      <c r="L4535" s="22">
        <f>IFERROR(VLOOKUP(I4535,ES0031102460685007HA0F_20250101!$D$2:$K$99000,2,FALSE),0)</f>
        <v>0</v>
      </c>
      <c r="M4535" s="23">
        <f>IFERROR(VLOOKUP(I4535,datos_para_memoria_demandas_cal!$C$2:$K$99000,4,FALSE),0)</f>
        <v>0</v>
      </c>
      <c r="N4535" s="21">
        <f t="shared" si="422"/>
        <v>0</v>
      </c>
      <c r="O4535" s="22">
        <f t="shared" si="423"/>
        <v>0</v>
      </c>
      <c r="P4535" s="22">
        <f t="shared" si="424"/>
        <v>0</v>
      </c>
      <c r="Q4535" s="23">
        <f t="shared" si="425"/>
        <v>0</v>
      </c>
    </row>
    <row r="4536" spans="8:17" x14ac:dyDescent="0.25">
      <c r="H4536" s="11" t="str">
        <f t="shared" si="426"/>
        <v/>
      </c>
      <c r="I4536" s="9" t="str">
        <f t="shared" si="421"/>
        <v/>
      </c>
      <c r="J4536" s="21">
        <f>IFERROR(VLOOKUP(I4536,datos_para_memoria_demandas_cal!$C$2:$K$99000,2,FALSE),0)</f>
        <v>0</v>
      </c>
      <c r="K4536" s="22">
        <f>IFERROR(VLOOKUP(I4536,datos_para_memoria_demandas_cal!$C$2:$K$99000,3,FALSE),0)</f>
        <v>0</v>
      </c>
      <c r="L4536" s="22">
        <f>IFERROR(VLOOKUP(I4536,ES0031102460685007HA0F_20250101!$D$2:$K$99000,2,FALSE),0)</f>
        <v>0</v>
      </c>
      <c r="M4536" s="23">
        <f>IFERROR(VLOOKUP(I4536,datos_para_memoria_demandas_cal!$C$2:$K$99000,4,FALSE),0)</f>
        <v>0</v>
      </c>
      <c r="N4536" s="21">
        <f t="shared" si="422"/>
        <v>0</v>
      </c>
      <c r="O4536" s="22">
        <f t="shared" si="423"/>
        <v>0</v>
      </c>
      <c r="P4536" s="22">
        <f t="shared" si="424"/>
        <v>0</v>
      </c>
      <c r="Q4536" s="23">
        <f t="shared" si="425"/>
        <v>0</v>
      </c>
    </row>
    <row r="4537" spans="8:17" x14ac:dyDescent="0.25">
      <c r="H4537" s="11" t="str">
        <f t="shared" si="426"/>
        <v/>
      </c>
      <c r="I4537" s="9" t="str">
        <f t="shared" si="421"/>
        <v/>
      </c>
      <c r="J4537" s="21">
        <f>IFERROR(VLOOKUP(I4537,datos_para_memoria_demandas_cal!$C$2:$K$99000,2,FALSE),0)</f>
        <v>0</v>
      </c>
      <c r="K4537" s="22">
        <f>IFERROR(VLOOKUP(I4537,datos_para_memoria_demandas_cal!$C$2:$K$99000,3,FALSE),0)</f>
        <v>0</v>
      </c>
      <c r="L4537" s="22">
        <f>IFERROR(VLOOKUP(I4537,ES0031102460685007HA0F_20250101!$D$2:$K$99000,2,FALSE),0)</f>
        <v>0</v>
      </c>
      <c r="M4537" s="23">
        <f>IFERROR(VLOOKUP(I4537,datos_para_memoria_demandas_cal!$C$2:$K$99000,4,FALSE),0)</f>
        <v>0</v>
      </c>
      <c r="N4537" s="21">
        <f t="shared" si="422"/>
        <v>0</v>
      </c>
      <c r="O4537" s="22">
        <f t="shared" si="423"/>
        <v>0</v>
      </c>
      <c r="P4537" s="22">
        <f t="shared" si="424"/>
        <v>0</v>
      </c>
      <c r="Q4537" s="23">
        <f t="shared" si="425"/>
        <v>0</v>
      </c>
    </row>
    <row r="4538" spans="8:17" x14ac:dyDescent="0.25">
      <c r="H4538" s="11" t="str">
        <f t="shared" si="426"/>
        <v/>
      </c>
      <c r="I4538" s="9" t="str">
        <f t="shared" si="421"/>
        <v/>
      </c>
      <c r="J4538" s="21">
        <f>IFERROR(VLOOKUP(I4538,datos_para_memoria_demandas_cal!$C$2:$K$99000,2,FALSE),0)</f>
        <v>0</v>
      </c>
      <c r="K4538" s="22">
        <f>IFERROR(VLOOKUP(I4538,datos_para_memoria_demandas_cal!$C$2:$K$99000,3,FALSE),0)</f>
        <v>0</v>
      </c>
      <c r="L4538" s="22">
        <f>IFERROR(VLOOKUP(I4538,ES0031102460685007HA0F_20250101!$D$2:$K$99000,2,FALSE),0)</f>
        <v>0</v>
      </c>
      <c r="M4538" s="23">
        <f>IFERROR(VLOOKUP(I4538,datos_para_memoria_demandas_cal!$C$2:$K$99000,4,FALSE),0)</f>
        <v>0</v>
      </c>
      <c r="N4538" s="21">
        <f t="shared" si="422"/>
        <v>0</v>
      </c>
      <c r="O4538" s="22">
        <f t="shared" si="423"/>
        <v>0</v>
      </c>
      <c r="P4538" s="22">
        <f t="shared" si="424"/>
        <v>0</v>
      </c>
      <c r="Q4538" s="23">
        <f t="shared" si="425"/>
        <v>0</v>
      </c>
    </row>
    <row r="4539" spans="8:17" x14ac:dyDescent="0.25">
      <c r="H4539" s="11" t="str">
        <f t="shared" si="426"/>
        <v/>
      </c>
      <c r="I4539" s="9" t="str">
        <f t="shared" si="421"/>
        <v/>
      </c>
      <c r="J4539" s="21">
        <f>IFERROR(VLOOKUP(I4539,datos_para_memoria_demandas_cal!$C$2:$K$99000,2,FALSE),0)</f>
        <v>0</v>
      </c>
      <c r="K4539" s="22">
        <f>IFERROR(VLOOKUP(I4539,datos_para_memoria_demandas_cal!$C$2:$K$99000,3,FALSE),0)</f>
        <v>0</v>
      </c>
      <c r="L4539" s="22">
        <f>IFERROR(VLOOKUP(I4539,ES0031102460685007HA0F_20250101!$D$2:$K$99000,2,FALSE),0)</f>
        <v>0</v>
      </c>
      <c r="M4539" s="23">
        <f>IFERROR(VLOOKUP(I4539,datos_para_memoria_demandas_cal!$C$2:$K$99000,4,FALSE),0)</f>
        <v>0</v>
      </c>
      <c r="N4539" s="21">
        <f t="shared" si="422"/>
        <v>0</v>
      </c>
      <c r="O4539" s="22">
        <f t="shared" si="423"/>
        <v>0</v>
      </c>
      <c r="P4539" s="22">
        <f t="shared" si="424"/>
        <v>0</v>
      </c>
      <c r="Q4539" s="23">
        <f t="shared" si="425"/>
        <v>0</v>
      </c>
    </row>
    <row r="4540" spans="8:17" x14ac:dyDescent="0.25">
      <c r="H4540" s="11" t="str">
        <f t="shared" si="426"/>
        <v/>
      </c>
      <c r="I4540" s="9" t="str">
        <f t="shared" si="421"/>
        <v/>
      </c>
      <c r="J4540" s="21">
        <f>IFERROR(VLOOKUP(I4540,datos_para_memoria_demandas_cal!$C$2:$K$99000,2,FALSE),0)</f>
        <v>0</v>
      </c>
      <c r="K4540" s="22">
        <f>IFERROR(VLOOKUP(I4540,datos_para_memoria_demandas_cal!$C$2:$K$99000,3,FALSE),0)</f>
        <v>0</v>
      </c>
      <c r="L4540" s="22">
        <f>IFERROR(VLOOKUP(I4540,ES0031102460685007HA0F_20250101!$D$2:$K$99000,2,FALSE),0)</f>
        <v>0</v>
      </c>
      <c r="M4540" s="23">
        <f>IFERROR(VLOOKUP(I4540,datos_para_memoria_demandas_cal!$C$2:$K$99000,4,FALSE),0)</f>
        <v>0</v>
      </c>
      <c r="N4540" s="21">
        <f t="shared" si="422"/>
        <v>0</v>
      </c>
      <c r="O4540" s="22">
        <f t="shared" si="423"/>
        <v>0</v>
      </c>
      <c r="P4540" s="22">
        <f t="shared" si="424"/>
        <v>0</v>
      </c>
      <c r="Q4540" s="23">
        <f t="shared" si="425"/>
        <v>0</v>
      </c>
    </row>
    <row r="4541" spans="8:17" x14ac:dyDescent="0.25">
      <c r="H4541" s="11" t="str">
        <f t="shared" si="426"/>
        <v/>
      </c>
      <c r="I4541" s="9" t="str">
        <f t="shared" si="421"/>
        <v/>
      </c>
      <c r="J4541" s="21">
        <f>IFERROR(VLOOKUP(I4541,datos_para_memoria_demandas_cal!$C$2:$K$99000,2,FALSE),0)</f>
        <v>0</v>
      </c>
      <c r="K4541" s="22">
        <f>IFERROR(VLOOKUP(I4541,datos_para_memoria_demandas_cal!$C$2:$K$99000,3,FALSE),0)</f>
        <v>0</v>
      </c>
      <c r="L4541" s="22">
        <f>IFERROR(VLOOKUP(I4541,ES0031102460685007HA0F_20250101!$D$2:$K$99000,2,FALSE),0)</f>
        <v>0</v>
      </c>
      <c r="M4541" s="23">
        <f>IFERROR(VLOOKUP(I4541,datos_para_memoria_demandas_cal!$C$2:$K$99000,4,FALSE),0)</f>
        <v>0</v>
      </c>
      <c r="N4541" s="21">
        <f t="shared" si="422"/>
        <v>0</v>
      </c>
      <c r="O4541" s="22">
        <f t="shared" si="423"/>
        <v>0</v>
      </c>
      <c r="P4541" s="22">
        <f t="shared" si="424"/>
        <v>0</v>
      </c>
      <c r="Q4541" s="23">
        <f t="shared" si="425"/>
        <v>0</v>
      </c>
    </row>
    <row r="4542" spans="8:17" x14ac:dyDescent="0.25">
      <c r="H4542" s="11" t="str">
        <f t="shared" si="426"/>
        <v/>
      </c>
      <c r="I4542" s="9" t="str">
        <f t="shared" si="421"/>
        <v/>
      </c>
      <c r="J4542" s="21">
        <f>IFERROR(VLOOKUP(I4542,datos_para_memoria_demandas_cal!$C$2:$K$99000,2,FALSE),0)</f>
        <v>0</v>
      </c>
      <c r="K4542" s="22">
        <f>IFERROR(VLOOKUP(I4542,datos_para_memoria_demandas_cal!$C$2:$K$99000,3,FALSE),0)</f>
        <v>0</v>
      </c>
      <c r="L4542" s="22">
        <f>IFERROR(VLOOKUP(I4542,ES0031102460685007HA0F_20250101!$D$2:$K$99000,2,FALSE),0)</f>
        <v>0</v>
      </c>
      <c r="M4542" s="23">
        <f>IFERROR(VLOOKUP(I4542,datos_para_memoria_demandas_cal!$C$2:$K$99000,4,FALSE),0)</f>
        <v>0</v>
      </c>
      <c r="N4542" s="21">
        <f t="shared" si="422"/>
        <v>0</v>
      </c>
      <c r="O4542" s="22">
        <f t="shared" si="423"/>
        <v>0</v>
      </c>
      <c r="P4542" s="22">
        <f t="shared" si="424"/>
        <v>0</v>
      </c>
      <c r="Q4542" s="23">
        <f t="shared" si="425"/>
        <v>0</v>
      </c>
    </row>
    <row r="4543" spans="8:17" x14ac:dyDescent="0.25">
      <c r="H4543" s="11" t="str">
        <f t="shared" si="426"/>
        <v/>
      </c>
      <c r="I4543" s="9" t="str">
        <f t="shared" si="421"/>
        <v/>
      </c>
      <c r="J4543" s="21">
        <f>IFERROR(VLOOKUP(I4543,datos_para_memoria_demandas_cal!$C$2:$K$99000,2,FALSE),0)</f>
        <v>0</v>
      </c>
      <c r="K4543" s="22">
        <f>IFERROR(VLOOKUP(I4543,datos_para_memoria_demandas_cal!$C$2:$K$99000,3,FALSE),0)</f>
        <v>0</v>
      </c>
      <c r="L4543" s="22">
        <f>IFERROR(VLOOKUP(I4543,ES0031102460685007HA0F_20250101!$D$2:$K$99000,2,FALSE),0)</f>
        <v>0</v>
      </c>
      <c r="M4543" s="23">
        <f>IFERROR(VLOOKUP(I4543,datos_para_memoria_demandas_cal!$C$2:$K$99000,4,FALSE),0)</f>
        <v>0</v>
      </c>
      <c r="N4543" s="21">
        <f t="shared" si="422"/>
        <v>0</v>
      </c>
      <c r="O4543" s="22">
        <f t="shared" si="423"/>
        <v>0</v>
      </c>
      <c r="P4543" s="22">
        <f t="shared" si="424"/>
        <v>0</v>
      </c>
      <c r="Q4543" s="23">
        <f t="shared" si="425"/>
        <v>0</v>
      </c>
    </row>
    <row r="4544" spans="8:17" x14ac:dyDescent="0.25">
      <c r="H4544" s="11" t="str">
        <f t="shared" si="426"/>
        <v/>
      </c>
      <c r="I4544" s="9" t="str">
        <f t="shared" si="421"/>
        <v/>
      </c>
      <c r="J4544" s="21">
        <f>IFERROR(VLOOKUP(I4544,datos_para_memoria_demandas_cal!$C$2:$K$99000,2,FALSE),0)</f>
        <v>0</v>
      </c>
      <c r="K4544" s="22">
        <f>IFERROR(VLOOKUP(I4544,datos_para_memoria_demandas_cal!$C$2:$K$99000,3,FALSE),0)</f>
        <v>0</v>
      </c>
      <c r="L4544" s="22">
        <f>IFERROR(VLOOKUP(I4544,ES0031102460685007HA0F_20250101!$D$2:$K$99000,2,FALSE),0)</f>
        <v>0</v>
      </c>
      <c r="M4544" s="23">
        <f>IFERROR(VLOOKUP(I4544,datos_para_memoria_demandas_cal!$C$2:$K$99000,4,FALSE),0)</f>
        <v>0</v>
      </c>
      <c r="N4544" s="21">
        <f t="shared" si="422"/>
        <v>0</v>
      </c>
      <c r="O4544" s="22">
        <f t="shared" si="423"/>
        <v>0</v>
      </c>
      <c r="P4544" s="22">
        <f t="shared" si="424"/>
        <v>0</v>
      </c>
      <c r="Q4544" s="23">
        <f t="shared" si="425"/>
        <v>0</v>
      </c>
    </row>
    <row r="4545" spans="8:17" x14ac:dyDescent="0.25">
      <c r="H4545" s="11" t="str">
        <f t="shared" si="426"/>
        <v/>
      </c>
      <c r="I4545" s="9" t="str">
        <f t="shared" si="421"/>
        <v/>
      </c>
      <c r="J4545" s="21">
        <f>IFERROR(VLOOKUP(I4545,datos_para_memoria_demandas_cal!$C$2:$K$99000,2,FALSE),0)</f>
        <v>0</v>
      </c>
      <c r="K4545" s="22">
        <f>IFERROR(VLOOKUP(I4545,datos_para_memoria_demandas_cal!$C$2:$K$99000,3,FALSE),0)</f>
        <v>0</v>
      </c>
      <c r="L4545" s="22">
        <f>IFERROR(VLOOKUP(I4545,ES0031102460685007HA0F_20250101!$D$2:$K$99000,2,FALSE),0)</f>
        <v>0</v>
      </c>
      <c r="M4545" s="23">
        <f>IFERROR(VLOOKUP(I4545,datos_para_memoria_demandas_cal!$C$2:$K$99000,4,FALSE),0)</f>
        <v>0</v>
      </c>
      <c r="N4545" s="21">
        <f t="shared" si="422"/>
        <v>0</v>
      </c>
      <c r="O4545" s="22">
        <f t="shared" si="423"/>
        <v>0</v>
      </c>
      <c r="P4545" s="22">
        <f t="shared" si="424"/>
        <v>0</v>
      </c>
      <c r="Q4545" s="23">
        <f t="shared" si="425"/>
        <v>0</v>
      </c>
    </row>
    <row r="4546" spans="8:17" x14ac:dyDescent="0.25">
      <c r="H4546" s="11" t="str">
        <f t="shared" si="426"/>
        <v/>
      </c>
      <c r="I4546" s="9" t="str">
        <f t="shared" si="421"/>
        <v/>
      </c>
      <c r="J4546" s="21">
        <f>IFERROR(VLOOKUP(I4546,datos_para_memoria_demandas_cal!$C$2:$K$99000,2,FALSE),0)</f>
        <v>0</v>
      </c>
      <c r="K4546" s="22">
        <f>IFERROR(VLOOKUP(I4546,datos_para_memoria_demandas_cal!$C$2:$K$99000,3,FALSE),0)</f>
        <v>0</v>
      </c>
      <c r="L4546" s="22">
        <f>IFERROR(VLOOKUP(I4546,ES0031102460685007HA0F_20250101!$D$2:$K$99000,2,FALSE),0)</f>
        <v>0</v>
      </c>
      <c r="M4546" s="23">
        <f>IFERROR(VLOOKUP(I4546,datos_para_memoria_demandas_cal!$C$2:$K$99000,4,FALSE),0)</f>
        <v>0</v>
      </c>
      <c r="N4546" s="21">
        <f t="shared" si="422"/>
        <v>0</v>
      </c>
      <c r="O4546" s="22">
        <f t="shared" si="423"/>
        <v>0</v>
      </c>
      <c r="P4546" s="22">
        <f t="shared" si="424"/>
        <v>0</v>
      </c>
      <c r="Q4546" s="23">
        <f t="shared" si="425"/>
        <v>0</v>
      </c>
    </row>
    <row r="4547" spans="8:17" x14ac:dyDescent="0.25">
      <c r="H4547" s="11" t="str">
        <f t="shared" si="426"/>
        <v/>
      </c>
      <c r="I4547" s="9" t="str">
        <f t="shared" si="421"/>
        <v/>
      </c>
      <c r="J4547" s="21">
        <f>IFERROR(VLOOKUP(I4547,datos_para_memoria_demandas_cal!$C$2:$K$99000,2,FALSE),0)</f>
        <v>0</v>
      </c>
      <c r="K4547" s="22">
        <f>IFERROR(VLOOKUP(I4547,datos_para_memoria_demandas_cal!$C$2:$K$99000,3,FALSE),0)</f>
        <v>0</v>
      </c>
      <c r="L4547" s="22">
        <f>IFERROR(VLOOKUP(I4547,ES0031102460685007HA0F_20250101!$D$2:$K$99000,2,FALSE),0)</f>
        <v>0</v>
      </c>
      <c r="M4547" s="23">
        <f>IFERROR(VLOOKUP(I4547,datos_para_memoria_demandas_cal!$C$2:$K$99000,4,FALSE),0)</f>
        <v>0</v>
      </c>
      <c r="N4547" s="21">
        <f t="shared" si="422"/>
        <v>0</v>
      </c>
      <c r="O4547" s="22">
        <f t="shared" si="423"/>
        <v>0</v>
      </c>
      <c r="P4547" s="22">
        <f t="shared" si="424"/>
        <v>0</v>
      </c>
      <c r="Q4547" s="23">
        <f t="shared" si="425"/>
        <v>0</v>
      </c>
    </row>
    <row r="4548" spans="8:17" x14ac:dyDescent="0.25">
      <c r="H4548" s="11" t="str">
        <f t="shared" si="426"/>
        <v/>
      </c>
      <c r="I4548" s="9" t="str">
        <f t="shared" si="421"/>
        <v/>
      </c>
      <c r="J4548" s="21">
        <f>IFERROR(VLOOKUP(I4548,datos_para_memoria_demandas_cal!$C$2:$K$99000,2,FALSE),0)</f>
        <v>0</v>
      </c>
      <c r="K4548" s="22">
        <f>IFERROR(VLOOKUP(I4548,datos_para_memoria_demandas_cal!$C$2:$K$99000,3,FALSE),0)</f>
        <v>0</v>
      </c>
      <c r="L4548" s="22">
        <f>IFERROR(VLOOKUP(I4548,ES0031102460685007HA0F_20250101!$D$2:$K$99000,2,FALSE),0)</f>
        <v>0</v>
      </c>
      <c r="M4548" s="23">
        <f>IFERROR(VLOOKUP(I4548,datos_para_memoria_demandas_cal!$C$2:$K$99000,4,FALSE),0)</f>
        <v>0</v>
      </c>
      <c r="N4548" s="21">
        <f t="shared" si="422"/>
        <v>0</v>
      </c>
      <c r="O4548" s="22">
        <f t="shared" si="423"/>
        <v>0</v>
      </c>
      <c r="P4548" s="22">
        <f t="shared" si="424"/>
        <v>0</v>
      </c>
      <c r="Q4548" s="23">
        <f t="shared" si="425"/>
        <v>0</v>
      </c>
    </row>
    <row r="4549" spans="8:17" x14ac:dyDescent="0.25">
      <c r="H4549" s="11" t="str">
        <f t="shared" si="426"/>
        <v/>
      </c>
      <c r="I4549" s="9" t="str">
        <f t="shared" ref="I4549:I4612" si="427">TEXT(H4549,"000000,000000")</f>
        <v/>
      </c>
      <c r="J4549" s="21">
        <f>IFERROR(VLOOKUP(I4549,datos_para_memoria_demandas_cal!$C$2:$K$99000,2,FALSE),0)</f>
        <v>0</v>
      </c>
      <c r="K4549" s="22">
        <f>IFERROR(VLOOKUP(I4549,datos_para_memoria_demandas_cal!$C$2:$K$99000,3,FALSE),0)</f>
        <v>0</v>
      </c>
      <c r="L4549" s="22">
        <f>IFERROR(VLOOKUP(I4549,ES0031102460685007HA0F_20250101!$D$2:$K$99000,2,FALSE),0)</f>
        <v>0</v>
      </c>
      <c r="M4549" s="23">
        <f>IFERROR(VLOOKUP(I4549,datos_para_memoria_demandas_cal!$C$2:$K$99000,4,FALSE),0)</f>
        <v>0</v>
      </c>
      <c r="N4549" s="21">
        <f t="shared" ref="N4549:N4612" si="428">J4549*K4549</f>
        <v>0</v>
      </c>
      <c r="O4549" s="22">
        <f t="shared" ref="O4549:O4612" si="429">J4549*L4549</f>
        <v>0</v>
      </c>
      <c r="P4549" s="22">
        <f t="shared" ref="P4549:P4612" si="430">J4549*(IF(K4549+M4549&gt;0,K4549+M4549,0))</f>
        <v>0</v>
      </c>
      <c r="Q4549" s="23">
        <f t="shared" ref="Q4549:Q4612" si="431">J4549*(IF(L4549+M4549&gt;0,L4549+M4549,0))</f>
        <v>0</v>
      </c>
    </row>
    <row r="4550" spans="8:17" x14ac:dyDescent="0.25">
      <c r="H4550" s="11" t="str">
        <f t="shared" ref="H4550:H4613" si="432">IFERROR(IF(H4549+1/24&lt;=$F$5,H4549+1/24,""),"")</f>
        <v/>
      </c>
      <c r="I4550" s="9" t="str">
        <f t="shared" si="427"/>
        <v/>
      </c>
      <c r="J4550" s="21">
        <f>IFERROR(VLOOKUP(I4550,datos_para_memoria_demandas_cal!$C$2:$K$99000,2,FALSE),0)</f>
        <v>0</v>
      </c>
      <c r="K4550" s="22">
        <f>IFERROR(VLOOKUP(I4550,datos_para_memoria_demandas_cal!$C$2:$K$99000,3,FALSE),0)</f>
        <v>0</v>
      </c>
      <c r="L4550" s="22">
        <f>IFERROR(VLOOKUP(I4550,ES0031102460685007HA0F_20250101!$D$2:$K$99000,2,FALSE),0)</f>
        <v>0</v>
      </c>
      <c r="M4550" s="23">
        <f>IFERROR(VLOOKUP(I4550,datos_para_memoria_demandas_cal!$C$2:$K$99000,4,FALSE),0)</f>
        <v>0</v>
      </c>
      <c r="N4550" s="21">
        <f t="shared" si="428"/>
        <v>0</v>
      </c>
      <c r="O4550" s="22">
        <f t="shared" si="429"/>
        <v>0</v>
      </c>
      <c r="P4550" s="22">
        <f t="shared" si="430"/>
        <v>0</v>
      </c>
      <c r="Q4550" s="23">
        <f t="shared" si="431"/>
        <v>0</v>
      </c>
    </row>
    <row r="4551" spans="8:17" x14ac:dyDescent="0.25">
      <c r="H4551" s="11" t="str">
        <f t="shared" si="432"/>
        <v/>
      </c>
      <c r="I4551" s="9" t="str">
        <f t="shared" si="427"/>
        <v/>
      </c>
      <c r="J4551" s="21">
        <f>IFERROR(VLOOKUP(I4551,datos_para_memoria_demandas_cal!$C$2:$K$99000,2,FALSE),0)</f>
        <v>0</v>
      </c>
      <c r="K4551" s="22">
        <f>IFERROR(VLOOKUP(I4551,datos_para_memoria_demandas_cal!$C$2:$K$99000,3,FALSE),0)</f>
        <v>0</v>
      </c>
      <c r="L4551" s="22">
        <f>IFERROR(VLOOKUP(I4551,ES0031102460685007HA0F_20250101!$D$2:$K$99000,2,FALSE),0)</f>
        <v>0</v>
      </c>
      <c r="M4551" s="23">
        <f>IFERROR(VLOOKUP(I4551,datos_para_memoria_demandas_cal!$C$2:$K$99000,4,FALSE),0)</f>
        <v>0</v>
      </c>
      <c r="N4551" s="21">
        <f t="shared" si="428"/>
        <v>0</v>
      </c>
      <c r="O4551" s="22">
        <f t="shared" si="429"/>
        <v>0</v>
      </c>
      <c r="P4551" s="22">
        <f t="shared" si="430"/>
        <v>0</v>
      </c>
      <c r="Q4551" s="23">
        <f t="shared" si="431"/>
        <v>0</v>
      </c>
    </row>
    <row r="4552" spans="8:17" x14ac:dyDescent="0.25">
      <c r="H4552" s="11" t="str">
        <f t="shared" si="432"/>
        <v/>
      </c>
      <c r="I4552" s="9" t="str">
        <f t="shared" si="427"/>
        <v/>
      </c>
      <c r="J4552" s="21">
        <f>IFERROR(VLOOKUP(I4552,datos_para_memoria_demandas_cal!$C$2:$K$99000,2,FALSE),0)</f>
        <v>0</v>
      </c>
      <c r="K4552" s="22">
        <f>IFERROR(VLOOKUP(I4552,datos_para_memoria_demandas_cal!$C$2:$K$99000,3,FALSE),0)</f>
        <v>0</v>
      </c>
      <c r="L4552" s="22">
        <f>IFERROR(VLOOKUP(I4552,ES0031102460685007HA0F_20250101!$D$2:$K$99000,2,FALSE),0)</f>
        <v>0</v>
      </c>
      <c r="M4552" s="23">
        <f>IFERROR(VLOOKUP(I4552,datos_para_memoria_demandas_cal!$C$2:$K$99000,4,FALSE),0)</f>
        <v>0</v>
      </c>
      <c r="N4552" s="21">
        <f t="shared" si="428"/>
        <v>0</v>
      </c>
      <c r="O4552" s="22">
        <f t="shared" si="429"/>
        <v>0</v>
      </c>
      <c r="P4552" s="22">
        <f t="shared" si="430"/>
        <v>0</v>
      </c>
      <c r="Q4552" s="23">
        <f t="shared" si="431"/>
        <v>0</v>
      </c>
    </row>
    <row r="4553" spans="8:17" x14ac:dyDescent="0.25">
      <c r="H4553" s="11" t="str">
        <f t="shared" si="432"/>
        <v/>
      </c>
      <c r="I4553" s="9" t="str">
        <f t="shared" si="427"/>
        <v/>
      </c>
      <c r="J4553" s="21">
        <f>IFERROR(VLOOKUP(I4553,datos_para_memoria_demandas_cal!$C$2:$K$99000,2,FALSE),0)</f>
        <v>0</v>
      </c>
      <c r="K4553" s="22">
        <f>IFERROR(VLOOKUP(I4553,datos_para_memoria_demandas_cal!$C$2:$K$99000,3,FALSE),0)</f>
        <v>0</v>
      </c>
      <c r="L4553" s="22">
        <f>IFERROR(VLOOKUP(I4553,ES0031102460685007HA0F_20250101!$D$2:$K$99000,2,FALSE),0)</f>
        <v>0</v>
      </c>
      <c r="M4553" s="23">
        <f>IFERROR(VLOOKUP(I4553,datos_para_memoria_demandas_cal!$C$2:$K$99000,4,FALSE),0)</f>
        <v>0</v>
      </c>
      <c r="N4553" s="21">
        <f t="shared" si="428"/>
        <v>0</v>
      </c>
      <c r="O4553" s="22">
        <f t="shared" si="429"/>
        <v>0</v>
      </c>
      <c r="P4553" s="22">
        <f t="shared" si="430"/>
        <v>0</v>
      </c>
      <c r="Q4553" s="23">
        <f t="shared" si="431"/>
        <v>0</v>
      </c>
    </row>
    <row r="4554" spans="8:17" x14ac:dyDescent="0.25">
      <c r="H4554" s="11" t="str">
        <f t="shared" si="432"/>
        <v/>
      </c>
      <c r="I4554" s="9" t="str">
        <f t="shared" si="427"/>
        <v/>
      </c>
      <c r="J4554" s="21">
        <f>IFERROR(VLOOKUP(I4554,datos_para_memoria_demandas_cal!$C$2:$K$99000,2,FALSE),0)</f>
        <v>0</v>
      </c>
      <c r="K4554" s="22">
        <f>IFERROR(VLOOKUP(I4554,datos_para_memoria_demandas_cal!$C$2:$K$99000,3,FALSE),0)</f>
        <v>0</v>
      </c>
      <c r="L4554" s="22">
        <f>IFERROR(VLOOKUP(I4554,ES0031102460685007HA0F_20250101!$D$2:$K$99000,2,FALSE),0)</f>
        <v>0</v>
      </c>
      <c r="M4554" s="23">
        <f>IFERROR(VLOOKUP(I4554,datos_para_memoria_demandas_cal!$C$2:$K$99000,4,FALSE),0)</f>
        <v>0</v>
      </c>
      <c r="N4554" s="21">
        <f t="shared" si="428"/>
        <v>0</v>
      </c>
      <c r="O4554" s="22">
        <f t="shared" si="429"/>
        <v>0</v>
      </c>
      <c r="P4554" s="22">
        <f t="shared" si="430"/>
        <v>0</v>
      </c>
      <c r="Q4554" s="23">
        <f t="shared" si="431"/>
        <v>0</v>
      </c>
    </row>
    <row r="4555" spans="8:17" x14ac:dyDescent="0.25">
      <c r="H4555" s="11" t="str">
        <f t="shared" si="432"/>
        <v/>
      </c>
      <c r="I4555" s="9" t="str">
        <f t="shared" si="427"/>
        <v/>
      </c>
      <c r="J4555" s="21">
        <f>IFERROR(VLOOKUP(I4555,datos_para_memoria_demandas_cal!$C$2:$K$99000,2,FALSE),0)</f>
        <v>0</v>
      </c>
      <c r="K4555" s="22">
        <f>IFERROR(VLOOKUP(I4555,datos_para_memoria_demandas_cal!$C$2:$K$99000,3,FALSE),0)</f>
        <v>0</v>
      </c>
      <c r="L4555" s="22">
        <f>IFERROR(VLOOKUP(I4555,ES0031102460685007HA0F_20250101!$D$2:$K$99000,2,FALSE),0)</f>
        <v>0</v>
      </c>
      <c r="M4555" s="23">
        <f>IFERROR(VLOOKUP(I4555,datos_para_memoria_demandas_cal!$C$2:$K$99000,4,FALSE),0)</f>
        <v>0</v>
      </c>
      <c r="N4555" s="21">
        <f t="shared" si="428"/>
        <v>0</v>
      </c>
      <c r="O4555" s="22">
        <f t="shared" si="429"/>
        <v>0</v>
      </c>
      <c r="P4555" s="22">
        <f t="shared" si="430"/>
        <v>0</v>
      </c>
      <c r="Q4555" s="23">
        <f t="shared" si="431"/>
        <v>0</v>
      </c>
    </row>
    <row r="4556" spans="8:17" x14ac:dyDescent="0.25">
      <c r="H4556" s="11" t="str">
        <f t="shared" si="432"/>
        <v/>
      </c>
      <c r="I4556" s="9" t="str">
        <f t="shared" si="427"/>
        <v/>
      </c>
      <c r="J4556" s="21">
        <f>IFERROR(VLOOKUP(I4556,datos_para_memoria_demandas_cal!$C$2:$K$99000,2,FALSE),0)</f>
        <v>0</v>
      </c>
      <c r="K4556" s="22">
        <f>IFERROR(VLOOKUP(I4556,datos_para_memoria_demandas_cal!$C$2:$K$99000,3,FALSE),0)</f>
        <v>0</v>
      </c>
      <c r="L4556" s="22">
        <f>IFERROR(VLOOKUP(I4556,ES0031102460685007HA0F_20250101!$D$2:$K$99000,2,FALSE),0)</f>
        <v>0</v>
      </c>
      <c r="M4556" s="23">
        <f>IFERROR(VLOOKUP(I4556,datos_para_memoria_demandas_cal!$C$2:$K$99000,4,FALSE),0)</f>
        <v>0</v>
      </c>
      <c r="N4556" s="21">
        <f t="shared" si="428"/>
        <v>0</v>
      </c>
      <c r="O4556" s="22">
        <f t="shared" si="429"/>
        <v>0</v>
      </c>
      <c r="P4556" s="22">
        <f t="shared" si="430"/>
        <v>0</v>
      </c>
      <c r="Q4556" s="23">
        <f t="shared" si="431"/>
        <v>0</v>
      </c>
    </row>
    <row r="4557" spans="8:17" x14ac:dyDescent="0.25">
      <c r="H4557" s="11" t="str">
        <f t="shared" si="432"/>
        <v/>
      </c>
      <c r="I4557" s="9" t="str">
        <f t="shared" si="427"/>
        <v/>
      </c>
      <c r="J4557" s="21">
        <f>IFERROR(VLOOKUP(I4557,datos_para_memoria_demandas_cal!$C$2:$K$99000,2,FALSE),0)</f>
        <v>0</v>
      </c>
      <c r="K4557" s="22">
        <f>IFERROR(VLOOKUP(I4557,datos_para_memoria_demandas_cal!$C$2:$K$99000,3,FALSE),0)</f>
        <v>0</v>
      </c>
      <c r="L4557" s="22">
        <f>IFERROR(VLOOKUP(I4557,ES0031102460685007HA0F_20250101!$D$2:$K$99000,2,FALSE),0)</f>
        <v>0</v>
      </c>
      <c r="M4557" s="23">
        <f>IFERROR(VLOOKUP(I4557,datos_para_memoria_demandas_cal!$C$2:$K$99000,4,FALSE),0)</f>
        <v>0</v>
      </c>
      <c r="N4557" s="21">
        <f t="shared" si="428"/>
        <v>0</v>
      </c>
      <c r="O4557" s="22">
        <f t="shared" si="429"/>
        <v>0</v>
      </c>
      <c r="P4557" s="22">
        <f t="shared" si="430"/>
        <v>0</v>
      </c>
      <c r="Q4557" s="23">
        <f t="shared" si="431"/>
        <v>0</v>
      </c>
    </row>
    <row r="4558" spans="8:17" x14ac:dyDescent="0.25">
      <c r="H4558" s="11" t="str">
        <f t="shared" si="432"/>
        <v/>
      </c>
      <c r="I4558" s="9" t="str">
        <f t="shared" si="427"/>
        <v/>
      </c>
      <c r="J4558" s="21">
        <f>IFERROR(VLOOKUP(I4558,datos_para_memoria_demandas_cal!$C$2:$K$99000,2,FALSE),0)</f>
        <v>0</v>
      </c>
      <c r="K4558" s="22">
        <f>IFERROR(VLOOKUP(I4558,datos_para_memoria_demandas_cal!$C$2:$K$99000,3,FALSE),0)</f>
        <v>0</v>
      </c>
      <c r="L4558" s="22">
        <f>IFERROR(VLOOKUP(I4558,ES0031102460685007HA0F_20250101!$D$2:$K$99000,2,FALSE),0)</f>
        <v>0</v>
      </c>
      <c r="M4558" s="23">
        <f>IFERROR(VLOOKUP(I4558,datos_para_memoria_demandas_cal!$C$2:$K$99000,4,FALSE),0)</f>
        <v>0</v>
      </c>
      <c r="N4558" s="21">
        <f t="shared" si="428"/>
        <v>0</v>
      </c>
      <c r="O4558" s="22">
        <f t="shared" si="429"/>
        <v>0</v>
      </c>
      <c r="P4558" s="22">
        <f t="shared" si="430"/>
        <v>0</v>
      </c>
      <c r="Q4558" s="23">
        <f t="shared" si="431"/>
        <v>0</v>
      </c>
    </row>
    <row r="4559" spans="8:17" x14ac:dyDescent="0.25">
      <c r="H4559" s="11" t="str">
        <f t="shared" si="432"/>
        <v/>
      </c>
      <c r="I4559" s="9" t="str">
        <f t="shared" si="427"/>
        <v/>
      </c>
      <c r="J4559" s="21">
        <f>IFERROR(VLOOKUP(I4559,datos_para_memoria_demandas_cal!$C$2:$K$99000,2,FALSE),0)</f>
        <v>0</v>
      </c>
      <c r="K4559" s="22">
        <f>IFERROR(VLOOKUP(I4559,datos_para_memoria_demandas_cal!$C$2:$K$99000,3,FALSE),0)</f>
        <v>0</v>
      </c>
      <c r="L4559" s="22">
        <f>IFERROR(VLOOKUP(I4559,ES0031102460685007HA0F_20250101!$D$2:$K$99000,2,FALSE),0)</f>
        <v>0</v>
      </c>
      <c r="M4559" s="23">
        <f>IFERROR(VLOOKUP(I4559,datos_para_memoria_demandas_cal!$C$2:$K$99000,4,FALSE),0)</f>
        <v>0</v>
      </c>
      <c r="N4559" s="21">
        <f t="shared" si="428"/>
        <v>0</v>
      </c>
      <c r="O4559" s="22">
        <f t="shared" si="429"/>
        <v>0</v>
      </c>
      <c r="P4559" s="22">
        <f t="shared" si="430"/>
        <v>0</v>
      </c>
      <c r="Q4559" s="23">
        <f t="shared" si="431"/>
        <v>0</v>
      </c>
    </row>
    <row r="4560" spans="8:17" x14ac:dyDescent="0.25">
      <c r="H4560" s="11" t="str">
        <f t="shared" si="432"/>
        <v/>
      </c>
      <c r="I4560" s="9" t="str">
        <f t="shared" si="427"/>
        <v/>
      </c>
      <c r="J4560" s="21">
        <f>IFERROR(VLOOKUP(I4560,datos_para_memoria_demandas_cal!$C$2:$K$99000,2,FALSE),0)</f>
        <v>0</v>
      </c>
      <c r="K4560" s="22">
        <f>IFERROR(VLOOKUP(I4560,datos_para_memoria_demandas_cal!$C$2:$K$99000,3,FALSE),0)</f>
        <v>0</v>
      </c>
      <c r="L4560" s="22">
        <f>IFERROR(VLOOKUP(I4560,ES0031102460685007HA0F_20250101!$D$2:$K$99000,2,FALSE),0)</f>
        <v>0</v>
      </c>
      <c r="M4560" s="23">
        <f>IFERROR(VLOOKUP(I4560,datos_para_memoria_demandas_cal!$C$2:$K$99000,4,FALSE),0)</f>
        <v>0</v>
      </c>
      <c r="N4560" s="21">
        <f t="shared" si="428"/>
        <v>0</v>
      </c>
      <c r="O4560" s="22">
        <f t="shared" si="429"/>
        <v>0</v>
      </c>
      <c r="P4560" s="22">
        <f t="shared" si="430"/>
        <v>0</v>
      </c>
      <c r="Q4560" s="23">
        <f t="shared" si="431"/>
        <v>0</v>
      </c>
    </row>
    <row r="4561" spans="8:17" x14ac:dyDescent="0.25">
      <c r="H4561" s="11" t="str">
        <f t="shared" si="432"/>
        <v/>
      </c>
      <c r="I4561" s="9" t="str">
        <f t="shared" si="427"/>
        <v/>
      </c>
      <c r="J4561" s="21">
        <f>IFERROR(VLOOKUP(I4561,datos_para_memoria_demandas_cal!$C$2:$K$99000,2,FALSE),0)</f>
        <v>0</v>
      </c>
      <c r="K4561" s="22">
        <f>IFERROR(VLOOKUP(I4561,datos_para_memoria_demandas_cal!$C$2:$K$99000,3,FALSE),0)</f>
        <v>0</v>
      </c>
      <c r="L4561" s="22">
        <f>IFERROR(VLOOKUP(I4561,ES0031102460685007HA0F_20250101!$D$2:$K$99000,2,FALSE),0)</f>
        <v>0</v>
      </c>
      <c r="M4561" s="23">
        <f>IFERROR(VLOOKUP(I4561,datos_para_memoria_demandas_cal!$C$2:$K$99000,4,FALSE),0)</f>
        <v>0</v>
      </c>
      <c r="N4561" s="21">
        <f t="shared" si="428"/>
        <v>0</v>
      </c>
      <c r="O4561" s="22">
        <f t="shared" si="429"/>
        <v>0</v>
      </c>
      <c r="P4561" s="22">
        <f t="shared" si="430"/>
        <v>0</v>
      </c>
      <c r="Q4561" s="23">
        <f t="shared" si="431"/>
        <v>0</v>
      </c>
    </row>
    <row r="4562" spans="8:17" x14ac:dyDescent="0.25">
      <c r="H4562" s="11" t="str">
        <f t="shared" si="432"/>
        <v/>
      </c>
      <c r="I4562" s="9" t="str">
        <f t="shared" si="427"/>
        <v/>
      </c>
      <c r="J4562" s="21">
        <f>IFERROR(VLOOKUP(I4562,datos_para_memoria_demandas_cal!$C$2:$K$99000,2,FALSE),0)</f>
        <v>0</v>
      </c>
      <c r="K4562" s="22">
        <f>IFERROR(VLOOKUP(I4562,datos_para_memoria_demandas_cal!$C$2:$K$99000,3,FALSE),0)</f>
        <v>0</v>
      </c>
      <c r="L4562" s="22">
        <f>IFERROR(VLOOKUP(I4562,ES0031102460685007HA0F_20250101!$D$2:$K$99000,2,FALSE),0)</f>
        <v>0</v>
      </c>
      <c r="M4562" s="23">
        <f>IFERROR(VLOOKUP(I4562,datos_para_memoria_demandas_cal!$C$2:$K$99000,4,FALSE),0)</f>
        <v>0</v>
      </c>
      <c r="N4562" s="21">
        <f t="shared" si="428"/>
        <v>0</v>
      </c>
      <c r="O4562" s="22">
        <f t="shared" si="429"/>
        <v>0</v>
      </c>
      <c r="P4562" s="22">
        <f t="shared" si="430"/>
        <v>0</v>
      </c>
      <c r="Q4562" s="23">
        <f t="shared" si="431"/>
        <v>0</v>
      </c>
    </row>
    <row r="4563" spans="8:17" x14ac:dyDescent="0.25">
      <c r="H4563" s="11" t="str">
        <f t="shared" si="432"/>
        <v/>
      </c>
      <c r="I4563" s="9" t="str">
        <f t="shared" si="427"/>
        <v/>
      </c>
      <c r="J4563" s="21">
        <f>IFERROR(VLOOKUP(I4563,datos_para_memoria_demandas_cal!$C$2:$K$99000,2,FALSE),0)</f>
        <v>0</v>
      </c>
      <c r="K4563" s="22">
        <f>IFERROR(VLOOKUP(I4563,datos_para_memoria_demandas_cal!$C$2:$K$99000,3,FALSE),0)</f>
        <v>0</v>
      </c>
      <c r="L4563" s="22">
        <f>IFERROR(VLOOKUP(I4563,ES0031102460685007HA0F_20250101!$D$2:$K$99000,2,FALSE),0)</f>
        <v>0</v>
      </c>
      <c r="M4563" s="23">
        <f>IFERROR(VLOOKUP(I4563,datos_para_memoria_demandas_cal!$C$2:$K$99000,4,FALSE),0)</f>
        <v>0</v>
      </c>
      <c r="N4563" s="21">
        <f t="shared" si="428"/>
        <v>0</v>
      </c>
      <c r="O4563" s="22">
        <f t="shared" si="429"/>
        <v>0</v>
      </c>
      <c r="P4563" s="22">
        <f t="shared" si="430"/>
        <v>0</v>
      </c>
      <c r="Q4563" s="23">
        <f t="shared" si="431"/>
        <v>0</v>
      </c>
    </row>
    <row r="4564" spans="8:17" x14ac:dyDescent="0.25">
      <c r="H4564" s="11" t="str">
        <f t="shared" si="432"/>
        <v/>
      </c>
      <c r="I4564" s="9" t="str">
        <f t="shared" si="427"/>
        <v/>
      </c>
      <c r="J4564" s="21">
        <f>IFERROR(VLOOKUP(I4564,datos_para_memoria_demandas_cal!$C$2:$K$99000,2,FALSE),0)</f>
        <v>0</v>
      </c>
      <c r="K4564" s="22">
        <f>IFERROR(VLOOKUP(I4564,datos_para_memoria_demandas_cal!$C$2:$K$99000,3,FALSE),0)</f>
        <v>0</v>
      </c>
      <c r="L4564" s="22">
        <f>IFERROR(VLOOKUP(I4564,ES0031102460685007HA0F_20250101!$D$2:$K$99000,2,FALSE),0)</f>
        <v>0</v>
      </c>
      <c r="M4564" s="23">
        <f>IFERROR(VLOOKUP(I4564,datos_para_memoria_demandas_cal!$C$2:$K$99000,4,FALSE),0)</f>
        <v>0</v>
      </c>
      <c r="N4564" s="21">
        <f t="shared" si="428"/>
        <v>0</v>
      </c>
      <c r="O4564" s="22">
        <f t="shared" si="429"/>
        <v>0</v>
      </c>
      <c r="P4564" s="22">
        <f t="shared" si="430"/>
        <v>0</v>
      </c>
      <c r="Q4564" s="23">
        <f t="shared" si="431"/>
        <v>0</v>
      </c>
    </row>
    <row r="4565" spans="8:17" x14ac:dyDescent="0.25">
      <c r="H4565" s="11" t="str">
        <f t="shared" si="432"/>
        <v/>
      </c>
      <c r="I4565" s="9" t="str">
        <f t="shared" si="427"/>
        <v/>
      </c>
      <c r="J4565" s="21">
        <f>IFERROR(VLOOKUP(I4565,datos_para_memoria_demandas_cal!$C$2:$K$99000,2,FALSE),0)</f>
        <v>0</v>
      </c>
      <c r="K4565" s="22">
        <f>IFERROR(VLOOKUP(I4565,datos_para_memoria_demandas_cal!$C$2:$K$99000,3,FALSE),0)</f>
        <v>0</v>
      </c>
      <c r="L4565" s="22">
        <f>IFERROR(VLOOKUP(I4565,ES0031102460685007HA0F_20250101!$D$2:$K$99000,2,FALSE),0)</f>
        <v>0</v>
      </c>
      <c r="M4565" s="23">
        <f>IFERROR(VLOOKUP(I4565,datos_para_memoria_demandas_cal!$C$2:$K$99000,4,FALSE),0)</f>
        <v>0</v>
      </c>
      <c r="N4565" s="21">
        <f t="shared" si="428"/>
        <v>0</v>
      </c>
      <c r="O4565" s="22">
        <f t="shared" si="429"/>
        <v>0</v>
      </c>
      <c r="P4565" s="22">
        <f t="shared" si="430"/>
        <v>0</v>
      </c>
      <c r="Q4565" s="23">
        <f t="shared" si="431"/>
        <v>0</v>
      </c>
    </row>
    <row r="4566" spans="8:17" x14ac:dyDescent="0.25">
      <c r="H4566" s="11" t="str">
        <f t="shared" si="432"/>
        <v/>
      </c>
      <c r="I4566" s="9" t="str">
        <f t="shared" si="427"/>
        <v/>
      </c>
      <c r="J4566" s="21">
        <f>IFERROR(VLOOKUP(I4566,datos_para_memoria_demandas_cal!$C$2:$K$99000,2,FALSE),0)</f>
        <v>0</v>
      </c>
      <c r="K4566" s="22">
        <f>IFERROR(VLOOKUP(I4566,datos_para_memoria_demandas_cal!$C$2:$K$99000,3,FALSE),0)</f>
        <v>0</v>
      </c>
      <c r="L4566" s="22">
        <f>IFERROR(VLOOKUP(I4566,ES0031102460685007HA0F_20250101!$D$2:$K$99000,2,FALSE),0)</f>
        <v>0</v>
      </c>
      <c r="M4566" s="23">
        <f>IFERROR(VLOOKUP(I4566,datos_para_memoria_demandas_cal!$C$2:$K$99000,4,FALSE),0)</f>
        <v>0</v>
      </c>
      <c r="N4566" s="21">
        <f t="shared" si="428"/>
        <v>0</v>
      </c>
      <c r="O4566" s="22">
        <f t="shared" si="429"/>
        <v>0</v>
      </c>
      <c r="P4566" s="22">
        <f t="shared" si="430"/>
        <v>0</v>
      </c>
      <c r="Q4566" s="23">
        <f t="shared" si="431"/>
        <v>0</v>
      </c>
    </row>
    <row r="4567" spans="8:17" x14ac:dyDescent="0.25">
      <c r="H4567" s="11" t="str">
        <f t="shared" si="432"/>
        <v/>
      </c>
      <c r="I4567" s="9" t="str">
        <f t="shared" si="427"/>
        <v/>
      </c>
      <c r="J4567" s="21">
        <f>IFERROR(VLOOKUP(I4567,datos_para_memoria_demandas_cal!$C$2:$K$99000,2,FALSE),0)</f>
        <v>0</v>
      </c>
      <c r="K4567" s="22">
        <f>IFERROR(VLOOKUP(I4567,datos_para_memoria_demandas_cal!$C$2:$K$99000,3,FALSE),0)</f>
        <v>0</v>
      </c>
      <c r="L4567" s="22">
        <f>IFERROR(VLOOKUP(I4567,ES0031102460685007HA0F_20250101!$D$2:$K$99000,2,FALSE),0)</f>
        <v>0</v>
      </c>
      <c r="M4567" s="23">
        <f>IFERROR(VLOOKUP(I4567,datos_para_memoria_demandas_cal!$C$2:$K$99000,4,FALSE),0)</f>
        <v>0</v>
      </c>
      <c r="N4567" s="21">
        <f t="shared" si="428"/>
        <v>0</v>
      </c>
      <c r="O4567" s="22">
        <f t="shared" si="429"/>
        <v>0</v>
      </c>
      <c r="P4567" s="22">
        <f t="shared" si="430"/>
        <v>0</v>
      </c>
      <c r="Q4567" s="23">
        <f t="shared" si="431"/>
        <v>0</v>
      </c>
    </row>
    <row r="4568" spans="8:17" x14ac:dyDescent="0.25">
      <c r="H4568" s="11" t="str">
        <f t="shared" si="432"/>
        <v/>
      </c>
      <c r="I4568" s="9" t="str">
        <f t="shared" si="427"/>
        <v/>
      </c>
      <c r="J4568" s="21">
        <f>IFERROR(VLOOKUP(I4568,datos_para_memoria_demandas_cal!$C$2:$K$99000,2,FALSE),0)</f>
        <v>0</v>
      </c>
      <c r="K4568" s="22">
        <f>IFERROR(VLOOKUP(I4568,datos_para_memoria_demandas_cal!$C$2:$K$99000,3,FALSE),0)</f>
        <v>0</v>
      </c>
      <c r="L4568" s="22">
        <f>IFERROR(VLOOKUP(I4568,ES0031102460685007HA0F_20250101!$D$2:$K$99000,2,FALSE),0)</f>
        <v>0</v>
      </c>
      <c r="M4568" s="23">
        <f>IFERROR(VLOOKUP(I4568,datos_para_memoria_demandas_cal!$C$2:$K$99000,4,FALSE),0)</f>
        <v>0</v>
      </c>
      <c r="N4568" s="21">
        <f t="shared" si="428"/>
        <v>0</v>
      </c>
      <c r="O4568" s="22">
        <f t="shared" si="429"/>
        <v>0</v>
      </c>
      <c r="P4568" s="22">
        <f t="shared" si="430"/>
        <v>0</v>
      </c>
      <c r="Q4568" s="23">
        <f t="shared" si="431"/>
        <v>0</v>
      </c>
    </row>
    <row r="4569" spans="8:17" x14ac:dyDescent="0.25">
      <c r="H4569" s="11" t="str">
        <f t="shared" si="432"/>
        <v/>
      </c>
      <c r="I4569" s="9" t="str">
        <f t="shared" si="427"/>
        <v/>
      </c>
      <c r="J4569" s="21">
        <f>IFERROR(VLOOKUP(I4569,datos_para_memoria_demandas_cal!$C$2:$K$99000,2,FALSE),0)</f>
        <v>0</v>
      </c>
      <c r="K4569" s="22">
        <f>IFERROR(VLOOKUP(I4569,datos_para_memoria_demandas_cal!$C$2:$K$99000,3,FALSE),0)</f>
        <v>0</v>
      </c>
      <c r="L4569" s="22">
        <f>IFERROR(VLOOKUP(I4569,ES0031102460685007HA0F_20250101!$D$2:$K$99000,2,FALSE),0)</f>
        <v>0</v>
      </c>
      <c r="M4569" s="23">
        <f>IFERROR(VLOOKUP(I4569,datos_para_memoria_demandas_cal!$C$2:$K$99000,4,FALSE),0)</f>
        <v>0</v>
      </c>
      <c r="N4569" s="21">
        <f t="shared" si="428"/>
        <v>0</v>
      </c>
      <c r="O4569" s="22">
        <f t="shared" si="429"/>
        <v>0</v>
      </c>
      <c r="P4569" s="22">
        <f t="shared" si="430"/>
        <v>0</v>
      </c>
      <c r="Q4569" s="23">
        <f t="shared" si="431"/>
        <v>0</v>
      </c>
    </row>
    <row r="4570" spans="8:17" x14ac:dyDescent="0.25">
      <c r="H4570" s="11" t="str">
        <f t="shared" si="432"/>
        <v/>
      </c>
      <c r="I4570" s="9" t="str">
        <f t="shared" si="427"/>
        <v/>
      </c>
      <c r="J4570" s="21">
        <f>IFERROR(VLOOKUP(I4570,datos_para_memoria_demandas_cal!$C$2:$K$99000,2,FALSE),0)</f>
        <v>0</v>
      </c>
      <c r="K4570" s="22">
        <f>IFERROR(VLOOKUP(I4570,datos_para_memoria_demandas_cal!$C$2:$K$99000,3,FALSE),0)</f>
        <v>0</v>
      </c>
      <c r="L4570" s="22">
        <f>IFERROR(VLOOKUP(I4570,ES0031102460685007HA0F_20250101!$D$2:$K$99000,2,FALSE),0)</f>
        <v>0</v>
      </c>
      <c r="M4570" s="23">
        <f>IFERROR(VLOOKUP(I4570,datos_para_memoria_demandas_cal!$C$2:$K$99000,4,FALSE),0)</f>
        <v>0</v>
      </c>
      <c r="N4570" s="21">
        <f t="shared" si="428"/>
        <v>0</v>
      </c>
      <c r="O4570" s="22">
        <f t="shared" si="429"/>
        <v>0</v>
      </c>
      <c r="P4570" s="22">
        <f t="shared" si="430"/>
        <v>0</v>
      </c>
      <c r="Q4570" s="23">
        <f t="shared" si="431"/>
        <v>0</v>
      </c>
    </row>
    <row r="4571" spans="8:17" x14ac:dyDescent="0.25">
      <c r="H4571" s="11" t="str">
        <f t="shared" si="432"/>
        <v/>
      </c>
      <c r="I4571" s="9" t="str">
        <f t="shared" si="427"/>
        <v/>
      </c>
      <c r="J4571" s="21">
        <f>IFERROR(VLOOKUP(I4571,datos_para_memoria_demandas_cal!$C$2:$K$99000,2,FALSE),0)</f>
        <v>0</v>
      </c>
      <c r="K4571" s="22">
        <f>IFERROR(VLOOKUP(I4571,datos_para_memoria_demandas_cal!$C$2:$K$99000,3,FALSE),0)</f>
        <v>0</v>
      </c>
      <c r="L4571" s="22">
        <f>IFERROR(VLOOKUP(I4571,ES0031102460685007HA0F_20250101!$D$2:$K$99000,2,FALSE),0)</f>
        <v>0</v>
      </c>
      <c r="M4571" s="23">
        <f>IFERROR(VLOOKUP(I4571,datos_para_memoria_demandas_cal!$C$2:$K$99000,4,FALSE),0)</f>
        <v>0</v>
      </c>
      <c r="N4571" s="21">
        <f t="shared" si="428"/>
        <v>0</v>
      </c>
      <c r="O4571" s="22">
        <f t="shared" si="429"/>
        <v>0</v>
      </c>
      <c r="P4571" s="22">
        <f t="shared" si="430"/>
        <v>0</v>
      </c>
      <c r="Q4571" s="23">
        <f t="shared" si="431"/>
        <v>0</v>
      </c>
    </row>
    <row r="4572" spans="8:17" x14ac:dyDescent="0.25">
      <c r="H4572" s="11" t="str">
        <f t="shared" si="432"/>
        <v/>
      </c>
      <c r="I4572" s="9" t="str">
        <f t="shared" si="427"/>
        <v/>
      </c>
      <c r="J4572" s="21">
        <f>IFERROR(VLOOKUP(I4572,datos_para_memoria_demandas_cal!$C$2:$K$99000,2,FALSE),0)</f>
        <v>0</v>
      </c>
      <c r="K4572" s="22">
        <f>IFERROR(VLOOKUP(I4572,datos_para_memoria_demandas_cal!$C$2:$K$99000,3,FALSE),0)</f>
        <v>0</v>
      </c>
      <c r="L4572" s="22">
        <f>IFERROR(VLOOKUP(I4572,ES0031102460685007HA0F_20250101!$D$2:$K$99000,2,FALSE),0)</f>
        <v>0</v>
      </c>
      <c r="M4572" s="23">
        <f>IFERROR(VLOOKUP(I4572,datos_para_memoria_demandas_cal!$C$2:$K$99000,4,FALSE),0)</f>
        <v>0</v>
      </c>
      <c r="N4572" s="21">
        <f t="shared" si="428"/>
        <v>0</v>
      </c>
      <c r="O4572" s="22">
        <f t="shared" si="429"/>
        <v>0</v>
      </c>
      <c r="P4572" s="22">
        <f t="shared" si="430"/>
        <v>0</v>
      </c>
      <c r="Q4572" s="23">
        <f t="shared" si="431"/>
        <v>0</v>
      </c>
    </row>
    <row r="4573" spans="8:17" x14ac:dyDescent="0.25">
      <c r="H4573" s="11" t="str">
        <f t="shared" si="432"/>
        <v/>
      </c>
      <c r="I4573" s="9" t="str">
        <f t="shared" si="427"/>
        <v/>
      </c>
      <c r="J4573" s="21">
        <f>IFERROR(VLOOKUP(I4573,datos_para_memoria_demandas_cal!$C$2:$K$99000,2,FALSE),0)</f>
        <v>0</v>
      </c>
      <c r="K4573" s="22">
        <f>IFERROR(VLOOKUP(I4573,datos_para_memoria_demandas_cal!$C$2:$K$99000,3,FALSE),0)</f>
        <v>0</v>
      </c>
      <c r="L4573" s="22">
        <f>IFERROR(VLOOKUP(I4573,ES0031102460685007HA0F_20250101!$D$2:$K$99000,2,FALSE),0)</f>
        <v>0</v>
      </c>
      <c r="M4573" s="23">
        <f>IFERROR(VLOOKUP(I4573,datos_para_memoria_demandas_cal!$C$2:$K$99000,4,FALSE),0)</f>
        <v>0</v>
      </c>
      <c r="N4573" s="21">
        <f t="shared" si="428"/>
        <v>0</v>
      </c>
      <c r="O4573" s="22">
        <f t="shared" si="429"/>
        <v>0</v>
      </c>
      <c r="P4573" s="22">
        <f t="shared" si="430"/>
        <v>0</v>
      </c>
      <c r="Q4573" s="23">
        <f t="shared" si="431"/>
        <v>0</v>
      </c>
    </row>
    <row r="4574" spans="8:17" x14ac:dyDescent="0.25">
      <c r="H4574" s="11" t="str">
        <f t="shared" si="432"/>
        <v/>
      </c>
      <c r="I4574" s="9" t="str">
        <f t="shared" si="427"/>
        <v/>
      </c>
      <c r="J4574" s="21">
        <f>IFERROR(VLOOKUP(I4574,datos_para_memoria_demandas_cal!$C$2:$K$99000,2,FALSE),0)</f>
        <v>0</v>
      </c>
      <c r="K4574" s="22">
        <f>IFERROR(VLOOKUP(I4574,datos_para_memoria_demandas_cal!$C$2:$K$99000,3,FALSE),0)</f>
        <v>0</v>
      </c>
      <c r="L4574" s="22">
        <f>IFERROR(VLOOKUP(I4574,ES0031102460685007HA0F_20250101!$D$2:$K$99000,2,FALSE),0)</f>
        <v>0</v>
      </c>
      <c r="M4574" s="23">
        <f>IFERROR(VLOOKUP(I4574,datos_para_memoria_demandas_cal!$C$2:$K$99000,4,FALSE),0)</f>
        <v>0</v>
      </c>
      <c r="N4574" s="21">
        <f t="shared" si="428"/>
        <v>0</v>
      </c>
      <c r="O4574" s="22">
        <f t="shared" si="429"/>
        <v>0</v>
      </c>
      <c r="P4574" s="22">
        <f t="shared" si="430"/>
        <v>0</v>
      </c>
      <c r="Q4574" s="23">
        <f t="shared" si="431"/>
        <v>0</v>
      </c>
    </row>
    <row r="4575" spans="8:17" x14ac:dyDescent="0.25">
      <c r="H4575" s="11" t="str">
        <f t="shared" si="432"/>
        <v/>
      </c>
      <c r="I4575" s="9" t="str">
        <f t="shared" si="427"/>
        <v/>
      </c>
      <c r="J4575" s="21">
        <f>IFERROR(VLOOKUP(I4575,datos_para_memoria_demandas_cal!$C$2:$K$99000,2,FALSE),0)</f>
        <v>0</v>
      </c>
      <c r="K4575" s="22">
        <f>IFERROR(VLOOKUP(I4575,datos_para_memoria_demandas_cal!$C$2:$K$99000,3,FALSE),0)</f>
        <v>0</v>
      </c>
      <c r="L4575" s="22">
        <f>IFERROR(VLOOKUP(I4575,ES0031102460685007HA0F_20250101!$D$2:$K$99000,2,FALSE),0)</f>
        <v>0</v>
      </c>
      <c r="M4575" s="23">
        <f>IFERROR(VLOOKUP(I4575,datos_para_memoria_demandas_cal!$C$2:$K$99000,4,FALSE),0)</f>
        <v>0</v>
      </c>
      <c r="N4575" s="21">
        <f t="shared" si="428"/>
        <v>0</v>
      </c>
      <c r="O4575" s="22">
        <f t="shared" si="429"/>
        <v>0</v>
      </c>
      <c r="P4575" s="22">
        <f t="shared" si="430"/>
        <v>0</v>
      </c>
      <c r="Q4575" s="23">
        <f t="shared" si="431"/>
        <v>0</v>
      </c>
    </row>
    <row r="4576" spans="8:17" x14ac:dyDescent="0.25">
      <c r="H4576" s="11" t="str">
        <f t="shared" si="432"/>
        <v/>
      </c>
      <c r="I4576" s="9" t="str">
        <f t="shared" si="427"/>
        <v/>
      </c>
      <c r="J4576" s="21">
        <f>IFERROR(VLOOKUP(I4576,datos_para_memoria_demandas_cal!$C$2:$K$99000,2,FALSE),0)</f>
        <v>0</v>
      </c>
      <c r="K4576" s="22">
        <f>IFERROR(VLOOKUP(I4576,datos_para_memoria_demandas_cal!$C$2:$K$99000,3,FALSE),0)</f>
        <v>0</v>
      </c>
      <c r="L4576" s="22">
        <f>IFERROR(VLOOKUP(I4576,ES0031102460685007HA0F_20250101!$D$2:$K$99000,2,FALSE),0)</f>
        <v>0</v>
      </c>
      <c r="M4576" s="23">
        <f>IFERROR(VLOOKUP(I4576,datos_para_memoria_demandas_cal!$C$2:$K$99000,4,FALSE),0)</f>
        <v>0</v>
      </c>
      <c r="N4576" s="21">
        <f t="shared" si="428"/>
        <v>0</v>
      </c>
      <c r="O4576" s="22">
        <f t="shared" si="429"/>
        <v>0</v>
      </c>
      <c r="P4576" s="22">
        <f t="shared" si="430"/>
        <v>0</v>
      </c>
      <c r="Q4576" s="23">
        <f t="shared" si="431"/>
        <v>0</v>
      </c>
    </row>
    <row r="4577" spans="8:17" x14ac:dyDescent="0.25">
      <c r="H4577" s="11" t="str">
        <f t="shared" si="432"/>
        <v/>
      </c>
      <c r="I4577" s="9" t="str">
        <f t="shared" si="427"/>
        <v/>
      </c>
      <c r="J4577" s="21">
        <f>IFERROR(VLOOKUP(I4577,datos_para_memoria_demandas_cal!$C$2:$K$99000,2,FALSE),0)</f>
        <v>0</v>
      </c>
      <c r="K4577" s="22">
        <f>IFERROR(VLOOKUP(I4577,datos_para_memoria_demandas_cal!$C$2:$K$99000,3,FALSE),0)</f>
        <v>0</v>
      </c>
      <c r="L4577" s="22">
        <f>IFERROR(VLOOKUP(I4577,ES0031102460685007HA0F_20250101!$D$2:$K$99000,2,FALSE),0)</f>
        <v>0</v>
      </c>
      <c r="M4577" s="23">
        <f>IFERROR(VLOOKUP(I4577,datos_para_memoria_demandas_cal!$C$2:$K$99000,4,FALSE),0)</f>
        <v>0</v>
      </c>
      <c r="N4577" s="21">
        <f t="shared" si="428"/>
        <v>0</v>
      </c>
      <c r="O4577" s="22">
        <f t="shared" si="429"/>
        <v>0</v>
      </c>
      <c r="P4577" s="22">
        <f t="shared" si="430"/>
        <v>0</v>
      </c>
      <c r="Q4577" s="23">
        <f t="shared" si="431"/>
        <v>0</v>
      </c>
    </row>
    <row r="4578" spans="8:17" x14ac:dyDescent="0.25">
      <c r="H4578" s="11" t="str">
        <f t="shared" si="432"/>
        <v/>
      </c>
      <c r="I4578" s="9" t="str">
        <f t="shared" si="427"/>
        <v/>
      </c>
      <c r="J4578" s="21">
        <f>IFERROR(VLOOKUP(I4578,datos_para_memoria_demandas_cal!$C$2:$K$99000,2,FALSE),0)</f>
        <v>0</v>
      </c>
      <c r="K4578" s="22">
        <f>IFERROR(VLOOKUP(I4578,datos_para_memoria_demandas_cal!$C$2:$K$99000,3,FALSE),0)</f>
        <v>0</v>
      </c>
      <c r="L4578" s="22">
        <f>IFERROR(VLOOKUP(I4578,ES0031102460685007HA0F_20250101!$D$2:$K$99000,2,FALSE),0)</f>
        <v>0</v>
      </c>
      <c r="M4578" s="23">
        <f>IFERROR(VLOOKUP(I4578,datos_para_memoria_demandas_cal!$C$2:$K$99000,4,FALSE),0)</f>
        <v>0</v>
      </c>
      <c r="N4578" s="21">
        <f t="shared" si="428"/>
        <v>0</v>
      </c>
      <c r="O4578" s="22">
        <f t="shared" si="429"/>
        <v>0</v>
      </c>
      <c r="P4578" s="22">
        <f t="shared" si="430"/>
        <v>0</v>
      </c>
      <c r="Q4578" s="23">
        <f t="shared" si="431"/>
        <v>0</v>
      </c>
    </row>
    <row r="4579" spans="8:17" x14ac:dyDescent="0.25">
      <c r="H4579" s="11" t="str">
        <f t="shared" si="432"/>
        <v/>
      </c>
      <c r="I4579" s="9" t="str">
        <f t="shared" si="427"/>
        <v/>
      </c>
      <c r="J4579" s="21">
        <f>IFERROR(VLOOKUP(I4579,datos_para_memoria_demandas_cal!$C$2:$K$99000,2,FALSE),0)</f>
        <v>0</v>
      </c>
      <c r="K4579" s="22">
        <f>IFERROR(VLOOKUP(I4579,datos_para_memoria_demandas_cal!$C$2:$K$99000,3,FALSE),0)</f>
        <v>0</v>
      </c>
      <c r="L4579" s="22">
        <f>IFERROR(VLOOKUP(I4579,ES0031102460685007HA0F_20250101!$D$2:$K$99000,2,FALSE),0)</f>
        <v>0</v>
      </c>
      <c r="M4579" s="23">
        <f>IFERROR(VLOOKUP(I4579,datos_para_memoria_demandas_cal!$C$2:$K$99000,4,FALSE),0)</f>
        <v>0</v>
      </c>
      <c r="N4579" s="21">
        <f t="shared" si="428"/>
        <v>0</v>
      </c>
      <c r="O4579" s="22">
        <f t="shared" si="429"/>
        <v>0</v>
      </c>
      <c r="P4579" s="22">
        <f t="shared" si="430"/>
        <v>0</v>
      </c>
      <c r="Q4579" s="23">
        <f t="shared" si="431"/>
        <v>0</v>
      </c>
    </row>
    <row r="4580" spans="8:17" x14ac:dyDescent="0.25">
      <c r="H4580" s="11" t="str">
        <f t="shared" si="432"/>
        <v/>
      </c>
      <c r="I4580" s="9" t="str">
        <f t="shared" si="427"/>
        <v/>
      </c>
      <c r="J4580" s="21">
        <f>IFERROR(VLOOKUP(I4580,datos_para_memoria_demandas_cal!$C$2:$K$99000,2,FALSE),0)</f>
        <v>0</v>
      </c>
      <c r="K4580" s="22">
        <f>IFERROR(VLOOKUP(I4580,datos_para_memoria_demandas_cal!$C$2:$K$99000,3,FALSE),0)</f>
        <v>0</v>
      </c>
      <c r="L4580" s="22">
        <f>IFERROR(VLOOKUP(I4580,ES0031102460685007HA0F_20250101!$D$2:$K$99000,2,FALSE),0)</f>
        <v>0</v>
      </c>
      <c r="M4580" s="23">
        <f>IFERROR(VLOOKUP(I4580,datos_para_memoria_demandas_cal!$C$2:$K$99000,4,FALSE),0)</f>
        <v>0</v>
      </c>
      <c r="N4580" s="21">
        <f t="shared" si="428"/>
        <v>0</v>
      </c>
      <c r="O4580" s="22">
        <f t="shared" si="429"/>
        <v>0</v>
      </c>
      <c r="P4580" s="22">
        <f t="shared" si="430"/>
        <v>0</v>
      </c>
      <c r="Q4580" s="23">
        <f t="shared" si="431"/>
        <v>0</v>
      </c>
    </row>
    <row r="4581" spans="8:17" x14ac:dyDescent="0.25">
      <c r="H4581" s="11" t="str">
        <f t="shared" si="432"/>
        <v/>
      </c>
      <c r="I4581" s="9" t="str">
        <f t="shared" si="427"/>
        <v/>
      </c>
      <c r="J4581" s="21">
        <f>IFERROR(VLOOKUP(I4581,datos_para_memoria_demandas_cal!$C$2:$K$99000,2,FALSE),0)</f>
        <v>0</v>
      </c>
      <c r="K4581" s="22">
        <f>IFERROR(VLOOKUP(I4581,datos_para_memoria_demandas_cal!$C$2:$K$99000,3,FALSE),0)</f>
        <v>0</v>
      </c>
      <c r="L4581" s="22">
        <f>IFERROR(VLOOKUP(I4581,ES0031102460685007HA0F_20250101!$D$2:$K$99000,2,FALSE),0)</f>
        <v>0</v>
      </c>
      <c r="M4581" s="23">
        <f>IFERROR(VLOOKUP(I4581,datos_para_memoria_demandas_cal!$C$2:$K$99000,4,FALSE),0)</f>
        <v>0</v>
      </c>
      <c r="N4581" s="21">
        <f t="shared" si="428"/>
        <v>0</v>
      </c>
      <c r="O4581" s="22">
        <f t="shared" si="429"/>
        <v>0</v>
      </c>
      <c r="P4581" s="22">
        <f t="shared" si="430"/>
        <v>0</v>
      </c>
      <c r="Q4581" s="23">
        <f t="shared" si="431"/>
        <v>0</v>
      </c>
    </row>
    <row r="4582" spans="8:17" x14ac:dyDescent="0.25">
      <c r="H4582" s="11" t="str">
        <f t="shared" si="432"/>
        <v/>
      </c>
      <c r="I4582" s="9" t="str">
        <f t="shared" si="427"/>
        <v/>
      </c>
      <c r="J4582" s="21">
        <f>IFERROR(VLOOKUP(I4582,datos_para_memoria_demandas_cal!$C$2:$K$99000,2,FALSE),0)</f>
        <v>0</v>
      </c>
      <c r="K4582" s="22">
        <f>IFERROR(VLOOKUP(I4582,datos_para_memoria_demandas_cal!$C$2:$K$99000,3,FALSE),0)</f>
        <v>0</v>
      </c>
      <c r="L4582" s="22">
        <f>IFERROR(VLOOKUP(I4582,ES0031102460685007HA0F_20250101!$D$2:$K$99000,2,FALSE),0)</f>
        <v>0</v>
      </c>
      <c r="M4582" s="23">
        <f>IFERROR(VLOOKUP(I4582,datos_para_memoria_demandas_cal!$C$2:$K$99000,4,FALSE),0)</f>
        <v>0</v>
      </c>
      <c r="N4582" s="21">
        <f t="shared" si="428"/>
        <v>0</v>
      </c>
      <c r="O4582" s="22">
        <f t="shared" si="429"/>
        <v>0</v>
      </c>
      <c r="P4582" s="22">
        <f t="shared" si="430"/>
        <v>0</v>
      </c>
      <c r="Q4582" s="23">
        <f t="shared" si="431"/>
        <v>0</v>
      </c>
    </row>
    <row r="4583" spans="8:17" x14ac:dyDescent="0.25">
      <c r="H4583" s="11" t="str">
        <f t="shared" si="432"/>
        <v/>
      </c>
      <c r="I4583" s="9" t="str">
        <f t="shared" si="427"/>
        <v/>
      </c>
      <c r="J4583" s="21">
        <f>IFERROR(VLOOKUP(I4583,datos_para_memoria_demandas_cal!$C$2:$K$99000,2,FALSE),0)</f>
        <v>0</v>
      </c>
      <c r="K4583" s="22">
        <f>IFERROR(VLOOKUP(I4583,datos_para_memoria_demandas_cal!$C$2:$K$99000,3,FALSE),0)</f>
        <v>0</v>
      </c>
      <c r="L4583" s="22">
        <f>IFERROR(VLOOKUP(I4583,ES0031102460685007HA0F_20250101!$D$2:$K$99000,2,FALSE),0)</f>
        <v>0</v>
      </c>
      <c r="M4583" s="23">
        <f>IFERROR(VLOOKUP(I4583,datos_para_memoria_demandas_cal!$C$2:$K$99000,4,FALSE),0)</f>
        <v>0</v>
      </c>
      <c r="N4583" s="21">
        <f t="shared" si="428"/>
        <v>0</v>
      </c>
      <c r="O4583" s="22">
        <f t="shared" si="429"/>
        <v>0</v>
      </c>
      <c r="P4583" s="22">
        <f t="shared" si="430"/>
        <v>0</v>
      </c>
      <c r="Q4583" s="23">
        <f t="shared" si="431"/>
        <v>0</v>
      </c>
    </row>
    <row r="4584" spans="8:17" x14ac:dyDescent="0.25">
      <c r="H4584" s="11" t="str">
        <f t="shared" si="432"/>
        <v/>
      </c>
      <c r="I4584" s="9" t="str">
        <f t="shared" si="427"/>
        <v/>
      </c>
      <c r="J4584" s="21">
        <f>IFERROR(VLOOKUP(I4584,datos_para_memoria_demandas_cal!$C$2:$K$99000,2,FALSE),0)</f>
        <v>0</v>
      </c>
      <c r="K4584" s="22">
        <f>IFERROR(VLOOKUP(I4584,datos_para_memoria_demandas_cal!$C$2:$K$99000,3,FALSE),0)</f>
        <v>0</v>
      </c>
      <c r="L4584" s="22">
        <f>IFERROR(VLOOKUP(I4584,ES0031102460685007HA0F_20250101!$D$2:$K$99000,2,FALSE),0)</f>
        <v>0</v>
      </c>
      <c r="M4584" s="23">
        <f>IFERROR(VLOOKUP(I4584,datos_para_memoria_demandas_cal!$C$2:$K$99000,4,FALSE),0)</f>
        <v>0</v>
      </c>
      <c r="N4584" s="21">
        <f t="shared" si="428"/>
        <v>0</v>
      </c>
      <c r="O4584" s="22">
        <f t="shared" si="429"/>
        <v>0</v>
      </c>
      <c r="P4584" s="22">
        <f t="shared" si="430"/>
        <v>0</v>
      </c>
      <c r="Q4584" s="23">
        <f t="shared" si="431"/>
        <v>0</v>
      </c>
    </row>
    <row r="4585" spans="8:17" x14ac:dyDescent="0.25">
      <c r="H4585" s="11" t="str">
        <f t="shared" si="432"/>
        <v/>
      </c>
      <c r="I4585" s="9" t="str">
        <f t="shared" si="427"/>
        <v/>
      </c>
      <c r="J4585" s="21">
        <f>IFERROR(VLOOKUP(I4585,datos_para_memoria_demandas_cal!$C$2:$K$99000,2,FALSE),0)</f>
        <v>0</v>
      </c>
      <c r="K4585" s="22">
        <f>IFERROR(VLOOKUP(I4585,datos_para_memoria_demandas_cal!$C$2:$K$99000,3,FALSE),0)</f>
        <v>0</v>
      </c>
      <c r="L4585" s="22">
        <f>IFERROR(VLOOKUP(I4585,ES0031102460685007HA0F_20250101!$D$2:$K$99000,2,FALSE),0)</f>
        <v>0</v>
      </c>
      <c r="M4585" s="23">
        <f>IFERROR(VLOOKUP(I4585,datos_para_memoria_demandas_cal!$C$2:$K$99000,4,FALSE),0)</f>
        <v>0</v>
      </c>
      <c r="N4585" s="21">
        <f t="shared" si="428"/>
        <v>0</v>
      </c>
      <c r="O4585" s="22">
        <f t="shared" si="429"/>
        <v>0</v>
      </c>
      <c r="P4585" s="22">
        <f t="shared" si="430"/>
        <v>0</v>
      </c>
      <c r="Q4585" s="23">
        <f t="shared" si="431"/>
        <v>0</v>
      </c>
    </row>
    <row r="4586" spans="8:17" x14ac:dyDescent="0.25">
      <c r="H4586" s="11" t="str">
        <f t="shared" si="432"/>
        <v/>
      </c>
      <c r="I4586" s="9" t="str">
        <f t="shared" si="427"/>
        <v/>
      </c>
      <c r="J4586" s="21">
        <f>IFERROR(VLOOKUP(I4586,datos_para_memoria_demandas_cal!$C$2:$K$99000,2,FALSE),0)</f>
        <v>0</v>
      </c>
      <c r="K4586" s="22">
        <f>IFERROR(VLOOKUP(I4586,datos_para_memoria_demandas_cal!$C$2:$K$99000,3,FALSE),0)</f>
        <v>0</v>
      </c>
      <c r="L4586" s="22">
        <f>IFERROR(VLOOKUP(I4586,ES0031102460685007HA0F_20250101!$D$2:$K$99000,2,FALSE),0)</f>
        <v>0</v>
      </c>
      <c r="M4586" s="23">
        <f>IFERROR(VLOOKUP(I4586,datos_para_memoria_demandas_cal!$C$2:$K$99000,4,FALSE),0)</f>
        <v>0</v>
      </c>
      <c r="N4586" s="21">
        <f t="shared" si="428"/>
        <v>0</v>
      </c>
      <c r="O4586" s="22">
        <f t="shared" si="429"/>
        <v>0</v>
      </c>
      <c r="P4586" s="22">
        <f t="shared" si="430"/>
        <v>0</v>
      </c>
      <c r="Q4586" s="23">
        <f t="shared" si="431"/>
        <v>0</v>
      </c>
    </row>
    <row r="4587" spans="8:17" x14ac:dyDescent="0.25">
      <c r="H4587" s="11" t="str">
        <f t="shared" si="432"/>
        <v/>
      </c>
      <c r="I4587" s="9" t="str">
        <f t="shared" si="427"/>
        <v/>
      </c>
      <c r="J4587" s="21">
        <f>IFERROR(VLOOKUP(I4587,datos_para_memoria_demandas_cal!$C$2:$K$99000,2,FALSE),0)</f>
        <v>0</v>
      </c>
      <c r="K4587" s="22">
        <f>IFERROR(VLOOKUP(I4587,datos_para_memoria_demandas_cal!$C$2:$K$99000,3,FALSE),0)</f>
        <v>0</v>
      </c>
      <c r="L4587" s="22">
        <f>IFERROR(VLOOKUP(I4587,ES0031102460685007HA0F_20250101!$D$2:$K$99000,2,FALSE),0)</f>
        <v>0</v>
      </c>
      <c r="M4587" s="23">
        <f>IFERROR(VLOOKUP(I4587,datos_para_memoria_demandas_cal!$C$2:$K$99000,4,FALSE),0)</f>
        <v>0</v>
      </c>
      <c r="N4587" s="21">
        <f t="shared" si="428"/>
        <v>0</v>
      </c>
      <c r="O4587" s="22">
        <f t="shared" si="429"/>
        <v>0</v>
      </c>
      <c r="P4587" s="22">
        <f t="shared" si="430"/>
        <v>0</v>
      </c>
      <c r="Q4587" s="23">
        <f t="shared" si="431"/>
        <v>0</v>
      </c>
    </row>
    <row r="4588" spans="8:17" x14ac:dyDescent="0.25">
      <c r="H4588" s="11" t="str">
        <f t="shared" si="432"/>
        <v/>
      </c>
      <c r="I4588" s="9" t="str">
        <f t="shared" si="427"/>
        <v/>
      </c>
      <c r="J4588" s="21">
        <f>IFERROR(VLOOKUP(I4588,datos_para_memoria_demandas_cal!$C$2:$K$99000,2,FALSE),0)</f>
        <v>0</v>
      </c>
      <c r="K4588" s="22">
        <f>IFERROR(VLOOKUP(I4588,datos_para_memoria_demandas_cal!$C$2:$K$99000,3,FALSE),0)</f>
        <v>0</v>
      </c>
      <c r="L4588" s="22">
        <f>IFERROR(VLOOKUP(I4588,ES0031102460685007HA0F_20250101!$D$2:$K$99000,2,FALSE),0)</f>
        <v>0</v>
      </c>
      <c r="M4588" s="23">
        <f>IFERROR(VLOOKUP(I4588,datos_para_memoria_demandas_cal!$C$2:$K$99000,4,FALSE),0)</f>
        <v>0</v>
      </c>
      <c r="N4588" s="21">
        <f t="shared" si="428"/>
        <v>0</v>
      </c>
      <c r="O4588" s="22">
        <f t="shared" si="429"/>
        <v>0</v>
      </c>
      <c r="P4588" s="22">
        <f t="shared" si="430"/>
        <v>0</v>
      </c>
      <c r="Q4588" s="23">
        <f t="shared" si="431"/>
        <v>0</v>
      </c>
    </row>
    <row r="4589" spans="8:17" x14ac:dyDescent="0.25">
      <c r="H4589" s="11" t="str">
        <f t="shared" si="432"/>
        <v/>
      </c>
      <c r="I4589" s="9" t="str">
        <f t="shared" si="427"/>
        <v/>
      </c>
      <c r="J4589" s="21">
        <f>IFERROR(VLOOKUP(I4589,datos_para_memoria_demandas_cal!$C$2:$K$99000,2,FALSE),0)</f>
        <v>0</v>
      </c>
      <c r="K4589" s="22">
        <f>IFERROR(VLOOKUP(I4589,datos_para_memoria_demandas_cal!$C$2:$K$99000,3,FALSE),0)</f>
        <v>0</v>
      </c>
      <c r="L4589" s="22">
        <f>IFERROR(VLOOKUP(I4589,ES0031102460685007HA0F_20250101!$D$2:$K$99000,2,FALSE),0)</f>
        <v>0</v>
      </c>
      <c r="M4589" s="23">
        <f>IFERROR(VLOOKUP(I4589,datos_para_memoria_demandas_cal!$C$2:$K$99000,4,FALSE),0)</f>
        <v>0</v>
      </c>
      <c r="N4589" s="21">
        <f t="shared" si="428"/>
        <v>0</v>
      </c>
      <c r="O4589" s="22">
        <f t="shared" si="429"/>
        <v>0</v>
      </c>
      <c r="P4589" s="22">
        <f t="shared" si="430"/>
        <v>0</v>
      </c>
      <c r="Q4589" s="23">
        <f t="shared" si="431"/>
        <v>0</v>
      </c>
    </row>
    <row r="4590" spans="8:17" x14ac:dyDescent="0.25">
      <c r="H4590" s="11" t="str">
        <f t="shared" si="432"/>
        <v/>
      </c>
      <c r="I4590" s="9" t="str">
        <f t="shared" si="427"/>
        <v/>
      </c>
      <c r="J4590" s="21">
        <f>IFERROR(VLOOKUP(I4590,datos_para_memoria_demandas_cal!$C$2:$K$99000,2,FALSE),0)</f>
        <v>0</v>
      </c>
      <c r="K4590" s="22">
        <f>IFERROR(VLOOKUP(I4590,datos_para_memoria_demandas_cal!$C$2:$K$99000,3,FALSE),0)</f>
        <v>0</v>
      </c>
      <c r="L4590" s="22">
        <f>IFERROR(VLOOKUP(I4590,ES0031102460685007HA0F_20250101!$D$2:$K$99000,2,FALSE),0)</f>
        <v>0</v>
      </c>
      <c r="M4590" s="23">
        <f>IFERROR(VLOOKUP(I4590,datos_para_memoria_demandas_cal!$C$2:$K$99000,4,FALSE),0)</f>
        <v>0</v>
      </c>
      <c r="N4590" s="21">
        <f t="shared" si="428"/>
        <v>0</v>
      </c>
      <c r="O4590" s="22">
        <f t="shared" si="429"/>
        <v>0</v>
      </c>
      <c r="P4590" s="22">
        <f t="shared" si="430"/>
        <v>0</v>
      </c>
      <c r="Q4590" s="23">
        <f t="shared" si="431"/>
        <v>0</v>
      </c>
    </row>
    <row r="4591" spans="8:17" x14ac:dyDescent="0.25">
      <c r="H4591" s="11" t="str">
        <f t="shared" si="432"/>
        <v/>
      </c>
      <c r="I4591" s="9" t="str">
        <f t="shared" si="427"/>
        <v/>
      </c>
      <c r="J4591" s="21">
        <f>IFERROR(VLOOKUP(I4591,datos_para_memoria_demandas_cal!$C$2:$K$99000,2,FALSE),0)</f>
        <v>0</v>
      </c>
      <c r="K4591" s="22">
        <f>IFERROR(VLOOKUP(I4591,datos_para_memoria_demandas_cal!$C$2:$K$99000,3,FALSE),0)</f>
        <v>0</v>
      </c>
      <c r="L4591" s="22">
        <f>IFERROR(VLOOKUP(I4591,ES0031102460685007HA0F_20250101!$D$2:$K$99000,2,FALSE),0)</f>
        <v>0</v>
      </c>
      <c r="M4591" s="23">
        <f>IFERROR(VLOOKUP(I4591,datos_para_memoria_demandas_cal!$C$2:$K$99000,4,FALSE),0)</f>
        <v>0</v>
      </c>
      <c r="N4591" s="21">
        <f t="shared" si="428"/>
        <v>0</v>
      </c>
      <c r="O4591" s="22">
        <f t="shared" si="429"/>
        <v>0</v>
      </c>
      <c r="P4591" s="22">
        <f t="shared" si="430"/>
        <v>0</v>
      </c>
      <c r="Q4591" s="23">
        <f t="shared" si="431"/>
        <v>0</v>
      </c>
    </row>
    <row r="4592" spans="8:17" x14ac:dyDescent="0.25">
      <c r="H4592" s="11" t="str">
        <f t="shared" si="432"/>
        <v/>
      </c>
      <c r="I4592" s="9" t="str">
        <f t="shared" si="427"/>
        <v/>
      </c>
      <c r="J4592" s="21">
        <f>IFERROR(VLOOKUP(I4592,datos_para_memoria_demandas_cal!$C$2:$K$99000,2,FALSE),0)</f>
        <v>0</v>
      </c>
      <c r="K4592" s="22">
        <f>IFERROR(VLOOKUP(I4592,datos_para_memoria_demandas_cal!$C$2:$K$99000,3,FALSE),0)</f>
        <v>0</v>
      </c>
      <c r="L4592" s="22">
        <f>IFERROR(VLOOKUP(I4592,ES0031102460685007HA0F_20250101!$D$2:$K$99000,2,FALSE),0)</f>
        <v>0</v>
      </c>
      <c r="M4592" s="23">
        <f>IFERROR(VLOOKUP(I4592,datos_para_memoria_demandas_cal!$C$2:$K$99000,4,FALSE),0)</f>
        <v>0</v>
      </c>
      <c r="N4592" s="21">
        <f t="shared" si="428"/>
        <v>0</v>
      </c>
      <c r="O4592" s="22">
        <f t="shared" si="429"/>
        <v>0</v>
      </c>
      <c r="P4592" s="22">
        <f t="shared" si="430"/>
        <v>0</v>
      </c>
      <c r="Q4592" s="23">
        <f t="shared" si="431"/>
        <v>0</v>
      </c>
    </row>
    <row r="4593" spans="8:17" x14ac:dyDescent="0.25">
      <c r="H4593" s="11" t="str">
        <f t="shared" si="432"/>
        <v/>
      </c>
      <c r="I4593" s="9" t="str">
        <f t="shared" si="427"/>
        <v/>
      </c>
      <c r="J4593" s="21">
        <f>IFERROR(VLOOKUP(I4593,datos_para_memoria_demandas_cal!$C$2:$K$99000,2,FALSE),0)</f>
        <v>0</v>
      </c>
      <c r="K4593" s="22">
        <f>IFERROR(VLOOKUP(I4593,datos_para_memoria_demandas_cal!$C$2:$K$99000,3,FALSE),0)</f>
        <v>0</v>
      </c>
      <c r="L4593" s="22">
        <f>IFERROR(VLOOKUP(I4593,ES0031102460685007HA0F_20250101!$D$2:$K$99000,2,FALSE),0)</f>
        <v>0</v>
      </c>
      <c r="M4593" s="23">
        <f>IFERROR(VLOOKUP(I4593,datos_para_memoria_demandas_cal!$C$2:$K$99000,4,FALSE),0)</f>
        <v>0</v>
      </c>
      <c r="N4593" s="21">
        <f t="shared" si="428"/>
        <v>0</v>
      </c>
      <c r="O4593" s="22">
        <f t="shared" si="429"/>
        <v>0</v>
      </c>
      <c r="P4593" s="22">
        <f t="shared" si="430"/>
        <v>0</v>
      </c>
      <c r="Q4593" s="23">
        <f t="shared" si="431"/>
        <v>0</v>
      </c>
    </row>
    <row r="4594" spans="8:17" x14ac:dyDescent="0.25">
      <c r="H4594" s="11" t="str">
        <f t="shared" si="432"/>
        <v/>
      </c>
      <c r="I4594" s="9" t="str">
        <f t="shared" si="427"/>
        <v/>
      </c>
      <c r="J4594" s="21">
        <f>IFERROR(VLOOKUP(I4594,datos_para_memoria_demandas_cal!$C$2:$K$99000,2,FALSE),0)</f>
        <v>0</v>
      </c>
      <c r="K4594" s="22">
        <f>IFERROR(VLOOKUP(I4594,datos_para_memoria_demandas_cal!$C$2:$K$99000,3,FALSE),0)</f>
        <v>0</v>
      </c>
      <c r="L4594" s="22">
        <f>IFERROR(VLOOKUP(I4594,ES0031102460685007HA0F_20250101!$D$2:$K$99000,2,FALSE),0)</f>
        <v>0</v>
      </c>
      <c r="M4594" s="23">
        <f>IFERROR(VLOOKUP(I4594,datos_para_memoria_demandas_cal!$C$2:$K$99000,4,FALSE),0)</f>
        <v>0</v>
      </c>
      <c r="N4594" s="21">
        <f t="shared" si="428"/>
        <v>0</v>
      </c>
      <c r="O4594" s="22">
        <f t="shared" si="429"/>
        <v>0</v>
      </c>
      <c r="P4594" s="22">
        <f t="shared" si="430"/>
        <v>0</v>
      </c>
      <c r="Q4594" s="23">
        <f t="shared" si="431"/>
        <v>0</v>
      </c>
    </row>
    <row r="4595" spans="8:17" x14ac:dyDescent="0.25">
      <c r="H4595" s="11" t="str">
        <f t="shared" si="432"/>
        <v/>
      </c>
      <c r="I4595" s="9" t="str">
        <f t="shared" si="427"/>
        <v/>
      </c>
      <c r="J4595" s="21">
        <f>IFERROR(VLOOKUP(I4595,datos_para_memoria_demandas_cal!$C$2:$K$99000,2,FALSE),0)</f>
        <v>0</v>
      </c>
      <c r="K4595" s="22">
        <f>IFERROR(VLOOKUP(I4595,datos_para_memoria_demandas_cal!$C$2:$K$99000,3,FALSE),0)</f>
        <v>0</v>
      </c>
      <c r="L4595" s="22">
        <f>IFERROR(VLOOKUP(I4595,ES0031102460685007HA0F_20250101!$D$2:$K$99000,2,FALSE),0)</f>
        <v>0</v>
      </c>
      <c r="M4595" s="23">
        <f>IFERROR(VLOOKUP(I4595,datos_para_memoria_demandas_cal!$C$2:$K$99000,4,FALSE),0)</f>
        <v>0</v>
      </c>
      <c r="N4595" s="21">
        <f t="shared" si="428"/>
        <v>0</v>
      </c>
      <c r="O4595" s="22">
        <f t="shared" si="429"/>
        <v>0</v>
      </c>
      <c r="P4595" s="22">
        <f t="shared" si="430"/>
        <v>0</v>
      </c>
      <c r="Q4595" s="23">
        <f t="shared" si="431"/>
        <v>0</v>
      </c>
    </row>
    <row r="4596" spans="8:17" x14ac:dyDescent="0.25">
      <c r="H4596" s="11" t="str">
        <f t="shared" si="432"/>
        <v/>
      </c>
      <c r="I4596" s="9" t="str">
        <f t="shared" si="427"/>
        <v/>
      </c>
      <c r="J4596" s="21">
        <f>IFERROR(VLOOKUP(I4596,datos_para_memoria_demandas_cal!$C$2:$K$99000,2,FALSE),0)</f>
        <v>0</v>
      </c>
      <c r="K4596" s="22">
        <f>IFERROR(VLOOKUP(I4596,datos_para_memoria_demandas_cal!$C$2:$K$99000,3,FALSE),0)</f>
        <v>0</v>
      </c>
      <c r="L4596" s="22">
        <f>IFERROR(VLOOKUP(I4596,ES0031102460685007HA0F_20250101!$D$2:$K$99000,2,FALSE),0)</f>
        <v>0</v>
      </c>
      <c r="M4596" s="23">
        <f>IFERROR(VLOOKUP(I4596,datos_para_memoria_demandas_cal!$C$2:$K$99000,4,FALSE),0)</f>
        <v>0</v>
      </c>
      <c r="N4596" s="21">
        <f t="shared" si="428"/>
        <v>0</v>
      </c>
      <c r="O4596" s="22">
        <f t="shared" si="429"/>
        <v>0</v>
      </c>
      <c r="P4596" s="22">
        <f t="shared" si="430"/>
        <v>0</v>
      </c>
      <c r="Q4596" s="23">
        <f t="shared" si="431"/>
        <v>0</v>
      </c>
    </row>
    <row r="4597" spans="8:17" x14ac:dyDescent="0.25">
      <c r="H4597" s="11" t="str">
        <f t="shared" si="432"/>
        <v/>
      </c>
      <c r="I4597" s="9" t="str">
        <f t="shared" si="427"/>
        <v/>
      </c>
      <c r="J4597" s="21">
        <f>IFERROR(VLOOKUP(I4597,datos_para_memoria_demandas_cal!$C$2:$K$99000,2,FALSE),0)</f>
        <v>0</v>
      </c>
      <c r="K4597" s="22">
        <f>IFERROR(VLOOKUP(I4597,datos_para_memoria_demandas_cal!$C$2:$K$99000,3,FALSE),0)</f>
        <v>0</v>
      </c>
      <c r="L4597" s="22">
        <f>IFERROR(VLOOKUP(I4597,ES0031102460685007HA0F_20250101!$D$2:$K$99000,2,FALSE),0)</f>
        <v>0</v>
      </c>
      <c r="M4597" s="23">
        <f>IFERROR(VLOOKUP(I4597,datos_para_memoria_demandas_cal!$C$2:$K$99000,4,FALSE),0)</f>
        <v>0</v>
      </c>
      <c r="N4597" s="21">
        <f t="shared" si="428"/>
        <v>0</v>
      </c>
      <c r="O4597" s="22">
        <f t="shared" si="429"/>
        <v>0</v>
      </c>
      <c r="P4597" s="22">
        <f t="shared" si="430"/>
        <v>0</v>
      </c>
      <c r="Q4597" s="23">
        <f t="shared" si="431"/>
        <v>0</v>
      </c>
    </row>
    <row r="4598" spans="8:17" x14ac:dyDescent="0.25">
      <c r="H4598" s="11" t="str">
        <f t="shared" si="432"/>
        <v/>
      </c>
      <c r="I4598" s="9" t="str">
        <f t="shared" si="427"/>
        <v/>
      </c>
      <c r="J4598" s="21">
        <f>IFERROR(VLOOKUP(I4598,datos_para_memoria_demandas_cal!$C$2:$K$99000,2,FALSE),0)</f>
        <v>0</v>
      </c>
      <c r="K4598" s="22">
        <f>IFERROR(VLOOKUP(I4598,datos_para_memoria_demandas_cal!$C$2:$K$99000,3,FALSE),0)</f>
        <v>0</v>
      </c>
      <c r="L4598" s="22">
        <f>IFERROR(VLOOKUP(I4598,ES0031102460685007HA0F_20250101!$D$2:$K$99000,2,FALSE),0)</f>
        <v>0</v>
      </c>
      <c r="M4598" s="23">
        <f>IFERROR(VLOOKUP(I4598,datos_para_memoria_demandas_cal!$C$2:$K$99000,4,FALSE),0)</f>
        <v>0</v>
      </c>
      <c r="N4598" s="21">
        <f t="shared" si="428"/>
        <v>0</v>
      </c>
      <c r="O4598" s="22">
        <f t="shared" si="429"/>
        <v>0</v>
      </c>
      <c r="P4598" s="22">
        <f t="shared" si="430"/>
        <v>0</v>
      </c>
      <c r="Q4598" s="23">
        <f t="shared" si="431"/>
        <v>0</v>
      </c>
    </row>
    <row r="4599" spans="8:17" x14ac:dyDescent="0.25">
      <c r="H4599" s="11" t="str">
        <f t="shared" si="432"/>
        <v/>
      </c>
      <c r="I4599" s="9" t="str">
        <f t="shared" si="427"/>
        <v/>
      </c>
      <c r="J4599" s="21">
        <f>IFERROR(VLOOKUP(I4599,datos_para_memoria_demandas_cal!$C$2:$K$99000,2,FALSE),0)</f>
        <v>0</v>
      </c>
      <c r="K4599" s="22">
        <f>IFERROR(VLOOKUP(I4599,datos_para_memoria_demandas_cal!$C$2:$K$99000,3,FALSE),0)</f>
        <v>0</v>
      </c>
      <c r="L4599" s="22">
        <f>IFERROR(VLOOKUP(I4599,ES0031102460685007HA0F_20250101!$D$2:$K$99000,2,FALSE),0)</f>
        <v>0</v>
      </c>
      <c r="M4599" s="23">
        <f>IFERROR(VLOOKUP(I4599,datos_para_memoria_demandas_cal!$C$2:$K$99000,4,FALSE),0)</f>
        <v>0</v>
      </c>
      <c r="N4599" s="21">
        <f t="shared" si="428"/>
        <v>0</v>
      </c>
      <c r="O4599" s="22">
        <f t="shared" si="429"/>
        <v>0</v>
      </c>
      <c r="P4599" s="22">
        <f t="shared" si="430"/>
        <v>0</v>
      </c>
      <c r="Q4599" s="23">
        <f t="shared" si="431"/>
        <v>0</v>
      </c>
    </row>
    <row r="4600" spans="8:17" x14ac:dyDescent="0.25">
      <c r="H4600" s="11" t="str">
        <f t="shared" si="432"/>
        <v/>
      </c>
      <c r="I4600" s="9" t="str">
        <f t="shared" si="427"/>
        <v/>
      </c>
      <c r="J4600" s="21">
        <f>IFERROR(VLOOKUP(I4600,datos_para_memoria_demandas_cal!$C$2:$K$99000,2,FALSE),0)</f>
        <v>0</v>
      </c>
      <c r="K4600" s="22">
        <f>IFERROR(VLOOKUP(I4600,datos_para_memoria_demandas_cal!$C$2:$K$99000,3,FALSE),0)</f>
        <v>0</v>
      </c>
      <c r="L4600" s="22">
        <f>IFERROR(VLOOKUP(I4600,ES0031102460685007HA0F_20250101!$D$2:$K$99000,2,FALSE),0)</f>
        <v>0</v>
      </c>
      <c r="M4600" s="23">
        <f>IFERROR(VLOOKUP(I4600,datos_para_memoria_demandas_cal!$C$2:$K$99000,4,FALSE),0)</f>
        <v>0</v>
      </c>
      <c r="N4600" s="21">
        <f t="shared" si="428"/>
        <v>0</v>
      </c>
      <c r="O4600" s="22">
        <f t="shared" si="429"/>
        <v>0</v>
      </c>
      <c r="P4600" s="22">
        <f t="shared" si="430"/>
        <v>0</v>
      </c>
      <c r="Q4600" s="23">
        <f t="shared" si="431"/>
        <v>0</v>
      </c>
    </row>
    <row r="4601" spans="8:17" x14ac:dyDescent="0.25">
      <c r="H4601" s="11" t="str">
        <f t="shared" si="432"/>
        <v/>
      </c>
      <c r="I4601" s="9" t="str">
        <f t="shared" si="427"/>
        <v/>
      </c>
      <c r="J4601" s="21">
        <f>IFERROR(VLOOKUP(I4601,datos_para_memoria_demandas_cal!$C$2:$K$99000,2,FALSE),0)</f>
        <v>0</v>
      </c>
      <c r="K4601" s="22">
        <f>IFERROR(VLOOKUP(I4601,datos_para_memoria_demandas_cal!$C$2:$K$99000,3,FALSE),0)</f>
        <v>0</v>
      </c>
      <c r="L4601" s="22">
        <f>IFERROR(VLOOKUP(I4601,ES0031102460685007HA0F_20250101!$D$2:$K$99000,2,FALSE),0)</f>
        <v>0</v>
      </c>
      <c r="M4601" s="23">
        <f>IFERROR(VLOOKUP(I4601,datos_para_memoria_demandas_cal!$C$2:$K$99000,4,FALSE),0)</f>
        <v>0</v>
      </c>
      <c r="N4601" s="21">
        <f t="shared" si="428"/>
        <v>0</v>
      </c>
      <c r="O4601" s="22">
        <f t="shared" si="429"/>
        <v>0</v>
      </c>
      <c r="P4601" s="22">
        <f t="shared" si="430"/>
        <v>0</v>
      </c>
      <c r="Q4601" s="23">
        <f t="shared" si="431"/>
        <v>0</v>
      </c>
    </row>
    <row r="4602" spans="8:17" x14ac:dyDescent="0.25">
      <c r="H4602" s="11" t="str">
        <f t="shared" si="432"/>
        <v/>
      </c>
      <c r="I4602" s="9" t="str">
        <f t="shared" si="427"/>
        <v/>
      </c>
      <c r="J4602" s="21">
        <f>IFERROR(VLOOKUP(I4602,datos_para_memoria_demandas_cal!$C$2:$K$99000,2,FALSE),0)</f>
        <v>0</v>
      </c>
      <c r="K4602" s="22">
        <f>IFERROR(VLOOKUP(I4602,datos_para_memoria_demandas_cal!$C$2:$K$99000,3,FALSE),0)</f>
        <v>0</v>
      </c>
      <c r="L4602" s="22">
        <f>IFERROR(VLOOKUP(I4602,ES0031102460685007HA0F_20250101!$D$2:$K$99000,2,FALSE),0)</f>
        <v>0</v>
      </c>
      <c r="M4602" s="23">
        <f>IFERROR(VLOOKUP(I4602,datos_para_memoria_demandas_cal!$C$2:$K$99000,4,FALSE),0)</f>
        <v>0</v>
      </c>
      <c r="N4602" s="21">
        <f t="shared" si="428"/>
        <v>0</v>
      </c>
      <c r="O4602" s="22">
        <f t="shared" si="429"/>
        <v>0</v>
      </c>
      <c r="P4602" s="22">
        <f t="shared" si="430"/>
        <v>0</v>
      </c>
      <c r="Q4602" s="23">
        <f t="shared" si="431"/>
        <v>0</v>
      </c>
    </row>
    <row r="4603" spans="8:17" x14ac:dyDescent="0.25">
      <c r="H4603" s="11" t="str">
        <f t="shared" si="432"/>
        <v/>
      </c>
      <c r="I4603" s="9" t="str">
        <f t="shared" si="427"/>
        <v/>
      </c>
      <c r="J4603" s="21">
        <f>IFERROR(VLOOKUP(I4603,datos_para_memoria_demandas_cal!$C$2:$K$99000,2,FALSE),0)</f>
        <v>0</v>
      </c>
      <c r="K4603" s="22">
        <f>IFERROR(VLOOKUP(I4603,datos_para_memoria_demandas_cal!$C$2:$K$99000,3,FALSE),0)</f>
        <v>0</v>
      </c>
      <c r="L4603" s="22">
        <f>IFERROR(VLOOKUP(I4603,ES0031102460685007HA0F_20250101!$D$2:$K$99000,2,FALSE),0)</f>
        <v>0</v>
      </c>
      <c r="M4603" s="23">
        <f>IFERROR(VLOOKUP(I4603,datos_para_memoria_demandas_cal!$C$2:$K$99000,4,FALSE),0)</f>
        <v>0</v>
      </c>
      <c r="N4603" s="21">
        <f t="shared" si="428"/>
        <v>0</v>
      </c>
      <c r="O4603" s="22">
        <f t="shared" si="429"/>
        <v>0</v>
      </c>
      <c r="P4603" s="22">
        <f t="shared" si="430"/>
        <v>0</v>
      </c>
      <c r="Q4603" s="23">
        <f t="shared" si="431"/>
        <v>0</v>
      </c>
    </row>
    <row r="4604" spans="8:17" x14ac:dyDescent="0.25">
      <c r="H4604" s="11" t="str">
        <f t="shared" si="432"/>
        <v/>
      </c>
      <c r="I4604" s="9" t="str">
        <f t="shared" si="427"/>
        <v/>
      </c>
      <c r="J4604" s="21">
        <f>IFERROR(VLOOKUP(I4604,datos_para_memoria_demandas_cal!$C$2:$K$99000,2,FALSE),0)</f>
        <v>0</v>
      </c>
      <c r="K4604" s="22">
        <f>IFERROR(VLOOKUP(I4604,datos_para_memoria_demandas_cal!$C$2:$K$99000,3,FALSE),0)</f>
        <v>0</v>
      </c>
      <c r="L4604" s="22">
        <f>IFERROR(VLOOKUP(I4604,ES0031102460685007HA0F_20250101!$D$2:$K$99000,2,FALSE),0)</f>
        <v>0</v>
      </c>
      <c r="M4604" s="23">
        <f>IFERROR(VLOOKUP(I4604,datos_para_memoria_demandas_cal!$C$2:$K$99000,4,FALSE),0)</f>
        <v>0</v>
      </c>
      <c r="N4604" s="21">
        <f t="shared" si="428"/>
        <v>0</v>
      </c>
      <c r="O4604" s="22">
        <f t="shared" si="429"/>
        <v>0</v>
      </c>
      <c r="P4604" s="22">
        <f t="shared" si="430"/>
        <v>0</v>
      </c>
      <c r="Q4604" s="23">
        <f t="shared" si="431"/>
        <v>0</v>
      </c>
    </row>
    <row r="4605" spans="8:17" x14ac:dyDescent="0.25">
      <c r="H4605" s="11" t="str">
        <f t="shared" si="432"/>
        <v/>
      </c>
      <c r="I4605" s="9" t="str">
        <f t="shared" si="427"/>
        <v/>
      </c>
      <c r="J4605" s="21">
        <f>IFERROR(VLOOKUP(I4605,datos_para_memoria_demandas_cal!$C$2:$K$99000,2,FALSE),0)</f>
        <v>0</v>
      </c>
      <c r="K4605" s="22">
        <f>IFERROR(VLOOKUP(I4605,datos_para_memoria_demandas_cal!$C$2:$K$99000,3,FALSE),0)</f>
        <v>0</v>
      </c>
      <c r="L4605" s="22">
        <f>IFERROR(VLOOKUP(I4605,ES0031102460685007HA0F_20250101!$D$2:$K$99000,2,FALSE),0)</f>
        <v>0</v>
      </c>
      <c r="M4605" s="23">
        <f>IFERROR(VLOOKUP(I4605,datos_para_memoria_demandas_cal!$C$2:$K$99000,4,FALSE),0)</f>
        <v>0</v>
      </c>
      <c r="N4605" s="21">
        <f t="shared" si="428"/>
        <v>0</v>
      </c>
      <c r="O4605" s="22">
        <f t="shared" si="429"/>
        <v>0</v>
      </c>
      <c r="P4605" s="22">
        <f t="shared" si="430"/>
        <v>0</v>
      </c>
      <c r="Q4605" s="23">
        <f t="shared" si="431"/>
        <v>0</v>
      </c>
    </row>
    <row r="4606" spans="8:17" x14ac:dyDescent="0.25">
      <c r="H4606" s="11" t="str">
        <f t="shared" si="432"/>
        <v/>
      </c>
      <c r="I4606" s="9" t="str">
        <f t="shared" si="427"/>
        <v/>
      </c>
      <c r="J4606" s="21">
        <f>IFERROR(VLOOKUP(I4606,datos_para_memoria_demandas_cal!$C$2:$K$99000,2,FALSE),0)</f>
        <v>0</v>
      </c>
      <c r="K4606" s="22">
        <f>IFERROR(VLOOKUP(I4606,datos_para_memoria_demandas_cal!$C$2:$K$99000,3,FALSE),0)</f>
        <v>0</v>
      </c>
      <c r="L4606" s="22">
        <f>IFERROR(VLOOKUP(I4606,ES0031102460685007HA0F_20250101!$D$2:$K$99000,2,FALSE),0)</f>
        <v>0</v>
      </c>
      <c r="M4606" s="23">
        <f>IFERROR(VLOOKUP(I4606,datos_para_memoria_demandas_cal!$C$2:$K$99000,4,FALSE),0)</f>
        <v>0</v>
      </c>
      <c r="N4606" s="21">
        <f t="shared" si="428"/>
        <v>0</v>
      </c>
      <c r="O4606" s="22">
        <f t="shared" si="429"/>
        <v>0</v>
      </c>
      <c r="P4606" s="22">
        <f t="shared" si="430"/>
        <v>0</v>
      </c>
      <c r="Q4606" s="23">
        <f t="shared" si="431"/>
        <v>0</v>
      </c>
    </row>
    <row r="4607" spans="8:17" x14ac:dyDescent="0.25">
      <c r="H4607" s="11" t="str">
        <f t="shared" si="432"/>
        <v/>
      </c>
      <c r="I4607" s="9" t="str">
        <f t="shared" si="427"/>
        <v/>
      </c>
      <c r="J4607" s="21">
        <f>IFERROR(VLOOKUP(I4607,datos_para_memoria_demandas_cal!$C$2:$K$99000,2,FALSE),0)</f>
        <v>0</v>
      </c>
      <c r="K4607" s="22">
        <f>IFERROR(VLOOKUP(I4607,datos_para_memoria_demandas_cal!$C$2:$K$99000,3,FALSE),0)</f>
        <v>0</v>
      </c>
      <c r="L4607" s="22">
        <f>IFERROR(VLOOKUP(I4607,ES0031102460685007HA0F_20250101!$D$2:$K$99000,2,FALSE),0)</f>
        <v>0</v>
      </c>
      <c r="M4607" s="23">
        <f>IFERROR(VLOOKUP(I4607,datos_para_memoria_demandas_cal!$C$2:$K$99000,4,FALSE),0)</f>
        <v>0</v>
      </c>
      <c r="N4607" s="21">
        <f t="shared" si="428"/>
        <v>0</v>
      </c>
      <c r="O4607" s="22">
        <f t="shared" si="429"/>
        <v>0</v>
      </c>
      <c r="P4607" s="22">
        <f t="shared" si="430"/>
        <v>0</v>
      </c>
      <c r="Q4607" s="23">
        <f t="shared" si="431"/>
        <v>0</v>
      </c>
    </row>
    <row r="4608" spans="8:17" x14ac:dyDescent="0.25">
      <c r="H4608" s="11" t="str">
        <f t="shared" si="432"/>
        <v/>
      </c>
      <c r="I4608" s="9" t="str">
        <f t="shared" si="427"/>
        <v/>
      </c>
      <c r="J4608" s="21">
        <f>IFERROR(VLOOKUP(I4608,datos_para_memoria_demandas_cal!$C$2:$K$99000,2,FALSE),0)</f>
        <v>0</v>
      </c>
      <c r="K4608" s="22">
        <f>IFERROR(VLOOKUP(I4608,datos_para_memoria_demandas_cal!$C$2:$K$99000,3,FALSE),0)</f>
        <v>0</v>
      </c>
      <c r="L4608" s="22">
        <f>IFERROR(VLOOKUP(I4608,ES0031102460685007HA0F_20250101!$D$2:$K$99000,2,FALSE),0)</f>
        <v>0</v>
      </c>
      <c r="M4608" s="23">
        <f>IFERROR(VLOOKUP(I4608,datos_para_memoria_demandas_cal!$C$2:$K$99000,4,FALSE),0)</f>
        <v>0</v>
      </c>
      <c r="N4608" s="21">
        <f t="shared" si="428"/>
        <v>0</v>
      </c>
      <c r="O4608" s="22">
        <f t="shared" si="429"/>
        <v>0</v>
      </c>
      <c r="P4608" s="22">
        <f t="shared" si="430"/>
        <v>0</v>
      </c>
      <c r="Q4608" s="23">
        <f t="shared" si="431"/>
        <v>0</v>
      </c>
    </row>
    <row r="4609" spans="8:17" x14ac:dyDescent="0.25">
      <c r="H4609" s="11" t="str">
        <f t="shared" si="432"/>
        <v/>
      </c>
      <c r="I4609" s="9" t="str">
        <f t="shared" si="427"/>
        <v/>
      </c>
      <c r="J4609" s="21">
        <f>IFERROR(VLOOKUP(I4609,datos_para_memoria_demandas_cal!$C$2:$K$99000,2,FALSE),0)</f>
        <v>0</v>
      </c>
      <c r="K4609" s="22">
        <f>IFERROR(VLOOKUP(I4609,datos_para_memoria_demandas_cal!$C$2:$K$99000,3,FALSE),0)</f>
        <v>0</v>
      </c>
      <c r="L4609" s="22">
        <f>IFERROR(VLOOKUP(I4609,ES0031102460685007HA0F_20250101!$D$2:$K$99000,2,FALSE),0)</f>
        <v>0</v>
      </c>
      <c r="M4609" s="23">
        <f>IFERROR(VLOOKUP(I4609,datos_para_memoria_demandas_cal!$C$2:$K$99000,4,FALSE),0)</f>
        <v>0</v>
      </c>
      <c r="N4609" s="21">
        <f t="shared" si="428"/>
        <v>0</v>
      </c>
      <c r="O4609" s="22">
        <f t="shared" si="429"/>
        <v>0</v>
      </c>
      <c r="P4609" s="22">
        <f t="shared" si="430"/>
        <v>0</v>
      </c>
      <c r="Q4609" s="23">
        <f t="shared" si="431"/>
        <v>0</v>
      </c>
    </row>
    <row r="4610" spans="8:17" x14ac:dyDescent="0.25">
      <c r="H4610" s="11" t="str">
        <f t="shared" si="432"/>
        <v/>
      </c>
      <c r="I4610" s="9" t="str">
        <f t="shared" si="427"/>
        <v/>
      </c>
      <c r="J4610" s="21">
        <f>IFERROR(VLOOKUP(I4610,datos_para_memoria_demandas_cal!$C$2:$K$99000,2,FALSE),0)</f>
        <v>0</v>
      </c>
      <c r="K4610" s="22">
        <f>IFERROR(VLOOKUP(I4610,datos_para_memoria_demandas_cal!$C$2:$K$99000,3,FALSE),0)</f>
        <v>0</v>
      </c>
      <c r="L4610" s="22">
        <f>IFERROR(VLOOKUP(I4610,ES0031102460685007HA0F_20250101!$D$2:$K$99000,2,FALSE),0)</f>
        <v>0</v>
      </c>
      <c r="M4610" s="23">
        <f>IFERROR(VLOOKUP(I4610,datos_para_memoria_demandas_cal!$C$2:$K$99000,4,FALSE),0)</f>
        <v>0</v>
      </c>
      <c r="N4610" s="21">
        <f t="shared" si="428"/>
        <v>0</v>
      </c>
      <c r="O4610" s="22">
        <f t="shared" si="429"/>
        <v>0</v>
      </c>
      <c r="P4610" s="22">
        <f t="shared" si="430"/>
        <v>0</v>
      </c>
      <c r="Q4610" s="23">
        <f t="shared" si="431"/>
        <v>0</v>
      </c>
    </row>
    <row r="4611" spans="8:17" x14ac:dyDescent="0.25">
      <c r="H4611" s="11" t="str">
        <f t="shared" si="432"/>
        <v/>
      </c>
      <c r="I4611" s="9" t="str">
        <f t="shared" si="427"/>
        <v/>
      </c>
      <c r="J4611" s="21">
        <f>IFERROR(VLOOKUP(I4611,datos_para_memoria_demandas_cal!$C$2:$K$99000,2,FALSE),0)</f>
        <v>0</v>
      </c>
      <c r="K4611" s="22">
        <f>IFERROR(VLOOKUP(I4611,datos_para_memoria_demandas_cal!$C$2:$K$99000,3,FALSE),0)</f>
        <v>0</v>
      </c>
      <c r="L4611" s="22">
        <f>IFERROR(VLOOKUP(I4611,ES0031102460685007HA0F_20250101!$D$2:$K$99000,2,FALSE),0)</f>
        <v>0</v>
      </c>
      <c r="M4611" s="23">
        <f>IFERROR(VLOOKUP(I4611,datos_para_memoria_demandas_cal!$C$2:$K$99000,4,FALSE),0)</f>
        <v>0</v>
      </c>
      <c r="N4611" s="21">
        <f t="shared" si="428"/>
        <v>0</v>
      </c>
      <c r="O4611" s="22">
        <f t="shared" si="429"/>
        <v>0</v>
      </c>
      <c r="P4611" s="22">
        <f t="shared" si="430"/>
        <v>0</v>
      </c>
      <c r="Q4611" s="23">
        <f t="shared" si="431"/>
        <v>0</v>
      </c>
    </row>
    <row r="4612" spans="8:17" x14ac:dyDescent="0.25">
      <c r="H4612" s="11" t="str">
        <f t="shared" si="432"/>
        <v/>
      </c>
      <c r="I4612" s="9" t="str">
        <f t="shared" si="427"/>
        <v/>
      </c>
      <c r="J4612" s="21">
        <f>IFERROR(VLOOKUP(I4612,datos_para_memoria_demandas_cal!$C$2:$K$99000,2,FALSE),0)</f>
        <v>0</v>
      </c>
      <c r="K4612" s="22">
        <f>IFERROR(VLOOKUP(I4612,datos_para_memoria_demandas_cal!$C$2:$K$99000,3,FALSE),0)</f>
        <v>0</v>
      </c>
      <c r="L4612" s="22">
        <f>IFERROR(VLOOKUP(I4612,ES0031102460685007HA0F_20250101!$D$2:$K$99000,2,FALSE),0)</f>
        <v>0</v>
      </c>
      <c r="M4612" s="23">
        <f>IFERROR(VLOOKUP(I4612,datos_para_memoria_demandas_cal!$C$2:$K$99000,4,FALSE),0)</f>
        <v>0</v>
      </c>
      <c r="N4612" s="21">
        <f t="shared" si="428"/>
        <v>0</v>
      </c>
      <c r="O4612" s="22">
        <f t="shared" si="429"/>
        <v>0</v>
      </c>
      <c r="P4612" s="22">
        <f t="shared" si="430"/>
        <v>0</v>
      </c>
      <c r="Q4612" s="23">
        <f t="shared" si="431"/>
        <v>0</v>
      </c>
    </row>
    <row r="4613" spans="8:17" x14ac:dyDescent="0.25">
      <c r="H4613" s="11" t="str">
        <f t="shared" si="432"/>
        <v/>
      </c>
      <c r="I4613" s="9" t="str">
        <f t="shared" ref="I4613:I4676" si="433">TEXT(H4613,"000000,000000")</f>
        <v/>
      </c>
      <c r="J4613" s="21">
        <f>IFERROR(VLOOKUP(I4613,datos_para_memoria_demandas_cal!$C$2:$K$99000,2,FALSE),0)</f>
        <v>0</v>
      </c>
      <c r="K4613" s="22">
        <f>IFERROR(VLOOKUP(I4613,datos_para_memoria_demandas_cal!$C$2:$K$99000,3,FALSE),0)</f>
        <v>0</v>
      </c>
      <c r="L4613" s="22">
        <f>IFERROR(VLOOKUP(I4613,ES0031102460685007HA0F_20250101!$D$2:$K$99000,2,FALSE),0)</f>
        <v>0</v>
      </c>
      <c r="M4613" s="23">
        <f>IFERROR(VLOOKUP(I4613,datos_para_memoria_demandas_cal!$C$2:$K$99000,4,FALSE),0)</f>
        <v>0</v>
      </c>
      <c r="N4613" s="21">
        <f t="shared" ref="N4613:N4676" si="434">J4613*K4613</f>
        <v>0</v>
      </c>
      <c r="O4613" s="22">
        <f t="shared" ref="O4613:O4676" si="435">J4613*L4613</f>
        <v>0</v>
      </c>
      <c r="P4613" s="22">
        <f t="shared" ref="P4613:P4676" si="436">J4613*(IF(K4613+M4613&gt;0,K4613+M4613,0))</f>
        <v>0</v>
      </c>
      <c r="Q4613" s="23">
        <f t="shared" ref="Q4613:Q4676" si="437">J4613*(IF(L4613+M4613&gt;0,L4613+M4613,0))</f>
        <v>0</v>
      </c>
    </row>
    <row r="4614" spans="8:17" x14ac:dyDescent="0.25">
      <c r="H4614" s="11" t="str">
        <f t="shared" ref="H4614:H4677" si="438">IFERROR(IF(H4613+1/24&lt;=$F$5,H4613+1/24,""),"")</f>
        <v/>
      </c>
      <c r="I4614" s="9" t="str">
        <f t="shared" si="433"/>
        <v/>
      </c>
      <c r="J4614" s="21">
        <f>IFERROR(VLOOKUP(I4614,datos_para_memoria_demandas_cal!$C$2:$K$99000,2,FALSE),0)</f>
        <v>0</v>
      </c>
      <c r="K4614" s="22">
        <f>IFERROR(VLOOKUP(I4614,datos_para_memoria_demandas_cal!$C$2:$K$99000,3,FALSE),0)</f>
        <v>0</v>
      </c>
      <c r="L4614" s="22">
        <f>IFERROR(VLOOKUP(I4614,ES0031102460685007HA0F_20250101!$D$2:$K$99000,2,FALSE),0)</f>
        <v>0</v>
      </c>
      <c r="M4614" s="23">
        <f>IFERROR(VLOOKUP(I4614,datos_para_memoria_demandas_cal!$C$2:$K$99000,4,FALSE),0)</f>
        <v>0</v>
      </c>
      <c r="N4614" s="21">
        <f t="shared" si="434"/>
        <v>0</v>
      </c>
      <c r="O4614" s="22">
        <f t="shared" si="435"/>
        <v>0</v>
      </c>
      <c r="P4614" s="22">
        <f t="shared" si="436"/>
        <v>0</v>
      </c>
      <c r="Q4614" s="23">
        <f t="shared" si="437"/>
        <v>0</v>
      </c>
    </row>
    <row r="4615" spans="8:17" x14ac:dyDescent="0.25">
      <c r="H4615" s="11" t="str">
        <f t="shared" si="438"/>
        <v/>
      </c>
      <c r="I4615" s="9" t="str">
        <f t="shared" si="433"/>
        <v/>
      </c>
      <c r="J4615" s="21">
        <f>IFERROR(VLOOKUP(I4615,datos_para_memoria_demandas_cal!$C$2:$K$99000,2,FALSE),0)</f>
        <v>0</v>
      </c>
      <c r="K4615" s="22">
        <f>IFERROR(VLOOKUP(I4615,datos_para_memoria_demandas_cal!$C$2:$K$99000,3,FALSE),0)</f>
        <v>0</v>
      </c>
      <c r="L4615" s="22">
        <f>IFERROR(VLOOKUP(I4615,ES0031102460685007HA0F_20250101!$D$2:$K$99000,2,FALSE),0)</f>
        <v>0</v>
      </c>
      <c r="M4615" s="23">
        <f>IFERROR(VLOOKUP(I4615,datos_para_memoria_demandas_cal!$C$2:$K$99000,4,FALSE),0)</f>
        <v>0</v>
      </c>
      <c r="N4615" s="21">
        <f t="shared" si="434"/>
        <v>0</v>
      </c>
      <c r="O4615" s="22">
        <f t="shared" si="435"/>
        <v>0</v>
      </c>
      <c r="P4615" s="22">
        <f t="shared" si="436"/>
        <v>0</v>
      </c>
      <c r="Q4615" s="23">
        <f t="shared" si="437"/>
        <v>0</v>
      </c>
    </row>
    <row r="4616" spans="8:17" x14ac:dyDescent="0.25">
      <c r="H4616" s="11" t="str">
        <f t="shared" si="438"/>
        <v/>
      </c>
      <c r="I4616" s="9" t="str">
        <f t="shared" si="433"/>
        <v/>
      </c>
      <c r="J4616" s="21">
        <f>IFERROR(VLOOKUP(I4616,datos_para_memoria_demandas_cal!$C$2:$K$99000,2,FALSE),0)</f>
        <v>0</v>
      </c>
      <c r="K4616" s="22">
        <f>IFERROR(VLOOKUP(I4616,datos_para_memoria_demandas_cal!$C$2:$K$99000,3,FALSE),0)</f>
        <v>0</v>
      </c>
      <c r="L4616" s="22">
        <f>IFERROR(VLOOKUP(I4616,ES0031102460685007HA0F_20250101!$D$2:$K$99000,2,FALSE),0)</f>
        <v>0</v>
      </c>
      <c r="M4616" s="23">
        <f>IFERROR(VLOOKUP(I4616,datos_para_memoria_demandas_cal!$C$2:$K$99000,4,FALSE),0)</f>
        <v>0</v>
      </c>
      <c r="N4616" s="21">
        <f t="shared" si="434"/>
        <v>0</v>
      </c>
      <c r="O4616" s="22">
        <f t="shared" si="435"/>
        <v>0</v>
      </c>
      <c r="P4616" s="22">
        <f t="shared" si="436"/>
        <v>0</v>
      </c>
      <c r="Q4616" s="23">
        <f t="shared" si="437"/>
        <v>0</v>
      </c>
    </row>
    <row r="4617" spans="8:17" x14ac:dyDescent="0.25">
      <c r="H4617" s="11" t="str">
        <f t="shared" si="438"/>
        <v/>
      </c>
      <c r="I4617" s="9" t="str">
        <f t="shared" si="433"/>
        <v/>
      </c>
      <c r="J4617" s="21">
        <f>IFERROR(VLOOKUP(I4617,datos_para_memoria_demandas_cal!$C$2:$K$99000,2,FALSE),0)</f>
        <v>0</v>
      </c>
      <c r="K4617" s="22">
        <f>IFERROR(VLOOKUP(I4617,datos_para_memoria_demandas_cal!$C$2:$K$99000,3,FALSE),0)</f>
        <v>0</v>
      </c>
      <c r="L4617" s="22">
        <f>IFERROR(VLOOKUP(I4617,ES0031102460685007HA0F_20250101!$D$2:$K$99000,2,FALSE),0)</f>
        <v>0</v>
      </c>
      <c r="M4617" s="23">
        <f>IFERROR(VLOOKUP(I4617,datos_para_memoria_demandas_cal!$C$2:$K$99000,4,FALSE),0)</f>
        <v>0</v>
      </c>
      <c r="N4617" s="21">
        <f t="shared" si="434"/>
        <v>0</v>
      </c>
      <c r="O4617" s="22">
        <f t="shared" si="435"/>
        <v>0</v>
      </c>
      <c r="P4617" s="22">
        <f t="shared" si="436"/>
        <v>0</v>
      </c>
      <c r="Q4617" s="23">
        <f t="shared" si="437"/>
        <v>0</v>
      </c>
    </row>
    <row r="4618" spans="8:17" x14ac:dyDescent="0.25">
      <c r="H4618" s="11" t="str">
        <f t="shared" si="438"/>
        <v/>
      </c>
      <c r="I4618" s="9" t="str">
        <f t="shared" si="433"/>
        <v/>
      </c>
      <c r="J4618" s="21">
        <f>IFERROR(VLOOKUP(I4618,datos_para_memoria_demandas_cal!$C$2:$K$99000,2,FALSE),0)</f>
        <v>0</v>
      </c>
      <c r="K4618" s="22">
        <f>IFERROR(VLOOKUP(I4618,datos_para_memoria_demandas_cal!$C$2:$K$99000,3,FALSE),0)</f>
        <v>0</v>
      </c>
      <c r="L4618" s="22">
        <f>IFERROR(VLOOKUP(I4618,ES0031102460685007HA0F_20250101!$D$2:$K$99000,2,FALSE),0)</f>
        <v>0</v>
      </c>
      <c r="M4618" s="23">
        <f>IFERROR(VLOOKUP(I4618,datos_para_memoria_demandas_cal!$C$2:$K$99000,4,FALSE),0)</f>
        <v>0</v>
      </c>
      <c r="N4618" s="21">
        <f t="shared" si="434"/>
        <v>0</v>
      </c>
      <c r="O4618" s="22">
        <f t="shared" si="435"/>
        <v>0</v>
      </c>
      <c r="P4618" s="22">
        <f t="shared" si="436"/>
        <v>0</v>
      </c>
      <c r="Q4618" s="23">
        <f t="shared" si="437"/>
        <v>0</v>
      </c>
    </row>
    <row r="4619" spans="8:17" x14ac:dyDescent="0.25">
      <c r="H4619" s="11" t="str">
        <f t="shared" si="438"/>
        <v/>
      </c>
      <c r="I4619" s="9" t="str">
        <f t="shared" si="433"/>
        <v/>
      </c>
      <c r="J4619" s="21">
        <f>IFERROR(VLOOKUP(I4619,datos_para_memoria_demandas_cal!$C$2:$K$99000,2,FALSE),0)</f>
        <v>0</v>
      </c>
      <c r="K4619" s="22">
        <f>IFERROR(VLOOKUP(I4619,datos_para_memoria_demandas_cal!$C$2:$K$99000,3,FALSE),0)</f>
        <v>0</v>
      </c>
      <c r="L4619" s="22">
        <f>IFERROR(VLOOKUP(I4619,ES0031102460685007HA0F_20250101!$D$2:$K$99000,2,FALSE),0)</f>
        <v>0</v>
      </c>
      <c r="M4619" s="23">
        <f>IFERROR(VLOOKUP(I4619,datos_para_memoria_demandas_cal!$C$2:$K$99000,4,FALSE),0)</f>
        <v>0</v>
      </c>
      <c r="N4619" s="21">
        <f t="shared" si="434"/>
        <v>0</v>
      </c>
      <c r="O4619" s="22">
        <f t="shared" si="435"/>
        <v>0</v>
      </c>
      <c r="P4619" s="22">
        <f t="shared" si="436"/>
        <v>0</v>
      </c>
      <c r="Q4619" s="23">
        <f t="shared" si="437"/>
        <v>0</v>
      </c>
    </row>
    <row r="4620" spans="8:17" x14ac:dyDescent="0.25">
      <c r="H4620" s="11" t="str">
        <f t="shared" si="438"/>
        <v/>
      </c>
      <c r="I4620" s="9" t="str">
        <f t="shared" si="433"/>
        <v/>
      </c>
      <c r="J4620" s="21">
        <f>IFERROR(VLOOKUP(I4620,datos_para_memoria_demandas_cal!$C$2:$K$99000,2,FALSE),0)</f>
        <v>0</v>
      </c>
      <c r="K4620" s="22">
        <f>IFERROR(VLOOKUP(I4620,datos_para_memoria_demandas_cal!$C$2:$K$99000,3,FALSE),0)</f>
        <v>0</v>
      </c>
      <c r="L4620" s="22">
        <f>IFERROR(VLOOKUP(I4620,ES0031102460685007HA0F_20250101!$D$2:$K$99000,2,FALSE),0)</f>
        <v>0</v>
      </c>
      <c r="M4620" s="23">
        <f>IFERROR(VLOOKUP(I4620,datos_para_memoria_demandas_cal!$C$2:$K$99000,4,FALSE),0)</f>
        <v>0</v>
      </c>
      <c r="N4620" s="21">
        <f t="shared" si="434"/>
        <v>0</v>
      </c>
      <c r="O4620" s="22">
        <f t="shared" si="435"/>
        <v>0</v>
      </c>
      <c r="P4620" s="22">
        <f t="shared" si="436"/>
        <v>0</v>
      </c>
      <c r="Q4620" s="23">
        <f t="shared" si="437"/>
        <v>0</v>
      </c>
    </row>
    <row r="4621" spans="8:17" x14ac:dyDescent="0.25">
      <c r="H4621" s="11" t="str">
        <f t="shared" si="438"/>
        <v/>
      </c>
      <c r="I4621" s="9" t="str">
        <f t="shared" si="433"/>
        <v/>
      </c>
      <c r="J4621" s="21">
        <f>IFERROR(VLOOKUP(I4621,datos_para_memoria_demandas_cal!$C$2:$K$99000,2,FALSE),0)</f>
        <v>0</v>
      </c>
      <c r="K4621" s="22">
        <f>IFERROR(VLOOKUP(I4621,datos_para_memoria_demandas_cal!$C$2:$K$99000,3,FALSE),0)</f>
        <v>0</v>
      </c>
      <c r="L4621" s="22">
        <f>IFERROR(VLOOKUP(I4621,ES0031102460685007HA0F_20250101!$D$2:$K$99000,2,FALSE),0)</f>
        <v>0</v>
      </c>
      <c r="M4621" s="23">
        <f>IFERROR(VLOOKUP(I4621,datos_para_memoria_demandas_cal!$C$2:$K$99000,4,FALSE),0)</f>
        <v>0</v>
      </c>
      <c r="N4621" s="21">
        <f t="shared" si="434"/>
        <v>0</v>
      </c>
      <c r="O4621" s="22">
        <f t="shared" si="435"/>
        <v>0</v>
      </c>
      <c r="P4621" s="22">
        <f t="shared" si="436"/>
        <v>0</v>
      </c>
      <c r="Q4621" s="23">
        <f t="shared" si="437"/>
        <v>0</v>
      </c>
    </row>
    <row r="4622" spans="8:17" x14ac:dyDescent="0.25">
      <c r="H4622" s="11" t="str">
        <f t="shared" si="438"/>
        <v/>
      </c>
      <c r="I4622" s="9" t="str">
        <f t="shared" si="433"/>
        <v/>
      </c>
      <c r="J4622" s="21">
        <f>IFERROR(VLOOKUP(I4622,datos_para_memoria_demandas_cal!$C$2:$K$99000,2,FALSE),0)</f>
        <v>0</v>
      </c>
      <c r="K4622" s="22">
        <f>IFERROR(VLOOKUP(I4622,datos_para_memoria_demandas_cal!$C$2:$K$99000,3,FALSE),0)</f>
        <v>0</v>
      </c>
      <c r="L4622" s="22">
        <f>IFERROR(VLOOKUP(I4622,ES0031102460685007HA0F_20250101!$D$2:$K$99000,2,FALSE),0)</f>
        <v>0</v>
      </c>
      <c r="M4622" s="23">
        <f>IFERROR(VLOOKUP(I4622,datos_para_memoria_demandas_cal!$C$2:$K$99000,4,FALSE),0)</f>
        <v>0</v>
      </c>
      <c r="N4622" s="21">
        <f t="shared" si="434"/>
        <v>0</v>
      </c>
      <c r="O4622" s="22">
        <f t="shared" si="435"/>
        <v>0</v>
      </c>
      <c r="P4622" s="22">
        <f t="shared" si="436"/>
        <v>0</v>
      </c>
      <c r="Q4622" s="23">
        <f t="shared" si="437"/>
        <v>0</v>
      </c>
    </row>
    <row r="4623" spans="8:17" x14ac:dyDescent="0.25">
      <c r="H4623" s="11" t="str">
        <f t="shared" si="438"/>
        <v/>
      </c>
      <c r="I4623" s="9" t="str">
        <f t="shared" si="433"/>
        <v/>
      </c>
      <c r="J4623" s="21">
        <f>IFERROR(VLOOKUP(I4623,datos_para_memoria_demandas_cal!$C$2:$K$99000,2,FALSE),0)</f>
        <v>0</v>
      </c>
      <c r="K4623" s="22">
        <f>IFERROR(VLOOKUP(I4623,datos_para_memoria_demandas_cal!$C$2:$K$99000,3,FALSE),0)</f>
        <v>0</v>
      </c>
      <c r="L4623" s="22">
        <f>IFERROR(VLOOKUP(I4623,ES0031102460685007HA0F_20250101!$D$2:$K$99000,2,FALSE),0)</f>
        <v>0</v>
      </c>
      <c r="M4623" s="23">
        <f>IFERROR(VLOOKUP(I4623,datos_para_memoria_demandas_cal!$C$2:$K$99000,4,FALSE),0)</f>
        <v>0</v>
      </c>
      <c r="N4623" s="21">
        <f t="shared" si="434"/>
        <v>0</v>
      </c>
      <c r="O4623" s="22">
        <f t="shared" si="435"/>
        <v>0</v>
      </c>
      <c r="P4623" s="22">
        <f t="shared" si="436"/>
        <v>0</v>
      </c>
      <c r="Q4623" s="23">
        <f t="shared" si="437"/>
        <v>0</v>
      </c>
    </row>
    <row r="4624" spans="8:17" x14ac:dyDescent="0.25">
      <c r="H4624" s="11" t="str">
        <f t="shared" si="438"/>
        <v/>
      </c>
      <c r="I4624" s="9" t="str">
        <f t="shared" si="433"/>
        <v/>
      </c>
      <c r="J4624" s="21">
        <f>IFERROR(VLOOKUP(I4624,datos_para_memoria_demandas_cal!$C$2:$K$99000,2,FALSE),0)</f>
        <v>0</v>
      </c>
      <c r="K4624" s="22">
        <f>IFERROR(VLOOKUP(I4624,datos_para_memoria_demandas_cal!$C$2:$K$99000,3,FALSE),0)</f>
        <v>0</v>
      </c>
      <c r="L4624" s="22">
        <f>IFERROR(VLOOKUP(I4624,ES0031102460685007HA0F_20250101!$D$2:$K$99000,2,FALSE),0)</f>
        <v>0</v>
      </c>
      <c r="M4624" s="23">
        <f>IFERROR(VLOOKUP(I4624,datos_para_memoria_demandas_cal!$C$2:$K$99000,4,FALSE),0)</f>
        <v>0</v>
      </c>
      <c r="N4624" s="21">
        <f t="shared" si="434"/>
        <v>0</v>
      </c>
      <c r="O4624" s="22">
        <f t="shared" si="435"/>
        <v>0</v>
      </c>
      <c r="P4624" s="22">
        <f t="shared" si="436"/>
        <v>0</v>
      </c>
      <c r="Q4624" s="23">
        <f t="shared" si="437"/>
        <v>0</v>
      </c>
    </row>
    <row r="4625" spans="8:17" x14ac:dyDescent="0.25">
      <c r="H4625" s="11" t="str">
        <f t="shared" si="438"/>
        <v/>
      </c>
      <c r="I4625" s="9" t="str">
        <f t="shared" si="433"/>
        <v/>
      </c>
      <c r="J4625" s="21">
        <f>IFERROR(VLOOKUP(I4625,datos_para_memoria_demandas_cal!$C$2:$K$99000,2,FALSE),0)</f>
        <v>0</v>
      </c>
      <c r="K4625" s="22">
        <f>IFERROR(VLOOKUP(I4625,datos_para_memoria_demandas_cal!$C$2:$K$99000,3,FALSE),0)</f>
        <v>0</v>
      </c>
      <c r="L4625" s="22">
        <f>IFERROR(VLOOKUP(I4625,ES0031102460685007HA0F_20250101!$D$2:$K$99000,2,FALSE),0)</f>
        <v>0</v>
      </c>
      <c r="M4625" s="23">
        <f>IFERROR(VLOOKUP(I4625,datos_para_memoria_demandas_cal!$C$2:$K$99000,4,FALSE),0)</f>
        <v>0</v>
      </c>
      <c r="N4625" s="21">
        <f t="shared" si="434"/>
        <v>0</v>
      </c>
      <c r="O4625" s="22">
        <f t="shared" si="435"/>
        <v>0</v>
      </c>
      <c r="P4625" s="22">
        <f t="shared" si="436"/>
        <v>0</v>
      </c>
      <c r="Q4625" s="23">
        <f t="shared" si="437"/>
        <v>0</v>
      </c>
    </row>
    <row r="4626" spans="8:17" x14ac:dyDescent="0.25">
      <c r="H4626" s="11" t="str">
        <f t="shared" si="438"/>
        <v/>
      </c>
      <c r="I4626" s="9" t="str">
        <f t="shared" si="433"/>
        <v/>
      </c>
      <c r="J4626" s="21">
        <f>IFERROR(VLOOKUP(I4626,datos_para_memoria_demandas_cal!$C$2:$K$99000,2,FALSE),0)</f>
        <v>0</v>
      </c>
      <c r="K4626" s="22">
        <f>IFERROR(VLOOKUP(I4626,datos_para_memoria_demandas_cal!$C$2:$K$99000,3,FALSE),0)</f>
        <v>0</v>
      </c>
      <c r="L4626" s="22">
        <f>IFERROR(VLOOKUP(I4626,ES0031102460685007HA0F_20250101!$D$2:$K$99000,2,FALSE),0)</f>
        <v>0</v>
      </c>
      <c r="M4626" s="23">
        <f>IFERROR(VLOOKUP(I4626,datos_para_memoria_demandas_cal!$C$2:$K$99000,4,FALSE),0)</f>
        <v>0</v>
      </c>
      <c r="N4626" s="21">
        <f t="shared" si="434"/>
        <v>0</v>
      </c>
      <c r="O4626" s="22">
        <f t="shared" si="435"/>
        <v>0</v>
      </c>
      <c r="P4626" s="22">
        <f t="shared" si="436"/>
        <v>0</v>
      </c>
      <c r="Q4626" s="23">
        <f t="shared" si="437"/>
        <v>0</v>
      </c>
    </row>
    <row r="4627" spans="8:17" x14ac:dyDescent="0.25">
      <c r="H4627" s="11" t="str">
        <f t="shared" si="438"/>
        <v/>
      </c>
      <c r="I4627" s="9" t="str">
        <f t="shared" si="433"/>
        <v/>
      </c>
      <c r="J4627" s="21">
        <f>IFERROR(VLOOKUP(I4627,datos_para_memoria_demandas_cal!$C$2:$K$99000,2,FALSE),0)</f>
        <v>0</v>
      </c>
      <c r="K4627" s="22">
        <f>IFERROR(VLOOKUP(I4627,datos_para_memoria_demandas_cal!$C$2:$K$99000,3,FALSE),0)</f>
        <v>0</v>
      </c>
      <c r="L4627" s="22">
        <f>IFERROR(VLOOKUP(I4627,ES0031102460685007HA0F_20250101!$D$2:$K$99000,2,FALSE),0)</f>
        <v>0</v>
      </c>
      <c r="M4627" s="23">
        <f>IFERROR(VLOOKUP(I4627,datos_para_memoria_demandas_cal!$C$2:$K$99000,4,FALSE),0)</f>
        <v>0</v>
      </c>
      <c r="N4627" s="21">
        <f t="shared" si="434"/>
        <v>0</v>
      </c>
      <c r="O4627" s="22">
        <f t="shared" si="435"/>
        <v>0</v>
      </c>
      <c r="P4627" s="22">
        <f t="shared" si="436"/>
        <v>0</v>
      </c>
      <c r="Q4627" s="23">
        <f t="shared" si="437"/>
        <v>0</v>
      </c>
    </row>
    <row r="4628" spans="8:17" x14ac:dyDescent="0.25">
      <c r="H4628" s="11" t="str">
        <f t="shared" si="438"/>
        <v/>
      </c>
      <c r="I4628" s="9" t="str">
        <f t="shared" si="433"/>
        <v/>
      </c>
      <c r="J4628" s="21">
        <f>IFERROR(VLOOKUP(I4628,datos_para_memoria_demandas_cal!$C$2:$K$99000,2,FALSE),0)</f>
        <v>0</v>
      </c>
      <c r="K4628" s="22">
        <f>IFERROR(VLOOKUP(I4628,datos_para_memoria_demandas_cal!$C$2:$K$99000,3,FALSE),0)</f>
        <v>0</v>
      </c>
      <c r="L4628" s="22">
        <f>IFERROR(VLOOKUP(I4628,ES0031102460685007HA0F_20250101!$D$2:$K$99000,2,FALSE),0)</f>
        <v>0</v>
      </c>
      <c r="M4628" s="23">
        <f>IFERROR(VLOOKUP(I4628,datos_para_memoria_demandas_cal!$C$2:$K$99000,4,FALSE),0)</f>
        <v>0</v>
      </c>
      <c r="N4628" s="21">
        <f t="shared" si="434"/>
        <v>0</v>
      </c>
      <c r="O4628" s="22">
        <f t="shared" si="435"/>
        <v>0</v>
      </c>
      <c r="P4628" s="22">
        <f t="shared" si="436"/>
        <v>0</v>
      </c>
      <c r="Q4628" s="23">
        <f t="shared" si="437"/>
        <v>0</v>
      </c>
    </row>
    <row r="4629" spans="8:17" x14ac:dyDescent="0.25">
      <c r="H4629" s="11" t="str">
        <f t="shared" si="438"/>
        <v/>
      </c>
      <c r="I4629" s="9" t="str">
        <f t="shared" si="433"/>
        <v/>
      </c>
      <c r="J4629" s="21">
        <f>IFERROR(VLOOKUP(I4629,datos_para_memoria_demandas_cal!$C$2:$K$99000,2,FALSE),0)</f>
        <v>0</v>
      </c>
      <c r="K4629" s="22">
        <f>IFERROR(VLOOKUP(I4629,datos_para_memoria_demandas_cal!$C$2:$K$99000,3,FALSE),0)</f>
        <v>0</v>
      </c>
      <c r="L4629" s="22">
        <f>IFERROR(VLOOKUP(I4629,ES0031102460685007HA0F_20250101!$D$2:$K$99000,2,FALSE),0)</f>
        <v>0</v>
      </c>
      <c r="M4629" s="23">
        <f>IFERROR(VLOOKUP(I4629,datos_para_memoria_demandas_cal!$C$2:$K$99000,4,FALSE),0)</f>
        <v>0</v>
      </c>
      <c r="N4629" s="21">
        <f t="shared" si="434"/>
        <v>0</v>
      </c>
      <c r="O4629" s="22">
        <f t="shared" si="435"/>
        <v>0</v>
      </c>
      <c r="P4629" s="22">
        <f t="shared" si="436"/>
        <v>0</v>
      </c>
      <c r="Q4629" s="23">
        <f t="shared" si="437"/>
        <v>0</v>
      </c>
    </row>
    <row r="4630" spans="8:17" x14ac:dyDescent="0.25">
      <c r="H4630" s="11" t="str">
        <f t="shared" si="438"/>
        <v/>
      </c>
      <c r="I4630" s="9" t="str">
        <f t="shared" si="433"/>
        <v/>
      </c>
      <c r="J4630" s="21">
        <f>IFERROR(VLOOKUP(I4630,datos_para_memoria_demandas_cal!$C$2:$K$99000,2,FALSE),0)</f>
        <v>0</v>
      </c>
      <c r="K4630" s="22">
        <f>IFERROR(VLOOKUP(I4630,datos_para_memoria_demandas_cal!$C$2:$K$99000,3,FALSE),0)</f>
        <v>0</v>
      </c>
      <c r="L4630" s="22">
        <f>IFERROR(VLOOKUP(I4630,ES0031102460685007HA0F_20250101!$D$2:$K$99000,2,FALSE),0)</f>
        <v>0</v>
      </c>
      <c r="M4630" s="23">
        <f>IFERROR(VLOOKUP(I4630,datos_para_memoria_demandas_cal!$C$2:$K$99000,4,FALSE),0)</f>
        <v>0</v>
      </c>
      <c r="N4630" s="21">
        <f t="shared" si="434"/>
        <v>0</v>
      </c>
      <c r="O4630" s="22">
        <f t="shared" si="435"/>
        <v>0</v>
      </c>
      <c r="P4630" s="22">
        <f t="shared" si="436"/>
        <v>0</v>
      </c>
      <c r="Q4630" s="23">
        <f t="shared" si="437"/>
        <v>0</v>
      </c>
    </row>
    <row r="4631" spans="8:17" x14ac:dyDescent="0.25">
      <c r="H4631" s="11" t="str">
        <f t="shared" si="438"/>
        <v/>
      </c>
      <c r="I4631" s="9" t="str">
        <f t="shared" si="433"/>
        <v/>
      </c>
      <c r="J4631" s="21">
        <f>IFERROR(VLOOKUP(I4631,datos_para_memoria_demandas_cal!$C$2:$K$99000,2,FALSE),0)</f>
        <v>0</v>
      </c>
      <c r="K4631" s="22">
        <f>IFERROR(VLOOKUP(I4631,datos_para_memoria_demandas_cal!$C$2:$K$99000,3,FALSE),0)</f>
        <v>0</v>
      </c>
      <c r="L4631" s="22">
        <f>IFERROR(VLOOKUP(I4631,ES0031102460685007HA0F_20250101!$D$2:$K$99000,2,FALSE),0)</f>
        <v>0</v>
      </c>
      <c r="M4631" s="23">
        <f>IFERROR(VLOOKUP(I4631,datos_para_memoria_demandas_cal!$C$2:$K$99000,4,FALSE),0)</f>
        <v>0</v>
      </c>
      <c r="N4631" s="21">
        <f t="shared" si="434"/>
        <v>0</v>
      </c>
      <c r="O4631" s="22">
        <f t="shared" si="435"/>
        <v>0</v>
      </c>
      <c r="P4631" s="22">
        <f t="shared" si="436"/>
        <v>0</v>
      </c>
      <c r="Q4631" s="23">
        <f t="shared" si="437"/>
        <v>0</v>
      </c>
    </row>
    <row r="4632" spans="8:17" x14ac:dyDescent="0.25">
      <c r="H4632" s="11" t="str">
        <f t="shared" si="438"/>
        <v/>
      </c>
      <c r="I4632" s="9" t="str">
        <f t="shared" si="433"/>
        <v/>
      </c>
      <c r="J4632" s="21">
        <f>IFERROR(VLOOKUP(I4632,datos_para_memoria_demandas_cal!$C$2:$K$99000,2,FALSE),0)</f>
        <v>0</v>
      </c>
      <c r="K4632" s="22">
        <f>IFERROR(VLOOKUP(I4632,datos_para_memoria_demandas_cal!$C$2:$K$99000,3,FALSE),0)</f>
        <v>0</v>
      </c>
      <c r="L4632" s="22">
        <f>IFERROR(VLOOKUP(I4632,ES0031102460685007HA0F_20250101!$D$2:$K$99000,2,FALSE),0)</f>
        <v>0</v>
      </c>
      <c r="M4632" s="23">
        <f>IFERROR(VLOOKUP(I4632,datos_para_memoria_demandas_cal!$C$2:$K$99000,4,FALSE),0)</f>
        <v>0</v>
      </c>
      <c r="N4632" s="21">
        <f t="shared" si="434"/>
        <v>0</v>
      </c>
      <c r="O4632" s="22">
        <f t="shared" si="435"/>
        <v>0</v>
      </c>
      <c r="P4632" s="22">
        <f t="shared" si="436"/>
        <v>0</v>
      </c>
      <c r="Q4632" s="23">
        <f t="shared" si="437"/>
        <v>0</v>
      </c>
    </row>
    <row r="4633" spans="8:17" x14ac:dyDescent="0.25">
      <c r="H4633" s="11" t="str">
        <f t="shared" si="438"/>
        <v/>
      </c>
      <c r="I4633" s="9" t="str">
        <f t="shared" si="433"/>
        <v/>
      </c>
      <c r="J4633" s="21">
        <f>IFERROR(VLOOKUP(I4633,datos_para_memoria_demandas_cal!$C$2:$K$99000,2,FALSE),0)</f>
        <v>0</v>
      </c>
      <c r="K4633" s="22">
        <f>IFERROR(VLOOKUP(I4633,datos_para_memoria_demandas_cal!$C$2:$K$99000,3,FALSE),0)</f>
        <v>0</v>
      </c>
      <c r="L4633" s="22">
        <f>IFERROR(VLOOKUP(I4633,ES0031102460685007HA0F_20250101!$D$2:$K$99000,2,FALSE),0)</f>
        <v>0</v>
      </c>
      <c r="M4633" s="23">
        <f>IFERROR(VLOOKUP(I4633,datos_para_memoria_demandas_cal!$C$2:$K$99000,4,FALSE),0)</f>
        <v>0</v>
      </c>
      <c r="N4633" s="21">
        <f t="shared" si="434"/>
        <v>0</v>
      </c>
      <c r="O4633" s="22">
        <f t="shared" si="435"/>
        <v>0</v>
      </c>
      <c r="P4633" s="22">
        <f t="shared" si="436"/>
        <v>0</v>
      </c>
      <c r="Q4633" s="23">
        <f t="shared" si="437"/>
        <v>0</v>
      </c>
    </row>
    <row r="4634" spans="8:17" x14ac:dyDescent="0.25">
      <c r="H4634" s="11" t="str">
        <f t="shared" si="438"/>
        <v/>
      </c>
      <c r="I4634" s="9" t="str">
        <f t="shared" si="433"/>
        <v/>
      </c>
      <c r="J4634" s="21">
        <f>IFERROR(VLOOKUP(I4634,datos_para_memoria_demandas_cal!$C$2:$K$99000,2,FALSE),0)</f>
        <v>0</v>
      </c>
      <c r="K4634" s="22">
        <f>IFERROR(VLOOKUP(I4634,datos_para_memoria_demandas_cal!$C$2:$K$99000,3,FALSE),0)</f>
        <v>0</v>
      </c>
      <c r="L4634" s="22">
        <f>IFERROR(VLOOKUP(I4634,ES0031102460685007HA0F_20250101!$D$2:$K$99000,2,FALSE),0)</f>
        <v>0</v>
      </c>
      <c r="M4634" s="23">
        <f>IFERROR(VLOOKUP(I4634,datos_para_memoria_demandas_cal!$C$2:$K$99000,4,FALSE),0)</f>
        <v>0</v>
      </c>
      <c r="N4634" s="21">
        <f t="shared" si="434"/>
        <v>0</v>
      </c>
      <c r="O4634" s="22">
        <f t="shared" si="435"/>
        <v>0</v>
      </c>
      <c r="P4634" s="22">
        <f t="shared" si="436"/>
        <v>0</v>
      </c>
      <c r="Q4634" s="23">
        <f t="shared" si="437"/>
        <v>0</v>
      </c>
    </row>
    <row r="4635" spans="8:17" x14ac:dyDescent="0.25">
      <c r="H4635" s="11" t="str">
        <f t="shared" si="438"/>
        <v/>
      </c>
      <c r="I4635" s="9" t="str">
        <f t="shared" si="433"/>
        <v/>
      </c>
      <c r="J4635" s="21">
        <f>IFERROR(VLOOKUP(I4635,datos_para_memoria_demandas_cal!$C$2:$K$99000,2,FALSE),0)</f>
        <v>0</v>
      </c>
      <c r="K4635" s="22">
        <f>IFERROR(VLOOKUP(I4635,datos_para_memoria_demandas_cal!$C$2:$K$99000,3,FALSE),0)</f>
        <v>0</v>
      </c>
      <c r="L4635" s="22">
        <f>IFERROR(VLOOKUP(I4635,ES0031102460685007HA0F_20250101!$D$2:$K$99000,2,FALSE),0)</f>
        <v>0</v>
      </c>
      <c r="M4635" s="23">
        <f>IFERROR(VLOOKUP(I4635,datos_para_memoria_demandas_cal!$C$2:$K$99000,4,FALSE),0)</f>
        <v>0</v>
      </c>
      <c r="N4635" s="21">
        <f t="shared" si="434"/>
        <v>0</v>
      </c>
      <c r="O4635" s="22">
        <f t="shared" si="435"/>
        <v>0</v>
      </c>
      <c r="P4635" s="22">
        <f t="shared" si="436"/>
        <v>0</v>
      </c>
      <c r="Q4635" s="23">
        <f t="shared" si="437"/>
        <v>0</v>
      </c>
    </row>
    <row r="4636" spans="8:17" x14ac:dyDescent="0.25">
      <c r="H4636" s="11" t="str">
        <f t="shared" si="438"/>
        <v/>
      </c>
      <c r="I4636" s="9" t="str">
        <f t="shared" si="433"/>
        <v/>
      </c>
      <c r="J4636" s="21">
        <f>IFERROR(VLOOKUP(I4636,datos_para_memoria_demandas_cal!$C$2:$K$99000,2,FALSE),0)</f>
        <v>0</v>
      </c>
      <c r="K4636" s="22">
        <f>IFERROR(VLOOKUP(I4636,datos_para_memoria_demandas_cal!$C$2:$K$99000,3,FALSE),0)</f>
        <v>0</v>
      </c>
      <c r="L4636" s="22">
        <f>IFERROR(VLOOKUP(I4636,ES0031102460685007HA0F_20250101!$D$2:$K$99000,2,FALSE),0)</f>
        <v>0</v>
      </c>
      <c r="M4636" s="23">
        <f>IFERROR(VLOOKUP(I4636,datos_para_memoria_demandas_cal!$C$2:$K$99000,4,FALSE),0)</f>
        <v>0</v>
      </c>
      <c r="N4636" s="21">
        <f t="shared" si="434"/>
        <v>0</v>
      </c>
      <c r="O4636" s="22">
        <f t="shared" si="435"/>
        <v>0</v>
      </c>
      <c r="P4636" s="22">
        <f t="shared" si="436"/>
        <v>0</v>
      </c>
      <c r="Q4636" s="23">
        <f t="shared" si="437"/>
        <v>0</v>
      </c>
    </row>
    <row r="4637" spans="8:17" x14ac:dyDescent="0.25">
      <c r="H4637" s="11" t="str">
        <f t="shared" si="438"/>
        <v/>
      </c>
      <c r="I4637" s="9" t="str">
        <f t="shared" si="433"/>
        <v/>
      </c>
      <c r="J4637" s="21">
        <f>IFERROR(VLOOKUP(I4637,datos_para_memoria_demandas_cal!$C$2:$K$99000,2,FALSE),0)</f>
        <v>0</v>
      </c>
      <c r="K4637" s="22">
        <f>IFERROR(VLOOKUP(I4637,datos_para_memoria_demandas_cal!$C$2:$K$99000,3,FALSE),0)</f>
        <v>0</v>
      </c>
      <c r="L4637" s="22">
        <f>IFERROR(VLOOKUP(I4637,ES0031102460685007HA0F_20250101!$D$2:$K$99000,2,FALSE),0)</f>
        <v>0</v>
      </c>
      <c r="M4637" s="23">
        <f>IFERROR(VLOOKUP(I4637,datos_para_memoria_demandas_cal!$C$2:$K$99000,4,FALSE),0)</f>
        <v>0</v>
      </c>
      <c r="N4637" s="21">
        <f t="shared" si="434"/>
        <v>0</v>
      </c>
      <c r="O4637" s="22">
        <f t="shared" si="435"/>
        <v>0</v>
      </c>
      <c r="P4637" s="22">
        <f t="shared" si="436"/>
        <v>0</v>
      </c>
      <c r="Q4637" s="23">
        <f t="shared" si="437"/>
        <v>0</v>
      </c>
    </row>
    <row r="4638" spans="8:17" x14ac:dyDescent="0.25">
      <c r="H4638" s="11" t="str">
        <f t="shared" si="438"/>
        <v/>
      </c>
      <c r="I4638" s="9" t="str">
        <f t="shared" si="433"/>
        <v/>
      </c>
      <c r="J4638" s="21">
        <f>IFERROR(VLOOKUP(I4638,datos_para_memoria_demandas_cal!$C$2:$K$99000,2,FALSE),0)</f>
        <v>0</v>
      </c>
      <c r="K4638" s="22">
        <f>IFERROR(VLOOKUP(I4638,datos_para_memoria_demandas_cal!$C$2:$K$99000,3,FALSE),0)</f>
        <v>0</v>
      </c>
      <c r="L4638" s="22">
        <f>IFERROR(VLOOKUP(I4638,ES0031102460685007HA0F_20250101!$D$2:$K$99000,2,FALSE),0)</f>
        <v>0</v>
      </c>
      <c r="M4638" s="23">
        <f>IFERROR(VLOOKUP(I4638,datos_para_memoria_demandas_cal!$C$2:$K$99000,4,FALSE),0)</f>
        <v>0</v>
      </c>
      <c r="N4638" s="21">
        <f t="shared" si="434"/>
        <v>0</v>
      </c>
      <c r="O4638" s="22">
        <f t="shared" si="435"/>
        <v>0</v>
      </c>
      <c r="P4638" s="22">
        <f t="shared" si="436"/>
        <v>0</v>
      </c>
      <c r="Q4638" s="23">
        <f t="shared" si="437"/>
        <v>0</v>
      </c>
    </row>
    <row r="4639" spans="8:17" x14ac:dyDescent="0.25">
      <c r="H4639" s="11" t="str">
        <f t="shared" si="438"/>
        <v/>
      </c>
      <c r="I4639" s="9" t="str">
        <f t="shared" si="433"/>
        <v/>
      </c>
      <c r="J4639" s="21">
        <f>IFERROR(VLOOKUP(I4639,datos_para_memoria_demandas_cal!$C$2:$K$99000,2,FALSE),0)</f>
        <v>0</v>
      </c>
      <c r="K4639" s="22">
        <f>IFERROR(VLOOKUP(I4639,datos_para_memoria_demandas_cal!$C$2:$K$99000,3,FALSE),0)</f>
        <v>0</v>
      </c>
      <c r="L4639" s="22">
        <f>IFERROR(VLOOKUP(I4639,ES0031102460685007HA0F_20250101!$D$2:$K$99000,2,FALSE),0)</f>
        <v>0</v>
      </c>
      <c r="M4639" s="23">
        <f>IFERROR(VLOOKUP(I4639,datos_para_memoria_demandas_cal!$C$2:$K$99000,4,FALSE),0)</f>
        <v>0</v>
      </c>
      <c r="N4639" s="21">
        <f t="shared" si="434"/>
        <v>0</v>
      </c>
      <c r="O4639" s="22">
        <f t="shared" si="435"/>
        <v>0</v>
      </c>
      <c r="P4639" s="22">
        <f t="shared" si="436"/>
        <v>0</v>
      </c>
      <c r="Q4639" s="23">
        <f t="shared" si="437"/>
        <v>0</v>
      </c>
    </row>
    <row r="4640" spans="8:17" x14ac:dyDescent="0.25">
      <c r="H4640" s="11" t="str">
        <f t="shared" si="438"/>
        <v/>
      </c>
      <c r="I4640" s="9" t="str">
        <f t="shared" si="433"/>
        <v/>
      </c>
      <c r="J4640" s="21">
        <f>IFERROR(VLOOKUP(I4640,datos_para_memoria_demandas_cal!$C$2:$K$99000,2,FALSE),0)</f>
        <v>0</v>
      </c>
      <c r="K4640" s="22">
        <f>IFERROR(VLOOKUP(I4640,datos_para_memoria_demandas_cal!$C$2:$K$99000,3,FALSE),0)</f>
        <v>0</v>
      </c>
      <c r="L4640" s="22">
        <f>IFERROR(VLOOKUP(I4640,ES0031102460685007HA0F_20250101!$D$2:$K$99000,2,FALSE),0)</f>
        <v>0</v>
      </c>
      <c r="M4640" s="23">
        <f>IFERROR(VLOOKUP(I4640,datos_para_memoria_demandas_cal!$C$2:$K$99000,4,FALSE),0)</f>
        <v>0</v>
      </c>
      <c r="N4640" s="21">
        <f t="shared" si="434"/>
        <v>0</v>
      </c>
      <c r="O4640" s="22">
        <f t="shared" si="435"/>
        <v>0</v>
      </c>
      <c r="P4640" s="22">
        <f t="shared" si="436"/>
        <v>0</v>
      </c>
      <c r="Q4640" s="23">
        <f t="shared" si="437"/>
        <v>0</v>
      </c>
    </row>
    <row r="4641" spans="8:17" x14ac:dyDescent="0.25">
      <c r="H4641" s="11" t="str">
        <f t="shared" si="438"/>
        <v/>
      </c>
      <c r="I4641" s="9" t="str">
        <f t="shared" si="433"/>
        <v/>
      </c>
      <c r="J4641" s="21">
        <f>IFERROR(VLOOKUP(I4641,datos_para_memoria_demandas_cal!$C$2:$K$99000,2,FALSE),0)</f>
        <v>0</v>
      </c>
      <c r="K4641" s="22">
        <f>IFERROR(VLOOKUP(I4641,datos_para_memoria_demandas_cal!$C$2:$K$99000,3,FALSE),0)</f>
        <v>0</v>
      </c>
      <c r="L4641" s="22">
        <f>IFERROR(VLOOKUP(I4641,ES0031102460685007HA0F_20250101!$D$2:$K$99000,2,FALSE),0)</f>
        <v>0</v>
      </c>
      <c r="M4641" s="23">
        <f>IFERROR(VLOOKUP(I4641,datos_para_memoria_demandas_cal!$C$2:$K$99000,4,FALSE),0)</f>
        <v>0</v>
      </c>
      <c r="N4641" s="21">
        <f t="shared" si="434"/>
        <v>0</v>
      </c>
      <c r="O4641" s="22">
        <f t="shared" si="435"/>
        <v>0</v>
      </c>
      <c r="P4641" s="22">
        <f t="shared" si="436"/>
        <v>0</v>
      </c>
      <c r="Q4641" s="23">
        <f t="shared" si="437"/>
        <v>0</v>
      </c>
    </row>
    <row r="4642" spans="8:17" x14ac:dyDescent="0.25">
      <c r="H4642" s="11" t="str">
        <f t="shared" si="438"/>
        <v/>
      </c>
      <c r="I4642" s="9" t="str">
        <f t="shared" si="433"/>
        <v/>
      </c>
      <c r="J4642" s="21">
        <f>IFERROR(VLOOKUP(I4642,datos_para_memoria_demandas_cal!$C$2:$K$99000,2,FALSE),0)</f>
        <v>0</v>
      </c>
      <c r="K4642" s="22">
        <f>IFERROR(VLOOKUP(I4642,datos_para_memoria_demandas_cal!$C$2:$K$99000,3,FALSE),0)</f>
        <v>0</v>
      </c>
      <c r="L4642" s="22">
        <f>IFERROR(VLOOKUP(I4642,ES0031102460685007HA0F_20250101!$D$2:$K$99000,2,FALSE),0)</f>
        <v>0</v>
      </c>
      <c r="M4642" s="23">
        <f>IFERROR(VLOOKUP(I4642,datos_para_memoria_demandas_cal!$C$2:$K$99000,4,FALSE),0)</f>
        <v>0</v>
      </c>
      <c r="N4642" s="21">
        <f t="shared" si="434"/>
        <v>0</v>
      </c>
      <c r="O4642" s="22">
        <f t="shared" si="435"/>
        <v>0</v>
      </c>
      <c r="P4642" s="22">
        <f t="shared" si="436"/>
        <v>0</v>
      </c>
      <c r="Q4642" s="23">
        <f t="shared" si="437"/>
        <v>0</v>
      </c>
    </row>
    <row r="4643" spans="8:17" x14ac:dyDescent="0.25">
      <c r="H4643" s="11" t="str">
        <f t="shared" si="438"/>
        <v/>
      </c>
      <c r="I4643" s="9" t="str">
        <f t="shared" si="433"/>
        <v/>
      </c>
      <c r="J4643" s="21">
        <f>IFERROR(VLOOKUP(I4643,datos_para_memoria_demandas_cal!$C$2:$K$99000,2,FALSE),0)</f>
        <v>0</v>
      </c>
      <c r="K4643" s="22">
        <f>IFERROR(VLOOKUP(I4643,datos_para_memoria_demandas_cal!$C$2:$K$99000,3,FALSE),0)</f>
        <v>0</v>
      </c>
      <c r="L4643" s="22">
        <f>IFERROR(VLOOKUP(I4643,ES0031102460685007HA0F_20250101!$D$2:$K$99000,2,FALSE),0)</f>
        <v>0</v>
      </c>
      <c r="M4643" s="23">
        <f>IFERROR(VLOOKUP(I4643,datos_para_memoria_demandas_cal!$C$2:$K$99000,4,FALSE),0)</f>
        <v>0</v>
      </c>
      <c r="N4643" s="21">
        <f t="shared" si="434"/>
        <v>0</v>
      </c>
      <c r="O4643" s="22">
        <f t="shared" si="435"/>
        <v>0</v>
      </c>
      <c r="P4643" s="22">
        <f t="shared" si="436"/>
        <v>0</v>
      </c>
      <c r="Q4643" s="23">
        <f t="shared" si="437"/>
        <v>0</v>
      </c>
    </row>
    <row r="4644" spans="8:17" x14ac:dyDescent="0.25">
      <c r="H4644" s="11" t="str">
        <f t="shared" si="438"/>
        <v/>
      </c>
      <c r="I4644" s="9" t="str">
        <f t="shared" si="433"/>
        <v/>
      </c>
      <c r="J4644" s="21">
        <f>IFERROR(VLOOKUP(I4644,datos_para_memoria_demandas_cal!$C$2:$K$99000,2,FALSE),0)</f>
        <v>0</v>
      </c>
      <c r="K4644" s="22">
        <f>IFERROR(VLOOKUP(I4644,datos_para_memoria_demandas_cal!$C$2:$K$99000,3,FALSE),0)</f>
        <v>0</v>
      </c>
      <c r="L4644" s="22">
        <f>IFERROR(VLOOKUP(I4644,ES0031102460685007HA0F_20250101!$D$2:$K$99000,2,FALSE),0)</f>
        <v>0</v>
      </c>
      <c r="M4644" s="23">
        <f>IFERROR(VLOOKUP(I4644,datos_para_memoria_demandas_cal!$C$2:$K$99000,4,FALSE),0)</f>
        <v>0</v>
      </c>
      <c r="N4644" s="21">
        <f t="shared" si="434"/>
        <v>0</v>
      </c>
      <c r="O4644" s="22">
        <f t="shared" si="435"/>
        <v>0</v>
      </c>
      <c r="P4644" s="22">
        <f t="shared" si="436"/>
        <v>0</v>
      </c>
      <c r="Q4644" s="23">
        <f t="shared" si="437"/>
        <v>0</v>
      </c>
    </row>
    <row r="4645" spans="8:17" x14ac:dyDescent="0.25">
      <c r="H4645" s="11" t="str">
        <f t="shared" si="438"/>
        <v/>
      </c>
      <c r="I4645" s="9" t="str">
        <f t="shared" si="433"/>
        <v/>
      </c>
      <c r="J4645" s="21">
        <f>IFERROR(VLOOKUP(I4645,datos_para_memoria_demandas_cal!$C$2:$K$99000,2,FALSE),0)</f>
        <v>0</v>
      </c>
      <c r="K4645" s="22">
        <f>IFERROR(VLOOKUP(I4645,datos_para_memoria_demandas_cal!$C$2:$K$99000,3,FALSE),0)</f>
        <v>0</v>
      </c>
      <c r="L4645" s="22">
        <f>IFERROR(VLOOKUP(I4645,ES0031102460685007HA0F_20250101!$D$2:$K$99000,2,FALSE),0)</f>
        <v>0</v>
      </c>
      <c r="M4645" s="23">
        <f>IFERROR(VLOOKUP(I4645,datos_para_memoria_demandas_cal!$C$2:$K$99000,4,FALSE),0)</f>
        <v>0</v>
      </c>
      <c r="N4645" s="21">
        <f t="shared" si="434"/>
        <v>0</v>
      </c>
      <c r="O4645" s="22">
        <f t="shared" si="435"/>
        <v>0</v>
      </c>
      <c r="P4645" s="22">
        <f t="shared" si="436"/>
        <v>0</v>
      </c>
      <c r="Q4645" s="23">
        <f t="shared" si="437"/>
        <v>0</v>
      </c>
    </row>
    <row r="4646" spans="8:17" x14ac:dyDescent="0.25">
      <c r="H4646" s="11" t="str">
        <f t="shared" si="438"/>
        <v/>
      </c>
      <c r="I4646" s="9" t="str">
        <f t="shared" si="433"/>
        <v/>
      </c>
      <c r="J4646" s="21">
        <f>IFERROR(VLOOKUP(I4646,datos_para_memoria_demandas_cal!$C$2:$K$99000,2,FALSE),0)</f>
        <v>0</v>
      </c>
      <c r="K4646" s="22">
        <f>IFERROR(VLOOKUP(I4646,datos_para_memoria_demandas_cal!$C$2:$K$99000,3,FALSE),0)</f>
        <v>0</v>
      </c>
      <c r="L4646" s="22">
        <f>IFERROR(VLOOKUP(I4646,ES0031102460685007HA0F_20250101!$D$2:$K$99000,2,FALSE),0)</f>
        <v>0</v>
      </c>
      <c r="M4646" s="23">
        <f>IFERROR(VLOOKUP(I4646,datos_para_memoria_demandas_cal!$C$2:$K$99000,4,FALSE),0)</f>
        <v>0</v>
      </c>
      <c r="N4646" s="21">
        <f t="shared" si="434"/>
        <v>0</v>
      </c>
      <c r="O4646" s="22">
        <f t="shared" si="435"/>
        <v>0</v>
      </c>
      <c r="P4646" s="22">
        <f t="shared" si="436"/>
        <v>0</v>
      </c>
      <c r="Q4646" s="23">
        <f t="shared" si="437"/>
        <v>0</v>
      </c>
    </row>
    <row r="4647" spans="8:17" x14ac:dyDescent="0.25">
      <c r="H4647" s="11" t="str">
        <f t="shared" si="438"/>
        <v/>
      </c>
      <c r="I4647" s="9" t="str">
        <f t="shared" si="433"/>
        <v/>
      </c>
      <c r="J4647" s="21">
        <f>IFERROR(VLOOKUP(I4647,datos_para_memoria_demandas_cal!$C$2:$K$99000,2,FALSE),0)</f>
        <v>0</v>
      </c>
      <c r="K4647" s="22">
        <f>IFERROR(VLOOKUP(I4647,datos_para_memoria_demandas_cal!$C$2:$K$99000,3,FALSE),0)</f>
        <v>0</v>
      </c>
      <c r="L4647" s="22">
        <f>IFERROR(VLOOKUP(I4647,ES0031102460685007HA0F_20250101!$D$2:$K$99000,2,FALSE),0)</f>
        <v>0</v>
      </c>
      <c r="M4647" s="23">
        <f>IFERROR(VLOOKUP(I4647,datos_para_memoria_demandas_cal!$C$2:$K$99000,4,FALSE),0)</f>
        <v>0</v>
      </c>
      <c r="N4647" s="21">
        <f t="shared" si="434"/>
        <v>0</v>
      </c>
      <c r="O4647" s="22">
        <f t="shared" si="435"/>
        <v>0</v>
      </c>
      <c r="P4647" s="22">
        <f t="shared" si="436"/>
        <v>0</v>
      </c>
      <c r="Q4647" s="23">
        <f t="shared" si="437"/>
        <v>0</v>
      </c>
    </row>
    <row r="4648" spans="8:17" x14ac:dyDescent="0.25">
      <c r="H4648" s="11" t="str">
        <f t="shared" si="438"/>
        <v/>
      </c>
      <c r="I4648" s="9" t="str">
        <f t="shared" si="433"/>
        <v/>
      </c>
      <c r="J4648" s="21">
        <f>IFERROR(VLOOKUP(I4648,datos_para_memoria_demandas_cal!$C$2:$K$99000,2,FALSE),0)</f>
        <v>0</v>
      </c>
      <c r="K4648" s="22">
        <f>IFERROR(VLOOKUP(I4648,datos_para_memoria_demandas_cal!$C$2:$K$99000,3,FALSE),0)</f>
        <v>0</v>
      </c>
      <c r="L4648" s="22">
        <f>IFERROR(VLOOKUP(I4648,ES0031102460685007HA0F_20250101!$D$2:$K$99000,2,FALSE),0)</f>
        <v>0</v>
      </c>
      <c r="M4648" s="23">
        <f>IFERROR(VLOOKUP(I4648,datos_para_memoria_demandas_cal!$C$2:$K$99000,4,FALSE),0)</f>
        <v>0</v>
      </c>
      <c r="N4648" s="21">
        <f t="shared" si="434"/>
        <v>0</v>
      </c>
      <c r="O4648" s="22">
        <f t="shared" si="435"/>
        <v>0</v>
      </c>
      <c r="P4648" s="22">
        <f t="shared" si="436"/>
        <v>0</v>
      </c>
      <c r="Q4648" s="23">
        <f t="shared" si="437"/>
        <v>0</v>
      </c>
    </row>
    <row r="4649" spans="8:17" x14ac:dyDescent="0.25">
      <c r="H4649" s="11" t="str">
        <f t="shared" si="438"/>
        <v/>
      </c>
      <c r="I4649" s="9" t="str">
        <f t="shared" si="433"/>
        <v/>
      </c>
      <c r="J4649" s="21">
        <f>IFERROR(VLOOKUP(I4649,datos_para_memoria_demandas_cal!$C$2:$K$99000,2,FALSE),0)</f>
        <v>0</v>
      </c>
      <c r="K4649" s="22">
        <f>IFERROR(VLOOKUP(I4649,datos_para_memoria_demandas_cal!$C$2:$K$99000,3,FALSE),0)</f>
        <v>0</v>
      </c>
      <c r="L4649" s="22">
        <f>IFERROR(VLOOKUP(I4649,ES0031102460685007HA0F_20250101!$D$2:$K$99000,2,FALSE),0)</f>
        <v>0</v>
      </c>
      <c r="M4649" s="23">
        <f>IFERROR(VLOOKUP(I4649,datos_para_memoria_demandas_cal!$C$2:$K$99000,4,FALSE),0)</f>
        <v>0</v>
      </c>
      <c r="N4649" s="21">
        <f t="shared" si="434"/>
        <v>0</v>
      </c>
      <c r="O4649" s="22">
        <f t="shared" si="435"/>
        <v>0</v>
      </c>
      <c r="P4649" s="22">
        <f t="shared" si="436"/>
        <v>0</v>
      </c>
      <c r="Q4649" s="23">
        <f t="shared" si="437"/>
        <v>0</v>
      </c>
    </row>
    <row r="4650" spans="8:17" x14ac:dyDescent="0.25">
      <c r="H4650" s="11" t="str">
        <f t="shared" si="438"/>
        <v/>
      </c>
      <c r="I4650" s="9" t="str">
        <f t="shared" si="433"/>
        <v/>
      </c>
      <c r="J4650" s="21">
        <f>IFERROR(VLOOKUP(I4650,datos_para_memoria_demandas_cal!$C$2:$K$99000,2,FALSE),0)</f>
        <v>0</v>
      </c>
      <c r="K4650" s="22">
        <f>IFERROR(VLOOKUP(I4650,datos_para_memoria_demandas_cal!$C$2:$K$99000,3,FALSE),0)</f>
        <v>0</v>
      </c>
      <c r="L4650" s="22">
        <f>IFERROR(VLOOKUP(I4650,ES0031102460685007HA0F_20250101!$D$2:$K$99000,2,FALSE),0)</f>
        <v>0</v>
      </c>
      <c r="M4650" s="23">
        <f>IFERROR(VLOOKUP(I4650,datos_para_memoria_demandas_cal!$C$2:$K$99000,4,FALSE),0)</f>
        <v>0</v>
      </c>
      <c r="N4650" s="21">
        <f t="shared" si="434"/>
        <v>0</v>
      </c>
      <c r="O4650" s="22">
        <f t="shared" si="435"/>
        <v>0</v>
      </c>
      <c r="P4650" s="22">
        <f t="shared" si="436"/>
        <v>0</v>
      </c>
      <c r="Q4650" s="23">
        <f t="shared" si="437"/>
        <v>0</v>
      </c>
    </row>
    <row r="4651" spans="8:17" x14ac:dyDescent="0.25">
      <c r="H4651" s="11" t="str">
        <f t="shared" si="438"/>
        <v/>
      </c>
      <c r="I4651" s="9" t="str">
        <f t="shared" si="433"/>
        <v/>
      </c>
      <c r="J4651" s="21">
        <f>IFERROR(VLOOKUP(I4651,datos_para_memoria_demandas_cal!$C$2:$K$99000,2,FALSE),0)</f>
        <v>0</v>
      </c>
      <c r="K4651" s="22">
        <f>IFERROR(VLOOKUP(I4651,datos_para_memoria_demandas_cal!$C$2:$K$99000,3,FALSE),0)</f>
        <v>0</v>
      </c>
      <c r="L4651" s="22">
        <f>IFERROR(VLOOKUP(I4651,ES0031102460685007HA0F_20250101!$D$2:$K$99000,2,FALSE),0)</f>
        <v>0</v>
      </c>
      <c r="M4651" s="23">
        <f>IFERROR(VLOOKUP(I4651,datos_para_memoria_demandas_cal!$C$2:$K$99000,4,FALSE),0)</f>
        <v>0</v>
      </c>
      <c r="N4651" s="21">
        <f t="shared" si="434"/>
        <v>0</v>
      </c>
      <c r="O4651" s="22">
        <f t="shared" si="435"/>
        <v>0</v>
      </c>
      <c r="P4651" s="22">
        <f t="shared" si="436"/>
        <v>0</v>
      </c>
      <c r="Q4651" s="23">
        <f t="shared" si="437"/>
        <v>0</v>
      </c>
    </row>
    <row r="4652" spans="8:17" x14ac:dyDescent="0.25">
      <c r="H4652" s="11" t="str">
        <f t="shared" si="438"/>
        <v/>
      </c>
      <c r="I4652" s="9" t="str">
        <f t="shared" si="433"/>
        <v/>
      </c>
      <c r="J4652" s="21">
        <f>IFERROR(VLOOKUP(I4652,datos_para_memoria_demandas_cal!$C$2:$K$99000,2,FALSE),0)</f>
        <v>0</v>
      </c>
      <c r="K4652" s="22">
        <f>IFERROR(VLOOKUP(I4652,datos_para_memoria_demandas_cal!$C$2:$K$99000,3,FALSE),0)</f>
        <v>0</v>
      </c>
      <c r="L4652" s="22">
        <f>IFERROR(VLOOKUP(I4652,ES0031102460685007HA0F_20250101!$D$2:$K$99000,2,FALSE),0)</f>
        <v>0</v>
      </c>
      <c r="M4652" s="23">
        <f>IFERROR(VLOOKUP(I4652,datos_para_memoria_demandas_cal!$C$2:$K$99000,4,FALSE),0)</f>
        <v>0</v>
      </c>
      <c r="N4652" s="21">
        <f t="shared" si="434"/>
        <v>0</v>
      </c>
      <c r="O4652" s="22">
        <f t="shared" si="435"/>
        <v>0</v>
      </c>
      <c r="P4652" s="22">
        <f t="shared" si="436"/>
        <v>0</v>
      </c>
      <c r="Q4652" s="23">
        <f t="shared" si="437"/>
        <v>0</v>
      </c>
    </row>
    <row r="4653" spans="8:17" x14ac:dyDescent="0.25">
      <c r="H4653" s="11" t="str">
        <f t="shared" si="438"/>
        <v/>
      </c>
      <c r="I4653" s="9" t="str">
        <f t="shared" si="433"/>
        <v/>
      </c>
      <c r="J4653" s="21">
        <f>IFERROR(VLOOKUP(I4653,datos_para_memoria_demandas_cal!$C$2:$K$99000,2,FALSE),0)</f>
        <v>0</v>
      </c>
      <c r="K4653" s="22">
        <f>IFERROR(VLOOKUP(I4653,datos_para_memoria_demandas_cal!$C$2:$K$99000,3,FALSE),0)</f>
        <v>0</v>
      </c>
      <c r="L4653" s="22">
        <f>IFERROR(VLOOKUP(I4653,ES0031102460685007HA0F_20250101!$D$2:$K$99000,2,FALSE),0)</f>
        <v>0</v>
      </c>
      <c r="M4653" s="23">
        <f>IFERROR(VLOOKUP(I4653,datos_para_memoria_demandas_cal!$C$2:$K$99000,4,FALSE),0)</f>
        <v>0</v>
      </c>
      <c r="N4653" s="21">
        <f t="shared" si="434"/>
        <v>0</v>
      </c>
      <c r="O4653" s="22">
        <f t="shared" si="435"/>
        <v>0</v>
      </c>
      <c r="P4653" s="22">
        <f t="shared" si="436"/>
        <v>0</v>
      </c>
      <c r="Q4653" s="23">
        <f t="shared" si="437"/>
        <v>0</v>
      </c>
    </row>
    <row r="4654" spans="8:17" x14ac:dyDescent="0.25">
      <c r="H4654" s="11" t="str">
        <f t="shared" si="438"/>
        <v/>
      </c>
      <c r="I4654" s="9" t="str">
        <f t="shared" si="433"/>
        <v/>
      </c>
      <c r="J4654" s="21">
        <f>IFERROR(VLOOKUP(I4654,datos_para_memoria_demandas_cal!$C$2:$K$99000,2,FALSE),0)</f>
        <v>0</v>
      </c>
      <c r="K4654" s="22">
        <f>IFERROR(VLOOKUP(I4654,datos_para_memoria_demandas_cal!$C$2:$K$99000,3,FALSE),0)</f>
        <v>0</v>
      </c>
      <c r="L4654" s="22">
        <f>IFERROR(VLOOKUP(I4654,ES0031102460685007HA0F_20250101!$D$2:$K$99000,2,FALSE),0)</f>
        <v>0</v>
      </c>
      <c r="M4654" s="23">
        <f>IFERROR(VLOOKUP(I4654,datos_para_memoria_demandas_cal!$C$2:$K$99000,4,FALSE),0)</f>
        <v>0</v>
      </c>
      <c r="N4654" s="21">
        <f t="shared" si="434"/>
        <v>0</v>
      </c>
      <c r="O4654" s="22">
        <f t="shared" si="435"/>
        <v>0</v>
      </c>
      <c r="P4654" s="22">
        <f t="shared" si="436"/>
        <v>0</v>
      </c>
      <c r="Q4654" s="23">
        <f t="shared" si="437"/>
        <v>0</v>
      </c>
    </row>
    <row r="4655" spans="8:17" x14ac:dyDescent="0.25">
      <c r="H4655" s="11" t="str">
        <f t="shared" si="438"/>
        <v/>
      </c>
      <c r="I4655" s="9" t="str">
        <f t="shared" si="433"/>
        <v/>
      </c>
      <c r="J4655" s="21">
        <f>IFERROR(VLOOKUP(I4655,datos_para_memoria_demandas_cal!$C$2:$K$99000,2,FALSE),0)</f>
        <v>0</v>
      </c>
      <c r="K4655" s="22">
        <f>IFERROR(VLOOKUP(I4655,datos_para_memoria_demandas_cal!$C$2:$K$99000,3,FALSE),0)</f>
        <v>0</v>
      </c>
      <c r="L4655" s="22">
        <f>IFERROR(VLOOKUP(I4655,ES0031102460685007HA0F_20250101!$D$2:$K$99000,2,FALSE),0)</f>
        <v>0</v>
      </c>
      <c r="M4655" s="23">
        <f>IFERROR(VLOOKUP(I4655,datos_para_memoria_demandas_cal!$C$2:$K$99000,4,FALSE),0)</f>
        <v>0</v>
      </c>
      <c r="N4655" s="21">
        <f t="shared" si="434"/>
        <v>0</v>
      </c>
      <c r="O4655" s="22">
        <f t="shared" si="435"/>
        <v>0</v>
      </c>
      <c r="P4655" s="22">
        <f t="shared" si="436"/>
        <v>0</v>
      </c>
      <c r="Q4655" s="23">
        <f t="shared" si="437"/>
        <v>0</v>
      </c>
    </row>
    <row r="4656" spans="8:17" x14ac:dyDescent="0.25">
      <c r="H4656" s="11" t="str">
        <f t="shared" si="438"/>
        <v/>
      </c>
      <c r="I4656" s="9" t="str">
        <f t="shared" si="433"/>
        <v/>
      </c>
      <c r="J4656" s="21">
        <f>IFERROR(VLOOKUP(I4656,datos_para_memoria_demandas_cal!$C$2:$K$99000,2,FALSE),0)</f>
        <v>0</v>
      </c>
      <c r="K4656" s="22">
        <f>IFERROR(VLOOKUP(I4656,datos_para_memoria_demandas_cal!$C$2:$K$99000,3,FALSE),0)</f>
        <v>0</v>
      </c>
      <c r="L4656" s="22">
        <f>IFERROR(VLOOKUP(I4656,ES0031102460685007HA0F_20250101!$D$2:$K$99000,2,FALSE),0)</f>
        <v>0</v>
      </c>
      <c r="M4656" s="23">
        <f>IFERROR(VLOOKUP(I4656,datos_para_memoria_demandas_cal!$C$2:$K$99000,4,FALSE),0)</f>
        <v>0</v>
      </c>
      <c r="N4656" s="21">
        <f t="shared" si="434"/>
        <v>0</v>
      </c>
      <c r="O4656" s="22">
        <f t="shared" si="435"/>
        <v>0</v>
      </c>
      <c r="P4656" s="22">
        <f t="shared" si="436"/>
        <v>0</v>
      </c>
      <c r="Q4656" s="23">
        <f t="shared" si="437"/>
        <v>0</v>
      </c>
    </row>
    <row r="4657" spans="8:17" x14ac:dyDescent="0.25">
      <c r="H4657" s="11" t="str">
        <f t="shared" si="438"/>
        <v/>
      </c>
      <c r="I4657" s="9" t="str">
        <f t="shared" si="433"/>
        <v/>
      </c>
      <c r="J4657" s="21">
        <f>IFERROR(VLOOKUP(I4657,datos_para_memoria_demandas_cal!$C$2:$K$99000,2,FALSE),0)</f>
        <v>0</v>
      </c>
      <c r="K4657" s="22">
        <f>IFERROR(VLOOKUP(I4657,datos_para_memoria_demandas_cal!$C$2:$K$99000,3,FALSE),0)</f>
        <v>0</v>
      </c>
      <c r="L4657" s="22">
        <f>IFERROR(VLOOKUP(I4657,ES0031102460685007HA0F_20250101!$D$2:$K$99000,2,FALSE),0)</f>
        <v>0</v>
      </c>
      <c r="M4657" s="23">
        <f>IFERROR(VLOOKUP(I4657,datos_para_memoria_demandas_cal!$C$2:$K$99000,4,FALSE),0)</f>
        <v>0</v>
      </c>
      <c r="N4657" s="21">
        <f t="shared" si="434"/>
        <v>0</v>
      </c>
      <c r="O4657" s="22">
        <f t="shared" si="435"/>
        <v>0</v>
      </c>
      <c r="P4657" s="22">
        <f t="shared" si="436"/>
        <v>0</v>
      </c>
      <c r="Q4657" s="23">
        <f t="shared" si="437"/>
        <v>0</v>
      </c>
    </row>
    <row r="4658" spans="8:17" x14ac:dyDescent="0.25">
      <c r="H4658" s="11" t="str">
        <f t="shared" si="438"/>
        <v/>
      </c>
      <c r="I4658" s="9" t="str">
        <f t="shared" si="433"/>
        <v/>
      </c>
      <c r="J4658" s="21">
        <f>IFERROR(VLOOKUP(I4658,datos_para_memoria_demandas_cal!$C$2:$K$99000,2,FALSE),0)</f>
        <v>0</v>
      </c>
      <c r="K4658" s="22">
        <f>IFERROR(VLOOKUP(I4658,datos_para_memoria_demandas_cal!$C$2:$K$99000,3,FALSE),0)</f>
        <v>0</v>
      </c>
      <c r="L4658" s="22">
        <f>IFERROR(VLOOKUP(I4658,ES0031102460685007HA0F_20250101!$D$2:$K$99000,2,FALSE),0)</f>
        <v>0</v>
      </c>
      <c r="M4658" s="23">
        <f>IFERROR(VLOOKUP(I4658,datos_para_memoria_demandas_cal!$C$2:$K$99000,4,FALSE),0)</f>
        <v>0</v>
      </c>
      <c r="N4658" s="21">
        <f t="shared" si="434"/>
        <v>0</v>
      </c>
      <c r="O4658" s="22">
        <f t="shared" si="435"/>
        <v>0</v>
      </c>
      <c r="P4658" s="22">
        <f t="shared" si="436"/>
        <v>0</v>
      </c>
      <c r="Q4658" s="23">
        <f t="shared" si="437"/>
        <v>0</v>
      </c>
    </row>
    <row r="4659" spans="8:17" x14ac:dyDescent="0.25">
      <c r="H4659" s="11" t="str">
        <f t="shared" si="438"/>
        <v/>
      </c>
      <c r="I4659" s="9" t="str">
        <f t="shared" si="433"/>
        <v/>
      </c>
      <c r="J4659" s="21">
        <f>IFERROR(VLOOKUP(I4659,datos_para_memoria_demandas_cal!$C$2:$K$99000,2,FALSE),0)</f>
        <v>0</v>
      </c>
      <c r="K4659" s="22">
        <f>IFERROR(VLOOKUP(I4659,datos_para_memoria_demandas_cal!$C$2:$K$99000,3,FALSE),0)</f>
        <v>0</v>
      </c>
      <c r="L4659" s="22">
        <f>IFERROR(VLOOKUP(I4659,ES0031102460685007HA0F_20250101!$D$2:$K$99000,2,FALSE),0)</f>
        <v>0</v>
      </c>
      <c r="M4659" s="23">
        <f>IFERROR(VLOOKUP(I4659,datos_para_memoria_demandas_cal!$C$2:$K$99000,4,FALSE),0)</f>
        <v>0</v>
      </c>
      <c r="N4659" s="21">
        <f t="shared" si="434"/>
        <v>0</v>
      </c>
      <c r="O4659" s="22">
        <f t="shared" si="435"/>
        <v>0</v>
      </c>
      <c r="P4659" s="22">
        <f t="shared" si="436"/>
        <v>0</v>
      </c>
      <c r="Q4659" s="23">
        <f t="shared" si="437"/>
        <v>0</v>
      </c>
    </row>
    <row r="4660" spans="8:17" x14ac:dyDescent="0.25">
      <c r="H4660" s="11" t="str">
        <f t="shared" si="438"/>
        <v/>
      </c>
      <c r="I4660" s="9" t="str">
        <f t="shared" si="433"/>
        <v/>
      </c>
      <c r="J4660" s="21">
        <f>IFERROR(VLOOKUP(I4660,datos_para_memoria_demandas_cal!$C$2:$K$99000,2,FALSE),0)</f>
        <v>0</v>
      </c>
      <c r="K4660" s="22">
        <f>IFERROR(VLOOKUP(I4660,datos_para_memoria_demandas_cal!$C$2:$K$99000,3,FALSE),0)</f>
        <v>0</v>
      </c>
      <c r="L4660" s="22">
        <f>IFERROR(VLOOKUP(I4660,ES0031102460685007HA0F_20250101!$D$2:$K$99000,2,FALSE),0)</f>
        <v>0</v>
      </c>
      <c r="M4660" s="23">
        <f>IFERROR(VLOOKUP(I4660,datos_para_memoria_demandas_cal!$C$2:$K$99000,4,FALSE),0)</f>
        <v>0</v>
      </c>
      <c r="N4660" s="21">
        <f t="shared" si="434"/>
        <v>0</v>
      </c>
      <c r="O4660" s="22">
        <f t="shared" si="435"/>
        <v>0</v>
      </c>
      <c r="P4660" s="22">
        <f t="shared" si="436"/>
        <v>0</v>
      </c>
      <c r="Q4660" s="23">
        <f t="shared" si="437"/>
        <v>0</v>
      </c>
    </row>
    <row r="4661" spans="8:17" x14ac:dyDescent="0.25">
      <c r="H4661" s="11" t="str">
        <f t="shared" si="438"/>
        <v/>
      </c>
      <c r="I4661" s="9" t="str">
        <f t="shared" si="433"/>
        <v/>
      </c>
      <c r="J4661" s="21">
        <f>IFERROR(VLOOKUP(I4661,datos_para_memoria_demandas_cal!$C$2:$K$99000,2,FALSE),0)</f>
        <v>0</v>
      </c>
      <c r="K4661" s="22">
        <f>IFERROR(VLOOKUP(I4661,datos_para_memoria_demandas_cal!$C$2:$K$99000,3,FALSE),0)</f>
        <v>0</v>
      </c>
      <c r="L4661" s="22">
        <f>IFERROR(VLOOKUP(I4661,ES0031102460685007HA0F_20250101!$D$2:$K$99000,2,FALSE),0)</f>
        <v>0</v>
      </c>
      <c r="M4661" s="23">
        <f>IFERROR(VLOOKUP(I4661,datos_para_memoria_demandas_cal!$C$2:$K$99000,4,FALSE),0)</f>
        <v>0</v>
      </c>
      <c r="N4661" s="21">
        <f t="shared" si="434"/>
        <v>0</v>
      </c>
      <c r="O4661" s="22">
        <f t="shared" si="435"/>
        <v>0</v>
      </c>
      <c r="P4661" s="22">
        <f t="shared" si="436"/>
        <v>0</v>
      </c>
      <c r="Q4661" s="23">
        <f t="shared" si="437"/>
        <v>0</v>
      </c>
    </row>
    <row r="4662" spans="8:17" x14ac:dyDescent="0.25">
      <c r="H4662" s="11" t="str">
        <f t="shared" si="438"/>
        <v/>
      </c>
      <c r="I4662" s="9" t="str">
        <f t="shared" si="433"/>
        <v/>
      </c>
      <c r="J4662" s="21">
        <f>IFERROR(VLOOKUP(I4662,datos_para_memoria_demandas_cal!$C$2:$K$99000,2,FALSE),0)</f>
        <v>0</v>
      </c>
      <c r="K4662" s="22">
        <f>IFERROR(VLOOKUP(I4662,datos_para_memoria_demandas_cal!$C$2:$K$99000,3,FALSE),0)</f>
        <v>0</v>
      </c>
      <c r="L4662" s="22">
        <f>IFERROR(VLOOKUP(I4662,ES0031102460685007HA0F_20250101!$D$2:$K$99000,2,FALSE),0)</f>
        <v>0</v>
      </c>
      <c r="M4662" s="23">
        <f>IFERROR(VLOOKUP(I4662,datos_para_memoria_demandas_cal!$C$2:$K$99000,4,FALSE),0)</f>
        <v>0</v>
      </c>
      <c r="N4662" s="21">
        <f t="shared" si="434"/>
        <v>0</v>
      </c>
      <c r="O4662" s="22">
        <f t="shared" si="435"/>
        <v>0</v>
      </c>
      <c r="P4662" s="22">
        <f t="shared" si="436"/>
        <v>0</v>
      </c>
      <c r="Q4662" s="23">
        <f t="shared" si="437"/>
        <v>0</v>
      </c>
    </row>
    <row r="4663" spans="8:17" x14ac:dyDescent="0.25">
      <c r="H4663" s="11" t="str">
        <f t="shared" si="438"/>
        <v/>
      </c>
      <c r="I4663" s="9" t="str">
        <f t="shared" si="433"/>
        <v/>
      </c>
      <c r="J4663" s="21">
        <f>IFERROR(VLOOKUP(I4663,datos_para_memoria_demandas_cal!$C$2:$K$99000,2,FALSE),0)</f>
        <v>0</v>
      </c>
      <c r="K4663" s="22">
        <f>IFERROR(VLOOKUP(I4663,datos_para_memoria_demandas_cal!$C$2:$K$99000,3,FALSE),0)</f>
        <v>0</v>
      </c>
      <c r="L4663" s="22">
        <f>IFERROR(VLOOKUP(I4663,ES0031102460685007HA0F_20250101!$D$2:$K$99000,2,FALSE),0)</f>
        <v>0</v>
      </c>
      <c r="M4663" s="23">
        <f>IFERROR(VLOOKUP(I4663,datos_para_memoria_demandas_cal!$C$2:$K$99000,4,FALSE),0)</f>
        <v>0</v>
      </c>
      <c r="N4663" s="21">
        <f t="shared" si="434"/>
        <v>0</v>
      </c>
      <c r="O4663" s="22">
        <f t="shared" si="435"/>
        <v>0</v>
      </c>
      <c r="P4663" s="22">
        <f t="shared" si="436"/>
        <v>0</v>
      </c>
      <c r="Q4663" s="23">
        <f t="shared" si="437"/>
        <v>0</v>
      </c>
    </row>
    <row r="4664" spans="8:17" x14ac:dyDescent="0.25">
      <c r="H4664" s="11" t="str">
        <f t="shared" si="438"/>
        <v/>
      </c>
      <c r="I4664" s="9" t="str">
        <f t="shared" si="433"/>
        <v/>
      </c>
      <c r="J4664" s="21">
        <f>IFERROR(VLOOKUP(I4664,datos_para_memoria_demandas_cal!$C$2:$K$99000,2,FALSE),0)</f>
        <v>0</v>
      </c>
      <c r="K4664" s="22">
        <f>IFERROR(VLOOKUP(I4664,datos_para_memoria_demandas_cal!$C$2:$K$99000,3,FALSE),0)</f>
        <v>0</v>
      </c>
      <c r="L4664" s="22">
        <f>IFERROR(VLOOKUP(I4664,ES0031102460685007HA0F_20250101!$D$2:$K$99000,2,FALSE),0)</f>
        <v>0</v>
      </c>
      <c r="M4664" s="23">
        <f>IFERROR(VLOOKUP(I4664,datos_para_memoria_demandas_cal!$C$2:$K$99000,4,FALSE),0)</f>
        <v>0</v>
      </c>
      <c r="N4664" s="21">
        <f t="shared" si="434"/>
        <v>0</v>
      </c>
      <c r="O4664" s="22">
        <f t="shared" si="435"/>
        <v>0</v>
      </c>
      <c r="P4664" s="22">
        <f t="shared" si="436"/>
        <v>0</v>
      </c>
      <c r="Q4664" s="23">
        <f t="shared" si="437"/>
        <v>0</v>
      </c>
    </row>
    <row r="4665" spans="8:17" x14ac:dyDescent="0.25">
      <c r="H4665" s="11" t="str">
        <f t="shared" si="438"/>
        <v/>
      </c>
      <c r="I4665" s="9" t="str">
        <f t="shared" si="433"/>
        <v/>
      </c>
      <c r="J4665" s="21">
        <f>IFERROR(VLOOKUP(I4665,datos_para_memoria_demandas_cal!$C$2:$K$99000,2,FALSE),0)</f>
        <v>0</v>
      </c>
      <c r="K4665" s="22">
        <f>IFERROR(VLOOKUP(I4665,datos_para_memoria_demandas_cal!$C$2:$K$99000,3,FALSE),0)</f>
        <v>0</v>
      </c>
      <c r="L4665" s="22">
        <f>IFERROR(VLOOKUP(I4665,ES0031102460685007HA0F_20250101!$D$2:$K$99000,2,FALSE),0)</f>
        <v>0</v>
      </c>
      <c r="M4665" s="23">
        <f>IFERROR(VLOOKUP(I4665,datos_para_memoria_demandas_cal!$C$2:$K$99000,4,FALSE),0)</f>
        <v>0</v>
      </c>
      <c r="N4665" s="21">
        <f t="shared" si="434"/>
        <v>0</v>
      </c>
      <c r="O4665" s="22">
        <f t="shared" si="435"/>
        <v>0</v>
      </c>
      <c r="P4665" s="22">
        <f t="shared" si="436"/>
        <v>0</v>
      </c>
      <c r="Q4665" s="23">
        <f t="shared" si="437"/>
        <v>0</v>
      </c>
    </row>
    <row r="4666" spans="8:17" x14ac:dyDescent="0.25">
      <c r="H4666" s="11" t="str">
        <f t="shared" si="438"/>
        <v/>
      </c>
      <c r="I4666" s="9" t="str">
        <f t="shared" si="433"/>
        <v/>
      </c>
      <c r="J4666" s="21">
        <f>IFERROR(VLOOKUP(I4666,datos_para_memoria_demandas_cal!$C$2:$K$99000,2,FALSE),0)</f>
        <v>0</v>
      </c>
      <c r="K4666" s="22">
        <f>IFERROR(VLOOKUP(I4666,datos_para_memoria_demandas_cal!$C$2:$K$99000,3,FALSE),0)</f>
        <v>0</v>
      </c>
      <c r="L4666" s="22">
        <f>IFERROR(VLOOKUP(I4666,ES0031102460685007HA0F_20250101!$D$2:$K$99000,2,FALSE),0)</f>
        <v>0</v>
      </c>
      <c r="M4666" s="23">
        <f>IFERROR(VLOOKUP(I4666,datos_para_memoria_demandas_cal!$C$2:$K$99000,4,FALSE),0)</f>
        <v>0</v>
      </c>
      <c r="N4666" s="21">
        <f t="shared" si="434"/>
        <v>0</v>
      </c>
      <c r="O4666" s="22">
        <f t="shared" si="435"/>
        <v>0</v>
      </c>
      <c r="P4666" s="22">
        <f t="shared" si="436"/>
        <v>0</v>
      </c>
      <c r="Q4666" s="23">
        <f t="shared" si="437"/>
        <v>0</v>
      </c>
    </row>
    <row r="4667" spans="8:17" x14ac:dyDescent="0.25">
      <c r="H4667" s="11" t="str">
        <f t="shared" si="438"/>
        <v/>
      </c>
      <c r="I4667" s="9" t="str">
        <f t="shared" si="433"/>
        <v/>
      </c>
      <c r="J4667" s="21">
        <f>IFERROR(VLOOKUP(I4667,datos_para_memoria_demandas_cal!$C$2:$K$99000,2,FALSE),0)</f>
        <v>0</v>
      </c>
      <c r="K4667" s="22">
        <f>IFERROR(VLOOKUP(I4667,datos_para_memoria_demandas_cal!$C$2:$K$99000,3,FALSE),0)</f>
        <v>0</v>
      </c>
      <c r="L4667" s="22">
        <f>IFERROR(VLOOKUP(I4667,ES0031102460685007HA0F_20250101!$D$2:$K$99000,2,FALSE),0)</f>
        <v>0</v>
      </c>
      <c r="M4667" s="23">
        <f>IFERROR(VLOOKUP(I4667,datos_para_memoria_demandas_cal!$C$2:$K$99000,4,FALSE),0)</f>
        <v>0</v>
      </c>
      <c r="N4667" s="21">
        <f t="shared" si="434"/>
        <v>0</v>
      </c>
      <c r="O4667" s="22">
        <f t="shared" si="435"/>
        <v>0</v>
      </c>
      <c r="P4667" s="22">
        <f t="shared" si="436"/>
        <v>0</v>
      </c>
      <c r="Q4667" s="23">
        <f t="shared" si="437"/>
        <v>0</v>
      </c>
    </row>
    <row r="4668" spans="8:17" x14ac:dyDescent="0.25">
      <c r="H4668" s="11" t="str">
        <f t="shared" si="438"/>
        <v/>
      </c>
      <c r="I4668" s="9" t="str">
        <f t="shared" si="433"/>
        <v/>
      </c>
      <c r="J4668" s="21">
        <f>IFERROR(VLOOKUP(I4668,datos_para_memoria_demandas_cal!$C$2:$K$99000,2,FALSE),0)</f>
        <v>0</v>
      </c>
      <c r="K4668" s="22">
        <f>IFERROR(VLOOKUP(I4668,datos_para_memoria_demandas_cal!$C$2:$K$99000,3,FALSE),0)</f>
        <v>0</v>
      </c>
      <c r="L4668" s="22">
        <f>IFERROR(VLOOKUP(I4668,ES0031102460685007HA0F_20250101!$D$2:$K$99000,2,FALSE),0)</f>
        <v>0</v>
      </c>
      <c r="M4668" s="23">
        <f>IFERROR(VLOOKUP(I4668,datos_para_memoria_demandas_cal!$C$2:$K$99000,4,FALSE),0)</f>
        <v>0</v>
      </c>
      <c r="N4668" s="21">
        <f t="shared" si="434"/>
        <v>0</v>
      </c>
      <c r="O4668" s="22">
        <f t="shared" si="435"/>
        <v>0</v>
      </c>
      <c r="P4668" s="22">
        <f t="shared" si="436"/>
        <v>0</v>
      </c>
      <c r="Q4668" s="23">
        <f t="shared" si="437"/>
        <v>0</v>
      </c>
    </row>
    <row r="4669" spans="8:17" x14ac:dyDescent="0.25">
      <c r="H4669" s="11" t="str">
        <f t="shared" si="438"/>
        <v/>
      </c>
      <c r="I4669" s="9" t="str">
        <f t="shared" si="433"/>
        <v/>
      </c>
      <c r="J4669" s="21">
        <f>IFERROR(VLOOKUP(I4669,datos_para_memoria_demandas_cal!$C$2:$K$99000,2,FALSE),0)</f>
        <v>0</v>
      </c>
      <c r="K4669" s="22">
        <f>IFERROR(VLOOKUP(I4669,datos_para_memoria_demandas_cal!$C$2:$K$99000,3,FALSE),0)</f>
        <v>0</v>
      </c>
      <c r="L4669" s="22">
        <f>IFERROR(VLOOKUP(I4669,ES0031102460685007HA0F_20250101!$D$2:$K$99000,2,FALSE),0)</f>
        <v>0</v>
      </c>
      <c r="M4669" s="23">
        <f>IFERROR(VLOOKUP(I4669,datos_para_memoria_demandas_cal!$C$2:$K$99000,4,FALSE),0)</f>
        <v>0</v>
      </c>
      <c r="N4669" s="21">
        <f t="shared" si="434"/>
        <v>0</v>
      </c>
      <c r="O4669" s="22">
        <f t="shared" si="435"/>
        <v>0</v>
      </c>
      <c r="P4669" s="22">
        <f t="shared" si="436"/>
        <v>0</v>
      </c>
      <c r="Q4669" s="23">
        <f t="shared" si="437"/>
        <v>0</v>
      </c>
    </row>
    <row r="4670" spans="8:17" x14ac:dyDescent="0.25">
      <c r="H4670" s="11" t="str">
        <f t="shared" si="438"/>
        <v/>
      </c>
      <c r="I4670" s="9" t="str">
        <f t="shared" si="433"/>
        <v/>
      </c>
      <c r="J4670" s="21">
        <f>IFERROR(VLOOKUP(I4670,datos_para_memoria_demandas_cal!$C$2:$K$99000,2,FALSE),0)</f>
        <v>0</v>
      </c>
      <c r="K4670" s="22">
        <f>IFERROR(VLOOKUP(I4670,datos_para_memoria_demandas_cal!$C$2:$K$99000,3,FALSE),0)</f>
        <v>0</v>
      </c>
      <c r="L4670" s="22">
        <f>IFERROR(VLOOKUP(I4670,ES0031102460685007HA0F_20250101!$D$2:$K$99000,2,FALSE),0)</f>
        <v>0</v>
      </c>
      <c r="M4670" s="23">
        <f>IFERROR(VLOOKUP(I4670,datos_para_memoria_demandas_cal!$C$2:$K$99000,4,FALSE),0)</f>
        <v>0</v>
      </c>
      <c r="N4670" s="21">
        <f t="shared" si="434"/>
        <v>0</v>
      </c>
      <c r="O4670" s="22">
        <f t="shared" si="435"/>
        <v>0</v>
      </c>
      <c r="P4670" s="22">
        <f t="shared" si="436"/>
        <v>0</v>
      </c>
      <c r="Q4670" s="23">
        <f t="shared" si="437"/>
        <v>0</v>
      </c>
    </row>
    <row r="4671" spans="8:17" x14ac:dyDescent="0.25">
      <c r="H4671" s="11" t="str">
        <f t="shared" si="438"/>
        <v/>
      </c>
      <c r="I4671" s="9" t="str">
        <f t="shared" si="433"/>
        <v/>
      </c>
      <c r="J4671" s="21">
        <f>IFERROR(VLOOKUP(I4671,datos_para_memoria_demandas_cal!$C$2:$K$99000,2,FALSE),0)</f>
        <v>0</v>
      </c>
      <c r="K4671" s="22">
        <f>IFERROR(VLOOKUP(I4671,datos_para_memoria_demandas_cal!$C$2:$K$99000,3,FALSE),0)</f>
        <v>0</v>
      </c>
      <c r="L4671" s="22">
        <f>IFERROR(VLOOKUP(I4671,ES0031102460685007HA0F_20250101!$D$2:$K$99000,2,FALSE),0)</f>
        <v>0</v>
      </c>
      <c r="M4671" s="23">
        <f>IFERROR(VLOOKUP(I4671,datos_para_memoria_demandas_cal!$C$2:$K$99000,4,FALSE),0)</f>
        <v>0</v>
      </c>
      <c r="N4671" s="21">
        <f t="shared" si="434"/>
        <v>0</v>
      </c>
      <c r="O4671" s="22">
        <f t="shared" si="435"/>
        <v>0</v>
      </c>
      <c r="P4671" s="22">
        <f t="shared" si="436"/>
        <v>0</v>
      </c>
      <c r="Q4671" s="23">
        <f t="shared" si="437"/>
        <v>0</v>
      </c>
    </row>
    <row r="4672" spans="8:17" x14ac:dyDescent="0.25">
      <c r="H4672" s="11" t="str">
        <f t="shared" si="438"/>
        <v/>
      </c>
      <c r="I4672" s="9" t="str">
        <f t="shared" si="433"/>
        <v/>
      </c>
      <c r="J4672" s="21">
        <f>IFERROR(VLOOKUP(I4672,datos_para_memoria_demandas_cal!$C$2:$K$99000,2,FALSE),0)</f>
        <v>0</v>
      </c>
      <c r="K4672" s="22">
        <f>IFERROR(VLOOKUP(I4672,datos_para_memoria_demandas_cal!$C$2:$K$99000,3,FALSE),0)</f>
        <v>0</v>
      </c>
      <c r="L4672" s="22">
        <f>IFERROR(VLOOKUP(I4672,ES0031102460685007HA0F_20250101!$D$2:$K$99000,2,FALSE),0)</f>
        <v>0</v>
      </c>
      <c r="M4672" s="23">
        <f>IFERROR(VLOOKUP(I4672,datos_para_memoria_demandas_cal!$C$2:$K$99000,4,FALSE),0)</f>
        <v>0</v>
      </c>
      <c r="N4672" s="21">
        <f t="shared" si="434"/>
        <v>0</v>
      </c>
      <c r="O4672" s="22">
        <f t="shared" si="435"/>
        <v>0</v>
      </c>
      <c r="P4672" s="22">
        <f t="shared" si="436"/>
        <v>0</v>
      </c>
      <c r="Q4672" s="23">
        <f t="shared" si="437"/>
        <v>0</v>
      </c>
    </row>
    <row r="4673" spans="8:17" x14ac:dyDescent="0.25">
      <c r="H4673" s="11" t="str">
        <f t="shared" si="438"/>
        <v/>
      </c>
      <c r="I4673" s="9" t="str">
        <f t="shared" si="433"/>
        <v/>
      </c>
      <c r="J4673" s="21">
        <f>IFERROR(VLOOKUP(I4673,datos_para_memoria_demandas_cal!$C$2:$K$99000,2,FALSE),0)</f>
        <v>0</v>
      </c>
      <c r="K4673" s="22">
        <f>IFERROR(VLOOKUP(I4673,datos_para_memoria_demandas_cal!$C$2:$K$99000,3,FALSE),0)</f>
        <v>0</v>
      </c>
      <c r="L4673" s="22">
        <f>IFERROR(VLOOKUP(I4673,ES0031102460685007HA0F_20250101!$D$2:$K$99000,2,FALSE),0)</f>
        <v>0</v>
      </c>
      <c r="M4673" s="23">
        <f>IFERROR(VLOOKUP(I4673,datos_para_memoria_demandas_cal!$C$2:$K$99000,4,FALSE),0)</f>
        <v>0</v>
      </c>
      <c r="N4673" s="21">
        <f t="shared" si="434"/>
        <v>0</v>
      </c>
      <c r="O4673" s="22">
        <f t="shared" si="435"/>
        <v>0</v>
      </c>
      <c r="P4673" s="22">
        <f t="shared" si="436"/>
        <v>0</v>
      </c>
      <c r="Q4673" s="23">
        <f t="shared" si="437"/>
        <v>0</v>
      </c>
    </row>
    <row r="4674" spans="8:17" x14ac:dyDescent="0.25">
      <c r="H4674" s="11" t="str">
        <f t="shared" si="438"/>
        <v/>
      </c>
      <c r="I4674" s="9" t="str">
        <f t="shared" si="433"/>
        <v/>
      </c>
      <c r="J4674" s="21">
        <f>IFERROR(VLOOKUP(I4674,datos_para_memoria_demandas_cal!$C$2:$K$99000,2,FALSE),0)</f>
        <v>0</v>
      </c>
      <c r="K4674" s="22">
        <f>IFERROR(VLOOKUP(I4674,datos_para_memoria_demandas_cal!$C$2:$K$99000,3,FALSE),0)</f>
        <v>0</v>
      </c>
      <c r="L4674" s="22">
        <f>IFERROR(VLOOKUP(I4674,ES0031102460685007HA0F_20250101!$D$2:$K$99000,2,FALSE),0)</f>
        <v>0</v>
      </c>
      <c r="M4674" s="23">
        <f>IFERROR(VLOOKUP(I4674,datos_para_memoria_demandas_cal!$C$2:$K$99000,4,FALSE),0)</f>
        <v>0</v>
      </c>
      <c r="N4674" s="21">
        <f t="shared" si="434"/>
        <v>0</v>
      </c>
      <c r="O4674" s="22">
        <f t="shared" si="435"/>
        <v>0</v>
      </c>
      <c r="P4674" s="22">
        <f t="shared" si="436"/>
        <v>0</v>
      </c>
      <c r="Q4674" s="23">
        <f t="shared" si="437"/>
        <v>0</v>
      </c>
    </row>
    <row r="4675" spans="8:17" x14ac:dyDescent="0.25">
      <c r="H4675" s="11" t="str">
        <f t="shared" si="438"/>
        <v/>
      </c>
      <c r="I4675" s="9" t="str">
        <f t="shared" si="433"/>
        <v/>
      </c>
      <c r="J4675" s="21">
        <f>IFERROR(VLOOKUP(I4675,datos_para_memoria_demandas_cal!$C$2:$K$99000,2,FALSE),0)</f>
        <v>0</v>
      </c>
      <c r="K4675" s="22">
        <f>IFERROR(VLOOKUP(I4675,datos_para_memoria_demandas_cal!$C$2:$K$99000,3,FALSE),0)</f>
        <v>0</v>
      </c>
      <c r="L4675" s="22">
        <f>IFERROR(VLOOKUP(I4675,ES0031102460685007HA0F_20250101!$D$2:$K$99000,2,FALSE),0)</f>
        <v>0</v>
      </c>
      <c r="M4675" s="23">
        <f>IFERROR(VLOOKUP(I4675,datos_para_memoria_demandas_cal!$C$2:$K$99000,4,FALSE),0)</f>
        <v>0</v>
      </c>
      <c r="N4675" s="21">
        <f t="shared" si="434"/>
        <v>0</v>
      </c>
      <c r="O4675" s="22">
        <f t="shared" si="435"/>
        <v>0</v>
      </c>
      <c r="P4675" s="22">
        <f t="shared" si="436"/>
        <v>0</v>
      </c>
      <c r="Q4675" s="23">
        <f t="shared" si="437"/>
        <v>0</v>
      </c>
    </row>
    <row r="4676" spans="8:17" x14ac:dyDescent="0.25">
      <c r="H4676" s="11" t="str">
        <f t="shared" si="438"/>
        <v/>
      </c>
      <c r="I4676" s="9" t="str">
        <f t="shared" si="433"/>
        <v/>
      </c>
      <c r="J4676" s="21">
        <f>IFERROR(VLOOKUP(I4676,datos_para_memoria_demandas_cal!$C$2:$K$99000,2,FALSE),0)</f>
        <v>0</v>
      </c>
      <c r="K4676" s="22">
        <f>IFERROR(VLOOKUP(I4676,datos_para_memoria_demandas_cal!$C$2:$K$99000,3,FALSE),0)</f>
        <v>0</v>
      </c>
      <c r="L4676" s="22">
        <f>IFERROR(VLOOKUP(I4676,ES0031102460685007HA0F_20250101!$D$2:$K$99000,2,FALSE),0)</f>
        <v>0</v>
      </c>
      <c r="M4676" s="23">
        <f>IFERROR(VLOOKUP(I4676,datos_para_memoria_demandas_cal!$C$2:$K$99000,4,FALSE),0)</f>
        <v>0</v>
      </c>
      <c r="N4676" s="21">
        <f t="shared" si="434"/>
        <v>0</v>
      </c>
      <c r="O4676" s="22">
        <f t="shared" si="435"/>
        <v>0</v>
      </c>
      <c r="P4676" s="22">
        <f t="shared" si="436"/>
        <v>0</v>
      </c>
      <c r="Q4676" s="23">
        <f t="shared" si="437"/>
        <v>0</v>
      </c>
    </row>
    <row r="4677" spans="8:17" x14ac:dyDescent="0.25">
      <c r="H4677" s="11" t="str">
        <f t="shared" si="438"/>
        <v/>
      </c>
      <c r="I4677" s="9" t="str">
        <f t="shared" ref="I4677:I4740" si="439">TEXT(H4677,"000000,000000")</f>
        <v/>
      </c>
      <c r="J4677" s="21">
        <f>IFERROR(VLOOKUP(I4677,datos_para_memoria_demandas_cal!$C$2:$K$99000,2,FALSE),0)</f>
        <v>0</v>
      </c>
      <c r="K4677" s="22">
        <f>IFERROR(VLOOKUP(I4677,datos_para_memoria_demandas_cal!$C$2:$K$99000,3,FALSE),0)</f>
        <v>0</v>
      </c>
      <c r="L4677" s="22">
        <f>IFERROR(VLOOKUP(I4677,ES0031102460685007HA0F_20250101!$D$2:$K$99000,2,FALSE),0)</f>
        <v>0</v>
      </c>
      <c r="M4677" s="23">
        <f>IFERROR(VLOOKUP(I4677,datos_para_memoria_demandas_cal!$C$2:$K$99000,4,FALSE),0)</f>
        <v>0</v>
      </c>
      <c r="N4677" s="21">
        <f t="shared" ref="N4677:N4740" si="440">J4677*K4677</f>
        <v>0</v>
      </c>
      <c r="O4677" s="22">
        <f t="shared" ref="O4677:O4740" si="441">J4677*L4677</f>
        <v>0</v>
      </c>
      <c r="P4677" s="22">
        <f t="shared" ref="P4677:P4740" si="442">J4677*(IF(K4677+M4677&gt;0,K4677+M4677,0))</f>
        <v>0</v>
      </c>
      <c r="Q4677" s="23">
        <f t="shared" ref="Q4677:Q4740" si="443">J4677*(IF(L4677+M4677&gt;0,L4677+M4677,0))</f>
        <v>0</v>
      </c>
    </row>
    <row r="4678" spans="8:17" x14ac:dyDescent="0.25">
      <c r="H4678" s="11" t="str">
        <f t="shared" ref="H4678:H4741" si="444">IFERROR(IF(H4677+1/24&lt;=$F$5,H4677+1/24,""),"")</f>
        <v/>
      </c>
      <c r="I4678" s="9" t="str">
        <f t="shared" si="439"/>
        <v/>
      </c>
      <c r="J4678" s="21">
        <f>IFERROR(VLOOKUP(I4678,datos_para_memoria_demandas_cal!$C$2:$K$99000,2,FALSE),0)</f>
        <v>0</v>
      </c>
      <c r="K4678" s="22">
        <f>IFERROR(VLOOKUP(I4678,datos_para_memoria_demandas_cal!$C$2:$K$99000,3,FALSE),0)</f>
        <v>0</v>
      </c>
      <c r="L4678" s="22">
        <f>IFERROR(VLOOKUP(I4678,ES0031102460685007HA0F_20250101!$D$2:$K$99000,2,FALSE),0)</f>
        <v>0</v>
      </c>
      <c r="M4678" s="23">
        <f>IFERROR(VLOOKUP(I4678,datos_para_memoria_demandas_cal!$C$2:$K$99000,4,FALSE),0)</f>
        <v>0</v>
      </c>
      <c r="N4678" s="21">
        <f t="shared" si="440"/>
        <v>0</v>
      </c>
      <c r="O4678" s="22">
        <f t="shared" si="441"/>
        <v>0</v>
      </c>
      <c r="P4678" s="22">
        <f t="shared" si="442"/>
        <v>0</v>
      </c>
      <c r="Q4678" s="23">
        <f t="shared" si="443"/>
        <v>0</v>
      </c>
    </row>
    <row r="4679" spans="8:17" x14ac:dyDescent="0.25">
      <c r="H4679" s="11" t="str">
        <f t="shared" si="444"/>
        <v/>
      </c>
      <c r="I4679" s="9" t="str">
        <f t="shared" si="439"/>
        <v/>
      </c>
      <c r="J4679" s="21">
        <f>IFERROR(VLOOKUP(I4679,datos_para_memoria_demandas_cal!$C$2:$K$99000,2,FALSE),0)</f>
        <v>0</v>
      </c>
      <c r="K4679" s="22">
        <f>IFERROR(VLOOKUP(I4679,datos_para_memoria_demandas_cal!$C$2:$K$99000,3,FALSE),0)</f>
        <v>0</v>
      </c>
      <c r="L4679" s="22">
        <f>IFERROR(VLOOKUP(I4679,ES0031102460685007HA0F_20250101!$D$2:$K$99000,2,FALSE),0)</f>
        <v>0</v>
      </c>
      <c r="M4679" s="23">
        <f>IFERROR(VLOOKUP(I4679,datos_para_memoria_demandas_cal!$C$2:$K$99000,4,FALSE),0)</f>
        <v>0</v>
      </c>
      <c r="N4679" s="21">
        <f t="shared" si="440"/>
        <v>0</v>
      </c>
      <c r="O4679" s="22">
        <f t="shared" si="441"/>
        <v>0</v>
      </c>
      <c r="P4679" s="22">
        <f t="shared" si="442"/>
        <v>0</v>
      </c>
      <c r="Q4679" s="23">
        <f t="shared" si="443"/>
        <v>0</v>
      </c>
    </row>
    <row r="4680" spans="8:17" x14ac:dyDescent="0.25">
      <c r="H4680" s="11" t="str">
        <f t="shared" si="444"/>
        <v/>
      </c>
      <c r="I4680" s="9" t="str">
        <f t="shared" si="439"/>
        <v/>
      </c>
      <c r="J4680" s="21">
        <f>IFERROR(VLOOKUP(I4680,datos_para_memoria_demandas_cal!$C$2:$K$99000,2,FALSE),0)</f>
        <v>0</v>
      </c>
      <c r="K4680" s="22">
        <f>IFERROR(VLOOKUP(I4680,datos_para_memoria_demandas_cal!$C$2:$K$99000,3,FALSE),0)</f>
        <v>0</v>
      </c>
      <c r="L4680" s="22">
        <f>IFERROR(VLOOKUP(I4680,ES0031102460685007HA0F_20250101!$D$2:$K$99000,2,FALSE),0)</f>
        <v>0</v>
      </c>
      <c r="M4680" s="23">
        <f>IFERROR(VLOOKUP(I4680,datos_para_memoria_demandas_cal!$C$2:$K$99000,4,FALSE),0)</f>
        <v>0</v>
      </c>
      <c r="N4680" s="21">
        <f t="shared" si="440"/>
        <v>0</v>
      </c>
      <c r="O4680" s="22">
        <f t="shared" si="441"/>
        <v>0</v>
      </c>
      <c r="P4680" s="22">
        <f t="shared" si="442"/>
        <v>0</v>
      </c>
      <c r="Q4680" s="23">
        <f t="shared" si="443"/>
        <v>0</v>
      </c>
    </row>
    <row r="4681" spans="8:17" x14ac:dyDescent="0.25">
      <c r="H4681" s="11" t="str">
        <f t="shared" si="444"/>
        <v/>
      </c>
      <c r="I4681" s="9" t="str">
        <f t="shared" si="439"/>
        <v/>
      </c>
      <c r="J4681" s="21">
        <f>IFERROR(VLOOKUP(I4681,datos_para_memoria_demandas_cal!$C$2:$K$99000,2,FALSE),0)</f>
        <v>0</v>
      </c>
      <c r="K4681" s="22">
        <f>IFERROR(VLOOKUP(I4681,datos_para_memoria_demandas_cal!$C$2:$K$99000,3,FALSE),0)</f>
        <v>0</v>
      </c>
      <c r="L4681" s="22">
        <f>IFERROR(VLOOKUP(I4681,ES0031102460685007HA0F_20250101!$D$2:$K$99000,2,FALSE),0)</f>
        <v>0</v>
      </c>
      <c r="M4681" s="23">
        <f>IFERROR(VLOOKUP(I4681,datos_para_memoria_demandas_cal!$C$2:$K$99000,4,FALSE),0)</f>
        <v>0</v>
      </c>
      <c r="N4681" s="21">
        <f t="shared" si="440"/>
        <v>0</v>
      </c>
      <c r="O4681" s="22">
        <f t="shared" si="441"/>
        <v>0</v>
      </c>
      <c r="P4681" s="22">
        <f t="shared" si="442"/>
        <v>0</v>
      </c>
      <c r="Q4681" s="23">
        <f t="shared" si="443"/>
        <v>0</v>
      </c>
    </row>
    <row r="4682" spans="8:17" x14ac:dyDescent="0.25">
      <c r="H4682" s="11" t="str">
        <f t="shared" si="444"/>
        <v/>
      </c>
      <c r="I4682" s="9" t="str">
        <f t="shared" si="439"/>
        <v/>
      </c>
      <c r="J4682" s="21">
        <f>IFERROR(VLOOKUP(I4682,datos_para_memoria_demandas_cal!$C$2:$K$99000,2,FALSE),0)</f>
        <v>0</v>
      </c>
      <c r="K4682" s="22">
        <f>IFERROR(VLOOKUP(I4682,datos_para_memoria_demandas_cal!$C$2:$K$99000,3,FALSE),0)</f>
        <v>0</v>
      </c>
      <c r="L4682" s="22">
        <f>IFERROR(VLOOKUP(I4682,ES0031102460685007HA0F_20250101!$D$2:$K$99000,2,FALSE),0)</f>
        <v>0</v>
      </c>
      <c r="M4682" s="23">
        <f>IFERROR(VLOOKUP(I4682,datos_para_memoria_demandas_cal!$C$2:$K$99000,4,FALSE),0)</f>
        <v>0</v>
      </c>
      <c r="N4682" s="21">
        <f t="shared" si="440"/>
        <v>0</v>
      </c>
      <c r="O4682" s="22">
        <f t="shared" si="441"/>
        <v>0</v>
      </c>
      <c r="P4682" s="22">
        <f t="shared" si="442"/>
        <v>0</v>
      </c>
      <c r="Q4682" s="23">
        <f t="shared" si="443"/>
        <v>0</v>
      </c>
    </row>
    <row r="4683" spans="8:17" x14ac:dyDescent="0.25">
      <c r="H4683" s="11" t="str">
        <f t="shared" si="444"/>
        <v/>
      </c>
      <c r="I4683" s="9" t="str">
        <f t="shared" si="439"/>
        <v/>
      </c>
      <c r="J4683" s="21">
        <f>IFERROR(VLOOKUP(I4683,datos_para_memoria_demandas_cal!$C$2:$K$99000,2,FALSE),0)</f>
        <v>0</v>
      </c>
      <c r="K4683" s="22">
        <f>IFERROR(VLOOKUP(I4683,datos_para_memoria_demandas_cal!$C$2:$K$99000,3,FALSE),0)</f>
        <v>0</v>
      </c>
      <c r="L4683" s="22">
        <f>IFERROR(VLOOKUP(I4683,ES0031102460685007HA0F_20250101!$D$2:$K$99000,2,FALSE),0)</f>
        <v>0</v>
      </c>
      <c r="M4683" s="23">
        <f>IFERROR(VLOOKUP(I4683,datos_para_memoria_demandas_cal!$C$2:$K$99000,4,FALSE),0)</f>
        <v>0</v>
      </c>
      <c r="N4683" s="21">
        <f t="shared" si="440"/>
        <v>0</v>
      </c>
      <c r="O4683" s="22">
        <f t="shared" si="441"/>
        <v>0</v>
      </c>
      <c r="P4683" s="22">
        <f t="shared" si="442"/>
        <v>0</v>
      </c>
      <c r="Q4683" s="23">
        <f t="shared" si="443"/>
        <v>0</v>
      </c>
    </row>
    <row r="4684" spans="8:17" x14ac:dyDescent="0.25">
      <c r="H4684" s="11" t="str">
        <f t="shared" si="444"/>
        <v/>
      </c>
      <c r="I4684" s="9" t="str">
        <f t="shared" si="439"/>
        <v/>
      </c>
      <c r="J4684" s="21">
        <f>IFERROR(VLOOKUP(I4684,datos_para_memoria_demandas_cal!$C$2:$K$99000,2,FALSE),0)</f>
        <v>0</v>
      </c>
      <c r="K4684" s="22">
        <f>IFERROR(VLOOKUP(I4684,datos_para_memoria_demandas_cal!$C$2:$K$99000,3,FALSE),0)</f>
        <v>0</v>
      </c>
      <c r="L4684" s="22">
        <f>IFERROR(VLOOKUP(I4684,ES0031102460685007HA0F_20250101!$D$2:$K$99000,2,FALSE),0)</f>
        <v>0</v>
      </c>
      <c r="M4684" s="23">
        <f>IFERROR(VLOOKUP(I4684,datos_para_memoria_demandas_cal!$C$2:$K$99000,4,FALSE),0)</f>
        <v>0</v>
      </c>
      <c r="N4684" s="21">
        <f t="shared" si="440"/>
        <v>0</v>
      </c>
      <c r="O4684" s="22">
        <f t="shared" si="441"/>
        <v>0</v>
      </c>
      <c r="P4684" s="22">
        <f t="shared" si="442"/>
        <v>0</v>
      </c>
      <c r="Q4684" s="23">
        <f t="shared" si="443"/>
        <v>0</v>
      </c>
    </row>
    <row r="4685" spans="8:17" x14ac:dyDescent="0.25">
      <c r="H4685" s="11" t="str">
        <f t="shared" si="444"/>
        <v/>
      </c>
      <c r="I4685" s="9" t="str">
        <f t="shared" si="439"/>
        <v/>
      </c>
      <c r="J4685" s="21">
        <f>IFERROR(VLOOKUP(I4685,datos_para_memoria_demandas_cal!$C$2:$K$99000,2,FALSE),0)</f>
        <v>0</v>
      </c>
      <c r="K4685" s="22">
        <f>IFERROR(VLOOKUP(I4685,datos_para_memoria_demandas_cal!$C$2:$K$99000,3,FALSE),0)</f>
        <v>0</v>
      </c>
      <c r="L4685" s="22">
        <f>IFERROR(VLOOKUP(I4685,ES0031102460685007HA0F_20250101!$D$2:$K$99000,2,FALSE),0)</f>
        <v>0</v>
      </c>
      <c r="M4685" s="23">
        <f>IFERROR(VLOOKUP(I4685,datos_para_memoria_demandas_cal!$C$2:$K$99000,4,FALSE),0)</f>
        <v>0</v>
      </c>
      <c r="N4685" s="21">
        <f t="shared" si="440"/>
        <v>0</v>
      </c>
      <c r="O4685" s="22">
        <f t="shared" si="441"/>
        <v>0</v>
      </c>
      <c r="P4685" s="22">
        <f t="shared" si="442"/>
        <v>0</v>
      </c>
      <c r="Q4685" s="23">
        <f t="shared" si="443"/>
        <v>0</v>
      </c>
    </row>
    <row r="4686" spans="8:17" x14ac:dyDescent="0.25">
      <c r="H4686" s="11" t="str">
        <f t="shared" si="444"/>
        <v/>
      </c>
      <c r="I4686" s="9" t="str">
        <f t="shared" si="439"/>
        <v/>
      </c>
      <c r="J4686" s="21">
        <f>IFERROR(VLOOKUP(I4686,datos_para_memoria_demandas_cal!$C$2:$K$99000,2,FALSE),0)</f>
        <v>0</v>
      </c>
      <c r="K4686" s="22">
        <f>IFERROR(VLOOKUP(I4686,datos_para_memoria_demandas_cal!$C$2:$K$99000,3,FALSE),0)</f>
        <v>0</v>
      </c>
      <c r="L4686" s="22">
        <f>IFERROR(VLOOKUP(I4686,ES0031102460685007HA0F_20250101!$D$2:$K$99000,2,FALSE),0)</f>
        <v>0</v>
      </c>
      <c r="M4686" s="23">
        <f>IFERROR(VLOOKUP(I4686,datos_para_memoria_demandas_cal!$C$2:$K$99000,4,FALSE),0)</f>
        <v>0</v>
      </c>
      <c r="N4686" s="21">
        <f t="shared" si="440"/>
        <v>0</v>
      </c>
      <c r="O4686" s="22">
        <f t="shared" si="441"/>
        <v>0</v>
      </c>
      <c r="P4686" s="22">
        <f t="shared" si="442"/>
        <v>0</v>
      </c>
      <c r="Q4686" s="23">
        <f t="shared" si="443"/>
        <v>0</v>
      </c>
    </row>
    <row r="4687" spans="8:17" x14ac:dyDescent="0.25">
      <c r="H4687" s="11" t="str">
        <f t="shared" si="444"/>
        <v/>
      </c>
      <c r="I4687" s="9" t="str">
        <f t="shared" si="439"/>
        <v/>
      </c>
      <c r="J4687" s="21">
        <f>IFERROR(VLOOKUP(I4687,datos_para_memoria_demandas_cal!$C$2:$K$99000,2,FALSE),0)</f>
        <v>0</v>
      </c>
      <c r="K4687" s="22">
        <f>IFERROR(VLOOKUP(I4687,datos_para_memoria_demandas_cal!$C$2:$K$99000,3,FALSE),0)</f>
        <v>0</v>
      </c>
      <c r="L4687" s="22">
        <f>IFERROR(VLOOKUP(I4687,ES0031102460685007HA0F_20250101!$D$2:$K$99000,2,FALSE),0)</f>
        <v>0</v>
      </c>
      <c r="M4687" s="23">
        <f>IFERROR(VLOOKUP(I4687,datos_para_memoria_demandas_cal!$C$2:$K$99000,4,FALSE),0)</f>
        <v>0</v>
      </c>
      <c r="N4687" s="21">
        <f t="shared" si="440"/>
        <v>0</v>
      </c>
      <c r="O4687" s="22">
        <f t="shared" si="441"/>
        <v>0</v>
      </c>
      <c r="P4687" s="22">
        <f t="shared" si="442"/>
        <v>0</v>
      </c>
      <c r="Q4687" s="23">
        <f t="shared" si="443"/>
        <v>0</v>
      </c>
    </row>
    <row r="4688" spans="8:17" x14ac:dyDescent="0.25">
      <c r="H4688" s="11" t="str">
        <f t="shared" si="444"/>
        <v/>
      </c>
      <c r="I4688" s="9" t="str">
        <f t="shared" si="439"/>
        <v/>
      </c>
      <c r="J4688" s="21">
        <f>IFERROR(VLOOKUP(I4688,datos_para_memoria_demandas_cal!$C$2:$K$99000,2,FALSE),0)</f>
        <v>0</v>
      </c>
      <c r="K4688" s="22">
        <f>IFERROR(VLOOKUP(I4688,datos_para_memoria_demandas_cal!$C$2:$K$99000,3,FALSE),0)</f>
        <v>0</v>
      </c>
      <c r="L4688" s="22">
        <f>IFERROR(VLOOKUP(I4688,ES0031102460685007HA0F_20250101!$D$2:$K$99000,2,FALSE),0)</f>
        <v>0</v>
      </c>
      <c r="M4688" s="23">
        <f>IFERROR(VLOOKUP(I4688,datos_para_memoria_demandas_cal!$C$2:$K$99000,4,FALSE),0)</f>
        <v>0</v>
      </c>
      <c r="N4688" s="21">
        <f t="shared" si="440"/>
        <v>0</v>
      </c>
      <c r="O4688" s="22">
        <f t="shared" si="441"/>
        <v>0</v>
      </c>
      <c r="P4688" s="22">
        <f t="shared" si="442"/>
        <v>0</v>
      </c>
      <c r="Q4688" s="23">
        <f t="shared" si="443"/>
        <v>0</v>
      </c>
    </row>
    <row r="4689" spans="8:17" x14ac:dyDescent="0.25">
      <c r="H4689" s="11" t="str">
        <f t="shared" si="444"/>
        <v/>
      </c>
      <c r="I4689" s="9" t="str">
        <f t="shared" si="439"/>
        <v/>
      </c>
      <c r="J4689" s="21">
        <f>IFERROR(VLOOKUP(I4689,datos_para_memoria_demandas_cal!$C$2:$K$99000,2,FALSE),0)</f>
        <v>0</v>
      </c>
      <c r="K4689" s="22">
        <f>IFERROR(VLOOKUP(I4689,datos_para_memoria_demandas_cal!$C$2:$K$99000,3,FALSE),0)</f>
        <v>0</v>
      </c>
      <c r="L4689" s="22">
        <f>IFERROR(VLOOKUP(I4689,ES0031102460685007HA0F_20250101!$D$2:$K$99000,2,FALSE),0)</f>
        <v>0</v>
      </c>
      <c r="M4689" s="23">
        <f>IFERROR(VLOOKUP(I4689,datos_para_memoria_demandas_cal!$C$2:$K$99000,4,FALSE),0)</f>
        <v>0</v>
      </c>
      <c r="N4689" s="21">
        <f t="shared" si="440"/>
        <v>0</v>
      </c>
      <c r="O4689" s="22">
        <f t="shared" si="441"/>
        <v>0</v>
      </c>
      <c r="P4689" s="22">
        <f t="shared" si="442"/>
        <v>0</v>
      </c>
      <c r="Q4689" s="23">
        <f t="shared" si="443"/>
        <v>0</v>
      </c>
    </row>
    <row r="4690" spans="8:17" x14ac:dyDescent="0.25">
      <c r="H4690" s="11" t="str">
        <f t="shared" si="444"/>
        <v/>
      </c>
      <c r="I4690" s="9" t="str">
        <f t="shared" si="439"/>
        <v/>
      </c>
      <c r="J4690" s="21">
        <f>IFERROR(VLOOKUP(I4690,datos_para_memoria_demandas_cal!$C$2:$K$99000,2,FALSE),0)</f>
        <v>0</v>
      </c>
      <c r="K4690" s="22">
        <f>IFERROR(VLOOKUP(I4690,datos_para_memoria_demandas_cal!$C$2:$K$99000,3,FALSE),0)</f>
        <v>0</v>
      </c>
      <c r="L4690" s="22">
        <f>IFERROR(VLOOKUP(I4690,ES0031102460685007HA0F_20250101!$D$2:$K$99000,2,FALSE),0)</f>
        <v>0</v>
      </c>
      <c r="M4690" s="23">
        <f>IFERROR(VLOOKUP(I4690,datos_para_memoria_demandas_cal!$C$2:$K$99000,4,FALSE),0)</f>
        <v>0</v>
      </c>
      <c r="N4690" s="21">
        <f t="shared" si="440"/>
        <v>0</v>
      </c>
      <c r="O4690" s="22">
        <f t="shared" si="441"/>
        <v>0</v>
      </c>
      <c r="P4690" s="22">
        <f t="shared" si="442"/>
        <v>0</v>
      </c>
      <c r="Q4690" s="23">
        <f t="shared" si="443"/>
        <v>0</v>
      </c>
    </row>
    <row r="4691" spans="8:17" x14ac:dyDescent="0.25">
      <c r="H4691" s="11" t="str">
        <f t="shared" si="444"/>
        <v/>
      </c>
      <c r="I4691" s="9" t="str">
        <f t="shared" si="439"/>
        <v/>
      </c>
      <c r="J4691" s="21">
        <f>IFERROR(VLOOKUP(I4691,datos_para_memoria_demandas_cal!$C$2:$K$99000,2,FALSE),0)</f>
        <v>0</v>
      </c>
      <c r="K4691" s="22">
        <f>IFERROR(VLOOKUP(I4691,datos_para_memoria_demandas_cal!$C$2:$K$99000,3,FALSE),0)</f>
        <v>0</v>
      </c>
      <c r="L4691" s="22">
        <f>IFERROR(VLOOKUP(I4691,ES0031102460685007HA0F_20250101!$D$2:$K$99000,2,FALSE),0)</f>
        <v>0</v>
      </c>
      <c r="M4691" s="23">
        <f>IFERROR(VLOOKUP(I4691,datos_para_memoria_demandas_cal!$C$2:$K$99000,4,FALSE),0)</f>
        <v>0</v>
      </c>
      <c r="N4691" s="21">
        <f t="shared" si="440"/>
        <v>0</v>
      </c>
      <c r="O4691" s="22">
        <f t="shared" si="441"/>
        <v>0</v>
      </c>
      <c r="P4691" s="22">
        <f t="shared" si="442"/>
        <v>0</v>
      </c>
      <c r="Q4691" s="23">
        <f t="shared" si="443"/>
        <v>0</v>
      </c>
    </row>
    <row r="4692" spans="8:17" x14ac:dyDescent="0.25">
      <c r="H4692" s="11" t="str">
        <f t="shared" si="444"/>
        <v/>
      </c>
      <c r="I4692" s="9" t="str">
        <f t="shared" si="439"/>
        <v/>
      </c>
      <c r="J4692" s="21">
        <f>IFERROR(VLOOKUP(I4692,datos_para_memoria_demandas_cal!$C$2:$K$99000,2,FALSE),0)</f>
        <v>0</v>
      </c>
      <c r="K4692" s="22">
        <f>IFERROR(VLOOKUP(I4692,datos_para_memoria_demandas_cal!$C$2:$K$99000,3,FALSE),0)</f>
        <v>0</v>
      </c>
      <c r="L4692" s="22">
        <f>IFERROR(VLOOKUP(I4692,ES0031102460685007HA0F_20250101!$D$2:$K$99000,2,FALSE),0)</f>
        <v>0</v>
      </c>
      <c r="M4692" s="23">
        <f>IFERROR(VLOOKUP(I4692,datos_para_memoria_demandas_cal!$C$2:$K$99000,4,FALSE),0)</f>
        <v>0</v>
      </c>
      <c r="N4692" s="21">
        <f t="shared" si="440"/>
        <v>0</v>
      </c>
      <c r="O4692" s="22">
        <f t="shared" si="441"/>
        <v>0</v>
      </c>
      <c r="P4692" s="22">
        <f t="shared" si="442"/>
        <v>0</v>
      </c>
      <c r="Q4692" s="23">
        <f t="shared" si="443"/>
        <v>0</v>
      </c>
    </row>
    <row r="4693" spans="8:17" x14ac:dyDescent="0.25">
      <c r="H4693" s="11" t="str">
        <f t="shared" si="444"/>
        <v/>
      </c>
      <c r="I4693" s="9" t="str">
        <f t="shared" si="439"/>
        <v/>
      </c>
      <c r="J4693" s="21">
        <f>IFERROR(VLOOKUP(I4693,datos_para_memoria_demandas_cal!$C$2:$K$99000,2,FALSE),0)</f>
        <v>0</v>
      </c>
      <c r="K4693" s="22">
        <f>IFERROR(VLOOKUP(I4693,datos_para_memoria_demandas_cal!$C$2:$K$99000,3,FALSE),0)</f>
        <v>0</v>
      </c>
      <c r="L4693" s="22">
        <f>IFERROR(VLOOKUP(I4693,ES0031102460685007HA0F_20250101!$D$2:$K$99000,2,FALSE),0)</f>
        <v>0</v>
      </c>
      <c r="M4693" s="23">
        <f>IFERROR(VLOOKUP(I4693,datos_para_memoria_demandas_cal!$C$2:$K$99000,4,FALSE),0)</f>
        <v>0</v>
      </c>
      <c r="N4693" s="21">
        <f t="shared" si="440"/>
        <v>0</v>
      </c>
      <c r="O4693" s="22">
        <f t="shared" si="441"/>
        <v>0</v>
      </c>
      <c r="P4693" s="22">
        <f t="shared" si="442"/>
        <v>0</v>
      </c>
      <c r="Q4693" s="23">
        <f t="shared" si="443"/>
        <v>0</v>
      </c>
    </row>
    <row r="4694" spans="8:17" x14ac:dyDescent="0.25">
      <c r="H4694" s="11" t="str">
        <f t="shared" si="444"/>
        <v/>
      </c>
      <c r="I4694" s="9" t="str">
        <f t="shared" si="439"/>
        <v/>
      </c>
      <c r="J4694" s="21">
        <f>IFERROR(VLOOKUP(I4694,datos_para_memoria_demandas_cal!$C$2:$K$99000,2,FALSE),0)</f>
        <v>0</v>
      </c>
      <c r="K4694" s="22">
        <f>IFERROR(VLOOKUP(I4694,datos_para_memoria_demandas_cal!$C$2:$K$99000,3,FALSE),0)</f>
        <v>0</v>
      </c>
      <c r="L4694" s="22">
        <f>IFERROR(VLOOKUP(I4694,ES0031102460685007HA0F_20250101!$D$2:$K$99000,2,FALSE),0)</f>
        <v>0</v>
      </c>
      <c r="M4694" s="23">
        <f>IFERROR(VLOOKUP(I4694,datos_para_memoria_demandas_cal!$C$2:$K$99000,4,FALSE),0)</f>
        <v>0</v>
      </c>
      <c r="N4694" s="21">
        <f t="shared" si="440"/>
        <v>0</v>
      </c>
      <c r="O4694" s="22">
        <f t="shared" si="441"/>
        <v>0</v>
      </c>
      <c r="P4694" s="22">
        <f t="shared" si="442"/>
        <v>0</v>
      </c>
      <c r="Q4694" s="23">
        <f t="shared" si="443"/>
        <v>0</v>
      </c>
    </row>
    <row r="4695" spans="8:17" x14ac:dyDescent="0.25">
      <c r="H4695" s="11" t="str">
        <f t="shared" si="444"/>
        <v/>
      </c>
      <c r="I4695" s="9" t="str">
        <f t="shared" si="439"/>
        <v/>
      </c>
      <c r="J4695" s="21">
        <f>IFERROR(VLOOKUP(I4695,datos_para_memoria_demandas_cal!$C$2:$K$99000,2,FALSE),0)</f>
        <v>0</v>
      </c>
      <c r="K4695" s="22">
        <f>IFERROR(VLOOKUP(I4695,datos_para_memoria_demandas_cal!$C$2:$K$99000,3,FALSE),0)</f>
        <v>0</v>
      </c>
      <c r="L4695" s="22">
        <f>IFERROR(VLOOKUP(I4695,ES0031102460685007HA0F_20250101!$D$2:$K$99000,2,FALSE),0)</f>
        <v>0</v>
      </c>
      <c r="M4695" s="23">
        <f>IFERROR(VLOOKUP(I4695,datos_para_memoria_demandas_cal!$C$2:$K$99000,4,FALSE),0)</f>
        <v>0</v>
      </c>
      <c r="N4695" s="21">
        <f t="shared" si="440"/>
        <v>0</v>
      </c>
      <c r="O4695" s="22">
        <f t="shared" si="441"/>
        <v>0</v>
      </c>
      <c r="P4695" s="22">
        <f t="shared" si="442"/>
        <v>0</v>
      </c>
      <c r="Q4695" s="23">
        <f t="shared" si="443"/>
        <v>0</v>
      </c>
    </row>
    <row r="4696" spans="8:17" x14ac:dyDescent="0.25">
      <c r="H4696" s="11" t="str">
        <f t="shared" si="444"/>
        <v/>
      </c>
      <c r="I4696" s="9" t="str">
        <f t="shared" si="439"/>
        <v/>
      </c>
      <c r="J4696" s="21">
        <f>IFERROR(VLOOKUP(I4696,datos_para_memoria_demandas_cal!$C$2:$K$99000,2,FALSE),0)</f>
        <v>0</v>
      </c>
      <c r="K4696" s="22">
        <f>IFERROR(VLOOKUP(I4696,datos_para_memoria_demandas_cal!$C$2:$K$99000,3,FALSE),0)</f>
        <v>0</v>
      </c>
      <c r="L4696" s="22">
        <f>IFERROR(VLOOKUP(I4696,ES0031102460685007HA0F_20250101!$D$2:$K$99000,2,FALSE),0)</f>
        <v>0</v>
      </c>
      <c r="M4696" s="23">
        <f>IFERROR(VLOOKUP(I4696,datos_para_memoria_demandas_cal!$C$2:$K$99000,4,FALSE),0)</f>
        <v>0</v>
      </c>
      <c r="N4696" s="21">
        <f t="shared" si="440"/>
        <v>0</v>
      </c>
      <c r="O4696" s="22">
        <f t="shared" si="441"/>
        <v>0</v>
      </c>
      <c r="P4696" s="22">
        <f t="shared" si="442"/>
        <v>0</v>
      </c>
      <c r="Q4696" s="23">
        <f t="shared" si="443"/>
        <v>0</v>
      </c>
    </row>
    <row r="4697" spans="8:17" x14ac:dyDescent="0.25">
      <c r="H4697" s="11" t="str">
        <f t="shared" si="444"/>
        <v/>
      </c>
      <c r="I4697" s="9" t="str">
        <f t="shared" si="439"/>
        <v/>
      </c>
      <c r="J4697" s="21">
        <f>IFERROR(VLOOKUP(I4697,datos_para_memoria_demandas_cal!$C$2:$K$99000,2,FALSE),0)</f>
        <v>0</v>
      </c>
      <c r="K4697" s="22">
        <f>IFERROR(VLOOKUP(I4697,datos_para_memoria_demandas_cal!$C$2:$K$99000,3,FALSE),0)</f>
        <v>0</v>
      </c>
      <c r="L4697" s="22">
        <f>IFERROR(VLOOKUP(I4697,ES0031102460685007HA0F_20250101!$D$2:$K$99000,2,FALSE),0)</f>
        <v>0</v>
      </c>
      <c r="M4697" s="23">
        <f>IFERROR(VLOOKUP(I4697,datos_para_memoria_demandas_cal!$C$2:$K$99000,4,FALSE),0)</f>
        <v>0</v>
      </c>
      <c r="N4697" s="21">
        <f t="shared" si="440"/>
        <v>0</v>
      </c>
      <c r="O4697" s="22">
        <f t="shared" si="441"/>
        <v>0</v>
      </c>
      <c r="P4697" s="22">
        <f t="shared" si="442"/>
        <v>0</v>
      </c>
      <c r="Q4697" s="23">
        <f t="shared" si="443"/>
        <v>0</v>
      </c>
    </row>
    <row r="4698" spans="8:17" x14ac:dyDescent="0.25">
      <c r="H4698" s="11" t="str">
        <f t="shared" si="444"/>
        <v/>
      </c>
      <c r="I4698" s="9" t="str">
        <f t="shared" si="439"/>
        <v/>
      </c>
      <c r="J4698" s="21">
        <f>IFERROR(VLOOKUP(I4698,datos_para_memoria_demandas_cal!$C$2:$K$99000,2,FALSE),0)</f>
        <v>0</v>
      </c>
      <c r="K4698" s="22">
        <f>IFERROR(VLOOKUP(I4698,datos_para_memoria_demandas_cal!$C$2:$K$99000,3,FALSE),0)</f>
        <v>0</v>
      </c>
      <c r="L4698" s="22">
        <f>IFERROR(VLOOKUP(I4698,ES0031102460685007HA0F_20250101!$D$2:$K$99000,2,FALSE),0)</f>
        <v>0</v>
      </c>
      <c r="M4698" s="23">
        <f>IFERROR(VLOOKUP(I4698,datos_para_memoria_demandas_cal!$C$2:$K$99000,4,FALSE),0)</f>
        <v>0</v>
      </c>
      <c r="N4698" s="21">
        <f t="shared" si="440"/>
        <v>0</v>
      </c>
      <c r="O4698" s="22">
        <f t="shared" si="441"/>
        <v>0</v>
      </c>
      <c r="P4698" s="22">
        <f t="shared" si="442"/>
        <v>0</v>
      </c>
      <c r="Q4698" s="23">
        <f t="shared" si="443"/>
        <v>0</v>
      </c>
    </row>
    <row r="4699" spans="8:17" x14ac:dyDescent="0.25">
      <c r="H4699" s="11" t="str">
        <f t="shared" si="444"/>
        <v/>
      </c>
      <c r="I4699" s="9" t="str">
        <f t="shared" si="439"/>
        <v/>
      </c>
      <c r="J4699" s="21">
        <f>IFERROR(VLOOKUP(I4699,datos_para_memoria_demandas_cal!$C$2:$K$99000,2,FALSE),0)</f>
        <v>0</v>
      </c>
      <c r="K4699" s="22">
        <f>IFERROR(VLOOKUP(I4699,datos_para_memoria_demandas_cal!$C$2:$K$99000,3,FALSE),0)</f>
        <v>0</v>
      </c>
      <c r="L4699" s="22">
        <f>IFERROR(VLOOKUP(I4699,ES0031102460685007HA0F_20250101!$D$2:$K$99000,2,FALSE),0)</f>
        <v>0</v>
      </c>
      <c r="M4699" s="23">
        <f>IFERROR(VLOOKUP(I4699,datos_para_memoria_demandas_cal!$C$2:$K$99000,4,FALSE),0)</f>
        <v>0</v>
      </c>
      <c r="N4699" s="21">
        <f t="shared" si="440"/>
        <v>0</v>
      </c>
      <c r="O4699" s="22">
        <f t="shared" si="441"/>
        <v>0</v>
      </c>
      <c r="P4699" s="22">
        <f t="shared" si="442"/>
        <v>0</v>
      </c>
      <c r="Q4699" s="23">
        <f t="shared" si="443"/>
        <v>0</v>
      </c>
    </row>
    <row r="4700" spans="8:17" x14ac:dyDescent="0.25">
      <c r="H4700" s="11" t="str">
        <f t="shared" si="444"/>
        <v/>
      </c>
      <c r="I4700" s="9" t="str">
        <f t="shared" si="439"/>
        <v/>
      </c>
      <c r="J4700" s="21">
        <f>IFERROR(VLOOKUP(I4700,datos_para_memoria_demandas_cal!$C$2:$K$99000,2,FALSE),0)</f>
        <v>0</v>
      </c>
      <c r="K4700" s="22">
        <f>IFERROR(VLOOKUP(I4700,datos_para_memoria_demandas_cal!$C$2:$K$99000,3,FALSE),0)</f>
        <v>0</v>
      </c>
      <c r="L4700" s="22">
        <f>IFERROR(VLOOKUP(I4700,ES0031102460685007HA0F_20250101!$D$2:$K$99000,2,FALSE),0)</f>
        <v>0</v>
      </c>
      <c r="M4700" s="23">
        <f>IFERROR(VLOOKUP(I4700,datos_para_memoria_demandas_cal!$C$2:$K$99000,4,FALSE),0)</f>
        <v>0</v>
      </c>
      <c r="N4700" s="21">
        <f t="shared" si="440"/>
        <v>0</v>
      </c>
      <c r="O4700" s="22">
        <f t="shared" si="441"/>
        <v>0</v>
      </c>
      <c r="P4700" s="22">
        <f t="shared" si="442"/>
        <v>0</v>
      </c>
      <c r="Q4700" s="23">
        <f t="shared" si="443"/>
        <v>0</v>
      </c>
    </row>
    <row r="4701" spans="8:17" x14ac:dyDescent="0.25">
      <c r="H4701" s="11" t="str">
        <f t="shared" si="444"/>
        <v/>
      </c>
      <c r="I4701" s="9" t="str">
        <f t="shared" si="439"/>
        <v/>
      </c>
      <c r="J4701" s="21">
        <f>IFERROR(VLOOKUP(I4701,datos_para_memoria_demandas_cal!$C$2:$K$99000,2,FALSE),0)</f>
        <v>0</v>
      </c>
      <c r="K4701" s="22">
        <f>IFERROR(VLOOKUP(I4701,datos_para_memoria_demandas_cal!$C$2:$K$99000,3,FALSE),0)</f>
        <v>0</v>
      </c>
      <c r="L4701" s="22">
        <f>IFERROR(VLOOKUP(I4701,ES0031102460685007HA0F_20250101!$D$2:$K$99000,2,FALSE),0)</f>
        <v>0</v>
      </c>
      <c r="M4701" s="23">
        <f>IFERROR(VLOOKUP(I4701,datos_para_memoria_demandas_cal!$C$2:$K$99000,4,FALSE),0)</f>
        <v>0</v>
      </c>
      <c r="N4701" s="21">
        <f t="shared" si="440"/>
        <v>0</v>
      </c>
      <c r="O4701" s="22">
        <f t="shared" si="441"/>
        <v>0</v>
      </c>
      <c r="P4701" s="22">
        <f t="shared" si="442"/>
        <v>0</v>
      </c>
      <c r="Q4701" s="23">
        <f t="shared" si="443"/>
        <v>0</v>
      </c>
    </row>
    <row r="4702" spans="8:17" x14ac:dyDescent="0.25">
      <c r="H4702" s="11" t="str">
        <f t="shared" si="444"/>
        <v/>
      </c>
      <c r="I4702" s="9" t="str">
        <f t="shared" si="439"/>
        <v/>
      </c>
      <c r="J4702" s="21">
        <f>IFERROR(VLOOKUP(I4702,datos_para_memoria_demandas_cal!$C$2:$K$99000,2,FALSE),0)</f>
        <v>0</v>
      </c>
      <c r="K4702" s="22">
        <f>IFERROR(VLOOKUP(I4702,datos_para_memoria_demandas_cal!$C$2:$K$99000,3,FALSE),0)</f>
        <v>0</v>
      </c>
      <c r="L4702" s="22">
        <f>IFERROR(VLOOKUP(I4702,ES0031102460685007HA0F_20250101!$D$2:$K$99000,2,FALSE),0)</f>
        <v>0</v>
      </c>
      <c r="M4702" s="23">
        <f>IFERROR(VLOOKUP(I4702,datos_para_memoria_demandas_cal!$C$2:$K$99000,4,FALSE),0)</f>
        <v>0</v>
      </c>
      <c r="N4702" s="21">
        <f t="shared" si="440"/>
        <v>0</v>
      </c>
      <c r="O4702" s="22">
        <f t="shared" si="441"/>
        <v>0</v>
      </c>
      <c r="P4702" s="22">
        <f t="shared" si="442"/>
        <v>0</v>
      </c>
      <c r="Q4702" s="23">
        <f t="shared" si="443"/>
        <v>0</v>
      </c>
    </row>
    <row r="4703" spans="8:17" x14ac:dyDescent="0.25">
      <c r="H4703" s="11" t="str">
        <f t="shared" si="444"/>
        <v/>
      </c>
      <c r="I4703" s="9" t="str">
        <f t="shared" si="439"/>
        <v/>
      </c>
      <c r="J4703" s="21">
        <f>IFERROR(VLOOKUP(I4703,datos_para_memoria_demandas_cal!$C$2:$K$99000,2,FALSE),0)</f>
        <v>0</v>
      </c>
      <c r="K4703" s="22">
        <f>IFERROR(VLOOKUP(I4703,datos_para_memoria_demandas_cal!$C$2:$K$99000,3,FALSE),0)</f>
        <v>0</v>
      </c>
      <c r="L4703" s="22">
        <f>IFERROR(VLOOKUP(I4703,ES0031102460685007HA0F_20250101!$D$2:$K$99000,2,FALSE),0)</f>
        <v>0</v>
      </c>
      <c r="M4703" s="23">
        <f>IFERROR(VLOOKUP(I4703,datos_para_memoria_demandas_cal!$C$2:$K$99000,4,FALSE),0)</f>
        <v>0</v>
      </c>
      <c r="N4703" s="21">
        <f t="shared" si="440"/>
        <v>0</v>
      </c>
      <c r="O4703" s="22">
        <f t="shared" si="441"/>
        <v>0</v>
      </c>
      <c r="P4703" s="22">
        <f t="shared" si="442"/>
        <v>0</v>
      </c>
      <c r="Q4703" s="23">
        <f t="shared" si="443"/>
        <v>0</v>
      </c>
    </row>
    <row r="4704" spans="8:17" x14ac:dyDescent="0.25">
      <c r="H4704" s="11" t="str">
        <f t="shared" si="444"/>
        <v/>
      </c>
      <c r="I4704" s="9" t="str">
        <f t="shared" si="439"/>
        <v/>
      </c>
      <c r="J4704" s="21">
        <f>IFERROR(VLOOKUP(I4704,datos_para_memoria_demandas_cal!$C$2:$K$99000,2,FALSE),0)</f>
        <v>0</v>
      </c>
      <c r="K4704" s="22">
        <f>IFERROR(VLOOKUP(I4704,datos_para_memoria_demandas_cal!$C$2:$K$99000,3,FALSE),0)</f>
        <v>0</v>
      </c>
      <c r="L4704" s="22">
        <f>IFERROR(VLOOKUP(I4704,ES0031102460685007HA0F_20250101!$D$2:$K$99000,2,FALSE),0)</f>
        <v>0</v>
      </c>
      <c r="M4704" s="23">
        <f>IFERROR(VLOOKUP(I4704,datos_para_memoria_demandas_cal!$C$2:$K$99000,4,FALSE),0)</f>
        <v>0</v>
      </c>
      <c r="N4704" s="21">
        <f t="shared" si="440"/>
        <v>0</v>
      </c>
      <c r="O4704" s="22">
        <f t="shared" si="441"/>
        <v>0</v>
      </c>
      <c r="P4704" s="22">
        <f t="shared" si="442"/>
        <v>0</v>
      </c>
      <c r="Q4704" s="23">
        <f t="shared" si="443"/>
        <v>0</v>
      </c>
    </row>
    <row r="4705" spans="8:17" x14ac:dyDescent="0.25">
      <c r="H4705" s="11" t="str">
        <f t="shared" si="444"/>
        <v/>
      </c>
      <c r="I4705" s="9" t="str">
        <f t="shared" si="439"/>
        <v/>
      </c>
      <c r="J4705" s="21">
        <f>IFERROR(VLOOKUP(I4705,datos_para_memoria_demandas_cal!$C$2:$K$99000,2,FALSE),0)</f>
        <v>0</v>
      </c>
      <c r="K4705" s="22">
        <f>IFERROR(VLOOKUP(I4705,datos_para_memoria_demandas_cal!$C$2:$K$99000,3,FALSE),0)</f>
        <v>0</v>
      </c>
      <c r="L4705" s="22">
        <f>IFERROR(VLOOKUP(I4705,ES0031102460685007HA0F_20250101!$D$2:$K$99000,2,FALSE),0)</f>
        <v>0</v>
      </c>
      <c r="M4705" s="23">
        <f>IFERROR(VLOOKUP(I4705,datos_para_memoria_demandas_cal!$C$2:$K$99000,4,FALSE),0)</f>
        <v>0</v>
      </c>
      <c r="N4705" s="21">
        <f t="shared" si="440"/>
        <v>0</v>
      </c>
      <c r="O4705" s="22">
        <f t="shared" si="441"/>
        <v>0</v>
      </c>
      <c r="P4705" s="22">
        <f t="shared" si="442"/>
        <v>0</v>
      </c>
      <c r="Q4705" s="23">
        <f t="shared" si="443"/>
        <v>0</v>
      </c>
    </row>
    <row r="4706" spans="8:17" x14ac:dyDescent="0.25">
      <c r="H4706" s="11" t="str">
        <f t="shared" si="444"/>
        <v/>
      </c>
      <c r="I4706" s="9" t="str">
        <f t="shared" si="439"/>
        <v/>
      </c>
      <c r="J4706" s="21">
        <f>IFERROR(VLOOKUP(I4706,datos_para_memoria_demandas_cal!$C$2:$K$99000,2,FALSE),0)</f>
        <v>0</v>
      </c>
      <c r="K4706" s="22">
        <f>IFERROR(VLOOKUP(I4706,datos_para_memoria_demandas_cal!$C$2:$K$99000,3,FALSE),0)</f>
        <v>0</v>
      </c>
      <c r="L4706" s="22">
        <f>IFERROR(VLOOKUP(I4706,ES0031102460685007HA0F_20250101!$D$2:$K$99000,2,FALSE),0)</f>
        <v>0</v>
      </c>
      <c r="M4706" s="23">
        <f>IFERROR(VLOOKUP(I4706,datos_para_memoria_demandas_cal!$C$2:$K$99000,4,FALSE),0)</f>
        <v>0</v>
      </c>
      <c r="N4706" s="21">
        <f t="shared" si="440"/>
        <v>0</v>
      </c>
      <c r="O4706" s="22">
        <f t="shared" si="441"/>
        <v>0</v>
      </c>
      <c r="P4706" s="22">
        <f t="shared" si="442"/>
        <v>0</v>
      </c>
      <c r="Q4706" s="23">
        <f t="shared" si="443"/>
        <v>0</v>
      </c>
    </row>
    <row r="4707" spans="8:17" x14ac:dyDescent="0.25">
      <c r="H4707" s="11" t="str">
        <f t="shared" si="444"/>
        <v/>
      </c>
      <c r="I4707" s="9" t="str">
        <f t="shared" si="439"/>
        <v/>
      </c>
      <c r="J4707" s="21">
        <f>IFERROR(VLOOKUP(I4707,datos_para_memoria_demandas_cal!$C$2:$K$99000,2,FALSE),0)</f>
        <v>0</v>
      </c>
      <c r="K4707" s="22">
        <f>IFERROR(VLOOKUP(I4707,datos_para_memoria_demandas_cal!$C$2:$K$99000,3,FALSE),0)</f>
        <v>0</v>
      </c>
      <c r="L4707" s="22">
        <f>IFERROR(VLOOKUP(I4707,ES0031102460685007HA0F_20250101!$D$2:$K$99000,2,FALSE),0)</f>
        <v>0</v>
      </c>
      <c r="M4707" s="23">
        <f>IFERROR(VLOOKUP(I4707,datos_para_memoria_demandas_cal!$C$2:$K$99000,4,FALSE),0)</f>
        <v>0</v>
      </c>
      <c r="N4707" s="21">
        <f t="shared" si="440"/>
        <v>0</v>
      </c>
      <c r="O4707" s="22">
        <f t="shared" si="441"/>
        <v>0</v>
      </c>
      <c r="P4707" s="22">
        <f t="shared" si="442"/>
        <v>0</v>
      </c>
      <c r="Q4707" s="23">
        <f t="shared" si="443"/>
        <v>0</v>
      </c>
    </row>
    <row r="4708" spans="8:17" x14ac:dyDescent="0.25">
      <c r="H4708" s="11" t="str">
        <f t="shared" si="444"/>
        <v/>
      </c>
      <c r="I4708" s="9" t="str">
        <f t="shared" si="439"/>
        <v/>
      </c>
      <c r="J4708" s="21">
        <f>IFERROR(VLOOKUP(I4708,datos_para_memoria_demandas_cal!$C$2:$K$99000,2,FALSE),0)</f>
        <v>0</v>
      </c>
      <c r="K4708" s="22">
        <f>IFERROR(VLOOKUP(I4708,datos_para_memoria_demandas_cal!$C$2:$K$99000,3,FALSE),0)</f>
        <v>0</v>
      </c>
      <c r="L4708" s="22">
        <f>IFERROR(VLOOKUP(I4708,ES0031102460685007HA0F_20250101!$D$2:$K$99000,2,FALSE),0)</f>
        <v>0</v>
      </c>
      <c r="M4708" s="23">
        <f>IFERROR(VLOOKUP(I4708,datos_para_memoria_demandas_cal!$C$2:$K$99000,4,FALSE),0)</f>
        <v>0</v>
      </c>
      <c r="N4708" s="21">
        <f t="shared" si="440"/>
        <v>0</v>
      </c>
      <c r="O4708" s="22">
        <f t="shared" si="441"/>
        <v>0</v>
      </c>
      <c r="P4708" s="22">
        <f t="shared" si="442"/>
        <v>0</v>
      </c>
      <c r="Q4708" s="23">
        <f t="shared" si="443"/>
        <v>0</v>
      </c>
    </row>
    <row r="4709" spans="8:17" x14ac:dyDescent="0.25">
      <c r="H4709" s="11" t="str">
        <f t="shared" si="444"/>
        <v/>
      </c>
      <c r="I4709" s="9" t="str">
        <f t="shared" si="439"/>
        <v/>
      </c>
      <c r="J4709" s="21">
        <f>IFERROR(VLOOKUP(I4709,datos_para_memoria_demandas_cal!$C$2:$K$99000,2,FALSE),0)</f>
        <v>0</v>
      </c>
      <c r="K4709" s="22">
        <f>IFERROR(VLOOKUP(I4709,datos_para_memoria_demandas_cal!$C$2:$K$99000,3,FALSE),0)</f>
        <v>0</v>
      </c>
      <c r="L4709" s="22">
        <f>IFERROR(VLOOKUP(I4709,ES0031102460685007HA0F_20250101!$D$2:$K$99000,2,FALSE),0)</f>
        <v>0</v>
      </c>
      <c r="M4709" s="23">
        <f>IFERROR(VLOOKUP(I4709,datos_para_memoria_demandas_cal!$C$2:$K$99000,4,FALSE),0)</f>
        <v>0</v>
      </c>
      <c r="N4709" s="21">
        <f t="shared" si="440"/>
        <v>0</v>
      </c>
      <c r="O4709" s="22">
        <f t="shared" si="441"/>
        <v>0</v>
      </c>
      <c r="P4709" s="22">
        <f t="shared" si="442"/>
        <v>0</v>
      </c>
      <c r="Q4709" s="23">
        <f t="shared" si="443"/>
        <v>0</v>
      </c>
    </row>
    <row r="4710" spans="8:17" x14ac:dyDescent="0.25">
      <c r="H4710" s="11" t="str">
        <f t="shared" si="444"/>
        <v/>
      </c>
      <c r="I4710" s="9" t="str">
        <f t="shared" si="439"/>
        <v/>
      </c>
      <c r="J4710" s="21">
        <f>IFERROR(VLOOKUP(I4710,datos_para_memoria_demandas_cal!$C$2:$K$99000,2,FALSE),0)</f>
        <v>0</v>
      </c>
      <c r="K4710" s="22">
        <f>IFERROR(VLOOKUP(I4710,datos_para_memoria_demandas_cal!$C$2:$K$99000,3,FALSE),0)</f>
        <v>0</v>
      </c>
      <c r="L4710" s="22">
        <f>IFERROR(VLOOKUP(I4710,ES0031102460685007HA0F_20250101!$D$2:$K$99000,2,FALSE),0)</f>
        <v>0</v>
      </c>
      <c r="M4710" s="23">
        <f>IFERROR(VLOOKUP(I4710,datos_para_memoria_demandas_cal!$C$2:$K$99000,4,FALSE),0)</f>
        <v>0</v>
      </c>
      <c r="N4710" s="21">
        <f t="shared" si="440"/>
        <v>0</v>
      </c>
      <c r="O4710" s="22">
        <f t="shared" si="441"/>
        <v>0</v>
      </c>
      <c r="P4710" s="22">
        <f t="shared" si="442"/>
        <v>0</v>
      </c>
      <c r="Q4710" s="23">
        <f t="shared" si="443"/>
        <v>0</v>
      </c>
    </row>
    <row r="4711" spans="8:17" x14ac:dyDescent="0.25">
      <c r="H4711" s="11" t="str">
        <f t="shared" si="444"/>
        <v/>
      </c>
      <c r="I4711" s="9" t="str">
        <f t="shared" si="439"/>
        <v/>
      </c>
      <c r="J4711" s="21">
        <f>IFERROR(VLOOKUP(I4711,datos_para_memoria_demandas_cal!$C$2:$K$99000,2,FALSE),0)</f>
        <v>0</v>
      </c>
      <c r="K4711" s="22">
        <f>IFERROR(VLOOKUP(I4711,datos_para_memoria_demandas_cal!$C$2:$K$99000,3,FALSE),0)</f>
        <v>0</v>
      </c>
      <c r="L4711" s="22">
        <f>IFERROR(VLOOKUP(I4711,ES0031102460685007HA0F_20250101!$D$2:$K$99000,2,FALSE),0)</f>
        <v>0</v>
      </c>
      <c r="M4711" s="23">
        <f>IFERROR(VLOOKUP(I4711,datos_para_memoria_demandas_cal!$C$2:$K$99000,4,FALSE),0)</f>
        <v>0</v>
      </c>
      <c r="N4711" s="21">
        <f t="shared" si="440"/>
        <v>0</v>
      </c>
      <c r="O4711" s="22">
        <f t="shared" si="441"/>
        <v>0</v>
      </c>
      <c r="P4711" s="22">
        <f t="shared" si="442"/>
        <v>0</v>
      </c>
      <c r="Q4711" s="23">
        <f t="shared" si="443"/>
        <v>0</v>
      </c>
    </row>
    <row r="4712" spans="8:17" x14ac:dyDescent="0.25">
      <c r="H4712" s="11" t="str">
        <f t="shared" si="444"/>
        <v/>
      </c>
      <c r="I4712" s="9" t="str">
        <f t="shared" si="439"/>
        <v/>
      </c>
      <c r="J4712" s="21">
        <f>IFERROR(VLOOKUP(I4712,datos_para_memoria_demandas_cal!$C$2:$K$99000,2,FALSE),0)</f>
        <v>0</v>
      </c>
      <c r="K4712" s="22">
        <f>IFERROR(VLOOKUP(I4712,datos_para_memoria_demandas_cal!$C$2:$K$99000,3,FALSE),0)</f>
        <v>0</v>
      </c>
      <c r="L4712" s="22">
        <f>IFERROR(VLOOKUP(I4712,ES0031102460685007HA0F_20250101!$D$2:$K$99000,2,FALSE),0)</f>
        <v>0</v>
      </c>
      <c r="M4712" s="23">
        <f>IFERROR(VLOOKUP(I4712,datos_para_memoria_demandas_cal!$C$2:$K$99000,4,FALSE),0)</f>
        <v>0</v>
      </c>
      <c r="N4712" s="21">
        <f t="shared" si="440"/>
        <v>0</v>
      </c>
      <c r="O4712" s="22">
        <f t="shared" si="441"/>
        <v>0</v>
      </c>
      <c r="P4712" s="22">
        <f t="shared" si="442"/>
        <v>0</v>
      </c>
      <c r="Q4712" s="23">
        <f t="shared" si="443"/>
        <v>0</v>
      </c>
    </row>
    <row r="4713" spans="8:17" x14ac:dyDescent="0.25">
      <c r="H4713" s="11" t="str">
        <f t="shared" si="444"/>
        <v/>
      </c>
      <c r="I4713" s="9" t="str">
        <f t="shared" si="439"/>
        <v/>
      </c>
      <c r="J4713" s="21">
        <f>IFERROR(VLOOKUP(I4713,datos_para_memoria_demandas_cal!$C$2:$K$99000,2,FALSE),0)</f>
        <v>0</v>
      </c>
      <c r="K4713" s="22">
        <f>IFERROR(VLOOKUP(I4713,datos_para_memoria_demandas_cal!$C$2:$K$99000,3,FALSE),0)</f>
        <v>0</v>
      </c>
      <c r="L4713" s="22">
        <f>IFERROR(VLOOKUP(I4713,ES0031102460685007HA0F_20250101!$D$2:$K$99000,2,FALSE),0)</f>
        <v>0</v>
      </c>
      <c r="M4713" s="23">
        <f>IFERROR(VLOOKUP(I4713,datos_para_memoria_demandas_cal!$C$2:$K$99000,4,FALSE),0)</f>
        <v>0</v>
      </c>
      <c r="N4713" s="21">
        <f t="shared" si="440"/>
        <v>0</v>
      </c>
      <c r="O4713" s="22">
        <f t="shared" si="441"/>
        <v>0</v>
      </c>
      <c r="P4713" s="22">
        <f t="shared" si="442"/>
        <v>0</v>
      </c>
      <c r="Q4713" s="23">
        <f t="shared" si="443"/>
        <v>0</v>
      </c>
    </row>
    <row r="4714" spans="8:17" x14ac:dyDescent="0.25">
      <c r="H4714" s="11" t="str">
        <f t="shared" si="444"/>
        <v/>
      </c>
      <c r="I4714" s="9" t="str">
        <f t="shared" si="439"/>
        <v/>
      </c>
      <c r="J4714" s="21">
        <f>IFERROR(VLOOKUP(I4714,datos_para_memoria_demandas_cal!$C$2:$K$99000,2,FALSE),0)</f>
        <v>0</v>
      </c>
      <c r="K4714" s="22">
        <f>IFERROR(VLOOKUP(I4714,datos_para_memoria_demandas_cal!$C$2:$K$99000,3,FALSE),0)</f>
        <v>0</v>
      </c>
      <c r="L4714" s="22">
        <f>IFERROR(VLOOKUP(I4714,ES0031102460685007HA0F_20250101!$D$2:$K$99000,2,FALSE),0)</f>
        <v>0</v>
      </c>
      <c r="M4714" s="23">
        <f>IFERROR(VLOOKUP(I4714,datos_para_memoria_demandas_cal!$C$2:$K$99000,4,FALSE),0)</f>
        <v>0</v>
      </c>
      <c r="N4714" s="21">
        <f t="shared" si="440"/>
        <v>0</v>
      </c>
      <c r="O4714" s="22">
        <f t="shared" si="441"/>
        <v>0</v>
      </c>
      <c r="P4714" s="22">
        <f t="shared" si="442"/>
        <v>0</v>
      </c>
      <c r="Q4714" s="23">
        <f t="shared" si="443"/>
        <v>0</v>
      </c>
    </row>
    <row r="4715" spans="8:17" x14ac:dyDescent="0.25">
      <c r="H4715" s="11" t="str">
        <f t="shared" si="444"/>
        <v/>
      </c>
      <c r="I4715" s="9" t="str">
        <f t="shared" si="439"/>
        <v/>
      </c>
      <c r="J4715" s="21">
        <f>IFERROR(VLOOKUP(I4715,datos_para_memoria_demandas_cal!$C$2:$K$99000,2,FALSE),0)</f>
        <v>0</v>
      </c>
      <c r="K4715" s="22">
        <f>IFERROR(VLOOKUP(I4715,datos_para_memoria_demandas_cal!$C$2:$K$99000,3,FALSE),0)</f>
        <v>0</v>
      </c>
      <c r="L4715" s="22">
        <f>IFERROR(VLOOKUP(I4715,ES0031102460685007HA0F_20250101!$D$2:$K$99000,2,FALSE),0)</f>
        <v>0</v>
      </c>
      <c r="M4715" s="23">
        <f>IFERROR(VLOOKUP(I4715,datos_para_memoria_demandas_cal!$C$2:$K$99000,4,FALSE),0)</f>
        <v>0</v>
      </c>
      <c r="N4715" s="21">
        <f t="shared" si="440"/>
        <v>0</v>
      </c>
      <c r="O4715" s="22">
        <f t="shared" si="441"/>
        <v>0</v>
      </c>
      <c r="P4715" s="22">
        <f t="shared" si="442"/>
        <v>0</v>
      </c>
      <c r="Q4715" s="23">
        <f t="shared" si="443"/>
        <v>0</v>
      </c>
    </row>
    <row r="4716" spans="8:17" x14ac:dyDescent="0.25">
      <c r="H4716" s="11" t="str">
        <f t="shared" si="444"/>
        <v/>
      </c>
      <c r="I4716" s="9" t="str">
        <f t="shared" si="439"/>
        <v/>
      </c>
      <c r="J4716" s="21">
        <f>IFERROR(VLOOKUP(I4716,datos_para_memoria_demandas_cal!$C$2:$K$99000,2,FALSE),0)</f>
        <v>0</v>
      </c>
      <c r="K4716" s="22">
        <f>IFERROR(VLOOKUP(I4716,datos_para_memoria_demandas_cal!$C$2:$K$99000,3,FALSE),0)</f>
        <v>0</v>
      </c>
      <c r="L4716" s="22">
        <f>IFERROR(VLOOKUP(I4716,ES0031102460685007HA0F_20250101!$D$2:$K$99000,2,FALSE),0)</f>
        <v>0</v>
      </c>
      <c r="M4716" s="23">
        <f>IFERROR(VLOOKUP(I4716,datos_para_memoria_demandas_cal!$C$2:$K$99000,4,FALSE),0)</f>
        <v>0</v>
      </c>
      <c r="N4716" s="21">
        <f t="shared" si="440"/>
        <v>0</v>
      </c>
      <c r="O4716" s="22">
        <f t="shared" si="441"/>
        <v>0</v>
      </c>
      <c r="P4716" s="22">
        <f t="shared" si="442"/>
        <v>0</v>
      </c>
      <c r="Q4716" s="23">
        <f t="shared" si="443"/>
        <v>0</v>
      </c>
    </row>
    <row r="4717" spans="8:17" x14ac:dyDescent="0.25">
      <c r="H4717" s="11" t="str">
        <f t="shared" si="444"/>
        <v/>
      </c>
      <c r="I4717" s="9" t="str">
        <f t="shared" si="439"/>
        <v/>
      </c>
      <c r="J4717" s="21">
        <f>IFERROR(VLOOKUP(I4717,datos_para_memoria_demandas_cal!$C$2:$K$99000,2,FALSE),0)</f>
        <v>0</v>
      </c>
      <c r="K4717" s="22">
        <f>IFERROR(VLOOKUP(I4717,datos_para_memoria_demandas_cal!$C$2:$K$99000,3,FALSE),0)</f>
        <v>0</v>
      </c>
      <c r="L4717" s="22">
        <f>IFERROR(VLOOKUP(I4717,ES0031102460685007HA0F_20250101!$D$2:$K$99000,2,FALSE),0)</f>
        <v>0</v>
      </c>
      <c r="M4717" s="23">
        <f>IFERROR(VLOOKUP(I4717,datos_para_memoria_demandas_cal!$C$2:$K$99000,4,FALSE),0)</f>
        <v>0</v>
      </c>
      <c r="N4717" s="21">
        <f t="shared" si="440"/>
        <v>0</v>
      </c>
      <c r="O4717" s="22">
        <f t="shared" si="441"/>
        <v>0</v>
      </c>
      <c r="P4717" s="22">
        <f t="shared" si="442"/>
        <v>0</v>
      </c>
      <c r="Q4717" s="23">
        <f t="shared" si="443"/>
        <v>0</v>
      </c>
    </row>
    <row r="4718" spans="8:17" x14ac:dyDescent="0.25">
      <c r="H4718" s="11" t="str">
        <f t="shared" si="444"/>
        <v/>
      </c>
      <c r="I4718" s="9" t="str">
        <f t="shared" si="439"/>
        <v/>
      </c>
      <c r="J4718" s="21">
        <f>IFERROR(VLOOKUP(I4718,datos_para_memoria_demandas_cal!$C$2:$K$99000,2,FALSE),0)</f>
        <v>0</v>
      </c>
      <c r="K4718" s="22">
        <f>IFERROR(VLOOKUP(I4718,datos_para_memoria_demandas_cal!$C$2:$K$99000,3,FALSE),0)</f>
        <v>0</v>
      </c>
      <c r="L4718" s="22">
        <f>IFERROR(VLOOKUP(I4718,ES0031102460685007HA0F_20250101!$D$2:$K$99000,2,FALSE),0)</f>
        <v>0</v>
      </c>
      <c r="M4718" s="23">
        <f>IFERROR(VLOOKUP(I4718,datos_para_memoria_demandas_cal!$C$2:$K$99000,4,FALSE),0)</f>
        <v>0</v>
      </c>
      <c r="N4718" s="21">
        <f t="shared" si="440"/>
        <v>0</v>
      </c>
      <c r="O4718" s="22">
        <f t="shared" si="441"/>
        <v>0</v>
      </c>
      <c r="P4718" s="22">
        <f t="shared" si="442"/>
        <v>0</v>
      </c>
      <c r="Q4718" s="23">
        <f t="shared" si="443"/>
        <v>0</v>
      </c>
    </row>
    <row r="4719" spans="8:17" x14ac:dyDescent="0.25">
      <c r="H4719" s="11" t="str">
        <f t="shared" si="444"/>
        <v/>
      </c>
      <c r="I4719" s="9" t="str">
        <f t="shared" si="439"/>
        <v/>
      </c>
      <c r="J4719" s="21">
        <f>IFERROR(VLOOKUP(I4719,datos_para_memoria_demandas_cal!$C$2:$K$99000,2,FALSE),0)</f>
        <v>0</v>
      </c>
      <c r="K4719" s="22">
        <f>IFERROR(VLOOKUP(I4719,datos_para_memoria_demandas_cal!$C$2:$K$99000,3,FALSE),0)</f>
        <v>0</v>
      </c>
      <c r="L4719" s="22">
        <f>IFERROR(VLOOKUP(I4719,ES0031102460685007HA0F_20250101!$D$2:$K$99000,2,FALSE),0)</f>
        <v>0</v>
      </c>
      <c r="M4719" s="23">
        <f>IFERROR(VLOOKUP(I4719,datos_para_memoria_demandas_cal!$C$2:$K$99000,4,FALSE),0)</f>
        <v>0</v>
      </c>
      <c r="N4719" s="21">
        <f t="shared" si="440"/>
        <v>0</v>
      </c>
      <c r="O4719" s="22">
        <f t="shared" si="441"/>
        <v>0</v>
      </c>
      <c r="P4719" s="22">
        <f t="shared" si="442"/>
        <v>0</v>
      </c>
      <c r="Q4719" s="23">
        <f t="shared" si="443"/>
        <v>0</v>
      </c>
    </row>
    <row r="4720" spans="8:17" x14ac:dyDescent="0.25">
      <c r="H4720" s="11" t="str">
        <f t="shared" si="444"/>
        <v/>
      </c>
      <c r="I4720" s="9" t="str">
        <f t="shared" si="439"/>
        <v/>
      </c>
      <c r="J4720" s="21">
        <f>IFERROR(VLOOKUP(I4720,datos_para_memoria_demandas_cal!$C$2:$K$99000,2,FALSE),0)</f>
        <v>0</v>
      </c>
      <c r="K4720" s="22">
        <f>IFERROR(VLOOKUP(I4720,datos_para_memoria_demandas_cal!$C$2:$K$99000,3,FALSE),0)</f>
        <v>0</v>
      </c>
      <c r="L4720" s="22">
        <f>IFERROR(VLOOKUP(I4720,ES0031102460685007HA0F_20250101!$D$2:$K$99000,2,FALSE),0)</f>
        <v>0</v>
      </c>
      <c r="M4720" s="23">
        <f>IFERROR(VLOOKUP(I4720,datos_para_memoria_demandas_cal!$C$2:$K$99000,4,FALSE),0)</f>
        <v>0</v>
      </c>
      <c r="N4720" s="21">
        <f t="shared" si="440"/>
        <v>0</v>
      </c>
      <c r="O4720" s="22">
        <f t="shared" si="441"/>
        <v>0</v>
      </c>
      <c r="P4720" s="22">
        <f t="shared" si="442"/>
        <v>0</v>
      </c>
      <c r="Q4720" s="23">
        <f t="shared" si="443"/>
        <v>0</v>
      </c>
    </row>
    <row r="4721" spans="8:17" x14ac:dyDescent="0.25">
      <c r="H4721" s="11" t="str">
        <f t="shared" si="444"/>
        <v/>
      </c>
      <c r="I4721" s="9" t="str">
        <f t="shared" si="439"/>
        <v/>
      </c>
      <c r="J4721" s="21">
        <f>IFERROR(VLOOKUP(I4721,datos_para_memoria_demandas_cal!$C$2:$K$99000,2,FALSE),0)</f>
        <v>0</v>
      </c>
      <c r="K4721" s="22">
        <f>IFERROR(VLOOKUP(I4721,datos_para_memoria_demandas_cal!$C$2:$K$99000,3,FALSE),0)</f>
        <v>0</v>
      </c>
      <c r="L4721" s="22">
        <f>IFERROR(VLOOKUP(I4721,ES0031102460685007HA0F_20250101!$D$2:$K$99000,2,FALSE),0)</f>
        <v>0</v>
      </c>
      <c r="M4721" s="23">
        <f>IFERROR(VLOOKUP(I4721,datos_para_memoria_demandas_cal!$C$2:$K$99000,4,FALSE),0)</f>
        <v>0</v>
      </c>
      <c r="N4721" s="21">
        <f t="shared" si="440"/>
        <v>0</v>
      </c>
      <c r="O4721" s="22">
        <f t="shared" si="441"/>
        <v>0</v>
      </c>
      <c r="P4721" s="22">
        <f t="shared" si="442"/>
        <v>0</v>
      </c>
      <c r="Q4721" s="23">
        <f t="shared" si="443"/>
        <v>0</v>
      </c>
    </row>
    <row r="4722" spans="8:17" x14ac:dyDescent="0.25">
      <c r="H4722" s="11" t="str">
        <f t="shared" si="444"/>
        <v/>
      </c>
      <c r="I4722" s="9" t="str">
        <f t="shared" si="439"/>
        <v/>
      </c>
      <c r="J4722" s="21">
        <f>IFERROR(VLOOKUP(I4722,datos_para_memoria_demandas_cal!$C$2:$K$99000,2,FALSE),0)</f>
        <v>0</v>
      </c>
      <c r="K4722" s="22">
        <f>IFERROR(VLOOKUP(I4722,datos_para_memoria_demandas_cal!$C$2:$K$99000,3,FALSE),0)</f>
        <v>0</v>
      </c>
      <c r="L4722" s="22">
        <f>IFERROR(VLOOKUP(I4722,ES0031102460685007HA0F_20250101!$D$2:$K$99000,2,FALSE),0)</f>
        <v>0</v>
      </c>
      <c r="M4722" s="23">
        <f>IFERROR(VLOOKUP(I4722,datos_para_memoria_demandas_cal!$C$2:$K$99000,4,FALSE),0)</f>
        <v>0</v>
      </c>
      <c r="N4722" s="21">
        <f t="shared" si="440"/>
        <v>0</v>
      </c>
      <c r="O4722" s="22">
        <f t="shared" si="441"/>
        <v>0</v>
      </c>
      <c r="P4722" s="22">
        <f t="shared" si="442"/>
        <v>0</v>
      </c>
      <c r="Q4722" s="23">
        <f t="shared" si="443"/>
        <v>0</v>
      </c>
    </row>
    <row r="4723" spans="8:17" x14ac:dyDescent="0.25">
      <c r="H4723" s="11" t="str">
        <f t="shared" si="444"/>
        <v/>
      </c>
      <c r="I4723" s="9" t="str">
        <f t="shared" si="439"/>
        <v/>
      </c>
      <c r="J4723" s="21">
        <f>IFERROR(VLOOKUP(I4723,datos_para_memoria_demandas_cal!$C$2:$K$99000,2,FALSE),0)</f>
        <v>0</v>
      </c>
      <c r="K4723" s="22">
        <f>IFERROR(VLOOKUP(I4723,datos_para_memoria_demandas_cal!$C$2:$K$99000,3,FALSE),0)</f>
        <v>0</v>
      </c>
      <c r="L4723" s="22">
        <f>IFERROR(VLOOKUP(I4723,ES0031102460685007HA0F_20250101!$D$2:$K$99000,2,FALSE),0)</f>
        <v>0</v>
      </c>
      <c r="M4723" s="23">
        <f>IFERROR(VLOOKUP(I4723,datos_para_memoria_demandas_cal!$C$2:$K$99000,4,FALSE),0)</f>
        <v>0</v>
      </c>
      <c r="N4723" s="21">
        <f t="shared" si="440"/>
        <v>0</v>
      </c>
      <c r="O4723" s="22">
        <f t="shared" si="441"/>
        <v>0</v>
      </c>
      <c r="P4723" s="22">
        <f t="shared" si="442"/>
        <v>0</v>
      </c>
      <c r="Q4723" s="23">
        <f t="shared" si="443"/>
        <v>0</v>
      </c>
    </row>
    <row r="4724" spans="8:17" x14ac:dyDescent="0.25">
      <c r="H4724" s="11" t="str">
        <f t="shared" si="444"/>
        <v/>
      </c>
      <c r="I4724" s="9" t="str">
        <f t="shared" si="439"/>
        <v/>
      </c>
      <c r="J4724" s="21">
        <f>IFERROR(VLOOKUP(I4724,datos_para_memoria_demandas_cal!$C$2:$K$99000,2,FALSE),0)</f>
        <v>0</v>
      </c>
      <c r="K4724" s="22">
        <f>IFERROR(VLOOKUP(I4724,datos_para_memoria_demandas_cal!$C$2:$K$99000,3,FALSE),0)</f>
        <v>0</v>
      </c>
      <c r="L4724" s="22">
        <f>IFERROR(VLOOKUP(I4724,ES0031102460685007HA0F_20250101!$D$2:$K$99000,2,FALSE),0)</f>
        <v>0</v>
      </c>
      <c r="M4724" s="23">
        <f>IFERROR(VLOOKUP(I4724,datos_para_memoria_demandas_cal!$C$2:$K$99000,4,FALSE),0)</f>
        <v>0</v>
      </c>
      <c r="N4724" s="21">
        <f t="shared" si="440"/>
        <v>0</v>
      </c>
      <c r="O4724" s="22">
        <f t="shared" si="441"/>
        <v>0</v>
      </c>
      <c r="P4724" s="22">
        <f t="shared" si="442"/>
        <v>0</v>
      </c>
      <c r="Q4724" s="23">
        <f t="shared" si="443"/>
        <v>0</v>
      </c>
    </row>
    <row r="4725" spans="8:17" x14ac:dyDescent="0.25">
      <c r="H4725" s="11" t="str">
        <f t="shared" si="444"/>
        <v/>
      </c>
      <c r="I4725" s="9" t="str">
        <f t="shared" si="439"/>
        <v/>
      </c>
      <c r="J4725" s="21">
        <f>IFERROR(VLOOKUP(I4725,datos_para_memoria_demandas_cal!$C$2:$K$99000,2,FALSE),0)</f>
        <v>0</v>
      </c>
      <c r="K4725" s="22">
        <f>IFERROR(VLOOKUP(I4725,datos_para_memoria_demandas_cal!$C$2:$K$99000,3,FALSE),0)</f>
        <v>0</v>
      </c>
      <c r="L4725" s="22">
        <f>IFERROR(VLOOKUP(I4725,ES0031102460685007HA0F_20250101!$D$2:$K$99000,2,FALSE),0)</f>
        <v>0</v>
      </c>
      <c r="M4725" s="23">
        <f>IFERROR(VLOOKUP(I4725,datos_para_memoria_demandas_cal!$C$2:$K$99000,4,FALSE),0)</f>
        <v>0</v>
      </c>
      <c r="N4725" s="21">
        <f t="shared" si="440"/>
        <v>0</v>
      </c>
      <c r="O4725" s="22">
        <f t="shared" si="441"/>
        <v>0</v>
      </c>
      <c r="P4725" s="22">
        <f t="shared" si="442"/>
        <v>0</v>
      </c>
      <c r="Q4725" s="23">
        <f t="shared" si="443"/>
        <v>0</v>
      </c>
    </row>
    <row r="4726" spans="8:17" x14ac:dyDescent="0.25">
      <c r="H4726" s="11" t="str">
        <f t="shared" si="444"/>
        <v/>
      </c>
      <c r="I4726" s="9" t="str">
        <f t="shared" si="439"/>
        <v/>
      </c>
      <c r="J4726" s="21">
        <f>IFERROR(VLOOKUP(I4726,datos_para_memoria_demandas_cal!$C$2:$K$99000,2,FALSE),0)</f>
        <v>0</v>
      </c>
      <c r="K4726" s="22">
        <f>IFERROR(VLOOKUP(I4726,datos_para_memoria_demandas_cal!$C$2:$K$99000,3,FALSE),0)</f>
        <v>0</v>
      </c>
      <c r="L4726" s="22">
        <f>IFERROR(VLOOKUP(I4726,ES0031102460685007HA0F_20250101!$D$2:$K$99000,2,FALSE),0)</f>
        <v>0</v>
      </c>
      <c r="M4726" s="23">
        <f>IFERROR(VLOOKUP(I4726,datos_para_memoria_demandas_cal!$C$2:$K$99000,4,FALSE),0)</f>
        <v>0</v>
      </c>
      <c r="N4726" s="21">
        <f t="shared" si="440"/>
        <v>0</v>
      </c>
      <c r="O4726" s="22">
        <f t="shared" si="441"/>
        <v>0</v>
      </c>
      <c r="P4726" s="22">
        <f t="shared" si="442"/>
        <v>0</v>
      </c>
      <c r="Q4726" s="23">
        <f t="shared" si="443"/>
        <v>0</v>
      </c>
    </row>
    <row r="4727" spans="8:17" x14ac:dyDescent="0.25">
      <c r="H4727" s="11" t="str">
        <f t="shared" si="444"/>
        <v/>
      </c>
      <c r="I4727" s="9" t="str">
        <f t="shared" si="439"/>
        <v/>
      </c>
      <c r="J4727" s="21">
        <f>IFERROR(VLOOKUP(I4727,datos_para_memoria_demandas_cal!$C$2:$K$99000,2,FALSE),0)</f>
        <v>0</v>
      </c>
      <c r="K4727" s="22">
        <f>IFERROR(VLOOKUP(I4727,datos_para_memoria_demandas_cal!$C$2:$K$99000,3,FALSE),0)</f>
        <v>0</v>
      </c>
      <c r="L4727" s="22">
        <f>IFERROR(VLOOKUP(I4727,ES0031102460685007HA0F_20250101!$D$2:$K$99000,2,FALSE),0)</f>
        <v>0</v>
      </c>
      <c r="M4727" s="23">
        <f>IFERROR(VLOOKUP(I4727,datos_para_memoria_demandas_cal!$C$2:$K$99000,4,FALSE),0)</f>
        <v>0</v>
      </c>
      <c r="N4727" s="21">
        <f t="shared" si="440"/>
        <v>0</v>
      </c>
      <c r="O4727" s="22">
        <f t="shared" si="441"/>
        <v>0</v>
      </c>
      <c r="P4727" s="22">
        <f t="shared" si="442"/>
        <v>0</v>
      </c>
      <c r="Q4727" s="23">
        <f t="shared" si="443"/>
        <v>0</v>
      </c>
    </row>
    <row r="4728" spans="8:17" x14ac:dyDescent="0.25">
      <c r="H4728" s="11" t="str">
        <f t="shared" si="444"/>
        <v/>
      </c>
      <c r="I4728" s="9" t="str">
        <f t="shared" si="439"/>
        <v/>
      </c>
      <c r="J4728" s="21">
        <f>IFERROR(VLOOKUP(I4728,datos_para_memoria_demandas_cal!$C$2:$K$99000,2,FALSE),0)</f>
        <v>0</v>
      </c>
      <c r="K4728" s="22">
        <f>IFERROR(VLOOKUP(I4728,datos_para_memoria_demandas_cal!$C$2:$K$99000,3,FALSE),0)</f>
        <v>0</v>
      </c>
      <c r="L4728" s="22">
        <f>IFERROR(VLOOKUP(I4728,ES0031102460685007HA0F_20250101!$D$2:$K$99000,2,FALSE),0)</f>
        <v>0</v>
      </c>
      <c r="M4728" s="23">
        <f>IFERROR(VLOOKUP(I4728,datos_para_memoria_demandas_cal!$C$2:$K$99000,4,FALSE),0)</f>
        <v>0</v>
      </c>
      <c r="N4728" s="21">
        <f t="shared" si="440"/>
        <v>0</v>
      </c>
      <c r="O4728" s="22">
        <f t="shared" si="441"/>
        <v>0</v>
      </c>
      <c r="P4728" s="22">
        <f t="shared" si="442"/>
        <v>0</v>
      </c>
      <c r="Q4728" s="23">
        <f t="shared" si="443"/>
        <v>0</v>
      </c>
    </row>
    <row r="4729" spans="8:17" x14ac:dyDescent="0.25">
      <c r="H4729" s="11" t="str">
        <f t="shared" si="444"/>
        <v/>
      </c>
      <c r="I4729" s="9" t="str">
        <f t="shared" si="439"/>
        <v/>
      </c>
      <c r="J4729" s="21">
        <f>IFERROR(VLOOKUP(I4729,datos_para_memoria_demandas_cal!$C$2:$K$99000,2,FALSE),0)</f>
        <v>0</v>
      </c>
      <c r="K4729" s="22">
        <f>IFERROR(VLOOKUP(I4729,datos_para_memoria_demandas_cal!$C$2:$K$99000,3,FALSE),0)</f>
        <v>0</v>
      </c>
      <c r="L4729" s="22">
        <f>IFERROR(VLOOKUP(I4729,ES0031102460685007HA0F_20250101!$D$2:$K$99000,2,FALSE),0)</f>
        <v>0</v>
      </c>
      <c r="M4729" s="23">
        <f>IFERROR(VLOOKUP(I4729,datos_para_memoria_demandas_cal!$C$2:$K$99000,4,FALSE),0)</f>
        <v>0</v>
      </c>
      <c r="N4729" s="21">
        <f t="shared" si="440"/>
        <v>0</v>
      </c>
      <c r="O4729" s="22">
        <f t="shared" si="441"/>
        <v>0</v>
      </c>
      <c r="P4729" s="22">
        <f t="shared" si="442"/>
        <v>0</v>
      </c>
      <c r="Q4729" s="23">
        <f t="shared" si="443"/>
        <v>0</v>
      </c>
    </row>
    <row r="4730" spans="8:17" x14ac:dyDescent="0.25">
      <c r="H4730" s="11" t="str">
        <f t="shared" si="444"/>
        <v/>
      </c>
      <c r="I4730" s="9" t="str">
        <f t="shared" si="439"/>
        <v/>
      </c>
      <c r="J4730" s="21">
        <f>IFERROR(VLOOKUP(I4730,datos_para_memoria_demandas_cal!$C$2:$K$99000,2,FALSE),0)</f>
        <v>0</v>
      </c>
      <c r="K4730" s="22">
        <f>IFERROR(VLOOKUP(I4730,datos_para_memoria_demandas_cal!$C$2:$K$99000,3,FALSE),0)</f>
        <v>0</v>
      </c>
      <c r="L4730" s="22">
        <f>IFERROR(VLOOKUP(I4730,ES0031102460685007HA0F_20250101!$D$2:$K$99000,2,FALSE),0)</f>
        <v>0</v>
      </c>
      <c r="M4730" s="23">
        <f>IFERROR(VLOOKUP(I4730,datos_para_memoria_demandas_cal!$C$2:$K$99000,4,FALSE),0)</f>
        <v>0</v>
      </c>
      <c r="N4730" s="21">
        <f t="shared" si="440"/>
        <v>0</v>
      </c>
      <c r="O4730" s="22">
        <f t="shared" si="441"/>
        <v>0</v>
      </c>
      <c r="P4730" s="22">
        <f t="shared" si="442"/>
        <v>0</v>
      </c>
      <c r="Q4730" s="23">
        <f t="shared" si="443"/>
        <v>0</v>
      </c>
    </row>
    <row r="4731" spans="8:17" x14ac:dyDescent="0.25">
      <c r="H4731" s="11" t="str">
        <f t="shared" si="444"/>
        <v/>
      </c>
      <c r="I4731" s="9" t="str">
        <f t="shared" si="439"/>
        <v/>
      </c>
      <c r="J4731" s="21">
        <f>IFERROR(VLOOKUP(I4731,datos_para_memoria_demandas_cal!$C$2:$K$99000,2,FALSE),0)</f>
        <v>0</v>
      </c>
      <c r="K4731" s="22">
        <f>IFERROR(VLOOKUP(I4731,datos_para_memoria_demandas_cal!$C$2:$K$99000,3,FALSE),0)</f>
        <v>0</v>
      </c>
      <c r="L4731" s="22">
        <f>IFERROR(VLOOKUP(I4731,ES0031102460685007HA0F_20250101!$D$2:$K$99000,2,FALSE),0)</f>
        <v>0</v>
      </c>
      <c r="M4731" s="23">
        <f>IFERROR(VLOOKUP(I4731,datos_para_memoria_demandas_cal!$C$2:$K$99000,4,FALSE),0)</f>
        <v>0</v>
      </c>
      <c r="N4731" s="21">
        <f t="shared" si="440"/>
        <v>0</v>
      </c>
      <c r="O4731" s="22">
        <f t="shared" si="441"/>
        <v>0</v>
      </c>
      <c r="P4731" s="22">
        <f t="shared" si="442"/>
        <v>0</v>
      </c>
      <c r="Q4731" s="23">
        <f t="shared" si="443"/>
        <v>0</v>
      </c>
    </row>
    <row r="4732" spans="8:17" x14ac:dyDescent="0.25">
      <c r="H4732" s="11" t="str">
        <f t="shared" si="444"/>
        <v/>
      </c>
      <c r="I4732" s="9" t="str">
        <f t="shared" si="439"/>
        <v/>
      </c>
      <c r="J4732" s="21">
        <f>IFERROR(VLOOKUP(I4732,datos_para_memoria_demandas_cal!$C$2:$K$99000,2,FALSE),0)</f>
        <v>0</v>
      </c>
      <c r="K4732" s="22">
        <f>IFERROR(VLOOKUP(I4732,datos_para_memoria_demandas_cal!$C$2:$K$99000,3,FALSE),0)</f>
        <v>0</v>
      </c>
      <c r="L4732" s="22">
        <f>IFERROR(VLOOKUP(I4732,ES0031102460685007HA0F_20250101!$D$2:$K$99000,2,FALSE),0)</f>
        <v>0</v>
      </c>
      <c r="M4732" s="23">
        <f>IFERROR(VLOOKUP(I4732,datos_para_memoria_demandas_cal!$C$2:$K$99000,4,FALSE),0)</f>
        <v>0</v>
      </c>
      <c r="N4732" s="21">
        <f t="shared" si="440"/>
        <v>0</v>
      </c>
      <c r="O4732" s="22">
        <f t="shared" si="441"/>
        <v>0</v>
      </c>
      <c r="P4732" s="22">
        <f t="shared" si="442"/>
        <v>0</v>
      </c>
      <c r="Q4732" s="23">
        <f t="shared" si="443"/>
        <v>0</v>
      </c>
    </row>
    <row r="4733" spans="8:17" x14ac:dyDescent="0.25">
      <c r="H4733" s="11" t="str">
        <f t="shared" si="444"/>
        <v/>
      </c>
      <c r="I4733" s="9" t="str">
        <f t="shared" si="439"/>
        <v/>
      </c>
      <c r="J4733" s="21">
        <f>IFERROR(VLOOKUP(I4733,datos_para_memoria_demandas_cal!$C$2:$K$99000,2,FALSE),0)</f>
        <v>0</v>
      </c>
      <c r="K4733" s="22">
        <f>IFERROR(VLOOKUP(I4733,datos_para_memoria_demandas_cal!$C$2:$K$99000,3,FALSE),0)</f>
        <v>0</v>
      </c>
      <c r="L4733" s="22">
        <f>IFERROR(VLOOKUP(I4733,ES0031102460685007HA0F_20250101!$D$2:$K$99000,2,FALSE),0)</f>
        <v>0</v>
      </c>
      <c r="M4733" s="23">
        <f>IFERROR(VLOOKUP(I4733,datos_para_memoria_demandas_cal!$C$2:$K$99000,4,FALSE),0)</f>
        <v>0</v>
      </c>
      <c r="N4733" s="21">
        <f t="shared" si="440"/>
        <v>0</v>
      </c>
      <c r="O4733" s="22">
        <f t="shared" si="441"/>
        <v>0</v>
      </c>
      <c r="P4733" s="22">
        <f t="shared" si="442"/>
        <v>0</v>
      </c>
      <c r="Q4733" s="23">
        <f t="shared" si="443"/>
        <v>0</v>
      </c>
    </row>
    <row r="4734" spans="8:17" x14ac:dyDescent="0.25">
      <c r="H4734" s="11" t="str">
        <f t="shared" si="444"/>
        <v/>
      </c>
      <c r="I4734" s="9" t="str">
        <f t="shared" si="439"/>
        <v/>
      </c>
      <c r="J4734" s="21">
        <f>IFERROR(VLOOKUP(I4734,datos_para_memoria_demandas_cal!$C$2:$K$99000,2,FALSE),0)</f>
        <v>0</v>
      </c>
      <c r="K4734" s="22">
        <f>IFERROR(VLOOKUP(I4734,datos_para_memoria_demandas_cal!$C$2:$K$99000,3,FALSE),0)</f>
        <v>0</v>
      </c>
      <c r="L4734" s="22">
        <f>IFERROR(VLOOKUP(I4734,ES0031102460685007HA0F_20250101!$D$2:$K$99000,2,FALSE),0)</f>
        <v>0</v>
      </c>
      <c r="M4734" s="23">
        <f>IFERROR(VLOOKUP(I4734,datos_para_memoria_demandas_cal!$C$2:$K$99000,4,FALSE),0)</f>
        <v>0</v>
      </c>
      <c r="N4734" s="21">
        <f t="shared" si="440"/>
        <v>0</v>
      </c>
      <c r="O4734" s="22">
        <f t="shared" si="441"/>
        <v>0</v>
      </c>
      <c r="P4734" s="22">
        <f t="shared" si="442"/>
        <v>0</v>
      </c>
      <c r="Q4734" s="23">
        <f t="shared" si="443"/>
        <v>0</v>
      </c>
    </row>
    <row r="4735" spans="8:17" x14ac:dyDescent="0.25">
      <c r="H4735" s="11" t="str">
        <f t="shared" si="444"/>
        <v/>
      </c>
      <c r="I4735" s="9" t="str">
        <f t="shared" si="439"/>
        <v/>
      </c>
      <c r="J4735" s="21">
        <f>IFERROR(VLOOKUP(I4735,datos_para_memoria_demandas_cal!$C$2:$K$99000,2,FALSE),0)</f>
        <v>0</v>
      </c>
      <c r="K4735" s="22">
        <f>IFERROR(VLOOKUP(I4735,datos_para_memoria_demandas_cal!$C$2:$K$99000,3,FALSE),0)</f>
        <v>0</v>
      </c>
      <c r="L4735" s="22">
        <f>IFERROR(VLOOKUP(I4735,ES0031102460685007HA0F_20250101!$D$2:$K$99000,2,FALSE),0)</f>
        <v>0</v>
      </c>
      <c r="M4735" s="23">
        <f>IFERROR(VLOOKUP(I4735,datos_para_memoria_demandas_cal!$C$2:$K$99000,4,FALSE),0)</f>
        <v>0</v>
      </c>
      <c r="N4735" s="21">
        <f t="shared" si="440"/>
        <v>0</v>
      </c>
      <c r="O4735" s="22">
        <f t="shared" si="441"/>
        <v>0</v>
      </c>
      <c r="P4735" s="22">
        <f t="shared" si="442"/>
        <v>0</v>
      </c>
      <c r="Q4735" s="23">
        <f t="shared" si="443"/>
        <v>0</v>
      </c>
    </row>
    <row r="4736" spans="8:17" x14ac:dyDescent="0.25">
      <c r="H4736" s="11" t="str">
        <f t="shared" si="444"/>
        <v/>
      </c>
      <c r="I4736" s="9" t="str">
        <f t="shared" si="439"/>
        <v/>
      </c>
      <c r="J4736" s="21">
        <f>IFERROR(VLOOKUP(I4736,datos_para_memoria_demandas_cal!$C$2:$K$99000,2,FALSE),0)</f>
        <v>0</v>
      </c>
      <c r="K4736" s="22">
        <f>IFERROR(VLOOKUP(I4736,datos_para_memoria_demandas_cal!$C$2:$K$99000,3,FALSE),0)</f>
        <v>0</v>
      </c>
      <c r="L4736" s="22">
        <f>IFERROR(VLOOKUP(I4736,ES0031102460685007HA0F_20250101!$D$2:$K$99000,2,FALSE),0)</f>
        <v>0</v>
      </c>
      <c r="M4736" s="23">
        <f>IFERROR(VLOOKUP(I4736,datos_para_memoria_demandas_cal!$C$2:$K$99000,4,FALSE),0)</f>
        <v>0</v>
      </c>
      <c r="N4736" s="21">
        <f t="shared" si="440"/>
        <v>0</v>
      </c>
      <c r="O4736" s="22">
        <f t="shared" si="441"/>
        <v>0</v>
      </c>
      <c r="P4736" s="22">
        <f t="shared" si="442"/>
        <v>0</v>
      </c>
      <c r="Q4736" s="23">
        <f t="shared" si="443"/>
        <v>0</v>
      </c>
    </row>
    <row r="4737" spans="8:17" x14ac:dyDescent="0.25">
      <c r="H4737" s="11" t="str">
        <f t="shared" si="444"/>
        <v/>
      </c>
      <c r="I4737" s="9" t="str">
        <f t="shared" si="439"/>
        <v/>
      </c>
      <c r="J4737" s="21">
        <f>IFERROR(VLOOKUP(I4737,datos_para_memoria_demandas_cal!$C$2:$K$99000,2,FALSE),0)</f>
        <v>0</v>
      </c>
      <c r="K4737" s="22">
        <f>IFERROR(VLOOKUP(I4737,datos_para_memoria_demandas_cal!$C$2:$K$99000,3,FALSE),0)</f>
        <v>0</v>
      </c>
      <c r="L4737" s="22">
        <f>IFERROR(VLOOKUP(I4737,ES0031102460685007HA0F_20250101!$D$2:$K$99000,2,FALSE),0)</f>
        <v>0</v>
      </c>
      <c r="M4737" s="23">
        <f>IFERROR(VLOOKUP(I4737,datos_para_memoria_demandas_cal!$C$2:$K$99000,4,FALSE),0)</f>
        <v>0</v>
      </c>
      <c r="N4737" s="21">
        <f t="shared" si="440"/>
        <v>0</v>
      </c>
      <c r="O4737" s="22">
        <f t="shared" si="441"/>
        <v>0</v>
      </c>
      <c r="P4737" s="22">
        <f t="shared" si="442"/>
        <v>0</v>
      </c>
      <c r="Q4737" s="23">
        <f t="shared" si="443"/>
        <v>0</v>
      </c>
    </row>
    <row r="4738" spans="8:17" x14ac:dyDescent="0.25">
      <c r="H4738" s="11" t="str">
        <f t="shared" si="444"/>
        <v/>
      </c>
      <c r="I4738" s="9" t="str">
        <f t="shared" si="439"/>
        <v/>
      </c>
      <c r="J4738" s="21">
        <f>IFERROR(VLOOKUP(I4738,datos_para_memoria_demandas_cal!$C$2:$K$99000,2,FALSE),0)</f>
        <v>0</v>
      </c>
      <c r="K4738" s="22">
        <f>IFERROR(VLOOKUP(I4738,datos_para_memoria_demandas_cal!$C$2:$K$99000,3,FALSE),0)</f>
        <v>0</v>
      </c>
      <c r="L4738" s="22">
        <f>IFERROR(VLOOKUP(I4738,ES0031102460685007HA0F_20250101!$D$2:$K$99000,2,FALSE),0)</f>
        <v>0</v>
      </c>
      <c r="M4738" s="23">
        <f>IFERROR(VLOOKUP(I4738,datos_para_memoria_demandas_cal!$C$2:$K$99000,4,FALSE),0)</f>
        <v>0</v>
      </c>
      <c r="N4738" s="21">
        <f t="shared" si="440"/>
        <v>0</v>
      </c>
      <c r="O4738" s="22">
        <f t="shared" si="441"/>
        <v>0</v>
      </c>
      <c r="P4738" s="22">
        <f t="shared" si="442"/>
        <v>0</v>
      </c>
      <c r="Q4738" s="23">
        <f t="shared" si="443"/>
        <v>0</v>
      </c>
    </row>
    <row r="4739" spans="8:17" x14ac:dyDescent="0.25">
      <c r="H4739" s="11" t="str">
        <f t="shared" si="444"/>
        <v/>
      </c>
      <c r="I4739" s="9" t="str">
        <f t="shared" si="439"/>
        <v/>
      </c>
      <c r="J4739" s="21">
        <f>IFERROR(VLOOKUP(I4739,datos_para_memoria_demandas_cal!$C$2:$K$99000,2,FALSE),0)</f>
        <v>0</v>
      </c>
      <c r="K4739" s="22">
        <f>IFERROR(VLOOKUP(I4739,datos_para_memoria_demandas_cal!$C$2:$K$99000,3,FALSE),0)</f>
        <v>0</v>
      </c>
      <c r="L4739" s="22">
        <f>IFERROR(VLOOKUP(I4739,ES0031102460685007HA0F_20250101!$D$2:$K$99000,2,FALSE),0)</f>
        <v>0</v>
      </c>
      <c r="M4739" s="23">
        <f>IFERROR(VLOOKUP(I4739,datos_para_memoria_demandas_cal!$C$2:$K$99000,4,FALSE),0)</f>
        <v>0</v>
      </c>
      <c r="N4739" s="21">
        <f t="shared" si="440"/>
        <v>0</v>
      </c>
      <c r="O4739" s="22">
        <f t="shared" si="441"/>
        <v>0</v>
      </c>
      <c r="P4739" s="22">
        <f t="shared" si="442"/>
        <v>0</v>
      </c>
      <c r="Q4739" s="23">
        <f t="shared" si="443"/>
        <v>0</v>
      </c>
    </row>
    <row r="4740" spans="8:17" x14ac:dyDescent="0.25">
      <c r="H4740" s="11" t="str">
        <f t="shared" si="444"/>
        <v/>
      </c>
      <c r="I4740" s="9" t="str">
        <f t="shared" si="439"/>
        <v/>
      </c>
      <c r="J4740" s="21">
        <f>IFERROR(VLOOKUP(I4740,datos_para_memoria_demandas_cal!$C$2:$K$99000,2,FALSE),0)</f>
        <v>0</v>
      </c>
      <c r="K4740" s="22">
        <f>IFERROR(VLOOKUP(I4740,datos_para_memoria_demandas_cal!$C$2:$K$99000,3,FALSE),0)</f>
        <v>0</v>
      </c>
      <c r="L4740" s="22">
        <f>IFERROR(VLOOKUP(I4740,ES0031102460685007HA0F_20250101!$D$2:$K$99000,2,FALSE),0)</f>
        <v>0</v>
      </c>
      <c r="M4740" s="23">
        <f>IFERROR(VLOOKUP(I4740,datos_para_memoria_demandas_cal!$C$2:$K$99000,4,FALSE),0)</f>
        <v>0</v>
      </c>
      <c r="N4740" s="21">
        <f t="shared" si="440"/>
        <v>0</v>
      </c>
      <c r="O4740" s="22">
        <f t="shared" si="441"/>
        <v>0</v>
      </c>
      <c r="P4740" s="22">
        <f t="shared" si="442"/>
        <v>0</v>
      </c>
      <c r="Q4740" s="23">
        <f t="shared" si="443"/>
        <v>0</v>
      </c>
    </row>
    <row r="4741" spans="8:17" x14ac:dyDescent="0.25">
      <c r="H4741" s="11" t="str">
        <f t="shared" si="444"/>
        <v/>
      </c>
      <c r="I4741" s="9" t="str">
        <f t="shared" ref="I4741:I4804" si="445">TEXT(H4741,"000000,000000")</f>
        <v/>
      </c>
      <c r="J4741" s="21">
        <f>IFERROR(VLOOKUP(I4741,datos_para_memoria_demandas_cal!$C$2:$K$99000,2,FALSE),0)</f>
        <v>0</v>
      </c>
      <c r="K4741" s="22">
        <f>IFERROR(VLOOKUP(I4741,datos_para_memoria_demandas_cal!$C$2:$K$99000,3,FALSE),0)</f>
        <v>0</v>
      </c>
      <c r="L4741" s="22">
        <f>IFERROR(VLOOKUP(I4741,ES0031102460685007HA0F_20250101!$D$2:$K$99000,2,FALSE),0)</f>
        <v>0</v>
      </c>
      <c r="M4741" s="23">
        <f>IFERROR(VLOOKUP(I4741,datos_para_memoria_demandas_cal!$C$2:$K$99000,4,FALSE),0)</f>
        <v>0</v>
      </c>
      <c r="N4741" s="21">
        <f t="shared" ref="N4741:N4804" si="446">J4741*K4741</f>
        <v>0</v>
      </c>
      <c r="O4741" s="22">
        <f t="shared" ref="O4741:O4804" si="447">J4741*L4741</f>
        <v>0</v>
      </c>
      <c r="P4741" s="22">
        <f t="shared" ref="P4741:P4804" si="448">J4741*(IF(K4741+M4741&gt;0,K4741+M4741,0))</f>
        <v>0</v>
      </c>
      <c r="Q4741" s="23">
        <f t="shared" ref="Q4741:Q4804" si="449">J4741*(IF(L4741+M4741&gt;0,L4741+M4741,0))</f>
        <v>0</v>
      </c>
    </row>
    <row r="4742" spans="8:17" x14ac:dyDescent="0.25">
      <c r="H4742" s="11" t="str">
        <f t="shared" ref="H4742:H4805" si="450">IFERROR(IF(H4741+1/24&lt;=$F$5,H4741+1/24,""),"")</f>
        <v/>
      </c>
      <c r="I4742" s="9" t="str">
        <f t="shared" si="445"/>
        <v/>
      </c>
      <c r="J4742" s="21">
        <f>IFERROR(VLOOKUP(I4742,datos_para_memoria_demandas_cal!$C$2:$K$99000,2,FALSE),0)</f>
        <v>0</v>
      </c>
      <c r="K4742" s="22">
        <f>IFERROR(VLOOKUP(I4742,datos_para_memoria_demandas_cal!$C$2:$K$99000,3,FALSE),0)</f>
        <v>0</v>
      </c>
      <c r="L4742" s="22">
        <f>IFERROR(VLOOKUP(I4742,ES0031102460685007HA0F_20250101!$D$2:$K$99000,2,FALSE),0)</f>
        <v>0</v>
      </c>
      <c r="M4742" s="23">
        <f>IFERROR(VLOOKUP(I4742,datos_para_memoria_demandas_cal!$C$2:$K$99000,4,FALSE),0)</f>
        <v>0</v>
      </c>
      <c r="N4742" s="21">
        <f t="shared" si="446"/>
        <v>0</v>
      </c>
      <c r="O4742" s="22">
        <f t="shared" si="447"/>
        <v>0</v>
      </c>
      <c r="P4742" s="22">
        <f t="shared" si="448"/>
        <v>0</v>
      </c>
      <c r="Q4742" s="23">
        <f t="shared" si="449"/>
        <v>0</v>
      </c>
    </row>
    <row r="4743" spans="8:17" x14ac:dyDescent="0.25">
      <c r="H4743" s="11" t="str">
        <f t="shared" si="450"/>
        <v/>
      </c>
      <c r="I4743" s="9" t="str">
        <f t="shared" si="445"/>
        <v/>
      </c>
      <c r="J4743" s="21">
        <f>IFERROR(VLOOKUP(I4743,datos_para_memoria_demandas_cal!$C$2:$K$99000,2,FALSE),0)</f>
        <v>0</v>
      </c>
      <c r="K4743" s="22">
        <f>IFERROR(VLOOKUP(I4743,datos_para_memoria_demandas_cal!$C$2:$K$99000,3,FALSE),0)</f>
        <v>0</v>
      </c>
      <c r="L4743" s="22">
        <f>IFERROR(VLOOKUP(I4743,ES0031102460685007HA0F_20250101!$D$2:$K$99000,2,FALSE),0)</f>
        <v>0</v>
      </c>
      <c r="M4743" s="23">
        <f>IFERROR(VLOOKUP(I4743,datos_para_memoria_demandas_cal!$C$2:$K$99000,4,FALSE),0)</f>
        <v>0</v>
      </c>
      <c r="N4743" s="21">
        <f t="shared" si="446"/>
        <v>0</v>
      </c>
      <c r="O4743" s="22">
        <f t="shared" si="447"/>
        <v>0</v>
      </c>
      <c r="P4743" s="22">
        <f t="shared" si="448"/>
        <v>0</v>
      </c>
      <c r="Q4743" s="23">
        <f t="shared" si="449"/>
        <v>0</v>
      </c>
    </row>
    <row r="4744" spans="8:17" x14ac:dyDescent="0.25">
      <c r="H4744" s="11" t="str">
        <f t="shared" si="450"/>
        <v/>
      </c>
      <c r="I4744" s="9" t="str">
        <f t="shared" si="445"/>
        <v/>
      </c>
      <c r="J4744" s="21">
        <f>IFERROR(VLOOKUP(I4744,datos_para_memoria_demandas_cal!$C$2:$K$99000,2,FALSE),0)</f>
        <v>0</v>
      </c>
      <c r="K4744" s="22">
        <f>IFERROR(VLOOKUP(I4744,datos_para_memoria_demandas_cal!$C$2:$K$99000,3,FALSE),0)</f>
        <v>0</v>
      </c>
      <c r="L4744" s="22">
        <f>IFERROR(VLOOKUP(I4744,ES0031102460685007HA0F_20250101!$D$2:$K$99000,2,FALSE),0)</f>
        <v>0</v>
      </c>
      <c r="M4744" s="23">
        <f>IFERROR(VLOOKUP(I4744,datos_para_memoria_demandas_cal!$C$2:$K$99000,4,FALSE),0)</f>
        <v>0</v>
      </c>
      <c r="N4744" s="21">
        <f t="shared" si="446"/>
        <v>0</v>
      </c>
      <c r="O4744" s="22">
        <f t="shared" si="447"/>
        <v>0</v>
      </c>
      <c r="P4744" s="22">
        <f t="shared" si="448"/>
        <v>0</v>
      </c>
      <c r="Q4744" s="23">
        <f t="shared" si="449"/>
        <v>0</v>
      </c>
    </row>
    <row r="4745" spans="8:17" x14ac:dyDescent="0.25">
      <c r="H4745" s="11" t="str">
        <f t="shared" si="450"/>
        <v/>
      </c>
      <c r="I4745" s="9" t="str">
        <f t="shared" si="445"/>
        <v/>
      </c>
      <c r="J4745" s="21">
        <f>IFERROR(VLOOKUP(I4745,datos_para_memoria_demandas_cal!$C$2:$K$99000,2,FALSE),0)</f>
        <v>0</v>
      </c>
      <c r="K4745" s="22">
        <f>IFERROR(VLOOKUP(I4745,datos_para_memoria_demandas_cal!$C$2:$K$99000,3,FALSE),0)</f>
        <v>0</v>
      </c>
      <c r="L4745" s="22">
        <f>IFERROR(VLOOKUP(I4745,ES0031102460685007HA0F_20250101!$D$2:$K$99000,2,FALSE),0)</f>
        <v>0</v>
      </c>
      <c r="M4745" s="23">
        <f>IFERROR(VLOOKUP(I4745,datos_para_memoria_demandas_cal!$C$2:$K$99000,4,FALSE),0)</f>
        <v>0</v>
      </c>
      <c r="N4745" s="21">
        <f t="shared" si="446"/>
        <v>0</v>
      </c>
      <c r="O4745" s="22">
        <f t="shared" si="447"/>
        <v>0</v>
      </c>
      <c r="P4745" s="22">
        <f t="shared" si="448"/>
        <v>0</v>
      </c>
      <c r="Q4745" s="23">
        <f t="shared" si="449"/>
        <v>0</v>
      </c>
    </row>
    <row r="4746" spans="8:17" x14ac:dyDescent="0.25">
      <c r="H4746" s="11" t="str">
        <f t="shared" si="450"/>
        <v/>
      </c>
      <c r="I4746" s="9" t="str">
        <f t="shared" si="445"/>
        <v/>
      </c>
      <c r="J4746" s="21">
        <f>IFERROR(VLOOKUP(I4746,datos_para_memoria_demandas_cal!$C$2:$K$99000,2,FALSE),0)</f>
        <v>0</v>
      </c>
      <c r="K4746" s="22">
        <f>IFERROR(VLOOKUP(I4746,datos_para_memoria_demandas_cal!$C$2:$K$99000,3,FALSE),0)</f>
        <v>0</v>
      </c>
      <c r="L4746" s="22">
        <f>IFERROR(VLOOKUP(I4746,ES0031102460685007HA0F_20250101!$D$2:$K$99000,2,FALSE),0)</f>
        <v>0</v>
      </c>
      <c r="M4746" s="23">
        <f>IFERROR(VLOOKUP(I4746,datos_para_memoria_demandas_cal!$C$2:$K$99000,4,FALSE),0)</f>
        <v>0</v>
      </c>
      <c r="N4746" s="21">
        <f t="shared" si="446"/>
        <v>0</v>
      </c>
      <c r="O4746" s="22">
        <f t="shared" si="447"/>
        <v>0</v>
      </c>
      <c r="P4746" s="22">
        <f t="shared" si="448"/>
        <v>0</v>
      </c>
      <c r="Q4746" s="23">
        <f t="shared" si="449"/>
        <v>0</v>
      </c>
    </row>
    <row r="4747" spans="8:17" x14ac:dyDescent="0.25">
      <c r="H4747" s="11" t="str">
        <f t="shared" si="450"/>
        <v/>
      </c>
      <c r="I4747" s="9" t="str">
        <f t="shared" si="445"/>
        <v/>
      </c>
      <c r="J4747" s="21">
        <f>IFERROR(VLOOKUP(I4747,datos_para_memoria_demandas_cal!$C$2:$K$99000,2,FALSE),0)</f>
        <v>0</v>
      </c>
      <c r="K4747" s="22">
        <f>IFERROR(VLOOKUP(I4747,datos_para_memoria_demandas_cal!$C$2:$K$99000,3,FALSE),0)</f>
        <v>0</v>
      </c>
      <c r="L4747" s="22">
        <f>IFERROR(VLOOKUP(I4747,ES0031102460685007HA0F_20250101!$D$2:$K$99000,2,FALSE),0)</f>
        <v>0</v>
      </c>
      <c r="M4747" s="23">
        <f>IFERROR(VLOOKUP(I4747,datos_para_memoria_demandas_cal!$C$2:$K$99000,4,FALSE),0)</f>
        <v>0</v>
      </c>
      <c r="N4747" s="21">
        <f t="shared" si="446"/>
        <v>0</v>
      </c>
      <c r="O4747" s="22">
        <f t="shared" si="447"/>
        <v>0</v>
      </c>
      <c r="P4747" s="22">
        <f t="shared" si="448"/>
        <v>0</v>
      </c>
      <c r="Q4747" s="23">
        <f t="shared" si="449"/>
        <v>0</v>
      </c>
    </row>
    <row r="4748" spans="8:17" x14ac:dyDescent="0.25">
      <c r="H4748" s="11" t="str">
        <f t="shared" si="450"/>
        <v/>
      </c>
      <c r="I4748" s="9" t="str">
        <f t="shared" si="445"/>
        <v/>
      </c>
      <c r="J4748" s="21">
        <f>IFERROR(VLOOKUP(I4748,datos_para_memoria_demandas_cal!$C$2:$K$99000,2,FALSE),0)</f>
        <v>0</v>
      </c>
      <c r="K4748" s="22">
        <f>IFERROR(VLOOKUP(I4748,datos_para_memoria_demandas_cal!$C$2:$K$99000,3,FALSE),0)</f>
        <v>0</v>
      </c>
      <c r="L4748" s="22">
        <f>IFERROR(VLOOKUP(I4748,ES0031102460685007HA0F_20250101!$D$2:$K$99000,2,FALSE),0)</f>
        <v>0</v>
      </c>
      <c r="M4748" s="23">
        <f>IFERROR(VLOOKUP(I4748,datos_para_memoria_demandas_cal!$C$2:$K$99000,4,FALSE),0)</f>
        <v>0</v>
      </c>
      <c r="N4748" s="21">
        <f t="shared" si="446"/>
        <v>0</v>
      </c>
      <c r="O4748" s="22">
        <f t="shared" si="447"/>
        <v>0</v>
      </c>
      <c r="P4748" s="22">
        <f t="shared" si="448"/>
        <v>0</v>
      </c>
      <c r="Q4748" s="23">
        <f t="shared" si="449"/>
        <v>0</v>
      </c>
    </row>
    <row r="4749" spans="8:17" x14ac:dyDescent="0.25">
      <c r="H4749" s="11" t="str">
        <f t="shared" si="450"/>
        <v/>
      </c>
      <c r="I4749" s="9" t="str">
        <f t="shared" si="445"/>
        <v/>
      </c>
      <c r="J4749" s="21">
        <f>IFERROR(VLOOKUP(I4749,datos_para_memoria_demandas_cal!$C$2:$K$99000,2,FALSE),0)</f>
        <v>0</v>
      </c>
      <c r="K4749" s="22">
        <f>IFERROR(VLOOKUP(I4749,datos_para_memoria_demandas_cal!$C$2:$K$99000,3,FALSE),0)</f>
        <v>0</v>
      </c>
      <c r="L4749" s="22">
        <f>IFERROR(VLOOKUP(I4749,ES0031102460685007HA0F_20250101!$D$2:$K$99000,2,FALSE),0)</f>
        <v>0</v>
      </c>
      <c r="M4749" s="23">
        <f>IFERROR(VLOOKUP(I4749,datos_para_memoria_demandas_cal!$C$2:$K$99000,4,FALSE),0)</f>
        <v>0</v>
      </c>
      <c r="N4749" s="21">
        <f t="shared" si="446"/>
        <v>0</v>
      </c>
      <c r="O4749" s="22">
        <f t="shared" si="447"/>
        <v>0</v>
      </c>
      <c r="P4749" s="22">
        <f t="shared" si="448"/>
        <v>0</v>
      </c>
      <c r="Q4749" s="23">
        <f t="shared" si="449"/>
        <v>0</v>
      </c>
    </row>
    <row r="4750" spans="8:17" x14ac:dyDescent="0.25">
      <c r="H4750" s="11" t="str">
        <f t="shared" si="450"/>
        <v/>
      </c>
      <c r="I4750" s="9" t="str">
        <f t="shared" si="445"/>
        <v/>
      </c>
      <c r="J4750" s="21">
        <f>IFERROR(VLOOKUP(I4750,datos_para_memoria_demandas_cal!$C$2:$K$99000,2,FALSE),0)</f>
        <v>0</v>
      </c>
      <c r="K4750" s="22">
        <f>IFERROR(VLOOKUP(I4750,datos_para_memoria_demandas_cal!$C$2:$K$99000,3,FALSE),0)</f>
        <v>0</v>
      </c>
      <c r="L4750" s="22">
        <f>IFERROR(VLOOKUP(I4750,ES0031102460685007HA0F_20250101!$D$2:$K$99000,2,FALSE),0)</f>
        <v>0</v>
      </c>
      <c r="M4750" s="23">
        <f>IFERROR(VLOOKUP(I4750,datos_para_memoria_demandas_cal!$C$2:$K$99000,4,FALSE),0)</f>
        <v>0</v>
      </c>
      <c r="N4750" s="21">
        <f t="shared" si="446"/>
        <v>0</v>
      </c>
      <c r="O4750" s="22">
        <f t="shared" si="447"/>
        <v>0</v>
      </c>
      <c r="P4750" s="22">
        <f t="shared" si="448"/>
        <v>0</v>
      </c>
      <c r="Q4750" s="23">
        <f t="shared" si="449"/>
        <v>0</v>
      </c>
    </row>
    <row r="4751" spans="8:17" x14ac:dyDescent="0.25">
      <c r="H4751" s="11" t="str">
        <f t="shared" si="450"/>
        <v/>
      </c>
      <c r="I4751" s="9" t="str">
        <f t="shared" si="445"/>
        <v/>
      </c>
      <c r="J4751" s="21">
        <f>IFERROR(VLOOKUP(I4751,datos_para_memoria_demandas_cal!$C$2:$K$99000,2,FALSE),0)</f>
        <v>0</v>
      </c>
      <c r="K4751" s="22">
        <f>IFERROR(VLOOKUP(I4751,datos_para_memoria_demandas_cal!$C$2:$K$99000,3,FALSE),0)</f>
        <v>0</v>
      </c>
      <c r="L4751" s="22">
        <f>IFERROR(VLOOKUP(I4751,ES0031102460685007HA0F_20250101!$D$2:$K$99000,2,FALSE),0)</f>
        <v>0</v>
      </c>
      <c r="M4751" s="23">
        <f>IFERROR(VLOOKUP(I4751,datos_para_memoria_demandas_cal!$C$2:$K$99000,4,FALSE),0)</f>
        <v>0</v>
      </c>
      <c r="N4751" s="21">
        <f t="shared" si="446"/>
        <v>0</v>
      </c>
      <c r="O4751" s="22">
        <f t="shared" si="447"/>
        <v>0</v>
      </c>
      <c r="P4751" s="22">
        <f t="shared" si="448"/>
        <v>0</v>
      </c>
      <c r="Q4751" s="23">
        <f t="shared" si="449"/>
        <v>0</v>
      </c>
    </row>
    <row r="4752" spans="8:17" x14ac:dyDescent="0.25">
      <c r="H4752" s="11" t="str">
        <f t="shared" si="450"/>
        <v/>
      </c>
      <c r="I4752" s="9" t="str">
        <f t="shared" si="445"/>
        <v/>
      </c>
      <c r="J4752" s="21">
        <f>IFERROR(VLOOKUP(I4752,datos_para_memoria_demandas_cal!$C$2:$K$99000,2,FALSE),0)</f>
        <v>0</v>
      </c>
      <c r="K4752" s="22">
        <f>IFERROR(VLOOKUP(I4752,datos_para_memoria_demandas_cal!$C$2:$K$99000,3,FALSE),0)</f>
        <v>0</v>
      </c>
      <c r="L4752" s="22">
        <f>IFERROR(VLOOKUP(I4752,ES0031102460685007HA0F_20250101!$D$2:$K$99000,2,FALSE),0)</f>
        <v>0</v>
      </c>
      <c r="M4752" s="23">
        <f>IFERROR(VLOOKUP(I4752,datos_para_memoria_demandas_cal!$C$2:$K$99000,4,FALSE),0)</f>
        <v>0</v>
      </c>
      <c r="N4752" s="21">
        <f t="shared" si="446"/>
        <v>0</v>
      </c>
      <c r="O4752" s="22">
        <f t="shared" si="447"/>
        <v>0</v>
      </c>
      <c r="P4752" s="22">
        <f t="shared" si="448"/>
        <v>0</v>
      </c>
      <c r="Q4752" s="23">
        <f t="shared" si="449"/>
        <v>0</v>
      </c>
    </row>
    <row r="4753" spans="8:17" x14ac:dyDescent="0.25">
      <c r="H4753" s="11" t="str">
        <f t="shared" si="450"/>
        <v/>
      </c>
      <c r="I4753" s="9" t="str">
        <f t="shared" si="445"/>
        <v/>
      </c>
      <c r="J4753" s="21">
        <f>IFERROR(VLOOKUP(I4753,datos_para_memoria_demandas_cal!$C$2:$K$99000,2,FALSE),0)</f>
        <v>0</v>
      </c>
      <c r="K4753" s="22">
        <f>IFERROR(VLOOKUP(I4753,datos_para_memoria_demandas_cal!$C$2:$K$99000,3,FALSE),0)</f>
        <v>0</v>
      </c>
      <c r="L4753" s="22">
        <f>IFERROR(VLOOKUP(I4753,ES0031102460685007HA0F_20250101!$D$2:$K$99000,2,FALSE),0)</f>
        <v>0</v>
      </c>
      <c r="M4753" s="23">
        <f>IFERROR(VLOOKUP(I4753,datos_para_memoria_demandas_cal!$C$2:$K$99000,4,FALSE),0)</f>
        <v>0</v>
      </c>
      <c r="N4753" s="21">
        <f t="shared" si="446"/>
        <v>0</v>
      </c>
      <c r="O4753" s="22">
        <f t="shared" si="447"/>
        <v>0</v>
      </c>
      <c r="P4753" s="22">
        <f t="shared" si="448"/>
        <v>0</v>
      </c>
      <c r="Q4753" s="23">
        <f t="shared" si="449"/>
        <v>0</v>
      </c>
    </row>
    <row r="4754" spans="8:17" x14ac:dyDescent="0.25">
      <c r="H4754" s="11" t="str">
        <f t="shared" si="450"/>
        <v/>
      </c>
      <c r="I4754" s="9" t="str">
        <f t="shared" si="445"/>
        <v/>
      </c>
      <c r="J4754" s="21">
        <f>IFERROR(VLOOKUP(I4754,datos_para_memoria_demandas_cal!$C$2:$K$99000,2,FALSE),0)</f>
        <v>0</v>
      </c>
      <c r="K4754" s="22">
        <f>IFERROR(VLOOKUP(I4754,datos_para_memoria_demandas_cal!$C$2:$K$99000,3,FALSE),0)</f>
        <v>0</v>
      </c>
      <c r="L4754" s="22">
        <f>IFERROR(VLOOKUP(I4754,ES0031102460685007HA0F_20250101!$D$2:$K$99000,2,FALSE),0)</f>
        <v>0</v>
      </c>
      <c r="M4754" s="23">
        <f>IFERROR(VLOOKUP(I4754,datos_para_memoria_demandas_cal!$C$2:$K$99000,4,FALSE),0)</f>
        <v>0</v>
      </c>
      <c r="N4754" s="21">
        <f t="shared" si="446"/>
        <v>0</v>
      </c>
      <c r="O4754" s="22">
        <f t="shared" si="447"/>
        <v>0</v>
      </c>
      <c r="P4754" s="22">
        <f t="shared" si="448"/>
        <v>0</v>
      </c>
      <c r="Q4754" s="23">
        <f t="shared" si="449"/>
        <v>0</v>
      </c>
    </row>
    <row r="4755" spans="8:17" x14ac:dyDescent="0.25">
      <c r="H4755" s="11" t="str">
        <f t="shared" si="450"/>
        <v/>
      </c>
      <c r="I4755" s="9" t="str">
        <f t="shared" si="445"/>
        <v/>
      </c>
      <c r="J4755" s="21">
        <f>IFERROR(VLOOKUP(I4755,datos_para_memoria_demandas_cal!$C$2:$K$99000,2,FALSE),0)</f>
        <v>0</v>
      </c>
      <c r="K4755" s="22">
        <f>IFERROR(VLOOKUP(I4755,datos_para_memoria_demandas_cal!$C$2:$K$99000,3,FALSE),0)</f>
        <v>0</v>
      </c>
      <c r="L4755" s="22">
        <f>IFERROR(VLOOKUP(I4755,ES0031102460685007HA0F_20250101!$D$2:$K$99000,2,FALSE),0)</f>
        <v>0</v>
      </c>
      <c r="M4755" s="23">
        <f>IFERROR(VLOOKUP(I4755,datos_para_memoria_demandas_cal!$C$2:$K$99000,4,FALSE),0)</f>
        <v>0</v>
      </c>
      <c r="N4755" s="21">
        <f t="shared" si="446"/>
        <v>0</v>
      </c>
      <c r="O4755" s="22">
        <f t="shared" si="447"/>
        <v>0</v>
      </c>
      <c r="P4755" s="22">
        <f t="shared" si="448"/>
        <v>0</v>
      </c>
      <c r="Q4755" s="23">
        <f t="shared" si="449"/>
        <v>0</v>
      </c>
    </row>
    <row r="4756" spans="8:17" x14ac:dyDescent="0.25">
      <c r="H4756" s="11" t="str">
        <f t="shared" si="450"/>
        <v/>
      </c>
      <c r="I4756" s="9" t="str">
        <f t="shared" si="445"/>
        <v/>
      </c>
      <c r="J4756" s="21">
        <f>IFERROR(VLOOKUP(I4756,datos_para_memoria_demandas_cal!$C$2:$K$99000,2,FALSE),0)</f>
        <v>0</v>
      </c>
      <c r="K4756" s="22">
        <f>IFERROR(VLOOKUP(I4756,datos_para_memoria_demandas_cal!$C$2:$K$99000,3,FALSE),0)</f>
        <v>0</v>
      </c>
      <c r="L4756" s="22">
        <f>IFERROR(VLOOKUP(I4756,ES0031102460685007HA0F_20250101!$D$2:$K$99000,2,FALSE),0)</f>
        <v>0</v>
      </c>
      <c r="M4756" s="23">
        <f>IFERROR(VLOOKUP(I4756,datos_para_memoria_demandas_cal!$C$2:$K$99000,4,FALSE),0)</f>
        <v>0</v>
      </c>
      <c r="N4756" s="21">
        <f t="shared" si="446"/>
        <v>0</v>
      </c>
      <c r="O4756" s="22">
        <f t="shared" si="447"/>
        <v>0</v>
      </c>
      <c r="P4756" s="22">
        <f t="shared" si="448"/>
        <v>0</v>
      </c>
      <c r="Q4756" s="23">
        <f t="shared" si="449"/>
        <v>0</v>
      </c>
    </row>
    <row r="4757" spans="8:17" x14ac:dyDescent="0.25">
      <c r="H4757" s="11" t="str">
        <f t="shared" si="450"/>
        <v/>
      </c>
      <c r="I4757" s="9" t="str">
        <f t="shared" si="445"/>
        <v/>
      </c>
      <c r="J4757" s="21">
        <f>IFERROR(VLOOKUP(I4757,datos_para_memoria_demandas_cal!$C$2:$K$99000,2,FALSE),0)</f>
        <v>0</v>
      </c>
      <c r="K4757" s="22">
        <f>IFERROR(VLOOKUP(I4757,datos_para_memoria_demandas_cal!$C$2:$K$99000,3,FALSE),0)</f>
        <v>0</v>
      </c>
      <c r="L4757" s="22">
        <f>IFERROR(VLOOKUP(I4757,ES0031102460685007HA0F_20250101!$D$2:$K$99000,2,FALSE),0)</f>
        <v>0</v>
      </c>
      <c r="M4757" s="23">
        <f>IFERROR(VLOOKUP(I4757,datos_para_memoria_demandas_cal!$C$2:$K$99000,4,FALSE),0)</f>
        <v>0</v>
      </c>
      <c r="N4757" s="21">
        <f t="shared" si="446"/>
        <v>0</v>
      </c>
      <c r="O4757" s="22">
        <f t="shared" si="447"/>
        <v>0</v>
      </c>
      <c r="P4757" s="22">
        <f t="shared" si="448"/>
        <v>0</v>
      </c>
      <c r="Q4757" s="23">
        <f t="shared" si="449"/>
        <v>0</v>
      </c>
    </row>
    <row r="4758" spans="8:17" x14ac:dyDescent="0.25">
      <c r="H4758" s="11" t="str">
        <f t="shared" si="450"/>
        <v/>
      </c>
      <c r="I4758" s="9" t="str">
        <f t="shared" si="445"/>
        <v/>
      </c>
      <c r="J4758" s="21">
        <f>IFERROR(VLOOKUP(I4758,datos_para_memoria_demandas_cal!$C$2:$K$99000,2,FALSE),0)</f>
        <v>0</v>
      </c>
      <c r="K4758" s="22">
        <f>IFERROR(VLOOKUP(I4758,datos_para_memoria_demandas_cal!$C$2:$K$99000,3,FALSE),0)</f>
        <v>0</v>
      </c>
      <c r="L4758" s="22">
        <f>IFERROR(VLOOKUP(I4758,ES0031102460685007HA0F_20250101!$D$2:$K$99000,2,FALSE),0)</f>
        <v>0</v>
      </c>
      <c r="M4758" s="23">
        <f>IFERROR(VLOOKUP(I4758,datos_para_memoria_demandas_cal!$C$2:$K$99000,4,FALSE),0)</f>
        <v>0</v>
      </c>
      <c r="N4758" s="21">
        <f t="shared" si="446"/>
        <v>0</v>
      </c>
      <c r="O4758" s="22">
        <f t="shared" si="447"/>
        <v>0</v>
      </c>
      <c r="P4758" s="22">
        <f t="shared" si="448"/>
        <v>0</v>
      </c>
      <c r="Q4758" s="23">
        <f t="shared" si="449"/>
        <v>0</v>
      </c>
    </row>
    <row r="4759" spans="8:17" x14ac:dyDescent="0.25">
      <c r="H4759" s="11" t="str">
        <f t="shared" si="450"/>
        <v/>
      </c>
      <c r="I4759" s="9" t="str">
        <f t="shared" si="445"/>
        <v/>
      </c>
      <c r="J4759" s="21">
        <f>IFERROR(VLOOKUP(I4759,datos_para_memoria_demandas_cal!$C$2:$K$99000,2,FALSE),0)</f>
        <v>0</v>
      </c>
      <c r="K4759" s="22">
        <f>IFERROR(VLOOKUP(I4759,datos_para_memoria_demandas_cal!$C$2:$K$99000,3,FALSE),0)</f>
        <v>0</v>
      </c>
      <c r="L4759" s="22">
        <f>IFERROR(VLOOKUP(I4759,ES0031102460685007HA0F_20250101!$D$2:$K$99000,2,FALSE),0)</f>
        <v>0</v>
      </c>
      <c r="M4759" s="23">
        <f>IFERROR(VLOOKUP(I4759,datos_para_memoria_demandas_cal!$C$2:$K$99000,4,FALSE),0)</f>
        <v>0</v>
      </c>
      <c r="N4759" s="21">
        <f t="shared" si="446"/>
        <v>0</v>
      </c>
      <c r="O4759" s="22">
        <f t="shared" si="447"/>
        <v>0</v>
      </c>
      <c r="P4759" s="22">
        <f t="shared" si="448"/>
        <v>0</v>
      </c>
      <c r="Q4759" s="23">
        <f t="shared" si="449"/>
        <v>0</v>
      </c>
    </row>
    <row r="4760" spans="8:17" x14ac:dyDescent="0.25">
      <c r="H4760" s="11" t="str">
        <f t="shared" si="450"/>
        <v/>
      </c>
      <c r="I4760" s="9" t="str">
        <f t="shared" si="445"/>
        <v/>
      </c>
      <c r="J4760" s="21">
        <f>IFERROR(VLOOKUP(I4760,datos_para_memoria_demandas_cal!$C$2:$K$99000,2,FALSE),0)</f>
        <v>0</v>
      </c>
      <c r="K4760" s="22">
        <f>IFERROR(VLOOKUP(I4760,datos_para_memoria_demandas_cal!$C$2:$K$99000,3,FALSE),0)</f>
        <v>0</v>
      </c>
      <c r="L4760" s="22">
        <f>IFERROR(VLOOKUP(I4760,ES0031102460685007HA0F_20250101!$D$2:$K$99000,2,FALSE),0)</f>
        <v>0</v>
      </c>
      <c r="M4760" s="23">
        <f>IFERROR(VLOOKUP(I4760,datos_para_memoria_demandas_cal!$C$2:$K$99000,4,FALSE),0)</f>
        <v>0</v>
      </c>
      <c r="N4760" s="21">
        <f t="shared" si="446"/>
        <v>0</v>
      </c>
      <c r="O4760" s="22">
        <f t="shared" si="447"/>
        <v>0</v>
      </c>
      <c r="P4760" s="22">
        <f t="shared" si="448"/>
        <v>0</v>
      </c>
      <c r="Q4760" s="23">
        <f t="shared" si="449"/>
        <v>0</v>
      </c>
    </row>
    <row r="4761" spans="8:17" x14ac:dyDescent="0.25">
      <c r="H4761" s="11" t="str">
        <f t="shared" si="450"/>
        <v/>
      </c>
      <c r="I4761" s="9" t="str">
        <f t="shared" si="445"/>
        <v/>
      </c>
      <c r="J4761" s="21">
        <f>IFERROR(VLOOKUP(I4761,datos_para_memoria_demandas_cal!$C$2:$K$99000,2,FALSE),0)</f>
        <v>0</v>
      </c>
      <c r="K4761" s="22">
        <f>IFERROR(VLOOKUP(I4761,datos_para_memoria_demandas_cal!$C$2:$K$99000,3,FALSE),0)</f>
        <v>0</v>
      </c>
      <c r="L4761" s="22">
        <f>IFERROR(VLOOKUP(I4761,ES0031102460685007HA0F_20250101!$D$2:$K$99000,2,FALSE),0)</f>
        <v>0</v>
      </c>
      <c r="M4761" s="23">
        <f>IFERROR(VLOOKUP(I4761,datos_para_memoria_demandas_cal!$C$2:$K$99000,4,FALSE),0)</f>
        <v>0</v>
      </c>
      <c r="N4761" s="21">
        <f t="shared" si="446"/>
        <v>0</v>
      </c>
      <c r="O4761" s="22">
        <f t="shared" si="447"/>
        <v>0</v>
      </c>
      <c r="P4761" s="22">
        <f t="shared" si="448"/>
        <v>0</v>
      </c>
      <c r="Q4761" s="23">
        <f t="shared" si="449"/>
        <v>0</v>
      </c>
    </row>
    <row r="4762" spans="8:17" x14ac:dyDescent="0.25">
      <c r="H4762" s="11" t="str">
        <f t="shared" si="450"/>
        <v/>
      </c>
      <c r="I4762" s="9" t="str">
        <f t="shared" si="445"/>
        <v/>
      </c>
      <c r="J4762" s="21">
        <f>IFERROR(VLOOKUP(I4762,datos_para_memoria_demandas_cal!$C$2:$K$99000,2,FALSE),0)</f>
        <v>0</v>
      </c>
      <c r="K4762" s="22">
        <f>IFERROR(VLOOKUP(I4762,datos_para_memoria_demandas_cal!$C$2:$K$99000,3,FALSE),0)</f>
        <v>0</v>
      </c>
      <c r="L4762" s="22">
        <f>IFERROR(VLOOKUP(I4762,ES0031102460685007HA0F_20250101!$D$2:$K$99000,2,FALSE),0)</f>
        <v>0</v>
      </c>
      <c r="M4762" s="23">
        <f>IFERROR(VLOOKUP(I4762,datos_para_memoria_demandas_cal!$C$2:$K$99000,4,FALSE),0)</f>
        <v>0</v>
      </c>
      <c r="N4762" s="21">
        <f t="shared" si="446"/>
        <v>0</v>
      </c>
      <c r="O4762" s="22">
        <f t="shared" si="447"/>
        <v>0</v>
      </c>
      <c r="P4762" s="22">
        <f t="shared" si="448"/>
        <v>0</v>
      </c>
      <c r="Q4762" s="23">
        <f t="shared" si="449"/>
        <v>0</v>
      </c>
    </row>
    <row r="4763" spans="8:17" x14ac:dyDescent="0.25">
      <c r="H4763" s="11" t="str">
        <f t="shared" si="450"/>
        <v/>
      </c>
      <c r="I4763" s="9" t="str">
        <f t="shared" si="445"/>
        <v/>
      </c>
      <c r="J4763" s="21">
        <f>IFERROR(VLOOKUP(I4763,datos_para_memoria_demandas_cal!$C$2:$K$99000,2,FALSE),0)</f>
        <v>0</v>
      </c>
      <c r="K4763" s="22">
        <f>IFERROR(VLOOKUP(I4763,datos_para_memoria_demandas_cal!$C$2:$K$99000,3,FALSE),0)</f>
        <v>0</v>
      </c>
      <c r="L4763" s="22">
        <f>IFERROR(VLOOKUP(I4763,ES0031102460685007HA0F_20250101!$D$2:$K$99000,2,FALSE),0)</f>
        <v>0</v>
      </c>
      <c r="M4763" s="23">
        <f>IFERROR(VLOOKUP(I4763,datos_para_memoria_demandas_cal!$C$2:$K$99000,4,FALSE),0)</f>
        <v>0</v>
      </c>
      <c r="N4763" s="21">
        <f t="shared" si="446"/>
        <v>0</v>
      </c>
      <c r="O4763" s="22">
        <f t="shared" si="447"/>
        <v>0</v>
      </c>
      <c r="P4763" s="22">
        <f t="shared" si="448"/>
        <v>0</v>
      </c>
      <c r="Q4763" s="23">
        <f t="shared" si="449"/>
        <v>0</v>
      </c>
    </row>
    <row r="4764" spans="8:17" x14ac:dyDescent="0.25">
      <c r="H4764" s="11" t="str">
        <f t="shared" si="450"/>
        <v/>
      </c>
      <c r="I4764" s="9" t="str">
        <f t="shared" si="445"/>
        <v/>
      </c>
      <c r="J4764" s="21">
        <f>IFERROR(VLOOKUP(I4764,datos_para_memoria_demandas_cal!$C$2:$K$99000,2,FALSE),0)</f>
        <v>0</v>
      </c>
      <c r="K4764" s="22">
        <f>IFERROR(VLOOKUP(I4764,datos_para_memoria_demandas_cal!$C$2:$K$99000,3,FALSE),0)</f>
        <v>0</v>
      </c>
      <c r="L4764" s="22">
        <f>IFERROR(VLOOKUP(I4764,ES0031102460685007HA0F_20250101!$D$2:$K$99000,2,FALSE),0)</f>
        <v>0</v>
      </c>
      <c r="M4764" s="23">
        <f>IFERROR(VLOOKUP(I4764,datos_para_memoria_demandas_cal!$C$2:$K$99000,4,FALSE),0)</f>
        <v>0</v>
      </c>
      <c r="N4764" s="21">
        <f t="shared" si="446"/>
        <v>0</v>
      </c>
      <c r="O4764" s="22">
        <f t="shared" si="447"/>
        <v>0</v>
      </c>
      <c r="P4764" s="22">
        <f t="shared" si="448"/>
        <v>0</v>
      </c>
      <c r="Q4764" s="23">
        <f t="shared" si="449"/>
        <v>0</v>
      </c>
    </row>
    <row r="4765" spans="8:17" x14ac:dyDescent="0.25">
      <c r="H4765" s="11" t="str">
        <f t="shared" si="450"/>
        <v/>
      </c>
      <c r="I4765" s="9" t="str">
        <f t="shared" si="445"/>
        <v/>
      </c>
      <c r="J4765" s="21">
        <f>IFERROR(VLOOKUP(I4765,datos_para_memoria_demandas_cal!$C$2:$K$99000,2,FALSE),0)</f>
        <v>0</v>
      </c>
      <c r="K4765" s="22">
        <f>IFERROR(VLOOKUP(I4765,datos_para_memoria_demandas_cal!$C$2:$K$99000,3,FALSE),0)</f>
        <v>0</v>
      </c>
      <c r="L4765" s="22">
        <f>IFERROR(VLOOKUP(I4765,ES0031102460685007HA0F_20250101!$D$2:$K$99000,2,FALSE),0)</f>
        <v>0</v>
      </c>
      <c r="M4765" s="23">
        <f>IFERROR(VLOOKUP(I4765,datos_para_memoria_demandas_cal!$C$2:$K$99000,4,FALSE),0)</f>
        <v>0</v>
      </c>
      <c r="N4765" s="21">
        <f t="shared" si="446"/>
        <v>0</v>
      </c>
      <c r="O4765" s="22">
        <f t="shared" si="447"/>
        <v>0</v>
      </c>
      <c r="P4765" s="22">
        <f t="shared" si="448"/>
        <v>0</v>
      </c>
      <c r="Q4765" s="23">
        <f t="shared" si="449"/>
        <v>0</v>
      </c>
    </row>
    <row r="4766" spans="8:17" x14ac:dyDescent="0.25">
      <c r="H4766" s="11" t="str">
        <f t="shared" si="450"/>
        <v/>
      </c>
      <c r="I4766" s="9" t="str">
        <f t="shared" si="445"/>
        <v/>
      </c>
      <c r="J4766" s="21">
        <f>IFERROR(VLOOKUP(I4766,datos_para_memoria_demandas_cal!$C$2:$K$99000,2,FALSE),0)</f>
        <v>0</v>
      </c>
      <c r="K4766" s="22">
        <f>IFERROR(VLOOKUP(I4766,datos_para_memoria_demandas_cal!$C$2:$K$99000,3,FALSE),0)</f>
        <v>0</v>
      </c>
      <c r="L4766" s="22">
        <f>IFERROR(VLOOKUP(I4766,ES0031102460685007HA0F_20250101!$D$2:$K$99000,2,FALSE),0)</f>
        <v>0</v>
      </c>
      <c r="M4766" s="23">
        <f>IFERROR(VLOOKUP(I4766,datos_para_memoria_demandas_cal!$C$2:$K$99000,4,FALSE),0)</f>
        <v>0</v>
      </c>
      <c r="N4766" s="21">
        <f t="shared" si="446"/>
        <v>0</v>
      </c>
      <c r="O4766" s="22">
        <f t="shared" si="447"/>
        <v>0</v>
      </c>
      <c r="P4766" s="22">
        <f t="shared" si="448"/>
        <v>0</v>
      </c>
      <c r="Q4766" s="23">
        <f t="shared" si="449"/>
        <v>0</v>
      </c>
    </row>
    <row r="4767" spans="8:17" x14ac:dyDescent="0.25">
      <c r="H4767" s="11" t="str">
        <f t="shared" si="450"/>
        <v/>
      </c>
      <c r="I4767" s="9" t="str">
        <f t="shared" si="445"/>
        <v/>
      </c>
      <c r="J4767" s="21">
        <f>IFERROR(VLOOKUP(I4767,datos_para_memoria_demandas_cal!$C$2:$K$99000,2,FALSE),0)</f>
        <v>0</v>
      </c>
      <c r="K4767" s="22">
        <f>IFERROR(VLOOKUP(I4767,datos_para_memoria_demandas_cal!$C$2:$K$99000,3,FALSE),0)</f>
        <v>0</v>
      </c>
      <c r="L4767" s="22">
        <f>IFERROR(VLOOKUP(I4767,ES0031102460685007HA0F_20250101!$D$2:$K$99000,2,FALSE),0)</f>
        <v>0</v>
      </c>
      <c r="M4767" s="23">
        <f>IFERROR(VLOOKUP(I4767,datos_para_memoria_demandas_cal!$C$2:$K$99000,4,FALSE),0)</f>
        <v>0</v>
      </c>
      <c r="N4767" s="21">
        <f t="shared" si="446"/>
        <v>0</v>
      </c>
      <c r="O4767" s="22">
        <f t="shared" si="447"/>
        <v>0</v>
      </c>
      <c r="P4767" s="22">
        <f t="shared" si="448"/>
        <v>0</v>
      </c>
      <c r="Q4767" s="23">
        <f t="shared" si="449"/>
        <v>0</v>
      </c>
    </row>
    <row r="4768" spans="8:17" x14ac:dyDescent="0.25">
      <c r="H4768" s="11" t="str">
        <f t="shared" si="450"/>
        <v/>
      </c>
      <c r="I4768" s="9" t="str">
        <f t="shared" si="445"/>
        <v/>
      </c>
      <c r="J4768" s="21">
        <f>IFERROR(VLOOKUP(I4768,datos_para_memoria_demandas_cal!$C$2:$K$99000,2,FALSE),0)</f>
        <v>0</v>
      </c>
      <c r="K4768" s="22">
        <f>IFERROR(VLOOKUP(I4768,datos_para_memoria_demandas_cal!$C$2:$K$99000,3,FALSE),0)</f>
        <v>0</v>
      </c>
      <c r="L4768" s="22">
        <f>IFERROR(VLOOKUP(I4768,ES0031102460685007HA0F_20250101!$D$2:$K$99000,2,FALSE),0)</f>
        <v>0</v>
      </c>
      <c r="M4768" s="23">
        <f>IFERROR(VLOOKUP(I4768,datos_para_memoria_demandas_cal!$C$2:$K$99000,4,FALSE),0)</f>
        <v>0</v>
      </c>
      <c r="N4768" s="21">
        <f t="shared" si="446"/>
        <v>0</v>
      </c>
      <c r="O4768" s="22">
        <f t="shared" si="447"/>
        <v>0</v>
      </c>
      <c r="P4768" s="22">
        <f t="shared" si="448"/>
        <v>0</v>
      </c>
      <c r="Q4768" s="23">
        <f t="shared" si="449"/>
        <v>0</v>
      </c>
    </row>
    <row r="4769" spans="8:17" x14ac:dyDescent="0.25">
      <c r="H4769" s="11" t="str">
        <f t="shared" si="450"/>
        <v/>
      </c>
      <c r="I4769" s="9" t="str">
        <f t="shared" si="445"/>
        <v/>
      </c>
      <c r="J4769" s="21">
        <f>IFERROR(VLOOKUP(I4769,datos_para_memoria_demandas_cal!$C$2:$K$99000,2,FALSE),0)</f>
        <v>0</v>
      </c>
      <c r="K4769" s="22">
        <f>IFERROR(VLOOKUP(I4769,datos_para_memoria_demandas_cal!$C$2:$K$99000,3,FALSE),0)</f>
        <v>0</v>
      </c>
      <c r="L4769" s="22">
        <f>IFERROR(VLOOKUP(I4769,ES0031102460685007HA0F_20250101!$D$2:$K$99000,2,FALSE),0)</f>
        <v>0</v>
      </c>
      <c r="M4769" s="23">
        <f>IFERROR(VLOOKUP(I4769,datos_para_memoria_demandas_cal!$C$2:$K$99000,4,FALSE),0)</f>
        <v>0</v>
      </c>
      <c r="N4769" s="21">
        <f t="shared" si="446"/>
        <v>0</v>
      </c>
      <c r="O4769" s="22">
        <f t="shared" si="447"/>
        <v>0</v>
      </c>
      <c r="P4769" s="22">
        <f t="shared" si="448"/>
        <v>0</v>
      </c>
      <c r="Q4769" s="23">
        <f t="shared" si="449"/>
        <v>0</v>
      </c>
    </row>
    <row r="4770" spans="8:17" x14ac:dyDescent="0.25">
      <c r="H4770" s="11" t="str">
        <f t="shared" si="450"/>
        <v/>
      </c>
      <c r="I4770" s="9" t="str">
        <f t="shared" si="445"/>
        <v/>
      </c>
      <c r="J4770" s="21">
        <f>IFERROR(VLOOKUP(I4770,datos_para_memoria_demandas_cal!$C$2:$K$99000,2,FALSE),0)</f>
        <v>0</v>
      </c>
      <c r="K4770" s="22">
        <f>IFERROR(VLOOKUP(I4770,datos_para_memoria_demandas_cal!$C$2:$K$99000,3,FALSE),0)</f>
        <v>0</v>
      </c>
      <c r="L4770" s="22">
        <f>IFERROR(VLOOKUP(I4770,ES0031102460685007HA0F_20250101!$D$2:$K$99000,2,FALSE),0)</f>
        <v>0</v>
      </c>
      <c r="M4770" s="23">
        <f>IFERROR(VLOOKUP(I4770,datos_para_memoria_demandas_cal!$C$2:$K$99000,4,FALSE),0)</f>
        <v>0</v>
      </c>
      <c r="N4770" s="21">
        <f t="shared" si="446"/>
        <v>0</v>
      </c>
      <c r="O4770" s="22">
        <f t="shared" si="447"/>
        <v>0</v>
      </c>
      <c r="P4770" s="22">
        <f t="shared" si="448"/>
        <v>0</v>
      </c>
      <c r="Q4770" s="23">
        <f t="shared" si="449"/>
        <v>0</v>
      </c>
    </row>
    <row r="4771" spans="8:17" x14ac:dyDescent="0.25">
      <c r="H4771" s="11" t="str">
        <f t="shared" si="450"/>
        <v/>
      </c>
      <c r="I4771" s="9" t="str">
        <f t="shared" si="445"/>
        <v/>
      </c>
      <c r="J4771" s="21">
        <f>IFERROR(VLOOKUP(I4771,datos_para_memoria_demandas_cal!$C$2:$K$99000,2,FALSE),0)</f>
        <v>0</v>
      </c>
      <c r="K4771" s="22">
        <f>IFERROR(VLOOKUP(I4771,datos_para_memoria_demandas_cal!$C$2:$K$99000,3,FALSE),0)</f>
        <v>0</v>
      </c>
      <c r="L4771" s="22">
        <f>IFERROR(VLOOKUP(I4771,ES0031102460685007HA0F_20250101!$D$2:$K$99000,2,FALSE),0)</f>
        <v>0</v>
      </c>
      <c r="M4771" s="23">
        <f>IFERROR(VLOOKUP(I4771,datos_para_memoria_demandas_cal!$C$2:$K$99000,4,FALSE),0)</f>
        <v>0</v>
      </c>
      <c r="N4771" s="21">
        <f t="shared" si="446"/>
        <v>0</v>
      </c>
      <c r="O4771" s="22">
        <f t="shared" si="447"/>
        <v>0</v>
      </c>
      <c r="P4771" s="22">
        <f t="shared" si="448"/>
        <v>0</v>
      </c>
      <c r="Q4771" s="23">
        <f t="shared" si="449"/>
        <v>0</v>
      </c>
    </row>
    <row r="4772" spans="8:17" x14ac:dyDescent="0.25">
      <c r="H4772" s="11" t="str">
        <f t="shared" si="450"/>
        <v/>
      </c>
      <c r="I4772" s="9" t="str">
        <f t="shared" si="445"/>
        <v/>
      </c>
      <c r="J4772" s="21">
        <f>IFERROR(VLOOKUP(I4772,datos_para_memoria_demandas_cal!$C$2:$K$99000,2,FALSE),0)</f>
        <v>0</v>
      </c>
      <c r="K4772" s="22">
        <f>IFERROR(VLOOKUP(I4772,datos_para_memoria_demandas_cal!$C$2:$K$99000,3,FALSE),0)</f>
        <v>0</v>
      </c>
      <c r="L4772" s="22">
        <f>IFERROR(VLOOKUP(I4772,ES0031102460685007HA0F_20250101!$D$2:$K$99000,2,FALSE),0)</f>
        <v>0</v>
      </c>
      <c r="M4772" s="23">
        <f>IFERROR(VLOOKUP(I4772,datos_para_memoria_demandas_cal!$C$2:$K$99000,4,FALSE),0)</f>
        <v>0</v>
      </c>
      <c r="N4772" s="21">
        <f t="shared" si="446"/>
        <v>0</v>
      </c>
      <c r="O4772" s="22">
        <f t="shared" si="447"/>
        <v>0</v>
      </c>
      <c r="P4772" s="22">
        <f t="shared" si="448"/>
        <v>0</v>
      </c>
      <c r="Q4772" s="23">
        <f t="shared" si="449"/>
        <v>0</v>
      </c>
    </row>
    <row r="4773" spans="8:17" x14ac:dyDescent="0.25">
      <c r="H4773" s="11" t="str">
        <f t="shared" si="450"/>
        <v/>
      </c>
      <c r="I4773" s="9" t="str">
        <f t="shared" si="445"/>
        <v/>
      </c>
      <c r="J4773" s="21">
        <f>IFERROR(VLOOKUP(I4773,datos_para_memoria_demandas_cal!$C$2:$K$99000,2,FALSE),0)</f>
        <v>0</v>
      </c>
      <c r="K4773" s="22">
        <f>IFERROR(VLOOKUP(I4773,datos_para_memoria_demandas_cal!$C$2:$K$99000,3,FALSE),0)</f>
        <v>0</v>
      </c>
      <c r="L4773" s="22">
        <f>IFERROR(VLOOKUP(I4773,ES0031102460685007HA0F_20250101!$D$2:$K$99000,2,FALSE),0)</f>
        <v>0</v>
      </c>
      <c r="M4773" s="23">
        <f>IFERROR(VLOOKUP(I4773,datos_para_memoria_demandas_cal!$C$2:$K$99000,4,FALSE),0)</f>
        <v>0</v>
      </c>
      <c r="N4773" s="21">
        <f t="shared" si="446"/>
        <v>0</v>
      </c>
      <c r="O4773" s="22">
        <f t="shared" si="447"/>
        <v>0</v>
      </c>
      <c r="P4773" s="22">
        <f t="shared" si="448"/>
        <v>0</v>
      </c>
      <c r="Q4773" s="23">
        <f t="shared" si="449"/>
        <v>0</v>
      </c>
    </row>
    <row r="4774" spans="8:17" x14ac:dyDescent="0.25">
      <c r="H4774" s="11" t="str">
        <f t="shared" si="450"/>
        <v/>
      </c>
      <c r="I4774" s="9" t="str">
        <f t="shared" si="445"/>
        <v/>
      </c>
      <c r="J4774" s="21">
        <f>IFERROR(VLOOKUP(I4774,datos_para_memoria_demandas_cal!$C$2:$K$99000,2,FALSE),0)</f>
        <v>0</v>
      </c>
      <c r="K4774" s="22">
        <f>IFERROR(VLOOKUP(I4774,datos_para_memoria_demandas_cal!$C$2:$K$99000,3,FALSE),0)</f>
        <v>0</v>
      </c>
      <c r="L4774" s="22">
        <f>IFERROR(VLOOKUP(I4774,ES0031102460685007HA0F_20250101!$D$2:$K$99000,2,FALSE),0)</f>
        <v>0</v>
      </c>
      <c r="M4774" s="23">
        <f>IFERROR(VLOOKUP(I4774,datos_para_memoria_demandas_cal!$C$2:$K$99000,4,FALSE),0)</f>
        <v>0</v>
      </c>
      <c r="N4774" s="21">
        <f t="shared" si="446"/>
        <v>0</v>
      </c>
      <c r="O4774" s="22">
        <f t="shared" si="447"/>
        <v>0</v>
      </c>
      <c r="P4774" s="22">
        <f t="shared" si="448"/>
        <v>0</v>
      </c>
      <c r="Q4774" s="23">
        <f t="shared" si="449"/>
        <v>0</v>
      </c>
    </row>
    <row r="4775" spans="8:17" x14ac:dyDescent="0.25">
      <c r="H4775" s="11" t="str">
        <f t="shared" si="450"/>
        <v/>
      </c>
      <c r="I4775" s="9" t="str">
        <f t="shared" si="445"/>
        <v/>
      </c>
      <c r="J4775" s="21">
        <f>IFERROR(VLOOKUP(I4775,datos_para_memoria_demandas_cal!$C$2:$K$99000,2,FALSE),0)</f>
        <v>0</v>
      </c>
      <c r="K4775" s="22">
        <f>IFERROR(VLOOKUP(I4775,datos_para_memoria_demandas_cal!$C$2:$K$99000,3,FALSE),0)</f>
        <v>0</v>
      </c>
      <c r="L4775" s="22">
        <f>IFERROR(VLOOKUP(I4775,ES0031102460685007HA0F_20250101!$D$2:$K$99000,2,FALSE),0)</f>
        <v>0</v>
      </c>
      <c r="M4775" s="23">
        <f>IFERROR(VLOOKUP(I4775,datos_para_memoria_demandas_cal!$C$2:$K$99000,4,FALSE),0)</f>
        <v>0</v>
      </c>
      <c r="N4775" s="21">
        <f t="shared" si="446"/>
        <v>0</v>
      </c>
      <c r="O4775" s="22">
        <f t="shared" si="447"/>
        <v>0</v>
      </c>
      <c r="P4775" s="22">
        <f t="shared" si="448"/>
        <v>0</v>
      </c>
      <c r="Q4775" s="23">
        <f t="shared" si="449"/>
        <v>0</v>
      </c>
    </row>
    <row r="4776" spans="8:17" x14ac:dyDescent="0.25">
      <c r="H4776" s="11" t="str">
        <f t="shared" si="450"/>
        <v/>
      </c>
      <c r="I4776" s="9" t="str">
        <f t="shared" si="445"/>
        <v/>
      </c>
      <c r="J4776" s="21">
        <f>IFERROR(VLOOKUP(I4776,datos_para_memoria_demandas_cal!$C$2:$K$99000,2,FALSE),0)</f>
        <v>0</v>
      </c>
      <c r="K4776" s="22">
        <f>IFERROR(VLOOKUP(I4776,datos_para_memoria_demandas_cal!$C$2:$K$99000,3,FALSE),0)</f>
        <v>0</v>
      </c>
      <c r="L4776" s="22">
        <f>IFERROR(VLOOKUP(I4776,ES0031102460685007HA0F_20250101!$D$2:$K$99000,2,FALSE),0)</f>
        <v>0</v>
      </c>
      <c r="M4776" s="23">
        <f>IFERROR(VLOOKUP(I4776,datos_para_memoria_demandas_cal!$C$2:$K$99000,4,FALSE),0)</f>
        <v>0</v>
      </c>
      <c r="N4776" s="21">
        <f t="shared" si="446"/>
        <v>0</v>
      </c>
      <c r="O4776" s="22">
        <f t="shared" si="447"/>
        <v>0</v>
      </c>
      <c r="P4776" s="22">
        <f t="shared" si="448"/>
        <v>0</v>
      </c>
      <c r="Q4776" s="23">
        <f t="shared" si="449"/>
        <v>0</v>
      </c>
    </row>
    <row r="4777" spans="8:17" x14ac:dyDescent="0.25">
      <c r="H4777" s="11" t="str">
        <f t="shared" si="450"/>
        <v/>
      </c>
      <c r="I4777" s="9" t="str">
        <f t="shared" si="445"/>
        <v/>
      </c>
      <c r="J4777" s="21">
        <f>IFERROR(VLOOKUP(I4777,datos_para_memoria_demandas_cal!$C$2:$K$99000,2,FALSE),0)</f>
        <v>0</v>
      </c>
      <c r="K4777" s="22">
        <f>IFERROR(VLOOKUP(I4777,datos_para_memoria_demandas_cal!$C$2:$K$99000,3,FALSE),0)</f>
        <v>0</v>
      </c>
      <c r="L4777" s="22">
        <f>IFERROR(VLOOKUP(I4777,ES0031102460685007HA0F_20250101!$D$2:$K$99000,2,FALSE),0)</f>
        <v>0</v>
      </c>
      <c r="M4777" s="23">
        <f>IFERROR(VLOOKUP(I4777,datos_para_memoria_demandas_cal!$C$2:$K$99000,4,FALSE),0)</f>
        <v>0</v>
      </c>
      <c r="N4777" s="21">
        <f t="shared" si="446"/>
        <v>0</v>
      </c>
      <c r="O4777" s="22">
        <f t="shared" si="447"/>
        <v>0</v>
      </c>
      <c r="P4777" s="22">
        <f t="shared" si="448"/>
        <v>0</v>
      </c>
      <c r="Q4777" s="23">
        <f t="shared" si="449"/>
        <v>0</v>
      </c>
    </row>
    <row r="4778" spans="8:17" x14ac:dyDescent="0.25">
      <c r="H4778" s="11" t="str">
        <f t="shared" si="450"/>
        <v/>
      </c>
      <c r="I4778" s="9" t="str">
        <f t="shared" si="445"/>
        <v/>
      </c>
      <c r="J4778" s="21">
        <f>IFERROR(VLOOKUP(I4778,datos_para_memoria_demandas_cal!$C$2:$K$99000,2,FALSE),0)</f>
        <v>0</v>
      </c>
      <c r="K4778" s="22">
        <f>IFERROR(VLOOKUP(I4778,datos_para_memoria_demandas_cal!$C$2:$K$99000,3,FALSE),0)</f>
        <v>0</v>
      </c>
      <c r="L4778" s="22">
        <f>IFERROR(VLOOKUP(I4778,ES0031102460685007HA0F_20250101!$D$2:$K$99000,2,FALSE),0)</f>
        <v>0</v>
      </c>
      <c r="M4778" s="23">
        <f>IFERROR(VLOOKUP(I4778,datos_para_memoria_demandas_cal!$C$2:$K$99000,4,FALSE),0)</f>
        <v>0</v>
      </c>
      <c r="N4778" s="21">
        <f t="shared" si="446"/>
        <v>0</v>
      </c>
      <c r="O4778" s="22">
        <f t="shared" si="447"/>
        <v>0</v>
      </c>
      <c r="P4778" s="22">
        <f t="shared" si="448"/>
        <v>0</v>
      </c>
      <c r="Q4778" s="23">
        <f t="shared" si="449"/>
        <v>0</v>
      </c>
    </row>
    <row r="4779" spans="8:17" x14ac:dyDescent="0.25">
      <c r="H4779" s="11" t="str">
        <f t="shared" si="450"/>
        <v/>
      </c>
      <c r="I4779" s="9" t="str">
        <f t="shared" si="445"/>
        <v/>
      </c>
      <c r="J4779" s="21">
        <f>IFERROR(VLOOKUP(I4779,datos_para_memoria_demandas_cal!$C$2:$K$99000,2,FALSE),0)</f>
        <v>0</v>
      </c>
      <c r="K4779" s="22">
        <f>IFERROR(VLOOKUP(I4779,datos_para_memoria_demandas_cal!$C$2:$K$99000,3,FALSE),0)</f>
        <v>0</v>
      </c>
      <c r="L4779" s="22">
        <f>IFERROR(VLOOKUP(I4779,ES0031102460685007HA0F_20250101!$D$2:$K$99000,2,FALSE),0)</f>
        <v>0</v>
      </c>
      <c r="M4779" s="23">
        <f>IFERROR(VLOOKUP(I4779,datos_para_memoria_demandas_cal!$C$2:$K$99000,4,FALSE),0)</f>
        <v>0</v>
      </c>
      <c r="N4779" s="21">
        <f t="shared" si="446"/>
        <v>0</v>
      </c>
      <c r="O4779" s="22">
        <f t="shared" si="447"/>
        <v>0</v>
      </c>
      <c r="P4779" s="22">
        <f t="shared" si="448"/>
        <v>0</v>
      </c>
      <c r="Q4779" s="23">
        <f t="shared" si="449"/>
        <v>0</v>
      </c>
    </row>
    <row r="4780" spans="8:17" x14ac:dyDescent="0.25">
      <c r="H4780" s="11" t="str">
        <f t="shared" si="450"/>
        <v/>
      </c>
      <c r="I4780" s="9" t="str">
        <f t="shared" si="445"/>
        <v/>
      </c>
      <c r="J4780" s="21">
        <f>IFERROR(VLOOKUP(I4780,datos_para_memoria_demandas_cal!$C$2:$K$99000,2,FALSE),0)</f>
        <v>0</v>
      </c>
      <c r="K4780" s="22">
        <f>IFERROR(VLOOKUP(I4780,datos_para_memoria_demandas_cal!$C$2:$K$99000,3,FALSE),0)</f>
        <v>0</v>
      </c>
      <c r="L4780" s="22">
        <f>IFERROR(VLOOKUP(I4780,ES0031102460685007HA0F_20250101!$D$2:$K$99000,2,FALSE),0)</f>
        <v>0</v>
      </c>
      <c r="M4780" s="23">
        <f>IFERROR(VLOOKUP(I4780,datos_para_memoria_demandas_cal!$C$2:$K$99000,4,FALSE),0)</f>
        <v>0</v>
      </c>
      <c r="N4780" s="21">
        <f t="shared" si="446"/>
        <v>0</v>
      </c>
      <c r="O4780" s="22">
        <f t="shared" si="447"/>
        <v>0</v>
      </c>
      <c r="P4780" s="22">
        <f t="shared" si="448"/>
        <v>0</v>
      </c>
      <c r="Q4780" s="23">
        <f t="shared" si="449"/>
        <v>0</v>
      </c>
    </row>
    <row r="4781" spans="8:17" x14ac:dyDescent="0.25">
      <c r="H4781" s="11" t="str">
        <f t="shared" si="450"/>
        <v/>
      </c>
      <c r="I4781" s="9" t="str">
        <f t="shared" si="445"/>
        <v/>
      </c>
      <c r="J4781" s="21">
        <f>IFERROR(VLOOKUP(I4781,datos_para_memoria_demandas_cal!$C$2:$K$99000,2,FALSE),0)</f>
        <v>0</v>
      </c>
      <c r="K4781" s="22">
        <f>IFERROR(VLOOKUP(I4781,datos_para_memoria_demandas_cal!$C$2:$K$99000,3,FALSE),0)</f>
        <v>0</v>
      </c>
      <c r="L4781" s="22">
        <f>IFERROR(VLOOKUP(I4781,ES0031102460685007HA0F_20250101!$D$2:$K$99000,2,FALSE),0)</f>
        <v>0</v>
      </c>
      <c r="M4781" s="23">
        <f>IFERROR(VLOOKUP(I4781,datos_para_memoria_demandas_cal!$C$2:$K$99000,4,FALSE),0)</f>
        <v>0</v>
      </c>
      <c r="N4781" s="21">
        <f t="shared" si="446"/>
        <v>0</v>
      </c>
      <c r="O4781" s="22">
        <f t="shared" si="447"/>
        <v>0</v>
      </c>
      <c r="P4781" s="22">
        <f t="shared" si="448"/>
        <v>0</v>
      </c>
      <c r="Q4781" s="23">
        <f t="shared" si="449"/>
        <v>0</v>
      </c>
    </row>
    <row r="4782" spans="8:17" x14ac:dyDescent="0.25">
      <c r="H4782" s="11" t="str">
        <f t="shared" si="450"/>
        <v/>
      </c>
      <c r="I4782" s="9" t="str">
        <f t="shared" si="445"/>
        <v/>
      </c>
      <c r="J4782" s="21">
        <f>IFERROR(VLOOKUP(I4782,datos_para_memoria_demandas_cal!$C$2:$K$99000,2,FALSE),0)</f>
        <v>0</v>
      </c>
      <c r="K4782" s="22">
        <f>IFERROR(VLOOKUP(I4782,datos_para_memoria_demandas_cal!$C$2:$K$99000,3,FALSE),0)</f>
        <v>0</v>
      </c>
      <c r="L4782" s="22">
        <f>IFERROR(VLOOKUP(I4782,ES0031102460685007HA0F_20250101!$D$2:$K$99000,2,FALSE),0)</f>
        <v>0</v>
      </c>
      <c r="M4782" s="23">
        <f>IFERROR(VLOOKUP(I4782,datos_para_memoria_demandas_cal!$C$2:$K$99000,4,FALSE),0)</f>
        <v>0</v>
      </c>
      <c r="N4782" s="21">
        <f t="shared" si="446"/>
        <v>0</v>
      </c>
      <c r="O4782" s="22">
        <f t="shared" si="447"/>
        <v>0</v>
      </c>
      <c r="P4782" s="22">
        <f t="shared" si="448"/>
        <v>0</v>
      </c>
      <c r="Q4782" s="23">
        <f t="shared" si="449"/>
        <v>0</v>
      </c>
    </row>
    <row r="4783" spans="8:17" x14ac:dyDescent="0.25">
      <c r="H4783" s="11" t="str">
        <f t="shared" si="450"/>
        <v/>
      </c>
      <c r="I4783" s="9" t="str">
        <f t="shared" si="445"/>
        <v/>
      </c>
      <c r="J4783" s="21">
        <f>IFERROR(VLOOKUP(I4783,datos_para_memoria_demandas_cal!$C$2:$K$99000,2,FALSE),0)</f>
        <v>0</v>
      </c>
      <c r="K4783" s="22">
        <f>IFERROR(VLOOKUP(I4783,datos_para_memoria_demandas_cal!$C$2:$K$99000,3,FALSE),0)</f>
        <v>0</v>
      </c>
      <c r="L4783" s="22">
        <f>IFERROR(VLOOKUP(I4783,ES0031102460685007HA0F_20250101!$D$2:$K$99000,2,FALSE),0)</f>
        <v>0</v>
      </c>
      <c r="M4783" s="23">
        <f>IFERROR(VLOOKUP(I4783,datos_para_memoria_demandas_cal!$C$2:$K$99000,4,FALSE),0)</f>
        <v>0</v>
      </c>
      <c r="N4783" s="21">
        <f t="shared" si="446"/>
        <v>0</v>
      </c>
      <c r="O4783" s="22">
        <f t="shared" si="447"/>
        <v>0</v>
      </c>
      <c r="P4783" s="22">
        <f t="shared" si="448"/>
        <v>0</v>
      </c>
      <c r="Q4783" s="23">
        <f t="shared" si="449"/>
        <v>0</v>
      </c>
    </row>
    <row r="4784" spans="8:17" x14ac:dyDescent="0.25">
      <c r="H4784" s="11" t="str">
        <f t="shared" si="450"/>
        <v/>
      </c>
      <c r="I4784" s="9" t="str">
        <f t="shared" si="445"/>
        <v/>
      </c>
      <c r="J4784" s="21">
        <f>IFERROR(VLOOKUP(I4784,datos_para_memoria_demandas_cal!$C$2:$K$99000,2,FALSE),0)</f>
        <v>0</v>
      </c>
      <c r="K4784" s="22">
        <f>IFERROR(VLOOKUP(I4784,datos_para_memoria_demandas_cal!$C$2:$K$99000,3,FALSE),0)</f>
        <v>0</v>
      </c>
      <c r="L4784" s="22">
        <f>IFERROR(VLOOKUP(I4784,ES0031102460685007HA0F_20250101!$D$2:$K$99000,2,FALSE),0)</f>
        <v>0</v>
      </c>
      <c r="M4784" s="23">
        <f>IFERROR(VLOOKUP(I4784,datos_para_memoria_demandas_cal!$C$2:$K$99000,4,FALSE),0)</f>
        <v>0</v>
      </c>
      <c r="N4784" s="21">
        <f t="shared" si="446"/>
        <v>0</v>
      </c>
      <c r="O4784" s="22">
        <f t="shared" si="447"/>
        <v>0</v>
      </c>
      <c r="P4784" s="22">
        <f t="shared" si="448"/>
        <v>0</v>
      </c>
      <c r="Q4784" s="23">
        <f t="shared" si="449"/>
        <v>0</v>
      </c>
    </row>
    <row r="4785" spans="8:17" x14ac:dyDescent="0.25">
      <c r="H4785" s="11" t="str">
        <f t="shared" si="450"/>
        <v/>
      </c>
      <c r="I4785" s="9" t="str">
        <f t="shared" si="445"/>
        <v/>
      </c>
      <c r="J4785" s="21">
        <f>IFERROR(VLOOKUP(I4785,datos_para_memoria_demandas_cal!$C$2:$K$99000,2,FALSE),0)</f>
        <v>0</v>
      </c>
      <c r="K4785" s="22">
        <f>IFERROR(VLOOKUP(I4785,datos_para_memoria_demandas_cal!$C$2:$K$99000,3,FALSE),0)</f>
        <v>0</v>
      </c>
      <c r="L4785" s="22">
        <f>IFERROR(VLOOKUP(I4785,ES0031102460685007HA0F_20250101!$D$2:$K$99000,2,FALSE),0)</f>
        <v>0</v>
      </c>
      <c r="M4785" s="23">
        <f>IFERROR(VLOOKUP(I4785,datos_para_memoria_demandas_cal!$C$2:$K$99000,4,FALSE),0)</f>
        <v>0</v>
      </c>
      <c r="N4785" s="21">
        <f t="shared" si="446"/>
        <v>0</v>
      </c>
      <c r="O4785" s="22">
        <f t="shared" si="447"/>
        <v>0</v>
      </c>
      <c r="P4785" s="22">
        <f t="shared" si="448"/>
        <v>0</v>
      </c>
      <c r="Q4785" s="23">
        <f t="shared" si="449"/>
        <v>0</v>
      </c>
    </row>
    <row r="4786" spans="8:17" x14ac:dyDescent="0.25">
      <c r="H4786" s="11" t="str">
        <f t="shared" si="450"/>
        <v/>
      </c>
      <c r="I4786" s="9" t="str">
        <f t="shared" si="445"/>
        <v/>
      </c>
      <c r="J4786" s="21">
        <f>IFERROR(VLOOKUP(I4786,datos_para_memoria_demandas_cal!$C$2:$K$99000,2,FALSE),0)</f>
        <v>0</v>
      </c>
      <c r="K4786" s="22">
        <f>IFERROR(VLOOKUP(I4786,datos_para_memoria_demandas_cal!$C$2:$K$99000,3,FALSE),0)</f>
        <v>0</v>
      </c>
      <c r="L4786" s="22">
        <f>IFERROR(VLOOKUP(I4786,ES0031102460685007HA0F_20250101!$D$2:$K$99000,2,FALSE),0)</f>
        <v>0</v>
      </c>
      <c r="M4786" s="23">
        <f>IFERROR(VLOOKUP(I4786,datos_para_memoria_demandas_cal!$C$2:$K$99000,4,FALSE),0)</f>
        <v>0</v>
      </c>
      <c r="N4786" s="21">
        <f t="shared" si="446"/>
        <v>0</v>
      </c>
      <c r="O4786" s="22">
        <f t="shared" si="447"/>
        <v>0</v>
      </c>
      <c r="P4786" s="22">
        <f t="shared" si="448"/>
        <v>0</v>
      </c>
      <c r="Q4786" s="23">
        <f t="shared" si="449"/>
        <v>0</v>
      </c>
    </row>
    <row r="4787" spans="8:17" x14ac:dyDescent="0.25">
      <c r="H4787" s="11" t="str">
        <f t="shared" si="450"/>
        <v/>
      </c>
      <c r="I4787" s="9" t="str">
        <f t="shared" si="445"/>
        <v/>
      </c>
      <c r="J4787" s="21">
        <f>IFERROR(VLOOKUP(I4787,datos_para_memoria_demandas_cal!$C$2:$K$99000,2,FALSE),0)</f>
        <v>0</v>
      </c>
      <c r="K4787" s="22">
        <f>IFERROR(VLOOKUP(I4787,datos_para_memoria_demandas_cal!$C$2:$K$99000,3,FALSE),0)</f>
        <v>0</v>
      </c>
      <c r="L4787" s="22">
        <f>IFERROR(VLOOKUP(I4787,ES0031102460685007HA0F_20250101!$D$2:$K$99000,2,FALSE),0)</f>
        <v>0</v>
      </c>
      <c r="M4787" s="23">
        <f>IFERROR(VLOOKUP(I4787,datos_para_memoria_demandas_cal!$C$2:$K$99000,4,FALSE),0)</f>
        <v>0</v>
      </c>
      <c r="N4787" s="21">
        <f t="shared" si="446"/>
        <v>0</v>
      </c>
      <c r="O4787" s="22">
        <f t="shared" si="447"/>
        <v>0</v>
      </c>
      <c r="P4787" s="22">
        <f t="shared" si="448"/>
        <v>0</v>
      </c>
      <c r="Q4787" s="23">
        <f t="shared" si="449"/>
        <v>0</v>
      </c>
    </row>
    <row r="4788" spans="8:17" x14ac:dyDescent="0.25">
      <c r="H4788" s="11" t="str">
        <f t="shared" si="450"/>
        <v/>
      </c>
      <c r="I4788" s="9" t="str">
        <f t="shared" si="445"/>
        <v/>
      </c>
      <c r="J4788" s="21">
        <f>IFERROR(VLOOKUP(I4788,datos_para_memoria_demandas_cal!$C$2:$K$99000,2,FALSE),0)</f>
        <v>0</v>
      </c>
      <c r="K4788" s="22">
        <f>IFERROR(VLOOKUP(I4788,datos_para_memoria_demandas_cal!$C$2:$K$99000,3,FALSE),0)</f>
        <v>0</v>
      </c>
      <c r="L4788" s="22">
        <f>IFERROR(VLOOKUP(I4788,ES0031102460685007HA0F_20250101!$D$2:$K$99000,2,FALSE),0)</f>
        <v>0</v>
      </c>
      <c r="M4788" s="23">
        <f>IFERROR(VLOOKUP(I4788,datos_para_memoria_demandas_cal!$C$2:$K$99000,4,FALSE),0)</f>
        <v>0</v>
      </c>
      <c r="N4788" s="21">
        <f t="shared" si="446"/>
        <v>0</v>
      </c>
      <c r="O4788" s="22">
        <f t="shared" si="447"/>
        <v>0</v>
      </c>
      <c r="P4788" s="22">
        <f t="shared" si="448"/>
        <v>0</v>
      </c>
      <c r="Q4788" s="23">
        <f t="shared" si="449"/>
        <v>0</v>
      </c>
    </row>
    <row r="4789" spans="8:17" x14ac:dyDescent="0.25">
      <c r="H4789" s="11" t="str">
        <f t="shared" si="450"/>
        <v/>
      </c>
      <c r="I4789" s="9" t="str">
        <f t="shared" si="445"/>
        <v/>
      </c>
      <c r="J4789" s="21">
        <f>IFERROR(VLOOKUP(I4789,datos_para_memoria_demandas_cal!$C$2:$K$99000,2,FALSE),0)</f>
        <v>0</v>
      </c>
      <c r="K4789" s="22">
        <f>IFERROR(VLOOKUP(I4789,datos_para_memoria_demandas_cal!$C$2:$K$99000,3,FALSE),0)</f>
        <v>0</v>
      </c>
      <c r="L4789" s="22">
        <f>IFERROR(VLOOKUP(I4789,ES0031102460685007HA0F_20250101!$D$2:$K$99000,2,FALSE),0)</f>
        <v>0</v>
      </c>
      <c r="M4789" s="23">
        <f>IFERROR(VLOOKUP(I4789,datos_para_memoria_demandas_cal!$C$2:$K$99000,4,FALSE),0)</f>
        <v>0</v>
      </c>
      <c r="N4789" s="21">
        <f t="shared" si="446"/>
        <v>0</v>
      </c>
      <c r="O4789" s="22">
        <f t="shared" si="447"/>
        <v>0</v>
      </c>
      <c r="P4789" s="22">
        <f t="shared" si="448"/>
        <v>0</v>
      </c>
      <c r="Q4789" s="23">
        <f t="shared" si="449"/>
        <v>0</v>
      </c>
    </row>
    <row r="4790" spans="8:17" x14ac:dyDescent="0.25">
      <c r="H4790" s="11" t="str">
        <f t="shared" si="450"/>
        <v/>
      </c>
      <c r="I4790" s="9" t="str">
        <f t="shared" si="445"/>
        <v/>
      </c>
      <c r="J4790" s="21">
        <f>IFERROR(VLOOKUP(I4790,datos_para_memoria_demandas_cal!$C$2:$K$99000,2,FALSE),0)</f>
        <v>0</v>
      </c>
      <c r="K4790" s="22">
        <f>IFERROR(VLOOKUP(I4790,datos_para_memoria_demandas_cal!$C$2:$K$99000,3,FALSE),0)</f>
        <v>0</v>
      </c>
      <c r="L4790" s="22">
        <f>IFERROR(VLOOKUP(I4790,ES0031102460685007HA0F_20250101!$D$2:$K$99000,2,FALSE),0)</f>
        <v>0</v>
      </c>
      <c r="M4790" s="23">
        <f>IFERROR(VLOOKUP(I4790,datos_para_memoria_demandas_cal!$C$2:$K$99000,4,FALSE),0)</f>
        <v>0</v>
      </c>
      <c r="N4790" s="21">
        <f t="shared" si="446"/>
        <v>0</v>
      </c>
      <c r="O4790" s="22">
        <f t="shared" si="447"/>
        <v>0</v>
      </c>
      <c r="P4790" s="22">
        <f t="shared" si="448"/>
        <v>0</v>
      </c>
      <c r="Q4790" s="23">
        <f t="shared" si="449"/>
        <v>0</v>
      </c>
    </row>
    <row r="4791" spans="8:17" x14ac:dyDescent="0.25">
      <c r="H4791" s="11" t="str">
        <f t="shared" si="450"/>
        <v/>
      </c>
      <c r="I4791" s="9" t="str">
        <f t="shared" si="445"/>
        <v/>
      </c>
      <c r="J4791" s="21">
        <f>IFERROR(VLOOKUP(I4791,datos_para_memoria_demandas_cal!$C$2:$K$99000,2,FALSE),0)</f>
        <v>0</v>
      </c>
      <c r="K4791" s="22">
        <f>IFERROR(VLOOKUP(I4791,datos_para_memoria_demandas_cal!$C$2:$K$99000,3,FALSE),0)</f>
        <v>0</v>
      </c>
      <c r="L4791" s="22">
        <f>IFERROR(VLOOKUP(I4791,ES0031102460685007HA0F_20250101!$D$2:$K$99000,2,FALSE),0)</f>
        <v>0</v>
      </c>
      <c r="M4791" s="23">
        <f>IFERROR(VLOOKUP(I4791,datos_para_memoria_demandas_cal!$C$2:$K$99000,4,FALSE),0)</f>
        <v>0</v>
      </c>
      <c r="N4791" s="21">
        <f t="shared" si="446"/>
        <v>0</v>
      </c>
      <c r="O4791" s="22">
        <f t="shared" si="447"/>
        <v>0</v>
      </c>
      <c r="P4791" s="22">
        <f t="shared" si="448"/>
        <v>0</v>
      </c>
      <c r="Q4791" s="23">
        <f t="shared" si="449"/>
        <v>0</v>
      </c>
    </row>
    <row r="4792" spans="8:17" x14ac:dyDescent="0.25">
      <c r="H4792" s="11" t="str">
        <f t="shared" si="450"/>
        <v/>
      </c>
      <c r="I4792" s="9" t="str">
        <f t="shared" si="445"/>
        <v/>
      </c>
      <c r="J4792" s="21">
        <f>IFERROR(VLOOKUP(I4792,datos_para_memoria_demandas_cal!$C$2:$K$99000,2,FALSE),0)</f>
        <v>0</v>
      </c>
      <c r="K4792" s="22">
        <f>IFERROR(VLOOKUP(I4792,datos_para_memoria_demandas_cal!$C$2:$K$99000,3,FALSE),0)</f>
        <v>0</v>
      </c>
      <c r="L4792" s="22">
        <f>IFERROR(VLOOKUP(I4792,ES0031102460685007HA0F_20250101!$D$2:$K$99000,2,FALSE),0)</f>
        <v>0</v>
      </c>
      <c r="M4792" s="23">
        <f>IFERROR(VLOOKUP(I4792,datos_para_memoria_demandas_cal!$C$2:$K$99000,4,FALSE),0)</f>
        <v>0</v>
      </c>
      <c r="N4792" s="21">
        <f t="shared" si="446"/>
        <v>0</v>
      </c>
      <c r="O4792" s="22">
        <f t="shared" si="447"/>
        <v>0</v>
      </c>
      <c r="P4792" s="22">
        <f t="shared" si="448"/>
        <v>0</v>
      </c>
      <c r="Q4792" s="23">
        <f t="shared" si="449"/>
        <v>0</v>
      </c>
    </row>
    <row r="4793" spans="8:17" x14ac:dyDescent="0.25">
      <c r="H4793" s="11" t="str">
        <f t="shared" si="450"/>
        <v/>
      </c>
      <c r="I4793" s="9" t="str">
        <f t="shared" si="445"/>
        <v/>
      </c>
      <c r="J4793" s="21">
        <f>IFERROR(VLOOKUP(I4793,datos_para_memoria_demandas_cal!$C$2:$K$99000,2,FALSE),0)</f>
        <v>0</v>
      </c>
      <c r="K4793" s="22">
        <f>IFERROR(VLOOKUP(I4793,datos_para_memoria_demandas_cal!$C$2:$K$99000,3,FALSE),0)</f>
        <v>0</v>
      </c>
      <c r="L4793" s="22">
        <f>IFERROR(VLOOKUP(I4793,ES0031102460685007HA0F_20250101!$D$2:$K$99000,2,FALSE),0)</f>
        <v>0</v>
      </c>
      <c r="M4793" s="23">
        <f>IFERROR(VLOOKUP(I4793,datos_para_memoria_demandas_cal!$C$2:$K$99000,4,FALSE),0)</f>
        <v>0</v>
      </c>
      <c r="N4793" s="21">
        <f t="shared" si="446"/>
        <v>0</v>
      </c>
      <c r="O4793" s="22">
        <f t="shared" si="447"/>
        <v>0</v>
      </c>
      <c r="P4793" s="22">
        <f t="shared" si="448"/>
        <v>0</v>
      </c>
      <c r="Q4793" s="23">
        <f t="shared" si="449"/>
        <v>0</v>
      </c>
    </row>
    <row r="4794" spans="8:17" x14ac:dyDescent="0.25">
      <c r="H4794" s="11" t="str">
        <f t="shared" si="450"/>
        <v/>
      </c>
      <c r="I4794" s="9" t="str">
        <f t="shared" si="445"/>
        <v/>
      </c>
      <c r="J4794" s="21">
        <f>IFERROR(VLOOKUP(I4794,datos_para_memoria_demandas_cal!$C$2:$K$99000,2,FALSE),0)</f>
        <v>0</v>
      </c>
      <c r="K4794" s="22">
        <f>IFERROR(VLOOKUP(I4794,datos_para_memoria_demandas_cal!$C$2:$K$99000,3,FALSE),0)</f>
        <v>0</v>
      </c>
      <c r="L4794" s="22">
        <f>IFERROR(VLOOKUP(I4794,ES0031102460685007HA0F_20250101!$D$2:$K$99000,2,FALSE),0)</f>
        <v>0</v>
      </c>
      <c r="M4794" s="23">
        <f>IFERROR(VLOOKUP(I4794,datos_para_memoria_demandas_cal!$C$2:$K$99000,4,FALSE),0)</f>
        <v>0</v>
      </c>
      <c r="N4794" s="21">
        <f t="shared" si="446"/>
        <v>0</v>
      </c>
      <c r="O4794" s="22">
        <f t="shared" si="447"/>
        <v>0</v>
      </c>
      <c r="P4794" s="22">
        <f t="shared" si="448"/>
        <v>0</v>
      </c>
      <c r="Q4794" s="23">
        <f t="shared" si="449"/>
        <v>0</v>
      </c>
    </row>
    <row r="4795" spans="8:17" x14ac:dyDescent="0.25">
      <c r="H4795" s="11" t="str">
        <f t="shared" si="450"/>
        <v/>
      </c>
      <c r="I4795" s="9" t="str">
        <f t="shared" si="445"/>
        <v/>
      </c>
      <c r="J4795" s="21">
        <f>IFERROR(VLOOKUP(I4795,datos_para_memoria_demandas_cal!$C$2:$K$99000,2,FALSE),0)</f>
        <v>0</v>
      </c>
      <c r="K4795" s="22">
        <f>IFERROR(VLOOKUP(I4795,datos_para_memoria_demandas_cal!$C$2:$K$99000,3,FALSE),0)</f>
        <v>0</v>
      </c>
      <c r="L4795" s="22">
        <f>IFERROR(VLOOKUP(I4795,ES0031102460685007HA0F_20250101!$D$2:$K$99000,2,FALSE),0)</f>
        <v>0</v>
      </c>
      <c r="M4795" s="23">
        <f>IFERROR(VLOOKUP(I4795,datos_para_memoria_demandas_cal!$C$2:$K$99000,4,FALSE),0)</f>
        <v>0</v>
      </c>
      <c r="N4795" s="21">
        <f t="shared" si="446"/>
        <v>0</v>
      </c>
      <c r="O4795" s="22">
        <f t="shared" si="447"/>
        <v>0</v>
      </c>
      <c r="P4795" s="22">
        <f t="shared" si="448"/>
        <v>0</v>
      </c>
      <c r="Q4795" s="23">
        <f t="shared" si="449"/>
        <v>0</v>
      </c>
    </row>
    <row r="4796" spans="8:17" x14ac:dyDescent="0.25">
      <c r="H4796" s="11" t="str">
        <f t="shared" si="450"/>
        <v/>
      </c>
      <c r="I4796" s="9" t="str">
        <f t="shared" si="445"/>
        <v/>
      </c>
      <c r="J4796" s="21">
        <f>IFERROR(VLOOKUP(I4796,datos_para_memoria_demandas_cal!$C$2:$K$99000,2,FALSE),0)</f>
        <v>0</v>
      </c>
      <c r="K4796" s="22">
        <f>IFERROR(VLOOKUP(I4796,datos_para_memoria_demandas_cal!$C$2:$K$99000,3,FALSE),0)</f>
        <v>0</v>
      </c>
      <c r="L4796" s="22">
        <f>IFERROR(VLOOKUP(I4796,ES0031102460685007HA0F_20250101!$D$2:$K$99000,2,FALSE),0)</f>
        <v>0</v>
      </c>
      <c r="M4796" s="23">
        <f>IFERROR(VLOOKUP(I4796,datos_para_memoria_demandas_cal!$C$2:$K$99000,4,FALSE),0)</f>
        <v>0</v>
      </c>
      <c r="N4796" s="21">
        <f t="shared" si="446"/>
        <v>0</v>
      </c>
      <c r="O4796" s="22">
        <f t="shared" si="447"/>
        <v>0</v>
      </c>
      <c r="P4796" s="22">
        <f t="shared" si="448"/>
        <v>0</v>
      </c>
      <c r="Q4796" s="23">
        <f t="shared" si="449"/>
        <v>0</v>
      </c>
    </row>
    <row r="4797" spans="8:17" x14ac:dyDescent="0.25">
      <c r="H4797" s="11" t="str">
        <f t="shared" si="450"/>
        <v/>
      </c>
      <c r="I4797" s="9" t="str">
        <f t="shared" si="445"/>
        <v/>
      </c>
      <c r="J4797" s="21">
        <f>IFERROR(VLOOKUP(I4797,datos_para_memoria_demandas_cal!$C$2:$K$99000,2,FALSE),0)</f>
        <v>0</v>
      </c>
      <c r="K4797" s="22">
        <f>IFERROR(VLOOKUP(I4797,datos_para_memoria_demandas_cal!$C$2:$K$99000,3,FALSE),0)</f>
        <v>0</v>
      </c>
      <c r="L4797" s="22">
        <f>IFERROR(VLOOKUP(I4797,ES0031102460685007HA0F_20250101!$D$2:$K$99000,2,FALSE),0)</f>
        <v>0</v>
      </c>
      <c r="M4797" s="23">
        <f>IFERROR(VLOOKUP(I4797,datos_para_memoria_demandas_cal!$C$2:$K$99000,4,FALSE),0)</f>
        <v>0</v>
      </c>
      <c r="N4797" s="21">
        <f t="shared" si="446"/>
        <v>0</v>
      </c>
      <c r="O4797" s="22">
        <f t="shared" si="447"/>
        <v>0</v>
      </c>
      <c r="P4797" s="22">
        <f t="shared" si="448"/>
        <v>0</v>
      </c>
      <c r="Q4797" s="23">
        <f t="shared" si="449"/>
        <v>0</v>
      </c>
    </row>
    <row r="4798" spans="8:17" x14ac:dyDescent="0.25">
      <c r="H4798" s="11" t="str">
        <f t="shared" si="450"/>
        <v/>
      </c>
      <c r="I4798" s="9" t="str">
        <f t="shared" si="445"/>
        <v/>
      </c>
      <c r="J4798" s="21">
        <f>IFERROR(VLOOKUP(I4798,datos_para_memoria_demandas_cal!$C$2:$K$99000,2,FALSE),0)</f>
        <v>0</v>
      </c>
      <c r="K4798" s="22">
        <f>IFERROR(VLOOKUP(I4798,datos_para_memoria_demandas_cal!$C$2:$K$99000,3,FALSE),0)</f>
        <v>0</v>
      </c>
      <c r="L4798" s="22">
        <f>IFERROR(VLOOKUP(I4798,ES0031102460685007HA0F_20250101!$D$2:$K$99000,2,FALSE),0)</f>
        <v>0</v>
      </c>
      <c r="M4798" s="23">
        <f>IFERROR(VLOOKUP(I4798,datos_para_memoria_demandas_cal!$C$2:$K$99000,4,FALSE),0)</f>
        <v>0</v>
      </c>
      <c r="N4798" s="21">
        <f t="shared" si="446"/>
        <v>0</v>
      </c>
      <c r="O4798" s="22">
        <f t="shared" si="447"/>
        <v>0</v>
      </c>
      <c r="P4798" s="22">
        <f t="shared" si="448"/>
        <v>0</v>
      </c>
      <c r="Q4798" s="23">
        <f t="shared" si="449"/>
        <v>0</v>
      </c>
    </row>
    <row r="4799" spans="8:17" x14ac:dyDescent="0.25">
      <c r="H4799" s="11" t="str">
        <f t="shared" si="450"/>
        <v/>
      </c>
      <c r="I4799" s="9" t="str">
        <f t="shared" si="445"/>
        <v/>
      </c>
      <c r="J4799" s="21">
        <f>IFERROR(VLOOKUP(I4799,datos_para_memoria_demandas_cal!$C$2:$K$99000,2,FALSE),0)</f>
        <v>0</v>
      </c>
      <c r="K4799" s="22">
        <f>IFERROR(VLOOKUP(I4799,datos_para_memoria_demandas_cal!$C$2:$K$99000,3,FALSE),0)</f>
        <v>0</v>
      </c>
      <c r="L4799" s="22">
        <f>IFERROR(VLOOKUP(I4799,ES0031102460685007HA0F_20250101!$D$2:$K$99000,2,FALSE),0)</f>
        <v>0</v>
      </c>
      <c r="M4799" s="23">
        <f>IFERROR(VLOOKUP(I4799,datos_para_memoria_demandas_cal!$C$2:$K$99000,4,FALSE),0)</f>
        <v>0</v>
      </c>
      <c r="N4799" s="21">
        <f t="shared" si="446"/>
        <v>0</v>
      </c>
      <c r="O4799" s="22">
        <f t="shared" si="447"/>
        <v>0</v>
      </c>
      <c r="P4799" s="22">
        <f t="shared" si="448"/>
        <v>0</v>
      </c>
      <c r="Q4799" s="23">
        <f t="shared" si="449"/>
        <v>0</v>
      </c>
    </row>
    <row r="4800" spans="8:17" x14ac:dyDescent="0.25">
      <c r="H4800" s="11" t="str">
        <f t="shared" si="450"/>
        <v/>
      </c>
      <c r="I4800" s="9" t="str">
        <f t="shared" si="445"/>
        <v/>
      </c>
      <c r="J4800" s="21">
        <f>IFERROR(VLOOKUP(I4800,datos_para_memoria_demandas_cal!$C$2:$K$99000,2,FALSE),0)</f>
        <v>0</v>
      </c>
      <c r="K4800" s="22">
        <f>IFERROR(VLOOKUP(I4800,datos_para_memoria_demandas_cal!$C$2:$K$99000,3,FALSE),0)</f>
        <v>0</v>
      </c>
      <c r="L4800" s="22">
        <f>IFERROR(VLOOKUP(I4800,ES0031102460685007HA0F_20250101!$D$2:$K$99000,2,FALSE),0)</f>
        <v>0</v>
      </c>
      <c r="M4800" s="23">
        <f>IFERROR(VLOOKUP(I4800,datos_para_memoria_demandas_cal!$C$2:$K$99000,4,FALSE),0)</f>
        <v>0</v>
      </c>
      <c r="N4800" s="21">
        <f t="shared" si="446"/>
        <v>0</v>
      </c>
      <c r="O4800" s="22">
        <f t="shared" si="447"/>
        <v>0</v>
      </c>
      <c r="P4800" s="22">
        <f t="shared" si="448"/>
        <v>0</v>
      </c>
      <c r="Q4800" s="23">
        <f t="shared" si="449"/>
        <v>0</v>
      </c>
    </row>
    <row r="4801" spans="8:17" x14ac:dyDescent="0.25">
      <c r="H4801" s="11" t="str">
        <f t="shared" si="450"/>
        <v/>
      </c>
      <c r="I4801" s="9" t="str">
        <f t="shared" si="445"/>
        <v/>
      </c>
      <c r="J4801" s="21">
        <f>IFERROR(VLOOKUP(I4801,datos_para_memoria_demandas_cal!$C$2:$K$99000,2,FALSE),0)</f>
        <v>0</v>
      </c>
      <c r="K4801" s="22">
        <f>IFERROR(VLOOKUP(I4801,datos_para_memoria_demandas_cal!$C$2:$K$99000,3,FALSE),0)</f>
        <v>0</v>
      </c>
      <c r="L4801" s="22">
        <f>IFERROR(VLOOKUP(I4801,ES0031102460685007HA0F_20250101!$D$2:$K$99000,2,FALSE),0)</f>
        <v>0</v>
      </c>
      <c r="M4801" s="23">
        <f>IFERROR(VLOOKUP(I4801,datos_para_memoria_demandas_cal!$C$2:$K$99000,4,FALSE),0)</f>
        <v>0</v>
      </c>
      <c r="N4801" s="21">
        <f t="shared" si="446"/>
        <v>0</v>
      </c>
      <c r="O4801" s="22">
        <f t="shared" si="447"/>
        <v>0</v>
      </c>
      <c r="P4801" s="22">
        <f t="shared" si="448"/>
        <v>0</v>
      </c>
      <c r="Q4801" s="23">
        <f t="shared" si="449"/>
        <v>0</v>
      </c>
    </row>
    <row r="4802" spans="8:17" x14ac:dyDescent="0.25">
      <c r="H4802" s="11" t="str">
        <f t="shared" si="450"/>
        <v/>
      </c>
      <c r="I4802" s="9" t="str">
        <f t="shared" si="445"/>
        <v/>
      </c>
      <c r="J4802" s="21">
        <f>IFERROR(VLOOKUP(I4802,datos_para_memoria_demandas_cal!$C$2:$K$99000,2,FALSE),0)</f>
        <v>0</v>
      </c>
      <c r="K4802" s="22">
        <f>IFERROR(VLOOKUP(I4802,datos_para_memoria_demandas_cal!$C$2:$K$99000,3,FALSE),0)</f>
        <v>0</v>
      </c>
      <c r="L4802" s="22">
        <f>IFERROR(VLOOKUP(I4802,ES0031102460685007HA0F_20250101!$D$2:$K$99000,2,FALSE),0)</f>
        <v>0</v>
      </c>
      <c r="M4802" s="23">
        <f>IFERROR(VLOOKUP(I4802,datos_para_memoria_demandas_cal!$C$2:$K$99000,4,FALSE),0)</f>
        <v>0</v>
      </c>
      <c r="N4802" s="21">
        <f t="shared" si="446"/>
        <v>0</v>
      </c>
      <c r="O4802" s="22">
        <f t="shared" si="447"/>
        <v>0</v>
      </c>
      <c r="P4802" s="22">
        <f t="shared" si="448"/>
        <v>0</v>
      </c>
      <c r="Q4802" s="23">
        <f t="shared" si="449"/>
        <v>0</v>
      </c>
    </row>
    <row r="4803" spans="8:17" x14ac:dyDescent="0.25">
      <c r="H4803" s="11" t="str">
        <f t="shared" si="450"/>
        <v/>
      </c>
      <c r="I4803" s="9" t="str">
        <f t="shared" si="445"/>
        <v/>
      </c>
      <c r="J4803" s="21">
        <f>IFERROR(VLOOKUP(I4803,datos_para_memoria_demandas_cal!$C$2:$K$99000,2,FALSE),0)</f>
        <v>0</v>
      </c>
      <c r="K4803" s="22">
        <f>IFERROR(VLOOKUP(I4803,datos_para_memoria_demandas_cal!$C$2:$K$99000,3,FALSE),0)</f>
        <v>0</v>
      </c>
      <c r="L4803" s="22">
        <f>IFERROR(VLOOKUP(I4803,ES0031102460685007HA0F_20250101!$D$2:$K$99000,2,FALSE),0)</f>
        <v>0</v>
      </c>
      <c r="M4803" s="23">
        <f>IFERROR(VLOOKUP(I4803,datos_para_memoria_demandas_cal!$C$2:$K$99000,4,FALSE),0)</f>
        <v>0</v>
      </c>
      <c r="N4803" s="21">
        <f t="shared" si="446"/>
        <v>0</v>
      </c>
      <c r="O4803" s="22">
        <f t="shared" si="447"/>
        <v>0</v>
      </c>
      <c r="P4803" s="22">
        <f t="shared" si="448"/>
        <v>0</v>
      </c>
      <c r="Q4803" s="23">
        <f t="shared" si="449"/>
        <v>0</v>
      </c>
    </row>
    <row r="4804" spans="8:17" x14ac:dyDescent="0.25">
      <c r="H4804" s="11" t="str">
        <f t="shared" si="450"/>
        <v/>
      </c>
      <c r="I4804" s="9" t="str">
        <f t="shared" si="445"/>
        <v/>
      </c>
      <c r="J4804" s="21">
        <f>IFERROR(VLOOKUP(I4804,datos_para_memoria_demandas_cal!$C$2:$K$99000,2,FALSE),0)</f>
        <v>0</v>
      </c>
      <c r="K4804" s="22">
        <f>IFERROR(VLOOKUP(I4804,datos_para_memoria_demandas_cal!$C$2:$K$99000,3,FALSE),0)</f>
        <v>0</v>
      </c>
      <c r="L4804" s="22">
        <f>IFERROR(VLOOKUP(I4804,ES0031102460685007HA0F_20250101!$D$2:$K$99000,2,FALSE),0)</f>
        <v>0</v>
      </c>
      <c r="M4804" s="23">
        <f>IFERROR(VLOOKUP(I4804,datos_para_memoria_demandas_cal!$C$2:$K$99000,4,FALSE),0)</f>
        <v>0</v>
      </c>
      <c r="N4804" s="21">
        <f t="shared" si="446"/>
        <v>0</v>
      </c>
      <c r="O4804" s="22">
        <f t="shared" si="447"/>
        <v>0</v>
      </c>
      <c r="P4804" s="22">
        <f t="shared" si="448"/>
        <v>0</v>
      </c>
      <c r="Q4804" s="23">
        <f t="shared" si="449"/>
        <v>0</v>
      </c>
    </row>
    <row r="4805" spans="8:17" x14ac:dyDescent="0.25">
      <c r="H4805" s="11" t="str">
        <f t="shared" si="450"/>
        <v/>
      </c>
      <c r="I4805" s="9" t="str">
        <f t="shared" ref="I4805:I4868" si="451">TEXT(H4805,"000000,000000")</f>
        <v/>
      </c>
      <c r="J4805" s="21">
        <f>IFERROR(VLOOKUP(I4805,datos_para_memoria_demandas_cal!$C$2:$K$99000,2,FALSE),0)</f>
        <v>0</v>
      </c>
      <c r="K4805" s="22">
        <f>IFERROR(VLOOKUP(I4805,datos_para_memoria_demandas_cal!$C$2:$K$99000,3,FALSE),0)</f>
        <v>0</v>
      </c>
      <c r="L4805" s="22">
        <f>IFERROR(VLOOKUP(I4805,ES0031102460685007HA0F_20250101!$D$2:$K$99000,2,FALSE),0)</f>
        <v>0</v>
      </c>
      <c r="M4805" s="23">
        <f>IFERROR(VLOOKUP(I4805,datos_para_memoria_demandas_cal!$C$2:$K$99000,4,FALSE),0)</f>
        <v>0</v>
      </c>
      <c r="N4805" s="21">
        <f t="shared" ref="N4805:N4868" si="452">J4805*K4805</f>
        <v>0</v>
      </c>
      <c r="O4805" s="22">
        <f t="shared" ref="O4805:O4868" si="453">J4805*L4805</f>
        <v>0</v>
      </c>
      <c r="P4805" s="22">
        <f t="shared" ref="P4805:P4868" si="454">J4805*(IF(K4805+M4805&gt;0,K4805+M4805,0))</f>
        <v>0</v>
      </c>
      <c r="Q4805" s="23">
        <f t="shared" ref="Q4805:Q4868" si="455">J4805*(IF(L4805+M4805&gt;0,L4805+M4805,0))</f>
        <v>0</v>
      </c>
    </row>
    <row r="4806" spans="8:17" x14ac:dyDescent="0.25">
      <c r="H4806" s="11" t="str">
        <f t="shared" ref="H4806:H4869" si="456">IFERROR(IF(H4805+1/24&lt;=$F$5,H4805+1/24,""),"")</f>
        <v/>
      </c>
      <c r="I4806" s="9" t="str">
        <f t="shared" si="451"/>
        <v/>
      </c>
      <c r="J4806" s="21">
        <f>IFERROR(VLOOKUP(I4806,datos_para_memoria_demandas_cal!$C$2:$K$99000,2,FALSE),0)</f>
        <v>0</v>
      </c>
      <c r="K4806" s="22">
        <f>IFERROR(VLOOKUP(I4806,datos_para_memoria_demandas_cal!$C$2:$K$99000,3,FALSE),0)</f>
        <v>0</v>
      </c>
      <c r="L4806" s="22">
        <f>IFERROR(VLOOKUP(I4806,ES0031102460685007HA0F_20250101!$D$2:$K$99000,2,FALSE),0)</f>
        <v>0</v>
      </c>
      <c r="M4806" s="23">
        <f>IFERROR(VLOOKUP(I4806,datos_para_memoria_demandas_cal!$C$2:$K$99000,4,FALSE),0)</f>
        <v>0</v>
      </c>
      <c r="N4806" s="21">
        <f t="shared" si="452"/>
        <v>0</v>
      </c>
      <c r="O4806" s="22">
        <f t="shared" si="453"/>
        <v>0</v>
      </c>
      <c r="P4806" s="22">
        <f t="shared" si="454"/>
        <v>0</v>
      </c>
      <c r="Q4806" s="23">
        <f t="shared" si="455"/>
        <v>0</v>
      </c>
    </row>
    <row r="4807" spans="8:17" x14ac:dyDescent="0.25">
      <c r="H4807" s="11" t="str">
        <f t="shared" si="456"/>
        <v/>
      </c>
      <c r="I4807" s="9" t="str">
        <f t="shared" si="451"/>
        <v/>
      </c>
      <c r="J4807" s="21">
        <f>IFERROR(VLOOKUP(I4807,datos_para_memoria_demandas_cal!$C$2:$K$99000,2,FALSE),0)</f>
        <v>0</v>
      </c>
      <c r="K4807" s="22">
        <f>IFERROR(VLOOKUP(I4807,datos_para_memoria_demandas_cal!$C$2:$K$99000,3,FALSE),0)</f>
        <v>0</v>
      </c>
      <c r="L4807" s="22">
        <f>IFERROR(VLOOKUP(I4807,ES0031102460685007HA0F_20250101!$D$2:$K$99000,2,FALSE),0)</f>
        <v>0</v>
      </c>
      <c r="M4807" s="23">
        <f>IFERROR(VLOOKUP(I4807,datos_para_memoria_demandas_cal!$C$2:$K$99000,4,FALSE),0)</f>
        <v>0</v>
      </c>
      <c r="N4807" s="21">
        <f t="shared" si="452"/>
        <v>0</v>
      </c>
      <c r="O4807" s="22">
        <f t="shared" si="453"/>
        <v>0</v>
      </c>
      <c r="P4807" s="22">
        <f t="shared" si="454"/>
        <v>0</v>
      </c>
      <c r="Q4807" s="23">
        <f t="shared" si="455"/>
        <v>0</v>
      </c>
    </row>
    <row r="4808" spans="8:17" x14ac:dyDescent="0.25">
      <c r="H4808" s="11" t="str">
        <f t="shared" si="456"/>
        <v/>
      </c>
      <c r="I4808" s="9" t="str">
        <f t="shared" si="451"/>
        <v/>
      </c>
      <c r="J4808" s="21">
        <f>IFERROR(VLOOKUP(I4808,datos_para_memoria_demandas_cal!$C$2:$K$99000,2,FALSE),0)</f>
        <v>0</v>
      </c>
      <c r="K4808" s="22">
        <f>IFERROR(VLOOKUP(I4808,datos_para_memoria_demandas_cal!$C$2:$K$99000,3,FALSE),0)</f>
        <v>0</v>
      </c>
      <c r="L4808" s="22">
        <f>IFERROR(VLOOKUP(I4808,ES0031102460685007HA0F_20250101!$D$2:$K$99000,2,FALSE),0)</f>
        <v>0</v>
      </c>
      <c r="M4808" s="23">
        <f>IFERROR(VLOOKUP(I4808,datos_para_memoria_demandas_cal!$C$2:$K$99000,4,FALSE),0)</f>
        <v>0</v>
      </c>
      <c r="N4808" s="21">
        <f t="shared" si="452"/>
        <v>0</v>
      </c>
      <c r="O4808" s="22">
        <f t="shared" si="453"/>
        <v>0</v>
      </c>
      <c r="P4808" s="22">
        <f t="shared" si="454"/>
        <v>0</v>
      </c>
      <c r="Q4808" s="23">
        <f t="shared" si="455"/>
        <v>0</v>
      </c>
    </row>
    <row r="4809" spans="8:17" x14ac:dyDescent="0.25">
      <c r="H4809" s="11" t="str">
        <f t="shared" si="456"/>
        <v/>
      </c>
      <c r="I4809" s="9" t="str">
        <f t="shared" si="451"/>
        <v/>
      </c>
      <c r="J4809" s="21">
        <f>IFERROR(VLOOKUP(I4809,datos_para_memoria_demandas_cal!$C$2:$K$99000,2,FALSE),0)</f>
        <v>0</v>
      </c>
      <c r="K4809" s="22">
        <f>IFERROR(VLOOKUP(I4809,datos_para_memoria_demandas_cal!$C$2:$K$99000,3,FALSE),0)</f>
        <v>0</v>
      </c>
      <c r="L4809" s="22">
        <f>IFERROR(VLOOKUP(I4809,ES0031102460685007HA0F_20250101!$D$2:$K$99000,2,FALSE),0)</f>
        <v>0</v>
      </c>
      <c r="M4809" s="23">
        <f>IFERROR(VLOOKUP(I4809,datos_para_memoria_demandas_cal!$C$2:$K$99000,4,FALSE),0)</f>
        <v>0</v>
      </c>
      <c r="N4809" s="21">
        <f t="shared" si="452"/>
        <v>0</v>
      </c>
      <c r="O4809" s="22">
        <f t="shared" si="453"/>
        <v>0</v>
      </c>
      <c r="P4809" s="22">
        <f t="shared" si="454"/>
        <v>0</v>
      </c>
      <c r="Q4809" s="23">
        <f t="shared" si="455"/>
        <v>0</v>
      </c>
    </row>
    <row r="4810" spans="8:17" x14ac:dyDescent="0.25">
      <c r="H4810" s="11" t="str">
        <f t="shared" si="456"/>
        <v/>
      </c>
      <c r="I4810" s="9" t="str">
        <f t="shared" si="451"/>
        <v/>
      </c>
      <c r="J4810" s="21">
        <f>IFERROR(VLOOKUP(I4810,datos_para_memoria_demandas_cal!$C$2:$K$99000,2,FALSE),0)</f>
        <v>0</v>
      </c>
      <c r="K4810" s="22">
        <f>IFERROR(VLOOKUP(I4810,datos_para_memoria_demandas_cal!$C$2:$K$99000,3,FALSE),0)</f>
        <v>0</v>
      </c>
      <c r="L4810" s="22">
        <f>IFERROR(VLOOKUP(I4810,ES0031102460685007HA0F_20250101!$D$2:$K$99000,2,FALSE),0)</f>
        <v>0</v>
      </c>
      <c r="M4810" s="23">
        <f>IFERROR(VLOOKUP(I4810,datos_para_memoria_demandas_cal!$C$2:$K$99000,4,FALSE),0)</f>
        <v>0</v>
      </c>
      <c r="N4810" s="21">
        <f t="shared" si="452"/>
        <v>0</v>
      </c>
      <c r="O4810" s="22">
        <f t="shared" si="453"/>
        <v>0</v>
      </c>
      <c r="P4810" s="22">
        <f t="shared" si="454"/>
        <v>0</v>
      </c>
      <c r="Q4810" s="23">
        <f t="shared" si="455"/>
        <v>0</v>
      </c>
    </row>
    <row r="4811" spans="8:17" x14ac:dyDescent="0.25">
      <c r="H4811" s="11" t="str">
        <f t="shared" si="456"/>
        <v/>
      </c>
      <c r="I4811" s="9" t="str">
        <f t="shared" si="451"/>
        <v/>
      </c>
      <c r="J4811" s="21">
        <f>IFERROR(VLOOKUP(I4811,datos_para_memoria_demandas_cal!$C$2:$K$99000,2,FALSE),0)</f>
        <v>0</v>
      </c>
      <c r="K4811" s="22">
        <f>IFERROR(VLOOKUP(I4811,datos_para_memoria_demandas_cal!$C$2:$K$99000,3,FALSE),0)</f>
        <v>0</v>
      </c>
      <c r="L4811" s="22">
        <f>IFERROR(VLOOKUP(I4811,ES0031102460685007HA0F_20250101!$D$2:$K$99000,2,FALSE),0)</f>
        <v>0</v>
      </c>
      <c r="M4811" s="23">
        <f>IFERROR(VLOOKUP(I4811,datos_para_memoria_demandas_cal!$C$2:$K$99000,4,FALSE),0)</f>
        <v>0</v>
      </c>
      <c r="N4811" s="21">
        <f t="shared" si="452"/>
        <v>0</v>
      </c>
      <c r="O4811" s="22">
        <f t="shared" si="453"/>
        <v>0</v>
      </c>
      <c r="P4811" s="22">
        <f t="shared" si="454"/>
        <v>0</v>
      </c>
      <c r="Q4811" s="23">
        <f t="shared" si="455"/>
        <v>0</v>
      </c>
    </row>
    <row r="4812" spans="8:17" x14ac:dyDescent="0.25">
      <c r="H4812" s="11" t="str">
        <f t="shared" si="456"/>
        <v/>
      </c>
      <c r="I4812" s="9" t="str">
        <f t="shared" si="451"/>
        <v/>
      </c>
      <c r="J4812" s="21">
        <f>IFERROR(VLOOKUP(I4812,datos_para_memoria_demandas_cal!$C$2:$K$99000,2,FALSE),0)</f>
        <v>0</v>
      </c>
      <c r="K4812" s="22">
        <f>IFERROR(VLOOKUP(I4812,datos_para_memoria_demandas_cal!$C$2:$K$99000,3,FALSE),0)</f>
        <v>0</v>
      </c>
      <c r="L4812" s="22">
        <f>IFERROR(VLOOKUP(I4812,ES0031102460685007HA0F_20250101!$D$2:$K$99000,2,FALSE),0)</f>
        <v>0</v>
      </c>
      <c r="M4812" s="23">
        <f>IFERROR(VLOOKUP(I4812,datos_para_memoria_demandas_cal!$C$2:$K$99000,4,FALSE),0)</f>
        <v>0</v>
      </c>
      <c r="N4812" s="21">
        <f t="shared" si="452"/>
        <v>0</v>
      </c>
      <c r="O4812" s="22">
        <f t="shared" si="453"/>
        <v>0</v>
      </c>
      <c r="P4812" s="22">
        <f t="shared" si="454"/>
        <v>0</v>
      </c>
      <c r="Q4812" s="23">
        <f t="shared" si="455"/>
        <v>0</v>
      </c>
    </row>
    <row r="4813" spans="8:17" x14ac:dyDescent="0.25">
      <c r="H4813" s="11" t="str">
        <f t="shared" si="456"/>
        <v/>
      </c>
      <c r="I4813" s="9" t="str">
        <f t="shared" si="451"/>
        <v/>
      </c>
      <c r="J4813" s="21">
        <f>IFERROR(VLOOKUP(I4813,datos_para_memoria_demandas_cal!$C$2:$K$99000,2,FALSE),0)</f>
        <v>0</v>
      </c>
      <c r="K4813" s="22">
        <f>IFERROR(VLOOKUP(I4813,datos_para_memoria_demandas_cal!$C$2:$K$99000,3,FALSE),0)</f>
        <v>0</v>
      </c>
      <c r="L4813" s="22">
        <f>IFERROR(VLOOKUP(I4813,ES0031102460685007HA0F_20250101!$D$2:$K$99000,2,FALSE),0)</f>
        <v>0</v>
      </c>
      <c r="M4813" s="23">
        <f>IFERROR(VLOOKUP(I4813,datos_para_memoria_demandas_cal!$C$2:$K$99000,4,FALSE),0)</f>
        <v>0</v>
      </c>
      <c r="N4813" s="21">
        <f t="shared" si="452"/>
        <v>0</v>
      </c>
      <c r="O4813" s="22">
        <f t="shared" si="453"/>
        <v>0</v>
      </c>
      <c r="P4813" s="22">
        <f t="shared" si="454"/>
        <v>0</v>
      </c>
      <c r="Q4813" s="23">
        <f t="shared" si="455"/>
        <v>0</v>
      </c>
    </row>
    <row r="4814" spans="8:17" x14ac:dyDescent="0.25">
      <c r="H4814" s="11" t="str">
        <f t="shared" si="456"/>
        <v/>
      </c>
      <c r="I4814" s="9" t="str">
        <f t="shared" si="451"/>
        <v/>
      </c>
      <c r="J4814" s="21">
        <f>IFERROR(VLOOKUP(I4814,datos_para_memoria_demandas_cal!$C$2:$K$99000,2,FALSE),0)</f>
        <v>0</v>
      </c>
      <c r="K4814" s="22">
        <f>IFERROR(VLOOKUP(I4814,datos_para_memoria_demandas_cal!$C$2:$K$99000,3,FALSE),0)</f>
        <v>0</v>
      </c>
      <c r="L4814" s="22">
        <f>IFERROR(VLOOKUP(I4814,ES0031102460685007HA0F_20250101!$D$2:$K$99000,2,FALSE),0)</f>
        <v>0</v>
      </c>
      <c r="M4814" s="23">
        <f>IFERROR(VLOOKUP(I4814,datos_para_memoria_demandas_cal!$C$2:$K$99000,4,FALSE),0)</f>
        <v>0</v>
      </c>
      <c r="N4814" s="21">
        <f t="shared" si="452"/>
        <v>0</v>
      </c>
      <c r="O4814" s="22">
        <f t="shared" si="453"/>
        <v>0</v>
      </c>
      <c r="P4814" s="22">
        <f t="shared" si="454"/>
        <v>0</v>
      </c>
      <c r="Q4814" s="23">
        <f t="shared" si="455"/>
        <v>0</v>
      </c>
    </row>
    <row r="4815" spans="8:17" x14ac:dyDescent="0.25">
      <c r="H4815" s="11" t="str">
        <f t="shared" si="456"/>
        <v/>
      </c>
      <c r="I4815" s="9" t="str">
        <f t="shared" si="451"/>
        <v/>
      </c>
      <c r="J4815" s="21">
        <f>IFERROR(VLOOKUP(I4815,datos_para_memoria_demandas_cal!$C$2:$K$99000,2,FALSE),0)</f>
        <v>0</v>
      </c>
      <c r="K4815" s="22">
        <f>IFERROR(VLOOKUP(I4815,datos_para_memoria_demandas_cal!$C$2:$K$99000,3,FALSE),0)</f>
        <v>0</v>
      </c>
      <c r="L4815" s="22">
        <f>IFERROR(VLOOKUP(I4815,ES0031102460685007HA0F_20250101!$D$2:$K$99000,2,FALSE),0)</f>
        <v>0</v>
      </c>
      <c r="M4815" s="23">
        <f>IFERROR(VLOOKUP(I4815,datos_para_memoria_demandas_cal!$C$2:$K$99000,4,FALSE),0)</f>
        <v>0</v>
      </c>
      <c r="N4815" s="21">
        <f t="shared" si="452"/>
        <v>0</v>
      </c>
      <c r="O4815" s="22">
        <f t="shared" si="453"/>
        <v>0</v>
      </c>
      <c r="P4815" s="22">
        <f t="shared" si="454"/>
        <v>0</v>
      </c>
      <c r="Q4815" s="23">
        <f t="shared" si="455"/>
        <v>0</v>
      </c>
    </row>
    <row r="4816" spans="8:17" x14ac:dyDescent="0.25">
      <c r="H4816" s="11" t="str">
        <f t="shared" si="456"/>
        <v/>
      </c>
      <c r="I4816" s="9" t="str">
        <f t="shared" si="451"/>
        <v/>
      </c>
      <c r="J4816" s="21">
        <f>IFERROR(VLOOKUP(I4816,datos_para_memoria_demandas_cal!$C$2:$K$99000,2,FALSE),0)</f>
        <v>0</v>
      </c>
      <c r="K4816" s="22">
        <f>IFERROR(VLOOKUP(I4816,datos_para_memoria_demandas_cal!$C$2:$K$99000,3,FALSE),0)</f>
        <v>0</v>
      </c>
      <c r="L4816" s="22">
        <f>IFERROR(VLOOKUP(I4816,ES0031102460685007HA0F_20250101!$D$2:$K$99000,2,FALSE),0)</f>
        <v>0</v>
      </c>
      <c r="M4816" s="23">
        <f>IFERROR(VLOOKUP(I4816,datos_para_memoria_demandas_cal!$C$2:$K$99000,4,FALSE),0)</f>
        <v>0</v>
      </c>
      <c r="N4816" s="21">
        <f t="shared" si="452"/>
        <v>0</v>
      </c>
      <c r="O4816" s="22">
        <f t="shared" si="453"/>
        <v>0</v>
      </c>
      <c r="P4816" s="22">
        <f t="shared" si="454"/>
        <v>0</v>
      </c>
      <c r="Q4816" s="23">
        <f t="shared" si="455"/>
        <v>0</v>
      </c>
    </row>
    <row r="4817" spans="8:17" x14ac:dyDescent="0.25">
      <c r="H4817" s="11" t="str">
        <f t="shared" si="456"/>
        <v/>
      </c>
      <c r="I4817" s="9" t="str">
        <f t="shared" si="451"/>
        <v/>
      </c>
      <c r="J4817" s="21">
        <f>IFERROR(VLOOKUP(I4817,datos_para_memoria_demandas_cal!$C$2:$K$99000,2,FALSE),0)</f>
        <v>0</v>
      </c>
      <c r="K4817" s="22">
        <f>IFERROR(VLOOKUP(I4817,datos_para_memoria_demandas_cal!$C$2:$K$99000,3,FALSE),0)</f>
        <v>0</v>
      </c>
      <c r="L4817" s="22">
        <f>IFERROR(VLOOKUP(I4817,ES0031102460685007HA0F_20250101!$D$2:$K$99000,2,FALSE),0)</f>
        <v>0</v>
      </c>
      <c r="M4817" s="23">
        <f>IFERROR(VLOOKUP(I4817,datos_para_memoria_demandas_cal!$C$2:$K$99000,4,FALSE),0)</f>
        <v>0</v>
      </c>
      <c r="N4817" s="21">
        <f t="shared" si="452"/>
        <v>0</v>
      </c>
      <c r="O4817" s="22">
        <f t="shared" si="453"/>
        <v>0</v>
      </c>
      <c r="P4817" s="22">
        <f t="shared" si="454"/>
        <v>0</v>
      </c>
      <c r="Q4817" s="23">
        <f t="shared" si="455"/>
        <v>0</v>
      </c>
    </row>
    <row r="4818" spans="8:17" x14ac:dyDescent="0.25">
      <c r="H4818" s="11" t="str">
        <f t="shared" si="456"/>
        <v/>
      </c>
      <c r="I4818" s="9" t="str">
        <f t="shared" si="451"/>
        <v/>
      </c>
      <c r="J4818" s="21">
        <f>IFERROR(VLOOKUP(I4818,datos_para_memoria_demandas_cal!$C$2:$K$99000,2,FALSE),0)</f>
        <v>0</v>
      </c>
      <c r="K4818" s="22">
        <f>IFERROR(VLOOKUP(I4818,datos_para_memoria_demandas_cal!$C$2:$K$99000,3,FALSE),0)</f>
        <v>0</v>
      </c>
      <c r="L4818" s="22">
        <f>IFERROR(VLOOKUP(I4818,ES0031102460685007HA0F_20250101!$D$2:$K$99000,2,FALSE),0)</f>
        <v>0</v>
      </c>
      <c r="M4818" s="23">
        <f>IFERROR(VLOOKUP(I4818,datos_para_memoria_demandas_cal!$C$2:$K$99000,4,FALSE),0)</f>
        <v>0</v>
      </c>
      <c r="N4818" s="21">
        <f t="shared" si="452"/>
        <v>0</v>
      </c>
      <c r="O4818" s="22">
        <f t="shared" si="453"/>
        <v>0</v>
      </c>
      <c r="P4818" s="22">
        <f t="shared" si="454"/>
        <v>0</v>
      </c>
      <c r="Q4818" s="23">
        <f t="shared" si="455"/>
        <v>0</v>
      </c>
    </row>
    <row r="4819" spans="8:17" x14ac:dyDescent="0.25">
      <c r="H4819" s="11" t="str">
        <f t="shared" si="456"/>
        <v/>
      </c>
      <c r="I4819" s="9" t="str">
        <f t="shared" si="451"/>
        <v/>
      </c>
      <c r="J4819" s="21">
        <f>IFERROR(VLOOKUP(I4819,datos_para_memoria_demandas_cal!$C$2:$K$99000,2,FALSE),0)</f>
        <v>0</v>
      </c>
      <c r="K4819" s="22">
        <f>IFERROR(VLOOKUP(I4819,datos_para_memoria_demandas_cal!$C$2:$K$99000,3,FALSE),0)</f>
        <v>0</v>
      </c>
      <c r="L4819" s="22">
        <f>IFERROR(VLOOKUP(I4819,ES0031102460685007HA0F_20250101!$D$2:$K$99000,2,FALSE),0)</f>
        <v>0</v>
      </c>
      <c r="M4819" s="23">
        <f>IFERROR(VLOOKUP(I4819,datos_para_memoria_demandas_cal!$C$2:$K$99000,4,FALSE),0)</f>
        <v>0</v>
      </c>
      <c r="N4819" s="21">
        <f t="shared" si="452"/>
        <v>0</v>
      </c>
      <c r="O4819" s="22">
        <f t="shared" si="453"/>
        <v>0</v>
      </c>
      <c r="P4819" s="22">
        <f t="shared" si="454"/>
        <v>0</v>
      </c>
      <c r="Q4819" s="23">
        <f t="shared" si="455"/>
        <v>0</v>
      </c>
    </row>
    <row r="4820" spans="8:17" x14ac:dyDescent="0.25">
      <c r="H4820" s="11" t="str">
        <f t="shared" si="456"/>
        <v/>
      </c>
      <c r="I4820" s="9" t="str">
        <f t="shared" si="451"/>
        <v/>
      </c>
      <c r="J4820" s="21">
        <f>IFERROR(VLOOKUP(I4820,datos_para_memoria_demandas_cal!$C$2:$K$99000,2,FALSE),0)</f>
        <v>0</v>
      </c>
      <c r="K4820" s="22">
        <f>IFERROR(VLOOKUP(I4820,datos_para_memoria_demandas_cal!$C$2:$K$99000,3,FALSE),0)</f>
        <v>0</v>
      </c>
      <c r="L4820" s="22">
        <f>IFERROR(VLOOKUP(I4820,ES0031102460685007HA0F_20250101!$D$2:$K$99000,2,FALSE),0)</f>
        <v>0</v>
      </c>
      <c r="M4820" s="23">
        <f>IFERROR(VLOOKUP(I4820,datos_para_memoria_demandas_cal!$C$2:$K$99000,4,FALSE),0)</f>
        <v>0</v>
      </c>
      <c r="N4820" s="21">
        <f t="shared" si="452"/>
        <v>0</v>
      </c>
      <c r="O4820" s="22">
        <f t="shared" si="453"/>
        <v>0</v>
      </c>
      <c r="P4820" s="22">
        <f t="shared" si="454"/>
        <v>0</v>
      </c>
      <c r="Q4820" s="23">
        <f t="shared" si="455"/>
        <v>0</v>
      </c>
    </row>
    <row r="4821" spans="8:17" x14ac:dyDescent="0.25">
      <c r="H4821" s="11" t="str">
        <f t="shared" si="456"/>
        <v/>
      </c>
      <c r="I4821" s="9" t="str">
        <f t="shared" si="451"/>
        <v/>
      </c>
      <c r="J4821" s="21">
        <f>IFERROR(VLOOKUP(I4821,datos_para_memoria_demandas_cal!$C$2:$K$99000,2,FALSE),0)</f>
        <v>0</v>
      </c>
      <c r="K4821" s="22">
        <f>IFERROR(VLOOKUP(I4821,datos_para_memoria_demandas_cal!$C$2:$K$99000,3,FALSE),0)</f>
        <v>0</v>
      </c>
      <c r="L4821" s="22">
        <f>IFERROR(VLOOKUP(I4821,ES0031102460685007HA0F_20250101!$D$2:$K$99000,2,FALSE),0)</f>
        <v>0</v>
      </c>
      <c r="M4821" s="23">
        <f>IFERROR(VLOOKUP(I4821,datos_para_memoria_demandas_cal!$C$2:$K$99000,4,FALSE),0)</f>
        <v>0</v>
      </c>
      <c r="N4821" s="21">
        <f t="shared" si="452"/>
        <v>0</v>
      </c>
      <c r="O4821" s="22">
        <f t="shared" si="453"/>
        <v>0</v>
      </c>
      <c r="P4821" s="22">
        <f t="shared" si="454"/>
        <v>0</v>
      </c>
      <c r="Q4821" s="23">
        <f t="shared" si="455"/>
        <v>0</v>
      </c>
    </row>
    <row r="4822" spans="8:17" x14ac:dyDescent="0.25">
      <c r="H4822" s="11" t="str">
        <f t="shared" si="456"/>
        <v/>
      </c>
      <c r="I4822" s="9" t="str">
        <f t="shared" si="451"/>
        <v/>
      </c>
      <c r="J4822" s="21">
        <f>IFERROR(VLOOKUP(I4822,datos_para_memoria_demandas_cal!$C$2:$K$99000,2,FALSE),0)</f>
        <v>0</v>
      </c>
      <c r="K4822" s="22">
        <f>IFERROR(VLOOKUP(I4822,datos_para_memoria_demandas_cal!$C$2:$K$99000,3,FALSE),0)</f>
        <v>0</v>
      </c>
      <c r="L4822" s="22">
        <f>IFERROR(VLOOKUP(I4822,ES0031102460685007HA0F_20250101!$D$2:$K$99000,2,FALSE),0)</f>
        <v>0</v>
      </c>
      <c r="M4822" s="23">
        <f>IFERROR(VLOOKUP(I4822,datos_para_memoria_demandas_cal!$C$2:$K$99000,4,FALSE),0)</f>
        <v>0</v>
      </c>
      <c r="N4822" s="21">
        <f t="shared" si="452"/>
        <v>0</v>
      </c>
      <c r="O4822" s="22">
        <f t="shared" si="453"/>
        <v>0</v>
      </c>
      <c r="P4822" s="22">
        <f t="shared" si="454"/>
        <v>0</v>
      </c>
      <c r="Q4822" s="23">
        <f t="shared" si="455"/>
        <v>0</v>
      </c>
    </row>
    <row r="4823" spans="8:17" x14ac:dyDescent="0.25">
      <c r="H4823" s="11" t="str">
        <f t="shared" si="456"/>
        <v/>
      </c>
      <c r="I4823" s="9" t="str">
        <f t="shared" si="451"/>
        <v/>
      </c>
      <c r="J4823" s="21">
        <f>IFERROR(VLOOKUP(I4823,datos_para_memoria_demandas_cal!$C$2:$K$99000,2,FALSE),0)</f>
        <v>0</v>
      </c>
      <c r="K4823" s="22">
        <f>IFERROR(VLOOKUP(I4823,datos_para_memoria_demandas_cal!$C$2:$K$99000,3,FALSE),0)</f>
        <v>0</v>
      </c>
      <c r="L4823" s="22">
        <f>IFERROR(VLOOKUP(I4823,ES0031102460685007HA0F_20250101!$D$2:$K$99000,2,FALSE),0)</f>
        <v>0</v>
      </c>
      <c r="M4823" s="23">
        <f>IFERROR(VLOOKUP(I4823,datos_para_memoria_demandas_cal!$C$2:$K$99000,4,FALSE),0)</f>
        <v>0</v>
      </c>
      <c r="N4823" s="21">
        <f t="shared" si="452"/>
        <v>0</v>
      </c>
      <c r="O4823" s="22">
        <f t="shared" si="453"/>
        <v>0</v>
      </c>
      <c r="P4823" s="22">
        <f t="shared" si="454"/>
        <v>0</v>
      </c>
      <c r="Q4823" s="23">
        <f t="shared" si="455"/>
        <v>0</v>
      </c>
    </row>
    <row r="4824" spans="8:17" x14ac:dyDescent="0.25">
      <c r="H4824" s="11" t="str">
        <f t="shared" si="456"/>
        <v/>
      </c>
      <c r="I4824" s="9" t="str">
        <f t="shared" si="451"/>
        <v/>
      </c>
      <c r="J4824" s="21">
        <f>IFERROR(VLOOKUP(I4824,datos_para_memoria_demandas_cal!$C$2:$K$99000,2,FALSE),0)</f>
        <v>0</v>
      </c>
      <c r="K4824" s="22">
        <f>IFERROR(VLOOKUP(I4824,datos_para_memoria_demandas_cal!$C$2:$K$99000,3,FALSE),0)</f>
        <v>0</v>
      </c>
      <c r="L4824" s="22">
        <f>IFERROR(VLOOKUP(I4824,ES0031102460685007HA0F_20250101!$D$2:$K$99000,2,FALSE),0)</f>
        <v>0</v>
      </c>
      <c r="M4824" s="23">
        <f>IFERROR(VLOOKUP(I4824,datos_para_memoria_demandas_cal!$C$2:$K$99000,4,FALSE),0)</f>
        <v>0</v>
      </c>
      <c r="N4824" s="21">
        <f t="shared" si="452"/>
        <v>0</v>
      </c>
      <c r="O4824" s="22">
        <f t="shared" si="453"/>
        <v>0</v>
      </c>
      <c r="P4824" s="22">
        <f t="shared" si="454"/>
        <v>0</v>
      </c>
      <c r="Q4824" s="23">
        <f t="shared" si="455"/>
        <v>0</v>
      </c>
    </row>
    <row r="4825" spans="8:17" x14ac:dyDescent="0.25">
      <c r="H4825" s="11" t="str">
        <f t="shared" si="456"/>
        <v/>
      </c>
      <c r="I4825" s="9" t="str">
        <f t="shared" si="451"/>
        <v/>
      </c>
      <c r="J4825" s="21">
        <f>IFERROR(VLOOKUP(I4825,datos_para_memoria_demandas_cal!$C$2:$K$99000,2,FALSE),0)</f>
        <v>0</v>
      </c>
      <c r="K4825" s="22">
        <f>IFERROR(VLOOKUP(I4825,datos_para_memoria_demandas_cal!$C$2:$K$99000,3,FALSE),0)</f>
        <v>0</v>
      </c>
      <c r="L4825" s="22">
        <f>IFERROR(VLOOKUP(I4825,ES0031102460685007HA0F_20250101!$D$2:$K$99000,2,FALSE),0)</f>
        <v>0</v>
      </c>
      <c r="M4825" s="23">
        <f>IFERROR(VLOOKUP(I4825,datos_para_memoria_demandas_cal!$C$2:$K$99000,4,FALSE),0)</f>
        <v>0</v>
      </c>
      <c r="N4825" s="21">
        <f t="shared" si="452"/>
        <v>0</v>
      </c>
      <c r="O4825" s="22">
        <f t="shared" si="453"/>
        <v>0</v>
      </c>
      <c r="P4825" s="22">
        <f t="shared" si="454"/>
        <v>0</v>
      </c>
      <c r="Q4825" s="23">
        <f t="shared" si="455"/>
        <v>0</v>
      </c>
    </row>
    <row r="4826" spans="8:17" x14ac:dyDescent="0.25">
      <c r="H4826" s="11" t="str">
        <f t="shared" si="456"/>
        <v/>
      </c>
      <c r="I4826" s="9" t="str">
        <f t="shared" si="451"/>
        <v/>
      </c>
      <c r="J4826" s="21">
        <f>IFERROR(VLOOKUP(I4826,datos_para_memoria_demandas_cal!$C$2:$K$99000,2,FALSE),0)</f>
        <v>0</v>
      </c>
      <c r="K4826" s="22">
        <f>IFERROR(VLOOKUP(I4826,datos_para_memoria_demandas_cal!$C$2:$K$99000,3,FALSE),0)</f>
        <v>0</v>
      </c>
      <c r="L4826" s="22">
        <f>IFERROR(VLOOKUP(I4826,ES0031102460685007HA0F_20250101!$D$2:$K$99000,2,FALSE),0)</f>
        <v>0</v>
      </c>
      <c r="M4826" s="23">
        <f>IFERROR(VLOOKUP(I4826,datos_para_memoria_demandas_cal!$C$2:$K$99000,4,FALSE),0)</f>
        <v>0</v>
      </c>
      <c r="N4826" s="21">
        <f t="shared" si="452"/>
        <v>0</v>
      </c>
      <c r="O4826" s="22">
        <f t="shared" si="453"/>
        <v>0</v>
      </c>
      <c r="P4826" s="22">
        <f t="shared" si="454"/>
        <v>0</v>
      </c>
      <c r="Q4826" s="23">
        <f t="shared" si="455"/>
        <v>0</v>
      </c>
    </row>
    <row r="4827" spans="8:17" x14ac:dyDescent="0.25">
      <c r="H4827" s="11" t="str">
        <f t="shared" si="456"/>
        <v/>
      </c>
      <c r="I4827" s="9" t="str">
        <f t="shared" si="451"/>
        <v/>
      </c>
      <c r="J4827" s="21">
        <f>IFERROR(VLOOKUP(I4827,datos_para_memoria_demandas_cal!$C$2:$K$99000,2,FALSE),0)</f>
        <v>0</v>
      </c>
      <c r="K4827" s="22">
        <f>IFERROR(VLOOKUP(I4827,datos_para_memoria_demandas_cal!$C$2:$K$99000,3,FALSE),0)</f>
        <v>0</v>
      </c>
      <c r="L4827" s="22">
        <f>IFERROR(VLOOKUP(I4827,ES0031102460685007HA0F_20250101!$D$2:$K$99000,2,FALSE),0)</f>
        <v>0</v>
      </c>
      <c r="M4827" s="23">
        <f>IFERROR(VLOOKUP(I4827,datos_para_memoria_demandas_cal!$C$2:$K$99000,4,FALSE),0)</f>
        <v>0</v>
      </c>
      <c r="N4827" s="21">
        <f t="shared" si="452"/>
        <v>0</v>
      </c>
      <c r="O4827" s="22">
        <f t="shared" si="453"/>
        <v>0</v>
      </c>
      <c r="P4827" s="22">
        <f t="shared" si="454"/>
        <v>0</v>
      </c>
      <c r="Q4827" s="23">
        <f t="shared" si="455"/>
        <v>0</v>
      </c>
    </row>
    <row r="4828" spans="8:17" x14ac:dyDescent="0.25">
      <c r="H4828" s="11" t="str">
        <f t="shared" si="456"/>
        <v/>
      </c>
      <c r="I4828" s="9" t="str">
        <f t="shared" si="451"/>
        <v/>
      </c>
      <c r="J4828" s="21">
        <f>IFERROR(VLOOKUP(I4828,datos_para_memoria_demandas_cal!$C$2:$K$99000,2,FALSE),0)</f>
        <v>0</v>
      </c>
      <c r="K4828" s="22">
        <f>IFERROR(VLOOKUP(I4828,datos_para_memoria_demandas_cal!$C$2:$K$99000,3,FALSE),0)</f>
        <v>0</v>
      </c>
      <c r="L4828" s="22">
        <f>IFERROR(VLOOKUP(I4828,ES0031102460685007HA0F_20250101!$D$2:$K$99000,2,FALSE),0)</f>
        <v>0</v>
      </c>
      <c r="M4828" s="23">
        <f>IFERROR(VLOOKUP(I4828,datos_para_memoria_demandas_cal!$C$2:$K$99000,4,FALSE),0)</f>
        <v>0</v>
      </c>
      <c r="N4828" s="21">
        <f t="shared" si="452"/>
        <v>0</v>
      </c>
      <c r="O4828" s="22">
        <f t="shared" si="453"/>
        <v>0</v>
      </c>
      <c r="P4828" s="22">
        <f t="shared" si="454"/>
        <v>0</v>
      </c>
      <c r="Q4828" s="23">
        <f t="shared" si="455"/>
        <v>0</v>
      </c>
    </row>
    <row r="4829" spans="8:17" x14ac:dyDescent="0.25">
      <c r="H4829" s="11" t="str">
        <f t="shared" si="456"/>
        <v/>
      </c>
      <c r="I4829" s="9" t="str">
        <f t="shared" si="451"/>
        <v/>
      </c>
      <c r="J4829" s="21">
        <f>IFERROR(VLOOKUP(I4829,datos_para_memoria_demandas_cal!$C$2:$K$99000,2,FALSE),0)</f>
        <v>0</v>
      </c>
      <c r="K4829" s="22">
        <f>IFERROR(VLOOKUP(I4829,datos_para_memoria_demandas_cal!$C$2:$K$99000,3,FALSE),0)</f>
        <v>0</v>
      </c>
      <c r="L4829" s="22">
        <f>IFERROR(VLOOKUP(I4829,ES0031102460685007HA0F_20250101!$D$2:$K$99000,2,FALSE),0)</f>
        <v>0</v>
      </c>
      <c r="M4829" s="23">
        <f>IFERROR(VLOOKUP(I4829,datos_para_memoria_demandas_cal!$C$2:$K$99000,4,FALSE),0)</f>
        <v>0</v>
      </c>
      <c r="N4829" s="21">
        <f t="shared" si="452"/>
        <v>0</v>
      </c>
      <c r="O4829" s="22">
        <f t="shared" si="453"/>
        <v>0</v>
      </c>
      <c r="P4829" s="22">
        <f t="shared" si="454"/>
        <v>0</v>
      </c>
      <c r="Q4829" s="23">
        <f t="shared" si="455"/>
        <v>0</v>
      </c>
    </row>
    <row r="4830" spans="8:17" x14ac:dyDescent="0.25">
      <c r="H4830" s="11" t="str">
        <f t="shared" si="456"/>
        <v/>
      </c>
      <c r="I4830" s="9" t="str">
        <f t="shared" si="451"/>
        <v/>
      </c>
      <c r="J4830" s="21">
        <f>IFERROR(VLOOKUP(I4830,datos_para_memoria_demandas_cal!$C$2:$K$99000,2,FALSE),0)</f>
        <v>0</v>
      </c>
      <c r="K4830" s="22">
        <f>IFERROR(VLOOKUP(I4830,datos_para_memoria_demandas_cal!$C$2:$K$99000,3,FALSE),0)</f>
        <v>0</v>
      </c>
      <c r="L4830" s="22">
        <f>IFERROR(VLOOKUP(I4830,ES0031102460685007HA0F_20250101!$D$2:$K$99000,2,FALSE),0)</f>
        <v>0</v>
      </c>
      <c r="M4830" s="23">
        <f>IFERROR(VLOOKUP(I4830,datos_para_memoria_demandas_cal!$C$2:$K$99000,4,FALSE),0)</f>
        <v>0</v>
      </c>
      <c r="N4830" s="21">
        <f t="shared" si="452"/>
        <v>0</v>
      </c>
      <c r="O4830" s="22">
        <f t="shared" si="453"/>
        <v>0</v>
      </c>
      <c r="P4830" s="22">
        <f t="shared" si="454"/>
        <v>0</v>
      </c>
      <c r="Q4830" s="23">
        <f t="shared" si="455"/>
        <v>0</v>
      </c>
    </row>
    <row r="4831" spans="8:17" x14ac:dyDescent="0.25">
      <c r="H4831" s="11" t="str">
        <f t="shared" si="456"/>
        <v/>
      </c>
      <c r="I4831" s="9" t="str">
        <f t="shared" si="451"/>
        <v/>
      </c>
      <c r="J4831" s="21">
        <f>IFERROR(VLOOKUP(I4831,datos_para_memoria_demandas_cal!$C$2:$K$99000,2,FALSE),0)</f>
        <v>0</v>
      </c>
      <c r="K4831" s="22">
        <f>IFERROR(VLOOKUP(I4831,datos_para_memoria_demandas_cal!$C$2:$K$99000,3,FALSE),0)</f>
        <v>0</v>
      </c>
      <c r="L4831" s="22">
        <f>IFERROR(VLOOKUP(I4831,ES0031102460685007HA0F_20250101!$D$2:$K$99000,2,FALSE),0)</f>
        <v>0</v>
      </c>
      <c r="M4831" s="23">
        <f>IFERROR(VLOOKUP(I4831,datos_para_memoria_demandas_cal!$C$2:$K$99000,4,FALSE),0)</f>
        <v>0</v>
      </c>
      <c r="N4831" s="21">
        <f t="shared" si="452"/>
        <v>0</v>
      </c>
      <c r="O4831" s="22">
        <f t="shared" si="453"/>
        <v>0</v>
      </c>
      <c r="P4831" s="22">
        <f t="shared" si="454"/>
        <v>0</v>
      </c>
      <c r="Q4831" s="23">
        <f t="shared" si="455"/>
        <v>0</v>
      </c>
    </row>
    <row r="4832" spans="8:17" x14ac:dyDescent="0.25">
      <c r="H4832" s="11" t="str">
        <f t="shared" si="456"/>
        <v/>
      </c>
      <c r="I4832" s="9" t="str">
        <f t="shared" si="451"/>
        <v/>
      </c>
      <c r="J4832" s="21">
        <f>IFERROR(VLOOKUP(I4832,datos_para_memoria_demandas_cal!$C$2:$K$99000,2,FALSE),0)</f>
        <v>0</v>
      </c>
      <c r="K4832" s="22">
        <f>IFERROR(VLOOKUP(I4832,datos_para_memoria_demandas_cal!$C$2:$K$99000,3,FALSE),0)</f>
        <v>0</v>
      </c>
      <c r="L4832" s="22">
        <f>IFERROR(VLOOKUP(I4832,ES0031102460685007HA0F_20250101!$D$2:$K$99000,2,FALSE),0)</f>
        <v>0</v>
      </c>
      <c r="M4832" s="23">
        <f>IFERROR(VLOOKUP(I4832,datos_para_memoria_demandas_cal!$C$2:$K$99000,4,FALSE),0)</f>
        <v>0</v>
      </c>
      <c r="N4832" s="21">
        <f t="shared" si="452"/>
        <v>0</v>
      </c>
      <c r="O4832" s="22">
        <f t="shared" si="453"/>
        <v>0</v>
      </c>
      <c r="P4832" s="22">
        <f t="shared" si="454"/>
        <v>0</v>
      </c>
      <c r="Q4832" s="23">
        <f t="shared" si="455"/>
        <v>0</v>
      </c>
    </row>
    <row r="4833" spans="8:17" x14ac:dyDescent="0.25">
      <c r="H4833" s="11" t="str">
        <f t="shared" si="456"/>
        <v/>
      </c>
      <c r="I4833" s="9" t="str">
        <f t="shared" si="451"/>
        <v/>
      </c>
      <c r="J4833" s="21">
        <f>IFERROR(VLOOKUP(I4833,datos_para_memoria_demandas_cal!$C$2:$K$99000,2,FALSE),0)</f>
        <v>0</v>
      </c>
      <c r="K4833" s="22">
        <f>IFERROR(VLOOKUP(I4833,datos_para_memoria_demandas_cal!$C$2:$K$99000,3,FALSE),0)</f>
        <v>0</v>
      </c>
      <c r="L4833" s="22">
        <f>IFERROR(VLOOKUP(I4833,ES0031102460685007HA0F_20250101!$D$2:$K$99000,2,FALSE),0)</f>
        <v>0</v>
      </c>
      <c r="M4833" s="23">
        <f>IFERROR(VLOOKUP(I4833,datos_para_memoria_demandas_cal!$C$2:$K$99000,4,FALSE),0)</f>
        <v>0</v>
      </c>
      <c r="N4833" s="21">
        <f t="shared" si="452"/>
        <v>0</v>
      </c>
      <c r="O4833" s="22">
        <f t="shared" si="453"/>
        <v>0</v>
      </c>
      <c r="P4833" s="22">
        <f t="shared" si="454"/>
        <v>0</v>
      </c>
      <c r="Q4833" s="23">
        <f t="shared" si="455"/>
        <v>0</v>
      </c>
    </row>
    <row r="4834" spans="8:17" x14ac:dyDescent="0.25">
      <c r="H4834" s="11" t="str">
        <f t="shared" si="456"/>
        <v/>
      </c>
      <c r="I4834" s="9" t="str">
        <f t="shared" si="451"/>
        <v/>
      </c>
      <c r="J4834" s="21">
        <f>IFERROR(VLOOKUP(I4834,datos_para_memoria_demandas_cal!$C$2:$K$99000,2,FALSE),0)</f>
        <v>0</v>
      </c>
      <c r="K4834" s="22">
        <f>IFERROR(VLOOKUP(I4834,datos_para_memoria_demandas_cal!$C$2:$K$99000,3,FALSE),0)</f>
        <v>0</v>
      </c>
      <c r="L4834" s="22">
        <f>IFERROR(VLOOKUP(I4834,ES0031102460685007HA0F_20250101!$D$2:$K$99000,2,FALSE),0)</f>
        <v>0</v>
      </c>
      <c r="M4834" s="23">
        <f>IFERROR(VLOOKUP(I4834,datos_para_memoria_demandas_cal!$C$2:$K$99000,4,FALSE),0)</f>
        <v>0</v>
      </c>
      <c r="N4834" s="21">
        <f t="shared" si="452"/>
        <v>0</v>
      </c>
      <c r="O4834" s="22">
        <f t="shared" si="453"/>
        <v>0</v>
      </c>
      <c r="P4834" s="22">
        <f t="shared" si="454"/>
        <v>0</v>
      </c>
      <c r="Q4834" s="23">
        <f t="shared" si="455"/>
        <v>0</v>
      </c>
    </row>
    <row r="4835" spans="8:17" x14ac:dyDescent="0.25">
      <c r="H4835" s="11" t="str">
        <f t="shared" si="456"/>
        <v/>
      </c>
      <c r="I4835" s="9" t="str">
        <f t="shared" si="451"/>
        <v/>
      </c>
      <c r="J4835" s="21">
        <f>IFERROR(VLOOKUP(I4835,datos_para_memoria_demandas_cal!$C$2:$K$99000,2,FALSE),0)</f>
        <v>0</v>
      </c>
      <c r="K4835" s="22">
        <f>IFERROR(VLOOKUP(I4835,datos_para_memoria_demandas_cal!$C$2:$K$99000,3,FALSE),0)</f>
        <v>0</v>
      </c>
      <c r="L4835" s="22">
        <f>IFERROR(VLOOKUP(I4835,ES0031102460685007HA0F_20250101!$D$2:$K$99000,2,FALSE),0)</f>
        <v>0</v>
      </c>
      <c r="M4835" s="23">
        <f>IFERROR(VLOOKUP(I4835,datos_para_memoria_demandas_cal!$C$2:$K$99000,4,FALSE),0)</f>
        <v>0</v>
      </c>
      <c r="N4835" s="21">
        <f t="shared" si="452"/>
        <v>0</v>
      </c>
      <c r="O4835" s="22">
        <f t="shared" si="453"/>
        <v>0</v>
      </c>
      <c r="P4835" s="22">
        <f t="shared" si="454"/>
        <v>0</v>
      </c>
      <c r="Q4835" s="23">
        <f t="shared" si="455"/>
        <v>0</v>
      </c>
    </row>
    <row r="4836" spans="8:17" x14ac:dyDescent="0.25">
      <c r="H4836" s="11" t="str">
        <f t="shared" si="456"/>
        <v/>
      </c>
      <c r="I4836" s="9" t="str">
        <f t="shared" si="451"/>
        <v/>
      </c>
      <c r="J4836" s="21">
        <f>IFERROR(VLOOKUP(I4836,datos_para_memoria_demandas_cal!$C$2:$K$99000,2,FALSE),0)</f>
        <v>0</v>
      </c>
      <c r="K4836" s="22">
        <f>IFERROR(VLOOKUP(I4836,datos_para_memoria_demandas_cal!$C$2:$K$99000,3,FALSE),0)</f>
        <v>0</v>
      </c>
      <c r="L4836" s="22">
        <f>IFERROR(VLOOKUP(I4836,ES0031102460685007HA0F_20250101!$D$2:$K$99000,2,FALSE),0)</f>
        <v>0</v>
      </c>
      <c r="M4836" s="23">
        <f>IFERROR(VLOOKUP(I4836,datos_para_memoria_demandas_cal!$C$2:$K$99000,4,FALSE),0)</f>
        <v>0</v>
      </c>
      <c r="N4836" s="21">
        <f t="shared" si="452"/>
        <v>0</v>
      </c>
      <c r="O4836" s="22">
        <f t="shared" si="453"/>
        <v>0</v>
      </c>
      <c r="P4836" s="22">
        <f t="shared" si="454"/>
        <v>0</v>
      </c>
      <c r="Q4836" s="23">
        <f t="shared" si="455"/>
        <v>0</v>
      </c>
    </row>
    <row r="4837" spans="8:17" x14ac:dyDescent="0.25">
      <c r="H4837" s="11" t="str">
        <f t="shared" si="456"/>
        <v/>
      </c>
      <c r="I4837" s="9" t="str">
        <f t="shared" si="451"/>
        <v/>
      </c>
      <c r="J4837" s="21">
        <f>IFERROR(VLOOKUP(I4837,datos_para_memoria_demandas_cal!$C$2:$K$99000,2,FALSE),0)</f>
        <v>0</v>
      </c>
      <c r="K4837" s="22">
        <f>IFERROR(VLOOKUP(I4837,datos_para_memoria_demandas_cal!$C$2:$K$99000,3,FALSE),0)</f>
        <v>0</v>
      </c>
      <c r="L4837" s="22">
        <f>IFERROR(VLOOKUP(I4837,ES0031102460685007HA0F_20250101!$D$2:$K$99000,2,FALSE),0)</f>
        <v>0</v>
      </c>
      <c r="M4837" s="23">
        <f>IFERROR(VLOOKUP(I4837,datos_para_memoria_demandas_cal!$C$2:$K$99000,4,FALSE),0)</f>
        <v>0</v>
      </c>
      <c r="N4837" s="21">
        <f t="shared" si="452"/>
        <v>0</v>
      </c>
      <c r="O4837" s="22">
        <f t="shared" si="453"/>
        <v>0</v>
      </c>
      <c r="P4837" s="22">
        <f t="shared" si="454"/>
        <v>0</v>
      </c>
      <c r="Q4837" s="23">
        <f t="shared" si="455"/>
        <v>0</v>
      </c>
    </row>
    <row r="4838" spans="8:17" x14ac:dyDescent="0.25">
      <c r="H4838" s="11" t="str">
        <f t="shared" si="456"/>
        <v/>
      </c>
      <c r="I4838" s="9" t="str">
        <f t="shared" si="451"/>
        <v/>
      </c>
      <c r="J4838" s="21">
        <f>IFERROR(VLOOKUP(I4838,datos_para_memoria_demandas_cal!$C$2:$K$99000,2,FALSE),0)</f>
        <v>0</v>
      </c>
      <c r="K4838" s="22">
        <f>IFERROR(VLOOKUP(I4838,datos_para_memoria_demandas_cal!$C$2:$K$99000,3,FALSE),0)</f>
        <v>0</v>
      </c>
      <c r="L4838" s="22">
        <f>IFERROR(VLOOKUP(I4838,ES0031102460685007HA0F_20250101!$D$2:$K$99000,2,FALSE),0)</f>
        <v>0</v>
      </c>
      <c r="M4838" s="23">
        <f>IFERROR(VLOOKUP(I4838,datos_para_memoria_demandas_cal!$C$2:$K$99000,4,FALSE),0)</f>
        <v>0</v>
      </c>
      <c r="N4838" s="21">
        <f t="shared" si="452"/>
        <v>0</v>
      </c>
      <c r="O4838" s="22">
        <f t="shared" si="453"/>
        <v>0</v>
      </c>
      <c r="P4838" s="22">
        <f t="shared" si="454"/>
        <v>0</v>
      </c>
      <c r="Q4838" s="23">
        <f t="shared" si="455"/>
        <v>0</v>
      </c>
    </row>
    <row r="4839" spans="8:17" x14ac:dyDescent="0.25">
      <c r="H4839" s="11" t="str">
        <f t="shared" si="456"/>
        <v/>
      </c>
      <c r="I4839" s="9" t="str">
        <f t="shared" si="451"/>
        <v/>
      </c>
      <c r="J4839" s="21">
        <f>IFERROR(VLOOKUP(I4839,datos_para_memoria_demandas_cal!$C$2:$K$99000,2,FALSE),0)</f>
        <v>0</v>
      </c>
      <c r="K4839" s="22">
        <f>IFERROR(VLOOKUP(I4839,datos_para_memoria_demandas_cal!$C$2:$K$99000,3,FALSE),0)</f>
        <v>0</v>
      </c>
      <c r="L4839" s="22">
        <f>IFERROR(VLOOKUP(I4839,ES0031102460685007HA0F_20250101!$D$2:$K$99000,2,FALSE),0)</f>
        <v>0</v>
      </c>
      <c r="M4839" s="23">
        <f>IFERROR(VLOOKUP(I4839,datos_para_memoria_demandas_cal!$C$2:$K$99000,4,FALSE),0)</f>
        <v>0</v>
      </c>
      <c r="N4839" s="21">
        <f t="shared" si="452"/>
        <v>0</v>
      </c>
      <c r="O4839" s="22">
        <f t="shared" si="453"/>
        <v>0</v>
      </c>
      <c r="P4839" s="22">
        <f t="shared" si="454"/>
        <v>0</v>
      </c>
      <c r="Q4839" s="23">
        <f t="shared" si="455"/>
        <v>0</v>
      </c>
    </row>
    <row r="4840" spans="8:17" x14ac:dyDescent="0.25">
      <c r="H4840" s="11" t="str">
        <f t="shared" si="456"/>
        <v/>
      </c>
      <c r="I4840" s="9" t="str">
        <f t="shared" si="451"/>
        <v/>
      </c>
      <c r="J4840" s="21">
        <f>IFERROR(VLOOKUP(I4840,datos_para_memoria_demandas_cal!$C$2:$K$99000,2,FALSE),0)</f>
        <v>0</v>
      </c>
      <c r="K4840" s="22">
        <f>IFERROR(VLOOKUP(I4840,datos_para_memoria_demandas_cal!$C$2:$K$99000,3,FALSE),0)</f>
        <v>0</v>
      </c>
      <c r="L4840" s="22">
        <f>IFERROR(VLOOKUP(I4840,ES0031102460685007HA0F_20250101!$D$2:$K$99000,2,FALSE),0)</f>
        <v>0</v>
      </c>
      <c r="M4840" s="23">
        <f>IFERROR(VLOOKUP(I4840,datos_para_memoria_demandas_cal!$C$2:$K$99000,4,FALSE),0)</f>
        <v>0</v>
      </c>
      <c r="N4840" s="21">
        <f t="shared" si="452"/>
        <v>0</v>
      </c>
      <c r="O4840" s="22">
        <f t="shared" si="453"/>
        <v>0</v>
      </c>
      <c r="P4840" s="22">
        <f t="shared" si="454"/>
        <v>0</v>
      </c>
      <c r="Q4840" s="23">
        <f t="shared" si="455"/>
        <v>0</v>
      </c>
    </row>
    <row r="4841" spans="8:17" x14ac:dyDescent="0.25">
      <c r="H4841" s="11" t="str">
        <f t="shared" si="456"/>
        <v/>
      </c>
      <c r="I4841" s="9" t="str">
        <f t="shared" si="451"/>
        <v/>
      </c>
      <c r="J4841" s="21">
        <f>IFERROR(VLOOKUP(I4841,datos_para_memoria_demandas_cal!$C$2:$K$99000,2,FALSE),0)</f>
        <v>0</v>
      </c>
      <c r="K4841" s="22">
        <f>IFERROR(VLOOKUP(I4841,datos_para_memoria_demandas_cal!$C$2:$K$99000,3,FALSE),0)</f>
        <v>0</v>
      </c>
      <c r="L4841" s="22">
        <f>IFERROR(VLOOKUP(I4841,ES0031102460685007HA0F_20250101!$D$2:$K$99000,2,FALSE),0)</f>
        <v>0</v>
      </c>
      <c r="M4841" s="23">
        <f>IFERROR(VLOOKUP(I4841,datos_para_memoria_demandas_cal!$C$2:$K$99000,4,FALSE),0)</f>
        <v>0</v>
      </c>
      <c r="N4841" s="21">
        <f t="shared" si="452"/>
        <v>0</v>
      </c>
      <c r="O4841" s="22">
        <f t="shared" si="453"/>
        <v>0</v>
      </c>
      <c r="P4841" s="22">
        <f t="shared" si="454"/>
        <v>0</v>
      </c>
      <c r="Q4841" s="23">
        <f t="shared" si="455"/>
        <v>0</v>
      </c>
    </row>
    <row r="4842" spans="8:17" x14ac:dyDescent="0.25">
      <c r="H4842" s="11" t="str">
        <f t="shared" si="456"/>
        <v/>
      </c>
      <c r="I4842" s="9" t="str">
        <f t="shared" si="451"/>
        <v/>
      </c>
      <c r="J4842" s="21">
        <f>IFERROR(VLOOKUP(I4842,datos_para_memoria_demandas_cal!$C$2:$K$99000,2,FALSE),0)</f>
        <v>0</v>
      </c>
      <c r="K4842" s="22">
        <f>IFERROR(VLOOKUP(I4842,datos_para_memoria_demandas_cal!$C$2:$K$99000,3,FALSE),0)</f>
        <v>0</v>
      </c>
      <c r="L4842" s="22">
        <f>IFERROR(VLOOKUP(I4842,ES0031102460685007HA0F_20250101!$D$2:$K$99000,2,FALSE),0)</f>
        <v>0</v>
      </c>
      <c r="M4842" s="23">
        <f>IFERROR(VLOOKUP(I4842,datos_para_memoria_demandas_cal!$C$2:$K$99000,4,FALSE),0)</f>
        <v>0</v>
      </c>
      <c r="N4842" s="21">
        <f t="shared" si="452"/>
        <v>0</v>
      </c>
      <c r="O4842" s="22">
        <f t="shared" si="453"/>
        <v>0</v>
      </c>
      <c r="P4842" s="22">
        <f t="shared" si="454"/>
        <v>0</v>
      </c>
      <c r="Q4842" s="23">
        <f t="shared" si="455"/>
        <v>0</v>
      </c>
    </row>
    <row r="4843" spans="8:17" x14ac:dyDescent="0.25">
      <c r="H4843" s="11" t="str">
        <f t="shared" si="456"/>
        <v/>
      </c>
      <c r="I4843" s="9" t="str">
        <f t="shared" si="451"/>
        <v/>
      </c>
      <c r="J4843" s="21">
        <f>IFERROR(VLOOKUP(I4843,datos_para_memoria_demandas_cal!$C$2:$K$99000,2,FALSE),0)</f>
        <v>0</v>
      </c>
      <c r="K4843" s="22">
        <f>IFERROR(VLOOKUP(I4843,datos_para_memoria_demandas_cal!$C$2:$K$99000,3,FALSE),0)</f>
        <v>0</v>
      </c>
      <c r="L4843" s="22">
        <f>IFERROR(VLOOKUP(I4843,ES0031102460685007HA0F_20250101!$D$2:$K$99000,2,FALSE),0)</f>
        <v>0</v>
      </c>
      <c r="M4843" s="23">
        <f>IFERROR(VLOOKUP(I4843,datos_para_memoria_demandas_cal!$C$2:$K$99000,4,FALSE),0)</f>
        <v>0</v>
      </c>
      <c r="N4843" s="21">
        <f t="shared" si="452"/>
        <v>0</v>
      </c>
      <c r="O4843" s="22">
        <f t="shared" si="453"/>
        <v>0</v>
      </c>
      <c r="P4843" s="22">
        <f t="shared" si="454"/>
        <v>0</v>
      </c>
      <c r="Q4843" s="23">
        <f t="shared" si="455"/>
        <v>0</v>
      </c>
    </row>
    <row r="4844" spans="8:17" x14ac:dyDescent="0.25">
      <c r="H4844" s="11" t="str">
        <f t="shared" si="456"/>
        <v/>
      </c>
      <c r="I4844" s="9" t="str">
        <f t="shared" si="451"/>
        <v/>
      </c>
      <c r="J4844" s="21">
        <f>IFERROR(VLOOKUP(I4844,datos_para_memoria_demandas_cal!$C$2:$K$99000,2,FALSE),0)</f>
        <v>0</v>
      </c>
      <c r="K4844" s="22">
        <f>IFERROR(VLOOKUP(I4844,datos_para_memoria_demandas_cal!$C$2:$K$99000,3,FALSE),0)</f>
        <v>0</v>
      </c>
      <c r="L4844" s="22">
        <f>IFERROR(VLOOKUP(I4844,ES0031102460685007HA0F_20250101!$D$2:$K$99000,2,FALSE),0)</f>
        <v>0</v>
      </c>
      <c r="M4844" s="23">
        <f>IFERROR(VLOOKUP(I4844,datos_para_memoria_demandas_cal!$C$2:$K$99000,4,FALSE),0)</f>
        <v>0</v>
      </c>
      <c r="N4844" s="21">
        <f t="shared" si="452"/>
        <v>0</v>
      </c>
      <c r="O4844" s="22">
        <f t="shared" si="453"/>
        <v>0</v>
      </c>
      <c r="P4844" s="22">
        <f t="shared" si="454"/>
        <v>0</v>
      </c>
      <c r="Q4844" s="23">
        <f t="shared" si="455"/>
        <v>0</v>
      </c>
    </row>
    <row r="4845" spans="8:17" x14ac:dyDescent="0.25">
      <c r="H4845" s="11" t="str">
        <f t="shared" si="456"/>
        <v/>
      </c>
      <c r="I4845" s="9" t="str">
        <f t="shared" si="451"/>
        <v/>
      </c>
      <c r="J4845" s="21">
        <f>IFERROR(VLOOKUP(I4845,datos_para_memoria_demandas_cal!$C$2:$K$99000,2,FALSE),0)</f>
        <v>0</v>
      </c>
      <c r="K4845" s="22">
        <f>IFERROR(VLOOKUP(I4845,datos_para_memoria_demandas_cal!$C$2:$K$99000,3,FALSE),0)</f>
        <v>0</v>
      </c>
      <c r="L4845" s="22">
        <f>IFERROR(VLOOKUP(I4845,ES0031102460685007HA0F_20250101!$D$2:$K$99000,2,FALSE),0)</f>
        <v>0</v>
      </c>
      <c r="M4845" s="23">
        <f>IFERROR(VLOOKUP(I4845,datos_para_memoria_demandas_cal!$C$2:$K$99000,4,FALSE),0)</f>
        <v>0</v>
      </c>
      <c r="N4845" s="21">
        <f t="shared" si="452"/>
        <v>0</v>
      </c>
      <c r="O4845" s="22">
        <f t="shared" si="453"/>
        <v>0</v>
      </c>
      <c r="P4845" s="22">
        <f t="shared" si="454"/>
        <v>0</v>
      </c>
      <c r="Q4845" s="23">
        <f t="shared" si="455"/>
        <v>0</v>
      </c>
    </row>
    <row r="4846" spans="8:17" x14ac:dyDescent="0.25">
      <c r="H4846" s="11" t="str">
        <f t="shared" si="456"/>
        <v/>
      </c>
      <c r="I4846" s="9" t="str">
        <f t="shared" si="451"/>
        <v/>
      </c>
      <c r="J4846" s="21">
        <f>IFERROR(VLOOKUP(I4846,datos_para_memoria_demandas_cal!$C$2:$K$99000,2,FALSE),0)</f>
        <v>0</v>
      </c>
      <c r="K4846" s="22">
        <f>IFERROR(VLOOKUP(I4846,datos_para_memoria_demandas_cal!$C$2:$K$99000,3,FALSE),0)</f>
        <v>0</v>
      </c>
      <c r="L4846" s="22">
        <f>IFERROR(VLOOKUP(I4846,ES0031102460685007HA0F_20250101!$D$2:$K$99000,2,FALSE),0)</f>
        <v>0</v>
      </c>
      <c r="M4846" s="23">
        <f>IFERROR(VLOOKUP(I4846,datos_para_memoria_demandas_cal!$C$2:$K$99000,4,FALSE),0)</f>
        <v>0</v>
      </c>
      <c r="N4846" s="21">
        <f t="shared" si="452"/>
        <v>0</v>
      </c>
      <c r="O4846" s="22">
        <f t="shared" si="453"/>
        <v>0</v>
      </c>
      <c r="P4846" s="22">
        <f t="shared" si="454"/>
        <v>0</v>
      </c>
      <c r="Q4846" s="23">
        <f t="shared" si="455"/>
        <v>0</v>
      </c>
    </row>
    <row r="4847" spans="8:17" x14ac:dyDescent="0.25">
      <c r="H4847" s="11" t="str">
        <f t="shared" si="456"/>
        <v/>
      </c>
      <c r="I4847" s="9" t="str">
        <f t="shared" si="451"/>
        <v/>
      </c>
      <c r="J4847" s="21">
        <f>IFERROR(VLOOKUP(I4847,datos_para_memoria_demandas_cal!$C$2:$K$99000,2,FALSE),0)</f>
        <v>0</v>
      </c>
      <c r="K4847" s="22">
        <f>IFERROR(VLOOKUP(I4847,datos_para_memoria_demandas_cal!$C$2:$K$99000,3,FALSE),0)</f>
        <v>0</v>
      </c>
      <c r="L4847" s="22">
        <f>IFERROR(VLOOKUP(I4847,ES0031102460685007HA0F_20250101!$D$2:$K$99000,2,FALSE),0)</f>
        <v>0</v>
      </c>
      <c r="M4847" s="23">
        <f>IFERROR(VLOOKUP(I4847,datos_para_memoria_demandas_cal!$C$2:$K$99000,4,FALSE),0)</f>
        <v>0</v>
      </c>
      <c r="N4847" s="21">
        <f t="shared" si="452"/>
        <v>0</v>
      </c>
      <c r="O4847" s="22">
        <f t="shared" si="453"/>
        <v>0</v>
      </c>
      <c r="P4847" s="22">
        <f t="shared" si="454"/>
        <v>0</v>
      </c>
      <c r="Q4847" s="23">
        <f t="shared" si="455"/>
        <v>0</v>
      </c>
    </row>
    <row r="4848" spans="8:17" x14ac:dyDescent="0.25">
      <c r="H4848" s="11" t="str">
        <f t="shared" si="456"/>
        <v/>
      </c>
      <c r="I4848" s="9" t="str">
        <f t="shared" si="451"/>
        <v/>
      </c>
      <c r="J4848" s="21">
        <f>IFERROR(VLOOKUP(I4848,datos_para_memoria_demandas_cal!$C$2:$K$99000,2,FALSE),0)</f>
        <v>0</v>
      </c>
      <c r="K4848" s="22">
        <f>IFERROR(VLOOKUP(I4848,datos_para_memoria_demandas_cal!$C$2:$K$99000,3,FALSE),0)</f>
        <v>0</v>
      </c>
      <c r="L4848" s="22">
        <f>IFERROR(VLOOKUP(I4848,ES0031102460685007HA0F_20250101!$D$2:$K$99000,2,FALSE),0)</f>
        <v>0</v>
      </c>
      <c r="M4848" s="23">
        <f>IFERROR(VLOOKUP(I4848,datos_para_memoria_demandas_cal!$C$2:$K$99000,4,FALSE),0)</f>
        <v>0</v>
      </c>
      <c r="N4848" s="21">
        <f t="shared" si="452"/>
        <v>0</v>
      </c>
      <c r="O4848" s="22">
        <f t="shared" si="453"/>
        <v>0</v>
      </c>
      <c r="P4848" s="22">
        <f t="shared" si="454"/>
        <v>0</v>
      </c>
      <c r="Q4848" s="23">
        <f t="shared" si="455"/>
        <v>0</v>
      </c>
    </row>
    <row r="4849" spans="8:17" x14ac:dyDescent="0.25">
      <c r="H4849" s="11" t="str">
        <f t="shared" si="456"/>
        <v/>
      </c>
      <c r="I4849" s="9" t="str">
        <f t="shared" si="451"/>
        <v/>
      </c>
      <c r="J4849" s="21">
        <f>IFERROR(VLOOKUP(I4849,datos_para_memoria_demandas_cal!$C$2:$K$99000,2,FALSE),0)</f>
        <v>0</v>
      </c>
      <c r="K4849" s="22">
        <f>IFERROR(VLOOKUP(I4849,datos_para_memoria_demandas_cal!$C$2:$K$99000,3,FALSE),0)</f>
        <v>0</v>
      </c>
      <c r="L4849" s="22">
        <f>IFERROR(VLOOKUP(I4849,ES0031102460685007HA0F_20250101!$D$2:$K$99000,2,FALSE),0)</f>
        <v>0</v>
      </c>
      <c r="M4849" s="23">
        <f>IFERROR(VLOOKUP(I4849,datos_para_memoria_demandas_cal!$C$2:$K$99000,4,FALSE),0)</f>
        <v>0</v>
      </c>
      <c r="N4849" s="21">
        <f t="shared" si="452"/>
        <v>0</v>
      </c>
      <c r="O4849" s="22">
        <f t="shared" si="453"/>
        <v>0</v>
      </c>
      <c r="P4849" s="22">
        <f t="shared" si="454"/>
        <v>0</v>
      </c>
      <c r="Q4849" s="23">
        <f t="shared" si="455"/>
        <v>0</v>
      </c>
    </row>
    <row r="4850" spans="8:17" x14ac:dyDescent="0.25">
      <c r="H4850" s="11" t="str">
        <f t="shared" si="456"/>
        <v/>
      </c>
      <c r="I4850" s="9" t="str">
        <f t="shared" si="451"/>
        <v/>
      </c>
      <c r="J4850" s="21">
        <f>IFERROR(VLOOKUP(I4850,datos_para_memoria_demandas_cal!$C$2:$K$99000,2,FALSE),0)</f>
        <v>0</v>
      </c>
      <c r="K4850" s="22">
        <f>IFERROR(VLOOKUP(I4850,datos_para_memoria_demandas_cal!$C$2:$K$99000,3,FALSE),0)</f>
        <v>0</v>
      </c>
      <c r="L4850" s="22">
        <f>IFERROR(VLOOKUP(I4850,ES0031102460685007HA0F_20250101!$D$2:$K$99000,2,FALSE),0)</f>
        <v>0</v>
      </c>
      <c r="M4850" s="23">
        <f>IFERROR(VLOOKUP(I4850,datos_para_memoria_demandas_cal!$C$2:$K$99000,4,FALSE),0)</f>
        <v>0</v>
      </c>
      <c r="N4850" s="21">
        <f t="shared" si="452"/>
        <v>0</v>
      </c>
      <c r="O4850" s="22">
        <f t="shared" si="453"/>
        <v>0</v>
      </c>
      <c r="P4850" s="22">
        <f t="shared" si="454"/>
        <v>0</v>
      </c>
      <c r="Q4850" s="23">
        <f t="shared" si="455"/>
        <v>0</v>
      </c>
    </row>
    <row r="4851" spans="8:17" x14ac:dyDescent="0.25">
      <c r="H4851" s="11" t="str">
        <f t="shared" si="456"/>
        <v/>
      </c>
      <c r="I4851" s="9" t="str">
        <f t="shared" si="451"/>
        <v/>
      </c>
      <c r="J4851" s="21">
        <f>IFERROR(VLOOKUP(I4851,datos_para_memoria_demandas_cal!$C$2:$K$99000,2,FALSE),0)</f>
        <v>0</v>
      </c>
      <c r="K4851" s="22">
        <f>IFERROR(VLOOKUP(I4851,datos_para_memoria_demandas_cal!$C$2:$K$99000,3,FALSE),0)</f>
        <v>0</v>
      </c>
      <c r="L4851" s="22">
        <f>IFERROR(VLOOKUP(I4851,ES0031102460685007HA0F_20250101!$D$2:$K$99000,2,FALSE),0)</f>
        <v>0</v>
      </c>
      <c r="M4851" s="23">
        <f>IFERROR(VLOOKUP(I4851,datos_para_memoria_demandas_cal!$C$2:$K$99000,4,FALSE),0)</f>
        <v>0</v>
      </c>
      <c r="N4851" s="21">
        <f t="shared" si="452"/>
        <v>0</v>
      </c>
      <c r="O4851" s="22">
        <f t="shared" si="453"/>
        <v>0</v>
      </c>
      <c r="P4851" s="22">
        <f t="shared" si="454"/>
        <v>0</v>
      </c>
      <c r="Q4851" s="23">
        <f t="shared" si="455"/>
        <v>0</v>
      </c>
    </row>
    <row r="4852" spans="8:17" x14ac:dyDescent="0.25">
      <c r="H4852" s="11" t="str">
        <f t="shared" si="456"/>
        <v/>
      </c>
      <c r="I4852" s="9" t="str">
        <f t="shared" si="451"/>
        <v/>
      </c>
      <c r="J4852" s="21">
        <f>IFERROR(VLOOKUP(I4852,datos_para_memoria_demandas_cal!$C$2:$K$99000,2,FALSE),0)</f>
        <v>0</v>
      </c>
      <c r="K4852" s="22">
        <f>IFERROR(VLOOKUP(I4852,datos_para_memoria_demandas_cal!$C$2:$K$99000,3,FALSE),0)</f>
        <v>0</v>
      </c>
      <c r="L4852" s="22">
        <f>IFERROR(VLOOKUP(I4852,ES0031102460685007HA0F_20250101!$D$2:$K$99000,2,FALSE),0)</f>
        <v>0</v>
      </c>
      <c r="M4852" s="23">
        <f>IFERROR(VLOOKUP(I4852,datos_para_memoria_demandas_cal!$C$2:$K$99000,4,FALSE),0)</f>
        <v>0</v>
      </c>
      <c r="N4852" s="21">
        <f t="shared" si="452"/>
        <v>0</v>
      </c>
      <c r="O4852" s="22">
        <f t="shared" si="453"/>
        <v>0</v>
      </c>
      <c r="P4852" s="22">
        <f t="shared" si="454"/>
        <v>0</v>
      </c>
      <c r="Q4852" s="23">
        <f t="shared" si="455"/>
        <v>0</v>
      </c>
    </row>
    <row r="4853" spans="8:17" x14ac:dyDescent="0.25">
      <c r="H4853" s="11" t="str">
        <f t="shared" si="456"/>
        <v/>
      </c>
      <c r="I4853" s="9" t="str">
        <f t="shared" si="451"/>
        <v/>
      </c>
      <c r="J4853" s="21">
        <f>IFERROR(VLOOKUP(I4853,datos_para_memoria_demandas_cal!$C$2:$K$99000,2,FALSE),0)</f>
        <v>0</v>
      </c>
      <c r="K4853" s="22">
        <f>IFERROR(VLOOKUP(I4853,datos_para_memoria_demandas_cal!$C$2:$K$99000,3,FALSE),0)</f>
        <v>0</v>
      </c>
      <c r="L4853" s="22">
        <f>IFERROR(VLOOKUP(I4853,ES0031102460685007HA0F_20250101!$D$2:$K$99000,2,FALSE),0)</f>
        <v>0</v>
      </c>
      <c r="M4853" s="23">
        <f>IFERROR(VLOOKUP(I4853,datos_para_memoria_demandas_cal!$C$2:$K$99000,4,FALSE),0)</f>
        <v>0</v>
      </c>
      <c r="N4853" s="21">
        <f t="shared" si="452"/>
        <v>0</v>
      </c>
      <c r="O4853" s="22">
        <f t="shared" si="453"/>
        <v>0</v>
      </c>
      <c r="P4853" s="22">
        <f t="shared" si="454"/>
        <v>0</v>
      </c>
      <c r="Q4853" s="23">
        <f t="shared" si="455"/>
        <v>0</v>
      </c>
    </row>
    <row r="4854" spans="8:17" x14ac:dyDescent="0.25">
      <c r="H4854" s="11" t="str">
        <f t="shared" si="456"/>
        <v/>
      </c>
      <c r="I4854" s="9" t="str">
        <f t="shared" si="451"/>
        <v/>
      </c>
      <c r="J4854" s="21">
        <f>IFERROR(VLOOKUP(I4854,datos_para_memoria_demandas_cal!$C$2:$K$99000,2,FALSE),0)</f>
        <v>0</v>
      </c>
      <c r="K4854" s="22">
        <f>IFERROR(VLOOKUP(I4854,datos_para_memoria_demandas_cal!$C$2:$K$99000,3,FALSE),0)</f>
        <v>0</v>
      </c>
      <c r="L4854" s="22">
        <f>IFERROR(VLOOKUP(I4854,ES0031102460685007HA0F_20250101!$D$2:$K$99000,2,FALSE),0)</f>
        <v>0</v>
      </c>
      <c r="M4854" s="23">
        <f>IFERROR(VLOOKUP(I4854,datos_para_memoria_demandas_cal!$C$2:$K$99000,4,FALSE),0)</f>
        <v>0</v>
      </c>
      <c r="N4854" s="21">
        <f t="shared" si="452"/>
        <v>0</v>
      </c>
      <c r="O4854" s="22">
        <f t="shared" si="453"/>
        <v>0</v>
      </c>
      <c r="P4854" s="22">
        <f t="shared" si="454"/>
        <v>0</v>
      </c>
      <c r="Q4854" s="23">
        <f t="shared" si="455"/>
        <v>0</v>
      </c>
    </row>
    <row r="4855" spans="8:17" x14ac:dyDescent="0.25">
      <c r="H4855" s="11" t="str">
        <f t="shared" si="456"/>
        <v/>
      </c>
      <c r="I4855" s="9" t="str">
        <f t="shared" si="451"/>
        <v/>
      </c>
      <c r="J4855" s="21">
        <f>IFERROR(VLOOKUP(I4855,datos_para_memoria_demandas_cal!$C$2:$K$99000,2,FALSE),0)</f>
        <v>0</v>
      </c>
      <c r="K4855" s="22">
        <f>IFERROR(VLOOKUP(I4855,datos_para_memoria_demandas_cal!$C$2:$K$99000,3,FALSE),0)</f>
        <v>0</v>
      </c>
      <c r="L4855" s="22">
        <f>IFERROR(VLOOKUP(I4855,ES0031102460685007HA0F_20250101!$D$2:$K$99000,2,FALSE),0)</f>
        <v>0</v>
      </c>
      <c r="M4855" s="23">
        <f>IFERROR(VLOOKUP(I4855,datos_para_memoria_demandas_cal!$C$2:$K$99000,4,FALSE),0)</f>
        <v>0</v>
      </c>
      <c r="N4855" s="21">
        <f t="shared" si="452"/>
        <v>0</v>
      </c>
      <c r="O4855" s="22">
        <f t="shared" si="453"/>
        <v>0</v>
      </c>
      <c r="P4855" s="22">
        <f t="shared" si="454"/>
        <v>0</v>
      </c>
      <c r="Q4855" s="23">
        <f t="shared" si="455"/>
        <v>0</v>
      </c>
    </row>
    <row r="4856" spans="8:17" x14ac:dyDescent="0.25">
      <c r="H4856" s="11" t="str">
        <f t="shared" si="456"/>
        <v/>
      </c>
      <c r="I4856" s="9" t="str">
        <f t="shared" si="451"/>
        <v/>
      </c>
      <c r="J4856" s="21">
        <f>IFERROR(VLOOKUP(I4856,datos_para_memoria_demandas_cal!$C$2:$K$99000,2,FALSE),0)</f>
        <v>0</v>
      </c>
      <c r="K4856" s="22">
        <f>IFERROR(VLOOKUP(I4856,datos_para_memoria_demandas_cal!$C$2:$K$99000,3,FALSE),0)</f>
        <v>0</v>
      </c>
      <c r="L4856" s="22">
        <f>IFERROR(VLOOKUP(I4856,ES0031102460685007HA0F_20250101!$D$2:$K$99000,2,FALSE),0)</f>
        <v>0</v>
      </c>
      <c r="M4856" s="23">
        <f>IFERROR(VLOOKUP(I4856,datos_para_memoria_demandas_cal!$C$2:$K$99000,4,FALSE),0)</f>
        <v>0</v>
      </c>
      <c r="N4856" s="21">
        <f t="shared" si="452"/>
        <v>0</v>
      </c>
      <c r="O4856" s="22">
        <f t="shared" si="453"/>
        <v>0</v>
      </c>
      <c r="P4856" s="22">
        <f t="shared" si="454"/>
        <v>0</v>
      </c>
      <c r="Q4856" s="23">
        <f t="shared" si="455"/>
        <v>0</v>
      </c>
    </row>
    <row r="4857" spans="8:17" x14ac:dyDescent="0.25">
      <c r="H4857" s="11" t="str">
        <f t="shared" si="456"/>
        <v/>
      </c>
      <c r="I4857" s="9" t="str">
        <f t="shared" si="451"/>
        <v/>
      </c>
      <c r="J4857" s="21">
        <f>IFERROR(VLOOKUP(I4857,datos_para_memoria_demandas_cal!$C$2:$K$99000,2,FALSE),0)</f>
        <v>0</v>
      </c>
      <c r="K4857" s="22">
        <f>IFERROR(VLOOKUP(I4857,datos_para_memoria_demandas_cal!$C$2:$K$99000,3,FALSE),0)</f>
        <v>0</v>
      </c>
      <c r="L4857" s="22">
        <f>IFERROR(VLOOKUP(I4857,ES0031102460685007HA0F_20250101!$D$2:$K$99000,2,FALSE),0)</f>
        <v>0</v>
      </c>
      <c r="M4857" s="23">
        <f>IFERROR(VLOOKUP(I4857,datos_para_memoria_demandas_cal!$C$2:$K$99000,4,FALSE),0)</f>
        <v>0</v>
      </c>
      <c r="N4857" s="21">
        <f t="shared" si="452"/>
        <v>0</v>
      </c>
      <c r="O4857" s="22">
        <f t="shared" si="453"/>
        <v>0</v>
      </c>
      <c r="P4857" s="22">
        <f t="shared" si="454"/>
        <v>0</v>
      </c>
      <c r="Q4857" s="23">
        <f t="shared" si="455"/>
        <v>0</v>
      </c>
    </row>
    <row r="4858" spans="8:17" x14ac:dyDescent="0.25">
      <c r="H4858" s="11" t="str">
        <f t="shared" si="456"/>
        <v/>
      </c>
      <c r="I4858" s="9" t="str">
        <f t="shared" si="451"/>
        <v/>
      </c>
      <c r="J4858" s="21">
        <f>IFERROR(VLOOKUP(I4858,datos_para_memoria_demandas_cal!$C$2:$K$99000,2,FALSE),0)</f>
        <v>0</v>
      </c>
      <c r="K4858" s="22">
        <f>IFERROR(VLOOKUP(I4858,datos_para_memoria_demandas_cal!$C$2:$K$99000,3,FALSE),0)</f>
        <v>0</v>
      </c>
      <c r="L4858" s="22">
        <f>IFERROR(VLOOKUP(I4858,ES0031102460685007HA0F_20250101!$D$2:$K$99000,2,FALSE),0)</f>
        <v>0</v>
      </c>
      <c r="M4858" s="23">
        <f>IFERROR(VLOOKUP(I4858,datos_para_memoria_demandas_cal!$C$2:$K$99000,4,FALSE),0)</f>
        <v>0</v>
      </c>
      <c r="N4858" s="21">
        <f t="shared" si="452"/>
        <v>0</v>
      </c>
      <c r="O4858" s="22">
        <f t="shared" si="453"/>
        <v>0</v>
      </c>
      <c r="P4858" s="22">
        <f t="shared" si="454"/>
        <v>0</v>
      </c>
      <c r="Q4858" s="23">
        <f t="shared" si="455"/>
        <v>0</v>
      </c>
    </row>
    <row r="4859" spans="8:17" x14ac:dyDescent="0.25">
      <c r="H4859" s="11" t="str">
        <f t="shared" si="456"/>
        <v/>
      </c>
      <c r="I4859" s="9" t="str">
        <f t="shared" si="451"/>
        <v/>
      </c>
      <c r="J4859" s="21">
        <f>IFERROR(VLOOKUP(I4859,datos_para_memoria_demandas_cal!$C$2:$K$99000,2,FALSE),0)</f>
        <v>0</v>
      </c>
      <c r="K4859" s="22">
        <f>IFERROR(VLOOKUP(I4859,datos_para_memoria_demandas_cal!$C$2:$K$99000,3,FALSE),0)</f>
        <v>0</v>
      </c>
      <c r="L4859" s="22">
        <f>IFERROR(VLOOKUP(I4859,ES0031102460685007HA0F_20250101!$D$2:$K$99000,2,FALSE),0)</f>
        <v>0</v>
      </c>
      <c r="M4859" s="23">
        <f>IFERROR(VLOOKUP(I4859,datos_para_memoria_demandas_cal!$C$2:$K$99000,4,FALSE),0)</f>
        <v>0</v>
      </c>
      <c r="N4859" s="21">
        <f t="shared" si="452"/>
        <v>0</v>
      </c>
      <c r="O4859" s="22">
        <f t="shared" si="453"/>
        <v>0</v>
      </c>
      <c r="P4859" s="22">
        <f t="shared" si="454"/>
        <v>0</v>
      </c>
      <c r="Q4859" s="23">
        <f t="shared" si="455"/>
        <v>0</v>
      </c>
    </row>
    <row r="4860" spans="8:17" x14ac:dyDescent="0.25">
      <c r="H4860" s="11" t="str">
        <f t="shared" si="456"/>
        <v/>
      </c>
      <c r="I4860" s="9" t="str">
        <f t="shared" si="451"/>
        <v/>
      </c>
      <c r="J4860" s="21">
        <f>IFERROR(VLOOKUP(I4860,datos_para_memoria_demandas_cal!$C$2:$K$99000,2,FALSE),0)</f>
        <v>0</v>
      </c>
      <c r="K4860" s="22">
        <f>IFERROR(VLOOKUP(I4860,datos_para_memoria_demandas_cal!$C$2:$K$99000,3,FALSE),0)</f>
        <v>0</v>
      </c>
      <c r="L4860" s="22">
        <f>IFERROR(VLOOKUP(I4860,ES0031102460685007HA0F_20250101!$D$2:$K$99000,2,FALSE),0)</f>
        <v>0</v>
      </c>
      <c r="M4860" s="23">
        <f>IFERROR(VLOOKUP(I4860,datos_para_memoria_demandas_cal!$C$2:$K$99000,4,FALSE),0)</f>
        <v>0</v>
      </c>
      <c r="N4860" s="21">
        <f t="shared" si="452"/>
        <v>0</v>
      </c>
      <c r="O4860" s="22">
        <f t="shared" si="453"/>
        <v>0</v>
      </c>
      <c r="P4860" s="22">
        <f t="shared" si="454"/>
        <v>0</v>
      </c>
      <c r="Q4860" s="23">
        <f t="shared" si="455"/>
        <v>0</v>
      </c>
    </row>
    <row r="4861" spans="8:17" x14ac:dyDescent="0.25">
      <c r="H4861" s="11" t="str">
        <f t="shared" si="456"/>
        <v/>
      </c>
      <c r="I4861" s="9" t="str">
        <f t="shared" si="451"/>
        <v/>
      </c>
      <c r="J4861" s="21">
        <f>IFERROR(VLOOKUP(I4861,datos_para_memoria_demandas_cal!$C$2:$K$99000,2,FALSE),0)</f>
        <v>0</v>
      </c>
      <c r="K4861" s="22">
        <f>IFERROR(VLOOKUP(I4861,datos_para_memoria_demandas_cal!$C$2:$K$99000,3,FALSE),0)</f>
        <v>0</v>
      </c>
      <c r="L4861" s="22">
        <f>IFERROR(VLOOKUP(I4861,ES0031102460685007HA0F_20250101!$D$2:$K$99000,2,FALSE),0)</f>
        <v>0</v>
      </c>
      <c r="M4861" s="23">
        <f>IFERROR(VLOOKUP(I4861,datos_para_memoria_demandas_cal!$C$2:$K$99000,4,FALSE),0)</f>
        <v>0</v>
      </c>
      <c r="N4861" s="21">
        <f t="shared" si="452"/>
        <v>0</v>
      </c>
      <c r="O4861" s="22">
        <f t="shared" si="453"/>
        <v>0</v>
      </c>
      <c r="P4861" s="22">
        <f t="shared" si="454"/>
        <v>0</v>
      </c>
      <c r="Q4861" s="23">
        <f t="shared" si="455"/>
        <v>0</v>
      </c>
    </row>
    <row r="4862" spans="8:17" x14ac:dyDescent="0.25">
      <c r="H4862" s="11" t="str">
        <f t="shared" si="456"/>
        <v/>
      </c>
      <c r="I4862" s="9" t="str">
        <f t="shared" si="451"/>
        <v/>
      </c>
      <c r="J4862" s="21">
        <f>IFERROR(VLOOKUP(I4862,datos_para_memoria_demandas_cal!$C$2:$K$99000,2,FALSE),0)</f>
        <v>0</v>
      </c>
      <c r="K4862" s="22">
        <f>IFERROR(VLOOKUP(I4862,datos_para_memoria_demandas_cal!$C$2:$K$99000,3,FALSE),0)</f>
        <v>0</v>
      </c>
      <c r="L4862" s="22">
        <f>IFERROR(VLOOKUP(I4862,ES0031102460685007HA0F_20250101!$D$2:$K$99000,2,FALSE),0)</f>
        <v>0</v>
      </c>
      <c r="M4862" s="23">
        <f>IFERROR(VLOOKUP(I4862,datos_para_memoria_demandas_cal!$C$2:$K$99000,4,FALSE),0)</f>
        <v>0</v>
      </c>
      <c r="N4862" s="21">
        <f t="shared" si="452"/>
        <v>0</v>
      </c>
      <c r="O4862" s="22">
        <f t="shared" si="453"/>
        <v>0</v>
      </c>
      <c r="P4862" s="22">
        <f t="shared" si="454"/>
        <v>0</v>
      </c>
      <c r="Q4862" s="23">
        <f t="shared" si="455"/>
        <v>0</v>
      </c>
    </row>
    <row r="4863" spans="8:17" x14ac:dyDescent="0.25">
      <c r="H4863" s="11" t="str">
        <f t="shared" si="456"/>
        <v/>
      </c>
      <c r="I4863" s="9" t="str">
        <f t="shared" si="451"/>
        <v/>
      </c>
      <c r="J4863" s="21">
        <f>IFERROR(VLOOKUP(I4863,datos_para_memoria_demandas_cal!$C$2:$K$99000,2,FALSE),0)</f>
        <v>0</v>
      </c>
      <c r="K4863" s="22">
        <f>IFERROR(VLOOKUP(I4863,datos_para_memoria_demandas_cal!$C$2:$K$99000,3,FALSE),0)</f>
        <v>0</v>
      </c>
      <c r="L4863" s="22">
        <f>IFERROR(VLOOKUP(I4863,ES0031102460685007HA0F_20250101!$D$2:$K$99000,2,FALSE),0)</f>
        <v>0</v>
      </c>
      <c r="M4863" s="23">
        <f>IFERROR(VLOOKUP(I4863,datos_para_memoria_demandas_cal!$C$2:$K$99000,4,FALSE),0)</f>
        <v>0</v>
      </c>
      <c r="N4863" s="21">
        <f t="shared" si="452"/>
        <v>0</v>
      </c>
      <c r="O4863" s="22">
        <f t="shared" si="453"/>
        <v>0</v>
      </c>
      <c r="P4863" s="22">
        <f t="shared" si="454"/>
        <v>0</v>
      </c>
      <c r="Q4863" s="23">
        <f t="shared" si="455"/>
        <v>0</v>
      </c>
    </row>
    <row r="4864" spans="8:17" x14ac:dyDescent="0.25">
      <c r="H4864" s="11" t="str">
        <f t="shared" si="456"/>
        <v/>
      </c>
      <c r="I4864" s="9" t="str">
        <f t="shared" si="451"/>
        <v/>
      </c>
      <c r="J4864" s="21">
        <f>IFERROR(VLOOKUP(I4864,datos_para_memoria_demandas_cal!$C$2:$K$99000,2,FALSE),0)</f>
        <v>0</v>
      </c>
      <c r="K4864" s="22">
        <f>IFERROR(VLOOKUP(I4864,datos_para_memoria_demandas_cal!$C$2:$K$99000,3,FALSE),0)</f>
        <v>0</v>
      </c>
      <c r="L4864" s="22">
        <f>IFERROR(VLOOKUP(I4864,ES0031102460685007HA0F_20250101!$D$2:$K$99000,2,FALSE),0)</f>
        <v>0</v>
      </c>
      <c r="M4864" s="23">
        <f>IFERROR(VLOOKUP(I4864,datos_para_memoria_demandas_cal!$C$2:$K$99000,4,FALSE),0)</f>
        <v>0</v>
      </c>
      <c r="N4864" s="21">
        <f t="shared" si="452"/>
        <v>0</v>
      </c>
      <c r="O4864" s="22">
        <f t="shared" si="453"/>
        <v>0</v>
      </c>
      <c r="P4864" s="22">
        <f t="shared" si="454"/>
        <v>0</v>
      </c>
      <c r="Q4864" s="23">
        <f t="shared" si="455"/>
        <v>0</v>
      </c>
    </row>
    <row r="4865" spans="8:17" x14ac:dyDescent="0.25">
      <c r="H4865" s="11" t="str">
        <f t="shared" si="456"/>
        <v/>
      </c>
      <c r="I4865" s="9" t="str">
        <f t="shared" si="451"/>
        <v/>
      </c>
      <c r="J4865" s="21">
        <f>IFERROR(VLOOKUP(I4865,datos_para_memoria_demandas_cal!$C$2:$K$99000,2,FALSE),0)</f>
        <v>0</v>
      </c>
      <c r="K4865" s="22">
        <f>IFERROR(VLOOKUP(I4865,datos_para_memoria_demandas_cal!$C$2:$K$99000,3,FALSE),0)</f>
        <v>0</v>
      </c>
      <c r="L4865" s="22">
        <f>IFERROR(VLOOKUP(I4865,ES0031102460685007HA0F_20250101!$D$2:$K$99000,2,FALSE),0)</f>
        <v>0</v>
      </c>
      <c r="M4865" s="23">
        <f>IFERROR(VLOOKUP(I4865,datos_para_memoria_demandas_cal!$C$2:$K$99000,4,FALSE),0)</f>
        <v>0</v>
      </c>
      <c r="N4865" s="21">
        <f t="shared" si="452"/>
        <v>0</v>
      </c>
      <c r="O4865" s="22">
        <f t="shared" si="453"/>
        <v>0</v>
      </c>
      <c r="P4865" s="22">
        <f t="shared" si="454"/>
        <v>0</v>
      </c>
      <c r="Q4865" s="23">
        <f t="shared" si="455"/>
        <v>0</v>
      </c>
    </row>
    <row r="4866" spans="8:17" x14ac:dyDescent="0.25">
      <c r="H4866" s="11" t="str">
        <f t="shared" si="456"/>
        <v/>
      </c>
      <c r="I4866" s="9" t="str">
        <f t="shared" si="451"/>
        <v/>
      </c>
      <c r="J4866" s="21">
        <f>IFERROR(VLOOKUP(I4866,datos_para_memoria_demandas_cal!$C$2:$K$99000,2,FALSE),0)</f>
        <v>0</v>
      </c>
      <c r="K4866" s="22">
        <f>IFERROR(VLOOKUP(I4866,datos_para_memoria_demandas_cal!$C$2:$K$99000,3,FALSE),0)</f>
        <v>0</v>
      </c>
      <c r="L4866" s="22">
        <f>IFERROR(VLOOKUP(I4866,ES0031102460685007HA0F_20250101!$D$2:$K$99000,2,FALSE),0)</f>
        <v>0</v>
      </c>
      <c r="M4866" s="23">
        <f>IFERROR(VLOOKUP(I4866,datos_para_memoria_demandas_cal!$C$2:$K$99000,4,FALSE),0)</f>
        <v>0</v>
      </c>
      <c r="N4866" s="21">
        <f t="shared" si="452"/>
        <v>0</v>
      </c>
      <c r="O4866" s="22">
        <f t="shared" si="453"/>
        <v>0</v>
      </c>
      <c r="P4866" s="22">
        <f t="shared" si="454"/>
        <v>0</v>
      </c>
      <c r="Q4866" s="23">
        <f t="shared" si="455"/>
        <v>0</v>
      </c>
    </row>
    <row r="4867" spans="8:17" x14ac:dyDescent="0.25">
      <c r="H4867" s="11" t="str">
        <f t="shared" si="456"/>
        <v/>
      </c>
      <c r="I4867" s="9" t="str">
        <f t="shared" si="451"/>
        <v/>
      </c>
      <c r="J4867" s="21">
        <f>IFERROR(VLOOKUP(I4867,datos_para_memoria_demandas_cal!$C$2:$K$99000,2,FALSE),0)</f>
        <v>0</v>
      </c>
      <c r="K4867" s="22">
        <f>IFERROR(VLOOKUP(I4867,datos_para_memoria_demandas_cal!$C$2:$K$99000,3,FALSE),0)</f>
        <v>0</v>
      </c>
      <c r="L4867" s="22">
        <f>IFERROR(VLOOKUP(I4867,ES0031102460685007HA0F_20250101!$D$2:$K$99000,2,FALSE),0)</f>
        <v>0</v>
      </c>
      <c r="M4867" s="23">
        <f>IFERROR(VLOOKUP(I4867,datos_para_memoria_demandas_cal!$C$2:$K$99000,4,FALSE),0)</f>
        <v>0</v>
      </c>
      <c r="N4867" s="21">
        <f t="shared" si="452"/>
        <v>0</v>
      </c>
      <c r="O4867" s="22">
        <f t="shared" si="453"/>
        <v>0</v>
      </c>
      <c r="P4867" s="22">
        <f t="shared" si="454"/>
        <v>0</v>
      </c>
      <c r="Q4867" s="23">
        <f t="shared" si="455"/>
        <v>0</v>
      </c>
    </row>
    <row r="4868" spans="8:17" x14ac:dyDescent="0.25">
      <c r="H4868" s="11" t="str">
        <f t="shared" si="456"/>
        <v/>
      </c>
      <c r="I4868" s="9" t="str">
        <f t="shared" si="451"/>
        <v/>
      </c>
      <c r="J4868" s="21">
        <f>IFERROR(VLOOKUP(I4868,datos_para_memoria_demandas_cal!$C$2:$K$99000,2,FALSE),0)</f>
        <v>0</v>
      </c>
      <c r="K4868" s="22">
        <f>IFERROR(VLOOKUP(I4868,datos_para_memoria_demandas_cal!$C$2:$K$99000,3,FALSE),0)</f>
        <v>0</v>
      </c>
      <c r="L4868" s="22">
        <f>IFERROR(VLOOKUP(I4868,ES0031102460685007HA0F_20250101!$D$2:$K$99000,2,FALSE),0)</f>
        <v>0</v>
      </c>
      <c r="M4868" s="23">
        <f>IFERROR(VLOOKUP(I4868,datos_para_memoria_demandas_cal!$C$2:$K$99000,4,FALSE),0)</f>
        <v>0</v>
      </c>
      <c r="N4868" s="21">
        <f t="shared" si="452"/>
        <v>0</v>
      </c>
      <c r="O4868" s="22">
        <f t="shared" si="453"/>
        <v>0</v>
      </c>
      <c r="P4868" s="22">
        <f t="shared" si="454"/>
        <v>0</v>
      </c>
      <c r="Q4868" s="23">
        <f t="shared" si="455"/>
        <v>0</v>
      </c>
    </row>
    <row r="4869" spans="8:17" x14ac:dyDescent="0.25">
      <c r="H4869" s="11" t="str">
        <f t="shared" si="456"/>
        <v/>
      </c>
      <c r="I4869" s="9" t="str">
        <f t="shared" ref="I4869:I4932" si="457">TEXT(H4869,"000000,000000")</f>
        <v/>
      </c>
      <c r="J4869" s="21">
        <f>IFERROR(VLOOKUP(I4869,datos_para_memoria_demandas_cal!$C$2:$K$99000,2,FALSE),0)</f>
        <v>0</v>
      </c>
      <c r="K4869" s="22">
        <f>IFERROR(VLOOKUP(I4869,datos_para_memoria_demandas_cal!$C$2:$K$99000,3,FALSE),0)</f>
        <v>0</v>
      </c>
      <c r="L4869" s="22">
        <f>IFERROR(VLOOKUP(I4869,ES0031102460685007HA0F_20250101!$D$2:$K$99000,2,FALSE),0)</f>
        <v>0</v>
      </c>
      <c r="M4869" s="23">
        <f>IFERROR(VLOOKUP(I4869,datos_para_memoria_demandas_cal!$C$2:$K$99000,4,FALSE),0)</f>
        <v>0</v>
      </c>
      <c r="N4869" s="21">
        <f t="shared" ref="N4869:N4932" si="458">J4869*K4869</f>
        <v>0</v>
      </c>
      <c r="O4869" s="22">
        <f t="shared" ref="O4869:O4932" si="459">J4869*L4869</f>
        <v>0</v>
      </c>
      <c r="P4869" s="22">
        <f t="shared" ref="P4869:P4932" si="460">J4869*(IF(K4869+M4869&gt;0,K4869+M4869,0))</f>
        <v>0</v>
      </c>
      <c r="Q4869" s="23">
        <f t="shared" ref="Q4869:Q4932" si="461">J4869*(IF(L4869+M4869&gt;0,L4869+M4869,0))</f>
        <v>0</v>
      </c>
    </row>
    <row r="4870" spans="8:17" x14ac:dyDescent="0.25">
      <c r="H4870" s="11" t="str">
        <f t="shared" ref="H4870:H4933" si="462">IFERROR(IF(H4869+1/24&lt;=$F$5,H4869+1/24,""),"")</f>
        <v/>
      </c>
      <c r="I4870" s="9" t="str">
        <f t="shared" si="457"/>
        <v/>
      </c>
      <c r="J4870" s="21">
        <f>IFERROR(VLOOKUP(I4870,datos_para_memoria_demandas_cal!$C$2:$K$99000,2,FALSE),0)</f>
        <v>0</v>
      </c>
      <c r="K4870" s="22">
        <f>IFERROR(VLOOKUP(I4870,datos_para_memoria_demandas_cal!$C$2:$K$99000,3,FALSE),0)</f>
        <v>0</v>
      </c>
      <c r="L4870" s="22">
        <f>IFERROR(VLOOKUP(I4870,ES0031102460685007HA0F_20250101!$D$2:$K$99000,2,FALSE),0)</f>
        <v>0</v>
      </c>
      <c r="M4870" s="23">
        <f>IFERROR(VLOOKUP(I4870,datos_para_memoria_demandas_cal!$C$2:$K$99000,4,FALSE),0)</f>
        <v>0</v>
      </c>
      <c r="N4870" s="21">
        <f t="shared" si="458"/>
        <v>0</v>
      </c>
      <c r="O4870" s="22">
        <f t="shared" si="459"/>
        <v>0</v>
      </c>
      <c r="P4870" s="22">
        <f t="shared" si="460"/>
        <v>0</v>
      </c>
      <c r="Q4870" s="23">
        <f t="shared" si="461"/>
        <v>0</v>
      </c>
    </row>
    <row r="4871" spans="8:17" x14ac:dyDescent="0.25">
      <c r="H4871" s="11" t="str">
        <f t="shared" si="462"/>
        <v/>
      </c>
      <c r="I4871" s="9" t="str">
        <f t="shared" si="457"/>
        <v/>
      </c>
      <c r="J4871" s="21">
        <f>IFERROR(VLOOKUP(I4871,datos_para_memoria_demandas_cal!$C$2:$K$99000,2,FALSE),0)</f>
        <v>0</v>
      </c>
      <c r="K4871" s="22">
        <f>IFERROR(VLOOKUP(I4871,datos_para_memoria_demandas_cal!$C$2:$K$99000,3,FALSE),0)</f>
        <v>0</v>
      </c>
      <c r="L4871" s="22">
        <f>IFERROR(VLOOKUP(I4871,ES0031102460685007HA0F_20250101!$D$2:$K$99000,2,FALSE),0)</f>
        <v>0</v>
      </c>
      <c r="M4871" s="23">
        <f>IFERROR(VLOOKUP(I4871,datos_para_memoria_demandas_cal!$C$2:$K$99000,4,FALSE),0)</f>
        <v>0</v>
      </c>
      <c r="N4871" s="21">
        <f t="shared" si="458"/>
        <v>0</v>
      </c>
      <c r="O4871" s="22">
        <f t="shared" si="459"/>
        <v>0</v>
      </c>
      <c r="P4871" s="22">
        <f t="shared" si="460"/>
        <v>0</v>
      </c>
      <c r="Q4871" s="23">
        <f t="shared" si="461"/>
        <v>0</v>
      </c>
    </row>
    <row r="4872" spans="8:17" x14ac:dyDescent="0.25">
      <c r="H4872" s="11" t="str">
        <f t="shared" si="462"/>
        <v/>
      </c>
      <c r="I4872" s="9" t="str">
        <f t="shared" si="457"/>
        <v/>
      </c>
      <c r="J4872" s="21">
        <f>IFERROR(VLOOKUP(I4872,datos_para_memoria_demandas_cal!$C$2:$K$99000,2,FALSE),0)</f>
        <v>0</v>
      </c>
      <c r="K4872" s="22">
        <f>IFERROR(VLOOKUP(I4872,datos_para_memoria_demandas_cal!$C$2:$K$99000,3,FALSE),0)</f>
        <v>0</v>
      </c>
      <c r="L4872" s="22">
        <f>IFERROR(VLOOKUP(I4872,ES0031102460685007HA0F_20250101!$D$2:$K$99000,2,FALSE),0)</f>
        <v>0</v>
      </c>
      <c r="M4872" s="23">
        <f>IFERROR(VLOOKUP(I4872,datos_para_memoria_demandas_cal!$C$2:$K$99000,4,FALSE),0)</f>
        <v>0</v>
      </c>
      <c r="N4872" s="21">
        <f t="shared" si="458"/>
        <v>0</v>
      </c>
      <c r="O4872" s="22">
        <f t="shared" si="459"/>
        <v>0</v>
      </c>
      <c r="P4872" s="22">
        <f t="shared" si="460"/>
        <v>0</v>
      </c>
      <c r="Q4872" s="23">
        <f t="shared" si="461"/>
        <v>0</v>
      </c>
    </row>
    <row r="4873" spans="8:17" x14ac:dyDescent="0.25">
      <c r="H4873" s="11" t="str">
        <f t="shared" si="462"/>
        <v/>
      </c>
      <c r="I4873" s="9" t="str">
        <f t="shared" si="457"/>
        <v/>
      </c>
      <c r="J4873" s="21">
        <f>IFERROR(VLOOKUP(I4873,datos_para_memoria_demandas_cal!$C$2:$K$99000,2,FALSE),0)</f>
        <v>0</v>
      </c>
      <c r="K4873" s="22">
        <f>IFERROR(VLOOKUP(I4873,datos_para_memoria_demandas_cal!$C$2:$K$99000,3,FALSE),0)</f>
        <v>0</v>
      </c>
      <c r="L4873" s="22">
        <f>IFERROR(VLOOKUP(I4873,ES0031102460685007HA0F_20250101!$D$2:$K$99000,2,FALSE),0)</f>
        <v>0</v>
      </c>
      <c r="M4873" s="23">
        <f>IFERROR(VLOOKUP(I4873,datos_para_memoria_demandas_cal!$C$2:$K$99000,4,FALSE),0)</f>
        <v>0</v>
      </c>
      <c r="N4873" s="21">
        <f t="shared" si="458"/>
        <v>0</v>
      </c>
      <c r="O4873" s="22">
        <f t="shared" si="459"/>
        <v>0</v>
      </c>
      <c r="P4873" s="22">
        <f t="shared" si="460"/>
        <v>0</v>
      </c>
      <c r="Q4873" s="23">
        <f t="shared" si="461"/>
        <v>0</v>
      </c>
    </row>
    <row r="4874" spans="8:17" x14ac:dyDescent="0.25">
      <c r="H4874" s="11" t="str">
        <f t="shared" si="462"/>
        <v/>
      </c>
      <c r="I4874" s="9" t="str">
        <f t="shared" si="457"/>
        <v/>
      </c>
      <c r="J4874" s="21">
        <f>IFERROR(VLOOKUP(I4874,datos_para_memoria_demandas_cal!$C$2:$K$99000,2,FALSE),0)</f>
        <v>0</v>
      </c>
      <c r="K4874" s="22">
        <f>IFERROR(VLOOKUP(I4874,datos_para_memoria_demandas_cal!$C$2:$K$99000,3,FALSE),0)</f>
        <v>0</v>
      </c>
      <c r="L4874" s="22">
        <f>IFERROR(VLOOKUP(I4874,ES0031102460685007HA0F_20250101!$D$2:$K$99000,2,FALSE),0)</f>
        <v>0</v>
      </c>
      <c r="M4874" s="23">
        <f>IFERROR(VLOOKUP(I4874,datos_para_memoria_demandas_cal!$C$2:$K$99000,4,FALSE),0)</f>
        <v>0</v>
      </c>
      <c r="N4874" s="21">
        <f t="shared" si="458"/>
        <v>0</v>
      </c>
      <c r="O4874" s="22">
        <f t="shared" si="459"/>
        <v>0</v>
      </c>
      <c r="P4874" s="22">
        <f t="shared" si="460"/>
        <v>0</v>
      </c>
      <c r="Q4874" s="23">
        <f t="shared" si="461"/>
        <v>0</v>
      </c>
    </row>
    <row r="4875" spans="8:17" x14ac:dyDescent="0.25">
      <c r="H4875" s="11" t="str">
        <f t="shared" si="462"/>
        <v/>
      </c>
      <c r="I4875" s="9" t="str">
        <f t="shared" si="457"/>
        <v/>
      </c>
      <c r="J4875" s="21">
        <f>IFERROR(VLOOKUP(I4875,datos_para_memoria_demandas_cal!$C$2:$K$99000,2,FALSE),0)</f>
        <v>0</v>
      </c>
      <c r="K4875" s="22">
        <f>IFERROR(VLOOKUP(I4875,datos_para_memoria_demandas_cal!$C$2:$K$99000,3,FALSE),0)</f>
        <v>0</v>
      </c>
      <c r="L4875" s="22">
        <f>IFERROR(VLOOKUP(I4875,ES0031102460685007HA0F_20250101!$D$2:$K$99000,2,FALSE),0)</f>
        <v>0</v>
      </c>
      <c r="M4875" s="23">
        <f>IFERROR(VLOOKUP(I4875,datos_para_memoria_demandas_cal!$C$2:$K$99000,4,FALSE),0)</f>
        <v>0</v>
      </c>
      <c r="N4875" s="21">
        <f t="shared" si="458"/>
        <v>0</v>
      </c>
      <c r="O4875" s="22">
        <f t="shared" si="459"/>
        <v>0</v>
      </c>
      <c r="P4875" s="22">
        <f t="shared" si="460"/>
        <v>0</v>
      </c>
      <c r="Q4875" s="23">
        <f t="shared" si="461"/>
        <v>0</v>
      </c>
    </row>
    <row r="4876" spans="8:17" x14ac:dyDescent="0.25">
      <c r="H4876" s="11" t="str">
        <f t="shared" si="462"/>
        <v/>
      </c>
      <c r="I4876" s="9" t="str">
        <f t="shared" si="457"/>
        <v/>
      </c>
      <c r="J4876" s="21">
        <f>IFERROR(VLOOKUP(I4876,datos_para_memoria_demandas_cal!$C$2:$K$99000,2,FALSE),0)</f>
        <v>0</v>
      </c>
      <c r="K4876" s="22">
        <f>IFERROR(VLOOKUP(I4876,datos_para_memoria_demandas_cal!$C$2:$K$99000,3,FALSE),0)</f>
        <v>0</v>
      </c>
      <c r="L4876" s="22">
        <f>IFERROR(VLOOKUP(I4876,ES0031102460685007HA0F_20250101!$D$2:$K$99000,2,FALSE),0)</f>
        <v>0</v>
      </c>
      <c r="M4876" s="23">
        <f>IFERROR(VLOOKUP(I4876,datos_para_memoria_demandas_cal!$C$2:$K$99000,4,FALSE),0)</f>
        <v>0</v>
      </c>
      <c r="N4876" s="21">
        <f t="shared" si="458"/>
        <v>0</v>
      </c>
      <c r="O4876" s="22">
        <f t="shared" si="459"/>
        <v>0</v>
      </c>
      <c r="P4876" s="22">
        <f t="shared" si="460"/>
        <v>0</v>
      </c>
      <c r="Q4876" s="23">
        <f t="shared" si="461"/>
        <v>0</v>
      </c>
    </row>
    <row r="4877" spans="8:17" x14ac:dyDescent="0.25">
      <c r="H4877" s="11" t="str">
        <f t="shared" si="462"/>
        <v/>
      </c>
      <c r="I4877" s="9" t="str">
        <f t="shared" si="457"/>
        <v/>
      </c>
      <c r="J4877" s="21">
        <f>IFERROR(VLOOKUP(I4877,datos_para_memoria_demandas_cal!$C$2:$K$99000,2,FALSE),0)</f>
        <v>0</v>
      </c>
      <c r="K4877" s="22">
        <f>IFERROR(VLOOKUP(I4877,datos_para_memoria_demandas_cal!$C$2:$K$99000,3,FALSE),0)</f>
        <v>0</v>
      </c>
      <c r="L4877" s="22">
        <f>IFERROR(VLOOKUP(I4877,ES0031102460685007HA0F_20250101!$D$2:$K$99000,2,FALSE),0)</f>
        <v>0</v>
      </c>
      <c r="M4877" s="23">
        <f>IFERROR(VLOOKUP(I4877,datos_para_memoria_demandas_cal!$C$2:$K$99000,4,FALSE),0)</f>
        <v>0</v>
      </c>
      <c r="N4877" s="21">
        <f t="shared" si="458"/>
        <v>0</v>
      </c>
      <c r="O4877" s="22">
        <f t="shared" si="459"/>
        <v>0</v>
      </c>
      <c r="P4877" s="22">
        <f t="shared" si="460"/>
        <v>0</v>
      </c>
      <c r="Q4877" s="23">
        <f t="shared" si="461"/>
        <v>0</v>
      </c>
    </row>
    <row r="4878" spans="8:17" x14ac:dyDescent="0.25">
      <c r="H4878" s="11" t="str">
        <f t="shared" si="462"/>
        <v/>
      </c>
      <c r="I4878" s="9" t="str">
        <f t="shared" si="457"/>
        <v/>
      </c>
      <c r="J4878" s="21">
        <f>IFERROR(VLOOKUP(I4878,datos_para_memoria_demandas_cal!$C$2:$K$99000,2,FALSE),0)</f>
        <v>0</v>
      </c>
      <c r="K4878" s="22">
        <f>IFERROR(VLOOKUP(I4878,datos_para_memoria_demandas_cal!$C$2:$K$99000,3,FALSE),0)</f>
        <v>0</v>
      </c>
      <c r="L4878" s="22">
        <f>IFERROR(VLOOKUP(I4878,ES0031102460685007HA0F_20250101!$D$2:$K$99000,2,FALSE),0)</f>
        <v>0</v>
      </c>
      <c r="M4878" s="23">
        <f>IFERROR(VLOOKUP(I4878,datos_para_memoria_demandas_cal!$C$2:$K$99000,4,FALSE),0)</f>
        <v>0</v>
      </c>
      <c r="N4878" s="21">
        <f t="shared" si="458"/>
        <v>0</v>
      </c>
      <c r="O4878" s="22">
        <f t="shared" si="459"/>
        <v>0</v>
      </c>
      <c r="P4878" s="22">
        <f t="shared" si="460"/>
        <v>0</v>
      </c>
      <c r="Q4878" s="23">
        <f t="shared" si="461"/>
        <v>0</v>
      </c>
    </row>
    <row r="4879" spans="8:17" x14ac:dyDescent="0.25">
      <c r="H4879" s="11" t="str">
        <f t="shared" si="462"/>
        <v/>
      </c>
      <c r="I4879" s="9" t="str">
        <f t="shared" si="457"/>
        <v/>
      </c>
      <c r="J4879" s="21">
        <f>IFERROR(VLOOKUP(I4879,datos_para_memoria_demandas_cal!$C$2:$K$99000,2,FALSE),0)</f>
        <v>0</v>
      </c>
      <c r="K4879" s="22">
        <f>IFERROR(VLOOKUP(I4879,datos_para_memoria_demandas_cal!$C$2:$K$99000,3,FALSE),0)</f>
        <v>0</v>
      </c>
      <c r="L4879" s="22">
        <f>IFERROR(VLOOKUP(I4879,ES0031102460685007HA0F_20250101!$D$2:$K$99000,2,FALSE),0)</f>
        <v>0</v>
      </c>
      <c r="M4879" s="23">
        <f>IFERROR(VLOOKUP(I4879,datos_para_memoria_demandas_cal!$C$2:$K$99000,4,FALSE),0)</f>
        <v>0</v>
      </c>
      <c r="N4879" s="21">
        <f t="shared" si="458"/>
        <v>0</v>
      </c>
      <c r="O4879" s="22">
        <f t="shared" si="459"/>
        <v>0</v>
      </c>
      <c r="P4879" s="22">
        <f t="shared" si="460"/>
        <v>0</v>
      </c>
      <c r="Q4879" s="23">
        <f t="shared" si="461"/>
        <v>0</v>
      </c>
    </row>
    <row r="4880" spans="8:17" x14ac:dyDescent="0.25">
      <c r="H4880" s="11" t="str">
        <f t="shared" si="462"/>
        <v/>
      </c>
      <c r="I4880" s="9" t="str">
        <f t="shared" si="457"/>
        <v/>
      </c>
      <c r="J4880" s="21">
        <f>IFERROR(VLOOKUP(I4880,datos_para_memoria_demandas_cal!$C$2:$K$99000,2,FALSE),0)</f>
        <v>0</v>
      </c>
      <c r="K4880" s="22">
        <f>IFERROR(VLOOKUP(I4880,datos_para_memoria_demandas_cal!$C$2:$K$99000,3,FALSE),0)</f>
        <v>0</v>
      </c>
      <c r="L4880" s="22">
        <f>IFERROR(VLOOKUP(I4880,ES0031102460685007HA0F_20250101!$D$2:$K$99000,2,FALSE),0)</f>
        <v>0</v>
      </c>
      <c r="M4880" s="23">
        <f>IFERROR(VLOOKUP(I4880,datos_para_memoria_demandas_cal!$C$2:$K$99000,4,FALSE),0)</f>
        <v>0</v>
      </c>
      <c r="N4880" s="21">
        <f t="shared" si="458"/>
        <v>0</v>
      </c>
      <c r="O4880" s="22">
        <f t="shared" si="459"/>
        <v>0</v>
      </c>
      <c r="P4880" s="22">
        <f t="shared" si="460"/>
        <v>0</v>
      </c>
      <c r="Q4880" s="23">
        <f t="shared" si="461"/>
        <v>0</v>
      </c>
    </row>
    <row r="4881" spans="8:17" x14ac:dyDescent="0.25">
      <c r="H4881" s="11" t="str">
        <f t="shared" si="462"/>
        <v/>
      </c>
      <c r="I4881" s="9" t="str">
        <f t="shared" si="457"/>
        <v/>
      </c>
      <c r="J4881" s="21">
        <f>IFERROR(VLOOKUP(I4881,datos_para_memoria_demandas_cal!$C$2:$K$99000,2,FALSE),0)</f>
        <v>0</v>
      </c>
      <c r="K4881" s="22">
        <f>IFERROR(VLOOKUP(I4881,datos_para_memoria_demandas_cal!$C$2:$K$99000,3,FALSE),0)</f>
        <v>0</v>
      </c>
      <c r="L4881" s="22">
        <f>IFERROR(VLOOKUP(I4881,ES0031102460685007HA0F_20250101!$D$2:$K$99000,2,FALSE),0)</f>
        <v>0</v>
      </c>
      <c r="M4881" s="23">
        <f>IFERROR(VLOOKUP(I4881,datos_para_memoria_demandas_cal!$C$2:$K$99000,4,FALSE),0)</f>
        <v>0</v>
      </c>
      <c r="N4881" s="21">
        <f t="shared" si="458"/>
        <v>0</v>
      </c>
      <c r="O4881" s="22">
        <f t="shared" si="459"/>
        <v>0</v>
      </c>
      <c r="P4881" s="22">
        <f t="shared" si="460"/>
        <v>0</v>
      </c>
      <c r="Q4881" s="23">
        <f t="shared" si="461"/>
        <v>0</v>
      </c>
    </row>
    <row r="4882" spans="8:17" x14ac:dyDescent="0.25">
      <c r="H4882" s="11" t="str">
        <f t="shared" si="462"/>
        <v/>
      </c>
      <c r="I4882" s="9" t="str">
        <f t="shared" si="457"/>
        <v/>
      </c>
      <c r="J4882" s="21">
        <f>IFERROR(VLOOKUP(I4882,datos_para_memoria_demandas_cal!$C$2:$K$99000,2,FALSE),0)</f>
        <v>0</v>
      </c>
      <c r="K4882" s="22">
        <f>IFERROR(VLOOKUP(I4882,datos_para_memoria_demandas_cal!$C$2:$K$99000,3,FALSE),0)</f>
        <v>0</v>
      </c>
      <c r="L4882" s="22">
        <f>IFERROR(VLOOKUP(I4882,ES0031102460685007HA0F_20250101!$D$2:$K$99000,2,FALSE),0)</f>
        <v>0</v>
      </c>
      <c r="M4882" s="23">
        <f>IFERROR(VLOOKUP(I4882,datos_para_memoria_demandas_cal!$C$2:$K$99000,4,FALSE),0)</f>
        <v>0</v>
      </c>
      <c r="N4882" s="21">
        <f t="shared" si="458"/>
        <v>0</v>
      </c>
      <c r="O4882" s="22">
        <f t="shared" si="459"/>
        <v>0</v>
      </c>
      <c r="P4882" s="22">
        <f t="shared" si="460"/>
        <v>0</v>
      </c>
      <c r="Q4882" s="23">
        <f t="shared" si="461"/>
        <v>0</v>
      </c>
    </row>
    <row r="4883" spans="8:17" x14ac:dyDescent="0.25">
      <c r="H4883" s="11" t="str">
        <f t="shared" si="462"/>
        <v/>
      </c>
      <c r="I4883" s="9" t="str">
        <f t="shared" si="457"/>
        <v/>
      </c>
      <c r="J4883" s="21">
        <f>IFERROR(VLOOKUP(I4883,datos_para_memoria_demandas_cal!$C$2:$K$99000,2,FALSE),0)</f>
        <v>0</v>
      </c>
      <c r="K4883" s="22">
        <f>IFERROR(VLOOKUP(I4883,datos_para_memoria_demandas_cal!$C$2:$K$99000,3,FALSE),0)</f>
        <v>0</v>
      </c>
      <c r="L4883" s="22">
        <f>IFERROR(VLOOKUP(I4883,ES0031102460685007HA0F_20250101!$D$2:$K$99000,2,FALSE),0)</f>
        <v>0</v>
      </c>
      <c r="M4883" s="23">
        <f>IFERROR(VLOOKUP(I4883,datos_para_memoria_demandas_cal!$C$2:$K$99000,4,FALSE),0)</f>
        <v>0</v>
      </c>
      <c r="N4883" s="21">
        <f t="shared" si="458"/>
        <v>0</v>
      </c>
      <c r="O4883" s="22">
        <f t="shared" si="459"/>
        <v>0</v>
      </c>
      <c r="P4883" s="22">
        <f t="shared" si="460"/>
        <v>0</v>
      </c>
      <c r="Q4883" s="23">
        <f t="shared" si="461"/>
        <v>0</v>
      </c>
    </row>
    <row r="4884" spans="8:17" x14ac:dyDescent="0.25">
      <c r="H4884" s="11" t="str">
        <f t="shared" si="462"/>
        <v/>
      </c>
      <c r="I4884" s="9" t="str">
        <f t="shared" si="457"/>
        <v/>
      </c>
      <c r="J4884" s="21">
        <f>IFERROR(VLOOKUP(I4884,datos_para_memoria_demandas_cal!$C$2:$K$99000,2,FALSE),0)</f>
        <v>0</v>
      </c>
      <c r="K4884" s="22">
        <f>IFERROR(VLOOKUP(I4884,datos_para_memoria_demandas_cal!$C$2:$K$99000,3,FALSE),0)</f>
        <v>0</v>
      </c>
      <c r="L4884" s="22">
        <f>IFERROR(VLOOKUP(I4884,ES0031102460685007HA0F_20250101!$D$2:$K$99000,2,FALSE),0)</f>
        <v>0</v>
      </c>
      <c r="M4884" s="23">
        <f>IFERROR(VLOOKUP(I4884,datos_para_memoria_demandas_cal!$C$2:$K$99000,4,FALSE),0)</f>
        <v>0</v>
      </c>
      <c r="N4884" s="21">
        <f t="shared" si="458"/>
        <v>0</v>
      </c>
      <c r="O4884" s="22">
        <f t="shared" si="459"/>
        <v>0</v>
      </c>
      <c r="P4884" s="22">
        <f t="shared" si="460"/>
        <v>0</v>
      </c>
      <c r="Q4884" s="23">
        <f t="shared" si="461"/>
        <v>0</v>
      </c>
    </row>
    <row r="4885" spans="8:17" x14ac:dyDescent="0.25">
      <c r="H4885" s="11" t="str">
        <f t="shared" si="462"/>
        <v/>
      </c>
      <c r="I4885" s="9" t="str">
        <f t="shared" si="457"/>
        <v/>
      </c>
      <c r="J4885" s="21">
        <f>IFERROR(VLOOKUP(I4885,datos_para_memoria_demandas_cal!$C$2:$K$99000,2,FALSE),0)</f>
        <v>0</v>
      </c>
      <c r="K4885" s="22">
        <f>IFERROR(VLOOKUP(I4885,datos_para_memoria_demandas_cal!$C$2:$K$99000,3,FALSE),0)</f>
        <v>0</v>
      </c>
      <c r="L4885" s="22">
        <f>IFERROR(VLOOKUP(I4885,ES0031102460685007HA0F_20250101!$D$2:$K$99000,2,FALSE),0)</f>
        <v>0</v>
      </c>
      <c r="M4885" s="23">
        <f>IFERROR(VLOOKUP(I4885,datos_para_memoria_demandas_cal!$C$2:$K$99000,4,FALSE),0)</f>
        <v>0</v>
      </c>
      <c r="N4885" s="21">
        <f t="shared" si="458"/>
        <v>0</v>
      </c>
      <c r="O4885" s="22">
        <f t="shared" si="459"/>
        <v>0</v>
      </c>
      <c r="P4885" s="22">
        <f t="shared" si="460"/>
        <v>0</v>
      </c>
      <c r="Q4885" s="23">
        <f t="shared" si="461"/>
        <v>0</v>
      </c>
    </row>
    <row r="4886" spans="8:17" x14ac:dyDescent="0.25">
      <c r="H4886" s="11" t="str">
        <f t="shared" si="462"/>
        <v/>
      </c>
      <c r="I4886" s="9" t="str">
        <f t="shared" si="457"/>
        <v/>
      </c>
      <c r="J4886" s="21">
        <f>IFERROR(VLOOKUP(I4886,datos_para_memoria_demandas_cal!$C$2:$K$99000,2,FALSE),0)</f>
        <v>0</v>
      </c>
      <c r="K4886" s="22">
        <f>IFERROR(VLOOKUP(I4886,datos_para_memoria_demandas_cal!$C$2:$K$99000,3,FALSE),0)</f>
        <v>0</v>
      </c>
      <c r="L4886" s="22">
        <f>IFERROR(VLOOKUP(I4886,ES0031102460685007HA0F_20250101!$D$2:$K$99000,2,FALSE),0)</f>
        <v>0</v>
      </c>
      <c r="M4886" s="23">
        <f>IFERROR(VLOOKUP(I4886,datos_para_memoria_demandas_cal!$C$2:$K$99000,4,FALSE),0)</f>
        <v>0</v>
      </c>
      <c r="N4886" s="21">
        <f t="shared" si="458"/>
        <v>0</v>
      </c>
      <c r="O4886" s="22">
        <f t="shared" si="459"/>
        <v>0</v>
      </c>
      <c r="P4886" s="22">
        <f t="shared" si="460"/>
        <v>0</v>
      </c>
      <c r="Q4886" s="23">
        <f t="shared" si="461"/>
        <v>0</v>
      </c>
    </row>
    <row r="4887" spans="8:17" x14ac:dyDescent="0.25">
      <c r="H4887" s="11" t="str">
        <f t="shared" si="462"/>
        <v/>
      </c>
      <c r="I4887" s="9" t="str">
        <f t="shared" si="457"/>
        <v/>
      </c>
      <c r="J4887" s="21">
        <f>IFERROR(VLOOKUP(I4887,datos_para_memoria_demandas_cal!$C$2:$K$99000,2,FALSE),0)</f>
        <v>0</v>
      </c>
      <c r="K4887" s="22">
        <f>IFERROR(VLOOKUP(I4887,datos_para_memoria_demandas_cal!$C$2:$K$99000,3,FALSE),0)</f>
        <v>0</v>
      </c>
      <c r="L4887" s="22">
        <f>IFERROR(VLOOKUP(I4887,ES0031102460685007HA0F_20250101!$D$2:$K$99000,2,FALSE),0)</f>
        <v>0</v>
      </c>
      <c r="M4887" s="23">
        <f>IFERROR(VLOOKUP(I4887,datos_para_memoria_demandas_cal!$C$2:$K$99000,4,FALSE),0)</f>
        <v>0</v>
      </c>
      <c r="N4887" s="21">
        <f t="shared" si="458"/>
        <v>0</v>
      </c>
      <c r="O4887" s="22">
        <f t="shared" si="459"/>
        <v>0</v>
      </c>
      <c r="P4887" s="22">
        <f t="shared" si="460"/>
        <v>0</v>
      </c>
      <c r="Q4887" s="23">
        <f t="shared" si="461"/>
        <v>0</v>
      </c>
    </row>
    <row r="4888" spans="8:17" x14ac:dyDescent="0.25">
      <c r="H4888" s="11" t="str">
        <f t="shared" si="462"/>
        <v/>
      </c>
      <c r="I4888" s="9" t="str">
        <f t="shared" si="457"/>
        <v/>
      </c>
      <c r="J4888" s="21">
        <f>IFERROR(VLOOKUP(I4888,datos_para_memoria_demandas_cal!$C$2:$K$99000,2,FALSE),0)</f>
        <v>0</v>
      </c>
      <c r="K4888" s="22">
        <f>IFERROR(VLOOKUP(I4888,datos_para_memoria_demandas_cal!$C$2:$K$99000,3,FALSE),0)</f>
        <v>0</v>
      </c>
      <c r="L4888" s="22">
        <f>IFERROR(VLOOKUP(I4888,ES0031102460685007HA0F_20250101!$D$2:$K$99000,2,FALSE),0)</f>
        <v>0</v>
      </c>
      <c r="M4888" s="23">
        <f>IFERROR(VLOOKUP(I4888,datos_para_memoria_demandas_cal!$C$2:$K$99000,4,FALSE),0)</f>
        <v>0</v>
      </c>
      <c r="N4888" s="21">
        <f t="shared" si="458"/>
        <v>0</v>
      </c>
      <c r="O4888" s="22">
        <f t="shared" si="459"/>
        <v>0</v>
      </c>
      <c r="P4888" s="22">
        <f t="shared" si="460"/>
        <v>0</v>
      </c>
      <c r="Q4888" s="23">
        <f t="shared" si="461"/>
        <v>0</v>
      </c>
    </row>
    <row r="4889" spans="8:17" x14ac:dyDescent="0.25">
      <c r="H4889" s="11" t="str">
        <f t="shared" si="462"/>
        <v/>
      </c>
      <c r="I4889" s="9" t="str">
        <f t="shared" si="457"/>
        <v/>
      </c>
      <c r="J4889" s="21">
        <f>IFERROR(VLOOKUP(I4889,datos_para_memoria_demandas_cal!$C$2:$K$99000,2,FALSE),0)</f>
        <v>0</v>
      </c>
      <c r="K4889" s="22">
        <f>IFERROR(VLOOKUP(I4889,datos_para_memoria_demandas_cal!$C$2:$K$99000,3,FALSE),0)</f>
        <v>0</v>
      </c>
      <c r="L4889" s="22">
        <f>IFERROR(VLOOKUP(I4889,ES0031102460685007HA0F_20250101!$D$2:$K$99000,2,FALSE),0)</f>
        <v>0</v>
      </c>
      <c r="M4889" s="23">
        <f>IFERROR(VLOOKUP(I4889,datos_para_memoria_demandas_cal!$C$2:$K$99000,4,FALSE),0)</f>
        <v>0</v>
      </c>
      <c r="N4889" s="21">
        <f t="shared" si="458"/>
        <v>0</v>
      </c>
      <c r="O4889" s="22">
        <f t="shared" si="459"/>
        <v>0</v>
      </c>
      <c r="P4889" s="22">
        <f t="shared" si="460"/>
        <v>0</v>
      </c>
      <c r="Q4889" s="23">
        <f t="shared" si="461"/>
        <v>0</v>
      </c>
    </row>
    <row r="4890" spans="8:17" x14ac:dyDescent="0.25">
      <c r="H4890" s="11" t="str">
        <f t="shared" si="462"/>
        <v/>
      </c>
      <c r="I4890" s="9" t="str">
        <f t="shared" si="457"/>
        <v/>
      </c>
      <c r="J4890" s="21">
        <f>IFERROR(VLOOKUP(I4890,datos_para_memoria_demandas_cal!$C$2:$K$99000,2,FALSE),0)</f>
        <v>0</v>
      </c>
      <c r="K4890" s="22">
        <f>IFERROR(VLOOKUP(I4890,datos_para_memoria_demandas_cal!$C$2:$K$99000,3,FALSE),0)</f>
        <v>0</v>
      </c>
      <c r="L4890" s="22">
        <f>IFERROR(VLOOKUP(I4890,ES0031102460685007HA0F_20250101!$D$2:$K$99000,2,FALSE),0)</f>
        <v>0</v>
      </c>
      <c r="M4890" s="23">
        <f>IFERROR(VLOOKUP(I4890,datos_para_memoria_demandas_cal!$C$2:$K$99000,4,FALSE),0)</f>
        <v>0</v>
      </c>
      <c r="N4890" s="21">
        <f t="shared" si="458"/>
        <v>0</v>
      </c>
      <c r="O4890" s="22">
        <f t="shared" si="459"/>
        <v>0</v>
      </c>
      <c r="P4890" s="22">
        <f t="shared" si="460"/>
        <v>0</v>
      </c>
      <c r="Q4890" s="23">
        <f t="shared" si="461"/>
        <v>0</v>
      </c>
    </row>
    <row r="4891" spans="8:17" x14ac:dyDescent="0.25">
      <c r="H4891" s="11" t="str">
        <f t="shared" si="462"/>
        <v/>
      </c>
      <c r="I4891" s="9" t="str">
        <f t="shared" si="457"/>
        <v/>
      </c>
      <c r="J4891" s="21">
        <f>IFERROR(VLOOKUP(I4891,datos_para_memoria_demandas_cal!$C$2:$K$99000,2,FALSE),0)</f>
        <v>0</v>
      </c>
      <c r="K4891" s="22">
        <f>IFERROR(VLOOKUP(I4891,datos_para_memoria_demandas_cal!$C$2:$K$99000,3,FALSE),0)</f>
        <v>0</v>
      </c>
      <c r="L4891" s="22">
        <f>IFERROR(VLOOKUP(I4891,ES0031102460685007HA0F_20250101!$D$2:$K$99000,2,FALSE),0)</f>
        <v>0</v>
      </c>
      <c r="M4891" s="23">
        <f>IFERROR(VLOOKUP(I4891,datos_para_memoria_demandas_cal!$C$2:$K$99000,4,FALSE),0)</f>
        <v>0</v>
      </c>
      <c r="N4891" s="21">
        <f t="shared" si="458"/>
        <v>0</v>
      </c>
      <c r="O4891" s="22">
        <f t="shared" si="459"/>
        <v>0</v>
      </c>
      <c r="P4891" s="22">
        <f t="shared" si="460"/>
        <v>0</v>
      </c>
      <c r="Q4891" s="23">
        <f t="shared" si="461"/>
        <v>0</v>
      </c>
    </row>
    <row r="4892" spans="8:17" x14ac:dyDescent="0.25">
      <c r="H4892" s="11" t="str">
        <f t="shared" si="462"/>
        <v/>
      </c>
      <c r="I4892" s="9" t="str">
        <f t="shared" si="457"/>
        <v/>
      </c>
      <c r="J4892" s="21">
        <f>IFERROR(VLOOKUP(I4892,datos_para_memoria_demandas_cal!$C$2:$K$99000,2,FALSE),0)</f>
        <v>0</v>
      </c>
      <c r="K4892" s="22">
        <f>IFERROR(VLOOKUP(I4892,datos_para_memoria_demandas_cal!$C$2:$K$99000,3,FALSE),0)</f>
        <v>0</v>
      </c>
      <c r="L4892" s="22">
        <f>IFERROR(VLOOKUP(I4892,ES0031102460685007HA0F_20250101!$D$2:$K$99000,2,FALSE),0)</f>
        <v>0</v>
      </c>
      <c r="M4892" s="23">
        <f>IFERROR(VLOOKUP(I4892,datos_para_memoria_demandas_cal!$C$2:$K$99000,4,FALSE),0)</f>
        <v>0</v>
      </c>
      <c r="N4892" s="21">
        <f t="shared" si="458"/>
        <v>0</v>
      </c>
      <c r="O4892" s="22">
        <f t="shared" si="459"/>
        <v>0</v>
      </c>
      <c r="P4892" s="22">
        <f t="shared" si="460"/>
        <v>0</v>
      </c>
      <c r="Q4892" s="23">
        <f t="shared" si="461"/>
        <v>0</v>
      </c>
    </row>
    <row r="4893" spans="8:17" x14ac:dyDescent="0.25">
      <c r="H4893" s="11" t="str">
        <f t="shared" si="462"/>
        <v/>
      </c>
      <c r="I4893" s="9" t="str">
        <f t="shared" si="457"/>
        <v/>
      </c>
      <c r="J4893" s="21">
        <f>IFERROR(VLOOKUP(I4893,datos_para_memoria_demandas_cal!$C$2:$K$99000,2,FALSE),0)</f>
        <v>0</v>
      </c>
      <c r="K4893" s="22">
        <f>IFERROR(VLOOKUP(I4893,datos_para_memoria_demandas_cal!$C$2:$K$99000,3,FALSE),0)</f>
        <v>0</v>
      </c>
      <c r="L4893" s="22">
        <f>IFERROR(VLOOKUP(I4893,ES0031102460685007HA0F_20250101!$D$2:$K$99000,2,FALSE),0)</f>
        <v>0</v>
      </c>
      <c r="M4893" s="23">
        <f>IFERROR(VLOOKUP(I4893,datos_para_memoria_demandas_cal!$C$2:$K$99000,4,FALSE),0)</f>
        <v>0</v>
      </c>
      <c r="N4893" s="21">
        <f t="shared" si="458"/>
        <v>0</v>
      </c>
      <c r="O4893" s="22">
        <f t="shared" si="459"/>
        <v>0</v>
      </c>
      <c r="P4893" s="22">
        <f t="shared" si="460"/>
        <v>0</v>
      </c>
      <c r="Q4893" s="23">
        <f t="shared" si="461"/>
        <v>0</v>
      </c>
    </row>
    <row r="4894" spans="8:17" x14ac:dyDescent="0.25">
      <c r="H4894" s="11" t="str">
        <f t="shared" si="462"/>
        <v/>
      </c>
      <c r="I4894" s="9" t="str">
        <f t="shared" si="457"/>
        <v/>
      </c>
      <c r="J4894" s="21">
        <f>IFERROR(VLOOKUP(I4894,datos_para_memoria_demandas_cal!$C$2:$K$99000,2,FALSE),0)</f>
        <v>0</v>
      </c>
      <c r="K4894" s="22">
        <f>IFERROR(VLOOKUP(I4894,datos_para_memoria_demandas_cal!$C$2:$K$99000,3,FALSE),0)</f>
        <v>0</v>
      </c>
      <c r="L4894" s="22">
        <f>IFERROR(VLOOKUP(I4894,ES0031102460685007HA0F_20250101!$D$2:$K$99000,2,FALSE),0)</f>
        <v>0</v>
      </c>
      <c r="M4894" s="23">
        <f>IFERROR(VLOOKUP(I4894,datos_para_memoria_demandas_cal!$C$2:$K$99000,4,FALSE),0)</f>
        <v>0</v>
      </c>
      <c r="N4894" s="21">
        <f t="shared" si="458"/>
        <v>0</v>
      </c>
      <c r="O4894" s="22">
        <f t="shared" si="459"/>
        <v>0</v>
      </c>
      <c r="P4894" s="22">
        <f t="shared" si="460"/>
        <v>0</v>
      </c>
      <c r="Q4894" s="23">
        <f t="shared" si="461"/>
        <v>0</v>
      </c>
    </row>
    <row r="4895" spans="8:17" x14ac:dyDescent="0.25">
      <c r="H4895" s="11" t="str">
        <f t="shared" si="462"/>
        <v/>
      </c>
      <c r="I4895" s="9" t="str">
        <f t="shared" si="457"/>
        <v/>
      </c>
      <c r="J4895" s="21">
        <f>IFERROR(VLOOKUP(I4895,datos_para_memoria_demandas_cal!$C$2:$K$99000,2,FALSE),0)</f>
        <v>0</v>
      </c>
      <c r="K4895" s="22">
        <f>IFERROR(VLOOKUP(I4895,datos_para_memoria_demandas_cal!$C$2:$K$99000,3,FALSE),0)</f>
        <v>0</v>
      </c>
      <c r="L4895" s="22">
        <f>IFERROR(VLOOKUP(I4895,ES0031102460685007HA0F_20250101!$D$2:$K$99000,2,FALSE),0)</f>
        <v>0</v>
      </c>
      <c r="M4895" s="23">
        <f>IFERROR(VLOOKUP(I4895,datos_para_memoria_demandas_cal!$C$2:$K$99000,4,FALSE),0)</f>
        <v>0</v>
      </c>
      <c r="N4895" s="21">
        <f t="shared" si="458"/>
        <v>0</v>
      </c>
      <c r="O4895" s="22">
        <f t="shared" si="459"/>
        <v>0</v>
      </c>
      <c r="P4895" s="22">
        <f t="shared" si="460"/>
        <v>0</v>
      </c>
      <c r="Q4895" s="23">
        <f t="shared" si="461"/>
        <v>0</v>
      </c>
    </row>
    <row r="4896" spans="8:17" x14ac:dyDescent="0.25">
      <c r="H4896" s="11" t="str">
        <f t="shared" si="462"/>
        <v/>
      </c>
      <c r="I4896" s="9" t="str">
        <f t="shared" si="457"/>
        <v/>
      </c>
      <c r="J4896" s="21">
        <f>IFERROR(VLOOKUP(I4896,datos_para_memoria_demandas_cal!$C$2:$K$99000,2,FALSE),0)</f>
        <v>0</v>
      </c>
      <c r="K4896" s="22">
        <f>IFERROR(VLOOKUP(I4896,datos_para_memoria_demandas_cal!$C$2:$K$99000,3,FALSE),0)</f>
        <v>0</v>
      </c>
      <c r="L4896" s="22">
        <f>IFERROR(VLOOKUP(I4896,ES0031102460685007HA0F_20250101!$D$2:$K$99000,2,FALSE),0)</f>
        <v>0</v>
      </c>
      <c r="M4896" s="23">
        <f>IFERROR(VLOOKUP(I4896,datos_para_memoria_demandas_cal!$C$2:$K$99000,4,FALSE),0)</f>
        <v>0</v>
      </c>
      <c r="N4896" s="21">
        <f t="shared" si="458"/>
        <v>0</v>
      </c>
      <c r="O4896" s="22">
        <f t="shared" si="459"/>
        <v>0</v>
      </c>
      <c r="P4896" s="22">
        <f t="shared" si="460"/>
        <v>0</v>
      </c>
      <c r="Q4896" s="23">
        <f t="shared" si="461"/>
        <v>0</v>
      </c>
    </row>
    <row r="4897" spans="8:17" x14ac:dyDescent="0.25">
      <c r="H4897" s="11" t="str">
        <f t="shared" si="462"/>
        <v/>
      </c>
      <c r="I4897" s="9" t="str">
        <f t="shared" si="457"/>
        <v/>
      </c>
      <c r="J4897" s="21">
        <f>IFERROR(VLOOKUP(I4897,datos_para_memoria_demandas_cal!$C$2:$K$99000,2,FALSE),0)</f>
        <v>0</v>
      </c>
      <c r="K4897" s="22">
        <f>IFERROR(VLOOKUP(I4897,datos_para_memoria_demandas_cal!$C$2:$K$99000,3,FALSE),0)</f>
        <v>0</v>
      </c>
      <c r="L4897" s="22">
        <f>IFERROR(VLOOKUP(I4897,ES0031102460685007HA0F_20250101!$D$2:$K$99000,2,FALSE),0)</f>
        <v>0</v>
      </c>
      <c r="M4897" s="23">
        <f>IFERROR(VLOOKUP(I4897,datos_para_memoria_demandas_cal!$C$2:$K$99000,4,FALSE),0)</f>
        <v>0</v>
      </c>
      <c r="N4897" s="21">
        <f t="shared" si="458"/>
        <v>0</v>
      </c>
      <c r="O4897" s="22">
        <f t="shared" si="459"/>
        <v>0</v>
      </c>
      <c r="P4897" s="22">
        <f t="shared" si="460"/>
        <v>0</v>
      </c>
      <c r="Q4897" s="23">
        <f t="shared" si="461"/>
        <v>0</v>
      </c>
    </row>
    <row r="4898" spans="8:17" x14ac:dyDescent="0.25">
      <c r="H4898" s="11" t="str">
        <f t="shared" si="462"/>
        <v/>
      </c>
      <c r="I4898" s="9" t="str">
        <f t="shared" si="457"/>
        <v/>
      </c>
      <c r="J4898" s="21">
        <f>IFERROR(VLOOKUP(I4898,datos_para_memoria_demandas_cal!$C$2:$K$99000,2,FALSE),0)</f>
        <v>0</v>
      </c>
      <c r="K4898" s="22">
        <f>IFERROR(VLOOKUP(I4898,datos_para_memoria_demandas_cal!$C$2:$K$99000,3,FALSE),0)</f>
        <v>0</v>
      </c>
      <c r="L4898" s="22">
        <f>IFERROR(VLOOKUP(I4898,ES0031102460685007HA0F_20250101!$D$2:$K$99000,2,FALSE),0)</f>
        <v>0</v>
      </c>
      <c r="M4898" s="23">
        <f>IFERROR(VLOOKUP(I4898,datos_para_memoria_demandas_cal!$C$2:$K$99000,4,FALSE),0)</f>
        <v>0</v>
      </c>
      <c r="N4898" s="21">
        <f t="shared" si="458"/>
        <v>0</v>
      </c>
      <c r="O4898" s="22">
        <f t="shared" si="459"/>
        <v>0</v>
      </c>
      <c r="P4898" s="22">
        <f t="shared" si="460"/>
        <v>0</v>
      </c>
      <c r="Q4898" s="23">
        <f t="shared" si="461"/>
        <v>0</v>
      </c>
    </row>
    <row r="4899" spans="8:17" x14ac:dyDescent="0.25">
      <c r="H4899" s="11" t="str">
        <f t="shared" si="462"/>
        <v/>
      </c>
      <c r="I4899" s="9" t="str">
        <f t="shared" si="457"/>
        <v/>
      </c>
      <c r="J4899" s="21">
        <f>IFERROR(VLOOKUP(I4899,datos_para_memoria_demandas_cal!$C$2:$K$99000,2,FALSE),0)</f>
        <v>0</v>
      </c>
      <c r="K4899" s="22">
        <f>IFERROR(VLOOKUP(I4899,datos_para_memoria_demandas_cal!$C$2:$K$99000,3,FALSE),0)</f>
        <v>0</v>
      </c>
      <c r="L4899" s="22">
        <f>IFERROR(VLOOKUP(I4899,ES0031102460685007HA0F_20250101!$D$2:$K$99000,2,FALSE),0)</f>
        <v>0</v>
      </c>
      <c r="M4899" s="23">
        <f>IFERROR(VLOOKUP(I4899,datos_para_memoria_demandas_cal!$C$2:$K$99000,4,FALSE),0)</f>
        <v>0</v>
      </c>
      <c r="N4899" s="21">
        <f t="shared" si="458"/>
        <v>0</v>
      </c>
      <c r="O4899" s="22">
        <f t="shared" si="459"/>
        <v>0</v>
      </c>
      <c r="P4899" s="22">
        <f t="shared" si="460"/>
        <v>0</v>
      </c>
      <c r="Q4899" s="23">
        <f t="shared" si="461"/>
        <v>0</v>
      </c>
    </row>
    <row r="4900" spans="8:17" x14ac:dyDescent="0.25">
      <c r="H4900" s="11" t="str">
        <f t="shared" si="462"/>
        <v/>
      </c>
      <c r="I4900" s="9" t="str">
        <f t="shared" si="457"/>
        <v/>
      </c>
      <c r="J4900" s="21">
        <f>IFERROR(VLOOKUP(I4900,datos_para_memoria_demandas_cal!$C$2:$K$99000,2,FALSE),0)</f>
        <v>0</v>
      </c>
      <c r="K4900" s="22">
        <f>IFERROR(VLOOKUP(I4900,datos_para_memoria_demandas_cal!$C$2:$K$99000,3,FALSE),0)</f>
        <v>0</v>
      </c>
      <c r="L4900" s="22">
        <f>IFERROR(VLOOKUP(I4900,ES0031102460685007HA0F_20250101!$D$2:$K$99000,2,FALSE),0)</f>
        <v>0</v>
      </c>
      <c r="M4900" s="23">
        <f>IFERROR(VLOOKUP(I4900,datos_para_memoria_demandas_cal!$C$2:$K$99000,4,FALSE),0)</f>
        <v>0</v>
      </c>
      <c r="N4900" s="21">
        <f t="shared" si="458"/>
        <v>0</v>
      </c>
      <c r="O4900" s="22">
        <f t="shared" si="459"/>
        <v>0</v>
      </c>
      <c r="P4900" s="22">
        <f t="shared" si="460"/>
        <v>0</v>
      </c>
      <c r="Q4900" s="23">
        <f t="shared" si="461"/>
        <v>0</v>
      </c>
    </row>
    <row r="4901" spans="8:17" x14ac:dyDescent="0.25">
      <c r="H4901" s="11" t="str">
        <f t="shared" si="462"/>
        <v/>
      </c>
      <c r="I4901" s="9" t="str">
        <f t="shared" si="457"/>
        <v/>
      </c>
      <c r="J4901" s="21">
        <f>IFERROR(VLOOKUP(I4901,datos_para_memoria_demandas_cal!$C$2:$K$99000,2,FALSE),0)</f>
        <v>0</v>
      </c>
      <c r="K4901" s="22">
        <f>IFERROR(VLOOKUP(I4901,datos_para_memoria_demandas_cal!$C$2:$K$99000,3,FALSE),0)</f>
        <v>0</v>
      </c>
      <c r="L4901" s="22">
        <f>IFERROR(VLOOKUP(I4901,ES0031102460685007HA0F_20250101!$D$2:$K$99000,2,FALSE),0)</f>
        <v>0</v>
      </c>
      <c r="M4901" s="23">
        <f>IFERROR(VLOOKUP(I4901,datos_para_memoria_demandas_cal!$C$2:$K$99000,4,FALSE),0)</f>
        <v>0</v>
      </c>
      <c r="N4901" s="21">
        <f t="shared" si="458"/>
        <v>0</v>
      </c>
      <c r="O4901" s="22">
        <f t="shared" si="459"/>
        <v>0</v>
      </c>
      <c r="P4901" s="22">
        <f t="shared" si="460"/>
        <v>0</v>
      </c>
      <c r="Q4901" s="23">
        <f t="shared" si="461"/>
        <v>0</v>
      </c>
    </row>
    <row r="4902" spans="8:17" x14ac:dyDescent="0.25">
      <c r="H4902" s="11" t="str">
        <f t="shared" si="462"/>
        <v/>
      </c>
      <c r="I4902" s="9" t="str">
        <f t="shared" si="457"/>
        <v/>
      </c>
      <c r="J4902" s="21">
        <f>IFERROR(VLOOKUP(I4902,datos_para_memoria_demandas_cal!$C$2:$K$99000,2,FALSE),0)</f>
        <v>0</v>
      </c>
      <c r="K4902" s="22">
        <f>IFERROR(VLOOKUP(I4902,datos_para_memoria_demandas_cal!$C$2:$K$99000,3,FALSE),0)</f>
        <v>0</v>
      </c>
      <c r="L4902" s="22">
        <f>IFERROR(VLOOKUP(I4902,ES0031102460685007HA0F_20250101!$D$2:$K$99000,2,FALSE),0)</f>
        <v>0</v>
      </c>
      <c r="M4902" s="23">
        <f>IFERROR(VLOOKUP(I4902,datos_para_memoria_demandas_cal!$C$2:$K$99000,4,FALSE),0)</f>
        <v>0</v>
      </c>
      <c r="N4902" s="21">
        <f t="shared" si="458"/>
        <v>0</v>
      </c>
      <c r="O4902" s="22">
        <f t="shared" si="459"/>
        <v>0</v>
      </c>
      <c r="P4902" s="22">
        <f t="shared" si="460"/>
        <v>0</v>
      </c>
      <c r="Q4902" s="23">
        <f t="shared" si="461"/>
        <v>0</v>
      </c>
    </row>
    <row r="4903" spans="8:17" x14ac:dyDescent="0.25">
      <c r="H4903" s="11" t="str">
        <f t="shared" si="462"/>
        <v/>
      </c>
      <c r="I4903" s="9" t="str">
        <f t="shared" si="457"/>
        <v/>
      </c>
      <c r="J4903" s="21">
        <f>IFERROR(VLOOKUP(I4903,datos_para_memoria_demandas_cal!$C$2:$K$99000,2,FALSE),0)</f>
        <v>0</v>
      </c>
      <c r="K4903" s="22">
        <f>IFERROR(VLOOKUP(I4903,datos_para_memoria_demandas_cal!$C$2:$K$99000,3,FALSE),0)</f>
        <v>0</v>
      </c>
      <c r="L4903" s="22">
        <f>IFERROR(VLOOKUP(I4903,ES0031102460685007HA0F_20250101!$D$2:$K$99000,2,FALSE),0)</f>
        <v>0</v>
      </c>
      <c r="M4903" s="23">
        <f>IFERROR(VLOOKUP(I4903,datos_para_memoria_demandas_cal!$C$2:$K$99000,4,FALSE),0)</f>
        <v>0</v>
      </c>
      <c r="N4903" s="21">
        <f t="shared" si="458"/>
        <v>0</v>
      </c>
      <c r="O4903" s="22">
        <f t="shared" si="459"/>
        <v>0</v>
      </c>
      <c r="P4903" s="22">
        <f t="shared" si="460"/>
        <v>0</v>
      </c>
      <c r="Q4903" s="23">
        <f t="shared" si="461"/>
        <v>0</v>
      </c>
    </row>
    <row r="4904" spans="8:17" x14ac:dyDescent="0.25">
      <c r="H4904" s="11" t="str">
        <f t="shared" si="462"/>
        <v/>
      </c>
      <c r="I4904" s="9" t="str">
        <f t="shared" si="457"/>
        <v/>
      </c>
      <c r="J4904" s="21">
        <f>IFERROR(VLOOKUP(I4904,datos_para_memoria_demandas_cal!$C$2:$K$99000,2,FALSE),0)</f>
        <v>0</v>
      </c>
      <c r="K4904" s="22">
        <f>IFERROR(VLOOKUP(I4904,datos_para_memoria_demandas_cal!$C$2:$K$99000,3,FALSE),0)</f>
        <v>0</v>
      </c>
      <c r="L4904" s="22">
        <f>IFERROR(VLOOKUP(I4904,ES0031102460685007HA0F_20250101!$D$2:$K$99000,2,FALSE),0)</f>
        <v>0</v>
      </c>
      <c r="M4904" s="23">
        <f>IFERROR(VLOOKUP(I4904,datos_para_memoria_demandas_cal!$C$2:$K$99000,4,FALSE),0)</f>
        <v>0</v>
      </c>
      <c r="N4904" s="21">
        <f t="shared" si="458"/>
        <v>0</v>
      </c>
      <c r="O4904" s="22">
        <f t="shared" si="459"/>
        <v>0</v>
      </c>
      <c r="P4904" s="22">
        <f t="shared" si="460"/>
        <v>0</v>
      </c>
      <c r="Q4904" s="23">
        <f t="shared" si="461"/>
        <v>0</v>
      </c>
    </row>
    <row r="4905" spans="8:17" x14ac:dyDescent="0.25">
      <c r="H4905" s="11" t="str">
        <f t="shared" si="462"/>
        <v/>
      </c>
      <c r="I4905" s="9" t="str">
        <f t="shared" si="457"/>
        <v/>
      </c>
      <c r="J4905" s="21">
        <f>IFERROR(VLOOKUP(I4905,datos_para_memoria_demandas_cal!$C$2:$K$99000,2,FALSE),0)</f>
        <v>0</v>
      </c>
      <c r="K4905" s="22">
        <f>IFERROR(VLOOKUP(I4905,datos_para_memoria_demandas_cal!$C$2:$K$99000,3,FALSE),0)</f>
        <v>0</v>
      </c>
      <c r="L4905" s="22">
        <f>IFERROR(VLOOKUP(I4905,ES0031102460685007HA0F_20250101!$D$2:$K$99000,2,FALSE),0)</f>
        <v>0</v>
      </c>
      <c r="M4905" s="23">
        <f>IFERROR(VLOOKUP(I4905,datos_para_memoria_demandas_cal!$C$2:$K$99000,4,FALSE),0)</f>
        <v>0</v>
      </c>
      <c r="N4905" s="21">
        <f t="shared" si="458"/>
        <v>0</v>
      </c>
      <c r="O4905" s="22">
        <f t="shared" si="459"/>
        <v>0</v>
      </c>
      <c r="P4905" s="22">
        <f t="shared" si="460"/>
        <v>0</v>
      </c>
      <c r="Q4905" s="23">
        <f t="shared" si="461"/>
        <v>0</v>
      </c>
    </row>
    <row r="4906" spans="8:17" x14ac:dyDescent="0.25">
      <c r="H4906" s="11" t="str">
        <f t="shared" si="462"/>
        <v/>
      </c>
      <c r="I4906" s="9" t="str">
        <f t="shared" si="457"/>
        <v/>
      </c>
      <c r="J4906" s="21">
        <f>IFERROR(VLOOKUP(I4906,datos_para_memoria_demandas_cal!$C$2:$K$99000,2,FALSE),0)</f>
        <v>0</v>
      </c>
      <c r="K4906" s="22">
        <f>IFERROR(VLOOKUP(I4906,datos_para_memoria_demandas_cal!$C$2:$K$99000,3,FALSE),0)</f>
        <v>0</v>
      </c>
      <c r="L4906" s="22">
        <f>IFERROR(VLOOKUP(I4906,ES0031102460685007HA0F_20250101!$D$2:$K$99000,2,FALSE),0)</f>
        <v>0</v>
      </c>
      <c r="M4906" s="23">
        <f>IFERROR(VLOOKUP(I4906,datos_para_memoria_demandas_cal!$C$2:$K$99000,4,FALSE),0)</f>
        <v>0</v>
      </c>
      <c r="N4906" s="21">
        <f t="shared" si="458"/>
        <v>0</v>
      </c>
      <c r="O4906" s="22">
        <f t="shared" si="459"/>
        <v>0</v>
      </c>
      <c r="P4906" s="22">
        <f t="shared" si="460"/>
        <v>0</v>
      </c>
      <c r="Q4906" s="23">
        <f t="shared" si="461"/>
        <v>0</v>
      </c>
    </row>
    <row r="4907" spans="8:17" x14ac:dyDescent="0.25">
      <c r="H4907" s="11" t="str">
        <f t="shared" si="462"/>
        <v/>
      </c>
      <c r="I4907" s="9" t="str">
        <f t="shared" si="457"/>
        <v/>
      </c>
      <c r="J4907" s="21">
        <f>IFERROR(VLOOKUP(I4907,datos_para_memoria_demandas_cal!$C$2:$K$99000,2,FALSE),0)</f>
        <v>0</v>
      </c>
      <c r="K4907" s="22">
        <f>IFERROR(VLOOKUP(I4907,datos_para_memoria_demandas_cal!$C$2:$K$99000,3,FALSE),0)</f>
        <v>0</v>
      </c>
      <c r="L4907" s="22">
        <f>IFERROR(VLOOKUP(I4907,ES0031102460685007HA0F_20250101!$D$2:$K$99000,2,FALSE),0)</f>
        <v>0</v>
      </c>
      <c r="M4907" s="23">
        <f>IFERROR(VLOOKUP(I4907,datos_para_memoria_demandas_cal!$C$2:$K$99000,4,FALSE),0)</f>
        <v>0</v>
      </c>
      <c r="N4907" s="21">
        <f t="shared" si="458"/>
        <v>0</v>
      </c>
      <c r="O4907" s="22">
        <f t="shared" si="459"/>
        <v>0</v>
      </c>
      <c r="P4907" s="22">
        <f t="shared" si="460"/>
        <v>0</v>
      </c>
      <c r="Q4907" s="23">
        <f t="shared" si="461"/>
        <v>0</v>
      </c>
    </row>
    <row r="4908" spans="8:17" x14ac:dyDescent="0.25">
      <c r="H4908" s="11" t="str">
        <f t="shared" si="462"/>
        <v/>
      </c>
      <c r="I4908" s="9" t="str">
        <f t="shared" si="457"/>
        <v/>
      </c>
      <c r="J4908" s="21">
        <f>IFERROR(VLOOKUP(I4908,datos_para_memoria_demandas_cal!$C$2:$K$99000,2,FALSE),0)</f>
        <v>0</v>
      </c>
      <c r="K4908" s="22">
        <f>IFERROR(VLOOKUP(I4908,datos_para_memoria_demandas_cal!$C$2:$K$99000,3,FALSE),0)</f>
        <v>0</v>
      </c>
      <c r="L4908" s="22">
        <f>IFERROR(VLOOKUP(I4908,ES0031102460685007HA0F_20250101!$D$2:$K$99000,2,FALSE),0)</f>
        <v>0</v>
      </c>
      <c r="M4908" s="23">
        <f>IFERROR(VLOOKUP(I4908,datos_para_memoria_demandas_cal!$C$2:$K$99000,4,FALSE),0)</f>
        <v>0</v>
      </c>
      <c r="N4908" s="21">
        <f t="shared" si="458"/>
        <v>0</v>
      </c>
      <c r="O4908" s="22">
        <f t="shared" si="459"/>
        <v>0</v>
      </c>
      <c r="P4908" s="22">
        <f t="shared" si="460"/>
        <v>0</v>
      </c>
      <c r="Q4908" s="23">
        <f t="shared" si="461"/>
        <v>0</v>
      </c>
    </row>
    <row r="4909" spans="8:17" x14ac:dyDescent="0.25">
      <c r="H4909" s="11" t="str">
        <f t="shared" si="462"/>
        <v/>
      </c>
      <c r="I4909" s="9" t="str">
        <f t="shared" si="457"/>
        <v/>
      </c>
      <c r="J4909" s="21">
        <f>IFERROR(VLOOKUP(I4909,datos_para_memoria_demandas_cal!$C$2:$K$99000,2,FALSE),0)</f>
        <v>0</v>
      </c>
      <c r="K4909" s="22">
        <f>IFERROR(VLOOKUP(I4909,datos_para_memoria_demandas_cal!$C$2:$K$99000,3,FALSE),0)</f>
        <v>0</v>
      </c>
      <c r="L4909" s="22">
        <f>IFERROR(VLOOKUP(I4909,ES0031102460685007HA0F_20250101!$D$2:$K$99000,2,FALSE),0)</f>
        <v>0</v>
      </c>
      <c r="M4909" s="23">
        <f>IFERROR(VLOOKUP(I4909,datos_para_memoria_demandas_cal!$C$2:$K$99000,4,FALSE),0)</f>
        <v>0</v>
      </c>
      <c r="N4909" s="21">
        <f t="shared" si="458"/>
        <v>0</v>
      </c>
      <c r="O4909" s="22">
        <f t="shared" si="459"/>
        <v>0</v>
      </c>
      <c r="P4909" s="22">
        <f t="shared" si="460"/>
        <v>0</v>
      </c>
      <c r="Q4909" s="23">
        <f t="shared" si="461"/>
        <v>0</v>
      </c>
    </row>
    <row r="4910" spans="8:17" x14ac:dyDescent="0.25">
      <c r="H4910" s="11" t="str">
        <f t="shared" si="462"/>
        <v/>
      </c>
      <c r="I4910" s="9" t="str">
        <f t="shared" si="457"/>
        <v/>
      </c>
      <c r="J4910" s="21">
        <f>IFERROR(VLOOKUP(I4910,datos_para_memoria_demandas_cal!$C$2:$K$99000,2,FALSE),0)</f>
        <v>0</v>
      </c>
      <c r="K4910" s="22">
        <f>IFERROR(VLOOKUP(I4910,datos_para_memoria_demandas_cal!$C$2:$K$99000,3,FALSE),0)</f>
        <v>0</v>
      </c>
      <c r="L4910" s="22">
        <f>IFERROR(VLOOKUP(I4910,ES0031102460685007HA0F_20250101!$D$2:$K$99000,2,FALSE),0)</f>
        <v>0</v>
      </c>
      <c r="M4910" s="23">
        <f>IFERROR(VLOOKUP(I4910,datos_para_memoria_demandas_cal!$C$2:$K$99000,4,FALSE),0)</f>
        <v>0</v>
      </c>
      <c r="N4910" s="21">
        <f t="shared" si="458"/>
        <v>0</v>
      </c>
      <c r="O4910" s="22">
        <f t="shared" si="459"/>
        <v>0</v>
      </c>
      <c r="P4910" s="22">
        <f t="shared" si="460"/>
        <v>0</v>
      </c>
      <c r="Q4910" s="23">
        <f t="shared" si="461"/>
        <v>0</v>
      </c>
    </row>
    <row r="4911" spans="8:17" x14ac:dyDescent="0.25">
      <c r="H4911" s="11" t="str">
        <f t="shared" si="462"/>
        <v/>
      </c>
      <c r="I4911" s="9" t="str">
        <f t="shared" si="457"/>
        <v/>
      </c>
      <c r="J4911" s="21">
        <f>IFERROR(VLOOKUP(I4911,datos_para_memoria_demandas_cal!$C$2:$K$99000,2,FALSE),0)</f>
        <v>0</v>
      </c>
      <c r="K4911" s="22">
        <f>IFERROR(VLOOKUP(I4911,datos_para_memoria_demandas_cal!$C$2:$K$99000,3,FALSE),0)</f>
        <v>0</v>
      </c>
      <c r="L4911" s="22">
        <f>IFERROR(VLOOKUP(I4911,ES0031102460685007HA0F_20250101!$D$2:$K$99000,2,FALSE),0)</f>
        <v>0</v>
      </c>
      <c r="M4911" s="23">
        <f>IFERROR(VLOOKUP(I4911,datos_para_memoria_demandas_cal!$C$2:$K$99000,4,FALSE),0)</f>
        <v>0</v>
      </c>
      <c r="N4911" s="21">
        <f t="shared" si="458"/>
        <v>0</v>
      </c>
      <c r="O4911" s="22">
        <f t="shared" si="459"/>
        <v>0</v>
      </c>
      <c r="P4911" s="22">
        <f t="shared" si="460"/>
        <v>0</v>
      </c>
      <c r="Q4911" s="23">
        <f t="shared" si="461"/>
        <v>0</v>
      </c>
    </row>
    <row r="4912" spans="8:17" x14ac:dyDescent="0.25">
      <c r="H4912" s="11" t="str">
        <f t="shared" si="462"/>
        <v/>
      </c>
      <c r="I4912" s="9" t="str">
        <f t="shared" si="457"/>
        <v/>
      </c>
      <c r="J4912" s="21">
        <f>IFERROR(VLOOKUP(I4912,datos_para_memoria_demandas_cal!$C$2:$K$99000,2,FALSE),0)</f>
        <v>0</v>
      </c>
      <c r="K4912" s="22">
        <f>IFERROR(VLOOKUP(I4912,datos_para_memoria_demandas_cal!$C$2:$K$99000,3,FALSE),0)</f>
        <v>0</v>
      </c>
      <c r="L4912" s="22">
        <f>IFERROR(VLOOKUP(I4912,ES0031102460685007HA0F_20250101!$D$2:$K$99000,2,FALSE),0)</f>
        <v>0</v>
      </c>
      <c r="M4912" s="23">
        <f>IFERROR(VLOOKUP(I4912,datos_para_memoria_demandas_cal!$C$2:$K$99000,4,FALSE),0)</f>
        <v>0</v>
      </c>
      <c r="N4912" s="21">
        <f t="shared" si="458"/>
        <v>0</v>
      </c>
      <c r="O4912" s="22">
        <f t="shared" si="459"/>
        <v>0</v>
      </c>
      <c r="P4912" s="22">
        <f t="shared" si="460"/>
        <v>0</v>
      </c>
      <c r="Q4912" s="23">
        <f t="shared" si="461"/>
        <v>0</v>
      </c>
    </row>
    <row r="4913" spans="8:17" x14ac:dyDescent="0.25">
      <c r="H4913" s="11" t="str">
        <f t="shared" si="462"/>
        <v/>
      </c>
      <c r="I4913" s="9" t="str">
        <f t="shared" si="457"/>
        <v/>
      </c>
      <c r="J4913" s="21">
        <f>IFERROR(VLOOKUP(I4913,datos_para_memoria_demandas_cal!$C$2:$K$99000,2,FALSE),0)</f>
        <v>0</v>
      </c>
      <c r="K4913" s="22">
        <f>IFERROR(VLOOKUP(I4913,datos_para_memoria_demandas_cal!$C$2:$K$99000,3,FALSE),0)</f>
        <v>0</v>
      </c>
      <c r="L4913" s="22">
        <f>IFERROR(VLOOKUP(I4913,ES0031102460685007HA0F_20250101!$D$2:$K$99000,2,FALSE),0)</f>
        <v>0</v>
      </c>
      <c r="M4913" s="23">
        <f>IFERROR(VLOOKUP(I4913,datos_para_memoria_demandas_cal!$C$2:$K$99000,4,FALSE),0)</f>
        <v>0</v>
      </c>
      <c r="N4913" s="21">
        <f t="shared" si="458"/>
        <v>0</v>
      </c>
      <c r="O4913" s="22">
        <f t="shared" si="459"/>
        <v>0</v>
      </c>
      <c r="P4913" s="22">
        <f t="shared" si="460"/>
        <v>0</v>
      </c>
      <c r="Q4913" s="23">
        <f t="shared" si="461"/>
        <v>0</v>
      </c>
    </row>
    <row r="4914" spans="8:17" x14ac:dyDescent="0.25">
      <c r="H4914" s="11" t="str">
        <f t="shared" si="462"/>
        <v/>
      </c>
      <c r="I4914" s="9" t="str">
        <f t="shared" si="457"/>
        <v/>
      </c>
      <c r="J4914" s="21">
        <f>IFERROR(VLOOKUP(I4914,datos_para_memoria_demandas_cal!$C$2:$K$99000,2,FALSE),0)</f>
        <v>0</v>
      </c>
      <c r="K4914" s="22">
        <f>IFERROR(VLOOKUP(I4914,datos_para_memoria_demandas_cal!$C$2:$K$99000,3,FALSE),0)</f>
        <v>0</v>
      </c>
      <c r="L4914" s="22">
        <f>IFERROR(VLOOKUP(I4914,ES0031102460685007HA0F_20250101!$D$2:$K$99000,2,FALSE),0)</f>
        <v>0</v>
      </c>
      <c r="M4914" s="23">
        <f>IFERROR(VLOOKUP(I4914,datos_para_memoria_demandas_cal!$C$2:$K$99000,4,FALSE),0)</f>
        <v>0</v>
      </c>
      <c r="N4914" s="21">
        <f t="shared" si="458"/>
        <v>0</v>
      </c>
      <c r="O4914" s="22">
        <f t="shared" si="459"/>
        <v>0</v>
      </c>
      <c r="P4914" s="22">
        <f t="shared" si="460"/>
        <v>0</v>
      </c>
      <c r="Q4914" s="23">
        <f t="shared" si="461"/>
        <v>0</v>
      </c>
    </row>
    <row r="4915" spans="8:17" x14ac:dyDescent="0.25">
      <c r="H4915" s="11" t="str">
        <f t="shared" si="462"/>
        <v/>
      </c>
      <c r="I4915" s="9" t="str">
        <f t="shared" si="457"/>
        <v/>
      </c>
      <c r="J4915" s="21">
        <f>IFERROR(VLOOKUP(I4915,datos_para_memoria_demandas_cal!$C$2:$K$99000,2,FALSE),0)</f>
        <v>0</v>
      </c>
      <c r="K4915" s="22">
        <f>IFERROR(VLOOKUP(I4915,datos_para_memoria_demandas_cal!$C$2:$K$99000,3,FALSE),0)</f>
        <v>0</v>
      </c>
      <c r="L4915" s="22">
        <f>IFERROR(VLOOKUP(I4915,ES0031102460685007HA0F_20250101!$D$2:$K$99000,2,FALSE),0)</f>
        <v>0</v>
      </c>
      <c r="M4915" s="23">
        <f>IFERROR(VLOOKUP(I4915,datos_para_memoria_demandas_cal!$C$2:$K$99000,4,FALSE),0)</f>
        <v>0</v>
      </c>
      <c r="N4915" s="21">
        <f t="shared" si="458"/>
        <v>0</v>
      </c>
      <c r="O4915" s="22">
        <f t="shared" si="459"/>
        <v>0</v>
      </c>
      <c r="P4915" s="22">
        <f t="shared" si="460"/>
        <v>0</v>
      </c>
      <c r="Q4915" s="23">
        <f t="shared" si="461"/>
        <v>0</v>
      </c>
    </row>
    <row r="4916" spans="8:17" x14ac:dyDescent="0.25">
      <c r="H4916" s="11" t="str">
        <f t="shared" si="462"/>
        <v/>
      </c>
      <c r="I4916" s="9" t="str">
        <f t="shared" si="457"/>
        <v/>
      </c>
      <c r="J4916" s="21">
        <f>IFERROR(VLOOKUP(I4916,datos_para_memoria_demandas_cal!$C$2:$K$99000,2,FALSE),0)</f>
        <v>0</v>
      </c>
      <c r="K4916" s="22">
        <f>IFERROR(VLOOKUP(I4916,datos_para_memoria_demandas_cal!$C$2:$K$99000,3,FALSE),0)</f>
        <v>0</v>
      </c>
      <c r="L4916" s="22">
        <f>IFERROR(VLOOKUP(I4916,ES0031102460685007HA0F_20250101!$D$2:$K$99000,2,FALSE),0)</f>
        <v>0</v>
      </c>
      <c r="M4916" s="23">
        <f>IFERROR(VLOOKUP(I4916,datos_para_memoria_demandas_cal!$C$2:$K$99000,4,FALSE),0)</f>
        <v>0</v>
      </c>
      <c r="N4916" s="21">
        <f t="shared" si="458"/>
        <v>0</v>
      </c>
      <c r="O4916" s="22">
        <f t="shared" si="459"/>
        <v>0</v>
      </c>
      <c r="P4916" s="22">
        <f t="shared" si="460"/>
        <v>0</v>
      </c>
      <c r="Q4916" s="23">
        <f t="shared" si="461"/>
        <v>0</v>
      </c>
    </row>
    <row r="4917" spans="8:17" x14ac:dyDescent="0.25">
      <c r="H4917" s="11" t="str">
        <f t="shared" si="462"/>
        <v/>
      </c>
      <c r="I4917" s="9" t="str">
        <f t="shared" si="457"/>
        <v/>
      </c>
      <c r="J4917" s="21">
        <f>IFERROR(VLOOKUP(I4917,datos_para_memoria_demandas_cal!$C$2:$K$99000,2,FALSE),0)</f>
        <v>0</v>
      </c>
      <c r="K4917" s="22">
        <f>IFERROR(VLOOKUP(I4917,datos_para_memoria_demandas_cal!$C$2:$K$99000,3,FALSE),0)</f>
        <v>0</v>
      </c>
      <c r="L4917" s="22">
        <f>IFERROR(VLOOKUP(I4917,ES0031102460685007HA0F_20250101!$D$2:$K$99000,2,FALSE),0)</f>
        <v>0</v>
      </c>
      <c r="M4917" s="23">
        <f>IFERROR(VLOOKUP(I4917,datos_para_memoria_demandas_cal!$C$2:$K$99000,4,FALSE),0)</f>
        <v>0</v>
      </c>
      <c r="N4917" s="21">
        <f t="shared" si="458"/>
        <v>0</v>
      </c>
      <c r="O4917" s="22">
        <f t="shared" si="459"/>
        <v>0</v>
      </c>
      <c r="P4917" s="22">
        <f t="shared" si="460"/>
        <v>0</v>
      </c>
      <c r="Q4917" s="23">
        <f t="shared" si="461"/>
        <v>0</v>
      </c>
    </row>
    <row r="4918" spans="8:17" x14ac:dyDescent="0.25">
      <c r="H4918" s="11" t="str">
        <f t="shared" si="462"/>
        <v/>
      </c>
      <c r="I4918" s="9" t="str">
        <f t="shared" si="457"/>
        <v/>
      </c>
      <c r="J4918" s="21">
        <f>IFERROR(VLOOKUP(I4918,datos_para_memoria_demandas_cal!$C$2:$K$99000,2,FALSE),0)</f>
        <v>0</v>
      </c>
      <c r="K4918" s="22">
        <f>IFERROR(VLOOKUP(I4918,datos_para_memoria_demandas_cal!$C$2:$K$99000,3,FALSE),0)</f>
        <v>0</v>
      </c>
      <c r="L4918" s="22">
        <f>IFERROR(VLOOKUP(I4918,ES0031102460685007HA0F_20250101!$D$2:$K$99000,2,FALSE),0)</f>
        <v>0</v>
      </c>
      <c r="M4918" s="23">
        <f>IFERROR(VLOOKUP(I4918,datos_para_memoria_demandas_cal!$C$2:$K$99000,4,FALSE),0)</f>
        <v>0</v>
      </c>
      <c r="N4918" s="21">
        <f t="shared" si="458"/>
        <v>0</v>
      </c>
      <c r="O4918" s="22">
        <f t="shared" si="459"/>
        <v>0</v>
      </c>
      <c r="P4918" s="22">
        <f t="shared" si="460"/>
        <v>0</v>
      </c>
      <c r="Q4918" s="23">
        <f t="shared" si="461"/>
        <v>0</v>
      </c>
    </row>
    <row r="4919" spans="8:17" x14ac:dyDescent="0.25">
      <c r="H4919" s="11" t="str">
        <f t="shared" si="462"/>
        <v/>
      </c>
      <c r="I4919" s="9" t="str">
        <f t="shared" si="457"/>
        <v/>
      </c>
      <c r="J4919" s="21">
        <f>IFERROR(VLOOKUP(I4919,datos_para_memoria_demandas_cal!$C$2:$K$99000,2,FALSE),0)</f>
        <v>0</v>
      </c>
      <c r="K4919" s="22">
        <f>IFERROR(VLOOKUP(I4919,datos_para_memoria_demandas_cal!$C$2:$K$99000,3,FALSE),0)</f>
        <v>0</v>
      </c>
      <c r="L4919" s="22">
        <f>IFERROR(VLOOKUP(I4919,ES0031102460685007HA0F_20250101!$D$2:$K$99000,2,FALSE),0)</f>
        <v>0</v>
      </c>
      <c r="M4919" s="23">
        <f>IFERROR(VLOOKUP(I4919,datos_para_memoria_demandas_cal!$C$2:$K$99000,4,FALSE),0)</f>
        <v>0</v>
      </c>
      <c r="N4919" s="21">
        <f t="shared" si="458"/>
        <v>0</v>
      </c>
      <c r="O4919" s="22">
        <f t="shared" si="459"/>
        <v>0</v>
      </c>
      <c r="P4919" s="22">
        <f t="shared" si="460"/>
        <v>0</v>
      </c>
      <c r="Q4919" s="23">
        <f t="shared" si="461"/>
        <v>0</v>
      </c>
    </row>
    <row r="4920" spans="8:17" x14ac:dyDescent="0.25">
      <c r="H4920" s="11" t="str">
        <f t="shared" si="462"/>
        <v/>
      </c>
      <c r="I4920" s="9" t="str">
        <f t="shared" si="457"/>
        <v/>
      </c>
      <c r="J4920" s="21">
        <f>IFERROR(VLOOKUP(I4920,datos_para_memoria_demandas_cal!$C$2:$K$99000,2,FALSE),0)</f>
        <v>0</v>
      </c>
      <c r="K4920" s="22">
        <f>IFERROR(VLOOKUP(I4920,datos_para_memoria_demandas_cal!$C$2:$K$99000,3,FALSE),0)</f>
        <v>0</v>
      </c>
      <c r="L4920" s="22">
        <f>IFERROR(VLOOKUP(I4920,ES0031102460685007HA0F_20250101!$D$2:$K$99000,2,FALSE),0)</f>
        <v>0</v>
      </c>
      <c r="M4920" s="23">
        <f>IFERROR(VLOOKUP(I4920,datos_para_memoria_demandas_cal!$C$2:$K$99000,4,FALSE),0)</f>
        <v>0</v>
      </c>
      <c r="N4920" s="21">
        <f t="shared" si="458"/>
        <v>0</v>
      </c>
      <c r="O4920" s="22">
        <f t="shared" si="459"/>
        <v>0</v>
      </c>
      <c r="P4920" s="22">
        <f t="shared" si="460"/>
        <v>0</v>
      </c>
      <c r="Q4920" s="23">
        <f t="shared" si="461"/>
        <v>0</v>
      </c>
    </row>
    <row r="4921" spans="8:17" x14ac:dyDescent="0.25">
      <c r="H4921" s="11" t="str">
        <f t="shared" si="462"/>
        <v/>
      </c>
      <c r="I4921" s="9" t="str">
        <f t="shared" si="457"/>
        <v/>
      </c>
      <c r="J4921" s="21">
        <f>IFERROR(VLOOKUP(I4921,datos_para_memoria_demandas_cal!$C$2:$K$99000,2,FALSE),0)</f>
        <v>0</v>
      </c>
      <c r="K4921" s="22">
        <f>IFERROR(VLOOKUP(I4921,datos_para_memoria_demandas_cal!$C$2:$K$99000,3,FALSE),0)</f>
        <v>0</v>
      </c>
      <c r="L4921" s="22">
        <f>IFERROR(VLOOKUP(I4921,ES0031102460685007HA0F_20250101!$D$2:$K$99000,2,FALSE),0)</f>
        <v>0</v>
      </c>
      <c r="M4921" s="23">
        <f>IFERROR(VLOOKUP(I4921,datos_para_memoria_demandas_cal!$C$2:$K$99000,4,FALSE),0)</f>
        <v>0</v>
      </c>
      <c r="N4921" s="21">
        <f t="shared" si="458"/>
        <v>0</v>
      </c>
      <c r="O4921" s="22">
        <f t="shared" si="459"/>
        <v>0</v>
      </c>
      <c r="P4921" s="22">
        <f t="shared" si="460"/>
        <v>0</v>
      </c>
      <c r="Q4921" s="23">
        <f t="shared" si="461"/>
        <v>0</v>
      </c>
    </row>
    <row r="4922" spans="8:17" x14ac:dyDescent="0.25">
      <c r="H4922" s="11" t="str">
        <f t="shared" si="462"/>
        <v/>
      </c>
      <c r="I4922" s="9" t="str">
        <f t="shared" si="457"/>
        <v/>
      </c>
      <c r="J4922" s="21">
        <f>IFERROR(VLOOKUP(I4922,datos_para_memoria_demandas_cal!$C$2:$K$99000,2,FALSE),0)</f>
        <v>0</v>
      </c>
      <c r="K4922" s="22">
        <f>IFERROR(VLOOKUP(I4922,datos_para_memoria_demandas_cal!$C$2:$K$99000,3,FALSE),0)</f>
        <v>0</v>
      </c>
      <c r="L4922" s="22">
        <f>IFERROR(VLOOKUP(I4922,ES0031102460685007HA0F_20250101!$D$2:$K$99000,2,FALSE),0)</f>
        <v>0</v>
      </c>
      <c r="M4922" s="23">
        <f>IFERROR(VLOOKUP(I4922,datos_para_memoria_demandas_cal!$C$2:$K$99000,4,FALSE),0)</f>
        <v>0</v>
      </c>
      <c r="N4922" s="21">
        <f t="shared" si="458"/>
        <v>0</v>
      </c>
      <c r="O4922" s="22">
        <f t="shared" si="459"/>
        <v>0</v>
      </c>
      <c r="P4922" s="22">
        <f t="shared" si="460"/>
        <v>0</v>
      </c>
      <c r="Q4922" s="23">
        <f t="shared" si="461"/>
        <v>0</v>
      </c>
    </row>
    <row r="4923" spans="8:17" x14ac:dyDescent="0.25">
      <c r="H4923" s="11" t="str">
        <f t="shared" si="462"/>
        <v/>
      </c>
      <c r="I4923" s="9" t="str">
        <f t="shared" si="457"/>
        <v/>
      </c>
      <c r="J4923" s="21">
        <f>IFERROR(VLOOKUP(I4923,datos_para_memoria_demandas_cal!$C$2:$K$99000,2,FALSE),0)</f>
        <v>0</v>
      </c>
      <c r="K4923" s="22">
        <f>IFERROR(VLOOKUP(I4923,datos_para_memoria_demandas_cal!$C$2:$K$99000,3,FALSE),0)</f>
        <v>0</v>
      </c>
      <c r="L4923" s="22">
        <f>IFERROR(VLOOKUP(I4923,ES0031102460685007HA0F_20250101!$D$2:$K$99000,2,FALSE),0)</f>
        <v>0</v>
      </c>
      <c r="M4923" s="23">
        <f>IFERROR(VLOOKUP(I4923,datos_para_memoria_demandas_cal!$C$2:$K$99000,4,FALSE),0)</f>
        <v>0</v>
      </c>
      <c r="N4923" s="21">
        <f t="shared" si="458"/>
        <v>0</v>
      </c>
      <c r="O4923" s="22">
        <f t="shared" si="459"/>
        <v>0</v>
      </c>
      <c r="P4923" s="22">
        <f t="shared" si="460"/>
        <v>0</v>
      </c>
      <c r="Q4923" s="23">
        <f t="shared" si="461"/>
        <v>0</v>
      </c>
    </row>
    <row r="4924" spans="8:17" x14ac:dyDescent="0.25">
      <c r="H4924" s="11" t="str">
        <f t="shared" si="462"/>
        <v/>
      </c>
      <c r="I4924" s="9" t="str">
        <f t="shared" si="457"/>
        <v/>
      </c>
      <c r="J4924" s="21">
        <f>IFERROR(VLOOKUP(I4924,datos_para_memoria_demandas_cal!$C$2:$K$99000,2,FALSE),0)</f>
        <v>0</v>
      </c>
      <c r="K4924" s="22">
        <f>IFERROR(VLOOKUP(I4924,datos_para_memoria_demandas_cal!$C$2:$K$99000,3,FALSE),0)</f>
        <v>0</v>
      </c>
      <c r="L4924" s="22">
        <f>IFERROR(VLOOKUP(I4924,ES0031102460685007HA0F_20250101!$D$2:$K$99000,2,FALSE),0)</f>
        <v>0</v>
      </c>
      <c r="M4924" s="23">
        <f>IFERROR(VLOOKUP(I4924,datos_para_memoria_demandas_cal!$C$2:$K$99000,4,FALSE),0)</f>
        <v>0</v>
      </c>
      <c r="N4924" s="21">
        <f t="shared" si="458"/>
        <v>0</v>
      </c>
      <c r="O4924" s="22">
        <f t="shared" si="459"/>
        <v>0</v>
      </c>
      <c r="P4924" s="22">
        <f t="shared" si="460"/>
        <v>0</v>
      </c>
      <c r="Q4924" s="23">
        <f t="shared" si="461"/>
        <v>0</v>
      </c>
    </row>
    <row r="4925" spans="8:17" x14ac:dyDescent="0.25">
      <c r="H4925" s="11" t="str">
        <f t="shared" si="462"/>
        <v/>
      </c>
      <c r="I4925" s="9" t="str">
        <f t="shared" si="457"/>
        <v/>
      </c>
      <c r="J4925" s="21">
        <f>IFERROR(VLOOKUP(I4925,datos_para_memoria_demandas_cal!$C$2:$K$99000,2,FALSE),0)</f>
        <v>0</v>
      </c>
      <c r="K4925" s="22">
        <f>IFERROR(VLOOKUP(I4925,datos_para_memoria_demandas_cal!$C$2:$K$99000,3,FALSE),0)</f>
        <v>0</v>
      </c>
      <c r="L4925" s="22">
        <f>IFERROR(VLOOKUP(I4925,ES0031102460685007HA0F_20250101!$D$2:$K$99000,2,FALSE),0)</f>
        <v>0</v>
      </c>
      <c r="M4925" s="23">
        <f>IFERROR(VLOOKUP(I4925,datos_para_memoria_demandas_cal!$C$2:$K$99000,4,FALSE),0)</f>
        <v>0</v>
      </c>
      <c r="N4925" s="21">
        <f t="shared" si="458"/>
        <v>0</v>
      </c>
      <c r="O4925" s="22">
        <f t="shared" si="459"/>
        <v>0</v>
      </c>
      <c r="P4925" s="22">
        <f t="shared" si="460"/>
        <v>0</v>
      </c>
      <c r="Q4925" s="23">
        <f t="shared" si="461"/>
        <v>0</v>
      </c>
    </row>
    <row r="4926" spans="8:17" x14ac:dyDescent="0.25">
      <c r="H4926" s="11" t="str">
        <f t="shared" si="462"/>
        <v/>
      </c>
      <c r="I4926" s="9" t="str">
        <f t="shared" si="457"/>
        <v/>
      </c>
      <c r="J4926" s="21">
        <f>IFERROR(VLOOKUP(I4926,datos_para_memoria_demandas_cal!$C$2:$K$99000,2,FALSE),0)</f>
        <v>0</v>
      </c>
      <c r="K4926" s="22">
        <f>IFERROR(VLOOKUP(I4926,datos_para_memoria_demandas_cal!$C$2:$K$99000,3,FALSE),0)</f>
        <v>0</v>
      </c>
      <c r="L4926" s="22">
        <f>IFERROR(VLOOKUP(I4926,ES0031102460685007HA0F_20250101!$D$2:$K$99000,2,FALSE),0)</f>
        <v>0</v>
      </c>
      <c r="M4926" s="23">
        <f>IFERROR(VLOOKUP(I4926,datos_para_memoria_demandas_cal!$C$2:$K$99000,4,FALSE),0)</f>
        <v>0</v>
      </c>
      <c r="N4926" s="21">
        <f t="shared" si="458"/>
        <v>0</v>
      </c>
      <c r="O4926" s="22">
        <f t="shared" si="459"/>
        <v>0</v>
      </c>
      <c r="P4926" s="22">
        <f t="shared" si="460"/>
        <v>0</v>
      </c>
      <c r="Q4926" s="23">
        <f t="shared" si="461"/>
        <v>0</v>
      </c>
    </row>
    <row r="4927" spans="8:17" x14ac:dyDescent="0.25">
      <c r="H4927" s="11" t="str">
        <f t="shared" si="462"/>
        <v/>
      </c>
      <c r="I4927" s="9" t="str">
        <f t="shared" si="457"/>
        <v/>
      </c>
      <c r="J4927" s="21">
        <f>IFERROR(VLOOKUP(I4927,datos_para_memoria_demandas_cal!$C$2:$K$99000,2,FALSE),0)</f>
        <v>0</v>
      </c>
      <c r="K4927" s="22">
        <f>IFERROR(VLOOKUP(I4927,datos_para_memoria_demandas_cal!$C$2:$K$99000,3,FALSE),0)</f>
        <v>0</v>
      </c>
      <c r="L4927" s="22">
        <f>IFERROR(VLOOKUP(I4927,ES0031102460685007HA0F_20250101!$D$2:$K$99000,2,FALSE),0)</f>
        <v>0</v>
      </c>
      <c r="M4927" s="23">
        <f>IFERROR(VLOOKUP(I4927,datos_para_memoria_demandas_cal!$C$2:$K$99000,4,FALSE),0)</f>
        <v>0</v>
      </c>
      <c r="N4927" s="21">
        <f t="shared" si="458"/>
        <v>0</v>
      </c>
      <c r="O4927" s="22">
        <f t="shared" si="459"/>
        <v>0</v>
      </c>
      <c r="P4927" s="22">
        <f t="shared" si="460"/>
        <v>0</v>
      </c>
      <c r="Q4927" s="23">
        <f t="shared" si="461"/>
        <v>0</v>
      </c>
    </row>
    <row r="4928" spans="8:17" x14ac:dyDescent="0.25">
      <c r="H4928" s="11" t="str">
        <f t="shared" si="462"/>
        <v/>
      </c>
      <c r="I4928" s="9" t="str">
        <f t="shared" si="457"/>
        <v/>
      </c>
      <c r="J4928" s="21">
        <f>IFERROR(VLOOKUP(I4928,datos_para_memoria_demandas_cal!$C$2:$K$99000,2,FALSE),0)</f>
        <v>0</v>
      </c>
      <c r="K4928" s="22">
        <f>IFERROR(VLOOKUP(I4928,datos_para_memoria_demandas_cal!$C$2:$K$99000,3,FALSE),0)</f>
        <v>0</v>
      </c>
      <c r="L4928" s="22">
        <f>IFERROR(VLOOKUP(I4928,ES0031102460685007HA0F_20250101!$D$2:$K$99000,2,FALSE),0)</f>
        <v>0</v>
      </c>
      <c r="M4928" s="23">
        <f>IFERROR(VLOOKUP(I4928,datos_para_memoria_demandas_cal!$C$2:$K$99000,4,FALSE),0)</f>
        <v>0</v>
      </c>
      <c r="N4928" s="21">
        <f t="shared" si="458"/>
        <v>0</v>
      </c>
      <c r="O4928" s="22">
        <f t="shared" si="459"/>
        <v>0</v>
      </c>
      <c r="P4928" s="22">
        <f t="shared" si="460"/>
        <v>0</v>
      </c>
      <c r="Q4928" s="23">
        <f t="shared" si="461"/>
        <v>0</v>
      </c>
    </row>
    <row r="4929" spans="8:17" x14ac:dyDescent="0.25">
      <c r="H4929" s="11" t="str">
        <f t="shared" si="462"/>
        <v/>
      </c>
      <c r="I4929" s="9" t="str">
        <f t="shared" si="457"/>
        <v/>
      </c>
      <c r="J4929" s="21">
        <f>IFERROR(VLOOKUP(I4929,datos_para_memoria_demandas_cal!$C$2:$K$99000,2,FALSE),0)</f>
        <v>0</v>
      </c>
      <c r="K4929" s="22">
        <f>IFERROR(VLOOKUP(I4929,datos_para_memoria_demandas_cal!$C$2:$K$99000,3,FALSE),0)</f>
        <v>0</v>
      </c>
      <c r="L4929" s="22">
        <f>IFERROR(VLOOKUP(I4929,ES0031102460685007HA0F_20250101!$D$2:$K$99000,2,FALSE),0)</f>
        <v>0</v>
      </c>
      <c r="M4929" s="23">
        <f>IFERROR(VLOOKUP(I4929,datos_para_memoria_demandas_cal!$C$2:$K$99000,4,FALSE),0)</f>
        <v>0</v>
      </c>
      <c r="N4929" s="21">
        <f t="shared" si="458"/>
        <v>0</v>
      </c>
      <c r="O4929" s="22">
        <f t="shared" si="459"/>
        <v>0</v>
      </c>
      <c r="P4929" s="22">
        <f t="shared" si="460"/>
        <v>0</v>
      </c>
      <c r="Q4929" s="23">
        <f t="shared" si="461"/>
        <v>0</v>
      </c>
    </row>
    <row r="4930" spans="8:17" x14ac:dyDescent="0.25">
      <c r="H4930" s="11" t="str">
        <f t="shared" si="462"/>
        <v/>
      </c>
      <c r="I4930" s="9" t="str">
        <f t="shared" si="457"/>
        <v/>
      </c>
      <c r="J4930" s="21">
        <f>IFERROR(VLOOKUP(I4930,datos_para_memoria_demandas_cal!$C$2:$K$99000,2,FALSE),0)</f>
        <v>0</v>
      </c>
      <c r="K4930" s="22">
        <f>IFERROR(VLOOKUP(I4930,datos_para_memoria_demandas_cal!$C$2:$K$99000,3,FALSE),0)</f>
        <v>0</v>
      </c>
      <c r="L4930" s="22">
        <f>IFERROR(VLOOKUP(I4930,ES0031102460685007HA0F_20250101!$D$2:$K$99000,2,FALSE),0)</f>
        <v>0</v>
      </c>
      <c r="M4930" s="23">
        <f>IFERROR(VLOOKUP(I4930,datos_para_memoria_demandas_cal!$C$2:$K$99000,4,FALSE),0)</f>
        <v>0</v>
      </c>
      <c r="N4930" s="21">
        <f t="shared" si="458"/>
        <v>0</v>
      </c>
      <c r="O4930" s="22">
        <f t="shared" si="459"/>
        <v>0</v>
      </c>
      <c r="P4930" s="22">
        <f t="shared" si="460"/>
        <v>0</v>
      </c>
      <c r="Q4930" s="23">
        <f t="shared" si="461"/>
        <v>0</v>
      </c>
    </row>
    <row r="4931" spans="8:17" x14ac:dyDescent="0.25">
      <c r="H4931" s="11" t="str">
        <f t="shared" si="462"/>
        <v/>
      </c>
      <c r="I4931" s="9" t="str">
        <f t="shared" si="457"/>
        <v/>
      </c>
      <c r="J4931" s="21">
        <f>IFERROR(VLOOKUP(I4931,datos_para_memoria_demandas_cal!$C$2:$K$99000,2,FALSE),0)</f>
        <v>0</v>
      </c>
      <c r="K4931" s="22">
        <f>IFERROR(VLOOKUP(I4931,datos_para_memoria_demandas_cal!$C$2:$K$99000,3,FALSE),0)</f>
        <v>0</v>
      </c>
      <c r="L4931" s="22">
        <f>IFERROR(VLOOKUP(I4931,ES0031102460685007HA0F_20250101!$D$2:$K$99000,2,FALSE),0)</f>
        <v>0</v>
      </c>
      <c r="M4931" s="23">
        <f>IFERROR(VLOOKUP(I4931,datos_para_memoria_demandas_cal!$C$2:$K$99000,4,FALSE),0)</f>
        <v>0</v>
      </c>
      <c r="N4931" s="21">
        <f t="shared" si="458"/>
        <v>0</v>
      </c>
      <c r="O4931" s="22">
        <f t="shared" si="459"/>
        <v>0</v>
      </c>
      <c r="P4931" s="22">
        <f t="shared" si="460"/>
        <v>0</v>
      </c>
      <c r="Q4931" s="23">
        <f t="shared" si="461"/>
        <v>0</v>
      </c>
    </row>
    <row r="4932" spans="8:17" x14ac:dyDescent="0.25">
      <c r="H4932" s="11" t="str">
        <f t="shared" si="462"/>
        <v/>
      </c>
      <c r="I4932" s="9" t="str">
        <f t="shared" si="457"/>
        <v/>
      </c>
      <c r="J4932" s="21">
        <f>IFERROR(VLOOKUP(I4932,datos_para_memoria_demandas_cal!$C$2:$K$99000,2,FALSE),0)</f>
        <v>0</v>
      </c>
      <c r="K4932" s="22">
        <f>IFERROR(VLOOKUP(I4932,datos_para_memoria_demandas_cal!$C$2:$K$99000,3,FALSE),0)</f>
        <v>0</v>
      </c>
      <c r="L4932" s="22">
        <f>IFERROR(VLOOKUP(I4932,ES0031102460685007HA0F_20250101!$D$2:$K$99000,2,FALSE),0)</f>
        <v>0</v>
      </c>
      <c r="M4932" s="23">
        <f>IFERROR(VLOOKUP(I4932,datos_para_memoria_demandas_cal!$C$2:$K$99000,4,FALSE),0)</f>
        <v>0</v>
      </c>
      <c r="N4932" s="21">
        <f t="shared" si="458"/>
        <v>0</v>
      </c>
      <c r="O4932" s="22">
        <f t="shared" si="459"/>
        <v>0</v>
      </c>
      <c r="P4932" s="22">
        <f t="shared" si="460"/>
        <v>0</v>
      </c>
      <c r="Q4932" s="23">
        <f t="shared" si="461"/>
        <v>0</v>
      </c>
    </row>
    <row r="4933" spans="8:17" x14ac:dyDescent="0.25">
      <c r="H4933" s="11" t="str">
        <f t="shared" si="462"/>
        <v/>
      </c>
      <c r="I4933" s="9" t="str">
        <f t="shared" ref="I4933:I4996" si="463">TEXT(H4933,"000000,000000")</f>
        <v/>
      </c>
      <c r="J4933" s="21">
        <f>IFERROR(VLOOKUP(I4933,datos_para_memoria_demandas_cal!$C$2:$K$99000,2,FALSE),0)</f>
        <v>0</v>
      </c>
      <c r="K4933" s="22">
        <f>IFERROR(VLOOKUP(I4933,datos_para_memoria_demandas_cal!$C$2:$K$99000,3,FALSE),0)</f>
        <v>0</v>
      </c>
      <c r="L4933" s="22">
        <f>IFERROR(VLOOKUP(I4933,ES0031102460685007HA0F_20250101!$D$2:$K$99000,2,FALSE),0)</f>
        <v>0</v>
      </c>
      <c r="M4933" s="23">
        <f>IFERROR(VLOOKUP(I4933,datos_para_memoria_demandas_cal!$C$2:$K$99000,4,FALSE),0)</f>
        <v>0</v>
      </c>
      <c r="N4933" s="21">
        <f t="shared" ref="N4933:N4996" si="464">J4933*K4933</f>
        <v>0</v>
      </c>
      <c r="O4933" s="22">
        <f t="shared" ref="O4933:O4996" si="465">J4933*L4933</f>
        <v>0</v>
      </c>
      <c r="P4933" s="22">
        <f t="shared" ref="P4933:P4996" si="466">J4933*(IF(K4933+M4933&gt;0,K4933+M4933,0))</f>
        <v>0</v>
      </c>
      <c r="Q4933" s="23">
        <f t="shared" ref="Q4933:Q4996" si="467">J4933*(IF(L4933+M4933&gt;0,L4933+M4933,0))</f>
        <v>0</v>
      </c>
    </row>
    <row r="4934" spans="8:17" x14ac:dyDescent="0.25">
      <c r="H4934" s="11" t="str">
        <f t="shared" ref="H4934:H4997" si="468">IFERROR(IF(H4933+1/24&lt;=$F$5,H4933+1/24,""),"")</f>
        <v/>
      </c>
      <c r="I4934" s="9" t="str">
        <f t="shared" si="463"/>
        <v/>
      </c>
      <c r="J4934" s="21">
        <f>IFERROR(VLOOKUP(I4934,datos_para_memoria_demandas_cal!$C$2:$K$99000,2,FALSE),0)</f>
        <v>0</v>
      </c>
      <c r="K4934" s="22">
        <f>IFERROR(VLOOKUP(I4934,datos_para_memoria_demandas_cal!$C$2:$K$99000,3,FALSE),0)</f>
        <v>0</v>
      </c>
      <c r="L4934" s="22">
        <f>IFERROR(VLOOKUP(I4934,ES0031102460685007HA0F_20250101!$D$2:$K$99000,2,FALSE),0)</f>
        <v>0</v>
      </c>
      <c r="M4934" s="23">
        <f>IFERROR(VLOOKUP(I4934,datos_para_memoria_demandas_cal!$C$2:$K$99000,4,FALSE),0)</f>
        <v>0</v>
      </c>
      <c r="N4934" s="21">
        <f t="shared" si="464"/>
        <v>0</v>
      </c>
      <c r="O4934" s="22">
        <f t="shared" si="465"/>
        <v>0</v>
      </c>
      <c r="P4934" s="22">
        <f t="shared" si="466"/>
        <v>0</v>
      </c>
      <c r="Q4934" s="23">
        <f t="shared" si="467"/>
        <v>0</v>
      </c>
    </row>
    <row r="4935" spans="8:17" x14ac:dyDescent="0.25">
      <c r="H4935" s="11" t="str">
        <f t="shared" si="468"/>
        <v/>
      </c>
      <c r="I4935" s="9" t="str">
        <f t="shared" si="463"/>
        <v/>
      </c>
      <c r="J4935" s="21">
        <f>IFERROR(VLOOKUP(I4935,datos_para_memoria_demandas_cal!$C$2:$K$99000,2,FALSE),0)</f>
        <v>0</v>
      </c>
      <c r="K4935" s="22">
        <f>IFERROR(VLOOKUP(I4935,datos_para_memoria_demandas_cal!$C$2:$K$99000,3,FALSE),0)</f>
        <v>0</v>
      </c>
      <c r="L4935" s="22">
        <f>IFERROR(VLOOKUP(I4935,ES0031102460685007HA0F_20250101!$D$2:$K$99000,2,FALSE),0)</f>
        <v>0</v>
      </c>
      <c r="M4935" s="23">
        <f>IFERROR(VLOOKUP(I4935,datos_para_memoria_demandas_cal!$C$2:$K$99000,4,FALSE),0)</f>
        <v>0</v>
      </c>
      <c r="N4935" s="21">
        <f t="shared" si="464"/>
        <v>0</v>
      </c>
      <c r="O4935" s="22">
        <f t="shared" si="465"/>
        <v>0</v>
      </c>
      <c r="P4935" s="22">
        <f t="shared" si="466"/>
        <v>0</v>
      </c>
      <c r="Q4935" s="23">
        <f t="shared" si="467"/>
        <v>0</v>
      </c>
    </row>
    <row r="4936" spans="8:17" x14ac:dyDescent="0.25">
      <c r="H4936" s="11" t="str">
        <f t="shared" si="468"/>
        <v/>
      </c>
      <c r="I4936" s="9" t="str">
        <f t="shared" si="463"/>
        <v/>
      </c>
      <c r="J4936" s="21">
        <f>IFERROR(VLOOKUP(I4936,datos_para_memoria_demandas_cal!$C$2:$K$99000,2,FALSE),0)</f>
        <v>0</v>
      </c>
      <c r="K4936" s="22">
        <f>IFERROR(VLOOKUP(I4936,datos_para_memoria_demandas_cal!$C$2:$K$99000,3,FALSE),0)</f>
        <v>0</v>
      </c>
      <c r="L4936" s="22">
        <f>IFERROR(VLOOKUP(I4936,ES0031102460685007HA0F_20250101!$D$2:$K$99000,2,FALSE),0)</f>
        <v>0</v>
      </c>
      <c r="M4936" s="23">
        <f>IFERROR(VLOOKUP(I4936,datos_para_memoria_demandas_cal!$C$2:$K$99000,4,FALSE),0)</f>
        <v>0</v>
      </c>
      <c r="N4936" s="21">
        <f t="shared" si="464"/>
        <v>0</v>
      </c>
      <c r="O4936" s="22">
        <f t="shared" si="465"/>
        <v>0</v>
      </c>
      <c r="P4936" s="22">
        <f t="shared" si="466"/>
        <v>0</v>
      </c>
      <c r="Q4936" s="23">
        <f t="shared" si="467"/>
        <v>0</v>
      </c>
    </row>
    <row r="4937" spans="8:17" x14ac:dyDescent="0.25">
      <c r="H4937" s="11" t="str">
        <f t="shared" si="468"/>
        <v/>
      </c>
      <c r="I4937" s="9" t="str">
        <f t="shared" si="463"/>
        <v/>
      </c>
      <c r="J4937" s="21">
        <f>IFERROR(VLOOKUP(I4937,datos_para_memoria_demandas_cal!$C$2:$K$99000,2,FALSE),0)</f>
        <v>0</v>
      </c>
      <c r="K4937" s="22">
        <f>IFERROR(VLOOKUP(I4937,datos_para_memoria_demandas_cal!$C$2:$K$99000,3,FALSE),0)</f>
        <v>0</v>
      </c>
      <c r="L4937" s="22">
        <f>IFERROR(VLOOKUP(I4937,ES0031102460685007HA0F_20250101!$D$2:$K$99000,2,FALSE),0)</f>
        <v>0</v>
      </c>
      <c r="M4937" s="23">
        <f>IFERROR(VLOOKUP(I4937,datos_para_memoria_demandas_cal!$C$2:$K$99000,4,FALSE),0)</f>
        <v>0</v>
      </c>
      <c r="N4937" s="21">
        <f t="shared" si="464"/>
        <v>0</v>
      </c>
      <c r="O4937" s="22">
        <f t="shared" si="465"/>
        <v>0</v>
      </c>
      <c r="P4937" s="22">
        <f t="shared" si="466"/>
        <v>0</v>
      </c>
      <c r="Q4937" s="23">
        <f t="shared" si="467"/>
        <v>0</v>
      </c>
    </row>
    <row r="4938" spans="8:17" x14ac:dyDescent="0.25">
      <c r="H4938" s="11" t="str">
        <f t="shared" si="468"/>
        <v/>
      </c>
      <c r="I4938" s="9" t="str">
        <f t="shared" si="463"/>
        <v/>
      </c>
      <c r="J4938" s="21">
        <f>IFERROR(VLOOKUP(I4938,datos_para_memoria_demandas_cal!$C$2:$K$99000,2,FALSE),0)</f>
        <v>0</v>
      </c>
      <c r="K4938" s="22">
        <f>IFERROR(VLOOKUP(I4938,datos_para_memoria_demandas_cal!$C$2:$K$99000,3,FALSE),0)</f>
        <v>0</v>
      </c>
      <c r="L4938" s="22">
        <f>IFERROR(VLOOKUP(I4938,ES0031102460685007HA0F_20250101!$D$2:$K$99000,2,FALSE),0)</f>
        <v>0</v>
      </c>
      <c r="M4938" s="23">
        <f>IFERROR(VLOOKUP(I4938,datos_para_memoria_demandas_cal!$C$2:$K$99000,4,FALSE),0)</f>
        <v>0</v>
      </c>
      <c r="N4938" s="21">
        <f t="shared" si="464"/>
        <v>0</v>
      </c>
      <c r="O4938" s="22">
        <f t="shared" si="465"/>
        <v>0</v>
      </c>
      <c r="P4938" s="22">
        <f t="shared" si="466"/>
        <v>0</v>
      </c>
      <c r="Q4938" s="23">
        <f t="shared" si="467"/>
        <v>0</v>
      </c>
    </row>
    <row r="4939" spans="8:17" x14ac:dyDescent="0.25">
      <c r="H4939" s="11" t="str">
        <f t="shared" si="468"/>
        <v/>
      </c>
      <c r="I4939" s="9" t="str">
        <f t="shared" si="463"/>
        <v/>
      </c>
      <c r="J4939" s="21">
        <f>IFERROR(VLOOKUP(I4939,datos_para_memoria_demandas_cal!$C$2:$K$99000,2,FALSE),0)</f>
        <v>0</v>
      </c>
      <c r="K4939" s="22">
        <f>IFERROR(VLOOKUP(I4939,datos_para_memoria_demandas_cal!$C$2:$K$99000,3,FALSE),0)</f>
        <v>0</v>
      </c>
      <c r="L4939" s="22">
        <f>IFERROR(VLOOKUP(I4939,ES0031102460685007HA0F_20250101!$D$2:$K$99000,2,FALSE),0)</f>
        <v>0</v>
      </c>
      <c r="M4939" s="23">
        <f>IFERROR(VLOOKUP(I4939,datos_para_memoria_demandas_cal!$C$2:$K$99000,4,FALSE),0)</f>
        <v>0</v>
      </c>
      <c r="N4939" s="21">
        <f t="shared" si="464"/>
        <v>0</v>
      </c>
      <c r="O4939" s="22">
        <f t="shared" si="465"/>
        <v>0</v>
      </c>
      <c r="P4939" s="22">
        <f t="shared" si="466"/>
        <v>0</v>
      </c>
      <c r="Q4939" s="23">
        <f t="shared" si="467"/>
        <v>0</v>
      </c>
    </row>
    <row r="4940" spans="8:17" x14ac:dyDescent="0.25">
      <c r="H4940" s="11" t="str">
        <f t="shared" si="468"/>
        <v/>
      </c>
      <c r="I4940" s="9" t="str">
        <f t="shared" si="463"/>
        <v/>
      </c>
      <c r="J4940" s="21">
        <f>IFERROR(VLOOKUP(I4940,datos_para_memoria_demandas_cal!$C$2:$K$99000,2,FALSE),0)</f>
        <v>0</v>
      </c>
      <c r="K4940" s="22">
        <f>IFERROR(VLOOKUP(I4940,datos_para_memoria_demandas_cal!$C$2:$K$99000,3,FALSE),0)</f>
        <v>0</v>
      </c>
      <c r="L4940" s="22">
        <f>IFERROR(VLOOKUP(I4940,ES0031102460685007HA0F_20250101!$D$2:$K$99000,2,FALSE),0)</f>
        <v>0</v>
      </c>
      <c r="M4940" s="23">
        <f>IFERROR(VLOOKUP(I4940,datos_para_memoria_demandas_cal!$C$2:$K$99000,4,FALSE),0)</f>
        <v>0</v>
      </c>
      <c r="N4940" s="21">
        <f t="shared" si="464"/>
        <v>0</v>
      </c>
      <c r="O4940" s="22">
        <f t="shared" si="465"/>
        <v>0</v>
      </c>
      <c r="P4940" s="22">
        <f t="shared" si="466"/>
        <v>0</v>
      </c>
      <c r="Q4940" s="23">
        <f t="shared" si="467"/>
        <v>0</v>
      </c>
    </row>
    <row r="4941" spans="8:17" x14ac:dyDescent="0.25">
      <c r="H4941" s="11" t="str">
        <f t="shared" si="468"/>
        <v/>
      </c>
      <c r="I4941" s="9" t="str">
        <f t="shared" si="463"/>
        <v/>
      </c>
      <c r="J4941" s="21">
        <f>IFERROR(VLOOKUP(I4941,datos_para_memoria_demandas_cal!$C$2:$K$99000,2,FALSE),0)</f>
        <v>0</v>
      </c>
      <c r="K4941" s="22">
        <f>IFERROR(VLOOKUP(I4941,datos_para_memoria_demandas_cal!$C$2:$K$99000,3,FALSE),0)</f>
        <v>0</v>
      </c>
      <c r="L4941" s="22">
        <f>IFERROR(VLOOKUP(I4941,ES0031102460685007HA0F_20250101!$D$2:$K$99000,2,FALSE),0)</f>
        <v>0</v>
      </c>
      <c r="M4941" s="23">
        <f>IFERROR(VLOOKUP(I4941,datos_para_memoria_demandas_cal!$C$2:$K$99000,4,FALSE),0)</f>
        <v>0</v>
      </c>
      <c r="N4941" s="21">
        <f t="shared" si="464"/>
        <v>0</v>
      </c>
      <c r="O4941" s="22">
        <f t="shared" si="465"/>
        <v>0</v>
      </c>
      <c r="P4941" s="22">
        <f t="shared" si="466"/>
        <v>0</v>
      </c>
      <c r="Q4941" s="23">
        <f t="shared" si="467"/>
        <v>0</v>
      </c>
    </row>
    <row r="4942" spans="8:17" x14ac:dyDescent="0.25">
      <c r="H4942" s="11" t="str">
        <f t="shared" si="468"/>
        <v/>
      </c>
      <c r="I4942" s="9" t="str">
        <f t="shared" si="463"/>
        <v/>
      </c>
      <c r="J4942" s="21">
        <f>IFERROR(VLOOKUP(I4942,datos_para_memoria_demandas_cal!$C$2:$K$99000,2,FALSE),0)</f>
        <v>0</v>
      </c>
      <c r="K4942" s="22">
        <f>IFERROR(VLOOKUP(I4942,datos_para_memoria_demandas_cal!$C$2:$K$99000,3,FALSE),0)</f>
        <v>0</v>
      </c>
      <c r="L4942" s="22">
        <f>IFERROR(VLOOKUP(I4942,ES0031102460685007HA0F_20250101!$D$2:$K$99000,2,FALSE),0)</f>
        <v>0</v>
      </c>
      <c r="M4942" s="23">
        <f>IFERROR(VLOOKUP(I4942,datos_para_memoria_demandas_cal!$C$2:$K$99000,4,FALSE),0)</f>
        <v>0</v>
      </c>
      <c r="N4942" s="21">
        <f t="shared" si="464"/>
        <v>0</v>
      </c>
      <c r="O4942" s="22">
        <f t="shared" si="465"/>
        <v>0</v>
      </c>
      <c r="P4942" s="22">
        <f t="shared" si="466"/>
        <v>0</v>
      </c>
      <c r="Q4942" s="23">
        <f t="shared" si="467"/>
        <v>0</v>
      </c>
    </row>
    <row r="4943" spans="8:17" x14ac:dyDescent="0.25">
      <c r="H4943" s="11" t="str">
        <f t="shared" si="468"/>
        <v/>
      </c>
      <c r="I4943" s="9" t="str">
        <f t="shared" si="463"/>
        <v/>
      </c>
      <c r="J4943" s="21">
        <f>IFERROR(VLOOKUP(I4943,datos_para_memoria_demandas_cal!$C$2:$K$99000,2,FALSE),0)</f>
        <v>0</v>
      </c>
      <c r="K4943" s="22">
        <f>IFERROR(VLOOKUP(I4943,datos_para_memoria_demandas_cal!$C$2:$K$99000,3,FALSE),0)</f>
        <v>0</v>
      </c>
      <c r="L4943" s="22">
        <f>IFERROR(VLOOKUP(I4943,ES0031102460685007HA0F_20250101!$D$2:$K$99000,2,FALSE),0)</f>
        <v>0</v>
      </c>
      <c r="M4943" s="23">
        <f>IFERROR(VLOOKUP(I4943,datos_para_memoria_demandas_cal!$C$2:$K$99000,4,FALSE),0)</f>
        <v>0</v>
      </c>
      <c r="N4943" s="21">
        <f t="shared" si="464"/>
        <v>0</v>
      </c>
      <c r="O4943" s="22">
        <f t="shared" si="465"/>
        <v>0</v>
      </c>
      <c r="P4943" s="22">
        <f t="shared" si="466"/>
        <v>0</v>
      </c>
      <c r="Q4943" s="23">
        <f t="shared" si="467"/>
        <v>0</v>
      </c>
    </row>
    <row r="4944" spans="8:17" x14ac:dyDescent="0.25">
      <c r="H4944" s="11" t="str">
        <f t="shared" si="468"/>
        <v/>
      </c>
      <c r="I4944" s="9" t="str">
        <f t="shared" si="463"/>
        <v/>
      </c>
      <c r="J4944" s="21">
        <f>IFERROR(VLOOKUP(I4944,datos_para_memoria_demandas_cal!$C$2:$K$99000,2,FALSE),0)</f>
        <v>0</v>
      </c>
      <c r="K4944" s="22">
        <f>IFERROR(VLOOKUP(I4944,datos_para_memoria_demandas_cal!$C$2:$K$99000,3,FALSE),0)</f>
        <v>0</v>
      </c>
      <c r="L4944" s="22">
        <f>IFERROR(VLOOKUP(I4944,ES0031102460685007HA0F_20250101!$D$2:$K$99000,2,FALSE),0)</f>
        <v>0</v>
      </c>
      <c r="M4944" s="23">
        <f>IFERROR(VLOOKUP(I4944,datos_para_memoria_demandas_cal!$C$2:$K$99000,4,FALSE),0)</f>
        <v>0</v>
      </c>
      <c r="N4944" s="21">
        <f t="shared" si="464"/>
        <v>0</v>
      </c>
      <c r="O4944" s="22">
        <f t="shared" si="465"/>
        <v>0</v>
      </c>
      <c r="P4944" s="22">
        <f t="shared" si="466"/>
        <v>0</v>
      </c>
      <c r="Q4944" s="23">
        <f t="shared" si="467"/>
        <v>0</v>
      </c>
    </row>
    <row r="4945" spans="8:17" x14ac:dyDescent="0.25">
      <c r="H4945" s="11" t="str">
        <f t="shared" si="468"/>
        <v/>
      </c>
      <c r="I4945" s="9" t="str">
        <f t="shared" si="463"/>
        <v/>
      </c>
      <c r="J4945" s="21">
        <f>IFERROR(VLOOKUP(I4945,datos_para_memoria_demandas_cal!$C$2:$K$99000,2,FALSE),0)</f>
        <v>0</v>
      </c>
      <c r="K4945" s="22">
        <f>IFERROR(VLOOKUP(I4945,datos_para_memoria_demandas_cal!$C$2:$K$99000,3,FALSE),0)</f>
        <v>0</v>
      </c>
      <c r="L4945" s="22">
        <f>IFERROR(VLOOKUP(I4945,ES0031102460685007HA0F_20250101!$D$2:$K$99000,2,FALSE),0)</f>
        <v>0</v>
      </c>
      <c r="M4945" s="23">
        <f>IFERROR(VLOOKUP(I4945,datos_para_memoria_demandas_cal!$C$2:$K$99000,4,FALSE),0)</f>
        <v>0</v>
      </c>
      <c r="N4945" s="21">
        <f t="shared" si="464"/>
        <v>0</v>
      </c>
      <c r="O4945" s="22">
        <f t="shared" si="465"/>
        <v>0</v>
      </c>
      <c r="P4945" s="22">
        <f t="shared" si="466"/>
        <v>0</v>
      </c>
      <c r="Q4945" s="23">
        <f t="shared" si="467"/>
        <v>0</v>
      </c>
    </row>
    <row r="4946" spans="8:17" x14ac:dyDescent="0.25">
      <c r="H4946" s="11" t="str">
        <f t="shared" si="468"/>
        <v/>
      </c>
      <c r="I4946" s="9" t="str">
        <f t="shared" si="463"/>
        <v/>
      </c>
      <c r="J4946" s="21">
        <f>IFERROR(VLOOKUP(I4946,datos_para_memoria_demandas_cal!$C$2:$K$99000,2,FALSE),0)</f>
        <v>0</v>
      </c>
      <c r="K4946" s="22">
        <f>IFERROR(VLOOKUP(I4946,datos_para_memoria_demandas_cal!$C$2:$K$99000,3,FALSE),0)</f>
        <v>0</v>
      </c>
      <c r="L4946" s="22">
        <f>IFERROR(VLOOKUP(I4946,ES0031102460685007HA0F_20250101!$D$2:$K$99000,2,FALSE),0)</f>
        <v>0</v>
      </c>
      <c r="M4946" s="23">
        <f>IFERROR(VLOOKUP(I4946,datos_para_memoria_demandas_cal!$C$2:$K$99000,4,FALSE),0)</f>
        <v>0</v>
      </c>
      <c r="N4946" s="21">
        <f t="shared" si="464"/>
        <v>0</v>
      </c>
      <c r="O4946" s="22">
        <f t="shared" si="465"/>
        <v>0</v>
      </c>
      <c r="P4946" s="22">
        <f t="shared" si="466"/>
        <v>0</v>
      </c>
      <c r="Q4946" s="23">
        <f t="shared" si="467"/>
        <v>0</v>
      </c>
    </row>
    <row r="4947" spans="8:17" x14ac:dyDescent="0.25">
      <c r="H4947" s="11" t="str">
        <f t="shared" si="468"/>
        <v/>
      </c>
      <c r="I4947" s="9" t="str">
        <f t="shared" si="463"/>
        <v/>
      </c>
      <c r="J4947" s="21">
        <f>IFERROR(VLOOKUP(I4947,datos_para_memoria_demandas_cal!$C$2:$K$99000,2,FALSE),0)</f>
        <v>0</v>
      </c>
      <c r="K4947" s="22">
        <f>IFERROR(VLOOKUP(I4947,datos_para_memoria_demandas_cal!$C$2:$K$99000,3,FALSE),0)</f>
        <v>0</v>
      </c>
      <c r="L4947" s="22">
        <f>IFERROR(VLOOKUP(I4947,ES0031102460685007HA0F_20250101!$D$2:$K$99000,2,FALSE),0)</f>
        <v>0</v>
      </c>
      <c r="M4947" s="23">
        <f>IFERROR(VLOOKUP(I4947,datos_para_memoria_demandas_cal!$C$2:$K$99000,4,FALSE),0)</f>
        <v>0</v>
      </c>
      <c r="N4947" s="21">
        <f t="shared" si="464"/>
        <v>0</v>
      </c>
      <c r="O4947" s="22">
        <f t="shared" si="465"/>
        <v>0</v>
      </c>
      <c r="P4947" s="22">
        <f t="shared" si="466"/>
        <v>0</v>
      </c>
      <c r="Q4947" s="23">
        <f t="shared" si="467"/>
        <v>0</v>
      </c>
    </row>
    <row r="4948" spans="8:17" x14ac:dyDescent="0.25">
      <c r="H4948" s="11" t="str">
        <f t="shared" si="468"/>
        <v/>
      </c>
      <c r="I4948" s="9" t="str">
        <f t="shared" si="463"/>
        <v/>
      </c>
      <c r="J4948" s="21">
        <f>IFERROR(VLOOKUP(I4948,datos_para_memoria_demandas_cal!$C$2:$K$99000,2,FALSE),0)</f>
        <v>0</v>
      </c>
      <c r="K4948" s="22">
        <f>IFERROR(VLOOKUP(I4948,datos_para_memoria_demandas_cal!$C$2:$K$99000,3,FALSE),0)</f>
        <v>0</v>
      </c>
      <c r="L4948" s="22">
        <f>IFERROR(VLOOKUP(I4948,ES0031102460685007HA0F_20250101!$D$2:$K$99000,2,FALSE),0)</f>
        <v>0</v>
      </c>
      <c r="M4948" s="23">
        <f>IFERROR(VLOOKUP(I4948,datos_para_memoria_demandas_cal!$C$2:$K$99000,4,FALSE),0)</f>
        <v>0</v>
      </c>
      <c r="N4948" s="21">
        <f t="shared" si="464"/>
        <v>0</v>
      </c>
      <c r="O4948" s="22">
        <f t="shared" si="465"/>
        <v>0</v>
      </c>
      <c r="P4948" s="22">
        <f t="shared" si="466"/>
        <v>0</v>
      </c>
      <c r="Q4948" s="23">
        <f t="shared" si="467"/>
        <v>0</v>
      </c>
    </row>
    <row r="4949" spans="8:17" x14ac:dyDescent="0.25">
      <c r="H4949" s="11" t="str">
        <f t="shared" si="468"/>
        <v/>
      </c>
      <c r="I4949" s="9" t="str">
        <f t="shared" si="463"/>
        <v/>
      </c>
      <c r="J4949" s="21">
        <f>IFERROR(VLOOKUP(I4949,datos_para_memoria_demandas_cal!$C$2:$K$99000,2,FALSE),0)</f>
        <v>0</v>
      </c>
      <c r="K4949" s="22">
        <f>IFERROR(VLOOKUP(I4949,datos_para_memoria_demandas_cal!$C$2:$K$99000,3,FALSE),0)</f>
        <v>0</v>
      </c>
      <c r="L4949" s="22">
        <f>IFERROR(VLOOKUP(I4949,ES0031102460685007HA0F_20250101!$D$2:$K$99000,2,FALSE),0)</f>
        <v>0</v>
      </c>
      <c r="M4949" s="23">
        <f>IFERROR(VLOOKUP(I4949,datos_para_memoria_demandas_cal!$C$2:$K$99000,4,FALSE),0)</f>
        <v>0</v>
      </c>
      <c r="N4949" s="21">
        <f t="shared" si="464"/>
        <v>0</v>
      </c>
      <c r="O4949" s="22">
        <f t="shared" si="465"/>
        <v>0</v>
      </c>
      <c r="P4949" s="22">
        <f t="shared" si="466"/>
        <v>0</v>
      </c>
      <c r="Q4949" s="23">
        <f t="shared" si="467"/>
        <v>0</v>
      </c>
    </row>
    <row r="4950" spans="8:17" x14ac:dyDescent="0.25">
      <c r="H4950" s="11" t="str">
        <f t="shared" si="468"/>
        <v/>
      </c>
      <c r="I4950" s="9" t="str">
        <f t="shared" si="463"/>
        <v/>
      </c>
      <c r="J4950" s="21">
        <f>IFERROR(VLOOKUP(I4950,datos_para_memoria_demandas_cal!$C$2:$K$99000,2,FALSE),0)</f>
        <v>0</v>
      </c>
      <c r="K4950" s="22">
        <f>IFERROR(VLOOKUP(I4950,datos_para_memoria_demandas_cal!$C$2:$K$99000,3,FALSE),0)</f>
        <v>0</v>
      </c>
      <c r="L4950" s="22">
        <f>IFERROR(VLOOKUP(I4950,ES0031102460685007HA0F_20250101!$D$2:$K$99000,2,FALSE),0)</f>
        <v>0</v>
      </c>
      <c r="M4950" s="23">
        <f>IFERROR(VLOOKUP(I4950,datos_para_memoria_demandas_cal!$C$2:$K$99000,4,FALSE),0)</f>
        <v>0</v>
      </c>
      <c r="N4950" s="21">
        <f t="shared" si="464"/>
        <v>0</v>
      </c>
      <c r="O4950" s="22">
        <f t="shared" si="465"/>
        <v>0</v>
      </c>
      <c r="P4950" s="22">
        <f t="shared" si="466"/>
        <v>0</v>
      </c>
      <c r="Q4950" s="23">
        <f t="shared" si="467"/>
        <v>0</v>
      </c>
    </row>
    <row r="4951" spans="8:17" x14ac:dyDescent="0.25">
      <c r="H4951" s="11" t="str">
        <f t="shared" si="468"/>
        <v/>
      </c>
      <c r="I4951" s="9" t="str">
        <f t="shared" si="463"/>
        <v/>
      </c>
      <c r="J4951" s="21">
        <f>IFERROR(VLOOKUP(I4951,datos_para_memoria_demandas_cal!$C$2:$K$99000,2,FALSE),0)</f>
        <v>0</v>
      </c>
      <c r="K4951" s="22">
        <f>IFERROR(VLOOKUP(I4951,datos_para_memoria_demandas_cal!$C$2:$K$99000,3,FALSE),0)</f>
        <v>0</v>
      </c>
      <c r="L4951" s="22">
        <f>IFERROR(VLOOKUP(I4951,ES0031102460685007HA0F_20250101!$D$2:$K$99000,2,FALSE),0)</f>
        <v>0</v>
      </c>
      <c r="M4951" s="23">
        <f>IFERROR(VLOOKUP(I4951,datos_para_memoria_demandas_cal!$C$2:$K$99000,4,FALSE),0)</f>
        <v>0</v>
      </c>
      <c r="N4951" s="21">
        <f t="shared" si="464"/>
        <v>0</v>
      </c>
      <c r="O4951" s="22">
        <f t="shared" si="465"/>
        <v>0</v>
      </c>
      <c r="P4951" s="22">
        <f t="shared" si="466"/>
        <v>0</v>
      </c>
      <c r="Q4951" s="23">
        <f t="shared" si="467"/>
        <v>0</v>
      </c>
    </row>
    <row r="4952" spans="8:17" x14ac:dyDescent="0.25">
      <c r="H4952" s="11" t="str">
        <f t="shared" si="468"/>
        <v/>
      </c>
      <c r="I4952" s="9" t="str">
        <f t="shared" si="463"/>
        <v/>
      </c>
      <c r="J4952" s="21">
        <f>IFERROR(VLOOKUP(I4952,datos_para_memoria_demandas_cal!$C$2:$K$99000,2,FALSE),0)</f>
        <v>0</v>
      </c>
      <c r="K4952" s="22">
        <f>IFERROR(VLOOKUP(I4952,datos_para_memoria_demandas_cal!$C$2:$K$99000,3,FALSE),0)</f>
        <v>0</v>
      </c>
      <c r="L4952" s="22">
        <f>IFERROR(VLOOKUP(I4952,ES0031102460685007HA0F_20250101!$D$2:$K$99000,2,FALSE),0)</f>
        <v>0</v>
      </c>
      <c r="M4952" s="23">
        <f>IFERROR(VLOOKUP(I4952,datos_para_memoria_demandas_cal!$C$2:$K$99000,4,FALSE),0)</f>
        <v>0</v>
      </c>
      <c r="N4952" s="21">
        <f t="shared" si="464"/>
        <v>0</v>
      </c>
      <c r="O4952" s="22">
        <f t="shared" si="465"/>
        <v>0</v>
      </c>
      <c r="P4952" s="22">
        <f t="shared" si="466"/>
        <v>0</v>
      </c>
      <c r="Q4952" s="23">
        <f t="shared" si="467"/>
        <v>0</v>
      </c>
    </row>
    <row r="4953" spans="8:17" x14ac:dyDescent="0.25">
      <c r="H4953" s="11" t="str">
        <f t="shared" si="468"/>
        <v/>
      </c>
      <c r="I4953" s="9" t="str">
        <f t="shared" si="463"/>
        <v/>
      </c>
      <c r="J4953" s="21">
        <f>IFERROR(VLOOKUP(I4953,datos_para_memoria_demandas_cal!$C$2:$K$99000,2,FALSE),0)</f>
        <v>0</v>
      </c>
      <c r="K4953" s="22">
        <f>IFERROR(VLOOKUP(I4953,datos_para_memoria_demandas_cal!$C$2:$K$99000,3,FALSE),0)</f>
        <v>0</v>
      </c>
      <c r="L4953" s="22">
        <f>IFERROR(VLOOKUP(I4953,ES0031102460685007HA0F_20250101!$D$2:$K$99000,2,FALSE),0)</f>
        <v>0</v>
      </c>
      <c r="M4953" s="23">
        <f>IFERROR(VLOOKUP(I4953,datos_para_memoria_demandas_cal!$C$2:$K$99000,4,FALSE),0)</f>
        <v>0</v>
      </c>
      <c r="N4953" s="21">
        <f t="shared" si="464"/>
        <v>0</v>
      </c>
      <c r="O4953" s="22">
        <f t="shared" si="465"/>
        <v>0</v>
      </c>
      <c r="P4953" s="22">
        <f t="shared" si="466"/>
        <v>0</v>
      </c>
      <c r="Q4953" s="23">
        <f t="shared" si="467"/>
        <v>0</v>
      </c>
    </row>
    <row r="4954" spans="8:17" x14ac:dyDescent="0.25">
      <c r="H4954" s="11" t="str">
        <f t="shared" si="468"/>
        <v/>
      </c>
      <c r="I4954" s="9" t="str">
        <f t="shared" si="463"/>
        <v/>
      </c>
      <c r="J4954" s="21">
        <f>IFERROR(VLOOKUP(I4954,datos_para_memoria_demandas_cal!$C$2:$K$99000,2,FALSE),0)</f>
        <v>0</v>
      </c>
      <c r="K4954" s="22">
        <f>IFERROR(VLOOKUP(I4954,datos_para_memoria_demandas_cal!$C$2:$K$99000,3,FALSE),0)</f>
        <v>0</v>
      </c>
      <c r="L4954" s="22">
        <f>IFERROR(VLOOKUP(I4954,ES0031102460685007HA0F_20250101!$D$2:$K$99000,2,FALSE),0)</f>
        <v>0</v>
      </c>
      <c r="M4954" s="23">
        <f>IFERROR(VLOOKUP(I4954,datos_para_memoria_demandas_cal!$C$2:$K$99000,4,FALSE),0)</f>
        <v>0</v>
      </c>
      <c r="N4954" s="21">
        <f t="shared" si="464"/>
        <v>0</v>
      </c>
      <c r="O4954" s="22">
        <f t="shared" si="465"/>
        <v>0</v>
      </c>
      <c r="P4954" s="22">
        <f t="shared" si="466"/>
        <v>0</v>
      </c>
      <c r="Q4954" s="23">
        <f t="shared" si="467"/>
        <v>0</v>
      </c>
    </row>
    <row r="4955" spans="8:17" x14ac:dyDescent="0.25">
      <c r="H4955" s="11" t="str">
        <f t="shared" si="468"/>
        <v/>
      </c>
      <c r="I4955" s="9" t="str">
        <f t="shared" si="463"/>
        <v/>
      </c>
      <c r="J4955" s="21">
        <f>IFERROR(VLOOKUP(I4955,datos_para_memoria_demandas_cal!$C$2:$K$99000,2,FALSE),0)</f>
        <v>0</v>
      </c>
      <c r="K4955" s="22">
        <f>IFERROR(VLOOKUP(I4955,datos_para_memoria_demandas_cal!$C$2:$K$99000,3,FALSE),0)</f>
        <v>0</v>
      </c>
      <c r="L4955" s="22">
        <f>IFERROR(VLOOKUP(I4955,ES0031102460685007HA0F_20250101!$D$2:$K$99000,2,FALSE),0)</f>
        <v>0</v>
      </c>
      <c r="M4955" s="23">
        <f>IFERROR(VLOOKUP(I4955,datos_para_memoria_demandas_cal!$C$2:$K$99000,4,FALSE),0)</f>
        <v>0</v>
      </c>
      <c r="N4955" s="21">
        <f t="shared" si="464"/>
        <v>0</v>
      </c>
      <c r="O4955" s="22">
        <f t="shared" si="465"/>
        <v>0</v>
      </c>
      <c r="P4955" s="22">
        <f t="shared" si="466"/>
        <v>0</v>
      </c>
      <c r="Q4955" s="23">
        <f t="shared" si="467"/>
        <v>0</v>
      </c>
    </row>
    <row r="4956" spans="8:17" x14ac:dyDescent="0.25">
      <c r="H4956" s="11" t="str">
        <f t="shared" si="468"/>
        <v/>
      </c>
      <c r="I4956" s="9" t="str">
        <f t="shared" si="463"/>
        <v/>
      </c>
      <c r="J4956" s="21">
        <f>IFERROR(VLOOKUP(I4956,datos_para_memoria_demandas_cal!$C$2:$K$99000,2,FALSE),0)</f>
        <v>0</v>
      </c>
      <c r="K4956" s="22">
        <f>IFERROR(VLOOKUP(I4956,datos_para_memoria_demandas_cal!$C$2:$K$99000,3,FALSE),0)</f>
        <v>0</v>
      </c>
      <c r="L4956" s="22">
        <f>IFERROR(VLOOKUP(I4956,ES0031102460685007HA0F_20250101!$D$2:$K$99000,2,FALSE),0)</f>
        <v>0</v>
      </c>
      <c r="M4956" s="23">
        <f>IFERROR(VLOOKUP(I4956,datos_para_memoria_demandas_cal!$C$2:$K$99000,4,FALSE),0)</f>
        <v>0</v>
      </c>
      <c r="N4956" s="21">
        <f t="shared" si="464"/>
        <v>0</v>
      </c>
      <c r="O4956" s="22">
        <f t="shared" si="465"/>
        <v>0</v>
      </c>
      <c r="P4956" s="22">
        <f t="shared" si="466"/>
        <v>0</v>
      </c>
      <c r="Q4956" s="23">
        <f t="shared" si="467"/>
        <v>0</v>
      </c>
    </row>
    <row r="4957" spans="8:17" x14ac:dyDescent="0.25">
      <c r="H4957" s="11" t="str">
        <f t="shared" si="468"/>
        <v/>
      </c>
      <c r="I4957" s="9" t="str">
        <f t="shared" si="463"/>
        <v/>
      </c>
      <c r="J4957" s="21">
        <f>IFERROR(VLOOKUP(I4957,datos_para_memoria_demandas_cal!$C$2:$K$99000,2,FALSE),0)</f>
        <v>0</v>
      </c>
      <c r="K4957" s="22">
        <f>IFERROR(VLOOKUP(I4957,datos_para_memoria_demandas_cal!$C$2:$K$99000,3,FALSE),0)</f>
        <v>0</v>
      </c>
      <c r="L4957" s="22">
        <f>IFERROR(VLOOKUP(I4957,ES0031102460685007HA0F_20250101!$D$2:$K$99000,2,FALSE),0)</f>
        <v>0</v>
      </c>
      <c r="M4957" s="23">
        <f>IFERROR(VLOOKUP(I4957,datos_para_memoria_demandas_cal!$C$2:$K$99000,4,FALSE),0)</f>
        <v>0</v>
      </c>
      <c r="N4957" s="21">
        <f t="shared" si="464"/>
        <v>0</v>
      </c>
      <c r="O4957" s="22">
        <f t="shared" si="465"/>
        <v>0</v>
      </c>
      <c r="P4957" s="22">
        <f t="shared" si="466"/>
        <v>0</v>
      </c>
      <c r="Q4957" s="23">
        <f t="shared" si="467"/>
        <v>0</v>
      </c>
    </row>
    <row r="4958" spans="8:17" x14ac:dyDescent="0.25">
      <c r="H4958" s="11" t="str">
        <f t="shared" si="468"/>
        <v/>
      </c>
      <c r="I4958" s="9" t="str">
        <f t="shared" si="463"/>
        <v/>
      </c>
      <c r="J4958" s="21">
        <f>IFERROR(VLOOKUP(I4958,datos_para_memoria_demandas_cal!$C$2:$K$99000,2,FALSE),0)</f>
        <v>0</v>
      </c>
      <c r="K4958" s="22">
        <f>IFERROR(VLOOKUP(I4958,datos_para_memoria_demandas_cal!$C$2:$K$99000,3,FALSE),0)</f>
        <v>0</v>
      </c>
      <c r="L4958" s="22">
        <f>IFERROR(VLOOKUP(I4958,ES0031102460685007HA0F_20250101!$D$2:$K$99000,2,FALSE),0)</f>
        <v>0</v>
      </c>
      <c r="M4958" s="23">
        <f>IFERROR(VLOOKUP(I4958,datos_para_memoria_demandas_cal!$C$2:$K$99000,4,FALSE),0)</f>
        <v>0</v>
      </c>
      <c r="N4958" s="21">
        <f t="shared" si="464"/>
        <v>0</v>
      </c>
      <c r="O4958" s="22">
        <f t="shared" si="465"/>
        <v>0</v>
      </c>
      <c r="P4958" s="22">
        <f t="shared" si="466"/>
        <v>0</v>
      </c>
      <c r="Q4958" s="23">
        <f t="shared" si="467"/>
        <v>0</v>
      </c>
    </row>
    <row r="4959" spans="8:17" x14ac:dyDescent="0.25">
      <c r="H4959" s="11" t="str">
        <f t="shared" si="468"/>
        <v/>
      </c>
      <c r="I4959" s="9" t="str">
        <f t="shared" si="463"/>
        <v/>
      </c>
      <c r="J4959" s="21">
        <f>IFERROR(VLOOKUP(I4959,datos_para_memoria_demandas_cal!$C$2:$K$99000,2,FALSE),0)</f>
        <v>0</v>
      </c>
      <c r="K4959" s="22">
        <f>IFERROR(VLOOKUP(I4959,datos_para_memoria_demandas_cal!$C$2:$K$99000,3,FALSE),0)</f>
        <v>0</v>
      </c>
      <c r="L4959" s="22">
        <f>IFERROR(VLOOKUP(I4959,ES0031102460685007HA0F_20250101!$D$2:$K$99000,2,FALSE),0)</f>
        <v>0</v>
      </c>
      <c r="M4959" s="23">
        <f>IFERROR(VLOOKUP(I4959,datos_para_memoria_demandas_cal!$C$2:$K$99000,4,FALSE),0)</f>
        <v>0</v>
      </c>
      <c r="N4959" s="21">
        <f t="shared" si="464"/>
        <v>0</v>
      </c>
      <c r="O4959" s="22">
        <f t="shared" si="465"/>
        <v>0</v>
      </c>
      <c r="P4959" s="22">
        <f t="shared" si="466"/>
        <v>0</v>
      </c>
      <c r="Q4959" s="23">
        <f t="shared" si="467"/>
        <v>0</v>
      </c>
    </row>
    <row r="4960" spans="8:17" x14ac:dyDescent="0.25">
      <c r="H4960" s="11" t="str">
        <f t="shared" si="468"/>
        <v/>
      </c>
      <c r="I4960" s="9" t="str">
        <f t="shared" si="463"/>
        <v/>
      </c>
      <c r="J4960" s="21">
        <f>IFERROR(VLOOKUP(I4960,datos_para_memoria_demandas_cal!$C$2:$K$99000,2,FALSE),0)</f>
        <v>0</v>
      </c>
      <c r="K4960" s="22">
        <f>IFERROR(VLOOKUP(I4960,datos_para_memoria_demandas_cal!$C$2:$K$99000,3,FALSE),0)</f>
        <v>0</v>
      </c>
      <c r="L4960" s="22">
        <f>IFERROR(VLOOKUP(I4960,ES0031102460685007HA0F_20250101!$D$2:$K$99000,2,FALSE),0)</f>
        <v>0</v>
      </c>
      <c r="M4960" s="23">
        <f>IFERROR(VLOOKUP(I4960,datos_para_memoria_demandas_cal!$C$2:$K$99000,4,FALSE),0)</f>
        <v>0</v>
      </c>
      <c r="N4960" s="21">
        <f t="shared" si="464"/>
        <v>0</v>
      </c>
      <c r="O4960" s="22">
        <f t="shared" si="465"/>
        <v>0</v>
      </c>
      <c r="P4960" s="22">
        <f t="shared" si="466"/>
        <v>0</v>
      </c>
      <c r="Q4960" s="23">
        <f t="shared" si="467"/>
        <v>0</v>
      </c>
    </row>
    <row r="4961" spans="8:17" x14ac:dyDescent="0.25">
      <c r="H4961" s="11" t="str">
        <f t="shared" si="468"/>
        <v/>
      </c>
      <c r="I4961" s="9" t="str">
        <f t="shared" si="463"/>
        <v/>
      </c>
      <c r="J4961" s="21">
        <f>IFERROR(VLOOKUP(I4961,datos_para_memoria_demandas_cal!$C$2:$K$99000,2,FALSE),0)</f>
        <v>0</v>
      </c>
      <c r="K4961" s="22">
        <f>IFERROR(VLOOKUP(I4961,datos_para_memoria_demandas_cal!$C$2:$K$99000,3,FALSE),0)</f>
        <v>0</v>
      </c>
      <c r="L4961" s="22">
        <f>IFERROR(VLOOKUP(I4961,ES0031102460685007HA0F_20250101!$D$2:$K$99000,2,FALSE),0)</f>
        <v>0</v>
      </c>
      <c r="M4961" s="23">
        <f>IFERROR(VLOOKUP(I4961,datos_para_memoria_demandas_cal!$C$2:$K$99000,4,FALSE),0)</f>
        <v>0</v>
      </c>
      <c r="N4961" s="21">
        <f t="shared" si="464"/>
        <v>0</v>
      </c>
      <c r="O4961" s="22">
        <f t="shared" si="465"/>
        <v>0</v>
      </c>
      <c r="P4961" s="22">
        <f t="shared" si="466"/>
        <v>0</v>
      </c>
      <c r="Q4961" s="23">
        <f t="shared" si="467"/>
        <v>0</v>
      </c>
    </row>
    <row r="4962" spans="8:17" x14ac:dyDescent="0.25">
      <c r="H4962" s="11" t="str">
        <f t="shared" si="468"/>
        <v/>
      </c>
      <c r="I4962" s="9" t="str">
        <f t="shared" si="463"/>
        <v/>
      </c>
      <c r="J4962" s="21">
        <f>IFERROR(VLOOKUP(I4962,datos_para_memoria_demandas_cal!$C$2:$K$99000,2,FALSE),0)</f>
        <v>0</v>
      </c>
      <c r="K4962" s="22">
        <f>IFERROR(VLOOKUP(I4962,datos_para_memoria_demandas_cal!$C$2:$K$99000,3,FALSE),0)</f>
        <v>0</v>
      </c>
      <c r="L4962" s="22">
        <f>IFERROR(VLOOKUP(I4962,ES0031102460685007HA0F_20250101!$D$2:$K$99000,2,FALSE),0)</f>
        <v>0</v>
      </c>
      <c r="M4962" s="23">
        <f>IFERROR(VLOOKUP(I4962,datos_para_memoria_demandas_cal!$C$2:$K$99000,4,FALSE),0)</f>
        <v>0</v>
      </c>
      <c r="N4962" s="21">
        <f t="shared" si="464"/>
        <v>0</v>
      </c>
      <c r="O4962" s="22">
        <f t="shared" si="465"/>
        <v>0</v>
      </c>
      <c r="P4962" s="22">
        <f t="shared" si="466"/>
        <v>0</v>
      </c>
      <c r="Q4962" s="23">
        <f t="shared" si="467"/>
        <v>0</v>
      </c>
    </row>
    <row r="4963" spans="8:17" x14ac:dyDescent="0.25">
      <c r="H4963" s="11" t="str">
        <f t="shared" si="468"/>
        <v/>
      </c>
      <c r="I4963" s="9" t="str">
        <f t="shared" si="463"/>
        <v/>
      </c>
      <c r="J4963" s="21">
        <f>IFERROR(VLOOKUP(I4963,datos_para_memoria_demandas_cal!$C$2:$K$99000,2,FALSE),0)</f>
        <v>0</v>
      </c>
      <c r="K4963" s="22">
        <f>IFERROR(VLOOKUP(I4963,datos_para_memoria_demandas_cal!$C$2:$K$99000,3,FALSE),0)</f>
        <v>0</v>
      </c>
      <c r="L4963" s="22">
        <f>IFERROR(VLOOKUP(I4963,ES0031102460685007HA0F_20250101!$D$2:$K$99000,2,FALSE),0)</f>
        <v>0</v>
      </c>
      <c r="M4963" s="23">
        <f>IFERROR(VLOOKUP(I4963,datos_para_memoria_demandas_cal!$C$2:$K$99000,4,FALSE),0)</f>
        <v>0</v>
      </c>
      <c r="N4963" s="21">
        <f t="shared" si="464"/>
        <v>0</v>
      </c>
      <c r="O4963" s="22">
        <f t="shared" si="465"/>
        <v>0</v>
      </c>
      <c r="P4963" s="22">
        <f t="shared" si="466"/>
        <v>0</v>
      </c>
      <c r="Q4963" s="23">
        <f t="shared" si="467"/>
        <v>0</v>
      </c>
    </row>
    <row r="4964" spans="8:17" x14ac:dyDescent="0.25">
      <c r="H4964" s="11" t="str">
        <f t="shared" si="468"/>
        <v/>
      </c>
      <c r="I4964" s="9" t="str">
        <f t="shared" si="463"/>
        <v/>
      </c>
      <c r="J4964" s="21">
        <f>IFERROR(VLOOKUP(I4964,datos_para_memoria_demandas_cal!$C$2:$K$99000,2,FALSE),0)</f>
        <v>0</v>
      </c>
      <c r="K4964" s="22">
        <f>IFERROR(VLOOKUP(I4964,datos_para_memoria_demandas_cal!$C$2:$K$99000,3,FALSE),0)</f>
        <v>0</v>
      </c>
      <c r="L4964" s="22">
        <f>IFERROR(VLOOKUP(I4964,ES0031102460685007HA0F_20250101!$D$2:$K$99000,2,FALSE),0)</f>
        <v>0</v>
      </c>
      <c r="M4964" s="23">
        <f>IFERROR(VLOOKUP(I4964,datos_para_memoria_demandas_cal!$C$2:$K$99000,4,FALSE),0)</f>
        <v>0</v>
      </c>
      <c r="N4964" s="21">
        <f t="shared" si="464"/>
        <v>0</v>
      </c>
      <c r="O4964" s="22">
        <f t="shared" si="465"/>
        <v>0</v>
      </c>
      <c r="P4964" s="22">
        <f t="shared" si="466"/>
        <v>0</v>
      </c>
      <c r="Q4964" s="23">
        <f t="shared" si="467"/>
        <v>0</v>
      </c>
    </row>
    <row r="4965" spans="8:17" x14ac:dyDescent="0.25">
      <c r="H4965" s="11" t="str">
        <f t="shared" si="468"/>
        <v/>
      </c>
      <c r="I4965" s="9" t="str">
        <f t="shared" si="463"/>
        <v/>
      </c>
      <c r="J4965" s="21">
        <f>IFERROR(VLOOKUP(I4965,datos_para_memoria_demandas_cal!$C$2:$K$99000,2,FALSE),0)</f>
        <v>0</v>
      </c>
      <c r="K4965" s="22">
        <f>IFERROR(VLOOKUP(I4965,datos_para_memoria_demandas_cal!$C$2:$K$99000,3,FALSE),0)</f>
        <v>0</v>
      </c>
      <c r="L4965" s="22">
        <f>IFERROR(VLOOKUP(I4965,ES0031102460685007HA0F_20250101!$D$2:$K$99000,2,FALSE),0)</f>
        <v>0</v>
      </c>
      <c r="M4965" s="23">
        <f>IFERROR(VLOOKUP(I4965,datos_para_memoria_demandas_cal!$C$2:$K$99000,4,FALSE),0)</f>
        <v>0</v>
      </c>
      <c r="N4965" s="21">
        <f t="shared" si="464"/>
        <v>0</v>
      </c>
      <c r="O4965" s="22">
        <f t="shared" si="465"/>
        <v>0</v>
      </c>
      <c r="P4965" s="22">
        <f t="shared" si="466"/>
        <v>0</v>
      </c>
      <c r="Q4965" s="23">
        <f t="shared" si="467"/>
        <v>0</v>
      </c>
    </row>
    <row r="4966" spans="8:17" x14ac:dyDescent="0.25">
      <c r="H4966" s="11" t="str">
        <f t="shared" si="468"/>
        <v/>
      </c>
      <c r="I4966" s="9" t="str">
        <f t="shared" si="463"/>
        <v/>
      </c>
      <c r="J4966" s="21">
        <f>IFERROR(VLOOKUP(I4966,datos_para_memoria_demandas_cal!$C$2:$K$99000,2,FALSE),0)</f>
        <v>0</v>
      </c>
      <c r="K4966" s="22">
        <f>IFERROR(VLOOKUP(I4966,datos_para_memoria_demandas_cal!$C$2:$K$99000,3,FALSE),0)</f>
        <v>0</v>
      </c>
      <c r="L4966" s="22">
        <f>IFERROR(VLOOKUP(I4966,ES0031102460685007HA0F_20250101!$D$2:$K$99000,2,FALSE),0)</f>
        <v>0</v>
      </c>
      <c r="M4966" s="23">
        <f>IFERROR(VLOOKUP(I4966,datos_para_memoria_demandas_cal!$C$2:$K$99000,4,FALSE),0)</f>
        <v>0</v>
      </c>
      <c r="N4966" s="21">
        <f t="shared" si="464"/>
        <v>0</v>
      </c>
      <c r="O4966" s="22">
        <f t="shared" si="465"/>
        <v>0</v>
      </c>
      <c r="P4966" s="22">
        <f t="shared" si="466"/>
        <v>0</v>
      </c>
      <c r="Q4966" s="23">
        <f t="shared" si="467"/>
        <v>0</v>
      </c>
    </row>
    <row r="4967" spans="8:17" x14ac:dyDescent="0.25">
      <c r="H4967" s="11" t="str">
        <f t="shared" si="468"/>
        <v/>
      </c>
      <c r="I4967" s="9" t="str">
        <f t="shared" si="463"/>
        <v/>
      </c>
      <c r="J4967" s="21">
        <f>IFERROR(VLOOKUP(I4967,datos_para_memoria_demandas_cal!$C$2:$K$99000,2,FALSE),0)</f>
        <v>0</v>
      </c>
      <c r="K4967" s="22">
        <f>IFERROR(VLOOKUP(I4967,datos_para_memoria_demandas_cal!$C$2:$K$99000,3,FALSE),0)</f>
        <v>0</v>
      </c>
      <c r="L4967" s="22">
        <f>IFERROR(VLOOKUP(I4967,ES0031102460685007HA0F_20250101!$D$2:$K$99000,2,FALSE),0)</f>
        <v>0</v>
      </c>
      <c r="M4967" s="23">
        <f>IFERROR(VLOOKUP(I4967,datos_para_memoria_demandas_cal!$C$2:$K$99000,4,FALSE),0)</f>
        <v>0</v>
      </c>
      <c r="N4967" s="21">
        <f t="shared" si="464"/>
        <v>0</v>
      </c>
      <c r="O4967" s="22">
        <f t="shared" si="465"/>
        <v>0</v>
      </c>
      <c r="P4967" s="22">
        <f t="shared" si="466"/>
        <v>0</v>
      </c>
      <c r="Q4967" s="23">
        <f t="shared" si="467"/>
        <v>0</v>
      </c>
    </row>
    <row r="4968" spans="8:17" x14ac:dyDescent="0.25">
      <c r="H4968" s="11" t="str">
        <f t="shared" si="468"/>
        <v/>
      </c>
      <c r="I4968" s="9" t="str">
        <f t="shared" si="463"/>
        <v/>
      </c>
      <c r="J4968" s="21">
        <f>IFERROR(VLOOKUP(I4968,datos_para_memoria_demandas_cal!$C$2:$K$99000,2,FALSE),0)</f>
        <v>0</v>
      </c>
      <c r="K4968" s="22">
        <f>IFERROR(VLOOKUP(I4968,datos_para_memoria_demandas_cal!$C$2:$K$99000,3,FALSE),0)</f>
        <v>0</v>
      </c>
      <c r="L4968" s="22">
        <f>IFERROR(VLOOKUP(I4968,ES0031102460685007HA0F_20250101!$D$2:$K$99000,2,FALSE),0)</f>
        <v>0</v>
      </c>
      <c r="M4968" s="23">
        <f>IFERROR(VLOOKUP(I4968,datos_para_memoria_demandas_cal!$C$2:$K$99000,4,FALSE),0)</f>
        <v>0</v>
      </c>
      <c r="N4968" s="21">
        <f t="shared" si="464"/>
        <v>0</v>
      </c>
      <c r="O4968" s="22">
        <f t="shared" si="465"/>
        <v>0</v>
      </c>
      <c r="P4968" s="22">
        <f t="shared" si="466"/>
        <v>0</v>
      </c>
      <c r="Q4968" s="23">
        <f t="shared" si="467"/>
        <v>0</v>
      </c>
    </row>
    <row r="4969" spans="8:17" x14ac:dyDescent="0.25">
      <c r="H4969" s="11" t="str">
        <f t="shared" si="468"/>
        <v/>
      </c>
      <c r="I4969" s="9" t="str">
        <f t="shared" si="463"/>
        <v/>
      </c>
      <c r="J4969" s="21">
        <f>IFERROR(VLOOKUP(I4969,datos_para_memoria_demandas_cal!$C$2:$K$99000,2,FALSE),0)</f>
        <v>0</v>
      </c>
      <c r="K4969" s="22">
        <f>IFERROR(VLOOKUP(I4969,datos_para_memoria_demandas_cal!$C$2:$K$99000,3,FALSE),0)</f>
        <v>0</v>
      </c>
      <c r="L4969" s="22">
        <f>IFERROR(VLOOKUP(I4969,ES0031102460685007HA0F_20250101!$D$2:$K$99000,2,FALSE),0)</f>
        <v>0</v>
      </c>
      <c r="M4969" s="23">
        <f>IFERROR(VLOOKUP(I4969,datos_para_memoria_demandas_cal!$C$2:$K$99000,4,FALSE),0)</f>
        <v>0</v>
      </c>
      <c r="N4969" s="21">
        <f t="shared" si="464"/>
        <v>0</v>
      </c>
      <c r="O4969" s="22">
        <f t="shared" si="465"/>
        <v>0</v>
      </c>
      <c r="P4969" s="22">
        <f t="shared" si="466"/>
        <v>0</v>
      </c>
      <c r="Q4969" s="23">
        <f t="shared" si="467"/>
        <v>0</v>
      </c>
    </row>
    <row r="4970" spans="8:17" x14ac:dyDescent="0.25">
      <c r="H4970" s="11" t="str">
        <f t="shared" si="468"/>
        <v/>
      </c>
      <c r="I4970" s="9" t="str">
        <f t="shared" si="463"/>
        <v/>
      </c>
      <c r="J4970" s="21">
        <f>IFERROR(VLOOKUP(I4970,datos_para_memoria_demandas_cal!$C$2:$K$99000,2,FALSE),0)</f>
        <v>0</v>
      </c>
      <c r="K4970" s="22">
        <f>IFERROR(VLOOKUP(I4970,datos_para_memoria_demandas_cal!$C$2:$K$99000,3,FALSE),0)</f>
        <v>0</v>
      </c>
      <c r="L4970" s="22">
        <f>IFERROR(VLOOKUP(I4970,ES0031102460685007HA0F_20250101!$D$2:$K$99000,2,FALSE),0)</f>
        <v>0</v>
      </c>
      <c r="M4970" s="23">
        <f>IFERROR(VLOOKUP(I4970,datos_para_memoria_demandas_cal!$C$2:$K$99000,4,FALSE),0)</f>
        <v>0</v>
      </c>
      <c r="N4970" s="21">
        <f t="shared" si="464"/>
        <v>0</v>
      </c>
      <c r="O4970" s="22">
        <f t="shared" si="465"/>
        <v>0</v>
      </c>
      <c r="P4970" s="22">
        <f t="shared" si="466"/>
        <v>0</v>
      </c>
      <c r="Q4970" s="23">
        <f t="shared" si="467"/>
        <v>0</v>
      </c>
    </row>
    <row r="4971" spans="8:17" x14ac:dyDescent="0.25">
      <c r="H4971" s="11" t="str">
        <f t="shared" si="468"/>
        <v/>
      </c>
      <c r="I4971" s="9" t="str">
        <f t="shared" si="463"/>
        <v/>
      </c>
      <c r="J4971" s="21">
        <f>IFERROR(VLOOKUP(I4971,datos_para_memoria_demandas_cal!$C$2:$K$99000,2,FALSE),0)</f>
        <v>0</v>
      </c>
      <c r="K4971" s="22">
        <f>IFERROR(VLOOKUP(I4971,datos_para_memoria_demandas_cal!$C$2:$K$99000,3,FALSE),0)</f>
        <v>0</v>
      </c>
      <c r="L4971" s="22">
        <f>IFERROR(VLOOKUP(I4971,ES0031102460685007HA0F_20250101!$D$2:$K$99000,2,FALSE),0)</f>
        <v>0</v>
      </c>
      <c r="M4971" s="23">
        <f>IFERROR(VLOOKUP(I4971,datos_para_memoria_demandas_cal!$C$2:$K$99000,4,FALSE),0)</f>
        <v>0</v>
      </c>
      <c r="N4971" s="21">
        <f t="shared" si="464"/>
        <v>0</v>
      </c>
      <c r="O4971" s="22">
        <f t="shared" si="465"/>
        <v>0</v>
      </c>
      <c r="P4971" s="22">
        <f t="shared" si="466"/>
        <v>0</v>
      </c>
      <c r="Q4971" s="23">
        <f t="shared" si="467"/>
        <v>0</v>
      </c>
    </row>
    <row r="4972" spans="8:17" x14ac:dyDescent="0.25">
      <c r="H4972" s="11" t="str">
        <f t="shared" si="468"/>
        <v/>
      </c>
      <c r="I4972" s="9" t="str">
        <f t="shared" si="463"/>
        <v/>
      </c>
      <c r="J4972" s="21">
        <f>IFERROR(VLOOKUP(I4972,datos_para_memoria_demandas_cal!$C$2:$K$99000,2,FALSE),0)</f>
        <v>0</v>
      </c>
      <c r="K4972" s="22">
        <f>IFERROR(VLOOKUP(I4972,datos_para_memoria_demandas_cal!$C$2:$K$99000,3,FALSE),0)</f>
        <v>0</v>
      </c>
      <c r="L4972" s="22">
        <f>IFERROR(VLOOKUP(I4972,ES0031102460685007HA0F_20250101!$D$2:$K$99000,2,FALSE),0)</f>
        <v>0</v>
      </c>
      <c r="M4972" s="23">
        <f>IFERROR(VLOOKUP(I4972,datos_para_memoria_demandas_cal!$C$2:$K$99000,4,FALSE),0)</f>
        <v>0</v>
      </c>
      <c r="N4972" s="21">
        <f t="shared" si="464"/>
        <v>0</v>
      </c>
      <c r="O4972" s="22">
        <f t="shared" si="465"/>
        <v>0</v>
      </c>
      <c r="P4972" s="22">
        <f t="shared" si="466"/>
        <v>0</v>
      </c>
      <c r="Q4972" s="23">
        <f t="shared" si="467"/>
        <v>0</v>
      </c>
    </row>
    <row r="4973" spans="8:17" x14ac:dyDescent="0.25">
      <c r="H4973" s="11" t="str">
        <f t="shared" si="468"/>
        <v/>
      </c>
      <c r="I4973" s="9" t="str">
        <f t="shared" si="463"/>
        <v/>
      </c>
      <c r="J4973" s="21">
        <f>IFERROR(VLOOKUP(I4973,datos_para_memoria_demandas_cal!$C$2:$K$99000,2,FALSE),0)</f>
        <v>0</v>
      </c>
      <c r="K4973" s="22">
        <f>IFERROR(VLOOKUP(I4973,datos_para_memoria_demandas_cal!$C$2:$K$99000,3,FALSE),0)</f>
        <v>0</v>
      </c>
      <c r="L4973" s="22">
        <f>IFERROR(VLOOKUP(I4973,ES0031102460685007HA0F_20250101!$D$2:$K$99000,2,FALSE),0)</f>
        <v>0</v>
      </c>
      <c r="M4973" s="23">
        <f>IFERROR(VLOOKUP(I4973,datos_para_memoria_demandas_cal!$C$2:$K$99000,4,FALSE),0)</f>
        <v>0</v>
      </c>
      <c r="N4973" s="21">
        <f t="shared" si="464"/>
        <v>0</v>
      </c>
      <c r="O4973" s="22">
        <f t="shared" si="465"/>
        <v>0</v>
      </c>
      <c r="P4973" s="22">
        <f t="shared" si="466"/>
        <v>0</v>
      </c>
      <c r="Q4973" s="23">
        <f t="shared" si="467"/>
        <v>0</v>
      </c>
    </row>
    <row r="4974" spans="8:17" x14ac:dyDescent="0.25">
      <c r="H4974" s="11" t="str">
        <f t="shared" si="468"/>
        <v/>
      </c>
      <c r="I4974" s="9" t="str">
        <f t="shared" si="463"/>
        <v/>
      </c>
      <c r="J4974" s="21">
        <f>IFERROR(VLOOKUP(I4974,datos_para_memoria_demandas_cal!$C$2:$K$99000,2,FALSE),0)</f>
        <v>0</v>
      </c>
      <c r="K4974" s="22">
        <f>IFERROR(VLOOKUP(I4974,datos_para_memoria_demandas_cal!$C$2:$K$99000,3,FALSE),0)</f>
        <v>0</v>
      </c>
      <c r="L4974" s="22">
        <f>IFERROR(VLOOKUP(I4974,ES0031102460685007HA0F_20250101!$D$2:$K$99000,2,FALSE),0)</f>
        <v>0</v>
      </c>
      <c r="M4974" s="23">
        <f>IFERROR(VLOOKUP(I4974,datos_para_memoria_demandas_cal!$C$2:$K$99000,4,FALSE),0)</f>
        <v>0</v>
      </c>
      <c r="N4974" s="21">
        <f t="shared" si="464"/>
        <v>0</v>
      </c>
      <c r="O4974" s="22">
        <f t="shared" si="465"/>
        <v>0</v>
      </c>
      <c r="P4974" s="22">
        <f t="shared" si="466"/>
        <v>0</v>
      </c>
      <c r="Q4974" s="23">
        <f t="shared" si="467"/>
        <v>0</v>
      </c>
    </row>
    <row r="4975" spans="8:17" x14ac:dyDescent="0.25">
      <c r="H4975" s="11" t="str">
        <f t="shared" si="468"/>
        <v/>
      </c>
      <c r="I4975" s="9" t="str">
        <f t="shared" si="463"/>
        <v/>
      </c>
      <c r="J4975" s="21">
        <f>IFERROR(VLOOKUP(I4975,datos_para_memoria_demandas_cal!$C$2:$K$99000,2,FALSE),0)</f>
        <v>0</v>
      </c>
      <c r="K4975" s="22">
        <f>IFERROR(VLOOKUP(I4975,datos_para_memoria_demandas_cal!$C$2:$K$99000,3,FALSE),0)</f>
        <v>0</v>
      </c>
      <c r="L4975" s="22">
        <f>IFERROR(VLOOKUP(I4975,ES0031102460685007HA0F_20250101!$D$2:$K$99000,2,FALSE),0)</f>
        <v>0</v>
      </c>
      <c r="M4975" s="23">
        <f>IFERROR(VLOOKUP(I4975,datos_para_memoria_demandas_cal!$C$2:$K$99000,4,FALSE),0)</f>
        <v>0</v>
      </c>
      <c r="N4975" s="21">
        <f t="shared" si="464"/>
        <v>0</v>
      </c>
      <c r="O4975" s="22">
        <f t="shared" si="465"/>
        <v>0</v>
      </c>
      <c r="P4975" s="22">
        <f t="shared" si="466"/>
        <v>0</v>
      </c>
      <c r="Q4975" s="23">
        <f t="shared" si="467"/>
        <v>0</v>
      </c>
    </row>
    <row r="4976" spans="8:17" x14ac:dyDescent="0.25">
      <c r="H4976" s="11" t="str">
        <f t="shared" si="468"/>
        <v/>
      </c>
      <c r="I4976" s="9" t="str">
        <f t="shared" si="463"/>
        <v/>
      </c>
      <c r="J4976" s="21">
        <f>IFERROR(VLOOKUP(I4976,datos_para_memoria_demandas_cal!$C$2:$K$99000,2,FALSE),0)</f>
        <v>0</v>
      </c>
      <c r="K4976" s="22">
        <f>IFERROR(VLOOKUP(I4976,datos_para_memoria_demandas_cal!$C$2:$K$99000,3,FALSE),0)</f>
        <v>0</v>
      </c>
      <c r="L4976" s="22">
        <f>IFERROR(VLOOKUP(I4976,ES0031102460685007HA0F_20250101!$D$2:$K$99000,2,FALSE),0)</f>
        <v>0</v>
      </c>
      <c r="M4976" s="23">
        <f>IFERROR(VLOOKUP(I4976,datos_para_memoria_demandas_cal!$C$2:$K$99000,4,FALSE),0)</f>
        <v>0</v>
      </c>
      <c r="N4976" s="21">
        <f t="shared" si="464"/>
        <v>0</v>
      </c>
      <c r="O4976" s="22">
        <f t="shared" si="465"/>
        <v>0</v>
      </c>
      <c r="P4976" s="22">
        <f t="shared" si="466"/>
        <v>0</v>
      </c>
      <c r="Q4976" s="23">
        <f t="shared" si="467"/>
        <v>0</v>
      </c>
    </row>
    <row r="4977" spans="8:17" x14ac:dyDescent="0.25">
      <c r="H4977" s="11" t="str">
        <f t="shared" si="468"/>
        <v/>
      </c>
      <c r="I4977" s="9" t="str">
        <f t="shared" si="463"/>
        <v/>
      </c>
      <c r="J4977" s="21">
        <f>IFERROR(VLOOKUP(I4977,datos_para_memoria_demandas_cal!$C$2:$K$99000,2,FALSE),0)</f>
        <v>0</v>
      </c>
      <c r="K4977" s="22">
        <f>IFERROR(VLOOKUP(I4977,datos_para_memoria_demandas_cal!$C$2:$K$99000,3,FALSE),0)</f>
        <v>0</v>
      </c>
      <c r="L4977" s="22">
        <f>IFERROR(VLOOKUP(I4977,ES0031102460685007HA0F_20250101!$D$2:$K$99000,2,FALSE),0)</f>
        <v>0</v>
      </c>
      <c r="M4977" s="23">
        <f>IFERROR(VLOOKUP(I4977,datos_para_memoria_demandas_cal!$C$2:$K$99000,4,FALSE),0)</f>
        <v>0</v>
      </c>
      <c r="N4977" s="21">
        <f t="shared" si="464"/>
        <v>0</v>
      </c>
      <c r="O4977" s="22">
        <f t="shared" si="465"/>
        <v>0</v>
      </c>
      <c r="P4977" s="22">
        <f t="shared" si="466"/>
        <v>0</v>
      </c>
      <c r="Q4977" s="23">
        <f t="shared" si="467"/>
        <v>0</v>
      </c>
    </row>
    <row r="4978" spans="8:17" x14ac:dyDescent="0.25">
      <c r="H4978" s="11" t="str">
        <f t="shared" si="468"/>
        <v/>
      </c>
      <c r="I4978" s="9" t="str">
        <f t="shared" si="463"/>
        <v/>
      </c>
      <c r="J4978" s="21">
        <f>IFERROR(VLOOKUP(I4978,datos_para_memoria_demandas_cal!$C$2:$K$99000,2,FALSE),0)</f>
        <v>0</v>
      </c>
      <c r="K4978" s="22">
        <f>IFERROR(VLOOKUP(I4978,datos_para_memoria_demandas_cal!$C$2:$K$99000,3,FALSE),0)</f>
        <v>0</v>
      </c>
      <c r="L4978" s="22">
        <f>IFERROR(VLOOKUP(I4978,ES0031102460685007HA0F_20250101!$D$2:$K$99000,2,FALSE),0)</f>
        <v>0</v>
      </c>
      <c r="M4978" s="23">
        <f>IFERROR(VLOOKUP(I4978,datos_para_memoria_demandas_cal!$C$2:$K$99000,4,FALSE),0)</f>
        <v>0</v>
      </c>
      <c r="N4978" s="21">
        <f t="shared" si="464"/>
        <v>0</v>
      </c>
      <c r="O4978" s="22">
        <f t="shared" si="465"/>
        <v>0</v>
      </c>
      <c r="P4978" s="22">
        <f t="shared" si="466"/>
        <v>0</v>
      </c>
      <c r="Q4978" s="23">
        <f t="shared" si="467"/>
        <v>0</v>
      </c>
    </row>
    <row r="4979" spans="8:17" x14ac:dyDescent="0.25">
      <c r="H4979" s="11" t="str">
        <f t="shared" si="468"/>
        <v/>
      </c>
      <c r="I4979" s="9" t="str">
        <f t="shared" si="463"/>
        <v/>
      </c>
      <c r="J4979" s="21">
        <f>IFERROR(VLOOKUP(I4979,datos_para_memoria_demandas_cal!$C$2:$K$99000,2,FALSE),0)</f>
        <v>0</v>
      </c>
      <c r="K4979" s="22">
        <f>IFERROR(VLOOKUP(I4979,datos_para_memoria_demandas_cal!$C$2:$K$99000,3,FALSE),0)</f>
        <v>0</v>
      </c>
      <c r="L4979" s="22">
        <f>IFERROR(VLOOKUP(I4979,ES0031102460685007HA0F_20250101!$D$2:$K$99000,2,FALSE),0)</f>
        <v>0</v>
      </c>
      <c r="M4979" s="23">
        <f>IFERROR(VLOOKUP(I4979,datos_para_memoria_demandas_cal!$C$2:$K$99000,4,FALSE),0)</f>
        <v>0</v>
      </c>
      <c r="N4979" s="21">
        <f t="shared" si="464"/>
        <v>0</v>
      </c>
      <c r="O4979" s="22">
        <f t="shared" si="465"/>
        <v>0</v>
      </c>
      <c r="P4979" s="22">
        <f t="shared" si="466"/>
        <v>0</v>
      </c>
      <c r="Q4979" s="23">
        <f t="shared" si="467"/>
        <v>0</v>
      </c>
    </row>
    <row r="4980" spans="8:17" x14ac:dyDescent="0.25">
      <c r="H4980" s="11" t="str">
        <f t="shared" si="468"/>
        <v/>
      </c>
      <c r="I4980" s="9" t="str">
        <f t="shared" si="463"/>
        <v/>
      </c>
      <c r="J4980" s="21">
        <f>IFERROR(VLOOKUP(I4980,datos_para_memoria_demandas_cal!$C$2:$K$99000,2,FALSE),0)</f>
        <v>0</v>
      </c>
      <c r="K4980" s="22">
        <f>IFERROR(VLOOKUP(I4980,datos_para_memoria_demandas_cal!$C$2:$K$99000,3,FALSE),0)</f>
        <v>0</v>
      </c>
      <c r="L4980" s="22">
        <f>IFERROR(VLOOKUP(I4980,ES0031102460685007HA0F_20250101!$D$2:$K$99000,2,FALSE),0)</f>
        <v>0</v>
      </c>
      <c r="M4980" s="23">
        <f>IFERROR(VLOOKUP(I4980,datos_para_memoria_demandas_cal!$C$2:$K$99000,4,FALSE),0)</f>
        <v>0</v>
      </c>
      <c r="N4980" s="21">
        <f t="shared" si="464"/>
        <v>0</v>
      </c>
      <c r="O4980" s="22">
        <f t="shared" si="465"/>
        <v>0</v>
      </c>
      <c r="P4980" s="22">
        <f t="shared" si="466"/>
        <v>0</v>
      </c>
      <c r="Q4980" s="23">
        <f t="shared" si="467"/>
        <v>0</v>
      </c>
    </row>
    <row r="4981" spans="8:17" x14ac:dyDescent="0.25">
      <c r="H4981" s="11" t="str">
        <f t="shared" si="468"/>
        <v/>
      </c>
      <c r="I4981" s="9" t="str">
        <f t="shared" si="463"/>
        <v/>
      </c>
      <c r="J4981" s="21">
        <f>IFERROR(VLOOKUP(I4981,datos_para_memoria_demandas_cal!$C$2:$K$99000,2,FALSE),0)</f>
        <v>0</v>
      </c>
      <c r="K4981" s="22">
        <f>IFERROR(VLOOKUP(I4981,datos_para_memoria_demandas_cal!$C$2:$K$99000,3,FALSE),0)</f>
        <v>0</v>
      </c>
      <c r="L4981" s="22">
        <f>IFERROR(VLOOKUP(I4981,ES0031102460685007HA0F_20250101!$D$2:$K$99000,2,FALSE),0)</f>
        <v>0</v>
      </c>
      <c r="M4981" s="23">
        <f>IFERROR(VLOOKUP(I4981,datos_para_memoria_demandas_cal!$C$2:$K$99000,4,FALSE),0)</f>
        <v>0</v>
      </c>
      <c r="N4981" s="21">
        <f t="shared" si="464"/>
        <v>0</v>
      </c>
      <c r="O4981" s="22">
        <f t="shared" si="465"/>
        <v>0</v>
      </c>
      <c r="P4981" s="22">
        <f t="shared" si="466"/>
        <v>0</v>
      </c>
      <c r="Q4981" s="23">
        <f t="shared" si="467"/>
        <v>0</v>
      </c>
    </row>
    <row r="4982" spans="8:17" x14ac:dyDescent="0.25">
      <c r="H4982" s="11" t="str">
        <f t="shared" si="468"/>
        <v/>
      </c>
      <c r="I4982" s="9" t="str">
        <f t="shared" si="463"/>
        <v/>
      </c>
      <c r="J4982" s="21">
        <f>IFERROR(VLOOKUP(I4982,datos_para_memoria_demandas_cal!$C$2:$K$99000,2,FALSE),0)</f>
        <v>0</v>
      </c>
      <c r="K4982" s="22">
        <f>IFERROR(VLOOKUP(I4982,datos_para_memoria_demandas_cal!$C$2:$K$99000,3,FALSE),0)</f>
        <v>0</v>
      </c>
      <c r="L4982" s="22">
        <f>IFERROR(VLOOKUP(I4982,ES0031102460685007HA0F_20250101!$D$2:$K$99000,2,FALSE),0)</f>
        <v>0</v>
      </c>
      <c r="M4982" s="23">
        <f>IFERROR(VLOOKUP(I4982,datos_para_memoria_demandas_cal!$C$2:$K$99000,4,FALSE),0)</f>
        <v>0</v>
      </c>
      <c r="N4982" s="21">
        <f t="shared" si="464"/>
        <v>0</v>
      </c>
      <c r="O4982" s="22">
        <f t="shared" si="465"/>
        <v>0</v>
      </c>
      <c r="P4982" s="22">
        <f t="shared" si="466"/>
        <v>0</v>
      </c>
      <c r="Q4982" s="23">
        <f t="shared" si="467"/>
        <v>0</v>
      </c>
    </row>
    <row r="4983" spans="8:17" x14ac:dyDescent="0.25">
      <c r="H4983" s="11" t="str">
        <f t="shared" si="468"/>
        <v/>
      </c>
      <c r="I4983" s="9" t="str">
        <f t="shared" si="463"/>
        <v/>
      </c>
      <c r="J4983" s="21">
        <f>IFERROR(VLOOKUP(I4983,datos_para_memoria_demandas_cal!$C$2:$K$99000,2,FALSE),0)</f>
        <v>0</v>
      </c>
      <c r="K4983" s="22">
        <f>IFERROR(VLOOKUP(I4983,datos_para_memoria_demandas_cal!$C$2:$K$99000,3,FALSE),0)</f>
        <v>0</v>
      </c>
      <c r="L4983" s="22">
        <f>IFERROR(VLOOKUP(I4983,ES0031102460685007HA0F_20250101!$D$2:$K$99000,2,FALSE),0)</f>
        <v>0</v>
      </c>
      <c r="M4983" s="23">
        <f>IFERROR(VLOOKUP(I4983,datos_para_memoria_demandas_cal!$C$2:$K$99000,4,FALSE),0)</f>
        <v>0</v>
      </c>
      <c r="N4983" s="21">
        <f t="shared" si="464"/>
        <v>0</v>
      </c>
      <c r="O4983" s="22">
        <f t="shared" si="465"/>
        <v>0</v>
      </c>
      <c r="P4983" s="22">
        <f t="shared" si="466"/>
        <v>0</v>
      </c>
      <c r="Q4983" s="23">
        <f t="shared" si="467"/>
        <v>0</v>
      </c>
    </row>
    <row r="4984" spans="8:17" x14ac:dyDescent="0.25">
      <c r="H4984" s="11" t="str">
        <f t="shared" si="468"/>
        <v/>
      </c>
      <c r="I4984" s="9" t="str">
        <f t="shared" si="463"/>
        <v/>
      </c>
      <c r="J4984" s="21">
        <f>IFERROR(VLOOKUP(I4984,datos_para_memoria_demandas_cal!$C$2:$K$99000,2,FALSE),0)</f>
        <v>0</v>
      </c>
      <c r="K4984" s="22">
        <f>IFERROR(VLOOKUP(I4984,datos_para_memoria_demandas_cal!$C$2:$K$99000,3,FALSE),0)</f>
        <v>0</v>
      </c>
      <c r="L4984" s="22">
        <f>IFERROR(VLOOKUP(I4984,ES0031102460685007HA0F_20250101!$D$2:$K$99000,2,FALSE),0)</f>
        <v>0</v>
      </c>
      <c r="M4984" s="23">
        <f>IFERROR(VLOOKUP(I4984,datos_para_memoria_demandas_cal!$C$2:$K$99000,4,FALSE),0)</f>
        <v>0</v>
      </c>
      <c r="N4984" s="21">
        <f t="shared" si="464"/>
        <v>0</v>
      </c>
      <c r="O4984" s="22">
        <f t="shared" si="465"/>
        <v>0</v>
      </c>
      <c r="P4984" s="22">
        <f t="shared" si="466"/>
        <v>0</v>
      </c>
      <c r="Q4984" s="23">
        <f t="shared" si="467"/>
        <v>0</v>
      </c>
    </row>
    <row r="4985" spans="8:17" x14ac:dyDescent="0.25">
      <c r="H4985" s="11" t="str">
        <f t="shared" si="468"/>
        <v/>
      </c>
      <c r="I4985" s="9" t="str">
        <f t="shared" si="463"/>
        <v/>
      </c>
      <c r="J4985" s="21">
        <f>IFERROR(VLOOKUP(I4985,datos_para_memoria_demandas_cal!$C$2:$K$99000,2,FALSE),0)</f>
        <v>0</v>
      </c>
      <c r="K4985" s="22">
        <f>IFERROR(VLOOKUP(I4985,datos_para_memoria_demandas_cal!$C$2:$K$99000,3,FALSE),0)</f>
        <v>0</v>
      </c>
      <c r="L4985" s="22">
        <f>IFERROR(VLOOKUP(I4985,ES0031102460685007HA0F_20250101!$D$2:$K$99000,2,FALSE),0)</f>
        <v>0</v>
      </c>
      <c r="M4985" s="23">
        <f>IFERROR(VLOOKUP(I4985,datos_para_memoria_demandas_cal!$C$2:$K$99000,4,FALSE),0)</f>
        <v>0</v>
      </c>
      <c r="N4985" s="21">
        <f t="shared" si="464"/>
        <v>0</v>
      </c>
      <c r="O4985" s="22">
        <f t="shared" si="465"/>
        <v>0</v>
      </c>
      <c r="P4985" s="22">
        <f t="shared" si="466"/>
        <v>0</v>
      </c>
      <c r="Q4985" s="23">
        <f t="shared" si="467"/>
        <v>0</v>
      </c>
    </row>
    <row r="4986" spans="8:17" x14ac:dyDescent="0.25">
      <c r="H4986" s="11" t="str">
        <f t="shared" si="468"/>
        <v/>
      </c>
      <c r="I4986" s="9" t="str">
        <f t="shared" si="463"/>
        <v/>
      </c>
      <c r="J4986" s="21">
        <f>IFERROR(VLOOKUP(I4986,datos_para_memoria_demandas_cal!$C$2:$K$99000,2,FALSE),0)</f>
        <v>0</v>
      </c>
      <c r="K4986" s="22">
        <f>IFERROR(VLOOKUP(I4986,datos_para_memoria_demandas_cal!$C$2:$K$99000,3,FALSE),0)</f>
        <v>0</v>
      </c>
      <c r="L4986" s="22">
        <f>IFERROR(VLOOKUP(I4986,ES0031102460685007HA0F_20250101!$D$2:$K$99000,2,FALSE),0)</f>
        <v>0</v>
      </c>
      <c r="M4986" s="23">
        <f>IFERROR(VLOOKUP(I4986,datos_para_memoria_demandas_cal!$C$2:$K$99000,4,FALSE),0)</f>
        <v>0</v>
      </c>
      <c r="N4986" s="21">
        <f t="shared" si="464"/>
        <v>0</v>
      </c>
      <c r="O4986" s="22">
        <f t="shared" si="465"/>
        <v>0</v>
      </c>
      <c r="P4986" s="22">
        <f t="shared" si="466"/>
        <v>0</v>
      </c>
      <c r="Q4986" s="23">
        <f t="shared" si="467"/>
        <v>0</v>
      </c>
    </row>
    <row r="4987" spans="8:17" x14ac:dyDescent="0.25">
      <c r="H4987" s="11" t="str">
        <f t="shared" si="468"/>
        <v/>
      </c>
      <c r="I4987" s="9" t="str">
        <f t="shared" si="463"/>
        <v/>
      </c>
      <c r="J4987" s="21">
        <f>IFERROR(VLOOKUP(I4987,datos_para_memoria_demandas_cal!$C$2:$K$99000,2,FALSE),0)</f>
        <v>0</v>
      </c>
      <c r="K4987" s="22">
        <f>IFERROR(VLOOKUP(I4987,datos_para_memoria_demandas_cal!$C$2:$K$99000,3,FALSE),0)</f>
        <v>0</v>
      </c>
      <c r="L4987" s="22">
        <f>IFERROR(VLOOKUP(I4987,ES0031102460685007HA0F_20250101!$D$2:$K$99000,2,FALSE),0)</f>
        <v>0</v>
      </c>
      <c r="M4987" s="23">
        <f>IFERROR(VLOOKUP(I4987,datos_para_memoria_demandas_cal!$C$2:$K$99000,4,FALSE),0)</f>
        <v>0</v>
      </c>
      <c r="N4987" s="21">
        <f t="shared" si="464"/>
        <v>0</v>
      </c>
      <c r="O4987" s="22">
        <f t="shared" si="465"/>
        <v>0</v>
      </c>
      <c r="P4987" s="22">
        <f t="shared" si="466"/>
        <v>0</v>
      </c>
      <c r="Q4987" s="23">
        <f t="shared" si="467"/>
        <v>0</v>
      </c>
    </row>
    <row r="4988" spans="8:17" x14ac:dyDescent="0.25">
      <c r="H4988" s="11" t="str">
        <f t="shared" si="468"/>
        <v/>
      </c>
      <c r="I4988" s="9" t="str">
        <f t="shared" si="463"/>
        <v/>
      </c>
      <c r="J4988" s="21">
        <f>IFERROR(VLOOKUP(I4988,datos_para_memoria_demandas_cal!$C$2:$K$99000,2,FALSE),0)</f>
        <v>0</v>
      </c>
      <c r="K4988" s="22">
        <f>IFERROR(VLOOKUP(I4988,datos_para_memoria_demandas_cal!$C$2:$K$99000,3,FALSE),0)</f>
        <v>0</v>
      </c>
      <c r="L4988" s="22">
        <f>IFERROR(VLOOKUP(I4988,ES0031102460685007HA0F_20250101!$D$2:$K$99000,2,FALSE),0)</f>
        <v>0</v>
      </c>
      <c r="M4988" s="23">
        <f>IFERROR(VLOOKUP(I4988,datos_para_memoria_demandas_cal!$C$2:$K$99000,4,FALSE),0)</f>
        <v>0</v>
      </c>
      <c r="N4988" s="21">
        <f t="shared" si="464"/>
        <v>0</v>
      </c>
      <c r="O4988" s="22">
        <f t="shared" si="465"/>
        <v>0</v>
      </c>
      <c r="P4988" s="22">
        <f t="shared" si="466"/>
        <v>0</v>
      </c>
      <c r="Q4988" s="23">
        <f t="shared" si="467"/>
        <v>0</v>
      </c>
    </row>
    <row r="4989" spans="8:17" x14ac:dyDescent="0.25">
      <c r="H4989" s="11" t="str">
        <f t="shared" si="468"/>
        <v/>
      </c>
      <c r="I4989" s="9" t="str">
        <f t="shared" si="463"/>
        <v/>
      </c>
      <c r="J4989" s="21">
        <f>IFERROR(VLOOKUP(I4989,datos_para_memoria_demandas_cal!$C$2:$K$99000,2,FALSE),0)</f>
        <v>0</v>
      </c>
      <c r="K4989" s="22">
        <f>IFERROR(VLOOKUP(I4989,datos_para_memoria_demandas_cal!$C$2:$K$99000,3,FALSE),0)</f>
        <v>0</v>
      </c>
      <c r="L4989" s="22">
        <f>IFERROR(VLOOKUP(I4989,ES0031102460685007HA0F_20250101!$D$2:$K$99000,2,FALSE),0)</f>
        <v>0</v>
      </c>
      <c r="M4989" s="23">
        <f>IFERROR(VLOOKUP(I4989,datos_para_memoria_demandas_cal!$C$2:$K$99000,4,FALSE),0)</f>
        <v>0</v>
      </c>
      <c r="N4989" s="21">
        <f t="shared" si="464"/>
        <v>0</v>
      </c>
      <c r="O4989" s="22">
        <f t="shared" si="465"/>
        <v>0</v>
      </c>
      <c r="P4989" s="22">
        <f t="shared" si="466"/>
        <v>0</v>
      </c>
      <c r="Q4989" s="23">
        <f t="shared" si="467"/>
        <v>0</v>
      </c>
    </row>
    <row r="4990" spans="8:17" x14ac:dyDescent="0.25">
      <c r="H4990" s="11" t="str">
        <f t="shared" si="468"/>
        <v/>
      </c>
      <c r="I4990" s="9" t="str">
        <f t="shared" si="463"/>
        <v/>
      </c>
      <c r="J4990" s="21">
        <f>IFERROR(VLOOKUP(I4990,datos_para_memoria_demandas_cal!$C$2:$K$99000,2,FALSE),0)</f>
        <v>0</v>
      </c>
      <c r="K4990" s="22">
        <f>IFERROR(VLOOKUP(I4990,datos_para_memoria_demandas_cal!$C$2:$K$99000,3,FALSE),0)</f>
        <v>0</v>
      </c>
      <c r="L4990" s="22">
        <f>IFERROR(VLOOKUP(I4990,ES0031102460685007HA0F_20250101!$D$2:$K$99000,2,FALSE),0)</f>
        <v>0</v>
      </c>
      <c r="M4990" s="23">
        <f>IFERROR(VLOOKUP(I4990,datos_para_memoria_demandas_cal!$C$2:$K$99000,4,FALSE),0)</f>
        <v>0</v>
      </c>
      <c r="N4990" s="21">
        <f t="shared" si="464"/>
        <v>0</v>
      </c>
      <c r="O4990" s="22">
        <f t="shared" si="465"/>
        <v>0</v>
      </c>
      <c r="P4990" s="22">
        <f t="shared" si="466"/>
        <v>0</v>
      </c>
      <c r="Q4990" s="23">
        <f t="shared" si="467"/>
        <v>0</v>
      </c>
    </row>
    <row r="4991" spans="8:17" x14ac:dyDescent="0.25">
      <c r="H4991" s="11" t="str">
        <f t="shared" si="468"/>
        <v/>
      </c>
      <c r="I4991" s="9" t="str">
        <f t="shared" si="463"/>
        <v/>
      </c>
      <c r="J4991" s="21">
        <f>IFERROR(VLOOKUP(I4991,datos_para_memoria_demandas_cal!$C$2:$K$99000,2,FALSE),0)</f>
        <v>0</v>
      </c>
      <c r="K4991" s="22">
        <f>IFERROR(VLOOKUP(I4991,datos_para_memoria_demandas_cal!$C$2:$K$99000,3,FALSE),0)</f>
        <v>0</v>
      </c>
      <c r="L4991" s="22">
        <f>IFERROR(VLOOKUP(I4991,ES0031102460685007HA0F_20250101!$D$2:$K$99000,2,FALSE),0)</f>
        <v>0</v>
      </c>
      <c r="M4991" s="23">
        <f>IFERROR(VLOOKUP(I4991,datos_para_memoria_demandas_cal!$C$2:$K$99000,4,FALSE),0)</f>
        <v>0</v>
      </c>
      <c r="N4991" s="21">
        <f t="shared" si="464"/>
        <v>0</v>
      </c>
      <c r="O4991" s="22">
        <f t="shared" si="465"/>
        <v>0</v>
      </c>
      <c r="P4991" s="22">
        <f t="shared" si="466"/>
        <v>0</v>
      </c>
      <c r="Q4991" s="23">
        <f t="shared" si="467"/>
        <v>0</v>
      </c>
    </row>
    <row r="4992" spans="8:17" x14ac:dyDescent="0.25">
      <c r="H4992" s="11" t="str">
        <f t="shared" si="468"/>
        <v/>
      </c>
      <c r="I4992" s="9" t="str">
        <f t="shared" si="463"/>
        <v/>
      </c>
      <c r="J4992" s="21">
        <f>IFERROR(VLOOKUP(I4992,datos_para_memoria_demandas_cal!$C$2:$K$99000,2,FALSE),0)</f>
        <v>0</v>
      </c>
      <c r="K4992" s="22">
        <f>IFERROR(VLOOKUP(I4992,datos_para_memoria_demandas_cal!$C$2:$K$99000,3,FALSE),0)</f>
        <v>0</v>
      </c>
      <c r="L4992" s="22">
        <f>IFERROR(VLOOKUP(I4992,ES0031102460685007HA0F_20250101!$D$2:$K$99000,2,FALSE),0)</f>
        <v>0</v>
      </c>
      <c r="M4992" s="23">
        <f>IFERROR(VLOOKUP(I4992,datos_para_memoria_demandas_cal!$C$2:$K$99000,4,FALSE),0)</f>
        <v>0</v>
      </c>
      <c r="N4992" s="21">
        <f t="shared" si="464"/>
        <v>0</v>
      </c>
      <c r="O4992" s="22">
        <f t="shared" si="465"/>
        <v>0</v>
      </c>
      <c r="P4992" s="22">
        <f t="shared" si="466"/>
        <v>0</v>
      </c>
      <c r="Q4992" s="23">
        <f t="shared" si="467"/>
        <v>0</v>
      </c>
    </row>
    <row r="4993" spans="8:17" x14ac:dyDescent="0.25">
      <c r="H4993" s="11" t="str">
        <f t="shared" si="468"/>
        <v/>
      </c>
      <c r="I4993" s="9" t="str">
        <f t="shared" si="463"/>
        <v/>
      </c>
      <c r="J4993" s="21">
        <f>IFERROR(VLOOKUP(I4993,datos_para_memoria_demandas_cal!$C$2:$K$99000,2,FALSE),0)</f>
        <v>0</v>
      </c>
      <c r="K4993" s="22">
        <f>IFERROR(VLOOKUP(I4993,datos_para_memoria_demandas_cal!$C$2:$K$99000,3,FALSE),0)</f>
        <v>0</v>
      </c>
      <c r="L4993" s="22">
        <f>IFERROR(VLOOKUP(I4993,ES0031102460685007HA0F_20250101!$D$2:$K$99000,2,FALSE),0)</f>
        <v>0</v>
      </c>
      <c r="M4993" s="23">
        <f>IFERROR(VLOOKUP(I4993,datos_para_memoria_demandas_cal!$C$2:$K$99000,4,FALSE),0)</f>
        <v>0</v>
      </c>
      <c r="N4993" s="21">
        <f t="shared" si="464"/>
        <v>0</v>
      </c>
      <c r="O4993" s="22">
        <f t="shared" si="465"/>
        <v>0</v>
      </c>
      <c r="P4993" s="22">
        <f t="shared" si="466"/>
        <v>0</v>
      </c>
      <c r="Q4993" s="23">
        <f t="shared" si="467"/>
        <v>0</v>
      </c>
    </row>
    <row r="4994" spans="8:17" x14ac:dyDescent="0.25">
      <c r="H4994" s="11" t="str">
        <f t="shared" si="468"/>
        <v/>
      </c>
      <c r="I4994" s="9" t="str">
        <f t="shared" si="463"/>
        <v/>
      </c>
      <c r="J4994" s="21">
        <f>IFERROR(VLOOKUP(I4994,datos_para_memoria_demandas_cal!$C$2:$K$99000,2,FALSE),0)</f>
        <v>0</v>
      </c>
      <c r="K4994" s="22">
        <f>IFERROR(VLOOKUP(I4994,datos_para_memoria_demandas_cal!$C$2:$K$99000,3,FALSE),0)</f>
        <v>0</v>
      </c>
      <c r="L4994" s="22">
        <f>IFERROR(VLOOKUP(I4994,ES0031102460685007HA0F_20250101!$D$2:$K$99000,2,FALSE),0)</f>
        <v>0</v>
      </c>
      <c r="M4994" s="23">
        <f>IFERROR(VLOOKUP(I4994,datos_para_memoria_demandas_cal!$C$2:$K$99000,4,FALSE),0)</f>
        <v>0</v>
      </c>
      <c r="N4994" s="21">
        <f t="shared" si="464"/>
        <v>0</v>
      </c>
      <c r="O4994" s="22">
        <f t="shared" si="465"/>
        <v>0</v>
      </c>
      <c r="P4994" s="22">
        <f t="shared" si="466"/>
        <v>0</v>
      </c>
      <c r="Q4994" s="23">
        <f t="shared" si="467"/>
        <v>0</v>
      </c>
    </row>
    <row r="4995" spans="8:17" x14ac:dyDescent="0.25">
      <c r="H4995" s="11" t="str">
        <f t="shared" si="468"/>
        <v/>
      </c>
      <c r="I4995" s="9" t="str">
        <f t="shared" si="463"/>
        <v/>
      </c>
      <c r="J4995" s="21">
        <f>IFERROR(VLOOKUP(I4995,datos_para_memoria_demandas_cal!$C$2:$K$99000,2,FALSE),0)</f>
        <v>0</v>
      </c>
      <c r="K4995" s="22">
        <f>IFERROR(VLOOKUP(I4995,datos_para_memoria_demandas_cal!$C$2:$K$99000,3,FALSE),0)</f>
        <v>0</v>
      </c>
      <c r="L4995" s="22">
        <f>IFERROR(VLOOKUP(I4995,ES0031102460685007HA0F_20250101!$D$2:$K$99000,2,FALSE),0)</f>
        <v>0</v>
      </c>
      <c r="M4995" s="23">
        <f>IFERROR(VLOOKUP(I4995,datos_para_memoria_demandas_cal!$C$2:$K$99000,4,FALSE),0)</f>
        <v>0</v>
      </c>
      <c r="N4995" s="21">
        <f t="shared" si="464"/>
        <v>0</v>
      </c>
      <c r="O4995" s="22">
        <f t="shared" si="465"/>
        <v>0</v>
      </c>
      <c r="P4995" s="22">
        <f t="shared" si="466"/>
        <v>0</v>
      </c>
      <c r="Q4995" s="23">
        <f t="shared" si="467"/>
        <v>0</v>
      </c>
    </row>
    <row r="4996" spans="8:17" x14ac:dyDescent="0.25">
      <c r="H4996" s="11" t="str">
        <f t="shared" si="468"/>
        <v/>
      </c>
      <c r="I4996" s="9" t="str">
        <f t="shared" si="463"/>
        <v/>
      </c>
      <c r="J4996" s="21">
        <f>IFERROR(VLOOKUP(I4996,datos_para_memoria_demandas_cal!$C$2:$K$99000,2,FALSE),0)</f>
        <v>0</v>
      </c>
      <c r="K4996" s="22">
        <f>IFERROR(VLOOKUP(I4996,datos_para_memoria_demandas_cal!$C$2:$K$99000,3,FALSE),0)</f>
        <v>0</v>
      </c>
      <c r="L4996" s="22">
        <f>IFERROR(VLOOKUP(I4996,ES0031102460685007HA0F_20250101!$D$2:$K$99000,2,FALSE),0)</f>
        <v>0</v>
      </c>
      <c r="M4996" s="23">
        <f>IFERROR(VLOOKUP(I4996,datos_para_memoria_demandas_cal!$C$2:$K$99000,4,FALSE),0)</f>
        <v>0</v>
      </c>
      <c r="N4996" s="21">
        <f t="shared" si="464"/>
        <v>0</v>
      </c>
      <c r="O4996" s="22">
        <f t="shared" si="465"/>
        <v>0</v>
      </c>
      <c r="P4996" s="22">
        <f t="shared" si="466"/>
        <v>0</v>
      </c>
      <c r="Q4996" s="23">
        <f t="shared" si="467"/>
        <v>0</v>
      </c>
    </row>
    <row r="4997" spans="8:17" x14ac:dyDescent="0.25">
      <c r="H4997" s="11" t="str">
        <f t="shared" si="468"/>
        <v/>
      </c>
      <c r="I4997" s="9" t="str">
        <f t="shared" ref="I4997:I5060" si="469">TEXT(H4997,"000000,000000")</f>
        <v/>
      </c>
      <c r="J4997" s="21">
        <f>IFERROR(VLOOKUP(I4997,datos_para_memoria_demandas_cal!$C$2:$K$99000,2,FALSE),0)</f>
        <v>0</v>
      </c>
      <c r="K4997" s="22">
        <f>IFERROR(VLOOKUP(I4997,datos_para_memoria_demandas_cal!$C$2:$K$99000,3,FALSE),0)</f>
        <v>0</v>
      </c>
      <c r="L4997" s="22">
        <f>IFERROR(VLOOKUP(I4997,ES0031102460685007HA0F_20250101!$D$2:$K$99000,2,FALSE),0)</f>
        <v>0</v>
      </c>
      <c r="M4997" s="23">
        <f>IFERROR(VLOOKUP(I4997,datos_para_memoria_demandas_cal!$C$2:$K$99000,4,FALSE),0)</f>
        <v>0</v>
      </c>
      <c r="N4997" s="21">
        <f t="shared" ref="N4997:N5060" si="470">J4997*K4997</f>
        <v>0</v>
      </c>
      <c r="O4997" s="22">
        <f t="shared" ref="O4997:O5060" si="471">J4997*L4997</f>
        <v>0</v>
      </c>
      <c r="P4997" s="22">
        <f t="shared" ref="P4997:P5060" si="472">J4997*(IF(K4997+M4997&gt;0,K4997+M4997,0))</f>
        <v>0</v>
      </c>
      <c r="Q4997" s="23">
        <f t="shared" ref="Q4997:Q5060" si="473">J4997*(IF(L4997+M4997&gt;0,L4997+M4997,0))</f>
        <v>0</v>
      </c>
    </row>
    <row r="4998" spans="8:17" x14ac:dyDescent="0.25">
      <c r="H4998" s="11" t="str">
        <f t="shared" ref="H4998:H5061" si="474">IFERROR(IF(H4997+1/24&lt;=$F$5,H4997+1/24,""),"")</f>
        <v/>
      </c>
      <c r="I4998" s="9" t="str">
        <f t="shared" si="469"/>
        <v/>
      </c>
      <c r="J4998" s="21">
        <f>IFERROR(VLOOKUP(I4998,datos_para_memoria_demandas_cal!$C$2:$K$99000,2,FALSE),0)</f>
        <v>0</v>
      </c>
      <c r="K4998" s="22">
        <f>IFERROR(VLOOKUP(I4998,datos_para_memoria_demandas_cal!$C$2:$K$99000,3,FALSE),0)</f>
        <v>0</v>
      </c>
      <c r="L4998" s="22">
        <f>IFERROR(VLOOKUP(I4998,ES0031102460685007HA0F_20250101!$D$2:$K$99000,2,FALSE),0)</f>
        <v>0</v>
      </c>
      <c r="M4998" s="23">
        <f>IFERROR(VLOOKUP(I4998,datos_para_memoria_demandas_cal!$C$2:$K$99000,4,FALSE),0)</f>
        <v>0</v>
      </c>
      <c r="N4998" s="21">
        <f t="shared" si="470"/>
        <v>0</v>
      </c>
      <c r="O4998" s="22">
        <f t="shared" si="471"/>
        <v>0</v>
      </c>
      <c r="P4998" s="22">
        <f t="shared" si="472"/>
        <v>0</v>
      </c>
      <c r="Q4998" s="23">
        <f t="shared" si="473"/>
        <v>0</v>
      </c>
    </row>
    <row r="4999" spans="8:17" x14ac:dyDescent="0.25">
      <c r="H4999" s="11" t="str">
        <f t="shared" si="474"/>
        <v/>
      </c>
      <c r="I4999" s="9" t="str">
        <f t="shared" si="469"/>
        <v/>
      </c>
      <c r="J4999" s="21">
        <f>IFERROR(VLOOKUP(I4999,datos_para_memoria_demandas_cal!$C$2:$K$99000,2,FALSE),0)</f>
        <v>0</v>
      </c>
      <c r="K4999" s="22">
        <f>IFERROR(VLOOKUP(I4999,datos_para_memoria_demandas_cal!$C$2:$K$99000,3,FALSE),0)</f>
        <v>0</v>
      </c>
      <c r="L4999" s="22">
        <f>IFERROR(VLOOKUP(I4999,ES0031102460685007HA0F_20250101!$D$2:$K$99000,2,FALSE),0)</f>
        <v>0</v>
      </c>
      <c r="M4999" s="23">
        <f>IFERROR(VLOOKUP(I4999,datos_para_memoria_demandas_cal!$C$2:$K$99000,4,FALSE),0)</f>
        <v>0</v>
      </c>
      <c r="N4999" s="21">
        <f t="shared" si="470"/>
        <v>0</v>
      </c>
      <c r="O4999" s="22">
        <f t="shared" si="471"/>
        <v>0</v>
      </c>
      <c r="P4999" s="22">
        <f t="shared" si="472"/>
        <v>0</v>
      </c>
      <c r="Q4999" s="23">
        <f t="shared" si="473"/>
        <v>0</v>
      </c>
    </row>
    <row r="5000" spans="8:17" x14ac:dyDescent="0.25">
      <c r="H5000" s="11" t="str">
        <f t="shared" si="474"/>
        <v/>
      </c>
      <c r="I5000" s="9" t="str">
        <f t="shared" si="469"/>
        <v/>
      </c>
      <c r="J5000" s="21">
        <f>IFERROR(VLOOKUP(I5000,datos_para_memoria_demandas_cal!$C$2:$K$99000,2,FALSE),0)</f>
        <v>0</v>
      </c>
      <c r="K5000" s="22">
        <f>IFERROR(VLOOKUP(I5000,datos_para_memoria_demandas_cal!$C$2:$K$99000,3,FALSE),0)</f>
        <v>0</v>
      </c>
      <c r="L5000" s="22">
        <f>IFERROR(VLOOKUP(I5000,ES0031102460685007HA0F_20250101!$D$2:$K$99000,2,FALSE),0)</f>
        <v>0</v>
      </c>
      <c r="M5000" s="23">
        <f>IFERROR(VLOOKUP(I5000,datos_para_memoria_demandas_cal!$C$2:$K$99000,4,FALSE),0)</f>
        <v>0</v>
      </c>
      <c r="N5000" s="21">
        <f t="shared" si="470"/>
        <v>0</v>
      </c>
      <c r="O5000" s="22">
        <f t="shared" si="471"/>
        <v>0</v>
      </c>
      <c r="P5000" s="22">
        <f t="shared" si="472"/>
        <v>0</v>
      </c>
      <c r="Q5000" s="23">
        <f t="shared" si="473"/>
        <v>0</v>
      </c>
    </row>
    <row r="5001" spans="8:17" x14ac:dyDescent="0.25">
      <c r="H5001" s="11" t="str">
        <f t="shared" si="474"/>
        <v/>
      </c>
      <c r="I5001" s="9" t="str">
        <f t="shared" si="469"/>
        <v/>
      </c>
      <c r="J5001" s="21">
        <f>IFERROR(VLOOKUP(I5001,datos_para_memoria_demandas_cal!$C$2:$K$99000,2,FALSE),0)</f>
        <v>0</v>
      </c>
      <c r="K5001" s="22">
        <f>IFERROR(VLOOKUP(I5001,datos_para_memoria_demandas_cal!$C$2:$K$99000,3,FALSE),0)</f>
        <v>0</v>
      </c>
      <c r="L5001" s="22">
        <f>IFERROR(VLOOKUP(I5001,ES0031102460685007HA0F_20250101!$D$2:$K$99000,2,FALSE),0)</f>
        <v>0</v>
      </c>
      <c r="M5001" s="23">
        <f>IFERROR(VLOOKUP(I5001,datos_para_memoria_demandas_cal!$C$2:$K$99000,4,FALSE),0)</f>
        <v>0</v>
      </c>
      <c r="N5001" s="21">
        <f t="shared" si="470"/>
        <v>0</v>
      </c>
      <c r="O5001" s="22">
        <f t="shared" si="471"/>
        <v>0</v>
      </c>
      <c r="P5001" s="22">
        <f t="shared" si="472"/>
        <v>0</v>
      </c>
      <c r="Q5001" s="23">
        <f t="shared" si="473"/>
        <v>0</v>
      </c>
    </row>
    <row r="5002" spans="8:17" x14ac:dyDescent="0.25">
      <c r="H5002" s="11" t="str">
        <f t="shared" si="474"/>
        <v/>
      </c>
      <c r="I5002" s="9" t="str">
        <f t="shared" si="469"/>
        <v/>
      </c>
      <c r="J5002" s="21">
        <f>IFERROR(VLOOKUP(I5002,datos_para_memoria_demandas_cal!$C$2:$K$99000,2,FALSE),0)</f>
        <v>0</v>
      </c>
      <c r="K5002" s="22">
        <f>IFERROR(VLOOKUP(I5002,datos_para_memoria_demandas_cal!$C$2:$K$99000,3,FALSE),0)</f>
        <v>0</v>
      </c>
      <c r="L5002" s="22">
        <f>IFERROR(VLOOKUP(I5002,ES0031102460685007HA0F_20250101!$D$2:$K$99000,2,FALSE),0)</f>
        <v>0</v>
      </c>
      <c r="M5002" s="23">
        <f>IFERROR(VLOOKUP(I5002,datos_para_memoria_demandas_cal!$C$2:$K$99000,4,FALSE),0)</f>
        <v>0</v>
      </c>
      <c r="N5002" s="21">
        <f t="shared" si="470"/>
        <v>0</v>
      </c>
      <c r="O5002" s="22">
        <f t="shared" si="471"/>
        <v>0</v>
      </c>
      <c r="P5002" s="22">
        <f t="shared" si="472"/>
        <v>0</v>
      </c>
      <c r="Q5002" s="23">
        <f t="shared" si="473"/>
        <v>0</v>
      </c>
    </row>
    <row r="5003" spans="8:17" x14ac:dyDescent="0.25">
      <c r="H5003" s="11" t="str">
        <f t="shared" si="474"/>
        <v/>
      </c>
      <c r="I5003" s="9" t="str">
        <f t="shared" si="469"/>
        <v/>
      </c>
      <c r="J5003" s="21">
        <f>IFERROR(VLOOKUP(I5003,datos_para_memoria_demandas_cal!$C$2:$K$99000,2,FALSE),0)</f>
        <v>0</v>
      </c>
      <c r="K5003" s="22">
        <f>IFERROR(VLOOKUP(I5003,datos_para_memoria_demandas_cal!$C$2:$K$99000,3,FALSE),0)</f>
        <v>0</v>
      </c>
      <c r="L5003" s="22">
        <f>IFERROR(VLOOKUP(I5003,ES0031102460685007HA0F_20250101!$D$2:$K$99000,2,FALSE),0)</f>
        <v>0</v>
      </c>
      <c r="M5003" s="23">
        <f>IFERROR(VLOOKUP(I5003,datos_para_memoria_demandas_cal!$C$2:$K$99000,4,FALSE),0)</f>
        <v>0</v>
      </c>
      <c r="N5003" s="21">
        <f t="shared" si="470"/>
        <v>0</v>
      </c>
      <c r="O5003" s="22">
        <f t="shared" si="471"/>
        <v>0</v>
      </c>
      <c r="P5003" s="22">
        <f t="shared" si="472"/>
        <v>0</v>
      </c>
      <c r="Q5003" s="23">
        <f t="shared" si="473"/>
        <v>0</v>
      </c>
    </row>
    <row r="5004" spans="8:17" x14ac:dyDescent="0.25">
      <c r="H5004" s="11" t="str">
        <f t="shared" si="474"/>
        <v/>
      </c>
      <c r="I5004" s="9" t="str">
        <f t="shared" si="469"/>
        <v/>
      </c>
      <c r="J5004" s="21">
        <f>IFERROR(VLOOKUP(I5004,datos_para_memoria_demandas_cal!$C$2:$K$99000,2,FALSE),0)</f>
        <v>0</v>
      </c>
      <c r="K5004" s="22">
        <f>IFERROR(VLOOKUP(I5004,datos_para_memoria_demandas_cal!$C$2:$K$99000,3,FALSE),0)</f>
        <v>0</v>
      </c>
      <c r="L5004" s="22">
        <f>IFERROR(VLOOKUP(I5004,ES0031102460685007HA0F_20250101!$D$2:$K$99000,2,FALSE),0)</f>
        <v>0</v>
      </c>
      <c r="M5004" s="23">
        <f>IFERROR(VLOOKUP(I5004,datos_para_memoria_demandas_cal!$C$2:$K$99000,4,FALSE),0)</f>
        <v>0</v>
      </c>
      <c r="N5004" s="21">
        <f t="shared" si="470"/>
        <v>0</v>
      </c>
      <c r="O5004" s="22">
        <f t="shared" si="471"/>
        <v>0</v>
      </c>
      <c r="P5004" s="22">
        <f t="shared" si="472"/>
        <v>0</v>
      </c>
      <c r="Q5004" s="23">
        <f t="shared" si="473"/>
        <v>0</v>
      </c>
    </row>
    <row r="5005" spans="8:17" x14ac:dyDescent="0.25">
      <c r="H5005" s="11" t="str">
        <f t="shared" si="474"/>
        <v/>
      </c>
      <c r="I5005" s="9" t="str">
        <f t="shared" si="469"/>
        <v/>
      </c>
      <c r="J5005" s="21">
        <f>IFERROR(VLOOKUP(I5005,datos_para_memoria_demandas_cal!$C$2:$K$99000,2,FALSE),0)</f>
        <v>0</v>
      </c>
      <c r="K5005" s="22">
        <f>IFERROR(VLOOKUP(I5005,datos_para_memoria_demandas_cal!$C$2:$K$99000,3,FALSE),0)</f>
        <v>0</v>
      </c>
      <c r="L5005" s="22">
        <f>IFERROR(VLOOKUP(I5005,ES0031102460685007HA0F_20250101!$D$2:$K$99000,2,FALSE),0)</f>
        <v>0</v>
      </c>
      <c r="M5005" s="23">
        <f>IFERROR(VLOOKUP(I5005,datos_para_memoria_demandas_cal!$C$2:$K$99000,4,FALSE),0)</f>
        <v>0</v>
      </c>
      <c r="N5005" s="21">
        <f t="shared" si="470"/>
        <v>0</v>
      </c>
      <c r="O5005" s="22">
        <f t="shared" si="471"/>
        <v>0</v>
      </c>
      <c r="P5005" s="22">
        <f t="shared" si="472"/>
        <v>0</v>
      </c>
      <c r="Q5005" s="23">
        <f t="shared" si="473"/>
        <v>0</v>
      </c>
    </row>
    <row r="5006" spans="8:17" x14ac:dyDescent="0.25">
      <c r="H5006" s="11" t="str">
        <f t="shared" si="474"/>
        <v/>
      </c>
      <c r="I5006" s="9" t="str">
        <f t="shared" si="469"/>
        <v/>
      </c>
      <c r="J5006" s="21">
        <f>IFERROR(VLOOKUP(I5006,datos_para_memoria_demandas_cal!$C$2:$K$99000,2,FALSE),0)</f>
        <v>0</v>
      </c>
      <c r="K5006" s="22">
        <f>IFERROR(VLOOKUP(I5006,datos_para_memoria_demandas_cal!$C$2:$K$99000,3,FALSE),0)</f>
        <v>0</v>
      </c>
      <c r="L5006" s="22">
        <f>IFERROR(VLOOKUP(I5006,ES0031102460685007HA0F_20250101!$D$2:$K$99000,2,FALSE),0)</f>
        <v>0</v>
      </c>
      <c r="M5006" s="23">
        <f>IFERROR(VLOOKUP(I5006,datos_para_memoria_demandas_cal!$C$2:$K$99000,4,FALSE),0)</f>
        <v>0</v>
      </c>
      <c r="N5006" s="21">
        <f t="shared" si="470"/>
        <v>0</v>
      </c>
      <c r="O5006" s="22">
        <f t="shared" si="471"/>
        <v>0</v>
      </c>
      <c r="P5006" s="22">
        <f t="shared" si="472"/>
        <v>0</v>
      </c>
      <c r="Q5006" s="23">
        <f t="shared" si="473"/>
        <v>0</v>
      </c>
    </row>
    <row r="5007" spans="8:17" x14ac:dyDescent="0.25">
      <c r="H5007" s="11" t="str">
        <f t="shared" si="474"/>
        <v/>
      </c>
      <c r="I5007" s="9" t="str">
        <f t="shared" si="469"/>
        <v/>
      </c>
      <c r="J5007" s="21">
        <f>IFERROR(VLOOKUP(I5007,datos_para_memoria_demandas_cal!$C$2:$K$99000,2,FALSE),0)</f>
        <v>0</v>
      </c>
      <c r="K5007" s="22">
        <f>IFERROR(VLOOKUP(I5007,datos_para_memoria_demandas_cal!$C$2:$K$99000,3,FALSE),0)</f>
        <v>0</v>
      </c>
      <c r="L5007" s="22">
        <f>IFERROR(VLOOKUP(I5007,ES0031102460685007HA0F_20250101!$D$2:$K$99000,2,FALSE),0)</f>
        <v>0</v>
      </c>
      <c r="M5007" s="23">
        <f>IFERROR(VLOOKUP(I5007,datos_para_memoria_demandas_cal!$C$2:$K$99000,4,FALSE),0)</f>
        <v>0</v>
      </c>
      <c r="N5007" s="21">
        <f t="shared" si="470"/>
        <v>0</v>
      </c>
      <c r="O5007" s="22">
        <f t="shared" si="471"/>
        <v>0</v>
      </c>
      <c r="P5007" s="22">
        <f t="shared" si="472"/>
        <v>0</v>
      </c>
      <c r="Q5007" s="23">
        <f t="shared" si="473"/>
        <v>0</v>
      </c>
    </row>
    <row r="5008" spans="8:17" x14ac:dyDescent="0.25">
      <c r="H5008" s="11" t="str">
        <f t="shared" si="474"/>
        <v/>
      </c>
      <c r="I5008" s="9" t="str">
        <f t="shared" si="469"/>
        <v/>
      </c>
      <c r="J5008" s="21">
        <f>IFERROR(VLOOKUP(I5008,datos_para_memoria_demandas_cal!$C$2:$K$99000,2,FALSE),0)</f>
        <v>0</v>
      </c>
      <c r="K5008" s="22">
        <f>IFERROR(VLOOKUP(I5008,datos_para_memoria_demandas_cal!$C$2:$K$99000,3,FALSE),0)</f>
        <v>0</v>
      </c>
      <c r="L5008" s="22">
        <f>IFERROR(VLOOKUP(I5008,ES0031102460685007HA0F_20250101!$D$2:$K$99000,2,FALSE),0)</f>
        <v>0</v>
      </c>
      <c r="M5008" s="23">
        <f>IFERROR(VLOOKUP(I5008,datos_para_memoria_demandas_cal!$C$2:$K$99000,4,FALSE),0)</f>
        <v>0</v>
      </c>
      <c r="N5008" s="21">
        <f t="shared" si="470"/>
        <v>0</v>
      </c>
      <c r="O5008" s="22">
        <f t="shared" si="471"/>
        <v>0</v>
      </c>
      <c r="P5008" s="22">
        <f t="shared" si="472"/>
        <v>0</v>
      </c>
      <c r="Q5008" s="23">
        <f t="shared" si="473"/>
        <v>0</v>
      </c>
    </row>
    <row r="5009" spans="8:17" x14ac:dyDescent="0.25">
      <c r="H5009" s="11" t="str">
        <f t="shared" si="474"/>
        <v/>
      </c>
      <c r="I5009" s="9" t="str">
        <f t="shared" si="469"/>
        <v/>
      </c>
      <c r="J5009" s="21">
        <f>IFERROR(VLOOKUP(I5009,datos_para_memoria_demandas_cal!$C$2:$K$99000,2,FALSE),0)</f>
        <v>0</v>
      </c>
      <c r="K5009" s="22">
        <f>IFERROR(VLOOKUP(I5009,datos_para_memoria_demandas_cal!$C$2:$K$99000,3,FALSE),0)</f>
        <v>0</v>
      </c>
      <c r="L5009" s="22">
        <f>IFERROR(VLOOKUP(I5009,ES0031102460685007HA0F_20250101!$D$2:$K$99000,2,FALSE),0)</f>
        <v>0</v>
      </c>
      <c r="M5009" s="23">
        <f>IFERROR(VLOOKUP(I5009,datos_para_memoria_demandas_cal!$C$2:$K$99000,4,FALSE),0)</f>
        <v>0</v>
      </c>
      <c r="N5009" s="21">
        <f t="shared" si="470"/>
        <v>0</v>
      </c>
      <c r="O5009" s="22">
        <f t="shared" si="471"/>
        <v>0</v>
      </c>
      <c r="P5009" s="22">
        <f t="shared" si="472"/>
        <v>0</v>
      </c>
      <c r="Q5009" s="23">
        <f t="shared" si="473"/>
        <v>0</v>
      </c>
    </row>
    <row r="5010" spans="8:17" x14ac:dyDescent="0.25">
      <c r="H5010" s="11" t="str">
        <f t="shared" si="474"/>
        <v/>
      </c>
      <c r="I5010" s="9" t="str">
        <f t="shared" si="469"/>
        <v/>
      </c>
      <c r="J5010" s="21">
        <f>IFERROR(VLOOKUP(I5010,datos_para_memoria_demandas_cal!$C$2:$K$99000,2,FALSE),0)</f>
        <v>0</v>
      </c>
      <c r="K5010" s="22">
        <f>IFERROR(VLOOKUP(I5010,datos_para_memoria_demandas_cal!$C$2:$K$99000,3,FALSE),0)</f>
        <v>0</v>
      </c>
      <c r="L5010" s="22">
        <f>IFERROR(VLOOKUP(I5010,ES0031102460685007HA0F_20250101!$D$2:$K$99000,2,FALSE),0)</f>
        <v>0</v>
      </c>
      <c r="M5010" s="23">
        <f>IFERROR(VLOOKUP(I5010,datos_para_memoria_demandas_cal!$C$2:$K$99000,4,FALSE),0)</f>
        <v>0</v>
      </c>
      <c r="N5010" s="21">
        <f t="shared" si="470"/>
        <v>0</v>
      </c>
      <c r="O5010" s="22">
        <f t="shared" si="471"/>
        <v>0</v>
      </c>
      <c r="P5010" s="22">
        <f t="shared" si="472"/>
        <v>0</v>
      </c>
      <c r="Q5010" s="23">
        <f t="shared" si="473"/>
        <v>0</v>
      </c>
    </row>
    <row r="5011" spans="8:17" x14ac:dyDescent="0.25">
      <c r="H5011" s="11" t="str">
        <f t="shared" si="474"/>
        <v/>
      </c>
      <c r="I5011" s="9" t="str">
        <f t="shared" si="469"/>
        <v/>
      </c>
      <c r="J5011" s="21">
        <f>IFERROR(VLOOKUP(I5011,datos_para_memoria_demandas_cal!$C$2:$K$99000,2,FALSE),0)</f>
        <v>0</v>
      </c>
      <c r="K5011" s="22">
        <f>IFERROR(VLOOKUP(I5011,datos_para_memoria_demandas_cal!$C$2:$K$99000,3,FALSE),0)</f>
        <v>0</v>
      </c>
      <c r="L5011" s="22">
        <f>IFERROR(VLOOKUP(I5011,ES0031102460685007HA0F_20250101!$D$2:$K$99000,2,FALSE),0)</f>
        <v>0</v>
      </c>
      <c r="M5011" s="23">
        <f>IFERROR(VLOOKUP(I5011,datos_para_memoria_demandas_cal!$C$2:$K$99000,4,FALSE),0)</f>
        <v>0</v>
      </c>
      <c r="N5011" s="21">
        <f t="shared" si="470"/>
        <v>0</v>
      </c>
      <c r="O5011" s="22">
        <f t="shared" si="471"/>
        <v>0</v>
      </c>
      <c r="P5011" s="22">
        <f t="shared" si="472"/>
        <v>0</v>
      </c>
      <c r="Q5011" s="23">
        <f t="shared" si="473"/>
        <v>0</v>
      </c>
    </row>
    <row r="5012" spans="8:17" x14ac:dyDescent="0.25">
      <c r="H5012" s="11" t="str">
        <f t="shared" si="474"/>
        <v/>
      </c>
      <c r="I5012" s="9" t="str">
        <f t="shared" si="469"/>
        <v/>
      </c>
      <c r="J5012" s="21">
        <f>IFERROR(VLOOKUP(I5012,datos_para_memoria_demandas_cal!$C$2:$K$99000,2,FALSE),0)</f>
        <v>0</v>
      </c>
      <c r="K5012" s="22">
        <f>IFERROR(VLOOKUP(I5012,datos_para_memoria_demandas_cal!$C$2:$K$99000,3,FALSE),0)</f>
        <v>0</v>
      </c>
      <c r="L5012" s="22">
        <f>IFERROR(VLOOKUP(I5012,ES0031102460685007HA0F_20250101!$D$2:$K$99000,2,FALSE),0)</f>
        <v>0</v>
      </c>
      <c r="M5012" s="23">
        <f>IFERROR(VLOOKUP(I5012,datos_para_memoria_demandas_cal!$C$2:$K$99000,4,FALSE),0)</f>
        <v>0</v>
      </c>
      <c r="N5012" s="21">
        <f t="shared" si="470"/>
        <v>0</v>
      </c>
      <c r="O5012" s="22">
        <f t="shared" si="471"/>
        <v>0</v>
      </c>
      <c r="P5012" s="22">
        <f t="shared" si="472"/>
        <v>0</v>
      </c>
      <c r="Q5012" s="23">
        <f t="shared" si="473"/>
        <v>0</v>
      </c>
    </row>
    <row r="5013" spans="8:17" x14ac:dyDescent="0.25">
      <c r="H5013" s="11" t="str">
        <f t="shared" si="474"/>
        <v/>
      </c>
      <c r="I5013" s="9" t="str">
        <f t="shared" si="469"/>
        <v/>
      </c>
      <c r="J5013" s="21">
        <f>IFERROR(VLOOKUP(I5013,datos_para_memoria_demandas_cal!$C$2:$K$99000,2,FALSE),0)</f>
        <v>0</v>
      </c>
      <c r="K5013" s="22">
        <f>IFERROR(VLOOKUP(I5013,datos_para_memoria_demandas_cal!$C$2:$K$99000,3,FALSE),0)</f>
        <v>0</v>
      </c>
      <c r="L5013" s="22">
        <f>IFERROR(VLOOKUP(I5013,ES0031102460685007HA0F_20250101!$D$2:$K$99000,2,FALSE),0)</f>
        <v>0</v>
      </c>
      <c r="M5013" s="23">
        <f>IFERROR(VLOOKUP(I5013,datos_para_memoria_demandas_cal!$C$2:$K$99000,4,FALSE),0)</f>
        <v>0</v>
      </c>
      <c r="N5013" s="21">
        <f t="shared" si="470"/>
        <v>0</v>
      </c>
      <c r="O5013" s="22">
        <f t="shared" si="471"/>
        <v>0</v>
      </c>
      <c r="P5013" s="22">
        <f t="shared" si="472"/>
        <v>0</v>
      </c>
      <c r="Q5013" s="23">
        <f t="shared" si="473"/>
        <v>0</v>
      </c>
    </row>
    <row r="5014" spans="8:17" x14ac:dyDescent="0.25">
      <c r="H5014" s="11" t="str">
        <f t="shared" si="474"/>
        <v/>
      </c>
      <c r="I5014" s="9" t="str">
        <f t="shared" si="469"/>
        <v/>
      </c>
      <c r="J5014" s="21">
        <f>IFERROR(VLOOKUP(I5014,datos_para_memoria_demandas_cal!$C$2:$K$99000,2,FALSE),0)</f>
        <v>0</v>
      </c>
      <c r="K5014" s="22">
        <f>IFERROR(VLOOKUP(I5014,datos_para_memoria_demandas_cal!$C$2:$K$99000,3,FALSE),0)</f>
        <v>0</v>
      </c>
      <c r="L5014" s="22">
        <f>IFERROR(VLOOKUP(I5014,ES0031102460685007HA0F_20250101!$D$2:$K$99000,2,FALSE),0)</f>
        <v>0</v>
      </c>
      <c r="M5014" s="23">
        <f>IFERROR(VLOOKUP(I5014,datos_para_memoria_demandas_cal!$C$2:$K$99000,4,FALSE),0)</f>
        <v>0</v>
      </c>
      <c r="N5014" s="21">
        <f t="shared" si="470"/>
        <v>0</v>
      </c>
      <c r="O5014" s="22">
        <f t="shared" si="471"/>
        <v>0</v>
      </c>
      <c r="P5014" s="22">
        <f t="shared" si="472"/>
        <v>0</v>
      </c>
      <c r="Q5014" s="23">
        <f t="shared" si="473"/>
        <v>0</v>
      </c>
    </row>
    <row r="5015" spans="8:17" x14ac:dyDescent="0.25">
      <c r="H5015" s="11" t="str">
        <f t="shared" si="474"/>
        <v/>
      </c>
      <c r="I5015" s="9" t="str">
        <f t="shared" si="469"/>
        <v/>
      </c>
      <c r="J5015" s="21">
        <f>IFERROR(VLOOKUP(I5015,datos_para_memoria_demandas_cal!$C$2:$K$99000,2,FALSE),0)</f>
        <v>0</v>
      </c>
      <c r="K5015" s="22">
        <f>IFERROR(VLOOKUP(I5015,datos_para_memoria_demandas_cal!$C$2:$K$99000,3,FALSE),0)</f>
        <v>0</v>
      </c>
      <c r="L5015" s="22">
        <f>IFERROR(VLOOKUP(I5015,ES0031102460685007HA0F_20250101!$D$2:$K$99000,2,FALSE),0)</f>
        <v>0</v>
      </c>
      <c r="M5015" s="23">
        <f>IFERROR(VLOOKUP(I5015,datos_para_memoria_demandas_cal!$C$2:$K$99000,4,FALSE),0)</f>
        <v>0</v>
      </c>
      <c r="N5015" s="21">
        <f t="shared" si="470"/>
        <v>0</v>
      </c>
      <c r="O5015" s="22">
        <f t="shared" si="471"/>
        <v>0</v>
      </c>
      <c r="P5015" s="22">
        <f t="shared" si="472"/>
        <v>0</v>
      </c>
      <c r="Q5015" s="23">
        <f t="shared" si="473"/>
        <v>0</v>
      </c>
    </row>
    <row r="5016" spans="8:17" x14ac:dyDescent="0.25">
      <c r="H5016" s="11" t="str">
        <f t="shared" si="474"/>
        <v/>
      </c>
      <c r="I5016" s="9" t="str">
        <f t="shared" si="469"/>
        <v/>
      </c>
      <c r="J5016" s="21">
        <f>IFERROR(VLOOKUP(I5016,datos_para_memoria_demandas_cal!$C$2:$K$99000,2,FALSE),0)</f>
        <v>0</v>
      </c>
      <c r="K5016" s="22">
        <f>IFERROR(VLOOKUP(I5016,datos_para_memoria_demandas_cal!$C$2:$K$99000,3,FALSE),0)</f>
        <v>0</v>
      </c>
      <c r="L5016" s="22">
        <f>IFERROR(VLOOKUP(I5016,ES0031102460685007HA0F_20250101!$D$2:$K$99000,2,FALSE),0)</f>
        <v>0</v>
      </c>
      <c r="M5016" s="23">
        <f>IFERROR(VLOOKUP(I5016,datos_para_memoria_demandas_cal!$C$2:$K$99000,4,FALSE),0)</f>
        <v>0</v>
      </c>
      <c r="N5016" s="21">
        <f t="shared" si="470"/>
        <v>0</v>
      </c>
      <c r="O5016" s="22">
        <f t="shared" si="471"/>
        <v>0</v>
      </c>
      <c r="P5016" s="22">
        <f t="shared" si="472"/>
        <v>0</v>
      </c>
      <c r="Q5016" s="23">
        <f t="shared" si="473"/>
        <v>0</v>
      </c>
    </row>
    <row r="5017" spans="8:17" x14ac:dyDescent="0.25">
      <c r="H5017" s="11" t="str">
        <f t="shared" si="474"/>
        <v/>
      </c>
      <c r="I5017" s="9" t="str">
        <f t="shared" si="469"/>
        <v/>
      </c>
      <c r="J5017" s="21">
        <f>IFERROR(VLOOKUP(I5017,datos_para_memoria_demandas_cal!$C$2:$K$99000,2,FALSE),0)</f>
        <v>0</v>
      </c>
      <c r="K5017" s="22">
        <f>IFERROR(VLOOKUP(I5017,datos_para_memoria_demandas_cal!$C$2:$K$99000,3,FALSE),0)</f>
        <v>0</v>
      </c>
      <c r="L5017" s="22">
        <f>IFERROR(VLOOKUP(I5017,ES0031102460685007HA0F_20250101!$D$2:$K$99000,2,FALSE),0)</f>
        <v>0</v>
      </c>
      <c r="M5017" s="23">
        <f>IFERROR(VLOOKUP(I5017,datos_para_memoria_demandas_cal!$C$2:$K$99000,4,FALSE),0)</f>
        <v>0</v>
      </c>
      <c r="N5017" s="21">
        <f t="shared" si="470"/>
        <v>0</v>
      </c>
      <c r="O5017" s="22">
        <f t="shared" si="471"/>
        <v>0</v>
      </c>
      <c r="P5017" s="22">
        <f t="shared" si="472"/>
        <v>0</v>
      </c>
      <c r="Q5017" s="23">
        <f t="shared" si="473"/>
        <v>0</v>
      </c>
    </row>
    <row r="5018" spans="8:17" x14ac:dyDescent="0.25">
      <c r="H5018" s="11" t="str">
        <f t="shared" si="474"/>
        <v/>
      </c>
      <c r="I5018" s="9" t="str">
        <f t="shared" si="469"/>
        <v/>
      </c>
      <c r="J5018" s="21">
        <f>IFERROR(VLOOKUP(I5018,datos_para_memoria_demandas_cal!$C$2:$K$99000,2,FALSE),0)</f>
        <v>0</v>
      </c>
      <c r="K5018" s="22">
        <f>IFERROR(VLOOKUP(I5018,datos_para_memoria_demandas_cal!$C$2:$K$99000,3,FALSE),0)</f>
        <v>0</v>
      </c>
      <c r="L5018" s="22">
        <f>IFERROR(VLOOKUP(I5018,ES0031102460685007HA0F_20250101!$D$2:$K$99000,2,FALSE),0)</f>
        <v>0</v>
      </c>
      <c r="M5018" s="23">
        <f>IFERROR(VLOOKUP(I5018,datos_para_memoria_demandas_cal!$C$2:$K$99000,4,FALSE),0)</f>
        <v>0</v>
      </c>
      <c r="N5018" s="21">
        <f t="shared" si="470"/>
        <v>0</v>
      </c>
      <c r="O5018" s="22">
        <f t="shared" si="471"/>
        <v>0</v>
      </c>
      <c r="P5018" s="22">
        <f t="shared" si="472"/>
        <v>0</v>
      </c>
      <c r="Q5018" s="23">
        <f t="shared" si="473"/>
        <v>0</v>
      </c>
    </row>
    <row r="5019" spans="8:17" x14ac:dyDescent="0.25">
      <c r="H5019" s="11" t="str">
        <f t="shared" si="474"/>
        <v/>
      </c>
      <c r="I5019" s="9" t="str">
        <f t="shared" si="469"/>
        <v/>
      </c>
      <c r="J5019" s="21">
        <f>IFERROR(VLOOKUP(I5019,datos_para_memoria_demandas_cal!$C$2:$K$99000,2,FALSE),0)</f>
        <v>0</v>
      </c>
      <c r="K5019" s="22">
        <f>IFERROR(VLOOKUP(I5019,datos_para_memoria_demandas_cal!$C$2:$K$99000,3,FALSE),0)</f>
        <v>0</v>
      </c>
      <c r="L5019" s="22">
        <f>IFERROR(VLOOKUP(I5019,ES0031102460685007HA0F_20250101!$D$2:$K$99000,2,FALSE),0)</f>
        <v>0</v>
      </c>
      <c r="M5019" s="23">
        <f>IFERROR(VLOOKUP(I5019,datos_para_memoria_demandas_cal!$C$2:$K$99000,4,FALSE),0)</f>
        <v>0</v>
      </c>
      <c r="N5019" s="21">
        <f t="shared" si="470"/>
        <v>0</v>
      </c>
      <c r="O5019" s="22">
        <f t="shared" si="471"/>
        <v>0</v>
      </c>
      <c r="P5019" s="22">
        <f t="shared" si="472"/>
        <v>0</v>
      </c>
      <c r="Q5019" s="23">
        <f t="shared" si="473"/>
        <v>0</v>
      </c>
    </row>
    <row r="5020" spans="8:17" x14ac:dyDescent="0.25">
      <c r="H5020" s="11" t="str">
        <f t="shared" si="474"/>
        <v/>
      </c>
      <c r="I5020" s="9" t="str">
        <f t="shared" si="469"/>
        <v/>
      </c>
      <c r="J5020" s="21">
        <f>IFERROR(VLOOKUP(I5020,datos_para_memoria_demandas_cal!$C$2:$K$99000,2,FALSE),0)</f>
        <v>0</v>
      </c>
      <c r="K5020" s="22">
        <f>IFERROR(VLOOKUP(I5020,datos_para_memoria_demandas_cal!$C$2:$K$99000,3,FALSE),0)</f>
        <v>0</v>
      </c>
      <c r="L5020" s="22">
        <f>IFERROR(VLOOKUP(I5020,ES0031102460685007HA0F_20250101!$D$2:$K$99000,2,FALSE),0)</f>
        <v>0</v>
      </c>
      <c r="M5020" s="23">
        <f>IFERROR(VLOOKUP(I5020,datos_para_memoria_demandas_cal!$C$2:$K$99000,4,FALSE),0)</f>
        <v>0</v>
      </c>
      <c r="N5020" s="21">
        <f t="shared" si="470"/>
        <v>0</v>
      </c>
      <c r="O5020" s="22">
        <f t="shared" si="471"/>
        <v>0</v>
      </c>
      <c r="P5020" s="22">
        <f t="shared" si="472"/>
        <v>0</v>
      </c>
      <c r="Q5020" s="23">
        <f t="shared" si="473"/>
        <v>0</v>
      </c>
    </row>
    <row r="5021" spans="8:17" x14ac:dyDescent="0.25">
      <c r="H5021" s="11" t="str">
        <f t="shared" si="474"/>
        <v/>
      </c>
      <c r="I5021" s="9" t="str">
        <f t="shared" si="469"/>
        <v/>
      </c>
      <c r="J5021" s="21">
        <f>IFERROR(VLOOKUP(I5021,datos_para_memoria_demandas_cal!$C$2:$K$99000,2,FALSE),0)</f>
        <v>0</v>
      </c>
      <c r="K5021" s="22">
        <f>IFERROR(VLOOKUP(I5021,datos_para_memoria_demandas_cal!$C$2:$K$99000,3,FALSE),0)</f>
        <v>0</v>
      </c>
      <c r="L5021" s="22">
        <f>IFERROR(VLOOKUP(I5021,ES0031102460685007HA0F_20250101!$D$2:$K$99000,2,FALSE),0)</f>
        <v>0</v>
      </c>
      <c r="M5021" s="23">
        <f>IFERROR(VLOOKUP(I5021,datos_para_memoria_demandas_cal!$C$2:$K$99000,4,FALSE),0)</f>
        <v>0</v>
      </c>
      <c r="N5021" s="21">
        <f t="shared" si="470"/>
        <v>0</v>
      </c>
      <c r="O5021" s="22">
        <f t="shared" si="471"/>
        <v>0</v>
      </c>
      <c r="P5021" s="22">
        <f t="shared" si="472"/>
        <v>0</v>
      </c>
      <c r="Q5021" s="23">
        <f t="shared" si="473"/>
        <v>0</v>
      </c>
    </row>
    <row r="5022" spans="8:17" x14ac:dyDescent="0.25">
      <c r="H5022" s="11" t="str">
        <f t="shared" si="474"/>
        <v/>
      </c>
      <c r="I5022" s="9" t="str">
        <f t="shared" si="469"/>
        <v/>
      </c>
      <c r="J5022" s="21">
        <f>IFERROR(VLOOKUP(I5022,datos_para_memoria_demandas_cal!$C$2:$K$99000,2,FALSE),0)</f>
        <v>0</v>
      </c>
      <c r="K5022" s="22">
        <f>IFERROR(VLOOKUP(I5022,datos_para_memoria_demandas_cal!$C$2:$K$99000,3,FALSE),0)</f>
        <v>0</v>
      </c>
      <c r="L5022" s="22">
        <f>IFERROR(VLOOKUP(I5022,ES0031102460685007HA0F_20250101!$D$2:$K$99000,2,FALSE),0)</f>
        <v>0</v>
      </c>
      <c r="M5022" s="23">
        <f>IFERROR(VLOOKUP(I5022,datos_para_memoria_demandas_cal!$C$2:$K$99000,4,FALSE),0)</f>
        <v>0</v>
      </c>
      <c r="N5022" s="21">
        <f t="shared" si="470"/>
        <v>0</v>
      </c>
      <c r="O5022" s="22">
        <f t="shared" si="471"/>
        <v>0</v>
      </c>
      <c r="P5022" s="22">
        <f t="shared" si="472"/>
        <v>0</v>
      </c>
      <c r="Q5022" s="23">
        <f t="shared" si="473"/>
        <v>0</v>
      </c>
    </row>
    <row r="5023" spans="8:17" x14ac:dyDescent="0.25">
      <c r="H5023" s="11" t="str">
        <f t="shared" si="474"/>
        <v/>
      </c>
      <c r="I5023" s="9" t="str">
        <f t="shared" si="469"/>
        <v/>
      </c>
      <c r="J5023" s="21">
        <f>IFERROR(VLOOKUP(I5023,datos_para_memoria_demandas_cal!$C$2:$K$99000,2,FALSE),0)</f>
        <v>0</v>
      </c>
      <c r="K5023" s="22">
        <f>IFERROR(VLOOKUP(I5023,datos_para_memoria_demandas_cal!$C$2:$K$99000,3,FALSE),0)</f>
        <v>0</v>
      </c>
      <c r="L5023" s="22">
        <f>IFERROR(VLOOKUP(I5023,ES0031102460685007HA0F_20250101!$D$2:$K$99000,2,FALSE),0)</f>
        <v>0</v>
      </c>
      <c r="M5023" s="23">
        <f>IFERROR(VLOOKUP(I5023,datos_para_memoria_demandas_cal!$C$2:$K$99000,4,FALSE),0)</f>
        <v>0</v>
      </c>
      <c r="N5023" s="21">
        <f t="shared" si="470"/>
        <v>0</v>
      </c>
      <c r="O5023" s="22">
        <f t="shared" si="471"/>
        <v>0</v>
      </c>
      <c r="P5023" s="22">
        <f t="shared" si="472"/>
        <v>0</v>
      </c>
      <c r="Q5023" s="23">
        <f t="shared" si="473"/>
        <v>0</v>
      </c>
    </row>
    <row r="5024" spans="8:17" x14ac:dyDescent="0.25">
      <c r="H5024" s="11" t="str">
        <f t="shared" si="474"/>
        <v/>
      </c>
      <c r="I5024" s="9" t="str">
        <f t="shared" si="469"/>
        <v/>
      </c>
      <c r="J5024" s="21">
        <f>IFERROR(VLOOKUP(I5024,datos_para_memoria_demandas_cal!$C$2:$K$99000,2,FALSE),0)</f>
        <v>0</v>
      </c>
      <c r="K5024" s="22">
        <f>IFERROR(VLOOKUP(I5024,datos_para_memoria_demandas_cal!$C$2:$K$99000,3,FALSE),0)</f>
        <v>0</v>
      </c>
      <c r="L5024" s="22">
        <f>IFERROR(VLOOKUP(I5024,ES0031102460685007HA0F_20250101!$D$2:$K$99000,2,FALSE),0)</f>
        <v>0</v>
      </c>
      <c r="M5024" s="23">
        <f>IFERROR(VLOOKUP(I5024,datos_para_memoria_demandas_cal!$C$2:$K$99000,4,FALSE),0)</f>
        <v>0</v>
      </c>
      <c r="N5024" s="21">
        <f t="shared" si="470"/>
        <v>0</v>
      </c>
      <c r="O5024" s="22">
        <f t="shared" si="471"/>
        <v>0</v>
      </c>
      <c r="P5024" s="22">
        <f t="shared" si="472"/>
        <v>0</v>
      </c>
      <c r="Q5024" s="23">
        <f t="shared" si="473"/>
        <v>0</v>
      </c>
    </row>
    <row r="5025" spans="8:17" x14ac:dyDescent="0.25">
      <c r="H5025" s="11" t="str">
        <f t="shared" si="474"/>
        <v/>
      </c>
      <c r="I5025" s="9" t="str">
        <f t="shared" si="469"/>
        <v/>
      </c>
      <c r="J5025" s="21">
        <f>IFERROR(VLOOKUP(I5025,datos_para_memoria_demandas_cal!$C$2:$K$99000,2,FALSE),0)</f>
        <v>0</v>
      </c>
      <c r="K5025" s="22">
        <f>IFERROR(VLOOKUP(I5025,datos_para_memoria_demandas_cal!$C$2:$K$99000,3,FALSE),0)</f>
        <v>0</v>
      </c>
      <c r="L5025" s="22">
        <f>IFERROR(VLOOKUP(I5025,ES0031102460685007HA0F_20250101!$D$2:$K$99000,2,FALSE),0)</f>
        <v>0</v>
      </c>
      <c r="M5025" s="23">
        <f>IFERROR(VLOOKUP(I5025,datos_para_memoria_demandas_cal!$C$2:$K$99000,4,FALSE),0)</f>
        <v>0</v>
      </c>
      <c r="N5025" s="21">
        <f t="shared" si="470"/>
        <v>0</v>
      </c>
      <c r="O5025" s="22">
        <f t="shared" si="471"/>
        <v>0</v>
      </c>
      <c r="P5025" s="22">
        <f t="shared" si="472"/>
        <v>0</v>
      </c>
      <c r="Q5025" s="23">
        <f t="shared" si="473"/>
        <v>0</v>
      </c>
    </row>
    <row r="5026" spans="8:17" x14ac:dyDescent="0.25">
      <c r="H5026" s="11" t="str">
        <f t="shared" si="474"/>
        <v/>
      </c>
      <c r="I5026" s="9" t="str">
        <f t="shared" si="469"/>
        <v/>
      </c>
      <c r="J5026" s="21">
        <f>IFERROR(VLOOKUP(I5026,datos_para_memoria_demandas_cal!$C$2:$K$99000,2,FALSE),0)</f>
        <v>0</v>
      </c>
      <c r="K5026" s="22">
        <f>IFERROR(VLOOKUP(I5026,datos_para_memoria_demandas_cal!$C$2:$K$99000,3,FALSE),0)</f>
        <v>0</v>
      </c>
      <c r="L5026" s="22">
        <f>IFERROR(VLOOKUP(I5026,ES0031102460685007HA0F_20250101!$D$2:$K$99000,2,FALSE),0)</f>
        <v>0</v>
      </c>
      <c r="M5026" s="23">
        <f>IFERROR(VLOOKUP(I5026,datos_para_memoria_demandas_cal!$C$2:$K$99000,4,FALSE),0)</f>
        <v>0</v>
      </c>
      <c r="N5026" s="21">
        <f t="shared" si="470"/>
        <v>0</v>
      </c>
      <c r="O5026" s="22">
        <f t="shared" si="471"/>
        <v>0</v>
      </c>
      <c r="P5026" s="22">
        <f t="shared" si="472"/>
        <v>0</v>
      </c>
      <c r="Q5026" s="23">
        <f t="shared" si="473"/>
        <v>0</v>
      </c>
    </row>
    <row r="5027" spans="8:17" x14ac:dyDescent="0.25">
      <c r="H5027" s="11" t="str">
        <f t="shared" si="474"/>
        <v/>
      </c>
      <c r="I5027" s="9" t="str">
        <f t="shared" si="469"/>
        <v/>
      </c>
      <c r="J5027" s="21">
        <f>IFERROR(VLOOKUP(I5027,datos_para_memoria_demandas_cal!$C$2:$K$99000,2,FALSE),0)</f>
        <v>0</v>
      </c>
      <c r="K5027" s="22">
        <f>IFERROR(VLOOKUP(I5027,datos_para_memoria_demandas_cal!$C$2:$K$99000,3,FALSE),0)</f>
        <v>0</v>
      </c>
      <c r="L5027" s="22">
        <f>IFERROR(VLOOKUP(I5027,ES0031102460685007HA0F_20250101!$D$2:$K$99000,2,FALSE),0)</f>
        <v>0</v>
      </c>
      <c r="M5027" s="23">
        <f>IFERROR(VLOOKUP(I5027,datos_para_memoria_demandas_cal!$C$2:$K$99000,4,FALSE),0)</f>
        <v>0</v>
      </c>
      <c r="N5027" s="21">
        <f t="shared" si="470"/>
        <v>0</v>
      </c>
      <c r="O5027" s="22">
        <f t="shared" si="471"/>
        <v>0</v>
      </c>
      <c r="P5027" s="22">
        <f t="shared" si="472"/>
        <v>0</v>
      </c>
      <c r="Q5027" s="23">
        <f t="shared" si="473"/>
        <v>0</v>
      </c>
    </row>
    <row r="5028" spans="8:17" x14ac:dyDescent="0.25">
      <c r="H5028" s="11" t="str">
        <f t="shared" si="474"/>
        <v/>
      </c>
      <c r="I5028" s="9" t="str">
        <f t="shared" si="469"/>
        <v/>
      </c>
      <c r="J5028" s="21">
        <f>IFERROR(VLOOKUP(I5028,datos_para_memoria_demandas_cal!$C$2:$K$99000,2,FALSE),0)</f>
        <v>0</v>
      </c>
      <c r="K5028" s="22">
        <f>IFERROR(VLOOKUP(I5028,datos_para_memoria_demandas_cal!$C$2:$K$99000,3,FALSE),0)</f>
        <v>0</v>
      </c>
      <c r="L5028" s="22">
        <f>IFERROR(VLOOKUP(I5028,ES0031102460685007HA0F_20250101!$D$2:$K$99000,2,FALSE),0)</f>
        <v>0</v>
      </c>
      <c r="M5028" s="23">
        <f>IFERROR(VLOOKUP(I5028,datos_para_memoria_demandas_cal!$C$2:$K$99000,4,FALSE),0)</f>
        <v>0</v>
      </c>
      <c r="N5028" s="21">
        <f t="shared" si="470"/>
        <v>0</v>
      </c>
      <c r="O5028" s="22">
        <f t="shared" si="471"/>
        <v>0</v>
      </c>
      <c r="P5028" s="22">
        <f t="shared" si="472"/>
        <v>0</v>
      </c>
      <c r="Q5028" s="23">
        <f t="shared" si="473"/>
        <v>0</v>
      </c>
    </row>
    <row r="5029" spans="8:17" x14ac:dyDescent="0.25">
      <c r="H5029" s="11" t="str">
        <f t="shared" si="474"/>
        <v/>
      </c>
      <c r="I5029" s="9" t="str">
        <f t="shared" si="469"/>
        <v/>
      </c>
      <c r="J5029" s="21">
        <f>IFERROR(VLOOKUP(I5029,datos_para_memoria_demandas_cal!$C$2:$K$99000,2,FALSE),0)</f>
        <v>0</v>
      </c>
      <c r="K5029" s="22">
        <f>IFERROR(VLOOKUP(I5029,datos_para_memoria_demandas_cal!$C$2:$K$99000,3,FALSE),0)</f>
        <v>0</v>
      </c>
      <c r="L5029" s="22">
        <f>IFERROR(VLOOKUP(I5029,ES0031102460685007HA0F_20250101!$D$2:$K$99000,2,FALSE),0)</f>
        <v>0</v>
      </c>
      <c r="M5029" s="23">
        <f>IFERROR(VLOOKUP(I5029,datos_para_memoria_demandas_cal!$C$2:$K$99000,4,FALSE),0)</f>
        <v>0</v>
      </c>
      <c r="N5029" s="21">
        <f t="shared" si="470"/>
        <v>0</v>
      </c>
      <c r="O5029" s="22">
        <f t="shared" si="471"/>
        <v>0</v>
      </c>
      <c r="P5029" s="22">
        <f t="shared" si="472"/>
        <v>0</v>
      </c>
      <c r="Q5029" s="23">
        <f t="shared" si="473"/>
        <v>0</v>
      </c>
    </row>
    <row r="5030" spans="8:17" x14ac:dyDescent="0.25">
      <c r="H5030" s="11" t="str">
        <f t="shared" si="474"/>
        <v/>
      </c>
      <c r="I5030" s="9" t="str">
        <f t="shared" si="469"/>
        <v/>
      </c>
      <c r="J5030" s="21">
        <f>IFERROR(VLOOKUP(I5030,datos_para_memoria_demandas_cal!$C$2:$K$99000,2,FALSE),0)</f>
        <v>0</v>
      </c>
      <c r="K5030" s="22">
        <f>IFERROR(VLOOKUP(I5030,datos_para_memoria_demandas_cal!$C$2:$K$99000,3,FALSE),0)</f>
        <v>0</v>
      </c>
      <c r="L5030" s="22">
        <f>IFERROR(VLOOKUP(I5030,ES0031102460685007HA0F_20250101!$D$2:$K$99000,2,FALSE),0)</f>
        <v>0</v>
      </c>
      <c r="M5030" s="23">
        <f>IFERROR(VLOOKUP(I5030,datos_para_memoria_demandas_cal!$C$2:$K$99000,4,FALSE),0)</f>
        <v>0</v>
      </c>
      <c r="N5030" s="21">
        <f t="shared" si="470"/>
        <v>0</v>
      </c>
      <c r="O5030" s="22">
        <f t="shared" si="471"/>
        <v>0</v>
      </c>
      <c r="P5030" s="22">
        <f t="shared" si="472"/>
        <v>0</v>
      </c>
      <c r="Q5030" s="23">
        <f t="shared" si="473"/>
        <v>0</v>
      </c>
    </row>
    <row r="5031" spans="8:17" x14ac:dyDescent="0.25">
      <c r="H5031" s="11" t="str">
        <f t="shared" si="474"/>
        <v/>
      </c>
      <c r="I5031" s="9" t="str">
        <f t="shared" si="469"/>
        <v/>
      </c>
      <c r="J5031" s="21">
        <f>IFERROR(VLOOKUP(I5031,datos_para_memoria_demandas_cal!$C$2:$K$99000,2,FALSE),0)</f>
        <v>0</v>
      </c>
      <c r="K5031" s="22">
        <f>IFERROR(VLOOKUP(I5031,datos_para_memoria_demandas_cal!$C$2:$K$99000,3,FALSE),0)</f>
        <v>0</v>
      </c>
      <c r="L5031" s="22">
        <f>IFERROR(VLOOKUP(I5031,ES0031102460685007HA0F_20250101!$D$2:$K$99000,2,FALSE),0)</f>
        <v>0</v>
      </c>
      <c r="M5031" s="23">
        <f>IFERROR(VLOOKUP(I5031,datos_para_memoria_demandas_cal!$C$2:$K$99000,4,FALSE),0)</f>
        <v>0</v>
      </c>
      <c r="N5031" s="21">
        <f t="shared" si="470"/>
        <v>0</v>
      </c>
      <c r="O5031" s="22">
        <f t="shared" si="471"/>
        <v>0</v>
      </c>
      <c r="P5031" s="22">
        <f t="shared" si="472"/>
        <v>0</v>
      </c>
      <c r="Q5031" s="23">
        <f t="shared" si="473"/>
        <v>0</v>
      </c>
    </row>
    <row r="5032" spans="8:17" x14ac:dyDescent="0.25">
      <c r="H5032" s="11" t="str">
        <f t="shared" si="474"/>
        <v/>
      </c>
      <c r="I5032" s="9" t="str">
        <f t="shared" si="469"/>
        <v/>
      </c>
      <c r="J5032" s="21">
        <f>IFERROR(VLOOKUP(I5032,datos_para_memoria_demandas_cal!$C$2:$K$99000,2,FALSE),0)</f>
        <v>0</v>
      </c>
      <c r="K5032" s="22">
        <f>IFERROR(VLOOKUP(I5032,datos_para_memoria_demandas_cal!$C$2:$K$99000,3,FALSE),0)</f>
        <v>0</v>
      </c>
      <c r="L5032" s="22">
        <f>IFERROR(VLOOKUP(I5032,ES0031102460685007HA0F_20250101!$D$2:$K$99000,2,FALSE),0)</f>
        <v>0</v>
      </c>
      <c r="M5032" s="23">
        <f>IFERROR(VLOOKUP(I5032,datos_para_memoria_demandas_cal!$C$2:$K$99000,4,FALSE),0)</f>
        <v>0</v>
      </c>
      <c r="N5032" s="21">
        <f t="shared" si="470"/>
        <v>0</v>
      </c>
      <c r="O5032" s="22">
        <f t="shared" si="471"/>
        <v>0</v>
      </c>
      <c r="P5032" s="22">
        <f t="shared" si="472"/>
        <v>0</v>
      </c>
      <c r="Q5032" s="23">
        <f t="shared" si="473"/>
        <v>0</v>
      </c>
    </row>
    <row r="5033" spans="8:17" x14ac:dyDescent="0.25">
      <c r="H5033" s="11" t="str">
        <f t="shared" si="474"/>
        <v/>
      </c>
      <c r="I5033" s="9" t="str">
        <f t="shared" si="469"/>
        <v/>
      </c>
      <c r="J5033" s="21">
        <f>IFERROR(VLOOKUP(I5033,datos_para_memoria_demandas_cal!$C$2:$K$99000,2,FALSE),0)</f>
        <v>0</v>
      </c>
      <c r="K5033" s="22">
        <f>IFERROR(VLOOKUP(I5033,datos_para_memoria_demandas_cal!$C$2:$K$99000,3,FALSE),0)</f>
        <v>0</v>
      </c>
      <c r="L5033" s="22">
        <f>IFERROR(VLOOKUP(I5033,ES0031102460685007HA0F_20250101!$D$2:$K$99000,2,FALSE),0)</f>
        <v>0</v>
      </c>
      <c r="M5033" s="23">
        <f>IFERROR(VLOOKUP(I5033,datos_para_memoria_demandas_cal!$C$2:$K$99000,4,FALSE),0)</f>
        <v>0</v>
      </c>
      <c r="N5033" s="21">
        <f t="shared" si="470"/>
        <v>0</v>
      </c>
      <c r="O5033" s="22">
        <f t="shared" si="471"/>
        <v>0</v>
      </c>
      <c r="P5033" s="22">
        <f t="shared" si="472"/>
        <v>0</v>
      </c>
      <c r="Q5033" s="23">
        <f t="shared" si="473"/>
        <v>0</v>
      </c>
    </row>
    <row r="5034" spans="8:17" x14ac:dyDescent="0.25">
      <c r="H5034" s="11" t="str">
        <f t="shared" si="474"/>
        <v/>
      </c>
      <c r="I5034" s="9" t="str">
        <f t="shared" si="469"/>
        <v/>
      </c>
      <c r="J5034" s="21">
        <f>IFERROR(VLOOKUP(I5034,datos_para_memoria_demandas_cal!$C$2:$K$99000,2,FALSE),0)</f>
        <v>0</v>
      </c>
      <c r="K5034" s="22">
        <f>IFERROR(VLOOKUP(I5034,datos_para_memoria_demandas_cal!$C$2:$K$99000,3,FALSE),0)</f>
        <v>0</v>
      </c>
      <c r="L5034" s="22">
        <f>IFERROR(VLOOKUP(I5034,ES0031102460685007HA0F_20250101!$D$2:$K$99000,2,FALSE),0)</f>
        <v>0</v>
      </c>
      <c r="M5034" s="23">
        <f>IFERROR(VLOOKUP(I5034,datos_para_memoria_demandas_cal!$C$2:$K$99000,4,FALSE),0)</f>
        <v>0</v>
      </c>
      <c r="N5034" s="21">
        <f t="shared" si="470"/>
        <v>0</v>
      </c>
      <c r="O5034" s="22">
        <f t="shared" si="471"/>
        <v>0</v>
      </c>
      <c r="P5034" s="22">
        <f t="shared" si="472"/>
        <v>0</v>
      </c>
      <c r="Q5034" s="23">
        <f t="shared" si="473"/>
        <v>0</v>
      </c>
    </row>
    <row r="5035" spans="8:17" x14ac:dyDescent="0.25">
      <c r="H5035" s="11" t="str">
        <f t="shared" si="474"/>
        <v/>
      </c>
      <c r="I5035" s="9" t="str">
        <f t="shared" si="469"/>
        <v/>
      </c>
      <c r="J5035" s="21">
        <f>IFERROR(VLOOKUP(I5035,datos_para_memoria_demandas_cal!$C$2:$K$99000,2,FALSE),0)</f>
        <v>0</v>
      </c>
      <c r="K5035" s="22">
        <f>IFERROR(VLOOKUP(I5035,datos_para_memoria_demandas_cal!$C$2:$K$99000,3,FALSE),0)</f>
        <v>0</v>
      </c>
      <c r="L5035" s="22">
        <f>IFERROR(VLOOKUP(I5035,ES0031102460685007HA0F_20250101!$D$2:$K$99000,2,FALSE),0)</f>
        <v>0</v>
      </c>
      <c r="M5035" s="23">
        <f>IFERROR(VLOOKUP(I5035,datos_para_memoria_demandas_cal!$C$2:$K$99000,4,FALSE),0)</f>
        <v>0</v>
      </c>
      <c r="N5035" s="21">
        <f t="shared" si="470"/>
        <v>0</v>
      </c>
      <c r="O5035" s="22">
        <f t="shared" si="471"/>
        <v>0</v>
      </c>
      <c r="P5035" s="22">
        <f t="shared" si="472"/>
        <v>0</v>
      </c>
      <c r="Q5035" s="23">
        <f t="shared" si="473"/>
        <v>0</v>
      </c>
    </row>
    <row r="5036" spans="8:17" x14ac:dyDescent="0.25">
      <c r="H5036" s="11" t="str">
        <f t="shared" si="474"/>
        <v/>
      </c>
      <c r="I5036" s="9" t="str">
        <f t="shared" si="469"/>
        <v/>
      </c>
      <c r="J5036" s="21">
        <f>IFERROR(VLOOKUP(I5036,datos_para_memoria_demandas_cal!$C$2:$K$99000,2,FALSE),0)</f>
        <v>0</v>
      </c>
      <c r="K5036" s="22">
        <f>IFERROR(VLOOKUP(I5036,datos_para_memoria_demandas_cal!$C$2:$K$99000,3,FALSE),0)</f>
        <v>0</v>
      </c>
      <c r="L5036" s="22">
        <f>IFERROR(VLOOKUP(I5036,ES0031102460685007HA0F_20250101!$D$2:$K$99000,2,FALSE),0)</f>
        <v>0</v>
      </c>
      <c r="M5036" s="23">
        <f>IFERROR(VLOOKUP(I5036,datos_para_memoria_demandas_cal!$C$2:$K$99000,4,FALSE),0)</f>
        <v>0</v>
      </c>
      <c r="N5036" s="21">
        <f t="shared" si="470"/>
        <v>0</v>
      </c>
      <c r="O5036" s="22">
        <f t="shared" si="471"/>
        <v>0</v>
      </c>
      <c r="P5036" s="22">
        <f t="shared" si="472"/>
        <v>0</v>
      </c>
      <c r="Q5036" s="23">
        <f t="shared" si="473"/>
        <v>0</v>
      </c>
    </row>
    <row r="5037" spans="8:17" x14ac:dyDescent="0.25">
      <c r="H5037" s="11" t="str">
        <f t="shared" si="474"/>
        <v/>
      </c>
      <c r="I5037" s="9" t="str">
        <f t="shared" si="469"/>
        <v/>
      </c>
      <c r="J5037" s="21">
        <f>IFERROR(VLOOKUP(I5037,datos_para_memoria_demandas_cal!$C$2:$K$99000,2,FALSE),0)</f>
        <v>0</v>
      </c>
      <c r="K5037" s="22">
        <f>IFERROR(VLOOKUP(I5037,datos_para_memoria_demandas_cal!$C$2:$K$99000,3,FALSE),0)</f>
        <v>0</v>
      </c>
      <c r="L5037" s="22">
        <f>IFERROR(VLOOKUP(I5037,ES0031102460685007HA0F_20250101!$D$2:$K$99000,2,FALSE),0)</f>
        <v>0</v>
      </c>
      <c r="M5037" s="23">
        <f>IFERROR(VLOOKUP(I5037,datos_para_memoria_demandas_cal!$C$2:$K$99000,4,FALSE),0)</f>
        <v>0</v>
      </c>
      <c r="N5037" s="21">
        <f t="shared" si="470"/>
        <v>0</v>
      </c>
      <c r="O5037" s="22">
        <f t="shared" si="471"/>
        <v>0</v>
      </c>
      <c r="P5037" s="22">
        <f t="shared" si="472"/>
        <v>0</v>
      </c>
      <c r="Q5037" s="23">
        <f t="shared" si="473"/>
        <v>0</v>
      </c>
    </row>
    <row r="5038" spans="8:17" x14ac:dyDescent="0.25">
      <c r="H5038" s="11" t="str">
        <f t="shared" si="474"/>
        <v/>
      </c>
      <c r="I5038" s="9" t="str">
        <f t="shared" si="469"/>
        <v/>
      </c>
      <c r="J5038" s="21">
        <f>IFERROR(VLOOKUP(I5038,datos_para_memoria_demandas_cal!$C$2:$K$99000,2,FALSE),0)</f>
        <v>0</v>
      </c>
      <c r="K5038" s="22">
        <f>IFERROR(VLOOKUP(I5038,datos_para_memoria_demandas_cal!$C$2:$K$99000,3,FALSE),0)</f>
        <v>0</v>
      </c>
      <c r="L5038" s="22">
        <f>IFERROR(VLOOKUP(I5038,ES0031102460685007HA0F_20250101!$D$2:$K$99000,2,FALSE),0)</f>
        <v>0</v>
      </c>
      <c r="M5038" s="23">
        <f>IFERROR(VLOOKUP(I5038,datos_para_memoria_demandas_cal!$C$2:$K$99000,4,FALSE),0)</f>
        <v>0</v>
      </c>
      <c r="N5038" s="21">
        <f t="shared" si="470"/>
        <v>0</v>
      </c>
      <c r="O5038" s="22">
        <f t="shared" si="471"/>
        <v>0</v>
      </c>
      <c r="P5038" s="22">
        <f t="shared" si="472"/>
        <v>0</v>
      </c>
      <c r="Q5038" s="23">
        <f t="shared" si="473"/>
        <v>0</v>
      </c>
    </row>
    <row r="5039" spans="8:17" x14ac:dyDescent="0.25">
      <c r="H5039" s="11" t="str">
        <f t="shared" si="474"/>
        <v/>
      </c>
      <c r="I5039" s="9" t="str">
        <f t="shared" si="469"/>
        <v/>
      </c>
      <c r="J5039" s="21">
        <f>IFERROR(VLOOKUP(I5039,datos_para_memoria_demandas_cal!$C$2:$K$99000,2,FALSE),0)</f>
        <v>0</v>
      </c>
      <c r="K5039" s="22">
        <f>IFERROR(VLOOKUP(I5039,datos_para_memoria_demandas_cal!$C$2:$K$99000,3,FALSE),0)</f>
        <v>0</v>
      </c>
      <c r="L5039" s="22">
        <f>IFERROR(VLOOKUP(I5039,ES0031102460685007HA0F_20250101!$D$2:$K$99000,2,FALSE),0)</f>
        <v>0</v>
      </c>
      <c r="M5039" s="23">
        <f>IFERROR(VLOOKUP(I5039,datos_para_memoria_demandas_cal!$C$2:$K$99000,4,FALSE),0)</f>
        <v>0</v>
      </c>
      <c r="N5039" s="21">
        <f t="shared" si="470"/>
        <v>0</v>
      </c>
      <c r="O5039" s="22">
        <f t="shared" si="471"/>
        <v>0</v>
      </c>
      <c r="P5039" s="22">
        <f t="shared" si="472"/>
        <v>0</v>
      </c>
      <c r="Q5039" s="23">
        <f t="shared" si="473"/>
        <v>0</v>
      </c>
    </row>
    <row r="5040" spans="8:17" x14ac:dyDescent="0.25">
      <c r="H5040" s="11" t="str">
        <f t="shared" si="474"/>
        <v/>
      </c>
      <c r="I5040" s="9" t="str">
        <f t="shared" si="469"/>
        <v/>
      </c>
      <c r="J5040" s="21">
        <f>IFERROR(VLOOKUP(I5040,datos_para_memoria_demandas_cal!$C$2:$K$99000,2,FALSE),0)</f>
        <v>0</v>
      </c>
      <c r="K5040" s="22">
        <f>IFERROR(VLOOKUP(I5040,datos_para_memoria_demandas_cal!$C$2:$K$99000,3,FALSE),0)</f>
        <v>0</v>
      </c>
      <c r="L5040" s="22">
        <f>IFERROR(VLOOKUP(I5040,ES0031102460685007HA0F_20250101!$D$2:$K$99000,2,FALSE),0)</f>
        <v>0</v>
      </c>
      <c r="M5040" s="23">
        <f>IFERROR(VLOOKUP(I5040,datos_para_memoria_demandas_cal!$C$2:$K$99000,4,FALSE),0)</f>
        <v>0</v>
      </c>
      <c r="N5040" s="21">
        <f t="shared" si="470"/>
        <v>0</v>
      </c>
      <c r="O5040" s="22">
        <f t="shared" si="471"/>
        <v>0</v>
      </c>
      <c r="P5040" s="22">
        <f t="shared" si="472"/>
        <v>0</v>
      </c>
      <c r="Q5040" s="23">
        <f t="shared" si="473"/>
        <v>0</v>
      </c>
    </row>
    <row r="5041" spans="8:17" x14ac:dyDescent="0.25">
      <c r="H5041" s="11" t="str">
        <f t="shared" si="474"/>
        <v/>
      </c>
      <c r="I5041" s="9" t="str">
        <f t="shared" si="469"/>
        <v/>
      </c>
      <c r="J5041" s="21">
        <f>IFERROR(VLOOKUP(I5041,datos_para_memoria_demandas_cal!$C$2:$K$99000,2,FALSE),0)</f>
        <v>0</v>
      </c>
      <c r="K5041" s="22">
        <f>IFERROR(VLOOKUP(I5041,datos_para_memoria_demandas_cal!$C$2:$K$99000,3,FALSE),0)</f>
        <v>0</v>
      </c>
      <c r="L5041" s="22">
        <f>IFERROR(VLOOKUP(I5041,ES0031102460685007HA0F_20250101!$D$2:$K$99000,2,FALSE),0)</f>
        <v>0</v>
      </c>
      <c r="M5041" s="23">
        <f>IFERROR(VLOOKUP(I5041,datos_para_memoria_demandas_cal!$C$2:$K$99000,4,FALSE),0)</f>
        <v>0</v>
      </c>
      <c r="N5041" s="21">
        <f t="shared" si="470"/>
        <v>0</v>
      </c>
      <c r="O5041" s="22">
        <f t="shared" si="471"/>
        <v>0</v>
      </c>
      <c r="P5041" s="22">
        <f t="shared" si="472"/>
        <v>0</v>
      </c>
      <c r="Q5041" s="23">
        <f t="shared" si="473"/>
        <v>0</v>
      </c>
    </row>
    <row r="5042" spans="8:17" x14ac:dyDescent="0.25">
      <c r="H5042" s="11" t="str">
        <f t="shared" si="474"/>
        <v/>
      </c>
      <c r="I5042" s="9" t="str">
        <f t="shared" si="469"/>
        <v/>
      </c>
      <c r="J5042" s="21">
        <f>IFERROR(VLOOKUP(I5042,datos_para_memoria_demandas_cal!$C$2:$K$99000,2,FALSE),0)</f>
        <v>0</v>
      </c>
      <c r="K5042" s="22">
        <f>IFERROR(VLOOKUP(I5042,datos_para_memoria_demandas_cal!$C$2:$K$99000,3,FALSE),0)</f>
        <v>0</v>
      </c>
      <c r="L5042" s="22">
        <f>IFERROR(VLOOKUP(I5042,ES0031102460685007HA0F_20250101!$D$2:$K$99000,2,FALSE),0)</f>
        <v>0</v>
      </c>
      <c r="M5042" s="23">
        <f>IFERROR(VLOOKUP(I5042,datos_para_memoria_demandas_cal!$C$2:$K$99000,4,FALSE),0)</f>
        <v>0</v>
      </c>
      <c r="N5042" s="21">
        <f t="shared" si="470"/>
        <v>0</v>
      </c>
      <c r="O5042" s="22">
        <f t="shared" si="471"/>
        <v>0</v>
      </c>
      <c r="P5042" s="22">
        <f t="shared" si="472"/>
        <v>0</v>
      </c>
      <c r="Q5042" s="23">
        <f t="shared" si="473"/>
        <v>0</v>
      </c>
    </row>
    <row r="5043" spans="8:17" x14ac:dyDescent="0.25">
      <c r="H5043" s="11" t="str">
        <f t="shared" si="474"/>
        <v/>
      </c>
      <c r="I5043" s="9" t="str">
        <f t="shared" si="469"/>
        <v/>
      </c>
      <c r="J5043" s="21">
        <f>IFERROR(VLOOKUP(I5043,datos_para_memoria_demandas_cal!$C$2:$K$99000,2,FALSE),0)</f>
        <v>0</v>
      </c>
      <c r="K5043" s="22">
        <f>IFERROR(VLOOKUP(I5043,datos_para_memoria_demandas_cal!$C$2:$K$99000,3,FALSE),0)</f>
        <v>0</v>
      </c>
      <c r="L5043" s="22">
        <f>IFERROR(VLOOKUP(I5043,ES0031102460685007HA0F_20250101!$D$2:$K$99000,2,FALSE),0)</f>
        <v>0</v>
      </c>
      <c r="M5043" s="23">
        <f>IFERROR(VLOOKUP(I5043,datos_para_memoria_demandas_cal!$C$2:$K$99000,4,FALSE),0)</f>
        <v>0</v>
      </c>
      <c r="N5043" s="21">
        <f t="shared" si="470"/>
        <v>0</v>
      </c>
      <c r="O5043" s="22">
        <f t="shared" si="471"/>
        <v>0</v>
      </c>
      <c r="P5043" s="22">
        <f t="shared" si="472"/>
        <v>0</v>
      </c>
      <c r="Q5043" s="23">
        <f t="shared" si="473"/>
        <v>0</v>
      </c>
    </row>
    <row r="5044" spans="8:17" x14ac:dyDescent="0.25">
      <c r="H5044" s="11" t="str">
        <f t="shared" si="474"/>
        <v/>
      </c>
      <c r="I5044" s="9" t="str">
        <f t="shared" si="469"/>
        <v/>
      </c>
      <c r="J5044" s="21">
        <f>IFERROR(VLOOKUP(I5044,datos_para_memoria_demandas_cal!$C$2:$K$99000,2,FALSE),0)</f>
        <v>0</v>
      </c>
      <c r="K5044" s="22">
        <f>IFERROR(VLOOKUP(I5044,datos_para_memoria_demandas_cal!$C$2:$K$99000,3,FALSE),0)</f>
        <v>0</v>
      </c>
      <c r="L5044" s="22">
        <f>IFERROR(VLOOKUP(I5044,ES0031102460685007HA0F_20250101!$D$2:$K$99000,2,FALSE),0)</f>
        <v>0</v>
      </c>
      <c r="M5044" s="23">
        <f>IFERROR(VLOOKUP(I5044,datos_para_memoria_demandas_cal!$C$2:$K$99000,4,FALSE),0)</f>
        <v>0</v>
      </c>
      <c r="N5044" s="21">
        <f t="shared" si="470"/>
        <v>0</v>
      </c>
      <c r="O5044" s="22">
        <f t="shared" si="471"/>
        <v>0</v>
      </c>
      <c r="P5044" s="22">
        <f t="shared" si="472"/>
        <v>0</v>
      </c>
      <c r="Q5044" s="23">
        <f t="shared" si="473"/>
        <v>0</v>
      </c>
    </row>
    <row r="5045" spans="8:17" x14ac:dyDescent="0.25">
      <c r="H5045" s="11" t="str">
        <f t="shared" si="474"/>
        <v/>
      </c>
      <c r="I5045" s="9" t="str">
        <f t="shared" si="469"/>
        <v/>
      </c>
      <c r="J5045" s="21">
        <f>IFERROR(VLOOKUP(I5045,datos_para_memoria_demandas_cal!$C$2:$K$99000,2,FALSE),0)</f>
        <v>0</v>
      </c>
      <c r="K5045" s="22">
        <f>IFERROR(VLOOKUP(I5045,datos_para_memoria_demandas_cal!$C$2:$K$99000,3,FALSE),0)</f>
        <v>0</v>
      </c>
      <c r="L5045" s="22">
        <f>IFERROR(VLOOKUP(I5045,ES0031102460685007HA0F_20250101!$D$2:$K$99000,2,FALSE),0)</f>
        <v>0</v>
      </c>
      <c r="M5045" s="23">
        <f>IFERROR(VLOOKUP(I5045,datos_para_memoria_demandas_cal!$C$2:$K$99000,4,FALSE),0)</f>
        <v>0</v>
      </c>
      <c r="N5045" s="21">
        <f t="shared" si="470"/>
        <v>0</v>
      </c>
      <c r="O5045" s="22">
        <f t="shared" si="471"/>
        <v>0</v>
      </c>
      <c r="P5045" s="22">
        <f t="shared" si="472"/>
        <v>0</v>
      </c>
      <c r="Q5045" s="23">
        <f t="shared" si="473"/>
        <v>0</v>
      </c>
    </row>
    <row r="5046" spans="8:17" x14ac:dyDescent="0.25">
      <c r="H5046" s="11" t="str">
        <f t="shared" si="474"/>
        <v/>
      </c>
      <c r="I5046" s="9" t="str">
        <f t="shared" si="469"/>
        <v/>
      </c>
      <c r="J5046" s="21">
        <f>IFERROR(VLOOKUP(I5046,datos_para_memoria_demandas_cal!$C$2:$K$99000,2,FALSE),0)</f>
        <v>0</v>
      </c>
      <c r="K5046" s="22">
        <f>IFERROR(VLOOKUP(I5046,datos_para_memoria_demandas_cal!$C$2:$K$99000,3,FALSE),0)</f>
        <v>0</v>
      </c>
      <c r="L5046" s="22">
        <f>IFERROR(VLOOKUP(I5046,ES0031102460685007HA0F_20250101!$D$2:$K$99000,2,FALSE),0)</f>
        <v>0</v>
      </c>
      <c r="M5046" s="23">
        <f>IFERROR(VLOOKUP(I5046,datos_para_memoria_demandas_cal!$C$2:$K$99000,4,FALSE),0)</f>
        <v>0</v>
      </c>
      <c r="N5046" s="21">
        <f t="shared" si="470"/>
        <v>0</v>
      </c>
      <c r="O5046" s="22">
        <f t="shared" si="471"/>
        <v>0</v>
      </c>
      <c r="P5046" s="22">
        <f t="shared" si="472"/>
        <v>0</v>
      </c>
      <c r="Q5046" s="23">
        <f t="shared" si="473"/>
        <v>0</v>
      </c>
    </row>
    <row r="5047" spans="8:17" x14ac:dyDescent="0.25">
      <c r="H5047" s="11" t="str">
        <f t="shared" si="474"/>
        <v/>
      </c>
      <c r="I5047" s="9" t="str">
        <f t="shared" si="469"/>
        <v/>
      </c>
      <c r="J5047" s="21">
        <f>IFERROR(VLOOKUP(I5047,datos_para_memoria_demandas_cal!$C$2:$K$99000,2,FALSE),0)</f>
        <v>0</v>
      </c>
      <c r="K5047" s="22">
        <f>IFERROR(VLOOKUP(I5047,datos_para_memoria_demandas_cal!$C$2:$K$99000,3,FALSE),0)</f>
        <v>0</v>
      </c>
      <c r="L5047" s="22">
        <f>IFERROR(VLOOKUP(I5047,ES0031102460685007HA0F_20250101!$D$2:$K$99000,2,FALSE),0)</f>
        <v>0</v>
      </c>
      <c r="M5047" s="23">
        <f>IFERROR(VLOOKUP(I5047,datos_para_memoria_demandas_cal!$C$2:$K$99000,4,FALSE),0)</f>
        <v>0</v>
      </c>
      <c r="N5047" s="21">
        <f t="shared" si="470"/>
        <v>0</v>
      </c>
      <c r="O5047" s="22">
        <f t="shared" si="471"/>
        <v>0</v>
      </c>
      <c r="P5047" s="22">
        <f t="shared" si="472"/>
        <v>0</v>
      </c>
      <c r="Q5047" s="23">
        <f t="shared" si="473"/>
        <v>0</v>
      </c>
    </row>
    <row r="5048" spans="8:17" x14ac:dyDescent="0.25">
      <c r="H5048" s="11" t="str">
        <f t="shared" si="474"/>
        <v/>
      </c>
      <c r="I5048" s="9" t="str">
        <f t="shared" si="469"/>
        <v/>
      </c>
      <c r="J5048" s="21">
        <f>IFERROR(VLOOKUP(I5048,datos_para_memoria_demandas_cal!$C$2:$K$99000,2,FALSE),0)</f>
        <v>0</v>
      </c>
      <c r="K5048" s="22">
        <f>IFERROR(VLOOKUP(I5048,datos_para_memoria_demandas_cal!$C$2:$K$99000,3,FALSE),0)</f>
        <v>0</v>
      </c>
      <c r="L5048" s="22">
        <f>IFERROR(VLOOKUP(I5048,ES0031102460685007HA0F_20250101!$D$2:$K$99000,2,FALSE),0)</f>
        <v>0</v>
      </c>
      <c r="M5048" s="23">
        <f>IFERROR(VLOOKUP(I5048,datos_para_memoria_demandas_cal!$C$2:$K$99000,4,FALSE),0)</f>
        <v>0</v>
      </c>
      <c r="N5048" s="21">
        <f t="shared" si="470"/>
        <v>0</v>
      </c>
      <c r="O5048" s="22">
        <f t="shared" si="471"/>
        <v>0</v>
      </c>
      <c r="P5048" s="22">
        <f t="shared" si="472"/>
        <v>0</v>
      </c>
      <c r="Q5048" s="23">
        <f t="shared" si="473"/>
        <v>0</v>
      </c>
    </row>
    <row r="5049" spans="8:17" x14ac:dyDescent="0.25">
      <c r="H5049" s="11" t="str">
        <f t="shared" si="474"/>
        <v/>
      </c>
      <c r="I5049" s="9" t="str">
        <f t="shared" si="469"/>
        <v/>
      </c>
      <c r="J5049" s="21">
        <f>IFERROR(VLOOKUP(I5049,datos_para_memoria_demandas_cal!$C$2:$K$99000,2,FALSE),0)</f>
        <v>0</v>
      </c>
      <c r="K5049" s="22">
        <f>IFERROR(VLOOKUP(I5049,datos_para_memoria_demandas_cal!$C$2:$K$99000,3,FALSE),0)</f>
        <v>0</v>
      </c>
      <c r="L5049" s="22">
        <f>IFERROR(VLOOKUP(I5049,ES0031102460685007HA0F_20250101!$D$2:$K$99000,2,FALSE),0)</f>
        <v>0</v>
      </c>
      <c r="M5049" s="23">
        <f>IFERROR(VLOOKUP(I5049,datos_para_memoria_demandas_cal!$C$2:$K$99000,4,FALSE),0)</f>
        <v>0</v>
      </c>
      <c r="N5049" s="21">
        <f t="shared" si="470"/>
        <v>0</v>
      </c>
      <c r="O5049" s="22">
        <f t="shared" si="471"/>
        <v>0</v>
      </c>
      <c r="P5049" s="22">
        <f t="shared" si="472"/>
        <v>0</v>
      </c>
      <c r="Q5049" s="23">
        <f t="shared" si="473"/>
        <v>0</v>
      </c>
    </row>
    <row r="5050" spans="8:17" x14ac:dyDescent="0.25">
      <c r="H5050" s="11" t="str">
        <f t="shared" si="474"/>
        <v/>
      </c>
      <c r="I5050" s="9" t="str">
        <f t="shared" si="469"/>
        <v/>
      </c>
      <c r="J5050" s="21">
        <f>IFERROR(VLOOKUP(I5050,datos_para_memoria_demandas_cal!$C$2:$K$99000,2,FALSE),0)</f>
        <v>0</v>
      </c>
      <c r="K5050" s="22">
        <f>IFERROR(VLOOKUP(I5050,datos_para_memoria_demandas_cal!$C$2:$K$99000,3,FALSE),0)</f>
        <v>0</v>
      </c>
      <c r="L5050" s="22">
        <f>IFERROR(VLOOKUP(I5050,ES0031102460685007HA0F_20250101!$D$2:$K$99000,2,FALSE),0)</f>
        <v>0</v>
      </c>
      <c r="M5050" s="23">
        <f>IFERROR(VLOOKUP(I5050,datos_para_memoria_demandas_cal!$C$2:$K$99000,4,FALSE),0)</f>
        <v>0</v>
      </c>
      <c r="N5050" s="21">
        <f t="shared" si="470"/>
        <v>0</v>
      </c>
      <c r="O5050" s="22">
        <f t="shared" si="471"/>
        <v>0</v>
      </c>
      <c r="P5050" s="22">
        <f t="shared" si="472"/>
        <v>0</v>
      </c>
      <c r="Q5050" s="23">
        <f t="shared" si="473"/>
        <v>0</v>
      </c>
    </row>
    <row r="5051" spans="8:17" x14ac:dyDescent="0.25">
      <c r="H5051" s="11" t="str">
        <f t="shared" si="474"/>
        <v/>
      </c>
      <c r="I5051" s="9" t="str">
        <f t="shared" si="469"/>
        <v/>
      </c>
      <c r="J5051" s="21">
        <f>IFERROR(VLOOKUP(I5051,datos_para_memoria_demandas_cal!$C$2:$K$99000,2,FALSE),0)</f>
        <v>0</v>
      </c>
      <c r="K5051" s="22">
        <f>IFERROR(VLOOKUP(I5051,datos_para_memoria_demandas_cal!$C$2:$K$99000,3,FALSE),0)</f>
        <v>0</v>
      </c>
      <c r="L5051" s="22">
        <f>IFERROR(VLOOKUP(I5051,ES0031102460685007HA0F_20250101!$D$2:$K$99000,2,FALSE),0)</f>
        <v>0</v>
      </c>
      <c r="M5051" s="23">
        <f>IFERROR(VLOOKUP(I5051,datos_para_memoria_demandas_cal!$C$2:$K$99000,4,FALSE),0)</f>
        <v>0</v>
      </c>
      <c r="N5051" s="21">
        <f t="shared" si="470"/>
        <v>0</v>
      </c>
      <c r="O5051" s="22">
        <f t="shared" si="471"/>
        <v>0</v>
      </c>
      <c r="P5051" s="22">
        <f t="shared" si="472"/>
        <v>0</v>
      </c>
      <c r="Q5051" s="23">
        <f t="shared" si="473"/>
        <v>0</v>
      </c>
    </row>
    <row r="5052" spans="8:17" x14ac:dyDescent="0.25">
      <c r="H5052" s="11" t="str">
        <f t="shared" si="474"/>
        <v/>
      </c>
      <c r="I5052" s="9" t="str">
        <f t="shared" si="469"/>
        <v/>
      </c>
      <c r="J5052" s="21">
        <f>IFERROR(VLOOKUP(I5052,datos_para_memoria_demandas_cal!$C$2:$K$99000,2,FALSE),0)</f>
        <v>0</v>
      </c>
      <c r="K5052" s="22">
        <f>IFERROR(VLOOKUP(I5052,datos_para_memoria_demandas_cal!$C$2:$K$99000,3,FALSE),0)</f>
        <v>0</v>
      </c>
      <c r="L5052" s="22">
        <f>IFERROR(VLOOKUP(I5052,ES0031102460685007HA0F_20250101!$D$2:$K$99000,2,FALSE),0)</f>
        <v>0</v>
      </c>
      <c r="M5052" s="23">
        <f>IFERROR(VLOOKUP(I5052,datos_para_memoria_demandas_cal!$C$2:$K$99000,4,FALSE),0)</f>
        <v>0</v>
      </c>
      <c r="N5052" s="21">
        <f t="shared" si="470"/>
        <v>0</v>
      </c>
      <c r="O5052" s="22">
        <f t="shared" si="471"/>
        <v>0</v>
      </c>
      <c r="P5052" s="22">
        <f t="shared" si="472"/>
        <v>0</v>
      </c>
      <c r="Q5052" s="23">
        <f t="shared" si="473"/>
        <v>0</v>
      </c>
    </row>
    <row r="5053" spans="8:17" x14ac:dyDescent="0.25">
      <c r="H5053" s="11" t="str">
        <f t="shared" si="474"/>
        <v/>
      </c>
      <c r="I5053" s="9" t="str">
        <f t="shared" si="469"/>
        <v/>
      </c>
      <c r="J5053" s="21">
        <f>IFERROR(VLOOKUP(I5053,datos_para_memoria_demandas_cal!$C$2:$K$99000,2,FALSE),0)</f>
        <v>0</v>
      </c>
      <c r="K5053" s="22">
        <f>IFERROR(VLOOKUP(I5053,datos_para_memoria_demandas_cal!$C$2:$K$99000,3,FALSE),0)</f>
        <v>0</v>
      </c>
      <c r="L5053" s="22">
        <f>IFERROR(VLOOKUP(I5053,ES0031102460685007HA0F_20250101!$D$2:$K$99000,2,FALSE),0)</f>
        <v>0</v>
      </c>
      <c r="M5053" s="23">
        <f>IFERROR(VLOOKUP(I5053,datos_para_memoria_demandas_cal!$C$2:$K$99000,4,FALSE),0)</f>
        <v>0</v>
      </c>
      <c r="N5053" s="21">
        <f t="shared" si="470"/>
        <v>0</v>
      </c>
      <c r="O5053" s="22">
        <f t="shared" si="471"/>
        <v>0</v>
      </c>
      <c r="P5053" s="22">
        <f t="shared" si="472"/>
        <v>0</v>
      </c>
      <c r="Q5053" s="23">
        <f t="shared" si="473"/>
        <v>0</v>
      </c>
    </row>
    <row r="5054" spans="8:17" x14ac:dyDescent="0.25">
      <c r="H5054" s="11" t="str">
        <f t="shared" si="474"/>
        <v/>
      </c>
      <c r="I5054" s="9" t="str">
        <f t="shared" si="469"/>
        <v/>
      </c>
      <c r="J5054" s="21">
        <f>IFERROR(VLOOKUP(I5054,datos_para_memoria_demandas_cal!$C$2:$K$99000,2,FALSE),0)</f>
        <v>0</v>
      </c>
      <c r="K5054" s="22">
        <f>IFERROR(VLOOKUP(I5054,datos_para_memoria_demandas_cal!$C$2:$K$99000,3,FALSE),0)</f>
        <v>0</v>
      </c>
      <c r="L5054" s="22">
        <f>IFERROR(VLOOKUP(I5054,ES0031102460685007HA0F_20250101!$D$2:$K$99000,2,FALSE),0)</f>
        <v>0</v>
      </c>
      <c r="M5054" s="23">
        <f>IFERROR(VLOOKUP(I5054,datos_para_memoria_demandas_cal!$C$2:$K$99000,4,FALSE),0)</f>
        <v>0</v>
      </c>
      <c r="N5054" s="21">
        <f t="shared" si="470"/>
        <v>0</v>
      </c>
      <c r="O5054" s="22">
        <f t="shared" si="471"/>
        <v>0</v>
      </c>
      <c r="P5054" s="22">
        <f t="shared" si="472"/>
        <v>0</v>
      </c>
      <c r="Q5054" s="23">
        <f t="shared" si="473"/>
        <v>0</v>
      </c>
    </row>
    <row r="5055" spans="8:17" x14ac:dyDescent="0.25">
      <c r="H5055" s="11" t="str">
        <f t="shared" si="474"/>
        <v/>
      </c>
      <c r="I5055" s="9" t="str">
        <f t="shared" si="469"/>
        <v/>
      </c>
      <c r="J5055" s="21">
        <f>IFERROR(VLOOKUP(I5055,datos_para_memoria_demandas_cal!$C$2:$K$99000,2,FALSE),0)</f>
        <v>0</v>
      </c>
      <c r="K5055" s="22">
        <f>IFERROR(VLOOKUP(I5055,datos_para_memoria_demandas_cal!$C$2:$K$99000,3,FALSE),0)</f>
        <v>0</v>
      </c>
      <c r="L5055" s="22">
        <f>IFERROR(VLOOKUP(I5055,ES0031102460685007HA0F_20250101!$D$2:$K$99000,2,FALSE),0)</f>
        <v>0</v>
      </c>
      <c r="M5055" s="23">
        <f>IFERROR(VLOOKUP(I5055,datos_para_memoria_demandas_cal!$C$2:$K$99000,4,FALSE),0)</f>
        <v>0</v>
      </c>
      <c r="N5055" s="21">
        <f t="shared" si="470"/>
        <v>0</v>
      </c>
      <c r="O5055" s="22">
        <f t="shared" si="471"/>
        <v>0</v>
      </c>
      <c r="P5055" s="22">
        <f t="shared" si="472"/>
        <v>0</v>
      </c>
      <c r="Q5055" s="23">
        <f t="shared" si="473"/>
        <v>0</v>
      </c>
    </row>
    <row r="5056" spans="8:17" x14ac:dyDescent="0.25">
      <c r="H5056" s="11" t="str">
        <f t="shared" si="474"/>
        <v/>
      </c>
      <c r="I5056" s="9" t="str">
        <f t="shared" si="469"/>
        <v/>
      </c>
      <c r="J5056" s="21">
        <f>IFERROR(VLOOKUP(I5056,datos_para_memoria_demandas_cal!$C$2:$K$99000,2,FALSE),0)</f>
        <v>0</v>
      </c>
      <c r="K5056" s="22">
        <f>IFERROR(VLOOKUP(I5056,datos_para_memoria_demandas_cal!$C$2:$K$99000,3,FALSE),0)</f>
        <v>0</v>
      </c>
      <c r="L5056" s="22">
        <f>IFERROR(VLOOKUP(I5056,ES0031102460685007HA0F_20250101!$D$2:$K$99000,2,FALSE),0)</f>
        <v>0</v>
      </c>
      <c r="M5056" s="23">
        <f>IFERROR(VLOOKUP(I5056,datos_para_memoria_demandas_cal!$C$2:$K$99000,4,FALSE),0)</f>
        <v>0</v>
      </c>
      <c r="N5056" s="21">
        <f t="shared" si="470"/>
        <v>0</v>
      </c>
      <c r="O5056" s="22">
        <f t="shared" si="471"/>
        <v>0</v>
      </c>
      <c r="P5056" s="22">
        <f t="shared" si="472"/>
        <v>0</v>
      </c>
      <c r="Q5056" s="23">
        <f t="shared" si="473"/>
        <v>0</v>
      </c>
    </row>
    <row r="5057" spans="8:17" x14ac:dyDescent="0.25">
      <c r="H5057" s="11" t="str">
        <f t="shared" si="474"/>
        <v/>
      </c>
      <c r="I5057" s="9" t="str">
        <f t="shared" si="469"/>
        <v/>
      </c>
      <c r="J5057" s="21">
        <f>IFERROR(VLOOKUP(I5057,datos_para_memoria_demandas_cal!$C$2:$K$99000,2,FALSE),0)</f>
        <v>0</v>
      </c>
      <c r="K5057" s="22">
        <f>IFERROR(VLOOKUP(I5057,datos_para_memoria_demandas_cal!$C$2:$K$99000,3,FALSE),0)</f>
        <v>0</v>
      </c>
      <c r="L5057" s="22">
        <f>IFERROR(VLOOKUP(I5057,ES0031102460685007HA0F_20250101!$D$2:$K$99000,2,FALSE),0)</f>
        <v>0</v>
      </c>
      <c r="M5057" s="23">
        <f>IFERROR(VLOOKUP(I5057,datos_para_memoria_demandas_cal!$C$2:$K$99000,4,FALSE),0)</f>
        <v>0</v>
      </c>
      <c r="N5057" s="21">
        <f t="shared" si="470"/>
        <v>0</v>
      </c>
      <c r="O5057" s="22">
        <f t="shared" si="471"/>
        <v>0</v>
      </c>
      <c r="P5057" s="22">
        <f t="shared" si="472"/>
        <v>0</v>
      </c>
      <c r="Q5057" s="23">
        <f t="shared" si="473"/>
        <v>0</v>
      </c>
    </row>
    <row r="5058" spans="8:17" x14ac:dyDescent="0.25">
      <c r="H5058" s="11" t="str">
        <f t="shared" si="474"/>
        <v/>
      </c>
      <c r="I5058" s="9" t="str">
        <f t="shared" si="469"/>
        <v/>
      </c>
      <c r="J5058" s="21">
        <f>IFERROR(VLOOKUP(I5058,datos_para_memoria_demandas_cal!$C$2:$K$99000,2,FALSE),0)</f>
        <v>0</v>
      </c>
      <c r="K5058" s="22">
        <f>IFERROR(VLOOKUP(I5058,datos_para_memoria_demandas_cal!$C$2:$K$99000,3,FALSE),0)</f>
        <v>0</v>
      </c>
      <c r="L5058" s="22">
        <f>IFERROR(VLOOKUP(I5058,ES0031102460685007HA0F_20250101!$D$2:$K$99000,2,FALSE),0)</f>
        <v>0</v>
      </c>
      <c r="M5058" s="23">
        <f>IFERROR(VLOOKUP(I5058,datos_para_memoria_demandas_cal!$C$2:$K$99000,4,FALSE),0)</f>
        <v>0</v>
      </c>
      <c r="N5058" s="21">
        <f t="shared" si="470"/>
        <v>0</v>
      </c>
      <c r="O5058" s="22">
        <f t="shared" si="471"/>
        <v>0</v>
      </c>
      <c r="P5058" s="22">
        <f t="shared" si="472"/>
        <v>0</v>
      </c>
      <c r="Q5058" s="23">
        <f t="shared" si="473"/>
        <v>0</v>
      </c>
    </row>
    <row r="5059" spans="8:17" x14ac:dyDescent="0.25">
      <c r="H5059" s="11" t="str">
        <f t="shared" si="474"/>
        <v/>
      </c>
      <c r="I5059" s="9" t="str">
        <f t="shared" si="469"/>
        <v/>
      </c>
      <c r="J5059" s="21">
        <f>IFERROR(VLOOKUP(I5059,datos_para_memoria_demandas_cal!$C$2:$K$99000,2,FALSE),0)</f>
        <v>0</v>
      </c>
      <c r="K5059" s="22">
        <f>IFERROR(VLOOKUP(I5059,datos_para_memoria_demandas_cal!$C$2:$K$99000,3,FALSE),0)</f>
        <v>0</v>
      </c>
      <c r="L5059" s="22">
        <f>IFERROR(VLOOKUP(I5059,ES0031102460685007HA0F_20250101!$D$2:$K$99000,2,FALSE),0)</f>
        <v>0</v>
      </c>
      <c r="M5059" s="23">
        <f>IFERROR(VLOOKUP(I5059,datos_para_memoria_demandas_cal!$C$2:$K$99000,4,FALSE),0)</f>
        <v>0</v>
      </c>
      <c r="N5059" s="21">
        <f t="shared" si="470"/>
        <v>0</v>
      </c>
      <c r="O5059" s="22">
        <f t="shared" si="471"/>
        <v>0</v>
      </c>
      <c r="P5059" s="22">
        <f t="shared" si="472"/>
        <v>0</v>
      </c>
      <c r="Q5059" s="23">
        <f t="shared" si="473"/>
        <v>0</v>
      </c>
    </row>
    <row r="5060" spans="8:17" x14ac:dyDescent="0.25">
      <c r="H5060" s="11" t="str">
        <f t="shared" si="474"/>
        <v/>
      </c>
      <c r="I5060" s="9" t="str">
        <f t="shared" si="469"/>
        <v/>
      </c>
      <c r="J5060" s="21">
        <f>IFERROR(VLOOKUP(I5060,datos_para_memoria_demandas_cal!$C$2:$K$99000,2,FALSE),0)</f>
        <v>0</v>
      </c>
      <c r="K5060" s="22">
        <f>IFERROR(VLOOKUP(I5060,datos_para_memoria_demandas_cal!$C$2:$K$99000,3,FALSE),0)</f>
        <v>0</v>
      </c>
      <c r="L5060" s="22">
        <f>IFERROR(VLOOKUP(I5060,ES0031102460685007HA0F_20250101!$D$2:$K$99000,2,FALSE),0)</f>
        <v>0</v>
      </c>
      <c r="M5060" s="23">
        <f>IFERROR(VLOOKUP(I5060,datos_para_memoria_demandas_cal!$C$2:$K$99000,4,FALSE),0)</f>
        <v>0</v>
      </c>
      <c r="N5060" s="21">
        <f t="shared" si="470"/>
        <v>0</v>
      </c>
      <c r="O5060" s="22">
        <f t="shared" si="471"/>
        <v>0</v>
      </c>
      <c r="P5060" s="22">
        <f t="shared" si="472"/>
        <v>0</v>
      </c>
      <c r="Q5060" s="23">
        <f t="shared" si="473"/>
        <v>0</v>
      </c>
    </row>
    <row r="5061" spans="8:17" x14ac:dyDescent="0.25">
      <c r="H5061" s="11" t="str">
        <f t="shared" si="474"/>
        <v/>
      </c>
      <c r="I5061" s="9" t="str">
        <f t="shared" ref="I5061:I5124" si="475">TEXT(H5061,"000000,000000")</f>
        <v/>
      </c>
      <c r="J5061" s="21">
        <f>IFERROR(VLOOKUP(I5061,datos_para_memoria_demandas_cal!$C$2:$K$99000,2,FALSE),0)</f>
        <v>0</v>
      </c>
      <c r="K5061" s="22">
        <f>IFERROR(VLOOKUP(I5061,datos_para_memoria_demandas_cal!$C$2:$K$99000,3,FALSE),0)</f>
        <v>0</v>
      </c>
      <c r="L5061" s="22">
        <f>IFERROR(VLOOKUP(I5061,ES0031102460685007HA0F_20250101!$D$2:$K$99000,2,FALSE),0)</f>
        <v>0</v>
      </c>
      <c r="M5061" s="23">
        <f>IFERROR(VLOOKUP(I5061,datos_para_memoria_demandas_cal!$C$2:$K$99000,4,FALSE),0)</f>
        <v>0</v>
      </c>
      <c r="N5061" s="21">
        <f t="shared" ref="N5061:N5124" si="476">J5061*K5061</f>
        <v>0</v>
      </c>
      <c r="O5061" s="22">
        <f t="shared" ref="O5061:O5124" si="477">J5061*L5061</f>
        <v>0</v>
      </c>
      <c r="P5061" s="22">
        <f t="shared" ref="P5061:P5124" si="478">J5061*(IF(K5061+M5061&gt;0,K5061+M5061,0))</f>
        <v>0</v>
      </c>
      <c r="Q5061" s="23">
        <f t="shared" ref="Q5061:Q5124" si="479">J5061*(IF(L5061+M5061&gt;0,L5061+M5061,0))</f>
        <v>0</v>
      </c>
    </row>
    <row r="5062" spans="8:17" x14ac:dyDescent="0.25">
      <c r="H5062" s="11" t="str">
        <f t="shared" ref="H5062:H5125" si="480">IFERROR(IF(H5061+1/24&lt;=$F$5,H5061+1/24,""),"")</f>
        <v/>
      </c>
      <c r="I5062" s="9" t="str">
        <f t="shared" si="475"/>
        <v/>
      </c>
      <c r="J5062" s="21">
        <f>IFERROR(VLOOKUP(I5062,datos_para_memoria_demandas_cal!$C$2:$K$99000,2,FALSE),0)</f>
        <v>0</v>
      </c>
      <c r="K5062" s="22">
        <f>IFERROR(VLOOKUP(I5062,datos_para_memoria_demandas_cal!$C$2:$K$99000,3,FALSE),0)</f>
        <v>0</v>
      </c>
      <c r="L5062" s="22">
        <f>IFERROR(VLOOKUP(I5062,ES0031102460685007HA0F_20250101!$D$2:$K$99000,2,FALSE),0)</f>
        <v>0</v>
      </c>
      <c r="M5062" s="23">
        <f>IFERROR(VLOOKUP(I5062,datos_para_memoria_demandas_cal!$C$2:$K$99000,4,FALSE),0)</f>
        <v>0</v>
      </c>
      <c r="N5062" s="21">
        <f t="shared" si="476"/>
        <v>0</v>
      </c>
      <c r="O5062" s="22">
        <f t="shared" si="477"/>
        <v>0</v>
      </c>
      <c r="P5062" s="22">
        <f t="shared" si="478"/>
        <v>0</v>
      </c>
      <c r="Q5062" s="23">
        <f t="shared" si="479"/>
        <v>0</v>
      </c>
    </row>
    <row r="5063" spans="8:17" x14ac:dyDescent="0.25">
      <c r="H5063" s="11" t="str">
        <f t="shared" si="480"/>
        <v/>
      </c>
      <c r="I5063" s="9" t="str">
        <f t="shared" si="475"/>
        <v/>
      </c>
      <c r="J5063" s="21">
        <f>IFERROR(VLOOKUP(I5063,datos_para_memoria_demandas_cal!$C$2:$K$99000,2,FALSE),0)</f>
        <v>0</v>
      </c>
      <c r="K5063" s="22">
        <f>IFERROR(VLOOKUP(I5063,datos_para_memoria_demandas_cal!$C$2:$K$99000,3,FALSE),0)</f>
        <v>0</v>
      </c>
      <c r="L5063" s="22">
        <f>IFERROR(VLOOKUP(I5063,ES0031102460685007HA0F_20250101!$D$2:$K$99000,2,FALSE),0)</f>
        <v>0</v>
      </c>
      <c r="M5063" s="23">
        <f>IFERROR(VLOOKUP(I5063,datos_para_memoria_demandas_cal!$C$2:$K$99000,4,FALSE),0)</f>
        <v>0</v>
      </c>
      <c r="N5063" s="21">
        <f t="shared" si="476"/>
        <v>0</v>
      </c>
      <c r="O5063" s="22">
        <f t="shared" si="477"/>
        <v>0</v>
      </c>
      <c r="P5063" s="22">
        <f t="shared" si="478"/>
        <v>0</v>
      </c>
      <c r="Q5063" s="23">
        <f t="shared" si="479"/>
        <v>0</v>
      </c>
    </row>
    <row r="5064" spans="8:17" x14ac:dyDescent="0.25">
      <c r="H5064" s="11" t="str">
        <f t="shared" si="480"/>
        <v/>
      </c>
      <c r="I5064" s="9" t="str">
        <f t="shared" si="475"/>
        <v/>
      </c>
      <c r="J5064" s="21">
        <f>IFERROR(VLOOKUP(I5064,datos_para_memoria_demandas_cal!$C$2:$K$99000,2,FALSE),0)</f>
        <v>0</v>
      </c>
      <c r="K5064" s="22">
        <f>IFERROR(VLOOKUP(I5064,datos_para_memoria_demandas_cal!$C$2:$K$99000,3,FALSE),0)</f>
        <v>0</v>
      </c>
      <c r="L5064" s="22">
        <f>IFERROR(VLOOKUP(I5064,ES0031102460685007HA0F_20250101!$D$2:$K$99000,2,FALSE),0)</f>
        <v>0</v>
      </c>
      <c r="M5064" s="23">
        <f>IFERROR(VLOOKUP(I5064,datos_para_memoria_demandas_cal!$C$2:$K$99000,4,FALSE),0)</f>
        <v>0</v>
      </c>
      <c r="N5064" s="21">
        <f t="shared" si="476"/>
        <v>0</v>
      </c>
      <c r="O5064" s="22">
        <f t="shared" si="477"/>
        <v>0</v>
      </c>
      <c r="P5064" s="22">
        <f t="shared" si="478"/>
        <v>0</v>
      </c>
      <c r="Q5064" s="23">
        <f t="shared" si="479"/>
        <v>0</v>
      </c>
    </row>
    <row r="5065" spans="8:17" x14ac:dyDescent="0.25">
      <c r="H5065" s="11" t="str">
        <f t="shared" si="480"/>
        <v/>
      </c>
      <c r="I5065" s="9" t="str">
        <f t="shared" si="475"/>
        <v/>
      </c>
      <c r="J5065" s="21">
        <f>IFERROR(VLOOKUP(I5065,datos_para_memoria_demandas_cal!$C$2:$K$99000,2,FALSE),0)</f>
        <v>0</v>
      </c>
      <c r="K5065" s="22">
        <f>IFERROR(VLOOKUP(I5065,datos_para_memoria_demandas_cal!$C$2:$K$99000,3,FALSE),0)</f>
        <v>0</v>
      </c>
      <c r="L5065" s="22">
        <f>IFERROR(VLOOKUP(I5065,ES0031102460685007HA0F_20250101!$D$2:$K$99000,2,FALSE),0)</f>
        <v>0</v>
      </c>
      <c r="M5065" s="23">
        <f>IFERROR(VLOOKUP(I5065,datos_para_memoria_demandas_cal!$C$2:$K$99000,4,FALSE),0)</f>
        <v>0</v>
      </c>
      <c r="N5065" s="21">
        <f t="shared" si="476"/>
        <v>0</v>
      </c>
      <c r="O5065" s="22">
        <f t="shared" si="477"/>
        <v>0</v>
      </c>
      <c r="P5065" s="22">
        <f t="shared" si="478"/>
        <v>0</v>
      </c>
      <c r="Q5065" s="23">
        <f t="shared" si="479"/>
        <v>0</v>
      </c>
    </row>
    <row r="5066" spans="8:17" x14ac:dyDescent="0.25">
      <c r="H5066" s="11" t="str">
        <f t="shared" si="480"/>
        <v/>
      </c>
      <c r="I5066" s="9" t="str">
        <f t="shared" si="475"/>
        <v/>
      </c>
      <c r="J5066" s="21">
        <f>IFERROR(VLOOKUP(I5066,datos_para_memoria_demandas_cal!$C$2:$K$99000,2,FALSE),0)</f>
        <v>0</v>
      </c>
      <c r="K5066" s="22">
        <f>IFERROR(VLOOKUP(I5066,datos_para_memoria_demandas_cal!$C$2:$K$99000,3,FALSE),0)</f>
        <v>0</v>
      </c>
      <c r="L5066" s="22">
        <f>IFERROR(VLOOKUP(I5066,ES0031102460685007HA0F_20250101!$D$2:$K$99000,2,FALSE),0)</f>
        <v>0</v>
      </c>
      <c r="M5066" s="23">
        <f>IFERROR(VLOOKUP(I5066,datos_para_memoria_demandas_cal!$C$2:$K$99000,4,FALSE),0)</f>
        <v>0</v>
      </c>
      <c r="N5066" s="21">
        <f t="shared" si="476"/>
        <v>0</v>
      </c>
      <c r="O5066" s="22">
        <f t="shared" si="477"/>
        <v>0</v>
      </c>
      <c r="P5066" s="22">
        <f t="shared" si="478"/>
        <v>0</v>
      </c>
      <c r="Q5066" s="23">
        <f t="shared" si="479"/>
        <v>0</v>
      </c>
    </row>
    <row r="5067" spans="8:17" x14ac:dyDescent="0.25">
      <c r="H5067" s="11" t="str">
        <f t="shared" si="480"/>
        <v/>
      </c>
      <c r="I5067" s="9" t="str">
        <f t="shared" si="475"/>
        <v/>
      </c>
      <c r="J5067" s="21">
        <f>IFERROR(VLOOKUP(I5067,datos_para_memoria_demandas_cal!$C$2:$K$99000,2,FALSE),0)</f>
        <v>0</v>
      </c>
      <c r="K5067" s="22">
        <f>IFERROR(VLOOKUP(I5067,datos_para_memoria_demandas_cal!$C$2:$K$99000,3,FALSE),0)</f>
        <v>0</v>
      </c>
      <c r="L5067" s="22">
        <f>IFERROR(VLOOKUP(I5067,ES0031102460685007HA0F_20250101!$D$2:$K$99000,2,FALSE),0)</f>
        <v>0</v>
      </c>
      <c r="M5067" s="23">
        <f>IFERROR(VLOOKUP(I5067,datos_para_memoria_demandas_cal!$C$2:$K$99000,4,FALSE),0)</f>
        <v>0</v>
      </c>
      <c r="N5067" s="21">
        <f t="shared" si="476"/>
        <v>0</v>
      </c>
      <c r="O5067" s="22">
        <f t="shared" si="477"/>
        <v>0</v>
      </c>
      <c r="P5067" s="22">
        <f t="shared" si="478"/>
        <v>0</v>
      </c>
      <c r="Q5067" s="23">
        <f t="shared" si="479"/>
        <v>0</v>
      </c>
    </row>
    <row r="5068" spans="8:17" x14ac:dyDescent="0.25">
      <c r="H5068" s="11" t="str">
        <f t="shared" si="480"/>
        <v/>
      </c>
      <c r="I5068" s="9" t="str">
        <f t="shared" si="475"/>
        <v/>
      </c>
      <c r="J5068" s="21">
        <f>IFERROR(VLOOKUP(I5068,datos_para_memoria_demandas_cal!$C$2:$K$99000,2,FALSE),0)</f>
        <v>0</v>
      </c>
      <c r="K5068" s="22">
        <f>IFERROR(VLOOKUP(I5068,datos_para_memoria_demandas_cal!$C$2:$K$99000,3,FALSE),0)</f>
        <v>0</v>
      </c>
      <c r="L5068" s="22">
        <f>IFERROR(VLOOKUP(I5068,ES0031102460685007HA0F_20250101!$D$2:$K$99000,2,FALSE),0)</f>
        <v>0</v>
      </c>
      <c r="M5068" s="23">
        <f>IFERROR(VLOOKUP(I5068,datos_para_memoria_demandas_cal!$C$2:$K$99000,4,FALSE),0)</f>
        <v>0</v>
      </c>
      <c r="N5068" s="21">
        <f t="shared" si="476"/>
        <v>0</v>
      </c>
      <c r="O5068" s="22">
        <f t="shared" si="477"/>
        <v>0</v>
      </c>
      <c r="P5068" s="22">
        <f t="shared" si="478"/>
        <v>0</v>
      </c>
      <c r="Q5068" s="23">
        <f t="shared" si="479"/>
        <v>0</v>
      </c>
    </row>
    <row r="5069" spans="8:17" x14ac:dyDescent="0.25">
      <c r="H5069" s="11" t="str">
        <f t="shared" si="480"/>
        <v/>
      </c>
      <c r="I5069" s="9" t="str">
        <f t="shared" si="475"/>
        <v/>
      </c>
      <c r="J5069" s="21">
        <f>IFERROR(VLOOKUP(I5069,datos_para_memoria_demandas_cal!$C$2:$K$99000,2,FALSE),0)</f>
        <v>0</v>
      </c>
      <c r="K5069" s="22">
        <f>IFERROR(VLOOKUP(I5069,datos_para_memoria_demandas_cal!$C$2:$K$99000,3,FALSE),0)</f>
        <v>0</v>
      </c>
      <c r="L5069" s="22">
        <f>IFERROR(VLOOKUP(I5069,ES0031102460685007HA0F_20250101!$D$2:$K$99000,2,FALSE),0)</f>
        <v>0</v>
      </c>
      <c r="M5069" s="23">
        <f>IFERROR(VLOOKUP(I5069,datos_para_memoria_demandas_cal!$C$2:$K$99000,4,FALSE),0)</f>
        <v>0</v>
      </c>
      <c r="N5069" s="21">
        <f t="shared" si="476"/>
        <v>0</v>
      </c>
      <c r="O5069" s="22">
        <f t="shared" si="477"/>
        <v>0</v>
      </c>
      <c r="P5069" s="22">
        <f t="shared" si="478"/>
        <v>0</v>
      </c>
      <c r="Q5069" s="23">
        <f t="shared" si="479"/>
        <v>0</v>
      </c>
    </row>
    <row r="5070" spans="8:17" x14ac:dyDescent="0.25">
      <c r="H5070" s="11" t="str">
        <f t="shared" si="480"/>
        <v/>
      </c>
      <c r="I5070" s="9" t="str">
        <f t="shared" si="475"/>
        <v/>
      </c>
      <c r="J5070" s="21">
        <f>IFERROR(VLOOKUP(I5070,datos_para_memoria_demandas_cal!$C$2:$K$99000,2,FALSE),0)</f>
        <v>0</v>
      </c>
      <c r="K5070" s="22">
        <f>IFERROR(VLOOKUP(I5070,datos_para_memoria_demandas_cal!$C$2:$K$99000,3,FALSE),0)</f>
        <v>0</v>
      </c>
      <c r="L5070" s="22">
        <f>IFERROR(VLOOKUP(I5070,ES0031102460685007HA0F_20250101!$D$2:$K$99000,2,FALSE),0)</f>
        <v>0</v>
      </c>
      <c r="M5070" s="23">
        <f>IFERROR(VLOOKUP(I5070,datos_para_memoria_demandas_cal!$C$2:$K$99000,4,FALSE),0)</f>
        <v>0</v>
      </c>
      <c r="N5070" s="21">
        <f t="shared" si="476"/>
        <v>0</v>
      </c>
      <c r="O5070" s="22">
        <f t="shared" si="477"/>
        <v>0</v>
      </c>
      <c r="P5070" s="22">
        <f t="shared" si="478"/>
        <v>0</v>
      </c>
      <c r="Q5070" s="23">
        <f t="shared" si="479"/>
        <v>0</v>
      </c>
    </row>
    <row r="5071" spans="8:17" x14ac:dyDescent="0.25">
      <c r="H5071" s="11" t="str">
        <f t="shared" si="480"/>
        <v/>
      </c>
      <c r="I5071" s="9" t="str">
        <f t="shared" si="475"/>
        <v/>
      </c>
      <c r="J5071" s="21">
        <f>IFERROR(VLOOKUP(I5071,datos_para_memoria_demandas_cal!$C$2:$K$99000,2,FALSE),0)</f>
        <v>0</v>
      </c>
      <c r="K5071" s="22">
        <f>IFERROR(VLOOKUP(I5071,datos_para_memoria_demandas_cal!$C$2:$K$99000,3,FALSE),0)</f>
        <v>0</v>
      </c>
      <c r="L5071" s="22">
        <f>IFERROR(VLOOKUP(I5071,ES0031102460685007HA0F_20250101!$D$2:$K$99000,2,FALSE),0)</f>
        <v>0</v>
      </c>
      <c r="M5071" s="23">
        <f>IFERROR(VLOOKUP(I5071,datos_para_memoria_demandas_cal!$C$2:$K$99000,4,FALSE),0)</f>
        <v>0</v>
      </c>
      <c r="N5071" s="21">
        <f t="shared" si="476"/>
        <v>0</v>
      </c>
      <c r="O5071" s="22">
        <f t="shared" si="477"/>
        <v>0</v>
      </c>
      <c r="P5071" s="22">
        <f t="shared" si="478"/>
        <v>0</v>
      </c>
      <c r="Q5071" s="23">
        <f t="shared" si="479"/>
        <v>0</v>
      </c>
    </row>
    <row r="5072" spans="8:17" x14ac:dyDescent="0.25">
      <c r="H5072" s="11" t="str">
        <f t="shared" si="480"/>
        <v/>
      </c>
      <c r="I5072" s="9" t="str">
        <f t="shared" si="475"/>
        <v/>
      </c>
      <c r="J5072" s="21">
        <f>IFERROR(VLOOKUP(I5072,datos_para_memoria_demandas_cal!$C$2:$K$99000,2,FALSE),0)</f>
        <v>0</v>
      </c>
      <c r="K5072" s="22">
        <f>IFERROR(VLOOKUP(I5072,datos_para_memoria_demandas_cal!$C$2:$K$99000,3,FALSE),0)</f>
        <v>0</v>
      </c>
      <c r="L5072" s="22">
        <f>IFERROR(VLOOKUP(I5072,ES0031102460685007HA0F_20250101!$D$2:$K$99000,2,FALSE),0)</f>
        <v>0</v>
      </c>
      <c r="M5072" s="23">
        <f>IFERROR(VLOOKUP(I5072,datos_para_memoria_demandas_cal!$C$2:$K$99000,4,FALSE),0)</f>
        <v>0</v>
      </c>
      <c r="N5072" s="21">
        <f t="shared" si="476"/>
        <v>0</v>
      </c>
      <c r="O5072" s="22">
        <f t="shared" si="477"/>
        <v>0</v>
      </c>
      <c r="P5072" s="22">
        <f t="shared" si="478"/>
        <v>0</v>
      </c>
      <c r="Q5072" s="23">
        <f t="shared" si="479"/>
        <v>0</v>
      </c>
    </row>
    <row r="5073" spans="8:17" x14ac:dyDescent="0.25">
      <c r="H5073" s="11" t="str">
        <f t="shared" si="480"/>
        <v/>
      </c>
      <c r="I5073" s="9" t="str">
        <f t="shared" si="475"/>
        <v/>
      </c>
      <c r="J5073" s="21">
        <f>IFERROR(VLOOKUP(I5073,datos_para_memoria_demandas_cal!$C$2:$K$99000,2,FALSE),0)</f>
        <v>0</v>
      </c>
      <c r="K5073" s="22">
        <f>IFERROR(VLOOKUP(I5073,datos_para_memoria_demandas_cal!$C$2:$K$99000,3,FALSE),0)</f>
        <v>0</v>
      </c>
      <c r="L5073" s="22">
        <f>IFERROR(VLOOKUP(I5073,ES0031102460685007HA0F_20250101!$D$2:$K$99000,2,FALSE),0)</f>
        <v>0</v>
      </c>
      <c r="M5073" s="23">
        <f>IFERROR(VLOOKUP(I5073,datos_para_memoria_demandas_cal!$C$2:$K$99000,4,FALSE),0)</f>
        <v>0</v>
      </c>
      <c r="N5073" s="21">
        <f t="shared" si="476"/>
        <v>0</v>
      </c>
      <c r="O5073" s="22">
        <f t="shared" si="477"/>
        <v>0</v>
      </c>
      <c r="P5073" s="22">
        <f t="shared" si="478"/>
        <v>0</v>
      </c>
      <c r="Q5073" s="23">
        <f t="shared" si="479"/>
        <v>0</v>
      </c>
    </row>
    <row r="5074" spans="8:17" x14ac:dyDescent="0.25">
      <c r="H5074" s="11" t="str">
        <f t="shared" si="480"/>
        <v/>
      </c>
      <c r="I5074" s="9" t="str">
        <f t="shared" si="475"/>
        <v/>
      </c>
      <c r="J5074" s="21">
        <f>IFERROR(VLOOKUP(I5074,datos_para_memoria_demandas_cal!$C$2:$K$99000,2,FALSE),0)</f>
        <v>0</v>
      </c>
      <c r="K5074" s="22">
        <f>IFERROR(VLOOKUP(I5074,datos_para_memoria_demandas_cal!$C$2:$K$99000,3,FALSE),0)</f>
        <v>0</v>
      </c>
      <c r="L5074" s="22">
        <f>IFERROR(VLOOKUP(I5074,ES0031102460685007HA0F_20250101!$D$2:$K$99000,2,FALSE),0)</f>
        <v>0</v>
      </c>
      <c r="M5074" s="23">
        <f>IFERROR(VLOOKUP(I5074,datos_para_memoria_demandas_cal!$C$2:$K$99000,4,FALSE),0)</f>
        <v>0</v>
      </c>
      <c r="N5074" s="21">
        <f t="shared" si="476"/>
        <v>0</v>
      </c>
      <c r="O5074" s="22">
        <f t="shared" si="477"/>
        <v>0</v>
      </c>
      <c r="P5074" s="22">
        <f t="shared" si="478"/>
        <v>0</v>
      </c>
      <c r="Q5074" s="23">
        <f t="shared" si="479"/>
        <v>0</v>
      </c>
    </row>
    <row r="5075" spans="8:17" x14ac:dyDescent="0.25">
      <c r="H5075" s="11" t="str">
        <f t="shared" si="480"/>
        <v/>
      </c>
      <c r="I5075" s="9" t="str">
        <f t="shared" si="475"/>
        <v/>
      </c>
      <c r="J5075" s="21">
        <f>IFERROR(VLOOKUP(I5075,datos_para_memoria_demandas_cal!$C$2:$K$99000,2,FALSE),0)</f>
        <v>0</v>
      </c>
      <c r="K5075" s="22">
        <f>IFERROR(VLOOKUP(I5075,datos_para_memoria_demandas_cal!$C$2:$K$99000,3,FALSE),0)</f>
        <v>0</v>
      </c>
      <c r="L5075" s="22">
        <f>IFERROR(VLOOKUP(I5075,ES0031102460685007HA0F_20250101!$D$2:$K$99000,2,FALSE),0)</f>
        <v>0</v>
      </c>
      <c r="M5075" s="23">
        <f>IFERROR(VLOOKUP(I5075,datos_para_memoria_demandas_cal!$C$2:$K$99000,4,FALSE),0)</f>
        <v>0</v>
      </c>
      <c r="N5075" s="21">
        <f t="shared" si="476"/>
        <v>0</v>
      </c>
      <c r="O5075" s="22">
        <f t="shared" si="477"/>
        <v>0</v>
      </c>
      <c r="P5075" s="22">
        <f t="shared" si="478"/>
        <v>0</v>
      </c>
      <c r="Q5075" s="23">
        <f t="shared" si="479"/>
        <v>0</v>
      </c>
    </row>
    <row r="5076" spans="8:17" x14ac:dyDescent="0.25">
      <c r="H5076" s="11" t="str">
        <f t="shared" si="480"/>
        <v/>
      </c>
      <c r="I5076" s="9" t="str">
        <f t="shared" si="475"/>
        <v/>
      </c>
      <c r="J5076" s="21">
        <f>IFERROR(VLOOKUP(I5076,datos_para_memoria_demandas_cal!$C$2:$K$99000,2,FALSE),0)</f>
        <v>0</v>
      </c>
      <c r="K5076" s="22">
        <f>IFERROR(VLOOKUP(I5076,datos_para_memoria_demandas_cal!$C$2:$K$99000,3,FALSE),0)</f>
        <v>0</v>
      </c>
      <c r="L5076" s="22">
        <f>IFERROR(VLOOKUP(I5076,ES0031102460685007HA0F_20250101!$D$2:$K$99000,2,FALSE),0)</f>
        <v>0</v>
      </c>
      <c r="M5076" s="23">
        <f>IFERROR(VLOOKUP(I5076,datos_para_memoria_demandas_cal!$C$2:$K$99000,4,FALSE),0)</f>
        <v>0</v>
      </c>
      <c r="N5076" s="21">
        <f t="shared" si="476"/>
        <v>0</v>
      </c>
      <c r="O5076" s="22">
        <f t="shared" si="477"/>
        <v>0</v>
      </c>
      <c r="P5076" s="22">
        <f t="shared" si="478"/>
        <v>0</v>
      </c>
      <c r="Q5076" s="23">
        <f t="shared" si="479"/>
        <v>0</v>
      </c>
    </row>
    <row r="5077" spans="8:17" x14ac:dyDescent="0.25">
      <c r="H5077" s="11" t="str">
        <f t="shared" si="480"/>
        <v/>
      </c>
      <c r="I5077" s="9" t="str">
        <f t="shared" si="475"/>
        <v/>
      </c>
      <c r="J5077" s="21">
        <f>IFERROR(VLOOKUP(I5077,datos_para_memoria_demandas_cal!$C$2:$K$99000,2,FALSE),0)</f>
        <v>0</v>
      </c>
      <c r="K5077" s="22">
        <f>IFERROR(VLOOKUP(I5077,datos_para_memoria_demandas_cal!$C$2:$K$99000,3,FALSE),0)</f>
        <v>0</v>
      </c>
      <c r="L5077" s="22">
        <f>IFERROR(VLOOKUP(I5077,ES0031102460685007HA0F_20250101!$D$2:$K$99000,2,FALSE),0)</f>
        <v>0</v>
      </c>
      <c r="M5077" s="23">
        <f>IFERROR(VLOOKUP(I5077,datos_para_memoria_demandas_cal!$C$2:$K$99000,4,FALSE),0)</f>
        <v>0</v>
      </c>
      <c r="N5077" s="21">
        <f t="shared" si="476"/>
        <v>0</v>
      </c>
      <c r="O5077" s="22">
        <f t="shared" si="477"/>
        <v>0</v>
      </c>
      <c r="P5077" s="22">
        <f t="shared" si="478"/>
        <v>0</v>
      </c>
      <c r="Q5077" s="23">
        <f t="shared" si="479"/>
        <v>0</v>
      </c>
    </row>
    <row r="5078" spans="8:17" x14ac:dyDescent="0.25">
      <c r="H5078" s="11" t="str">
        <f t="shared" si="480"/>
        <v/>
      </c>
      <c r="I5078" s="9" t="str">
        <f t="shared" si="475"/>
        <v/>
      </c>
      <c r="J5078" s="21">
        <f>IFERROR(VLOOKUP(I5078,datos_para_memoria_demandas_cal!$C$2:$K$99000,2,FALSE),0)</f>
        <v>0</v>
      </c>
      <c r="K5078" s="22">
        <f>IFERROR(VLOOKUP(I5078,datos_para_memoria_demandas_cal!$C$2:$K$99000,3,FALSE),0)</f>
        <v>0</v>
      </c>
      <c r="L5078" s="22">
        <f>IFERROR(VLOOKUP(I5078,ES0031102460685007HA0F_20250101!$D$2:$K$99000,2,FALSE),0)</f>
        <v>0</v>
      </c>
      <c r="M5078" s="23">
        <f>IFERROR(VLOOKUP(I5078,datos_para_memoria_demandas_cal!$C$2:$K$99000,4,FALSE),0)</f>
        <v>0</v>
      </c>
      <c r="N5078" s="21">
        <f t="shared" si="476"/>
        <v>0</v>
      </c>
      <c r="O5078" s="22">
        <f t="shared" si="477"/>
        <v>0</v>
      </c>
      <c r="P5078" s="22">
        <f t="shared" si="478"/>
        <v>0</v>
      </c>
      <c r="Q5078" s="23">
        <f t="shared" si="479"/>
        <v>0</v>
      </c>
    </row>
    <row r="5079" spans="8:17" x14ac:dyDescent="0.25">
      <c r="H5079" s="11" t="str">
        <f t="shared" si="480"/>
        <v/>
      </c>
      <c r="I5079" s="9" t="str">
        <f t="shared" si="475"/>
        <v/>
      </c>
      <c r="J5079" s="21">
        <f>IFERROR(VLOOKUP(I5079,datos_para_memoria_demandas_cal!$C$2:$K$99000,2,FALSE),0)</f>
        <v>0</v>
      </c>
      <c r="K5079" s="22">
        <f>IFERROR(VLOOKUP(I5079,datos_para_memoria_demandas_cal!$C$2:$K$99000,3,FALSE),0)</f>
        <v>0</v>
      </c>
      <c r="L5079" s="22">
        <f>IFERROR(VLOOKUP(I5079,ES0031102460685007HA0F_20250101!$D$2:$K$99000,2,FALSE),0)</f>
        <v>0</v>
      </c>
      <c r="M5079" s="23">
        <f>IFERROR(VLOOKUP(I5079,datos_para_memoria_demandas_cal!$C$2:$K$99000,4,FALSE),0)</f>
        <v>0</v>
      </c>
      <c r="N5079" s="21">
        <f t="shared" si="476"/>
        <v>0</v>
      </c>
      <c r="O5079" s="22">
        <f t="shared" si="477"/>
        <v>0</v>
      </c>
      <c r="P5079" s="22">
        <f t="shared" si="478"/>
        <v>0</v>
      </c>
      <c r="Q5079" s="23">
        <f t="shared" si="479"/>
        <v>0</v>
      </c>
    </row>
    <row r="5080" spans="8:17" x14ac:dyDescent="0.25">
      <c r="H5080" s="11" t="str">
        <f t="shared" si="480"/>
        <v/>
      </c>
      <c r="I5080" s="9" t="str">
        <f t="shared" si="475"/>
        <v/>
      </c>
      <c r="J5080" s="21">
        <f>IFERROR(VLOOKUP(I5080,datos_para_memoria_demandas_cal!$C$2:$K$99000,2,FALSE),0)</f>
        <v>0</v>
      </c>
      <c r="K5080" s="22">
        <f>IFERROR(VLOOKUP(I5080,datos_para_memoria_demandas_cal!$C$2:$K$99000,3,FALSE),0)</f>
        <v>0</v>
      </c>
      <c r="L5080" s="22">
        <f>IFERROR(VLOOKUP(I5080,ES0031102460685007HA0F_20250101!$D$2:$K$99000,2,FALSE),0)</f>
        <v>0</v>
      </c>
      <c r="M5080" s="23">
        <f>IFERROR(VLOOKUP(I5080,datos_para_memoria_demandas_cal!$C$2:$K$99000,4,FALSE),0)</f>
        <v>0</v>
      </c>
      <c r="N5080" s="21">
        <f t="shared" si="476"/>
        <v>0</v>
      </c>
      <c r="O5080" s="22">
        <f t="shared" si="477"/>
        <v>0</v>
      </c>
      <c r="P5080" s="22">
        <f t="shared" si="478"/>
        <v>0</v>
      </c>
      <c r="Q5080" s="23">
        <f t="shared" si="479"/>
        <v>0</v>
      </c>
    </row>
    <row r="5081" spans="8:17" x14ac:dyDescent="0.25">
      <c r="H5081" s="11" t="str">
        <f t="shared" si="480"/>
        <v/>
      </c>
      <c r="I5081" s="9" t="str">
        <f t="shared" si="475"/>
        <v/>
      </c>
      <c r="J5081" s="21">
        <f>IFERROR(VLOOKUP(I5081,datos_para_memoria_demandas_cal!$C$2:$K$99000,2,FALSE),0)</f>
        <v>0</v>
      </c>
      <c r="K5081" s="22">
        <f>IFERROR(VLOOKUP(I5081,datos_para_memoria_demandas_cal!$C$2:$K$99000,3,FALSE),0)</f>
        <v>0</v>
      </c>
      <c r="L5081" s="22">
        <f>IFERROR(VLOOKUP(I5081,ES0031102460685007HA0F_20250101!$D$2:$K$99000,2,FALSE),0)</f>
        <v>0</v>
      </c>
      <c r="M5081" s="23">
        <f>IFERROR(VLOOKUP(I5081,datos_para_memoria_demandas_cal!$C$2:$K$99000,4,FALSE),0)</f>
        <v>0</v>
      </c>
      <c r="N5081" s="21">
        <f t="shared" si="476"/>
        <v>0</v>
      </c>
      <c r="O5081" s="22">
        <f t="shared" si="477"/>
        <v>0</v>
      </c>
      <c r="P5081" s="22">
        <f t="shared" si="478"/>
        <v>0</v>
      </c>
      <c r="Q5081" s="23">
        <f t="shared" si="479"/>
        <v>0</v>
      </c>
    </row>
    <row r="5082" spans="8:17" x14ac:dyDescent="0.25">
      <c r="H5082" s="11" t="str">
        <f t="shared" si="480"/>
        <v/>
      </c>
      <c r="I5082" s="9" t="str">
        <f t="shared" si="475"/>
        <v/>
      </c>
      <c r="J5082" s="21">
        <f>IFERROR(VLOOKUP(I5082,datos_para_memoria_demandas_cal!$C$2:$K$99000,2,FALSE),0)</f>
        <v>0</v>
      </c>
      <c r="K5082" s="22">
        <f>IFERROR(VLOOKUP(I5082,datos_para_memoria_demandas_cal!$C$2:$K$99000,3,FALSE),0)</f>
        <v>0</v>
      </c>
      <c r="L5082" s="22">
        <f>IFERROR(VLOOKUP(I5082,ES0031102460685007HA0F_20250101!$D$2:$K$99000,2,FALSE),0)</f>
        <v>0</v>
      </c>
      <c r="M5082" s="23">
        <f>IFERROR(VLOOKUP(I5082,datos_para_memoria_demandas_cal!$C$2:$K$99000,4,FALSE),0)</f>
        <v>0</v>
      </c>
      <c r="N5082" s="21">
        <f t="shared" si="476"/>
        <v>0</v>
      </c>
      <c r="O5082" s="22">
        <f t="shared" si="477"/>
        <v>0</v>
      </c>
      <c r="P5082" s="22">
        <f t="shared" si="478"/>
        <v>0</v>
      </c>
      <c r="Q5082" s="23">
        <f t="shared" si="479"/>
        <v>0</v>
      </c>
    </row>
    <row r="5083" spans="8:17" x14ac:dyDescent="0.25">
      <c r="H5083" s="11" t="str">
        <f t="shared" si="480"/>
        <v/>
      </c>
      <c r="I5083" s="9" t="str">
        <f t="shared" si="475"/>
        <v/>
      </c>
      <c r="J5083" s="21">
        <f>IFERROR(VLOOKUP(I5083,datos_para_memoria_demandas_cal!$C$2:$K$99000,2,FALSE),0)</f>
        <v>0</v>
      </c>
      <c r="K5083" s="22">
        <f>IFERROR(VLOOKUP(I5083,datos_para_memoria_demandas_cal!$C$2:$K$99000,3,FALSE),0)</f>
        <v>0</v>
      </c>
      <c r="L5083" s="22">
        <f>IFERROR(VLOOKUP(I5083,ES0031102460685007HA0F_20250101!$D$2:$K$99000,2,FALSE),0)</f>
        <v>0</v>
      </c>
      <c r="M5083" s="23">
        <f>IFERROR(VLOOKUP(I5083,datos_para_memoria_demandas_cal!$C$2:$K$99000,4,FALSE),0)</f>
        <v>0</v>
      </c>
      <c r="N5083" s="21">
        <f t="shared" si="476"/>
        <v>0</v>
      </c>
      <c r="O5083" s="22">
        <f t="shared" si="477"/>
        <v>0</v>
      </c>
      <c r="P5083" s="22">
        <f t="shared" si="478"/>
        <v>0</v>
      </c>
      <c r="Q5083" s="23">
        <f t="shared" si="479"/>
        <v>0</v>
      </c>
    </row>
    <row r="5084" spans="8:17" x14ac:dyDescent="0.25">
      <c r="H5084" s="11" t="str">
        <f t="shared" si="480"/>
        <v/>
      </c>
      <c r="I5084" s="9" t="str">
        <f t="shared" si="475"/>
        <v/>
      </c>
      <c r="J5084" s="21">
        <f>IFERROR(VLOOKUP(I5084,datos_para_memoria_demandas_cal!$C$2:$K$99000,2,FALSE),0)</f>
        <v>0</v>
      </c>
      <c r="K5084" s="22">
        <f>IFERROR(VLOOKUP(I5084,datos_para_memoria_demandas_cal!$C$2:$K$99000,3,FALSE),0)</f>
        <v>0</v>
      </c>
      <c r="L5084" s="22">
        <f>IFERROR(VLOOKUP(I5084,ES0031102460685007HA0F_20250101!$D$2:$K$99000,2,FALSE),0)</f>
        <v>0</v>
      </c>
      <c r="M5084" s="23">
        <f>IFERROR(VLOOKUP(I5084,datos_para_memoria_demandas_cal!$C$2:$K$99000,4,FALSE),0)</f>
        <v>0</v>
      </c>
      <c r="N5084" s="21">
        <f t="shared" si="476"/>
        <v>0</v>
      </c>
      <c r="O5084" s="22">
        <f t="shared" si="477"/>
        <v>0</v>
      </c>
      <c r="P5084" s="22">
        <f t="shared" si="478"/>
        <v>0</v>
      </c>
      <c r="Q5084" s="23">
        <f t="shared" si="479"/>
        <v>0</v>
      </c>
    </row>
    <row r="5085" spans="8:17" x14ac:dyDescent="0.25">
      <c r="H5085" s="11" t="str">
        <f t="shared" si="480"/>
        <v/>
      </c>
      <c r="I5085" s="9" t="str">
        <f t="shared" si="475"/>
        <v/>
      </c>
      <c r="J5085" s="21">
        <f>IFERROR(VLOOKUP(I5085,datos_para_memoria_demandas_cal!$C$2:$K$99000,2,FALSE),0)</f>
        <v>0</v>
      </c>
      <c r="K5085" s="22">
        <f>IFERROR(VLOOKUP(I5085,datos_para_memoria_demandas_cal!$C$2:$K$99000,3,FALSE),0)</f>
        <v>0</v>
      </c>
      <c r="L5085" s="22">
        <f>IFERROR(VLOOKUP(I5085,ES0031102460685007HA0F_20250101!$D$2:$K$99000,2,FALSE),0)</f>
        <v>0</v>
      </c>
      <c r="M5085" s="23">
        <f>IFERROR(VLOOKUP(I5085,datos_para_memoria_demandas_cal!$C$2:$K$99000,4,FALSE),0)</f>
        <v>0</v>
      </c>
      <c r="N5085" s="21">
        <f t="shared" si="476"/>
        <v>0</v>
      </c>
      <c r="O5085" s="22">
        <f t="shared" si="477"/>
        <v>0</v>
      </c>
      <c r="P5085" s="22">
        <f t="shared" si="478"/>
        <v>0</v>
      </c>
      <c r="Q5085" s="23">
        <f t="shared" si="479"/>
        <v>0</v>
      </c>
    </row>
    <row r="5086" spans="8:17" x14ac:dyDescent="0.25">
      <c r="H5086" s="11" t="str">
        <f t="shared" si="480"/>
        <v/>
      </c>
      <c r="I5086" s="9" t="str">
        <f t="shared" si="475"/>
        <v/>
      </c>
      <c r="J5086" s="21">
        <f>IFERROR(VLOOKUP(I5086,datos_para_memoria_demandas_cal!$C$2:$K$99000,2,FALSE),0)</f>
        <v>0</v>
      </c>
      <c r="K5086" s="22">
        <f>IFERROR(VLOOKUP(I5086,datos_para_memoria_demandas_cal!$C$2:$K$99000,3,FALSE),0)</f>
        <v>0</v>
      </c>
      <c r="L5086" s="22">
        <f>IFERROR(VLOOKUP(I5086,ES0031102460685007HA0F_20250101!$D$2:$K$99000,2,FALSE),0)</f>
        <v>0</v>
      </c>
      <c r="M5086" s="23">
        <f>IFERROR(VLOOKUP(I5086,datos_para_memoria_demandas_cal!$C$2:$K$99000,4,FALSE),0)</f>
        <v>0</v>
      </c>
      <c r="N5086" s="21">
        <f t="shared" si="476"/>
        <v>0</v>
      </c>
      <c r="O5086" s="22">
        <f t="shared" si="477"/>
        <v>0</v>
      </c>
      <c r="P5086" s="22">
        <f t="shared" si="478"/>
        <v>0</v>
      </c>
      <c r="Q5086" s="23">
        <f t="shared" si="479"/>
        <v>0</v>
      </c>
    </row>
    <row r="5087" spans="8:17" x14ac:dyDescent="0.25">
      <c r="H5087" s="11" t="str">
        <f t="shared" si="480"/>
        <v/>
      </c>
      <c r="I5087" s="9" t="str">
        <f t="shared" si="475"/>
        <v/>
      </c>
      <c r="J5087" s="21">
        <f>IFERROR(VLOOKUP(I5087,datos_para_memoria_demandas_cal!$C$2:$K$99000,2,FALSE),0)</f>
        <v>0</v>
      </c>
      <c r="K5087" s="22">
        <f>IFERROR(VLOOKUP(I5087,datos_para_memoria_demandas_cal!$C$2:$K$99000,3,FALSE),0)</f>
        <v>0</v>
      </c>
      <c r="L5087" s="22">
        <f>IFERROR(VLOOKUP(I5087,ES0031102460685007HA0F_20250101!$D$2:$K$99000,2,FALSE),0)</f>
        <v>0</v>
      </c>
      <c r="M5087" s="23">
        <f>IFERROR(VLOOKUP(I5087,datos_para_memoria_demandas_cal!$C$2:$K$99000,4,FALSE),0)</f>
        <v>0</v>
      </c>
      <c r="N5087" s="21">
        <f t="shared" si="476"/>
        <v>0</v>
      </c>
      <c r="O5087" s="22">
        <f t="shared" si="477"/>
        <v>0</v>
      </c>
      <c r="P5087" s="22">
        <f t="shared" si="478"/>
        <v>0</v>
      </c>
      <c r="Q5087" s="23">
        <f t="shared" si="479"/>
        <v>0</v>
      </c>
    </row>
    <row r="5088" spans="8:17" x14ac:dyDescent="0.25">
      <c r="H5088" s="11" t="str">
        <f t="shared" si="480"/>
        <v/>
      </c>
      <c r="I5088" s="9" t="str">
        <f t="shared" si="475"/>
        <v/>
      </c>
      <c r="J5088" s="21">
        <f>IFERROR(VLOOKUP(I5088,datos_para_memoria_demandas_cal!$C$2:$K$99000,2,FALSE),0)</f>
        <v>0</v>
      </c>
      <c r="K5088" s="22">
        <f>IFERROR(VLOOKUP(I5088,datos_para_memoria_demandas_cal!$C$2:$K$99000,3,FALSE),0)</f>
        <v>0</v>
      </c>
      <c r="L5088" s="22">
        <f>IFERROR(VLOOKUP(I5088,ES0031102460685007HA0F_20250101!$D$2:$K$99000,2,FALSE),0)</f>
        <v>0</v>
      </c>
      <c r="M5088" s="23">
        <f>IFERROR(VLOOKUP(I5088,datos_para_memoria_demandas_cal!$C$2:$K$99000,4,FALSE),0)</f>
        <v>0</v>
      </c>
      <c r="N5088" s="21">
        <f t="shared" si="476"/>
        <v>0</v>
      </c>
      <c r="O5088" s="22">
        <f t="shared" si="477"/>
        <v>0</v>
      </c>
      <c r="P5088" s="22">
        <f t="shared" si="478"/>
        <v>0</v>
      </c>
      <c r="Q5088" s="23">
        <f t="shared" si="479"/>
        <v>0</v>
      </c>
    </row>
    <row r="5089" spans="8:17" x14ac:dyDescent="0.25">
      <c r="H5089" s="11" t="str">
        <f t="shared" si="480"/>
        <v/>
      </c>
      <c r="I5089" s="9" t="str">
        <f t="shared" si="475"/>
        <v/>
      </c>
      <c r="J5089" s="21">
        <f>IFERROR(VLOOKUP(I5089,datos_para_memoria_demandas_cal!$C$2:$K$99000,2,FALSE),0)</f>
        <v>0</v>
      </c>
      <c r="K5089" s="22">
        <f>IFERROR(VLOOKUP(I5089,datos_para_memoria_demandas_cal!$C$2:$K$99000,3,FALSE),0)</f>
        <v>0</v>
      </c>
      <c r="L5089" s="22">
        <f>IFERROR(VLOOKUP(I5089,ES0031102460685007HA0F_20250101!$D$2:$K$99000,2,FALSE),0)</f>
        <v>0</v>
      </c>
      <c r="M5089" s="23">
        <f>IFERROR(VLOOKUP(I5089,datos_para_memoria_demandas_cal!$C$2:$K$99000,4,FALSE),0)</f>
        <v>0</v>
      </c>
      <c r="N5089" s="21">
        <f t="shared" si="476"/>
        <v>0</v>
      </c>
      <c r="O5089" s="22">
        <f t="shared" si="477"/>
        <v>0</v>
      </c>
      <c r="P5089" s="22">
        <f t="shared" si="478"/>
        <v>0</v>
      </c>
      <c r="Q5089" s="23">
        <f t="shared" si="479"/>
        <v>0</v>
      </c>
    </row>
    <row r="5090" spans="8:17" x14ac:dyDescent="0.25">
      <c r="H5090" s="11" t="str">
        <f t="shared" si="480"/>
        <v/>
      </c>
      <c r="I5090" s="9" t="str">
        <f t="shared" si="475"/>
        <v/>
      </c>
      <c r="J5090" s="21">
        <f>IFERROR(VLOOKUP(I5090,datos_para_memoria_demandas_cal!$C$2:$K$99000,2,FALSE),0)</f>
        <v>0</v>
      </c>
      <c r="K5090" s="22">
        <f>IFERROR(VLOOKUP(I5090,datos_para_memoria_demandas_cal!$C$2:$K$99000,3,FALSE),0)</f>
        <v>0</v>
      </c>
      <c r="L5090" s="22">
        <f>IFERROR(VLOOKUP(I5090,ES0031102460685007HA0F_20250101!$D$2:$K$99000,2,FALSE),0)</f>
        <v>0</v>
      </c>
      <c r="M5090" s="23">
        <f>IFERROR(VLOOKUP(I5090,datos_para_memoria_demandas_cal!$C$2:$K$99000,4,FALSE),0)</f>
        <v>0</v>
      </c>
      <c r="N5090" s="21">
        <f t="shared" si="476"/>
        <v>0</v>
      </c>
      <c r="O5090" s="22">
        <f t="shared" si="477"/>
        <v>0</v>
      </c>
      <c r="P5090" s="22">
        <f t="shared" si="478"/>
        <v>0</v>
      </c>
      <c r="Q5090" s="23">
        <f t="shared" si="479"/>
        <v>0</v>
      </c>
    </row>
    <row r="5091" spans="8:17" x14ac:dyDescent="0.25">
      <c r="H5091" s="11" t="str">
        <f t="shared" si="480"/>
        <v/>
      </c>
      <c r="I5091" s="9" t="str">
        <f t="shared" si="475"/>
        <v/>
      </c>
      <c r="J5091" s="21">
        <f>IFERROR(VLOOKUP(I5091,datos_para_memoria_demandas_cal!$C$2:$K$99000,2,FALSE),0)</f>
        <v>0</v>
      </c>
      <c r="K5091" s="22">
        <f>IFERROR(VLOOKUP(I5091,datos_para_memoria_demandas_cal!$C$2:$K$99000,3,FALSE),0)</f>
        <v>0</v>
      </c>
      <c r="L5091" s="22">
        <f>IFERROR(VLOOKUP(I5091,ES0031102460685007HA0F_20250101!$D$2:$K$99000,2,FALSE),0)</f>
        <v>0</v>
      </c>
      <c r="M5091" s="23">
        <f>IFERROR(VLOOKUP(I5091,datos_para_memoria_demandas_cal!$C$2:$K$99000,4,FALSE),0)</f>
        <v>0</v>
      </c>
      <c r="N5091" s="21">
        <f t="shared" si="476"/>
        <v>0</v>
      </c>
      <c r="O5091" s="22">
        <f t="shared" si="477"/>
        <v>0</v>
      </c>
      <c r="P5091" s="22">
        <f t="shared" si="478"/>
        <v>0</v>
      </c>
      <c r="Q5091" s="23">
        <f t="shared" si="479"/>
        <v>0</v>
      </c>
    </row>
    <row r="5092" spans="8:17" x14ac:dyDescent="0.25">
      <c r="H5092" s="11" t="str">
        <f t="shared" si="480"/>
        <v/>
      </c>
      <c r="I5092" s="9" t="str">
        <f t="shared" si="475"/>
        <v/>
      </c>
      <c r="J5092" s="21">
        <f>IFERROR(VLOOKUP(I5092,datos_para_memoria_demandas_cal!$C$2:$K$99000,2,FALSE),0)</f>
        <v>0</v>
      </c>
      <c r="K5092" s="22">
        <f>IFERROR(VLOOKUP(I5092,datos_para_memoria_demandas_cal!$C$2:$K$99000,3,FALSE),0)</f>
        <v>0</v>
      </c>
      <c r="L5092" s="22">
        <f>IFERROR(VLOOKUP(I5092,ES0031102460685007HA0F_20250101!$D$2:$K$99000,2,FALSE),0)</f>
        <v>0</v>
      </c>
      <c r="M5092" s="23">
        <f>IFERROR(VLOOKUP(I5092,datos_para_memoria_demandas_cal!$C$2:$K$99000,4,FALSE),0)</f>
        <v>0</v>
      </c>
      <c r="N5092" s="21">
        <f t="shared" si="476"/>
        <v>0</v>
      </c>
      <c r="O5092" s="22">
        <f t="shared" si="477"/>
        <v>0</v>
      </c>
      <c r="P5092" s="22">
        <f t="shared" si="478"/>
        <v>0</v>
      </c>
      <c r="Q5092" s="23">
        <f t="shared" si="479"/>
        <v>0</v>
      </c>
    </row>
    <row r="5093" spans="8:17" x14ac:dyDescent="0.25">
      <c r="H5093" s="11" t="str">
        <f t="shared" si="480"/>
        <v/>
      </c>
      <c r="I5093" s="9" t="str">
        <f t="shared" si="475"/>
        <v/>
      </c>
      <c r="J5093" s="21">
        <f>IFERROR(VLOOKUP(I5093,datos_para_memoria_demandas_cal!$C$2:$K$99000,2,FALSE),0)</f>
        <v>0</v>
      </c>
      <c r="K5093" s="22">
        <f>IFERROR(VLOOKUP(I5093,datos_para_memoria_demandas_cal!$C$2:$K$99000,3,FALSE),0)</f>
        <v>0</v>
      </c>
      <c r="L5093" s="22">
        <f>IFERROR(VLOOKUP(I5093,ES0031102460685007HA0F_20250101!$D$2:$K$99000,2,FALSE),0)</f>
        <v>0</v>
      </c>
      <c r="M5093" s="23">
        <f>IFERROR(VLOOKUP(I5093,datos_para_memoria_demandas_cal!$C$2:$K$99000,4,FALSE),0)</f>
        <v>0</v>
      </c>
      <c r="N5093" s="21">
        <f t="shared" si="476"/>
        <v>0</v>
      </c>
      <c r="O5093" s="22">
        <f t="shared" si="477"/>
        <v>0</v>
      </c>
      <c r="P5093" s="22">
        <f t="shared" si="478"/>
        <v>0</v>
      </c>
      <c r="Q5093" s="23">
        <f t="shared" si="479"/>
        <v>0</v>
      </c>
    </row>
    <row r="5094" spans="8:17" x14ac:dyDescent="0.25">
      <c r="H5094" s="11" t="str">
        <f t="shared" si="480"/>
        <v/>
      </c>
      <c r="I5094" s="9" t="str">
        <f t="shared" si="475"/>
        <v/>
      </c>
      <c r="J5094" s="21">
        <f>IFERROR(VLOOKUP(I5094,datos_para_memoria_demandas_cal!$C$2:$K$99000,2,FALSE),0)</f>
        <v>0</v>
      </c>
      <c r="K5094" s="22">
        <f>IFERROR(VLOOKUP(I5094,datos_para_memoria_demandas_cal!$C$2:$K$99000,3,FALSE),0)</f>
        <v>0</v>
      </c>
      <c r="L5094" s="22">
        <f>IFERROR(VLOOKUP(I5094,ES0031102460685007HA0F_20250101!$D$2:$K$99000,2,FALSE),0)</f>
        <v>0</v>
      </c>
      <c r="M5094" s="23">
        <f>IFERROR(VLOOKUP(I5094,datos_para_memoria_demandas_cal!$C$2:$K$99000,4,FALSE),0)</f>
        <v>0</v>
      </c>
      <c r="N5094" s="21">
        <f t="shared" si="476"/>
        <v>0</v>
      </c>
      <c r="O5094" s="22">
        <f t="shared" si="477"/>
        <v>0</v>
      </c>
      <c r="P5094" s="22">
        <f t="shared" si="478"/>
        <v>0</v>
      </c>
      <c r="Q5094" s="23">
        <f t="shared" si="479"/>
        <v>0</v>
      </c>
    </row>
    <row r="5095" spans="8:17" x14ac:dyDescent="0.25">
      <c r="H5095" s="11" t="str">
        <f t="shared" si="480"/>
        <v/>
      </c>
      <c r="I5095" s="9" t="str">
        <f t="shared" si="475"/>
        <v/>
      </c>
      <c r="J5095" s="21">
        <f>IFERROR(VLOOKUP(I5095,datos_para_memoria_demandas_cal!$C$2:$K$99000,2,FALSE),0)</f>
        <v>0</v>
      </c>
      <c r="K5095" s="22">
        <f>IFERROR(VLOOKUP(I5095,datos_para_memoria_demandas_cal!$C$2:$K$99000,3,FALSE),0)</f>
        <v>0</v>
      </c>
      <c r="L5095" s="22">
        <f>IFERROR(VLOOKUP(I5095,ES0031102460685007HA0F_20250101!$D$2:$K$99000,2,FALSE),0)</f>
        <v>0</v>
      </c>
      <c r="M5095" s="23">
        <f>IFERROR(VLOOKUP(I5095,datos_para_memoria_demandas_cal!$C$2:$K$99000,4,FALSE),0)</f>
        <v>0</v>
      </c>
      <c r="N5095" s="21">
        <f t="shared" si="476"/>
        <v>0</v>
      </c>
      <c r="O5095" s="22">
        <f t="shared" si="477"/>
        <v>0</v>
      </c>
      <c r="P5095" s="22">
        <f t="shared" si="478"/>
        <v>0</v>
      </c>
      <c r="Q5095" s="23">
        <f t="shared" si="479"/>
        <v>0</v>
      </c>
    </row>
    <row r="5096" spans="8:17" x14ac:dyDescent="0.25">
      <c r="H5096" s="11" t="str">
        <f t="shared" si="480"/>
        <v/>
      </c>
      <c r="I5096" s="9" t="str">
        <f t="shared" si="475"/>
        <v/>
      </c>
      <c r="J5096" s="21">
        <f>IFERROR(VLOOKUP(I5096,datos_para_memoria_demandas_cal!$C$2:$K$99000,2,FALSE),0)</f>
        <v>0</v>
      </c>
      <c r="K5096" s="22">
        <f>IFERROR(VLOOKUP(I5096,datos_para_memoria_demandas_cal!$C$2:$K$99000,3,FALSE),0)</f>
        <v>0</v>
      </c>
      <c r="L5096" s="22">
        <f>IFERROR(VLOOKUP(I5096,ES0031102460685007HA0F_20250101!$D$2:$K$99000,2,FALSE),0)</f>
        <v>0</v>
      </c>
      <c r="M5096" s="23">
        <f>IFERROR(VLOOKUP(I5096,datos_para_memoria_demandas_cal!$C$2:$K$99000,4,FALSE),0)</f>
        <v>0</v>
      </c>
      <c r="N5096" s="21">
        <f t="shared" si="476"/>
        <v>0</v>
      </c>
      <c r="O5096" s="22">
        <f t="shared" si="477"/>
        <v>0</v>
      </c>
      <c r="P5096" s="22">
        <f t="shared" si="478"/>
        <v>0</v>
      </c>
      <c r="Q5096" s="23">
        <f t="shared" si="479"/>
        <v>0</v>
      </c>
    </row>
    <row r="5097" spans="8:17" x14ac:dyDescent="0.25">
      <c r="H5097" s="11" t="str">
        <f t="shared" si="480"/>
        <v/>
      </c>
      <c r="I5097" s="9" t="str">
        <f t="shared" si="475"/>
        <v/>
      </c>
      <c r="J5097" s="21">
        <f>IFERROR(VLOOKUP(I5097,datos_para_memoria_demandas_cal!$C$2:$K$99000,2,FALSE),0)</f>
        <v>0</v>
      </c>
      <c r="K5097" s="22">
        <f>IFERROR(VLOOKUP(I5097,datos_para_memoria_demandas_cal!$C$2:$K$99000,3,FALSE),0)</f>
        <v>0</v>
      </c>
      <c r="L5097" s="22">
        <f>IFERROR(VLOOKUP(I5097,ES0031102460685007HA0F_20250101!$D$2:$K$99000,2,FALSE),0)</f>
        <v>0</v>
      </c>
      <c r="M5097" s="23">
        <f>IFERROR(VLOOKUP(I5097,datos_para_memoria_demandas_cal!$C$2:$K$99000,4,FALSE),0)</f>
        <v>0</v>
      </c>
      <c r="N5097" s="21">
        <f t="shared" si="476"/>
        <v>0</v>
      </c>
      <c r="O5097" s="22">
        <f t="shared" si="477"/>
        <v>0</v>
      </c>
      <c r="P5097" s="22">
        <f t="shared" si="478"/>
        <v>0</v>
      </c>
      <c r="Q5097" s="23">
        <f t="shared" si="479"/>
        <v>0</v>
      </c>
    </row>
    <row r="5098" spans="8:17" x14ac:dyDescent="0.25">
      <c r="H5098" s="11" t="str">
        <f t="shared" si="480"/>
        <v/>
      </c>
      <c r="I5098" s="9" t="str">
        <f t="shared" si="475"/>
        <v/>
      </c>
      <c r="J5098" s="21">
        <f>IFERROR(VLOOKUP(I5098,datos_para_memoria_demandas_cal!$C$2:$K$99000,2,FALSE),0)</f>
        <v>0</v>
      </c>
      <c r="K5098" s="22">
        <f>IFERROR(VLOOKUP(I5098,datos_para_memoria_demandas_cal!$C$2:$K$99000,3,FALSE),0)</f>
        <v>0</v>
      </c>
      <c r="L5098" s="22">
        <f>IFERROR(VLOOKUP(I5098,ES0031102460685007HA0F_20250101!$D$2:$K$99000,2,FALSE),0)</f>
        <v>0</v>
      </c>
      <c r="M5098" s="23">
        <f>IFERROR(VLOOKUP(I5098,datos_para_memoria_demandas_cal!$C$2:$K$99000,4,FALSE),0)</f>
        <v>0</v>
      </c>
      <c r="N5098" s="21">
        <f t="shared" si="476"/>
        <v>0</v>
      </c>
      <c r="O5098" s="22">
        <f t="shared" si="477"/>
        <v>0</v>
      </c>
      <c r="P5098" s="22">
        <f t="shared" si="478"/>
        <v>0</v>
      </c>
      <c r="Q5098" s="23">
        <f t="shared" si="479"/>
        <v>0</v>
      </c>
    </row>
    <row r="5099" spans="8:17" x14ac:dyDescent="0.25">
      <c r="H5099" s="11" t="str">
        <f t="shared" si="480"/>
        <v/>
      </c>
      <c r="I5099" s="9" t="str">
        <f t="shared" si="475"/>
        <v/>
      </c>
      <c r="J5099" s="21">
        <f>IFERROR(VLOOKUP(I5099,datos_para_memoria_demandas_cal!$C$2:$K$99000,2,FALSE),0)</f>
        <v>0</v>
      </c>
      <c r="K5099" s="22">
        <f>IFERROR(VLOOKUP(I5099,datos_para_memoria_demandas_cal!$C$2:$K$99000,3,FALSE),0)</f>
        <v>0</v>
      </c>
      <c r="L5099" s="22">
        <f>IFERROR(VLOOKUP(I5099,ES0031102460685007HA0F_20250101!$D$2:$K$99000,2,FALSE),0)</f>
        <v>0</v>
      </c>
      <c r="M5099" s="23">
        <f>IFERROR(VLOOKUP(I5099,datos_para_memoria_demandas_cal!$C$2:$K$99000,4,FALSE),0)</f>
        <v>0</v>
      </c>
      <c r="N5099" s="21">
        <f t="shared" si="476"/>
        <v>0</v>
      </c>
      <c r="O5099" s="22">
        <f t="shared" si="477"/>
        <v>0</v>
      </c>
      <c r="P5099" s="22">
        <f t="shared" si="478"/>
        <v>0</v>
      </c>
      <c r="Q5099" s="23">
        <f t="shared" si="479"/>
        <v>0</v>
      </c>
    </row>
    <row r="5100" spans="8:17" x14ac:dyDescent="0.25">
      <c r="H5100" s="11" t="str">
        <f t="shared" si="480"/>
        <v/>
      </c>
      <c r="I5100" s="9" t="str">
        <f t="shared" si="475"/>
        <v/>
      </c>
      <c r="J5100" s="21">
        <f>IFERROR(VLOOKUP(I5100,datos_para_memoria_demandas_cal!$C$2:$K$99000,2,FALSE),0)</f>
        <v>0</v>
      </c>
      <c r="K5100" s="22">
        <f>IFERROR(VLOOKUP(I5100,datos_para_memoria_demandas_cal!$C$2:$K$99000,3,FALSE),0)</f>
        <v>0</v>
      </c>
      <c r="L5100" s="22">
        <f>IFERROR(VLOOKUP(I5100,ES0031102460685007HA0F_20250101!$D$2:$K$99000,2,FALSE),0)</f>
        <v>0</v>
      </c>
      <c r="M5100" s="23">
        <f>IFERROR(VLOOKUP(I5100,datos_para_memoria_demandas_cal!$C$2:$K$99000,4,FALSE),0)</f>
        <v>0</v>
      </c>
      <c r="N5100" s="21">
        <f t="shared" si="476"/>
        <v>0</v>
      </c>
      <c r="O5100" s="22">
        <f t="shared" si="477"/>
        <v>0</v>
      </c>
      <c r="P5100" s="22">
        <f t="shared" si="478"/>
        <v>0</v>
      </c>
      <c r="Q5100" s="23">
        <f t="shared" si="479"/>
        <v>0</v>
      </c>
    </row>
    <row r="5101" spans="8:17" x14ac:dyDescent="0.25">
      <c r="H5101" s="11" t="str">
        <f t="shared" si="480"/>
        <v/>
      </c>
      <c r="I5101" s="9" t="str">
        <f t="shared" si="475"/>
        <v/>
      </c>
      <c r="J5101" s="21">
        <f>IFERROR(VLOOKUP(I5101,datos_para_memoria_demandas_cal!$C$2:$K$99000,2,FALSE),0)</f>
        <v>0</v>
      </c>
      <c r="K5101" s="22">
        <f>IFERROR(VLOOKUP(I5101,datos_para_memoria_demandas_cal!$C$2:$K$99000,3,FALSE),0)</f>
        <v>0</v>
      </c>
      <c r="L5101" s="22">
        <f>IFERROR(VLOOKUP(I5101,ES0031102460685007HA0F_20250101!$D$2:$K$99000,2,FALSE),0)</f>
        <v>0</v>
      </c>
      <c r="M5101" s="23">
        <f>IFERROR(VLOOKUP(I5101,datos_para_memoria_demandas_cal!$C$2:$K$99000,4,FALSE),0)</f>
        <v>0</v>
      </c>
      <c r="N5101" s="21">
        <f t="shared" si="476"/>
        <v>0</v>
      </c>
      <c r="O5101" s="22">
        <f t="shared" si="477"/>
        <v>0</v>
      </c>
      <c r="P5101" s="22">
        <f t="shared" si="478"/>
        <v>0</v>
      </c>
      <c r="Q5101" s="23">
        <f t="shared" si="479"/>
        <v>0</v>
      </c>
    </row>
    <row r="5102" spans="8:17" x14ac:dyDescent="0.25">
      <c r="H5102" s="11" t="str">
        <f t="shared" si="480"/>
        <v/>
      </c>
      <c r="I5102" s="9" t="str">
        <f t="shared" si="475"/>
        <v/>
      </c>
      <c r="J5102" s="21">
        <f>IFERROR(VLOOKUP(I5102,datos_para_memoria_demandas_cal!$C$2:$K$99000,2,FALSE),0)</f>
        <v>0</v>
      </c>
      <c r="K5102" s="22">
        <f>IFERROR(VLOOKUP(I5102,datos_para_memoria_demandas_cal!$C$2:$K$99000,3,FALSE),0)</f>
        <v>0</v>
      </c>
      <c r="L5102" s="22">
        <f>IFERROR(VLOOKUP(I5102,ES0031102460685007HA0F_20250101!$D$2:$K$99000,2,FALSE),0)</f>
        <v>0</v>
      </c>
      <c r="M5102" s="23">
        <f>IFERROR(VLOOKUP(I5102,datos_para_memoria_demandas_cal!$C$2:$K$99000,4,FALSE),0)</f>
        <v>0</v>
      </c>
      <c r="N5102" s="21">
        <f t="shared" si="476"/>
        <v>0</v>
      </c>
      <c r="O5102" s="22">
        <f t="shared" si="477"/>
        <v>0</v>
      </c>
      <c r="P5102" s="22">
        <f t="shared" si="478"/>
        <v>0</v>
      </c>
      <c r="Q5102" s="23">
        <f t="shared" si="479"/>
        <v>0</v>
      </c>
    </row>
    <row r="5103" spans="8:17" x14ac:dyDescent="0.25">
      <c r="H5103" s="11" t="str">
        <f t="shared" si="480"/>
        <v/>
      </c>
      <c r="I5103" s="9" t="str">
        <f t="shared" si="475"/>
        <v/>
      </c>
      <c r="J5103" s="21">
        <f>IFERROR(VLOOKUP(I5103,datos_para_memoria_demandas_cal!$C$2:$K$99000,2,FALSE),0)</f>
        <v>0</v>
      </c>
      <c r="K5103" s="22">
        <f>IFERROR(VLOOKUP(I5103,datos_para_memoria_demandas_cal!$C$2:$K$99000,3,FALSE),0)</f>
        <v>0</v>
      </c>
      <c r="L5103" s="22">
        <f>IFERROR(VLOOKUP(I5103,ES0031102460685007HA0F_20250101!$D$2:$K$99000,2,FALSE),0)</f>
        <v>0</v>
      </c>
      <c r="M5103" s="23">
        <f>IFERROR(VLOOKUP(I5103,datos_para_memoria_demandas_cal!$C$2:$K$99000,4,FALSE),0)</f>
        <v>0</v>
      </c>
      <c r="N5103" s="21">
        <f t="shared" si="476"/>
        <v>0</v>
      </c>
      <c r="O5103" s="22">
        <f t="shared" si="477"/>
        <v>0</v>
      </c>
      <c r="P5103" s="22">
        <f t="shared" si="478"/>
        <v>0</v>
      </c>
      <c r="Q5103" s="23">
        <f t="shared" si="479"/>
        <v>0</v>
      </c>
    </row>
    <row r="5104" spans="8:17" x14ac:dyDescent="0.25">
      <c r="H5104" s="11" t="str">
        <f t="shared" si="480"/>
        <v/>
      </c>
      <c r="I5104" s="9" t="str">
        <f t="shared" si="475"/>
        <v/>
      </c>
      <c r="J5104" s="21">
        <f>IFERROR(VLOOKUP(I5104,datos_para_memoria_demandas_cal!$C$2:$K$99000,2,FALSE),0)</f>
        <v>0</v>
      </c>
      <c r="K5104" s="22">
        <f>IFERROR(VLOOKUP(I5104,datos_para_memoria_demandas_cal!$C$2:$K$99000,3,FALSE),0)</f>
        <v>0</v>
      </c>
      <c r="L5104" s="22">
        <f>IFERROR(VLOOKUP(I5104,ES0031102460685007HA0F_20250101!$D$2:$K$99000,2,FALSE),0)</f>
        <v>0</v>
      </c>
      <c r="M5104" s="23">
        <f>IFERROR(VLOOKUP(I5104,datos_para_memoria_demandas_cal!$C$2:$K$99000,4,FALSE),0)</f>
        <v>0</v>
      </c>
      <c r="N5104" s="21">
        <f t="shared" si="476"/>
        <v>0</v>
      </c>
      <c r="O5104" s="22">
        <f t="shared" si="477"/>
        <v>0</v>
      </c>
      <c r="P5104" s="22">
        <f t="shared" si="478"/>
        <v>0</v>
      </c>
      <c r="Q5104" s="23">
        <f t="shared" si="479"/>
        <v>0</v>
      </c>
    </row>
    <row r="5105" spans="8:17" x14ac:dyDescent="0.25">
      <c r="H5105" s="11" t="str">
        <f t="shared" si="480"/>
        <v/>
      </c>
      <c r="I5105" s="9" t="str">
        <f t="shared" si="475"/>
        <v/>
      </c>
      <c r="J5105" s="21">
        <f>IFERROR(VLOOKUP(I5105,datos_para_memoria_demandas_cal!$C$2:$K$99000,2,FALSE),0)</f>
        <v>0</v>
      </c>
      <c r="K5105" s="22">
        <f>IFERROR(VLOOKUP(I5105,datos_para_memoria_demandas_cal!$C$2:$K$99000,3,FALSE),0)</f>
        <v>0</v>
      </c>
      <c r="L5105" s="22">
        <f>IFERROR(VLOOKUP(I5105,ES0031102460685007HA0F_20250101!$D$2:$K$99000,2,FALSE),0)</f>
        <v>0</v>
      </c>
      <c r="M5105" s="23">
        <f>IFERROR(VLOOKUP(I5105,datos_para_memoria_demandas_cal!$C$2:$K$99000,4,FALSE),0)</f>
        <v>0</v>
      </c>
      <c r="N5105" s="21">
        <f t="shared" si="476"/>
        <v>0</v>
      </c>
      <c r="O5105" s="22">
        <f t="shared" si="477"/>
        <v>0</v>
      </c>
      <c r="P5105" s="22">
        <f t="shared" si="478"/>
        <v>0</v>
      </c>
      <c r="Q5105" s="23">
        <f t="shared" si="479"/>
        <v>0</v>
      </c>
    </row>
    <row r="5106" spans="8:17" x14ac:dyDescent="0.25">
      <c r="H5106" s="11" t="str">
        <f t="shared" si="480"/>
        <v/>
      </c>
      <c r="I5106" s="9" t="str">
        <f t="shared" si="475"/>
        <v/>
      </c>
      <c r="J5106" s="21">
        <f>IFERROR(VLOOKUP(I5106,datos_para_memoria_demandas_cal!$C$2:$K$99000,2,FALSE),0)</f>
        <v>0</v>
      </c>
      <c r="K5106" s="22">
        <f>IFERROR(VLOOKUP(I5106,datos_para_memoria_demandas_cal!$C$2:$K$99000,3,FALSE),0)</f>
        <v>0</v>
      </c>
      <c r="L5106" s="22">
        <f>IFERROR(VLOOKUP(I5106,ES0031102460685007HA0F_20250101!$D$2:$K$99000,2,FALSE),0)</f>
        <v>0</v>
      </c>
      <c r="M5106" s="23">
        <f>IFERROR(VLOOKUP(I5106,datos_para_memoria_demandas_cal!$C$2:$K$99000,4,FALSE),0)</f>
        <v>0</v>
      </c>
      <c r="N5106" s="21">
        <f t="shared" si="476"/>
        <v>0</v>
      </c>
      <c r="O5106" s="22">
        <f t="shared" si="477"/>
        <v>0</v>
      </c>
      <c r="P5106" s="22">
        <f t="shared" si="478"/>
        <v>0</v>
      </c>
      <c r="Q5106" s="23">
        <f t="shared" si="479"/>
        <v>0</v>
      </c>
    </row>
    <row r="5107" spans="8:17" x14ac:dyDescent="0.25">
      <c r="H5107" s="11" t="str">
        <f t="shared" si="480"/>
        <v/>
      </c>
      <c r="I5107" s="9" t="str">
        <f t="shared" si="475"/>
        <v/>
      </c>
      <c r="J5107" s="21">
        <f>IFERROR(VLOOKUP(I5107,datos_para_memoria_demandas_cal!$C$2:$K$99000,2,FALSE),0)</f>
        <v>0</v>
      </c>
      <c r="K5107" s="22">
        <f>IFERROR(VLOOKUP(I5107,datos_para_memoria_demandas_cal!$C$2:$K$99000,3,FALSE),0)</f>
        <v>0</v>
      </c>
      <c r="L5107" s="22">
        <f>IFERROR(VLOOKUP(I5107,ES0031102460685007HA0F_20250101!$D$2:$K$99000,2,FALSE),0)</f>
        <v>0</v>
      </c>
      <c r="M5107" s="23">
        <f>IFERROR(VLOOKUP(I5107,datos_para_memoria_demandas_cal!$C$2:$K$99000,4,FALSE),0)</f>
        <v>0</v>
      </c>
      <c r="N5107" s="21">
        <f t="shared" si="476"/>
        <v>0</v>
      </c>
      <c r="O5107" s="22">
        <f t="shared" si="477"/>
        <v>0</v>
      </c>
      <c r="P5107" s="22">
        <f t="shared" si="478"/>
        <v>0</v>
      </c>
      <c r="Q5107" s="23">
        <f t="shared" si="479"/>
        <v>0</v>
      </c>
    </row>
    <row r="5108" spans="8:17" x14ac:dyDescent="0.25">
      <c r="H5108" s="11" t="str">
        <f t="shared" si="480"/>
        <v/>
      </c>
      <c r="I5108" s="9" t="str">
        <f t="shared" si="475"/>
        <v/>
      </c>
      <c r="J5108" s="21">
        <f>IFERROR(VLOOKUP(I5108,datos_para_memoria_demandas_cal!$C$2:$K$99000,2,FALSE),0)</f>
        <v>0</v>
      </c>
      <c r="K5108" s="22">
        <f>IFERROR(VLOOKUP(I5108,datos_para_memoria_demandas_cal!$C$2:$K$99000,3,FALSE),0)</f>
        <v>0</v>
      </c>
      <c r="L5108" s="22">
        <f>IFERROR(VLOOKUP(I5108,ES0031102460685007HA0F_20250101!$D$2:$K$99000,2,FALSE),0)</f>
        <v>0</v>
      </c>
      <c r="M5108" s="23">
        <f>IFERROR(VLOOKUP(I5108,datos_para_memoria_demandas_cal!$C$2:$K$99000,4,FALSE),0)</f>
        <v>0</v>
      </c>
      <c r="N5108" s="21">
        <f t="shared" si="476"/>
        <v>0</v>
      </c>
      <c r="O5108" s="22">
        <f t="shared" si="477"/>
        <v>0</v>
      </c>
      <c r="P5108" s="22">
        <f t="shared" si="478"/>
        <v>0</v>
      </c>
      <c r="Q5108" s="23">
        <f t="shared" si="479"/>
        <v>0</v>
      </c>
    </row>
    <row r="5109" spans="8:17" x14ac:dyDescent="0.25">
      <c r="H5109" s="11" t="str">
        <f t="shared" si="480"/>
        <v/>
      </c>
      <c r="I5109" s="9" t="str">
        <f t="shared" si="475"/>
        <v/>
      </c>
      <c r="J5109" s="21">
        <f>IFERROR(VLOOKUP(I5109,datos_para_memoria_demandas_cal!$C$2:$K$99000,2,FALSE),0)</f>
        <v>0</v>
      </c>
      <c r="K5109" s="22">
        <f>IFERROR(VLOOKUP(I5109,datos_para_memoria_demandas_cal!$C$2:$K$99000,3,FALSE),0)</f>
        <v>0</v>
      </c>
      <c r="L5109" s="22">
        <f>IFERROR(VLOOKUP(I5109,ES0031102460685007HA0F_20250101!$D$2:$K$99000,2,FALSE),0)</f>
        <v>0</v>
      </c>
      <c r="M5109" s="23">
        <f>IFERROR(VLOOKUP(I5109,datos_para_memoria_demandas_cal!$C$2:$K$99000,4,FALSE),0)</f>
        <v>0</v>
      </c>
      <c r="N5109" s="21">
        <f t="shared" si="476"/>
        <v>0</v>
      </c>
      <c r="O5109" s="22">
        <f t="shared" si="477"/>
        <v>0</v>
      </c>
      <c r="P5109" s="22">
        <f t="shared" si="478"/>
        <v>0</v>
      </c>
      <c r="Q5109" s="23">
        <f t="shared" si="479"/>
        <v>0</v>
      </c>
    </row>
    <row r="5110" spans="8:17" x14ac:dyDescent="0.25">
      <c r="H5110" s="11" t="str">
        <f t="shared" si="480"/>
        <v/>
      </c>
      <c r="I5110" s="9" t="str">
        <f t="shared" si="475"/>
        <v/>
      </c>
      <c r="J5110" s="21">
        <f>IFERROR(VLOOKUP(I5110,datos_para_memoria_demandas_cal!$C$2:$K$99000,2,FALSE),0)</f>
        <v>0</v>
      </c>
      <c r="K5110" s="22">
        <f>IFERROR(VLOOKUP(I5110,datos_para_memoria_demandas_cal!$C$2:$K$99000,3,FALSE),0)</f>
        <v>0</v>
      </c>
      <c r="L5110" s="22">
        <f>IFERROR(VLOOKUP(I5110,ES0031102460685007HA0F_20250101!$D$2:$K$99000,2,FALSE),0)</f>
        <v>0</v>
      </c>
      <c r="M5110" s="23">
        <f>IFERROR(VLOOKUP(I5110,datos_para_memoria_demandas_cal!$C$2:$K$99000,4,FALSE),0)</f>
        <v>0</v>
      </c>
      <c r="N5110" s="21">
        <f t="shared" si="476"/>
        <v>0</v>
      </c>
      <c r="O5110" s="22">
        <f t="shared" si="477"/>
        <v>0</v>
      </c>
      <c r="P5110" s="22">
        <f t="shared" si="478"/>
        <v>0</v>
      </c>
      <c r="Q5110" s="23">
        <f t="shared" si="479"/>
        <v>0</v>
      </c>
    </row>
    <row r="5111" spans="8:17" x14ac:dyDescent="0.25">
      <c r="H5111" s="11" t="str">
        <f t="shared" si="480"/>
        <v/>
      </c>
      <c r="I5111" s="9" t="str">
        <f t="shared" si="475"/>
        <v/>
      </c>
      <c r="J5111" s="21">
        <f>IFERROR(VLOOKUP(I5111,datos_para_memoria_demandas_cal!$C$2:$K$99000,2,FALSE),0)</f>
        <v>0</v>
      </c>
      <c r="K5111" s="22">
        <f>IFERROR(VLOOKUP(I5111,datos_para_memoria_demandas_cal!$C$2:$K$99000,3,FALSE),0)</f>
        <v>0</v>
      </c>
      <c r="L5111" s="22">
        <f>IFERROR(VLOOKUP(I5111,ES0031102460685007HA0F_20250101!$D$2:$K$99000,2,FALSE),0)</f>
        <v>0</v>
      </c>
      <c r="M5111" s="23">
        <f>IFERROR(VLOOKUP(I5111,datos_para_memoria_demandas_cal!$C$2:$K$99000,4,FALSE),0)</f>
        <v>0</v>
      </c>
      <c r="N5111" s="21">
        <f t="shared" si="476"/>
        <v>0</v>
      </c>
      <c r="O5111" s="22">
        <f t="shared" si="477"/>
        <v>0</v>
      </c>
      <c r="P5111" s="22">
        <f t="shared" si="478"/>
        <v>0</v>
      </c>
      <c r="Q5111" s="23">
        <f t="shared" si="479"/>
        <v>0</v>
      </c>
    </row>
    <row r="5112" spans="8:17" x14ac:dyDescent="0.25">
      <c r="H5112" s="11" t="str">
        <f t="shared" si="480"/>
        <v/>
      </c>
      <c r="I5112" s="9" t="str">
        <f t="shared" si="475"/>
        <v/>
      </c>
      <c r="J5112" s="21">
        <f>IFERROR(VLOOKUP(I5112,datos_para_memoria_demandas_cal!$C$2:$K$99000,2,FALSE),0)</f>
        <v>0</v>
      </c>
      <c r="K5112" s="22">
        <f>IFERROR(VLOOKUP(I5112,datos_para_memoria_demandas_cal!$C$2:$K$99000,3,FALSE),0)</f>
        <v>0</v>
      </c>
      <c r="L5112" s="22">
        <f>IFERROR(VLOOKUP(I5112,ES0031102460685007HA0F_20250101!$D$2:$K$99000,2,FALSE),0)</f>
        <v>0</v>
      </c>
      <c r="M5112" s="23">
        <f>IFERROR(VLOOKUP(I5112,datos_para_memoria_demandas_cal!$C$2:$K$99000,4,FALSE),0)</f>
        <v>0</v>
      </c>
      <c r="N5112" s="21">
        <f t="shared" si="476"/>
        <v>0</v>
      </c>
      <c r="O5112" s="22">
        <f t="shared" si="477"/>
        <v>0</v>
      </c>
      <c r="P5112" s="22">
        <f t="shared" si="478"/>
        <v>0</v>
      </c>
      <c r="Q5112" s="23">
        <f t="shared" si="479"/>
        <v>0</v>
      </c>
    </row>
    <row r="5113" spans="8:17" x14ac:dyDescent="0.25">
      <c r="H5113" s="11" t="str">
        <f t="shared" si="480"/>
        <v/>
      </c>
      <c r="I5113" s="9" t="str">
        <f t="shared" si="475"/>
        <v/>
      </c>
      <c r="J5113" s="21">
        <f>IFERROR(VLOOKUP(I5113,datos_para_memoria_demandas_cal!$C$2:$K$99000,2,FALSE),0)</f>
        <v>0</v>
      </c>
      <c r="K5113" s="22">
        <f>IFERROR(VLOOKUP(I5113,datos_para_memoria_demandas_cal!$C$2:$K$99000,3,FALSE),0)</f>
        <v>0</v>
      </c>
      <c r="L5113" s="22">
        <f>IFERROR(VLOOKUP(I5113,ES0031102460685007HA0F_20250101!$D$2:$K$99000,2,FALSE),0)</f>
        <v>0</v>
      </c>
      <c r="M5113" s="23">
        <f>IFERROR(VLOOKUP(I5113,datos_para_memoria_demandas_cal!$C$2:$K$99000,4,FALSE),0)</f>
        <v>0</v>
      </c>
      <c r="N5113" s="21">
        <f t="shared" si="476"/>
        <v>0</v>
      </c>
      <c r="O5113" s="22">
        <f t="shared" si="477"/>
        <v>0</v>
      </c>
      <c r="P5113" s="22">
        <f t="shared" si="478"/>
        <v>0</v>
      </c>
      <c r="Q5113" s="23">
        <f t="shared" si="479"/>
        <v>0</v>
      </c>
    </row>
    <row r="5114" spans="8:17" x14ac:dyDescent="0.25">
      <c r="H5114" s="11" t="str">
        <f t="shared" si="480"/>
        <v/>
      </c>
      <c r="I5114" s="9" t="str">
        <f t="shared" si="475"/>
        <v/>
      </c>
      <c r="J5114" s="21">
        <f>IFERROR(VLOOKUP(I5114,datos_para_memoria_demandas_cal!$C$2:$K$99000,2,FALSE),0)</f>
        <v>0</v>
      </c>
      <c r="K5114" s="22">
        <f>IFERROR(VLOOKUP(I5114,datos_para_memoria_demandas_cal!$C$2:$K$99000,3,FALSE),0)</f>
        <v>0</v>
      </c>
      <c r="L5114" s="22">
        <f>IFERROR(VLOOKUP(I5114,ES0031102460685007HA0F_20250101!$D$2:$K$99000,2,FALSE),0)</f>
        <v>0</v>
      </c>
      <c r="M5114" s="23">
        <f>IFERROR(VLOOKUP(I5114,datos_para_memoria_demandas_cal!$C$2:$K$99000,4,FALSE),0)</f>
        <v>0</v>
      </c>
      <c r="N5114" s="21">
        <f t="shared" si="476"/>
        <v>0</v>
      </c>
      <c r="O5114" s="22">
        <f t="shared" si="477"/>
        <v>0</v>
      </c>
      <c r="P5114" s="22">
        <f t="shared" si="478"/>
        <v>0</v>
      </c>
      <c r="Q5114" s="23">
        <f t="shared" si="479"/>
        <v>0</v>
      </c>
    </row>
    <row r="5115" spans="8:17" x14ac:dyDescent="0.25">
      <c r="H5115" s="11" t="str">
        <f t="shared" si="480"/>
        <v/>
      </c>
      <c r="I5115" s="9" t="str">
        <f t="shared" si="475"/>
        <v/>
      </c>
      <c r="J5115" s="21">
        <f>IFERROR(VLOOKUP(I5115,datos_para_memoria_demandas_cal!$C$2:$K$99000,2,FALSE),0)</f>
        <v>0</v>
      </c>
      <c r="K5115" s="22">
        <f>IFERROR(VLOOKUP(I5115,datos_para_memoria_demandas_cal!$C$2:$K$99000,3,FALSE),0)</f>
        <v>0</v>
      </c>
      <c r="L5115" s="22">
        <f>IFERROR(VLOOKUP(I5115,ES0031102460685007HA0F_20250101!$D$2:$K$99000,2,FALSE),0)</f>
        <v>0</v>
      </c>
      <c r="M5115" s="23">
        <f>IFERROR(VLOOKUP(I5115,datos_para_memoria_demandas_cal!$C$2:$K$99000,4,FALSE),0)</f>
        <v>0</v>
      </c>
      <c r="N5115" s="21">
        <f t="shared" si="476"/>
        <v>0</v>
      </c>
      <c r="O5115" s="22">
        <f t="shared" si="477"/>
        <v>0</v>
      </c>
      <c r="P5115" s="22">
        <f t="shared" si="478"/>
        <v>0</v>
      </c>
      <c r="Q5115" s="23">
        <f t="shared" si="479"/>
        <v>0</v>
      </c>
    </row>
    <row r="5116" spans="8:17" x14ac:dyDescent="0.25">
      <c r="H5116" s="11" t="str">
        <f t="shared" si="480"/>
        <v/>
      </c>
      <c r="I5116" s="9" t="str">
        <f t="shared" si="475"/>
        <v/>
      </c>
      <c r="J5116" s="21">
        <f>IFERROR(VLOOKUP(I5116,datos_para_memoria_demandas_cal!$C$2:$K$99000,2,FALSE),0)</f>
        <v>0</v>
      </c>
      <c r="K5116" s="22">
        <f>IFERROR(VLOOKUP(I5116,datos_para_memoria_demandas_cal!$C$2:$K$99000,3,FALSE),0)</f>
        <v>0</v>
      </c>
      <c r="L5116" s="22">
        <f>IFERROR(VLOOKUP(I5116,ES0031102460685007HA0F_20250101!$D$2:$K$99000,2,FALSE),0)</f>
        <v>0</v>
      </c>
      <c r="M5116" s="23">
        <f>IFERROR(VLOOKUP(I5116,datos_para_memoria_demandas_cal!$C$2:$K$99000,4,FALSE),0)</f>
        <v>0</v>
      </c>
      <c r="N5116" s="21">
        <f t="shared" si="476"/>
        <v>0</v>
      </c>
      <c r="O5116" s="22">
        <f t="shared" si="477"/>
        <v>0</v>
      </c>
      <c r="P5116" s="22">
        <f t="shared" si="478"/>
        <v>0</v>
      </c>
      <c r="Q5116" s="23">
        <f t="shared" si="479"/>
        <v>0</v>
      </c>
    </row>
    <row r="5117" spans="8:17" x14ac:dyDescent="0.25">
      <c r="H5117" s="11" t="str">
        <f t="shared" si="480"/>
        <v/>
      </c>
      <c r="I5117" s="9" t="str">
        <f t="shared" si="475"/>
        <v/>
      </c>
      <c r="J5117" s="21">
        <f>IFERROR(VLOOKUP(I5117,datos_para_memoria_demandas_cal!$C$2:$K$99000,2,FALSE),0)</f>
        <v>0</v>
      </c>
      <c r="K5117" s="22">
        <f>IFERROR(VLOOKUP(I5117,datos_para_memoria_demandas_cal!$C$2:$K$99000,3,FALSE),0)</f>
        <v>0</v>
      </c>
      <c r="L5117" s="22">
        <f>IFERROR(VLOOKUP(I5117,ES0031102460685007HA0F_20250101!$D$2:$K$99000,2,FALSE),0)</f>
        <v>0</v>
      </c>
      <c r="M5117" s="23">
        <f>IFERROR(VLOOKUP(I5117,datos_para_memoria_demandas_cal!$C$2:$K$99000,4,FALSE),0)</f>
        <v>0</v>
      </c>
      <c r="N5117" s="21">
        <f t="shared" si="476"/>
        <v>0</v>
      </c>
      <c r="O5117" s="22">
        <f t="shared" si="477"/>
        <v>0</v>
      </c>
      <c r="P5117" s="22">
        <f t="shared" si="478"/>
        <v>0</v>
      </c>
      <c r="Q5117" s="23">
        <f t="shared" si="479"/>
        <v>0</v>
      </c>
    </row>
    <row r="5118" spans="8:17" x14ac:dyDescent="0.25">
      <c r="H5118" s="11" t="str">
        <f t="shared" si="480"/>
        <v/>
      </c>
      <c r="I5118" s="9" t="str">
        <f t="shared" si="475"/>
        <v/>
      </c>
      <c r="J5118" s="21">
        <f>IFERROR(VLOOKUP(I5118,datos_para_memoria_demandas_cal!$C$2:$K$99000,2,FALSE),0)</f>
        <v>0</v>
      </c>
      <c r="K5118" s="22">
        <f>IFERROR(VLOOKUP(I5118,datos_para_memoria_demandas_cal!$C$2:$K$99000,3,FALSE),0)</f>
        <v>0</v>
      </c>
      <c r="L5118" s="22">
        <f>IFERROR(VLOOKUP(I5118,ES0031102460685007HA0F_20250101!$D$2:$K$99000,2,FALSE),0)</f>
        <v>0</v>
      </c>
      <c r="M5118" s="23">
        <f>IFERROR(VLOOKUP(I5118,datos_para_memoria_demandas_cal!$C$2:$K$99000,4,FALSE),0)</f>
        <v>0</v>
      </c>
      <c r="N5118" s="21">
        <f t="shared" si="476"/>
        <v>0</v>
      </c>
      <c r="O5118" s="22">
        <f t="shared" si="477"/>
        <v>0</v>
      </c>
      <c r="P5118" s="22">
        <f t="shared" si="478"/>
        <v>0</v>
      </c>
      <c r="Q5118" s="23">
        <f t="shared" si="479"/>
        <v>0</v>
      </c>
    </row>
    <row r="5119" spans="8:17" x14ac:dyDescent="0.25">
      <c r="H5119" s="11" t="str">
        <f t="shared" si="480"/>
        <v/>
      </c>
      <c r="I5119" s="9" t="str">
        <f t="shared" si="475"/>
        <v/>
      </c>
      <c r="J5119" s="21">
        <f>IFERROR(VLOOKUP(I5119,datos_para_memoria_demandas_cal!$C$2:$K$99000,2,FALSE),0)</f>
        <v>0</v>
      </c>
      <c r="K5119" s="22">
        <f>IFERROR(VLOOKUP(I5119,datos_para_memoria_demandas_cal!$C$2:$K$99000,3,FALSE),0)</f>
        <v>0</v>
      </c>
      <c r="L5119" s="22">
        <f>IFERROR(VLOOKUP(I5119,ES0031102460685007HA0F_20250101!$D$2:$K$99000,2,FALSE),0)</f>
        <v>0</v>
      </c>
      <c r="M5119" s="23">
        <f>IFERROR(VLOOKUP(I5119,datos_para_memoria_demandas_cal!$C$2:$K$99000,4,FALSE),0)</f>
        <v>0</v>
      </c>
      <c r="N5119" s="21">
        <f t="shared" si="476"/>
        <v>0</v>
      </c>
      <c r="O5119" s="22">
        <f t="shared" si="477"/>
        <v>0</v>
      </c>
      <c r="P5119" s="22">
        <f t="shared" si="478"/>
        <v>0</v>
      </c>
      <c r="Q5119" s="23">
        <f t="shared" si="479"/>
        <v>0</v>
      </c>
    </row>
    <row r="5120" spans="8:17" x14ac:dyDescent="0.25">
      <c r="H5120" s="11" t="str">
        <f t="shared" si="480"/>
        <v/>
      </c>
      <c r="I5120" s="9" t="str">
        <f t="shared" si="475"/>
        <v/>
      </c>
      <c r="J5120" s="21">
        <f>IFERROR(VLOOKUP(I5120,datos_para_memoria_demandas_cal!$C$2:$K$99000,2,FALSE),0)</f>
        <v>0</v>
      </c>
      <c r="K5120" s="22">
        <f>IFERROR(VLOOKUP(I5120,datos_para_memoria_demandas_cal!$C$2:$K$99000,3,FALSE),0)</f>
        <v>0</v>
      </c>
      <c r="L5120" s="22">
        <f>IFERROR(VLOOKUP(I5120,ES0031102460685007HA0F_20250101!$D$2:$K$99000,2,FALSE),0)</f>
        <v>0</v>
      </c>
      <c r="M5120" s="23">
        <f>IFERROR(VLOOKUP(I5120,datos_para_memoria_demandas_cal!$C$2:$K$99000,4,FALSE),0)</f>
        <v>0</v>
      </c>
      <c r="N5120" s="21">
        <f t="shared" si="476"/>
        <v>0</v>
      </c>
      <c r="O5120" s="22">
        <f t="shared" si="477"/>
        <v>0</v>
      </c>
      <c r="P5120" s="22">
        <f t="shared" si="478"/>
        <v>0</v>
      </c>
      <c r="Q5120" s="23">
        <f t="shared" si="479"/>
        <v>0</v>
      </c>
    </row>
    <row r="5121" spans="8:17" x14ac:dyDescent="0.25">
      <c r="H5121" s="11" t="str">
        <f t="shared" si="480"/>
        <v/>
      </c>
      <c r="I5121" s="9" t="str">
        <f t="shared" si="475"/>
        <v/>
      </c>
      <c r="J5121" s="21">
        <f>IFERROR(VLOOKUP(I5121,datos_para_memoria_demandas_cal!$C$2:$K$99000,2,FALSE),0)</f>
        <v>0</v>
      </c>
      <c r="K5121" s="22">
        <f>IFERROR(VLOOKUP(I5121,datos_para_memoria_demandas_cal!$C$2:$K$99000,3,FALSE),0)</f>
        <v>0</v>
      </c>
      <c r="L5121" s="22">
        <f>IFERROR(VLOOKUP(I5121,ES0031102460685007HA0F_20250101!$D$2:$K$99000,2,FALSE),0)</f>
        <v>0</v>
      </c>
      <c r="M5121" s="23">
        <f>IFERROR(VLOOKUP(I5121,datos_para_memoria_demandas_cal!$C$2:$K$99000,4,FALSE),0)</f>
        <v>0</v>
      </c>
      <c r="N5121" s="21">
        <f t="shared" si="476"/>
        <v>0</v>
      </c>
      <c r="O5121" s="22">
        <f t="shared" si="477"/>
        <v>0</v>
      </c>
      <c r="P5121" s="22">
        <f t="shared" si="478"/>
        <v>0</v>
      </c>
      <c r="Q5121" s="23">
        <f t="shared" si="479"/>
        <v>0</v>
      </c>
    </row>
    <row r="5122" spans="8:17" x14ac:dyDescent="0.25">
      <c r="H5122" s="11" t="str">
        <f t="shared" si="480"/>
        <v/>
      </c>
      <c r="I5122" s="9" t="str">
        <f t="shared" si="475"/>
        <v/>
      </c>
      <c r="J5122" s="21">
        <f>IFERROR(VLOOKUP(I5122,datos_para_memoria_demandas_cal!$C$2:$K$99000,2,FALSE),0)</f>
        <v>0</v>
      </c>
      <c r="K5122" s="22">
        <f>IFERROR(VLOOKUP(I5122,datos_para_memoria_demandas_cal!$C$2:$K$99000,3,FALSE),0)</f>
        <v>0</v>
      </c>
      <c r="L5122" s="22">
        <f>IFERROR(VLOOKUP(I5122,ES0031102460685007HA0F_20250101!$D$2:$K$99000,2,FALSE),0)</f>
        <v>0</v>
      </c>
      <c r="M5122" s="23">
        <f>IFERROR(VLOOKUP(I5122,datos_para_memoria_demandas_cal!$C$2:$K$99000,4,FALSE),0)</f>
        <v>0</v>
      </c>
      <c r="N5122" s="21">
        <f t="shared" si="476"/>
        <v>0</v>
      </c>
      <c r="O5122" s="22">
        <f t="shared" si="477"/>
        <v>0</v>
      </c>
      <c r="P5122" s="22">
        <f t="shared" si="478"/>
        <v>0</v>
      </c>
      <c r="Q5122" s="23">
        <f t="shared" si="479"/>
        <v>0</v>
      </c>
    </row>
    <row r="5123" spans="8:17" x14ac:dyDescent="0.25">
      <c r="H5123" s="11" t="str">
        <f t="shared" si="480"/>
        <v/>
      </c>
      <c r="I5123" s="9" t="str">
        <f t="shared" si="475"/>
        <v/>
      </c>
      <c r="J5123" s="21">
        <f>IFERROR(VLOOKUP(I5123,datos_para_memoria_demandas_cal!$C$2:$K$99000,2,FALSE),0)</f>
        <v>0</v>
      </c>
      <c r="K5123" s="22">
        <f>IFERROR(VLOOKUP(I5123,datos_para_memoria_demandas_cal!$C$2:$K$99000,3,FALSE),0)</f>
        <v>0</v>
      </c>
      <c r="L5123" s="22">
        <f>IFERROR(VLOOKUP(I5123,ES0031102460685007HA0F_20250101!$D$2:$K$99000,2,FALSE),0)</f>
        <v>0</v>
      </c>
      <c r="M5123" s="23">
        <f>IFERROR(VLOOKUP(I5123,datos_para_memoria_demandas_cal!$C$2:$K$99000,4,FALSE),0)</f>
        <v>0</v>
      </c>
      <c r="N5123" s="21">
        <f t="shared" si="476"/>
        <v>0</v>
      </c>
      <c r="O5123" s="22">
        <f t="shared" si="477"/>
        <v>0</v>
      </c>
      <c r="P5123" s="22">
        <f t="shared" si="478"/>
        <v>0</v>
      </c>
      <c r="Q5123" s="23">
        <f t="shared" si="479"/>
        <v>0</v>
      </c>
    </row>
    <row r="5124" spans="8:17" x14ac:dyDescent="0.25">
      <c r="H5124" s="11" t="str">
        <f t="shared" si="480"/>
        <v/>
      </c>
      <c r="I5124" s="9" t="str">
        <f t="shared" si="475"/>
        <v/>
      </c>
      <c r="J5124" s="21">
        <f>IFERROR(VLOOKUP(I5124,datos_para_memoria_demandas_cal!$C$2:$K$99000,2,FALSE),0)</f>
        <v>0</v>
      </c>
      <c r="K5124" s="22">
        <f>IFERROR(VLOOKUP(I5124,datos_para_memoria_demandas_cal!$C$2:$K$99000,3,FALSE),0)</f>
        <v>0</v>
      </c>
      <c r="L5124" s="22">
        <f>IFERROR(VLOOKUP(I5124,ES0031102460685007HA0F_20250101!$D$2:$K$99000,2,FALSE),0)</f>
        <v>0</v>
      </c>
      <c r="M5124" s="23">
        <f>IFERROR(VLOOKUP(I5124,datos_para_memoria_demandas_cal!$C$2:$K$99000,4,FALSE),0)</f>
        <v>0</v>
      </c>
      <c r="N5124" s="21">
        <f t="shared" si="476"/>
        <v>0</v>
      </c>
      <c r="O5124" s="22">
        <f t="shared" si="477"/>
        <v>0</v>
      </c>
      <c r="P5124" s="22">
        <f t="shared" si="478"/>
        <v>0</v>
      </c>
      <c r="Q5124" s="23">
        <f t="shared" si="479"/>
        <v>0</v>
      </c>
    </row>
    <row r="5125" spans="8:17" x14ac:dyDescent="0.25">
      <c r="H5125" s="11" t="str">
        <f t="shared" si="480"/>
        <v/>
      </c>
      <c r="I5125" s="9" t="str">
        <f t="shared" ref="I5125:I5188" si="481">TEXT(H5125,"000000,000000")</f>
        <v/>
      </c>
      <c r="J5125" s="21">
        <f>IFERROR(VLOOKUP(I5125,datos_para_memoria_demandas_cal!$C$2:$K$99000,2,FALSE),0)</f>
        <v>0</v>
      </c>
      <c r="K5125" s="22">
        <f>IFERROR(VLOOKUP(I5125,datos_para_memoria_demandas_cal!$C$2:$K$99000,3,FALSE),0)</f>
        <v>0</v>
      </c>
      <c r="L5125" s="22">
        <f>IFERROR(VLOOKUP(I5125,ES0031102460685007HA0F_20250101!$D$2:$K$99000,2,FALSE),0)</f>
        <v>0</v>
      </c>
      <c r="M5125" s="23">
        <f>IFERROR(VLOOKUP(I5125,datos_para_memoria_demandas_cal!$C$2:$K$99000,4,FALSE),0)</f>
        <v>0</v>
      </c>
      <c r="N5125" s="21">
        <f t="shared" ref="N5125:N5188" si="482">J5125*K5125</f>
        <v>0</v>
      </c>
      <c r="O5125" s="22">
        <f t="shared" ref="O5125:O5188" si="483">J5125*L5125</f>
        <v>0</v>
      </c>
      <c r="P5125" s="22">
        <f t="shared" ref="P5125:P5188" si="484">J5125*(IF(K5125+M5125&gt;0,K5125+M5125,0))</f>
        <v>0</v>
      </c>
      <c r="Q5125" s="23">
        <f t="shared" ref="Q5125:Q5188" si="485">J5125*(IF(L5125+M5125&gt;0,L5125+M5125,0))</f>
        <v>0</v>
      </c>
    </row>
    <row r="5126" spans="8:17" x14ac:dyDescent="0.25">
      <c r="H5126" s="11" t="str">
        <f t="shared" ref="H5126:H5189" si="486">IFERROR(IF(H5125+1/24&lt;=$F$5,H5125+1/24,""),"")</f>
        <v/>
      </c>
      <c r="I5126" s="9" t="str">
        <f t="shared" si="481"/>
        <v/>
      </c>
      <c r="J5126" s="21">
        <f>IFERROR(VLOOKUP(I5126,datos_para_memoria_demandas_cal!$C$2:$K$99000,2,FALSE),0)</f>
        <v>0</v>
      </c>
      <c r="K5126" s="22">
        <f>IFERROR(VLOOKUP(I5126,datos_para_memoria_demandas_cal!$C$2:$K$99000,3,FALSE),0)</f>
        <v>0</v>
      </c>
      <c r="L5126" s="22">
        <f>IFERROR(VLOOKUP(I5126,ES0031102460685007HA0F_20250101!$D$2:$K$99000,2,FALSE),0)</f>
        <v>0</v>
      </c>
      <c r="M5126" s="23">
        <f>IFERROR(VLOOKUP(I5126,datos_para_memoria_demandas_cal!$C$2:$K$99000,4,FALSE),0)</f>
        <v>0</v>
      </c>
      <c r="N5126" s="21">
        <f t="shared" si="482"/>
        <v>0</v>
      </c>
      <c r="O5126" s="22">
        <f t="shared" si="483"/>
        <v>0</v>
      </c>
      <c r="P5126" s="22">
        <f t="shared" si="484"/>
        <v>0</v>
      </c>
      <c r="Q5126" s="23">
        <f t="shared" si="485"/>
        <v>0</v>
      </c>
    </row>
    <row r="5127" spans="8:17" x14ac:dyDescent="0.25">
      <c r="H5127" s="11" t="str">
        <f t="shared" si="486"/>
        <v/>
      </c>
      <c r="I5127" s="9" t="str">
        <f t="shared" si="481"/>
        <v/>
      </c>
      <c r="J5127" s="21">
        <f>IFERROR(VLOOKUP(I5127,datos_para_memoria_demandas_cal!$C$2:$K$99000,2,FALSE),0)</f>
        <v>0</v>
      </c>
      <c r="K5127" s="22">
        <f>IFERROR(VLOOKUP(I5127,datos_para_memoria_demandas_cal!$C$2:$K$99000,3,FALSE),0)</f>
        <v>0</v>
      </c>
      <c r="L5127" s="22">
        <f>IFERROR(VLOOKUP(I5127,ES0031102460685007HA0F_20250101!$D$2:$K$99000,2,FALSE),0)</f>
        <v>0</v>
      </c>
      <c r="M5127" s="23">
        <f>IFERROR(VLOOKUP(I5127,datos_para_memoria_demandas_cal!$C$2:$K$99000,4,FALSE),0)</f>
        <v>0</v>
      </c>
      <c r="N5127" s="21">
        <f t="shared" si="482"/>
        <v>0</v>
      </c>
      <c r="O5127" s="22">
        <f t="shared" si="483"/>
        <v>0</v>
      </c>
      <c r="P5127" s="22">
        <f t="shared" si="484"/>
        <v>0</v>
      </c>
      <c r="Q5127" s="23">
        <f t="shared" si="485"/>
        <v>0</v>
      </c>
    </row>
    <row r="5128" spans="8:17" x14ac:dyDescent="0.25">
      <c r="H5128" s="11" t="str">
        <f t="shared" si="486"/>
        <v/>
      </c>
      <c r="I5128" s="9" t="str">
        <f t="shared" si="481"/>
        <v/>
      </c>
      <c r="J5128" s="21">
        <f>IFERROR(VLOOKUP(I5128,datos_para_memoria_demandas_cal!$C$2:$K$99000,2,FALSE),0)</f>
        <v>0</v>
      </c>
      <c r="K5128" s="22">
        <f>IFERROR(VLOOKUP(I5128,datos_para_memoria_demandas_cal!$C$2:$K$99000,3,FALSE),0)</f>
        <v>0</v>
      </c>
      <c r="L5128" s="22">
        <f>IFERROR(VLOOKUP(I5128,ES0031102460685007HA0F_20250101!$D$2:$K$99000,2,FALSE),0)</f>
        <v>0</v>
      </c>
      <c r="M5128" s="23">
        <f>IFERROR(VLOOKUP(I5128,datos_para_memoria_demandas_cal!$C$2:$K$99000,4,FALSE),0)</f>
        <v>0</v>
      </c>
      <c r="N5128" s="21">
        <f t="shared" si="482"/>
        <v>0</v>
      </c>
      <c r="O5128" s="22">
        <f t="shared" si="483"/>
        <v>0</v>
      </c>
      <c r="P5128" s="22">
        <f t="shared" si="484"/>
        <v>0</v>
      </c>
      <c r="Q5128" s="23">
        <f t="shared" si="485"/>
        <v>0</v>
      </c>
    </row>
    <row r="5129" spans="8:17" x14ac:dyDescent="0.25">
      <c r="H5129" s="11" t="str">
        <f t="shared" si="486"/>
        <v/>
      </c>
      <c r="I5129" s="9" t="str">
        <f t="shared" si="481"/>
        <v/>
      </c>
      <c r="J5129" s="21">
        <f>IFERROR(VLOOKUP(I5129,datos_para_memoria_demandas_cal!$C$2:$K$99000,2,FALSE),0)</f>
        <v>0</v>
      </c>
      <c r="K5129" s="22">
        <f>IFERROR(VLOOKUP(I5129,datos_para_memoria_demandas_cal!$C$2:$K$99000,3,FALSE),0)</f>
        <v>0</v>
      </c>
      <c r="L5129" s="22">
        <f>IFERROR(VLOOKUP(I5129,ES0031102460685007HA0F_20250101!$D$2:$K$99000,2,FALSE),0)</f>
        <v>0</v>
      </c>
      <c r="M5129" s="23">
        <f>IFERROR(VLOOKUP(I5129,datos_para_memoria_demandas_cal!$C$2:$K$99000,4,FALSE),0)</f>
        <v>0</v>
      </c>
      <c r="N5129" s="21">
        <f t="shared" si="482"/>
        <v>0</v>
      </c>
      <c r="O5129" s="22">
        <f t="shared" si="483"/>
        <v>0</v>
      </c>
      <c r="P5129" s="22">
        <f t="shared" si="484"/>
        <v>0</v>
      </c>
      <c r="Q5129" s="23">
        <f t="shared" si="485"/>
        <v>0</v>
      </c>
    </row>
    <row r="5130" spans="8:17" x14ac:dyDescent="0.25">
      <c r="H5130" s="11" t="str">
        <f t="shared" si="486"/>
        <v/>
      </c>
      <c r="I5130" s="9" t="str">
        <f t="shared" si="481"/>
        <v/>
      </c>
      <c r="J5130" s="21">
        <f>IFERROR(VLOOKUP(I5130,datos_para_memoria_demandas_cal!$C$2:$K$99000,2,FALSE),0)</f>
        <v>0</v>
      </c>
      <c r="K5130" s="22">
        <f>IFERROR(VLOOKUP(I5130,datos_para_memoria_demandas_cal!$C$2:$K$99000,3,FALSE),0)</f>
        <v>0</v>
      </c>
      <c r="L5130" s="22">
        <f>IFERROR(VLOOKUP(I5130,ES0031102460685007HA0F_20250101!$D$2:$K$99000,2,FALSE),0)</f>
        <v>0</v>
      </c>
      <c r="M5130" s="23">
        <f>IFERROR(VLOOKUP(I5130,datos_para_memoria_demandas_cal!$C$2:$K$99000,4,FALSE),0)</f>
        <v>0</v>
      </c>
      <c r="N5130" s="21">
        <f t="shared" si="482"/>
        <v>0</v>
      </c>
      <c r="O5130" s="22">
        <f t="shared" si="483"/>
        <v>0</v>
      </c>
      <c r="P5130" s="22">
        <f t="shared" si="484"/>
        <v>0</v>
      </c>
      <c r="Q5130" s="23">
        <f t="shared" si="485"/>
        <v>0</v>
      </c>
    </row>
    <row r="5131" spans="8:17" x14ac:dyDescent="0.25">
      <c r="H5131" s="11" t="str">
        <f t="shared" si="486"/>
        <v/>
      </c>
      <c r="I5131" s="9" t="str">
        <f t="shared" si="481"/>
        <v/>
      </c>
      <c r="J5131" s="21">
        <f>IFERROR(VLOOKUP(I5131,datos_para_memoria_demandas_cal!$C$2:$K$99000,2,FALSE),0)</f>
        <v>0</v>
      </c>
      <c r="K5131" s="22">
        <f>IFERROR(VLOOKUP(I5131,datos_para_memoria_demandas_cal!$C$2:$K$99000,3,FALSE),0)</f>
        <v>0</v>
      </c>
      <c r="L5131" s="22">
        <f>IFERROR(VLOOKUP(I5131,ES0031102460685007HA0F_20250101!$D$2:$K$99000,2,FALSE),0)</f>
        <v>0</v>
      </c>
      <c r="M5131" s="23">
        <f>IFERROR(VLOOKUP(I5131,datos_para_memoria_demandas_cal!$C$2:$K$99000,4,FALSE),0)</f>
        <v>0</v>
      </c>
      <c r="N5131" s="21">
        <f t="shared" si="482"/>
        <v>0</v>
      </c>
      <c r="O5131" s="22">
        <f t="shared" si="483"/>
        <v>0</v>
      </c>
      <c r="P5131" s="22">
        <f t="shared" si="484"/>
        <v>0</v>
      </c>
      <c r="Q5131" s="23">
        <f t="shared" si="485"/>
        <v>0</v>
      </c>
    </row>
    <row r="5132" spans="8:17" x14ac:dyDescent="0.25">
      <c r="H5132" s="11" t="str">
        <f t="shared" si="486"/>
        <v/>
      </c>
      <c r="I5132" s="9" t="str">
        <f t="shared" si="481"/>
        <v/>
      </c>
      <c r="J5132" s="21">
        <f>IFERROR(VLOOKUP(I5132,datos_para_memoria_demandas_cal!$C$2:$K$99000,2,FALSE),0)</f>
        <v>0</v>
      </c>
      <c r="K5132" s="22">
        <f>IFERROR(VLOOKUP(I5132,datos_para_memoria_demandas_cal!$C$2:$K$99000,3,FALSE),0)</f>
        <v>0</v>
      </c>
      <c r="L5132" s="22">
        <f>IFERROR(VLOOKUP(I5132,ES0031102460685007HA0F_20250101!$D$2:$K$99000,2,FALSE),0)</f>
        <v>0</v>
      </c>
      <c r="M5132" s="23">
        <f>IFERROR(VLOOKUP(I5132,datos_para_memoria_demandas_cal!$C$2:$K$99000,4,FALSE),0)</f>
        <v>0</v>
      </c>
      <c r="N5132" s="21">
        <f t="shared" si="482"/>
        <v>0</v>
      </c>
      <c r="O5132" s="22">
        <f t="shared" si="483"/>
        <v>0</v>
      </c>
      <c r="P5132" s="22">
        <f t="shared" si="484"/>
        <v>0</v>
      </c>
      <c r="Q5132" s="23">
        <f t="shared" si="485"/>
        <v>0</v>
      </c>
    </row>
    <row r="5133" spans="8:17" x14ac:dyDescent="0.25">
      <c r="H5133" s="11" t="str">
        <f t="shared" si="486"/>
        <v/>
      </c>
      <c r="I5133" s="9" t="str">
        <f t="shared" si="481"/>
        <v/>
      </c>
      <c r="J5133" s="21">
        <f>IFERROR(VLOOKUP(I5133,datos_para_memoria_demandas_cal!$C$2:$K$99000,2,FALSE),0)</f>
        <v>0</v>
      </c>
      <c r="K5133" s="22">
        <f>IFERROR(VLOOKUP(I5133,datos_para_memoria_demandas_cal!$C$2:$K$99000,3,FALSE),0)</f>
        <v>0</v>
      </c>
      <c r="L5133" s="22">
        <f>IFERROR(VLOOKUP(I5133,ES0031102460685007HA0F_20250101!$D$2:$K$99000,2,FALSE),0)</f>
        <v>0</v>
      </c>
      <c r="M5133" s="23">
        <f>IFERROR(VLOOKUP(I5133,datos_para_memoria_demandas_cal!$C$2:$K$99000,4,FALSE),0)</f>
        <v>0</v>
      </c>
      <c r="N5133" s="21">
        <f t="shared" si="482"/>
        <v>0</v>
      </c>
      <c r="O5133" s="22">
        <f t="shared" si="483"/>
        <v>0</v>
      </c>
      <c r="P5133" s="22">
        <f t="shared" si="484"/>
        <v>0</v>
      </c>
      <c r="Q5133" s="23">
        <f t="shared" si="485"/>
        <v>0</v>
      </c>
    </row>
    <row r="5134" spans="8:17" x14ac:dyDescent="0.25">
      <c r="H5134" s="11" t="str">
        <f t="shared" si="486"/>
        <v/>
      </c>
      <c r="I5134" s="9" t="str">
        <f t="shared" si="481"/>
        <v/>
      </c>
      <c r="J5134" s="21">
        <f>IFERROR(VLOOKUP(I5134,datos_para_memoria_demandas_cal!$C$2:$K$99000,2,FALSE),0)</f>
        <v>0</v>
      </c>
      <c r="K5134" s="22">
        <f>IFERROR(VLOOKUP(I5134,datos_para_memoria_demandas_cal!$C$2:$K$99000,3,FALSE),0)</f>
        <v>0</v>
      </c>
      <c r="L5134" s="22">
        <f>IFERROR(VLOOKUP(I5134,ES0031102460685007HA0F_20250101!$D$2:$K$99000,2,FALSE),0)</f>
        <v>0</v>
      </c>
      <c r="M5134" s="23">
        <f>IFERROR(VLOOKUP(I5134,datos_para_memoria_demandas_cal!$C$2:$K$99000,4,FALSE),0)</f>
        <v>0</v>
      </c>
      <c r="N5134" s="21">
        <f t="shared" si="482"/>
        <v>0</v>
      </c>
      <c r="O5134" s="22">
        <f t="shared" si="483"/>
        <v>0</v>
      </c>
      <c r="P5134" s="22">
        <f t="shared" si="484"/>
        <v>0</v>
      </c>
      <c r="Q5134" s="23">
        <f t="shared" si="485"/>
        <v>0</v>
      </c>
    </row>
    <row r="5135" spans="8:17" x14ac:dyDescent="0.25">
      <c r="H5135" s="11" t="str">
        <f t="shared" si="486"/>
        <v/>
      </c>
      <c r="I5135" s="9" t="str">
        <f t="shared" si="481"/>
        <v/>
      </c>
      <c r="J5135" s="21">
        <f>IFERROR(VLOOKUP(I5135,datos_para_memoria_demandas_cal!$C$2:$K$99000,2,FALSE),0)</f>
        <v>0</v>
      </c>
      <c r="K5135" s="22">
        <f>IFERROR(VLOOKUP(I5135,datos_para_memoria_demandas_cal!$C$2:$K$99000,3,FALSE),0)</f>
        <v>0</v>
      </c>
      <c r="L5135" s="22">
        <f>IFERROR(VLOOKUP(I5135,ES0031102460685007HA0F_20250101!$D$2:$K$99000,2,FALSE),0)</f>
        <v>0</v>
      </c>
      <c r="M5135" s="23">
        <f>IFERROR(VLOOKUP(I5135,datos_para_memoria_demandas_cal!$C$2:$K$99000,4,FALSE),0)</f>
        <v>0</v>
      </c>
      <c r="N5135" s="21">
        <f t="shared" si="482"/>
        <v>0</v>
      </c>
      <c r="O5135" s="22">
        <f t="shared" si="483"/>
        <v>0</v>
      </c>
      <c r="P5135" s="22">
        <f t="shared" si="484"/>
        <v>0</v>
      </c>
      <c r="Q5135" s="23">
        <f t="shared" si="485"/>
        <v>0</v>
      </c>
    </row>
    <row r="5136" spans="8:17" x14ac:dyDescent="0.25">
      <c r="H5136" s="11" t="str">
        <f t="shared" si="486"/>
        <v/>
      </c>
      <c r="I5136" s="9" t="str">
        <f t="shared" si="481"/>
        <v/>
      </c>
      <c r="J5136" s="21">
        <f>IFERROR(VLOOKUP(I5136,datos_para_memoria_demandas_cal!$C$2:$K$99000,2,FALSE),0)</f>
        <v>0</v>
      </c>
      <c r="K5136" s="22">
        <f>IFERROR(VLOOKUP(I5136,datos_para_memoria_demandas_cal!$C$2:$K$99000,3,FALSE),0)</f>
        <v>0</v>
      </c>
      <c r="L5136" s="22">
        <f>IFERROR(VLOOKUP(I5136,ES0031102460685007HA0F_20250101!$D$2:$K$99000,2,FALSE),0)</f>
        <v>0</v>
      </c>
      <c r="M5136" s="23">
        <f>IFERROR(VLOOKUP(I5136,datos_para_memoria_demandas_cal!$C$2:$K$99000,4,FALSE),0)</f>
        <v>0</v>
      </c>
      <c r="N5136" s="21">
        <f t="shared" si="482"/>
        <v>0</v>
      </c>
      <c r="O5136" s="22">
        <f t="shared" si="483"/>
        <v>0</v>
      </c>
      <c r="P5136" s="22">
        <f t="shared" si="484"/>
        <v>0</v>
      </c>
      <c r="Q5136" s="23">
        <f t="shared" si="485"/>
        <v>0</v>
      </c>
    </row>
    <row r="5137" spans="8:17" x14ac:dyDescent="0.25">
      <c r="H5137" s="11" t="str">
        <f t="shared" si="486"/>
        <v/>
      </c>
      <c r="I5137" s="9" t="str">
        <f t="shared" si="481"/>
        <v/>
      </c>
      <c r="J5137" s="21">
        <f>IFERROR(VLOOKUP(I5137,datos_para_memoria_demandas_cal!$C$2:$K$99000,2,FALSE),0)</f>
        <v>0</v>
      </c>
      <c r="K5137" s="22">
        <f>IFERROR(VLOOKUP(I5137,datos_para_memoria_demandas_cal!$C$2:$K$99000,3,FALSE),0)</f>
        <v>0</v>
      </c>
      <c r="L5137" s="22">
        <f>IFERROR(VLOOKUP(I5137,ES0031102460685007HA0F_20250101!$D$2:$K$99000,2,FALSE),0)</f>
        <v>0</v>
      </c>
      <c r="M5137" s="23">
        <f>IFERROR(VLOOKUP(I5137,datos_para_memoria_demandas_cal!$C$2:$K$99000,4,FALSE),0)</f>
        <v>0</v>
      </c>
      <c r="N5137" s="21">
        <f t="shared" si="482"/>
        <v>0</v>
      </c>
      <c r="O5137" s="22">
        <f t="shared" si="483"/>
        <v>0</v>
      </c>
      <c r="P5137" s="22">
        <f t="shared" si="484"/>
        <v>0</v>
      </c>
      <c r="Q5137" s="23">
        <f t="shared" si="485"/>
        <v>0</v>
      </c>
    </row>
    <row r="5138" spans="8:17" x14ac:dyDescent="0.25">
      <c r="H5138" s="11" t="str">
        <f t="shared" si="486"/>
        <v/>
      </c>
      <c r="I5138" s="9" t="str">
        <f t="shared" si="481"/>
        <v/>
      </c>
      <c r="J5138" s="21">
        <f>IFERROR(VLOOKUP(I5138,datos_para_memoria_demandas_cal!$C$2:$K$99000,2,FALSE),0)</f>
        <v>0</v>
      </c>
      <c r="K5138" s="22">
        <f>IFERROR(VLOOKUP(I5138,datos_para_memoria_demandas_cal!$C$2:$K$99000,3,FALSE),0)</f>
        <v>0</v>
      </c>
      <c r="L5138" s="22">
        <f>IFERROR(VLOOKUP(I5138,ES0031102460685007HA0F_20250101!$D$2:$K$99000,2,FALSE),0)</f>
        <v>0</v>
      </c>
      <c r="M5138" s="23">
        <f>IFERROR(VLOOKUP(I5138,datos_para_memoria_demandas_cal!$C$2:$K$99000,4,FALSE),0)</f>
        <v>0</v>
      </c>
      <c r="N5138" s="21">
        <f t="shared" si="482"/>
        <v>0</v>
      </c>
      <c r="O5138" s="22">
        <f t="shared" si="483"/>
        <v>0</v>
      </c>
      <c r="P5138" s="22">
        <f t="shared" si="484"/>
        <v>0</v>
      </c>
      <c r="Q5138" s="23">
        <f t="shared" si="485"/>
        <v>0</v>
      </c>
    </row>
    <row r="5139" spans="8:17" x14ac:dyDescent="0.25">
      <c r="H5139" s="11" t="str">
        <f t="shared" si="486"/>
        <v/>
      </c>
      <c r="I5139" s="9" t="str">
        <f t="shared" si="481"/>
        <v/>
      </c>
      <c r="J5139" s="21">
        <f>IFERROR(VLOOKUP(I5139,datos_para_memoria_demandas_cal!$C$2:$K$99000,2,FALSE),0)</f>
        <v>0</v>
      </c>
      <c r="K5139" s="22">
        <f>IFERROR(VLOOKUP(I5139,datos_para_memoria_demandas_cal!$C$2:$K$99000,3,FALSE),0)</f>
        <v>0</v>
      </c>
      <c r="L5139" s="22">
        <f>IFERROR(VLOOKUP(I5139,ES0031102460685007HA0F_20250101!$D$2:$K$99000,2,FALSE),0)</f>
        <v>0</v>
      </c>
      <c r="M5139" s="23">
        <f>IFERROR(VLOOKUP(I5139,datos_para_memoria_demandas_cal!$C$2:$K$99000,4,FALSE),0)</f>
        <v>0</v>
      </c>
      <c r="N5139" s="21">
        <f t="shared" si="482"/>
        <v>0</v>
      </c>
      <c r="O5139" s="22">
        <f t="shared" si="483"/>
        <v>0</v>
      </c>
      <c r="P5139" s="22">
        <f t="shared" si="484"/>
        <v>0</v>
      </c>
      <c r="Q5139" s="23">
        <f t="shared" si="485"/>
        <v>0</v>
      </c>
    </row>
    <row r="5140" spans="8:17" x14ac:dyDescent="0.25">
      <c r="H5140" s="11" t="str">
        <f t="shared" si="486"/>
        <v/>
      </c>
      <c r="I5140" s="9" t="str">
        <f t="shared" si="481"/>
        <v/>
      </c>
      <c r="J5140" s="21">
        <f>IFERROR(VLOOKUP(I5140,datos_para_memoria_demandas_cal!$C$2:$K$99000,2,FALSE),0)</f>
        <v>0</v>
      </c>
      <c r="K5140" s="22">
        <f>IFERROR(VLOOKUP(I5140,datos_para_memoria_demandas_cal!$C$2:$K$99000,3,FALSE),0)</f>
        <v>0</v>
      </c>
      <c r="L5140" s="22">
        <f>IFERROR(VLOOKUP(I5140,ES0031102460685007HA0F_20250101!$D$2:$K$99000,2,FALSE),0)</f>
        <v>0</v>
      </c>
      <c r="M5140" s="23">
        <f>IFERROR(VLOOKUP(I5140,datos_para_memoria_demandas_cal!$C$2:$K$99000,4,FALSE),0)</f>
        <v>0</v>
      </c>
      <c r="N5140" s="21">
        <f t="shared" si="482"/>
        <v>0</v>
      </c>
      <c r="O5140" s="22">
        <f t="shared" si="483"/>
        <v>0</v>
      </c>
      <c r="P5140" s="22">
        <f t="shared" si="484"/>
        <v>0</v>
      </c>
      <c r="Q5140" s="23">
        <f t="shared" si="485"/>
        <v>0</v>
      </c>
    </row>
    <row r="5141" spans="8:17" x14ac:dyDescent="0.25">
      <c r="H5141" s="11" t="str">
        <f t="shared" si="486"/>
        <v/>
      </c>
      <c r="I5141" s="9" t="str">
        <f t="shared" si="481"/>
        <v/>
      </c>
      <c r="J5141" s="21">
        <f>IFERROR(VLOOKUP(I5141,datos_para_memoria_demandas_cal!$C$2:$K$99000,2,FALSE),0)</f>
        <v>0</v>
      </c>
      <c r="K5141" s="22">
        <f>IFERROR(VLOOKUP(I5141,datos_para_memoria_demandas_cal!$C$2:$K$99000,3,FALSE),0)</f>
        <v>0</v>
      </c>
      <c r="L5141" s="22">
        <f>IFERROR(VLOOKUP(I5141,ES0031102460685007HA0F_20250101!$D$2:$K$99000,2,FALSE),0)</f>
        <v>0</v>
      </c>
      <c r="M5141" s="23">
        <f>IFERROR(VLOOKUP(I5141,datos_para_memoria_demandas_cal!$C$2:$K$99000,4,FALSE),0)</f>
        <v>0</v>
      </c>
      <c r="N5141" s="21">
        <f t="shared" si="482"/>
        <v>0</v>
      </c>
      <c r="O5141" s="22">
        <f t="shared" si="483"/>
        <v>0</v>
      </c>
      <c r="P5141" s="22">
        <f t="shared" si="484"/>
        <v>0</v>
      </c>
      <c r="Q5141" s="23">
        <f t="shared" si="485"/>
        <v>0</v>
      </c>
    </row>
    <row r="5142" spans="8:17" x14ac:dyDescent="0.25">
      <c r="H5142" s="11" t="str">
        <f t="shared" si="486"/>
        <v/>
      </c>
      <c r="I5142" s="9" t="str">
        <f t="shared" si="481"/>
        <v/>
      </c>
      <c r="J5142" s="21">
        <f>IFERROR(VLOOKUP(I5142,datos_para_memoria_demandas_cal!$C$2:$K$99000,2,FALSE),0)</f>
        <v>0</v>
      </c>
      <c r="K5142" s="22">
        <f>IFERROR(VLOOKUP(I5142,datos_para_memoria_demandas_cal!$C$2:$K$99000,3,FALSE),0)</f>
        <v>0</v>
      </c>
      <c r="L5142" s="22">
        <f>IFERROR(VLOOKUP(I5142,ES0031102460685007HA0F_20250101!$D$2:$K$99000,2,FALSE),0)</f>
        <v>0</v>
      </c>
      <c r="M5142" s="23">
        <f>IFERROR(VLOOKUP(I5142,datos_para_memoria_demandas_cal!$C$2:$K$99000,4,FALSE),0)</f>
        <v>0</v>
      </c>
      <c r="N5142" s="21">
        <f t="shared" si="482"/>
        <v>0</v>
      </c>
      <c r="O5142" s="22">
        <f t="shared" si="483"/>
        <v>0</v>
      </c>
      <c r="P5142" s="22">
        <f t="shared" si="484"/>
        <v>0</v>
      </c>
      <c r="Q5142" s="23">
        <f t="shared" si="485"/>
        <v>0</v>
      </c>
    </row>
    <row r="5143" spans="8:17" x14ac:dyDescent="0.25">
      <c r="H5143" s="11" t="str">
        <f t="shared" si="486"/>
        <v/>
      </c>
      <c r="I5143" s="9" t="str">
        <f t="shared" si="481"/>
        <v/>
      </c>
      <c r="J5143" s="21">
        <f>IFERROR(VLOOKUP(I5143,datos_para_memoria_demandas_cal!$C$2:$K$99000,2,FALSE),0)</f>
        <v>0</v>
      </c>
      <c r="K5143" s="22">
        <f>IFERROR(VLOOKUP(I5143,datos_para_memoria_demandas_cal!$C$2:$K$99000,3,FALSE),0)</f>
        <v>0</v>
      </c>
      <c r="L5143" s="22">
        <f>IFERROR(VLOOKUP(I5143,ES0031102460685007HA0F_20250101!$D$2:$K$99000,2,FALSE),0)</f>
        <v>0</v>
      </c>
      <c r="M5143" s="23">
        <f>IFERROR(VLOOKUP(I5143,datos_para_memoria_demandas_cal!$C$2:$K$99000,4,FALSE),0)</f>
        <v>0</v>
      </c>
      <c r="N5143" s="21">
        <f t="shared" si="482"/>
        <v>0</v>
      </c>
      <c r="O5143" s="22">
        <f t="shared" si="483"/>
        <v>0</v>
      </c>
      <c r="P5143" s="22">
        <f t="shared" si="484"/>
        <v>0</v>
      </c>
      <c r="Q5143" s="23">
        <f t="shared" si="485"/>
        <v>0</v>
      </c>
    </row>
    <row r="5144" spans="8:17" x14ac:dyDescent="0.25">
      <c r="H5144" s="11" t="str">
        <f t="shared" si="486"/>
        <v/>
      </c>
      <c r="I5144" s="9" t="str">
        <f t="shared" si="481"/>
        <v/>
      </c>
      <c r="J5144" s="21">
        <f>IFERROR(VLOOKUP(I5144,datos_para_memoria_demandas_cal!$C$2:$K$99000,2,FALSE),0)</f>
        <v>0</v>
      </c>
      <c r="K5144" s="22">
        <f>IFERROR(VLOOKUP(I5144,datos_para_memoria_demandas_cal!$C$2:$K$99000,3,FALSE),0)</f>
        <v>0</v>
      </c>
      <c r="L5144" s="22">
        <f>IFERROR(VLOOKUP(I5144,ES0031102460685007HA0F_20250101!$D$2:$K$99000,2,FALSE),0)</f>
        <v>0</v>
      </c>
      <c r="M5144" s="23">
        <f>IFERROR(VLOOKUP(I5144,datos_para_memoria_demandas_cal!$C$2:$K$99000,4,FALSE),0)</f>
        <v>0</v>
      </c>
      <c r="N5144" s="21">
        <f t="shared" si="482"/>
        <v>0</v>
      </c>
      <c r="O5144" s="22">
        <f t="shared" si="483"/>
        <v>0</v>
      </c>
      <c r="P5144" s="22">
        <f t="shared" si="484"/>
        <v>0</v>
      </c>
      <c r="Q5144" s="23">
        <f t="shared" si="485"/>
        <v>0</v>
      </c>
    </row>
    <row r="5145" spans="8:17" x14ac:dyDescent="0.25">
      <c r="H5145" s="11" t="str">
        <f t="shared" si="486"/>
        <v/>
      </c>
      <c r="I5145" s="9" t="str">
        <f t="shared" si="481"/>
        <v/>
      </c>
      <c r="J5145" s="21">
        <f>IFERROR(VLOOKUP(I5145,datos_para_memoria_demandas_cal!$C$2:$K$99000,2,FALSE),0)</f>
        <v>0</v>
      </c>
      <c r="K5145" s="22">
        <f>IFERROR(VLOOKUP(I5145,datos_para_memoria_demandas_cal!$C$2:$K$99000,3,FALSE),0)</f>
        <v>0</v>
      </c>
      <c r="L5145" s="22">
        <f>IFERROR(VLOOKUP(I5145,ES0031102460685007HA0F_20250101!$D$2:$K$99000,2,FALSE),0)</f>
        <v>0</v>
      </c>
      <c r="M5145" s="23">
        <f>IFERROR(VLOOKUP(I5145,datos_para_memoria_demandas_cal!$C$2:$K$99000,4,FALSE),0)</f>
        <v>0</v>
      </c>
      <c r="N5145" s="21">
        <f t="shared" si="482"/>
        <v>0</v>
      </c>
      <c r="O5145" s="22">
        <f t="shared" si="483"/>
        <v>0</v>
      </c>
      <c r="P5145" s="22">
        <f t="shared" si="484"/>
        <v>0</v>
      </c>
      <c r="Q5145" s="23">
        <f t="shared" si="485"/>
        <v>0</v>
      </c>
    </row>
    <row r="5146" spans="8:17" x14ac:dyDescent="0.25">
      <c r="H5146" s="11" t="str">
        <f t="shared" si="486"/>
        <v/>
      </c>
      <c r="I5146" s="9" t="str">
        <f t="shared" si="481"/>
        <v/>
      </c>
      <c r="J5146" s="21">
        <f>IFERROR(VLOOKUP(I5146,datos_para_memoria_demandas_cal!$C$2:$K$99000,2,FALSE),0)</f>
        <v>0</v>
      </c>
      <c r="K5146" s="22">
        <f>IFERROR(VLOOKUP(I5146,datos_para_memoria_demandas_cal!$C$2:$K$99000,3,FALSE),0)</f>
        <v>0</v>
      </c>
      <c r="L5146" s="22">
        <f>IFERROR(VLOOKUP(I5146,ES0031102460685007HA0F_20250101!$D$2:$K$99000,2,FALSE),0)</f>
        <v>0</v>
      </c>
      <c r="M5146" s="23">
        <f>IFERROR(VLOOKUP(I5146,datos_para_memoria_demandas_cal!$C$2:$K$99000,4,FALSE),0)</f>
        <v>0</v>
      </c>
      <c r="N5146" s="21">
        <f t="shared" si="482"/>
        <v>0</v>
      </c>
      <c r="O5146" s="22">
        <f t="shared" si="483"/>
        <v>0</v>
      </c>
      <c r="P5146" s="22">
        <f t="shared" si="484"/>
        <v>0</v>
      </c>
      <c r="Q5146" s="23">
        <f t="shared" si="485"/>
        <v>0</v>
      </c>
    </row>
    <row r="5147" spans="8:17" x14ac:dyDescent="0.25">
      <c r="H5147" s="11" t="str">
        <f t="shared" si="486"/>
        <v/>
      </c>
      <c r="I5147" s="9" t="str">
        <f t="shared" si="481"/>
        <v/>
      </c>
      <c r="J5147" s="21">
        <f>IFERROR(VLOOKUP(I5147,datos_para_memoria_demandas_cal!$C$2:$K$99000,2,FALSE),0)</f>
        <v>0</v>
      </c>
      <c r="K5147" s="22">
        <f>IFERROR(VLOOKUP(I5147,datos_para_memoria_demandas_cal!$C$2:$K$99000,3,FALSE),0)</f>
        <v>0</v>
      </c>
      <c r="L5147" s="22">
        <f>IFERROR(VLOOKUP(I5147,ES0031102460685007HA0F_20250101!$D$2:$K$99000,2,FALSE),0)</f>
        <v>0</v>
      </c>
      <c r="M5147" s="23">
        <f>IFERROR(VLOOKUP(I5147,datos_para_memoria_demandas_cal!$C$2:$K$99000,4,FALSE),0)</f>
        <v>0</v>
      </c>
      <c r="N5147" s="21">
        <f t="shared" si="482"/>
        <v>0</v>
      </c>
      <c r="O5147" s="22">
        <f t="shared" si="483"/>
        <v>0</v>
      </c>
      <c r="P5147" s="22">
        <f t="shared" si="484"/>
        <v>0</v>
      </c>
      <c r="Q5147" s="23">
        <f t="shared" si="485"/>
        <v>0</v>
      </c>
    </row>
    <row r="5148" spans="8:17" x14ac:dyDescent="0.25">
      <c r="H5148" s="11" t="str">
        <f t="shared" si="486"/>
        <v/>
      </c>
      <c r="I5148" s="9" t="str">
        <f t="shared" si="481"/>
        <v/>
      </c>
      <c r="J5148" s="21">
        <f>IFERROR(VLOOKUP(I5148,datos_para_memoria_demandas_cal!$C$2:$K$99000,2,FALSE),0)</f>
        <v>0</v>
      </c>
      <c r="K5148" s="22">
        <f>IFERROR(VLOOKUP(I5148,datos_para_memoria_demandas_cal!$C$2:$K$99000,3,FALSE),0)</f>
        <v>0</v>
      </c>
      <c r="L5148" s="22">
        <f>IFERROR(VLOOKUP(I5148,ES0031102460685007HA0F_20250101!$D$2:$K$99000,2,FALSE),0)</f>
        <v>0</v>
      </c>
      <c r="M5148" s="23">
        <f>IFERROR(VLOOKUP(I5148,datos_para_memoria_demandas_cal!$C$2:$K$99000,4,FALSE),0)</f>
        <v>0</v>
      </c>
      <c r="N5148" s="21">
        <f t="shared" si="482"/>
        <v>0</v>
      </c>
      <c r="O5148" s="22">
        <f t="shared" si="483"/>
        <v>0</v>
      </c>
      <c r="P5148" s="22">
        <f t="shared" si="484"/>
        <v>0</v>
      </c>
      <c r="Q5148" s="23">
        <f t="shared" si="485"/>
        <v>0</v>
      </c>
    </row>
    <row r="5149" spans="8:17" x14ac:dyDescent="0.25">
      <c r="H5149" s="11" t="str">
        <f t="shared" si="486"/>
        <v/>
      </c>
      <c r="I5149" s="9" t="str">
        <f t="shared" si="481"/>
        <v/>
      </c>
      <c r="J5149" s="21">
        <f>IFERROR(VLOOKUP(I5149,datos_para_memoria_demandas_cal!$C$2:$K$99000,2,FALSE),0)</f>
        <v>0</v>
      </c>
      <c r="K5149" s="22">
        <f>IFERROR(VLOOKUP(I5149,datos_para_memoria_demandas_cal!$C$2:$K$99000,3,FALSE),0)</f>
        <v>0</v>
      </c>
      <c r="L5149" s="22">
        <f>IFERROR(VLOOKUP(I5149,ES0031102460685007HA0F_20250101!$D$2:$K$99000,2,FALSE),0)</f>
        <v>0</v>
      </c>
      <c r="M5149" s="23">
        <f>IFERROR(VLOOKUP(I5149,datos_para_memoria_demandas_cal!$C$2:$K$99000,4,FALSE),0)</f>
        <v>0</v>
      </c>
      <c r="N5149" s="21">
        <f t="shared" si="482"/>
        <v>0</v>
      </c>
      <c r="O5149" s="22">
        <f t="shared" si="483"/>
        <v>0</v>
      </c>
      <c r="P5149" s="22">
        <f t="shared" si="484"/>
        <v>0</v>
      </c>
      <c r="Q5149" s="23">
        <f t="shared" si="485"/>
        <v>0</v>
      </c>
    </row>
    <row r="5150" spans="8:17" x14ac:dyDescent="0.25">
      <c r="H5150" s="11" t="str">
        <f t="shared" si="486"/>
        <v/>
      </c>
      <c r="I5150" s="9" t="str">
        <f t="shared" si="481"/>
        <v/>
      </c>
      <c r="J5150" s="21">
        <f>IFERROR(VLOOKUP(I5150,datos_para_memoria_demandas_cal!$C$2:$K$99000,2,FALSE),0)</f>
        <v>0</v>
      </c>
      <c r="K5150" s="22">
        <f>IFERROR(VLOOKUP(I5150,datos_para_memoria_demandas_cal!$C$2:$K$99000,3,FALSE),0)</f>
        <v>0</v>
      </c>
      <c r="L5150" s="22">
        <f>IFERROR(VLOOKUP(I5150,ES0031102460685007HA0F_20250101!$D$2:$K$99000,2,FALSE),0)</f>
        <v>0</v>
      </c>
      <c r="M5150" s="23">
        <f>IFERROR(VLOOKUP(I5150,datos_para_memoria_demandas_cal!$C$2:$K$99000,4,FALSE),0)</f>
        <v>0</v>
      </c>
      <c r="N5150" s="21">
        <f t="shared" si="482"/>
        <v>0</v>
      </c>
      <c r="O5150" s="22">
        <f t="shared" si="483"/>
        <v>0</v>
      </c>
      <c r="P5150" s="22">
        <f t="shared" si="484"/>
        <v>0</v>
      </c>
      <c r="Q5150" s="23">
        <f t="shared" si="485"/>
        <v>0</v>
      </c>
    </row>
    <row r="5151" spans="8:17" x14ac:dyDescent="0.25">
      <c r="H5151" s="11" t="str">
        <f t="shared" si="486"/>
        <v/>
      </c>
      <c r="I5151" s="9" t="str">
        <f t="shared" si="481"/>
        <v/>
      </c>
      <c r="J5151" s="21">
        <f>IFERROR(VLOOKUP(I5151,datos_para_memoria_demandas_cal!$C$2:$K$99000,2,FALSE),0)</f>
        <v>0</v>
      </c>
      <c r="K5151" s="22">
        <f>IFERROR(VLOOKUP(I5151,datos_para_memoria_demandas_cal!$C$2:$K$99000,3,FALSE),0)</f>
        <v>0</v>
      </c>
      <c r="L5151" s="22">
        <f>IFERROR(VLOOKUP(I5151,ES0031102460685007HA0F_20250101!$D$2:$K$99000,2,FALSE),0)</f>
        <v>0</v>
      </c>
      <c r="M5151" s="23">
        <f>IFERROR(VLOOKUP(I5151,datos_para_memoria_demandas_cal!$C$2:$K$99000,4,FALSE),0)</f>
        <v>0</v>
      </c>
      <c r="N5151" s="21">
        <f t="shared" si="482"/>
        <v>0</v>
      </c>
      <c r="O5151" s="22">
        <f t="shared" si="483"/>
        <v>0</v>
      </c>
      <c r="P5151" s="22">
        <f t="shared" si="484"/>
        <v>0</v>
      </c>
      <c r="Q5151" s="23">
        <f t="shared" si="485"/>
        <v>0</v>
      </c>
    </row>
    <row r="5152" spans="8:17" x14ac:dyDescent="0.25">
      <c r="H5152" s="11" t="str">
        <f t="shared" si="486"/>
        <v/>
      </c>
      <c r="I5152" s="9" t="str">
        <f t="shared" si="481"/>
        <v/>
      </c>
      <c r="J5152" s="21">
        <f>IFERROR(VLOOKUP(I5152,datos_para_memoria_demandas_cal!$C$2:$K$99000,2,FALSE),0)</f>
        <v>0</v>
      </c>
      <c r="K5152" s="22">
        <f>IFERROR(VLOOKUP(I5152,datos_para_memoria_demandas_cal!$C$2:$K$99000,3,FALSE),0)</f>
        <v>0</v>
      </c>
      <c r="L5152" s="22">
        <f>IFERROR(VLOOKUP(I5152,ES0031102460685007HA0F_20250101!$D$2:$K$99000,2,FALSE),0)</f>
        <v>0</v>
      </c>
      <c r="M5152" s="23">
        <f>IFERROR(VLOOKUP(I5152,datos_para_memoria_demandas_cal!$C$2:$K$99000,4,FALSE),0)</f>
        <v>0</v>
      </c>
      <c r="N5152" s="21">
        <f t="shared" si="482"/>
        <v>0</v>
      </c>
      <c r="O5152" s="22">
        <f t="shared" si="483"/>
        <v>0</v>
      </c>
      <c r="P5152" s="22">
        <f t="shared" si="484"/>
        <v>0</v>
      </c>
      <c r="Q5152" s="23">
        <f t="shared" si="485"/>
        <v>0</v>
      </c>
    </row>
    <row r="5153" spans="8:17" x14ac:dyDescent="0.25">
      <c r="H5153" s="11" t="str">
        <f t="shared" si="486"/>
        <v/>
      </c>
      <c r="I5153" s="9" t="str">
        <f t="shared" si="481"/>
        <v/>
      </c>
      <c r="J5153" s="21">
        <f>IFERROR(VLOOKUP(I5153,datos_para_memoria_demandas_cal!$C$2:$K$99000,2,FALSE),0)</f>
        <v>0</v>
      </c>
      <c r="K5153" s="22">
        <f>IFERROR(VLOOKUP(I5153,datos_para_memoria_demandas_cal!$C$2:$K$99000,3,FALSE),0)</f>
        <v>0</v>
      </c>
      <c r="L5153" s="22">
        <f>IFERROR(VLOOKUP(I5153,ES0031102460685007HA0F_20250101!$D$2:$K$99000,2,FALSE),0)</f>
        <v>0</v>
      </c>
      <c r="M5153" s="23">
        <f>IFERROR(VLOOKUP(I5153,datos_para_memoria_demandas_cal!$C$2:$K$99000,4,FALSE),0)</f>
        <v>0</v>
      </c>
      <c r="N5153" s="21">
        <f t="shared" si="482"/>
        <v>0</v>
      </c>
      <c r="O5153" s="22">
        <f t="shared" si="483"/>
        <v>0</v>
      </c>
      <c r="P5153" s="22">
        <f t="shared" si="484"/>
        <v>0</v>
      </c>
      <c r="Q5153" s="23">
        <f t="shared" si="485"/>
        <v>0</v>
      </c>
    </row>
    <row r="5154" spans="8:17" x14ac:dyDescent="0.25">
      <c r="H5154" s="11" t="str">
        <f t="shared" si="486"/>
        <v/>
      </c>
      <c r="I5154" s="9" t="str">
        <f t="shared" si="481"/>
        <v/>
      </c>
      <c r="J5154" s="21">
        <f>IFERROR(VLOOKUP(I5154,datos_para_memoria_demandas_cal!$C$2:$K$99000,2,FALSE),0)</f>
        <v>0</v>
      </c>
      <c r="K5154" s="22">
        <f>IFERROR(VLOOKUP(I5154,datos_para_memoria_demandas_cal!$C$2:$K$99000,3,FALSE),0)</f>
        <v>0</v>
      </c>
      <c r="L5154" s="22">
        <f>IFERROR(VLOOKUP(I5154,ES0031102460685007HA0F_20250101!$D$2:$K$99000,2,FALSE),0)</f>
        <v>0</v>
      </c>
      <c r="M5154" s="23">
        <f>IFERROR(VLOOKUP(I5154,datos_para_memoria_demandas_cal!$C$2:$K$99000,4,FALSE),0)</f>
        <v>0</v>
      </c>
      <c r="N5154" s="21">
        <f t="shared" si="482"/>
        <v>0</v>
      </c>
      <c r="O5154" s="22">
        <f t="shared" si="483"/>
        <v>0</v>
      </c>
      <c r="P5154" s="22">
        <f t="shared" si="484"/>
        <v>0</v>
      </c>
      <c r="Q5154" s="23">
        <f t="shared" si="485"/>
        <v>0</v>
      </c>
    </row>
    <row r="5155" spans="8:17" x14ac:dyDescent="0.25">
      <c r="H5155" s="11" t="str">
        <f t="shared" si="486"/>
        <v/>
      </c>
      <c r="I5155" s="9" t="str">
        <f t="shared" si="481"/>
        <v/>
      </c>
      <c r="J5155" s="21">
        <f>IFERROR(VLOOKUP(I5155,datos_para_memoria_demandas_cal!$C$2:$K$99000,2,FALSE),0)</f>
        <v>0</v>
      </c>
      <c r="K5155" s="22">
        <f>IFERROR(VLOOKUP(I5155,datos_para_memoria_demandas_cal!$C$2:$K$99000,3,FALSE),0)</f>
        <v>0</v>
      </c>
      <c r="L5155" s="22">
        <f>IFERROR(VLOOKUP(I5155,ES0031102460685007HA0F_20250101!$D$2:$K$99000,2,FALSE),0)</f>
        <v>0</v>
      </c>
      <c r="M5155" s="23">
        <f>IFERROR(VLOOKUP(I5155,datos_para_memoria_demandas_cal!$C$2:$K$99000,4,FALSE),0)</f>
        <v>0</v>
      </c>
      <c r="N5155" s="21">
        <f t="shared" si="482"/>
        <v>0</v>
      </c>
      <c r="O5155" s="22">
        <f t="shared" si="483"/>
        <v>0</v>
      </c>
      <c r="P5155" s="22">
        <f t="shared" si="484"/>
        <v>0</v>
      </c>
      <c r="Q5155" s="23">
        <f t="shared" si="485"/>
        <v>0</v>
      </c>
    </row>
    <row r="5156" spans="8:17" x14ac:dyDescent="0.25">
      <c r="H5156" s="11" t="str">
        <f t="shared" si="486"/>
        <v/>
      </c>
      <c r="I5156" s="9" t="str">
        <f t="shared" si="481"/>
        <v/>
      </c>
      <c r="J5156" s="21">
        <f>IFERROR(VLOOKUP(I5156,datos_para_memoria_demandas_cal!$C$2:$K$99000,2,FALSE),0)</f>
        <v>0</v>
      </c>
      <c r="K5156" s="22">
        <f>IFERROR(VLOOKUP(I5156,datos_para_memoria_demandas_cal!$C$2:$K$99000,3,FALSE),0)</f>
        <v>0</v>
      </c>
      <c r="L5156" s="22">
        <f>IFERROR(VLOOKUP(I5156,ES0031102460685007HA0F_20250101!$D$2:$K$99000,2,FALSE),0)</f>
        <v>0</v>
      </c>
      <c r="M5156" s="23">
        <f>IFERROR(VLOOKUP(I5156,datos_para_memoria_demandas_cal!$C$2:$K$99000,4,FALSE),0)</f>
        <v>0</v>
      </c>
      <c r="N5156" s="21">
        <f t="shared" si="482"/>
        <v>0</v>
      </c>
      <c r="O5156" s="22">
        <f t="shared" si="483"/>
        <v>0</v>
      </c>
      <c r="P5156" s="22">
        <f t="shared" si="484"/>
        <v>0</v>
      </c>
      <c r="Q5156" s="23">
        <f t="shared" si="485"/>
        <v>0</v>
      </c>
    </row>
    <row r="5157" spans="8:17" x14ac:dyDescent="0.25">
      <c r="H5157" s="11" t="str">
        <f t="shared" si="486"/>
        <v/>
      </c>
      <c r="I5157" s="9" t="str">
        <f t="shared" si="481"/>
        <v/>
      </c>
      <c r="J5157" s="21">
        <f>IFERROR(VLOOKUP(I5157,datos_para_memoria_demandas_cal!$C$2:$K$99000,2,FALSE),0)</f>
        <v>0</v>
      </c>
      <c r="K5157" s="22">
        <f>IFERROR(VLOOKUP(I5157,datos_para_memoria_demandas_cal!$C$2:$K$99000,3,FALSE),0)</f>
        <v>0</v>
      </c>
      <c r="L5157" s="22">
        <f>IFERROR(VLOOKUP(I5157,ES0031102460685007HA0F_20250101!$D$2:$K$99000,2,FALSE),0)</f>
        <v>0</v>
      </c>
      <c r="M5157" s="23">
        <f>IFERROR(VLOOKUP(I5157,datos_para_memoria_demandas_cal!$C$2:$K$99000,4,FALSE),0)</f>
        <v>0</v>
      </c>
      <c r="N5157" s="21">
        <f t="shared" si="482"/>
        <v>0</v>
      </c>
      <c r="O5157" s="22">
        <f t="shared" si="483"/>
        <v>0</v>
      </c>
      <c r="P5157" s="22">
        <f t="shared" si="484"/>
        <v>0</v>
      </c>
      <c r="Q5157" s="23">
        <f t="shared" si="485"/>
        <v>0</v>
      </c>
    </row>
    <row r="5158" spans="8:17" x14ac:dyDescent="0.25">
      <c r="H5158" s="11" t="str">
        <f t="shared" si="486"/>
        <v/>
      </c>
      <c r="I5158" s="9" t="str">
        <f t="shared" si="481"/>
        <v/>
      </c>
      <c r="J5158" s="21">
        <f>IFERROR(VLOOKUP(I5158,datos_para_memoria_demandas_cal!$C$2:$K$99000,2,FALSE),0)</f>
        <v>0</v>
      </c>
      <c r="K5158" s="22">
        <f>IFERROR(VLOOKUP(I5158,datos_para_memoria_demandas_cal!$C$2:$K$99000,3,FALSE),0)</f>
        <v>0</v>
      </c>
      <c r="L5158" s="22">
        <f>IFERROR(VLOOKUP(I5158,ES0031102460685007HA0F_20250101!$D$2:$K$99000,2,FALSE),0)</f>
        <v>0</v>
      </c>
      <c r="M5158" s="23">
        <f>IFERROR(VLOOKUP(I5158,datos_para_memoria_demandas_cal!$C$2:$K$99000,4,FALSE),0)</f>
        <v>0</v>
      </c>
      <c r="N5158" s="21">
        <f t="shared" si="482"/>
        <v>0</v>
      </c>
      <c r="O5158" s="22">
        <f t="shared" si="483"/>
        <v>0</v>
      </c>
      <c r="P5158" s="22">
        <f t="shared" si="484"/>
        <v>0</v>
      </c>
      <c r="Q5158" s="23">
        <f t="shared" si="485"/>
        <v>0</v>
      </c>
    </row>
    <row r="5159" spans="8:17" x14ac:dyDescent="0.25">
      <c r="H5159" s="11" t="str">
        <f t="shared" si="486"/>
        <v/>
      </c>
      <c r="I5159" s="9" t="str">
        <f t="shared" si="481"/>
        <v/>
      </c>
      <c r="J5159" s="21">
        <f>IFERROR(VLOOKUP(I5159,datos_para_memoria_demandas_cal!$C$2:$K$99000,2,FALSE),0)</f>
        <v>0</v>
      </c>
      <c r="K5159" s="22">
        <f>IFERROR(VLOOKUP(I5159,datos_para_memoria_demandas_cal!$C$2:$K$99000,3,FALSE),0)</f>
        <v>0</v>
      </c>
      <c r="L5159" s="22">
        <f>IFERROR(VLOOKUP(I5159,ES0031102460685007HA0F_20250101!$D$2:$K$99000,2,FALSE),0)</f>
        <v>0</v>
      </c>
      <c r="M5159" s="23">
        <f>IFERROR(VLOOKUP(I5159,datos_para_memoria_demandas_cal!$C$2:$K$99000,4,FALSE),0)</f>
        <v>0</v>
      </c>
      <c r="N5159" s="21">
        <f t="shared" si="482"/>
        <v>0</v>
      </c>
      <c r="O5159" s="22">
        <f t="shared" si="483"/>
        <v>0</v>
      </c>
      <c r="P5159" s="22">
        <f t="shared" si="484"/>
        <v>0</v>
      </c>
      <c r="Q5159" s="23">
        <f t="shared" si="485"/>
        <v>0</v>
      </c>
    </row>
    <row r="5160" spans="8:17" x14ac:dyDescent="0.25">
      <c r="H5160" s="11" t="str">
        <f t="shared" si="486"/>
        <v/>
      </c>
      <c r="I5160" s="9" t="str">
        <f t="shared" si="481"/>
        <v/>
      </c>
      <c r="J5160" s="21">
        <f>IFERROR(VLOOKUP(I5160,datos_para_memoria_demandas_cal!$C$2:$K$99000,2,FALSE),0)</f>
        <v>0</v>
      </c>
      <c r="K5160" s="22">
        <f>IFERROR(VLOOKUP(I5160,datos_para_memoria_demandas_cal!$C$2:$K$99000,3,FALSE),0)</f>
        <v>0</v>
      </c>
      <c r="L5160" s="22">
        <f>IFERROR(VLOOKUP(I5160,ES0031102460685007HA0F_20250101!$D$2:$K$99000,2,FALSE),0)</f>
        <v>0</v>
      </c>
      <c r="M5160" s="23">
        <f>IFERROR(VLOOKUP(I5160,datos_para_memoria_demandas_cal!$C$2:$K$99000,4,FALSE),0)</f>
        <v>0</v>
      </c>
      <c r="N5160" s="21">
        <f t="shared" si="482"/>
        <v>0</v>
      </c>
      <c r="O5160" s="22">
        <f t="shared" si="483"/>
        <v>0</v>
      </c>
      <c r="P5160" s="22">
        <f t="shared" si="484"/>
        <v>0</v>
      </c>
      <c r="Q5160" s="23">
        <f t="shared" si="485"/>
        <v>0</v>
      </c>
    </row>
    <row r="5161" spans="8:17" x14ac:dyDescent="0.25">
      <c r="H5161" s="11" t="str">
        <f t="shared" si="486"/>
        <v/>
      </c>
      <c r="I5161" s="9" t="str">
        <f t="shared" si="481"/>
        <v/>
      </c>
      <c r="J5161" s="21">
        <f>IFERROR(VLOOKUP(I5161,datos_para_memoria_demandas_cal!$C$2:$K$99000,2,FALSE),0)</f>
        <v>0</v>
      </c>
      <c r="K5161" s="22">
        <f>IFERROR(VLOOKUP(I5161,datos_para_memoria_demandas_cal!$C$2:$K$99000,3,FALSE),0)</f>
        <v>0</v>
      </c>
      <c r="L5161" s="22">
        <f>IFERROR(VLOOKUP(I5161,ES0031102460685007HA0F_20250101!$D$2:$K$99000,2,FALSE),0)</f>
        <v>0</v>
      </c>
      <c r="M5161" s="23">
        <f>IFERROR(VLOOKUP(I5161,datos_para_memoria_demandas_cal!$C$2:$K$99000,4,FALSE),0)</f>
        <v>0</v>
      </c>
      <c r="N5161" s="21">
        <f t="shared" si="482"/>
        <v>0</v>
      </c>
      <c r="O5161" s="22">
        <f t="shared" si="483"/>
        <v>0</v>
      </c>
      <c r="P5161" s="22">
        <f t="shared" si="484"/>
        <v>0</v>
      </c>
      <c r="Q5161" s="23">
        <f t="shared" si="485"/>
        <v>0</v>
      </c>
    </row>
    <row r="5162" spans="8:17" x14ac:dyDescent="0.25">
      <c r="H5162" s="11" t="str">
        <f t="shared" si="486"/>
        <v/>
      </c>
      <c r="I5162" s="9" t="str">
        <f t="shared" si="481"/>
        <v/>
      </c>
      <c r="J5162" s="21">
        <f>IFERROR(VLOOKUP(I5162,datos_para_memoria_demandas_cal!$C$2:$K$99000,2,FALSE),0)</f>
        <v>0</v>
      </c>
      <c r="K5162" s="22">
        <f>IFERROR(VLOOKUP(I5162,datos_para_memoria_demandas_cal!$C$2:$K$99000,3,FALSE),0)</f>
        <v>0</v>
      </c>
      <c r="L5162" s="22">
        <f>IFERROR(VLOOKUP(I5162,ES0031102460685007HA0F_20250101!$D$2:$K$99000,2,FALSE),0)</f>
        <v>0</v>
      </c>
      <c r="M5162" s="23">
        <f>IFERROR(VLOOKUP(I5162,datos_para_memoria_demandas_cal!$C$2:$K$99000,4,FALSE),0)</f>
        <v>0</v>
      </c>
      <c r="N5162" s="21">
        <f t="shared" si="482"/>
        <v>0</v>
      </c>
      <c r="O5162" s="22">
        <f t="shared" si="483"/>
        <v>0</v>
      </c>
      <c r="P5162" s="22">
        <f t="shared" si="484"/>
        <v>0</v>
      </c>
      <c r="Q5162" s="23">
        <f t="shared" si="485"/>
        <v>0</v>
      </c>
    </row>
    <row r="5163" spans="8:17" x14ac:dyDescent="0.25">
      <c r="H5163" s="11" t="str">
        <f t="shared" si="486"/>
        <v/>
      </c>
      <c r="I5163" s="9" t="str">
        <f t="shared" si="481"/>
        <v/>
      </c>
      <c r="J5163" s="21">
        <f>IFERROR(VLOOKUP(I5163,datos_para_memoria_demandas_cal!$C$2:$K$99000,2,FALSE),0)</f>
        <v>0</v>
      </c>
      <c r="K5163" s="22">
        <f>IFERROR(VLOOKUP(I5163,datos_para_memoria_demandas_cal!$C$2:$K$99000,3,FALSE),0)</f>
        <v>0</v>
      </c>
      <c r="L5163" s="22">
        <f>IFERROR(VLOOKUP(I5163,ES0031102460685007HA0F_20250101!$D$2:$K$99000,2,FALSE),0)</f>
        <v>0</v>
      </c>
      <c r="M5163" s="23">
        <f>IFERROR(VLOOKUP(I5163,datos_para_memoria_demandas_cal!$C$2:$K$99000,4,FALSE),0)</f>
        <v>0</v>
      </c>
      <c r="N5163" s="21">
        <f t="shared" si="482"/>
        <v>0</v>
      </c>
      <c r="O5163" s="22">
        <f t="shared" si="483"/>
        <v>0</v>
      </c>
      <c r="P5163" s="22">
        <f t="shared" si="484"/>
        <v>0</v>
      </c>
      <c r="Q5163" s="23">
        <f t="shared" si="485"/>
        <v>0</v>
      </c>
    </row>
    <row r="5164" spans="8:17" x14ac:dyDescent="0.25">
      <c r="H5164" s="11" t="str">
        <f t="shared" si="486"/>
        <v/>
      </c>
      <c r="I5164" s="9" t="str">
        <f t="shared" si="481"/>
        <v/>
      </c>
      <c r="J5164" s="21">
        <f>IFERROR(VLOOKUP(I5164,datos_para_memoria_demandas_cal!$C$2:$K$99000,2,FALSE),0)</f>
        <v>0</v>
      </c>
      <c r="K5164" s="22">
        <f>IFERROR(VLOOKUP(I5164,datos_para_memoria_demandas_cal!$C$2:$K$99000,3,FALSE),0)</f>
        <v>0</v>
      </c>
      <c r="L5164" s="22">
        <f>IFERROR(VLOOKUP(I5164,ES0031102460685007HA0F_20250101!$D$2:$K$99000,2,FALSE),0)</f>
        <v>0</v>
      </c>
      <c r="M5164" s="23">
        <f>IFERROR(VLOOKUP(I5164,datos_para_memoria_demandas_cal!$C$2:$K$99000,4,FALSE),0)</f>
        <v>0</v>
      </c>
      <c r="N5164" s="21">
        <f t="shared" si="482"/>
        <v>0</v>
      </c>
      <c r="O5164" s="22">
        <f t="shared" si="483"/>
        <v>0</v>
      </c>
      <c r="P5164" s="22">
        <f t="shared" si="484"/>
        <v>0</v>
      </c>
      <c r="Q5164" s="23">
        <f t="shared" si="485"/>
        <v>0</v>
      </c>
    </row>
    <row r="5165" spans="8:17" x14ac:dyDescent="0.25">
      <c r="H5165" s="11" t="str">
        <f t="shared" si="486"/>
        <v/>
      </c>
      <c r="I5165" s="9" t="str">
        <f t="shared" si="481"/>
        <v/>
      </c>
      <c r="J5165" s="21">
        <f>IFERROR(VLOOKUP(I5165,datos_para_memoria_demandas_cal!$C$2:$K$99000,2,FALSE),0)</f>
        <v>0</v>
      </c>
      <c r="K5165" s="22">
        <f>IFERROR(VLOOKUP(I5165,datos_para_memoria_demandas_cal!$C$2:$K$99000,3,FALSE),0)</f>
        <v>0</v>
      </c>
      <c r="L5165" s="22">
        <f>IFERROR(VLOOKUP(I5165,ES0031102460685007HA0F_20250101!$D$2:$K$99000,2,FALSE),0)</f>
        <v>0</v>
      </c>
      <c r="M5165" s="23">
        <f>IFERROR(VLOOKUP(I5165,datos_para_memoria_demandas_cal!$C$2:$K$99000,4,FALSE),0)</f>
        <v>0</v>
      </c>
      <c r="N5165" s="21">
        <f t="shared" si="482"/>
        <v>0</v>
      </c>
      <c r="O5165" s="22">
        <f t="shared" si="483"/>
        <v>0</v>
      </c>
      <c r="P5165" s="22">
        <f t="shared" si="484"/>
        <v>0</v>
      </c>
      <c r="Q5165" s="23">
        <f t="shared" si="485"/>
        <v>0</v>
      </c>
    </row>
    <row r="5166" spans="8:17" x14ac:dyDescent="0.25">
      <c r="H5166" s="11" t="str">
        <f t="shared" si="486"/>
        <v/>
      </c>
      <c r="I5166" s="9" t="str">
        <f t="shared" si="481"/>
        <v/>
      </c>
      <c r="J5166" s="21">
        <f>IFERROR(VLOOKUP(I5166,datos_para_memoria_demandas_cal!$C$2:$K$99000,2,FALSE),0)</f>
        <v>0</v>
      </c>
      <c r="K5166" s="22">
        <f>IFERROR(VLOOKUP(I5166,datos_para_memoria_demandas_cal!$C$2:$K$99000,3,FALSE),0)</f>
        <v>0</v>
      </c>
      <c r="L5166" s="22">
        <f>IFERROR(VLOOKUP(I5166,ES0031102460685007HA0F_20250101!$D$2:$K$99000,2,FALSE),0)</f>
        <v>0</v>
      </c>
      <c r="M5166" s="23">
        <f>IFERROR(VLOOKUP(I5166,datos_para_memoria_demandas_cal!$C$2:$K$99000,4,FALSE),0)</f>
        <v>0</v>
      </c>
      <c r="N5166" s="21">
        <f t="shared" si="482"/>
        <v>0</v>
      </c>
      <c r="O5166" s="22">
        <f t="shared" si="483"/>
        <v>0</v>
      </c>
      <c r="P5166" s="22">
        <f t="shared" si="484"/>
        <v>0</v>
      </c>
      <c r="Q5166" s="23">
        <f t="shared" si="485"/>
        <v>0</v>
      </c>
    </row>
    <row r="5167" spans="8:17" x14ac:dyDescent="0.25">
      <c r="H5167" s="11" t="str">
        <f t="shared" si="486"/>
        <v/>
      </c>
      <c r="I5167" s="9" t="str">
        <f t="shared" si="481"/>
        <v/>
      </c>
      <c r="J5167" s="21">
        <f>IFERROR(VLOOKUP(I5167,datos_para_memoria_demandas_cal!$C$2:$K$99000,2,FALSE),0)</f>
        <v>0</v>
      </c>
      <c r="K5167" s="22">
        <f>IFERROR(VLOOKUP(I5167,datos_para_memoria_demandas_cal!$C$2:$K$99000,3,FALSE),0)</f>
        <v>0</v>
      </c>
      <c r="L5167" s="22">
        <f>IFERROR(VLOOKUP(I5167,ES0031102460685007HA0F_20250101!$D$2:$K$99000,2,FALSE),0)</f>
        <v>0</v>
      </c>
      <c r="M5167" s="23">
        <f>IFERROR(VLOOKUP(I5167,datos_para_memoria_demandas_cal!$C$2:$K$99000,4,FALSE),0)</f>
        <v>0</v>
      </c>
      <c r="N5167" s="21">
        <f t="shared" si="482"/>
        <v>0</v>
      </c>
      <c r="O5167" s="22">
        <f t="shared" si="483"/>
        <v>0</v>
      </c>
      <c r="P5167" s="22">
        <f t="shared" si="484"/>
        <v>0</v>
      </c>
      <c r="Q5167" s="23">
        <f t="shared" si="485"/>
        <v>0</v>
      </c>
    </row>
    <row r="5168" spans="8:17" x14ac:dyDescent="0.25">
      <c r="H5168" s="11" t="str">
        <f t="shared" si="486"/>
        <v/>
      </c>
      <c r="I5168" s="9" t="str">
        <f t="shared" si="481"/>
        <v/>
      </c>
      <c r="J5168" s="21">
        <f>IFERROR(VLOOKUP(I5168,datos_para_memoria_demandas_cal!$C$2:$K$99000,2,FALSE),0)</f>
        <v>0</v>
      </c>
      <c r="K5168" s="22">
        <f>IFERROR(VLOOKUP(I5168,datos_para_memoria_demandas_cal!$C$2:$K$99000,3,FALSE),0)</f>
        <v>0</v>
      </c>
      <c r="L5168" s="22">
        <f>IFERROR(VLOOKUP(I5168,ES0031102460685007HA0F_20250101!$D$2:$K$99000,2,FALSE),0)</f>
        <v>0</v>
      </c>
      <c r="M5168" s="23">
        <f>IFERROR(VLOOKUP(I5168,datos_para_memoria_demandas_cal!$C$2:$K$99000,4,FALSE),0)</f>
        <v>0</v>
      </c>
      <c r="N5168" s="21">
        <f t="shared" si="482"/>
        <v>0</v>
      </c>
      <c r="O5168" s="22">
        <f t="shared" si="483"/>
        <v>0</v>
      </c>
      <c r="P5168" s="22">
        <f t="shared" si="484"/>
        <v>0</v>
      </c>
      <c r="Q5168" s="23">
        <f t="shared" si="485"/>
        <v>0</v>
      </c>
    </row>
    <row r="5169" spans="8:17" x14ac:dyDescent="0.25">
      <c r="H5169" s="11" t="str">
        <f t="shared" si="486"/>
        <v/>
      </c>
      <c r="I5169" s="9" t="str">
        <f t="shared" si="481"/>
        <v/>
      </c>
      <c r="J5169" s="21">
        <f>IFERROR(VLOOKUP(I5169,datos_para_memoria_demandas_cal!$C$2:$K$99000,2,FALSE),0)</f>
        <v>0</v>
      </c>
      <c r="K5169" s="22">
        <f>IFERROR(VLOOKUP(I5169,datos_para_memoria_demandas_cal!$C$2:$K$99000,3,FALSE),0)</f>
        <v>0</v>
      </c>
      <c r="L5169" s="22">
        <f>IFERROR(VLOOKUP(I5169,ES0031102460685007HA0F_20250101!$D$2:$K$99000,2,FALSE),0)</f>
        <v>0</v>
      </c>
      <c r="M5169" s="23">
        <f>IFERROR(VLOOKUP(I5169,datos_para_memoria_demandas_cal!$C$2:$K$99000,4,FALSE),0)</f>
        <v>0</v>
      </c>
      <c r="N5169" s="21">
        <f t="shared" si="482"/>
        <v>0</v>
      </c>
      <c r="O5169" s="22">
        <f t="shared" si="483"/>
        <v>0</v>
      </c>
      <c r="P5169" s="22">
        <f t="shared" si="484"/>
        <v>0</v>
      </c>
      <c r="Q5169" s="23">
        <f t="shared" si="485"/>
        <v>0</v>
      </c>
    </row>
    <row r="5170" spans="8:17" x14ac:dyDescent="0.25">
      <c r="H5170" s="11" t="str">
        <f t="shared" si="486"/>
        <v/>
      </c>
      <c r="I5170" s="9" t="str">
        <f t="shared" si="481"/>
        <v/>
      </c>
      <c r="J5170" s="21">
        <f>IFERROR(VLOOKUP(I5170,datos_para_memoria_demandas_cal!$C$2:$K$99000,2,FALSE),0)</f>
        <v>0</v>
      </c>
      <c r="K5170" s="22">
        <f>IFERROR(VLOOKUP(I5170,datos_para_memoria_demandas_cal!$C$2:$K$99000,3,FALSE),0)</f>
        <v>0</v>
      </c>
      <c r="L5170" s="22">
        <f>IFERROR(VLOOKUP(I5170,ES0031102460685007HA0F_20250101!$D$2:$K$99000,2,FALSE),0)</f>
        <v>0</v>
      </c>
      <c r="M5170" s="23">
        <f>IFERROR(VLOOKUP(I5170,datos_para_memoria_demandas_cal!$C$2:$K$99000,4,FALSE),0)</f>
        <v>0</v>
      </c>
      <c r="N5170" s="21">
        <f t="shared" si="482"/>
        <v>0</v>
      </c>
      <c r="O5170" s="22">
        <f t="shared" si="483"/>
        <v>0</v>
      </c>
      <c r="P5170" s="22">
        <f t="shared" si="484"/>
        <v>0</v>
      </c>
      <c r="Q5170" s="23">
        <f t="shared" si="485"/>
        <v>0</v>
      </c>
    </row>
    <row r="5171" spans="8:17" x14ac:dyDescent="0.25">
      <c r="H5171" s="11" t="str">
        <f t="shared" si="486"/>
        <v/>
      </c>
      <c r="I5171" s="9" t="str">
        <f t="shared" si="481"/>
        <v/>
      </c>
      <c r="J5171" s="21">
        <f>IFERROR(VLOOKUP(I5171,datos_para_memoria_demandas_cal!$C$2:$K$99000,2,FALSE),0)</f>
        <v>0</v>
      </c>
      <c r="K5171" s="22">
        <f>IFERROR(VLOOKUP(I5171,datos_para_memoria_demandas_cal!$C$2:$K$99000,3,FALSE),0)</f>
        <v>0</v>
      </c>
      <c r="L5171" s="22">
        <f>IFERROR(VLOOKUP(I5171,ES0031102460685007HA0F_20250101!$D$2:$K$99000,2,FALSE),0)</f>
        <v>0</v>
      </c>
      <c r="M5171" s="23">
        <f>IFERROR(VLOOKUP(I5171,datos_para_memoria_demandas_cal!$C$2:$K$99000,4,FALSE),0)</f>
        <v>0</v>
      </c>
      <c r="N5171" s="21">
        <f t="shared" si="482"/>
        <v>0</v>
      </c>
      <c r="O5171" s="22">
        <f t="shared" si="483"/>
        <v>0</v>
      </c>
      <c r="P5171" s="22">
        <f t="shared" si="484"/>
        <v>0</v>
      </c>
      <c r="Q5171" s="23">
        <f t="shared" si="485"/>
        <v>0</v>
      </c>
    </row>
    <row r="5172" spans="8:17" x14ac:dyDescent="0.25">
      <c r="H5172" s="11" t="str">
        <f t="shared" si="486"/>
        <v/>
      </c>
      <c r="I5172" s="9" t="str">
        <f t="shared" si="481"/>
        <v/>
      </c>
      <c r="J5172" s="21">
        <f>IFERROR(VLOOKUP(I5172,datos_para_memoria_demandas_cal!$C$2:$K$99000,2,FALSE),0)</f>
        <v>0</v>
      </c>
      <c r="K5172" s="22">
        <f>IFERROR(VLOOKUP(I5172,datos_para_memoria_demandas_cal!$C$2:$K$99000,3,FALSE),0)</f>
        <v>0</v>
      </c>
      <c r="L5172" s="22">
        <f>IFERROR(VLOOKUP(I5172,ES0031102460685007HA0F_20250101!$D$2:$K$99000,2,FALSE),0)</f>
        <v>0</v>
      </c>
      <c r="M5172" s="23">
        <f>IFERROR(VLOOKUP(I5172,datos_para_memoria_demandas_cal!$C$2:$K$99000,4,FALSE),0)</f>
        <v>0</v>
      </c>
      <c r="N5172" s="21">
        <f t="shared" si="482"/>
        <v>0</v>
      </c>
      <c r="O5172" s="22">
        <f t="shared" si="483"/>
        <v>0</v>
      </c>
      <c r="P5172" s="22">
        <f t="shared" si="484"/>
        <v>0</v>
      </c>
      <c r="Q5172" s="23">
        <f t="shared" si="485"/>
        <v>0</v>
      </c>
    </row>
    <row r="5173" spans="8:17" x14ac:dyDescent="0.25">
      <c r="H5173" s="11" t="str">
        <f t="shared" si="486"/>
        <v/>
      </c>
      <c r="I5173" s="9" t="str">
        <f t="shared" si="481"/>
        <v/>
      </c>
      <c r="J5173" s="21">
        <f>IFERROR(VLOOKUP(I5173,datos_para_memoria_demandas_cal!$C$2:$K$99000,2,FALSE),0)</f>
        <v>0</v>
      </c>
      <c r="K5173" s="22">
        <f>IFERROR(VLOOKUP(I5173,datos_para_memoria_demandas_cal!$C$2:$K$99000,3,FALSE),0)</f>
        <v>0</v>
      </c>
      <c r="L5173" s="22">
        <f>IFERROR(VLOOKUP(I5173,ES0031102460685007HA0F_20250101!$D$2:$K$99000,2,FALSE),0)</f>
        <v>0</v>
      </c>
      <c r="M5173" s="23">
        <f>IFERROR(VLOOKUP(I5173,datos_para_memoria_demandas_cal!$C$2:$K$99000,4,FALSE),0)</f>
        <v>0</v>
      </c>
      <c r="N5173" s="21">
        <f t="shared" si="482"/>
        <v>0</v>
      </c>
      <c r="O5173" s="22">
        <f t="shared" si="483"/>
        <v>0</v>
      </c>
      <c r="P5173" s="22">
        <f t="shared" si="484"/>
        <v>0</v>
      </c>
      <c r="Q5173" s="23">
        <f t="shared" si="485"/>
        <v>0</v>
      </c>
    </row>
    <row r="5174" spans="8:17" x14ac:dyDescent="0.25">
      <c r="H5174" s="11" t="str">
        <f t="shared" si="486"/>
        <v/>
      </c>
      <c r="I5174" s="9" t="str">
        <f t="shared" si="481"/>
        <v/>
      </c>
      <c r="J5174" s="21">
        <f>IFERROR(VLOOKUP(I5174,datos_para_memoria_demandas_cal!$C$2:$K$99000,2,FALSE),0)</f>
        <v>0</v>
      </c>
      <c r="K5174" s="22">
        <f>IFERROR(VLOOKUP(I5174,datos_para_memoria_demandas_cal!$C$2:$K$99000,3,FALSE),0)</f>
        <v>0</v>
      </c>
      <c r="L5174" s="22">
        <f>IFERROR(VLOOKUP(I5174,ES0031102460685007HA0F_20250101!$D$2:$K$99000,2,FALSE),0)</f>
        <v>0</v>
      </c>
      <c r="M5174" s="23">
        <f>IFERROR(VLOOKUP(I5174,datos_para_memoria_demandas_cal!$C$2:$K$99000,4,FALSE),0)</f>
        <v>0</v>
      </c>
      <c r="N5174" s="21">
        <f t="shared" si="482"/>
        <v>0</v>
      </c>
      <c r="O5174" s="22">
        <f t="shared" si="483"/>
        <v>0</v>
      </c>
      <c r="P5174" s="22">
        <f t="shared" si="484"/>
        <v>0</v>
      </c>
      <c r="Q5174" s="23">
        <f t="shared" si="485"/>
        <v>0</v>
      </c>
    </row>
    <row r="5175" spans="8:17" x14ac:dyDescent="0.25">
      <c r="H5175" s="11" t="str">
        <f t="shared" si="486"/>
        <v/>
      </c>
      <c r="I5175" s="9" t="str">
        <f t="shared" si="481"/>
        <v/>
      </c>
      <c r="J5175" s="21">
        <f>IFERROR(VLOOKUP(I5175,datos_para_memoria_demandas_cal!$C$2:$K$99000,2,FALSE),0)</f>
        <v>0</v>
      </c>
      <c r="K5175" s="22">
        <f>IFERROR(VLOOKUP(I5175,datos_para_memoria_demandas_cal!$C$2:$K$99000,3,FALSE),0)</f>
        <v>0</v>
      </c>
      <c r="L5175" s="22">
        <f>IFERROR(VLOOKUP(I5175,ES0031102460685007HA0F_20250101!$D$2:$K$99000,2,FALSE),0)</f>
        <v>0</v>
      </c>
      <c r="M5175" s="23">
        <f>IFERROR(VLOOKUP(I5175,datos_para_memoria_demandas_cal!$C$2:$K$99000,4,FALSE),0)</f>
        <v>0</v>
      </c>
      <c r="N5175" s="21">
        <f t="shared" si="482"/>
        <v>0</v>
      </c>
      <c r="O5175" s="22">
        <f t="shared" si="483"/>
        <v>0</v>
      </c>
      <c r="P5175" s="22">
        <f t="shared" si="484"/>
        <v>0</v>
      </c>
      <c r="Q5175" s="23">
        <f t="shared" si="485"/>
        <v>0</v>
      </c>
    </row>
    <row r="5176" spans="8:17" x14ac:dyDescent="0.25">
      <c r="H5176" s="11" t="str">
        <f t="shared" si="486"/>
        <v/>
      </c>
      <c r="I5176" s="9" t="str">
        <f t="shared" si="481"/>
        <v/>
      </c>
      <c r="J5176" s="21">
        <f>IFERROR(VLOOKUP(I5176,datos_para_memoria_demandas_cal!$C$2:$K$99000,2,FALSE),0)</f>
        <v>0</v>
      </c>
      <c r="K5176" s="22">
        <f>IFERROR(VLOOKUP(I5176,datos_para_memoria_demandas_cal!$C$2:$K$99000,3,FALSE),0)</f>
        <v>0</v>
      </c>
      <c r="L5176" s="22">
        <f>IFERROR(VLOOKUP(I5176,ES0031102460685007HA0F_20250101!$D$2:$K$99000,2,FALSE),0)</f>
        <v>0</v>
      </c>
      <c r="M5176" s="23">
        <f>IFERROR(VLOOKUP(I5176,datos_para_memoria_demandas_cal!$C$2:$K$99000,4,FALSE),0)</f>
        <v>0</v>
      </c>
      <c r="N5176" s="21">
        <f t="shared" si="482"/>
        <v>0</v>
      </c>
      <c r="O5176" s="22">
        <f t="shared" si="483"/>
        <v>0</v>
      </c>
      <c r="P5176" s="22">
        <f t="shared" si="484"/>
        <v>0</v>
      </c>
      <c r="Q5176" s="23">
        <f t="shared" si="485"/>
        <v>0</v>
      </c>
    </row>
    <row r="5177" spans="8:17" x14ac:dyDescent="0.25">
      <c r="H5177" s="11" t="str">
        <f t="shared" si="486"/>
        <v/>
      </c>
      <c r="I5177" s="9" t="str">
        <f t="shared" si="481"/>
        <v/>
      </c>
      <c r="J5177" s="21">
        <f>IFERROR(VLOOKUP(I5177,datos_para_memoria_demandas_cal!$C$2:$K$99000,2,FALSE),0)</f>
        <v>0</v>
      </c>
      <c r="K5177" s="22">
        <f>IFERROR(VLOOKUP(I5177,datos_para_memoria_demandas_cal!$C$2:$K$99000,3,FALSE),0)</f>
        <v>0</v>
      </c>
      <c r="L5177" s="22">
        <f>IFERROR(VLOOKUP(I5177,ES0031102460685007HA0F_20250101!$D$2:$K$99000,2,FALSE),0)</f>
        <v>0</v>
      </c>
      <c r="M5177" s="23">
        <f>IFERROR(VLOOKUP(I5177,datos_para_memoria_demandas_cal!$C$2:$K$99000,4,FALSE),0)</f>
        <v>0</v>
      </c>
      <c r="N5177" s="21">
        <f t="shared" si="482"/>
        <v>0</v>
      </c>
      <c r="O5177" s="22">
        <f t="shared" si="483"/>
        <v>0</v>
      </c>
      <c r="P5177" s="22">
        <f t="shared" si="484"/>
        <v>0</v>
      </c>
      <c r="Q5177" s="23">
        <f t="shared" si="485"/>
        <v>0</v>
      </c>
    </row>
    <row r="5178" spans="8:17" x14ac:dyDescent="0.25">
      <c r="H5178" s="11" t="str">
        <f t="shared" si="486"/>
        <v/>
      </c>
      <c r="I5178" s="9" t="str">
        <f t="shared" si="481"/>
        <v/>
      </c>
      <c r="J5178" s="21">
        <f>IFERROR(VLOOKUP(I5178,datos_para_memoria_demandas_cal!$C$2:$K$99000,2,FALSE),0)</f>
        <v>0</v>
      </c>
      <c r="K5178" s="22">
        <f>IFERROR(VLOOKUP(I5178,datos_para_memoria_demandas_cal!$C$2:$K$99000,3,FALSE),0)</f>
        <v>0</v>
      </c>
      <c r="L5178" s="22">
        <f>IFERROR(VLOOKUP(I5178,ES0031102460685007HA0F_20250101!$D$2:$K$99000,2,FALSE),0)</f>
        <v>0</v>
      </c>
      <c r="M5178" s="23">
        <f>IFERROR(VLOOKUP(I5178,datos_para_memoria_demandas_cal!$C$2:$K$99000,4,FALSE),0)</f>
        <v>0</v>
      </c>
      <c r="N5178" s="21">
        <f t="shared" si="482"/>
        <v>0</v>
      </c>
      <c r="O5178" s="22">
        <f t="shared" si="483"/>
        <v>0</v>
      </c>
      <c r="P5178" s="22">
        <f t="shared" si="484"/>
        <v>0</v>
      </c>
      <c r="Q5178" s="23">
        <f t="shared" si="485"/>
        <v>0</v>
      </c>
    </row>
    <row r="5179" spans="8:17" x14ac:dyDescent="0.25">
      <c r="H5179" s="11" t="str">
        <f t="shared" si="486"/>
        <v/>
      </c>
      <c r="I5179" s="9" t="str">
        <f t="shared" si="481"/>
        <v/>
      </c>
      <c r="J5179" s="21">
        <f>IFERROR(VLOOKUP(I5179,datos_para_memoria_demandas_cal!$C$2:$K$99000,2,FALSE),0)</f>
        <v>0</v>
      </c>
      <c r="K5179" s="22">
        <f>IFERROR(VLOOKUP(I5179,datos_para_memoria_demandas_cal!$C$2:$K$99000,3,FALSE),0)</f>
        <v>0</v>
      </c>
      <c r="L5179" s="22">
        <f>IFERROR(VLOOKUP(I5179,ES0031102460685007HA0F_20250101!$D$2:$K$99000,2,FALSE),0)</f>
        <v>0</v>
      </c>
      <c r="M5179" s="23">
        <f>IFERROR(VLOOKUP(I5179,datos_para_memoria_demandas_cal!$C$2:$K$99000,4,FALSE),0)</f>
        <v>0</v>
      </c>
      <c r="N5179" s="21">
        <f t="shared" si="482"/>
        <v>0</v>
      </c>
      <c r="O5179" s="22">
        <f t="shared" si="483"/>
        <v>0</v>
      </c>
      <c r="P5179" s="22">
        <f t="shared" si="484"/>
        <v>0</v>
      </c>
      <c r="Q5179" s="23">
        <f t="shared" si="485"/>
        <v>0</v>
      </c>
    </row>
    <row r="5180" spans="8:17" x14ac:dyDescent="0.25">
      <c r="H5180" s="11" t="str">
        <f t="shared" si="486"/>
        <v/>
      </c>
      <c r="I5180" s="9" t="str">
        <f t="shared" si="481"/>
        <v/>
      </c>
      <c r="J5180" s="21">
        <f>IFERROR(VLOOKUP(I5180,datos_para_memoria_demandas_cal!$C$2:$K$99000,2,FALSE),0)</f>
        <v>0</v>
      </c>
      <c r="K5180" s="22">
        <f>IFERROR(VLOOKUP(I5180,datos_para_memoria_demandas_cal!$C$2:$K$99000,3,FALSE),0)</f>
        <v>0</v>
      </c>
      <c r="L5180" s="22">
        <f>IFERROR(VLOOKUP(I5180,ES0031102460685007HA0F_20250101!$D$2:$K$99000,2,FALSE),0)</f>
        <v>0</v>
      </c>
      <c r="M5180" s="23">
        <f>IFERROR(VLOOKUP(I5180,datos_para_memoria_demandas_cal!$C$2:$K$99000,4,FALSE),0)</f>
        <v>0</v>
      </c>
      <c r="N5180" s="21">
        <f t="shared" si="482"/>
        <v>0</v>
      </c>
      <c r="O5180" s="22">
        <f t="shared" si="483"/>
        <v>0</v>
      </c>
      <c r="P5180" s="22">
        <f t="shared" si="484"/>
        <v>0</v>
      </c>
      <c r="Q5180" s="23">
        <f t="shared" si="485"/>
        <v>0</v>
      </c>
    </row>
    <row r="5181" spans="8:17" x14ac:dyDescent="0.25">
      <c r="H5181" s="11" t="str">
        <f t="shared" si="486"/>
        <v/>
      </c>
      <c r="I5181" s="9" t="str">
        <f t="shared" si="481"/>
        <v/>
      </c>
      <c r="J5181" s="21">
        <f>IFERROR(VLOOKUP(I5181,datos_para_memoria_demandas_cal!$C$2:$K$99000,2,FALSE),0)</f>
        <v>0</v>
      </c>
      <c r="K5181" s="22">
        <f>IFERROR(VLOOKUP(I5181,datos_para_memoria_demandas_cal!$C$2:$K$99000,3,FALSE),0)</f>
        <v>0</v>
      </c>
      <c r="L5181" s="22">
        <f>IFERROR(VLOOKUP(I5181,ES0031102460685007HA0F_20250101!$D$2:$K$99000,2,FALSE),0)</f>
        <v>0</v>
      </c>
      <c r="M5181" s="23">
        <f>IFERROR(VLOOKUP(I5181,datos_para_memoria_demandas_cal!$C$2:$K$99000,4,FALSE),0)</f>
        <v>0</v>
      </c>
      <c r="N5181" s="21">
        <f t="shared" si="482"/>
        <v>0</v>
      </c>
      <c r="O5181" s="22">
        <f t="shared" si="483"/>
        <v>0</v>
      </c>
      <c r="P5181" s="22">
        <f t="shared" si="484"/>
        <v>0</v>
      </c>
      <c r="Q5181" s="23">
        <f t="shared" si="485"/>
        <v>0</v>
      </c>
    </row>
    <row r="5182" spans="8:17" x14ac:dyDescent="0.25">
      <c r="H5182" s="11" t="str">
        <f t="shared" si="486"/>
        <v/>
      </c>
      <c r="I5182" s="9" t="str">
        <f t="shared" si="481"/>
        <v/>
      </c>
      <c r="J5182" s="21">
        <f>IFERROR(VLOOKUP(I5182,datos_para_memoria_demandas_cal!$C$2:$K$99000,2,FALSE),0)</f>
        <v>0</v>
      </c>
      <c r="K5182" s="22">
        <f>IFERROR(VLOOKUP(I5182,datos_para_memoria_demandas_cal!$C$2:$K$99000,3,FALSE),0)</f>
        <v>0</v>
      </c>
      <c r="L5182" s="22">
        <f>IFERROR(VLOOKUP(I5182,ES0031102460685007HA0F_20250101!$D$2:$K$99000,2,FALSE),0)</f>
        <v>0</v>
      </c>
      <c r="M5182" s="23">
        <f>IFERROR(VLOOKUP(I5182,datos_para_memoria_demandas_cal!$C$2:$K$99000,4,FALSE),0)</f>
        <v>0</v>
      </c>
      <c r="N5182" s="21">
        <f t="shared" si="482"/>
        <v>0</v>
      </c>
      <c r="O5182" s="22">
        <f t="shared" si="483"/>
        <v>0</v>
      </c>
      <c r="P5182" s="22">
        <f t="shared" si="484"/>
        <v>0</v>
      </c>
      <c r="Q5182" s="23">
        <f t="shared" si="485"/>
        <v>0</v>
      </c>
    </row>
    <row r="5183" spans="8:17" x14ac:dyDescent="0.25">
      <c r="H5183" s="11" t="str">
        <f t="shared" si="486"/>
        <v/>
      </c>
      <c r="I5183" s="9" t="str">
        <f t="shared" si="481"/>
        <v/>
      </c>
      <c r="J5183" s="21">
        <f>IFERROR(VLOOKUP(I5183,datos_para_memoria_demandas_cal!$C$2:$K$99000,2,FALSE),0)</f>
        <v>0</v>
      </c>
      <c r="K5183" s="22">
        <f>IFERROR(VLOOKUP(I5183,datos_para_memoria_demandas_cal!$C$2:$K$99000,3,FALSE),0)</f>
        <v>0</v>
      </c>
      <c r="L5183" s="22">
        <f>IFERROR(VLOOKUP(I5183,ES0031102460685007HA0F_20250101!$D$2:$K$99000,2,FALSE),0)</f>
        <v>0</v>
      </c>
      <c r="M5183" s="23">
        <f>IFERROR(VLOOKUP(I5183,datos_para_memoria_demandas_cal!$C$2:$K$99000,4,FALSE),0)</f>
        <v>0</v>
      </c>
      <c r="N5183" s="21">
        <f t="shared" si="482"/>
        <v>0</v>
      </c>
      <c r="O5183" s="22">
        <f t="shared" si="483"/>
        <v>0</v>
      </c>
      <c r="P5183" s="22">
        <f t="shared" si="484"/>
        <v>0</v>
      </c>
      <c r="Q5183" s="23">
        <f t="shared" si="485"/>
        <v>0</v>
      </c>
    </row>
    <row r="5184" spans="8:17" x14ac:dyDescent="0.25">
      <c r="H5184" s="11" t="str">
        <f t="shared" si="486"/>
        <v/>
      </c>
      <c r="I5184" s="9" t="str">
        <f t="shared" si="481"/>
        <v/>
      </c>
      <c r="J5184" s="21">
        <f>IFERROR(VLOOKUP(I5184,datos_para_memoria_demandas_cal!$C$2:$K$99000,2,FALSE),0)</f>
        <v>0</v>
      </c>
      <c r="K5184" s="22">
        <f>IFERROR(VLOOKUP(I5184,datos_para_memoria_demandas_cal!$C$2:$K$99000,3,FALSE),0)</f>
        <v>0</v>
      </c>
      <c r="L5184" s="22">
        <f>IFERROR(VLOOKUP(I5184,ES0031102460685007HA0F_20250101!$D$2:$K$99000,2,FALSE),0)</f>
        <v>0</v>
      </c>
      <c r="M5184" s="23">
        <f>IFERROR(VLOOKUP(I5184,datos_para_memoria_demandas_cal!$C$2:$K$99000,4,FALSE),0)</f>
        <v>0</v>
      </c>
      <c r="N5184" s="21">
        <f t="shared" si="482"/>
        <v>0</v>
      </c>
      <c r="O5184" s="22">
        <f t="shared" si="483"/>
        <v>0</v>
      </c>
      <c r="P5184" s="22">
        <f t="shared" si="484"/>
        <v>0</v>
      </c>
      <c r="Q5184" s="23">
        <f t="shared" si="485"/>
        <v>0</v>
      </c>
    </row>
    <row r="5185" spans="8:17" x14ac:dyDescent="0.25">
      <c r="H5185" s="11" t="str">
        <f t="shared" si="486"/>
        <v/>
      </c>
      <c r="I5185" s="9" t="str">
        <f t="shared" si="481"/>
        <v/>
      </c>
      <c r="J5185" s="21">
        <f>IFERROR(VLOOKUP(I5185,datos_para_memoria_demandas_cal!$C$2:$K$99000,2,FALSE),0)</f>
        <v>0</v>
      </c>
      <c r="K5185" s="22">
        <f>IFERROR(VLOOKUP(I5185,datos_para_memoria_demandas_cal!$C$2:$K$99000,3,FALSE),0)</f>
        <v>0</v>
      </c>
      <c r="L5185" s="22">
        <f>IFERROR(VLOOKUP(I5185,ES0031102460685007HA0F_20250101!$D$2:$K$99000,2,FALSE),0)</f>
        <v>0</v>
      </c>
      <c r="M5185" s="23">
        <f>IFERROR(VLOOKUP(I5185,datos_para_memoria_demandas_cal!$C$2:$K$99000,4,FALSE),0)</f>
        <v>0</v>
      </c>
      <c r="N5185" s="21">
        <f t="shared" si="482"/>
        <v>0</v>
      </c>
      <c r="O5185" s="22">
        <f t="shared" si="483"/>
        <v>0</v>
      </c>
      <c r="P5185" s="22">
        <f t="shared" si="484"/>
        <v>0</v>
      </c>
      <c r="Q5185" s="23">
        <f t="shared" si="485"/>
        <v>0</v>
      </c>
    </row>
    <row r="5186" spans="8:17" x14ac:dyDescent="0.25">
      <c r="H5186" s="11" t="str">
        <f t="shared" si="486"/>
        <v/>
      </c>
      <c r="I5186" s="9" t="str">
        <f t="shared" si="481"/>
        <v/>
      </c>
      <c r="J5186" s="21">
        <f>IFERROR(VLOOKUP(I5186,datos_para_memoria_demandas_cal!$C$2:$K$99000,2,FALSE),0)</f>
        <v>0</v>
      </c>
      <c r="K5186" s="22">
        <f>IFERROR(VLOOKUP(I5186,datos_para_memoria_demandas_cal!$C$2:$K$99000,3,FALSE),0)</f>
        <v>0</v>
      </c>
      <c r="L5186" s="22">
        <f>IFERROR(VLOOKUP(I5186,ES0031102460685007HA0F_20250101!$D$2:$K$99000,2,FALSE),0)</f>
        <v>0</v>
      </c>
      <c r="M5186" s="23">
        <f>IFERROR(VLOOKUP(I5186,datos_para_memoria_demandas_cal!$C$2:$K$99000,4,FALSE),0)</f>
        <v>0</v>
      </c>
      <c r="N5186" s="21">
        <f t="shared" si="482"/>
        <v>0</v>
      </c>
      <c r="O5186" s="22">
        <f t="shared" si="483"/>
        <v>0</v>
      </c>
      <c r="P5186" s="22">
        <f t="shared" si="484"/>
        <v>0</v>
      </c>
      <c r="Q5186" s="23">
        <f t="shared" si="485"/>
        <v>0</v>
      </c>
    </row>
    <row r="5187" spans="8:17" x14ac:dyDescent="0.25">
      <c r="H5187" s="11" t="str">
        <f t="shared" si="486"/>
        <v/>
      </c>
      <c r="I5187" s="9" t="str">
        <f t="shared" si="481"/>
        <v/>
      </c>
      <c r="J5187" s="21">
        <f>IFERROR(VLOOKUP(I5187,datos_para_memoria_demandas_cal!$C$2:$K$99000,2,FALSE),0)</f>
        <v>0</v>
      </c>
      <c r="K5187" s="22">
        <f>IFERROR(VLOOKUP(I5187,datos_para_memoria_demandas_cal!$C$2:$K$99000,3,FALSE),0)</f>
        <v>0</v>
      </c>
      <c r="L5187" s="22">
        <f>IFERROR(VLOOKUP(I5187,ES0031102460685007HA0F_20250101!$D$2:$K$99000,2,FALSE),0)</f>
        <v>0</v>
      </c>
      <c r="M5187" s="23">
        <f>IFERROR(VLOOKUP(I5187,datos_para_memoria_demandas_cal!$C$2:$K$99000,4,FALSE),0)</f>
        <v>0</v>
      </c>
      <c r="N5187" s="21">
        <f t="shared" si="482"/>
        <v>0</v>
      </c>
      <c r="O5187" s="22">
        <f t="shared" si="483"/>
        <v>0</v>
      </c>
      <c r="P5187" s="22">
        <f t="shared" si="484"/>
        <v>0</v>
      </c>
      <c r="Q5187" s="23">
        <f t="shared" si="485"/>
        <v>0</v>
      </c>
    </row>
    <row r="5188" spans="8:17" x14ac:dyDescent="0.25">
      <c r="H5188" s="11" t="str">
        <f t="shared" si="486"/>
        <v/>
      </c>
      <c r="I5188" s="9" t="str">
        <f t="shared" si="481"/>
        <v/>
      </c>
      <c r="J5188" s="21">
        <f>IFERROR(VLOOKUP(I5188,datos_para_memoria_demandas_cal!$C$2:$K$99000,2,FALSE),0)</f>
        <v>0</v>
      </c>
      <c r="K5188" s="22">
        <f>IFERROR(VLOOKUP(I5188,datos_para_memoria_demandas_cal!$C$2:$K$99000,3,FALSE),0)</f>
        <v>0</v>
      </c>
      <c r="L5188" s="22">
        <f>IFERROR(VLOOKUP(I5188,ES0031102460685007HA0F_20250101!$D$2:$K$99000,2,FALSE),0)</f>
        <v>0</v>
      </c>
      <c r="M5188" s="23">
        <f>IFERROR(VLOOKUP(I5188,datos_para_memoria_demandas_cal!$C$2:$K$99000,4,FALSE),0)</f>
        <v>0</v>
      </c>
      <c r="N5188" s="21">
        <f t="shared" si="482"/>
        <v>0</v>
      </c>
      <c r="O5188" s="22">
        <f t="shared" si="483"/>
        <v>0</v>
      </c>
      <c r="P5188" s="22">
        <f t="shared" si="484"/>
        <v>0</v>
      </c>
      <c r="Q5188" s="23">
        <f t="shared" si="485"/>
        <v>0</v>
      </c>
    </row>
    <row r="5189" spans="8:17" x14ac:dyDescent="0.25">
      <c r="H5189" s="11" t="str">
        <f t="shared" si="486"/>
        <v/>
      </c>
      <c r="I5189" s="9" t="str">
        <f t="shared" ref="I5189:I5252" si="487">TEXT(H5189,"000000,000000")</f>
        <v/>
      </c>
      <c r="J5189" s="21">
        <f>IFERROR(VLOOKUP(I5189,datos_para_memoria_demandas_cal!$C$2:$K$99000,2,FALSE),0)</f>
        <v>0</v>
      </c>
      <c r="K5189" s="22">
        <f>IFERROR(VLOOKUP(I5189,datos_para_memoria_demandas_cal!$C$2:$K$99000,3,FALSE),0)</f>
        <v>0</v>
      </c>
      <c r="L5189" s="22">
        <f>IFERROR(VLOOKUP(I5189,ES0031102460685007HA0F_20250101!$D$2:$K$99000,2,FALSE),0)</f>
        <v>0</v>
      </c>
      <c r="M5189" s="23">
        <f>IFERROR(VLOOKUP(I5189,datos_para_memoria_demandas_cal!$C$2:$K$99000,4,FALSE),0)</f>
        <v>0</v>
      </c>
      <c r="N5189" s="21">
        <f t="shared" ref="N5189:N5252" si="488">J5189*K5189</f>
        <v>0</v>
      </c>
      <c r="O5189" s="22">
        <f t="shared" ref="O5189:O5252" si="489">J5189*L5189</f>
        <v>0</v>
      </c>
      <c r="P5189" s="22">
        <f t="shared" ref="P5189:P5252" si="490">J5189*(IF(K5189+M5189&gt;0,K5189+M5189,0))</f>
        <v>0</v>
      </c>
      <c r="Q5189" s="23">
        <f t="shared" ref="Q5189:Q5252" si="491">J5189*(IF(L5189+M5189&gt;0,L5189+M5189,0))</f>
        <v>0</v>
      </c>
    </row>
    <row r="5190" spans="8:17" x14ac:dyDescent="0.25">
      <c r="H5190" s="11" t="str">
        <f t="shared" ref="H5190:H5253" si="492">IFERROR(IF(H5189+1/24&lt;=$F$5,H5189+1/24,""),"")</f>
        <v/>
      </c>
      <c r="I5190" s="9" t="str">
        <f t="shared" si="487"/>
        <v/>
      </c>
      <c r="J5190" s="21">
        <f>IFERROR(VLOOKUP(I5190,datos_para_memoria_demandas_cal!$C$2:$K$99000,2,FALSE),0)</f>
        <v>0</v>
      </c>
      <c r="K5190" s="22">
        <f>IFERROR(VLOOKUP(I5190,datos_para_memoria_demandas_cal!$C$2:$K$99000,3,FALSE),0)</f>
        <v>0</v>
      </c>
      <c r="L5190" s="22">
        <f>IFERROR(VLOOKUP(I5190,ES0031102460685007HA0F_20250101!$D$2:$K$99000,2,FALSE),0)</f>
        <v>0</v>
      </c>
      <c r="M5190" s="23">
        <f>IFERROR(VLOOKUP(I5190,datos_para_memoria_demandas_cal!$C$2:$K$99000,4,FALSE),0)</f>
        <v>0</v>
      </c>
      <c r="N5190" s="21">
        <f t="shared" si="488"/>
        <v>0</v>
      </c>
      <c r="O5190" s="22">
        <f t="shared" si="489"/>
        <v>0</v>
      </c>
      <c r="P5190" s="22">
        <f t="shared" si="490"/>
        <v>0</v>
      </c>
      <c r="Q5190" s="23">
        <f t="shared" si="491"/>
        <v>0</v>
      </c>
    </row>
    <row r="5191" spans="8:17" x14ac:dyDescent="0.25">
      <c r="H5191" s="11" t="str">
        <f t="shared" si="492"/>
        <v/>
      </c>
      <c r="I5191" s="9" t="str">
        <f t="shared" si="487"/>
        <v/>
      </c>
      <c r="J5191" s="21">
        <f>IFERROR(VLOOKUP(I5191,datos_para_memoria_demandas_cal!$C$2:$K$99000,2,FALSE),0)</f>
        <v>0</v>
      </c>
      <c r="K5191" s="22">
        <f>IFERROR(VLOOKUP(I5191,datos_para_memoria_demandas_cal!$C$2:$K$99000,3,FALSE),0)</f>
        <v>0</v>
      </c>
      <c r="L5191" s="22">
        <f>IFERROR(VLOOKUP(I5191,ES0031102460685007HA0F_20250101!$D$2:$K$99000,2,FALSE),0)</f>
        <v>0</v>
      </c>
      <c r="M5191" s="23">
        <f>IFERROR(VLOOKUP(I5191,datos_para_memoria_demandas_cal!$C$2:$K$99000,4,FALSE),0)</f>
        <v>0</v>
      </c>
      <c r="N5191" s="21">
        <f t="shared" si="488"/>
        <v>0</v>
      </c>
      <c r="O5191" s="22">
        <f t="shared" si="489"/>
        <v>0</v>
      </c>
      <c r="P5191" s="22">
        <f t="shared" si="490"/>
        <v>0</v>
      </c>
      <c r="Q5191" s="23">
        <f t="shared" si="491"/>
        <v>0</v>
      </c>
    </row>
    <row r="5192" spans="8:17" x14ac:dyDescent="0.25">
      <c r="H5192" s="11" t="str">
        <f t="shared" si="492"/>
        <v/>
      </c>
      <c r="I5192" s="9" t="str">
        <f t="shared" si="487"/>
        <v/>
      </c>
      <c r="J5192" s="21">
        <f>IFERROR(VLOOKUP(I5192,datos_para_memoria_demandas_cal!$C$2:$K$99000,2,FALSE),0)</f>
        <v>0</v>
      </c>
      <c r="K5192" s="22">
        <f>IFERROR(VLOOKUP(I5192,datos_para_memoria_demandas_cal!$C$2:$K$99000,3,FALSE),0)</f>
        <v>0</v>
      </c>
      <c r="L5192" s="22">
        <f>IFERROR(VLOOKUP(I5192,ES0031102460685007HA0F_20250101!$D$2:$K$99000,2,FALSE),0)</f>
        <v>0</v>
      </c>
      <c r="M5192" s="23">
        <f>IFERROR(VLOOKUP(I5192,datos_para_memoria_demandas_cal!$C$2:$K$99000,4,FALSE),0)</f>
        <v>0</v>
      </c>
      <c r="N5192" s="21">
        <f t="shared" si="488"/>
        <v>0</v>
      </c>
      <c r="O5192" s="22">
        <f t="shared" si="489"/>
        <v>0</v>
      </c>
      <c r="P5192" s="22">
        <f t="shared" si="490"/>
        <v>0</v>
      </c>
      <c r="Q5192" s="23">
        <f t="shared" si="491"/>
        <v>0</v>
      </c>
    </row>
    <row r="5193" spans="8:17" x14ac:dyDescent="0.25">
      <c r="H5193" s="11" t="str">
        <f t="shared" si="492"/>
        <v/>
      </c>
      <c r="I5193" s="9" t="str">
        <f t="shared" si="487"/>
        <v/>
      </c>
      <c r="J5193" s="21">
        <f>IFERROR(VLOOKUP(I5193,datos_para_memoria_demandas_cal!$C$2:$K$99000,2,FALSE),0)</f>
        <v>0</v>
      </c>
      <c r="K5193" s="22">
        <f>IFERROR(VLOOKUP(I5193,datos_para_memoria_demandas_cal!$C$2:$K$99000,3,FALSE),0)</f>
        <v>0</v>
      </c>
      <c r="L5193" s="22">
        <f>IFERROR(VLOOKUP(I5193,ES0031102460685007HA0F_20250101!$D$2:$K$99000,2,FALSE),0)</f>
        <v>0</v>
      </c>
      <c r="M5193" s="23">
        <f>IFERROR(VLOOKUP(I5193,datos_para_memoria_demandas_cal!$C$2:$K$99000,4,FALSE),0)</f>
        <v>0</v>
      </c>
      <c r="N5193" s="21">
        <f t="shared" si="488"/>
        <v>0</v>
      </c>
      <c r="O5193" s="22">
        <f t="shared" si="489"/>
        <v>0</v>
      </c>
      <c r="P5193" s="22">
        <f t="shared" si="490"/>
        <v>0</v>
      </c>
      <c r="Q5193" s="23">
        <f t="shared" si="491"/>
        <v>0</v>
      </c>
    </row>
    <row r="5194" spans="8:17" x14ac:dyDescent="0.25">
      <c r="H5194" s="11" t="str">
        <f t="shared" si="492"/>
        <v/>
      </c>
      <c r="I5194" s="9" t="str">
        <f t="shared" si="487"/>
        <v/>
      </c>
      <c r="J5194" s="21">
        <f>IFERROR(VLOOKUP(I5194,datos_para_memoria_demandas_cal!$C$2:$K$99000,2,FALSE),0)</f>
        <v>0</v>
      </c>
      <c r="K5194" s="22">
        <f>IFERROR(VLOOKUP(I5194,datos_para_memoria_demandas_cal!$C$2:$K$99000,3,FALSE),0)</f>
        <v>0</v>
      </c>
      <c r="L5194" s="22">
        <f>IFERROR(VLOOKUP(I5194,ES0031102460685007HA0F_20250101!$D$2:$K$99000,2,FALSE),0)</f>
        <v>0</v>
      </c>
      <c r="M5194" s="23">
        <f>IFERROR(VLOOKUP(I5194,datos_para_memoria_demandas_cal!$C$2:$K$99000,4,FALSE),0)</f>
        <v>0</v>
      </c>
      <c r="N5194" s="21">
        <f t="shared" si="488"/>
        <v>0</v>
      </c>
      <c r="O5194" s="22">
        <f t="shared" si="489"/>
        <v>0</v>
      </c>
      <c r="P5194" s="22">
        <f t="shared" si="490"/>
        <v>0</v>
      </c>
      <c r="Q5194" s="23">
        <f t="shared" si="491"/>
        <v>0</v>
      </c>
    </row>
    <row r="5195" spans="8:17" x14ac:dyDescent="0.25">
      <c r="H5195" s="11" t="str">
        <f t="shared" si="492"/>
        <v/>
      </c>
      <c r="I5195" s="9" t="str">
        <f t="shared" si="487"/>
        <v/>
      </c>
      <c r="J5195" s="21">
        <f>IFERROR(VLOOKUP(I5195,datos_para_memoria_demandas_cal!$C$2:$K$99000,2,FALSE),0)</f>
        <v>0</v>
      </c>
      <c r="K5195" s="22">
        <f>IFERROR(VLOOKUP(I5195,datos_para_memoria_demandas_cal!$C$2:$K$99000,3,FALSE),0)</f>
        <v>0</v>
      </c>
      <c r="L5195" s="22">
        <f>IFERROR(VLOOKUP(I5195,ES0031102460685007HA0F_20250101!$D$2:$K$99000,2,FALSE),0)</f>
        <v>0</v>
      </c>
      <c r="M5195" s="23">
        <f>IFERROR(VLOOKUP(I5195,datos_para_memoria_demandas_cal!$C$2:$K$99000,4,FALSE),0)</f>
        <v>0</v>
      </c>
      <c r="N5195" s="21">
        <f t="shared" si="488"/>
        <v>0</v>
      </c>
      <c r="O5195" s="22">
        <f t="shared" si="489"/>
        <v>0</v>
      </c>
      <c r="P5195" s="22">
        <f t="shared" si="490"/>
        <v>0</v>
      </c>
      <c r="Q5195" s="23">
        <f t="shared" si="491"/>
        <v>0</v>
      </c>
    </row>
    <row r="5196" spans="8:17" x14ac:dyDescent="0.25">
      <c r="H5196" s="11" t="str">
        <f t="shared" si="492"/>
        <v/>
      </c>
      <c r="I5196" s="9" t="str">
        <f t="shared" si="487"/>
        <v/>
      </c>
      <c r="J5196" s="21">
        <f>IFERROR(VLOOKUP(I5196,datos_para_memoria_demandas_cal!$C$2:$K$99000,2,FALSE),0)</f>
        <v>0</v>
      </c>
      <c r="K5196" s="22">
        <f>IFERROR(VLOOKUP(I5196,datos_para_memoria_demandas_cal!$C$2:$K$99000,3,FALSE),0)</f>
        <v>0</v>
      </c>
      <c r="L5196" s="22">
        <f>IFERROR(VLOOKUP(I5196,ES0031102460685007HA0F_20250101!$D$2:$K$99000,2,FALSE),0)</f>
        <v>0</v>
      </c>
      <c r="M5196" s="23">
        <f>IFERROR(VLOOKUP(I5196,datos_para_memoria_demandas_cal!$C$2:$K$99000,4,FALSE),0)</f>
        <v>0</v>
      </c>
      <c r="N5196" s="21">
        <f t="shared" si="488"/>
        <v>0</v>
      </c>
      <c r="O5196" s="22">
        <f t="shared" si="489"/>
        <v>0</v>
      </c>
      <c r="P5196" s="22">
        <f t="shared" si="490"/>
        <v>0</v>
      </c>
      <c r="Q5196" s="23">
        <f t="shared" si="491"/>
        <v>0</v>
      </c>
    </row>
    <row r="5197" spans="8:17" x14ac:dyDescent="0.25">
      <c r="H5197" s="11" t="str">
        <f t="shared" si="492"/>
        <v/>
      </c>
      <c r="I5197" s="9" t="str">
        <f t="shared" si="487"/>
        <v/>
      </c>
      <c r="J5197" s="21">
        <f>IFERROR(VLOOKUP(I5197,datos_para_memoria_demandas_cal!$C$2:$K$99000,2,FALSE),0)</f>
        <v>0</v>
      </c>
      <c r="K5197" s="22">
        <f>IFERROR(VLOOKUP(I5197,datos_para_memoria_demandas_cal!$C$2:$K$99000,3,FALSE),0)</f>
        <v>0</v>
      </c>
      <c r="L5197" s="22">
        <f>IFERROR(VLOOKUP(I5197,ES0031102460685007HA0F_20250101!$D$2:$K$99000,2,FALSE),0)</f>
        <v>0</v>
      </c>
      <c r="M5197" s="23">
        <f>IFERROR(VLOOKUP(I5197,datos_para_memoria_demandas_cal!$C$2:$K$99000,4,FALSE),0)</f>
        <v>0</v>
      </c>
      <c r="N5197" s="21">
        <f t="shared" si="488"/>
        <v>0</v>
      </c>
      <c r="O5197" s="22">
        <f t="shared" si="489"/>
        <v>0</v>
      </c>
      <c r="P5197" s="22">
        <f t="shared" si="490"/>
        <v>0</v>
      </c>
      <c r="Q5197" s="23">
        <f t="shared" si="491"/>
        <v>0</v>
      </c>
    </row>
    <row r="5198" spans="8:17" x14ac:dyDescent="0.25">
      <c r="H5198" s="11" t="str">
        <f t="shared" si="492"/>
        <v/>
      </c>
      <c r="I5198" s="9" t="str">
        <f t="shared" si="487"/>
        <v/>
      </c>
      <c r="J5198" s="21">
        <f>IFERROR(VLOOKUP(I5198,datos_para_memoria_demandas_cal!$C$2:$K$99000,2,FALSE),0)</f>
        <v>0</v>
      </c>
      <c r="K5198" s="22">
        <f>IFERROR(VLOOKUP(I5198,datos_para_memoria_demandas_cal!$C$2:$K$99000,3,FALSE),0)</f>
        <v>0</v>
      </c>
      <c r="L5198" s="22">
        <f>IFERROR(VLOOKUP(I5198,ES0031102460685007HA0F_20250101!$D$2:$K$99000,2,FALSE),0)</f>
        <v>0</v>
      </c>
      <c r="M5198" s="23">
        <f>IFERROR(VLOOKUP(I5198,datos_para_memoria_demandas_cal!$C$2:$K$99000,4,FALSE),0)</f>
        <v>0</v>
      </c>
      <c r="N5198" s="21">
        <f t="shared" si="488"/>
        <v>0</v>
      </c>
      <c r="O5198" s="22">
        <f t="shared" si="489"/>
        <v>0</v>
      </c>
      <c r="P5198" s="22">
        <f t="shared" si="490"/>
        <v>0</v>
      </c>
      <c r="Q5198" s="23">
        <f t="shared" si="491"/>
        <v>0</v>
      </c>
    </row>
    <row r="5199" spans="8:17" x14ac:dyDescent="0.25">
      <c r="H5199" s="11" t="str">
        <f t="shared" si="492"/>
        <v/>
      </c>
      <c r="I5199" s="9" t="str">
        <f t="shared" si="487"/>
        <v/>
      </c>
      <c r="J5199" s="21">
        <f>IFERROR(VLOOKUP(I5199,datos_para_memoria_demandas_cal!$C$2:$K$99000,2,FALSE),0)</f>
        <v>0</v>
      </c>
      <c r="K5199" s="22">
        <f>IFERROR(VLOOKUP(I5199,datos_para_memoria_demandas_cal!$C$2:$K$99000,3,FALSE),0)</f>
        <v>0</v>
      </c>
      <c r="L5199" s="22">
        <f>IFERROR(VLOOKUP(I5199,ES0031102460685007HA0F_20250101!$D$2:$K$99000,2,FALSE),0)</f>
        <v>0</v>
      </c>
      <c r="M5199" s="23">
        <f>IFERROR(VLOOKUP(I5199,datos_para_memoria_demandas_cal!$C$2:$K$99000,4,FALSE),0)</f>
        <v>0</v>
      </c>
      <c r="N5199" s="21">
        <f t="shared" si="488"/>
        <v>0</v>
      </c>
      <c r="O5199" s="22">
        <f t="shared" si="489"/>
        <v>0</v>
      </c>
      <c r="P5199" s="22">
        <f t="shared" si="490"/>
        <v>0</v>
      </c>
      <c r="Q5199" s="23">
        <f t="shared" si="491"/>
        <v>0</v>
      </c>
    </row>
    <row r="5200" spans="8:17" x14ac:dyDescent="0.25">
      <c r="H5200" s="11" t="str">
        <f t="shared" si="492"/>
        <v/>
      </c>
      <c r="I5200" s="9" t="str">
        <f t="shared" si="487"/>
        <v/>
      </c>
      <c r="J5200" s="21">
        <f>IFERROR(VLOOKUP(I5200,datos_para_memoria_demandas_cal!$C$2:$K$99000,2,FALSE),0)</f>
        <v>0</v>
      </c>
      <c r="K5200" s="22">
        <f>IFERROR(VLOOKUP(I5200,datos_para_memoria_demandas_cal!$C$2:$K$99000,3,FALSE),0)</f>
        <v>0</v>
      </c>
      <c r="L5200" s="22">
        <f>IFERROR(VLOOKUP(I5200,ES0031102460685007HA0F_20250101!$D$2:$K$99000,2,FALSE),0)</f>
        <v>0</v>
      </c>
      <c r="M5200" s="23">
        <f>IFERROR(VLOOKUP(I5200,datos_para_memoria_demandas_cal!$C$2:$K$99000,4,FALSE),0)</f>
        <v>0</v>
      </c>
      <c r="N5200" s="21">
        <f t="shared" si="488"/>
        <v>0</v>
      </c>
      <c r="O5200" s="22">
        <f t="shared" si="489"/>
        <v>0</v>
      </c>
      <c r="P5200" s="22">
        <f t="shared" si="490"/>
        <v>0</v>
      </c>
      <c r="Q5200" s="23">
        <f t="shared" si="491"/>
        <v>0</v>
      </c>
    </row>
    <row r="5201" spans="8:17" x14ac:dyDescent="0.25">
      <c r="H5201" s="11" t="str">
        <f t="shared" si="492"/>
        <v/>
      </c>
      <c r="I5201" s="9" t="str">
        <f t="shared" si="487"/>
        <v/>
      </c>
      <c r="J5201" s="21">
        <f>IFERROR(VLOOKUP(I5201,datos_para_memoria_demandas_cal!$C$2:$K$99000,2,FALSE),0)</f>
        <v>0</v>
      </c>
      <c r="K5201" s="22">
        <f>IFERROR(VLOOKUP(I5201,datos_para_memoria_demandas_cal!$C$2:$K$99000,3,FALSE),0)</f>
        <v>0</v>
      </c>
      <c r="L5201" s="22">
        <f>IFERROR(VLOOKUP(I5201,ES0031102460685007HA0F_20250101!$D$2:$K$99000,2,FALSE),0)</f>
        <v>0</v>
      </c>
      <c r="M5201" s="23">
        <f>IFERROR(VLOOKUP(I5201,datos_para_memoria_demandas_cal!$C$2:$K$99000,4,FALSE),0)</f>
        <v>0</v>
      </c>
      <c r="N5201" s="21">
        <f t="shared" si="488"/>
        <v>0</v>
      </c>
      <c r="O5201" s="22">
        <f t="shared" si="489"/>
        <v>0</v>
      </c>
      <c r="P5201" s="22">
        <f t="shared" si="490"/>
        <v>0</v>
      </c>
      <c r="Q5201" s="23">
        <f t="shared" si="491"/>
        <v>0</v>
      </c>
    </row>
    <row r="5202" spans="8:17" x14ac:dyDescent="0.25">
      <c r="H5202" s="11" t="str">
        <f t="shared" si="492"/>
        <v/>
      </c>
      <c r="I5202" s="9" t="str">
        <f t="shared" si="487"/>
        <v/>
      </c>
      <c r="J5202" s="21">
        <f>IFERROR(VLOOKUP(I5202,datos_para_memoria_demandas_cal!$C$2:$K$99000,2,FALSE),0)</f>
        <v>0</v>
      </c>
      <c r="K5202" s="22">
        <f>IFERROR(VLOOKUP(I5202,datos_para_memoria_demandas_cal!$C$2:$K$99000,3,FALSE),0)</f>
        <v>0</v>
      </c>
      <c r="L5202" s="22">
        <f>IFERROR(VLOOKUP(I5202,ES0031102460685007HA0F_20250101!$D$2:$K$99000,2,FALSE),0)</f>
        <v>0</v>
      </c>
      <c r="M5202" s="23">
        <f>IFERROR(VLOOKUP(I5202,datos_para_memoria_demandas_cal!$C$2:$K$99000,4,FALSE),0)</f>
        <v>0</v>
      </c>
      <c r="N5202" s="21">
        <f t="shared" si="488"/>
        <v>0</v>
      </c>
      <c r="O5202" s="22">
        <f t="shared" si="489"/>
        <v>0</v>
      </c>
      <c r="P5202" s="22">
        <f t="shared" si="490"/>
        <v>0</v>
      </c>
      <c r="Q5202" s="23">
        <f t="shared" si="491"/>
        <v>0</v>
      </c>
    </row>
    <row r="5203" spans="8:17" x14ac:dyDescent="0.25">
      <c r="H5203" s="11" t="str">
        <f t="shared" si="492"/>
        <v/>
      </c>
      <c r="I5203" s="9" t="str">
        <f t="shared" si="487"/>
        <v/>
      </c>
      <c r="J5203" s="21">
        <f>IFERROR(VLOOKUP(I5203,datos_para_memoria_demandas_cal!$C$2:$K$99000,2,FALSE),0)</f>
        <v>0</v>
      </c>
      <c r="K5203" s="22">
        <f>IFERROR(VLOOKUP(I5203,datos_para_memoria_demandas_cal!$C$2:$K$99000,3,FALSE),0)</f>
        <v>0</v>
      </c>
      <c r="L5203" s="22">
        <f>IFERROR(VLOOKUP(I5203,ES0031102460685007HA0F_20250101!$D$2:$K$99000,2,FALSE),0)</f>
        <v>0</v>
      </c>
      <c r="M5203" s="23">
        <f>IFERROR(VLOOKUP(I5203,datos_para_memoria_demandas_cal!$C$2:$K$99000,4,FALSE),0)</f>
        <v>0</v>
      </c>
      <c r="N5203" s="21">
        <f t="shared" si="488"/>
        <v>0</v>
      </c>
      <c r="O5203" s="22">
        <f t="shared" si="489"/>
        <v>0</v>
      </c>
      <c r="P5203" s="22">
        <f t="shared" si="490"/>
        <v>0</v>
      </c>
      <c r="Q5203" s="23">
        <f t="shared" si="491"/>
        <v>0</v>
      </c>
    </row>
    <row r="5204" spans="8:17" x14ac:dyDescent="0.25">
      <c r="H5204" s="11" t="str">
        <f t="shared" si="492"/>
        <v/>
      </c>
      <c r="I5204" s="9" t="str">
        <f t="shared" si="487"/>
        <v/>
      </c>
      <c r="J5204" s="21">
        <f>IFERROR(VLOOKUP(I5204,datos_para_memoria_demandas_cal!$C$2:$K$99000,2,FALSE),0)</f>
        <v>0</v>
      </c>
      <c r="K5204" s="22">
        <f>IFERROR(VLOOKUP(I5204,datos_para_memoria_demandas_cal!$C$2:$K$99000,3,FALSE),0)</f>
        <v>0</v>
      </c>
      <c r="L5204" s="22">
        <f>IFERROR(VLOOKUP(I5204,ES0031102460685007HA0F_20250101!$D$2:$K$99000,2,FALSE),0)</f>
        <v>0</v>
      </c>
      <c r="M5204" s="23">
        <f>IFERROR(VLOOKUP(I5204,datos_para_memoria_demandas_cal!$C$2:$K$99000,4,FALSE),0)</f>
        <v>0</v>
      </c>
      <c r="N5204" s="21">
        <f t="shared" si="488"/>
        <v>0</v>
      </c>
      <c r="O5204" s="22">
        <f t="shared" si="489"/>
        <v>0</v>
      </c>
      <c r="P5204" s="22">
        <f t="shared" si="490"/>
        <v>0</v>
      </c>
      <c r="Q5204" s="23">
        <f t="shared" si="491"/>
        <v>0</v>
      </c>
    </row>
    <row r="5205" spans="8:17" x14ac:dyDescent="0.25">
      <c r="H5205" s="11" t="str">
        <f t="shared" si="492"/>
        <v/>
      </c>
      <c r="I5205" s="9" t="str">
        <f t="shared" si="487"/>
        <v/>
      </c>
      <c r="J5205" s="21">
        <f>IFERROR(VLOOKUP(I5205,datos_para_memoria_demandas_cal!$C$2:$K$99000,2,FALSE),0)</f>
        <v>0</v>
      </c>
      <c r="K5205" s="22">
        <f>IFERROR(VLOOKUP(I5205,datos_para_memoria_demandas_cal!$C$2:$K$99000,3,FALSE),0)</f>
        <v>0</v>
      </c>
      <c r="L5205" s="22">
        <f>IFERROR(VLOOKUP(I5205,ES0031102460685007HA0F_20250101!$D$2:$K$99000,2,FALSE),0)</f>
        <v>0</v>
      </c>
      <c r="M5205" s="23">
        <f>IFERROR(VLOOKUP(I5205,datos_para_memoria_demandas_cal!$C$2:$K$99000,4,FALSE),0)</f>
        <v>0</v>
      </c>
      <c r="N5205" s="21">
        <f t="shared" si="488"/>
        <v>0</v>
      </c>
      <c r="O5205" s="22">
        <f t="shared" si="489"/>
        <v>0</v>
      </c>
      <c r="P5205" s="22">
        <f t="shared" si="490"/>
        <v>0</v>
      </c>
      <c r="Q5205" s="23">
        <f t="shared" si="491"/>
        <v>0</v>
      </c>
    </row>
    <row r="5206" spans="8:17" x14ac:dyDescent="0.25">
      <c r="H5206" s="11" t="str">
        <f t="shared" si="492"/>
        <v/>
      </c>
      <c r="I5206" s="9" t="str">
        <f t="shared" si="487"/>
        <v/>
      </c>
      <c r="J5206" s="21">
        <f>IFERROR(VLOOKUP(I5206,datos_para_memoria_demandas_cal!$C$2:$K$99000,2,FALSE),0)</f>
        <v>0</v>
      </c>
      <c r="K5206" s="22">
        <f>IFERROR(VLOOKUP(I5206,datos_para_memoria_demandas_cal!$C$2:$K$99000,3,FALSE),0)</f>
        <v>0</v>
      </c>
      <c r="L5206" s="22">
        <f>IFERROR(VLOOKUP(I5206,ES0031102460685007HA0F_20250101!$D$2:$K$99000,2,FALSE),0)</f>
        <v>0</v>
      </c>
      <c r="M5206" s="23">
        <f>IFERROR(VLOOKUP(I5206,datos_para_memoria_demandas_cal!$C$2:$K$99000,4,FALSE),0)</f>
        <v>0</v>
      </c>
      <c r="N5206" s="21">
        <f t="shared" si="488"/>
        <v>0</v>
      </c>
      <c r="O5206" s="22">
        <f t="shared" si="489"/>
        <v>0</v>
      </c>
      <c r="P5206" s="22">
        <f t="shared" si="490"/>
        <v>0</v>
      </c>
      <c r="Q5206" s="23">
        <f t="shared" si="491"/>
        <v>0</v>
      </c>
    </row>
    <row r="5207" spans="8:17" x14ac:dyDescent="0.25">
      <c r="H5207" s="11" t="str">
        <f t="shared" si="492"/>
        <v/>
      </c>
      <c r="I5207" s="9" t="str">
        <f t="shared" si="487"/>
        <v/>
      </c>
      <c r="J5207" s="21">
        <f>IFERROR(VLOOKUP(I5207,datos_para_memoria_demandas_cal!$C$2:$K$99000,2,FALSE),0)</f>
        <v>0</v>
      </c>
      <c r="K5207" s="22">
        <f>IFERROR(VLOOKUP(I5207,datos_para_memoria_demandas_cal!$C$2:$K$99000,3,FALSE),0)</f>
        <v>0</v>
      </c>
      <c r="L5207" s="22">
        <f>IFERROR(VLOOKUP(I5207,ES0031102460685007HA0F_20250101!$D$2:$K$99000,2,FALSE),0)</f>
        <v>0</v>
      </c>
      <c r="M5207" s="23">
        <f>IFERROR(VLOOKUP(I5207,datos_para_memoria_demandas_cal!$C$2:$K$99000,4,FALSE),0)</f>
        <v>0</v>
      </c>
      <c r="N5207" s="21">
        <f t="shared" si="488"/>
        <v>0</v>
      </c>
      <c r="O5207" s="22">
        <f t="shared" si="489"/>
        <v>0</v>
      </c>
      <c r="P5207" s="22">
        <f t="shared" si="490"/>
        <v>0</v>
      </c>
      <c r="Q5207" s="23">
        <f t="shared" si="491"/>
        <v>0</v>
      </c>
    </row>
    <row r="5208" spans="8:17" x14ac:dyDescent="0.25">
      <c r="H5208" s="11" t="str">
        <f t="shared" si="492"/>
        <v/>
      </c>
      <c r="I5208" s="9" t="str">
        <f t="shared" si="487"/>
        <v/>
      </c>
      <c r="J5208" s="21">
        <f>IFERROR(VLOOKUP(I5208,datos_para_memoria_demandas_cal!$C$2:$K$99000,2,FALSE),0)</f>
        <v>0</v>
      </c>
      <c r="K5208" s="22">
        <f>IFERROR(VLOOKUP(I5208,datos_para_memoria_demandas_cal!$C$2:$K$99000,3,FALSE),0)</f>
        <v>0</v>
      </c>
      <c r="L5208" s="22">
        <f>IFERROR(VLOOKUP(I5208,ES0031102460685007HA0F_20250101!$D$2:$K$99000,2,FALSE),0)</f>
        <v>0</v>
      </c>
      <c r="M5208" s="23">
        <f>IFERROR(VLOOKUP(I5208,datos_para_memoria_demandas_cal!$C$2:$K$99000,4,FALSE),0)</f>
        <v>0</v>
      </c>
      <c r="N5208" s="21">
        <f t="shared" si="488"/>
        <v>0</v>
      </c>
      <c r="O5208" s="22">
        <f t="shared" si="489"/>
        <v>0</v>
      </c>
      <c r="P5208" s="22">
        <f t="shared" si="490"/>
        <v>0</v>
      </c>
      <c r="Q5208" s="23">
        <f t="shared" si="491"/>
        <v>0</v>
      </c>
    </row>
    <row r="5209" spans="8:17" x14ac:dyDescent="0.25">
      <c r="H5209" s="11" t="str">
        <f t="shared" si="492"/>
        <v/>
      </c>
      <c r="I5209" s="9" t="str">
        <f t="shared" si="487"/>
        <v/>
      </c>
      <c r="J5209" s="21">
        <f>IFERROR(VLOOKUP(I5209,datos_para_memoria_demandas_cal!$C$2:$K$99000,2,FALSE),0)</f>
        <v>0</v>
      </c>
      <c r="K5209" s="22">
        <f>IFERROR(VLOOKUP(I5209,datos_para_memoria_demandas_cal!$C$2:$K$99000,3,FALSE),0)</f>
        <v>0</v>
      </c>
      <c r="L5209" s="22">
        <f>IFERROR(VLOOKUP(I5209,ES0031102460685007HA0F_20250101!$D$2:$K$99000,2,FALSE),0)</f>
        <v>0</v>
      </c>
      <c r="M5209" s="23">
        <f>IFERROR(VLOOKUP(I5209,datos_para_memoria_demandas_cal!$C$2:$K$99000,4,FALSE),0)</f>
        <v>0</v>
      </c>
      <c r="N5209" s="21">
        <f t="shared" si="488"/>
        <v>0</v>
      </c>
      <c r="O5209" s="22">
        <f t="shared" si="489"/>
        <v>0</v>
      </c>
      <c r="P5209" s="22">
        <f t="shared" si="490"/>
        <v>0</v>
      </c>
      <c r="Q5209" s="23">
        <f t="shared" si="491"/>
        <v>0</v>
      </c>
    </row>
    <row r="5210" spans="8:17" x14ac:dyDescent="0.25">
      <c r="H5210" s="11" t="str">
        <f t="shared" si="492"/>
        <v/>
      </c>
      <c r="I5210" s="9" t="str">
        <f t="shared" si="487"/>
        <v/>
      </c>
      <c r="J5210" s="21">
        <f>IFERROR(VLOOKUP(I5210,datos_para_memoria_demandas_cal!$C$2:$K$99000,2,FALSE),0)</f>
        <v>0</v>
      </c>
      <c r="K5210" s="22">
        <f>IFERROR(VLOOKUP(I5210,datos_para_memoria_demandas_cal!$C$2:$K$99000,3,FALSE),0)</f>
        <v>0</v>
      </c>
      <c r="L5210" s="22">
        <f>IFERROR(VLOOKUP(I5210,ES0031102460685007HA0F_20250101!$D$2:$K$99000,2,FALSE),0)</f>
        <v>0</v>
      </c>
      <c r="M5210" s="23">
        <f>IFERROR(VLOOKUP(I5210,datos_para_memoria_demandas_cal!$C$2:$K$99000,4,FALSE),0)</f>
        <v>0</v>
      </c>
      <c r="N5210" s="21">
        <f t="shared" si="488"/>
        <v>0</v>
      </c>
      <c r="O5210" s="22">
        <f t="shared" si="489"/>
        <v>0</v>
      </c>
      <c r="P5210" s="22">
        <f t="shared" si="490"/>
        <v>0</v>
      </c>
      <c r="Q5210" s="23">
        <f t="shared" si="491"/>
        <v>0</v>
      </c>
    </row>
    <row r="5211" spans="8:17" x14ac:dyDescent="0.25">
      <c r="H5211" s="11" t="str">
        <f t="shared" si="492"/>
        <v/>
      </c>
      <c r="I5211" s="9" t="str">
        <f t="shared" si="487"/>
        <v/>
      </c>
      <c r="J5211" s="21">
        <f>IFERROR(VLOOKUP(I5211,datos_para_memoria_demandas_cal!$C$2:$K$99000,2,FALSE),0)</f>
        <v>0</v>
      </c>
      <c r="K5211" s="22">
        <f>IFERROR(VLOOKUP(I5211,datos_para_memoria_demandas_cal!$C$2:$K$99000,3,FALSE),0)</f>
        <v>0</v>
      </c>
      <c r="L5211" s="22">
        <f>IFERROR(VLOOKUP(I5211,ES0031102460685007HA0F_20250101!$D$2:$K$99000,2,FALSE),0)</f>
        <v>0</v>
      </c>
      <c r="M5211" s="23">
        <f>IFERROR(VLOOKUP(I5211,datos_para_memoria_demandas_cal!$C$2:$K$99000,4,FALSE),0)</f>
        <v>0</v>
      </c>
      <c r="N5211" s="21">
        <f t="shared" si="488"/>
        <v>0</v>
      </c>
      <c r="O5211" s="22">
        <f t="shared" si="489"/>
        <v>0</v>
      </c>
      <c r="P5211" s="22">
        <f t="shared" si="490"/>
        <v>0</v>
      </c>
      <c r="Q5211" s="23">
        <f t="shared" si="491"/>
        <v>0</v>
      </c>
    </row>
    <row r="5212" spans="8:17" x14ac:dyDescent="0.25">
      <c r="H5212" s="11" t="str">
        <f t="shared" si="492"/>
        <v/>
      </c>
      <c r="I5212" s="9" t="str">
        <f t="shared" si="487"/>
        <v/>
      </c>
      <c r="J5212" s="21">
        <f>IFERROR(VLOOKUP(I5212,datos_para_memoria_demandas_cal!$C$2:$K$99000,2,FALSE),0)</f>
        <v>0</v>
      </c>
      <c r="K5212" s="22">
        <f>IFERROR(VLOOKUP(I5212,datos_para_memoria_demandas_cal!$C$2:$K$99000,3,FALSE),0)</f>
        <v>0</v>
      </c>
      <c r="L5212" s="22">
        <f>IFERROR(VLOOKUP(I5212,ES0031102460685007HA0F_20250101!$D$2:$K$99000,2,FALSE),0)</f>
        <v>0</v>
      </c>
      <c r="M5212" s="23">
        <f>IFERROR(VLOOKUP(I5212,datos_para_memoria_demandas_cal!$C$2:$K$99000,4,FALSE),0)</f>
        <v>0</v>
      </c>
      <c r="N5212" s="21">
        <f t="shared" si="488"/>
        <v>0</v>
      </c>
      <c r="O5212" s="22">
        <f t="shared" si="489"/>
        <v>0</v>
      </c>
      <c r="P5212" s="22">
        <f t="shared" si="490"/>
        <v>0</v>
      </c>
      <c r="Q5212" s="23">
        <f t="shared" si="491"/>
        <v>0</v>
      </c>
    </row>
    <row r="5213" spans="8:17" x14ac:dyDescent="0.25">
      <c r="H5213" s="11" t="str">
        <f t="shared" si="492"/>
        <v/>
      </c>
      <c r="I5213" s="9" t="str">
        <f t="shared" si="487"/>
        <v/>
      </c>
      <c r="J5213" s="21">
        <f>IFERROR(VLOOKUP(I5213,datos_para_memoria_demandas_cal!$C$2:$K$99000,2,FALSE),0)</f>
        <v>0</v>
      </c>
      <c r="K5213" s="22">
        <f>IFERROR(VLOOKUP(I5213,datos_para_memoria_demandas_cal!$C$2:$K$99000,3,FALSE),0)</f>
        <v>0</v>
      </c>
      <c r="L5213" s="22">
        <f>IFERROR(VLOOKUP(I5213,ES0031102460685007HA0F_20250101!$D$2:$K$99000,2,FALSE),0)</f>
        <v>0</v>
      </c>
      <c r="M5213" s="23">
        <f>IFERROR(VLOOKUP(I5213,datos_para_memoria_demandas_cal!$C$2:$K$99000,4,FALSE),0)</f>
        <v>0</v>
      </c>
      <c r="N5213" s="21">
        <f t="shared" si="488"/>
        <v>0</v>
      </c>
      <c r="O5213" s="22">
        <f t="shared" si="489"/>
        <v>0</v>
      </c>
      <c r="P5213" s="22">
        <f t="shared" si="490"/>
        <v>0</v>
      </c>
      <c r="Q5213" s="23">
        <f t="shared" si="491"/>
        <v>0</v>
      </c>
    </row>
    <row r="5214" spans="8:17" x14ac:dyDescent="0.25">
      <c r="H5214" s="11" t="str">
        <f t="shared" si="492"/>
        <v/>
      </c>
      <c r="I5214" s="9" t="str">
        <f t="shared" si="487"/>
        <v/>
      </c>
      <c r="J5214" s="21">
        <f>IFERROR(VLOOKUP(I5214,datos_para_memoria_demandas_cal!$C$2:$K$99000,2,FALSE),0)</f>
        <v>0</v>
      </c>
      <c r="K5214" s="22">
        <f>IFERROR(VLOOKUP(I5214,datos_para_memoria_demandas_cal!$C$2:$K$99000,3,FALSE),0)</f>
        <v>0</v>
      </c>
      <c r="L5214" s="22">
        <f>IFERROR(VLOOKUP(I5214,ES0031102460685007HA0F_20250101!$D$2:$K$99000,2,FALSE),0)</f>
        <v>0</v>
      </c>
      <c r="M5214" s="23">
        <f>IFERROR(VLOOKUP(I5214,datos_para_memoria_demandas_cal!$C$2:$K$99000,4,FALSE),0)</f>
        <v>0</v>
      </c>
      <c r="N5214" s="21">
        <f t="shared" si="488"/>
        <v>0</v>
      </c>
      <c r="O5214" s="22">
        <f t="shared" si="489"/>
        <v>0</v>
      </c>
      <c r="P5214" s="22">
        <f t="shared" si="490"/>
        <v>0</v>
      </c>
      <c r="Q5214" s="23">
        <f t="shared" si="491"/>
        <v>0</v>
      </c>
    </row>
    <row r="5215" spans="8:17" x14ac:dyDescent="0.25">
      <c r="H5215" s="11" t="str">
        <f t="shared" si="492"/>
        <v/>
      </c>
      <c r="I5215" s="9" t="str">
        <f t="shared" si="487"/>
        <v/>
      </c>
      <c r="J5215" s="21">
        <f>IFERROR(VLOOKUP(I5215,datos_para_memoria_demandas_cal!$C$2:$K$99000,2,FALSE),0)</f>
        <v>0</v>
      </c>
      <c r="K5215" s="22">
        <f>IFERROR(VLOOKUP(I5215,datos_para_memoria_demandas_cal!$C$2:$K$99000,3,FALSE),0)</f>
        <v>0</v>
      </c>
      <c r="L5215" s="22">
        <f>IFERROR(VLOOKUP(I5215,ES0031102460685007HA0F_20250101!$D$2:$K$99000,2,FALSE),0)</f>
        <v>0</v>
      </c>
      <c r="M5215" s="23">
        <f>IFERROR(VLOOKUP(I5215,datos_para_memoria_demandas_cal!$C$2:$K$99000,4,FALSE),0)</f>
        <v>0</v>
      </c>
      <c r="N5215" s="21">
        <f t="shared" si="488"/>
        <v>0</v>
      </c>
      <c r="O5215" s="22">
        <f t="shared" si="489"/>
        <v>0</v>
      </c>
      <c r="P5215" s="22">
        <f t="shared" si="490"/>
        <v>0</v>
      </c>
      <c r="Q5215" s="23">
        <f t="shared" si="491"/>
        <v>0</v>
      </c>
    </row>
    <row r="5216" spans="8:17" x14ac:dyDescent="0.25">
      <c r="H5216" s="11" t="str">
        <f t="shared" si="492"/>
        <v/>
      </c>
      <c r="I5216" s="9" t="str">
        <f t="shared" si="487"/>
        <v/>
      </c>
      <c r="J5216" s="21">
        <f>IFERROR(VLOOKUP(I5216,datos_para_memoria_demandas_cal!$C$2:$K$99000,2,FALSE),0)</f>
        <v>0</v>
      </c>
      <c r="K5216" s="22">
        <f>IFERROR(VLOOKUP(I5216,datos_para_memoria_demandas_cal!$C$2:$K$99000,3,FALSE),0)</f>
        <v>0</v>
      </c>
      <c r="L5216" s="22">
        <f>IFERROR(VLOOKUP(I5216,ES0031102460685007HA0F_20250101!$D$2:$K$99000,2,FALSE),0)</f>
        <v>0</v>
      </c>
      <c r="M5216" s="23">
        <f>IFERROR(VLOOKUP(I5216,datos_para_memoria_demandas_cal!$C$2:$K$99000,4,FALSE),0)</f>
        <v>0</v>
      </c>
      <c r="N5216" s="21">
        <f t="shared" si="488"/>
        <v>0</v>
      </c>
      <c r="O5216" s="22">
        <f t="shared" si="489"/>
        <v>0</v>
      </c>
      <c r="P5216" s="22">
        <f t="shared" si="490"/>
        <v>0</v>
      </c>
      <c r="Q5216" s="23">
        <f t="shared" si="491"/>
        <v>0</v>
      </c>
    </row>
    <row r="5217" spans="8:17" x14ac:dyDescent="0.25">
      <c r="H5217" s="11" t="str">
        <f t="shared" si="492"/>
        <v/>
      </c>
      <c r="I5217" s="9" t="str">
        <f t="shared" si="487"/>
        <v/>
      </c>
      <c r="J5217" s="21">
        <f>IFERROR(VLOOKUP(I5217,datos_para_memoria_demandas_cal!$C$2:$K$99000,2,FALSE),0)</f>
        <v>0</v>
      </c>
      <c r="K5217" s="22">
        <f>IFERROR(VLOOKUP(I5217,datos_para_memoria_demandas_cal!$C$2:$K$99000,3,FALSE),0)</f>
        <v>0</v>
      </c>
      <c r="L5217" s="22">
        <f>IFERROR(VLOOKUP(I5217,ES0031102460685007HA0F_20250101!$D$2:$K$99000,2,FALSE),0)</f>
        <v>0</v>
      </c>
      <c r="M5217" s="23">
        <f>IFERROR(VLOOKUP(I5217,datos_para_memoria_demandas_cal!$C$2:$K$99000,4,FALSE),0)</f>
        <v>0</v>
      </c>
      <c r="N5217" s="21">
        <f t="shared" si="488"/>
        <v>0</v>
      </c>
      <c r="O5217" s="22">
        <f t="shared" si="489"/>
        <v>0</v>
      </c>
      <c r="P5217" s="22">
        <f t="shared" si="490"/>
        <v>0</v>
      </c>
      <c r="Q5217" s="23">
        <f t="shared" si="491"/>
        <v>0</v>
      </c>
    </row>
    <row r="5218" spans="8:17" x14ac:dyDescent="0.25">
      <c r="H5218" s="11" t="str">
        <f t="shared" si="492"/>
        <v/>
      </c>
      <c r="I5218" s="9" t="str">
        <f t="shared" si="487"/>
        <v/>
      </c>
      <c r="J5218" s="21">
        <f>IFERROR(VLOOKUP(I5218,datos_para_memoria_demandas_cal!$C$2:$K$99000,2,FALSE),0)</f>
        <v>0</v>
      </c>
      <c r="K5218" s="22">
        <f>IFERROR(VLOOKUP(I5218,datos_para_memoria_demandas_cal!$C$2:$K$99000,3,FALSE),0)</f>
        <v>0</v>
      </c>
      <c r="L5218" s="22">
        <f>IFERROR(VLOOKUP(I5218,ES0031102460685007HA0F_20250101!$D$2:$K$99000,2,FALSE),0)</f>
        <v>0</v>
      </c>
      <c r="M5218" s="23">
        <f>IFERROR(VLOOKUP(I5218,datos_para_memoria_demandas_cal!$C$2:$K$99000,4,FALSE),0)</f>
        <v>0</v>
      </c>
      <c r="N5218" s="21">
        <f t="shared" si="488"/>
        <v>0</v>
      </c>
      <c r="O5218" s="22">
        <f t="shared" si="489"/>
        <v>0</v>
      </c>
      <c r="P5218" s="22">
        <f t="shared" si="490"/>
        <v>0</v>
      </c>
      <c r="Q5218" s="23">
        <f t="shared" si="491"/>
        <v>0</v>
      </c>
    </row>
    <row r="5219" spans="8:17" x14ac:dyDescent="0.25">
      <c r="H5219" s="11" t="str">
        <f t="shared" si="492"/>
        <v/>
      </c>
      <c r="I5219" s="9" t="str">
        <f t="shared" si="487"/>
        <v/>
      </c>
      <c r="J5219" s="21">
        <f>IFERROR(VLOOKUP(I5219,datos_para_memoria_demandas_cal!$C$2:$K$99000,2,FALSE),0)</f>
        <v>0</v>
      </c>
      <c r="K5219" s="22">
        <f>IFERROR(VLOOKUP(I5219,datos_para_memoria_demandas_cal!$C$2:$K$99000,3,FALSE),0)</f>
        <v>0</v>
      </c>
      <c r="L5219" s="22">
        <f>IFERROR(VLOOKUP(I5219,ES0031102460685007HA0F_20250101!$D$2:$K$99000,2,FALSE),0)</f>
        <v>0</v>
      </c>
      <c r="M5219" s="23">
        <f>IFERROR(VLOOKUP(I5219,datos_para_memoria_demandas_cal!$C$2:$K$99000,4,FALSE),0)</f>
        <v>0</v>
      </c>
      <c r="N5219" s="21">
        <f t="shared" si="488"/>
        <v>0</v>
      </c>
      <c r="O5219" s="22">
        <f t="shared" si="489"/>
        <v>0</v>
      </c>
      <c r="P5219" s="22">
        <f t="shared" si="490"/>
        <v>0</v>
      </c>
      <c r="Q5219" s="23">
        <f t="shared" si="491"/>
        <v>0</v>
      </c>
    </row>
    <row r="5220" spans="8:17" x14ac:dyDescent="0.25">
      <c r="H5220" s="11" t="str">
        <f t="shared" si="492"/>
        <v/>
      </c>
      <c r="I5220" s="9" t="str">
        <f t="shared" si="487"/>
        <v/>
      </c>
      <c r="J5220" s="21">
        <f>IFERROR(VLOOKUP(I5220,datos_para_memoria_demandas_cal!$C$2:$K$99000,2,FALSE),0)</f>
        <v>0</v>
      </c>
      <c r="K5220" s="22">
        <f>IFERROR(VLOOKUP(I5220,datos_para_memoria_demandas_cal!$C$2:$K$99000,3,FALSE),0)</f>
        <v>0</v>
      </c>
      <c r="L5220" s="22">
        <f>IFERROR(VLOOKUP(I5220,ES0031102460685007HA0F_20250101!$D$2:$K$99000,2,FALSE),0)</f>
        <v>0</v>
      </c>
      <c r="M5220" s="23">
        <f>IFERROR(VLOOKUP(I5220,datos_para_memoria_demandas_cal!$C$2:$K$99000,4,FALSE),0)</f>
        <v>0</v>
      </c>
      <c r="N5220" s="21">
        <f t="shared" si="488"/>
        <v>0</v>
      </c>
      <c r="O5220" s="22">
        <f t="shared" si="489"/>
        <v>0</v>
      </c>
      <c r="P5220" s="22">
        <f t="shared" si="490"/>
        <v>0</v>
      </c>
      <c r="Q5220" s="23">
        <f t="shared" si="491"/>
        <v>0</v>
      </c>
    </row>
    <row r="5221" spans="8:17" x14ac:dyDescent="0.25">
      <c r="H5221" s="11" t="str">
        <f t="shared" si="492"/>
        <v/>
      </c>
      <c r="I5221" s="9" t="str">
        <f t="shared" si="487"/>
        <v/>
      </c>
      <c r="J5221" s="21">
        <f>IFERROR(VLOOKUP(I5221,datos_para_memoria_demandas_cal!$C$2:$K$99000,2,FALSE),0)</f>
        <v>0</v>
      </c>
      <c r="K5221" s="22">
        <f>IFERROR(VLOOKUP(I5221,datos_para_memoria_demandas_cal!$C$2:$K$99000,3,FALSE),0)</f>
        <v>0</v>
      </c>
      <c r="L5221" s="22">
        <f>IFERROR(VLOOKUP(I5221,ES0031102460685007HA0F_20250101!$D$2:$K$99000,2,FALSE),0)</f>
        <v>0</v>
      </c>
      <c r="M5221" s="23">
        <f>IFERROR(VLOOKUP(I5221,datos_para_memoria_demandas_cal!$C$2:$K$99000,4,FALSE),0)</f>
        <v>0</v>
      </c>
      <c r="N5221" s="21">
        <f t="shared" si="488"/>
        <v>0</v>
      </c>
      <c r="O5221" s="22">
        <f t="shared" si="489"/>
        <v>0</v>
      </c>
      <c r="P5221" s="22">
        <f t="shared" si="490"/>
        <v>0</v>
      </c>
      <c r="Q5221" s="23">
        <f t="shared" si="491"/>
        <v>0</v>
      </c>
    </row>
    <row r="5222" spans="8:17" x14ac:dyDescent="0.25">
      <c r="H5222" s="11" t="str">
        <f t="shared" si="492"/>
        <v/>
      </c>
      <c r="I5222" s="9" t="str">
        <f t="shared" si="487"/>
        <v/>
      </c>
      <c r="J5222" s="21">
        <f>IFERROR(VLOOKUP(I5222,datos_para_memoria_demandas_cal!$C$2:$K$99000,2,FALSE),0)</f>
        <v>0</v>
      </c>
      <c r="K5222" s="22">
        <f>IFERROR(VLOOKUP(I5222,datos_para_memoria_demandas_cal!$C$2:$K$99000,3,FALSE),0)</f>
        <v>0</v>
      </c>
      <c r="L5222" s="22">
        <f>IFERROR(VLOOKUP(I5222,ES0031102460685007HA0F_20250101!$D$2:$K$99000,2,FALSE),0)</f>
        <v>0</v>
      </c>
      <c r="M5222" s="23">
        <f>IFERROR(VLOOKUP(I5222,datos_para_memoria_demandas_cal!$C$2:$K$99000,4,FALSE),0)</f>
        <v>0</v>
      </c>
      <c r="N5222" s="21">
        <f t="shared" si="488"/>
        <v>0</v>
      </c>
      <c r="O5222" s="22">
        <f t="shared" si="489"/>
        <v>0</v>
      </c>
      <c r="P5222" s="22">
        <f t="shared" si="490"/>
        <v>0</v>
      </c>
      <c r="Q5222" s="23">
        <f t="shared" si="491"/>
        <v>0</v>
      </c>
    </row>
    <row r="5223" spans="8:17" x14ac:dyDescent="0.25">
      <c r="H5223" s="11" t="str">
        <f t="shared" si="492"/>
        <v/>
      </c>
      <c r="I5223" s="9" t="str">
        <f t="shared" si="487"/>
        <v/>
      </c>
      <c r="J5223" s="21">
        <f>IFERROR(VLOOKUP(I5223,datos_para_memoria_demandas_cal!$C$2:$K$99000,2,FALSE),0)</f>
        <v>0</v>
      </c>
      <c r="K5223" s="22">
        <f>IFERROR(VLOOKUP(I5223,datos_para_memoria_demandas_cal!$C$2:$K$99000,3,FALSE),0)</f>
        <v>0</v>
      </c>
      <c r="L5223" s="22">
        <f>IFERROR(VLOOKUP(I5223,ES0031102460685007HA0F_20250101!$D$2:$K$99000,2,FALSE),0)</f>
        <v>0</v>
      </c>
      <c r="M5223" s="23">
        <f>IFERROR(VLOOKUP(I5223,datos_para_memoria_demandas_cal!$C$2:$K$99000,4,FALSE),0)</f>
        <v>0</v>
      </c>
      <c r="N5223" s="21">
        <f t="shared" si="488"/>
        <v>0</v>
      </c>
      <c r="O5223" s="22">
        <f t="shared" si="489"/>
        <v>0</v>
      </c>
      <c r="P5223" s="22">
        <f t="shared" si="490"/>
        <v>0</v>
      </c>
      <c r="Q5223" s="23">
        <f t="shared" si="491"/>
        <v>0</v>
      </c>
    </row>
    <row r="5224" spans="8:17" x14ac:dyDescent="0.25">
      <c r="H5224" s="11" t="str">
        <f t="shared" si="492"/>
        <v/>
      </c>
      <c r="I5224" s="9" t="str">
        <f t="shared" si="487"/>
        <v/>
      </c>
      <c r="J5224" s="21">
        <f>IFERROR(VLOOKUP(I5224,datos_para_memoria_demandas_cal!$C$2:$K$99000,2,FALSE),0)</f>
        <v>0</v>
      </c>
      <c r="K5224" s="22">
        <f>IFERROR(VLOOKUP(I5224,datos_para_memoria_demandas_cal!$C$2:$K$99000,3,FALSE),0)</f>
        <v>0</v>
      </c>
      <c r="L5224" s="22">
        <f>IFERROR(VLOOKUP(I5224,ES0031102460685007HA0F_20250101!$D$2:$K$99000,2,FALSE),0)</f>
        <v>0</v>
      </c>
      <c r="M5224" s="23">
        <f>IFERROR(VLOOKUP(I5224,datos_para_memoria_demandas_cal!$C$2:$K$99000,4,FALSE),0)</f>
        <v>0</v>
      </c>
      <c r="N5224" s="21">
        <f t="shared" si="488"/>
        <v>0</v>
      </c>
      <c r="O5224" s="22">
        <f t="shared" si="489"/>
        <v>0</v>
      </c>
      <c r="P5224" s="22">
        <f t="shared" si="490"/>
        <v>0</v>
      </c>
      <c r="Q5224" s="23">
        <f t="shared" si="491"/>
        <v>0</v>
      </c>
    </row>
    <row r="5225" spans="8:17" x14ac:dyDescent="0.25">
      <c r="H5225" s="11" t="str">
        <f t="shared" si="492"/>
        <v/>
      </c>
      <c r="I5225" s="9" t="str">
        <f t="shared" si="487"/>
        <v/>
      </c>
      <c r="J5225" s="21">
        <f>IFERROR(VLOOKUP(I5225,datos_para_memoria_demandas_cal!$C$2:$K$99000,2,FALSE),0)</f>
        <v>0</v>
      </c>
      <c r="K5225" s="22">
        <f>IFERROR(VLOOKUP(I5225,datos_para_memoria_demandas_cal!$C$2:$K$99000,3,FALSE),0)</f>
        <v>0</v>
      </c>
      <c r="L5225" s="22">
        <f>IFERROR(VLOOKUP(I5225,ES0031102460685007HA0F_20250101!$D$2:$K$99000,2,FALSE),0)</f>
        <v>0</v>
      </c>
      <c r="M5225" s="23">
        <f>IFERROR(VLOOKUP(I5225,datos_para_memoria_demandas_cal!$C$2:$K$99000,4,FALSE),0)</f>
        <v>0</v>
      </c>
      <c r="N5225" s="21">
        <f t="shared" si="488"/>
        <v>0</v>
      </c>
      <c r="O5225" s="22">
        <f t="shared" si="489"/>
        <v>0</v>
      </c>
      <c r="P5225" s="22">
        <f t="shared" si="490"/>
        <v>0</v>
      </c>
      <c r="Q5225" s="23">
        <f t="shared" si="491"/>
        <v>0</v>
      </c>
    </row>
    <row r="5226" spans="8:17" x14ac:dyDescent="0.25">
      <c r="H5226" s="11" t="str">
        <f t="shared" si="492"/>
        <v/>
      </c>
      <c r="I5226" s="9" t="str">
        <f t="shared" si="487"/>
        <v/>
      </c>
      <c r="J5226" s="21">
        <f>IFERROR(VLOOKUP(I5226,datos_para_memoria_demandas_cal!$C$2:$K$99000,2,FALSE),0)</f>
        <v>0</v>
      </c>
      <c r="K5226" s="22">
        <f>IFERROR(VLOOKUP(I5226,datos_para_memoria_demandas_cal!$C$2:$K$99000,3,FALSE),0)</f>
        <v>0</v>
      </c>
      <c r="L5226" s="22">
        <f>IFERROR(VLOOKUP(I5226,ES0031102460685007HA0F_20250101!$D$2:$K$99000,2,FALSE),0)</f>
        <v>0</v>
      </c>
      <c r="M5226" s="23">
        <f>IFERROR(VLOOKUP(I5226,datos_para_memoria_demandas_cal!$C$2:$K$99000,4,FALSE),0)</f>
        <v>0</v>
      </c>
      <c r="N5226" s="21">
        <f t="shared" si="488"/>
        <v>0</v>
      </c>
      <c r="O5226" s="22">
        <f t="shared" si="489"/>
        <v>0</v>
      </c>
      <c r="P5226" s="22">
        <f t="shared" si="490"/>
        <v>0</v>
      </c>
      <c r="Q5226" s="23">
        <f t="shared" si="491"/>
        <v>0</v>
      </c>
    </row>
    <row r="5227" spans="8:17" x14ac:dyDescent="0.25">
      <c r="H5227" s="11" t="str">
        <f t="shared" si="492"/>
        <v/>
      </c>
      <c r="I5227" s="9" t="str">
        <f t="shared" si="487"/>
        <v/>
      </c>
      <c r="J5227" s="21">
        <f>IFERROR(VLOOKUP(I5227,datos_para_memoria_demandas_cal!$C$2:$K$99000,2,FALSE),0)</f>
        <v>0</v>
      </c>
      <c r="K5227" s="22">
        <f>IFERROR(VLOOKUP(I5227,datos_para_memoria_demandas_cal!$C$2:$K$99000,3,FALSE),0)</f>
        <v>0</v>
      </c>
      <c r="L5227" s="22">
        <f>IFERROR(VLOOKUP(I5227,ES0031102460685007HA0F_20250101!$D$2:$K$99000,2,FALSE),0)</f>
        <v>0</v>
      </c>
      <c r="M5227" s="23">
        <f>IFERROR(VLOOKUP(I5227,datos_para_memoria_demandas_cal!$C$2:$K$99000,4,FALSE),0)</f>
        <v>0</v>
      </c>
      <c r="N5227" s="21">
        <f t="shared" si="488"/>
        <v>0</v>
      </c>
      <c r="O5227" s="22">
        <f t="shared" si="489"/>
        <v>0</v>
      </c>
      <c r="P5227" s="22">
        <f t="shared" si="490"/>
        <v>0</v>
      </c>
      <c r="Q5227" s="23">
        <f t="shared" si="491"/>
        <v>0</v>
      </c>
    </row>
    <row r="5228" spans="8:17" x14ac:dyDescent="0.25">
      <c r="H5228" s="11" t="str">
        <f t="shared" si="492"/>
        <v/>
      </c>
      <c r="I5228" s="9" t="str">
        <f t="shared" si="487"/>
        <v/>
      </c>
      <c r="J5228" s="21">
        <f>IFERROR(VLOOKUP(I5228,datos_para_memoria_demandas_cal!$C$2:$K$99000,2,FALSE),0)</f>
        <v>0</v>
      </c>
      <c r="K5228" s="22">
        <f>IFERROR(VLOOKUP(I5228,datos_para_memoria_demandas_cal!$C$2:$K$99000,3,FALSE),0)</f>
        <v>0</v>
      </c>
      <c r="L5228" s="22">
        <f>IFERROR(VLOOKUP(I5228,ES0031102460685007HA0F_20250101!$D$2:$K$99000,2,FALSE),0)</f>
        <v>0</v>
      </c>
      <c r="M5228" s="23">
        <f>IFERROR(VLOOKUP(I5228,datos_para_memoria_demandas_cal!$C$2:$K$99000,4,FALSE),0)</f>
        <v>0</v>
      </c>
      <c r="N5228" s="21">
        <f t="shared" si="488"/>
        <v>0</v>
      </c>
      <c r="O5228" s="22">
        <f t="shared" si="489"/>
        <v>0</v>
      </c>
      <c r="P5228" s="22">
        <f t="shared" si="490"/>
        <v>0</v>
      </c>
      <c r="Q5228" s="23">
        <f t="shared" si="491"/>
        <v>0</v>
      </c>
    </row>
    <row r="5229" spans="8:17" x14ac:dyDescent="0.25">
      <c r="H5229" s="11" t="str">
        <f t="shared" si="492"/>
        <v/>
      </c>
      <c r="I5229" s="9" t="str">
        <f t="shared" si="487"/>
        <v/>
      </c>
      <c r="J5229" s="21">
        <f>IFERROR(VLOOKUP(I5229,datos_para_memoria_demandas_cal!$C$2:$K$99000,2,FALSE),0)</f>
        <v>0</v>
      </c>
      <c r="K5229" s="22">
        <f>IFERROR(VLOOKUP(I5229,datos_para_memoria_demandas_cal!$C$2:$K$99000,3,FALSE),0)</f>
        <v>0</v>
      </c>
      <c r="L5229" s="22">
        <f>IFERROR(VLOOKUP(I5229,ES0031102460685007HA0F_20250101!$D$2:$K$99000,2,FALSE),0)</f>
        <v>0</v>
      </c>
      <c r="M5229" s="23">
        <f>IFERROR(VLOOKUP(I5229,datos_para_memoria_demandas_cal!$C$2:$K$99000,4,FALSE),0)</f>
        <v>0</v>
      </c>
      <c r="N5229" s="21">
        <f t="shared" si="488"/>
        <v>0</v>
      </c>
      <c r="O5229" s="22">
        <f t="shared" si="489"/>
        <v>0</v>
      </c>
      <c r="P5229" s="22">
        <f t="shared" si="490"/>
        <v>0</v>
      </c>
      <c r="Q5229" s="23">
        <f t="shared" si="491"/>
        <v>0</v>
      </c>
    </row>
    <row r="5230" spans="8:17" x14ac:dyDescent="0.25">
      <c r="H5230" s="11" t="str">
        <f t="shared" si="492"/>
        <v/>
      </c>
      <c r="I5230" s="9" t="str">
        <f t="shared" si="487"/>
        <v/>
      </c>
      <c r="J5230" s="21">
        <f>IFERROR(VLOOKUP(I5230,datos_para_memoria_demandas_cal!$C$2:$K$99000,2,FALSE),0)</f>
        <v>0</v>
      </c>
      <c r="K5230" s="22">
        <f>IFERROR(VLOOKUP(I5230,datos_para_memoria_demandas_cal!$C$2:$K$99000,3,FALSE),0)</f>
        <v>0</v>
      </c>
      <c r="L5230" s="22">
        <f>IFERROR(VLOOKUP(I5230,ES0031102460685007HA0F_20250101!$D$2:$K$99000,2,FALSE),0)</f>
        <v>0</v>
      </c>
      <c r="M5230" s="23">
        <f>IFERROR(VLOOKUP(I5230,datos_para_memoria_demandas_cal!$C$2:$K$99000,4,FALSE),0)</f>
        <v>0</v>
      </c>
      <c r="N5230" s="21">
        <f t="shared" si="488"/>
        <v>0</v>
      </c>
      <c r="O5230" s="22">
        <f t="shared" si="489"/>
        <v>0</v>
      </c>
      <c r="P5230" s="22">
        <f t="shared" si="490"/>
        <v>0</v>
      </c>
      <c r="Q5230" s="23">
        <f t="shared" si="491"/>
        <v>0</v>
      </c>
    </row>
    <row r="5231" spans="8:17" x14ac:dyDescent="0.25">
      <c r="H5231" s="11" t="str">
        <f t="shared" si="492"/>
        <v/>
      </c>
      <c r="I5231" s="9" t="str">
        <f t="shared" si="487"/>
        <v/>
      </c>
      <c r="J5231" s="21">
        <f>IFERROR(VLOOKUP(I5231,datos_para_memoria_demandas_cal!$C$2:$K$99000,2,FALSE),0)</f>
        <v>0</v>
      </c>
      <c r="K5231" s="22">
        <f>IFERROR(VLOOKUP(I5231,datos_para_memoria_demandas_cal!$C$2:$K$99000,3,FALSE),0)</f>
        <v>0</v>
      </c>
      <c r="L5231" s="22">
        <f>IFERROR(VLOOKUP(I5231,ES0031102460685007HA0F_20250101!$D$2:$K$99000,2,FALSE),0)</f>
        <v>0</v>
      </c>
      <c r="M5231" s="23">
        <f>IFERROR(VLOOKUP(I5231,datos_para_memoria_demandas_cal!$C$2:$K$99000,4,FALSE),0)</f>
        <v>0</v>
      </c>
      <c r="N5231" s="21">
        <f t="shared" si="488"/>
        <v>0</v>
      </c>
      <c r="O5231" s="22">
        <f t="shared" si="489"/>
        <v>0</v>
      </c>
      <c r="P5231" s="22">
        <f t="shared" si="490"/>
        <v>0</v>
      </c>
      <c r="Q5231" s="23">
        <f t="shared" si="491"/>
        <v>0</v>
      </c>
    </row>
    <row r="5232" spans="8:17" x14ac:dyDescent="0.25">
      <c r="H5232" s="11" t="str">
        <f t="shared" si="492"/>
        <v/>
      </c>
      <c r="I5232" s="9" t="str">
        <f t="shared" si="487"/>
        <v/>
      </c>
      <c r="J5232" s="21">
        <f>IFERROR(VLOOKUP(I5232,datos_para_memoria_demandas_cal!$C$2:$K$99000,2,FALSE),0)</f>
        <v>0</v>
      </c>
      <c r="K5232" s="22">
        <f>IFERROR(VLOOKUP(I5232,datos_para_memoria_demandas_cal!$C$2:$K$99000,3,FALSE),0)</f>
        <v>0</v>
      </c>
      <c r="L5232" s="22">
        <f>IFERROR(VLOOKUP(I5232,ES0031102460685007HA0F_20250101!$D$2:$K$99000,2,FALSE),0)</f>
        <v>0</v>
      </c>
      <c r="M5232" s="23">
        <f>IFERROR(VLOOKUP(I5232,datos_para_memoria_demandas_cal!$C$2:$K$99000,4,FALSE),0)</f>
        <v>0</v>
      </c>
      <c r="N5232" s="21">
        <f t="shared" si="488"/>
        <v>0</v>
      </c>
      <c r="O5232" s="22">
        <f t="shared" si="489"/>
        <v>0</v>
      </c>
      <c r="P5232" s="22">
        <f t="shared" si="490"/>
        <v>0</v>
      </c>
      <c r="Q5232" s="23">
        <f t="shared" si="491"/>
        <v>0</v>
      </c>
    </row>
    <row r="5233" spans="8:17" x14ac:dyDescent="0.25">
      <c r="H5233" s="11" t="str">
        <f t="shared" si="492"/>
        <v/>
      </c>
      <c r="I5233" s="9" t="str">
        <f t="shared" si="487"/>
        <v/>
      </c>
      <c r="J5233" s="21">
        <f>IFERROR(VLOOKUP(I5233,datos_para_memoria_demandas_cal!$C$2:$K$99000,2,FALSE),0)</f>
        <v>0</v>
      </c>
      <c r="K5233" s="22">
        <f>IFERROR(VLOOKUP(I5233,datos_para_memoria_demandas_cal!$C$2:$K$99000,3,FALSE),0)</f>
        <v>0</v>
      </c>
      <c r="L5233" s="22">
        <f>IFERROR(VLOOKUP(I5233,ES0031102460685007HA0F_20250101!$D$2:$K$99000,2,FALSE),0)</f>
        <v>0</v>
      </c>
      <c r="M5233" s="23">
        <f>IFERROR(VLOOKUP(I5233,datos_para_memoria_demandas_cal!$C$2:$K$99000,4,FALSE),0)</f>
        <v>0</v>
      </c>
      <c r="N5233" s="21">
        <f t="shared" si="488"/>
        <v>0</v>
      </c>
      <c r="O5233" s="22">
        <f t="shared" si="489"/>
        <v>0</v>
      </c>
      <c r="P5233" s="22">
        <f t="shared" si="490"/>
        <v>0</v>
      </c>
      <c r="Q5233" s="23">
        <f t="shared" si="491"/>
        <v>0</v>
      </c>
    </row>
    <row r="5234" spans="8:17" x14ac:dyDescent="0.25">
      <c r="H5234" s="11" t="str">
        <f t="shared" si="492"/>
        <v/>
      </c>
      <c r="I5234" s="9" t="str">
        <f t="shared" si="487"/>
        <v/>
      </c>
      <c r="J5234" s="21">
        <f>IFERROR(VLOOKUP(I5234,datos_para_memoria_demandas_cal!$C$2:$K$99000,2,FALSE),0)</f>
        <v>0</v>
      </c>
      <c r="K5234" s="22">
        <f>IFERROR(VLOOKUP(I5234,datos_para_memoria_demandas_cal!$C$2:$K$99000,3,FALSE),0)</f>
        <v>0</v>
      </c>
      <c r="L5234" s="22">
        <f>IFERROR(VLOOKUP(I5234,ES0031102460685007HA0F_20250101!$D$2:$K$99000,2,FALSE),0)</f>
        <v>0</v>
      </c>
      <c r="M5234" s="23">
        <f>IFERROR(VLOOKUP(I5234,datos_para_memoria_demandas_cal!$C$2:$K$99000,4,FALSE),0)</f>
        <v>0</v>
      </c>
      <c r="N5234" s="21">
        <f t="shared" si="488"/>
        <v>0</v>
      </c>
      <c r="O5234" s="22">
        <f t="shared" si="489"/>
        <v>0</v>
      </c>
      <c r="P5234" s="22">
        <f t="shared" si="490"/>
        <v>0</v>
      </c>
      <c r="Q5234" s="23">
        <f t="shared" si="491"/>
        <v>0</v>
      </c>
    </row>
    <row r="5235" spans="8:17" x14ac:dyDescent="0.25">
      <c r="H5235" s="11" t="str">
        <f t="shared" si="492"/>
        <v/>
      </c>
      <c r="I5235" s="9" t="str">
        <f t="shared" si="487"/>
        <v/>
      </c>
      <c r="J5235" s="21">
        <f>IFERROR(VLOOKUP(I5235,datos_para_memoria_demandas_cal!$C$2:$K$99000,2,FALSE),0)</f>
        <v>0</v>
      </c>
      <c r="K5235" s="22">
        <f>IFERROR(VLOOKUP(I5235,datos_para_memoria_demandas_cal!$C$2:$K$99000,3,FALSE),0)</f>
        <v>0</v>
      </c>
      <c r="L5235" s="22">
        <f>IFERROR(VLOOKUP(I5235,ES0031102460685007HA0F_20250101!$D$2:$K$99000,2,FALSE),0)</f>
        <v>0</v>
      </c>
      <c r="M5235" s="23">
        <f>IFERROR(VLOOKUP(I5235,datos_para_memoria_demandas_cal!$C$2:$K$99000,4,FALSE),0)</f>
        <v>0</v>
      </c>
      <c r="N5235" s="21">
        <f t="shared" si="488"/>
        <v>0</v>
      </c>
      <c r="O5235" s="22">
        <f t="shared" si="489"/>
        <v>0</v>
      </c>
      <c r="P5235" s="22">
        <f t="shared" si="490"/>
        <v>0</v>
      </c>
      <c r="Q5235" s="23">
        <f t="shared" si="491"/>
        <v>0</v>
      </c>
    </row>
    <row r="5236" spans="8:17" x14ac:dyDescent="0.25">
      <c r="H5236" s="11" t="str">
        <f t="shared" si="492"/>
        <v/>
      </c>
      <c r="I5236" s="9" t="str">
        <f t="shared" si="487"/>
        <v/>
      </c>
      <c r="J5236" s="21">
        <f>IFERROR(VLOOKUP(I5236,datos_para_memoria_demandas_cal!$C$2:$K$99000,2,FALSE),0)</f>
        <v>0</v>
      </c>
      <c r="K5236" s="22">
        <f>IFERROR(VLOOKUP(I5236,datos_para_memoria_demandas_cal!$C$2:$K$99000,3,FALSE),0)</f>
        <v>0</v>
      </c>
      <c r="L5236" s="22">
        <f>IFERROR(VLOOKUP(I5236,ES0031102460685007HA0F_20250101!$D$2:$K$99000,2,FALSE),0)</f>
        <v>0</v>
      </c>
      <c r="M5236" s="23">
        <f>IFERROR(VLOOKUP(I5236,datos_para_memoria_demandas_cal!$C$2:$K$99000,4,FALSE),0)</f>
        <v>0</v>
      </c>
      <c r="N5236" s="21">
        <f t="shared" si="488"/>
        <v>0</v>
      </c>
      <c r="O5236" s="22">
        <f t="shared" si="489"/>
        <v>0</v>
      </c>
      <c r="P5236" s="22">
        <f t="shared" si="490"/>
        <v>0</v>
      </c>
      <c r="Q5236" s="23">
        <f t="shared" si="491"/>
        <v>0</v>
      </c>
    </row>
    <row r="5237" spans="8:17" x14ac:dyDescent="0.25">
      <c r="H5237" s="11" t="str">
        <f t="shared" si="492"/>
        <v/>
      </c>
      <c r="I5237" s="9" t="str">
        <f t="shared" si="487"/>
        <v/>
      </c>
      <c r="J5237" s="21">
        <f>IFERROR(VLOOKUP(I5237,datos_para_memoria_demandas_cal!$C$2:$K$99000,2,FALSE),0)</f>
        <v>0</v>
      </c>
      <c r="K5237" s="22">
        <f>IFERROR(VLOOKUP(I5237,datos_para_memoria_demandas_cal!$C$2:$K$99000,3,FALSE),0)</f>
        <v>0</v>
      </c>
      <c r="L5237" s="22">
        <f>IFERROR(VLOOKUP(I5237,ES0031102460685007HA0F_20250101!$D$2:$K$99000,2,FALSE),0)</f>
        <v>0</v>
      </c>
      <c r="M5237" s="23">
        <f>IFERROR(VLOOKUP(I5237,datos_para_memoria_demandas_cal!$C$2:$K$99000,4,FALSE),0)</f>
        <v>0</v>
      </c>
      <c r="N5237" s="21">
        <f t="shared" si="488"/>
        <v>0</v>
      </c>
      <c r="O5237" s="22">
        <f t="shared" si="489"/>
        <v>0</v>
      </c>
      <c r="P5237" s="22">
        <f t="shared" si="490"/>
        <v>0</v>
      </c>
      <c r="Q5237" s="23">
        <f t="shared" si="491"/>
        <v>0</v>
      </c>
    </row>
    <row r="5238" spans="8:17" x14ac:dyDescent="0.25">
      <c r="H5238" s="11" t="str">
        <f t="shared" si="492"/>
        <v/>
      </c>
      <c r="I5238" s="9" t="str">
        <f t="shared" si="487"/>
        <v/>
      </c>
      <c r="J5238" s="21">
        <f>IFERROR(VLOOKUP(I5238,datos_para_memoria_demandas_cal!$C$2:$K$99000,2,FALSE),0)</f>
        <v>0</v>
      </c>
      <c r="K5238" s="22">
        <f>IFERROR(VLOOKUP(I5238,datos_para_memoria_demandas_cal!$C$2:$K$99000,3,FALSE),0)</f>
        <v>0</v>
      </c>
      <c r="L5238" s="22">
        <f>IFERROR(VLOOKUP(I5238,ES0031102460685007HA0F_20250101!$D$2:$K$99000,2,FALSE),0)</f>
        <v>0</v>
      </c>
      <c r="M5238" s="23">
        <f>IFERROR(VLOOKUP(I5238,datos_para_memoria_demandas_cal!$C$2:$K$99000,4,FALSE),0)</f>
        <v>0</v>
      </c>
      <c r="N5238" s="21">
        <f t="shared" si="488"/>
        <v>0</v>
      </c>
      <c r="O5238" s="22">
        <f t="shared" si="489"/>
        <v>0</v>
      </c>
      <c r="P5238" s="22">
        <f t="shared" si="490"/>
        <v>0</v>
      </c>
      <c r="Q5238" s="23">
        <f t="shared" si="491"/>
        <v>0</v>
      </c>
    </row>
    <row r="5239" spans="8:17" x14ac:dyDescent="0.25">
      <c r="H5239" s="11" t="str">
        <f t="shared" si="492"/>
        <v/>
      </c>
      <c r="I5239" s="9" t="str">
        <f t="shared" si="487"/>
        <v/>
      </c>
      <c r="J5239" s="21">
        <f>IFERROR(VLOOKUP(I5239,datos_para_memoria_demandas_cal!$C$2:$K$99000,2,FALSE),0)</f>
        <v>0</v>
      </c>
      <c r="K5239" s="22">
        <f>IFERROR(VLOOKUP(I5239,datos_para_memoria_demandas_cal!$C$2:$K$99000,3,FALSE),0)</f>
        <v>0</v>
      </c>
      <c r="L5239" s="22">
        <f>IFERROR(VLOOKUP(I5239,ES0031102460685007HA0F_20250101!$D$2:$K$99000,2,FALSE),0)</f>
        <v>0</v>
      </c>
      <c r="M5239" s="23">
        <f>IFERROR(VLOOKUP(I5239,datos_para_memoria_demandas_cal!$C$2:$K$99000,4,FALSE),0)</f>
        <v>0</v>
      </c>
      <c r="N5239" s="21">
        <f t="shared" si="488"/>
        <v>0</v>
      </c>
      <c r="O5239" s="22">
        <f t="shared" si="489"/>
        <v>0</v>
      </c>
      <c r="P5239" s="22">
        <f t="shared" si="490"/>
        <v>0</v>
      </c>
      <c r="Q5239" s="23">
        <f t="shared" si="491"/>
        <v>0</v>
      </c>
    </row>
    <row r="5240" spans="8:17" x14ac:dyDescent="0.25">
      <c r="H5240" s="11" t="str">
        <f t="shared" si="492"/>
        <v/>
      </c>
      <c r="I5240" s="9" t="str">
        <f t="shared" si="487"/>
        <v/>
      </c>
      <c r="J5240" s="21">
        <f>IFERROR(VLOOKUP(I5240,datos_para_memoria_demandas_cal!$C$2:$K$99000,2,FALSE),0)</f>
        <v>0</v>
      </c>
      <c r="K5240" s="22">
        <f>IFERROR(VLOOKUP(I5240,datos_para_memoria_demandas_cal!$C$2:$K$99000,3,FALSE),0)</f>
        <v>0</v>
      </c>
      <c r="L5240" s="22">
        <f>IFERROR(VLOOKUP(I5240,ES0031102460685007HA0F_20250101!$D$2:$K$99000,2,FALSE),0)</f>
        <v>0</v>
      </c>
      <c r="M5240" s="23">
        <f>IFERROR(VLOOKUP(I5240,datos_para_memoria_demandas_cal!$C$2:$K$99000,4,FALSE),0)</f>
        <v>0</v>
      </c>
      <c r="N5240" s="21">
        <f t="shared" si="488"/>
        <v>0</v>
      </c>
      <c r="O5240" s="22">
        <f t="shared" si="489"/>
        <v>0</v>
      </c>
      <c r="P5240" s="22">
        <f t="shared" si="490"/>
        <v>0</v>
      </c>
      <c r="Q5240" s="23">
        <f t="shared" si="491"/>
        <v>0</v>
      </c>
    </row>
    <row r="5241" spans="8:17" x14ac:dyDescent="0.25">
      <c r="H5241" s="11" t="str">
        <f t="shared" si="492"/>
        <v/>
      </c>
      <c r="I5241" s="9" t="str">
        <f t="shared" si="487"/>
        <v/>
      </c>
      <c r="J5241" s="21">
        <f>IFERROR(VLOOKUP(I5241,datos_para_memoria_demandas_cal!$C$2:$K$99000,2,FALSE),0)</f>
        <v>0</v>
      </c>
      <c r="K5241" s="22">
        <f>IFERROR(VLOOKUP(I5241,datos_para_memoria_demandas_cal!$C$2:$K$99000,3,FALSE),0)</f>
        <v>0</v>
      </c>
      <c r="L5241" s="22">
        <f>IFERROR(VLOOKUP(I5241,ES0031102460685007HA0F_20250101!$D$2:$K$99000,2,FALSE),0)</f>
        <v>0</v>
      </c>
      <c r="M5241" s="23">
        <f>IFERROR(VLOOKUP(I5241,datos_para_memoria_demandas_cal!$C$2:$K$99000,4,FALSE),0)</f>
        <v>0</v>
      </c>
      <c r="N5241" s="21">
        <f t="shared" si="488"/>
        <v>0</v>
      </c>
      <c r="O5241" s="22">
        <f t="shared" si="489"/>
        <v>0</v>
      </c>
      <c r="P5241" s="22">
        <f t="shared" si="490"/>
        <v>0</v>
      </c>
      <c r="Q5241" s="23">
        <f t="shared" si="491"/>
        <v>0</v>
      </c>
    </row>
    <row r="5242" spans="8:17" x14ac:dyDescent="0.25">
      <c r="H5242" s="11" t="str">
        <f t="shared" si="492"/>
        <v/>
      </c>
      <c r="I5242" s="9" t="str">
        <f t="shared" si="487"/>
        <v/>
      </c>
      <c r="J5242" s="21">
        <f>IFERROR(VLOOKUP(I5242,datos_para_memoria_demandas_cal!$C$2:$K$99000,2,FALSE),0)</f>
        <v>0</v>
      </c>
      <c r="K5242" s="22">
        <f>IFERROR(VLOOKUP(I5242,datos_para_memoria_demandas_cal!$C$2:$K$99000,3,FALSE),0)</f>
        <v>0</v>
      </c>
      <c r="L5242" s="22">
        <f>IFERROR(VLOOKUP(I5242,ES0031102460685007HA0F_20250101!$D$2:$K$99000,2,FALSE),0)</f>
        <v>0</v>
      </c>
      <c r="M5242" s="23">
        <f>IFERROR(VLOOKUP(I5242,datos_para_memoria_demandas_cal!$C$2:$K$99000,4,FALSE),0)</f>
        <v>0</v>
      </c>
      <c r="N5242" s="21">
        <f t="shared" si="488"/>
        <v>0</v>
      </c>
      <c r="O5242" s="22">
        <f t="shared" si="489"/>
        <v>0</v>
      </c>
      <c r="P5242" s="22">
        <f t="shared" si="490"/>
        <v>0</v>
      </c>
      <c r="Q5242" s="23">
        <f t="shared" si="491"/>
        <v>0</v>
      </c>
    </row>
    <row r="5243" spans="8:17" x14ac:dyDescent="0.25">
      <c r="H5243" s="11" t="str">
        <f t="shared" si="492"/>
        <v/>
      </c>
      <c r="I5243" s="9" t="str">
        <f t="shared" si="487"/>
        <v/>
      </c>
      <c r="J5243" s="21">
        <f>IFERROR(VLOOKUP(I5243,datos_para_memoria_demandas_cal!$C$2:$K$99000,2,FALSE),0)</f>
        <v>0</v>
      </c>
      <c r="K5243" s="22">
        <f>IFERROR(VLOOKUP(I5243,datos_para_memoria_demandas_cal!$C$2:$K$99000,3,FALSE),0)</f>
        <v>0</v>
      </c>
      <c r="L5243" s="22">
        <f>IFERROR(VLOOKUP(I5243,ES0031102460685007HA0F_20250101!$D$2:$K$99000,2,FALSE),0)</f>
        <v>0</v>
      </c>
      <c r="M5243" s="23">
        <f>IFERROR(VLOOKUP(I5243,datos_para_memoria_demandas_cal!$C$2:$K$99000,4,FALSE),0)</f>
        <v>0</v>
      </c>
      <c r="N5243" s="21">
        <f t="shared" si="488"/>
        <v>0</v>
      </c>
      <c r="O5243" s="22">
        <f t="shared" si="489"/>
        <v>0</v>
      </c>
      <c r="P5243" s="22">
        <f t="shared" si="490"/>
        <v>0</v>
      </c>
      <c r="Q5243" s="23">
        <f t="shared" si="491"/>
        <v>0</v>
      </c>
    </row>
    <row r="5244" spans="8:17" x14ac:dyDescent="0.25">
      <c r="H5244" s="11" t="str">
        <f t="shared" si="492"/>
        <v/>
      </c>
      <c r="I5244" s="9" t="str">
        <f t="shared" si="487"/>
        <v/>
      </c>
      <c r="J5244" s="21">
        <f>IFERROR(VLOOKUP(I5244,datos_para_memoria_demandas_cal!$C$2:$K$99000,2,FALSE),0)</f>
        <v>0</v>
      </c>
      <c r="K5244" s="22">
        <f>IFERROR(VLOOKUP(I5244,datos_para_memoria_demandas_cal!$C$2:$K$99000,3,FALSE),0)</f>
        <v>0</v>
      </c>
      <c r="L5244" s="22">
        <f>IFERROR(VLOOKUP(I5244,ES0031102460685007HA0F_20250101!$D$2:$K$99000,2,FALSE),0)</f>
        <v>0</v>
      </c>
      <c r="M5244" s="23">
        <f>IFERROR(VLOOKUP(I5244,datos_para_memoria_demandas_cal!$C$2:$K$99000,4,FALSE),0)</f>
        <v>0</v>
      </c>
      <c r="N5244" s="21">
        <f t="shared" si="488"/>
        <v>0</v>
      </c>
      <c r="O5244" s="22">
        <f t="shared" si="489"/>
        <v>0</v>
      </c>
      <c r="P5244" s="22">
        <f t="shared" si="490"/>
        <v>0</v>
      </c>
      <c r="Q5244" s="23">
        <f t="shared" si="491"/>
        <v>0</v>
      </c>
    </row>
    <row r="5245" spans="8:17" x14ac:dyDescent="0.25">
      <c r="H5245" s="11" t="str">
        <f t="shared" si="492"/>
        <v/>
      </c>
      <c r="I5245" s="9" t="str">
        <f t="shared" si="487"/>
        <v/>
      </c>
      <c r="J5245" s="21">
        <f>IFERROR(VLOOKUP(I5245,datos_para_memoria_demandas_cal!$C$2:$K$99000,2,FALSE),0)</f>
        <v>0</v>
      </c>
      <c r="K5245" s="22">
        <f>IFERROR(VLOOKUP(I5245,datos_para_memoria_demandas_cal!$C$2:$K$99000,3,FALSE),0)</f>
        <v>0</v>
      </c>
      <c r="L5245" s="22">
        <f>IFERROR(VLOOKUP(I5245,ES0031102460685007HA0F_20250101!$D$2:$K$99000,2,FALSE),0)</f>
        <v>0</v>
      </c>
      <c r="M5245" s="23">
        <f>IFERROR(VLOOKUP(I5245,datos_para_memoria_demandas_cal!$C$2:$K$99000,4,FALSE),0)</f>
        <v>0</v>
      </c>
      <c r="N5245" s="21">
        <f t="shared" si="488"/>
        <v>0</v>
      </c>
      <c r="O5245" s="22">
        <f t="shared" si="489"/>
        <v>0</v>
      </c>
      <c r="P5245" s="22">
        <f t="shared" si="490"/>
        <v>0</v>
      </c>
      <c r="Q5245" s="23">
        <f t="shared" si="491"/>
        <v>0</v>
      </c>
    </row>
    <row r="5246" spans="8:17" x14ac:dyDescent="0.25">
      <c r="H5246" s="11" t="str">
        <f t="shared" si="492"/>
        <v/>
      </c>
      <c r="I5246" s="9" t="str">
        <f t="shared" si="487"/>
        <v/>
      </c>
      <c r="J5246" s="21">
        <f>IFERROR(VLOOKUP(I5246,datos_para_memoria_demandas_cal!$C$2:$K$99000,2,FALSE),0)</f>
        <v>0</v>
      </c>
      <c r="K5246" s="22">
        <f>IFERROR(VLOOKUP(I5246,datos_para_memoria_demandas_cal!$C$2:$K$99000,3,FALSE),0)</f>
        <v>0</v>
      </c>
      <c r="L5246" s="22">
        <f>IFERROR(VLOOKUP(I5246,ES0031102460685007HA0F_20250101!$D$2:$K$99000,2,FALSE),0)</f>
        <v>0</v>
      </c>
      <c r="M5246" s="23">
        <f>IFERROR(VLOOKUP(I5246,datos_para_memoria_demandas_cal!$C$2:$K$99000,4,FALSE),0)</f>
        <v>0</v>
      </c>
      <c r="N5246" s="21">
        <f t="shared" si="488"/>
        <v>0</v>
      </c>
      <c r="O5246" s="22">
        <f t="shared" si="489"/>
        <v>0</v>
      </c>
      <c r="P5246" s="22">
        <f t="shared" si="490"/>
        <v>0</v>
      </c>
      <c r="Q5246" s="23">
        <f t="shared" si="491"/>
        <v>0</v>
      </c>
    </row>
    <row r="5247" spans="8:17" x14ac:dyDescent="0.25">
      <c r="H5247" s="11" t="str">
        <f t="shared" si="492"/>
        <v/>
      </c>
      <c r="I5247" s="9" t="str">
        <f t="shared" si="487"/>
        <v/>
      </c>
      <c r="J5247" s="21">
        <f>IFERROR(VLOOKUP(I5247,datos_para_memoria_demandas_cal!$C$2:$K$99000,2,FALSE),0)</f>
        <v>0</v>
      </c>
      <c r="K5247" s="22">
        <f>IFERROR(VLOOKUP(I5247,datos_para_memoria_demandas_cal!$C$2:$K$99000,3,FALSE),0)</f>
        <v>0</v>
      </c>
      <c r="L5247" s="22">
        <f>IFERROR(VLOOKUP(I5247,ES0031102460685007HA0F_20250101!$D$2:$K$99000,2,FALSE),0)</f>
        <v>0</v>
      </c>
      <c r="M5247" s="23">
        <f>IFERROR(VLOOKUP(I5247,datos_para_memoria_demandas_cal!$C$2:$K$99000,4,FALSE),0)</f>
        <v>0</v>
      </c>
      <c r="N5247" s="21">
        <f t="shared" si="488"/>
        <v>0</v>
      </c>
      <c r="O5247" s="22">
        <f t="shared" si="489"/>
        <v>0</v>
      </c>
      <c r="P5247" s="22">
        <f t="shared" si="490"/>
        <v>0</v>
      </c>
      <c r="Q5247" s="23">
        <f t="shared" si="491"/>
        <v>0</v>
      </c>
    </row>
    <row r="5248" spans="8:17" x14ac:dyDescent="0.25">
      <c r="H5248" s="11" t="str">
        <f t="shared" si="492"/>
        <v/>
      </c>
      <c r="I5248" s="9" t="str">
        <f t="shared" si="487"/>
        <v/>
      </c>
      <c r="J5248" s="21">
        <f>IFERROR(VLOOKUP(I5248,datos_para_memoria_demandas_cal!$C$2:$K$99000,2,FALSE),0)</f>
        <v>0</v>
      </c>
      <c r="K5248" s="22">
        <f>IFERROR(VLOOKUP(I5248,datos_para_memoria_demandas_cal!$C$2:$K$99000,3,FALSE),0)</f>
        <v>0</v>
      </c>
      <c r="L5248" s="22">
        <f>IFERROR(VLOOKUP(I5248,ES0031102460685007HA0F_20250101!$D$2:$K$99000,2,FALSE),0)</f>
        <v>0</v>
      </c>
      <c r="M5248" s="23">
        <f>IFERROR(VLOOKUP(I5248,datos_para_memoria_demandas_cal!$C$2:$K$99000,4,FALSE),0)</f>
        <v>0</v>
      </c>
      <c r="N5248" s="21">
        <f t="shared" si="488"/>
        <v>0</v>
      </c>
      <c r="O5248" s="22">
        <f t="shared" si="489"/>
        <v>0</v>
      </c>
      <c r="P5248" s="22">
        <f t="shared" si="490"/>
        <v>0</v>
      </c>
      <c r="Q5248" s="23">
        <f t="shared" si="491"/>
        <v>0</v>
      </c>
    </row>
    <row r="5249" spans="8:17" x14ac:dyDescent="0.25">
      <c r="H5249" s="11" t="str">
        <f t="shared" si="492"/>
        <v/>
      </c>
      <c r="I5249" s="9" t="str">
        <f t="shared" si="487"/>
        <v/>
      </c>
      <c r="J5249" s="21">
        <f>IFERROR(VLOOKUP(I5249,datos_para_memoria_demandas_cal!$C$2:$K$99000,2,FALSE),0)</f>
        <v>0</v>
      </c>
      <c r="K5249" s="22">
        <f>IFERROR(VLOOKUP(I5249,datos_para_memoria_demandas_cal!$C$2:$K$99000,3,FALSE),0)</f>
        <v>0</v>
      </c>
      <c r="L5249" s="22">
        <f>IFERROR(VLOOKUP(I5249,ES0031102460685007HA0F_20250101!$D$2:$K$99000,2,FALSE),0)</f>
        <v>0</v>
      </c>
      <c r="M5249" s="23">
        <f>IFERROR(VLOOKUP(I5249,datos_para_memoria_demandas_cal!$C$2:$K$99000,4,FALSE),0)</f>
        <v>0</v>
      </c>
      <c r="N5249" s="21">
        <f t="shared" si="488"/>
        <v>0</v>
      </c>
      <c r="O5249" s="22">
        <f t="shared" si="489"/>
        <v>0</v>
      </c>
      <c r="P5249" s="22">
        <f t="shared" si="490"/>
        <v>0</v>
      </c>
      <c r="Q5249" s="23">
        <f t="shared" si="491"/>
        <v>0</v>
      </c>
    </row>
    <row r="5250" spans="8:17" x14ac:dyDescent="0.25">
      <c r="H5250" s="11" t="str">
        <f t="shared" si="492"/>
        <v/>
      </c>
      <c r="I5250" s="9" t="str">
        <f t="shared" si="487"/>
        <v/>
      </c>
      <c r="J5250" s="21">
        <f>IFERROR(VLOOKUP(I5250,datos_para_memoria_demandas_cal!$C$2:$K$99000,2,FALSE),0)</f>
        <v>0</v>
      </c>
      <c r="K5250" s="22">
        <f>IFERROR(VLOOKUP(I5250,datos_para_memoria_demandas_cal!$C$2:$K$99000,3,FALSE),0)</f>
        <v>0</v>
      </c>
      <c r="L5250" s="22">
        <f>IFERROR(VLOOKUP(I5250,ES0031102460685007HA0F_20250101!$D$2:$K$99000,2,FALSE),0)</f>
        <v>0</v>
      </c>
      <c r="M5250" s="23">
        <f>IFERROR(VLOOKUP(I5250,datos_para_memoria_demandas_cal!$C$2:$K$99000,4,FALSE),0)</f>
        <v>0</v>
      </c>
      <c r="N5250" s="21">
        <f t="shared" si="488"/>
        <v>0</v>
      </c>
      <c r="O5250" s="22">
        <f t="shared" si="489"/>
        <v>0</v>
      </c>
      <c r="P5250" s="22">
        <f t="shared" si="490"/>
        <v>0</v>
      </c>
      <c r="Q5250" s="23">
        <f t="shared" si="491"/>
        <v>0</v>
      </c>
    </row>
    <row r="5251" spans="8:17" x14ac:dyDescent="0.25">
      <c r="H5251" s="11" t="str">
        <f t="shared" si="492"/>
        <v/>
      </c>
      <c r="I5251" s="9" t="str">
        <f t="shared" si="487"/>
        <v/>
      </c>
      <c r="J5251" s="21">
        <f>IFERROR(VLOOKUP(I5251,datos_para_memoria_demandas_cal!$C$2:$K$99000,2,FALSE),0)</f>
        <v>0</v>
      </c>
      <c r="K5251" s="22">
        <f>IFERROR(VLOOKUP(I5251,datos_para_memoria_demandas_cal!$C$2:$K$99000,3,FALSE),0)</f>
        <v>0</v>
      </c>
      <c r="L5251" s="22">
        <f>IFERROR(VLOOKUP(I5251,ES0031102460685007HA0F_20250101!$D$2:$K$99000,2,FALSE),0)</f>
        <v>0</v>
      </c>
      <c r="M5251" s="23">
        <f>IFERROR(VLOOKUP(I5251,datos_para_memoria_demandas_cal!$C$2:$K$99000,4,FALSE),0)</f>
        <v>0</v>
      </c>
      <c r="N5251" s="21">
        <f t="shared" si="488"/>
        <v>0</v>
      </c>
      <c r="O5251" s="22">
        <f t="shared" si="489"/>
        <v>0</v>
      </c>
      <c r="P5251" s="22">
        <f t="shared" si="490"/>
        <v>0</v>
      </c>
      <c r="Q5251" s="23">
        <f t="shared" si="491"/>
        <v>0</v>
      </c>
    </row>
    <row r="5252" spans="8:17" x14ac:dyDescent="0.25">
      <c r="H5252" s="11" t="str">
        <f t="shared" si="492"/>
        <v/>
      </c>
      <c r="I5252" s="9" t="str">
        <f t="shared" si="487"/>
        <v/>
      </c>
      <c r="J5252" s="21">
        <f>IFERROR(VLOOKUP(I5252,datos_para_memoria_demandas_cal!$C$2:$K$99000,2,FALSE),0)</f>
        <v>0</v>
      </c>
      <c r="K5252" s="22">
        <f>IFERROR(VLOOKUP(I5252,datos_para_memoria_demandas_cal!$C$2:$K$99000,3,FALSE),0)</f>
        <v>0</v>
      </c>
      <c r="L5252" s="22">
        <f>IFERROR(VLOOKUP(I5252,ES0031102460685007HA0F_20250101!$D$2:$K$99000,2,FALSE),0)</f>
        <v>0</v>
      </c>
      <c r="M5252" s="23">
        <f>IFERROR(VLOOKUP(I5252,datos_para_memoria_demandas_cal!$C$2:$K$99000,4,FALSE),0)</f>
        <v>0</v>
      </c>
      <c r="N5252" s="21">
        <f t="shared" si="488"/>
        <v>0</v>
      </c>
      <c r="O5252" s="22">
        <f t="shared" si="489"/>
        <v>0</v>
      </c>
      <c r="P5252" s="22">
        <f t="shared" si="490"/>
        <v>0</v>
      </c>
      <c r="Q5252" s="23">
        <f t="shared" si="491"/>
        <v>0</v>
      </c>
    </row>
    <row r="5253" spans="8:17" x14ac:dyDescent="0.25">
      <c r="H5253" s="11" t="str">
        <f t="shared" si="492"/>
        <v/>
      </c>
      <c r="I5253" s="9" t="str">
        <f t="shared" ref="I5253:I5316" si="493">TEXT(H5253,"000000,000000")</f>
        <v/>
      </c>
      <c r="J5253" s="21">
        <f>IFERROR(VLOOKUP(I5253,datos_para_memoria_demandas_cal!$C$2:$K$99000,2,FALSE),0)</f>
        <v>0</v>
      </c>
      <c r="K5253" s="22">
        <f>IFERROR(VLOOKUP(I5253,datos_para_memoria_demandas_cal!$C$2:$K$99000,3,FALSE),0)</f>
        <v>0</v>
      </c>
      <c r="L5253" s="22">
        <f>IFERROR(VLOOKUP(I5253,ES0031102460685007HA0F_20250101!$D$2:$K$99000,2,FALSE),0)</f>
        <v>0</v>
      </c>
      <c r="M5253" s="23">
        <f>IFERROR(VLOOKUP(I5253,datos_para_memoria_demandas_cal!$C$2:$K$99000,4,FALSE),0)</f>
        <v>0</v>
      </c>
      <c r="N5253" s="21">
        <f t="shared" ref="N5253:N5316" si="494">J5253*K5253</f>
        <v>0</v>
      </c>
      <c r="O5253" s="22">
        <f t="shared" ref="O5253:O5316" si="495">J5253*L5253</f>
        <v>0</v>
      </c>
      <c r="P5253" s="22">
        <f t="shared" ref="P5253:P5316" si="496">J5253*(IF(K5253+M5253&gt;0,K5253+M5253,0))</f>
        <v>0</v>
      </c>
      <c r="Q5253" s="23">
        <f t="shared" ref="Q5253:Q5316" si="497">J5253*(IF(L5253+M5253&gt;0,L5253+M5253,0))</f>
        <v>0</v>
      </c>
    </row>
    <row r="5254" spans="8:17" x14ac:dyDescent="0.25">
      <c r="H5254" s="11" t="str">
        <f t="shared" ref="H5254:H5317" si="498">IFERROR(IF(H5253+1/24&lt;=$F$5,H5253+1/24,""),"")</f>
        <v/>
      </c>
      <c r="I5254" s="9" t="str">
        <f t="shared" si="493"/>
        <v/>
      </c>
      <c r="J5254" s="21">
        <f>IFERROR(VLOOKUP(I5254,datos_para_memoria_demandas_cal!$C$2:$K$99000,2,FALSE),0)</f>
        <v>0</v>
      </c>
      <c r="K5254" s="22">
        <f>IFERROR(VLOOKUP(I5254,datos_para_memoria_demandas_cal!$C$2:$K$99000,3,FALSE),0)</f>
        <v>0</v>
      </c>
      <c r="L5254" s="22">
        <f>IFERROR(VLOOKUP(I5254,ES0031102460685007HA0F_20250101!$D$2:$K$99000,2,FALSE),0)</f>
        <v>0</v>
      </c>
      <c r="M5254" s="23">
        <f>IFERROR(VLOOKUP(I5254,datos_para_memoria_demandas_cal!$C$2:$K$99000,4,FALSE),0)</f>
        <v>0</v>
      </c>
      <c r="N5254" s="21">
        <f t="shared" si="494"/>
        <v>0</v>
      </c>
      <c r="O5254" s="22">
        <f t="shared" si="495"/>
        <v>0</v>
      </c>
      <c r="P5254" s="22">
        <f t="shared" si="496"/>
        <v>0</v>
      </c>
      <c r="Q5254" s="23">
        <f t="shared" si="497"/>
        <v>0</v>
      </c>
    </row>
    <row r="5255" spans="8:17" x14ac:dyDescent="0.25">
      <c r="H5255" s="11" t="str">
        <f t="shared" si="498"/>
        <v/>
      </c>
      <c r="I5255" s="9" t="str">
        <f t="shared" si="493"/>
        <v/>
      </c>
      <c r="J5255" s="21">
        <f>IFERROR(VLOOKUP(I5255,datos_para_memoria_demandas_cal!$C$2:$K$99000,2,FALSE),0)</f>
        <v>0</v>
      </c>
      <c r="K5255" s="22">
        <f>IFERROR(VLOOKUP(I5255,datos_para_memoria_demandas_cal!$C$2:$K$99000,3,FALSE),0)</f>
        <v>0</v>
      </c>
      <c r="L5255" s="22">
        <f>IFERROR(VLOOKUP(I5255,ES0031102460685007HA0F_20250101!$D$2:$K$99000,2,FALSE),0)</f>
        <v>0</v>
      </c>
      <c r="M5255" s="23">
        <f>IFERROR(VLOOKUP(I5255,datos_para_memoria_demandas_cal!$C$2:$K$99000,4,FALSE),0)</f>
        <v>0</v>
      </c>
      <c r="N5255" s="21">
        <f t="shared" si="494"/>
        <v>0</v>
      </c>
      <c r="O5255" s="22">
        <f t="shared" si="495"/>
        <v>0</v>
      </c>
      <c r="P5255" s="22">
        <f t="shared" si="496"/>
        <v>0</v>
      </c>
      <c r="Q5255" s="23">
        <f t="shared" si="497"/>
        <v>0</v>
      </c>
    </row>
    <row r="5256" spans="8:17" x14ac:dyDescent="0.25">
      <c r="H5256" s="11" t="str">
        <f t="shared" si="498"/>
        <v/>
      </c>
      <c r="I5256" s="9" t="str">
        <f t="shared" si="493"/>
        <v/>
      </c>
      <c r="J5256" s="21">
        <f>IFERROR(VLOOKUP(I5256,datos_para_memoria_demandas_cal!$C$2:$K$99000,2,FALSE),0)</f>
        <v>0</v>
      </c>
      <c r="K5256" s="22">
        <f>IFERROR(VLOOKUP(I5256,datos_para_memoria_demandas_cal!$C$2:$K$99000,3,FALSE),0)</f>
        <v>0</v>
      </c>
      <c r="L5256" s="22">
        <f>IFERROR(VLOOKUP(I5256,ES0031102460685007HA0F_20250101!$D$2:$K$99000,2,FALSE),0)</f>
        <v>0</v>
      </c>
      <c r="M5256" s="23">
        <f>IFERROR(VLOOKUP(I5256,datos_para_memoria_demandas_cal!$C$2:$K$99000,4,FALSE),0)</f>
        <v>0</v>
      </c>
      <c r="N5256" s="21">
        <f t="shared" si="494"/>
        <v>0</v>
      </c>
      <c r="O5256" s="22">
        <f t="shared" si="495"/>
        <v>0</v>
      </c>
      <c r="P5256" s="22">
        <f t="shared" si="496"/>
        <v>0</v>
      </c>
      <c r="Q5256" s="23">
        <f t="shared" si="497"/>
        <v>0</v>
      </c>
    </row>
    <row r="5257" spans="8:17" x14ac:dyDescent="0.25">
      <c r="H5257" s="11" t="str">
        <f t="shared" si="498"/>
        <v/>
      </c>
      <c r="I5257" s="9" t="str">
        <f t="shared" si="493"/>
        <v/>
      </c>
      <c r="J5257" s="21">
        <f>IFERROR(VLOOKUP(I5257,datos_para_memoria_demandas_cal!$C$2:$K$99000,2,FALSE),0)</f>
        <v>0</v>
      </c>
      <c r="K5257" s="22">
        <f>IFERROR(VLOOKUP(I5257,datos_para_memoria_demandas_cal!$C$2:$K$99000,3,FALSE),0)</f>
        <v>0</v>
      </c>
      <c r="L5257" s="22">
        <f>IFERROR(VLOOKUP(I5257,ES0031102460685007HA0F_20250101!$D$2:$K$99000,2,FALSE),0)</f>
        <v>0</v>
      </c>
      <c r="M5257" s="23">
        <f>IFERROR(VLOOKUP(I5257,datos_para_memoria_demandas_cal!$C$2:$K$99000,4,FALSE),0)</f>
        <v>0</v>
      </c>
      <c r="N5257" s="21">
        <f t="shared" si="494"/>
        <v>0</v>
      </c>
      <c r="O5257" s="22">
        <f t="shared" si="495"/>
        <v>0</v>
      </c>
      <c r="P5257" s="22">
        <f t="shared" si="496"/>
        <v>0</v>
      </c>
      <c r="Q5257" s="23">
        <f t="shared" si="497"/>
        <v>0</v>
      </c>
    </row>
    <row r="5258" spans="8:17" x14ac:dyDescent="0.25">
      <c r="H5258" s="11" t="str">
        <f t="shared" si="498"/>
        <v/>
      </c>
      <c r="I5258" s="9" t="str">
        <f t="shared" si="493"/>
        <v/>
      </c>
      <c r="J5258" s="21">
        <f>IFERROR(VLOOKUP(I5258,datos_para_memoria_demandas_cal!$C$2:$K$99000,2,FALSE),0)</f>
        <v>0</v>
      </c>
      <c r="K5258" s="22">
        <f>IFERROR(VLOOKUP(I5258,datos_para_memoria_demandas_cal!$C$2:$K$99000,3,FALSE),0)</f>
        <v>0</v>
      </c>
      <c r="L5258" s="22">
        <f>IFERROR(VLOOKUP(I5258,ES0031102460685007HA0F_20250101!$D$2:$K$99000,2,FALSE),0)</f>
        <v>0</v>
      </c>
      <c r="M5258" s="23">
        <f>IFERROR(VLOOKUP(I5258,datos_para_memoria_demandas_cal!$C$2:$K$99000,4,FALSE),0)</f>
        <v>0</v>
      </c>
      <c r="N5258" s="21">
        <f t="shared" si="494"/>
        <v>0</v>
      </c>
      <c r="O5258" s="22">
        <f t="shared" si="495"/>
        <v>0</v>
      </c>
      <c r="P5258" s="22">
        <f t="shared" si="496"/>
        <v>0</v>
      </c>
      <c r="Q5258" s="23">
        <f t="shared" si="497"/>
        <v>0</v>
      </c>
    </row>
    <row r="5259" spans="8:17" x14ac:dyDescent="0.25">
      <c r="H5259" s="11" t="str">
        <f t="shared" si="498"/>
        <v/>
      </c>
      <c r="I5259" s="9" t="str">
        <f t="shared" si="493"/>
        <v/>
      </c>
      <c r="J5259" s="21">
        <f>IFERROR(VLOOKUP(I5259,datos_para_memoria_demandas_cal!$C$2:$K$99000,2,FALSE),0)</f>
        <v>0</v>
      </c>
      <c r="K5259" s="22">
        <f>IFERROR(VLOOKUP(I5259,datos_para_memoria_demandas_cal!$C$2:$K$99000,3,FALSE),0)</f>
        <v>0</v>
      </c>
      <c r="L5259" s="22">
        <f>IFERROR(VLOOKUP(I5259,ES0031102460685007HA0F_20250101!$D$2:$K$99000,2,FALSE),0)</f>
        <v>0</v>
      </c>
      <c r="M5259" s="23">
        <f>IFERROR(VLOOKUP(I5259,datos_para_memoria_demandas_cal!$C$2:$K$99000,4,FALSE),0)</f>
        <v>0</v>
      </c>
      <c r="N5259" s="21">
        <f t="shared" si="494"/>
        <v>0</v>
      </c>
      <c r="O5259" s="22">
        <f t="shared" si="495"/>
        <v>0</v>
      </c>
      <c r="P5259" s="22">
        <f t="shared" si="496"/>
        <v>0</v>
      </c>
      <c r="Q5259" s="23">
        <f t="shared" si="497"/>
        <v>0</v>
      </c>
    </row>
    <row r="5260" spans="8:17" x14ac:dyDescent="0.25">
      <c r="H5260" s="11" t="str">
        <f t="shared" si="498"/>
        <v/>
      </c>
      <c r="I5260" s="9" t="str">
        <f t="shared" si="493"/>
        <v/>
      </c>
      <c r="J5260" s="21">
        <f>IFERROR(VLOOKUP(I5260,datos_para_memoria_demandas_cal!$C$2:$K$99000,2,FALSE),0)</f>
        <v>0</v>
      </c>
      <c r="K5260" s="22">
        <f>IFERROR(VLOOKUP(I5260,datos_para_memoria_demandas_cal!$C$2:$K$99000,3,FALSE),0)</f>
        <v>0</v>
      </c>
      <c r="L5260" s="22">
        <f>IFERROR(VLOOKUP(I5260,ES0031102460685007HA0F_20250101!$D$2:$K$99000,2,FALSE),0)</f>
        <v>0</v>
      </c>
      <c r="M5260" s="23">
        <f>IFERROR(VLOOKUP(I5260,datos_para_memoria_demandas_cal!$C$2:$K$99000,4,FALSE),0)</f>
        <v>0</v>
      </c>
      <c r="N5260" s="21">
        <f t="shared" si="494"/>
        <v>0</v>
      </c>
      <c r="O5260" s="22">
        <f t="shared" si="495"/>
        <v>0</v>
      </c>
      <c r="P5260" s="22">
        <f t="shared" si="496"/>
        <v>0</v>
      </c>
      <c r="Q5260" s="23">
        <f t="shared" si="497"/>
        <v>0</v>
      </c>
    </row>
    <row r="5261" spans="8:17" x14ac:dyDescent="0.25">
      <c r="H5261" s="11" t="str">
        <f t="shared" si="498"/>
        <v/>
      </c>
      <c r="I5261" s="9" t="str">
        <f t="shared" si="493"/>
        <v/>
      </c>
      <c r="J5261" s="21">
        <f>IFERROR(VLOOKUP(I5261,datos_para_memoria_demandas_cal!$C$2:$K$99000,2,FALSE),0)</f>
        <v>0</v>
      </c>
      <c r="K5261" s="22">
        <f>IFERROR(VLOOKUP(I5261,datos_para_memoria_demandas_cal!$C$2:$K$99000,3,FALSE),0)</f>
        <v>0</v>
      </c>
      <c r="L5261" s="22">
        <f>IFERROR(VLOOKUP(I5261,ES0031102460685007HA0F_20250101!$D$2:$K$99000,2,FALSE),0)</f>
        <v>0</v>
      </c>
      <c r="M5261" s="23">
        <f>IFERROR(VLOOKUP(I5261,datos_para_memoria_demandas_cal!$C$2:$K$99000,4,FALSE),0)</f>
        <v>0</v>
      </c>
      <c r="N5261" s="21">
        <f t="shared" si="494"/>
        <v>0</v>
      </c>
      <c r="O5261" s="22">
        <f t="shared" si="495"/>
        <v>0</v>
      </c>
      <c r="P5261" s="22">
        <f t="shared" si="496"/>
        <v>0</v>
      </c>
      <c r="Q5261" s="23">
        <f t="shared" si="497"/>
        <v>0</v>
      </c>
    </row>
    <row r="5262" spans="8:17" x14ac:dyDescent="0.25">
      <c r="H5262" s="11" t="str">
        <f t="shared" si="498"/>
        <v/>
      </c>
      <c r="I5262" s="9" t="str">
        <f t="shared" si="493"/>
        <v/>
      </c>
      <c r="J5262" s="21">
        <f>IFERROR(VLOOKUP(I5262,datos_para_memoria_demandas_cal!$C$2:$K$99000,2,FALSE),0)</f>
        <v>0</v>
      </c>
      <c r="K5262" s="22">
        <f>IFERROR(VLOOKUP(I5262,datos_para_memoria_demandas_cal!$C$2:$K$99000,3,FALSE),0)</f>
        <v>0</v>
      </c>
      <c r="L5262" s="22">
        <f>IFERROR(VLOOKUP(I5262,ES0031102460685007HA0F_20250101!$D$2:$K$99000,2,FALSE),0)</f>
        <v>0</v>
      </c>
      <c r="M5262" s="23">
        <f>IFERROR(VLOOKUP(I5262,datos_para_memoria_demandas_cal!$C$2:$K$99000,4,FALSE),0)</f>
        <v>0</v>
      </c>
      <c r="N5262" s="21">
        <f t="shared" si="494"/>
        <v>0</v>
      </c>
      <c r="O5262" s="22">
        <f t="shared" si="495"/>
        <v>0</v>
      </c>
      <c r="P5262" s="22">
        <f t="shared" si="496"/>
        <v>0</v>
      </c>
      <c r="Q5262" s="23">
        <f t="shared" si="497"/>
        <v>0</v>
      </c>
    </row>
    <row r="5263" spans="8:17" x14ac:dyDescent="0.25">
      <c r="H5263" s="11" t="str">
        <f t="shared" si="498"/>
        <v/>
      </c>
      <c r="I5263" s="9" t="str">
        <f t="shared" si="493"/>
        <v/>
      </c>
      <c r="J5263" s="21">
        <f>IFERROR(VLOOKUP(I5263,datos_para_memoria_demandas_cal!$C$2:$K$99000,2,FALSE),0)</f>
        <v>0</v>
      </c>
      <c r="K5263" s="22">
        <f>IFERROR(VLOOKUP(I5263,datos_para_memoria_demandas_cal!$C$2:$K$99000,3,FALSE),0)</f>
        <v>0</v>
      </c>
      <c r="L5263" s="22">
        <f>IFERROR(VLOOKUP(I5263,ES0031102460685007HA0F_20250101!$D$2:$K$99000,2,FALSE),0)</f>
        <v>0</v>
      </c>
      <c r="M5263" s="23">
        <f>IFERROR(VLOOKUP(I5263,datos_para_memoria_demandas_cal!$C$2:$K$99000,4,FALSE),0)</f>
        <v>0</v>
      </c>
      <c r="N5263" s="21">
        <f t="shared" si="494"/>
        <v>0</v>
      </c>
      <c r="O5263" s="22">
        <f t="shared" si="495"/>
        <v>0</v>
      </c>
      <c r="P5263" s="22">
        <f t="shared" si="496"/>
        <v>0</v>
      </c>
      <c r="Q5263" s="23">
        <f t="shared" si="497"/>
        <v>0</v>
      </c>
    </row>
    <row r="5264" spans="8:17" x14ac:dyDescent="0.25">
      <c r="H5264" s="11" t="str">
        <f t="shared" si="498"/>
        <v/>
      </c>
      <c r="I5264" s="9" t="str">
        <f t="shared" si="493"/>
        <v/>
      </c>
      <c r="J5264" s="21">
        <f>IFERROR(VLOOKUP(I5264,datos_para_memoria_demandas_cal!$C$2:$K$99000,2,FALSE),0)</f>
        <v>0</v>
      </c>
      <c r="K5264" s="22">
        <f>IFERROR(VLOOKUP(I5264,datos_para_memoria_demandas_cal!$C$2:$K$99000,3,FALSE),0)</f>
        <v>0</v>
      </c>
      <c r="L5264" s="22">
        <f>IFERROR(VLOOKUP(I5264,ES0031102460685007HA0F_20250101!$D$2:$K$99000,2,FALSE),0)</f>
        <v>0</v>
      </c>
      <c r="M5264" s="23">
        <f>IFERROR(VLOOKUP(I5264,datos_para_memoria_demandas_cal!$C$2:$K$99000,4,FALSE),0)</f>
        <v>0</v>
      </c>
      <c r="N5264" s="21">
        <f t="shared" si="494"/>
        <v>0</v>
      </c>
      <c r="O5264" s="22">
        <f t="shared" si="495"/>
        <v>0</v>
      </c>
      <c r="P5264" s="22">
        <f t="shared" si="496"/>
        <v>0</v>
      </c>
      <c r="Q5264" s="23">
        <f t="shared" si="497"/>
        <v>0</v>
      </c>
    </row>
    <row r="5265" spans="8:17" x14ac:dyDescent="0.25">
      <c r="H5265" s="11" t="str">
        <f t="shared" si="498"/>
        <v/>
      </c>
      <c r="I5265" s="9" t="str">
        <f t="shared" si="493"/>
        <v/>
      </c>
      <c r="J5265" s="21">
        <f>IFERROR(VLOOKUP(I5265,datos_para_memoria_demandas_cal!$C$2:$K$99000,2,FALSE),0)</f>
        <v>0</v>
      </c>
      <c r="K5265" s="22">
        <f>IFERROR(VLOOKUP(I5265,datos_para_memoria_demandas_cal!$C$2:$K$99000,3,FALSE),0)</f>
        <v>0</v>
      </c>
      <c r="L5265" s="22">
        <f>IFERROR(VLOOKUP(I5265,ES0031102460685007HA0F_20250101!$D$2:$K$99000,2,FALSE),0)</f>
        <v>0</v>
      </c>
      <c r="M5265" s="23">
        <f>IFERROR(VLOOKUP(I5265,datos_para_memoria_demandas_cal!$C$2:$K$99000,4,FALSE),0)</f>
        <v>0</v>
      </c>
      <c r="N5265" s="21">
        <f t="shared" si="494"/>
        <v>0</v>
      </c>
      <c r="O5265" s="22">
        <f t="shared" si="495"/>
        <v>0</v>
      </c>
      <c r="P5265" s="22">
        <f t="shared" si="496"/>
        <v>0</v>
      </c>
      <c r="Q5265" s="23">
        <f t="shared" si="497"/>
        <v>0</v>
      </c>
    </row>
    <row r="5266" spans="8:17" x14ac:dyDescent="0.25">
      <c r="H5266" s="11" t="str">
        <f t="shared" si="498"/>
        <v/>
      </c>
      <c r="I5266" s="9" t="str">
        <f t="shared" si="493"/>
        <v/>
      </c>
      <c r="J5266" s="21">
        <f>IFERROR(VLOOKUP(I5266,datos_para_memoria_demandas_cal!$C$2:$K$99000,2,FALSE),0)</f>
        <v>0</v>
      </c>
      <c r="K5266" s="22">
        <f>IFERROR(VLOOKUP(I5266,datos_para_memoria_demandas_cal!$C$2:$K$99000,3,FALSE),0)</f>
        <v>0</v>
      </c>
      <c r="L5266" s="22">
        <f>IFERROR(VLOOKUP(I5266,ES0031102460685007HA0F_20250101!$D$2:$K$99000,2,FALSE),0)</f>
        <v>0</v>
      </c>
      <c r="M5266" s="23">
        <f>IFERROR(VLOOKUP(I5266,datos_para_memoria_demandas_cal!$C$2:$K$99000,4,FALSE),0)</f>
        <v>0</v>
      </c>
      <c r="N5266" s="21">
        <f t="shared" si="494"/>
        <v>0</v>
      </c>
      <c r="O5266" s="22">
        <f t="shared" si="495"/>
        <v>0</v>
      </c>
      <c r="P5266" s="22">
        <f t="shared" si="496"/>
        <v>0</v>
      </c>
      <c r="Q5266" s="23">
        <f t="shared" si="497"/>
        <v>0</v>
      </c>
    </row>
    <row r="5267" spans="8:17" x14ac:dyDescent="0.25">
      <c r="H5267" s="11" t="str">
        <f t="shared" si="498"/>
        <v/>
      </c>
      <c r="I5267" s="9" t="str">
        <f t="shared" si="493"/>
        <v/>
      </c>
      <c r="J5267" s="21">
        <f>IFERROR(VLOOKUP(I5267,datos_para_memoria_demandas_cal!$C$2:$K$99000,2,FALSE),0)</f>
        <v>0</v>
      </c>
      <c r="K5267" s="22">
        <f>IFERROR(VLOOKUP(I5267,datos_para_memoria_demandas_cal!$C$2:$K$99000,3,FALSE),0)</f>
        <v>0</v>
      </c>
      <c r="L5267" s="22">
        <f>IFERROR(VLOOKUP(I5267,ES0031102460685007HA0F_20250101!$D$2:$K$99000,2,FALSE),0)</f>
        <v>0</v>
      </c>
      <c r="M5267" s="23">
        <f>IFERROR(VLOOKUP(I5267,datos_para_memoria_demandas_cal!$C$2:$K$99000,4,FALSE),0)</f>
        <v>0</v>
      </c>
      <c r="N5267" s="21">
        <f t="shared" si="494"/>
        <v>0</v>
      </c>
      <c r="O5267" s="22">
        <f t="shared" si="495"/>
        <v>0</v>
      </c>
      <c r="P5267" s="22">
        <f t="shared" si="496"/>
        <v>0</v>
      </c>
      <c r="Q5267" s="23">
        <f t="shared" si="497"/>
        <v>0</v>
      </c>
    </row>
    <row r="5268" spans="8:17" x14ac:dyDescent="0.25">
      <c r="H5268" s="11" t="str">
        <f t="shared" si="498"/>
        <v/>
      </c>
      <c r="I5268" s="9" t="str">
        <f t="shared" si="493"/>
        <v/>
      </c>
      <c r="J5268" s="21">
        <f>IFERROR(VLOOKUP(I5268,datos_para_memoria_demandas_cal!$C$2:$K$99000,2,FALSE),0)</f>
        <v>0</v>
      </c>
      <c r="K5268" s="22">
        <f>IFERROR(VLOOKUP(I5268,datos_para_memoria_demandas_cal!$C$2:$K$99000,3,FALSE),0)</f>
        <v>0</v>
      </c>
      <c r="L5268" s="22">
        <f>IFERROR(VLOOKUP(I5268,ES0031102460685007HA0F_20250101!$D$2:$K$99000,2,FALSE),0)</f>
        <v>0</v>
      </c>
      <c r="M5268" s="23">
        <f>IFERROR(VLOOKUP(I5268,datos_para_memoria_demandas_cal!$C$2:$K$99000,4,FALSE),0)</f>
        <v>0</v>
      </c>
      <c r="N5268" s="21">
        <f t="shared" si="494"/>
        <v>0</v>
      </c>
      <c r="O5268" s="22">
        <f t="shared" si="495"/>
        <v>0</v>
      </c>
      <c r="P5268" s="22">
        <f t="shared" si="496"/>
        <v>0</v>
      </c>
      <c r="Q5268" s="23">
        <f t="shared" si="497"/>
        <v>0</v>
      </c>
    </row>
    <row r="5269" spans="8:17" x14ac:dyDescent="0.25">
      <c r="H5269" s="11" t="str">
        <f t="shared" si="498"/>
        <v/>
      </c>
      <c r="I5269" s="9" t="str">
        <f t="shared" si="493"/>
        <v/>
      </c>
      <c r="J5269" s="21">
        <f>IFERROR(VLOOKUP(I5269,datos_para_memoria_demandas_cal!$C$2:$K$99000,2,FALSE),0)</f>
        <v>0</v>
      </c>
      <c r="K5269" s="22">
        <f>IFERROR(VLOOKUP(I5269,datos_para_memoria_demandas_cal!$C$2:$K$99000,3,FALSE),0)</f>
        <v>0</v>
      </c>
      <c r="L5269" s="22">
        <f>IFERROR(VLOOKUP(I5269,ES0031102460685007HA0F_20250101!$D$2:$K$99000,2,FALSE),0)</f>
        <v>0</v>
      </c>
      <c r="M5269" s="23">
        <f>IFERROR(VLOOKUP(I5269,datos_para_memoria_demandas_cal!$C$2:$K$99000,4,FALSE),0)</f>
        <v>0</v>
      </c>
      <c r="N5269" s="21">
        <f t="shared" si="494"/>
        <v>0</v>
      </c>
      <c r="O5269" s="22">
        <f t="shared" si="495"/>
        <v>0</v>
      </c>
      <c r="P5269" s="22">
        <f t="shared" si="496"/>
        <v>0</v>
      </c>
      <c r="Q5269" s="23">
        <f t="shared" si="497"/>
        <v>0</v>
      </c>
    </row>
    <row r="5270" spans="8:17" x14ac:dyDescent="0.25">
      <c r="H5270" s="11" t="str">
        <f t="shared" si="498"/>
        <v/>
      </c>
      <c r="I5270" s="9" t="str">
        <f t="shared" si="493"/>
        <v/>
      </c>
      <c r="J5270" s="21">
        <f>IFERROR(VLOOKUP(I5270,datos_para_memoria_demandas_cal!$C$2:$K$99000,2,FALSE),0)</f>
        <v>0</v>
      </c>
      <c r="K5270" s="22">
        <f>IFERROR(VLOOKUP(I5270,datos_para_memoria_demandas_cal!$C$2:$K$99000,3,FALSE),0)</f>
        <v>0</v>
      </c>
      <c r="L5270" s="22">
        <f>IFERROR(VLOOKUP(I5270,ES0031102460685007HA0F_20250101!$D$2:$K$99000,2,FALSE),0)</f>
        <v>0</v>
      </c>
      <c r="M5270" s="23">
        <f>IFERROR(VLOOKUP(I5270,datos_para_memoria_demandas_cal!$C$2:$K$99000,4,FALSE),0)</f>
        <v>0</v>
      </c>
      <c r="N5270" s="21">
        <f t="shared" si="494"/>
        <v>0</v>
      </c>
      <c r="O5270" s="22">
        <f t="shared" si="495"/>
        <v>0</v>
      </c>
      <c r="P5270" s="22">
        <f t="shared" si="496"/>
        <v>0</v>
      </c>
      <c r="Q5270" s="23">
        <f t="shared" si="497"/>
        <v>0</v>
      </c>
    </row>
    <row r="5271" spans="8:17" x14ac:dyDescent="0.25">
      <c r="H5271" s="11" t="str">
        <f t="shared" si="498"/>
        <v/>
      </c>
      <c r="I5271" s="9" t="str">
        <f t="shared" si="493"/>
        <v/>
      </c>
      <c r="J5271" s="21">
        <f>IFERROR(VLOOKUP(I5271,datos_para_memoria_demandas_cal!$C$2:$K$99000,2,FALSE),0)</f>
        <v>0</v>
      </c>
      <c r="K5271" s="22">
        <f>IFERROR(VLOOKUP(I5271,datos_para_memoria_demandas_cal!$C$2:$K$99000,3,FALSE),0)</f>
        <v>0</v>
      </c>
      <c r="L5271" s="22">
        <f>IFERROR(VLOOKUP(I5271,ES0031102460685007HA0F_20250101!$D$2:$K$99000,2,FALSE),0)</f>
        <v>0</v>
      </c>
      <c r="M5271" s="23">
        <f>IFERROR(VLOOKUP(I5271,datos_para_memoria_demandas_cal!$C$2:$K$99000,4,FALSE),0)</f>
        <v>0</v>
      </c>
      <c r="N5271" s="21">
        <f t="shared" si="494"/>
        <v>0</v>
      </c>
      <c r="O5271" s="22">
        <f t="shared" si="495"/>
        <v>0</v>
      </c>
      <c r="P5271" s="22">
        <f t="shared" si="496"/>
        <v>0</v>
      </c>
      <c r="Q5271" s="23">
        <f t="shared" si="497"/>
        <v>0</v>
      </c>
    </row>
    <row r="5272" spans="8:17" x14ac:dyDescent="0.25">
      <c r="H5272" s="11" t="str">
        <f t="shared" si="498"/>
        <v/>
      </c>
      <c r="I5272" s="9" t="str">
        <f t="shared" si="493"/>
        <v/>
      </c>
      <c r="J5272" s="21">
        <f>IFERROR(VLOOKUP(I5272,datos_para_memoria_demandas_cal!$C$2:$K$99000,2,FALSE),0)</f>
        <v>0</v>
      </c>
      <c r="K5272" s="22">
        <f>IFERROR(VLOOKUP(I5272,datos_para_memoria_demandas_cal!$C$2:$K$99000,3,FALSE),0)</f>
        <v>0</v>
      </c>
      <c r="L5272" s="22">
        <f>IFERROR(VLOOKUP(I5272,ES0031102460685007HA0F_20250101!$D$2:$K$99000,2,FALSE),0)</f>
        <v>0</v>
      </c>
      <c r="M5272" s="23">
        <f>IFERROR(VLOOKUP(I5272,datos_para_memoria_demandas_cal!$C$2:$K$99000,4,FALSE),0)</f>
        <v>0</v>
      </c>
      <c r="N5272" s="21">
        <f t="shared" si="494"/>
        <v>0</v>
      </c>
      <c r="O5272" s="22">
        <f t="shared" si="495"/>
        <v>0</v>
      </c>
      <c r="P5272" s="22">
        <f t="shared" si="496"/>
        <v>0</v>
      </c>
      <c r="Q5272" s="23">
        <f t="shared" si="497"/>
        <v>0</v>
      </c>
    </row>
    <row r="5273" spans="8:17" x14ac:dyDescent="0.25">
      <c r="H5273" s="11" t="str">
        <f t="shared" si="498"/>
        <v/>
      </c>
      <c r="I5273" s="9" t="str">
        <f t="shared" si="493"/>
        <v/>
      </c>
      <c r="J5273" s="21">
        <f>IFERROR(VLOOKUP(I5273,datos_para_memoria_demandas_cal!$C$2:$K$99000,2,FALSE),0)</f>
        <v>0</v>
      </c>
      <c r="K5273" s="22">
        <f>IFERROR(VLOOKUP(I5273,datos_para_memoria_demandas_cal!$C$2:$K$99000,3,FALSE),0)</f>
        <v>0</v>
      </c>
      <c r="L5273" s="22">
        <f>IFERROR(VLOOKUP(I5273,ES0031102460685007HA0F_20250101!$D$2:$K$99000,2,FALSE),0)</f>
        <v>0</v>
      </c>
      <c r="M5273" s="23">
        <f>IFERROR(VLOOKUP(I5273,datos_para_memoria_demandas_cal!$C$2:$K$99000,4,FALSE),0)</f>
        <v>0</v>
      </c>
      <c r="N5273" s="21">
        <f t="shared" si="494"/>
        <v>0</v>
      </c>
      <c r="O5273" s="22">
        <f t="shared" si="495"/>
        <v>0</v>
      </c>
      <c r="P5273" s="22">
        <f t="shared" si="496"/>
        <v>0</v>
      </c>
      <c r="Q5273" s="23">
        <f t="shared" si="497"/>
        <v>0</v>
      </c>
    </row>
    <row r="5274" spans="8:17" x14ac:dyDescent="0.25">
      <c r="H5274" s="11" t="str">
        <f t="shared" si="498"/>
        <v/>
      </c>
      <c r="I5274" s="9" t="str">
        <f t="shared" si="493"/>
        <v/>
      </c>
      <c r="J5274" s="21">
        <f>IFERROR(VLOOKUP(I5274,datos_para_memoria_demandas_cal!$C$2:$K$99000,2,FALSE),0)</f>
        <v>0</v>
      </c>
      <c r="K5274" s="22">
        <f>IFERROR(VLOOKUP(I5274,datos_para_memoria_demandas_cal!$C$2:$K$99000,3,FALSE),0)</f>
        <v>0</v>
      </c>
      <c r="L5274" s="22">
        <f>IFERROR(VLOOKUP(I5274,ES0031102460685007HA0F_20250101!$D$2:$K$99000,2,FALSE),0)</f>
        <v>0</v>
      </c>
      <c r="M5274" s="23">
        <f>IFERROR(VLOOKUP(I5274,datos_para_memoria_demandas_cal!$C$2:$K$99000,4,FALSE),0)</f>
        <v>0</v>
      </c>
      <c r="N5274" s="21">
        <f t="shared" si="494"/>
        <v>0</v>
      </c>
      <c r="O5274" s="22">
        <f t="shared" si="495"/>
        <v>0</v>
      </c>
      <c r="P5274" s="22">
        <f t="shared" si="496"/>
        <v>0</v>
      </c>
      <c r="Q5274" s="23">
        <f t="shared" si="497"/>
        <v>0</v>
      </c>
    </row>
    <row r="5275" spans="8:17" x14ac:dyDescent="0.25">
      <c r="H5275" s="11" t="str">
        <f t="shared" si="498"/>
        <v/>
      </c>
      <c r="I5275" s="9" t="str">
        <f t="shared" si="493"/>
        <v/>
      </c>
      <c r="J5275" s="21">
        <f>IFERROR(VLOOKUP(I5275,datos_para_memoria_demandas_cal!$C$2:$K$99000,2,FALSE),0)</f>
        <v>0</v>
      </c>
      <c r="K5275" s="22">
        <f>IFERROR(VLOOKUP(I5275,datos_para_memoria_demandas_cal!$C$2:$K$99000,3,FALSE),0)</f>
        <v>0</v>
      </c>
      <c r="L5275" s="22">
        <f>IFERROR(VLOOKUP(I5275,ES0031102460685007HA0F_20250101!$D$2:$K$99000,2,FALSE),0)</f>
        <v>0</v>
      </c>
      <c r="M5275" s="23">
        <f>IFERROR(VLOOKUP(I5275,datos_para_memoria_demandas_cal!$C$2:$K$99000,4,FALSE),0)</f>
        <v>0</v>
      </c>
      <c r="N5275" s="21">
        <f t="shared" si="494"/>
        <v>0</v>
      </c>
      <c r="O5275" s="22">
        <f t="shared" si="495"/>
        <v>0</v>
      </c>
      <c r="P5275" s="22">
        <f t="shared" si="496"/>
        <v>0</v>
      </c>
      <c r="Q5275" s="23">
        <f t="shared" si="497"/>
        <v>0</v>
      </c>
    </row>
    <row r="5276" spans="8:17" x14ac:dyDescent="0.25">
      <c r="H5276" s="11" t="str">
        <f t="shared" si="498"/>
        <v/>
      </c>
      <c r="I5276" s="9" t="str">
        <f t="shared" si="493"/>
        <v/>
      </c>
      <c r="J5276" s="21">
        <f>IFERROR(VLOOKUP(I5276,datos_para_memoria_demandas_cal!$C$2:$K$99000,2,FALSE),0)</f>
        <v>0</v>
      </c>
      <c r="K5276" s="22">
        <f>IFERROR(VLOOKUP(I5276,datos_para_memoria_demandas_cal!$C$2:$K$99000,3,FALSE),0)</f>
        <v>0</v>
      </c>
      <c r="L5276" s="22">
        <f>IFERROR(VLOOKUP(I5276,ES0031102460685007HA0F_20250101!$D$2:$K$99000,2,FALSE),0)</f>
        <v>0</v>
      </c>
      <c r="M5276" s="23">
        <f>IFERROR(VLOOKUP(I5276,datos_para_memoria_demandas_cal!$C$2:$K$99000,4,FALSE),0)</f>
        <v>0</v>
      </c>
      <c r="N5276" s="21">
        <f t="shared" si="494"/>
        <v>0</v>
      </c>
      <c r="O5276" s="22">
        <f t="shared" si="495"/>
        <v>0</v>
      </c>
      <c r="P5276" s="22">
        <f t="shared" si="496"/>
        <v>0</v>
      </c>
      <c r="Q5276" s="23">
        <f t="shared" si="497"/>
        <v>0</v>
      </c>
    </row>
    <row r="5277" spans="8:17" x14ac:dyDescent="0.25">
      <c r="H5277" s="11" t="str">
        <f t="shared" si="498"/>
        <v/>
      </c>
      <c r="I5277" s="9" t="str">
        <f t="shared" si="493"/>
        <v/>
      </c>
      <c r="J5277" s="21">
        <f>IFERROR(VLOOKUP(I5277,datos_para_memoria_demandas_cal!$C$2:$K$99000,2,FALSE),0)</f>
        <v>0</v>
      </c>
      <c r="K5277" s="22">
        <f>IFERROR(VLOOKUP(I5277,datos_para_memoria_demandas_cal!$C$2:$K$99000,3,FALSE),0)</f>
        <v>0</v>
      </c>
      <c r="L5277" s="22">
        <f>IFERROR(VLOOKUP(I5277,ES0031102460685007HA0F_20250101!$D$2:$K$99000,2,FALSE),0)</f>
        <v>0</v>
      </c>
      <c r="M5277" s="23">
        <f>IFERROR(VLOOKUP(I5277,datos_para_memoria_demandas_cal!$C$2:$K$99000,4,FALSE),0)</f>
        <v>0</v>
      </c>
      <c r="N5277" s="21">
        <f t="shared" si="494"/>
        <v>0</v>
      </c>
      <c r="O5277" s="22">
        <f t="shared" si="495"/>
        <v>0</v>
      </c>
      <c r="P5277" s="22">
        <f t="shared" si="496"/>
        <v>0</v>
      </c>
      <c r="Q5277" s="23">
        <f t="shared" si="497"/>
        <v>0</v>
      </c>
    </row>
    <row r="5278" spans="8:17" x14ac:dyDescent="0.25">
      <c r="H5278" s="11" t="str">
        <f t="shared" si="498"/>
        <v/>
      </c>
      <c r="I5278" s="9" t="str">
        <f t="shared" si="493"/>
        <v/>
      </c>
      <c r="J5278" s="21">
        <f>IFERROR(VLOOKUP(I5278,datos_para_memoria_demandas_cal!$C$2:$K$99000,2,FALSE),0)</f>
        <v>0</v>
      </c>
      <c r="K5278" s="22">
        <f>IFERROR(VLOOKUP(I5278,datos_para_memoria_demandas_cal!$C$2:$K$99000,3,FALSE),0)</f>
        <v>0</v>
      </c>
      <c r="L5278" s="22">
        <f>IFERROR(VLOOKUP(I5278,ES0031102460685007HA0F_20250101!$D$2:$K$99000,2,FALSE),0)</f>
        <v>0</v>
      </c>
      <c r="M5278" s="23">
        <f>IFERROR(VLOOKUP(I5278,datos_para_memoria_demandas_cal!$C$2:$K$99000,4,FALSE),0)</f>
        <v>0</v>
      </c>
      <c r="N5278" s="21">
        <f t="shared" si="494"/>
        <v>0</v>
      </c>
      <c r="O5278" s="22">
        <f t="shared" si="495"/>
        <v>0</v>
      </c>
      <c r="P5278" s="22">
        <f t="shared" si="496"/>
        <v>0</v>
      </c>
      <c r="Q5278" s="23">
        <f t="shared" si="497"/>
        <v>0</v>
      </c>
    </row>
    <row r="5279" spans="8:17" x14ac:dyDescent="0.25">
      <c r="H5279" s="11" t="str">
        <f t="shared" si="498"/>
        <v/>
      </c>
      <c r="I5279" s="9" t="str">
        <f t="shared" si="493"/>
        <v/>
      </c>
      <c r="J5279" s="21">
        <f>IFERROR(VLOOKUP(I5279,datos_para_memoria_demandas_cal!$C$2:$K$99000,2,FALSE),0)</f>
        <v>0</v>
      </c>
      <c r="K5279" s="22">
        <f>IFERROR(VLOOKUP(I5279,datos_para_memoria_demandas_cal!$C$2:$K$99000,3,FALSE),0)</f>
        <v>0</v>
      </c>
      <c r="L5279" s="22">
        <f>IFERROR(VLOOKUP(I5279,ES0031102460685007HA0F_20250101!$D$2:$K$99000,2,FALSE),0)</f>
        <v>0</v>
      </c>
      <c r="M5279" s="23">
        <f>IFERROR(VLOOKUP(I5279,datos_para_memoria_demandas_cal!$C$2:$K$99000,4,FALSE),0)</f>
        <v>0</v>
      </c>
      <c r="N5279" s="21">
        <f t="shared" si="494"/>
        <v>0</v>
      </c>
      <c r="O5279" s="22">
        <f t="shared" si="495"/>
        <v>0</v>
      </c>
      <c r="P5279" s="22">
        <f t="shared" si="496"/>
        <v>0</v>
      </c>
      <c r="Q5279" s="23">
        <f t="shared" si="497"/>
        <v>0</v>
      </c>
    </row>
    <row r="5280" spans="8:17" x14ac:dyDescent="0.25">
      <c r="H5280" s="11" t="str">
        <f t="shared" si="498"/>
        <v/>
      </c>
      <c r="I5280" s="9" t="str">
        <f t="shared" si="493"/>
        <v/>
      </c>
      <c r="J5280" s="21">
        <f>IFERROR(VLOOKUP(I5280,datos_para_memoria_demandas_cal!$C$2:$K$99000,2,FALSE),0)</f>
        <v>0</v>
      </c>
      <c r="K5280" s="22">
        <f>IFERROR(VLOOKUP(I5280,datos_para_memoria_demandas_cal!$C$2:$K$99000,3,FALSE),0)</f>
        <v>0</v>
      </c>
      <c r="L5280" s="22">
        <f>IFERROR(VLOOKUP(I5280,ES0031102460685007HA0F_20250101!$D$2:$K$99000,2,FALSE),0)</f>
        <v>0</v>
      </c>
      <c r="M5280" s="23">
        <f>IFERROR(VLOOKUP(I5280,datos_para_memoria_demandas_cal!$C$2:$K$99000,4,FALSE),0)</f>
        <v>0</v>
      </c>
      <c r="N5280" s="21">
        <f t="shared" si="494"/>
        <v>0</v>
      </c>
      <c r="O5280" s="22">
        <f t="shared" si="495"/>
        <v>0</v>
      </c>
      <c r="P5280" s="22">
        <f t="shared" si="496"/>
        <v>0</v>
      </c>
      <c r="Q5280" s="23">
        <f t="shared" si="497"/>
        <v>0</v>
      </c>
    </row>
    <row r="5281" spans="8:17" x14ac:dyDescent="0.25">
      <c r="H5281" s="11" t="str">
        <f t="shared" si="498"/>
        <v/>
      </c>
      <c r="I5281" s="9" t="str">
        <f t="shared" si="493"/>
        <v/>
      </c>
      <c r="J5281" s="21">
        <f>IFERROR(VLOOKUP(I5281,datos_para_memoria_demandas_cal!$C$2:$K$99000,2,FALSE),0)</f>
        <v>0</v>
      </c>
      <c r="K5281" s="22">
        <f>IFERROR(VLOOKUP(I5281,datos_para_memoria_demandas_cal!$C$2:$K$99000,3,FALSE),0)</f>
        <v>0</v>
      </c>
      <c r="L5281" s="22">
        <f>IFERROR(VLOOKUP(I5281,ES0031102460685007HA0F_20250101!$D$2:$K$99000,2,FALSE),0)</f>
        <v>0</v>
      </c>
      <c r="M5281" s="23">
        <f>IFERROR(VLOOKUP(I5281,datos_para_memoria_demandas_cal!$C$2:$K$99000,4,FALSE),0)</f>
        <v>0</v>
      </c>
      <c r="N5281" s="21">
        <f t="shared" si="494"/>
        <v>0</v>
      </c>
      <c r="O5281" s="22">
        <f t="shared" si="495"/>
        <v>0</v>
      </c>
      <c r="P5281" s="22">
        <f t="shared" si="496"/>
        <v>0</v>
      </c>
      <c r="Q5281" s="23">
        <f t="shared" si="497"/>
        <v>0</v>
      </c>
    </row>
    <row r="5282" spans="8:17" x14ac:dyDescent="0.25">
      <c r="H5282" s="11" t="str">
        <f t="shared" si="498"/>
        <v/>
      </c>
      <c r="I5282" s="9" t="str">
        <f t="shared" si="493"/>
        <v/>
      </c>
      <c r="J5282" s="21">
        <f>IFERROR(VLOOKUP(I5282,datos_para_memoria_demandas_cal!$C$2:$K$99000,2,FALSE),0)</f>
        <v>0</v>
      </c>
      <c r="K5282" s="22">
        <f>IFERROR(VLOOKUP(I5282,datos_para_memoria_demandas_cal!$C$2:$K$99000,3,FALSE),0)</f>
        <v>0</v>
      </c>
      <c r="L5282" s="22">
        <f>IFERROR(VLOOKUP(I5282,ES0031102460685007HA0F_20250101!$D$2:$K$99000,2,FALSE),0)</f>
        <v>0</v>
      </c>
      <c r="M5282" s="23">
        <f>IFERROR(VLOOKUP(I5282,datos_para_memoria_demandas_cal!$C$2:$K$99000,4,FALSE),0)</f>
        <v>0</v>
      </c>
      <c r="N5282" s="21">
        <f t="shared" si="494"/>
        <v>0</v>
      </c>
      <c r="O5282" s="22">
        <f t="shared" si="495"/>
        <v>0</v>
      </c>
      <c r="P5282" s="22">
        <f t="shared" si="496"/>
        <v>0</v>
      </c>
      <c r="Q5282" s="23">
        <f t="shared" si="497"/>
        <v>0</v>
      </c>
    </row>
    <row r="5283" spans="8:17" x14ac:dyDescent="0.25">
      <c r="H5283" s="11" t="str">
        <f t="shared" si="498"/>
        <v/>
      </c>
      <c r="I5283" s="9" t="str">
        <f t="shared" si="493"/>
        <v/>
      </c>
      <c r="J5283" s="21">
        <f>IFERROR(VLOOKUP(I5283,datos_para_memoria_demandas_cal!$C$2:$K$99000,2,FALSE),0)</f>
        <v>0</v>
      </c>
      <c r="K5283" s="22">
        <f>IFERROR(VLOOKUP(I5283,datos_para_memoria_demandas_cal!$C$2:$K$99000,3,FALSE),0)</f>
        <v>0</v>
      </c>
      <c r="L5283" s="22">
        <f>IFERROR(VLOOKUP(I5283,ES0031102460685007HA0F_20250101!$D$2:$K$99000,2,FALSE),0)</f>
        <v>0</v>
      </c>
      <c r="M5283" s="23">
        <f>IFERROR(VLOOKUP(I5283,datos_para_memoria_demandas_cal!$C$2:$K$99000,4,FALSE),0)</f>
        <v>0</v>
      </c>
      <c r="N5283" s="21">
        <f t="shared" si="494"/>
        <v>0</v>
      </c>
      <c r="O5283" s="22">
        <f t="shared" si="495"/>
        <v>0</v>
      </c>
      <c r="P5283" s="22">
        <f t="shared" si="496"/>
        <v>0</v>
      </c>
      <c r="Q5283" s="23">
        <f t="shared" si="497"/>
        <v>0</v>
      </c>
    </row>
    <row r="5284" spans="8:17" x14ac:dyDescent="0.25">
      <c r="H5284" s="11" t="str">
        <f t="shared" si="498"/>
        <v/>
      </c>
      <c r="I5284" s="9" t="str">
        <f t="shared" si="493"/>
        <v/>
      </c>
      <c r="J5284" s="21">
        <f>IFERROR(VLOOKUP(I5284,datos_para_memoria_demandas_cal!$C$2:$K$99000,2,FALSE),0)</f>
        <v>0</v>
      </c>
      <c r="K5284" s="22">
        <f>IFERROR(VLOOKUP(I5284,datos_para_memoria_demandas_cal!$C$2:$K$99000,3,FALSE),0)</f>
        <v>0</v>
      </c>
      <c r="L5284" s="22">
        <f>IFERROR(VLOOKUP(I5284,ES0031102460685007HA0F_20250101!$D$2:$K$99000,2,FALSE),0)</f>
        <v>0</v>
      </c>
      <c r="M5284" s="23">
        <f>IFERROR(VLOOKUP(I5284,datos_para_memoria_demandas_cal!$C$2:$K$99000,4,FALSE),0)</f>
        <v>0</v>
      </c>
      <c r="N5284" s="21">
        <f t="shared" si="494"/>
        <v>0</v>
      </c>
      <c r="O5284" s="22">
        <f t="shared" si="495"/>
        <v>0</v>
      </c>
      <c r="P5284" s="22">
        <f t="shared" si="496"/>
        <v>0</v>
      </c>
      <c r="Q5284" s="23">
        <f t="shared" si="497"/>
        <v>0</v>
      </c>
    </row>
    <row r="5285" spans="8:17" x14ac:dyDescent="0.25">
      <c r="H5285" s="11" t="str">
        <f t="shared" si="498"/>
        <v/>
      </c>
      <c r="I5285" s="9" t="str">
        <f t="shared" si="493"/>
        <v/>
      </c>
      <c r="J5285" s="21">
        <f>IFERROR(VLOOKUP(I5285,datos_para_memoria_demandas_cal!$C$2:$K$99000,2,FALSE),0)</f>
        <v>0</v>
      </c>
      <c r="K5285" s="22">
        <f>IFERROR(VLOOKUP(I5285,datos_para_memoria_demandas_cal!$C$2:$K$99000,3,FALSE),0)</f>
        <v>0</v>
      </c>
      <c r="L5285" s="22">
        <f>IFERROR(VLOOKUP(I5285,ES0031102460685007HA0F_20250101!$D$2:$K$99000,2,FALSE),0)</f>
        <v>0</v>
      </c>
      <c r="M5285" s="23">
        <f>IFERROR(VLOOKUP(I5285,datos_para_memoria_demandas_cal!$C$2:$K$99000,4,FALSE),0)</f>
        <v>0</v>
      </c>
      <c r="N5285" s="21">
        <f t="shared" si="494"/>
        <v>0</v>
      </c>
      <c r="O5285" s="22">
        <f t="shared" si="495"/>
        <v>0</v>
      </c>
      <c r="P5285" s="22">
        <f t="shared" si="496"/>
        <v>0</v>
      </c>
      <c r="Q5285" s="23">
        <f t="shared" si="497"/>
        <v>0</v>
      </c>
    </row>
    <row r="5286" spans="8:17" x14ac:dyDescent="0.25">
      <c r="H5286" s="11" t="str">
        <f t="shared" si="498"/>
        <v/>
      </c>
      <c r="I5286" s="9" t="str">
        <f t="shared" si="493"/>
        <v/>
      </c>
      <c r="J5286" s="21">
        <f>IFERROR(VLOOKUP(I5286,datos_para_memoria_demandas_cal!$C$2:$K$99000,2,FALSE),0)</f>
        <v>0</v>
      </c>
      <c r="K5286" s="22">
        <f>IFERROR(VLOOKUP(I5286,datos_para_memoria_demandas_cal!$C$2:$K$99000,3,FALSE),0)</f>
        <v>0</v>
      </c>
      <c r="L5286" s="22">
        <f>IFERROR(VLOOKUP(I5286,ES0031102460685007HA0F_20250101!$D$2:$K$99000,2,FALSE),0)</f>
        <v>0</v>
      </c>
      <c r="M5286" s="23">
        <f>IFERROR(VLOOKUP(I5286,datos_para_memoria_demandas_cal!$C$2:$K$99000,4,FALSE),0)</f>
        <v>0</v>
      </c>
      <c r="N5286" s="21">
        <f t="shared" si="494"/>
        <v>0</v>
      </c>
      <c r="O5286" s="22">
        <f t="shared" si="495"/>
        <v>0</v>
      </c>
      <c r="P5286" s="22">
        <f t="shared" si="496"/>
        <v>0</v>
      </c>
      <c r="Q5286" s="23">
        <f t="shared" si="497"/>
        <v>0</v>
      </c>
    </row>
    <row r="5287" spans="8:17" x14ac:dyDescent="0.25">
      <c r="H5287" s="11" t="str">
        <f t="shared" si="498"/>
        <v/>
      </c>
      <c r="I5287" s="9" t="str">
        <f t="shared" si="493"/>
        <v/>
      </c>
      <c r="J5287" s="21">
        <f>IFERROR(VLOOKUP(I5287,datos_para_memoria_demandas_cal!$C$2:$K$99000,2,FALSE),0)</f>
        <v>0</v>
      </c>
      <c r="K5287" s="22">
        <f>IFERROR(VLOOKUP(I5287,datos_para_memoria_demandas_cal!$C$2:$K$99000,3,FALSE),0)</f>
        <v>0</v>
      </c>
      <c r="L5287" s="22">
        <f>IFERROR(VLOOKUP(I5287,ES0031102460685007HA0F_20250101!$D$2:$K$99000,2,FALSE),0)</f>
        <v>0</v>
      </c>
      <c r="M5287" s="23">
        <f>IFERROR(VLOOKUP(I5287,datos_para_memoria_demandas_cal!$C$2:$K$99000,4,FALSE),0)</f>
        <v>0</v>
      </c>
      <c r="N5287" s="21">
        <f t="shared" si="494"/>
        <v>0</v>
      </c>
      <c r="O5287" s="22">
        <f t="shared" si="495"/>
        <v>0</v>
      </c>
      <c r="P5287" s="22">
        <f t="shared" si="496"/>
        <v>0</v>
      </c>
      <c r="Q5287" s="23">
        <f t="shared" si="497"/>
        <v>0</v>
      </c>
    </row>
    <row r="5288" spans="8:17" x14ac:dyDescent="0.25">
      <c r="H5288" s="11" t="str">
        <f t="shared" si="498"/>
        <v/>
      </c>
      <c r="I5288" s="9" t="str">
        <f t="shared" si="493"/>
        <v/>
      </c>
      <c r="J5288" s="21">
        <f>IFERROR(VLOOKUP(I5288,datos_para_memoria_demandas_cal!$C$2:$K$99000,2,FALSE),0)</f>
        <v>0</v>
      </c>
      <c r="K5288" s="22">
        <f>IFERROR(VLOOKUP(I5288,datos_para_memoria_demandas_cal!$C$2:$K$99000,3,FALSE),0)</f>
        <v>0</v>
      </c>
      <c r="L5288" s="22">
        <f>IFERROR(VLOOKUP(I5288,ES0031102460685007HA0F_20250101!$D$2:$K$99000,2,FALSE),0)</f>
        <v>0</v>
      </c>
      <c r="M5288" s="23">
        <f>IFERROR(VLOOKUP(I5288,datos_para_memoria_demandas_cal!$C$2:$K$99000,4,FALSE),0)</f>
        <v>0</v>
      </c>
      <c r="N5288" s="21">
        <f t="shared" si="494"/>
        <v>0</v>
      </c>
      <c r="O5288" s="22">
        <f t="shared" si="495"/>
        <v>0</v>
      </c>
      <c r="P5288" s="22">
        <f t="shared" si="496"/>
        <v>0</v>
      </c>
      <c r="Q5288" s="23">
        <f t="shared" si="497"/>
        <v>0</v>
      </c>
    </row>
    <row r="5289" spans="8:17" x14ac:dyDescent="0.25">
      <c r="H5289" s="11" t="str">
        <f t="shared" si="498"/>
        <v/>
      </c>
      <c r="I5289" s="9" t="str">
        <f t="shared" si="493"/>
        <v/>
      </c>
      <c r="J5289" s="21">
        <f>IFERROR(VLOOKUP(I5289,datos_para_memoria_demandas_cal!$C$2:$K$99000,2,FALSE),0)</f>
        <v>0</v>
      </c>
      <c r="K5289" s="22">
        <f>IFERROR(VLOOKUP(I5289,datos_para_memoria_demandas_cal!$C$2:$K$99000,3,FALSE),0)</f>
        <v>0</v>
      </c>
      <c r="L5289" s="22">
        <f>IFERROR(VLOOKUP(I5289,ES0031102460685007HA0F_20250101!$D$2:$K$99000,2,FALSE),0)</f>
        <v>0</v>
      </c>
      <c r="M5289" s="23">
        <f>IFERROR(VLOOKUP(I5289,datos_para_memoria_demandas_cal!$C$2:$K$99000,4,FALSE),0)</f>
        <v>0</v>
      </c>
      <c r="N5289" s="21">
        <f t="shared" si="494"/>
        <v>0</v>
      </c>
      <c r="O5289" s="22">
        <f t="shared" si="495"/>
        <v>0</v>
      </c>
      <c r="P5289" s="22">
        <f t="shared" si="496"/>
        <v>0</v>
      </c>
      <c r="Q5289" s="23">
        <f t="shared" si="497"/>
        <v>0</v>
      </c>
    </row>
    <row r="5290" spans="8:17" x14ac:dyDescent="0.25">
      <c r="H5290" s="11" t="str">
        <f t="shared" si="498"/>
        <v/>
      </c>
      <c r="I5290" s="9" t="str">
        <f t="shared" si="493"/>
        <v/>
      </c>
      <c r="J5290" s="21">
        <f>IFERROR(VLOOKUP(I5290,datos_para_memoria_demandas_cal!$C$2:$K$99000,2,FALSE),0)</f>
        <v>0</v>
      </c>
      <c r="K5290" s="22">
        <f>IFERROR(VLOOKUP(I5290,datos_para_memoria_demandas_cal!$C$2:$K$99000,3,FALSE),0)</f>
        <v>0</v>
      </c>
      <c r="L5290" s="22">
        <f>IFERROR(VLOOKUP(I5290,ES0031102460685007HA0F_20250101!$D$2:$K$99000,2,FALSE),0)</f>
        <v>0</v>
      </c>
      <c r="M5290" s="23">
        <f>IFERROR(VLOOKUP(I5290,datos_para_memoria_demandas_cal!$C$2:$K$99000,4,FALSE),0)</f>
        <v>0</v>
      </c>
      <c r="N5290" s="21">
        <f t="shared" si="494"/>
        <v>0</v>
      </c>
      <c r="O5290" s="22">
        <f t="shared" si="495"/>
        <v>0</v>
      </c>
      <c r="P5290" s="22">
        <f t="shared" si="496"/>
        <v>0</v>
      </c>
      <c r="Q5290" s="23">
        <f t="shared" si="497"/>
        <v>0</v>
      </c>
    </row>
    <row r="5291" spans="8:17" x14ac:dyDescent="0.25">
      <c r="H5291" s="11" t="str">
        <f t="shared" si="498"/>
        <v/>
      </c>
      <c r="I5291" s="9" t="str">
        <f t="shared" si="493"/>
        <v/>
      </c>
      <c r="J5291" s="21">
        <f>IFERROR(VLOOKUP(I5291,datos_para_memoria_demandas_cal!$C$2:$K$99000,2,FALSE),0)</f>
        <v>0</v>
      </c>
      <c r="K5291" s="22">
        <f>IFERROR(VLOOKUP(I5291,datos_para_memoria_demandas_cal!$C$2:$K$99000,3,FALSE),0)</f>
        <v>0</v>
      </c>
      <c r="L5291" s="22">
        <f>IFERROR(VLOOKUP(I5291,ES0031102460685007HA0F_20250101!$D$2:$K$99000,2,FALSE),0)</f>
        <v>0</v>
      </c>
      <c r="M5291" s="23">
        <f>IFERROR(VLOOKUP(I5291,datos_para_memoria_demandas_cal!$C$2:$K$99000,4,FALSE),0)</f>
        <v>0</v>
      </c>
      <c r="N5291" s="21">
        <f t="shared" si="494"/>
        <v>0</v>
      </c>
      <c r="O5291" s="22">
        <f t="shared" si="495"/>
        <v>0</v>
      </c>
      <c r="P5291" s="22">
        <f t="shared" si="496"/>
        <v>0</v>
      </c>
      <c r="Q5291" s="23">
        <f t="shared" si="497"/>
        <v>0</v>
      </c>
    </row>
    <row r="5292" spans="8:17" x14ac:dyDescent="0.25">
      <c r="H5292" s="11" t="str">
        <f t="shared" si="498"/>
        <v/>
      </c>
      <c r="I5292" s="9" t="str">
        <f t="shared" si="493"/>
        <v/>
      </c>
      <c r="J5292" s="21">
        <f>IFERROR(VLOOKUP(I5292,datos_para_memoria_demandas_cal!$C$2:$K$99000,2,FALSE),0)</f>
        <v>0</v>
      </c>
      <c r="K5292" s="22">
        <f>IFERROR(VLOOKUP(I5292,datos_para_memoria_demandas_cal!$C$2:$K$99000,3,FALSE),0)</f>
        <v>0</v>
      </c>
      <c r="L5292" s="22">
        <f>IFERROR(VLOOKUP(I5292,ES0031102460685007HA0F_20250101!$D$2:$K$99000,2,FALSE),0)</f>
        <v>0</v>
      </c>
      <c r="M5292" s="23">
        <f>IFERROR(VLOOKUP(I5292,datos_para_memoria_demandas_cal!$C$2:$K$99000,4,FALSE),0)</f>
        <v>0</v>
      </c>
      <c r="N5292" s="21">
        <f t="shared" si="494"/>
        <v>0</v>
      </c>
      <c r="O5292" s="22">
        <f t="shared" si="495"/>
        <v>0</v>
      </c>
      <c r="P5292" s="22">
        <f t="shared" si="496"/>
        <v>0</v>
      </c>
      <c r="Q5292" s="23">
        <f t="shared" si="497"/>
        <v>0</v>
      </c>
    </row>
    <row r="5293" spans="8:17" x14ac:dyDescent="0.25">
      <c r="H5293" s="11" t="str">
        <f t="shared" si="498"/>
        <v/>
      </c>
      <c r="I5293" s="9" t="str">
        <f t="shared" si="493"/>
        <v/>
      </c>
      <c r="J5293" s="21">
        <f>IFERROR(VLOOKUP(I5293,datos_para_memoria_demandas_cal!$C$2:$K$99000,2,FALSE),0)</f>
        <v>0</v>
      </c>
      <c r="K5293" s="22">
        <f>IFERROR(VLOOKUP(I5293,datos_para_memoria_demandas_cal!$C$2:$K$99000,3,FALSE),0)</f>
        <v>0</v>
      </c>
      <c r="L5293" s="22">
        <f>IFERROR(VLOOKUP(I5293,ES0031102460685007HA0F_20250101!$D$2:$K$99000,2,FALSE),0)</f>
        <v>0</v>
      </c>
      <c r="M5293" s="23">
        <f>IFERROR(VLOOKUP(I5293,datos_para_memoria_demandas_cal!$C$2:$K$99000,4,FALSE),0)</f>
        <v>0</v>
      </c>
      <c r="N5293" s="21">
        <f t="shared" si="494"/>
        <v>0</v>
      </c>
      <c r="O5293" s="22">
        <f t="shared" si="495"/>
        <v>0</v>
      </c>
      <c r="P5293" s="22">
        <f t="shared" si="496"/>
        <v>0</v>
      </c>
      <c r="Q5293" s="23">
        <f t="shared" si="497"/>
        <v>0</v>
      </c>
    </row>
    <row r="5294" spans="8:17" x14ac:dyDescent="0.25">
      <c r="H5294" s="11" t="str">
        <f t="shared" si="498"/>
        <v/>
      </c>
      <c r="I5294" s="9" t="str">
        <f t="shared" si="493"/>
        <v/>
      </c>
      <c r="J5294" s="21">
        <f>IFERROR(VLOOKUP(I5294,datos_para_memoria_demandas_cal!$C$2:$K$99000,2,FALSE),0)</f>
        <v>0</v>
      </c>
      <c r="K5294" s="22">
        <f>IFERROR(VLOOKUP(I5294,datos_para_memoria_demandas_cal!$C$2:$K$99000,3,FALSE),0)</f>
        <v>0</v>
      </c>
      <c r="L5294" s="22">
        <f>IFERROR(VLOOKUP(I5294,ES0031102460685007HA0F_20250101!$D$2:$K$99000,2,FALSE),0)</f>
        <v>0</v>
      </c>
      <c r="M5294" s="23">
        <f>IFERROR(VLOOKUP(I5294,datos_para_memoria_demandas_cal!$C$2:$K$99000,4,FALSE),0)</f>
        <v>0</v>
      </c>
      <c r="N5294" s="21">
        <f t="shared" si="494"/>
        <v>0</v>
      </c>
      <c r="O5294" s="22">
        <f t="shared" si="495"/>
        <v>0</v>
      </c>
      <c r="P5294" s="22">
        <f t="shared" si="496"/>
        <v>0</v>
      </c>
      <c r="Q5294" s="23">
        <f t="shared" si="497"/>
        <v>0</v>
      </c>
    </row>
    <row r="5295" spans="8:17" x14ac:dyDescent="0.25">
      <c r="H5295" s="11" t="str">
        <f t="shared" si="498"/>
        <v/>
      </c>
      <c r="I5295" s="9" t="str">
        <f t="shared" si="493"/>
        <v/>
      </c>
      <c r="J5295" s="21">
        <f>IFERROR(VLOOKUP(I5295,datos_para_memoria_demandas_cal!$C$2:$K$99000,2,FALSE),0)</f>
        <v>0</v>
      </c>
      <c r="K5295" s="22">
        <f>IFERROR(VLOOKUP(I5295,datos_para_memoria_demandas_cal!$C$2:$K$99000,3,FALSE),0)</f>
        <v>0</v>
      </c>
      <c r="L5295" s="22">
        <f>IFERROR(VLOOKUP(I5295,ES0031102460685007HA0F_20250101!$D$2:$K$99000,2,FALSE),0)</f>
        <v>0</v>
      </c>
      <c r="M5295" s="23">
        <f>IFERROR(VLOOKUP(I5295,datos_para_memoria_demandas_cal!$C$2:$K$99000,4,FALSE),0)</f>
        <v>0</v>
      </c>
      <c r="N5295" s="21">
        <f t="shared" si="494"/>
        <v>0</v>
      </c>
      <c r="O5295" s="22">
        <f t="shared" si="495"/>
        <v>0</v>
      </c>
      <c r="P5295" s="22">
        <f t="shared" si="496"/>
        <v>0</v>
      </c>
      <c r="Q5295" s="23">
        <f t="shared" si="497"/>
        <v>0</v>
      </c>
    </row>
    <row r="5296" spans="8:17" x14ac:dyDescent="0.25">
      <c r="H5296" s="11" t="str">
        <f t="shared" si="498"/>
        <v/>
      </c>
      <c r="I5296" s="9" t="str">
        <f t="shared" si="493"/>
        <v/>
      </c>
      <c r="J5296" s="21">
        <f>IFERROR(VLOOKUP(I5296,datos_para_memoria_demandas_cal!$C$2:$K$99000,2,FALSE),0)</f>
        <v>0</v>
      </c>
      <c r="K5296" s="22">
        <f>IFERROR(VLOOKUP(I5296,datos_para_memoria_demandas_cal!$C$2:$K$99000,3,FALSE),0)</f>
        <v>0</v>
      </c>
      <c r="L5296" s="22">
        <f>IFERROR(VLOOKUP(I5296,ES0031102460685007HA0F_20250101!$D$2:$K$99000,2,FALSE),0)</f>
        <v>0</v>
      </c>
      <c r="M5296" s="23">
        <f>IFERROR(VLOOKUP(I5296,datos_para_memoria_demandas_cal!$C$2:$K$99000,4,FALSE),0)</f>
        <v>0</v>
      </c>
      <c r="N5296" s="21">
        <f t="shared" si="494"/>
        <v>0</v>
      </c>
      <c r="O5296" s="22">
        <f t="shared" si="495"/>
        <v>0</v>
      </c>
      <c r="P5296" s="22">
        <f t="shared" si="496"/>
        <v>0</v>
      </c>
      <c r="Q5296" s="23">
        <f t="shared" si="497"/>
        <v>0</v>
      </c>
    </row>
    <row r="5297" spans="8:17" x14ac:dyDescent="0.25">
      <c r="H5297" s="11" t="str">
        <f t="shared" si="498"/>
        <v/>
      </c>
      <c r="I5297" s="9" t="str">
        <f t="shared" si="493"/>
        <v/>
      </c>
      <c r="J5297" s="21">
        <f>IFERROR(VLOOKUP(I5297,datos_para_memoria_demandas_cal!$C$2:$K$99000,2,FALSE),0)</f>
        <v>0</v>
      </c>
      <c r="K5297" s="22">
        <f>IFERROR(VLOOKUP(I5297,datos_para_memoria_demandas_cal!$C$2:$K$99000,3,FALSE),0)</f>
        <v>0</v>
      </c>
      <c r="L5297" s="22">
        <f>IFERROR(VLOOKUP(I5297,ES0031102460685007HA0F_20250101!$D$2:$K$99000,2,FALSE),0)</f>
        <v>0</v>
      </c>
      <c r="M5297" s="23">
        <f>IFERROR(VLOOKUP(I5297,datos_para_memoria_demandas_cal!$C$2:$K$99000,4,FALSE),0)</f>
        <v>0</v>
      </c>
      <c r="N5297" s="21">
        <f t="shared" si="494"/>
        <v>0</v>
      </c>
      <c r="O5297" s="22">
        <f t="shared" si="495"/>
        <v>0</v>
      </c>
      <c r="P5297" s="22">
        <f t="shared" si="496"/>
        <v>0</v>
      </c>
      <c r="Q5297" s="23">
        <f t="shared" si="497"/>
        <v>0</v>
      </c>
    </row>
    <row r="5298" spans="8:17" x14ac:dyDescent="0.25">
      <c r="H5298" s="11" t="str">
        <f t="shared" si="498"/>
        <v/>
      </c>
      <c r="I5298" s="9" t="str">
        <f t="shared" si="493"/>
        <v/>
      </c>
      <c r="J5298" s="21">
        <f>IFERROR(VLOOKUP(I5298,datos_para_memoria_demandas_cal!$C$2:$K$99000,2,FALSE),0)</f>
        <v>0</v>
      </c>
      <c r="K5298" s="22">
        <f>IFERROR(VLOOKUP(I5298,datos_para_memoria_demandas_cal!$C$2:$K$99000,3,FALSE),0)</f>
        <v>0</v>
      </c>
      <c r="L5298" s="22">
        <f>IFERROR(VLOOKUP(I5298,ES0031102460685007HA0F_20250101!$D$2:$K$99000,2,FALSE),0)</f>
        <v>0</v>
      </c>
      <c r="M5298" s="23">
        <f>IFERROR(VLOOKUP(I5298,datos_para_memoria_demandas_cal!$C$2:$K$99000,4,FALSE),0)</f>
        <v>0</v>
      </c>
      <c r="N5298" s="21">
        <f t="shared" si="494"/>
        <v>0</v>
      </c>
      <c r="O5298" s="22">
        <f t="shared" si="495"/>
        <v>0</v>
      </c>
      <c r="P5298" s="22">
        <f t="shared" si="496"/>
        <v>0</v>
      </c>
      <c r="Q5298" s="23">
        <f t="shared" si="497"/>
        <v>0</v>
      </c>
    </row>
    <row r="5299" spans="8:17" x14ac:dyDescent="0.25">
      <c r="H5299" s="11" t="str">
        <f t="shared" si="498"/>
        <v/>
      </c>
      <c r="I5299" s="9" t="str">
        <f t="shared" si="493"/>
        <v/>
      </c>
      <c r="J5299" s="21">
        <f>IFERROR(VLOOKUP(I5299,datos_para_memoria_demandas_cal!$C$2:$K$99000,2,FALSE),0)</f>
        <v>0</v>
      </c>
      <c r="K5299" s="22">
        <f>IFERROR(VLOOKUP(I5299,datos_para_memoria_demandas_cal!$C$2:$K$99000,3,FALSE),0)</f>
        <v>0</v>
      </c>
      <c r="L5299" s="22">
        <f>IFERROR(VLOOKUP(I5299,ES0031102460685007HA0F_20250101!$D$2:$K$99000,2,FALSE),0)</f>
        <v>0</v>
      </c>
      <c r="M5299" s="23">
        <f>IFERROR(VLOOKUP(I5299,datos_para_memoria_demandas_cal!$C$2:$K$99000,4,FALSE),0)</f>
        <v>0</v>
      </c>
      <c r="N5299" s="21">
        <f t="shared" si="494"/>
        <v>0</v>
      </c>
      <c r="O5299" s="22">
        <f t="shared" si="495"/>
        <v>0</v>
      </c>
      <c r="P5299" s="22">
        <f t="shared" si="496"/>
        <v>0</v>
      </c>
      <c r="Q5299" s="23">
        <f t="shared" si="497"/>
        <v>0</v>
      </c>
    </row>
    <row r="5300" spans="8:17" x14ac:dyDescent="0.25">
      <c r="H5300" s="11" t="str">
        <f t="shared" si="498"/>
        <v/>
      </c>
      <c r="I5300" s="9" t="str">
        <f t="shared" si="493"/>
        <v/>
      </c>
      <c r="J5300" s="21">
        <f>IFERROR(VLOOKUP(I5300,datos_para_memoria_demandas_cal!$C$2:$K$99000,2,FALSE),0)</f>
        <v>0</v>
      </c>
      <c r="K5300" s="22">
        <f>IFERROR(VLOOKUP(I5300,datos_para_memoria_demandas_cal!$C$2:$K$99000,3,FALSE),0)</f>
        <v>0</v>
      </c>
      <c r="L5300" s="22">
        <f>IFERROR(VLOOKUP(I5300,ES0031102460685007HA0F_20250101!$D$2:$K$99000,2,FALSE),0)</f>
        <v>0</v>
      </c>
      <c r="M5300" s="23">
        <f>IFERROR(VLOOKUP(I5300,datos_para_memoria_demandas_cal!$C$2:$K$99000,4,FALSE),0)</f>
        <v>0</v>
      </c>
      <c r="N5300" s="21">
        <f t="shared" si="494"/>
        <v>0</v>
      </c>
      <c r="O5300" s="22">
        <f t="shared" si="495"/>
        <v>0</v>
      </c>
      <c r="P5300" s="22">
        <f t="shared" si="496"/>
        <v>0</v>
      </c>
      <c r="Q5300" s="23">
        <f t="shared" si="497"/>
        <v>0</v>
      </c>
    </row>
    <row r="5301" spans="8:17" x14ac:dyDescent="0.25">
      <c r="H5301" s="11" t="str">
        <f t="shared" si="498"/>
        <v/>
      </c>
      <c r="I5301" s="9" t="str">
        <f t="shared" si="493"/>
        <v/>
      </c>
      <c r="J5301" s="21">
        <f>IFERROR(VLOOKUP(I5301,datos_para_memoria_demandas_cal!$C$2:$K$99000,2,FALSE),0)</f>
        <v>0</v>
      </c>
      <c r="K5301" s="22">
        <f>IFERROR(VLOOKUP(I5301,datos_para_memoria_demandas_cal!$C$2:$K$99000,3,FALSE),0)</f>
        <v>0</v>
      </c>
      <c r="L5301" s="22">
        <f>IFERROR(VLOOKUP(I5301,ES0031102460685007HA0F_20250101!$D$2:$K$99000,2,FALSE),0)</f>
        <v>0</v>
      </c>
      <c r="M5301" s="23">
        <f>IFERROR(VLOOKUP(I5301,datos_para_memoria_demandas_cal!$C$2:$K$99000,4,FALSE),0)</f>
        <v>0</v>
      </c>
      <c r="N5301" s="21">
        <f t="shared" si="494"/>
        <v>0</v>
      </c>
      <c r="O5301" s="22">
        <f t="shared" si="495"/>
        <v>0</v>
      </c>
      <c r="P5301" s="22">
        <f t="shared" si="496"/>
        <v>0</v>
      </c>
      <c r="Q5301" s="23">
        <f t="shared" si="497"/>
        <v>0</v>
      </c>
    </row>
    <row r="5302" spans="8:17" x14ac:dyDescent="0.25">
      <c r="H5302" s="11" t="str">
        <f t="shared" si="498"/>
        <v/>
      </c>
      <c r="I5302" s="9" t="str">
        <f t="shared" si="493"/>
        <v/>
      </c>
      <c r="J5302" s="21">
        <f>IFERROR(VLOOKUP(I5302,datos_para_memoria_demandas_cal!$C$2:$K$99000,2,FALSE),0)</f>
        <v>0</v>
      </c>
      <c r="K5302" s="22">
        <f>IFERROR(VLOOKUP(I5302,datos_para_memoria_demandas_cal!$C$2:$K$99000,3,FALSE),0)</f>
        <v>0</v>
      </c>
      <c r="L5302" s="22">
        <f>IFERROR(VLOOKUP(I5302,ES0031102460685007HA0F_20250101!$D$2:$K$99000,2,FALSE),0)</f>
        <v>0</v>
      </c>
      <c r="M5302" s="23">
        <f>IFERROR(VLOOKUP(I5302,datos_para_memoria_demandas_cal!$C$2:$K$99000,4,FALSE),0)</f>
        <v>0</v>
      </c>
      <c r="N5302" s="21">
        <f t="shared" si="494"/>
        <v>0</v>
      </c>
      <c r="O5302" s="22">
        <f t="shared" si="495"/>
        <v>0</v>
      </c>
      <c r="P5302" s="22">
        <f t="shared" si="496"/>
        <v>0</v>
      </c>
      <c r="Q5302" s="23">
        <f t="shared" si="497"/>
        <v>0</v>
      </c>
    </row>
    <row r="5303" spans="8:17" x14ac:dyDescent="0.25">
      <c r="H5303" s="11" t="str">
        <f t="shared" si="498"/>
        <v/>
      </c>
      <c r="I5303" s="9" t="str">
        <f t="shared" si="493"/>
        <v/>
      </c>
      <c r="J5303" s="21">
        <f>IFERROR(VLOOKUP(I5303,datos_para_memoria_demandas_cal!$C$2:$K$99000,2,FALSE),0)</f>
        <v>0</v>
      </c>
      <c r="K5303" s="22">
        <f>IFERROR(VLOOKUP(I5303,datos_para_memoria_demandas_cal!$C$2:$K$99000,3,FALSE),0)</f>
        <v>0</v>
      </c>
      <c r="L5303" s="22">
        <f>IFERROR(VLOOKUP(I5303,ES0031102460685007HA0F_20250101!$D$2:$K$99000,2,FALSE),0)</f>
        <v>0</v>
      </c>
      <c r="M5303" s="23">
        <f>IFERROR(VLOOKUP(I5303,datos_para_memoria_demandas_cal!$C$2:$K$99000,4,FALSE),0)</f>
        <v>0</v>
      </c>
      <c r="N5303" s="21">
        <f t="shared" si="494"/>
        <v>0</v>
      </c>
      <c r="O5303" s="22">
        <f t="shared" si="495"/>
        <v>0</v>
      </c>
      <c r="P5303" s="22">
        <f t="shared" si="496"/>
        <v>0</v>
      </c>
      <c r="Q5303" s="23">
        <f t="shared" si="497"/>
        <v>0</v>
      </c>
    </row>
    <row r="5304" spans="8:17" x14ac:dyDescent="0.25">
      <c r="H5304" s="11" t="str">
        <f t="shared" si="498"/>
        <v/>
      </c>
      <c r="I5304" s="9" t="str">
        <f t="shared" si="493"/>
        <v/>
      </c>
      <c r="J5304" s="21">
        <f>IFERROR(VLOOKUP(I5304,datos_para_memoria_demandas_cal!$C$2:$K$99000,2,FALSE),0)</f>
        <v>0</v>
      </c>
      <c r="K5304" s="22">
        <f>IFERROR(VLOOKUP(I5304,datos_para_memoria_demandas_cal!$C$2:$K$99000,3,FALSE),0)</f>
        <v>0</v>
      </c>
      <c r="L5304" s="22">
        <f>IFERROR(VLOOKUP(I5304,ES0031102460685007HA0F_20250101!$D$2:$K$99000,2,FALSE),0)</f>
        <v>0</v>
      </c>
      <c r="M5304" s="23">
        <f>IFERROR(VLOOKUP(I5304,datos_para_memoria_demandas_cal!$C$2:$K$99000,4,FALSE),0)</f>
        <v>0</v>
      </c>
      <c r="N5304" s="21">
        <f t="shared" si="494"/>
        <v>0</v>
      </c>
      <c r="O5304" s="22">
        <f t="shared" si="495"/>
        <v>0</v>
      </c>
      <c r="P5304" s="22">
        <f t="shared" si="496"/>
        <v>0</v>
      </c>
      <c r="Q5304" s="23">
        <f t="shared" si="497"/>
        <v>0</v>
      </c>
    </row>
    <row r="5305" spans="8:17" x14ac:dyDescent="0.25">
      <c r="H5305" s="11" t="str">
        <f t="shared" si="498"/>
        <v/>
      </c>
      <c r="I5305" s="9" t="str">
        <f t="shared" si="493"/>
        <v/>
      </c>
      <c r="J5305" s="21">
        <f>IFERROR(VLOOKUP(I5305,datos_para_memoria_demandas_cal!$C$2:$K$99000,2,FALSE),0)</f>
        <v>0</v>
      </c>
      <c r="K5305" s="22">
        <f>IFERROR(VLOOKUP(I5305,datos_para_memoria_demandas_cal!$C$2:$K$99000,3,FALSE),0)</f>
        <v>0</v>
      </c>
      <c r="L5305" s="22">
        <f>IFERROR(VLOOKUP(I5305,ES0031102460685007HA0F_20250101!$D$2:$K$99000,2,FALSE),0)</f>
        <v>0</v>
      </c>
      <c r="M5305" s="23">
        <f>IFERROR(VLOOKUP(I5305,datos_para_memoria_demandas_cal!$C$2:$K$99000,4,FALSE),0)</f>
        <v>0</v>
      </c>
      <c r="N5305" s="21">
        <f t="shared" si="494"/>
        <v>0</v>
      </c>
      <c r="O5305" s="22">
        <f t="shared" si="495"/>
        <v>0</v>
      </c>
      <c r="P5305" s="22">
        <f t="shared" si="496"/>
        <v>0</v>
      </c>
      <c r="Q5305" s="23">
        <f t="shared" si="497"/>
        <v>0</v>
      </c>
    </row>
    <row r="5306" spans="8:17" x14ac:dyDescent="0.25">
      <c r="H5306" s="11" t="str">
        <f t="shared" si="498"/>
        <v/>
      </c>
      <c r="I5306" s="9" t="str">
        <f t="shared" si="493"/>
        <v/>
      </c>
      <c r="J5306" s="21">
        <f>IFERROR(VLOOKUP(I5306,datos_para_memoria_demandas_cal!$C$2:$K$99000,2,FALSE),0)</f>
        <v>0</v>
      </c>
      <c r="K5306" s="22">
        <f>IFERROR(VLOOKUP(I5306,datos_para_memoria_demandas_cal!$C$2:$K$99000,3,FALSE),0)</f>
        <v>0</v>
      </c>
      <c r="L5306" s="22">
        <f>IFERROR(VLOOKUP(I5306,ES0031102460685007HA0F_20250101!$D$2:$K$99000,2,FALSE),0)</f>
        <v>0</v>
      </c>
      <c r="M5306" s="23">
        <f>IFERROR(VLOOKUP(I5306,datos_para_memoria_demandas_cal!$C$2:$K$99000,4,FALSE),0)</f>
        <v>0</v>
      </c>
      <c r="N5306" s="21">
        <f t="shared" si="494"/>
        <v>0</v>
      </c>
      <c r="O5306" s="22">
        <f t="shared" si="495"/>
        <v>0</v>
      </c>
      <c r="P5306" s="22">
        <f t="shared" si="496"/>
        <v>0</v>
      </c>
      <c r="Q5306" s="23">
        <f t="shared" si="497"/>
        <v>0</v>
      </c>
    </row>
    <row r="5307" spans="8:17" x14ac:dyDescent="0.25">
      <c r="H5307" s="11" t="str">
        <f t="shared" si="498"/>
        <v/>
      </c>
      <c r="I5307" s="9" t="str">
        <f t="shared" si="493"/>
        <v/>
      </c>
      <c r="J5307" s="21">
        <f>IFERROR(VLOOKUP(I5307,datos_para_memoria_demandas_cal!$C$2:$K$99000,2,FALSE),0)</f>
        <v>0</v>
      </c>
      <c r="K5307" s="22">
        <f>IFERROR(VLOOKUP(I5307,datos_para_memoria_demandas_cal!$C$2:$K$99000,3,FALSE),0)</f>
        <v>0</v>
      </c>
      <c r="L5307" s="22">
        <f>IFERROR(VLOOKUP(I5307,ES0031102460685007HA0F_20250101!$D$2:$K$99000,2,FALSE),0)</f>
        <v>0</v>
      </c>
      <c r="M5307" s="23">
        <f>IFERROR(VLOOKUP(I5307,datos_para_memoria_demandas_cal!$C$2:$K$99000,4,FALSE),0)</f>
        <v>0</v>
      </c>
      <c r="N5307" s="21">
        <f t="shared" si="494"/>
        <v>0</v>
      </c>
      <c r="O5307" s="22">
        <f t="shared" si="495"/>
        <v>0</v>
      </c>
      <c r="P5307" s="22">
        <f t="shared" si="496"/>
        <v>0</v>
      </c>
      <c r="Q5307" s="23">
        <f t="shared" si="497"/>
        <v>0</v>
      </c>
    </row>
    <row r="5308" spans="8:17" x14ac:dyDescent="0.25">
      <c r="H5308" s="11" t="str">
        <f t="shared" si="498"/>
        <v/>
      </c>
      <c r="I5308" s="9" t="str">
        <f t="shared" si="493"/>
        <v/>
      </c>
      <c r="J5308" s="21">
        <f>IFERROR(VLOOKUP(I5308,datos_para_memoria_demandas_cal!$C$2:$K$99000,2,FALSE),0)</f>
        <v>0</v>
      </c>
      <c r="K5308" s="22">
        <f>IFERROR(VLOOKUP(I5308,datos_para_memoria_demandas_cal!$C$2:$K$99000,3,FALSE),0)</f>
        <v>0</v>
      </c>
      <c r="L5308" s="22">
        <f>IFERROR(VLOOKUP(I5308,ES0031102460685007HA0F_20250101!$D$2:$K$99000,2,FALSE),0)</f>
        <v>0</v>
      </c>
      <c r="M5308" s="23">
        <f>IFERROR(VLOOKUP(I5308,datos_para_memoria_demandas_cal!$C$2:$K$99000,4,FALSE),0)</f>
        <v>0</v>
      </c>
      <c r="N5308" s="21">
        <f t="shared" si="494"/>
        <v>0</v>
      </c>
      <c r="O5308" s="22">
        <f t="shared" si="495"/>
        <v>0</v>
      </c>
      <c r="P5308" s="22">
        <f t="shared" si="496"/>
        <v>0</v>
      </c>
      <c r="Q5308" s="23">
        <f t="shared" si="497"/>
        <v>0</v>
      </c>
    </row>
    <row r="5309" spans="8:17" x14ac:dyDescent="0.25">
      <c r="H5309" s="11" t="str">
        <f t="shared" si="498"/>
        <v/>
      </c>
      <c r="I5309" s="9" t="str">
        <f t="shared" si="493"/>
        <v/>
      </c>
      <c r="J5309" s="21">
        <f>IFERROR(VLOOKUP(I5309,datos_para_memoria_demandas_cal!$C$2:$K$99000,2,FALSE),0)</f>
        <v>0</v>
      </c>
      <c r="K5309" s="22">
        <f>IFERROR(VLOOKUP(I5309,datos_para_memoria_demandas_cal!$C$2:$K$99000,3,FALSE),0)</f>
        <v>0</v>
      </c>
      <c r="L5309" s="22">
        <f>IFERROR(VLOOKUP(I5309,ES0031102460685007HA0F_20250101!$D$2:$K$99000,2,FALSE),0)</f>
        <v>0</v>
      </c>
      <c r="M5309" s="23">
        <f>IFERROR(VLOOKUP(I5309,datos_para_memoria_demandas_cal!$C$2:$K$99000,4,FALSE),0)</f>
        <v>0</v>
      </c>
      <c r="N5309" s="21">
        <f t="shared" si="494"/>
        <v>0</v>
      </c>
      <c r="O5309" s="22">
        <f t="shared" si="495"/>
        <v>0</v>
      </c>
      <c r="P5309" s="22">
        <f t="shared" si="496"/>
        <v>0</v>
      </c>
      <c r="Q5309" s="23">
        <f t="shared" si="497"/>
        <v>0</v>
      </c>
    </row>
    <row r="5310" spans="8:17" x14ac:dyDescent="0.25">
      <c r="H5310" s="11" t="str">
        <f t="shared" si="498"/>
        <v/>
      </c>
      <c r="I5310" s="9" t="str">
        <f t="shared" si="493"/>
        <v/>
      </c>
      <c r="J5310" s="21">
        <f>IFERROR(VLOOKUP(I5310,datos_para_memoria_demandas_cal!$C$2:$K$99000,2,FALSE),0)</f>
        <v>0</v>
      </c>
      <c r="K5310" s="22">
        <f>IFERROR(VLOOKUP(I5310,datos_para_memoria_demandas_cal!$C$2:$K$99000,3,FALSE),0)</f>
        <v>0</v>
      </c>
      <c r="L5310" s="22">
        <f>IFERROR(VLOOKUP(I5310,ES0031102460685007HA0F_20250101!$D$2:$K$99000,2,FALSE),0)</f>
        <v>0</v>
      </c>
      <c r="M5310" s="23">
        <f>IFERROR(VLOOKUP(I5310,datos_para_memoria_demandas_cal!$C$2:$K$99000,4,FALSE),0)</f>
        <v>0</v>
      </c>
      <c r="N5310" s="21">
        <f t="shared" si="494"/>
        <v>0</v>
      </c>
      <c r="O5310" s="22">
        <f t="shared" si="495"/>
        <v>0</v>
      </c>
      <c r="P5310" s="22">
        <f t="shared" si="496"/>
        <v>0</v>
      </c>
      <c r="Q5310" s="23">
        <f t="shared" si="497"/>
        <v>0</v>
      </c>
    </row>
    <row r="5311" spans="8:17" x14ac:dyDescent="0.25">
      <c r="H5311" s="11" t="str">
        <f t="shared" si="498"/>
        <v/>
      </c>
      <c r="I5311" s="9" t="str">
        <f t="shared" si="493"/>
        <v/>
      </c>
      <c r="J5311" s="21">
        <f>IFERROR(VLOOKUP(I5311,datos_para_memoria_demandas_cal!$C$2:$K$99000,2,FALSE),0)</f>
        <v>0</v>
      </c>
      <c r="K5311" s="22">
        <f>IFERROR(VLOOKUP(I5311,datos_para_memoria_demandas_cal!$C$2:$K$99000,3,FALSE),0)</f>
        <v>0</v>
      </c>
      <c r="L5311" s="22">
        <f>IFERROR(VLOOKUP(I5311,ES0031102460685007HA0F_20250101!$D$2:$K$99000,2,FALSE),0)</f>
        <v>0</v>
      </c>
      <c r="M5311" s="23">
        <f>IFERROR(VLOOKUP(I5311,datos_para_memoria_demandas_cal!$C$2:$K$99000,4,FALSE),0)</f>
        <v>0</v>
      </c>
      <c r="N5311" s="21">
        <f t="shared" si="494"/>
        <v>0</v>
      </c>
      <c r="O5311" s="22">
        <f t="shared" si="495"/>
        <v>0</v>
      </c>
      <c r="P5311" s="22">
        <f t="shared" si="496"/>
        <v>0</v>
      </c>
      <c r="Q5311" s="23">
        <f t="shared" si="497"/>
        <v>0</v>
      </c>
    </row>
    <row r="5312" spans="8:17" x14ac:dyDescent="0.25">
      <c r="H5312" s="11" t="str">
        <f t="shared" si="498"/>
        <v/>
      </c>
      <c r="I5312" s="9" t="str">
        <f t="shared" si="493"/>
        <v/>
      </c>
      <c r="J5312" s="21">
        <f>IFERROR(VLOOKUP(I5312,datos_para_memoria_demandas_cal!$C$2:$K$99000,2,FALSE),0)</f>
        <v>0</v>
      </c>
      <c r="K5312" s="22">
        <f>IFERROR(VLOOKUP(I5312,datos_para_memoria_demandas_cal!$C$2:$K$99000,3,FALSE),0)</f>
        <v>0</v>
      </c>
      <c r="L5312" s="22">
        <f>IFERROR(VLOOKUP(I5312,ES0031102460685007HA0F_20250101!$D$2:$K$99000,2,FALSE),0)</f>
        <v>0</v>
      </c>
      <c r="M5312" s="23">
        <f>IFERROR(VLOOKUP(I5312,datos_para_memoria_demandas_cal!$C$2:$K$99000,4,FALSE),0)</f>
        <v>0</v>
      </c>
      <c r="N5312" s="21">
        <f t="shared" si="494"/>
        <v>0</v>
      </c>
      <c r="O5312" s="22">
        <f t="shared" si="495"/>
        <v>0</v>
      </c>
      <c r="P5312" s="22">
        <f t="shared" si="496"/>
        <v>0</v>
      </c>
      <c r="Q5312" s="23">
        <f t="shared" si="497"/>
        <v>0</v>
      </c>
    </row>
    <row r="5313" spans="8:17" x14ac:dyDescent="0.25">
      <c r="H5313" s="11" t="str">
        <f t="shared" si="498"/>
        <v/>
      </c>
      <c r="I5313" s="9" t="str">
        <f t="shared" si="493"/>
        <v/>
      </c>
      <c r="J5313" s="21">
        <f>IFERROR(VLOOKUP(I5313,datos_para_memoria_demandas_cal!$C$2:$K$99000,2,FALSE),0)</f>
        <v>0</v>
      </c>
      <c r="K5313" s="22">
        <f>IFERROR(VLOOKUP(I5313,datos_para_memoria_demandas_cal!$C$2:$K$99000,3,FALSE),0)</f>
        <v>0</v>
      </c>
      <c r="L5313" s="22">
        <f>IFERROR(VLOOKUP(I5313,ES0031102460685007HA0F_20250101!$D$2:$K$99000,2,FALSE),0)</f>
        <v>0</v>
      </c>
      <c r="M5313" s="23">
        <f>IFERROR(VLOOKUP(I5313,datos_para_memoria_demandas_cal!$C$2:$K$99000,4,FALSE),0)</f>
        <v>0</v>
      </c>
      <c r="N5313" s="21">
        <f t="shared" si="494"/>
        <v>0</v>
      </c>
      <c r="O5313" s="22">
        <f t="shared" si="495"/>
        <v>0</v>
      </c>
      <c r="P5313" s="22">
        <f t="shared" si="496"/>
        <v>0</v>
      </c>
      <c r="Q5313" s="23">
        <f t="shared" si="497"/>
        <v>0</v>
      </c>
    </row>
    <row r="5314" spans="8:17" x14ac:dyDescent="0.25">
      <c r="H5314" s="11" t="str">
        <f t="shared" si="498"/>
        <v/>
      </c>
      <c r="I5314" s="9" t="str">
        <f t="shared" si="493"/>
        <v/>
      </c>
      <c r="J5314" s="21">
        <f>IFERROR(VLOOKUP(I5314,datos_para_memoria_demandas_cal!$C$2:$K$99000,2,FALSE),0)</f>
        <v>0</v>
      </c>
      <c r="K5314" s="22">
        <f>IFERROR(VLOOKUP(I5314,datos_para_memoria_demandas_cal!$C$2:$K$99000,3,FALSE),0)</f>
        <v>0</v>
      </c>
      <c r="L5314" s="22">
        <f>IFERROR(VLOOKUP(I5314,ES0031102460685007HA0F_20250101!$D$2:$K$99000,2,FALSE),0)</f>
        <v>0</v>
      </c>
      <c r="M5314" s="23">
        <f>IFERROR(VLOOKUP(I5314,datos_para_memoria_demandas_cal!$C$2:$K$99000,4,FALSE),0)</f>
        <v>0</v>
      </c>
      <c r="N5314" s="21">
        <f t="shared" si="494"/>
        <v>0</v>
      </c>
      <c r="O5314" s="22">
        <f t="shared" si="495"/>
        <v>0</v>
      </c>
      <c r="P5314" s="22">
        <f t="shared" si="496"/>
        <v>0</v>
      </c>
      <c r="Q5314" s="23">
        <f t="shared" si="497"/>
        <v>0</v>
      </c>
    </row>
    <row r="5315" spans="8:17" x14ac:dyDescent="0.25">
      <c r="H5315" s="11" t="str">
        <f t="shared" si="498"/>
        <v/>
      </c>
      <c r="I5315" s="9" t="str">
        <f t="shared" si="493"/>
        <v/>
      </c>
      <c r="J5315" s="21">
        <f>IFERROR(VLOOKUP(I5315,datos_para_memoria_demandas_cal!$C$2:$K$99000,2,FALSE),0)</f>
        <v>0</v>
      </c>
      <c r="K5315" s="22">
        <f>IFERROR(VLOOKUP(I5315,datos_para_memoria_demandas_cal!$C$2:$K$99000,3,FALSE),0)</f>
        <v>0</v>
      </c>
      <c r="L5315" s="22">
        <f>IFERROR(VLOOKUP(I5315,ES0031102460685007HA0F_20250101!$D$2:$K$99000,2,FALSE),0)</f>
        <v>0</v>
      </c>
      <c r="M5315" s="23">
        <f>IFERROR(VLOOKUP(I5315,datos_para_memoria_demandas_cal!$C$2:$K$99000,4,FALSE),0)</f>
        <v>0</v>
      </c>
      <c r="N5315" s="21">
        <f t="shared" si="494"/>
        <v>0</v>
      </c>
      <c r="O5315" s="22">
        <f t="shared" si="495"/>
        <v>0</v>
      </c>
      <c r="P5315" s="22">
        <f t="shared" si="496"/>
        <v>0</v>
      </c>
      <c r="Q5315" s="23">
        <f t="shared" si="497"/>
        <v>0</v>
      </c>
    </row>
    <row r="5316" spans="8:17" x14ac:dyDescent="0.25">
      <c r="H5316" s="11" t="str">
        <f t="shared" si="498"/>
        <v/>
      </c>
      <c r="I5316" s="9" t="str">
        <f t="shared" si="493"/>
        <v/>
      </c>
      <c r="J5316" s="21">
        <f>IFERROR(VLOOKUP(I5316,datos_para_memoria_demandas_cal!$C$2:$K$99000,2,FALSE),0)</f>
        <v>0</v>
      </c>
      <c r="K5316" s="22">
        <f>IFERROR(VLOOKUP(I5316,datos_para_memoria_demandas_cal!$C$2:$K$99000,3,FALSE),0)</f>
        <v>0</v>
      </c>
      <c r="L5316" s="22">
        <f>IFERROR(VLOOKUP(I5316,ES0031102460685007HA0F_20250101!$D$2:$K$99000,2,FALSE),0)</f>
        <v>0</v>
      </c>
      <c r="M5316" s="23">
        <f>IFERROR(VLOOKUP(I5316,datos_para_memoria_demandas_cal!$C$2:$K$99000,4,FALSE),0)</f>
        <v>0</v>
      </c>
      <c r="N5316" s="21">
        <f t="shared" si="494"/>
        <v>0</v>
      </c>
      <c r="O5316" s="22">
        <f t="shared" si="495"/>
        <v>0</v>
      </c>
      <c r="P5316" s="22">
        <f t="shared" si="496"/>
        <v>0</v>
      </c>
      <c r="Q5316" s="23">
        <f t="shared" si="497"/>
        <v>0</v>
      </c>
    </row>
    <row r="5317" spans="8:17" x14ac:dyDescent="0.25">
      <c r="H5317" s="11" t="str">
        <f t="shared" si="498"/>
        <v/>
      </c>
      <c r="I5317" s="9" t="str">
        <f t="shared" ref="I5317:I5380" si="499">TEXT(H5317,"000000,000000")</f>
        <v/>
      </c>
      <c r="J5317" s="21">
        <f>IFERROR(VLOOKUP(I5317,datos_para_memoria_demandas_cal!$C$2:$K$99000,2,FALSE),0)</f>
        <v>0</v>
      </c>
      <c r="K5317" s="22">
        <f>IFERROR(VLOOKUP(I5317,datos_para_memoria_demandas_cal!$C$2:$K$99000,3,FALSE),0)</f>
        <v>0</v>
      </c>
      <c r="L5317" s="22">
        <f>IFERROR(VLOOKUP(I5317,ES0031102460685007HA0F_20250101!$D$2:$K$99000,2,FALSE),0)</f>
        <v>0</v>
      </c>
      <c r="M5317" s="23">
        <f>IFERROR(VLOOKUP(I5317,datos_para_memoria_demandas_cal!$C$2:$K$99000,4,FALSE),0)</f>
        <v>0</v>
      </c>
      <c r="N5317" s="21">
        <f t="shared" ref="N5317:N5380" si="500">J5317*K5317</f>
        <v>0</v>
      </c>
      <c r="O5317" s="22">
        <f t="shared" ref="O5317:O5380" si="501">J5317*L5317</f>
        <v>0</v>
      </c>
      <c r="P5317" s="22">
        <f t="shared" ref="P5317:P5380" si="502">J5317*(IF(K5317+M5317&gt;0,K5317+M5317,0))</f>
        <v>0</v>
      </c>
      <c r="Q5317" s="23">
        <f t="shared" ref="Q5317:Q5380" si="503">J5317*(IF(L5317+M5317&gt;0,L5317+M5317,0))</f>
        <v>0</v>
      </c>
    </row>
    <row r="5318" spans="8:17" x14ac:dyDescent="0.25">
      <c r="H5318" s="11" t="str">
        <f t="shared" ref="H5318:H5381" si="504">IFERROR(IF(H5317+1/24&lt;=$F$5,H5317+1/24,""),"")</f>
        <v/>
      </c>
      <c r="I5318" s="9" t="str">
        <f t="shared" si="499"/>
        <v/>
      </c>
      <c r="J5318" s="21">
        <f>IFERROR(VLOOKUP(I5318,datos_para_memoria_demandas_cal!$C$2:$K$99000,2,FALSE),0)</f>
        <v>0</v>
      </c>
      <c r="K5318" s="22">
        <f>IFERROR(VLOOKUP(I5318,datos_para_memoria_demandas_cal!$C$2:$K$99000,3,FALSE),0)</f>
        <v>0</v>
      </c>
      <c r="L5318" s="22">
        <f>IFERROR(VLOOKUP(I5318,ES0031102460685007HA0F_20250101!$D$2:$K$99000,2,FALSE),0)</f>
        <v>0</v>
      </c>
      <c r="M5318" s="23">
        <f>IFERROR(VLOOKUP(I5318,datos_para_memoria_demandas_cal!$C$2:$K$99000,4,FALSE),0)</f>
        <v>0</v>
      </c>
      <c r="N5318" s="21">
        <f t="shared" si="500"/>
        <v>0</v>
      </c>
      <c r="O5318" s="22">
        <f t="shared" si="501"/>
        <v>0</v>
      </c>
      <c r="P5318" s="22">
        <f t="shared" si="502"/>
        <v>0</v>
      </c>
      <c r="Q5318" s="23">
        <f t="shared" si="503"/>
        <v>0</v>
      </c>
    </row>
    <row r="5319" spans="8:17" x14ac:dyDescent="0.25">
      <c r="H5319" s="11" t="str">
        <f t="shared" si="504"/>
        <v/>
      </c>
      <c r="I5319" s="9" t="str">
        <f t="shared" si="499"/>
        <v/>
      </c>
      <c r="J5319" s="21">
        <f>IFERROR(VLOOKUP(I5319,datos_para_memoria_demandas_cal!$C$2:$K$99000,2,FALSE),0)</f>
        <v>0</v>
      </c>
      <c r="K5319" s="22">
        <f>IFERROR(VLOOKUP(I5319,datos_para_memoria_demandas_cal!$C$2:$K$99000,3,FALSE),0)</f>
        <v>0</v>
      </c>
      <c r="L5319" s="22">
        <f>IFERROR(VLOOKUP(I5319,ES0031102460685007HA0F_20250101!$D$2:$K$99000,2,FALSE),0)</f>
        <v>0</v>
      </c>
      <c r="M5319" s="23">
        <f>IFERROR(VLOOKUP(I5319,datos_para_memoria_demandas_cal!$C$2:$K$99000,4,FALSE),0)</f>
        <v>0</v>
      </c>
      <c r="N5319" s="21">
        <f t="shared" si="500"/>
        <v>0</v>
      </c>
      <c r="O5319" s="22">
        <f t="shared" si="501"/>
        <v>0</v>
      </c>
      <c r="P5319" s="22">
        <f t="shared" si="502"/>
        <v>0</v>
      </c>
      <c r="Q5319" s="23">
        <f t="shared" si="503"/>
        <v>0</v>
      </c>
    </row>
    <row r="5320" spans="8:17" x14ac:dyDescent="0.25">
      <c r="H5320" s="11" t="str">
        <f t="shared" si="504"/>
        <v/>
      </c>
      <c r="I5320" s="9" t="str">
        <f t="shared" si="499"/>
        <v/>
      </c>
      <c r="J5320" s="21">
        <f>IFERROR(VLOOKUP(I5320,datos_para_memoria_demandas_cal!$C$2:$K$99000,2,FALSE),0)</f>
        <v>0</v>
      </c>
      <c r="K5320" s="22">
        <f>IFERROR(VLOOKUP(I5320,datos_para_memoria_demandas_cal!$C$2:$K$99000,3,FALSE),0)</f>
        <v>0</v>
      </c>
      <c r="L5320" s="22">
        <f>IFERROR(VLOOKUP(I5320,ES0031102460685007HA0F_20250101!$D$2:$K$99000,2,FALSE),0)</f>
        <v>0</v>
      </c>
      <c r="M5320" s="23">
        <f>IFERROR(VLOOKUP(I5320,datos_para_memoria_demandas_cal!$C$2:$K$99000,4,FALSE),0)</f>
        <v>0</v>
      </c>
      <c r="N5320" s="21">
        <f t="shared" si="500"/>
        <v>0</v>
      </c>
      <c r="O5320" s="22">
        <f t="shared" si="501"/>
        <v>0</v>
      </c>
      <c r="P5320" s="22">
        <f t="shared" si="502"/>
        <v>0</v>
      </c>
      <c r="Q5320" s="23">
        <f t="shared" si="503"/>
        <v>0</v>
      </c>
    </row>
    <row r="5321" spans="8:17" x14ac:dyDescent="0.25">
      <c r="H5321" s="11" t="str">
        <f t="shared" si="504"/>
        <v/>
      </c>
      <c r="I5321" s="9" t="str">
        <f t="shared" si="499"/>
        <v/>
      </c>
      <c r="J5321" s="21">
        <f>IFERROR(VLOOKUP(I5321,datos_para_memoria_demandas_cal!$C$2:$K$99000,2,FALSE),0)</f>
        <v>0</v>
      </c>
      <c r="K5321" s="22">
        <f>IFERROR(VLOOKUP(I5321,datos_para_memoria_demandas_cal!$C$2:$K$99000,3,FALSE),0)</f>
        <v>0</v>
      </c>
      <c r="L5321" s="22">
        <f>IFERROR(VLOOKUP(I5321,ES0031102460685007HA0F_20250101!$D$2:$K$99000,2,FALSE),0)</f>
        <v>0</v>
      </c>
      <c r="M5321" s="23">
        <f>IFERROR(VLOOKUP(I5321,datos_para_memoria_demandas_cal!$C$2:$K$99000,4,FALSE),0)</f>
        <v>0</v>
      </c>
      <c r="N5321" s="21">
        <f t="shared" si="500"/>
        <v>0</v>
      </c>
      <c r="O5321" s="22">
        <f t="shared" si="501"/>
        <v>0</v>
      </c>
      <c r="P5321" s="22">
        <f t="shared" si="502"/>
        <v>0</v>
      </c>
      <c r="Q5321" s="23">
        <f t="shared" si="503"/>
        <v>0</v>
      </c>
    </row>
    <row r="5322" spans="8:17" x14ac:dyDescent="0.25">
      <c r="H5322" s="11" t="str">
        <f t="shared" si="504"/>
        <v/>
      </c>
      <c r="I5322" s="9" t="str">
        <f t="shared" si="499"/>
        <v/>
      </c>
      <c r="J5322" s="21">
        <f>IFERROR(VLOOKUP(I5322,datos_para_memoria_demandas_cal!$C$2:$K$99000,2,FALSE),0)</f>
        <v>0</v>
      </c>
      <c r="K5322" s="22">
        <f>IFERROR(VLOOKUP(I5322,datos_para_memoria_demandas_cal!$C$2:$K$99000,3,FALSE),0)</f>
        <v>0</v>
      </c>
      <c r="L5322" s="22">
        <f>IFERROR(VLOOKUP(I5322,ES0031102460685007HA0F_20250101!$D$2:$K$99000,2,FALSE),0)</f>
        <v>0</v>
      </c>
      <c r="M5322" s="23">
        <f>IFERROR(VLOOKUP(I5322,datos_para_memoria_demandas_cal!$C$2:$K$99000,4,FALSE),0)</f>
        <v>0</v>
      </c>
      <c r="N5322" s="21">
        <f t="shared" si="500"/>
        <v>0</v>
      </c>
      <c r="O5322" s="22">
        <f t="shared" si="501"/>
        <v>0</v>
      </c>
      <c r="P5322" s="22">
        <f t="shared" si="502"/>
        <v>0</v>
      </c>
      <c r="Q5322" s="23">
        <f t="shared" si="503"/>
        <v>0</v>
      </c>
    </row>
    <row r="5323" spans="8:17" x14ac:dyDescent="0.25">
      <c r="H5323" s="11" t="str">
        <f t="shared" si="504"/>
        <v/>
      </c>
      <c r="I5323" s="9" t="str">
        <f t="shared" si="499"/>
        <v/>
      </c>
      <c r="J5323" s="21">
        <f>IFERROR(VLOOKUP(I5323,datos_para_memoria_demandas_cal!$C$2:$K$99000,2,FALSE),0)</f>
        <v>0</v>
      </c>
      <c r="K5323" s="22">
        <f>IFERROR(VLOOKUP(I5323,datos_para_memoria_demandas_cal!$C$2:$K$99000,3,FALSE),0)</f>
        <v>0</v>
      </c>
      <c r="L5323" s="22">
        <f>IFERROR(VLOOKUP(I5323,ES0031102460685007HA0F_20250101!$D$2:$K$99000,2,FALSE),0)</f>
        <v>0</v>
      </c>
      <c r="M5323" s="23">
        <f>IFERROR(VLOOKUP(I5323,datos_para_memoria_demandas_cal!$C$2:$K$99000,4,FALSE),0)</f>
        <v>0</v>
      </c>
      <c r="N5323" s="21">
        <f t="shared" si="500"/>
        <v>0</v>
      </c>
      <c r="O5323" s="22">
        <f t="shared" si="501"/>
        <v>0</v>
      </c>
      <c r="P5323" s="22">
        <f t="shared" si="502"/>
        <v>0</v>
      </c>
      <c r="Q5323" s="23">
        <f t="shared" si="503"/>
        <v>0</v>
      </c>
    </row>
    <row r="5324" spans="8:17" x14ac:dyDescent="0.25">
      <c r="H5324" s="11" t="str">
        <f t="shared" si="504"/>
        <v/>
      </c>
      <c r="I5324" s="9" t="str">
        <f t="shared" si="499"/>
        <v/>
      </c>
      <c r="J5324" s="21">
        <f>IFERROR(VLOOKUP(I5324,datos_para_memoria_demandas_cal!$C$2:$K$99000,2,FALSE),0)</f>
        <v>0</v>
      </c>
      <c r="K5324" s="22">
        <f>IFERROR(VLOOKUP(I5324,datos_para_memoria_demandas_cal!$C$2:$K$99000,3,FALSE),0)</f>
        <v>0</v>
      </c>
      <c r="L5324" s="22">
        <f>IFERROR(VLOOKUP(I5324,ES0031102460685007HA0F_20250101!$D$2:$K$99000,2,FALSE),0)</f>
        <v>0</v>
      </c>
      <c r="M5324" s="23">
        <f>IFERROR(VLOOKUP(I5324,datos_para_memoria_demandas_cal!$C$2:$K$99000,4,FALSE),0)</f>
        <v>0</v>
      </c>
      <c r="N5324" s="21">
        <f t="shared" si="500"/>
        <v>0</v>
      </c>
      <c r="O5324" s="22">
        <f t="shared" si="501"/>
        <v>0</v>
      </c>
      <c r="P5324" s="22">
        <f t="shared" si="502"/>
        <v>0</v>
      </c>
      <c r="Q5324" s="23">
        <f t="shared" si="503"/>
        <v>0</v>
      </c>
    </row>
    <row r="5325" spans="8:17" x14ac:dyDescent="0.25">
      <c r="H5325" s="11" t="str">
        <f t="shared" si="504"/>
        <v/>
      </c>
      <c r="I5325" s="9" t="str">
        <f t="shared" si="499"/>
        <v/>
      </c>
      <c r="J5325" s="21">
        <f>IFERROR(VLOOKUP(I5325,datos_para_memoria_demandas_cal!$C$2:$K$99000,2,FALSE),0)</f>
        <v>0</v>
      </c>
      <c r="K5325" s="22">
        <f>IFERROR(VLOOKUP(I5325,datos_para_memoria_demandas_cal!$C$2:$K$99000,3,FALSE),0)</f>
        <v>0</v>
      </c>
      <c r="L5325" s="22">
        <f>IFERROR(VLOOKUP(I5325,ES0031102460685007HA0F_20250101!$D$2:$K$99000,2,FALSE),0)</f>
        <v>0</v>
      </c>
      <c r="M5325" s="23">
        <f>IFERROR(VLOOKUP(I5325,datos_para_memoria_demandas_cal!$C$2:$K$99000,4,FALSE),0)</f>
        <v>0</v>
      </c>
      <c r="N5325" s="21">
        <f t="shared" si="500"/>
        <v>0</v>
      </c>
      <c r="O5325" s="22">
        <f t="shared" si="501"/>
        <v>0</v>
      </c>
      <c r="P5325" s="22">
        <f t="shared" si="502"/>
        <v>0</v>
      </c>
      <c r="Q5325" s="23">
        <f t="shared" si="503"/>
        <v>0</v>
      </c>
    </row>
    <row r="5326" spans="8:17" x14ac:dyDescent="0.25">
      <c r="H5326" s="11" t="str">
        <f t="shared" si="504"/>
        <v/>
      </c>
      <c r="I5326" s="9" t="str">
        <f t="shared" si="499"/>
        <v/>
      </c>
      <c r="J5326" s="21">
        <f>IFERROR(VLOOKUP(I5326,datos_para_memoria_demandas_cal!$C$2:$K$99000,2,FALSE),0)</f>
        <v>0</v>
      </c>
      <c r="K5326" s="22">
        <f>IFERROR(VLOOKUP(I5326,datos_para_memoria_demandas_cal!$C$2:$K$99000,3,FALSE),0)</f>
        <v>0</v>
      </c>
      <c r="L5326" s="22">
        <f>IFERROR(VLOOKUP(I5326,ES0031102460685007HA0F_20250101!$D$2:$K$99000,2,FALSE),0)</f>
        <v>0</v>
      </c>
      <c r="M5326" s="23">
        <f>IFERROR(VLOOKUP(I5326,datos_para_memoria_demandas_cal!$C$2:$K$99000,4,FALSE),0)</f>
        <v>0</v>
      </c>
      <c r="N5326" s="21">
        <f t="shared" si="500"/>
        <v>0</v>
      </c>
      <c r="O5326" s="22">
        <f t="shared" si="501"/>
        <v>0</v>
      </c>
      <c r="P5326" s="22">
        <f t="shared" si="502"/>
        <v>0</v>
      </c>
      <c r="Q5326" s="23">
        <f t="shared" si="503"/>
        <v>0</v>
      </c>
    </row>
    <row r="5327" spans="8:17" x14ac:dyDescent="0.25">
      <c r="H5327" s="11" t="str">
        <f t="shared" si="504"/>
        <v/>
      </c>
      <c r="I5327" s="9" t="str">
        <f t="shared" si="499"/>
        <v/>
      </c>
      <c r="J5327" s="21">
        <f>IFERROR(VLOOKUP(I5327,datos_para_memoria_demandas_cal!$C$2:$K$99000,2,FALSE),0)</f>
        <v>0</v>
      </c>
      <c r="K5327" s="22">
        <f>IFERROR(VLOOKUP(I5327,datos_para_memoria_demandas_cal!$C$2:$K$99000,3,FALSE),0)</f>
        <v>0</v>
      </c>
      <c r="L5327" s="22">
        <f>IFERROR(VLOOKUP(I5327,ES0031102460685007HA0F_20250101!$D$2:$K$99000,2,FALSE),0)</f>
        <v>0</v>
      </c>
      <c r="M5327" s="23">
        <f>IFERROR(VLOOKUP(I5327,datos_para_memoria_demandas_cal!$C$2:$K$99000,4,FALSE),0)</f>
        <v>0</v>
      </c>
      <c r="N5327" s="21">
        <f t="shared" si="500"/>
        <v>0</v>
      </c>
      <c r="O5327" s="22">
        <f t="shared" si="501"/>
        <v>0</v>
      </c>
      <c r="P5327" s="22">
        <f t="shared" si="502"/>
        <v>0</v>
      </c>
      <c r="Q5327" s="23">
        <f t="shared" si="503"/>
        <v>0</v>
      </c>
    </row>
    <row r="5328" spans="8:17" x14ac:dyDescent="0.25">
      <c r="H5328" s="11" t="str">
        <f t="shared" si="504"/>
        <v/>
      </c>
      <c r="I5328" s="9" t="str">
        <f t="shared" si="499"/>
        <v/>
      </c>
      <c r="J5328" s="21">
        <f>IFERROR(VLOOKUP(I5328,datos_para_memoria_demandas_cal!$C$2:$K$99000,2,FALSE),0)</f>
        <v>0</v>
      </c>
      <c r="K5328" s="22">
        <f>IFERROR(VLOOKUP(I5328,datos_para_memoria_demandas_cal!$C$2:$K$99000,3,FALSE),0)</f>
        <v>0</v>
      </c>
      <c r="L5328" s="22">
        <f>IFERROR(VLOOKUP(I5328,ES0031102460685007HA0F_20250101!$D$2:$K$99000,2,FALSE),0)</f>
        <v>0</v>
      </c>
      <c r="M5328" s="23">
        <f>IFERROR(VLOOKUP(I5328,datos_para_memoria_demandas_cal!$C$2:$K$99000,4,FALSE),0)</f>
        <v>0</v>
      </c>
      <c r="N5328" s="21">
        <f t="shared" si="500"/>
        <v>0</v>
      </c>
      <c r="O5328" s="22">
        <f t="shared" si="501"/>
        <v>0</v>
      </c>
      <c r="P5328" s="22">
        <f t="shared" si="502"/>
        <v>0</v>
      </c>
      <c r="Q5328" s="23">
        <f t="shared" si="503"/>
        <v>0</v>
      </c>
    </row>
    <row r="5329" spans="8:17" x14ac:dyDescent="0.25">
      <c r="H5329" s="11" t="str">
        <f t="shared" si="504"/>
        <v/>
      </c>
      <c r="I5329" s="9" t="str">
        <f t="shared" si="499"/>
        <v/>
      </c>
      <c r="J5329" s="21">
        <f>IFERROR(VLOOKUP(I5329,datos_para_memoria_demandas_cal!$C$2:$K$99000,2,FALSE),0)</f>
        <v>0</v>
      </c>
      <c r="K5329" s="22">
        <f>IFERROR(VLOOKUP(I5329,datos_para_memoria_demandas_cal!$C$2:$K$99000,3,FALSE),0)</f>
        <v>0</v>
      </c>
      <c r="L5329" s="22">
        <f>IFERROR(VLOOKUP(I5329,ES0031102460685007HA0F_20250101!$D$2:$K$99000,2,FALSE),0)</f>
        <v>0</v>
      </c>
      <c r="M5329" s="23">
        <f>IFERROR(VLOOKUP(I5329,datos_para_memoria_demandas_cal!$C$2:$K$99000,4,FALSE),0)</f>
        <v>0</v>
      </c>
      <c r="N5329" s="21">
        <f t="shared" si="500"/>
        <v>0</v>
      </c>
      <c r="O5329" s="22">
        <f t="shared" si="501"/>
        <v>0</v>
      </c>
      <c r="P5329" s="22">
        <f t="shared" si="502"/>
        <v>0</v>
      </c>
      <c r="Q5329" s="23">
        <f t="shared" si="503"/>
        <v>0</v>
      </c>
    </row>
    <row r="5330" spans="8:17" x14ac:dyDescent="0.25">
      <c r="H5330" s="11" t="str">
        <f t="shared" si="504"/>
        <v/>
      </c>
      <c r="I5330" s="9" t="str">
        <f t="shared" si="499"/>
        <v/>
      </c>
      <c r="J5330" s="21">
        <f>IFERROR(VLOOKUP(I5330,datos_para_memoria_demandas_cal!$C$2:$K$99000,2,FALSE),0)</f>
        <v>0</v>
      </c>
      <c r="K5330" s="22">
        <f>IFERROR(VLOOKUP(I5330,datos_para_memoria_demandas_cal!$C$2:$K$99000,3,FALSE),0)</f>
        <v>0</v>
      </c>
      <c r="L5330" s="22">
        <f>IFERROR(VLOOKUP(I5330,ES0031102460685007HA0F_20250101!$D$2:$K$99000,2,FALSE),0)</f>
        <v>0</v>
      </c>
      <c r="M5330" s="23">
        <f>IFERROR(VLOOKUP(I5330,datos_para_memoria_demandas_cal!$C$2:$K$99000,4,FALSE),0)</f>
        <v>0</v>
      </c>
      <c r="N5330" s="21">
        <f t="shared" si="500"/>
        <v>0</v>
      </c>
      <c r="O5330" s="22">
        <f t="shared" si="501"/>
        <v>0</v>
      </c>
      <c r="P5330" s="22">
        <f t="shared" si="502"/>
        <v>0</v>
      </c>
      <c r="Q5330" s="23">
        <f t="shared" si="503"/>
        <v>0</v>
      </c>
    </row>
    <row r="5331" spans="8:17" x14ac:dyDescent="0.25">
      <c r="H5331" s="11" t="str">
        <f t="shared" si="504"/>
        <v/>
      </c>
      <c r="I5331" s="9" t="str">
        <f t="shared" si="499"/>
        <v/>
      </c>
      <c r="J5331" s="21">
        <f>IFERROR(VLOOKUP(I5331,datos_para_memoria_demandas_cal!$C$2:$K$99000,2,FALSE),0)</f>
        <v>0</v>
      </c>
      <c r="K5331" s="22">
        <f>IFERROR(VLOOKUP(I5331,datos_para_memoria_demandas_cal!$C$2:$K$99000,3,FALSE),0)</f>
        <v>0</v>
      </c>
      <c r="L5331" s="22">
        <f>IFERROR(VLOOKUP(I5331,ES0031102460685007HA0F_20250101!$D$2:$K$99000,2,FALSE),0)</f>
        <v>0</v>
      </c>
      <c r="M5331" s="23">
        <f>IFERROR(VLOOKUP(I5331,datos_para_memoria_demandas_cal!$C$2:$K$99000,4,FALSE),0)</f>
        <v>0</v>
      </c>
      <c r="N5331" s="21">
        <f t="shared" si="500"/>
        <v>0</v>
      </c>
      <c r="O5331" s="22">
        <f t="shared" si="501"/>
        <v>0</v>
      </c>
      <c r="P5331" s="22">
        <f t="shared" si="502"/>
        <v>0</v>
      </c>
      <c r="Q5331" s="23">
        <f t="shared" si="503"/>
        <v>0</v>
      </c>
    </row>
    <row r="5332" spans="8:17" x14ac:dyDescent="0.25">
      <c r="H5332" s="11" t="str">
        <f t="shared" si="504"/>
        <v/>
      </c>
      <c r="I5332" s="9" t="str">
        <f t="shared" si="499"/>
        <v/>
      </c>
      <c r="J5332" s="21">
        <f>IFERROR(VLOOKUP(I5332,datos_para_memoria_demandas_cal!$C$2:$K$99000,2,FALSE),0)</f>
        <v>0</v>
      </c>
      <c r="K5332" s="22">
        <f>IFERROR(VLOOKUP(I5332,datos_para_memoria_demandas_cal!$C$2:$K$99000,3,FALSE),0)</f>
        <v>0</v>
      </c>
      <c r="L5332" s="22">
        <f>IFERROR(VLOOKUP(I5332,ES0031102460685007HA0F_20250101!$D$2:$K$99000,2,FALSE),0)</f>
        <v>0</v>
      </c>
      <c r="M5332" s="23">
        <f>IFERROR(VLOOKUP(I5332,datos_para_memoria_demandas_cal!$C$2:$K$99000,4,FALSE),0)</f>
        <v>0</v>
      </c>
      <c r="N5332" s="21">
        <f t="shared" si="500"/>
        <v>0</v>
      </c>
      <c r="O5332" s="22">
        <f t="shared" si="501"/>
        <v>0</v>
      </c>
      <c r="P5332" s="22">
        <f t="shared" si="502"/>
        <v>0</v>
      </c>
      <c r="Q5332" s="23">
        <f t="shared" si="503"/>
        <v>0</v>
      </c>
    </row>
    <row r="5333" spans="8:17" x14ac:dyDescent="0.25">
      <c r="H5333" s="11" t="str">
        <f t="shared" si="504"/>
        <v/>
      </c>
      <c r="I5333" s="9" t="str">
        <f t="shared" si="499"/>
        <v/>
      </c>
      <c r="J5333" s="21">
        <f>IFERROR(VLOOKUP(I5333,datos_para_memoria_demandas_cal!$C$2:$K$99000,2,FALSE),0)</f>
        <v>0</v>
      </c>
      <c r="K5333" s="22">
        <f>IFERROR(VLOOKUP(I5333,datos_para_memoria_demandas_cal!$C$2:$K$99000,3,FALSE),0)</f>
        <v>0</v>
      </c>
      <c r="L5333" s="22">
        <f>IFERROR(VLOOKUP(I5333,ES0031102460685007HA0F_20250101!$D$2:$K$99000,2,FALSE),0)</f>
        <v>0</v>
      </c>
      <c r="M5333" s="23">
        <f>IFERROR(VLOOKUP(I5333,datos_para_memoria_demandas_cal!$C$2:$K$99000,4,FALSE),0)</f>
        <v>0</v>
      </c>
      <c r="N5333" s="21">
        <f t="shared" si="500"/>
        <v>0</v>
      </c>
      <c r="O5333" s="22">
        <f t="shared" si="501"/>
        <v>0</v>
      </c>
      <c r="P5333" s="22">
        <f t="shared" si="502"/>
        <v>0</v>
      </c>
      <c r="Q5333" s="23">
        <f t="shared" si="503"/>
        <v>0</v>
      </c>
    </row>
    <row r="5334" spans="8:17" x14ac:dyDescent="0.25">
      <c r="H5334" s="11" t="str">
        <f t="shared" si="504"/>
        <v/>
      </c>
      <c r="I5334" s="9" t="str">
        <f t="shared" si="499"/>
        <v/>
      </c>
      <c r="J5334" s="21">
        <f>IFERROR(VLOOKUP(I5334,datos_para_memoria_demandas_cal!$C$2:$K$99000,2,FALSE),0)</f>
        <v>0</v>
      </c>
      <c r="K5334" s="22">
        <f>IFERROR(VLOOKUP(I5334,datos_para_memoria_demandas_cal!$C$2:$K$99000,3,FALSE),0)</f>
        <v>0</v>
      </c>
      <c r="L5334" s="22">
        <f>IFERROR(VLOOKUP(I5334,ES0031102460685007HA0F_20250101!$D$2:$K$99000,2,FALSE),0)</f>
        <v>0</v>
      </c>
      <c r="M5334" s="23">
        <f>IFERROR(VLOOKUP(I5334,datos_para_memoria_demandas_cal!$C$2:$K$99000,4,FALSE),0)</f>
        <v>0</v>
      </c>
      <c r="N5334" s="21">
        <f t="shared" si="500"/>
        <v>0</v>
      </c>
      <c r="O5334" s="22">
        <f t="shared" si="501"/>
        <v>0</v>
      </c>
      <c r="P5334" s="22">
        <f t="shared" si="502"/>
        <v>0</v>
      </c>
      <c r="Q5334" s="23">
        <f t="shared" si="503"/>
        <v>0</v>
      </c>
    </row>
    <row r="5335" spans="8:17" x14ac:dyDescent="0.25">
      <c r="H5335" s="11" t="str">
        <f t="shared" si="504"/>
        <v/>
      </c>
      <c r="I5335" s="9" t="str">
        <f t="shared" si="499"/>
        <v/>
      </c>
      <c r="J5335" s="21">
        <f>IFERROR(VLOOKUP(I5335,datos_para_memoria_demandas_cal!$C$2:$K$99000,2,FALSE),0)</f>
        <v>0</v>
      </c>
      <c r="K5335" s="22">
        <f>IFERROR(VLOOKUP(I5335,datos_para_memoria_demandas_cal!$C$2:$K$99000,3,FALSE),0)</f>
        <v>0</v>
      </c>
      <c r="L5335" s="22">
        <f>IFERROR(VLOOKUP(I5335,ES0031102460685007HA0F_20250101!$D$2:$K$99000,2,FALSE),0)</f>
        <v>0</v>
      </c>
      <c r="M5335" s="23">
        <f>IFERROR(VLOOKUP(I5335,datos_para_memoria_demandas_cal!$C$2:$K$99000,4,FALSE),0)</f>
        <v>0</v>
      </c>
      <c r="N5335" s="21">
        <f t="shared" si="500"/>
        <v>0</v>
      </c>
      <c r="O5335" s="22">
        <f t="shared" si="501"/>
        <v>0</v>
      </c>
      <c r="P5335" s="22">
        <f t="shared" si="502"/>
        <v>0</v>
      </c>
      <c r="Q5335" s="23">
        <f t="shared" si="503"/>
        <v>0</v>
      </c>
    </row>
    <row r="5336" spans="8:17" x14ac:dyDescent="0.25">
      <c r="H5336" s="11" t="str">
        <f t="shared" si="504"/>
        <v/>
      </c>
      <c r="I5336" s="9" t="str">
        <f t="shared" si="499"/>
        <v/>
      </c>
      <c r="J5336" s="21">
        <f>IFERROR(VLOOKUP(I5336,datos_para_memoria_demandas_cal!$C$2:$K$99000,2,FALSE),0)</f>
        <v>0</v>
      </c>
      <c r="K5336" s="22">
        <f>IFERROR(VLOOKUP(I5336,datos_para_memoria_demandas_cal!$C$2:$K$99000,3,FALSE),0)</f>
        <v>0</v>
      </c>
      <c r="L5336" s="22">
        <f>IFERROR(VLOOKUP(I5336,ES0031102460685007HA0F_20250101!$D$2:$K$99000,2,FALSE),0)</f>
        <v>0</v>
      </c>
      <c r="M5336" s="23">
        <f>IFERROR(VLOOKUP(I5336,datos_para_memoria_demandas_cal!$C$2:$K$99000,4,FALSE),0)</f>
        <v>0</v>
      </c>
      <c r="N5336" s="21">
        <f t="shared" si="500"/>
        <v>0</v>
      </c>
      <c r="O5336" s="22">
        <f t="shared" si="501"/>
        <v>0</v>
      </c>
      <c r="P5336" s="22">
        <f t="shared" si="502"/>
        <v>0</v>
      </c>
      <c r="Q5336" s="23">
        <f t="shared" si="503"/>
        <v>0</v>
      </c>
    </row>
    <row r="5337" spans="8:17" x14ac:dyDescent="0.25">
      <c r="H5337" s="11" t="str">
        <f t="shared" si="504"/>
        <v/>
      </c>
      <c r="I5337" s="9" t="str">
        <f t="shared" si="499"/>
        <v/>
      </c>
      <c r="J5337" s="21">
        <f>IFERROR(VLOOKUP(I5337,datos_para_memoria_demandas_cal!$C$2:$K$99000,2,FALSE),0)</f>
        <v>0</v>
      </c>
      <c r="K5337" s="22">
        <f>IFERROR(VLOOKUP(I5337,datos_para_memoria_demandas_cal!$C$2:$K$99000,3,FALSE),0)</f>
        <v>0</v>
      </c>
      <c r="L5337" s="22">
        <f>IFERROR(VLOOKUP(I5337,ES0031102460685007HA0F_20250101!$D$2:$K$99000,2,FALSE),0)</f>
        <v>0</v>
      </c>
      <c r="M5337" s="23">
        <f>IFERROR(VLOOKUP(I5337,datos_para_memoria_demandas_cal!$C$2:$K$99000,4,FALSE),0)</f>
        <v>0</v>
      </c>
      <c r="N5337" s="21">
        <f t="shared" si="500"/>
        <v>0</v>
      </c>
      <c r="O5337" s="22">
        <f t="shared" si="501"/>
        <v>0</v>
      </c>
      <c r="P5337" s="22">
        <f t="shared" si="502"/>
        <v>0</v>
      </c>
      <c r="Q5337" s="23">
        <f t="shared" si="503"/>
        <v>0</v>
      </c>
    </row>
    <row r="5338" spans="8:17" x14ac:dyDescent="0.25">
      <c r="H5338" s="11" t="str">
        <f t="shared" si="504"/>
        <v/>
      </c>
      <c r="I5338" s="9" t="str">
        <f t="shared" si="499"/>
        <v/>
      </c>
      <c r="J5338" s="21">
        <f>IFERROR(VLOOKUP(I5338,datos_para_memoria_demandas_cal!$C$2:$K$99000,2,FALSE),0)</f>
        <v>0</v>
      </c>
      <c r="K5338" s="22">
        <f>IFERROR(VLOOKUP(I5338,datos_para_memoria_demandas_cal!$C$2:$K$99000,3,FALSE),0)</f>
        <v>0</v>
      </c>
      <c r="L5338" s="22">
        <f>IFERROR(VLOOKUP(I5338,ES0031102460685007HA0F_20250101!$D$2:$K$99000,2,FALSE),0)</f>
        <v>0</v>
      </c>
      <c r="M5338" s="23">
        <f>IFERROR(VLOOKUP(I5338,datos_para_memoria_demandas_cal!$C$2:$K$99000,4,FALSE),0)</f>
        <v>0</v>
      </c>
      <c r="N5338" s="21">
        <f t="shared" si="500"/>
        <v>0</v>
      </c>
      <c r="O5338" s="22">
        <f t="shared" si="501"/>
        <v>0</v>
      </c>
      <c r="P5338" s="22">
        <f t="shared" si="502"/>
        <v>0</v>
      </c>
      <c r="Q5338" s="23">
        <f t="shared" si="503"/>
        <v>0</v>
      </c>
    </row>
    <row r="5339" spans="8:17" x14ac:dyDescent="0.25">
      <c r="H5339" s="11" t="str">
        <f t="shared" si="504"/>
        <v/>
      </c>
      <c r="I5339" s="9" t="str">
        <f t="shared" si="499"/>
        <v/>
      </c>
      <c r="J5339" s="21">
        <f>IFERROR(VLOOKUP(I5339,datos_para_memoria_demandas_cal!$C$2:$K$99000,2,FALSE),0)</f>
        <v>0</v>
      </c>
      <c r="K5339" s="22">
        <f>IFERROR(VLOOKUP(I5339,datos_para_memoria_demandas_cal!$C$2:$K$99000,3,FALSE),0)</f>
        <v>0</v>
      </c>
      <c r="L5339" s="22">
        <f>IFERROR(VLOOKUP(I5339,ES0031102460685007HA0F_20250101!$D$2:$K$99000,2,FALSE),0)</f>
        <v>0</v>
      </c>
      <c r="M5339" s="23">
        <f>IFERROR(VLOOKUP(I5339,datos_para_memoria_demandas_cal!$C$2:$K$99000,4,FALSE),0)</f>
        <v>0</v>
      </c>
      <c r="N5339" s="21">
        <f t="shared" si="500"/>
        <v>0</v>
      </c>
      <c r="O5339" s="22">
        <f t="shared" si="501"/>
        <v>0</v>
      </c>
      <c r="P5339" s="22">
        <f t="shared" si="502"/>
        <v>0</v>
      </c>
      <c r="Q5339" s="23">
        <f t="shared" si="503"/>
        <v>0</v>
      </c>
    </row>
    <row r="5340" spans="8:17" x14ac:dyDescent="0.25">
      <c r="H5340" s="11" t="str">
        <f t="shared" si="504"/>
        <v/>
      </c>
      <c r="I5340" s="9" t="str">
        <f t="shared" si="499"/>
        <v/>
      </c>
      <c r="J5340" s="21">
        <f>IFERROR(VLOOKUP(I5340,datos_para_memoria_demandas_cal!$C$2:$K$99000,2,FALSE),0)</f>
        <v>0</v>
      </c>
      <c r="K5340" s="22">
        <f>IFERROR(VLOOKUP(I5340,datos_para_memoria_demandas_cal!$C$2:$K$99000,3,FALSE),0)</f>
        <v>0</v>
      </c>
      <c r="L5340" s="22">
        <f>IFERROR(VLOOKUP(I5340,ES0031102460685007HA0F_20250101!$D$2:$K$99000,2,FALSE),0)</f>
        <v>0</v>
      </c>
      <c r="M5340" s="23">
        <f>IFERROR(VLOOKUP(I5340,datos_para_memoria_demandas_cal!$C$2:$K$99000,4,FALSE),0)</f>
        <v>0</v>
      </c>
      <c r="N5340" s="21">
        <f t="shared" si="500"/>
        <v>0</v>
      </c>
      <c r="O5340" s="22">
        <f t="shared" si="501"/>
        <v>0</v>
      </c>
      <c r="P5340" s="22">
        <f t="shared" si="502"/>
        <v>0</v>
      </c>
      <c r="Q5340" s="23">
        <f t="shared" si="503"/>
        <v>0</v>
      </c>
    </row>
    <row r="5341" spans="8:17" x14ac:dyDescent="0.25">
      <c r="H5341" s="11" t="str">
        <f t="shared" si="504"/>
        <v/>
      </c>
      <c r="I5341" s="9" t="str">
        <f t="shared" si="499"/>
        <v/>
      </c>
      <c r="J5341" s="21">
        <f>IFERROR(VLOOKUP(I5341,datos_para_memoria_demandas_cal!$C$2:$K$99000,2,FALSE),0)</f>
        <v>0</v>
      </c>
      <c r="K5341" s="22">
        <f>IFERROR(VLOOKUP(I5341,datos_para_memoria_demandas_cal!$C$2:$K$99000,3,FALSE),0)</f>
        <v>0</v>
      </c>
      <c r="L5341" s="22">
        <f>IFERROR(VLOOKUP(I5341,ES0031102460685007HA0F_20250101!$D$2:$K$99000,2,FALSE),0)</f>
        <v>0</v>
      </c>
      <c r="M5341" s="23">
        <f>IFERROR(VLOOKUP(I5341,datos_para_memoria_demandas_cal!$C$2:$K$99000,4,FALSE),0)</f>
        <v>0</v>
      </c>
      <c r="N5341" s="21">
        <f t="shared" si="500"/>
        <v>0</v>
      </c>
      <c r="O5341" s="22">
        <f t="shared" si="501"/>
        <v>0</v>
      </c>
      <c r="P5341" s="22">
        <f t="shared" si="502"/>
        <v>0</v>
      </c>
      <c r="Q5341" s="23">
        <f t="shared" si="503"/>
        <v>0</v>
      </c>
    </row>
    <row r="5342" spans="8:17" x14ac:dyDescent="0.25">
      <c r="H5342" s="11" t="str">
        <f t="shared" si="504"/>
        <v/>
      </c>
      <c r="I5342" s="9" t="str">
        <f t="shared" si="499"/>
        <v/>
      </c>
      <c r="J5342" s="21">
        <f>IFERROR(VLOOKUP(I5342,datos_para_memoria_demandas_cal!$C$2:$K$99000,2,FALSE),0)</f>
        <v>0</v>
      </c>
      <c r="K5342" s="22">
        <f>IFERROR(VLOOKUP(I5342,datos_para_memoria_demandas_cal!$C$2:$K$99000,3,FALSE),0)</f>
        <v>0</v>
      </c>
      <c r="L5342" s="22">
        <f>IFERROR(VLOOKUP(I5342,ES0031102460685007HA0F_20250101!$D$2:$K$99000,2,FALSE),0)</f>
        <v>0</v>
      </c>
      <c r="M5342" s="23">
        <f>IFERROR(VLOOKUP(I5342,datos_para_memoria_demandas_cal!$C$2:$K$99000,4,FALSE),0)</f>
        <v>0</v>
      </c>
      <c r="N5342" s="21">
        <f t="shared" si="500"/>
        <v>0</v>
      </c>
      <c r="O5342" s="22">
        <f t="shared" si="501"/>
        <v>0</v>
      </c>
      <c r="P5342" s="22">
        <f t="shared" si="502"/>
        <v>0</v>
      </c>
      <c r="Q5342" s="23">
        <f t="shared" si="503"/>
        <v>0</v>
      </c>
    </row>
    <row r="5343" spans="8:17" x14ac:dyDescent="0.25">
      <c r="H5343" s="11" t="str">
        <f t="shared" si="504"/>
        <v/>
      </c>
      <c r="I5343" s="9" t="str">
        <f t="shared" si="499"/>
        <v/>
      </c>
      <c r="J5343" s="21">
        <f>IFERROR(VLOOKUP(I5343,datos_para_memoria_demandas_cal!$C$2:$K$99000,2,FALSE),0)</f>
        <v>0</v>
      </c>
      <c r="K5343" s="22">
        <f>IFERROR(VLOOKUP(I5343,datos_para_memoria_demandas_cal!$C$2:$K$99000,3,FALSE),0)</f>
        <v>0</v>
      </c>
      <c r="L5343" s="22">
        <f>IFERROR(VLOOKUP(I5343,ES0031102460685007HA0F_20250101!$D$2:$K$99000,2,FALSE),0)</f>
        <v>0</v>
      </c>
      <c r="M5343" s="23">
        <f>IFERROR(VLOOKUP(I5343,datos_para_memoria_demandas_cal!$C$2:$K$99000,4,FALSE),0)</f>
        <v>0</v>
      </c>
      <c r="N5343" s="21">
        <f t="shared" si="500"/>
        <v>0</v>
      </c>
      <c r="O5343" s="22">
        <f t="shared" si="501"/>
        <v>0</v>
      </c>
      <c r="P5343" s="22">
        <f t="shared" si="502"/>
        <v>0</v>
      </c>
      <c r="Q5343" s="23">
        <f t="shared" si="503"/>
        <v>0</v>
      </c>
    </row>
    <row r="5344" spans="8:17" x14ac:dyDescent="0.25">
      <c r="H5344" s="11" t="str">
        <f t="shared" si="504"/>
        <v/>
      </c>
      <c r="I5344" s="9" t="str">
        <f t="shared" si="499"/>
        <v/>
      </c>
      <c r="J5344" s="21">
        <f>IFERROR(VLOOKUP(I5344,datos_para_memoria_demandas_cal!$C$2:$K$99000,2,FALSE),0)</f>
        <v>0</v>
      </c>
      <c r="K5344" s="22">
        <f>IFERROR(VLOOKUP(I5344,datos_para_memoria_demandas_cal!$C$2:$K$99000,3,FALSE),0)</f>
        <v>0</v>
      </c>
      <c r="L5344" s="22">
        <f>IFERROR(VLOOKUP(I5344,ES0031102460685007HA0F_20250101!$D$2:$K$99000,2,FALSE),0)</f>
        <v>0</v>
      </c>
      <c r="M5344" s="23">
        <f>IFERROR(VLOOKUP(I5344,datos_para_memoria_demandas_cal!$C$2:$K$99000,4,FALSE),0)</f>
        <v>0</v>
      </c>
      <c r="N5344" s="21">
        <f t="shared" si="500"/>
        <v>0</v>
      </c>
      <c r="O5344" s="22">
        <f t="shared" si="501"/>
        <v>0</v>
      </c>
      <c r="P5344" s="22">
        <f t="shared" si="502"/>
        <v>0</v>
      </c>
      <c r="Q5344" s="23">
        <f t="shared" si="503"/>
        <v>0</v>
      </c>
    </row>
    <row r="5345" spans="8:17" x14ac:dyDescent="0.25">
      <c r="H5345" s="11" t="str">
        <f t="shared" si="504"/>
        <v/>
      </c>
      <c r="I5345" s="9" t="str">
        <f t="shared" si="499"/>
        <v/>
      </c>
      <c r="J5345" s="21">
        <f>IFERROR(VLOOKUP(I5345,datos_para_memoria_demandas_cal!$C$2:$K$99000,2,FALSE),0)</f>
        <v>0</v>
      </c>
      <c r="K5345" s="22">
        <f>IFERROR(VLOOKUP(I5345,datos_para_memoria_demandas_cal!$C$2:$K$99000,3,FALSE),0)</f>
        <v>0</v>
      </c>
      <c r="L5345" s="22">
        <f>IFERROR(VLOOKUP(I5345,ES0031102460685007HA0F_20250101!$D$2:$K$99000,2,FALSE),0)</f>
        <v>0</v>
      </c>
      <c r="M5345" s="23">
        <f>IFERROR(VLOOKUP(I5345,datos_para_memoria_demandas_cal!$C$2:$K$99000,4,FALSE),0)</f>
        <v>0</v>
      </c>
      <c r="N5345" s="21">
        <f t="shared" si="500"/>
        <v>0</v>
      </c>
      <c r="O5345" s="22">
        <f t="shared" si="501"/>
        <v>0</v>
      </c>
      <c r="P5345" s="22">
        <f t="shared" si="502"/>
        <v>0</v>
      </c>
      <c r="Q5345" s="23">
        <f t="shared" si="503"/>
        <v>0</v>
      </c>
    </row>
    <row r="5346" spans="8:17" x14ac:dyDescent="0.25">
      <c r="H5346" s="11" t="str">
        <f t="shared" si="504"/>
        <v/>
      </c>
      <c r="I5346" s="9" t="str">
        <f t="shared" si="499"/>
        <v/>
      </c>
      <c r="J5346" s="21">
        <f>IFERROR(VLOOKUP(I5346,datos_para_memoria_demandas_cal!$C$2:$K$99000,2,FALSE),0)</f>
        <v>0</v>
      </c>
      <c r="K5346" s="22">
        <f>IFERROR(VLOOKUP(I5346,datos_para_memoria_demandas_cal!$C$2:$K$99000,3,FALSE),0)</f>
        <v>0</v>
      </c>
      <c r="L5346" s="22">
        <f>IFERROR(VLOOKUP(I5346,ES0031102460685007HA0F_20250101!$D$2:$K$99000,2,FALSE),0)</f>
        <v>0</v>
      </c>
      <c r="M5346" s="23">
        <f>IFERROR(VLOOKUP(I5346,datos_para_memoria_demandas_cal!$C$2:$K$99000,4,FALSE),0)</f>
        <v>0</v>
      </c>
      <c r="N5346" s="21">
        <f t="shared" si="500"/>
        <v>0</v>
      </c>
      <c r="O5346" s="22">
        <f t="shared" si="501"/>
        <v>0</v>
      </c>
      <c r="P5346" s="22">
        <f t="shared" si="502"/>
        <v>0</v>
      </c>
      <c r="Q5346" s="23">
        <f t="shared" si="503"/>
        <v>0</v>
      </c>
    </row>
    <row r="5347" spans="8:17" x14ac:dyDescent="0.25">
      <c r="H5347" s="11" t="str">
        <f t="shared" si="504"/>
        <v/>
      </c>
      <c r="I5347" s="9" t="str">
        <f t="shared" si="499"/>
        <v/>
      </c>
      <c r="J5347" s="21">
        <f>IFERROR(VLOOKUP(I5347,datos_para_memoria_demandas_cal!$C$2:$K$99000,2,FALSE),0)</f>
        <v>0</v>
      </c>
      <c r="K5347" s="22">
        <f>IFERROR(VLOOKUP(I5347,datos_para_memoria_demandas_cal!$C$2:$K$99000,3,FALSE),0)</f>
        <v>0</v>
      </c>
      <c r="L5347" s="22">
        <f>IFERROR(VLOOKUP(I5347,ES0031102460685007HA0F_20250101!$D$2:$K$99000,2,FALSE),0)</f>
        <v>0</v>
      </c>
      <c r="M5347" s="23">
        <f>IFERROR(VLOOKUP(I5347,datos_para_memoria_demandas_cal!$C$2:$K$99000,4,FALSE),0)</f>
        <v>0</v>
      </c>
      <c r="N5347" s="21">
        <f t="shared" si="500"/>
        <v>0</v>
      </c>
      <c r="O5347" s="22">
        <f t="shared" si="501"/>
        <v>0</v>
      </c>
      <c r="P5347" s="22">
        <f t="shared" si="502"/>
        <v>0</v>
      </c>
      <c r="Q5347" s="23">
        <f t="shared" si="503"/>
        <v>0</v>
      </c>
    </row>
    <row r="5348" spans="8:17" x14ac:dyDescent="0.25">
      <c r="H5348" s="11" t="str">
        <f t="shared" si="504"/>
        <v/>
      </c>
      <c r="I5348" s="9" t="str">
        <f t="shared" si="499"/>
        <v/>
      </c>
      <c r="J5348" s="21">
        <f>IFERROR(VLOOKUP(I5348,datos_para_memoria_demandas_cal!$C$2:$K$99000,2,FALSE),0)</f>
        <v>0</v>
      </c>
      <c r="K5348" s="22">
        <f>IFERROR(VLOOKUP(I5348,datos_para_memoria_demandas_cal!$C$2:$K$99000,3,FALSE),0)</f>
        <v>0</v>
      </c>
      <c r="L5348" s="22">
        <f>IFERROR(VLOOKUP(I5348,ES0031102460685007HA0F_20250101!$D$2:$K$99000,2,FALSE),0)</f>
        <v>0</v>
      </c>
      <c r="M5348" s="23">
        <f>IFERROR(VLOOKUP(I5348,datos_para_memoria_demandas_cal!$C$2:$K$99000,4,FALSE),0)</f>
        <v>0</v>
      </c>
      <c r="N5348" s="21">
        <f t="shared" si="500"/>
        <v>0</v>
      </c>
      <c r="O5348" s="22">
        <f t="shared" si="501"/>
        <v>0</v>
      </c>
      <c r="P5348" s="22">
        <f t="shared" si="502"/>
        <v>0</v>
      </c>
      <c r="Q5348" s="23">
        <f t="shared" si="503"/>
        <v>0</v>
      </c>
    </row>
    <row r="5349" spans="8:17" x14ac:dyDescent="0.25">
      <c r="H5349" s="11" t="str">
        <f t="shared" si="504"/>
        <v/>
      </c>
      <c r="I5349" s="9" t="str">
        <f t="shared" si="499"/>
        <v/>
      </c>
      <c r="J5349" s="21">
        <f>IFERROR(VLOOKUP(I5349,datos_para_memoria_demandas_cal!$C$2:$K$99000,2,FALSE),0)</f>
        <v>0</v>
      </c>
      <c r="K5349" s="22">
        <f>IFERROR(VLOOKUP(I5349,datos_para_memoria_demandas_cal!$C$2:$K$99000,3,FALSE),0)</f>
        <v>0</v>
      </c>
      <c r="L5349" s="22">
        <f>IFERROR(VLOOKUP(I5349,ES0031102460685007HA0F_20250101!$D$2:$K$99000,2,FALSE),0)</f>
        <v>0</v>
      </c>
      <c r="M5349" s="23">
        <f>IFERROR(VLOOKUP(I5349,datos_para_memoria_demandas_cal!$C$2:$K$99000,4,FALSE),0)</f>
        <v>0</v>
      </c>
      <c r="N5349" s="21">
        <f t="shared" si="500"/>
        <v>0</v>
      </c>
      <c r="O5349" s="22">
        <f t="shared" si="501"/>
        <v>0</v>
      </c>
      <c r="P5349" s="22">
        <f t="shared" si="502"/>
        <v>0</v>
      </c>
      <c r="Q5349" s="23">
        <f t="shared" si="503"/>
        <v>0</v>
      </c>
    </row>
    <row r="5350" spans="8:17" x14ac:dyDescent="0.25">
      <c r="H5350" s="11" t="str">
        <f t="shared" si="504"/>
        <v/>
      </c>
      <c r="I5350" s="9" t="str">
        <f t="shared" si="499"/>
        <v/>
      </c>
      <c r="J5350" s="21">
        <f>IFERROR(VLOOKUP(I5350,datos_para_memoria_demandas_cal!$C$2:$K$99000,2,FALSE),0)</f>
        <v>0</v>
      </c>
      <c r="K5350" s="22">
        <f>IFERROR(VLOOKUP(I5350,datos_para_memoria_demandas_cal!$C$2:$K$99000,3,FALSE),0)</f>
        <v>0</v>
      </c>
      <c r="L5350" s="22">
        <f>IFERROR(VLOOKUP(I5350,ES0031102460685007HA0F_20250101!$D$2:$K$99000,2,FALSE),0)</f>
        <v>0</v>
      </c>
      <c r="M5350" s="23">
        <f>IFERROR(VLOOKUP(I5350,datos_para_memoria_demandas_cal!$C$2:$K$99000,4,FALSE),0)</f>
        <v>0</v>
      </c>
      <c r="N5350" s="21">
        <f t="shared" si="500"/>
        <v>0</v>
      </c>
      <c r="O5350" s="22">
        <f t="shared" si="501"/>
        <v>0</v>
      </c>
      <c r="P5350" s="22">
        <f t="shared" si="502"/>
        <v>0</v>
      </c>
      <c r="Q5350" s="23">
        <f t="shared" si="503"/>
        <v>0</v>
      </c>
    </row>
    <row r="5351" spans="8:17" x14ac:dyDescent="0.25">
      <c r="H5351" s="11" t="str">
        <f t="shared" si="504"/>
        <v/>
      </c>
      <c r="I5351" s="9" t="str">
        <f t="shared" si="499"/>
        <v/>
      </c>
      <c r="J5351" s="21">
        <f>IFERROR(VLOOKUP(I5351,datos_para_memoria_demandas_cal!$C$2:$K$99000,2,FALSE),0)</f>
        <v>0</v>
      </c>
      <c r="K5351" s="22">
        <f>IFERROR(VLOOKUP(I5351,datos_para_memoria_demandas_cal!$C$2:$K$99000,3,FALSE),0)</f>
        <v>0</v>
      </c>
      <c r="L5351" s="22">
        <f>IFERROR(VLOOKUP(I5351,ES0031102460685007HA0F_20250101!$D$2:$K$99000,2,FALSE),0)</f>
        <v>0</v>
      </c>
      <c r="M5351" s="23">
        <f>IFERROR(VLOOKUP(I5351,datos_para_memoria_demandas_cal!$C$2:$K$99000,4,FALSE),0)</f>
        <v>0</v>
      </c>
      <c r="N5351" s="21">
        <f t="shared" si="500"/>
        <v>0</v>
      </c>
      <c r="O5351" s="22">
        <f t="shared" si="501"/>
        <v>0</v>
      </c>
      <c r="P5351" s="22">
        <f t="shared" si="502"/>
        <v>0</v>
      </c>
      <c r="Q5351" s="23">
        <f t="shared" si="503"/>
        <v>0</v>
      </c>
    </row>
    <row r="5352" spans="8:17" x14ac:dyDescent="0.25">
      <c r="H5352" s="11" t="str">
        <f t="shared" si="504"/>
        <v/>
      </c>
      <c r="I5352" s="9" t="str">
        <f t="shared" si="499"/>
        <v/>
      </c>
      <c r="J5352" s="21">
        <f>IFERROR(VLOOKUP(I5352,datos_para_memoria_demandas_cal!$C$2:$K$99000,2,FALSE),0)</f>
        <v>0</v>
      </c>
      <c r="K5352" s="22">
        <f>IFERROR(VLOOKUP(I5352,datos_para_memoria_demandas_cal!$C$2:$K$99000,3,FALSE),0)</f>
        <v>0</v>
      </c>
      <c r="L5352" s="22">
        <f>IFERROR(VLOOKUP(I5352,ES0031102460685007HA0F_20250101!$D$2:$K$99000,2,FALSE),0)</f>
        <v>0</v>
      </c>
      <c r="M5352" s="23">
        <f>IFERROR(VLOOKUP(I5352,datos_para_memoria_demandas_cal!$C$2:$K$99000,4,FALSE),0)</f>
        <v>0</v>
      </c>
      <c r="N5352" s="21">
        <f t="shared" si="500"/>
        <v>0</v>
      </c>
      <c r="O5352" s="22">
        <f t="shared" si="501"/>
        <v>0</v>
      </c>
      <c r="P5352" s="22">
        <f t="shared" si="502"/>
        <v>0</v>
      </c>
      <c r="Q5352" s="23">
        <f t="shared" si="503"/>
        <v>0</v>
      </c>
    </row>
    <row r="5353" spans="8:17" x14ac:dyDescent="0.25">
      <c r="H5353" s="11" t="str">
        <f t="shared" si="504"/>
        <v/>
      </c>
      <c r="I5353" s="9" t="str">
        <f t="shared" si="499"/>
        <v/>
      </c>
      <c r="J5353" s="21">
        <f>IFERROR(VLOOKUP(I5353,datos_para_memoria_demandas_cal!$C$2:$K$99000,2,FALSE),0)</f>
        <v>0</v>
      </c>
      <c r="K5353" s="22">
        <f>IFERROR(VLOOKUP(I5353,datos_para_memoria_demandas_cal!$C$2:$K$99000,3,FALSE),0)</f>
        <v>0</v>
      </c>
      <c r="L5353" s="22">
        <f>IFERROR(VLOOKUP(I5353,ES0031102460685007HA0F_20250101!$D$2:$K$99000,2,FALSE),0)</f>
        <v>0</v>
      </c>
      <c r="M5353" s="23">
        <f>IFERROR(VLOOKUP(I5353,datos_para_memoria_demandas_cal!$C$2:$K$99000,4,FALSE),0)</f>
        <v>0</v>
      </c>
      <c r="N5353" s="21">
        <f t="shared" si="500"/>
        <v>0</v>
      </c>
      <c r="O5353" s="22">
        <f t="shared" si="501"/>
        <v>0</v>
      </c>
      <c r="P5353" s="22">
        <f t="shared" si="502"/>
        <v>0</v>
      </c>
      <c r="Q5353" s="23">
        <f t="shared" si="503"/>
        <v>0</v>
      </c>
    </row>
    <row r="5354" spans="8:17" x14ac:dyDescent="0.25">
      <c r="H5354" s="11" t="str">
        <f t="shared" si="504"/>
        <v/>
      </c>
      <c r="I5354" s="9" t="str">
        <f t="shared" si="499"/>
        <v/>
      </c>
      <c r="J5354" s="21">
        <f>IFERROR(VLOOKUP(I5354,datos_para_memoria_demandas_cal!$C$2:$K$99000,2,FALSE),0)</f>
        <v>0</v>
      </c>
      <c r="K5354" s="22">
        <f>IFERROR(VLOOKUP(I5354,datos_para_memoria_demandas_cal!$C$2:$K$99000,3,FALSE),0)</f>
        <v>0</v>
      </c>
      <c r="L5354" s="22">
        <f>IFERROR(VLOOKUP(I5354,ES0031102460685007HA0F_20250101!$D$2:$K$99000,2,FALSE),0)</f>
        <v>0</v>
      </c>
      <c r="M5354" s="23">
        <f>IFERROR(VLOOKUP(I5354,datos_para_memoria_demandas_cal!$C$2:$K$99000,4,FALSE),0)</f>
        <v>0</v>
      </c>
      <c r="N5354" s="21">
        <f t="shared" si="500"/>
        <v>0</v>
      </c>
      <c r="O5354" s="22">
        <f t="shared" si="501"/>
        <v>0</v>
      </c>
      <c r="P5354" s="22">
        <f t="shared" si="502"/>
        <v>0</v>
      </c>
      <c r="Q5354" s="23">
        <f t="shared" si="503"/>
        <v>0</v>
      </c>
    </row>
    <row r="5355" spans="8:17" x14ac:dyDescent="0.25">
      <c r="H5355" s="11" t="str">
        <f t="shared" si="504"/>
        <v/>
      </c>
      <c r="I5355" s="9" t="str">
        <f t="shared" si="499"/>
        <v/>
      </c>
      <c r="J5355" s="21">
        <f>IFERROR(VLOOKUP(I5355,datos_para_memoria_demandas_cal!$C$2:$K$99000,2,FALSE),0)</f>
        <v>0</v>
      </c>
      <c r="K5355" s="22">
        <f>IFERROR(VLOOKUP(I5355,datos_para_memoria_demandas_cal!$C$2:$K$99000,3,FALSE),0)</f>
        <v>0</v>
      </c>
      <c r="L5355" s="22">
        <f>IFERROR(VLOOKUP(I5355,ES0031102460685007HA0F_20250101!$D$2:$K$99000,2,FALSE),0)</f>
        <v>0</v>
      </c>
      <c r="M5355" s="23">
        <f>IFERROR(VLOOKUP(I5355,datos_para_memoria_demandas_cal!$C$2:$K$99000,4,FALSE),0)</f>
        <v>0</v>
      </c>
      <c r="N5355" s="21">
        <f t="shared" si="500"/>
        <v>0</v>
      </c>
      <c r="O5355" s="22">
        <f t="shared" si="501"/>
        <v>0</v>
      </c>
      <c r="P5355" s="22">
        <f t="shared" si="502"/>
        <v>0</v>
      </c>
      <c r="Q5355" s="23">
        <f t="shared" si="503"/>
        <v>0</v>
      </c>
    </row>
    <row r="5356" spans="8:17" x14ac:dyDescent="0.25">
      <c r="H5356" s="11" t="str">
        <f t="shared" si="504"/>
        <v/>
      </c>
      <c r="I5356" s="9" t="str">
        <f t="shared" si="499"/>
        <v/>
      </c>
      <c r="J5356" s="21">
        <f>IFERROR(VLOOKUP(I5356,datos_para_memoria_demandas_cal!$C$2:$K$99000,2,FALSE),0)</f>
        <v>0</v>
      </c>
      <c r="K5356" s="22">
        <f>IFERROR(VLOOKUP(I5356,datos_para_memoria_demandas_cal!$C$2:$K$99000,3,FALSE),0)</f>
        <v>0</v>
      </c>
      <c r="L5356" s="22">
        <f>IFERROR(VLOOKUP(I5356,ES0031102460685007HA0F_20250101!$D$2:$K$99000,2,FALSE),0)</f>
        <v>0</v>
      </c>
      <c r="M5356" s="23">
        <f>IFERROR(VLOOKUP(I5356,datos_para_memoria_demandas_cal!$C$2:$K$99000,4,FALSE),0)</f>
        <v>0</v>
      </c>
      <c r="N5356" s="21">
        <f t="shared" si="500"/>
        <v>0</v>
      </c>
      <c r="O5356" s="22">
        <f t="shared" si="501"/>
        <v>0</v>
      </c>
      <c r="P5356" s="22">
        <f t="shared" si="502"/>
        <v>0</v>
      </c>
      <c r="Q5356" s="23">
        <f t="shared" si="503"/>
        <v>0</v>
      </c>
    </row>
    <row r="5357" spans="8:17" x14ac:dyDescent="0.25">
      <c r="H5357" s="11" t="str">
        <f t="shared" si="504"/>
        <v/>
      </c>
      <c r="I5357" s="9" t="str">
        <f t="shared" si="499"/>
        <v/>
      </c>
      <c r="J5357" s="21">
        <f>IFERROR(VLOOKUP(I5357,datos_para_memoria_demandas_cal!$C$2:$K$99000,2,FALSE),0)</f>
        <v>0</v>
      </c>
      <c r="K5357" s="22">
        <f>IFERROR(VLOOKUP(I5357,datos_para_memoria_demandas_cal!$C$2:$K$99000,3,FALSE),0)</f>
        <v>0</v>
      </c>
      <c r="L5357" s="22">
        <f>IFERROR(VLOOKUP(I5357,ES0031102460685007HA0F_20250101!$D$2:$K$99000,2,FALSE),0)</f>
        <v>0</v>
      </c>
      <c r="M5357" s="23">
        <f>IFERROR(VLOOKUP(I5357,datos_para_memoria_demandas_cal!$C$2:$K$99000,4,FALSE),0)</f>
        <v>0</v>
      </c>
      <c r="N5357" s="21">
        <f t="shared" si="500"/>
        <v>0</v>
      </c>
      <c r="O5357" s="22">
        <f t="shared" si="501"/>
        <v>0</v>
      </c>
      <c r="P5357" s="22">
        <f t="shared" si="502"/>
        <v>0</v>
      </c>
      <c r="Q5357" s="23">
        <f t="shared" si="503"/>
        <v>0</v>
      </c>
    </row>
    <row r="5358" spans="8:17" x14ac:dyDescent="0.25">
      <c r="H5358" s="11" t="str">
        <f t="shared" si="504"/>
        <v/>
      </c>
      <c r="I5358" s="9" t="str">
        <f t="shared" si="499"/>
        <v/>
      </c>
      <c r="J5358" s="21">
        <f>IFERROR(VLOOKUP(I5358,datos_para_memoria_demandas_cal!$C$2:$K$99000,2,FALSE),0)</f>
        <v>0</v>
      </c>
      <c r="K5358" s="22">
        <f>IFERROR(VLOOKUP(I5358,datos_para_memoria_demandas_cal!$C$2:$K$99000,3,FALSE),0)</f>
        <v>0</v>
      </c>
      <c r="L5358" s="22">
        <f>IFERROR(VLOOKUP(I5358,ES0031102460685007HA0F_20250101!$D$2:$K$99000,2,FALSE),0)</f>
        <v>0</v>
      </c>
      <c r="M5358" s="23">
        <f>IFERROR(VLOOKUP(I5358,datos_para_memoria_demandas_cal!$C$2:$K$99000,4,FALSE),0)</f>
        <v>0</v>
      </c>
      <c r="N5358" s="21">
        <f t="shared" si="500"/>
        <v>0</v>
      </c>
      <c r="O5358" s="22">
        <f t="shared" si="501"/>
        <v>0</v>
      </c>
      <c r="P5358" s="22">
        <f t="shared" si="502"/>
        <v>0</v>
      </c>
      <c r="Q5358" s="23">
        <f t="shared" si="503"/>
        <v>0</v>
      </c>
    </row>
    <row r="5359" spans="8:17" x14ac:dyDescent="0.25">
      <c r="H5359" s="11" t="str">
        <f t="shared" si="504"/>
        <v/>
      </c>
      <c r="I5359" s="9" t="str">
        <f t="shared" si="499"/>
        <v/>
      </c>
      <c r="J5359" s="21">
        <f>IFERROR(VLOOKUP(I5359,datos_para_memoria_demandas_cal!$C$2:$K$99000,2,FALSE),0)</f>
        <v>0</v>
      </c>
      <c r="K5359" s="22">
        <f>IFERROR(VLOOKUP(I5359,datos_para_memoria_demandas_cal!$C$2:$K$99000,3,FALSE),0)</f>
        <v>0</v>
      </c>
      <c r="L5359" s="22">
        <f>IFERROR(VLOOKUP(I5359,ES0031102460685007HA0F_20250101!$D$2:$K$99000,2,FALSE),0)</f>
        <v>0</v>
      </c>
      <c r="M5359" s="23">
        <f>IFERROR(VLOOKUP(I5359,datos_para_memoria_demandas_cal!$C$2:$K$99000,4,FALSE),0)</f>
        <v>0</v>
      </c>
      <c r="N5359" s="21">
        <f t="shared" si="500"/>
        <v>0</v>
      </c>
      <c r="O5359" s="22">
        <f t="shared" si="501"/>
        <v>0</v>
      </c>
      <c r="P5359" s="22">
        <f t="shared" si="502"/>
        <v>0</v>
      </c>
      <c r="Q5359" s="23">
        <f t="shared" si="503"/>
        <v>0</v>
      </c>
    </row>
    <row r="5360" spans="8:17" x14ac:dyDescent="0.25">
      <c r="H5360" s="11" t="str">
        <f t="shared" si="504"/>
        <v/>
      </c>
      <c r="I5360" s="9" t="str">
        <f t="shared" si="499"/>
        <v/>
      </c>
      <c r="J5360" s="21">
        <f>IFERROR(VLOOKUP(I5360,datos_para_memoria_demandas_cal!$C$2:$K$99000,2,FALSE),0)</f>
        <v>0</v>
      </c>
      <c r="K5360" s="22">
        <f>IFERROR(VLOOKUP(I5360,datos_para_memoria_demandas_cal!$C$2:$K$99000,3,FALSE),0)</f>
        <v>0</v>
      </c>
      <c r="L5360" s="22">
        <f>IFERROR(VLOOKUP(I5360,ES0031102460685007HA0F_20250101!$D$2:$K$99000,2,FALSE),0)</f>
        <v>0</v>
      </c>
      <c r="M5360" s="23">
        <f>IFERROR(VLOOKUP(I5360,datos_para_memoria_demandas_cal!$C$2:$K$99000,4,FALSE),0)</f>
        <v>0</v>
      </c>
      <c r="N5360" s="21">
        <f t="shared" si="500"/>
        <v>0</v>
      </c>
      <c r="O5360" s="22">
        <f t="shared" si="501"/>
        <v>0</v>
      </c>
      <c r="P5360" s="22">
        <f t="shared" si="502"/>
        <v>0</v>
      </c>
      <c r="Q5360" s="23">
        <f t="shared" si="503"/>
        <v>0</v>
      </c>
    </row>
    <row r="5361" spans="8:17" x14ac:dyDescent="0.25">
      <c r="H5361" s="11" t="str">
        <f t="shared" si="504"/>
        <v/>
      </c>
      <c r="I5361" s="9" t="str">
        <f t="shared" si="499"/>
        <v/>
      </c>
      <c r="J5361" s="21">
        <f>IFERROR(VLOOKUP(I5361,datos_para_memoria_demandas_cal!$C$2:$K$99000,2,FALSE),0)</f>
        <v>0</v>
      </c>
      <c r="K5361" s="22">
        <f>IFERROR(VLOOKUP(I5361,datos_para_memoria_demandas_cal!$C$2:$K$99000,3,FALSE),0)</f>
        <v>0</v>
      </c>
      <c r="L5361" s="22">
        <f>IFERROR(VLOOKUP(I5361,ES0031102460685007HA0F_20250101!$D$2:$K$99000,2,FALSE),0)</f>
        <v>0</v>
      </c>
      <c r="M5361" s="23">
        <f>IFERROR(VLOOKUP(I5361,datos_para_memoria_demandas_cal!$C$2:$K$99000,4,FALSE),0)</f>
        <v>0</v>
      </c>
      <c r="N5361" s="21">
        <f t="shared" si="500"/>
        <v>0</v>
      </c>
      <c r="O5361" s="22">
        <f t="shared" si="501"/>
        <v>0</v>
      </c>
      <c r="P5361" s="22">
        <f t="shared" si="502"/>
        <v>0</v>
      </c>
      <c r="Q5361" s="23">
        <f t="shared" si="503"/>
        <v>0</v>
      </c>
    </row>
    <row r="5362" spans="8:17" x14ac:dyDescent="0.25">
      <c r="H5362" s="11" t="str">
        <f t="shared" si="504"/>
        <v/>
      </c>
      <c r="I5362" s="9" t="str">
        <f t="shared" si="499"/>
        <v/>
      </c>
      <c r="J5362" s="21">
        <f>IFERROR(VLOOKUP(I5362,datos_para_memoria_demandas_cal!$C$2:$K$99000,2,FALSE),0)</f>
        <v>0</v>
      </c>
      <c r="K5362" s="22">
        <f>IFERROR(VLOOKUP(I5362,datos_para_memoria_demandas_cal!$C$2:$K$99000,3,FALSE),0)</f>
        <v>0</v>
      </c>
      <c r="L5362" s="22">
        <f>IFERROR(VLOOKUP(I5362,ES0031102460685007HA0F_20250101!$D$2:$K$99000,2,FALSE),0)</f>
        <v>0</v>
      </c>
      <c r="M5362" s="23">
        <f>IFERROR(VLOOKUP(I5362,datos_para_memoria_demandas_cal!$C$2:$K$99000,4,FALSE),0)</f>
        <v>0</v>
      </c>
      <c r="N5362" s="21">
        <f t="shared" si="500"/>
        <v>0</v>
      </c>
      <c r="O5362" s="22">
        <f t="shared" si="501"/>
        <v>0</v>
      </c>
      <c r="P5362" s="22">
        <f t="shared" si="502"/>
        <v>0</v>
      </c>
      <c r="Q5362" s="23">
        <f t="shared" si="503"/>
        <v>0</v>
      </c>
    </row>
    <row r="5363" spans="8:17" x14ac:dyDescent="0.25">
      <c r="H5363" s="11" t="str">
        <f t="shared" si="504"/>
        <v/>
      </c>
      <c r="I5363" s="9" t="str">
        <f t="shared" si="499"/>
        <v/>
      </c>
      <c r="J5363" s="21">
        <f>IFERROR(VLOOKUP(I5363,datos_para_memoria_demandas_cal!$C$2:$K$99000,2,FALSE),0)</f>
        <v>0</v>
      </c>
      <c r="K5363" s="22">
        <f>IFERROR(VLOOKUP(I5363,datos_para_memoria_demandas_cal!$C$2:$K$99000,3,FALSE),0)</f>
        <v>0</v>
      </c>
      <c r="L5363" s="22">
        <f>IFERROR(VLOOKUP(I5363,ES0031102460685007HA0F_20250101!$D$2:$K$99000,2,FALSE),0)</f>
        <v>0</v>
      </c>
      <c r="M5363" s="23">
        <f>IFERROR(VLOOKUP(I5363,datos_para_memoria_demandas_cal!$C$2:$K$99000,4,FALSE),0)</f>
        <v>0</v>
      </c>
      <c r="N5363" s="21">
        <f t="shared" si="500"/>
        <v>0</v>
      </c>
      <c r="O5363" s="22">
        <f t="shared" si="501"/>
        <v>0</v>
      </c>
      <c r="P5363" s="22">
        <f t="shared" si="502"/>
        <v>0</v>
      </c>
      <c r="Q5363" s="23">
        <f t="shared" si="503"/>
        <v>0</v>
      </c>
    </row>
    <row r="5364" spans="8:17" x14ac:dyDescent="0.25">
      <c r="H5364" s="11" t="str">
        <f t="shared" si="504"/>
        <v/>
      </c>
      <c r="I5364" s="9" t="str">
        <f t="shared" si="499"/>
        <v/>
      </c>
      <c r="J5364" s="21">
        <f>IFERROR(VLOOKUP(I5364,datos_para_memoria_demandas_cal!$C$2:$K$99000,2,FALSE),0)</f>
        <v>0</v>
      </c>
      <c r="K5364" s="22">
        <f>IFERROR(VLOOKUP(I5364,datos_para_memoria_demandas_cal!$C$2:$K$99000,3,FALSE),0)</f>
        <v>0</v>
      </c>
      <c r="L5364" s="22">
        <f>IFERROR(VLOOKUP(I5364,ES0031102460685007HA0F_20250101!$D$2:$K$99000,2,FALSE),0)</f>
        <v>0</v>
      </c>
      <c r="M5364" s="23">
        <f>IFERROR(VLOOKUP(I5364,datos_para_memoria_demandas_cal!$C$2:$K$99000,4,FALSE),0)</f>
        <v>0</v>
      </c>
      <c r="N5364" s="21">
        <f t="shared" si="500"/>
        <v>0</v>
      </c>
      <c r="O5364" s="22">
        <f t="shared" si="501"/>
        <v>0</v>
      </c>
      <c r="P5364" s="22">
        <f t="shared" si="502"/>
        <v>0</v>
      </c>
      <c r="Q5364" s="23">
        <f t="shared" si="503"/>
        <v>0</v>
      </c>
    </row>
    <row r="5365" spans="8:17" x14ac:dyDescent="0.25">
      <c r="H5365" s="11" t="str">
        <f t="shared" si="504"/>
        <v/>
      </c>
      <c r="I5365" s="9" t="str">
        <f t="shared" si="499"/>
        <v/>
      </c>
      <c r="J5365" s="21">
        <f>IFERROR(VLOOKUP(I5365,datos_para_memoria_demandas_cal!$C$2:$K$99000,2,FALSE),0)</f>
        <v>0</v>
      </c>
      <c r="K5365" s="22">
        <f>IFERROR(VLOOKUP(I5365,datos_para_memoria_demandas_cal!$C$2:$K$99000,3,FALSE),0)</f>
        <v>0</v>
      </c>
      <c r="L5365" s="22">
        <f>IFERROR(VLOOKUP(I5365,ES0031102460685007HA0F_20250101!$D$2:$K$99000,2,FALSE),0)</f>
        <v>0</v>
      </c>
      <c r="M5365" s="23">
        <f>IFERROR(VLOOKUP(I5365,datos_para_memoria_demandas_cal!$C$2:$K$99000,4,FALSE),0)</f>
        <v>0</v>
      </c>
      <c r="N5365" s="21">
        <f t="shared" si="500"/>
        <v>0</v>
      </c>
      <c r="O5365" s="22">
        <f t="shared" si="501"/>
        <v>0</v>
      </c>
      <c r="P5365" s="22">
        <f t="shared" si="502"/>
        <v>0</v>
      </c>
      <c r="Q5365" s="23">
        <f t="shared" si="503"/>
        <v>0</v>
      </c>
    </row>
    <row r="5366" spans="8:17" x14ac:dyDescent="0.25">
      <c r="H5366" s="11" t="str">
        <f t="shared" si="504"/>
        <v/>
      </c>
      <c r="I5366" s="9" t="str">
        <f t="shared" si="499"/>
        <v/>
      </c>
      <c r="J5366" s="21">
        <f>IFERROR(VLOOKUP(I5366,datos_para_memoria_demandas_cal!$C$2:$K$99000,2,FALSE),0)</f>
        <v>0</v>
      </c>
      <c r="K5366" s="22">
        <f>IFERROR(VLOOKUP(I5366,datos_para_memoria_demandas_cal!$C$2:$K$99000,3,FALSE),0)</f>
        <v>0</v>
      </c>
      <c r="L5366" s="22">
        <f>IFERROR(VLOOKUP(I5366,ES0031102460685007HA0F_20250101!$D$2:$K$99000,2,FALSE),0)</f>
        <v>0</v>
      </c>
      <c r="M5366" s="23">
        <f>IFERROR(VLOOKUP(I5366,datos_para_memoria_demandas_cal!$C$2:$K$99000,4,FALSE),0)</f>
        <v>0</v>
      </c>
      <c r="N5366" s="21">
        <f t="shared" si="500"/>
        <v>0</v>
      </c>
      <c r="O5366" s="22">
        <f t="shared" si="501"/>
        <v>0</v>
      </c>
      <c r="P5366" s="22">
        <f t="shared" si="502"/>
        <v>0</v>
      </c>
      <c r="Q5366" s="23">
        <f t="shared" si="503"/>
        <v>0</v>
      </c>
    </row>
    <row r="5367" spans="8:17" x14ac:dyDescent="0.25">
      <c r="H5367" s="11" t="str">
        <f t="shared" si="504"/>
        <v/>
      </c>
      <c r="I5367" s="9" t="str">
        <f t="shared" si="499"/>
        <v/>
      </c>
      <c r="J5367" s="21">
        <f>IFERROR(VLOOKUP(I5367,datos_para_memoria_demandas_cal!$C$2:$K$99000,2,FALSE),0)</f>
        <v>0</v>
      </c>
      <c r="K5367" s="22">
        <f>IFERROR(VLOOKUP(I5367,datos_para_memoria_demandas_cal!$C$2:$K$99000,3,FALSE),0)</f>
        <v>0</v>
      </c>
      <c r="L5367" s="22">
        <f>IFERROR(VLOOKUP(I5367,ES0031102460685007HA0F_20250101!$D$2:$K$99000,2,FALSE),0)</f>
        <v>0</v>
      </c>
      <c r="M5367" s="23">
        <f>IFERROR(VLOOKUP(I5367,datos_para_memoria_demandas_cal!$C$2:$K$99000,4,FALSE),0)</f>
        <v>0</v>
      </c>
      <c r="N5367" s="21">
        <f t="shared" si="500"/>
        <v>0</v>
      </c>
      <c r="O5367" s="22">
        <f t="shared" si="501"/>
        <v>0</v>
      </c>
      <c r="P5367" s="22">
        <f t="shared" si="502"/>
        <v>0</v>
      </c>
      <c r="Q5367" s="23">
        <f t="shared" si="503"/>
        <v>0</v>
      </c>
    </row>
    <row r="5368" spans="8:17" x14ac:dyDescent="0.25">
      <c r="H5368" s="11" t="str">
        <f t="shared" si="504"/>
        <v/>
      </c>
      <c r="I5368" s="9" t="str">
        <f t="shared" si="499"/>
        <v/>
      </c>
      <c r="J5368" s="21">
        <f>IFERROR(VLOOKUP(I5368,datos_para_memoria_demandas_cal!$C$2:$K$99000,2,FALSE),0)</f>
        <v>0</v>
      </c>
      <c r="K5368" s="22">
        <f>IFERROR(VLOOKUP(I5368,datos_para_memoria_demandas_cal!$C$2:$K$99000,3,FALSE),0)</f>
        <v>0</v>
      </c>
      <c r="L5368" s="22">
        <f>IFERROR(VLOOKUP(I5368,ES0031102460685007HA0F_20250101!$D$2:$K$99000,2,FALSE),0)</f>
        <v>0</v>
      </c>
      <c r="M5368" s="23">
        <f>IFERROR(VLOOKUP(I5368,datos_para_memoria_demandas_cal!$C$2:$K$99000,4,FALSE),0)</f>
        <v>0</v>
      </c>
      <c r="N5368" s="21">
        <f t="shared" si="500"/>
        <v>0</v>
      </c>
      <c r="O5368" s="22">
        <f t="shared" si="501"/>
        <v>0</v>
      </c>
      <c r="P5368" s="22">
        <f t="shared" si="502"/>
        <v>0</v>
      </c>
      <c r="Q5368" s="23">
        <f t="shared" si="503"/>
        <v>0</v>
      </c>
    </row>
    <row r="5369" spans="8:17" x14ac:dyDescent="0.25">
      <c r="H5369" s="11" t="str">
        <f t="shared" si="504"/>
        <v/>
      </c>
      <c r="I5369" s="9" t="str">
        <f t="shared" si="499"/>
        <v/>
      </c>
      <c r="J5369" s="21">
        <f>IFERROR(VLOOKUP(I5369,datos_para_memoria_demandas_cal!$C$2:$K$99000,2,FALSE),0)</f>
        <v>0</v>
      </c>
      <c r="K5369" s="22">
        <f>IFERROR(VLOOKUP(I5369,datos_para_memoria_demandas_cal!$C$2:$K$99000,3,FALSE),0)</f>
        <v>0</v>
      </c>
      <c r="L5369" s="22">
        <f>IFERROR(VLOOKUP(I5369,ES0031102460685007HA0F_20250101!$D$2:$K$99000,2,FALSE),0)</f>
        <v>0</v>
      </c>
      <c r="M5369" s="23">
        <f>IFERROR(VLOOKUP(I5369,datos_para_memoria_demandas_cal!$C$2:$K$99000,4,FALSE),0)</f>
        <v>0</v>
      </c>
      <c r="N5369" s="21">
        <f t="shared" si="500"/>
        <v>0</v>
      </c>
      <c r="O5369" s="22">
        <f t="shared" si="501"/>
        <v>0</v>
      </c>
      <c r="P5369" s="22">
        <f t="shared" si="502"/>
        <v>0</v>
      </c>
      <c r="Q5369" s="23">
        <f t="shared" si="503"/>
        <v>0</v>
      </c>
    </row>
    <row r="5370" spans="8:17" x14ac:dyDescent="0.25">
      <c r="H5370" s="11" t="str">
        <f t="shared" si="504"/>
        <v/>
      </c>
      <c r="I5370" s="9" t="str">
        <f t="shared" si="499"/>
        <v/>
      </c>
      <c r="J5370" s="21">
        <f>IFERROR(VLOOKUP(I5370,datos_para_memoria_demandas_cal!$C$2:$K$99000,2,FALSE),0)</f>
        <v>0</v>
      </c>
      <c r="K5370" s="22">
        <f>IFERROR(VLOOKUP(I5370,datos_para_memoria_demandas_cal!$C$2:$K$99000,3,FALSE),0)</f>
        <v>0</v>
      </c>
      <c r="L5370" s="22">
        <f>IFERROR(VLOOKUP(I5370,ES0031102460685007HA0F_20250101!$D$2:$K$99000,2,FALSE),0)</f>
        <v>0</v>
      </c>
      <c r="M5370" s="23">
        <f>IFERROR(VLOOKUP(I5370,datos_para_memoria_demandas_cal!$C$2:$K$99000,4,FALSE),0)</f>
        <v>0</v>
      </c>
      <c r="N5370" s="21">
        <f t="shared" si="500"/>
        <v>0</v>
      </c>
      <c r="O5370" s="22">
        <f t="shared" si="501"/>
        <v>0</v>
      </c>
      <c r="P5370" s="22">
        <f t="shared" si="502"/>
        <v>0</v>
      </c>
      <c r="Q5370" s="23">
        <f t="shared" si="503"/>
        <v>0</v>
      </c>
    </row>
    <row r="5371" spans="8:17" x14ac:dyDescent="0.25">
      <c r="H5371" s="11" t="str">
        <f t="shared" si="504"/>
        <v/>
      </c>
      <c r="I5371" s="9" t="str">
        <f t="shared" si="499"/>
        <v/>
      </c>
      <c r="J5371" s="21">
        <f>IFERROR(VLOOKUP(I5371,datos_para_memoria_demandas_cal!$C$2:$K$99000,2,FALSE),0)</f>
        <v>0</v>
      </c>
      <c r="K5371" s="22">
        <f>IFERROR(VLOOKUP(I5371,datos_para_memoria_demandas_cal!$C$2:$K$99000,3,FALSE),0)</f>
        <v>0</v>
      </c>
      <c r="L5371" s="22">
        <f>IFERROR(VLOOKUP(I5371,ES0031102460685007HA0F_20250101!$D$2:$K$99000,2,FALSE),0)</f>
        <v>0</v>
      </c>
      <c r="M5371" s="23">
        <f>IFERROR(VLOOKUP(I5371,datos_para_memoria_demandas_cal!$C$2:$K$99000,4,FALSE),0)</f>
        <v>0</v>
      </c>
      <c r="N5371" s="21">
        <f t="shared" si="500"/>
        <v>0</v>
      </c>
      <c r="O5371" s="22">
        <f t="shared" si="501"/>
        <v>0</v>
      </c>
      <c r="P5371" s="22">
        <f t="shared" si="502"/>
        <v>0</v>
      </c>
      <c r="Q5371" s="23">
        <f t="shared" si="503"/>
        <v>0</v>
      </c>
    </row>
    <row r="5372" spans="8:17" x14ac:dyDescent="0.25">
      <c r="H5372" s="11" t="str">
        <f t="shared" si="504"/>
        <v/>
      </c>
      <c r="I5372" s="9" t="str">
        <f t="shared" si="499"/>
        <v/>
      </c>
      <c r="J5372" s="21">
        <f>IFERROR(VLOOKUP(I5372,datos_para_memoria_demandas_cal!$C$2:$K$99000,2,FALSE),0)</f>
        <v>0</v>
      </c>
      <c r="K5372" s="22">
        <f>IFERROR(VLOOKUP(I5372,datos_para_memoria_demandas_cal!$C$2:$K$99000,3,FALSE),0)</f>
        <v>0</v>
      </c>
      <c r="L5372" s="22">
        <f>IFERROR(VLOOKUP(I5372,ES0031102460685007HA0F_20250101!$D$2:$K$99000,2,FALSE),0)</f>
        <v>0</v>
      </c>
      <c r="M5372" s="23">
        <f>IFERROR(VLOOKUP(I5372,datos_para_memoria_demandas_cal!$C$2:$K$99000,4,FALSE),0)</f>
        <v>0</v>
      </c>
      <c r="N5372" s="21">
        <f t="shared" si="500"/>
        <v>0</v>
      </c>
      <c r="O5372" s="22">
        <f t="shared" si="501"/>
        <v>0</v>
      </c>
      <c r="P5372" s="22">
        <f t="shared" si="502"/>
        <v>0</v>
      </c>
      <c r="Q5372" s="23">
        <f t="shared" si="503"/>
        <v>0</v>
      </c>
    </row>
    <row r="5373" spans="8:17" x14ac:dyDescent="0.25">
      <c r="H5373" s="11" t="str">
        <f t="shared" si="504"/>
        <v/>
      </c>
      <c r="I5373" s="9" t="str">
        <f t="shared" si="499"/>
        <v/>
      </c>
      <c r="J5373" s="21">
        <f>IFERROR(VLOOKUP(I5373,datos_para_memoria_demandas_cal!$C$2:$K$99000,2,FALSE),0)</f>
        <v>0</v>
      </c>
      <c r="K5373" s="22">
        <f>IFERROR(VLOOKUP(I5373,datos_para_memoria_demandas_cal!$C$2:$K$99000,3,FALSE),0)</f>
        <v>0</v>
      </c>
      <c r="L5373" s="22">
        <f>IFERROR(VLOOKUP(I5373,ES0031102460685007HA0F_20250101!$D$2:$K$99000,2,FALSE),0)</f>
        <v>0</v>
      </c>
      <c r="M5373" s="23">
        <f>IFERROR(VLOOKUP(I5373,datos_para_memoria_demandas_cal!$C$2:$K$99000,4,FALSE),0)</f>
        <v>0</v>
      </c>
      <c r="N5373" s="21">
        <f t="shared" si="500"/>
        <v>0</v>
      </c>
      <c r="O5373" s="22">
        <f t="shared" si="501"/>
        <v>0</v>
      </c>
      <c r="P5373" s="22">
        <f t="shared" si="502"/>
        <v>0</v>
      </c>
      <c r="Q5373" s="23">
        <f t="shared" si="503"/>
        <v>0</v>
      </c>
    </row>
    <row r="5374" spans="8:17" x14ac:dyDescent="0.25">
      <c r="H5374" s="11" t="str">
        <f t="shared" si="504"/>
        <v/>
      </c>
      <c r="I5374" s="9" t="str">
        <f t="shared" si="499"/>
        <v/>
      </c>
      <c r="J5374" s="21">
        <f>IFERROR(VLOOKUP(I5374,datos_para_memoria_demandas_cal!$C$2:$K$99000,2,FALSE),0)</f>
        <v>0</v>
      </c>
      <c r="K5374" s="22">
        <f>IFERROR(VLOOKUP(I5374,datos_para_memoria_demandas_cal!$C$2:$K$99000,3,FALSE),0)</f>
        <v>0</v>
      </c>
      <c r="L5374" s="22">
        <f>IFERROR(VLOOKUP(I5374,ES0031102460685007HA0F_20250101!$D$2:$K$99000,2,FALSE),0)</f>
        <v>0</v>
      </c>
      <c r="M5374" s="23">
        <f>IFERROR(VLOOKUP(I5374,datos_para_memoria_demandas_cal!$C$2:$K$99000,4,FALSE),0)</f>
        <v>0</v>
      </c>
      <c r="N5374" s="21">
        <f t="shared" si="500"/>
        <v>0</v>
      </c>
      <c r="O5374" s="22">
        <f t="shared" si="501"/>
        <v>0</v>
      </c>
      <c r="P5374" s="22">
        <f t="shared" si="502"/>
        <v>0</v>
      </c>
      <c r="Q5374" s="23">
        <f t="shared" si="503"/>
        <v>0</v>
      </c>
    </row>
    <row r="5375" spans="8:17" x14ac:dyDescent="0.25">
      <c r="H5375" s="11" t="str">
        <f t="shared" si="504"/>
        <v/>
      </c>
      <c r="I5375" s="9" t="str">
        <f t="shared" si="499"/>
        <v/>
      </c>
      <c r="J5375" s="21">
        <f>IFERROR(VLOOKUP(I5375,datos_para_memoria_demandas_cal!$C$2:$K$99000,2,FALSE),0)</f>
        <v>0</v>
      </c>
      <c r="K5375" s="22">
        <f>IFERROR(VLOOKUP(I5375,datos_para_memoria_demandas_cal!$C$2:$K$99000,3,FALSE),0)</f>
        <v>0</v>
      </c>
      <c r="L5375" s="22">
        <f>IFERROR(VLOOKUP(I5375,ES0031102460685007HA0F_20250101!$D$2:$K$99000,2,FALSE),0)</f>
        <v>0</v>
      </c>
      <c r="M5375" s="23">
        <f>IFERROR(VLOOKUP(I5375,datos_para_memoria_demandas_cal!$C$2:$K$99000,4,FALSE),0)</f>
        <v>0</v>
      </c>
      <c r="N5375" s="21">
        <f t="shared" si="500"/>
        <v>0</v>
      </c>
      <c r="O5375" s="22">
        <f t="shared" si="501"/>
        <v>0</v>
      </c>
      <c r="P5375" s="22">
        <f t="shared" si="502"/>
        <v>0</v>
      </c>
      <c r="Q5375" s="23">
        <f t="shared" si="503"/>
        <v>0</v>
      </c>
    </row>
    <row r="5376" spans="8:17" x14ac:dyDescent="0.25">
      <c r="H5376" s="11" t="str">
        <f t="shared" si="504"/>
        <v/>
      </c>
      <c r="I5376" s="9" t="str">
        <f t="shared" si="499"/>
        <v/>
      </c>
      <c r="J5376" s="21">
        <f>IFERROR(VLOOKUP(I5376,datos_para_memoria_demandas_cal!$C$2:$K$99000,2,FALSE),0)</f>
        <v>0</v>
      </c>
      <c r="K5376" s="22">
        <f>IFERROR(VLOOKUP(I5376,datos_para_memoria_demandas_cal!$C$2:$K$99000,3,FALSE),0)</f>
        <v>0</v>
      </c>
      <c r="L5376" s="22">
        <f>IFERROR(VLOOKUP(I5376,ES0031102460685007HA0F_20250101!$D$2:$K$99000,2,FALSE),0)</f>
        <v>0</v>
      </c>
      <c r="M5376" s="23">
        <f>IFERROR(VLOOKUP(I5376,datos_para_memoria_demandas_cal!$C$2:$K$99000,4,FALSE),0)</f>
        <v>0</v>
      </c>
      <c r="N5376" s="21">
        <f t="shared" si="500"/>
        <v>0</v>
      </c>
      <c r="O5376" s="22">
        <f t="shared" si="501"/>
        <v>0</v>
      </c>
      <c r="P5376" s="22">
        <f t="shared" si="502"/>
        <v>0</v>
      </c>
      <c r="Q5376" s="23">
        <f t="shared" si="503"/>
        <v>0</v>
      </c>
    </row>
    <row r="5377" spans="8:17" x14ac:dyDescent="0.25">
      <c r="H5377" s="11" t="str">
        <f t="shared" si="504"/>
        <v/>
      </c>
      <c r="I5377" s="9" t="str">
        <f t="shared" si="499"/>
        <v/>
      </c>
      <c r="J5377" s="21">
        <f>IFERROR(VLOOKUP(I5377,datos_para_memoria_demandas_cal!$C$2:$K$99000,2,FALSE),0)</f>
        <v>0</v>
      </c>
      <c r="K5377" s="22">
        <f>IFERROR(VLOOKUP(I5377,datos_para_memoria_demandas_cal!$C$2:$K$99000,3,FALSE),0)</f>
        <v>0</v>
      </c>
      <c r="L5377" s="22">
        <f>IFERROR(VLOOKUP(I5377,ES0031102460685007HA0F_20250101!$D$2:$K$99000,2,FALSE),0)</f>
        <v>0</v>
      </c>
      <c r="M5377" s="23">
        <f>IFERROR(VLOOKUP(I5377,datos_para_memoria_demandas_cal!$C$2:$K$99000,4,FALSE),0)</f>
        <v>0</v>
      </c>
      <c r="N5377" s="21">
        <f t="shared" si="500"/>
        <v>0</v>
      </c>
      <c r="O5377" s="22">
        <f t="shared" si="501"/>
        <v>0</v>
      </c>
      <c r="P5377" s="22">
        <f t="shared" si="502"/>
        <v>0</v>
      </c>
      <c r="Q5377" s="23">
        <f t="shared" si="503"/>
        <v>0</v>
      </c>
    </row>
    <row r="5378" spans="8:17" x14ac:dyDescent="0.25">
      <c r="H5378" s="11" t="str">
        <f t="shared" si="504"/>
        <v/>
      </c>
      <c r="I5378" s="9" t="str">
        <f t="shared" si="499"/>
        <v/>
      </c>
      <c r="J5378" s="21">
        <f>IFERROR(VLOOKUP(I5378,datos_para_memoria_demandas_cal!$C$2:$K$99000,2,FALSE),0)</f>
        <v>0</v>
      </c>
      <c r="K5378" s="22">
        <f>IFERROR(VLOOKUP(I5378,datos_para_memoria_demandas_cal!$C$2:$K$99000,3,FALSE),0)</f>
        <v>0</v>
      </c>
      <c r="L5378" s="22">
        <f>IFERROR(VLOOKUP(I5378,ES0031102460685007HA0F_20250101!$D$2:$K$99000,2,FALSE),0)</f>
        <v>0</v>
      </c>
      <c r="M5378" s="23">
        <f>IFERROR(VLOOKUP(I5378,datos_para_memoria_demandas_cal!$C$2:$K$99000,4,FALSE),0)</f>
        <v>0</v>
      </c>
      <c r="N5378" s="21">
        <f t="shared" si="500"/>
        <v>0</v>
      </c>
      <c r="O5378" s="22">
        <f t="shared" si="501"/>
        <v>0</v>
      </c>
      <c r="P5378" s="22">
        <f t="shared" si="502"/>
        <v>0</v>
      </c>
      <c r="Q5378" s="23">
        <f t="shared" si="503"/>
        <v>0</v>
      </c>
    </row>
    <row r="5379" spans="8:17" x14ac:dyDescent="0.25">
      <c r="H5379" s="11" t="str">
        <f t="shared" si="504"/>
        <v/>
      </c>
      <c r="I5379" s="9" t="str">
        <f t="shared" si="499"/>
        <v/>
      </c>
      <c r="J5379" s="21">
        <f>IFERROR(VLOOKUP(I5379,datos_para_memoria_demandas_cal!$C$2:$K$99000,2,FALSE),0)</f>
        <v>0</v>
      </c>
      <c r="K5379" s="22">
        <f>IFERROR(VLOOKUP(I5379,datos_para_memoria_demandas_cal!$C$2:$K$99000,3,FALSE),0)</f>
        <v>0</v>
      </c>
      <c r="L5379" s="22">
        <f>IFERROR(VLOOKUP(I5379,ES0031102460685007HA0F_20250101!$D$2:$K$99000,2,FALSE),0)</f>
        <v>0</v>
      </c>
      <c r="M5379" s="23">
        <f>IFERROR(VLOOKUP(I5379,datos_para_memoria_demandas_cal!$C$2:$K$99000,4,FALSE),0)</f>
        <v>0</v>
      </c>
      <c r="N5379" s="21">
        <f t="shared" si="500"/>
        <v>0</v>
      </c>
      <c r="O5379" s="22">
        <f t="shared" si="501"/>
        <v>0</v>
      </c>
      <c r="P5379" s="22">
        <f t="shared" si="502"/>
        <v>0</v>
      </c>
      <c r="Q5379" s="23">
        <f t="shared" si="503"/>
        <v>0</v>
      </c>
    </row>
    <row r="5380" spans="8:17" x14ac:dyDescent="0.25">
      <c r="H5380" s="11" t="str">
        <f t="shared" si="504"/>
        <v/>
      </c>
      <c r="I5380" s="9" t="str">
        <f t="shared" si="499"/>
        <v/>
      </c>
      <c r="J5380" s="21">
        <f>IFERROR(VLOOKUP(I5380,datos_para_memoria_demandas_cal!$C$2:$K$99000,2,FALSE),0)</f>
        <v>0</v>
      </c>
      <c r="K5380" s="22">
        <f>IFERROR(VLOOKUP(I5380,datos_para_memoria_demandas_cal!$C$2:$K$99000,3,FALSE),0)</f>
        <v>0</v>
      </c>
      <c r="L5380" s="22">
        <f>IFERROR(VLOOKUP(I5380,ES0031102460685007HA0F_20250101!$D$2:$K$99000,2,FALSE),0)</f>
        <v>0</v>
      </c>
      <c r="M5380" s="23">
        <f>IFERROR(VLOOKUP(I5380,datos_para_memoria_demandas_cal!$C$2:$K$99000,4,FALSE),0)</f>
        <v>0</v>
      </c>
      <c r="N5380" s="21">
        <f t="shared" si="500"/>
        <v>0</v>
      </c>
      <c r="O5380" s="22">
        <f t="shared" si="501"/>
        <v>0</v>
      </c>
      <c r="P5380" s="22">
        <f t="shared" si="502"/>
        <v>0</v>
      </c>
      <c r="Q5380" s="23">
        <f t="shared" si="503"/>
        <v>0</v>
      </c>
    </row>
    <row r="5381" spans="8:17" x14ac:dyDescent="0.25">
      <c r="H5381" s="11" t="str">
        <f t="shared" si="504"/>
        <v/>
      </c>
      <c r="I5381" s="9" t="str">
        <f t="shared" ref="I5381:I5444" si="505">TEXT(H5381,"000000,000000")</f>
        <v/>
      </c>
      <c r="J5381" s="21">
        <f>IFERROR(VLOOKUP(I5381,datos_para_memoria_demandas_cal!$C$2:$K$99000,2,FALSE),0)</f>
        <v>0</v>
      </c>
      <c r="K5381" s="22">
        <f>IFERROR(VLOOKUP(I5381,datos_para_memoria_demandas_cal!$C$2:$K$99000,3,FALSE),0)</f>
        <v>0</v>
      </c>
      <c r="L5381" s="22">
        <f>IFERROR(VLOOKUP(I5381,ES0031102460685007HA0F_20250101!$D$2:$K$99000,2,FALSE),0)</f>
        <v>0</v>
      </c>
      <c r="M5381" s="23">
        <f>IFERROR(VLOOKUP(I5381,datos_para_memoria_demandas_cal!$C$2:$K$99000,4,FALSE),0)</f>
        <v>0</v>
      </c>
      <c r="N5381" s="21">
        <f t="shared" ref="N5381:N5444" si="506">J5381*K5381</f>
        <v>0</v>
      </c>
      <c r="O5381" s="22">
        <f t="shared" ref="O5381:O5444" si="507">J5381*L5381</f>
        <v>0</v>
      </c>
      <c r="P5381" s="22">
        <f t="shared" ref="P5381:P5444" si="508">J5381*(IF(K5381+M5381&gt;0,K5381+M5381,0))</f>
        <v>0</v>
      </c>
      <c r="Q5381" s="23">
        <f t="shared" ref="Q5381:Q5444" si="509">J5381*(IF(L5381+M5381&gt;0,L5381+M5381,0))</f>
        <v>0</v>
      </c>
    </row>
    <row r="5382" spans="8:17" x14ac:dyDescent="0.25">
      <c r="H5382" s="11" t="str">
        <f t="shared" ref="H5382:H5445" si="510">IFERROR(IF(H5381+1/24&lt;=$F$5,H5381+1/24,""),"")</f>
        <v/>
      </c>
      <c r="I5382" s="9" t="str">
        <f t="shared" si="505"/>
        <v/>
      </c>
      <c r="J5382" s="21">
        <f>IFERROR(VLOOKUP(I5382,datos_para_memoria_demandas_cal!$C$2:$K$99000,2,FALSE),0)</f>
        <v>0</v>
      </c>
      <c r="K5382" s="22">
        <f>IFERROR(VLOOKUP(I5382,datos_para_memoria_demandas_cal!$C$2:$K$99000,3,FALSE),0)</f>
        <v>0</v>
      </c>
      <c r="L5382" s="22">
        <f>IFERROR(VLOOKUP(I5382,ES0031102460685007HA0F_20250101!$D$2:$K$99000,2,FALSE),0)</f>
        <v>0</v>
      </c>
      <c r="M5382" s="23">
        <f>IFERROR(VLOOKUP(I5382,datos_para_memoria_demandas_cal!$C$2:$K$99000,4,FALSE),0)</f>
        <v>0</v>
      </c>
      <c r="N5382" s="21">
        <f t="shared" si="506"/>
        <v>0</v>
      </c>
      <c r="O5382" s="22">
        <f t="shared" si="507"/>
        <v>0</v>
      </c>
      <c r="P5382" s="22">
        <f t="shared" si="508"/>
        <v>0</v>
      </c>
      <c r="Q5382" s="23">
        <f t="shared" si="509"/>
        <v>0</v>
      </c>
    </row>
    <row r="5383" spans="8:17" x14ac:dyDescent="0.25">
      <c r="H5383" s="11" t="str">
        <f t="shared" si="510"/>
        <v/>
      </c>
      <c r="I5383" s="9" t="str">
        <f t="shared" si="505"/>
        <v/>
      </c>
      <c r="J5383" s="21">
        <f>IFERROR(VLOOKUP(I5383,datos_para_memoria_demandas_cal!$C$2:$K$99000,2,FALSE),0)</f>
        <v>0</v>
      </c>
      <c r="K5383" s="22">
        <f>IFERROR(VLOOKUP(I5383,datos_para_memoria_demandas_cal!$C$2:$K$99000,3,FALSE),0)</f>
        <v>0</v>
      </c>
      <c r="L5383" s="22">
        <f>IFERROR(VLOOKUP(I5383,ES0031102460685007HA0F_20250101!$D$2:$K$99000,2,FALSE),0)</f>
        <v>0</v>
      </c>
      <c r="M5383" s="23">
        <f>IFERROR(VLOOKUP(I5383,datos_para_memoria_demandas_cal!$C$2:$K$99000,4,FALSE),0)</f>
        <v>0</v>
      </c>
      <c r="N5383" s="21">
        <f t="shared" si="506"/>
        <v>0</v>
      </c>
      <c r="O5383" s="22">
        <f t="shared" si="507"/>
        <v>0</v>
      </c>
      <c r="P5383" s="22">
        <f t="shared" si="508"/>
        <v>0</v>
      </c>
      <c r="Q5383" s="23">
        <f t="shared" si="509"/>
        <v>0</v>
      </c>
    </row>
    <row r="5384" spans="8:17" x14ac:dyDescent="0.25">
      <c r="H5384" s="11" t="str">
        <f t="shared" si="510"/>
        <v/>
      </c>
      <c r="I5384" s="9" t="str">
        <f t="shared" si="505"/>
        <v/>
      </c>
      <c r="J5384" s="21">
        <f>IFERROR(VLOOKUP(I5384,datos_para_memoria_demandas_cal!$C$2:$K$99000,2,FALSE),0)</f>
        <v>0</v>
      </c>
      <c r="K5384" s="22">
        <f>IFERROR(VLOOKUP(I5384,datos_para_memoria_demandas_cal!$C$2:$K$99000,3,FALSE),0)</f>
        <v>0</v>
      </c>
      <c r="L5384" s="22">
        <f>IFERROR(VLOOKUP(I5384,ES0031102460685007HA0F_20250101!$D$2:$K$99000,2,FALSE),0)</f>
        <v>0</v>
      </c>
      <c r="M5384" s="23">
        <f>IFERROR(VLOOKUP(I5384,datos_para_memoria_demandas_cal!$C$2:$K$99000,4,FALSE),0)</f>
        <v>0</v>
      </c>
      <c r="N5384" s="21">
        <f t="shared" si="506"/>
        <v>0</v>
      </c>
      <c r="O5384" s="22">
        <f t="shared" si="507"/>
        <v>0</v>
      </c>
      <c r="P5384" s="22">
        <f t="shared" si="508"/>
        <v>0</v>
      </c>
      <c r="Q5384" s="23">
        <f t="shared" si="509"/>
        <v>0</v>
      </c>
    </row>
    <row r="5385" spans="8:17" x14ac:dyDescent="0.25">
      <c r="H5385" s="11" t="str">
        <f t="shared" si="510"/>
        <v/>
      </c>
      <c r="I5385" s="9" t="str">
        <f t="shared" si="505"/>
        <v/>
      </c>
      <c r="J5385" s="21">
        <f>IFERROR(VLOOKUP(I5385,datos_para_memoria_demandas_cal!$C$2:$K$99000,2,FALSE),0)</f>
        <v>0</v>
      </c>
      <c r="K5385" s="22">
        <f>IFERROR(VLOOKUP(I5385,datos_para_memoria_demandas_cal!$C$2:$K$99000,3,FALSE),0)</f>
        <v>0</v>
      </c>
      <c r="L5385" s="22">
        <f>IFERROR(VLOOKUP(I5385,ES0031102460685007HA0F_20250101!$D$2:$K$99000,2,FALSE),0)</f>
        <v>0</v>
      </c>
      <c r="M5385" s="23">
        <f>IFERROR(VLOOKUP(I5385,datos_para_memoria_demandas_cal!$C$2:$K$99000,4,FALSE),0)</f>
        <v>0</v>
      </c>
      <c r="N5385" s="21">
        <f t="shared" si="506"/>
        <v>0</v>
      </c>
      <c r="O5385" s="22">
        <f t="shared" si="507"/>
        <v>0</v>
      </c>
      <c r="P5385" s="22">
        <f t="shared" si="508"/>
        <v>0</v>
      </c>
      <c r="Q5385" s="23">
        <f t="shared" si="509"/>
        <v>0</v>
      </c>
    </row>
    <row r="5386" spans="8:17" x14ac:dyDescent="0.25">
      <c r="H5386" s="11" t="str">
        <f t="shared" si="510"/>
        <v/>
      </c>
      <c r="I5386" s="9" t="str">
        <f t="shared" si="505"/>
        <v/>
      </c>
      <c r="J5386" s="21">
        <f>IFERROR(VLOOKUP(I5386,datos_para_memoria_demandas_cal!$C$2:$K$99000,2,FALSE),0)</f>
        <v>0</v>
      </c>
      <c r="K5386" s="22">
        <f>IFERROR(VLOOKUP(I5386,datos_para_memoria_demandas_cal!$C$2:$K$99000,3,FALSE),0)</f>
        <v>0</v>
      </c>
      <c r="L5386" s="22">
        <f>IFERROR(VLOOKUP(I5386,ES0031102460685007HA0F_20250101!$D$2:$K$99000,2,FALSE),0)</f>
        <v>0</v>
      </c>
      <c r="M5386" s="23">
        <f>IFERROR(VLOOKUP(I5386,datos_para_memoria_demandas_cal!$C$2:$K$99000,4,FALSE),0)</f>
        <v>0</v>
      </c>
      <c r="N5386" s="21">
        <f t="shared" si="506"/>
        <v>0</v>
      </c>
      <c r="O5386" s="22">
        <f t="shared" si="507"/>
        <v>0</v>
      </c>
      <c r="P5386" s="22">
        <f t="shared" si="508"/>
        <v>0</v>
      </c>
      <c r="Q5386" s="23">
        <f t="shared" si="509"/>
        <v>0</v>
      </c>
    </row>
    <row r="5387" spans="8:17" x14ac:dyDescent="0.25">
      <c r="H5387" s="11" t="str">
        <f t="shared" si="510"/>
        <v/>
      </c>
      <c r="I5387" s="9" t="str">
        <f t="shared" si="505"/>
        <v/>
      </c>
      <c r="J5387" s="21">
        <f>IFERROR(VLOOKUP(I5387,datos_para_memoria_demandas_cal!$C$2:$K$99000,2,FALSE),0)</f>
        <v>0</v>
      </c>
      <c r="K5387" s="22">
        <f>IFERROR(VLOOKUP(I5387,datos_para_memoria_demandas_cal!$C$2:$K$99000,3,FALSE),0)</f>
        <v>0</v>
      </c>
      <c r="L5387" s="22">
        <f>IFERROR(VLOOKUP(I5387,ES0031102460685007HA0F_20250101!$D$2:$K$99000,2,FALSE),0)</f>
        <v>0</v>
      </c>
      <c r="M5387" s="23">
        <f>IFERROR(VLOOKUP(I5387,datos_para_memoria_demandas_cal!$C$2:$K$99000,4,FALSE),0)</f>
        <v>0</v>
      </c>
      <c r="N5387" s="21">
        <f t="shared" si="506"/>
        <v>0</v>
      </c>
      <c r="O5387" s="22">
        <f t="shared" si="507"/>
        <v>0</v>
      </c>
      <c r="P5387" s="22">
        <f t="shared" si="508"/>
        <v>0</v>
      </c>
      <c r="Q5387" s="23">
        <f t="shared" si="509"/>
        <v>0</v>
      </c>
    </row>
    <row r="5388" spans="8:17" x14ac:dyDescent="0.25">
      <c r="H5388" s="11" t="str">
        <f t="shared" si="510"/>
        <v/>
      </c>
      <c r="I5388" s="9" t="str">
        <f t="shared" si="505"/>
        <v/>
      </c>
      <c r="J5388" s="21">
        <f>IFERROR(VLOOKUP(I5388,datos_para_memoria_demandas_cal!$C$2:$K$99000,2,FALSE),0)</f>
        <v>0</v>
      </c>
      <c r="K5388" s="22">
        <f>IFERROR(VLOOKUP(I5388,datos_para_memoria_demandas_cal!$C$2:$K$99000,3,FALSE),0)</f>
        <v>0</v>
      </c>
      <c r="L5388" s="22">
        <f>IFERROR(VLOOKUP(I5388,ES0031102460685007HA0F_20250101!$D$2:$K$99000,2,FALSE),0)</f>
        <v>0</v>
      </c>
      <c r="M5388" s="23">
        <f>IFERROR(VLOOKUP(I5388,datos_para_memoria_demandas_cal!$C$2:$K$99000,4,FALSE),0)</f>
        <v>0</v>
      </c>
      <c r="N5388" s="21">
        <f t="shared" si="506"/>
        <v>0</v>
      </c>
      <c r="O5388" s="22">
        <f t="shared" si="507"/>
        <v>0</v>
      </c>
      <c r="P5388" s="22">
        <f t="shared" si="508"/>
        <v>0</v>
      </c>
      <c r="Q5388" s="23">
        <f t="shared" si="509"/>
        <v>0</v>
      </c>
    </row>
    <row r="5389" spans="8:17" x14ac:dyDescent="0.25">
      <c r="H5389" s="11" t="str">
        <f t="shared" si="510"/>
        <v/>
      </c>
      <c r="I5389" s="9" t="str">
        <f t="shared" si="505"/>
        <v/>
      </c>
      <c r="J5389" s="21">
        <f>IFERROR(VLOOKUP(I5389,datos_para_memoria_demandas_cal!$C$2:$K$99000,2,FALSE),0)</f>
        <v>0</v>
      </c>
      <c r="K5389" s="22">
        <f>IFERROR(VLOOKUP(I5389,datos_para_memoria_demandas_cal!$C$2:$K$99000,3,FALSE),0)</f>
        <v>0</v>
      </c>
      <c r="L5389" s="22">
        <f>IFERROR(VLOOKUP(I5389,ES0031102460685007HA0F_20250101!$D$2:$K$99000,2,FALSE),0)</f>
        <v>0</v>
      </c>
      <c r="M5389" s="23">
        <f>IFERROR(VLOOKUP(I5389,datos_para_memoria_demandas_cal!$C$2:$K$99000,4,FALSE),0)</f>
        <v>0</v>
      </c>
      <c r="N5389" s="21">
        <f t="shared" si="506"/>
        <v>0</v>
      </c>
      <c r="O5389" s="22">
        <f t="shared" si="507"/>
        <v>0</v>
      </c>
      <c r="P5389" s="22">
        <f t="shared" si="508"/>
        <v>0</v>
      </c>
      <c r="Q5389" s="23">
        <f t="shared" si="509"/>
        <v>0</v>
      </c>
    </row>
    <row r="5390" spans="8:17" x14ac:dyDescent="0.25">
      <c r="H5390" s="11" t="str">
        <f t="shared" si="510"/>
        <v/>
      </c>
      <c r="I5390" s="9" t="str">
        <f t="shared" si="505"/>
        <v/>
      </c>
      <c r="J5390" s="21">
        <f>IFERROR(VLOOKUP(I5390,datos_para_memoria_demandas_cal!$C$2:$K$99000,2,FALSE),0)</f>
        <v>0</v>
      </c>
      <c r="K5390" s="22">
        <f>IFERROR(VLOOKUP(I5390,datos_para_memoria_demandas_cal!$C$2:$K$99000,3,FALSE),0)</f>
        <v>0</v>
      </c>
      <c r="L5390" s="22">
        <f>IFERROR(VLOOKUP(I5390,ES0031102460685007HA0F_20250101!$D$2:$K$99000,2,FALSE),0)</f>
        <v>0</v>
      </c>
      <c r="M5390" s="23">
        <f>IFERROR(VLOOKUP(I5390,datos_para_memoria_demandas_cal!$C$2:$K$99000,4,FALSE),0)</f>
        <v>0</v>
      </c>
      <c r="N5390" s="21">
        <f t="shared" si="506"/>
        <v>0</v>
      </c>
      <c r="O5390" s="22">
        <f t="shared" si="507"/>
        <v>0</v>
      </c>
      <c r="P5390" s="22">
        <f t="shared" si="508"/>
        <v>0</v>
      </c>
      <c r="Q5390" s="23">
        <f t="shared" si="509"/>
        <v>0</v>
      </c>
    </row>
    <row r="5391" spans="8:17" x14ac:dyDescent="0.25">
      <c r="H5391" s="11" t="str">
        <f t="shared" si="510"/>
        <v/>
      </c>
      <c r="I5391" s="9" t="str">
        <f t="shared" si="505"/>
        <v/>
      </c>
      <c r="J5391" s="21">
        <f>IFERROR(VLOOKUP(I5391,datos_para_memoria_demandas_cal!$C$2:$K$99000,2,FALSE),0)</f>
        <v>0</v>
      </c>
      <c r="K5391" s="22">
        <f>IFERROR(VLOOKUP(I5391,datos_para_memoria_demandas_cal!$C$2:$K$99000,3,FALSE),0)</f>
        <v>0</v>
      </c>
      <c r="L5391" s="22">
        <f>IFERROR(VLOOKUP(I5391,ES0031102460685007HA0F_20250101!$D$2:$K$99000,2,FALSE),0)</f>
        <v>0</v>
      </c>
      <c r="M5391" s="23">
        <f>IFERROR(VLOOKUP(I5391,datos_para_memoria_demandas_cal!$C$2:$K$99000,4,FALSE),0)</f>
        <v>0</v>
      </c>
      <c r="N5391" s="21">
        <f t="shared" si="506"/>
        <v>0</v>
      </c>
      <c r="O5391" s="22">
        <f t="shared" si="507"/>
        <v>0</v>
      </c>
      <c r="P5391" s="22">
        <f t="shared" si="508"/>
        <v>0</v>
      </c>
      <c r="Q5391" s="23">
        <f t="shared" si="509"/>
        <v>0</v>
      </c>
    </row>
    <row r="5392" spans="8:17" x14ac:dyDescent="0.25">
      <c r="H5392" s="11" t="str">
        <f t="shared" si="510"/>
        <v/>
      </c>
      <c r="I5392" s="9" t="str">
        <f t="shared" si="505"/>
        <v/>
      </c>
      <c r="J5392" s="21">
        <f>IFERROR(VLOOKUP(I5392,datos_para_memoria_demandas_cal!$C$2:$K$99000,2,FALSE),0)</f>
        <v>0</v>
      </c>
      <c r="K5392" s="22">
        <f>IFERROR(VLOOKUP(I5392,datos_para_memoria_demandas_cal!$C$2:$K$99000,3,FALSE),0)</f>
        <v>0</v>
      </c>
      <c r="L5392" s="22">
        <f>IFERROR(VLOOKUP(I5392,ES0031102460685007HA0F_20250101!$D$2:$K$99000,2,FALSE),0)</f>
        <v>0</v>
      </c>
      <c r="M5392" s="23">
        <f>IFERROR(VLOOKUP(I5392,datos_para_memoria_demandas_cal!$C$2:$K$99000,4,FALSE),0)</f>
        <v>0</v>
      </c>
      <c r="N5392" s="21">
        <f t="shared" si="506"/>
        <v>0</v>
      </c>
      <c r="O5392" s="22">
        <f t="shared" si="507"/>
        <v>0</v>
      </c>
      <c r="P5392" s="22">
        <f t="shared" si="508"/>
        <v>0</v>
      </c>
      <c r="Q5392" s="23">
        <f t="shared" si="509"/>
        <v>0</v>
      </c>
    </row>
    <row r="5393" spans="8:17" x14ac:dyDescent="0.25">
      <c r="H5393" s="11" t="str">
        <f t="shared" si="510"/>
        <v/>
      </c>
      <c r="I5393" s="9" t="str">
        <f t="shared" si="505"/>
        <v/>
      </c>
      <c r="J5393" s="21">
        <f>IFERROR(VLOOKUP(I5393,datos_para_memoria_demandas_cal!$C$2:$K$99000,2,FALSE),0)</f>
        <v>0</v>
      </c>
      <c r="K5393" s="22">
        <f>IFERROR(VLOOKUP(I5393,datos_para_memoria_demandas_cal!$C$2:$K$99000,3,FALSE),0)</f>
        <v>0</v>
      </c>
      <c r="L5393" s="22">
        <f>IFERROR(VLOOKUP(I5393,ES0031102460685007HA0F_20250101!$D$2:$K$99000,2,FALSE),0)</f>
        <v>0</v>
      </c>
      <c r="M5393" s="23">
        <f>IFERROR(VLOOKUP(I5393,datos_para_memoria_demandas_cal!$C$2:$K$99000,4,FALSE),0)</f>
        <v>0</v>
      </c>
      <c r="N5393" s="21">
        <f t="shared" si="506"/>
        <v>0</v>
      </c>
      <c r="O5393" s="22">
        <f t="shared" si="507"/>
        <v>0</v>
      </c>
      <c r="P5393" s="22">
        <f t="shared" si="508"/>
        <v>0</v>
      </c>
      <c r="Q5393" s="23">
        <f t="shared" si="509"/>
        <v>0</v>
      </c>
    </row>
    <row r="5394" spans="8:17" x14ac:dyDescent="0.25">
      <c r="H5394" s="11" t="str">
        <f t="shared" si="510"/>
        <v/>
      </c>
      <c r="I5394" s="9" t="str">
        <f t="shared" si="505"/>
        <v/>
      </c>
      <c r="J5394" s="21">
        <f>IFERROR(VLOOKUP(I5394,datos_para_memoria_demandas_cal!$C$2:$K$99000,2,FALSE),0)</f>
        <v>0</v>
      </c>
      <c r="K5394" s="22">
        <f>IFERROR(VLOOKUP(I5394,datos_para_memoria_demandas_cal!$C$2:$K$99000,3,FALSE),0)</f>
        <v>0</v>
      </c>
      <c r="L5394" s="22">
        <f>IFERROR(VLOOKUP(I5394,ES0031102460685007HA0F_20250101!$D$2:$K$99000,2,FALSE),0)</f>
        <v>0</v>
      </c>
      <c r="M5394" s="23">
        <f>IFERROR(VLOOKUP(I5394,datos_para_memoria_demandas_cal!$C$2:$K$99000,4,FALSE),0)</f>
        <v>0</v>
      </c>
      <c r="N5394" s="21">
        <f t="shared" si="506"/>
        <v>0</v>
      </c>
      <c r="O5394" s="22">
        <f t="shared" si="507"/>
        <v>0</v>
      </c>
      <c r="P5394" s="22">
        <f t="shared" si="508"/>
        <v>0</v>
      </c>
      <c r="Q5394" s="23">
        <f t="shared" si="509"/>
        <v>0</v>
      </c>
    </row>
    <row r="5395" spans="8:17" x14ac:dyDescent="0.25">
      <c r="H5395" s="11" t="str">
        <f t="shared" si="510"/>
        <v/>
      </c>
      <c r="I5395" s="9" t="str">
        <f t="shared" si="505"/>
        <v/>
      </c>
      <c r="J5395" s="21">
        <f>IFERROR(VLOOKUP(I5395,datos_para_memoria_demandas_cal!$C$2:$K$99000,2,FALSE),0)</f>
        <v>0</v>
      </c>
      <c r="K5395" s="22">
        <f>IFERROR(VLOOKUP(I5395,datos_para_memoria_demandas_cal!$C$2:$K$99000,3,FALSE),0)</f>
        <v>0</v>
      </c>
      <c r="L5395" s="22">
        <f>IFERROR(VLOOKUP(I5395,ES0031102460685007HA0F_20250101!$D$2:$K$99000,2,FALSE),0)</f>
        <v>0</v>
      </c>
      <c r="M5395" s="23">
        <f>IFERROR(VLOOKUP(I5395,datos_para_memoria_demandas_cal!$C$2:$K$99000,4,FALSE),0)</f>
        <v>0</v>
      </c>
      <c r="N5395" s="21">
        <f t="shared" si="506"/>
        <v>0</v>
      </c>
      <c r="O5395" s="22">
        <f t="shared" si="507"/>
        <v>0</v>
      </c>
      <c r="P5395" s="22">
        <f t="shared" si="508"/>
        <v>0</v>
      </c>
      <c r="Q5395" s="23">
        <f t="shared" si="509"/>
        <v>0</v>
      </c>
    </row>
    <row r="5396" spans="8:17" x14ac:dyDescent="0.25">
      <c r="H5396" s="11" t="str">
        <f t="shared" si="510"/>
        <v/>
      </c>
      <c r="I5396" s="9" t="str">
        <f t="shared" si="505"/>
        <v/>
      </c>
      <c r="J5396" s="21">
        <f>IFERROR(VLOOKUP(I5396,datos_para_memoria_demandas_cal!$C$2:$K$99000,2,FALSE),0)</f>
        <v>0</v>
      </c>
      <c r="K5396" s="22">
        <f>IFERROR(VLOOKUP(I5396,datos_para_memoria_demandas_cal!$C$2:$K$99000,3,FALSE),0)</f>
        <v>0</v>
      </c>
      <c r="L5396" s="22">
        <f>IFERROR(VLOOKUP(I5396,ES0031102460685007HA0F_20250101!$D$2:$K$99000,2,FALSE),0)</f>
        <v>0</v>
      </c>
      <c r="M5396" s="23">
        <f>IFERROR(VLOOKUP(I5396,datos_para_memoria_demandas_cal!$C$2:$K$99000,4,FALSE),0)</f>
        <v>0</v>
      </c>
      <c r="N5396" s="21">
        <f t="shared" si="506"/>
        <v>0</v>
      </c>
      <c r="O5396" s="22">
        <f t="shared" si="507"/>
        <v>0</v>
      </c>
      <c r="P5396" s="22">
        <f t="shared" si="508"/>
        <v>0</v>
      </c>
      <c r="Q5396" s="23">
        <f t="shared" si="509"/>
        <v>0</v>
      </c>
    </row>
    <row r="5397" spans="8:17" x14ac:dyDescent="0.25">
      <c r="H5397" s="11" t="str">
        <f t="shared" si="510"/>
        <v/>
      </c>
      <c r="I5397" s="9" t="str">
        <f t="shared" si="505"/>
        <v/>
      </c>
      <c r="J5397" s="21">
        <f>IFERROR(VLOOKUP(I5397,datos_para_memoria_demandas_cal!$C$2:$K$99000,2,FALSE),0)</f>
        <v>0</v>
      </c>
      <c r="K5397" s="22">
        <f>IFERROR(VLOOKUP(I5397,datos_para_memoria_demandas_cal!$C$2:$K$99000,3,FALSE),0)</f>
        <v>0</v>
      </c>
      <c r="L5397" s="22">
        <f>IFERROR(VLOOKUP(I5397,ES0031102460685007HA0F_20250101!$D$2:$K$99000,2,FALSE),0)</f>
        <v>0</v>
      </c>
      <c r="M5397" s="23">
        <f>IFERROR(VLOOKUP(I5397,datos_para_memoria_demandas_cal!$C$2:$K$99000,4,FALSE),0)</f>
        <v>0</v>
      </c>
      <c r="N5397" s="21">
        <f t="shared" si="506"/>
        <v>0</v>
      </c>
      <c r="O5397" s="22">
        <f t="shared" si="507"/>
        <v>0</v>
      </c>
      <c r="P5397" s="22">
        <f t="shared" si="508"/>
        <v>0</v>
      </c>
      <c r="Q5397" s="23">
        <f t="shared" si="509"/>
        <v>0</v>
      </c>
    </row>
    <row r="5398" spans="8:17" x14ac:dyDescent="0.25">
      <c r="H5398" s="11" t="str">
        <f t="shared" si="510"/>
        <v/>
      </c>
      <c r="I5398" s="9" t="str">
        <f t="shared" si="505"/>
        <v/>
      </c>
      <c r="J5398" s="21">
        <f>IFERROR(VLOOKUP(I5398,datos_para_memoria_demandas_cal!$C$2:$K$99000,2,FALSE),0)</f>
        <v>0</v>
      </c>
      <c r="K5398" s="22">
        <f>IFERROR(VLOOKUP(I5398,datos_para_memoria_demandas_cal!$C$2:$K$99000,3,FALSE),0)</f>
        <v>0</v>
      </c>
      <c r="L5398" s="22">
        <f>IFERROR(VLOOKUP(I5398,ES0031102460685007HA0F_20250101!$D$2:$K$99000,2,FALSE),0)</f>
        <v>0</v>
      </c>
      <c r="M5398" s="23">
        <f>IFERROR(VLOOKUP(I5398,datos_para_memoria_demandas_cal!$C$2:$K$99000,4,FALSE),0)</f>
        <v>0</v>
      </c>
      <c r="N5398" s="21">
        <f t="shared" si="506"/>
        <v>0</v>
      </c>
      <c r="O5398" s="22">
        <f t="shared" si="507"/>
        <v>0</v>
      </c>
      <c r="P5398" s="22">
        <f t="shared" si="508"/>
        <v>0</v>
      </c>
      <c r="Q5398" s="23">
        <f t="shared" si="509"/>
        <v>0</v>
      </c>
    </row>
    <row r="5399" spans="8:17" x14ac:dyDescent="0.25">
      <c r="H5399" s="11" t="str">
        <f t="shared" si="510"/>
        <v/>
      </c>
      <c r="I5399" s="9" t="str">
        <f t="shared" si="505"/>
        <v/>
      </c>
      <c r="J5399" s="21">
        <f>IFERROR(VLOOKUP(I5399,datos_para_memoria_demandas_cal!$C$2:$K$99000,2,FALSE),0)</f>
        <v>0</v>
      </c>
      <c r="K5399" s="22">
        <f>IFERROR(VLOOKUP(I5399,datos_para_memoria_demandas_cal!$C$2:$K$99000,3,FALSE),0)</f>
        <v>0</v>
      </c>
      <c r="L5399" s="22">
        <f>IFERROR(VLOOKUP(I5399,ES0031102460685007HA0F_20250101!$D$2:$K$99000,2,FALSE),0)</f>
        <v>0</v>
      </c>
      <c r="M5399" s="23">
        <f>IFERROR(VLOOKUP(I5399,datos_para_memoria_demandas_cal!$C$2:$K$99000,4,FALSE),0)</f>
        <v>0</v>
      </c>
      <c r="N5399" s="21">
        <f t="shared" si="506"/>
        <v>0</v>
      </c>
      <c r="O5399" s="22">
        <f t="shared" si="507"/>
        <v>0</v>
      </c>
      <c r="P5399" s="22">
        <f t="shared" si="508"/>
        <v>0</v>
      </c>
      <c r="Q5399" s="23">
        <f t="shared" si="509"/>
        <v>0</v>
      </c>
    </row>
    <row r="5400" spans="8:17" x14ac:dyDescent="0.25">
      <c r="H5400" s="11" t="str">
        <f t="shared" si="510"/>
        <v/>
      </c>
      <c r="I5400" s="9" t="str">
        <f t="shared" si="505"/>
        <v/>
      </c>
      <c r="J5400" s="21">
        <f>IFERROR(VLOOKUP(I5400,datos_para_memoria_demandas_cal!$C$2:$K$99000,2,FALSE),0)</f>
        <v>0</v>
      </c>
      <c r="K5400" s="22">
        <f>IFERROR(VLOOKUP(I5400,datos_para_memoria_demandas_cal!$C$2:$K$99000,3,FALSE),0)</f>
        <v>0</v>
      </c>
      <c r="L5400" s="22">
        <f>IFERROR(VLOOKUP(I5400,ES0031102460685007HA0F_20250101!$D$2:$K$99000,2,FALSE),0)</f>
        <v>0</v>
      </c>
      <c r="M5400" s="23">
        <f>IFERROR(VLOOKUP(I5400,datos_para_memoria_demandas_cal!$C$2:$K$99000,4,FALSE),0)</f>
        <v>0</v>
      </c>
      <c r="N5400" s="21">
        <f t="shared" si="506"/>
        <v>0</v>
      </c>
      <c r="O5400" s="22">
        <f t="shared" si="507"/>
        <v>0</v>
      </c>
      <c r="P5400" s="22">
        <f t="shared" si="508"/>
        <v>0</v>
      </c>
      <c r="Q5400" s="23">
        <f t="shared" si="509"/>
        <v>0</v>
      </c>
    </row>
    <row r="5401" spans="8:17" x14ac:dyDescent="0.25">
      <c r="H5401" s="11" t="str">
        <f t="shared" si="510"/>
        <v/>
      </c>
      <c r="I5401" s="9" t="str">
        <f t="shared" si="505"/>
        <v/>
      </c>
      <c r="J5401" s="21">
        <f>IFERROR(VLOOKUP(I5401,datos_para_memoria_demandas_cal!$C$2:$K$99000,2,FALSE),0)</f>
        <v>0</v>
      </c>
      <c r="K5401" s="22">
        <f>IFERROR(VLOOKUP(I5401,datos_para_memoria_demandas_cal!$C$2:$K$99000,3,FALSE),0)</f>
        <v>0</v>
      </c>
      <c r="L5401" s="22">
        <f>IFERROR(VLOOKUP(I5401,ES0031102460685007HA0F_20250101!$D$2:$K$99000,2,FALSE),0)</f>
        <v>0</v>
      </c>
      <c r="M5401" s="23">
        <f>IFERROR(VLOOKUP(I5401,datos_para_memoria_demandas_cal!$C$2:$K$99000,4,FALSE),0)</f>
        <v>0</v>
      </c>
      <c r="N5401" s="21">
        <f t="shared" si="506"/>
        <v>0</v>
      </c>
      <c r="O5401" s="22">
        <f t="shared" si="507"/>
        <v>0</v>
      </c>
      <c r="P5401" s="22">
        <f t="shared" si="508"/>
        <v>0</v>
      </c>
      <c r="Q5401" s="23">
        <f t="shared" si="509"/>
        <v>0</v>
      </c>
    </row>
    <row r="5402" spans="8:17" x14ac:dyDescent="0.25">
      <c r="H5402" s="11" t="str">
        <f t="shared" si="510"/>
        <v/>
      </c>
      <c r="I5402" s="9" t="str">
        <f t="shared" si="505"/>
        <v/>
      </c>
      <c r="J5402" s="21">
        <f>IFERROR(VLOOKUP(I5402,datos_para_memoria_demandas_cal!$C$2:$K$99000,2,FALSE),0)</f>
        <v>0</v>
      </c>
      <c r="K5402" s="22">
        <f>IFERROR(VLOOKUP(I5402,datos_para_memoria_demandas_cal!$C$2:$K$99000,3,FALSE),0)</f>
        <v>0</v>
      </c>
      <c r="L5402" s="22">
        <f>IFERROR(VLOOKUP(I5402,ES0031102460685007HA0F_20250101!$D$2:$K$99000,2,FALSE),0)</f>
        <v>0</v>
      </c>
      <c r="M5402" s="23">
        <f>IFERROR(VLOOKUP(I5402,datos_para_memoria_demandas_cal!$C$2:$K$99000,4,FALSE),0)</f>
        <v>0</v>
      </c>
      <c r="N5402" s="21">
        <f t="shared" si="506"/>
        <v>0</v>
      </c>
      <c r="O5402" s="22">
        <f t="shared" si="507"/>
        <v>0</v>
      </c>
      <c r="P5402" s="22">
        <f t="shared" si="508"/>
        <v>0</v>
      </c>
      <c r="Q5402" s="23">
        <f t="shared" si="509"/>
        <v>0</v>
      </c>
    </row>
    <row r="5403" spans="8:17" x14ac:dyDescent="0.25">
      <c r="H5403" s="11" t="str">
        <f t="shared" si="510"/>
        <v/>
      </c>
      <c r="I5403" s="9" t="str">
        <f t="shared" si="505"/>
        <v/>
      </c>
      <c r="J5403" s="21">
        <f>IFERROR(VLOOKUP(I5403,datos_para_memoria_demandas_cal!$C$2:$K$99000,2,FALSE),0)</f>
        <v>0</v>
      </c>
      <c r="K5403" s="22">
        <f>IFERROR(VLOOKUP(I5403,datos_para_memoria_demandas_cal!$C$2:$K$99000,3,FALSE),0)</f>
        <v>0</v>
      </c>
      <c r="L5403" s="22">
        <f>IFERROR(VLOOKUP(I5403,ES0031102460685007HA0F_20250101!$D$2:$K$99000,2,FALSE),0)</f>
        <v>0</v>
      </c>
      <c r="M5403" s="23">
        <f>IFERROR(VLOOKUP(I5403,datos_para_memoria_demandas_cal!$C$2:$K$99000,4,FALSE),0)</f>
        <v>0</v>
      </c>
      <c r="N5403" s="21">
        <f t="shared" si="506"/>
        <v>0</v>
      </c>
      <c r="O5403" s="22">
        <f t="shared" si="507"/>
        <v>0</v>
      </c>
      <c r="P5403" s="22">
        <f t="shared" si="508"/>
        <v>0</v>
      </c>
      <c r="Q5403" s="23">
        <f t="shared" si="509"/>
        <v>0</v>
      </c>
    </row>
    <row r="5404" spans="8:17" x14ac:dyDescent="0.25">
      <c r="H5404" s="11" t="str">
        <f t="shared" si="510"/>
        <v/>
      </c>
      <c r="I5404" s="9" t="str">
        <f t="shared" si="505"/>
        <v/>
      </c>
      <c r="J5404" s="21">
        <f>IFERROR(VLOOKUP(I5404,datos_para_memoria_demandas_cal!$C$2:$K$99000,2,FALSE),0)</f>
        <v>0</v>
      </c>
      <c r="K5404" s="22">
        <f>IFERROR(VLOOKUP(I5404,datos_para_memoria_demandas_cal!$C$2:$K$99000,3,FALSE),0)</f>
        <v>0</v>
      </c>
      <c r="L5404" s="22">
        <f>IFERROR(VLOOKUP(I5404,ES0031102460685007HA0F_20250101!$D$2:$K$99000,2,FALSE),0)</f>
        <v>0</v>
      </c>
      <c r="M5404" s="23">
        <f>IFERROR(VLOOKUP(I5404,datos_para_memoria_demandas_cal!$C$2:$K$99000,4,FALSE),0)</f>
        <v>0</v>
      </c>
      <c r="N5404" s="21">
        <f t="shared" si="506"/>
        <v>0</v>
      </c>
      <c r="O5404" s="22">
        <f t="shared" si="507"/>
        <v>0</v>
      </c>
      <c r="P5404" s="22">
        <f t="shared" si="508"/>
        <v>0</v>
      </c>
      <c r="Q5404" s="23">
        <f t="shared" si="509"/>
        <v>0</v>
      </c>
    </row>
    <row r="5405" spans="8:17" x14ac:dyDescent="0.25">
      <c r="H5405" s="11" t="str">
        <f t="shared" si="510"/>
        <v/>
      </c>
      <c r="I5405" s="9" t="str">
        <f t="shared" si="505"/>
        <v/>
      </c>
      <c r="J5405" s="21">
        <f>IFERROR(VLOOKUP(I5405,datos_para_memoria_demandas_cal!$C$2:$K$99000,2,FALSE),0)</f>
        <v>0</v>
      </c>
      <c r="K5405" s="22">
        <f>IFERROR(VLOOKUP(I5405,datos_para_memoria_demandas_cal!$C$2:$K$99000,3,FALSE),0)</f>
        <v>0</v>
      </c>
      <c r="L5405" s="22">
        <f>IFERROR(VLOOKUP(I5405,ES0031102460685007HA0F_20250101!$D$2:$K$99000,2,FALSE),0)</f>
        <v>0</v>
      </c>
      <c r="M5405" s="23">
        <f>IFERROR(VLOOKUP(I5405,datos_para_memoria_demandas_cal!$C$2:$K$99000,4,FALSE),0)</f>
        <v>0</v>
      </c>
      <c r="N5405" s="21">
        <f t="shared" si="506"/>
        <v>0</v>
      </c>
      <c r="O5405" s="22">
        <f t="shared" si="507"/>
        <v>0</v>
      </c>
      <c r="P5405" s="22">
        <f t="shared" si="508"/>
        <v>0</v>
      </c>
      <c r="Q5405" s="23">
        <f t="shared" si="509"/>
        <v>0</v>
      </c>
    </row>
    <row r="5406" spans="8:17" x14ac:dyDescent="0.25">
      <c r="H5406" s="11" t="str">
        <f t="shared" si="510"/>
        <v/>
      </c>
      <c r="I5406" s="9" t="str">
        <f t="shared" si="505"/>
        <v/>
      </c>
      <c r="J5406" s="21">
        <f>IFERROR(VLOOKUP(I5406,datos_para_memoria_demandas_cal!$C$2:$K$99000,2,FALSE),0)</f>
        <v>0</v>
      </c>
      <c r="K5406" s="22">
        <f>IFERROR(VLOOKUP(I5406,datos_para_memoria_demandas_cal!$C$2:$K$99000,3,FALSE),0)</f>
        <v>0</v>
      </c>
      <c r="L5406" s="22">
        <f>IFERROR(VLOOKUP(I5406,ES0031102460685007HA0F_20250101!$D$2:$K$99000,2,FALSE),0)</f>
        <v>0</v>
      </c>
      <c r="M5406" s="23">
        <f>IFERROR(VLOOKUP(I5406,datos_para_memoria_demandas_cal!$C$2:$K$99000,4,FALSE),0)</f>
        <v>0</v>
      </c>
      <c r="N5406" s="21">
        <f t="shared" si="506"/>
        <v>0</v>
      </c>
      <c r="O5406" s="22">
        <f t="shared" si="507"/>
        <v>0</v>
      </c>
      <c r="P5406" s="22">
        <f t="shared" si="508"/>
        <v>0</v>
      </c>
      <c r="Q5406" s="23">
        <f t="shared" si="509"/>
        <v>0</v>
      </c>
    </row>
    <row r="5407" spans="8:17" x14ac:dyDescent="0.25">
      <c r="H5407" s="11" t="str">
        <f t="shared" si="510"/>
        <v/>
      </c>
      <c r="I5407" s="9" t="str">
        <f t="shared" si="505"/>
        <v/>
      </c>
      <c r="J5407" s="21">
        <f>IFERROR(VLOOKUP(I5407,datos_para_memoria_demandas_cal!$C$2:$K$99000,2,FALSE),0)</f>
        <v>0</v>
      </c>
      <c r="K5407" s="22">
        <f>IFERROR(VLOOKUP(I5407,datos_para_memoria_demandas_cal!$C$2:$K$99000,3,FALSE),0)</f>
        <v>0</v>
      </c>
      <c r="L5407" s="22">
        <f>IFERROR(VLOOKUP(I5407,ES0031102460685007HA0F_20250101!$D$2:$K$99000,2,FALSE),0)</f>
        <v>0</v>
      </c>
      <c r="M5407" s="23">
        <f>IFERROR(VLOOKUP(I5407,datos_para_memoria_demandas_cal!$C$2:$K$99000,4,FALSE),0)</f>
        <v>0</v>
      </c>
      <c r="N5407" s="21">
        <f t="shared" si="506"/>
        <v>0</v>
      </c>
      <c r="O5407" s="22">
        <f t="shared" si="507"/>
        <v>0</v>
      </c>
      <c r="P5407" s="22">
        <f t="shared" si="508"/>
        <v>0</v>
      </c>
      <c r="Q5407" s="23">
        <f t="shared" si="509"/>
        <v>0</v>
      </c>
    </row>
    <row r="5408" spans="8:17" x14ac:dyDescent="0.25">
      <c r="H5408" s="11" t="str">
        <f t="shared" si="510"/>
        <v/>
      </c>
      <c r="I5408" s="9" t="str">
        <f t="shared" si="505"/>
        <v/>
      </c>
      <c r="J5408" s="21">
        <f>IFERROR(VLOOKUP(I5408,datos_para_memoria_demandas_cal!$C$2:$K$99000,2,FALSE),0)</f>
        <v>0</v>
      </c>
      <c r="K5408" s="22">
        <f>IFERROR(VLOOKUP(I5408,datos_para_memoria_demandas_cal!$C$2:$K$99000,3,FALSE),0)</f>
        <v>0</v>
      </c>
      <c r="L5408" s="22">
        <f>IFERROR(VLOOKUP(I5408,ES0031102460685007HA0F_20250101!$D$2:$K$99000,2,FALSE),0)</f>
        <v>0</v>
      </c>
      <c r="M5408" s="23">
        <f>IFERROR(VLOOKUP(I5408,datos_para_memoria_demandas_cal!$C$2:$K$99000,4,FALSE),0)</f>
        <v>0</v>
      </c>
      <c r="N5408" s="21">
        <f t="shared" si="506"/>
        <v>0</v>
      </c>
      <c r="O5408" s="22">
        <f t="shared" si="507"/>
        <v>0</v>
      </c>
      <c r="P5408" s="22">
        <f t="shared" si="508"/>
        <v>0</v>
      </c>
      <c r="Q5408" s="23">
        <f t="shared" si="509"/>
        <v>0</v>
      </c>
    </row>
    <row r="5409" spans="8:17" x14ac:dyDescent="0.25">
      <c r="H5409" s="11" t="str">
        <f t="shared" si="510"/>
        <v/>
      </c>
      <c r="I5409" s="9" t="str">
        <f t="shared" si="505"/>
        <v/>
      </c>
      <c r="J5409" s="21">
        <f>IFERROR(VLOOKUP(I5409,datos_para_memoria_demandas_cal!$C$2:$K$99000,2,FALSE),0)</f>
        <v>0</v>
      </c>
      <c r="K5409" s="22">
        <f>IFERROR(VLOOKUP(I5409,datos_para_memoria_demandas_cal!$C$2:$K$99000,3,FALSE),0)</f>
        <v>0</v>
      </c>
      <c r="L5409" s="22">
        <f>IFERROR(VLOOKUP(I5409,ES0031102460685007HA0F_20250101!$D$2:$K$99000,2,FALSE),0)</f>
        <v>0</v>
      </c>
      <c r="M5409" s="23">
        <f>IFERROR(VLOOKUP(I5409,datos_para_memoria_demandas_cal!$C$2:$K$99000,4,FALSE),0)</f>
        <v>0</v>
      </c>
      <c r="N5409" s="21">
        <f t="shared" si="506"/>
        <v>0</v>
      </c>
      <c r="O5409" s="22">
        <f t="shared" si="507"/>
        <v>0</v>
      </c>
      <c r="P5409" s="22">
        <f t="shared" si="508"/>
        <v>0</v>
      </c>
      <c r="Q5409" s="23">
        <f t="shared" si="509"/>
        <v>0</v>
      </c>
    </row>
    <row r="5410" spans="8:17" x14ac:dyDescent="0.25">
      <c r="H5410" s="11" t="str">
        <f t="shared" si="510"/>
        <v/>
      </c>
      <c r="I5410" s="9" t="str">
        <f t="shared" si="505"/>
        <v/>
      </c>
      <c r="J5410" s="21">
        <f>IFERROR(VLOOKUP(I5410,datos_para_memoria_demandas_cal!$C$2:$K$99000,2,FALSE),0)</f>
        <v>0</v>
      </c>
      <c r="K5410" s="22">
        <f>IFERROR(VLOOKUP(I5410,datos_para_memoria_demandas_cal!$C$2:$K$99000,3,FALSE),0)</f>
        <v>0</v>
      </c>
      <c r="L5410" s="22">
        <f>IFERROR(VLOOKUP(I5410,ES0031102460685007HA0F_20250101!$D$2:$K$99000,2,FALSE),0)</f>
        <v>0</v>
      </c>
      <c r="M5410" s="23">
        <f>IFERROR(VLOOKUP(I5410,datos_para_memoria_demandas_cal!$C$2:$K$99000,4,FALSE),0)</f>
        <v>0</v>
      </c>
      <c r="N5410" s="21">
        <f t="shared" si="506"/>
        <v>0</v>
      </c>
      <c r="O5410" s="22">
        <f t="shared" si="507"/>
        <v>0</v>
      </c>
      <c r="P5410" s="22">
        <f t="shared" si="508"/>
        <v>0</v>
      </c>
      <c r="Q5410" s="23">
        <f t="shared" si="509"/>
        <v>0</v>
      </c>
    </row>
    <row r="5411" spans="8:17" x14ac:dyDescent="0.25">
      <c r="H5411" s="11" t="str">
        <f t="shared" si="510"/>
        <v/>
      </c>
      <c r="I5411" s="9" t="str">
        <f t="shared" si="505"/>
        <v/>
      </c>
      <c r="J5411" s="21">
        <f>IFERROR(VLOOKUP(I5411,datos_para_memoria_demandas_cal!$C$2:$K$99000,2,FALSE),0)</f>
        <v>0</v>
      </c>
      <c r="K5411" s="22">
        <f>IFERROR(VLOOKUP(I5411,datos_para_memoria_demandas_cal!$C$2:$K$99000,3,FALSE),0)</f>
        <v>0</v>
      </c>
      <c r="L5411" s="22">
        <f>IFERROR(VLOOKUP(I5411,ES0031102460685007HA0F_20250101!$D$2:$K$99000,2,FALSE),0)</f>
        <v>0</v>
      </c>
      <c r="M5411" s="23">
        <f>IFERROR(VLOOKUP(I5411,datos_para_memoria_demandas_cal!$C$2:$K$99000,4,FALSE),0)</f>
        <v>0</v>
      </c>
      <c r="N5411" s="21">
        <f t="shared" si="506"/>
        <v>0</v>
      </c>
      <c r="O5411" s="22">
        <f t="shared" si="507"/>
        <v>0</v>
      </c>
      <c r="P5411" s="22">
        <f t="shared" si="508"/>
        <v>0</v>
      </c>
      <c r="Q5411" s="23">
        <f t="shared" si="509"/>
        <v>0</v>
      </c>
    </row>
    <row r="5412" spans="8:17" x14ac:dyDescent="0.25">
      <c r="H5412" s="11" t="str">
        <f t="shared" si="510"/>
        <v/>
      </c>
      <c r="I5412" s="9" t="str">
        <f t="shared" si="505"/>
        <v/>
      </c>
      <c r="J5412" s="21">
        <f>IFERROR(VLOOKUP(I5412,datos_para_memoria_demandas_cal!$C$2:$K$99000,2,FALSE),0)</f>
        <v>0</v>
      </c>
      <c r="K5412" s="22">
        <f>IFERROR(VLOOKUP(I5412,datos_para_memoria_demandas_cal!$C$2:$K$99000,3,FALSE),0)</f>
        <v>0</v>
      </c>
      <c r="L5412" s="22">
        <f>IFERROR(VLOOKUP(I5412,ES0031102460685007HA0F_20250101!$D$2:$K$99000,2,FALSE),0)</f>
        <v>0</v>
      </c>
      <c r="M5412" s="23">
        <f>IFERROR(VLOOKUP(I5412,datos_para_memoria_demandas_cal!$C$2:$K$99000,4,FALSE),0)</f>
        <v>0</v>
      </c>
      <c r="N5412" s="21">
        <f t="shared" si="506"/>
        <v>0</v>
      </c>
      <c r="O5412" s="22">
        <f t="shared" si="507"/>
        <v>0</v>
      </c>
      <c r="P5412" s="22">
        <f t="shared" si="508"/>
        <v>0</v>
      </c>
      <c r="Q5412" s="23">
        <f t="shared" si="509"/>
        <v>0</v>
      </c>
    </row>
    <row r="5413" spans="8:17" x14ac:dyDescent="0.25">
      <c r="H5413" s="11" t="str">
        <f t="shared" si="510"/>
        <v/>
      </c>
      <c r="I5413" s="9" t="str">
        <f t="shared" si="505"/>
        <v/>
      </c>
      <c r="J5413" s="21">
        <f>IFERROR(VLOOKUP(I5413,datos_para_memoria_demandas_cal!$C$2:$K$99000,2,FALSE),0)</f>
        <v>0</v>
      </c>
      <c r="K5413" s="22">
        <f>IFERROR(VLOOKUP(I5413,datos_para_memoria_demandas_cal!$C$2:$K$99000,3,FALSE),0)</f>
        <v>0</v>
      </c>
      <c r="L5413" s="22">
        <f>IFERROR(VLOOKUP(I5413,ES0031102460685007HA0F_20250101!$D$2:$K$99000,2,FALSE),0)</f>
        <v>0</v>
      </c>
      <c r="M5413" s="23">
        <f>IFERROR(VLOOKUP(I5413,datos_para_memoria_demandas_cal!$C$2:$K$99000,4,FALSE),0)</f>
        <v>0</v>
      </c>
      <c r="N5413" s="21">
        <f t="shared" si="506"/>
        <v>0</v>
      </c>
      <c r="O5413" s="22">
        <f t="shared" si="507"/>
        <v>0</v>
      </c>
      <c r="P5413" s="22">
        <f t="shared" si="508"/>
        <v>0</v>
      </c>
      <c r="Q5413" s="23">
        <f t="shared" si="509"/>
        <v>0</v>
      </c>
    </row>
    <row r="5414" spans="8:17" x14ac:dyDescent="0.25">
      <c r="H5414" s="11" t="str">
        <f t="shared" si="510"/>
        <v/>
      </c>
      <c r="I5414" s="9" t="str">
        <f t="shared" si="505"/>
        <v/>
      </c>
      <c r="J5414" s="21">
        <f>IFERROR(VLOOKUP(I5414,datos_para_memoria_demandas_cal!$C$2:$K$99000,2,FALSE),0)</f>
        <v>0</v>
      </c>
      <c r="K5414" s="22">
        <f>IFERROR(VLOOKUP(I5414,datos_para_memoria_demandas_cal!$C$2:$K$99000,3,FALSE),0)</f>
        <v>0</v>
      </c>
      <c r="L5414" s="22">
        <f>IFERROR(VLOOKUP(I5414,ES0031102460685007HA0F_20250101!$D$2:$K$99000,2,FALSE),0)</f>
        <v>0</v>
      </c>
      <c r="M5414" s="23">
        <f>IFERROR(VLOOKUP(I5414,datos_para_memoria_demandas_cal!$C$2:$K$99000,4,FALSE),0)</f>
        <v>0</v>
      </c>
      <c r="N5414" s="21">
        <f t="shared" si="506"/>
        <v>0</v>
      </c>
      <c r="O5414" s="22">
        <f t="shared" si="507"/>
        <v>0</v>
      </c>
      <c r="P5414" s="22">
        <f t="shared" si="508"/>
        <v>0</v>
      </c>
      <c r="Q5414" s="23">
        <f t="shared" si="509"/>
        <v>0</v>
      </c>
    </row>
    <row r="5415" spans="8:17" x14ac:dyDescent="0.25">
      <c r="H5415" s="11" t="str">
        <f t="shared" si="510"/>
        <v/>
      </c>
      <c r="I5415" s="9" t="str">
        <f t="shared" si="505"/>
        <v/>
      </c>
      <c r="J5415" s="21">
        <f>IFERROR(VLOOKUP(I5415,datos_para_memoria_demandas_cal!$C$2:$K$99000,2,FALSE),0)</f>
        <v>0</v>
      </c>
      <c r="K5415" s="22">
        <f>IFERROR(VLOOKUP(I5415,datos_para_memoria_demandas_cal!$C$2:$K$99000,3,FALSE),0)</f>
        <v>0</v>
      </c>
      <c r="L5415" s="22">
        <f>IFERROR(VLOOKUP(I5415,ES0031102460685007HA0F_20250101!$D$2:$K$99000,2,FALSE),0)</f>
        <v>0</v>
      </c>
      <c r="M5415" s="23">
        <f>IFERROR(VLOOKUP(I5415,datos_para_memoria_demandas_cal!$C$2:$K$99000,4,FALSE),0)</f>
        <v>0</v>
      </c>
      <c r="N5415" s="21">
        <f t="shared" si="506"/>
        <v>0</v>
      </c>
      <c r="O5415" s="22">
        <f t="shared" si="507"/>
        <v>0</v>
      </c>
      <c r="P5415" s="22">
        <f t="shared" si="508"/>
        <v>0</v>
      </c>
      <c r="Q5415" s="23">
        <f t="shared" si="509"/>
        <v>0</v>
      </c>
    </row>
    <row r="5416" spans="8:17" x14ac:dyDescent="0.25">
      <c r="H5416" s="11" t="str">
        <f t="shared" si="510"/>
        <v/>
      </c>
      <c r="I5416" s="9" t="str">
        <f t="shared" si="505"/>
        <v/>
      </c>
      <c r="J5416" s="21">
        <f>IFERROR(VLOOKUP(I5416,datos_para_memoria_demandas_cal!$C$2:$K$99000,2,FALSE),0)</f>
        <v>0</v>
      </c>
      <c r="K5416" s="22">
        <f>IFERROR(VLOOKUP(I5416,datos_para_memoria_demandas_cal!$C$2:$K$99000,3,FALSE),0)</f>
        <v>0</v>
      </c>
      <c r="L5416" s="22">
        <f>IFERROR(VLOOKUP(I5416,ES0031102460685007HA0F_20250101!$D$2:$K$99000,2,FALSE),0)</f>
        <v>0</v>
      </c>
      <c r="M5416" s="23">
        <f>IFERROR(VLOOKUP(I5416,datos_para_memoria_demandas_cal!$C$2:$K$99000,4,FALSE),0)</f>
        <v>0</v>
      </c>
      <c r="N5416" s="21">
        <f t="shared" si="506"/>
        <v>0</v>
      </c>
      <c r="O5416" s="22">
        <f t="shared" si="507"/>
        <v>0</v>
      </c>
      <c r="P5416" s="22">
        <f t="shared" si="508"/>
        <v>0</v>
      </c>
      <c r="Q5416" s="23">
        <f t="shared" si="509"/>
        <v>0</v>
      </c>
    </row>
    <row r="5417" spans="8:17" x14ac:dyDescent="0.25">
      <c r="H5417" s="11" t="str">
        <f t="shared" si="510"/>
        <v/>
      </c>
      <c r="I5417" s="9" t="str">
        <f t="shared" si="505"/>
        <v/>
      </c>
      <c r="J5417" s="21">
        <f>IFERROR(VLOOKUP(I5417,datos_para_memoria_demandas_cal!$C$2:$K$99000,2,FALSE),0)</f>
        <v>0</v>
      </c>
      <c r="K5417" s="22">
        <f>IFERROR(VLOOKUP(I5417,datos_para_memoria_demandas_cal!$C$2:$K$99000,3,FALSE),0)</f>
        <v>0</v>
      </c>
      <c r="L5417" s="22">
        <f>IFERROR(VLOOKUP(I5417,ES0031102460685007HA0F_20250101!$D$2:$K$99000,2,FALSE),0)</f>
        <v>0</v>
      </c>
      <c r="M5417" s="23">
        <f>IFERROR(VLOOKUP(I5417,datos_para_memoria_demandas_cal!$C$2:$K$99000,4,FALSE),0)</f>
        <v>0</v>
      </c>
      <c r="N5417" s="21">
        <f t="shared" si="506"/>
        <v>0</v>
      </c>
      <c r="O5417" s="22">
        <f t="shared" si="507"/>
        <v>0</v>
      </c>
      <c r="P5417" s="22">
        <f t="shared" si="508"/>
        <v>0</v>
      </c>
      <c r="Q5417" s="23">
        <f t="shared" si="509"/>
        <v>0</v>
      </c>
    </row>
    <row r="5418" spans="8:17" x14ac:dyDescent="0.25">
      <c r="H5418" s="11" t="str">
        <f t="shared" si="510"/>
        <v/>
      </c>
      <c r="I5418" s="9" t="str">
        <f t="shared" si="505"/>
        <v/>
      </c>
      <c r="J5418" s="21">
        <f>IFERROR(VLOOKUP(I5418,datos_para_memoria_demandas_cal!$C$2:$K$99000,2,FALSE),0)</f>
        <v>0</v>
      </c>
      <c r="K5418" s="22">
        <f>IFERROR(VLOOKUP(I5418,datos_para_memoria_demandas_cal!$C$2:$K$99000,3,FALSE),0)</f>
        <v>0</v>
      </c>
      <c r="L5418" s="22">
        <f>IFERROR(VLOOKUP(I5418,ES0031102460685007HA0F_20250101!$D$2:$K$99000,2,FALSE),0)</f>
        <v>0</v>
      </c>
      <c r="M5418" s="23">
        <f>IFERROR(VLOOKUP(I5418,datos_para_memoria_demandas_cal!$C$2:$K$99000,4,FALSE),0)</f>
        <v>0</v>
      </c>
      <c r="N5418" s="21">
        <f t="shared" si="506"/>
        <v>0</v>
      </c>
      <c r="O5418" s="22">
        <f t="shared" si="507"/>
        <v>0</v>
      </c>
      <c r="P5418" s="22">
        <f t="shared" si="508"/>
        <v>0</v>
      </c>
      <c r="Q5418" s="23">
        <f t="shared" si="509"/>
        <v>0</v>
      </c>
    </row>
    <row r="5419" spans="8:17" x14ac:dyDescent="0.25">
      <c r="H5419" s="11" t="str">
        <f t="shared" si="510"/>
        <v/>
      </c>
      <c r="I5419" s="9" t="str">
        <f t="shared" si="505"/>
        <v/>
      </c>
      <c r="J5419" s="21">
        <f>IFERROR(VLOOKUP(I5419,datos_para_memoria_demandas_cal!$C$2:$K$99000,2,FALSE),0)</f>
        <v>0</v>
      </c>
      <c r="K5419" s="22">
        <f>IFERROR(VLOOKUP(I5419,datos_para_memoria_demandas_cal!$C$2:$K$99000,3,FALSE),0)</f>
        <v>0</v>
      </c>
      <c r="L5419" s="22">
        <f>IFERROR(VLOOKUP(I5419,ES0031102460685007HA0F_20250101!$D$2:$K$99000,2,FALSE),0)</f>
        <v>0</v>
      </c>
      <c r="M5419" s="23">
        <f>IFERROR(VLOOKUP(I5419,datos_para_memoria_demandas_cal!$C$2:$K$99000,4,FALSE),0)</f>
        <v>0</v>
      </c>
      <c r="N5419" s="21">
        <f t="shared" si="506"/>
        <v>0</v>
      </c>
      <c r="O5419" s="22">
        <f t="shared" si="507"/>
        <v>0</v>
      </c>
      <c r="P5419" s="22">
        <f t="shared" si="508"/>
        <v>0</v>
      </c>
      <c r="Q5419" s="23">
        <f t="shared" si="509"/>
        <v>0</v>
      </c>
    </row>
    <row r="5420" spans="8:17" x14ac:dyDescent="0.25">
      <c r="H5420" s="11" t="str">
        <f t="shared" si="510"/>
        <v/>
      </c>
      <c r="I5420" s="9" t="str">
        <f t="shared" si="505"/>
        <v/>
      </c>
      <c r="J5420" s="21">
        <f>IFERROR(VLOOKUP(I5420,datos_para_memoria_demandas_cal!$C$2:$K$99000,2,FALSE),0)</f>
        <v>0</v>
      </c>
      <c r="K5420" s="22">
        <f>IFERROR(VLOOKUP(I5420,datos_para_memoria_demandas_cal!$C$2:$K$99000,3,FALSE),0)</f>
        <v>0</v>
      </c>
      <c r="L5420" s="22">
        <f>IFERROR(VLOOKUP(I5420,ES0031102460685007HA0F_20250101!$D$2:$K$99000,2,FALSE),0)</f>
        <v>0</v>
      </c>
      <c r="M5420" s="23">
        <f>IFERROR(VLOOKUP(I5420,datos_para_memoria_demandas_cal!$C$2:$K$99000,4,FALSE),0)</f>
        <v>0</v>
      </c>
      <c r="N5420" s="21">
        <f t="shared" si="506"/>
        <v>0</v>
      </c>
      <c r="O5420" s="22">
        <f t="shared" si="507"/>
        <v>0</v>
      </c>
      <c r="P5420" s="22">
        <f t="shared" si="508"/>
        <v>0</v>
      </c>
      <c r="Q5420" s="23">
        <f t="shared" si="509"/>
        <v>0</v>
      </c>
    </row>
    <row r="5421" spans="8:17" x14ac:dyDescent="0.25">
      <c r="H5421" s="11" t="str">
        <f t="shared" si="510"/>
        <v/>
      </c>
      <c r="I5421" s="9" t="str">
        <f t="shared" si="505"/>
        <v/>
      </c>
      <c r="J5421" s="21">
        <f>IFERROR(VLOOKUP(I5421,datos_para_memoria_demandas_cal!$C$2:$K$99000,2,FALSE),0)</f>
        <v>0</v>
      </c>
      <c r="K5421" s="22">
        <f>IFERROR(VLOOKUP(I5421,datos_para_memoria_demandas_cal!$C$2:$K$99000,3,FALSE),0)</f>
        <v>0</v>
      </c>
      <c r="L5421" s="22">
        <f>IFERROR(VLOOKUP(I5421,ES0031102460685007HA0F_20250101!$D$2:$K$99000,2,FALSE),0)</f>
        <v>0</v>
      </c>
      <c r="M5421" s="23">
        <f>IFERROR(VLOOKUP(I5421,datos_para_memoria_demandas_cal!$C$2:$K$99000,4,FALSE),0)</f>
        <v>0</v>
      </c>
      <c r="N5421" s="21">
        <f t="shared" si="506"/>
        <v>0</v>
      </c>
      <c r="O5421" s="22">
        <f t="shared" si="507"/>
        <v>0</v>
      </c>
      <c r="P5421" s="22">
        <f t="shared" si="508"/>
        <v>0</v>
      </c>
      <c r="Q5421" s="23">
        <f t="shared" si="509"/>
        <v>0</v>
      </c>
    </row>
    <row r="5422" spans="8:17" x14ac:dyDescent="0.25">
      <c r="H5422" s="11" t="str">
        <f t="shared" si="510"/>
        <v/>
      </c>
      <c r="I5422" s="9" t="str">
        <f t="shared" si="505"/>
        <v/>
      </c>
      <c r="J5422" s="21">
        <f>IFERROR(VLOOKUP(I5422,datos_para_memoria_demandas_cal!$C$2:$K$99000,2,FALSE),0)</f>
        <v>0</v>
      </c>
      <c r="K5422" s="22">
        <f>IFERROR(VLOOKUP(I5422,datos_para_memoria_demandas_cal!$C$2:$K$99000,3,FALSE),0)</f>
        <v>0</v>
      </c>
      <c r="L5422" s="22">
        <f>IFERROR(VLOOKUP(I5422,ES0031102460685007HA0F_20250101!$D$2:$K$99000,2,FALSE),0)</f>
        <v>0</v>
      </c>
      <c r="M5422" s="23">
        <f>IFERROR(VLOOKUP(I5422,datos_para_memoria_demandas_cal!$C$2:$K$99000,4,FALSE),0)</f>
        <v>0</v>
      </c>
      <c r="N5422" s="21">
        <f t="shared" si="506"/>
        <v>0</v>
      </c>
      <c r="O5422" s="22">
        <f t="shared" si="507"/>
        <v>0</v>
      </c>
      <c r="P5422" s="22">
        <f t="shared" si="508"/>
        <v>0</v>
      </c>
      <c r="Q5422" s="23">
        <f t="shared" si="509"/>
        <v>0</v>
      </c>
    </row>
    <row r="5423" spans="8:17" x14ac:dyDescent="0.25">
      <c r="H5423" s="11" t="str">
        <f t="shared" si="510"/>
        <v/>
      </c>
      <c r="I5423" s="9" t="str">
        <f t="shared" si="505"/>
        <v/>
      </c>
      <c r="J5423" s="21">
        <f>IFERROR(VLOOKUP(I5423,datos_para_memoria_demandas_cal!$C$2:$K$99000,2,FALSE),0)</f>
        <v>0</v>
      </c>
      <c r="K5423" s="22">
        <f>IFERROR(VLOOKUP(I5423,datos_para_memoria_demandas_cal!$C$2:$K$99000,3,FALSE),0)</f>
        <v>0</v>
      </c>
      <c r="L5423" s="22">
        <f>IFERROR(VLOOKUP(I5423,ES0031102460685007HA0F_20250101!$D$2:$K$99000,2,FALSE),0)</f>
        <v>0</v>
      </c>
      <c r="M5423" s="23">
        <f>IFERROR(VLOOKUP(I5423,datos_para_memoria_demandas_cal!$C$2:$K$99000,4,FALSE),0)</f>
        <v>0</v>
      </c>
      <c r="N5423" s="21">
        <f t="shared" si="506"/>
        <v>0</v>
      </c>
      <c r="O5423" s="22">
        <f t="shared" si="507"/>
        <v>0</v>
      </c>
      <c r="P5423" s="22">
        <f t="shared" si="508"/>
        <v>0</v>
      </c>
      <c r="Q5423" s="23">
        <f t="shared" si="509"/>
        <v>0</v>
      </c>
    </row>
    <row r="5424" spans="8:17" x14ac:dyDescent="0.25">
      <c r="H5424" s="11" t="str">
        <f t="shared" si="510"/>
        <v/>
      </c>
      <c r="I5424" s="9" t="str">
        <f t="shared" si="505"/>
        <v/>
      </c>
      <c r="J5424" s="21">
        <f>IFERROR(VLOOKUP(I5424,datos_para_memoria_demandas_cal!$C$2:$K$99000,2,FALSE),0)</f>
        <v>0</v>
      </c>
      <c r="K5424" s="22">
        <f>IFERROR(VLOOKUP(I5424,datos_para_memoria_demandas_cal!$C$2:$K$99000,3,FALSE),0)</f>
        <v>0</v>
      </c>
      <c r="L5424" s="22">
        <f>IFERROR(VLOOKUP(I5424,ES0031102460685007HA0F_20250101!$D$2:$K$99000,2,FALSE),0)</f>
        <v>0</v>
      </c>
      <c r="M5424" s="23">
        <f>IFERROR(VLOOKUP(I5424,datos_para_memoria_demandas_cal!$C$2:$K$99000,4,FALSE),0)</f>
        <v>0</v>
      </c>
      <c r="N5424" s="21">
        <f t="shared" si="506"/>
        <v>0</v>
      </c>
      <c r="O5424" s="22">
        <f t="shared" si="507"/>
        <v>0</v>
      </c>
      <c r="P5424" s="22">
        <f t="shared" si="508"/>
        <v>0</v>
      </c>
      <c r="Q5424" s="23">
        <f t="shared" si="509"/>
        <v>0</v>
      </c>
    </row>
    <row r="5425" spans="8:17" x14ac:dyDescent="0.25">
      <c r="H5425" s="11" t="str">
        <f t="shared" si="510"/>
        <v/>
      </c>
      <c r="I5425" s="9" t="str">
        <f t="shared" si="505"/>
        <v/>
      </c>
      <c r="J5425" s="21">
        <f>IFERROR(VLOOKUP(I5425,datos_para_memoria_demandas_cal!$C$2:$K$99000,2,FALSE),0)</f>
        <v>0</v>
      </c>
      <c r="K5425" s="22">
        <f>IFERROR(VLOOKUP(I5425,datos_para_memoria_demandas_cal!$C$2:$K$99000,3,FALSE),0)</f>
        <v>0</v>
      </c>
      <c r="L5425" s="22">
        <f>IFERROR(VLOOKUP(I5425,ES0031102460685007HA0F_20250101!$D$2:$K$99000,2,FALSE),0)</f>
        <v>0</v>
      </c>
      <c r="M5425" s="23">
        <f>IFERROR(VLOOKUP(I5425,datos_para_memoria_demandas_cal!$C$2:$K$99000,4,FALSE),0)</f>
        <v>0</v>
      </c>
      <c r="N5425" s="21">
        <f t="shared" si="506"/>
        <v>0</v>
      </c>
      <c r="O5425" s="22">
        <f t="shared" si="507"/>
        <v>0</v>
      </c>
      <c r="P5425" s="22">
        <f t="shared" si="508"/>
        <v>0</v>
      </c>
      <c r="Q5425" s="23">
        <f t="shared" si="509"/>
        <v>0</v>
      </c>
    </row>
    <row r="5426" spans="8:17" x14ac:dyDescent="0.25">
      <c r="H5426" s="11" t="str">
        <f t="shared" si="510"/>
        <v/>
      </c>
      <c r="I5426" s="9" t="str">
        <f t="shared" si="505"/>
        <v/>
      </c>
      <c r="J5426" s="21">
        <f>IFERROR(VLOOKUP(I5426,datos_para_memoria_demandas_cal!$C$2:$K$99000,2,FALSE),0)</f>
        <v>0</v>
      </c>
      <c r="K5426" s="22">
        <f>IFERROR(VLOOKUP(I5426,datos_para_memoria_demandas_cal!$C$2:$K$99000,3,FALSE),0)</f>
        <v>0</v>
      </c>
      <c r="L5426" s="22">
        <f>IFERROR(VLOOKUP(I5426,ES0031102460685007HA0F_20250101!$D$2:$K$99000,2,FALSE),0)</f>
        <v>0</v>
      </c>
      <c r="M5426" s="23">
        <f>IFERROR(VLOOKUP(I5426,datos_para_memoria_demandas_cal!$C$2:$K$99000,4,FALSE),0)</f>
        <v>0</v>
      </c>
      <c r="N5426" s="21">
        <f t="shared" si="506"/>
        <v>0</v>
      </c>
      <c r="O5426" s="22">
        <f t="shared" si="507"/>
        <v>0</v>
      </c>
      <c r="P5426" s="22">
        <f t="shared" si="508"/>
        <v>0</v>
      </c>
      <c r="Q5426" s="23">
        <f t="shared" si="509"/>
        <v>0</v>
      </c>
    </row>
    <row r="5427" spans="8:17" x14ac:dyDescent="0.25">
      <c r="H5427" s="11" t="str">
        <f t="shared" si="510"/>
        <v/>
      </c>
      <c r="I5427" s="9" t="str">
        <f t="shared" si="505"/>
        <v/>
      </c>
      <c r="J5427" s="21">
        <f>IFERROR(VLOOKUP(I5427,datos_para_memoria_demandas_cal!$C$2:$K$99000,2,FALSE),0)</f>
        <v>0</v>
      </c>
      <c r="K5427" s="22">
        <f>IFERROR(VLOOKUP(I5427,datos_para_memoria_demandas_cal!$C$2:$K$99000,3,FALSE),0)</f>
        <v>0</v>
      </c>
      <c r="L5427" s="22">
        <f>IFERROR(VLOOKUP(I5427,ES0031102460685007HA0F_20250101!$D$2:$K$99000,2,FALSE),0)</f>
        <v>0</v>
      </c>
      <c r="M5427" s="23">
        <f>IFERROR(VLOOKUP(I5427,datos_para_memoria_demandas_cal!$C$2:$K$99000,4,FALSE),0)</f>
        <v>0</v>
      </c>
      <c r="N5427" s="21">
        <f t="shared" si="506"/>
        <v>0</v>
      </c>
      <c r="O5427" s="22">
        <f t="shared" si="507"/>
        <v>0</v>
      </c>
      <c r="P5427" s="22">
        <f t="shared" si="508"/>
        <v>0</v>
      </c>
      <c r="Q5427" s="23">
        <f t="shared" si="509"/>
        <v>0</v>
      </c>
    </row>
    <row r="5428" spans="8:17" x14ac:dyDescent="0.25">
      <c r="H5428" s="11" t="str">
        <f t="shared" si="510"/>
        <v/>
      </c>
      <c r="I5428" s="9" t="str">
        <f t="shared" si="505"/>
        <v/>
      </c>
      <c r="J5428" s="21">
        <f>IFERROR(VLOOKUP(I5428,datos_para_memoria_demandas_cal!$C$2:$K$99000,2,FALSE),0)</f>
        <v>0</v>
      </c>
      <c r="K5428" s="22">
        <f>IFERROR(VLOOKUP(I5428,datos_para_memoria_demandas_cal!$C$2:$K$99000,3,FALSE),0)</f>
        <v>0</v>
      </c>
      <c r="L5428" s="22">
        <f>IFERROR(VLOOKUP(I5428,ES0031102460685007HA0F_20250101!$D$2:$K$99000,2,FALSE),0)</f>
        <v>0</v>
      </c>
      <c r="M5428" s="23">
        <f>IFERROR(VLOOKUP(I5428,datos_para_memoria_demandas_cal!$C$2:$K$99000,4,FALSE),0)</f>
        <v>0</v>
      </c>
      <c r="N5428" s="21">
        <f t="shared" si="506"/>
        <v>0</v>
      </c>
      <c r="O5428" s="22">
        <f t="shared" si="507"/>
        <v>0</v>
      </c>
      <c r="P5428" s="22">
        <f t="shared" si="508"/>
        <v>0</v>
      </c>
      <c r="Q5428" s="23">
        <f t="shared" si="509"/>
        <v>0</v>
      </c>
    </row>
    <row r="5429" spans="8:17" x14ac:dyDescent="0.25">
      <c r="H5429" s="11" t="str">
        <f t="shared" si="510"/>
        <v/>
      </c>
      <c r="I5429" s="9" t="str">
        <f t="shared" si="505"/>
        <v/>
      </c>
      <c r="J5429" s="21">
        <f>IFERROR(VLOOKUP(I5429,datos_para_memoria_demandas_cal!$C$2:$K$99000,2,FALSE),0)</f>
        <v>0</v>
      </c>
      <c r="K5429" s="22">
        <f>IFERROR(VLOOKUP(I5429,datos_para_memoria_demandas_cal!$C$2:$K$99000,3,FALSE),0)</f>
        <v>0</v>
      </c>
      <c r="L5429" s="22">
        <f>IFERROR(VLOOKUP(I5429,ES0031102460685007HA0F_20250101!$D$2:$K$99000,2,FALSE),0)</f>
        <v>0</v>
      </c>
      <c r="M5429" s="23">
        <f>IFERROR(VLOOKUP(I5429,datos_para_memoria_demandas_cal!$C$2:$K$99000,4,FALSE),0)</f>
        <v>0</v>
      </c>
      <c r="N5429" s="21">
        <f t="shared" si="506"/>
        <v>0</v>
      </c>
      <c r="O5429" s="22">
        <f t="shared" si="507"/>
        <v>0</v>
      </c>
      <c r="P5429" s="22">
        <f t="shared" si="508"/>
        <v>0</v>
      </c>
      <c r="Q5429" s="23">
        <f t="shared" si="509"/>
        <v>0</v>
      </c>
    </row>
    <row r="5430" spans="8:17" x14ac:dyDescent="0.25">
      <c r="H5430" s="11" t="str">
        <f t="shared" si="510"/>
        <v/>
      </c>
      <c r="I5430" s="9" t="str">
        <f t="shared" si="505"/>
        <v/>
      </c>
      <c r="J5430" s="21">
        <f>IFERROR(VLOOKUP(I5430,datos_para_memoria_demandas_cal!$C$2:$K$99000,2,FALSE),0)</f>
        <v>0</v>
      </c>
      <c r="K5430" s="22">
        <f>IFERROR(VLOOKUP(I5430,datos_para_memoria_demandas_cal!$C$2:$K$99000,3,FALSE),0)</f>
        <v>0</v>
      </c>
      <c r="L5430" s="22">
        <f>IFERROR(VLOOKUP(I5430,ES0031102460685007HA0F_20250101!$D$2:$K$99000,2,FALSE),0)</f>
        <v>0</v>
      </c>
      <c r="M5430" s="23">
        <f>IFERROR(VLOOKUP(I5430,datos_para_memoria_demandas_cal!$C$2:$K$99000,4,FALSE),0)</f>
        <v>0</v>
      </c>
      <c r="N5430" s="21">
        <f t="shared" si="506"/>
        <v>0</v>
      </c>
      <c r="O5430" s="22">
        <f t="shared" si="507"/>
        <v>0</v>
      </c>
      <c r="P5430" s="22">
        <f t="shared" si="508"/>
        <v>0</v>
      </c>
      <c r="Q5430" s="23">
        <f t="shared" si="509"/>
        <v>0</v>
      </c>
    </row>
    <row r="5431" spans="8:17" x14ac:dyDescent="0.25">
      <c r="H5431" s="11" t="str">
        <f t="shared" si="510"/>
        <v/>
      </c>
      <c r="I5431" s="9" t="str">
        <f t="shared" si="505"/>
        <v/>
      </c>
      <c r="J5431" s="21">
        <f>IFERROR(VLOOKUP(I5431,datos_para_memoria_demandas_cal!$C$2:$K$99000,2,FALSE),0)</f>
        <v>0</v>
      </c>
      <c r="K5431" s="22">
        <f>IFERROR(VLOOKUP(I5431,datos_para_memoria_demandas_cal!$C$2:$K$99000,3,FALSE),0)</f>
        <v>0</v>
      </c>
      <c r="L5431" s="22">
        <f>IFERROR(VLOOKUP(I5431,ES0031102460685007HA0F_20250101!$D$2:$K$99000,2,FALSE),0)</f>
        <v>0</v>
      </c>
      <c r="M5431" s="23">
        <f>IFERROR(VLOOKUP(I5431,datos_para_memoria_demandas_cal!$C$2:$K$99000,4,FALSE),0)</f>
        <v>0</v>
      </c>
      <c r="N5431" s="21">
        <f t="shared" si="506"/>
        <v>0</v>
      </c>
      <c r="O5431" s="22">
        <f t="shared" si="507"/>
        <v>0</v>
      </c>
      <c r="P5431" s="22">
        <f t="shared" si="508"/>
        <v>0</v>
      </c>
      <c r="Q5431" s="23">
        <f t="shared" si="509"/>
        <v>0</v>
      </c>
    </row>
    <row r="5432" spans="8:17" x14ac:dyDescent="0.25">
      <c r="H5432" s="11" t="str">
        <f t="shared" si="510"/>
        <v/>
      </c>
      <c r="I5432" s="9" t="str">
        <f t="shared" si="505"/>
        <v/>
      </c>
      <c r="J5432" s="21">
        <f>IFERROR(VLOOKUP(I5432,datos_para_memoria_demandas_cal!$C$2:$K$99000,2,FALSE),0)</f>
        <v>0</v>
      </c>
      <c r="K5432" s="22">
        <f>IFERROR(VLOOKUP(I5432,datos_para_memoria_demandas_cal!$C$2:$K$99000,3,FALSE),0)</f>
        <v>0</v>
      </c>
      <c r="L5432" s="22">
        <f>IFERROR(VLOOKUP(I5432,ES0031102460685007HA0F_20250101!$D$2:$K$99000,2,FALSE),0)</f>
        <v>0</v>
      </c>
      <c r="M5432" s="23">
        <f>IFERROR(VLOOKUP(I5432,datos_para_memoria_demandas_cal!$C$2:$K$99000,4,FALSE),0)</f>
        <v>0</v>
      </c>
      <c r="N5432" s="21">
        <f t="shared" si="506"/>
        <v>0</v>
      </c>
      <c r="O5432" s="22">
        <f t="shared" si="507"/>
        <v>0</v>
      </c>
      <c r="P5432" s="22">
        <f t="shared" si="508"/>
        <v>0</v>
      </c>
      <c r="Q5432" s="23">
        <f t="shared" si="509"/>
        <v>0</v>
      </c>
    </row>
    <row r="5433" spans="8:17" x14ac:dyDescent="0.25">
      <c r="H5433" s="11" t="str">
        <f t="shared" si="510"/>
        <v/>
      </c>
      <c r="I5433" s="9" t="str">
        <f t="shared" si="505"/>
        <v/>
      </c>
      <c r="J5433" s="21">
        <f>IFERROR(VLOOKUP(I5433,datos_para_memoria_demandas_cal!$C$2:$K$99000,2,FALSE),0)</f>
        <v>0</v>
      </c>
      <c r="K5433" s="22">
        <f>IFERROR(VLOOKUP(I5433,datos_para_memoria_demandas_cal!$C$2:$K$99000,3,FALSE),0)</f>
        <v>0</v>
      </c>
      <c r="L5433" s="22">
        <f>IFERROR(VLOOKUP(I5433,ES0031102460685007HA0F_20250101!$D$2:$K$99000,2,FALSE),0)</f>
        <v>0</v>
      </c>
      <c r="M5433" s="23">
        <f>IFERROR(VLOOKUP(I5433,datos_para_memoria_demandas_cal!$C$2:$K$99000,4,FALSE),0)</f>
        <v>0</v>
      </c>
      <c r="N5433" s="21">
        <f t="shared" si="506"/>
        <v>0</v>
      </c>
      <c r="O5433" s="22">
        <f t="shared" si="507"/>
        <v>0</v>
      </c>
      <c r="P5433" s="22">
        <f t="shared" si="508"/>
        <v>0</v>
      </c>
      <c r="Q5433" s="23">
        <f t="shared" si="509"/>
        <v>0</v>
      </c>
    </row>
    <row r="5434" spans="8:17" x14ac:dyDescent="0.25">
      <c r="H5434" s="11" t="str">
        <f t="shared" si="510"/>
        <v/>
      </c>
      <c r="I5434" s="9" t="str">
        <f t="shared" si="505"/>
        <v/>
      </c>
      <c r="J5434" s="21">
        <f>IFERROR(VLOOKUP(I5434,datos_para_memoria_demandas_cal!$C$2:$K$99000,2,FALSE),0)</f>
        <v>0</v>
      </c>
      <c r="K5434" s="22">
        <f>IFERROR(VLOOKUP(I5434,datos_para_memoria_demandas_cal!$C$2:$K$99000,3,FALSE),0)</f>
        <v>0</v>
      </c>
      <c r="L5434" s="22">
        <f>IFERROR(VLOOKUP(I5434,ES0031102460685007HA0F_20250101!$D$2:$K$99000,2,FALSE),0)</f>
        <v>0</v>
      </c>
      <c r="M5434" s="23">
        <f>IFERROR(VLOOKUP(I5434,datos_para_memoria_demandas_cal!$C$2:$K$99000,4,FALSE),0)</f>
        <v>0</v>
      </c>
      <c r="N5434" s="21">
        <f t="shared" si="506"/>
        <v>0</v>
      </c>
      <c r="O5434" s="22">
        <f t="shared" si="507"/>
        <v>0</v>
      </c>
      <c r="P5434" s="22">
        <f t="shared" si="508"/>
        <v>0</v>
      </c>
      <c r="Q5434" s="23">
        <f t="shared" si="509"/>
        <v>0</v>
      </c>
    </row>
    <row r="5435" spans="8:17" x14ac:dyDescent="0.25">
      <c r="H5435" s="11" t="str">
        <f t="shared" si="510"/>
        <v/>
      </c>
      <c r="I5435" s="9" t="str">
        <f t="shared" si="505"/>
        <v/>
      </c>
      <c r="J5435" s="21">
        <f>IFERROR(VLOOKUP(I5435,datos_para_memoria_demandas_cal!$C$2:$K$99000,2,FALSE),0)</f>
        <v>0</v>
      </c>
      <c r="K5435" s="22">
        <f>IFERROR(VLOOKUP(I5435,datos_para_memoria_demandas_cal!$C$2:$K$99000,3,FALSE),0)</f>
        <v>0</v>
      </c>
      <c r="L5435" s="22">
        <f>IFERROR(VLOOKUP(I5435,ES0031102460685007HA0F_20250101!$D$2:$K$99000,2,FALSE),0)</f>
        <v>0</v>
      </c>
      <c r="M5435" s="23">
        <f>IFERROR(VLOOKUP(I5435,datos_para_memoria_demandas_cal!$C$2:$K$99000,4,FALSE),0)</f>
        <v>0</v>
      </c>
      <c r="N5435" s="21">
        <f t="shared" si="506"/>
        <v>0</v>
      </c>
      <c r="O5435" s="22">
        <f t="shared" si="507"/>
        <v>0</v>
      </c>
      <c r="P5435" s="22">
        <f t="shared" si="508"/>
        <v>0</v>
      </c>
      <c r="Q5435" s="23">
        <f t="shared" si="509"/>
        <v>0</v>
      </c>
    </row>
    <row r="5436" spans="8:17" x14ac:dyDescent="0.25">
      <c r="H5436" s="11" t="str">
        <f t="shared" si="510"/>
        <v/>
      </c>
      <c r="I5436" s="9" t="str">
        <f t="shared" si="505"/>
        <v/>
      </c>
      <c r="J5436" s="21">
        <f>IFERROR(VLOOKUP(I5436,datos_para_memoria_demandas_cal!$C$2:$K$99000,2,FALSE),0)</f>
        <v>0</v>
      </c>
      <c r="K5436" s="22">
        <f>IFERROR(VLOOKUP(I5436,datos_para_memoria_demandas_cal!$C$2:$K$99000,3,FALSE),0)</f>
        <v>0</v>
      </c>
      <c r="L5436" s="22">
        <f>IFERROR(VLOOKUP(I5436,ES0031102460685007HA0F_20250101!$D$2:$K$99000,2,FALSE),0)</f>
        <v>0</v>
      </c>
      <c r="M5436" s="23">
        <f>IFERROR(VLOOKUP(I5436,datos_para_memoria_demandas_cal!$C$2:$K$99000,4,FALSE),0)</f>
        <v>0</v>
      </c>
      <c r="N5436" s="21">
        <f t="shared" si="506"/>
        <v>0</v>
      </c>
      <c r="O5436" s="22">
        <f t="shared" si="507"/>
        <v>0</v>
      </c>
      <c r="P5436" s="22">
        <f t="shared" si="508"/>
        <v>0</v>
      </c>
      <c r="Q5436" s="23">
        <f t="shared" si="509"/>
        <v>0</v>
      </c>
    </row>
    <row r="5437" spans="8:17" x14ac:dyDescent="0.25">
      <c r="H5437" s="11" t="str">
        <f t="shared" si="510"/>
        <v/>
      </c>
      <c r="I5437" s="9" t="str">
        <f t="shared" si="505"/>
        <v/>
      </c>
      <c r="J5437" s="21">
        <f>IFERROR(VLOOKUP(I5437,datos_para_memoria_demandas_cal!$C$2:$K$99000,2,FALSE),0)</f>
        <v>0</v>
      </c>
      <c r="K5437" s="22">
        <f>IFERROR(VLOOKUP(I5437,datos_para_memoria_demandas_cal!$C$2:$K$99000,3,FALSE),0)</f>
        <v>0</v>
      </c>
      <c r="L5437" s="22">
        <f>IFERROR(VLOOKUP(I5437,ES0031102460685007HA0F_20250101!$D$2:$K$99000,2,FALSE),0)</f>
        <v>0</v>
      </c>
      <c r="M5437" s="23">
        <f>IFERROR(VLOOKUP(I5437,datos_para_memoria_demandas_cal!$C$2:$K$99000,4,FALSE),0)</f>
        <v>0</v>
      </c>
      <c r="N5437" s="21">
        <f t="shared" si="506"/>
        <v>0</v>
      </c>
      <c r="O5437" s="22">
        <f t="shared" si="507"/>
        <v>0</v>
      </c>
      <c r="P5437" s="22">
        <f t="shared" si="508"/>
        <v>0</v>
      </c>
      <c r="Q5437" s="23">
        <f t="shared" si="509"/>
        <v>0</v>
      </c>
    </row>
    <row r="5438" spans="8:17" x14ac:dyDescent="0.25">
      <c r="H5438" s="11" t="str">
        <f t="shared" si="510"/>
        <v/>
      </c>
      <c r="I5438" s="9" t="str">
        <f t="shared" si="505"/>
        <v/>
      </c>
      <c r="J5438" s="21">
        <f>IFERROR(VLOOKUP(I5438,datos_para_memoria_demandas_cal!$C$2:$K$99000,2,FALSE),0)</f>
        <v>0</v>
      </c>
      <c r="K5438" s="22">
        <f>IFERROR(VLOOKUP(I5438,datos_para_memoria_demandas_cal!$C$2:$K$99000,3,FALSE),0)</f>
        <v>0</v>
      </c>
      <c r="L5438" s="22">
        <f>IFERROR(VLOOKUP(I5438,ES0031102460685007HA0F_20250101!$D$2:$K$99000,2,FALSE),0)</f>
        <v>0</v>
      </c>
      <c r="M5438" s="23">
        <f>IFERROR(VLOOKUP(I5438,datos_para_memoria_demandas_cal!$C$2:$K$99000,4,FALSE),0)</f>
        <v>0</v>
      </c>
      <c r="N5438" s="21">
        <f t="shared" si="506"/>
        <v>0</v>
      </c>
      <c r="O5438" s="22">
        <f t="shared" si="507"/>
        <v>0</v>
      </c>
      <c r="P5438" s="22">
        <f t="shared" si="508"/>
        <v>0</v>
      </c>
      <c r="Q5438" s="23">
        <f t="shared" si="509"/>
        <v>0</v>
      </c>
    </row>
    <row r="5439" spans="8:17" x14ac:dyDescent="0.25">
      <c r="H5439" s="11" t="str">
        <f t="shared" si="510"/>
        <v/>
      </c>
      <c r="I5439" s="9" t="str">
        <f t="shared" si="505"/>
        <v/>
      </c>
      <c r="J5439" s="21">
        <f>IFERROR(VLOOKUP(I5439,datos_para_memoria_demandas_cal!$C$2:$K$99000,2,FALSE),0)</f>
        <v>0</v>
      </c>
      <c r="K5439" s="22">
        <f>IFERROR(VLOOKUP(I5439,datos_para_memoria_demandas_cal!$C$2:$K$99000,3,FALSE),0)</f>
        <v>0</v>
      </c>
      <c r="L5439" s="22">
        <f>IFERROR(VLOOKUP(I5439,ES0031102460685007HA0F_20250101!$D$2:$K$99000,2,FALSE),0)</f>
        <v>0</v>
      </c>
      <c r="M5439" s="23">
        <f>IFERROR(VLOOKUP(I5439,datos_para_memoria_demandas_cal!$C$2:$K$99000,4,FALSE),0)</f>
        <v>0</v>
      </c>
      <c r="N5439" s="21">
        <f t="shared" si="506"/>
        <v>0</v>
      </c>
      <c r="O5439" s="22">
        <f t="shared" si="507"/>
        <v>0</v>
      </c>
      <c r="P5439" s="22">
        <f t="shared" si="508"/>
        <v>0</v>
      </c>
      <c r="Q5439" s="23">
        <f t="shared" si="509"/>
        <v>0</v>
      </c>
    </row>
    <row r="5440" spans="8:17" x14ac:dyDescent="0.25">
      <c r="H5440" s="11" t="str">
        <f t="shared" si="510"/>
        <v/>
      </c>
      <c r="I5440" s="9" t="str">
        <f t="shared" si="505"/>
        <v/>
      </c>
      <c r="J5440" s="21">
        <f>IFERROR(VLOOKUP(I5440,datos_para_memoria_demandas_cal!$C$2:$K$99000,2,FALSE),0)</f>
        <v>0</v>
      </c>
      <c r="K5440" s="22">
        <f>IFERROR(VLOOKUP(I5440,datos_para_memoria_demandas_cal!$C$2:$K$99000,3,FALSE),0)</f>
        <v>0</v>
      </c>
      <c r="L5440" s="22">
        <f>IFERROR(VLOOKUP(I5440,ES0031102460685007HA0F_20250101!$D$2:$K$99000,2,FALSE),0)</f>
        <v>0</v>
      </c>
      <c r="M5440" s="23">
        <f>IFERROR(VLOOKUP(I5440,datos_para_memoria_demandas_cal!$C$2:$K$99000,4,FALSE),0)</f>
        <v>0</v>
      </c>
      <c r="N5440" s="21">
        <f t="shared" si="506"/>
        <v>0</v>
      </c>
      <c r="O5440" s="22">
        <f t="shared" si="507"/>
        <v>0</v>
      </c>
      <c r="P5440" s="22">
        <f t="shared" si="508"/>
        <v>0</v>
      </c>
      <c r="Q5440" s="23">
        <f t="shared" si="509"/>
        <v>0</v>
      </c>
    </row>
    <row r="5441" spans="8:17" x14ac:dyDescent="0.25">
      <c r="H5441" s="11" t="str">
        <f t="shared" si="510"/>
        <v/>
      </c>
      <c r="I5441" s="9" t="str">
        <f t="shared" si="505"/>
        <v/>
      </c>
      <c r="J5441" s="21">
        <f>IFERROR(VLOOKUP(I5441,datos_para_memoria_demandas_cal!$C$2:$K$99000,2,FALSE),0)</f>
        <v>0</v>
      </c>
      <c r="K5441" s="22">
        <f>IFERROR(VLOOKUP(I5441,datos_para_memoria_demandas_cal!$C$2:$K$99000,3,FALSE),0)</f>
        <v>0</v>
      </c>
      <c r="L5441" s="22">
        <f>IFERROR(VLOOKUP(I5441,ES0031102460685007HA0F_20250101!$D$2:$K$99000,2,FALSE),0)</f>
        <v>0</v>
      </c>
      <c r="M5441" s="23">
        <f>IFERROR(VLOOKUP(I5441,datos_para_memoria_demandas_cal!$C$2:$K$99000,4,FALSE),0)</f>
        <v>0</v>
      </c>
      <c r="N5441" s="21">
        <f t="shared" si="506"/>
        <v>0</v>
      </c>
      <c r="O5441" s="22">
        <f t="shared" si="507"/>
        <v>0</v>
      </c>
      <c r="P5441" s="22">
        <f t="shared" si="508"/>
        <v>0</v>
      </c>
      <c r="Q5441" s="23">
        <f t="shared" si="509"/>
        <v>0</v>
      </c>
    </row>
    <row r="5442" spans="8:17" x14ac:dyDescent="0.25">
      <c r="H5442" s="11" t="str">
        <f t="shared" si="510"/>
        <v/>
      </c>
      <c r="I5442" s="9" t="str">
        <f t="shared" si="505"/>
        <v/>
      </c>
      <c r="J5442" s="21">
        <f>IFERROR(VLOOKUP(I5442,datos_para_memoria_demandas_cal!$C$2:$K$99000,2,FALSE),0)</f>
        <v>0</v>
      </c>
      <c r="K5442" s="22">
        <f>IFERROR(VLOOKUP(I5442,datos_para_memoria_demandas_cal!$C$2:$K$99000,3,FALSE),0)</f>
        <v>0</v>
      </c>
      <c r="L5442" s="22">
        <f>IFERROR(VLOOKUP(I5442,ES0031102460685007HA0F_20250101!$D$2:$K$99000,2,FALSE),0)</f>
        <v>0</v>
      </c>
      <c r="M5442" s="23">
        <f>IFERROR(VLOOKUP(I5442,datos_para_memoria_demandas_cal!$C$2:$K$99000,4,FALSE),0)</f>
        <v>0</v>
      </c>
      <c r="N5442" s="21">
        <f t="shared" si="506"/>
        <v>0</v>
      </c>
      <c r="O5442" s="22">
        <f t="shared" si="507"/>
        <v>0</v>
      </c>
      <c r="P5442" s="22">
        <f t="shared" si="508"/>
        <v>0</v>
      </c>
      <c r="Q5442" s="23">
        <f t="shared" si="509"/>
        <v>0</v>
      </c>
    </row>
    <row r="5443" spans="8:17" x14ac:dyDescent="0.25">
      <c r="H5443" s="11" t="str">
        <f t="shared" si="510"/>
        <v/>
      </c>
      <c r="I5443" s="9" t="str">
        <f t="shared" si="505"/>
        <v/>
      </c>
      <c r="J5443" s="21">
        <f>IFERROR(VLOOKUP(I5443,datos_para_memoria_demandas_cal!$C$2:$K$99000,2,FALSE),0)</f>
        <v>0</v>
      </c>
      <c r="K5443" s="22">
        <f>IFERROR(VLOOKUP(I5443,datos_para_memoria_demandas_cal!$C$2:$K$99000,3,FALSE),0)</f>
        <v>0</v>
      </c>
      <c r="L5443" s="22">
        <f>IFERROR(VLOOKUP(I5443,ES0031102460685007HA0F_20250101!$D$2:$K$99000,2,FALSE),0)</f>
        <v>0</v>
      </c>
      <c r="M5443" s="23">
        <f>IFERROR(VLOOKUP(I5443,datos_para_memoria_demandas_cal!$C$2:$K$99000,4,FALSE),0)</f>
        <v>0</v>
      </c>
      <c r="N5443" s="21">
        <f t="shared" si="506"/>
        <v>0</v>
      </c>
      <c r="O5443" s="22">
        <f t="shared" si="507"/>
        <v>0</v>
      </c>
      <c r="P5443" s="22">
        <f t="shared" si="508"/>
        <v>0</v>
      </c>
      <c r="Q5443" s="23">
        <f t="shared" si="509"/>
        <v>0</v>
      </c>
    </row>
    <row r="5444" spans="8:17" x14ac:dyDescent="0.25">
      <c r="H5444" s="11" t="str">
        <f t="shared" si="510"/>
        <v/>
      </c>
      <c r="I5444" s="9" t="str">
        <f t="shared" si="505"/>
        <v/>
      </c>
      <c r="J5444" s="21">
        <f>IFERROR(VLOOKUP(I5444,datos_para_memoria_demandas_cal!$C$2:$K$99000,2,FALSE),0)</f>
        <v>0</v>
      </c>
      <c r="K5444" s="22">
        <f>IFERROR(VLOOKUP(I5444,datos_para_memoria_demandas_cal!$C$2:$K$99000,3,FALSE),0)</f>
        <v>0</v>
      </c>
      <c r="L5444" s="22">
        <f>IFERROR(VLOOKUP(I5444,ES0031102460685007HA0F_20250101!$D$2:$K$99000,2,FALSE),0)</f>
        <v>0</v>
      </c>
      <c r="M5444" s="23">
        <f>IFERROR(VLOOKUP(I5444,datos_para_memoria_demandas_cal!$C$2:$K$99000,4,FALSE),0)</f>
        <v>0</v>
      </c>
      <c r="N5444" s="21">
        <f t="shared" si="506"/>
        <v>0</v>
      </c>
      <c r="O5444" s="22">
        <f t="shared" si="507"/>
        <v>0</v>
      </c>
      <c r="P5444" s="22">
        <f t="shared" si="508"/>
        <v>0</v>
      </c>
      <c r="Q5444" s="23">
        <f t="shared" si="509"/>
        <v>0</v>
      </c>
    </row>
    <row r="5445" spans="8:17" x14ac:dyDescent="0.25">
      <c r="H5445" s="11" t="str">
        <f t="shared" si="510"/>
        <v/>
      </c>
      <c r="I5445" s="9" t="str">
        <f t="shared" ref="I5445:I5508" si="511">TEXT(H5445,"000000,000000")</f>
        <v/>
      </c>
      <c r="J5445" s="21">
        <f>IFERROR(VLOOKUP(I5445,datos_para_memoria_demandas_cal!$C$2:$K$99000,2,FALSE),0)</f>
        <v>0</v>
      </c>
      <c r="K5445" s="22">
        <f>IFERROR(VLOOKUP(I5445,datos_para_memoria_demandas_cal!$C$2:$K$99000,3,FALSE),0)</f>
        <v>0</v>
      </c>
      <c r="L5445" s="22">
        <f>IFERROR(VLOOKUP(I5445,ES0031102460685007HA0F_20250101!$D$2:$K$99000,2,FALSE),0)</f>
        <v>0</v>
      </c>
      <c r="M5445" s="23">
        <f>IFERROR(VLOOKUP(I5445,datos_para_memoria_demandas_cal!$C$2:$K$99000,4,FALSE),0)</f>
        <v>0</v>
      </c>
      <c r="N5445" s="21">
        <f t="shared" ref="N5445:N5508" si="512">J5445*K5445</f>
        <v>0</v>
      </c>
      <c r="O5445" s="22">
        <f t="shared" ref="O5445:O5508" si="513">J5445*L5445</f>
        <v>0</v>
      </c>
      <c r="P5445" s="22">
        <f t="shared" ref="P5445:P5508" si="514">J5445*(IF(K5445+M5445&gt;0,K5445+M5445,0))</f>
        <v>0</v>
      </c>
      <c r="Q5445" s="23">
        <f t="shared" ref="Q5445:Q5508" si="515">J5445*(IF(L5445+M5445&gt;0,L5445+M5445,0))</f>
        <v>0</v>
      </c>
    </row>
    <row r="5446" spans="8:17" x14ac:dyDescent="0.25">
      <c r="H5446" s="11" t="str">
        <f t="shared" ref="H5446:H5509" si="516">IFERROR(IF(H5445+1/24&lt;=$F$5,H5445+1/24,""),"")</f>
        <v/>
      </c>
      <c r="I5446" s="9" t="str">
        <f t="shared" si="511"/>
        <v/>
      </c>
      <c r="J5446" s="21">
        <f>IFERROR(VLOOKUP(I5446,datos_para_memoria_demandas_cal!$C$2:$K$99000,2,FALSE),0)</f>
        <v>0</v>
      </c>
      <c r="K5446" s="22">
        <f>IFERROR(VLOOKUP(I5446,datos_para_memoria_demandas_cal!$C$2:$K$99000,3,FALSE),0)</f>
        <v>0</v>
      </c>
      <c r="L5446" s="22">
        <f>IFERROR(VLOOKUP(I5446,ES0031102460685007HA0F_20250101!$D$2:$K$99000,2,FALSE),0)</f>
        <v>0</v>
      </c>
      <c r="M5446" s="23">
        <f>IFERROR(VLOOKUP(I5446,datos_para_memoria_demandas_cal!$C$2:$K$99000,4,FALSE),0)</f>
        <v>0</v>
      </c>
      <c r="N5446" s="21">
        <f t="shared" si="512"/>
        <v>0</v>
      </c>
      <c r="O5446" s="22">
        <f t="shared" si="513"/>
        <v>0</v>
      </c>
      <c r="P5446" s="22">
        <f t="shared" si="514"/>
        <v>0</v>
      </c>
      <c r="Q5446" s="23">
        <f t="shared" si="515"/>
        <v>0</v>
      </c>
    </row>
    <row r="5447" spans="8:17" x14ac:dyDescent="0.25">
      <c r="H5447" s="11" t="str">
        <f t="shared" si="516"/>
        <v/>
      </c>
      <c r="I5447" s="9" t="str">
        <f t="shared" si="511"/>
        <v/>
      </c>
      <c r="J5447" s="21">
        <f>IFERROR(VLOOKUP(I5447,datos_para_memoria_demandas_cal!$C$2:$K$99000,2,FALSE),0)</f>
        <v>0</v>
      </c>
      <c r="K5447" s="22">
        <f>IFERROR(VLOOKUP(I5447,datos_para_memoria_demandas_cal!$C$2:$K$99000,3,FALSE),0)</f>
        <v>0</v>
      </c>
      <c r="L5447" s="22">
        <f>IFERROR(VLOOKUP(I5447,ES0031102460685007HA0F_20250101!$D$2:$K$99000,2,FALSE),0)</f>
        <v>0</v>
      </c>
      <c r="M5447" s="23">
        <f>IFERROR(VLOOKUP(I5447,datos_para_memoria_demandas_cal!$C$2:$K$99000,4,FALSE),0)</f>
        <v>0</v>
      </c>
      <c r="N5447" s="21">
        <f t="shared" si="512"/>
        <v>0</v>
      </c>
      <c r="O5447" s="22">
        <f t="shared" si="513"/>
        <v>0</v>
      </c>
      <c r="P5447" s="22">
        <f t="shared" si="514"/>
        <v>0</v>
      </c>
      <c r="Q5447" s="23">
        <f t="shared" si="515"/>
        <v>0</v>
      </c>
    </row>
    <row r="5448" spans="8:17" x14ac:dyDescent="0.25">
      <c r="H5448" s="11" t="str">
        <f t="shared" si="516"/>
        <v/>
      </c>
      <c r="I5448" s="9" t="str">
        <f t="shared" si="511"/>
        <v/>
      </c>
      <c r="J5448" s="21">
        <f>IFERROR(VLOOKUP(I5448,datos_para_memoria_demandas_cal!$C$2:$K$99000,2,FALSE),0)</f>
        <v>0</v>
      </c>
      <c r="K5448" s="22">
        <f>IFERROR(VLOOKUP(I5448,datos_para_memoria_demandas_cal!$C$2:$K$99000,3,FALSE),0)</f>
        <v>0</v>
      </c>
      <c r="L5448" s="22">
        <f>IFERROR(VLOOKUP(I5448,ES0031102460685007HA0F_20250101!$D$2:$K$99000,2,FALSE),0)</f>
        <v>0</v>
      </c>
      <c r="M5448" s="23">
        <f>IFERROR(VLOOKUP(I5448,datos_para_memoria_demandas_cal!$C$2:$K$99000,4,FALSE),0)</f>
        <v>0</v>
      </c>
      <c r="N5448" s="21">
        <f t="shared" si="512"/>
        <v>0</v>
      </c>
      <c r="O5448" s="22">
        <f t="shared" si="513"/>
        <v>0</v>
      </c>
      <c r="P5448" s="22">
        <f t="shared" si="514"/>
        <v>0</v>
      </c>
      <c r="Q5448" s="23">
        <f t="shared" si="515"/>
        <v>0</v>
      </c>
    </row>
    <row r="5449" spans="8:17" x14ac:dyDescent="0.25">
      <c r="H5449" s="11" t="str">
        <f t="shared" si="516"/>
        <v/>
      </c>
      <c r="I5449" s="9" t="str">
        <f t="shared" si="511"/>
        <v/>
      </c>
      <c r="J5449" s="21">
        <f>IFERROR(VLOOKUP(I5449,datos_para_memoria_demandas_cal!$C$2:$K$99000,2,FALSE),0)</f>
        <v>0</v>
      </c>
      <c r="K5449" s="22">
        <f>IFERROR(VLOOKUP(I5449,datos_para_memoria_demandas_cal!$C$2:$K$99000,3,FALSE),0)</f>
        <v>0</v>
      </c>
      <c r="L5449" s="22">
        <f>IFERROR(VLOOKUP(I5449,ES0031102460685007HA0F_20250101!$D$2:$K$99000,2,FALSE),0)</f>
        <v>0</v>
      </c>
      <c r="M5449" s="23">
        <f>IFERROR(VLOOKUP(I5449,datos_para_memoria_demandas_cal!$C$2:$K$99000,4,FALSE),0)</f>
        <v>0</v>
      </c>
      <c r="N5449" s="21">
        <f t="shared" si="512"/>
        <v>0</v>
      </c>
      <c r="O5449" s="22">
        <f t="shared" si="513"/>
        <v>0</v>
      </c>
      <c r="P5449" s="22">
        <f t="shared" si="514"/>
        <v>0</v>
      </c>
      <c r="Q5449" s="23">
        <f t="shared" si="515"/>
        <v>0</v>
      </c>
    </row>
    <row r="5450" spans="8:17" x14ac:dyDescent="0.25">
      <c r="H5450" s="11" t="str">
        <f t="shared" si="516"/>
        <v/>
      </c>
      <c r="I5450" s="9" t="str">
        <f t="shared" si="511"/>
        <v/>
      </c>
      <c r="J5450" s="21">
        <f>IFERROR(VLOOKUP(I5450,datos_para_memoria_demandas_cal!$C$2:$K$99000,2,FALSE),0)</f>
        <v>0</v>
      </c>
      <c r="K5450" s="22">
        <f>IFERROR(VLOOKUP(I5450,datos_para_memoria_demandas_cal!$C$2:$K$99000,3,FALSE),0)</f>
        <v>0</v>
      </c>
      <c r="L5450" s="22">
        <f>IFERROR(VLOOKUP(I5450,ES0031102460685007HA0F_20250101!$D$2:$K$99000,2,FALSE),0)</f>
        <v>0</v>
      </c>
      <c r="M5450" s="23">
        <f>IFERROR(VLOOKUP(I5450,datos_para_memoria_demandas_cal!$C$2:$K$99000,4,FALSE),0)</f>
        <v>0</v>
      </c>
      <c r="N5450" s="21">
        <f t="shared" si="512"/>
        <v>0</v>
      </c>
      <c r="O5450" s="22">
        <f t="shared" si="513"/>
        <v>0</v>
      </c>
      <c r="P5450" s="22">
        <f t="shared" si="514"/>
        <v>0</v>
      </c>
      <c r="Q5450" s="23">
        <f t="shared" si="515"/>
        <v>0</v>
      </c>
    </row>
    <row r="5451" spans="8:17" x14ac:dyDescent="0.25">
      <c r="H5451" s="11" t="str">
        <f t="shared" si="516"/>
        <v/>
      </c>
      <c r="I5451" s="9" t="str">
        <f t="shared" si="511"/>
        <v/>
      </c>
      <c r="J5451" s="21">
        <f>IFERROR(VLOOKUP(I5451,datos_para_memoria_demandas_cal!$C$2:$K$99000,2,FALSE),0)</f>
        <v>0</v>
      </c>
      <c r="K5451" s="22">
        <f>IFERROR(VLOOKUP(I5451,datos_para_memoria_demandas_cal!$C$2:$K$99000,3,FALSE),0)</f>
        <v>0</v>
      </c>
      <c r="L5451" s="22">
        <f>IFERROR(VLOOKUP(I5451,ES0031102460685007HA0F_20250101!$D$2:$K$99000,2,FALSE),0)</f>
        <v>0</v>
      </c>
      <c r="M5451" s="23">
        <f>IFERROR(VLOOKUP(I5451,datos_para_memoria_demandas_cal!$C$2:$K$99000,4,FALSE),0)</f>
        <v>0</v>
      </c>
      <c r="N5451" s="21">
        <f t="shared" si="512"/>
        <v>0</v>
      </c>
      <c r="O5451" s="22">
        <f t="shared" si="513"/>
        <v>0</v>
      </c>
      <c r="P5451" s="22">
        <f t="shared" si="514"/>
        <v>0</v>
      </c>
      <c r="Q5451" s="23">
        <f t="shared" si="515"/>
        <v>0</v>
      </c>
    </row>
    <row r="5452" spans="8:17" x14ac:dyDescent="0.25">
      <c r="H5452" s="11" t="str">
        <f t="shared" si="516"/>
        <v/>
      </c>
      <c r="I5452" s="9" t="str">
        <f t="shared" si="511"/>
        <v/>
      </c>
      <c r="J5452" s="21">
        <f>IFERROR(VLOOKUP(I5452,datos_para_memoria_demandas_cal!$C$2:$K$99000,2,FALSE),0)</f>
        <v>0</v>
      </c>
      <c r="K5452" s="22">
        <f>IFERROR(VLOOKUP(I5452,datos_para_memoria_demandas_cal!$C$2:$K$99000,3,FALSE),0)</f>
        <v>0</v>
      </c>
      <c r="L5452" s="22">
        <f>IFERROR(VLOOKUP(I5452,ES0031102460685007HA0F_20250101!$D$2:$K$99000,2,FALSE),0)</f>
        <v>0</v>
      </c>
      <c r="M5452" s="23">
        <f>IFERROR(VLOOKUP(I5452,datos_para_memoria_demandas_cal!$C$2:$K$99000,4,FALSE),0)</f>
        <v>0</v>
      </c>
      <c r="N5452" s="21">
        <f t="shared" si="512"/>
        <v>0</v>
      </c>
      <c r="O5452" s="22">
        <f t="shared" si="513"/>
        <v>0</v>
      </c>
      <c r="P5452" s="22">
        <f t="shared" si="514"/>
        <v>0</v>
      </c>
      <c r="Q5452" s="23">
        <f t="shared" si="515"/>
        <v>0</v>
      </c>
    </row>
    <row r="5453" spans="8:17" x14ac:dyDescent="0.25">
      <c r="H5453" s="11" t="str">
        <f t="shared" si="516"/>
        <v/>
      </c>
      <c r="I5453" s="9" t="str">
        <f t="shared" si="511"/>
        <v/>
      </c>
      <c r="J5453" s="21">
        <f>IFERROR(VLOOKUP(I5453,datos_para_memoria_demandas_cal!$C$2:$K$99000,2,FALSE),0)</f>
        <v>0</v>
      </c>
      <c r="K5453" s="22">
        <f>IFERROR(VLOOKUP(I5453,datos_para_memoria_demandas_cal!$C$2:$K$99000,3,FALSE),0)</f>
        <v>0</v>
      </c>
      <c r="L5453" s="22">
        <f>IFERROR(VLOOKUP(I5453,ES0031102460685007HA0F_20250101!$D$2:$K$99000,2,FALSE),0)</f>
        <v>0</v>
      </c>
      <c r="M5453" s="23">
        <f>IFERROR(VLOOKUP(I5453,datos_para_memoria_demandas_cal!$C$2:$K$99000,4,FALSE),0)</f>
        <v>0</v>
      </c>
      <c r="N5453" s="21">
        <f t="shared" si="512"/>
        <v>0</v>
      </c>
      <c r="O5453" s="22">
        <f t="shared" si="513"/>
        <v>0</v>
      </c>
      <c r="P5453" s="22">
        <f t="shared" si="514"/>
        <v>0</v>
      </c>
      <c r="Q5453" s="23">
        <f t="shared" si="515"/>
        <v>0</v>
      </c>
    </row>
    <row r="5454" spans="8:17" x14ac:dyDescent="0.25">
      <c r="H5454" s="11" t="str">
        <f t="shared" si="516"/>
        <v/>
      </c>
      <c r="I5454" s="9" t="str">
        <f t="shared" si="511"/>
        <v/>
      </c>
      <c r="J5454" s="21">
        <f>IFERROR(VLOOKUP(I5454,datos_para_memoria_demandas_cal!$C$2:$K$99000,2,FALSE),0)</f>
        <v>0</v>
      </c>
      <c r="K5454" s="22">
        <f>IFERROR(VLOOKUP(I5454,datos_para_memoria_demandas_cal!$C$2:$K$99000,3,FALSE),0)</f>
        <v>0</v>
      </c>
      <c r="L5454" s="22">
        <f>IFERROR(VLOOKUP(I5454,ES0031102460685007HA0F_20250101!$D$2:$K$99000,2,FALSE),0)</f>
        <v>0</v>
      </c>
      <c r="M5454" s="23">
        <f>IFERROR(VLOOKUP(I5454,datos_para_memoria_demandas_cal!$C$2:$K$99000,4,FALSE),0)</f>
        <v>0</v>
      </c>
      <c r="N5454" s="21">
        <f t="shared" si="512"/>
        <v>0</v>
      </c>
      <c r="O5454" s="22">
        <f t="shared" si="513"/>
        <v>0</v>
      </c>
      <c r="P5454" s="22">
        <f t="shared" si="514"/>
        <v>0</v>
      </c>
      <c r="Q5454" s="23">
        <f t="shared" si="515"/>
        <v>0</v>
      </c>
    </row>
    <row r="5455" spans="8:17" x14ac:dyDescent="0.25">
      <c r="H5455" s="11" t="str">
        <f t="shared" si="516"/>
        <v/>
      </c>
      <c r="I5455" s="9" t="str">
        <f t="shared" si="511"/>
        <v/>
      </c>
      <c r="J5455" s="21">
        <f>IFERROR(VLOOKUP(I5455,datos_para_memoria_demandas_cal!$C$2:$K$99000,2,FALSE),0)</f>
        <v>0</v>
      </c>
      <c r="K5455" s="22">
        <f>IFERROR(VLOOKUP(I5455,datos_para_memoria_demandas_cal!$C$2:$K$99000,3,FALSE),0)</f>
        <v>0</v>
      </c>
      <c r="L5455" s="22">
        <f>IFERROR(VLOOKUP(I5455,ES0031102460685007HA0F_20250101!$D$2:$K$99000,2,FALSE),0)</f>
        <v>0</v>
      </c>
      <c r="M5455" s="23">
        <f>IFERROR(VLOOKUP(I5455,datos_para_memoria_demandas_cal!$C$2:$K$99000,4,FALSE),0)</f>
        <v>0</v>
      </c>
      <c r="N5455" s="21">
        <f t="shared" si="512"/>
        <v>0</v>
      </c>
      <c r="O5455" s="22">
        <f t="shared" si="513"/>
        <v>0</v>
      </c>
      <c r="P5455" s="22">
        <f t="shared" si="514"/>
        <v>0</v>
      </c>
      <c r="Q5455" s="23">
        <f t="shared" si="515"/>
        <v>0</v>
      </c>
    </row>
    <row r="5456" spans="8:17" x14ac:dyDescent="0.25">
      <c r="H5456" s="11" t="str">
        <f t="shared" si="516"/>
        <v/>
      </c>
      <c r="I5456" s="9" t="str">
        <f t="shared" si="511"/>
        <v/>
      </c>
      <c r="J5456" s="21">
        <f>IFERROR(VLOOKUP(I5456,datos_para_memoria_demandas_cal!$C$2:$K$99000,2,FALSE),0)</f>
        <v>0</v>
      </c>
      <c r="K5456" s="22">
        <f>IFERROR(VLOOKUP(I5456,datos_para_memoria_demandas_cal!$C$2:$K$99000,3,FALSE),0)</f>
        <v>0</v>
      </c>
      <c r="L5456" s="22">
        <f>IFERROR(VLOOKUP(I5456,ES0031102460685007HA0F_20250101!$D$2:$K$99000,2,FALSE),0)</f>
        <v>0</v>
      </c>
      <c r="M5456" s="23">
        <f>IFERROR(VLOOKUP(I5456,datos_para_memoria_demandas_cal!$C$2:$K$99000,4,FALSE),0)</f>
        <v>0</v>
      </c>
      <c r="N5456" s="21">
        <f t="shared" si="512"/>
        <v>0</v>
      </c>
      <c r="O5456" s="22">
        <f t="shared" si="513"/>
        <v>0</v>
      </c>
      <c r="P5456" s="22">
        <f t="shared" si="514"/>
        <v>0</v>
      </c>
      <c r="Q5456" s="23">
        <f t="shared" si="515"/>
        <v>0</v>
      </c>
    </row>
    <row r="5457" spans="8:17" x14ac:dyDescent="0.25">
      <c r="H5457" s="11" t="str">
        <f t="shared" si="516"/>
        <v/>
      </c>
      <c r="I5457" s="9" t="str">
        <f t="shared" si="511"/>
        <v/>
      </c>
      <c r="J5457" s="21">
        <f>IFERROR(VLOOKUP(I5457,datos_para_memoria_demandas_cal!$C$2:$K$99000,2,FALSE),0)</f>
        <v>0</v>
      </c>
      <c r="K5457" s="22">
        <f>IFERROR(VLOOKUP(I5457,datos_para_memoria_demandas_cal!$C$2:$K$99000,3,FALSE),0)</f>
        <v>0</v>
      </c>
      <c r="L5457" s="22">
        <f>IFERROR(VLOOKUP(I5457,ES0031102460685007HA0F_20250101!$D$2:$K$99000,2,FALSE),0)</f>
        <v>0</v>
      </c>
      <c r="M5457" s="23">
        <f>IFERROR(VLOOKUP(I5457,datos_para_memoria_demandas_cal!$C$2:$K$99000,4,FALSE),0)</f>
        <v>0</v>
      </c>
      <c r="N5457" s="21">
        <f t="shared" si="512"/>
        <v>0</v>
      </c>
      <c r="O5457" s="22">
        <f t="shared" si="513"/>
        <v>0</v>
      </c>
      <c r="P5457" s="22">
        <f t="shared" si="514"/>
        <v>0</v>
      </c>
      <c r="Q5457" s="23">
        <f t="shared" si="515"/>
        <v>0</v>
      </c>
    </row>
    <row r="5458" spans="8:17" x14ac:dyDescent="0.25">
      <c r="H5458" s="11" t="str">
        <f t="shared" si="516"/>
        <v/>
      </c>
      <c r="I5458" s="9" t="str">
        <f t="shared" si="511"/>
        <v/>
      </c>
      <c r="J5458" s="21">
        <f>IFERROR(VLOOKUP(I5458,datos_para_memoria_demandas_cal!$C$2:$K$99000,2,FALSE),0)</f>
        <v>0</v>
      </c>
      <c r="K5458" s="22">
        <f>IFERROR(VLOOKUP(I5458,datos_para_memoria_demandas_cal!$C$2:$K$99000,3,FALSE),0)</f>
        <v>0</v>
      </c>
      <c r="L5458" s="22">
        <f>IFERROR(VLOOKUP(I5458,ES0031102460685007HA0F_20250101!$D$2:$K$99000,2,FALSE),0)</f>
        <v>0</v>
      </c>
      <c r="M5458" s="23">
        <f>IFERROR(VLOOKUP(I5458,datos_para_memoria_demandas_cal!$C$2:$K$99000,4,FALSE),0)</f>
        <v>0</v>
      </c>
      <c r="N5458" s="21">
        <f t="shared" si="512"/>
        <v>0</v>
      </c>
      <c r="O5458" s="22">
        <f t="shared" si="513"/>
        <v>0</v>
      </c>
      <c r="P5458" s="22">
        <f t="shared" si="514"/>
        <v>0</v>
      </c>
      <c r="Q5458" s="23">
        <f t="shared" si="515"/>
        <v>0</v>
      </c>
    </row>
    <row r="5459" spans="8:17" x14ac:dyDescent="0.25">
      <c r="H5459" s="11" t="str">
        <f t="shared" si="516"/>
        <v/>
      </c>
      <c r="I5459" s="9" t="str">
        <f t="shared" si="511"/>
        <v/>
      </c>
      <c r="J5459" s="21">
        <f>IFERROR(VLOOKUP(I5459,datos_para_memoria_demandas_cal!$C$2:$K$99000,2,FALSE),0)</f>
        <v>0</v>
      </c>
      <c r="K5459" s="22">
        <f>IFERROR(VLOOKUP(I5459,datos_para_memoria_demandas_cal!$C$2:$K$99000,3,FALSE),0)</f>
        <v>0</v>
      </c>
      <c r="L5459" s="22">
        <f>IFERROR(VLOOKUP(I5459,ES0031102460685007HA0F_20250101!$D$2:$K$99000,2,FALSE),0)</f>
        <v>0</v>
      </c>
      <c r="M5459" s="23">
        <f>IFERROR(VLOOKUP(I5459,datos_para_memoria_demandas_cal!$C$2:$K$99000,4,FALSE),0)</f>
        <v>0</v>
      </c>
      <c r="N5459" s="21">
        <f t="shared" si="512"/>
        <v>0</v>
      </c>
      <c r="O5459" s="22">
        <f t="shared" si="513"/>
        <v>0</v>
      </c>
      <c r="P5459" s="22">
        <f t="shared" si="514"/>
        <v>0</v>
      </c>
      <c r="Q5459" s="23">
        <f t="shared" si="515"/>
        <v>0</v>
      </c>
    </row>
    <row r="5460" spans="8:17" x14ac:dyDescent="0.25">
      <c r="H5460" s="11" t="str">
        <f t="shared" si="516"/>
        <v/>
      </c>
      <c r="I5460" s="9" t="str">
        <f t="shared" si="511"/>
        <v/>
      </c>
      <c r="J5460" s="21">
        <f>IFERROR(VLOOKUP(I5460,datos_para_memoria_demandas_cal!$C$2:$K$99000,2,FALSE),0)</f>
        <v>0</v>
      </c>
      <c r="K5460" s="22">
        <f>IFERROR(VLOOKUP(I5460,datos_para_memoria_demandas_cal!$C$2:$K$99000,3,FALSE),0)</f>
        <v>0</v>
      </c>
      <c r="L5460" s="22">
        <f>IFERROR(VLOOKUP(I5460,ES0031102460685007HA0F_20250101!$D$2:$K$99000,2,FALSE),0)</f>
        <v>0</v>
      </c>
      <c r="M5460" s="23">
        <f>IFERROR(VLOOKUP(I5460,datos_para_memoria_demandas_cal!$C$2:$K$99000,4,FALSE),0)</f>
        <v>0</v>
      </c>
      <c r="N5460" s="21">
        <f t="shared" si="512"/>
        <v>0</v>
      </c>
      <c r="O5460" s="22">
        <f t="shared" si="513"/>
        <v>0</v>
      </c>
      <c r="P5460" s="22">
        <f t="shared" si="514"/>
        <v>0</v>
      </c>
      <c r="Q5460" s="23">
        <f t="shared" si="515"/>
        <v>0</v>
      </c>
    </row>
    <row r="5461" spans="8:17" x14ac:dyDescent="0.25">
      <c r="H5461" s="11" t="str">
        <f t="shared" si="516"/>
        <v/>
      </c>
      <c r="I5461" s="9" t="str">
        <f t="shared" si="511"/>
        <v/>
      </c>
      <c r="J5461" s="21">
        <f>IFERROR(VLOOKUP(I5461,datos_para_memoria_demandas_cal!$C$2:$K$99000,2,FALSE),0)</f>
        <v>0</v>
      </c>
      <c r="K5461" s="22">
        <f>IFERROR(VLOOKUP(I5461,datos_para_memoria_demandas_cal!$C$2:$K$99000,3,FALSE),0)</f>
        <v>0</v>
      </c>
      <c r="L5461" s="22">
        <f>IFERROR(VLOOKUP(I5461,ES0031102460685007HA0F_20250101!$D$2:$K$99000,2,FALSE),0)</f>
        <v>0</v>
      </c>
      <c r="M5461" s="23">
        <f>IFERROR(VLOOKUP(I5461,datos_para_memoria_demandas_cal!$C$2:$K$99000,4,FALSE),0)</f>
        <v>0</v>
      </c>
      <c r="N5461" s="21">
        <f t="shared" si="512"/>
        <v>0</v>
      </c>
      <c r="O5461" s="22">
        <f t="shared" si="513"/>
        <v>0</v>
      </c>
      <c r="P5461" s="22">
        <f t="shared" si="514"/>
        <v>0</v>
      </c>
      <c r="Q5461" s="23">
        <f t="shared" si="515"/>
        <v>0</v>
      </c>
    </row>
    <row r="5462" spans="8:17" x14ac:dyDescent="0.25">
      <c r="H5462" s="11" t="str">
        <f t="shared" si="516"/>
        <v/>
      </c>
      <c r="I5462" s="9" t="str">
        <f t="shared" si="511"/>
        <v/>
      </c>
      <c r="J5462" s="21">
        <f>IFERROR(VLOOKUP(I5462,datos_para_memoria_demandas_cal!$C$2:$K$99000,2,FALSE),0)</f>
        <v>0</v>
      </c>
      <c r="K5462" s="22">
        <f>IFERROR(VLOOKUP(I5462,datos_para_memoria_demandas_cal!$C$2:$K$99000,3,FALSE),0)</f>
        <v>0</v>
      </c>
      <c r="L5462" s="22">
        <f>IFERROR(VLOOKUP(I5462,ES0031102460685007HA0F_20250101!$D$2:$K$99000,2,FALSE),0)</f>
        <v>0</v>
      </c>
      <c r="M5462" s="23">
        <f>IFERROR(VLOOKUP(I5462,datos_para_memoria_demandas_cal!$C$2:$K$99000,4,FALSE),0)</f>
        <v>0</v>
      </c>
      <c r="N5462" s="21">
        <f t="shared" si="512"/>
        <v>0</v>
      </c>
      <c r="O5462" s="22">
        <f t="shared" si="513"/>
        <v>0</v>
      </c>
      <c r="P5462" s="22">
        <f t="shared" si="514"/>
        <v>0</v>
      </c>
      <c r="Q5462" s="23">
        <f t="shared" si="515"/>
        <v>0</v>
      </c>
    </row>
    <row r="5463" spans="8:17" x14ac:dyDescent="0.25">
      <c r="H5463" s="11" t="str">
        <f t="shared" si="516"/>
        <v/>
      </c>
      <c r="I5463" s="9" t="str">
        <f t="shared" si="511"/>
        <v/>
      </c>
      <c r="J5463" s="21">
        <f>IFERROR(VLOOKUP(I5463,datos_para_memoria_demandas_cal!$C$2:$K$99000,2,FALSE),0)</f>
        <v>0</v>
      </c>
      <c r="K5463" s="22">
        <f>IFERROR(VLOOKUP(I5463,datos_para_memoria_demandas_cal!$C$2:$K$99000,3,FALSE),0)</f>
        <v>0</v>
      </c>
      <c r="L5463" s="22">
        <f>IFERROR(VLOOKUP(I5463,ES0031102460685007HA0F_20250101!$D$2:$K$99000,2,FALSE),0)</f>
        <v>0</v>
      </c>
      <c r="M5463" s="23">
        <f>IFERROR(VLOOKUP(I5463,datos_para_memoria_demandas_cal!$C$2:$K$99000,4,FALSE),0)</f>
        <v>0</v>
      </c>
      <c r="N5463" s="21">
        <f t="shared" si="512"/>
        <v>0</v>
      </c>
      <c r="O5463" s="22">
        <f t="shared" si="513"/>
        <v>0</v>
      </c>
      <c r="P5463" s="22">
        <f t="shared" si="514"/>
        <v>0</v>
      </c>
      <c r="Q5463" s="23">
        <f t="shared" si="515"/>
        <v>0</v>
      </c>
    </row>
    <row r="5464" spans="8:17" x14ac:dyDescent="0.25">
      <c r="H5464" s="11" t="str">
        <f t="shared" si="516"/>
        <v/>
      </c>
      <c r="I5464" s="9" t="str">
        <f t="shared" si="511"/>
        <v/>
      </c>
      <c r="J5464" s="21">
        <f>IFERROR(VLOOKUP(I5464,datos_para_memoria_demandas_cal!$C$2:$K$99000,2,FALSE),0)</f>
        <v>0</v>
      </c>
      <c r="K5464" s="22">
        <f>IFERROR(VLOOKUP(I5464,datos_para_memoria_demandas_cal!$C$2:$K$99000,3,FALSE),0)</f>
        <v>0</v>
      </c>
      <c r="L5464" s="22">
        <f>IFERROR(VLOOKUP(I5464,ES0031102460685007HA0F_20250101!$D$2:$K$99000,2,FALSE),0)</f>
        <v>0</v>
      </c>
      <c r="M5464" s="23">
        <f>IFERROR(VLOOKUP(I5464,datos_para_memoria_demandas_cal!$C$2:$K$99000,4,FALSE),0)</f>
        <v>0</v>
      </c>
      <c r="N5464" s="21">
        <f t="shared" si="512"/>
        <v>0</v>
      </c>
      <c r="O5464" s="22">
        <f t="shared" si="513"/>
        <v>0</v>
      </c>
      <c r="P5464" s="22">
        <f t="shared" si="514"/>
        <v>0</v>
      </c>
      <c r="Q5464" s="23">
        <f t="shared" si="515"/>
        <v>0</v>
      </c>
    </row>
    <row r="5465" spans="8:17" x14ac:dyDescent="0.25">
      <c r="H5465" s="11" t="str">
        <f t="shared" si="516"/>
        <v/>
      </c>
      <c r="I5465" s="9" t="str">
        <f t="shared" si="511"/>
        <v/>
      </c>
      <c r="J5465" s="21">
        <f>IFERROR(VLOOKUP(I5465,datos_para_memoria_demandas_cal!$C$2:$K$99000,2,FALSE),0)</f>
        <v>0</v>
      </c>
      <c r="K5465" s="22">
        <f>IFERROR(VLOOKUP(I5465,datos_para_memoria_demandas_cal!$C$2:$K$99000,3,FALSE),0)</f>
        <v>0</v>
      </c>
      <c r="L5465" s="22">
        <f>IFERROR(VLOOKUP(I5465,ES0031102460685007HA0F_20250101!$D$2:$K$99000,2,FALSE),0)</f>
        <v>0</v>
      </c>
      <c r="M5465" s="23">
        <f>IFERROR(VLOOKUP(I5465,datos_para_memoria_demandas_cal!$C$2:$K$99000,4,FALSE),0)</f>
        <v>0</v>
      </c>
      <c r="N5465" s="21">
        <f t="shared" si="512"/>
        <v>0</v>
      </c>
      <c r="O5465" s="22">
        <f t="shared" si="513"/>
        <v>0</v>
      </c>
      <c r="P5465" s="22">
        <f t="shared" si="514"/>
        <v>0</v>
      </c>
      <c r="Q5465" s="23">
        <f t="shared" si="515"/>
        <v>0</v>
      </c>
    </row>
    <row r="5466" spans="8:17" x14ac:dyDescent="0.25">
      <c r="H5466" s="11" t="str">
        <f t="shared" si="516"/>
        <v/>
      </c>
      <c r="I5466" s="9" t="str">
        <f t="shared" si="511"/>
        <v/>
      </c>
      <c r="J5466" s="21">
        <f>IFERROR(VLOOKUP(I5466,datos_para_memoria_demandas_cal!$C$2:$K$99000,2,FALSE),0)</f>
        <v>0</v>
      </c>
      <c r="K5466" s="22">
        <f>IFERROR(VLOOKUP(I5466,datos_para_memoria_demandas_cal!$C$2:$K$99000,3,FALSE),0)</f>
        <v>0</v>
      </c>
      <c r="L5466" s="22">
        <f>IFERROR(VLOOKUP(I5466,ES0031102460685007HA0F_20250101!$D$2:$K$99000,2,FALSE),0)</f>
        <v>0</v>
      </c>
      <c r="M5466" s="23">
        <f>IFERROR(VLOOKUP(I5466,datos_para_memoria_demandas_cal!$C$2:$K$99000,4,FALSE),0)</f>
        <v>0</v>
      </c>
      <c r="N5466" s="21">
        <f t="shared" si="512"/>
        <v>0</v>
      </c>
      <c r="O5466" s="22">
        <f t="shared" si="513"/>
        <v>0</v>
      </c>
      <c r="P5466" s="22">
        <f t="shared" si="514"/>
        <v>0</v>
      </c>
      <c r="Q5466" s="23">
        <f t="shared" si="515"/>
        <v>0</v>
      </c>
    </row>
    <row r="5467" spans="8:17" x14ac:dyDescent="0.25">
      <c r="H5467" s="11" t="str">
        <f t="shared" si="516"/>
        <v/>
      </c>
      <c r="I5467" s="9" t="str">
        <f t="shared" si="511"/>
        <v/>
      </c>
      <c r="J5467" s="21">
        <f>IFERROR(VLOOKUP(I5467,datos_para_memoria_demandas_cal!$C$2:$K$99000,2,FALSE),0)</f>
        <v>0</v>
      </c>
      <c r="K5467" s="22">
        <f>IFERROR(VLOOKUP(I5467,datos_para_memoria_demandas_cal!$C$2:$K$99000,3,FALSE),0)</f>
        <v>0</v>
      </c>
      <c r="L5467" s="22">
        <f>IFERROR(VLOOKUP(I5467,ES0031102460685007HA0F_20250101!$D$2:$K$99000,2,FALSE),0)</f>
        <v>0</v>
      </c>
      <c r="M5467" s="23">
        <f>IFERROR(VLOOKUP(I5467,datos_para_memoria_demandas_cal!$C$2:$K$99000,4,FALSE),0)</f>
        <v>0</v>
      </c>
      <c r="N5467" s="21">
        <f t="shared" si="512"/>
        <v>0</v>
      </c>
      <c r="O5467" s="22">
        <f t="shared" si="513"/>
        <v>0</v>
      </c>
      <c r="P5467" s="22">
        <f t="shared" si="514"/>
        <v>0</v>
      </c>
      <c r="Q5467" s="23">
        <f t="shared" si="515"/>
        <v>0</v>
      </c>
    </row>
    <row r="5468" spans="8:17" x14ac:dyDescent="0.25">
      <c r="H5468" s="11" t="str">
        <f t="shared" si="516"/>
        <v/>
      </c>
      <c r="I5468" s="9" t="str">
        <f t="shared" si="511"/>
        <v/>
      </c>
      <c r="J5468" s="21">
        <f>IFERROR(VLOOKUP(I5468,datos_para_memoria_demandas_cal!$C$2:$K$99000,2,FALSE),0)</f>
        <v>0</v>
      </c>
      <c r="K5468" s="22">
        <f>IFERROR(VLOOKUP(I5468,datos_para_memoria_demandas_cal!$C$2:$K$99000,3,FALSE),0)</f>
        <v>0</v>
      </c>
      <c r="L5468" s="22">
        <f>IFERROR(VLOOKUP(I5468,ES0031102460685007HA0F_20250101!$D$2:$K$99000,2,FALSE),0)</f>
        <v>0</v>
      </c>
      <c r="M5468" s="23">
        <f>IFERROR(VLOOKUP(I5468,datos_para_memoria_demandas_cal!$C$2:$K$99000,4,FALSE),0)</f>
        <v>0</v>
      </c>
      <c r="N5468" s="21">
        <f t="shared" si="512"/>
        <v>0</v>
      </c>
      <c r="O5468" s="22">
        <f t="shared" si="513"/>
        <v>0</v>
      </c>
      <c r="P5468" s="22">
        <f t="shared" si="514"/>
        <v>0</v>
      </c>
      <c r="Q5468" s="23">
        <f t="shared" si="515"/>
        <v>0</v>
      </c>
    </row>
    <row r="5469" spans="8:17" x14ac:dyDescent="0.25">
      <c r="H5469" s="11" t="str">
        <f t="shared" si="516"/>
        <v/>
      </c>
      <c r="I5469" s="9" t="str">
        <f t="shared" si="511"/>
        <v/>
      </c>
      <c r="J5469" s="21">
        <f>IFERROR(VLOOKUP(I5469,datos_para_memoria_demandas_cal!$C$2:$K$99000,2,FALSE),0)</f>
        <v>0</v>
      </c>
      <c r="K5469" s="22">
        <f>IFERROR(VLOOKUP(I5469,datos_para_memoria_demandas_cal!$C$2:$K$99000,3,FALSE),0)</f>
        <v>0</v>
      </c>
      <c r="L5469" s="22">
        <f>IFERROR(VLOOKUP(I5469,ES0031102460685007HA0F_20250101!$D$2:$K$99000,2,FALSE),0)</f>
        <v>0</v>
      </c>
      <c r="M5469" s="23">
        <f>IFERROR(VLOOKUP(I5469,datos_para_memoria_demandas_cal!$C$2:$K$99000,4,FALSE),0)</f>
        <v>0</v>
      </c>
      <c r="N5469" s="21">
        <f t="shared" si="512"/>
        <v>0</v>
      </c>
      <c r="O5469" s="22">
        <f t="shared" si="513"/>
        <v>0</v>
      </c>
      <c r="P5469" s="22">
        <f t="shared" si="514"/>
        <v>0</v>
      </c>
      <c r="Q5469" s="23">
        <f t="shared" si="515"/>
        <v>0</v>
      </c>
    </row>
    <row r="5470" spans="8:17" x14ac:dyDescent="0.25">
      <c r="H5470" s="11" t="str">
        <f t="shared" si="516"/>
        <v/>
      </c>
      <c r="I5470" s="9" t="str">
        <f t="shared" si="511"/>
        <v/>
      </c>
      <c r="J5470" s="21">
        <f>IFERROR(VLOOKUP(I5470,datos_para_memoria_demandas_cal!$C$2:$K$99000,2,FALSE),0)</f>
        <v>0</v>
      </c>
      <c r="K5470" s="22">
        <f>IFERROR(VLOOKUP(I5470,datos_para_memoria_demandas_cal!$C$2:$K$99000,3,FALSE),0)</f>
        <v>0</v>
      </c>
      <c r="L5470" s="22">
        <f>IFERROR(VLOOKUP(I5470,ES0031102460685007HA0F_20250101!$D$2:$K$99000,2,FALSE),0)</f>
        <v>0</v>
      </c>
      <c r="M5470" s="23">
        <f>IFERROR(VLOOKUP(I5470,datos_para_memoria_demandas_cal!$C$2:$K$99000,4,FALSE),0)</f>
        <v>0</v>
      </c>
      <c r="N5470" s="21">
        <f t="shared" si="512"/>
        <v>0</v>
      </c>
      <c r="O5470" s="22">
        <f t="shared" si="513"/>
        <v>0</v>
      </c>
      <c r="P5470" s="22">
        <f t="shared" si="514"/>
        <v>0</v>
      </c>
      <c r="Q5470" s="23">
        <f t="shared" si="515"/>
        <v>0</v>
      </c>
    </row>
    <row r="5471" spans="8:17" x14ac:dyDescent="0.25">
      <c r="H5471" s="11" t="str">
        <f t="shared" si="516"/>
        <v/>
      </c>
      <c r="I5471" s="9" t="str">
        <f t="shared" si="511"/>
        <v/>
      </c>
      <c r="J5471" s="21">
        <f>IFERROR(VLOOKUP(I5471,datos_para_memoria_demandas_cal!$C$2:$K$99000,2,FALSE),0)</f>
        <v>0</v>
      </c>
      <c r="K5471" s="22">
        <f>IFERROR(VLOOKUP(I5471,datos_para_memoria_demandas_cal!$C$2:$K$99000,3,FALSE),0)</f>
        <v>0</v>
      </c>
      <c r="L5471" s="22">
        <f>IFERROR(VLOOKUP(I5471,ES0031102460685007HA0F_20250101!$D$2:$K$99000,2,FALSE),0)</f>
        <v>0</v>
      </c>
      <c r="M5471" s="23">
        <f>IFERROR(VLOOKUP(I5471,datos_para_memoria_demandas_cal!$C$2:$K$99000,4,FALSE),0)</f>
        <v>0</v>
      </c>
      <c r="N5471" s="21">
        <f t="shared" si="512"/>
        <v>0</v>
      </c>
      <c r="O5471" s="22">
        <f t="shared" si="513"/>
        <v>0</v>
      </c>
      <c r="P5471" s="22">
        <f t="shared" si="514"/>
        <v>0</v>
      </c>
      <c r="Q5471" s="23">
        <f t="shared" si="515"/>
        <v>0</v>
      </c>
    </row>
    <row r="5472" spans="8:17" x14ac:dyDescent="0.25">
      <c r="H5472" s="11" t="str">
        <f t="shared" si="516"/>
        <v/>
      </c>
      <c r="I5472" s="9" t="str">
        <f t="shared" si="511"/>
        <v/>
      </c>
      <c r="J5472" s="21">
        <f>IFERROR(VLOOKUP(I5472,datos_para_memoria_demandas_cal!$C$2:$K$99000,2,FALSE),0)</f>
        <v>0</v>
      </c>
      <c r="K5472" s="22">
        <f>IFERROR(VLOOKUP(I5472,datos_para_memoria_demandas_cal!$C$2:$K$99000,3,FALSE),0)</f>
        <v>0</v>
      </c>
      <c r="L5472" s="22">
        <f>IFERROR(VLOOKUP(I5472,ES0031102460685007HA0F_20250101!$D$2:$K$99000,2,FALSE),0)</f>
        <v>0</v>
      </c>
      <c r="M5472" s="23">
        <f>IFERROR(VLOOKUP(I5472,datos_para_memoria_demandas_cal!$C$2:$K$99000,4,FALSE),0)</f>
        <v>0</v>
      </c>
      <c r="N5472" s="21">
        <f t="shared" si="512"/>
        <v>0</v>
      </c>
      <c r="O5472" s="22">
        <f t="shared" si="513"/>
        <v>0</v>
      </c>
      <c r="P5472" s="22">
        <f t="shared" si="514"/>
        <v>0</v>
      </c>
      <c r="Q5472" s="23">
        <f t="shared" si="515"/>
        <v>0</v>
      </c>
    </row>
    <row r="5473" spans="8:17" x14ac:dyDescent="0.25">
      <c r="H5473" s="11" t="str">
        <f t="shared" si="516"/>
        <v/>
      </c>
      <c r="I5473" s="9" t="str">
        <f t="shared" si="511"/>
        <v/>
      </c>
      <c r="J5473" s="21">
        <f>IFERROR(VLOOKUP(I5473,datos_para_memoria_demandas_cal!$C$2:$K$99000,2,FALSE),0)</f>
        <v>0</v>
      </c>
      <c r="K5473" s="22">
        <f>IFERROR(VLOOKUP(I5473,datos_para_memoria_demandas_cal!$C$2:$K$99000,3,FALSE),0)</f>
        <v>0</v>
      </c>
      <c r="L5473" s="22">
        <f>IFERROR(VLOOKUP(I5473,ES0031102460685007HA0F_20250101!$D$2:$K$99000,2,FALSE),0)</f>
        <v>0</v>
      </c>
      <c r="M5473" s="23">
        <f>IFERROR(VLOOKUP(I5473,datos_para_memoria_demandas_cal!$C$2:$K$99000,4,FALSE),0)</f>
        <v>0</v>
      </c>
      <c r="N5473" s="21">
        <f t="shared" si="512"/>
        <v>0</v>
      </c>
      <c r="O5473" s="22">
        <f t="shared" si="513"/>
        <v>0</v>
      </c>
      <c r="P5473" s="22">
        <f t="shared" si="514"/>
        <v>0</v>
      </c>
      <c r="Q5473" s="23">
        <f t="shared" si="515"/>
        <v>0</v>
      </c>
    </row>
    <row r="5474" spans="8:17" x14ac:dyDescent="0.25">
      <c r="H5474" s="11" t="str">
        <f t="shared" si="516"/>
        <v/>
      </c>
      <c r="I5474" s="9" t="str">
        <f t="shared" si="511"/>
        <v/>
      </c>
      <c r="J5474" s="21">
        <f>IFERROR(VLOOKUP(I5474,datos_para_memoria_demandas_cal!$C$2:$K$99000,2,FALSE),0)</f>
        <v>0</v>
      </c>
      <c r="K5474" s="22">
        <f>IFERROR(VLOOKUP(I5474,datos_para_memoria_demandas_cal!$C$2:$K$99000,3,FALSE),0)</f>
        <v>0</v>
      </c>
      <c r="L5474" s="22">
        <f>IFERROR(VLOOKUP(I5474,ES0031102460685007HA0F_20250101!$D$2:$K$99000,2,FALSE),0)</f>
        <v>0</v>
      </c>
      <c r="M5474" s="23">
        <f>IFERROR(VLOOKUP(I5474,datos_para_memoria_demandas_cal!$C$2:$K$99000,4,FALSE),0)</f>
        <v>0</v>
      </c>
      <c r="N5474" s="21">
        <f t="shared" si="512"/>
        <v>0</v>
      </c>
      <c r="O5474" s="22">
        <f t="shared" si="513"/>
        <v>0</v>
      </c>
      <c r="P5474" s="22">
        <f t="shared" si="514"/>
        <v>0</v>
      </c>
      <c r="Q5474" s="23">
        <f t="shared" si="515"/>
        <v>0</v>
      </c>
    </row>
    <row r="5475" spans="8:17" x14ac:dyDescent="0.25">
      <c r="H5475" s="11" t="str">
        <f t="shared" si="516"/>
        <v/>
      </c>
      <c r="I5475" s="9" t="str">
        <f t="shared" si="511"/>
        <v/>
      </c>
      <c r="J5475" s="21">
        <f>IFERROR(VLOOKUP(I5475,datos_para_memoria_demandas_cal!$C$2:$K$99000,2,FALSE),0)</f>
        <v>0</v>
      </c>
      <c r="K5475" s="22">
        <f>IFERROR(VLOOKUP(I5475,datos_para_memoria_demandas_cal!$C$2:$K$99000,3,FALSE),0)</f>
        <v>0</v>
      </c>
      <c r="L5475" s="22">
        <f>IFERROR(VLOOKUP(I5475,ES0031102460685007HA0F_20250101!$D$2:$K$99000,2,FALSE),0)</f>
        <v>0</v>
      </c>
      <c r="M5475" s="23">
        <f>IFERROR(VLOOKUP(I5475,datos_para_memoria_demandas_cal!$C$2:$K$99000,4,FALSE),0)</f>
        <v>0</v>
      </c>
      <c r="N5475" s="21">
        <f t="shared" si="512"/>
        <v>0</v>
      </c>
      <c r="O5475" s="22">
        <f t="shared" si="513"/>
        <v>0</v>
      </c>
      <c r="P5475" s="22">
        <f t="shared" si="514"/>
        <v>0</v>
      </c>
      <c r="Q5475" s="23">
        <f t="shared" si="515"/>
        <v>0</v>
      </c>
    </row>
    <row r="5476" spans="8:17" x14ac:dyDescent="0.25">
      <c r="H5476" s="11" t="str">
        <f t="shared" si="516"/>
        <v/>
      </c>
      <c r="I5476" s="9" t="str">
        <f t="shared" si="511"/>
        <v/>
      </c>
      <c r="J5476" s="21">
        <f>IFERROR(VLOOKUP(I5476,datos_para_memoria_demandas_cal!$C$2:$K$99000,2,FALSE),0)</f>
        <v>0</v>
      </c>
      <c r="K5476" s="22">
        <f>IFERROR(VLOOKUP(I5476,datos_para_memoria_demandas_cal!$C$2:$K$99000,3,FALSE),0)</f>
        <v>0</v>
      </c>
      <c r="L5476" s="22">
        <f>IFERROR(VLOOKUP(I5476,ES0031102460685007HA0F_20250101!$D$2:$K$99000,2,FALSE),0)</f>
        <v>0</v>
      </c>
      <c r="M5476" s="23">
        <f>IFERROR(VLOOKUP(I5476,datos_para_memoria_demandas_cal!$C$2:$K$99000,4,FALSE),0)</f>
        <v>0</v>
      </c>
      <c r="N5476" s="21">
        <f t="shared" si="512"/>
        <v>0</v>
      </c>
      <c r="O5476" s="22">
        <f t="shared" si="513"/>
        <v>0</v>
      </c>
      <c r="P5476" s="22">
        <f t="shared" si="514"/>
        <v>0</v>
      </c>
      <c r="Q5476" s="23">
        <f t="shared" si="515"/>
        <v>0</v>
      </c>
    </row>
    <row r="5477" spans="8:17" x14ac:dyDescent="0.25">
      <c r="H5477" s="11" t="str">
        <f t="shared" si="516"/>
        <v/>
      </c>
      <c r="I5477" s="9" t="str">
        <f t="shared" si="511"/>
        <v/>
      </c>
      <c r="J5477" s="21">
        <f>IFERROR(VLOOKUP(I5477,datos_para_memoria_demandas_cal!$C$2:$K$99000,2,FALSE),0)</f>
        <v>0</v>
      </c>
      <c r="K5477" s="22">
        <f>IFERROR(VLOOKUP(I5477,datos_para_memoria_demandas_cal!$C$2:$K$99000,3,FALSE),0)</f>
        <v>0</v>
      </c>
      <c r="L5477" s="22">
        <f>IFERROR(VLOOKUP(I5477,ES0031102460685007HA0F_20250101!$D$2:$K$99000,2,FALSE),0)</f>
        <v>0</v>
      </c>
      <c r="M5477" s="23">
        <f>IFERROR(VLOOKUP(I5477,datos_para_memoria_demandas_cal!$C$2:$K$99000,4,FALSE),0)</f>
        <v>0</v>
      </c>
      <c r="N5477" s="21">
        <f t="shared" si="512"/>
        <v>0</v>
      </c>
      <c r="O5477" s="22">
        <f t="shared" si="513"/>
        <v>0</v>
      </c>
      <c r="P5477" s="22">
        <f t="shared" si="514"/>
        <v>0</v>
      </c>
      <c r="Q5477" s="23">
        <f t="shared" si="515"/>
        <v>0</v>
      </c>
    </row>
    <row r="5478" spans="8:17" x14ac:dyDescent="0.25">
      <c r="H5478" s="11" t="str">
        <f t="shared" si="516"/>
        <v/>
      </c>
      <c r="I5478" s="9" t="str">
        <f t="shared" si="511"/>
        <v/>
      </c>
      <c r="J5478" s="21">
        <f>IFERROR(VLOOKUP(I5478,datos_para_memoria_demandas_cal!$C$2:$K$99000,2,FALSE),0)</f>
        <v>0</v>
      </c>
      <c r="K5478" s="22">
        <f>IFERROR(VLOOKUP(I5478,datos_para_memoria_demandas_cal!$C$2:$K$99000,3,FALSE),0)</f>
        <v>0</v>
      </c>
      <c r="L5478" s="22">
        <f>IFERROR(VLOOKUP(I5478,ES0031102460685007HA0F_20250101!$D$2:$K$99000,2,FALSE),0)</f>
        <v>0</v>
      </c>
      <c r="M5478" s="23">
        <f>IFERROR(VLOOKUP(I5478,datos_para_memoria_demandas_cal!$C$2:$K$99000,4,FALSE),0)</f>
        <v>0</v>
      </c>
      <c r="N5478" s="21">
        <f t="shared" si="512"/>
        <v>0</v>
      </c>
      <c r="O5478" s="22">
        <f t="shared" si="513"/>
        <v>0</v>
      </c>
      <c r="P5478" s="22">
        <f t="shared" si="514"/>
        <v>0</v>
      </c>
      <c r="Q5478" s="23">
        <f t="shared" si="515"/>
        <v>0</v>
      </c>
    </row>
    <row r="5479" spans="8:17" x14ac:dyDescent="0.25">
      <c r="H5479" s="11" t="str">
        <f t="shared" si="516"/>
        <v/>
      </c>
      <c r="I5479" s="9" t="str">
        <f t="shared" si="511"/>
        <v/>
      </c>
      <c r="J5479" s="21">
        <f>IFERROR(VLOOKUP(I5479,datos_para_memoria_demandas_cal!$C$2:$K$99000,2,FALSE),0)</f>
        <v>0</v>
      </c>
      <c r="K5479" s="22">
        <f>IFERROR(VLOOKUP(I5479,datos_para_memoria_demandas_cal!$C$2:$K$99000,3,FALSE),0)</f>
        <v>0</v>
      </c>
      <c r="L5479" s="22">
        <f>IFERROR(VLOOKUP(I5479,ES0031102460685007HA0F_20250101!$D$2:$K$99000,2,FALSE),0)</f>
        <v>0</v>
      </c>
      <c r="M5479" s="23">
        <f>IFERROR(VLOOKUP(I5479,datos_para_memoria_demandas_cal!$C$2:$K$99000,4,FALSE),0)</f>
        <v>0</v>
      </c>
      <c r="N5479" s="21">
        <f t="shared" si="512"/>
        <v>0</v>
      </c>
      <c r="O5479" s="22">
        <f t="shared" si="513"/>
        <v>0</v>
      </c>
      <c r="P5479" s="22">
        <f t="shared" si="514"/>
        <v>0</v>
      </c>
      <c r="Q5479" s="23">
        <f t="shared" si="515"/>
        <v>0</v>
      </c>
    </row>
    <row r="5480" spans="8:17" x14ac:dyDescent="0.25">
      <c r="H5480" s="11" t="str">
        <f t="shared" si="516"/>
        <v/>
      </c>
      <c r="I5480" s="9" t="str">
        <f t="shared" si="511"/>
        <v/>
      </c>
      <c r="J5480" s="21">
        <f>IFERROR(VLOOKUP(I5480,datos_para_memoria_demandas_cal!$C$2:$K$99000,2,FALSE),0)</f>
        <v>0</v>
      </c>
      <c r="K5480" s="22">
        <f>IFERROR(VLOOKUP(I5480,datos_para_memoria_demandas_cal!$C$2:$K$99000,3,FALSE),0)</f>
        <v>0</v>
      </c>
      <c r="L5480" s="22">
        <f>IFERROR(VLOOKUP(I5480,ES0031102460685007HA0F_20250101!$D$2:$K$99000,2,FALSE),0)</f>
        <v>0</v>
      </c>
      <c r="M5480" s="23">
        <f>IFERROR(VLOOKUP(I5480,datos_para_memoria_demandas_cal!$C$2:$K$99000,4,FALSE),0)</f>
        <v>0</v>
      </c>
      <c r="N5480" s="21">
        <f t="shared" si="512"/>
        <v>0</v>
      </c>
      <c r="O5480" s="22">
        <f t="shared" si="513"/>
        <v>0</v>
      </c>
      <c r="P5480" s="22">
        <f t="shared" si="514"/>
        <v>0</v>
      </c>
      <c r="Q5480" s="23">
        <f t="shared" si="515"/>
        <v>0</v>
      </c>
    </row>
    <row r="5481" spans="8:17" x14ac:dyDescent="0.25">
      <c r="H5481" s="11" t="str">
        <f t="shared" si="516"/>
        <v/>
      </c>
      <c r="I5481" s="9" t="str">
        <f t="shared" si="511"/>
        <v/>
      </c>
      <c r="J5481" s="21">
        <f>IFERROR(VLOOKUP(I5481,datos_para_memoria_demandas_cal!$C$2:$K$99000,2,FALSE),0)</f>
        <v>0</v>
      </c>
      <c r="K5481" s="22">
        <f>IFERROR(VLOOKUP(I5481,datos_para_memoria_demandas_cal!$C$2:$K$99000,3,FALSE),0)</f>
        <v>0</v>
      </c>
      <c r="L5481" s="22">
        <f>IFERROR(VLOOKUP(I5481,ES0031102460685007HA0F_20250101!$D$2:$K$99000,2,FALSE),0)</f>
        <v>0</v>
      </c>
      <c r="M5481" s="23">
        <f>IFERROR(VLOOKUP(I5481,datos_para_memoria_demandas_cal!$C$2:$K$99000,4,FALSE),0)</f>
        <v>0</v>
      </c>
      <c r="N5481" s="21">
        <f t="shared" si="512"/>
        <v>0</v>
      </c>
      <c r="O5481" s="22">
        <f t="shared" si="513"/>
        <v>0</v>
      </c>
      <c r="P5481" s="22">
        <f t="shared" si="514"/>
        <v>0</v>
      </c>
      <c r="Q5481" s="23">
        <f t="shared" si="515"/>
        <v>0</v>
      </c>
    </row>
    <row r="5482" spans="8:17" x14ac:dyDescent="0.25">
      <c r="H5482" s="11" t="str">
        <f t="shared" si="516"/>
        <v/>
      </c>
      <c r="I5482" s="9" t="str">
        <f t="shared" si="511"/>
        <v/>
      </c>
      <c r="J5482" s="21">
        <f>IFERROR(VLOOKUP(I5482,datos_para_memoria_demandas_cal!$C$2:$K$99000,2,FALSE),0)</f>
        <v>0</v>
      </c>
      <c r="K5482" s="22">
        <f>IFERROR(VLOOKUP(I5482,datos_para_memoria_demandas_cal!$C$2:$K$99000,3,FALSE),0)</f>
        <v>0</v>
      </c>
      <c r="L5482" s="22">
        <f>IFERROR(VLOOKUP(I5482,ES0031102460685007HA0F_20250101!$D$2:$K$99000,2,FALSE),0)</f>
        <v>0</v>
      </c>
      <c r="M5482" s="23">
        <f>IFERROR(VLOOKUP(I5482,datos_para_memoria_demandas_cal!$C$2:$K$99000,4,FALSE),0)</f>
        <v>0</v>
      </c>
      <c r="N5482" s="21">
        <f t="shared" si="512"/>
        <v>0</v>
      </c>
      <c r="O5482" s="22">
        <f t="shared" si="513"/>
        <v>0</v>
      </c>
      <c r="P5482" s="22">
        <f t="shared" si="514"/>
        <v>0</v>
      </c>
      <c r="Q5482" s="23">
        <f t="shared" si="515"/>
        <v>0</v>
      </c>
    </row>
    <row r="5483" spans="8:17" x14ac:dyDescent="0.25">
      <c r="H5483" s="11" t="str">
        <f t="shared" si="516"/>
        <v/>
      </c>
      <c r="I5483" s="9" t="str">
        <f t="shared" si="511"/>
        <v/>
      </c>
      <c r="J5483" s="21">
        <f>IFERROR(VLOOKUP(I5483,datos_para_memoria_demandas_cal!$C$2:$K$99000,2,FALSE),0)</f>
        <v>0</v>
      </c>
      <c r="K5483" s="22">
        <f>IFERROR(VLOOKUP(I5483,datos_para_memoria_demandas_cal!$C$2:$K$99000,3,FALSE),0)</f>
        <v>0</v>
      </c>
      <c r="L5483" s="22">
        <f>IFERROR(VLOOKUP(I5483,ES0031102460685007HA0F_20250101!$D$2:$K$99000,2,FALSE),0)</f>
        <v>0</v>
      </c>
      <c r="M5483" s="23">
        <f>IFERROR(VLOOKUP(I5483,datos_para_memoria_demandas_cal!$C$2:$K$99000,4,FALSE),0)</f>
        <v>0</v>
      </c>
      <c r="N5483" s="21">
        <f t="shared" si="512"/>
        <v>0</v>
      </c>
      <c r="O5483" s="22">
        <f t="shared" si="513"/>
        <v>0</v>
      </c>
      <c r="P5483" s="22">
        <f t="shared" si="514"/>
        <v>0</v>
      </c>
      <c r="Q5483" s="23">
        <f t="shared" si="515"/>
        <v>0</v>
      </c>
    </row>
    <row r="5484" spans="8:17" x14ac:dyDescent="0.25">
      <c r="H5484" s="11" t="str">
        <f t="shared" si="516"/>
        <v/>
      </c>
      <c r="I5484" s="9" t="str">
        <f t="shared" si="511"/>
        <v/>
      </c>
      <c r="J5484" s="21">
        <f>IFERROR(VLOOKUP(I5484,datos_para_memoria_demandas_cal!$C$2:$K$99000,2,FALSE),0)</f>
        <v>0</v>
      </c>
      <c r="K5484" s="22">
        <f>IFERROR(VLOOKUP(I5484,datos_para_memoria_demandas_cal!$C$2:$K$99000,3,FALSE),0)</f>
        <v>0</v>
      </c>
      <c r="L5484" s="22">
        <f>IFERROR(VLOOKUP(I5484,ES0031102460685007HA0F_20250101!$D$2:$K$99000,2,FALSE),0)</f>
        <v>0</v>
      </c>
      <c r="M5484" s="23">
        <f>IFERROR(VLOOKUP(I5484,datos_para_memoria_demandas_cal!$C$2:$K$99000,4,FALSE),0)</f>
        <v>0</v>
      </c>
      <c r="N5484" s="21">
        <f t="shared" si="512"/>
        <v>0</v>
      </c>
      <c r="O5484" s="22">
        <f t="shared" si="513"/>
        <v>0</v>
      </c>
      <c r="P5484" s="22">
        <f t="shared" si="514"/>
        <v>0</v>
      </c>
      <c r="Q5484" s="23">
        <f t="shared" si="515"/>
        <v>0</v>
      </c>
    </row>
    <row r="5485" spans="8:17" x14ac:dyDescent="0.25">
      <c r="H5485" s="11" t="str">
        <f t="shared" si="516"/>
        <v/>
      </c>
      <c r="I5485" s="9" t="str">
        <f t="shared" si="511"/>
        <v/>
      </c>
      <c r="J5485" s="21">
        <f>IFERROR(VLOOKUP(I5485,datos_para_memoria_demandas_cal!$C$2:$K$99000,2,FALSE),0)</f>
        <v>0</v>
      </c>
      <c r="K5485" s="22">
        <f>IFERROR(VLOOKUP(I5485,datos_para_memoria_demandas_cal!$C$2:$K$99000,3,FALSE),0)</f>
        <v>0</v>
      </c>
      <c r="L5485" s="22">
        <f>IFERROR(VLOOKUP(I5485,ES0031102460685007HA0F_20250101!$D$2:$K$99000,2,FALSE),0)</f>
        <v>0</v>
      </c>
      <c r="M5485" s="23">
        <f>IFERROR(VLOOKUP(I5485,datos_para_memoria_demandas_cal!$C$2:$K$99000,4,FALSE),0)</f>
        <v>0</v>
      </c>
      <c r="N5485" s="21">
        <f t="shared" si="512"/>
        <v>0</v>
      </c>
      <c r="O5485" s="22">
        <f t="shared" si="513"/>
        <v>0</v>
      </c>
      <c r="P5485" s="22">
        <f t="shared" si="514"/>
        <v>0</v>
      </c>
      <c r="Q5485" s="23">
        <f t="shared" si="515"/>
        <v>0</v>
      </c>
    </row>
    <row r="5486" spans="8:17" x14ac:dyDescent="0.25">
      <c r="H5486" s="11" t="str">
        <f t="shared" si="516"/>
        <v/>
      </c>
      <c r="I5486" s="9" t="str">
        <f t="shared" si="511"/>
        <v/>
      </c>
      <c r="J5486" s="21">
        <f>IFERROR(VLOOKUP(I5486,datos_para_memoria_demandas_cal!$C$2:$K$99000,2,FALSE),0)</f>
        <v>0</v>
      </c>
      <c r="K5486" s="22">
        <f>IFERROR(VLOOKUP(I5486,datos_para_memoria_demandas_cal!$C$2:$K$99000,3,FALSE),0)</f>
        <v>0</v>
      </c>
      <c r="L5486" s="22">
        <f>IFERROR(VLOOKUP(I5486,ES0031102460685007HA0F_20250101!$D$2:$K$99000,2,FALSE),0)</f>
        <v>0</v>
      </c>
      <c r="M5486" s="23">
        <f>IFERROR(VLOOKUP(I5486,datos_para_memoria_demandas_cal!$C$2:$K$99000,4,FALSE),0)</f>
        <v>0</v>
      </c>
      <c r="N5486" s="21">
        <f t="shared" si="512"/>
        <v>0</v>
      </c>
      <c r="O5486" s="22">
        <f t="shared" si="513"/>
        <v>0</v>
      </c>
      <c r="P5486" s="22">
        <f t="shared" si="514"/>
        <v>0</v>
      </c>
      <c r="Q5486" s="23">
        <f t="shared" si="515"/>
        <v>0</v>
      </c>
    </row>
    <row r="5487" spans="8:17" x14ac:dyDescent="0.25">
      <c r="H5487" s="11" t="str">
        <f t="shared" si="516"/>
        <v/>
      </c>
      <c r="I5487" s="9" t="str">
        <f t="shared" si="511"/>
        <v/>
      </c>
      <c r="J5487" s="21">
        <f>IFERROR(VLOOKUP(I5487,datos_para_memoria_demandas_cal!$C$2:$K$99000,2,FALSE),0)</f>
        <v>0</v>
      </c>
      <c r="K5487" s="22">
        <f>IFERROR(VLOOKUP(I5487,datos_para_memoria_demandas_cal!$C$2:$K$99000,3,FALSE),0)</f>
        <v>0</v>
      </c>
      <c r="L5487" s="22">
        <f>IFERROR(VLOOKUP(I5487,ES0031102460685007HA0F_20250101!$D$2:$K$99000,2,FALSE),0)</f>
        <v>0</v>
      </c>
      <c r="M5487" s="23">
        <f>IFERROR(VLOOKUP(I5487,datos_para_memoria_demandas_cal!$C$2:$K$99000,4,FALSE),0)</f>
        <v>0</v>
      </c>
      <c r="N5487" s="21">
        <f t="shared" si="512"/>
        <v>0</v>
      </c>
      <c r="O5487" s="22">
        <f t="shared" si="513"/>
        <v>0</v>
      </c>
      <c r="P5487" s="22">
        <f t="shared" si="514"/>
        <v>0</v>
      </c>
      <c r="Q5487" s="23">
        <f t="shared" si="515"/>
        <v>0</v>
      </c>
    </row>
    <row r="5488" spans="8:17" x14ac:dyDescent="0.25">
      <c r="H5488" s="11" t="str">
        <f t="shared" si="516"/>
        <v/>
      </c>
      <c r="I5488" s="9" t="str">
        <f t="shared" si="511"/>
        <v/>
      </c>
      <c r="J5488" s="21">
        <f>IFERROR(VLOOKUP(I5488,datos_para_memoria_demandas_cal!$C$2:$K$99000,2,FALSE),0)</f>
        <v>0</v>
      </c>
      <c r="K5488" s="22">
        <f>IFERROR(VLOOKUP(I5488,datos_para_memoria_demandas_cal!$C$2:$K$99000,3,FALSE),0)</f>
        <v>0</v>
      </c>
      <c r="L5488" s="22">
        <f>IFERROR(VLOOKUP(I5488,ES0031102460685007HA0F_20250101!$D$2:$K$99000,2,FALSE),0)</f>
        <v>0</v>
      </c>
      <c r="M5488" s="23">
        <f>IFERROR(VLOOKUP(I5488,datos_para_memoria_demandas_cal!$C$2:$K$99000,4,FALSE),0)</f>
        <v>0</v>
      </c>
      <c r="N5488" s="21">
        <f t="shared" si="512"/>
        <v>0</v>
      </c>
      <c r="O5488" s="22">
        <f t="shared" si="513"/>
        <v>0</v>
      </c>
      <c r="P5488" s="22">
        <f t="shared" si="514"/>
        <v>0</v>
      </c>
      <c r="Q5488" s="23">
        <f t="shared" si="515"/>
        <v>0</v>
      </c>
    </row>
    <row r="5489" spans="8:17" x14ac:dyDescent="0.25">
      <c r="H5489" s="11" t="str">
        <f t="shared" si="516"/>
        <v/>
      </c>
      <c r="I5489" s="9" t="str">
        <f t="shared" si="511"/>
        <v/>
      </c>
      <c r="J5489" s="21">
        <f>IFERROR(VLOOKUP(I5489,datos_para_memoria_demandas_cal!$C$2:$K$99000,2,FALSE),0)</f>
        <v>0</v>
      </c>
      <c r="K5489" s="22">
        <f>IFERROR(VLOOKUP(I5489,datos_para_memoria_demandas_cal!$C$2:$K$99000,3,FALSE),0)</f>
        <v>0</v>
      </c>
      <c r="L5489" s="22">
        <f>IFERROR(VLOOKUP(I5489,ES0031102460685007HA0F_20250101!$D$2:$K$99000,2,FALSE),0)</f>
        <v>0</v>
      </c>
      <c r="M5489" s="23">
        <f>IFERROR(VLOOKUP(I5489,datos_para_memoria_demandas_cal!$C$2:$K$99000,4,FALSE),0)</f>
        <v>0</v>
      </c>
      <c r="N5489" s="21">
        <f t="shared" si="512"/>
        <v>0</v>
      </c>
      <c r="O5489" s="22">
        <f t="shared" si="513"/>
        <v>0</v>
      </c>
      <c r="P5489" s="22">
        <f t="shared" si="514"/>
        <v>0</v>
      </c>
      <c r="Q5489" s="23">
        <f t="shared" si="515"/>
        <v>0</v>
      </c>
    </row>
    <row r="5490" spans="8:17" x14ac:dyDescent="0.25">
      <c r="H5490" s="11" t="str">
        <f t="shared" si="516"/>
        <v/>
      </c>
      <c r="I5490" s="9" t="str">
        <f t="shared" si="511"/>
        <v/>
      </c>
      <c r="J5490" s="21">
        <f>IFERROR(VLOOKUP(I5490,datos_para_memoria_demandas_cal!$C$2:$K$99000,2,FALSE),0)</f>
        <v>0</v>
      </c>
      <c r="K5490" s="22">
        <f>IFERROR(VLOOKUP(I5490,datos_para_memoria_demandas_cal!$C$2:$K$99000,3,FALSE),0)</f>
        <v>0</v>
      </c>
      <c r="L5490" s="22">
        <f>IFERROR(VLOOKUP(I5490,ES0031102460685007HA0F_20250101!$D$2:$K$99000,2,FALSE),0)</f>
        <v>0</v>
      </c>
      <c r="M5490" s="23">
        <f>IFERROR(VLOOKUP(I5490,datos_para_memoria_demandas_cal!$C$2:$K$99000,4,FALSE),0)</f>
        <v>0</v>
      </c>
      <c r="N5490" s="21">
        <f t="shared" si="512"/>
        <v>0</v>
      </c>
      <c r="O5490" s="22">
        <f t="shared" si="513"/>
        <v>0</v>
      </c>
      <c r="P5490" s="22">
        <f t="shared" si="514"/>
        <v>0</v>
      </c>
      <c r="Q5490" s="23">
        <f t="shared" si="515"/>
        <v>0</v>
      </c>
    </row>
    <row r="5491" spans="8:17" x14ac:dyDescent="0.25">
      <c r="H5491" s="11" t="str">
        <f t="shared" si="516"/>
        <v/>
      </c>
      <c r="I5491" s="9" t="str">
        <f t="shared" si="511"/>
        <v/>
      </c>
      <c r="J5491" s="21">
        <f>IFERROR(VLOOKUP(I5491,datos_para_memoria_demandas_cal!$C$2:$K$99000,2,FALSE),0)</f>
        <v>0</v>
      </c>
      <c r="K5491" s="22">
        <f>IFERROR(VLOOKUP(I5491,datos_para_memoria_demandas_cal!$C$2:$K$99000,3,FALSE),0)</f>
        <v>0</v>
      </c>
      <c r="L5491" s="22">
        <f>IFERROR(VLOOKUP(I5491,ES0031102460685007HA0F_20250101!$D$2:$K$99000,2,FALSE),0)</f>
        <v>0</v>
      </c>
      <c r="M5491" s="23">
        <f>IFERROR(VLOOKUP(I5491,datos_para_memoria_demandas_cal!$C$2:$K$99000,4,FALSE),0)</f>
        <v>0</v>
      </c>
      <c r="N5491" s="21">
        <f t="shared" si="512"/>
        <v>0</v>
      </c>
      <c r="O5491" s="22">
        <f t="shared" si="513"/>
        <v>0</v>
      </c>
      <c r="P5491" s="22">
        <f t="shared" si="514"/>
        <v>0</v>
      </c>
      <c r="Q5491" s="23">
        <f t="shared" si="515"/>
        <v>0</v>
      </c>
    </row>
    <row r="5492" spans="8:17" x14ac:dyDescent="0.25">
      <c r="H5492" s="11" t="str">
        <f t="shared" si="516"/>
        <v/>
      </c>
      <c r="I5492" s="9" t="str">
        <f t="shared" si="511"/>
        <v/>
      </c>
      <c r="J5492" s="21">
        <f>IFERROR(VLOOKUP(I5492,datos_para_memoria_demandas_cal!$C$2:$K$99000,2,FALSE),0)</f>
        <v>0</v>
      </c>
      <c r="K5492" s="22">
        <f>IFERROR(VLOOKUP(I5492,datos_para_memoria_demandas_cal!$C$2:$K$99000,3,FALSE),0)</f>
        <v>0</v>
      </c>
      <c r="L5492" s="22">
        <f>IFERROR(VLOOKUP(I5492,ES0031102460685007HA0F_20250101!$D$2:$K$99000,2,FALSE),0)</f>
        <v>0</v>
      </c>
      <c r="M5492" s="23">
        <f>IFERROR(VLOOKUP(I5492,datos_para_memoria_demandas_cal!$C$2:$K$99000,4,FALSE),0)</f>
        <v>0</v>
      </c>
      <c r="N5492" s="21">
        <f t="shared" si="512"/>
        <v>0</v>
      </c>
      <c r="O5492" s="22">
        <f t="shared" si="513"/>
        <v>0</v>
      </c>
      <c r="P5492" s="22">
        <f t="shared" si="514"/>
        <v>0</v>
      </c>
      <c r="Q5492" s="23">
        <f t="shared" si="515"/>
        <v>0</v>
      </c>
    </row>
    <row r="5493" spans="8:17" x14ac:dyDescent="0.25">
      <c r="H5493" s="11" t="str">
        <f t="shared" si="516"/>
        <v/>
      </c>
      <c r="I5493" s="9" t="str">
        <f t="shared" si="511"/>
        <v/>
      </c>
      <c r="J5493" s="21">
        <f>IFERROR(VLOOKUP(I5493,datos_para_memoria_demandas_cal!$C$2:$K$99000,2,FALSE),0)</f>
        <v>0</v>
      </c>
      <c r="K5493" s="22">
        <f>IFERROR(VLOOKUP(I5493,datos_para_memoria_demandas_cal!$C$2:$K$99000,3,FALSE),0)</f>
        <v>0</v>
      </c>
      <c r="L5493" s="22">
        <f>IFERROR(VLOOKUP(I5493,ES0031102460685007HA0F_20250101!$D$2:$K$99000,2,FALSE),0)</f>
        <v>0</v>
      </c>
      <c r="M5493" s="23">
        <f>IFERROR(VLOOKUP(I5493,datos_para_memoria_demandas_cal!$C$2:$K$99000,4,FALSE),0)</f>
        <v>0</v>
      </c>
      <c r="N5493" s="21">
        <f t="shared" si="512"/>
        <v>0</v>
      </c>
      <c r="O5493" s="22">
        <f t="shared" si="513"/>
        <v>0</v>
      </c>
      <c r="P5493" s="22">
        <f t="shared" si="514"/>
        <v>0</v>
      </c>
      <c r="Q5493" s="23">
        <f t="shared" si="515"/>
        <v>0</v>
      </c>
    </row>
    <row r="5494" spans="8:17" x14ac:dyDescent="0.25">
      <c r="H5494" s="11" t="str">
        <f t="shared" si="516"/>
        <v/>
      </c>
      <c r="I5494" s="9" t="str">
        <f t="shared" si="511"/>
        <v/>
      </c>
      <c r="J5494" s="21">
        <f>IFERROR(VLOOKUP(I5494,datos_para_memoria_demandas_cal!$C$2:$K$99000,2,FALSE),0)</f>
        <v>0</v>
      </c>
      <c r="K5494" s="22">
        <f>IFERROR(VLOOKUP(I5494,datos_para_memoria_demandas_cal!$C$2:$K$99000,3,FALSE),0)</f>
        <v>0</v>
      </c>
      <c r="L5494" s="22">
        <f>IFERROR(VLOOKUP(I5494,ES0031102460685007HA0F_20250101!$D$2:$K$99000,2,FALSE),0)</f>
        <v>0</v>
      </c>
      <c r="M5494" s="23">
        <f>IFERROR(VLOOKUP(I5494,datos_para_memoria_demandas_cal!$C$2:$K$99000,4,FALSE),0)</f>
        <v>0</v>
      </c>
      <c r="N5494" s="21">
        <f t="shared" si="512"/>
        <v>0</v>
      </c>
      <c r="O5494" s="22">
        <f t="shared" si="513"/>
        <v>0</v>
      </c>
      <c r="P5494" s="22">
        <f t="shared" si="514"/>
        <v>0</v>
      </c>
      <c r="Q5494" s="23">
        <f t="shared" si="515"/>
        <v>0</v>
      </c>
    </row>
    <row r="5495" spans="8:17" x14ac:dyDescent="0.25">
      <c r="H5495" s="11" t="str">
        <f t="shared" si="516"/>
        <v/>
      </c>
      <c r="I5495" s="9" t="str">
        <f t="shared" si="511"/>
        <v/>
      </c>
      <c r="J5495" s="21">
        <f>IFERROR(VLOOKUP(I5495,datos_para_memoria_demandas_cal!$C$2:$K$99000,2,FALSE),0)</f>
        <v>0</v>
      </c>
      <c r="K5495" s="22">
        <f>IFERROR(VLOOKUP(I5495,datos_para_memoria_demandas_cal!$C$2:$K$99000,3,FALSE),0)</f>
        <v>0</v>
      </c>
      <c r="L5495" s="22">
        <f>IFERROR(VLOOKUP(I5495,ES0031102460685007HA0F_20250101!$D$2:$K$99000,2,FALSE),0)</f>
        <v>0</v>
      </c>
      <c r="M5495" s="23">
        <f>IFERROR(VLOOKUP(I5495,datos_para_memoria_demandas_cal!$C$2:$K$99000,4,FALSE),0)</f>
        <v>0</v>
      </c>
      <c r="N5495" s="21">
        <f t="shared" si="512"/>
        <v>0</v>
      </c>
      <c r="O5495" s="22">
        <f t="shared" si="513"/>
        <v>0</v>
      </c>
      <c r="P5495" s="22">
        <f t="shared" si="514"/>
        <v>0</v>
      </c>
      <c r="Q5495" s="23">
        <f t="shared" si="515"/>
        <v>0</v>
      </c>
    </row>
    <row r="5496" spans="8:17" x14ac:dyDescent="0.25">
      <c r="H5496" s="11" t="str">
        <f t="shared" si="516"/>
        <v/>
      </c>
      <c r="I5496" s="9" t="str">
        <f t="shared" si="511"/>
        <v/>
      </c>
      <c r="J5496" s="21">
        <f>IFERROR(VLOOKUP(I5496,datos_para_memoria_demandas_cal!$C$2:$K$99000,2,FALSE),0)</f>
        <v>0</v>
      </c>
      <c r="K5496" s="22">
        <f>IFERROR(VLOOKUP(I5496,datos_para_memoria_demandas_cal!$C$2:$K$99000,3,FALSE),0)</f>
        <v>0</v>
      </c>
      <c r="L5496" s="22">
        <f>IFERROR(VLOOKUP(I5496,ES0031102460685007HA0F_20250101!$D$2:$K$99000,2,FALSE),0)</f>
        <v>0</v>
      </c>
      <c r="M5496" s="23">
        <f>IFERROR(VLOOKUP(I5496,datos_para_memoria_demandas_cal!$C$2:$K$99000,4,FALSE),0)</f>
        <v>0</v>
      </c>
      <c r="N5496" s="21">
        <f t="shared" si="512"/>
        <v>0</v>
      </c>
      <c r="O5496" s="22">
        <f t="shared" si="513"/>
        <v>0</v>
      </c>
      <c r="P5496" s="22">
        <f t="shared" si="514"/>
        <v>0</v>
      </c>
      <c r="Q5496" s="23">
        <f t="shared" si="515"/>
        <v>0</v>
      </c>
    </row>
    <row r="5497" spans="8:17" x14ac:dyDescent="0.25">
      <c r="H5497" s="11" t="str">
        <f t="shared" si="516"/>
        <v/>
      </c>
      <c r="I5497" s="9" t="str">
        <f t="shared" si="511"/>
        <v/>
      </c>
      <c r="J5497" s="21">
        <f>IFERROR(VLOOKUP(I5497,datos_para_memoria_demandas_cal!$C$2:$K$99000,2,FALSE),0)</f>
        <v>0</v>
      </c>
      <c r="K5497" s="22">
        <f>IFERROR(VLOOKUP(I5497,datos_para_memoria_demandas_cal!$C$2:$K$99000,3,FALSE),0)</f>
        <v>0</v>
      </c>
      <c r="L5497" s="22">
        <f>IFERROR(VLOOKUP(I5497,ES0031102460685007HA0F_20250101!$D$2:$K$99000,2,FALSE),0)</f>
        <v>0</v>
      </c>
      <c r="M5497" s="23">
        <f>IFERROR(VLOOKUP(I5497,datos_para_memoria_demandas_cal!$C$2:$K$99000,4,FALSE),0)</f>
        <v>0</v>
      </c>
      <c r="N5497" s="21">
        <f t="shared" si="512"/>
        <v>0</v>
      </c>
      <c r="O5497" s="22">
        <f t="shared" si="513"/>
        <v>0</v>
      </c>
      <c r="P5497" s="22">
        <f t="shared" si="514"/>
        <v>0</v>
      </c>
      <c r="Q5497" s="23">
        <f t="shared" si="515"/>
        <v>0</v>
      </c>
    </row>
    <row r="5498" spans="8:17" x14ac:dyDescent="0.25">
      <c r="H5498" s="11" t="str">
        <f t="shared" si="516"/>
        <v/>
      </c>
      <c r="I5498" s="9" t="str">
        <f t="shared" si="511"/>
        <v/>
      </c>
      <c r="J5498" s="21">
        <f>IFERROR(VLOOKUP(I5498,datos_para_memoria_demandas_cal!$C$2:$K$99000,2,FALSE),0)</f>
        <v>0</v>
      </c>
      <c r="K5498" s="22">
        <f>IFERROR(VLOOKUP(I5498,datos_para_memoria_demandas_cal!$C$2:$K$99000,3,FALSE),0)</f>
        <v>0</v>
      </c>
      <c r="L5498" s="22">
        <f>IFERROR(VLOOKUP(I5498,ES0031102460685007HA0F_20250101!$D$2:$K$99000,2,FALSE),0)</f>
        <v>0</v>
      </c>
      <c r="M5498" s="23">
        <f>IFERROR(VLOOKUP(I5498,datos_para_memoria_demandas_cal!$C$2:$K$99000,4,FALSE),0)</f>
        <v>0</v>
      </c>
      <c r="N5498" s="21">
        <f t="shared" si="512"/>
        <v>0</v>
      </c>
      <c r="O5498" s="22">
        <f t="shared" si="513"/>
        <v>0</v>
      </c>
      <c r="P5498" s="22">
        <f t="shared" si="514"/>
        <v>0</v>
      </c>
      <c r="Q5498" s="23">
        <f t="shared" si="515"/>
        <v>0</v>
      </c>
    </row>
    <row r="5499" spans="8:17" x14ac:dyDescent="0.25">
      <c r="H5499" s="11" t="str">
        <f t="shared" si="516"/>
        <v/>
      </c>
      <c r="I5499" s="9" t="str">
        <f t="shared" si="511"/>
        <v/>
      </c>
      <c r="J5499" s="21">
        <f>IFERROR(VLOOKUP(I5499,datos_para_memoria_demandas_cal!$C$2:$K$99000,2,FALSE),0)</f>
        <v>0</v>
      </c>
      <c r="K5499" s="22">
        <f>IFERROR(VLOOKUP(I5499,datos_para_memoria_demandas_cal!$C$2:$K$99000,3,FALSE),0)</f>
        <v>0</v>
      </c>
      <c r="L5499" s="22">
        <f>IFERROR(VLOOKUP(I5499,ES0031102460685007HA0F_20250101!$D$2:$K$99000,2,FALSE),0)</f>
        <v>0</v>
      </c>
      <c r="M5499" s="23">
        <f>IFERROR(VLOOKUP(I5499,datos_para_memoria_demandas_cal!$C$2:$K$99000,4,FALSE),0)</f>
        <v>0</v>
      </c>
      <c r="N5499" s="21">
        <f t="shared" si="512"/>
        <v>0</v>
      </c>
      <c r="O5499" s="22">
        <f t="shared" si="513"/>
        <v>0</v>
      </c>
      <c r="P5499" s="22">
        <f t="shared" si="514"/>
        <v>0</v>
      </c>
      <c r="Q5499" s="23">
        <f t="shared" si="515"/>
        <v>0</v>
      </c>
    </row>
    <row r="5500" spans="8:17" x14ac:dyDescent="0.25">
      <c r="H5500" s="11" t="str">
        <f t="shared" si="516"/>
        <v/>
      </c>
      <c r="I5500" s="9" t="str">
        <f t="shared" si="511"/>
        <v/>
      </c>
      <c r="J5500" s="21">
        <f>IFERROR(VLOOKUP(I5500,datos_para_memoria_demandas_cal!$C$2:$K$99000,2,FALSE),0)</f>
        <v>0</v>
      </c>
      <c r="K5500" s="22">
        <f>IFERROR(VLOOKUP(I5500,datos_para_memoria_demandas_cal!$C$2:$K$99000,3,FALSE),0)</f>
        <v>0</v>
      </c>
      <c r="L5500" s="22">
        <f>IFERROR(VLOOKUP(I5500,ES0031102460685007HA0F_20250101!$D$2:$K$99000,2,FALSE),0)</f>
        <v>0</v>
      </c>
      <c r="M5500" s="23">
        <f>IFERROR(VLOOKUP(I5500,datos_para_memoria_demandas_cal!$C$2:$K$99000,4,FALSE),0)</f>
        <v>0</v>
      </c>
      <c r="N5500" s="21">
        <f t="shared" si="512"/>
        <v>0</v>
      </c>
      <c r="O5500" s="22">
        <f t="shared" si="513"/>
        <v>0</v>
      </c>
      <c r="P5500" s="22">
        <f t="shared" si="514"/>
        <v>0</v>
      </c>
      <c r="Q5500" s="23">
        <f t="shared" si="515"/>
        <v>0</v>
      </c>
    </row>
    <row r="5501" spans="8:17" x14ac:dyDescent="0.25">
      <c r="H5501" s="11" t="str">
        <f t="shared" si="516"/>
        <v/>
      </c>
      <c r="I5501" s="9" t="str">
        <f t="shared" si="511"/>
        <v/>
      </c>
      <c r="J5501" s="21">
        <f>IFERROR(VLOOKUP(I5501,datos_para_memoria_demandas_cal!$C$2:$K$99000,2,FALSE),0)</f>
        <v>0</v>
      </c>
      <c r="K5501" s="22">
        <f>IFERROR(VLOOKUP(I5501,datos_para_memoria_demandas_cal!$C$2:$K$99000,3,FALSE),0)</f>
        <v>0</v>
      </c>
      <c r="L5501" s="22">
        <f>IFERROR(VLOOKUP(I5501,ES0031102460685007HA0F_20250101!$D$2:$K$99000,2,FALSE),0)</f>
        <v>0</v>
      </c>
      <c r="M5501" s="23">
        <f>IFERROR(VLOOKUP(I5501,datos_para_memoria_demandas_cal!$C$2:$K$99000,4,FALSE),0)</f>
        <v>0</v>
      </c>
      <c r="N5501" s="21">
        <f t="shared" si="512"/>
        <v>0</v>
      </c>
      <c r="O5501" s="22">
        <f t="shared" si="513"/>
        <v>0</v>
      </c>
      <c r="P5501" s="22">
        <f t="shared" si="514"/>
        <v>0</v>
      </c>
      <c r="Q5501" s="23">
        <f t="shared" si="515"/>
        <v>0</v>
      </c>
    </row>
    <row r="5502" spans="8:17" x14ac:dyDescent="0.25">
      <c r="H5502" s="11" t="str">
        <f t="shared" si="516"/>
        <v/>
      </c>
      <c r="I5502" s="9" t="str">
        <f t="shared" si="511"/>
        <v/>
      </c>
      <c r="J5502" s="21">
        <f>IFERROR(VLOOKUP(I5502,datos_para_memoria_demandas_cal!$C$2:$K$99000,2,FALSE),0)</f>
        <v>0</v>
      </c>
      <c r="K5502" s="22">
        <f>IFERROR(VLOOKUP(I5502,datos_para_memoria_demandas_cal!$C$2:$K$99000,3,FALSE),0)</f>
        <v>0</v>
      </c>
      <c r="L5502" s="22">
        <f>IFERROR(VLOOKUP(I5502,ES0031102460685007HA0F_20250101!$D$2:$K$99000,2,FALSE),0)</f>
        <v>0</v>
      </c>
      <c r="M5502" s="23">
        <f>IFERROR(VLOOKUP(I5502,datos_para_memoria_demandas_cal!$C$2:$K$99000,4,FALSE),0)</f>
        <v>0</v>
      </c>
      <c r="N5502" s="21">
        <f t="shared" si="512"/>
        <v>0</v>
      </c>
      <c r="O5502" s="22">
        <f t="shared" si="513"/>
        <v>0</v>
      </c>
      <c r="P5502" s="22">
        <f t="shared" si="514"/>
        <v>0</v>
      </c>
      <c r="Q5502" s="23">
        <f t="shared" si="515"/>
        <v>0</v>
      </c>
    </row>
    <row r="5503" spans="8:17" x14ac:dyDescent="0.25">
      <c r="H5503" s="11" t="str">
        <f t="shared" si="516"/>
        <v/>
      </c>
      <c r="I5503" s="9" t="str">
        <f t="shared" si="511"/>
        <v/>
      </c>
      <c r="J5503" s="21">
        <f>IFERROR(VLOOKUP(I5503,datos_para_memoria_demandas_cal!$C$2:$K$99000,2,FALSE),0)</f>
        <v>0</v>
      </c>
      <c r="K5503" s="22">
        <f>IFERROR(VLOOKUP(I5503,datos_para_memoria_demandas_cal!$C$2:$K$99000,3,FALSE),0)</f>
        <v>0</v>
      </c>
      <c r="L5503" s="22">
        <f>IFERROR(VLOOKUP(I5503,ES0031102460685007HA0F_20250101!$D$2:$K$99000,2,FALSE),0)</f>
        <v>0</v>
      </c>
      <c r="M5503" s="23">
        <f>IFERROR(VLOOKUP(I5503,datos_para_memoria_demandas_cal!$C$2:$K$99000,4,FALSE),0)</f>
        <v>0</v>
      </c>
      <c r="N5503" s="21">
        <f t="shared" si="512"/>
        <v>0</v>
      </c>
      <c r="O5503" s="22">
        <f t="shared" si="513"/>
        <v>0</v>
      </c>
      <c r="P5503" s="22">
        <f t="shared" si="514"/>
        <v>0</v>
      </c>
      <c r="Q5503" s="23">
        <f t="shared" si="515"/>
        <v>0</v>
      </c>
    </row>
    <row r="5504" spans="8:17" x14ac:dyDescent="0.25">
      <c r="H5504" s="11" t="str">
        <f t="shared" si="516"/>
        <v/>
      </c>
      <c r="I5504" s="9" t="str">
        <f t="shared" si="511"/>
        <v/>
      </c>
      <c r="J5504" s="21">
        <f>IFERROR(VLOOKUP(I5504,datos_para_memoria_demandas_cal!$C$2:$K$99000,2,FALSE),0)</f>
        <v>0</v>
      </c>
      <c r="K5504" s="22">
        <f>IFERROR(VLOOKUP(I5504,datos_para_memoria_demandas_cal!$C$2:$K$99000,3,FALSE),0)</f>
        <v>0</v>
      </c>
      <c r="L5504" s="22">
        <f>IFERROR(VLOOKUP(I5504,ES0031102460685007HA0F_20250101!$D$2:$K$99000,2,FALSE),0)</f>
        <v>0</v>
      </c>
      <c r="M5504" s="23">
        <f>IFERROR(VLOOKUP(I5504,datos_para_memoria_demandas_cal!$C$2:$K$99000,4,FALSE),0)</f>
        <v>0</v>
      </c>
      <c r="N5504" s="21">
        <f t="shared" si="512"/>
        <v>0</v>
      </c>
      <c r="O5504" s="22">
        <f t="shared" si="513"/>
        <v>0</v>
      </c>
      <c r="P5504" s="22">
        <f t="shared" si="514"/>
        <v>0</v>
      </c>
      <c r="Q5504" s="23">
        <f t="shared" si="515"/>
        <v>0</v>
      </c>
    </row>
    <row r="5505" spans="8:17" x14ac:dyDescent="0.25">
      <c r="H5505" s="11" t="str">
        <f t="shared" si="516"/>
        <v/>
      </c>
      <c r="I5505" s="9" t="str">
        <f t="shared" si="511"/>
        <v/>
      </c>
      <c r="J5505" s="21">
        <f>IFERROR(VLOOKUP(I5505,datos_para_memoria_demandas_cal!$C$2:$K$99000,2,FALSE),0)</f>
        <v>0</v>
      </c>
      <c r="K5505" s="22">
        <f>IFERROR(VLOOKUP(I5505,datos_para_memoria_demandas_cal!$C$2:$K$99000,3,FALSE),0)</f>
        <v>0</v>
      </c>
      <c r="L5505" s="22">
        <f>IFERROR(VLOOKUP(I5505,ES0031102460685007HA0F_20250101!$D$2:$K$99000,2,FALSE),0)</f>
        <v>0</v>
      </c>
      <c r="M5505" s="23">
        <f>IFERROR(VLOOKUP(I5505,datos_para_memoria_demandas_cal!$C$2:$K$99000,4,FALSE),0)</f>
        <v>0</v>
      </c>
      <c r="N5505" s="21">
        <f t="shared" si="512"/>
        <v>0</v>
      </c>
      <c r="O5505" s="22">
        <f t="shared" si="513"/>
        <v>0</v>
      </c>
      <c r="P5505" s="22">
        <f t="shared" si="514"/>
        <v>0</v>
      </c>
      <c r="Q5505" s="23">
        <f t="shared" si="515"/>
        <v>0</v>
      </c>
    </row>
    <row r="5506" spans="8:17" x14ac:dyDescent="0.25">
      <c r="H5506" s="11" t="str">
        <f t="shared" si="516"/>
        <v/>
      </c>
      <c r="I5506" s="9" t="str">
        <f t="shared" si="511"/>
        <v/>
      </c>
      <c r="J5506" s="21">
        <f>IFERROR(VLOOKUP(I5506,datos_para_memoria_demandas_cal!$C$2:$K$99000,2,FALSE),0)</f>
        <v>0</v>
      </c>
      <c r="K5506" s="22">
        <f>IFERROR(VLOOKUP(I5506,datos_para_memoria_demandas_cal!$C$2:$K$99000,3,FALSE),0)</f>
        <v>0</v>
      </c>
      <c r="L5506" s="22">
        <f>IFERROR(VLOOKUP(I5506,ES0031102460685007HA0F_20250101!$D$2:$K$99000,2,FALSE),0)</f>
        <v>0</v>
      </c>
      <c r="M5506" s="23">
        <f>IFERROR(VLOOKUP(I5506,datos_para_memoria_demandas_cal!$C$2:$K$99000,4,FALSE),0)</f>
        <v>0</v>
      </c>
      <c r="N5506" s="21">
        <f t="shared" si="512"/>
        <v>0</v>
      </c>
      <c r="O5506" s="22">
        <f t="shared" si="513"/>
        <v>0</v>
      </c>
      <c r="P5506" s="22">
        <f t="shared" si="514"/>
        <v>0</v>
      </c>
      <c r="Q5506" s="23">
        <f t="shared" si="515"/>
        <v>0</v>
      </c>
    </row>
    <row r="5507" spans="8:17" x14ac:dyDescent="0.25">
      <c r="H5507" s="11" t="str">
        <f t="shared" si="516"/>
        <v/>
      </c>
      <c r="I5507" s="9" t="str">
        <f t="shared" si="511"/>
        <v/>
      </c>
      <c r="J5507" s="21">
        <f>IFERROR(VLOOKUP(I5507,datos_para_memoria_demandas_cal!$C$2:$K$99000,2,FALSE),0)</f>
        <v>0</v>
      </c>
      <c r="K5507" s="22">
        <f>IFERROR(VLOOKUP(I5507,datos_para_memoria_demandas_cal!$C$2:$K$99000,3,FALSE),0)</f>
        <v>0</v>
      </c>
      <c r="L5507" s="22">
        <f>IFERROR(VLOOKUP(I5507,ES0031102460685007HA0F_20250101!$D$2:$K$99000,2,FALSE),0)</f>
        <v>0</v>
      </c>
      <c r="M5507" s="23">
        <f>IFERROR(VLOOKUP(I5507,datos_para_memoria_demandas_cal!$C$2:$K$99000,4,FALSE),0)</f>
        <v>0</v>
      </c>
      <c r="N5507" s="21">
        <f t="shared" si="512"/>
        <v>0</v>
      </c>
      <c r="O5507" s="22">
        <f t="shared" si="513"/>
        <v>0</v>
      </c>
      <c r="P5507" s="22">
        <f t="shared" si="514"/>
        <v>0</v>
      </c>
      <c r="Q5507" s="23">
        <f t="shared" si="515"/>
        <v>0</v>
      </c>
    </row>
    <row r="5508" spans="8:17" x14ac:dyDescent="0.25">
      <c r="H5508" s="11" t="str">
        <f t="shared" si="516"/>
        <v/>
      </c>
      <c r="I5508" s="9" t="str">
        <f t="shared" si="511"/>
        <v/>
      </c>
      <c r="J5508" s="21">
        <f>IFERROR(VLOOKUP(I5508,datos_para_memoria_demandas_cal!$C$2:$K$99000,2,FALSE),0)</f>
        <v>0</v>
      </c>
      <c r="K5508" s="22">
        <f>IFERROR(VLOOKUP(I5508,datos_para_memoria_demandas_cal!$C$2:$K$99000,3,FALSE),0)</f>
        <v>0</v>
      </c>
      <c r="L5508" s="22">
        <f>IFERROR(VLOOKUP(I5508,ES0031102460685007HA0F_20250101!$D$2:$K$99000,2,FALSE),0)</f>
        <v>0</v>
      </c>
      <c r="M5508" s="23">
        <f>IFERROR(VLOOKUP(I5508,datos_para_memoria_demandas_cal!$C$2:$K$99000,4,FALSE),0)</f>
        <v>0</v>
      </c>
      <c r="N5508" s="21">
        <f t="shared" si="512"/>
        <v>0</v>
      </c>
      <c r="O5508" s="22">
        <f t="shared" si="513"/>
        <v>0</v>
      </c>
      <c r="P5508" s="22">
        <f t="shared" si="514"/>
        <v>0</v>
      </c>
      <c r="Q5508" s="23">
        <f t="shared" si="515"/>
        <v>0</v>
      </c>
    </row>
    <row r="5509" spans="8:17" x14ac:dyDescent="0.25">
      <c r="H5509" s="11" t="str">
        <f t="shared" si="516"/>
        <v/>
      </c>
      <c r="I5509" s="9" t="str">
        <f t="shared" ref="I5509:I5572" si="517">TEXT(H5509,"000000,000000")</f>
        <v/>
      </c>
      <c r="J5509" s="21">
        <f>IFERROR(VLOOKUP(I5509,datos_para_memoria_demandas_cal!$C$2:$K$99000,2,FALSE),0)</f>
        <v>0</v>
      </c>
      <c r="K5509" s="22">
        <f>IFERROR(VLOOKUP(I5509,datos_para_memoria_demandas_cal!$C$2:$K$99000,3,FALSE),0)</f>
        <v>0</v>
      </c>
      <c r="L5509" s="22">
        <f>IFERROR(VLOOKUP(I5509,ES0031102460685007HA0F_20250101!$D$2:$K$99000,2,FALSE),0)</f>
        <v>0</v>
      </c>
      <c r="M5509" s="23">
        <f>IFERROR(VLOOKUP(I5509,datos_para_memoria_demandas_cal!$C$2:$K$99000,4,FALSE),0)</f>
        <v>0</v>
      </c>
      <c r="N5509" s="21">
        <f t="shared" ref="N5509:N5572" si="518">J5509*K5509</f>
        <v>0</v>
      </c>
      <c r="O5509" s="22">
        <f t="shared" ref="O5509:O5572" si="519">J5509*L5509</f>
        <v>0</v>
      </c>
      <c r="P5509" s="22">
        <f t="shared" ref="P5509:P5572" si="520">J5509*(IF(K5509+M5509&gt;0,K5509+M5509,0))</f>
        <v>0</v>
      </c>
      <c r="Q5509" s="23">
        <f t="shared" ref="Q5509:Q5572" si="521">J5509*(IF(L5509+M5509&gt;0,L5509+M5509,0))</f>
        <v>0</v>
      </c>
    </row>
    <row r="5510" spans="8:17" x14ac:dyDescent="0.25">
      <c r="H5510" s="11" t="str">
        <f t="shared" ref="H5510:H5573" si="522">IFERROR(IF(H5509+1/24&lt;=$F$5,H5509+1/24,""),"")</f>
        <v/>
      </c>
      <c r="I5510" s="9" t="str">
        <f t="shared" si="517"/>
        <v/>
      </c>
      <c r="J5510" s="21">
        <f>IFERROR(VLOOKUP(I5510,datos_para_memoria_demandas_cal!$C$2:$K$99000,2,FALSE),0)</f>
        <v>0</v>
      </c>
      <c r="K5510" s="22">
        <f>IFERROR(VLOOKUP(I5510,datos_para_memoria_demandas_cal!$C$2:$K$99000,3,FALSE),0)</f>
        <v>0</v>
      </c>
      <c r="L5510" s="22">
        <f>IFERROR(VLOOKUP(I5510,ES0031102460685007HA0F_20250101!$D$2:$K$99000,2,FALSE),0)</f>
        <v>0</v>
      </c>
      <c r="M5510" s="23">
        <f>IFERROR(VLOOKUP(I5510,datos_para_memoria_demandas_cal!$C$2:$K$99000,4,FALSE),0)</f>
        <v>0</v>
      </c>
      <c r="N5510" s="21">
        <f t="shared" si="518"/>
        <v>0</v>
      </c>
      <c r="O5510" s="22">
        <f t="shared" si="519"/>
        <v>0</v>
      </c>
      <c r="P5510" s="22">
        <f t="shared" si="520"/>
        <v>0</v>
      </c>
      <c r="Q5510" s="23">
        <f t="shared" si="521"/>
        <v>0</v>
      </c>
    </row>
    <row r="5511" spans="8:17" x14ac:dyDescent="0.25">
      <c r="H5511" s="11" t="str">
        <f t="shared" si="522"/>
        <v/>
      </c>
      <c r="I5511" s="9" t="str">
        <f t="shared" si="517"/>
        <v/>
      </c>
      <c r="J5511" s="21">
        <f>IFERROR(VLOOKUP(I5511,datos_para_memoria_demandas_cal!$C$2:$K$99000,2,FALSE),0)</f>
        <v>0</v>
      </c>
      <c r="K5511" s="22">
        <f>IFERROR(VLOOKUP(I5511,datos_para_memoria_demandas_cal!$C$2:$K$99000,3,FALSE),0)</f>
        <v>0</v>
      </c>
      <c r="L5511" s="22">
        <f>IFERROR(VLOOKUP(I5511,ES0031102460685007HA0F_20250101!$D$2:$K$99000,2,FALSE),0)</f>
        <v>0</v>
      </c>
      <c r="M5511" s="23">
        <f>IFERROR(VLOOKUP(I5511,datos_para_memoria_demandas_cal!$C$2:$K$99000,4,FALSE),0)</f>
        <v>0</v>
      </c>
      <c r="N5511" s="21">
        <f t="shared" si="518"/>
        <v>0</v>
      </c>
      <c r="O5511" s="22">
        <f t="shared" si="519"/>
        <v>0</v>
      </c>
      <c r="P5511" s="22">
        <f t="shared" si="520"/>
        <v>0</v>
      </c>
      <c r="Q5511" s="23">
        <f t="shared" si="521"/>
        <v>0</v>
      </c>
    </row>
    <row r="5512" spans="8:17" x14ac:dyDescent="0.25">
      <c r="H5512" s="11" t="str">
        <f t="shared" si="522"/>
        <v/>
      </c>
      <c r="I5512" s="9" t="str">
        <f t="shared" si="517"/>
        <v/>
      </c>
      <c r="J5512" s="21">
        <f>IFERROR(VLOOKUP(I5512,datos_para_memoria_demandas_cal!$C$2:$K$99000,2,FALSE),0)</f>
        <v>0</v>
      </c>
      <c r="K5512" s="22">
        <f>IFERROR(VLOOKUP(I5512,datos_para_memoria_demandas_cal!$C$2:$K$99000,3,FALSE),0)</f>
        <v>0</v>
      </c>
      <c r="L5512" s="22">
        <f>IFERROR(VLOOKUP(I5512,ES0031102460685007HA0F_20250101!$D$2:$K$99000,2,FALSE),0)</f>
        <v>0</v>
      </c>
      <c r="M5512" s="23">
        <f>IFERROR(VLOOKUP(I5512,datos_para_memoria_demandas_cal!$C$2:$K$99000,4,FALSE),0)</f>
        <v>0</v>
      </c>
      <c r="N5512" s="21">
        <f t="shared" si="518"/>
        <v>0</v>
      </c>
      <c r="O5512" s="22">
        <f t="shared" si="519"/>
        <v>0</v>
      </c>
      <c r="P5512" s="22">
        <f t="shared" si="520"/>
        <v>0</v>
      </c>
      <c r="Q5512" s="23">
        <f t="shared" si="521"/>
        <v>0</v>
      </c>
    </row>
    <row r="5513" spans="8:17" x14ac:dyDescent="0.25">
      <c r="H5513" s="11" t="str">
        <f t="shared" si="522"/>
        <v/>
      </c>
      <c r="I5513" s="9" t="str">
        <f t="shared" si="517"/>
        <v/>
      </c>
      <c r="J5513" s="21">
        <f>IFERROR(VLOOKUP(I5513,datos_para_memoria_demandas_cal!$C$2:$K$99000,2,FALSE),0)</f>
        <v>0</v>
      </c>
      <c r="K5513" s="22">
        <f>IFERROR(VLOOKUP(I5513,datos_para_memoria_demandas_cal!$C$2:$K$99000,3,FALSE),0)</f>
        <v>0</v>
      </c>
      <c r="L5513" s="22">
        <f>IFERROR(VLOOKUP(I5513,ES0031102460685007HA0F_20250101!$D$2:$K$99000,2,FALSE),0)</f>
        <v>0</v>
      </c>
      <c r="M5513" s="23">
        <f>IFERROR(VLOOKUP(I5513,datos_para_memoria_demandas_cal!$C$2:$K$99000,4,FALSE),0)</f>
        <v>0</v>
      </c>
      <c r="N5513" s="21">
        <f t="shared" si="518"/>
        <v>0</v>
      </c>
      <c r="O5513" s="22">
        <f t="shared" si="519"/>
        <v>0</v>
      </c>
      <c r="P5513" s="22">
        <f t="shared" si="520"/>
        <v>0</v>
      </c>
      <c r="Q5513" s="23">
        <f t="shared" si="521"/>
        <v>0</v>
      </c>
    </row>
    <row r="5514" spans="8:17" x14ac:dyDescent="0.25">
      <c r="H5514" s="11" t="str">
        <f t="shared" si="522"/>
        <v/>
      </c>
      <c r="I5514" s="9" t="str">
        <f t="shared" si="517"/>
        <v/>
      </c>
      <c r="J5514" s="21">
        <f>IFERROR(VLOOKUP(I5514,datos_para_memoria_demandas_cal!$C$2:$K$99000,2,FALSE),0)</f>
        <v>0</v>
      </c>
      <c r="K5514" s="22">
        <f>IFERROR(VLOOKUP(I5514,datos_para_memoria_demandas_cal!$C$2:$K$99000,3,FALSE),0)</f>
        <v>0</v>
      </c>
      <c r="L5514" s="22">
        <f>IFERROR(VLOOKUP(I5514,ES0031102460685007HA0F_20250101!$D$2:$K$99000,2,FALSE),0)</f>
        <v>0</v>
      </c>
      <c r="M5514" s="23">
        <f>IFERROR(VLOOKUP(I5514,datos_para_memoria_demandas_cal!$C$2:$K$99000,4,FALSE),0)</f>
        <v>0</v>
      </c>
      <c r="N5514" s="21">
        <f t="shared" si="518"/>
        <v>0</v>
      </c>
      <c r="O5514" s="22">
        <f t="shared" si="519"/>
        <v>0</v>
      </c>
      <c r="P5514" s="22">
        <f t="shared" si="520"/>
        <v>0</v>
      </c>
      <c r="Q5514" s="23">
        <f t="shared" si="521"/>
        <v>0</v>
      </c>
    </row>
    <row r="5515" spans="8:17" x14ac:dyDescent="0.25">
      <c r="H5515" s="11" t="str">
        <f t="shared" si="522"/>
        <v/>
      </c>
      <c r="I5515" s="9" t="str">
        <f t="shared" si="517"/>
        <v/>
      </c>
      <c r="J5515" s="21">
        <f>IFERROR(VLOOKUP(I5515,datos_para_memoria_demandas_cal!$C$2:$K$99000,2,FALSE),0)</f>
        <v>0</v>
      </c>
      <c r="K5515" s="22">
        <f>IFERROR(VLOOKUP(I5515,datos_para_memoria_demandas_cal!$C$2:$K$99000,3,FALSE),0)</f>
        <v>0</v>
      </c>
      <c r="L5515" s="22">
        <f>IFERROR(VLOOKUP(I5515,ES0031102460685007HA0F_20250101!$D$2:$K$99000,2,FALSE),0)</f>
        <v>0</v>
      </c>
      <c r="M5515" s="23">
        <f>IFERROR(VLOOKUP(I5515,datos_para_memoria_demandas_cal!$C$2:$K$99000,4,FALSE),0)</f>
        <v>0</v>
      </c>
      <c r="N5515" s="21">
        <f t="shared" si="518"/>
        <v>0</v>
      </c>
      <c r="O5515" s="22">
        <f t="shared" si="519"/>
        <v>0</v>
      </c>
      <c r="P5515" s="22">
        <f t="shared" si="520"/>
        <v>0</v>
      </c>
      <c r="Q5515" s="23">
        <f t="shared" si="521"/>
        <v>0</v>
      </c>
    </row>
    <row r="5516" spans="8:17" x14ac:dyDescent="0.25">
      <c r="H5516" s="11" t="str">
        <f t="shared" si="522"/>
        <v/>
      </c>
      <c r="I5516" s="9" t="str">
        <f t="shared" si="517"/>
        <v/>
      </c>
      <c r="J5516" s="21">
        <f>IFERROR(VLOOKUP(I5516,datos_para_memoria_demandas_cal!$C$2:$K$99000,2,FALSE),0)</f>
        <v>0</v>
      </c>
      <c r="K5516" s="22">
        <f>IFERROR(VLOOKUP(I5516,datos_para_memoria_demandas_cal!$C$2:$K$99000,3,FALSE),0)</f>
        <v>0</v>
      </c>
      <c r="L5516" s="22">
        <f>IFERROR(VLOOKUP(I5516,ES0031102460685007HA0F_20250101!$D$2:$K$99000,2,FALSE),0)</f>
        <v>0</v>
      </c>
      <c r="M5516" s="23">
        <f>IFERROR(VLOOKUP(I5516,datos_para_memoria_demandas_cal!$C$2:$K$99000,4,FALSE),0)</f>
        <v>0</v>
      </c>
      <c r="N5516" s="21">
        <f t="shared" si="518"/>
        <v>0</v>
      </c>
      <c r="O5516" s="22">
        <f t="shared" si="519"/>
        <v>0</v>
      </c>
      <c r="P5516" s="22">
        <f t="shared" si="520"/>
        <v>0</v>
      </c>
      <c r="Q5516" s="23">
        <f t="shared" si="521"/>
        <v>0</v>
      </c>
    </row>
    <row r="5517" spans="8:17" x14ac:dyDescent="0.25">
      <c r="H5517" s="11" t="str">
        <f t="shared" si="522"/>
        <v/>
      </c>
      <c r="I5517" s="9" t="str">
        <f t="shared" si="517"/>
        <v/>
      </c>
      <c r="J5517" s="21">
        <f>IFERROR(VLOOKUP(I5517,datos_para_memoria_demandas_cal!$C$2:$K$99000,2,FALSE),0)</f>
        <v>0</v>
      </c>
      <c r="K5517" s="22">
        <f>IFERROR(VLOOKUP(I5517,datos_para_memoria_demandas_cal!$C$2:$K$99000,3,FALSE),0)</f>
        <v>0</v>
      </c>
      <c r="L5517" s="22">
        <f>IFERROR(VLOOKUP(I5517,ES0031102460685007HA0F_20250101!$D$2:$K$99000,2,FALSE),0)</f>
        <v>0</v>
      </c>
      <c r="M5517" s="23">
        <f>IFERROR(VLOOKUP(I5517,datos_para_memoria_demandas_cal!$C$2:$K$99000,4,FALSE),0)</f>
        <v>0</v>
      </c>
      <c r="N5517" s="21">
        <f t="shared" si="518"/>
        <v>0</v>
      </c>
      <c r="O5517" s="22">
        <f t="shared" si="519"/>
        <v>0</v>
      </c>
      <c r="P5517" s="22">
        <f t="shared" si="520"/>
        <v>0</v>
      </c>
      <c r="Q5517" s="23">
        <f t="shared" si="521"/>
        <v>0</v>
      </c>
    </row>
    <row r="5518" spans="8:17" x14ac:dyDescent="0.25">
      <c r="H5518" s="11" t="str">
        <f t="shared" si="522"/>
        <v/>
      </c>
      <c r="I5518" s="9" t="str">
        <f t="shared" si="517"/>
        <v/>
      </c>
      <c r="J5518" s="21">
        <f>IFERROR(VLOOKUP(I5518,datos_para_memoria_demandas_cal!$C$2:$K$99000,2,FALSE),0)</f>
        <v>0</v>
      </c>
      <c r="K5518" s="22">
        <f>IFERROR(VLOOKUP(I5518,datos_para_memoria_demandas_cal!$C$2:$K$99000,3,FALSE),0)</f>
        <v>0</v>
      </c>
      <c r="L5518" s="22">
        <f>IFERROR(VLOOKUP(I5518,ES0031102460685007HA0F_20250101!$D$2:$K$99000,2,FALSE),0)</f>
        <v>0</v>
      </c>
      <c r="M5518" s="23">
        <f>IFERROR(VLOOKUP(I5518,datos_para_memoria_demandas_cal!$C$2:$K$99000,4,FALSE),0)</f>
        <v>0</v>
      </c>
      <c r="N5518" s="21">
        <f t="shared" si="518"/>
        <v>0</v>
      </c>
      <c r="O5518" s="22">
        <f t="shared" si="519"/>
        <v>0</v>
      </c>
      <c r="P5518" s="22">
        <f t="shared" si="520"/>
        <v>0</v>
      </c>
      <c r="Q5518" s="23">
        <f t="shared" si="521"/>
        <v>0</v>
      </c>
    </row>
    <row r="5519" spans="8:17" x14ac:dyDescent="0.25">
      <c r="H5519" s="11" t="str">
        <f t="shared" si="522"/>
        <v/>
      </c>
      <c r="I5519" s="9" t="str">
        <f t="shared" si="517"/>
        <v/>
      </c>
      <c r="J5519" s="21">
        <f>IFERROR(VLOOKUP(I5519,datos_para_memoria_demandas_cal!$C$2:$K$99000,2,FALSE),0)</f>
        <v>0</v>
      </c>
      <c r="K5519" s="22">
        <f>IFERROR(VLOOKUP(I5519,datos_para_memoria_demandas_cal!$C$2:$K$99000,3,FALSE),0)</f>
        <v>0</v>
      </c>
      <c r="L5519" s="22">
        <f>IFERROR(VLOOKUP(I5519,ES0031102460685007HA0F_20250101!$D$2:$K$99000,2,FALSE),0)</f>
        <v>0</v>
      </c>
      <c r="M5519" s="23">
        <f>IFERROR(VLOOKUP(I5519,datos_para_memoria_demandas_cal!$C$2:$K$99000,4,FALSE),0)</f>
        <v>0</v>
      </c>
      <c r="N5519" s="21">
        <f t="shared" si="518"/>
        <v>0</v>
      </c>
      <c r="O5519" s="22">
        <f t="shared" si="519"/>
        <v>0</v>
      </c>
      <c r="P5519" s="22">
        <f t="shared" si="520"/>
        <v>0</v>
      </c>
      <c r="Q5519" s="23">
        <f t="shared" si="521"/>
        <v>0</v>
      </c>
    </row>
    <row r="5520" spans="8:17" x14ac:dyDescent="0.25">
      <c r="H5520" s="11" t="str">
        <f t="shared" si="522"/>
        <v/>
      </c>
      <c r="I5520" s="9" t="str">
        <f t="shared" si="517"/>
        <v/>
      </c>
      <c r="J5520" s="21">
        <f>IFERROR(VLOOKUP(I5520,datos_para_memoria_demandas_cal!$C$2:$K$99000,2,FALSE),0)</f>
        <v>0</v>
      </c>
      <c r="K5520" s="22">
        <f>IFERROR(VLOOKUP(I5520,datos_para_memoria_demandas_cal!$C$2:$K$99000,3,FALSE),0)</f>
        <v>0</v>
      </c>
      <c r="L5520" s="22">
        <f>IFERROR(VLOOKUP(I5520,ES0031102460685007HA0F_20250101!$D$2:$K$99000,2,FALSE),0)</f>
        <v>0</v>
      </c>
      <c r="M5520" s="23">
        <f>IFERROR(VLOOKUP(I5520,datos_para_memoria_demandas_cal!$C$2:$K$99000,4,FALSE),0)</f>
        <v>0</v>
      </c>
      <c r="N5520" s="21">
        <f t="shared" si="518"/>
        <v>0</v>
      </c>
      <c r="O5520" s="22">
        <f t="shared" si="519"/>
        <v>0</v>
      </c>
      <c r="P5520" s="22">
        <f t="shared" si="520"/>
        <v>0</v>
      </c>
      <c r="Q5520" s="23">
        <f t="shared" si="521"/>
        <v>0</v>
      </c>
    </row>
    <row r="5521" spans="8:17" x14ac:dyDescent="0.25">
      <c r="H5521" s="11" t="str">
        <f t="shared" si="522"/>
        <v/>
      </c>
      <c r="I5521" s="9" t="str">
        <f t="shared" si="517"/>
        <v/>
      </c>
      <c r="J5521" s="21">
        <f>IFERROR(VLOOKUP(I5521,datos_para_memoria_demandas_cal!$C$2:$K$99000,2,FALSE),0)</f>
        <v>0</v>
      </c>
      <c r="K5521" s="22">
        <f>IFERROR(VLOOKUP(I5521,datos_para_memoria_demandas_cal!$C$2:$K$99000,3,FALSE),0)</f>
        <v>0</v>
      </c>
      <c r="L5521" s="22">
        <f>IFERROR(VLOOKUP(I5521,ES0031102460685007HA0F_20250101!$D$2:$K$99000,2,FALSE),0)</f>
        <v>0</v>
      </c>
      <c r="M5521" s="23">
        <f>IFERROR(VLOOKUP(I5521,datos_para_memoria_demandas_cal!$C$2:$K$99000,4,FALSE),0)</f>
        <v>0</v>
      </c>
      <c r="N5521" s="21">
        <f t="shared" si="518"/>
        <v>0</v>
      </c>
      <c r="O5521" s="22">
        <f t="shared" si="519"/>
        <v>0</v>
      </c>
      <c r="P5521" s="22">
        <f t="shared" si="520"/>
        <v>0</v>
      </c>
      <c r="Q5521" s="23">
        <f t="shared" si="521"/>
        <v>0</v>
      </c>
    </row>
    <row r="5522" spans="8:17" x14ac:dyDescent="0.25">
      <c r="H5522" s="11" t="str">
        <f t="shared" si="522"/>
        <v/>
      </c>
      <c r="I5522" s="9" t="str">
        <f t="shared" si="517"/>
        <v/>
      </c>
      <c r="J5522" s="21">
        <f>IFERROR(VLOOKUP(I5522,datos_para_memoria_demandas_cal!$C$2:$K$99000,2,FALSE),0)</f>
        <v>0</v>
      </c>
      <c r="K5522" s="22">
        <f>IFERROR(VLOOKUP(I5522,datos_para_memoria_demandas_cal!$C$2:$K$99000,3,FALSE),0)</f>
        <v>0</v>
      </c>
      <c r="L5522" s="22">
        <f>IFERROR(VLOOKUP(I5522,ES0031102460685007HA0F_20250101!$D$2:$K$99000,2,FALSE),0)</f>
        <v>0</v>
      </c>
      <c r="M5522" s="23">
        <f>IFERROR(VLOOKUP(I5522,datos_para_memoria_demandas_cal!$C$2:$K$99000,4,FALSE),0)</f>
        <v>0</v>
      </c>
      <c r="N5522" s="21">
        <f t="shared" si="518"/>
        <v>0</v>
      </c>
      <c r="O5522" s="22">
        <f t="shared" si="519"/>
        <v>0</v>
      </c>
      <c r="P5522" s="22">
        <f t="shared" si="520"/>
        <v>0</v>
      </c>
      <c r="Q5522" s="23">
        <f t="shared" si="521"/>
        <v>0</v>
      </c>
    </row>
    <row r="5523" spans="8:17" x14ac:dyDescent="0.25">
      <c r="H5523" s="11" t="str">
        <f t="shared" si="522"/>
        <v/>
      </c>
      <c r="I5523" s="9" t="str">
        <f t="shared" si="517"/>
        <v/>
      </c>
      <c r="J5523" s="21">
        <f>IFERROR(VLOOKUP(I5523,datos_para_memoria_demandas_cal!$C$2:$K$99000,2,FALSE),0)</f>
        <v>0</v>
      </c>
      <c r="K5523" s="22">
        <f>IFERROR(VLOOKUP(I5523,datos_para_memoria_demandas_cal!$C$2:$K$99000,3,FALSE),0)</f>
        <v>0</v>
      </c>
      <c r="L5523" s="22">
        <f>IFERROR(VLOOKUP(I5523,ES0031102460685007HA0F_20250101!$D$2:$K$99000,2,FALSE),0)</f>
        <v>0</v>
      </c>
      <c r="M5523" s="23">
        <f>IFERROR(VLOOKUP(I5523,datos_para_memoria_demandas_cal!$C$2:$K$99000,4,FALSE),0)</f>
        <v>0</v>
      </c>
      <c r="N5523" s="21">
        <f t="shared" si="518"/>
        <v>0</v>
      </c>
      <c r="O5523" s="22">
        <f t="shared" si="519"/>
        <v>0</v>
      </c>
      <c r="P5523" s="22">
        <f t="shared" si="520"/>
        <v>0</v>
      </c>
      <c r="Q5523" s="23">
        <f t="shared" si="521"/>
        <v>0</v>
      </c>
    </row>
    <row r="5524" spans="8:17" x14ac:dyDescent="0.25">
      <c r="H5524" s="11" t="str">
        <f t="shared" si="522"/>
        <v/>
      </c>
      <c r="I5524" s="9" t="str">
        <f t="shared" si="517"/>
        <v/>
      </c>
      <c r="J5524" s="21">
        <f>IFERROR(VLOOKUP(I5524,datos_para_memoria_demandas_cal!$C$2:$K$99000,2,FALSE),0)</f>
        <v>0</v>
      </c>
      <c r="K5524" s="22">
        <f>IFERROR(VLOOKUP(I5524,datos_para_memoria_demandas_cal!$C$2:$K$99000,3,FALSE),0)</f>
        <v>0</v>
      </c>
      <c r="L5524" s="22">
        <f>IFERROR(VLOOKUP(I5524,ES0031102460685007HA0F_20250101!$D$2:$K$99000,2,FALSE),0)</f>
        <v>0</v>
      </c>
      <c r="M5524" s="23">
        <f>IFERROR(VLOOKUP(I5524,datos_para_memoria_demandas_cal!$C$2:$K$99000,4,FALSE),0)</f>
        <v>0</v>
      </c>
      <c r="N5524" s="21">
        <f t="shared" si="518"/>
        <v>0</v>
      </c>
      <c r="O5524" s="22">
        <f t="shared" si="519"/>
        <v>0</v>
      </c>
      <c r="P5524" s="22">
        <f t="shared" si="520"/>
        <v>0</v>
      </c>
      <c r="Q5524" s="23">
        <f t="shared" si="521"/>
        <v>0</v>
      </c>
    </row>
    <row r="5525" spans="8:17" x14ac:dyDescent="0.25">
      <c r="H5525" s="11" t="str">
        <f t="shared" si="522"/>
        <v/>
      </c>
      <c r="I5525" s="9" t="str">
        <f t="shared" si="517"/>
        <v/>
      </c>
      <c r="J5525" s="21">
        <f>IFERROR(VLOOKUP(I5525,datos_para_memoria_demandas_cal!$C$2:$K$99000,2,FALSE),0)</f>
        <v>0</v>
      </c>
      <c r="K5525" s="22">
        <f>IFERROR(VLOOKUP(I5525,datos_para_memoria_demandas_cal!$C$2:$K$99000,3,FALSE),0)</f>
        <v>0</v>
      </c>
      <c r="L5525" s="22">
        <f>IFERROR(VLOOKUP(I5525,ES0031102460685007HA0F_20250101!$D$2:$K$99000,2,FALSE),0)</f>
        <v>0</v>
      </c>
      <c r="M5525" s="23">
        <f>IFERROR(VLOOKUP(I5525,datos_para_memoria_demandas_cal!$C$2:$K$99000,4,FALSE),0)</f>
        <v>0</v>
      </c>
      <c r="N5525" s="21">
        <f t="shared" si="518"/>
        <v>0</v>
      </c>
      <c r="O5525" s="22">
        <f t="shared" si="519"/>
        <v>0</v>
      </c>
      <c r="P5525" s="22">
        <f t="shared" si="520"/>
        <v>0</v>
      </c>
      <c r="Q5525" s="23">
        <f t="shared" si="521"/>
        <v>0</v>
      </c>
    </row>
    <row r="5526" spans="8:17" x14ac:dyDescent="0.25">
      <c r="H5526" s="11" t="str">
        <f t="shared" si="522"/>
        <v/>
      </c>
      <c r="I5526" s="9" t="str">
        <f t="shared" si="517"/>
        <v/>
      </c>
      <c r="J5526" s="21">
        <f>IFERROR(VLOOKUP(I5526,datos_para_memoria_demandas_cal!$C$2:$K$99000,2,FALSE),0)</f>
        <v>0</v>
      </c>
      <c r="K5526" s="22">
        <f>IFERROR(VLOOKUP(I5526,datos_para_memoria_demandas_cal!$C$2:$K$99000,3,FALSE),0)</f>
        <v>0</v>
      </c>
      <c r="L5526" s="22">
        <f>IFERROR(VLOOKUP(I5526,ES0031102460685007HA0F_20250101!$D$2:$K$99000,2,FALSE),0)</f>
        <v>0</v>
      </c>
      <c r="M5526" s="23">
        <f>IFERROR(VLOOKUP(I5526,datos_para_memoria_demandas_cal!$C$2:$K$99000,4,FALSE),0)</f>
        <v>0</v>
      </c>
      <c r="N5526" s="21">
        <f t="shared" si="518"/>
        <v>0</v>
      </c>
      <c r="O5526" s="22">
        <f t="shared" si="519"/>
        <v>0</v>
      </c>
      <c r="P5526" s="22">
        <f t="shared" si="520"/>
        <v>0</v>
      </c>
      <c r="Q5526" s="23">
        <f t="shared" si="521"/>
        <v>0</v>
      </c>
    </row>
    <row r="5527" spans="8:17" x14ac:dyDescent="0.25">
      <c r="H5527" s="11" t="str">
        <f t="shared" si="522"/>
        <v/>
      </c>
      <c r="I5527" s="9" t="str">
        <f t="shared" si="517"/>
        <v/>
      </c>
      <c r="J5527" s="21">
        <f>IFERROR(VLOOKUP(I5527,datos_para_memoria_demandas_cal!$C$2:$K$99000,2,FALSE),0)</f>
        <v>0</v>
      </c>
      <c r="K5527" s="22">
        <f>IFERROR(VLOOKUP(I5527,datos_para_memoria_demandas_cal!$C$2:$K$99000,3,FALSE),0)</f>
        <v>0</v>
      </c>
      <c r="L5527" s="22">
        <f>IFERROR(VLOOKUP(I5527,ES0031102460685007HA0F_20250101!$D$2:$K$99000,2,FALSE),0)</f>
        <v>0</v>
      </c>
      <c r="M5527" s="23">
        <f>IFERROR(VLOOKUP(I5527,datos_para_memoria_demandas_cal!$C$2:$K$99000,4,FALSE),0)</f>
        <v>0</v>
      </c>
      <c r="N5527" s="21">
        <f t="shared" si="518"/>
        <v>0</v>
      </c>
      <c r="O5527" s="22">
        <f t="shared" si="519"/>
        <v>0</v>
      </c>
      <c r="P5527" s="22">
        <f t="shared" si="520"/>
        <v>0</v>
      </c>
      <c r="Q5527" s="23">
        <f t="shared" si="521"/>
        <v>0</v>
      </c>
    </row>
    <row r="5528" spans="8:17" x14ac:dyDescent="0.25">
      <c r="H5528" s="11" t="str">
        <f t="shared" si="522"/>
        <v/>
      </c>
      <c r="I5528" s="9" t="str">
        <f t="shared" si="517"/>
        <v/>
      </c>
      <c r="J5528" s="21">
        <f>IFERROR(VLOOKUP(I5528,datos_para_memoria_demandas_cal!$C$2:$K$99000,2,FALSE),0)</f>
        <v>0</v>
      </c>
      <c r="K5528" s="22">
        <f>IFERROR(VLOOKUP(I5528,datos_para_memoria_demandas_cal!$C$2:$K$99000,3,FALSE),0)</f>
        <v>0</v>
      </c>
      <c r="L5528" s="22">
        <f>IFERROR(VLOOKUP(I5528,ES0031102460685007HA0F_20250101!$D$2:$K$99000,2,FALSE),0)</f>
        <v>0</v>
      </c>
      <c r="M5528" s="23">
        <f>IFERROR(VLOOKUP(I5528,datos_para_memoria_demandas_cal!$C$2:$K$99000,4,FALSE),0)</f>
        <v>0</v>
      </c>
      <c r="N5528" s="21">
        <f t="shared" si="518"/>
        <v>0</v>
      </c>
      <c r="O5528" s="22">
        <f t="shared" si="519"/>
        <v>0</v>
      </c>
      <c r="P5528" s="22">
        <f t="shared" si="520"/>
        <v>0</v>
      </c>
      <c r="Q5528" s="23">
        <f t="shared" si="521"/>
        <v>0</v>
      </c>
    </row>
    <row r="5529" spans="8:17" x14ac:dyDescent="0.25">
      <c r="H5529" s="11" t="str">
        <f t="shared" si="522"/>
        <v/>
      </c>
      <c r="I5529" s="9" t="str">
        <f t="shared" si="517"/>
        <v/>
      </c>
      <c r="J5529" s="21">
        <f>IFERROR(VLOOKUP(I5529,datos_para_memoria_demandas_cal!$C$2:$K$99000,2,FALSE),0)</f>
        <v>0</v>
      </c>
      <c r="K5529" s="22">
        <f>IFERROR(VLOOKUP(I5529,datos_para_memoria_demandas_cal!$C$2:$K$99000,3,FALSE),0)</f>
        <v>0</v>
      </c>
      <c r="L5529" s="22">
        <f>IFERROR(VLOOKUP(I5529,ES0031102460685007HA0F_20250101!$D$2:$K$99000,2,FALSE),0)</f>
        <v>0</v>
      </c>
      <c r="M5529" s="23">
        <f>IFERROR(VLOOKUP(I5529,datos_para_memoria_demandas_cal!$C$2:$K$99000,4,FALSE),0)</f>
        <v>0</v>
      </c>
      <c r="N5529" s="21">
        <f t="shared" si="518"/>
        <v>0</v>
      </c>
      <c r="O5529" s="22">
        <f t="shared" si="519"/>
        <v>0</v>
      </c>
      <c r="P5529" s="22">
        <f t="shared" si="520"/>
        <v>0</v>
      </c>
      <c r="Q5529" s="23">
        <f t="shared" si="521"/>
        <v>0</v>
      </c>
    </row>
    <row r="5530" spans="8:17" x14ac:dyDescent="0.25">
      <c r="H5530" s="11" t="str">
        <f t="shared" si="522"/>
        <v/>
      </c>
      <c r="I5530" s="9" t="str">
        <f t="shared" si="517"/>
        <v/>
      </c>
      <c r="J5530" s="21">
        <f>IFERROR(VLOOKUP(I5530,datos_para_memoria_demandas_cal!$C$2:$K$99000,2,FALSE),0)</f>
        <v>0</v>
      </c>
      <c r="K5530" s="22">
        <f>IFERROR(VLOOKUP(I5530,datos_para_memoria_demandas_cal!$C$2:$K$99000,3,FALSE),0)</f>
        <v>0</v>
      </c>
      <c r="L5530" s="22">
        <f>IFERROR(VLOOKUP(I5530,ES0031102460685007HA0F_20250101!$D$2:$K$99000,2,FALSE),0)</f>
        <v>0</v>
      </c>
      <c r="M5530" s="23">
        <f>IFERROR(VLOOKUP(I5530,datos_para_memoria_demandas_cal!$C$2:$K$99000,4,FALSE),0)</f>
        <v>0</v>
      </c>
      <c r="N5530" s="21">
        <f t="shared" si="518"/>
        <v>0</v>
      </c>
      <c r="O5530" s="22">
        <f t="shared" si="519"/>
        <v>0</v>
      </c>
      <c r="P5530" s="22">
        <f t="shared" si="520"/>
        <v>0</v>
      </c>
      <c r="Q5530" s="23">
        <f t="shared" si="521"/>
        <v>0</v>
      </c>
    </row>
    <row r="5531" spans="8:17" x14ac:dyDescent="0.25">
      <c r="H5531" s="11" t="str">
        <f t="shared" si="522"/>
        <v/>
      </c>
      <c r="I5531" s="9" t="str">
        <f t="shared" si="517"/>
        <v/>
      </c>
      <c r="J5531" s="21">
        <f>IFERROR(VLOOKUP(I5531,datos_para_memoria_demandas_cal!$C$2:$K$99000,2,FALSE),0)</f>
        <v>0</v>
      </c>
      <c r="K5531" s="22">
        <f>IFERROR(VLOOKUP(I5531,datos_para_memoria_demandas_cal!$C$2:$K$99000,3,FALSE),0)</f>
        <v>0</v>
      </c>
      <c r="L5531" s="22">
        <f>IFERROR(VLOOKUP(I5531,ES0031102460685007HA0F_20250101!$D$2:$K$99000,2,FALSE),0)</f>
        <v>0</v>
      </c>
      <c r="M5531" s="23">
        <f>IFERROR(VLOOKUP(I5531,datos_para_memoria_demandas_cal!$C$2:$K$99000,4,FALSE),0)</f>
        <v>0</v>
      </c>
      <c r="N5531" s="21">
        <f t="shared" si="518"/>
        <v>0</v>
      </c>
      <c r="O5531" s="22">
        <f t="shared" si="519"/>
        <v>0</v>
      </c>
      <c r="P5531" s="22">
        <f t="shared" si="520"/>
        <v>0</v>
      </c>
      <c r="Q5531" s="23">
        <f t="shared" si="521"/>
        <v>0</v>
      </c>
    </row>
    <row r="5532" spans="8:17" x14ac:dyDescent="0.25">
      <c r="H5532" s="11" t="str">
        <f t="shared" si="522"/>
        <v/>
      </c>
      <c r="I5532" s="9" t="str">
        <f t="shared" si="517"/>
        <v/>
      </c>
      <c r="J5532" s="21">
        <f>IFERROR(VLOOKUP(I5532,datos_para_memoria_demandas_cal!$C$2:$K$99000,2,FALSE),0)</f>
        <v>0</v>
      </c>
      <c r="K5532" s="22">
        <f>IFERROR(VLOOKUP(I5532,datos_para_memoria_demandas_cal!$C$2:$K$99000,3,FALSE),0)</f>
        <v>0</v>
      </c>
      <c r="L5532" s="22">
        <f>IFERROR(VLOOKUP(I5532,ES0031102460685007HA0F_20250101!$D$2:$K$99000,2,FALSE),0)</f>
        <v>0</v>
      </c>
      <c r="M5532" s="23">
        <f>IFERROR(VLOOKUP(I5532,datos_para_memoria_demandas_cal!$C$2:$K$99000,4,FALSE),0)</f>
        <v>0</v>
      </c>
      <c r="N5532" s="21">
        <f t="shared" si="518"/>
        <v>0</v>
      </c>
      <c r="O5532" s="22">
        <f t="shared" si="519"/>
        <v>0</v>
      </c>
      <c r="P5532" s="22">
        <f t="shared" si="520"/>
        <v>0</v>
      </c>
      <c r="Q5532" s="23">
        <f t="shared" si="521"/>
        <v>0</v>
      </c>
    </row>
    <row r="5533" spans="8:17" x14ac:dyDescent="0.25">
      <c r="H5533" s="11" t="str">
        <f t="shared" si="522"/>
        <v/>
      </c>
      <c r="I5533" s="9" t="str">
        <f t="shared" si="517"/>
        <v/>
      </c>
      <c r="J5533" s="21">
        <f>IFERROR(VLOOKUP(I5533,datos_para_memoria_demandas_cal!$C$2:$K$99000,2,FALSE),0)</f>
        <v>0</v>
      </c>
      <c r="K5533" s="22">
        <f>IFERROR(VLOOKUP(I5533,datos_para_memoria_demandas_cal!$C$2:$K$99000,3,FALSE),0)</f>
        <v>0</v>
      </c>
      <c r="L5533" s="22">
        <f>IFERROR(VLOOKUP(I5533,ES0031102460685007HA0F_20250101!$D$2:$K$99000,2,FALSE),0)</f>
        <v>0</v>
      </c>
      <c r="M5533" s="23">
        <f>IFERROR(VLOOKUP(I5533,datos_para_memoria_demandas_cal!$C$2:$K$99000,4,FALSE),0)</f>
        <v>0</v>
      </c>
      <c r="N5533" s="21">
        <f t="shared" si="518"/>
        <v>0</v>
      </c>
      <c r="O5533" s="22">
        <f t="shared" si="519"/>
        <v>0</v>
      </c>
      <c r="P5533" s="22">
        <f t="shared" si="520"/>
        <v>0</v>
      </c>
      <c r="Q5533" s="23">
        <f t="shared" si="521"/>
        <v>0</v>
      </c>
    </row>
    <row r="5534" spans="8:17" x14ac:dyDescent="0.25">
      <c r="H5534" s="11" t="str">
        <f t="shared" si="522"/>
        <v/>
      </c>
      <c r="I5534" s="9" t="str">
        <f t="shared" si="517"/>
        <v/>
      </c>
      <c r="J5534" s="21">
        <f>IFERROR(VLOOKUP(I5534,datos_para_memoria_demandas_cal!$C$2:$K$99000,2,FALSE),0)</f>
        <v>0</v>
      </c>
      <c r="K5534" s="22">
        <f>IFERROR(VLOOKUP(I5534,datos_para_memoria_demandas_cal!$C$2:$K$99000,3,FALSE),0)</f>
        <v>0</v>
      </c>
      <c r="L5534" s="22">
        <f>IFERROR(VLOOKUP(I5534,ES0031102460685007HA0F_20250101!$D$2:$K$99000,2,FALSE),0)</f>
        <v>0</v>
      </c>
      <c r="M5534" s="23">
        <f>IFERROR(VLOOKUP(I5534,datos_para_memoria_demandas_cal!$C$2:$K$99000,4,FALSE),0)</f>
        <v>0</v>
      </c>
      <c r="N5534" s="21">
        <f t="shared" si="518"/>
        <v>0</v>
      </c>
      <c r="O5534" s="22">
        <f t="shared" si="519"/>
        <v>0</v>
      </c>
      <c r="P5534" s="22">
        <f t="shared" si="520"/>
        <v>0</v>
      </c>
      <c r="Q5534" s="23">
        <f t="shared" si="521"/>
        <v>0</v>
      </c>
    </row>
    <row r="5535" spans="8:17" x14ac:dyDescent="0.25">
      <c r="H5535" s="11" t="str">
        <f t="shared" si="522"/>
        <v/>
      </c>
      <c r="I5535" s="9" t="str">
        <f t="shared" si="517"/>
        <v/>
      </c>
      <c r="J5535" s="21">
        <f>IFERROR(VLOOKUP(I5535,datos_para_memoria_demandas_cal!$C$2:$K$99000,2,FALSE),0)</f>
        <v>0</v>
      </c>
      <c r="K5535" s="22">
        <f>IFERROR(VLOOKUP(I5535,datos_para_memoria_demandas_cal!$C$2:$K$99000,3,FALSE),0)</f>
        <v>0</v>
      </c>
      <c r="L5535" s="22">
        <f>IFERROR(VLOOKUP(I5535,ES0031102460685007HA0F_20250101!$D$2:$K$99000,2,FALSE),0)</f>
        <v>0</v>
      </c>
      <c r="M5535" s="23">
        <f>IFERROR(VLOOKUP(I5535,datos_para_memoria_demandas_cal!$C$2:$K$99000,4,FALSE),0)</f>
        <v>0</v>
      </c>
      <c r="N5535" s="21">
        <f t="shared" si="518"/>
        <v>0</v>
      </c>
      <c r="O5535" s="22">
        <f t="shared" si="519"/>
        <v>0</v>
      </c>
      <c r="P5535" s="22">
        <f t="shared" si="520"/>
        <v>0</v>
      </c>
      <c r="Q5535" s="23">
        <f t="shared" si="521"/>
        <v>0</v>
      </c>
    </row>
    <row r="5536" spans="8:17" x14ac:dyDescent="0.25">
      <c r="H5536" s="11" t="str">
        <f t="shared" si="522"/>
        <v/>
      </c>
      <c r="I5536" s="9" t="str">
        <f t="shared" si="517"/>
        <v/>
      </c>
      <c r="J5536" s="21">
        <f>IFERROR(VLOOKUP(I5536,datos_para_memoria_demandas_cal!$C$2:$K$99000,2,FALSE),0)</f>
        <v>0</v>
      </c>
      <c r="K5536" s="22">
        <f>IFERROR(VLOOKUP(I5536,datos_para_memoria_demandas_cal!$C$2:$K$99000,3,FALSE),0)</f>
        <v>0</v>
      </c>
      <c r="L5536" s="22">
        <f>IFERROR(VLOOKUP(I5536,ES0031102460685007HA0F_20250101!$D$2:$K$99000,2,FALSE),0)</f>
        <v>0</v>
      </c>
      <c r="M5536" s="23">
        <f>IFERROR(VLOOKUP(I5536,datos_para_memoria_demandas_cal!$C$2:$K$99000,4,FALSE),0)</f>
        <v>0</v>
      </c>
      <c r="N5536" s="21">
        <f t="shared" si="518"/>
        <v>0</v>
      </c>
      <c r="O5536" s="22">
        <f t="shared" si="519"/>
        <v>0</v>
      </c>
      <c r="P5536" s="22">
        <f t="shared" si="520"/>
        <v>0</v>
      </c>
      <c r="Q5536" s="23">
        <f t="shared" si="521"/>
        <v>0</v>
      </c>
    </row>
    <row r="5537" spans="8:17" x14ac:dyDescent="0.25">
      <c r="H5537" s="11" t="str">
        <f t="shared" si="522"/>
        <v/>
      </c>
      <c r="I5537" s="9" t="str">
        <f t="shared" si="517"/>
        <v/>
      </c>
      <c r="J5537" s="21">
        <f>IFERROR(VLOOKUP(I5537,datos_para_memoria_demandas_cal!$C$2:$K$99000,2,FALSE),0)</f>
        <v>0</v>
      </c>
      <c r="K5537" s="22">
        <f>IFERROR(VLOOKUP(I5537,datos_para_memoria_demandas_cal!$C$2:$K$99000,3,FALSE),0)</f>
        <v>0</v>
      </c>
      <c r="L5537" s="22">
        <f>IFERROR(VLOOKUP(I5537,ES0031102460685007HA0F_20250101!$D$2:$K$99000,2,FALSE),0)</f>
        <v>0</v>
      </c>
      <c r="M5537" s="23">
        <f>IFERROR(VLOOKUP(I5537,datos_para_memoria_demandas_cal!$C$2:$K$99000,4,FALSE),0)</f>
        <v>0</v>
      </c>
      <c r="N5537" s="21">
        <f t="shared" si="518"/>
        <v>0</v>
      </c>
      <c r="O5537" s="22">
        <f t="shared" si="519"/>
        <v>0</v>
      </c>
      <c r="P5537" s="22">
        <f t="shared" si="520"/>
        <v>0</v>
      </c>
      <c r="Q5537" s="23">
        <f t="shared" si="521"/>
        <v>0</v>
      </c>
    </row>
    <row r="5538" spans="8:17" x14ac:dyDescent="0.25">
      <c r="H5538" s="11" t="str">
        <f t="shared" si="522"/>
        <v/>
      </c>
      <c r="I5538" s="9" t="str">
        <f t="shared" si="517"/>
        <v/>
      </c>
      <c r="J5538" s="21">
        <f>IFERROR(VLOOKUP(I5538,datos_para_memoria_demandas_cal!$C$2:$K$99000,2,FALSE),0)</f>
        <v>0</v>
      </c>
      <c r="K5538" s="22">
        <f>IFERROR(VLOOKUP(I5538,datos_para_memoria_demandas_cal!$C$2:$K$99000,3,FALSE),0)</f>
        <v>0</v>
      </c>
      <c r="L5538" s="22">
        <f>IFERROR(VLOOKUP(I5538,ES0031102460685007HA0F_20250101!$D$2:$K$99000,2,FALSE),0)</f>
        <v>0</v>
      </c>
      <c r="M5538" s="23">
        <f>IFERROR(VLOOKUP(I5538,datos_para_memoria_demandas_cal!$C$2:$K$99000,4,FALSE),0)</f>
        <v>0</v>
      </c>
      <c r="N5538" s="21">
        <f t="shared" si="518"/>
        <v>0</v>
      </c>
      <c r="O5538" s="22">
        <f t="shared" si="519"/>
        <v>0</v>
      </c>
      <c r="P5538" s="22">
        <f t="shared" si="520"/>
        <v>0</v>
      </c>
      <c r="Q5538" s="23">
        <f t="shared" si="521"/>
        <v>0</v>
      </c>
    </row>
    <row r="5539" spans="8:17" x14ac:dyDescent="0.25">
      <c r="H5539" s="11" t="str">
        <f t="shared" si="522"/>
        <v/>
      </c>
      <c r="I5539" s="9" t="str">
        <f t="shared" si="517"/>
        <v/>
      </c>
      <c r="J5539" s="21">
        <f>IFERROR(VLOOKUP(I5539,datos_para_memoria_demandas_cal!$C$2:$K$99000,2,FALSE),0)</f>
        <v>0</v>
      </c>
      <c r="K5539" s="22">
        <f>IFERROR(VLOOKUP(I5539,datos_para_memoria_demandas_cal!$C$2:$K$99000,3,FALSE),0)</f>
        <v>0</v>
      </c>
      <c r="L5539" s="22">
        <f>IFERROR(VLOOKUP(I5539,ES0031102460685007HA0F_20250101!$D$2:$K$99000,2,FALSE),0)</f>
        <v>0</v>
      </c>
      <c r="M5539" s="23">
        <f>IFERROR(VLOOKUP(I5539,datos_para_memoria_demandas_cal!$C$2:$K$99000,4,FALSE),0)</f>
        <v>0</v>
      </c>
      <c r="N5539" s="21">
        <f t="shared" si="518"/>
        <v>0</v>
      </c>
      <c r="O5539" s="22">
        <f t="shared" si="519"/>
        <v>0</v>
      </c>
      <c r="P5539" s="22">
        <f t="shared" si="520"/>
        <v>0</v>
      </c>
      <c r="Q5539" s="23">
        <f t="shared" si="521"/>
        <v>0</v>
      </c>
    </row>
    <row r="5540" spans="8:17" x14ac:dyDescent="0.25">
      <c r="H5540" s="11" t="str">
        <f t="shared" si="522"/>
        <v/>
      </c>
      <c r="I5540" s="9" t="str">
        <f t="shared" si="517"/>
        <v/>
      </c>
      <c r="J5540" s="21">
        <f>IFERROR(VLOOKUP(I5540,datos_para_memoria_demandas_cal!$C$2:$K$99000,2,FALSE),0)</f>
        <v>0</v>
      </c>
      <c r="K5540" s="22">
        <f>IFERROR(VLOOKUP(I5540,datos_para_memoria_demandas_cal!$C$2:$K$99000,3,FALSE),0)</f>
        <v>0</v>
      </c>
      <c r="L5540" s="22">
        <f>IFERROR(VLOOKUP(I5540,ES0031102460685007HA0F_20250101!$D$2:$K$99000,2,FALSE),0)</f>
        <v>0</v>
      </c>
      <c r="M5540" s="23">
        <f>IFERROR(VLOOKUP(I5540,datos_para_memoria_demandas_cal!$C$2:$K$99000,4,FALSE),0)</f>
        <v>0</v>
      </c>
      <c r="N5540" s="21">
        <f t="shared" si="518"/>
        <v>0</v>
      </c>
      <c r="O5540" s="22">
        <f t="shared" si="519"/>
        <v>0</v>
      </c>
      <c r="P5540" s="22">
        <f t="shared" si="520"/>
        <v>0</v>
      </c>
      <c r="Q5540" s="23">
        <f t="shared" si="521"/>
        <v>0</v>
      </c>
    </row>
    <row r="5541" spans="8:17" x14ac:dyDescent="0.25">
      <c r="H5541" s="11" t="str">
        <f t="shared" si="522"/>
        <v/>
      </c>
      <c r="I5541" s="9" t="str">
        <f t="shared" si="517"/>
        <v/>
      </c>
      <c r="J5541" s="21">
        <f>IFERROR(VLOOKUP(I5541,datos_para_memoria_demandas_cal!$C$2:$K$99000,2,FALSE),0)</f>
        <v>0</v>
      </c>
      <c r="K5541" s="22">
        <f>IFERROR(VLOOKUP(I5541,datos_para_memoria_demandas_cal!$C$2:$K$99000,3,FALSE),0)</f>
        <v>0</v>
      </c>
      <c r="L5541" s="22">
        <f>IFERROR(VLOOKUP(I5541,ES0031102460685007HA0F_20250101!$D$2:$K$99000,2,FALSE),0)</f>
        <v>0</v>
      </c>
      <c r="M5541" s="23">
        <f>IFERROR(VLOOKUP(I5541,datos_para_memoria_demandas_cal!$C$2:$K$99000,4,FALSE),0)</f>
        <v>0</v>
      </c>
      <c r="N5541" s="21">
        <f t="shared" si="518"/>
        <v>0</v>
      </c>
      <c r="O5541" s="22">
        <f t="shared" si="519"/>
        <v>0</v>
      </c>
      <c r="P5541" s="22">
        <f t="shared" si="520"/>
        <v>0</v>
      </c>
      <c r="Q5541" s="23">
        <f t="shared" si="521"/>
        <v>0</v>
      </c>
    </row>
    <row r="5542" spans="8:17" x14ac:dyDescent="0.25">
      <c r="H5542" s="11" t="str">
        <f t="shared" si="522"/>
        <v/>
      </c>
      <c r="I5542" s="9" t="str">
        <f t="shared" si="517"/>
        <v/>
      </c>
      <c r="J5542" s="21">
        <f>IFERROR(VLOOKUP(I5542,datos_para_memoria_demandas_cal!$C$2:$K$99000,2,FALSE),0)</f>
        <v>0</v>
      </c>
      <c r="K5542" s="22">
        <f>IFERROR(VLOOKUP(I5542,datos_para_memoria_demandas_cal!$C$2:$K$99000,3,FALSE),0)</f>
        <v>0</v>
      </c>
      <c r="L5542" s="22">
        <f>IFERROR(VLOOKUP(I5542,ES0031102460685007HA0F_20250101!$D$2:$K$99000,2,FALSE),0)</f>
        <v>0</v>
      </c>
      <c r="M5542" s="23">
        <f>IFERROR(VLOOKUP(I5542,datos_para_memoria_demandas_cal!$C$2:$K$99000,4,FALSE),0)</f>
        <v>0</v>
      </c>
      <c r="N5542" s="21">
        <f t="shared" si="518"/>
        <v>0</v>
      </c>
      <c r="O5542" s="22">
        <f t="shared" si="519"/>
        <v>0</v>
      </c>
      <c r="P5542" s="22">
        <f t="shared" si="520"/>
        <v>0</v>
      </c>
      <c r="Q5542" s="23">
        <f t="shared" si="521"/>
        <v>0</v>
      </c>
    </row>
    <row r="5543" spans="8:17" x14ac:dyDescent="0.25">
      <c r="H5543" s="11" t="str">
        <f t="shared" si="522"/>
        <v/>
      </c>
      <c r="I5543" s="9" t="str">
        <f t="shared" si="517"/>
        <v/>
      </c>
      <c r="J5543" s="21">
        <f>IFERROR(VLOOKUP(I5543,datos_para_memoria_demandas_cal!$C$2:$K$99000,2,FALSE),0)</f>
        <v>0</v>
      </c>
      <c r="K5543" s="22">
        <f>IFERROR(VLOOKUP(I5543,datos_para_memoria_demandas_cal!$C$2:$K$99000,3,FALSE),0)</f>
        <v>0</v>
      </c>
      <c r="L5543" s="22">
        <f>IFERROR(VLOOKUP(I5543,ES0031102460685007HA0F_20250101!$D$2:$K$99000,2,FALSE),0)</f>
        <v>0</v>
      </c>
      <c r="M5543" s="23">
        <f>IFERROR(VLOOKUP(I5543,datos_para_memoria_demandas_cal!$C$2:$K$99000,4,FALSE),0)</f>
        <v>0</v>
      </c>
      <c r="N5543" s="21">
        <f t="shared" si="518"/>
        <v>0</v>
      </c>
      <c r="O5543" s="22">
        <f t="shared" si="519"/>
        <v>0</v>
      </c>
      <c r="P5543" s="22">
        <f t="shared" si="520"/>
        <v>0</v>
      </c>
      <c r="Q5543" s="23">
        <f t="shared" si="521"/>
        <v>0</v>
      </c>
    </row>
    <row r="5544" spans="8:17" x14ac:dyDescent="0.25">
      <c r="H5544" s="11" t="str">
        <f t="shared" si="522"/>
        <v/>
      </c>
      <c r="I5544" s="9" t="str">
        <f t="shared" si="517"/>
        <v/>
      </c>
      <c r="J5544" s="21">
        <f>IFERROR(VLOOKUP(I5544,datos_para_memoria_demandas_cal!$C$2:$K$99000,2,FALSE),0)</f>
        <v>0</v>
      </c>
      <c r="K5544" s="22">
        <f>IFERROR(VLOOKUP(I5544,datos_para_memoria_demandas_cal!$C$2:$K$99000,3,FALSE),0)</f>
        <v>0</v>
      </c>
      <c r="L5544" s="22">
        <f>IFERROR(VLOOKUP(I5544,ES0031102460685007HA0F_20250101!$D$2:$K$99000,2,FALSE),0)</f>
        <v>0</v>
      </c>
      <c r="M5544" s="23">
        <f>IFERROR(VLOOKUP(I5544,datos_para_memoria_demandas_cal!$C$2:$K$99000,4,FALSE),0)</f>
        <v>0</v>
      </c>
      <c r="N5544" s="21">
        <f t="shared" si="518"/>
        <v>0</v>
      </c>
      <c r="O5544" s="22">
        <f t="shared" si="519"/>
        <v>0</v>
      </c>
      <c r="P5544" s="22">
        <f t="shared" si="520"/>
        <v>0</v>
      </c>
      <c r="Q5544" s="23">
        <f t="shared" si="521"/>
        <v>0</v>
      </c>
    </row>
    <row r="5545" spans="8:17" x14ac:dyDescent="0.25">
      <c r="H5545" s="11" t="str">
        <f t="shared" si="522"/>
        <v/>
      </c>
      <c r="I5545" s="9" t="str">
        <f t="shared" si="517"/>
        <v/>
      </c>
      <c r="J5545" s="21">
        <f>IFERROR(VLOOKUP(I5545,datos_para_memoria_demandas_cal!$C$2:$K$99000,2,FALSE),0)</f>
        <v>0</v>
      </c>
      <c r="K5545" s="22">
        <f>IFERROR(VLOOKUP(I5545,datos_para_memoria_demandas_cal!$C$2:$K$99000,3,FALSE),0)</f>
        <v>0</v>
      </c>
      <c r="L5545" s="22">
        <f>IFERROR(VLOOKUP(I5545,ES0031102460685007HA0F_20250101!$D$2:$K$99000,2,FALSE),0)</f>
        <v>0</v>
      </c>
      <c r="M5545" s="23">
        <f>IFERROR(VLOOKUP(I5545,datos_para_memoria_demandas_cal!$C$2:$K$99000,4,FALSE),0)</f>
        <v>0</v>
      </c>
      <c r="N5545" s="21">
        <f t="shared" si="518"/>
        <v>0</v>
      </c>
      <c r="O5545" s="22">
        <f t="shared" si="519"/>
        <v>0</v>
      </c>
      <c r="P5545" s="22">
        <f t="shared" si="520"/>
        <v>0</v>
      </c>
      <c r="Q5545" s="23">
        <f t="shared" si="521"/>
        <v>0</v>
      </c>
    </row>
    <row r="5546" spans="8:17" x14ac:dyDescent="0.25">
      <c r="H5546" s="11" t="str">
        <f t="shared" si="522"/>
        <v/>
      </c>
      <c r="I5546" s="9" t="str">
        <f t="shared" si="517"/>
        <v/>
      </c>
      <c r="J5546" s="21">
        <f>IFERROR(VLOOKUP(I5546,datos_para_memoria_demandas_cal!$C$2:$K$99000,2,FALSE),0)</f>
        <v>0</v>
      </c>
      <c r="K5546" s="22">
        <f>IFERROR(VLOOKUP(I5546,datos_para_memoria_demandas_cal!$C$2:$K$99000,3,FALSE),0)</f>
        <v>0</v>
      </c>
      <c r="L5546" s="22">
        <f>IFERROR(VLOOKUP(I5546,ES0031102460685007HA0F_20250101!$D$2:$K$99000,2,FALSE),0)</f>
        <v>0</v>
      </c>
      <c r="M5546" s="23">
        <f>IFERROR(VLOOKUP(I5546,datos_para_memoria_demandas_cal!$C$2:$K$99000,4,FALSE),0)</f>
        <v>0</v>
      </c>
      <c r="N5546" s="21">
        <f t="shared" si="518"/>
        <v>0</v>
      </c>
      <c r="O5546" s="22">
        <f t="shared" si="519"/>
        <v>0</v>
      </c>
      <c r="P5546" s="22">
        <f t="shared" si="520"/>
        <v>0</v>
      </c>
      <c r="Q5546" s="23">
        <f t="shared" si="521"/>
        <v>0</v>
      </c>
    </row>
    <row r="5547" spans="8:17" x14ac:dyDescent="0.25">
      <c r="H5547" s="11" t="str">
        <f t="shared" si="522"/>
        <v/>
      </c>
      <c r="I5547" s="9" t="str">
        <f t="shared" si="517"/>
        <v/>
      </c>
      <c r="J5547" s="21">
        <f>IFERROR(VLOOKUP(I5547,datos_para_memoria_demandas_cal!$C$2:$K$99000,2,FALSE),0)</f>
        <v>0</v>
      </c>
      <c r="K5547" s="22">
        <f>IFERROR(VLOOKUP(I5547,datos_para_memoria_demandas_cal!$C$2:$K$99000,3,FALSE),0)</f>
        <v>0</v>
      </c>
      <c r="L5547" s="22">
        <f>IFERROR(VLOOKUP(I5547,ES0031102460685007HA0F_20250101!$D$2:$K$99000,2,FALSE),0)</f>
        <v>0</v>
      </c>
      <c r="M5547" s="23">
        <f>IFERROR(VLOOKUP(I5547,datos_para_memoria_demandas_cal!$C$2:$K$99000,4,FALSE),0)</f>
        <v>0</v>
      </c>
      <c r="N5547" s="21">
        <f t="shared" si="518"/>
        <v>0</v>
      </c>
      <c r="O5547" s="22">
        <f t="shared" si="519"/>
        <v>0</v>
      </c>
      <c r="P5547" s="22">
        <f t="shared" si="520"/>
        <v>0</v>
      </c>
      <c r="Q5547" s="23">
        <f t="shared" si="521"/>
        <v>0</v>
      </c>
    </row>
    <row r="5548" spans="8:17" x14ac:dyDescent="0.25">
      <c r="H5548" s="11" t="str">
        <f t="shared" si="522"/>
        <v/>
      </c>
      <c r="I5548" s="9" t="str">
        <f t="shared" si="517"/>
        <v/>
      </c>
      <c r="J5548" s="21">
        <f>IFERROR(VLOOKUP(I5548,datos_para_memoria_demandas_cal!$C$2:$K$99000,2,FALSE),0)</f>
        <v>0</v>
      </c>
      <c r="K5548" s="22">
        <f>IFERROR(VLOOKUP(I5548,datos_para_memoria_demandas_cal!$C$2:$K$99000,3,FALSE),0)</f>
        <v>0</v>
      </c>
      <c r="L5548" s="22">
        <f>IFERROR(VLOOKUP(I5548,ES0031102460685007HA0F_20250101!$D$2:$K$99000,2,FALSE),0)</f>
        <v>0</v>
      </c>
      <c r="M5548" s="23">
        <f>IFERROR(VLOOKUP(I5548,datos_para_memoria_demandas_cal!$C$2:$K$99000,4,FALSE),0)</f>
        <v>0</v>
      </c>
      <c r="N5548" s="21">
        <f t="shared" si="518"/>
        <v>0</v>
      </c>
      <c r="O5548" s="22">
        <f t="shared" si="519"/>
        <v>0</v>
      </c>
      <c r="P5548" s="22">
        <f t="shared" si="520"/>
        <v>0</v>
      </c>
      <c r="Q5548" s="23">
        <f t="shared" si="521"/>
        <v>0</v>
      </c>
    </row>
    <row r="5549" spans="8:17" x14ac:dyDescent="0.25">
      <c r="H5549" s="11" t="str">
        <f t="shared" si="522"/>
        <v/>
      </c>
      <c r="I5549" s="9" t="str">
        <f t="shared" si="517"/>
        <v/>
      </c>
      <c r="J5549" s="21">
        <f>IFERROR(VLOOKUP(I5549,datos_para_memoria_demandas_cal!$C$2:$K$99000,2,FALSE),0)</f>
        <v>0</v>
      </c>
      <c r="K5549" s="22">
        <f>IFERROR(VLOOKUP(I5549,datos_para_memoria_demandas_cal!$C$2:$K$99000,3,FALSE),0)</f>
        <v>0</v>
      </c>
      <c r="L5549" s="22">
        <f>IFERROR(VLOOKUP(I5549,ES0031102460685007HA0F_20250101!$D$2:$K$99000,2,FALSE),0)</f>
        <v>0</v>
      </c>
      <c r="M5549" s="23">
        <f>IFERROR(VLOOKUP(I5549,datos_para_memoria_demandas_cal!$C$2:$K$99000,4,FALSE),0)</f>
        <v>0</v>
      </c>
      <c r="N5549" s="21">
        <f t="shared" si="518"/>
        <v>0</v>
      </c>
      <c r="O5549" s="22">
        <f t="shared" si="519"/>
        <v>0</v>
      </c>
      <c r="P5549" s="22">
        <f t="shared" si="520"/>
        <v>0</v>
      </c>
      <c r="Q5549" s="23">
        <f t="shared" si="521"/>
        <v>0</v>
      </c>
    </row>
    <row r="5550" spans="8:17" x14ac:dyDescent="0.25">
      <c r="H5550" s="11" t="str">
        <f t="shared" si="522"/>
        <v/>
      </c>
      <c r="I5550" s="9" t="str">
        <f t="shared" si="517"/>
        <v/>
      </c>
      <c r="J5550" s="21">
        <f>IFERROR(VLOOKUP(I5550,datos_para_memoria_demandas_cal!$C$2:$K$99000,2,FALSE),0)</f>
        <v>0</v>
      </c>
      <c r="K5550" s="22">
        <f>IFERROR(VLOOKUP(I5550,datos_para_memoria_demandas_cal!$C$2:$K$99000,3,FALSE),0)</f>
        <v>0</v>
      </c>
      <c r="L5550" s="22">
        <f>IFERROR(VLOOKUP(I5550,ES0031102460685007HA0F_20250101!$D$2:$K$99000,2,FALSE),0)</f>
        <v>0</v>
      </c>
      <c r="M5550" s="23">
        <f>IFERROR(VLOOKUP(I5550,datos_para_memoria_demandas_cal!$C$2:$K$99000,4,FALSE),0)</f>
        <v>0</v>
      </c>
      <c r="N5550" s="21">
        <f t="shared" si="518"/>
        <v>0</v>
      </c>
      <c r="O5550" s="22">
        <f t="shared" si="519"/>
        <v>0</v>
      </c>
      <c r="P5550" s="22">
        <f t="shared" si="520"/>
        <v>0</v>
      </c>
      <c r="Q5550" s="23">
        <f t="shared" si="521"/>
        <v>0</v>
      </c>
    </row>
    <row r="5551" spans="8:17" x14ac:dyDescent="0.25">
      <c r="H5551" s="11" t="str">
        <f t="shared" si="522"/>
        <v/>
      </c>
      <c r="I5551" s="9" t="str">
        <f t="shared" si="517"/>
        <v/>
      </c>
      <c r="J5551" s="21">
        <f>IFERROR(VLOOKUP(I5551,datos_para_memoria_demandas_cal!$C$2:$K$99000,2,FALSE),0)</f>
        <v>0</v>
      </c>
      <c r="K5551" s="22">
        <f>IFERROR(VLOOKUP(I5551,datos_para_memoria_demandas_cal!$C$2:$K$99000,3,FALSE),0)</f>
        <v>0</v>
      </c>
      <c r="L5551" s="22">
        <f>IFERROR(VLOOKUP(I5551,ES0031102460685007HA0F_20250101!$D$2:$K$99000,2,FALSE),0)</f>
        <v>0</v>
      </c>
      <c r="M5551" s="23">
        <f>IFERROR(VLOOKUP(I5551,datos_para_memoria_demandas_cal!$C$2:$K$99000,4,FALSE),0)</f>
        <v>0</v>
      </c>
      <c r="N5551" s="21">
        <f t="shared" si="518"/>
        <v>0</v>
      </c>
      <c r="O5551" s="22">
        <f t="shared" si="519"/>
        <v>0</v>
      </c>
      <c r="P5551" s="22">
        <f t="shared" si="520"/>
        <v>0</v>
      </c>
      <c r="Q5551" s="23">
        <f t="shared" si="521"/>
        <v>0</v>
      </c>
    </row>
    <row r="5552" spans="8:17" x14ac:dyDescent="0.25">
      <c r="H5552" s="11" t="str">
        <f t="shared" si="522"/>
        <v/>
      </c>
      <c r="I5552" s="9" t="str">
        <f t="shared" si="517"/>
        <v/>
      </c>
      <c r="J5552" s="21">
        <f>IFERROR(VLOOKUP(I5552,datos_para_memoria_demandas_cal!$C$2:$K$99000,2,FALSE),0)</f>
        <v>0</v>
      </c>
      <c r="K5552" s="22">
        <f>IFERROR(VLOOKUP(I5552,datos_para_memoria_demandas_cal!$C$2:$K$99000,3,FALSE),0)</f>
        <v>0</v>
      </c>
      <c r="L5552" s="22">
        <f>IFERROR(VLOOKUP(I5552,ES0031102460685007HA0F_20250101!$D$2:$K$99000,2,FALSE),0)</f>
        <v>0</v>
      </c>
      <c r="M5552" s="23">
        <f>IFERROR(VLOOKUP(I5552,datos_para_memoria_demandas_cal!$C$2:$K$99000,4,FALSE),0)</f>
        <v>0</v>
      </c>
      <c r="N5552" s="21">
        <f t="shared" si="518"/>
        <v>0</v>
      </c>
      <c r="O5552" s="22">
        <f t="shared" si="519"/>
        <v>0</v>
      </c>
      <c r="P5552" s="22">
        <f t="shared" si="520"/>
        <v>0</v>
      </c>
      <c r="Q5552" s="23">
        <f t="shared" si="521"/>
        <v>0</v>
      </c>
    </row>
    <row r="5553" spans="8:17" x14ac:dyDescent="0.25">
      <c r="H5553" s="11" t="str">
        <f t="shared" si="522"/>
        <v/>
      </c>
      <c r="I5553" s="9" t="str">
        <f t="shared" si="517"/>
        <v/>
      </c>
      <c r="J5553" s="21">
        <f>IFERROR(VLOOKUP(I5553,datos_para_memoria_demandas_cal!$C$2:$K$99000,2,FALSE),0)</f>
        <v>0</v>
      </c>
      <c r="K5553" s="22">
        <f>IFERROR(VLOOKUP(I5553,datos_para_memoria_demandas_cal!$C$2:$K$99000,3,FALSE),0)</f>
        <v>0</v>
      </c>
      <c r="L5553" s="22">
        <f>IFERROR(VLOOKUP(I5553,ES0031102460685007HA0F_20250101!$D$2:$K$99000,2,FALSE),0)</f>
        <v>0</v>
      </c>
      <c r="M5553" s="23">
        <f>IFERROR(VLOOKUP(I5553,datos_para_memoria_demandas_cal!$C$2:$K$99000,4,FALSE),0)</f>
        <v>0</v>
      </c>
      <c r="N5553" s="21">
        <f t="shared" si="518"/>
        <v>0</v>
      </c>
      <c r="O5553" s="22">
        <f t="shared" si="519"/>
        <v>0</v>
      </c>
      <c r="P5553" s="22">
        <f t="shared" si="520"/>
        <v>0</v>
      </c>
      <c r="Q5553" s="23">
        <f t="shared" si="521"/>
        <v>0</v>
      </c>
    </row>
    <row r="5554" spans="8:17" x14ac:dyDescent="0.25">
      <c r="H5554" s="11" t="str">
        <f t="shared" si="522"/>
        <v/>
      </c>
      <c r="I5554" s="9" t="str">
        <f t="shared" si="517"/>
        <v/>
      </c>
      <c r="J5554" s="21">
        <f>IFERROR(VLOOKUP(I5554,datos_para_memoria_demandas_cal!$C$2:$K$99000,2,FALSE),0)</f>
        <v>0</v>
      </c>
      <c r="K5554" s="22">
        <f>IFERROR(VLOOKUP(I5554,datos_para_memoria_demandas_cal!$C$2:$K$99000,3,FALSE),0)</f>
        <v>0</v>
      </c>
      <c r="L5554" s="22">
        <f>IFERROR(VLOOKUP(I5554,ES0031102460685007HA0F_20250101!$D$2:$K$99000,2,FALSE),0)</f>
        <v>0</v>
      </c>
      <c r="M5554" s="23">
        <f>IFERROR(VLOOKUP(I5554,datos_para_memoria_demandas_cal!$C$2:$K$99000,4,FALSE),0)</f>
        <v>0</v>
      </c>
      <c r="N5554" s="21">
        <f t="shared" si="518"/>
        <v>0</v>
      </c>
      <c r="O5554" s="22">
        <f t="shared" si="519"/>
        <v>0</v>
      </c>
      <c r="P5554" s="22">
        <f t="shared" si="520"/>
        <v>0</v>
      </c>
      <c r="Q5554" s="23">
        <f t="shared" si="521"/>
        <v>0</v>
      </c>
    </row>
    <row r="5555" spans="8:17" x14ac:dyDescent="0.25">
      <c r="H5555" s="11" t="str">
        <f t="shared" si="522"/>
        <v/>
      </c>
      <c r="I5555" s="9" t="str">
        <f t="shared" si="517"/>
        <v/>
      </c>
      <c r="J5555" s="21">
        <f>IFERROR(VLOOKUP(I5555,datos_para_memoria_demandas_cal!$C$2:$K$99000,2,FALSE),0)</f>
        <v>0</v>
      </c>
      <c r="K5555" s="22">
        <f>IFERROR(VLOOKUP(I5555,datos_para_memoria_demandas_cal!$C$2:$K$99000,3,FALSE),0)</f>
        <v>0</v>
      </c>
      <c r="L5555" s="22">
        <f>IFERROR(VLOOKUP(I5555,ES0031102460685007HA0F_20250101!$D$2:$K$99000,2,FALSE),0)</f>
        <v>0</v>
      </c>
      <c r="M5555" s="23">
        <f>IFERROR(VLOOKUP(I5555,datos_para_memoria_demandas_cal!$C$2:$K$99000,4,FALSE),0)</f>
        <v>0</v>
      </c>
      <c r="N5555" s="21">
        <f t="shared" si="518"/>
        <v>0</v>
      </c>
      <c r="O5555" s="22">
        <f t="shared" si="519"/>
        <v>0</v>
      </c>
      <c r="P5555" s="22">
        <f t="shared" si="520"/>
        <v>0</v>
      </c>
      <c r="Q5555" s="23">
        <f t="shared" si="521"/>
        <v>0</v>
      </c>
    </row>
    <row r="5556" spans="8:17" x14ac:dyDescent="0.25">
      <c r="H5556" s="11" t="str">
        <f t="shared" si="522"/>
        <v/>
      </c>
      <c r="I5556" s="9" t="str">
        <f t="shared" si="517"/>
        <v/>
      </c>
      <c r="J5556" s="21">
        <f>IFERROR(VLOOKUP(I5556,datos_para_memoria_demandas_cal!$C$2:$K$99000,2,FALSE),0)</f>
        <v>0</v>
      </c>
      <c r="K5556" s="22">
        <f>IFERROR(VLOOKUP(I5556,datos_para_memoria_demandas_cal!$C$2:$K$99000,3,FALSE),0)</f>
        <v>0</v>
      </c>
      <c r="L5556" s="22">
        <f>IFERROR(VLOOKUP(I5556,ES0031102460685007HA0F_20250101!$D$2:$K$99000,2,FALSE),0)</f>
        <v>0</v>
      </c>
      <c r="M5556" s="23">
        <f>IFERROR(VLOOKUP(I5556,datos_para_memoria_demandas_cal!$C$2:$K$99000,4,FALSE),0)</f>
        <v>0</v>
      </c>
      <c r="N5556" s="21">
        <f t="shared" si="518"/>
        <v>0</v>
      </c>
      <c r="O5556" s="22">
        <f t="shared" si="519"/>
        <v>0</v>
      </c>
      <c r="P5556" s="22">
        <f t="shared" si="520"/>
        <v>0</v>
      </c>
      <c r="Q5556" s="23">
        <f t="shared" si="521"/>
        <v>0</v>
      </c>
    </row>
    <row r="5557" spans="8:17" x14ac:dyDescent="0.25">
      <c r="H5557" s="11" t="str">
        <f t="shared" si="522"/>
        <v/>
      </c>
      <c r="I5557" s="9" t="str">
        <f t="shared" si="517"/>
        <v/>
      </c>
      <c r="J5557" s="21">
        <f>IFERROR(VLOOKUP(I5557,datos_para_memoria_demandas_cal!$C$2:$K$99000,2,FALSE),0)</f>
        <v>0</v>
      </c>
      <c r="K5557" s="22">
        <f>IFERROR(VLOOKUP(I5557,datos_para_memoria_demandas_cal!$C$2:$K$99000,3,FALSE),0)</f>
        <v>0</v>
      </c>
      <c r="L5557" s="22">
        <f>IFERROR(VLOOKUP(I5557,ES0031102460685007HA0F_20250101!$D$2:$K$99000,2,FALSE),0)</f>
        <v>0</v>
      </c>
      <c r="M5557" s="23">
        <f>IFERROR(VLOOKUP(I5557,datos_para_memoria_demandas_cal!$C$2:$K$99000,4,FALSE),0)</f>
        <v>0</v>
      </c>
      <c r="N5557" s="21">
        <f t="shared" si="518"/>
        <v>0</v>
      </c>
      <c r="O5557" s="22">
        <f t="shared" si="519"/>
        <v>0</v>
      </c>
      <c r="P5557" s="22">
        <f t="shared" si="520"/>
        <v>0</v>
      </c>
      <c r="Q5557" s="23">
        <f t="shared" si="521"/>
        <v>0</v>
      </c>
    </row>
    <row r="5558" spans="8:17" x14ac:dyDescent="0.25">
      <c r="H5558" s="11" t="str">
        <f t="shared" si="522"/>
        <v/>
      </c>
      <c r="I5558" s="9" t="str">
        <f t="shared" si="517"/>
        <v/>
      </c>
      <c r="J5558" s="21">
        <f>IFERROR(VLOOKUP(I5558,datos_para_memoria_demandas_cal!$C$2:$K$99000,2,FALSE),0)</f>
        <v>0</v>
      </c>
      <c r="K5558" s="22">
        <f>IFERROR(VLOOKUP(I5558,datos_para_memoria_demandas_cal!$C$2:$K$99000,3,FALSE),0)</f>
        <v>0</v>
      </c>
      <c r="L5558" s="22">
        <f>IFERROR(VLOOKUP(I5558,ES0031102460685007HA0F_20250101!$D$2:$K$99000,2,FALSE),0)</f>
        <v>0</v>
      </c>
      <c r="M5558" s="23">
        <f>IFERROR(VLOOKUP(I5558,datos_para_memoria_demandas_cal!$C$2:$K$99000,4,FALSE),0)</f>
        <v>0</v>
      </c>
      <c r="N5558" s="21">
        <f t="shared" si="518"/>
        <v>0</v>
      </c>
      <c r="O5558" s="22">
        <f t="shared" si="519"/>
        <v>0</v>
      </c>
      <c r="P5558" s="22">
        <f t="shared" si="520"/>
        <v>0</v>
      </c>
      <c r="Q5558" s="23">
        <f t="shared" si="521"/>
        <v>0</v>
      </c>
    </row>
    <row r="5559" spans="8:17" x14ac:dyDescent="0.25">
      <c r="H5559" s="11" t="str">
        <f t="shared" si="522"/>
        <v/>
      </c>
      <c r="I5559" s="9" t="str">
        <f t="shared" si="517"/>
        <v/>
      </c>
      <c r="J5559" s="21">
        <f>IFERROR(VLOOKUP(I5559,datos_para_memoria_demandas_cal!$C$2:$K$99000,2,FALSE),0)</f>
        <v>0</v>
      </c>
      <c r="K5559" s="22">
        <f>IFERROR(VLOOKUP(I5559,datos_para_memoria_demandas_cal!$C$2:$K$99000,3,FALSE),0)</f>
        <v>0</v>
      </c>
      <c r="L5559" s="22">
        <f>IFERROR(VLOOKUP(I5559,ES0031102460685007HA0F_20250101!$D$2:$K$99000,2,FALSE),0)</f>
        <v>0</v>
      </c>
      <c r="M5559" s="23">
        <f>IFERROR(VLOOKUP(I5559,datos_para_memoria_demandas_cal!$C$2:$K$99000,4,FALSE),0)</f>
        <v>0</v>
      </c>
      <c r="N5559" s="21">
        <f t="shared" si="518"/>
        <v>0</v>
      </c>
      <c r="O5559" s="22">
        <f t="shared" si="519"/>
        <v>0</v>
      </c>
      <c r="P5559" s="22">
        <f t="shared" si="520"/>
        <v>0</v>
      </c>
      <c r="Q5559" s="23">
        <f t="shared" si="521"/>
        <v>0</v>
      </c>
    </row>
    <row r="5560" spans="8:17" x14ac:dyDescent="0.25">
      <c r="H5560" s="11" t="str">
        <f t="shared" si="522"/>
        <v/>
      </c>
      <c r="I5560" s="9" t="str">
        <f t="shared" si="517"/>
        <v/>
      </c>
      <c r="J5560" s="21">
        <f>IFERROR(VLOOKUP(I5560,datos_para_memoria_demandas_cal!$C$2:$K$99000,2,FALSE),0)</f>
        <v>0</v>
      </c>
      <c r="K5560" s="22">
        <f>IFERROR(VLOOKUP(I5560,datos_para_memoria_demandas_cal!$C$2:$K$99000,3,FALSE),0)</f>
        <v>0</v>
      </c>
      <c r="L5560" s="22">
        <f>IFERROR(VLOOKUP(I5560,ES0031102460685007HA0F_20250101!$D$2:$K$99000,2,FALSE),0)</f>
        <v>0</v>
      </c>
      <c r="M5560" s="23">
        <f>IFERROR(VLOOKUP(I5560,datos_para_memoria_demandas_cal!$C$2:$K$99000,4,FALSE),0)</f>
        <v>0</v>
      </c>
      <c r="N5560" s="21">
        <f t="shared" si="518"/>
        <v>0</v>
      </c>
      <c r="O5560" s="22">
        <f t="shared" si="519"/>
        <v>0</v>
      </c>
      <c r="P5560" s="22">
        <f t="shared" si="520"/>
        <v>0</v>
      </c>
      <c r="Q5560" s="23">
        <f t="shared" si="521"/>
        <v>0</v>
      </c>
    </row>
    <row r="5561" spans="8:17" x14ac:dyDescent="0.25">
      <c r="H5561" s="11" t="str">
        <f t="shared" si="522"/>
        <v/>
      </c>
      <c r="I5561" s="9" t="str">
        <f t="shared" si="517"/>
        <v/>
      </c>
      <c r="J5561" s="21">
        <f>IFERROR(VLOOKUP(I5561,datos_para_memoria_demandas_cal!$C$2:$K$99000,2,FALSE),0)</f>
        <v>0</v>
      </c>
      <c r="K5561" s="22">
        <f>IFERROR(VLOOKUP(I5561,datos_para_memoria_demandas_cal!$C$2:$K$99000,3,FALSE),0)</f>
        <v>0</v>
      </c>
      <c r="L5561" s="22">
        <f>IFERROR(VLOOKUP(I5561,ES0031102460685007HA0F_20250101!$D$2:$K$99000,2,FALSE),0)</f>
        <v>0</v>
      </c>
      <c r="M5561" s="23">
        <f>IFERROR(VLOOKUP(I5561,datos_para_memoria_demandas_cal!$C$2:$K$99000,4,FALSE),0)</f>
        <v>0</v>
      </c>
      <c r="N5561" s="21">
        <f t="shared" si="518"/>
        <v>0</v>
      </c>
      <c r="O5561" s="22">
        <f t="shared" si="519"/>
        <v>0</v>
      </c>
      <c r="P5561" s="22">
        <f t="shared" si="520"/>
        <v>0</v>
      </c>
      <c r="Q5561" s="23">
        <f t="shared" si="521"/>
        <v>0</v>
      </c>
    </row>
    <row r="5562" spans="8:17" x14ac:dyDescent="0.25">
      <c r="H5562" s="11" t="str">
        <f t="shared" si="522"/>
        <v/>
      </c>
      <c r="I5562" s="9" t="str">
        <f t="shared" si="517"/>
        <v/>
      </c>
      <c r="J5562" s="21">
        <f>IFERROR(VLOOKUP(I5562,datos_para_memoria_demandas_cal!$C$2:$K$99000,2,FALSE),0)</f>
        <v>0</v>
      </c>
      <c r="K5562" s="22">
        <f>IFERROR(VLOOKUP(I5562,datos_para_memoria_demandas_cal!$C$2:$K$99000,3,FALSE),0)</f>
        <v>0</v>
      </c>
      <c r="L5562" s="22">
        <f>IFERROR(VLOOKUP(I5562,ES0031102460685007HA0F_20250101!$D$2:$K$99000,2,FALSE),0)</f>
        <v>0</v>
      </c>
      <c r="M5562" s="23">
        <f>IFERROR(VLOOKUP(I5562,datos_para_memoria_demandas_cal!$C$2:$K$99000,4,FALSE),0)</f>
        <v>0</v>
      </c>
      <c r="N5562" s="21">
        <f t="shared" si="518"/>
        <v>0</v>
      </c>
      <c r="O5562" s="22">
        <f t="shared" si="519"/>
        <v>0</v>
      </c>
      <c r="P5562" s="22">
        <f t="shared" si="520"/>
        <v>0</v>
      </c>
      <c r="Q5562" s="23">
        <f t="shared" si="521"/>
        <v>0</v>
      </c>
    </row>
    <row r="5563" spans="8:17" x14ac:dyDescent="0.25">
      <c r="H5563" s="11" t="str">
        <f t="shared" si="522"/>
        <v/>
      </c>
      <c r="I5563" s="9" t="str">
        <f t="shared" si="517"/>
        <v/>
      </c>
      <c r="J5563" s="21">
        <f>IFERROR(VLOOKUP(I5563,datos_para_memoria_demandas_cal!$C$2:$K$99000,2,FALSE),0)</f>
        <v>0</v>
      </c>
      <c r="K5563" s="22">
        <f>IFERROR(VLOOKUP(I5563,datos_para_memoria_demandas_cal!$C$2:$K$99000,3,FALSE),0)</f>
        <v>0</v>
      </c>
      <c r="L5563" s="22">
        <f>IFERROR(VLOOKUP(I5563,ES0031102460685007HA0F_20250101!$D$2:$K$99000,2,FALSE),0)</f>
        <v>0</v>
      </c>
      <c r="M5563" s="23">
        <f>IFERROR(VLOOKUP(I5563,datos_para_memoria_demandas_cal!$C$2:$K$99000,4,FALSE),0)</f>
        <v>0</v>
      </c>
      <c r="N5563" s="21">
        <f t="shared" si="518"/>
        <v>0</v>
      </c>
      <c r="O5563" s="22">
        <f t="shared" si="519"/>
        <v>0</v>
      </c>
      <c r="P5563" s="22">
        <f t="shared" si="520"/>
        <v>0</v>
      </c>
      <c r="Q5563" s="23">
        <f t="shared" si="521"/>
        <v>0</v>
      </c>
    </row>
    <row r="5564" spans="8:17" x14ac:dyDescent="0.25">
      <c r="H5564" s="11" t="str">
        <f t="shared" si="522"/>
        <v/>
      </c>
      <c r="I5564" s="9" t="str">
        <f t="shared" si="517"/>
        <v/>
      </c>
      <c r="J5564" s="21">
        <f>IFERROR(VLOOKUP(I5564,datos_para_memoria_demandas_cal!$C$2:$K$99000,2,FALSE),0)</f>
        <v>0</v>
      </c>
      <c r="K5564" s="22">
        <f>IFERROR(VLOOKUP(I5564,datos_para_memoria_demandas_cal!$C$2:$K$99000,3,FALSE),0)</f>
        <v>0</v>
      </c>
      <c r="L5564" s="22">
        <f>IFERROR(VLOOKUP(I5564,ES0031102460685007HA0F_20250101!$D$2:$K$99000,2,FALSE),0)</f>
        <v>0</v>
      </c>
      <c r="M5564" s="23">
        <f>IFERROR(VLOOKUP(I5564,datos_para_memoria_demandas_cal!$C$2:$K$99000,4,FALSE),0)</f>
        <v>0</v>
      </c>
      <c r="N5564" s="21">
        <f t="shared" si="518"/>
        <v>0</v>
      </c>
      <c r="O5564" s="22">
        <f t="shared" si="519"/>
        <v>0</v>
      </c>
      <c r="P5564" s="22">
        <f t="shared" si="520"/>
        <v>0</v>
      </c>
      <c r="Q5564" s="23">
        <f t="shared" si="521"/>
        <v>0</v>
      </c>
    </row>
    <row r="5565" spans="8:17" x14ac:dyDescent="0.25">
      <c r="H5565" s="11" t="str">
        <f t="shared" si="522"/>
        <v/>
      </c>
      <c r="I5565" s="9" t="str">
        <f t="shared" si="517"/>
        <v/>
      </c>
      <c r="J5565" s="21">
        <f>IFERROR(VLOOKUP(I5565,datos_para_memoria_demandas_cal!$C$2:$K$99000,2,FALSE),0)</f>
        <v>0</v>
      </c>
      <c r="K5565" s="22">
        <f>IFERROR(VLOOKUP(I5565,datos_para_memoria_demandas_cal!$C$2:$K$99000,3,FALSE),0)</f>
        <v>0</v>
      </c>
      <c r="L5565" s="22">
        <f>IFERROR(VLOOKUP(I5565,ES0031102460685007HA0F_20250101!$D$2:$K$99000,2,FALSE),0)</f>
        <v>0</v>
      </c>
      <c r="M5565" s="23">
        <f>IFERROR(VLOOKUP(I5565,datos_para_memoria_demandas_cal!$C$2:$K$99000,4,FALSE),0)</f>
        <v>0</v>
      </c>
      <c r="N5565" s="21">
        <f t="shared" si="518"/>
        <v>0</v>
      </c>
      <c r="O5565" s="22">
        <f t="shared" si="519"/>
        <v>0</v>
      </c>
      <c r="P5565" s="22">
        <f t="shared" si="520"/>
        <v>0</v>
      </c>
      <c r="Q5565" s="23">
        <f t="shared" si="521"/>
        <v>0</v>
      </c>
    </row>
    <row r="5566" spans="8:17" x14ac:dyDescent="0.25">
      <c r="H5566" s="11" t="str">
        <f t="shared" si="522"/>
        <v/>
      </c>
      <c r="I5566" s="9" t="str">
        <f t="shared" si="517"/>
        <v/>
      </c>
      <c r="J5566" s="21">
        <f>IFERROR(VLOOKUP(I5566,datos_para_memoria_demandas_cal!$C$2:$K$99000,2,FALSE),0)</f>
        <v>0</v>
      </c>
      <c r="K5566" s="22">
        <f>IFERROR(VLOOKUP(I5566,datos_para_memoria_demandas_cal!$C$2:$K$99000,3,FALSE),0)</f>
        <v>0</v>
      </c>
      <c r="L5566" s="22">
        <f>IFERROR(VLOOKUP(I5566,ES0031102460685007HA0F_20250101!$D$2:$K$99000,2,FALSE),0)</f>
        <v>0</v>
      </c>
      <c r="M5566" s="23">
        <f>IFERROR(VLOOKUP(I5566,datos_para_memoria_demandas_cal!$C$2:$K$99000,4,FALSE),0)</f>
        <v>0</v>
      </c>
      <c r="N5566" s="21">
        <f t="shared" si="518"/>
        <v>0</v>
      </c>
      <c r="O5566" s="22">
        <f t="shared" si="519"/>
        <v>0</v>
      </c>
      <c r="P5566" s="22">
        <f t="shared" si="520"/>
        <v>0</v>
      </c>
      <c r="Q5566" s="23">
        <f t="shared" si="521"/>
        <v>0</v>
      </c>
    </row>
    <row r="5567" spans="8:17" x14ac:dyDescent="0.25">
      <c r="H5567" s="11" t="str">
        <f t="shared" si="522"/>
        <v/>
      </c>
      <c r="I5567" s="9" t="str">
        <f t="shared" si="517"/>
        <v/>
      </c>
      <c r="J5567" s="21">
        <f>IFERROR(VLOOKUP(I5567,datos_para_memoria_demandas_cal!$C$2:$K$99000,2,FALSE),0)</f>
        <v>0</v>
      </c>
      <c r="K5567" s="22">
        <f>IFERROR(VLOOKUP(I5567,datos_para_memoria_demandas_cal!$C$2:$K$99000,3,FALSE),0)</f>
        <v>0</v>
      </c>
      <c r="L5567" s="22">
        <f>IFERROR(VLOOKUP(I5567,ES0031102460685007HA0F_20250101!$D$2:$K$99000,2,FALSE),0)</f>
        <v>0</v>
      </c>
      <c r="M5567" s="23">
        <f>IFERROR(VLOOKUP(I5567,datos_para_memoria_demandas_cal!$C$2:$K$99000,4,FALSE),0)</f>
        <v>0</v>
      </c>
      <c r="N5567" s="21">
        <f t="shared" si="518"/>
        <v>0</v>
      </c>
      <c r="O5567" s="22">
        <f t="shared" si="519"/>
        <v>0</v>
      </c>
      <c r="P5567" s="22">
        <f t="shared" si="520"/>
        <v>0</v>
      </c>
      <c r="Q5567" s="23">
        <f t="shared" si="521"/>
        <v>0</v>
      </c>
    </row>
    <row r="5568" spans="8:17" x14ac:dyDescent="0.25">
      <c r="H5568" s="11" t="str">
        <f t="shared" si="522"/>
        <v/>
      </c>
      <c r="I5568" s="9" t="str">
        <f t="shared" si="517"/>
        <v/>
      </c>
      <c r="J5568" s="21">
        <f>IFERROR(VLOOKUP(I5568,datos_para_memoria_demandas_cal!$C$2:$K$99000,2,FALSE),0)</f>
        <v>0</v>
      </c>
      <c r="K5568" s="22">
        <f>IFERROR(VLOOKUP(I5568,datos_para_memoria_demandas_cal!$C$2:$K$99000,3,FALSE),0)</f>
        <v>0</v>
      </c>
      <c r="L5568" s="22">
        <f>IFERROR(VLOOKUP(I5568,ES0031102460685007HA0F_20250101!$D$2:$K$99000,2,FALSE),0)</f>
        <v>0</v>
      </c>
      <c r="M5568" s="23">
        <f>IFERROR(VLOOKUP(I5568,datos_para_memoria_demandas_cal!$C$2:$K$99000,4,FALSE),0)</f>
        <v>0</v>
      </c>
      <c r="N5568" s="21">
        <f t="shared" si="518"/>
        <v>0</v>
      </c>
      <c r="O5568" s="22">
        <f t="shared" si="519"/>
        <v>0</v>
      </c>
      <c r="P5568" s="22">
        <f t="shared" si="520"/>
        <v>0</v>
      </c>
      <c r="Q5568" s="23">
        <f t="shared" si="521"/>
        <v>0</v>
      </c>
    </row>
    <row r="5569" spans="8:17" x14ac:dyDescent="0.25">
      <c r="H5569" s="11" t="str">
        <f t="shared" si="522"/>
        <v/>
      </c>
      <c r="I5569" s="9" t="str">
        <f t="shared" si="517"/>
        <v/>
      </c>
      <c r="J5569" s="21">
        <f>IFERROR(VLOOKUP(I5569,datos_para_memoria_demandas_cal!$C$2:$K$99000,2,FALSE),0)</f>
        <v>0</v>
      </c>
      <c r="K5569" s="22">
        <f>IFERROR(VLOOKUP(I5569,datos_para_memoria_demandas_cal!$C$2:$K$99000,3,FALSE),0)</f>
        <v>0</v>
      </c>
      <c r="L5569" s="22">
        <f>IFERROR(VLOOKUP(I5569,ES0031102460685007HA0F_20250101!$D$2:$K$99000,2,FALSE),0)</f>
        <v>0</v>
      </c>
      <c r="M5569" s="23">
        <f>IFERROR(VLOOKUP(I5569,datos_para_memoria_demandas_cal!$C$2:$K$99000,4,FALSE),0)</f>
        <v>0</v>
      </c>
      <c r="N5569" s="21">
        <f t="shared" si="518"/>
        <v>0</v>
      </c>
      <c r="O5569" s="22">
        <f t="shared" si="519"/>
        <v>0</v>
      </c>
      <c r="P5569" s="22">
        <f t="shared" si="520"/>
        <v>0</v>
      </c>
      <c r="Q5569" s="23">
        <f t="shared" si="521"/>
        <v>0</v>
      </c>
    </row>
    <row r="5570" spans="8:17" x14ac:dyDescent="0.25">
      <c r="H5570" s="11" t="str">
        <f t="shared" si="522"/>
        <v/>
      </c>
      <c r="I5570" s="9" t="str">
        <f t="shared" si="517"/>
        <v/>
      </c>
      <c r="J5570" s="21">
        <f>IFERROR(VLOOKUP(I5570,datos_para_memoria_demandas_cal!$C$2:$K$99000,2,FALSE),0)</f>
        <v>0</v>
      </c>
      <c r="K5570" s="22">
        <f>IFERROR(VLOOKUP(I5570,datos_para_memoria_demandas_cal!$C$2:$K$99000,3,FALSE),0)</f>
        <v>0</v>
      </c>
      <c r="L5570" s="22">
        <f>IFERROR(VLOOKUP(I5570,ES0031102460685007HA0F_20250101!$D$2:$K$99000,2,FALSE),0)</f>
        <v>0</v>
      </c>
      <c r="M5570" s="23">
        <f>IFERROR(VLOOKUP(I5570,datos_para_memoria_demandas_cal!$C$2:$K$99000,4,FALSE),0)</f>
        <v>0</v>
      </c>
      <c r="N5570" s="21">
        <f t="shared" si="518"/>
        <v>0</v>
      </c>
      <c r="O5570" s="22">
        <f t="shared" si="519"/>
        <v>0</v>
      </c>
      <c r="P5570" s="22">
        <f t="shared" si="520"/>
        <v>0</v>
      </c>
      <c r="Q5570" s="23">
        <f t="shared" si="521"/>
        <v>0</v>
      </c>
    </row>
    <row r="5571" spans="8:17" x14ac:dyDescent="0.25">
      <c r="H5571" s="11" t="str">
        <f t="shared" si="522"/>
        <v/>
      </c>
      <c r="I5571" s="9" t="str">
        <f t="shared" si="517"/>
        <v/>
      </c>
      <c r="J5571" s="21">
        <f>IFERROR(VLOOKUP(I5571,datos_para_memoria_demandas_cal!$C$2:$K$99000,2,FALSE),0)</f>
        <v>0</v>
      </c>
      <c r="K5571" s="22">
        <f>IFERROR(VLOOKUP(I5571,datos_para_memoria_demandas_cal!$C$2:$K$99000,3,FALSE),0)</f>
        <v>0</v>
      </c>
      <c r="L5571" s="22">
        <f>IFERROR(VLOOKUP(I5571,ES0031102460685007HA0F_20250101!$D$2:$K$99000,2,FALSE),0)</f>
        <v>0</v>
      </c>
      <c r="M5571" s="23">
        <f>IFERROR(VLOOKUP(I5571,datos_para_memoria_demandas_cal!$C$2:$K$99000,4,FALSE),0)</f>
        <v>0</v>
      </c>
      <c r="N5571" s="21">
        <f t="shared" si="518"/>
        <v>0</v>
      </c>
      <c r="O5571" s="22">
        <f t="shared" si="519"/>
        <v>0</v>
      </c>
      <c r="P5571" s="22">
        <f t="shared" si="520"/>
        <v>0</v>
      </c>
      <c r="Q5571" s="23">
        <f t="shared" si="521"/>
        <v>0</v>
      </c>
    </row>
    <row r="5572" spans="8:17" x14ac:dyDescent="0.25">
      <c r="H5572" s="11" t="str">
        <f t="shared" si="522"/>
        <v/>
      </c>
      <c r="I5572" s="9" t="str">
        <f t="shared" si="517"/>
        <v/>
      </c>
      <c r="J5572" s="21">
        <f>IFERROR(VLOOKUP(I5572,datos_para_memoria_demandas_cal!$C$2:$K$99000,2,FALSE),0)</f>
        <v>0</v>
      </c>
      <c r="K5572" s="22">
        <f>IFERROR(VLOOKUP(I5572,datos_para_memoria_demandas_cal!$C$2:$K$99000,3,FALSE),0)</f>
        <v>0</v>
      </c>
      <c r="L5572" s="22">
        <f>IFERROR(VLOOKUP(I5572,ES0031102460685007HA0F_20250101!$D$2:$K$99000,2,FALSE),0)</f>
        <v>0</v>
      </c>
      <c r="M5572" s="23">
        <f>IFERROR(VLOOKUP(I5572,datos_para_memoria_demandas_cal!$C$2:$K$99000,4,FALSE),0)</f>
        <v>0</v>
      </c>
      <c r="N5572" s="21">
        <f t="shared" si="518"/>
        <v>0</v>
      </c>
      <c r="O5572" s="22">
        <f t="shared" si="519"/>
        <v>0</v>
      </c>
      <c r="P5572" s="22">
        <f t="shared" si="520"/>
        <v>0</v>
      </c>
      <c r="Q5572" s="23">
        <f t="shared" si="521"/>
        <v>0</v>
      </c>
    </row>
    <row r="5573" spans="8:17" x14ac:dyDescent="0.25">
      <c r="H5573" s="11" t="str">
        <f t="shared" si="522"/>
        <v/>
      </c>
      <c r="I5573" s="9" t="str">
        <f t="shared" ref="I5573:I5636" si="523">TEXT(H5573,"000000,000000")</f>
        <v/>
      </c>
      <c r="J5573" s="21">
        <f>IFERROR(VLOOKUP(I5573,datos_para_memoria_demandas_cal!$C$2:$K$99000,2,FALSE),0)</f>
        <v>0</v>
      </c>
      <c r="K5573" s="22">
        <f>IFERROR(VLOOKUP(I5573,datos_para_memoria_demandas_cal!$C$2:$K$99000,3,FALSE),0)</f>
        <v>0</v>
      </c>
      <c r="L5573" s="22">
        <f>IFERROR(VLOOKUP(I5573,ES0031102460685007HA0F_20250101!$D$2:$K$99000,2,FALSE),0)</f>
        <v>0</v>
      </c>
      <c r="M5573" s="23">
        <f>IFERROR(VLOOKUP(I5573,datos_para_memoria_demandas_cal!$C$2:$K$99000,4,FALSE),0)</f>
        <v>0</v>
      </c>
      <c r="N5573" s="21">
        <f t="shared" ref="N5573:N5636" si="524">J5573*K5573</f>
        <v>0</v>
      </c>
      <c r="O5573" s="22">
        <f t="shared" ref="O5573:O5636" si="525">J5573*L5573</f>
        <v>0</v>
      </c>
      <c r="P5573" s="22">
        <f t="shared" ref="P5573:P5636" si="526">J5573*(IF(K5573+M5573&gt;0,K5573+M5573,0))</f>
        <v>0</v>
      </c>
      <c r="Q5573" s="23">
        <f t="shared" ref="Q5573:Q5636" si="527">J5573*(IF(L5573+M5573&gt;0,L5573+M5573,0))</f>
        <v>0</v>
      </c>
    </row>
    <row r="5574" spans="8:17" x14ac:dyDescent="0.25">
      <c r="H5574" s="11" t="str">
        <f t="shared" ref="H5574:H5637" si="528">IFERROR(IF(H5573+1/24&lt;=$F$5,H5573+1/24,""),"")</f>
        <v/>
      </c>
      <c r="I5574" s="9" t="str">
        <f t="shared" si="523"/>
        <v/>
      </c>
      <c r="J5574" s="21">
        <f>IFERROR(VLOOKUP(I5574,datos_para_memoria_demandas_cal!$C$2:$K$99000,2,FALSE),0)</f>
        <v>0</v>
      </c>
      <c r="K5574" s="22">
        <f>IFERROR(VLOOKUP(I5574,datos_para_memoria_demandas_cal!$C$2:$K$99000,3,FALSE),0)</f>
        <v>0</v>
      </c>
      <c r="L5574" s="22">
        <f>IFERROR(VLOOKUP(I5574,ES0031102460685007HA0F_20250101!$D$2:$K$99000,2,FALSE),0)</f>
        <v>0</v>
      </c>
      <c r="M5574" s="23">
        <f>IFERROR(VLOOKUP(I5574,datos_para_memoria_demandas_cal!$C$2:$K$99000,4,FALSE),0)</f>
        <v>0</v>
      </c>
      <c r="N5574" s="21">
        <f t="shared" si="524"/>
        <v>0</v>
      </c>
      <c r="O5574" s="22">
        <f t="shared" si="525"/>
        <v>0</v>
      </c>
      <c r="P5574" s="22">
        <f t="shared" si="526"/>
        <v>0</v>
      </c>
      <c r="Q5574" s="23">
        <f t="shared" si="527"/>
        <v>0</v>
      </c>
    </row>
    <row r="5575" spans="8:17" x14ac:dyDescent="0.25">
      <c r="H5575" s="11" t="str">
        <f t="shared" si="528"/>
        <v/>
      </c>
      <c r="I5575" s="9" t="str">
        <f t="shared" si="523"/>
        <v/>
      </c>
      <c r="J5575" s="21">
        <f>IFERROR(VLOOKUP(I5575,datos_para_memoria_demandas_cal!$C$2:$K$99000,2,FALSE),0)</f>
        <v>0</v>
      </c>
      <c r="K5575" s="22">
        <f>IFERROR(VLOOKUP(I5575,datos_para_memoria_demandas_cal!$C$2:$K$99000,3,FALSE),0)</f>
        <v>0</v>
      </c>
      <c r="L5575" s="22">
        <f>IFERROR(VLOOKUP(I5575,ES0031102460685007HA0F_20250101!$D$2:$K$99000,2,FALSE),0)</f>
        <v>0</v>
      </c>
      <c r="M5575" s="23">
        <f>IFERROR(VLOOKUP(I5575,datos_para_memoria_demandas_cal!$C$2:$K$99000,4,FALSE),0)</f>
        <v>0</v>
      </c>
      <c r="N5575" s="21">
        <f t="shared" si="524"/>
        <v>0</v>
      </c>
      <c r="O5575" s="22">
        <f t="shared" si="525"/>
        <v>0</v>
      </c>
      <c r="P5575" s="22">
        <f t="shared" si="526"/>
        <v>0</v>
      </c>
      <c r="Q5575" s="23">
        <f t="shared" si="527"/>
        <v>0</v>
      </c>
    </row>
    <row r="5576" spans="8:17" x14ac:dyDescent="0.25">
      <c r="H5576" s="11" t="str">
        <f t="shared" si="528"/>
        <v/>
      </c>
      <c r="I5576" s="9" t="str">
        <f t="shared" si="523"/>
        <v/>
      </c>
      <c r="J5576" s="21">
        <f>IFERROR(VLOOKUP(I5576,datos_para_memoria_demandas_cal!$C$2:$K$99000,2,FALSE),0)</f>
        <v>0</v>
      </c>
      <c r="K5576" s="22">
        <f>IFERROR(VLOOKUP(I5576,datos_para_memoria_demandas_cal!$C$2:$K$99000,3,FALSE),0)</f>
        <v>0</v>
      </c>
      <c r="L5576" s="22">
        <f>IFERROR(VLOOKUP(I5576,ES0031102460685007HA0F_20250101!$D$2:$K$99000,2,FALSE),0)</f>
        <v>0</v>
      </c>
      <c r="M5576" s="23">
        <f>IFERROR(VLOOKUP(I5576,datos_para_memoria_demandas_cal!$C$2:$K$99000,4,FALSE),0)</f>
        <v>0</v>
      </c>
      <c r="N5576" s="21">
        <f t="shared" si="524"/>
        <v>0</v>
      </c>
      <c r="O5576" s="22">
        <f t="shared" si="525"/>
        <v>0</v>
      </c>
      <c r="P5576" s="22">
        <f t="shared" si="526"/>
        <v>0</v>
      </c>
      <c r="Q5576" s="23">
        <f t="shared" si="527"/>
        <v>0</v>
      </c>
    </row>
    <row r="5577" spans="8:17" x14ac:dyDescent="0.25">
      <c r="H5577" s="11" t="str">
        <f t="shared" si="528"/>
        <v/>
      </c>
      <c r="I5577" s="9" t="str">
        <f t="shared" si="523"/>
        <v/>
      </c>
      <c r="J5577" s="21">
        <f>IFERROR(VLOOKUP(I5577,datos_para_memoria_demandas_cal!$C$2:$K$99000,2,FALSE),0)</f>
        <v>0</v>
      </c>
      <c r="K5577" s="22">
        <f>IFERROR(VLOOKUP(I5577,datos_para_memoria_demandas_cal!$C$2:$K$99000,3,FALSE),0)</f>
        <v>0</v>
      </c>
      <c r="L5577" s="22">
        <f>IFERROR(VLOOKUP(I5577,ES0031102460685007HA0F_20250101!$D$2:$K$99000,2,FALSE),0)</f>
        <v>0</v>
      </c>
      <c r="M5577" s="23">
        <f>IFERROR(VLOOKUP(I5577,datos_para_memoria_demandas_cal!$C$2:$K$99000,4,FALSE),0)</f>
        <v>0</v>
      </c>
      <c r="N5577" s="21">
        <f t="shared" si="524"/>
        <v>0</v>
      </c>
      <c r="O5577" s="22">
        <f t="shared" si="525"/>
        <v>0</v>
      </c>
      <c r="P5577" s="22">
        <f t="shared" si="526"/>
        <v>0</v>
      </c>
      <c r="Q5577" s="23">
        <f t="shared" si="527"/>
        <v>0</v>
      </c>
    </row>
    <row r="5578" spans="8:17" x14ac:dyDescent="0.25">
      <c r="H5578" s="11" t="str">
        <f t="shared" si="528"/>
        <v/>
      </c>
      <c r="I5578" s="9" t="str">
        <f t="shared" si="523"/>
        <v/>
      </c>
      <c r="J5578" s="21">
        <f>IFERROR(VLOOKUP(I5578,datos_para_memoria_demandas_cal!$C$2:$K$99000,2,FALSE),0)</f>
        <v>0</v>
      </c>
      <c r="K5578" s="22">
        <f>IFERROR(VLOOKUP(I5578,datos_para_memoria_demandas_cal!$C$2:$K$99000,3,FALSE),0)</f>
        <v>0</v>
      </c>
      <c r="L5578" s="22">
        <f>IFERROR(VLOOKUP(I5578,ES0031102460685007HA0F_20250101!$D$2:$K$99000,2,FALSE),0)</f>
        <v>0</v>
      </c>
      <c r="M5578" s="23">
        <f>IFERROR(VLOOKUP(I5578,datos_para_memoria_demandas_cal!$C$2:$K$99000,4,FALSE),0)</f>
        <v>0</v>
      </c>
      <c r="N5578" s="21">
        <f t="shared" si="524"/>
        <v>0</v>
      </c>
      <c r="O5578" s="22">
        <f t="shared" si="525"/>
        <v>0</v>
      </c>
      <c r="P5578" s="22">
        <f t="shared" si="526"/>
        <v>0</v>
      </c>
      <c r="Q5578" s="23">
        <f t="shared" si="527"/>
        <v>0</v>
      </c>
    </row>
    <row r="5579" spans="8:17" x14ac:dyDescent="0.25">
      <c r="H5579" s="11" t="str">
        <f t="shared" si="528"/>
        <v/>
      </c>
      <c r="I5579" s="9" t="str">
        <f t="shared" si="523"/>
        <v/>
      </c>
      <c r="J5579" s="21">
        <f>IFERROR(VLOOKUP(I5579,datos_para_memoria_demandas_cal!$C$2:$K$99000,2,FALSE),0)</f>
        <v>0</v>
      </c>
      <c r="K5579" s="22">
        <f>IFERROR(VLOOKUP(I5579,datos_para_memoria_demandas_cal!$C$2:$K$99000,3,FALSE),0)</f>
        <v>0</v>
      </c>
      <c r="L5579" s="22">
        <f>IFERROR(VLOOKUP(I5579,ES0031102460685007HA0F_20250101!$D$2:$K$99000,2,FALSE),0)</f>
        <v>0</v>
      </c>
      <c r="M5579" s="23">
        <f>IFERROR(VLOOKUP(I5579,datos_para_memoria_demandas_cal!$C$2:$K$99000,4,FALSE),0)</f>
        <v>0</v>
      </c>
      <c r="N5579" s="21">
        <f t="shared" si="524"/>
        <v>0</v>
      </c>
      <c r="O5579" s="22">
        <f t="shared" si="525"/>
        <v>0</v>
      </c>
      <c r="P5579" s="22">
        <f t="shared" si="526"/>
        <v>0</v>
      </c>
      <c r="Q5579" s="23">
        <f t="shared" si="527"/>
        <v>0</v>
      </c>
    </row>
    <row r="5580" spans="8:17" x14ac:dyDescent="0.25">
      <c r="H5580" s="11" t="str">
        <f t="shared" si="528"/>
        <v/>
      </c>
      <c r="I5580" s="9" t="str">
        <f t="shared" si="523"/>
        <v/>
      </c>
      <c r="J5580" s="21">
        <f>IFERROR(VLOOKUP(I5580,datos_para_memoria_demandas_cal!$C$2:$K$99000,2,FALSE),0)</f>
        <v>0</v>
      </c>
      <c r="K5580" s="22">
        <f>IFERROR(VLOOKUP(I5580,datos_para_memoria_demandas_cal!$C$2:$K$99000,3,FALSE),0)</f>
        <v>0</v>
      </c>
      <c r="L5580" s="22">
        <f>IFERROR(VLOOKUP(I5580,ES0031102460685007HA0F_20250101!$D$2:$K$99000,2,FALSE),0)</f>
        <v>0</v>
      </c>
      <c r="M5580" s="23">
        <f>IFERROR(VLOOKUP(I5580,datos_para_memoria_demandas_cal!$C$2:$K$99000,4,FALSE),0)</f>
        <v>0</v>
      </c>
      <c r="N5580" s="21">
        <f t="shared" si="524"/>
        <v>0</v>
      </c>
      <c r="O5580" s="22">
        <f t="shared" si="525"/>
        <v>0</v>
      </c>
      <c r="P5580" s="22">
        <f t="shared" si="526"/>
        <v>0</v>
      </c>
      <c r="Q5580" s="23">
        <f t="shared" si="527"/>
        <v>0</v>
      </c>
    </row>
    <row r="5581" spans="8:17" x14ac:dyDescent="0.25">
      <c r="H5581" s="11" t="str">
        <f t="shared" si="528"/>
        <v/>
      </c>
      <c r="I5581" s="9" t="str">
        <f t="shared" si="523"/>
        <v/>
      </c>
      <c r="J5581" s="21">
        <f>IFERROR(VLOOKUP(I5581,datos_para_memoria_demandas_cal!$C$2:$K$99000,2,FALSE),0)</f>
        <v>0</v>
      </c>
      <c r="K5581" s="22">
        <f>IFERROR(VLOOKUP(I5581,datos_para_memoria_demandas_cal!$C$2:$K$99000,3,FALSE),0)</f>
        <v>0</v>
      </c>
      <c r="L5581" s="22">
        <f>IFERROR(VLOOKUP(I5581,ES0031102460685007HA0F_20250101!$D$2:$K$99000,2,FALSE),0)</f>
        <v>0</v>
      </c>
      <c r="M5581" s="23">
        <f>IFERROR(VLOOKUP(I5581,datos_para_memoria_demandas_cal!$C$2:$K$99000,4,FALSE),0)</f>
        <v>0</v>
      </c>
      <c r="N5581" s="21">
        <f t="shared" si="524"/>
        <v>0</v>
      </c>
      <c r="O5581" s="22">
        <f t="shared" si="525"/>
        <v>0</v>
      </c>
      <c r="P5581" s="22">
        <f t="shared" si="526"/>
        <v>0</v>
      </c>
      <c r="Q5581" s="23">
        <f t="shared" si="527"/>
        <v>0</v>
      </c>
    </row>
    <row r="5582" spans="8:17" x14ac:dyDescent="0.25">
      <c r="H5582" s="11" t="str">
        <f t="shared" si="528"/>
        <v/>
      </c>
      <c r="I5582" s="9" t="str">
        <f t="shared" si="523"/>
        <v/>
      </c>
      <c r="J5582" s="21">
        <f>IFERROR(VLOOKUP(I5582,datos_para_memoria_demandas_cal!$C$2:$K$99000,2,FALSE),0)</f>
        <v>0</v>
      </c>
      <c r="K5582" s="22">
        <f>IFERROR(VLOOKUP(I5582,datos_para_memoria_demandas_cal!$C$2:$K$99000,3,FALSE),0)</f>
        <v>0</v>
      </c>
      <c r="L5582" s="22">
        <f>IFERROR(VLOOKUP(I5582,ES0031102460685007HA0F_20250101!$D$2:$K$99000,2,FALSE),0)</f>
        <v>0</v>
      </c>
      <c r="M5582" s="23">
        <f>IFERROR(VLOOKUP(I5582,datos_para_memoria_demandas_cal!$C$2:$K$99000,4,FALSE),0)</f>
        <v>0</v>
      </c>
      <c r="N5582" s="21">
        <f t="shared" si="524"/>
        <v>0</v>
      </c>
      <c r="O5582" s="22">
        <f t="shared" si="525"/>
        <v>0</v>
      </c>
      <c r="P5582" s="22">
        <f t="shared" si="526"/>
        <v>0</v>
      </c>
      <c r="Q5582" s="23">
        <f t="shared" si="527"/>
        <v>0</v>
      </c>
    </row>
    <row r="5583" spans="8:17" x14ac:dyDescent="0.25">
      <c r="H5583" s="11" t="str">
        <f t="shared" si="528"/>
        <v/>
      </c>
      <c r="I5583" s="9" t="str">
        <f t="shared" si="523"/>
        <v/>
      </c>
      <c r="J5583" s="21">
        <f>IFERROR(VLOOKUP(I5583,datos_para_memoria_demandas_cal!$C$2:$K$99000,2,FALSE),0)</f>
        <v>0</v>
      </c>
      <c r="K5583" s="22">
        <f>IFERROR(VLOOKUP(I5583,datos_para_memoria_demandas_cal!$C$2:$K$99000,3,FALSE),0)</f>
        <v>0</v>
      </c>
      <c r="L5583" s="22">
        <f>IFERROR(VLOOKUP(I5583,ES0031102460685007HA0F_20250101!$D$2:$K$99000,2,FALSE),0)</f>
        <v>0</v>
      </c>
      <c r="M5583" s="23">
        <f>IFERROR(VLOOKUP(I5583,datos_para_memoria_demandas_cal!$C$2:$K$99000,4,FALSE),0)</f>
        <v>0</v>
      </c>
      <c r="N5583" s="21">
        <f t="shared" si="524"/>
        <v>0</v>
      </c>
      <c r="O5583" s="22">
        <f t="shared" si="525"/>
        <v>0</v>
      </c>
      <c r="P5583" s="22">
        <f t="shared" si="526"/>
        <v>0</v>
      </c>
      <c r="Q5583" s="23">
        <f t="shared" si="527"/>
        <v>0</v>
      </c>
    </row>
    <row r="5584" spans="8:17" x14ac:dyDescent="0.25">
      <c r="H5584" s="11" t="str">
        <f t="shared" si="528"/>
        <v/>
      </c>
      <c r="I5584" s="9" t="str">
        <f t="shared" si="523"/>
        <v/>
      </c>
      <c r="J5584" s="21">
        <f>IFERROR(VLOOKUP(I5584,datos_para_memoria_demandas_cal!$C$2:$K$99000,2,FALSE),0)</f>
        <v>0</v>
      </c>
      <c r="K5584" s="22">
        <f>IFERROR(VLOOKUP(I5584,datos_para_memoria_demandas_cal!$C$2:$K$99000,3,FALSE),0)</f>
        <v>0</v>
      </c>
      <c r="L5584" s="22">
        <f>IFERROR(VLOOKUP(I5584,ES0031102460685007HA0F_20250101!$D$2:$K$99000,2,FALSE),0)</f>
        <v>0</v>
      </c>
      <c r="M5584" s="23">
        <f>IFERROR(VLOOKUP(I5584,datos_para_memoria_demandas_cal!$C$2:$K$99000,4,FALSE),0)</f>
        <v>0</v>
      </c>
      <c r="N5584" s="21">
        <f t="shared" si="524"/>
        <v>0</v>
      </c>
      <c r="O5584" s="22">
        <f t="shared" si="525"/>
        <v>0</v>
      </c>
      <c r="P5584" s="22">
        <f t="shared" si="526"/>
        <v>0</v>
      </c>
      <c r="Q5584" s="23">
        <f t="shared" si="527"/>
        <v>0</v>
      </c>
    </row>
    <row r="5585" spans="8:17" x14ac:dyDescent="0.25">
      <c r="H5585" s="11" t="str">
        <f t="shared" si="528"/>
        <v/>
      </c>
      <c r="I5585" s="9" t="str">
        <f t="shared" si="523"/>
        <v/>
      </c>
      <c r="J5585" s="21">
        <f>IFERROR(VLOOKUP(I5585,datos_para_memoria_demandas_cal!$C$2:$K$99000,2,FALSE),0)</f>
        <v>0</v>
      </c>
      <c r="K5585" s="22">
        <f>IFERROR(VLOOKUP(I5585,datos_para_memoria_demandas_cal!$C$2:$K$99000,3,FALSE),0)</f>
        <v>0</v>
      </c>
      <c r="L5585" s="22">
        <f>IFERROR(VLOOKUP(I5585,ES0031102460685007HA0F_20250101!$D$2:$K$99000,2,FALSE),0)</f>
        <v>0</v>
      </c>
      <c r="M5585" s="23">
        <f>IFERROR(VLOOKUP(I5585,datos_para_memoria_demandas_cal!$C$2:$K$99000,4,FALSE),0)</f>
        <v>0</v>
      </c>
      <c r="N5585" s="21">
        <f t="shared" si="524"/>
        <v>0</v>
      </c>
      <c r="O5585" s="22">
        <f t="shared" si="525"/>
        <v>0</v>
      </c>
      <c r="P5585" s="22">
        <f t="shared" si="526"/>
        <v>0</v>
      </c>
      <c r="Q5585" s="23">
        <f t="shared" si="527"/>
        <v>0</v>
      </c>
    </row>
    <row r="5586" spans="8:17" x14ac:dyDescent="0.25">
      <c r="H5586" s="11" t="str">
        <f t="shared" si="528"/>
        <v/>
      </c>
      <c r="I5586" s="9" t="str">
        <f t="shared" si="523"/>
        <v/>
      </c>
      <c r="J5586" s="21">
        <f>IFERROR(VLOOKUP(I5586,datos_para_memoria_demandas_cal!$C$2:$K$99000,2,FALSE),0)</f>
        <v>0</v>
      </c>
      <c r="K5586" s="22">
        <f>IFERROR(VLOOKUP(I5586,datos_para_memoria_demandas_cal!$C$2:$K$99000,3,FALSE),0)</f>
        <v>0</v>
      </c>
      <c r="L5586" s="22">
        <f>IFERROR(VLOOKUP(I5586,ES0031102460685007HA0F_20250101!$D$2:$K$99000,2,FALSE),0)</f>
        <v>0</v>
      </c>
      <c r="M5586" s="23">
        <f>IFERROR(VLOOKUP(I5586,datos_para_memoria_demandas_cal!$C$2:$K$99000,4,FALSE),0)</f>
        <v>0</v>
      </c>
      <c r="N5586" s="21">
        <f t="shared" si="524"/>
        <v>0</v>
      </c>
      <c r="O5586" s="22">
        <f t="shared" si="525"/>
        <v>0</v>
      </c>
      <c r="P5586" s="22">
        <f t="shared" si="526"/>
        <v>0</v>
      </c>
      <c r="Q5586" s="23">
        <f t="shared" si="527"/>
        <v>0</v>
      </c>
    </row>
    <row r="5587" spans="8:17" x14ac:dyDescent="0.25">
      <c r="H5587" s="11" t="str">
        <f t="shared" si="528"/>
        <v/>
      </c>
      <c r="I5587" s="9" t="str">
        <f t="shared" si="523"/>
        <v/>
      </c>
      <c r="J5587" s="21">
        <f>IFERROR(VLOOKUP(I5587,datos_para_memoria_demandas_cal!$C$2:$K$99000,2,FALSE),0)</f>
        <v>0</v>
      </c>
      <c r="K5587" s="22">
        <f>IFERROR(VLOOKUP(I5587,datos_para_memoria_demandas_cal!$C$2:$K$99000,3,FALSE),0)</f>
        <v>0</v>
      </c>
      <c r="L5587" s="22">
        <f>IFERROR(VLOOKUP(I5587,ES0031102460685007HA0F_20250101!$D$2:$K$99000,2,FALSE),0)</f>
        <v>0</v>
      </c>
      <c r="M5587" s="23">
        <f>IFERROR(VLOOKUP(I5587,datos_para_memoria_demandas_cal!$C$2:$K$99000,4,FALSE),0)</f>
        <v>0</v>
      </c>
      <c r="N5587" s="21">
        <f t="shared" si="524"/>
        <v>0</v>
      </c>
      <c r="O5587" s="22">
        <f t="shared" si="525"/>
        <v>0</v>
      </c>
      <c r="P5587" s="22">
        <f t="shared" si="526"/>
        <v>0</v>
      </c>
      <c r="Q5587" s="23">
        <f t="shared" si="527"/>
        <v>0</v>
      </c>
    </row>
    <row r="5588" spans="8:17" x14ac:dyDescent="0.25">
      <c r="H5588" s="11" t="str">
        <f t="shared" si="528"/>
        <v/>
      </c>
      <c r="I5588" s="9" t="str">
        <f t="shared" si="523"/>
        <v/>
      </c>
      <c r="J5588" s="21">
        <f>IFERROR(VLOOKUP(I5588,datos_para_memoria_demandas_cal!$C$2:$K$99000,2,FALSE),0)</f>
        <v>0</v>
      </c>
      <c r="K5588" s="22">
        <f>IFERROR(VLOOKUP(I5588,datos_para_memoria_demandas_cal!$C$2:$K$99000,3,FALSE),0)</f>
        <v>0</v>
      </c>
      <c r="L5588" s="22">
        <f>IFERROR(VLOOKUP(I5588,ES0031102460685007HA0F_20250101!$D$2:$K$99000,2,FALSE),0)</f>
        <v>0</v>
      </c>
      <c r="M5588" s="23">
        <f>IFERROR(VLOOKUP(I5588,datos_para_memoria_demandas_cal!$C$2:$K$99000,4,FALSE),0)</f>
        <v>0</v>
      </c>
      <c r="N5588" s="21">
        <f t="shared" si="524"/>
        <v>0</v>
      </c>
      <c r="O5588" s="22">
        <f t="shared" si="525"/>
        <v>0</v>
      </c>
      <c r="P5588" s="22">
        <f t="shared" si="526"/>
        <v>0</v>
      </c>
      <c r="Q5588" s="23">
        <f t="shared" si="527"/>
        <v>0</v>
      </c>
    </row>
    <row r="5589" spans="8:17" x14ac:dyDescent="0.25">
      <c r="H5589" s="11" t="str">
        <f t="shared" si="528"/>
        <v/>
      </c>
      <c r="I5589" s="9" t="str">
        <f t="shared" si="523"/>
        <v/>
      </c>
      <c r="J5589" s="21">
        <f>IFERROR(VLOOKUP(I5589,datos_para_memoria_demandas_cal!$C$2:$K$99000,2,FALSE),0)</f>
        <v>0</v>
      </c>
      <c r="K5589" s="22">
        <f>IFERROR(VLOOKUP(I5589,datos_para_memoria_demandas_cal!$C$2:$K$99000,3,FALSE),0)</f>
        <v>0</v>
      </c>
      <c r="L5589" s="22">
        <f>IFERROR(VLOOKUP(I5589,ES0031102460685007HA0F_20250101!$D$2:$K$99000,2,FALSE),0)</f>
        <v>0</v>
      </c>
      <c r="M5589" s="23">
        <f>IFERROR(VLOOKUP(I5589,datos_para_memoria_demandas_cal!$C$2:$K$99000,4,FALSE),0)</f>
        <v>0</v>
      </c>
      <c r="N5589" s="21">
        <f t="shared" si="524"/>
        <v>0</v>
      </c>
      <c r="O5589" s="22">
        <f t="shared" si="525"/>
        <v>0</v>
      </c>
      <c r="P5589" s="22">
        <f t="shared" si="526"/>
        <v>0</v>
      </c>
      <c r="Q5589" s="23">
        <f t="shared" si="527"/>
        <v>0</v>
      </c>
    </row>
    <row r="5590" spans="8:17" x14ac:dyDescent="0.25">
      <c r="H5590" s="11" t="str">
        <f t="shared" si="528"/>
        <v/>
      </c>
      <c r="I5590" s="9" t="str">
        <f t="shared" si="523"/>
        <v/>
      </c>
      <c r="J5590" s="21">
        <f>IFERROR(VLOOKUP(I5590,datos_para_memoria_demandas_cal!$C$2:$K$99000,2,FALSE),0)</f>
        <v>0</v>
      </c>
      <c r="K5590" s="22">
        <f>IFERROR(VLOOKUP(I5590,datos_para_memoria_demandas_cal!$C$2:$K$99000,3,FALSE),0)</f>
        <v>0</v>
      </c>
      <c r="L5590" s="22">
        <f>IFERROR(VLOOKUP(I5590,ES0031102460685007HA0F_20250101!$D$2:$K$99000,2,FALSE),0)</f>
        <v>0</v>
      </c>
      <c r="M5590" s="23">
        <f>IFERROR(VLOOKUP(I5590,datos_para_memoria_demandas_cal!$C$2:$K$99000,4,FALSE),0)</f>
        <v>0</v>
      </c>
      <c r="N5590" s="21">
        <f t="shared" si="524"/>
        <v>0</v>
      </c>
      <c r="O5590" s="22">
        <f t="shared" si="525"/>
        <v>0</v>
      </c>
      <c r="P5590" s="22">
        <f t="shared" si="526"/>
        <v>0</v>
      </c>
      <c r="Q5590" s="23">
        <f t="shared" si="527"/>
        <v>0</v>
      </c>
    </row>
    <row r="5591" spans="8:17" x14ac:dyDescent="0.25">
      <c r="H5591" s="11" t="str">
        <f t="shared" si="528"/>
        <v/>
      </c>
      <c r="I5591" s="9" t="str">
        <f t="shared" si="523"/>
        <v/>
      </c>
      <c r="J5591" s="21">
        <f>IFERROR(VLOOKUP(I5591,datos_para_memoria_demandas_cal!$C$2:$K$99000,2,FALSE),0)</f>
        <v>0</v>
      </c>
      <c r="K5591" s="22">
        <f>IFERROR(VLOOKUP(I5591,datos_para_memoria_demandas_cal!$C$2:$K$99000,3,FALSE),0)</f>
        <v>0</v>
      </c>
      <c r="L5591" s="22">
        <f>IFERROR(VLOOKUP(I5591,ES0031102460685007HA0F_20250101!$D$2:$K$99000,2,FALSE),0)</f>
        <v>0</v>
      </c>
      <c r="M5591" s="23">
        <f>IFERROR(VLOOKUP(I5591,datos_para_memoria_demandas_cal!$C$2:$K$99000,4,FALSE),0)</f>
        <v>0</v>
      </c>
      <c r="N5591" s="21">
        <f t="shared" si="524"/>
        <v>0</v>
      </c>
      <c r="O5591" s="22">
        <f t="shared" si="525"/>
        <v>0</v>
      </c>
      <c r="P5591" s="22">
        <f t="shared" si="526"/>
        <v>0</v>
      </c>
      <c r="Q5591" s="23">
        <f t="shared" si="527"/>
        <v>0</v>
      </c>
    </row>
    <row r="5592" spans="8:17" x14ac:dyDescent="0.25">
      <c r="H5592" s="11" t="str">
        <f t="shared" si="528"/>
        <v/>
      </c>
      <c r="I5592" s="9" t="str">
        <f t="shared" si="523"/>
        <v/>
      </c>
      <c r="J5592" s="21">
        <f>IFERROR(VLOOKUP(I5592,datos_para_memoria_demandas_cal!$C$2:$K$99000,2,FALSE),0)</f>
        <v>0</v>
      </c>
      <c r="K5592" s="22">
        <f>IFERROR(VLOOKUP(I5592,datos_para_memoria_demandas_cal!$C$2:$K$99000,3,FALSE),0)</f>
        <v>0</v>
      </c>
      <c r="L5592" s="22">
        <f>IFERROR(VLOOKUP(I5592,ES0031102460685007HA0F_20250101!$D$2:$K$99000,2,FALSE),0)</f>
        <v>0</v>
      </c>
      <c r="M5592" s="23">
        <f>IFERROR(VLOOKUP(I5592,datos_para_memoria_demandas_cal!$C$2:$K$99000,4,FALSE),0)</f>
        <v>0</v>
      </c>
      <c r="N5592" s="21">
        <f t="shared" si="524"/>
        <v>0</v>
      </c>
      <c r="O5592" s="22">
        <f t="shared" si="525"/>
        <v>0</v>
      </c>
      <c r="P5592" s="22">
        <f t="shared" si="526"/>
        <v>0</v>
      </c>
      <c r="Q5592" s="23">
        <f t="shared" si="527"/>
        <v>0</v>
      </c>
    </row>
    <row r="5593" spans="8:17" x14ac:dyDescent="0.25">
      <c r="H5593" s="11" t="str">
        <f t="shared" si="528"/>
        <v/>
      </c>
      <c r="I5593" s="9" t="str">
        <f t="shared" si="523"/>
        <v/>
      </c>
      <c r="J5593" s="21">
        <f>IFERROR(VLOOKUP(I5593,datos_para_memoria_demandas_cal!$C$2:$K$99000,2,FALSE),0)</f>
        <v>0</v>
      </c>
      <c r="K5593" s="22">
        <f>IFERROR(VLOOKUP(I5593,datos_para_memoria_demandas_cal!$C$2:$K$99000,3,FALSE),0)</f>
        <v>0</v>
      </c>
      <c r="L5593" s="22">
        <f>IFERROR(VLOOKUP(I5593,ES0031102460685007HA0F_20250101!$D$2:$K$99000,2,FALSE),0)</f>
        <v>0</v>
      </c>
      <c r="M5593" s="23">
        <f>IFERROR(VLOOKUP(I5593,datos_para_memoria_demandas_cal!$C$2:$K$99000,4,FALSE),0)</f>
        <v>0</v>
      </c>
      <c r="N5593" s="21">
        <f t="shared" si="524"/>
        <v>0</v>
      </c>
      <c r="O5593" s="22">
        <f t="shared" si="525"/>
        <v>0</v>
      </c>
      <c r="P5593" s="22">
        <f t="shared" si="526"/>
        <v>0</v>
      </c>
      <c r="Q5593" s="23">
        <f t="shared" si="527"/>
        <v>0</v>
      </c>
    </row>
    <row r="5594" spans="8:17" x14ac:dyDescent="0.25">
      <c r="H5594" s="11" t="str">
        <f t="shared" si="528"/>
        <v/>
      </c>
      <c r="I5594" s="9" t="str">
        <f t="shared" si="523"/>
        <v/>
      </c>
      <c r="J5594" s="21">
        <f>IFERROR(VLOOKUP(I5594,datos_para_memoria_demandas_cal!$C$2:$K$99000,2,FALSE),0)</f>
        <v>0</v>
      </c>
      <c r="K5594" s="22">
        <f>IFERROR(VLOOKUP(I5594,datos_para_memoria_demandas_cal!$C$2:$K$99000,3,FALSE),0)</f>
        <v>0</v>
      </c>
      <c r="L5594" s="22">
        <f>IFERROR(VLOOKUP(I5594,ES0031102460685007HA0F_20250101!$D$2:$K$99000,2,FALSE),0)</f>
        <v>0</v>
      </c>
      <c r="M5594" s="23">
        <f>IFERROR(VLOOKUP(I5594,datos_para_memoria_demandas_cal!$C$2:$K$99000,4,FALSE),0)</f>
        <v>0</v>
      </c>
      <c r="N5594" s="21">
        <f t="shared" si="524"/>
        <v>0</v>
      </c>
      <c r="O5594" s="22">
        <f t="shared" si="525"/>
        <v>0</v>
      </c>
      <c r="P5594" s="22">
        <f t="shared" si="526"/>
        <v>0</v>
      </c>
      <c r="Q5594" s="23">
        <f t="shared" si="527"/>
        <v>0</v>
      </c>
    </row>
    <row r="5595" spans="8:17" x14ac:dyDescent="0.25">
      <c r="H5595" s="11" t="str">
        <f t="shared" si="528"/>
        <v/>
      </c>
      <c r="I5595" s="9" t="str">
        <f t="shared" si="523"/>
        <v/>
      </c>
      <c r="J5595" s="21">
        <f>IFERROR(VLOOKUP(I5595,datos_para_memoria_demandas_cal!$C$2:$K$99000,2,FALSE),0)</f>
        <v>0</v>
      </c>
      <c r="K5595" s="22">
        <f>IFERROR(VLOOKUP(I5595,datos_para_memoria_demandas_cal!$C$2:$K$99000,3,FALSE),0)</f>
        <v>0</v>
      </c>
      <c r="L5595" s="22">
        <f>IFERROR(VLOOKUP(I5595,ES0031102460685007HA0F_20250101!$D$2:$K$99000,2,FALSE),0)</f>
        <v>0</v>
      </c>
      <c r="M5595" s="23">
        <f>IFERROR(VLOOKUP(I5595,datos_para_memoria_demandas_cal!$C$2:$K$99000,4,FALSE),0)</f>
        <v>0</v>
      </c>
      <c r="N5595" s="21">
        <f t="shared" si="524"/>
        <v>0</v>
      </c>
      <c r="O5595" s="22">
        <f t="shared" si="525"/>
        <v>0</v>
      </c>
      <c r="P5595" s="22">
        <f t="shared" si="526"/>
        <v>0</v>
      </c>
      <c r="Q5595" s="23">
        <f t="shared" si="527"/>
        <v>0</v>
      </c>
    </row>
    <row r="5596" spans="8:17" x14ac:dyDescent="0.25">
      <c r="H5596" s="11" t="str">
        <f t="shared" si="528"/>
        <v/>
      </c>
      <c r="I5596" s="9" t="str">
        <f t="shared" si="523"/>
        <v/>
      </c>
      <c r="J5596" s="21">
        <f>IFERROR(VLOOKUP(I5596,datos_para_memoria_demandas_cal!$C$2:$K$99000,2,FALSE),0)</f>
        <v>0</v>
      </c>
      <c r="K5596" s="22">
        <f>IFERROR(VLOOKUP(I5596,datos_para_memoria_demandas_cal!$C$2:$K$99000,3,FALSE),0)</f>
        <v>0</v>
      </c>
      <c r="L5596" s="22">
        <f>IFERROR(VLOOKUP(I5596,ES0031102460685007HA0F_20250101!$D$2:$K$99000,2,FALSE),0)</f>
        <v>0</v>
      </c>
      <c r="M5596" s="23">
        <f>IFERROR(VLOOKUP(I5596,datos_para_memoria_demandas_cal!$C$2:$K$99000,4,FALSE),0)</f>
        <v>0</v>
      </c>
      <c r="N5596" s="21">
        <f t="shared" si="524"/>
        <v>0</v>
      </c>
      <c r="O5596" s="22">
        <f t="shared" si="525"/>
        <v>0</v>
      </c>
      <c r="P5596" s="22">
        <f t="shared" si="526"/>
        <v>0</v>
      </c>
      <c r="Q5596" s="23">
        <f t="shared" si="527"/>
        <v>0</v>
      </c>
    </row>
    <row r="5597" spans="8:17" x14ac:dyDescent="0.25">
      <c r="H5597" s="11" t="str">
        <f t="shared" si="528"/>
        <v/>
      </c>
      <c r="I5597" s="9" t="str">
        <f t="shared" si="523"/>
        <v/>
      </c>
      <c r="J5597" s="21">
        <f>IFERROR(VLOOKUP(I5597,datos_para_memoria_demandas_cal!$C$2:$K$99000,2,FALSE),0)</f>
        <v>0</v>
      </c>
      <c r="K5597" s="22">
        <f>IFERROR(VLOOKUP(I5597,datos_para_memoria_demandas_cal!$C$2:$K$99000,3,FALSE),0)</f>
        <v>0</v>
      </c>
      <c r="L5597" s="22">
        <f>IFERROR(VLOOKUP(I5597,ES0031102460685007HA0F_20250101!$D$2:$K$99000,2,FALSE),0)</f>
        <v>0</v>
      </c>
      <c r="M5597" s="23">
        <f>IFERROR(VLOOKUP(I5597,datos_para_memoria_demandas_cal!$C$2:$K$99000,4,FALSE),0)</f>
        <v>0</v>
      </c>
      <c r="N5597" s="21">
        <f t="shared" si="524"/>
        <v>0</v>
      </c>
      <c r="O5597" s="22">
        <f t="shared" si="525"/>
        <v>0</v>
      </c>
      <c r="P5597" s="22">
        <f t="shared" si="526"/>
        <v>0</v>
      </c>
      <c r="Q5597" s="23">
        <f t="shared" si="527"/>
        <v>0</v>
      </c>
    </row>
    <row r="5598" spans="8:17" x14ac:dyDescent="0.25">
      <c r="H5598" s="11" t="str">
        <f t="shared" si="528"/>
        <v/>
      </c>
      <c r="I5598" s="9" t="str">
        <f t="shared" si="523"/>
        <v/>
      </c>
      <c r="J5598" s="21">
        <f>IFERROR(VLOOKUP(I5598,datos_para_memoria_demandas_cal!$C$2:$K$99000,2,FALSE),0)</f>
        <v>0</v>
      </c>
      <c r="K5598" s="22">
        <f>IFERROR(VLOOKUP(I5598,datos_para_memoria_demandas_cal!$C$2:$K$99000,3,FALSE),0)</f>
        <v>0</v>
      </c>
      <c r="L5598" s="22">
        <f>IFERROR(VLOOKUP(I5598,ES0031102460685007HA0F_20250101!$D$2:$K$99000,2,FALSE),0)</f>
        <v>0</v>
      </c>
      <c r="M5598" s="23">
        <f>IFERROR(VLOOKUP(I5598,datos_para_memoria_demandas_cal!$C$2:$K$99000,4,FALSE),0)</f>
        <v>0</v>
      </c>
      <c r="N5598" s="21">
        <f t="shared" si="524"/>
        <v>0</v>
      </c>
      <c r="O5598" s="22">
        <f t="shared" si="525"/>
        <v>0</v>
      </c>
      <c r="P5598" s="22">
        <f t="shared" si="526"/>
        <v>0</v>
      </c>
      <c r="Q5598" s="23">
        <f t="shared" si="527"/>
        <v>0</v>
      </c>
    </row>
    <row r="5599" spans="8:17" x14ac:dyDescent="0.25">
      <c r="H5599" s="11" t="str">
        <f t="shared" si="528"/>
        <v/>
      </c>
      <c r="I5599" s="9" t="str">
        <f t="shared" si="523"/>
        <v/>
      </c>
      <c r="J5599" s="21">
        <f>IFERROR(VLOOKUP(I5599,datos_para_memoria_demandas_cal!$C$2:$K$99000,2,FALSE),0)</f>
        <v>0</v>
      </c>
      <c r="K5599" s="22">
        <f>IFERROR(VLOOKUP(I5599,datos_para_memoria_demandas_cal!$C$2:$K$99000,3,FALSE),0)</f>
        <v>0</v>
      </c>
      <c r="L5599" s="22">
        <f>IFERROR(VLOOKUP(I5599,ES0031102460685007HA0F_20250101!$D$2:$K$99000,2,FALSE),0)</f>
        <v>0</v>
      </c>
      <c r="M5599" s="23">
        <f>IFERROR(VLOOKUP(I5599,datos_para_memoria_demandas_cal!$C$2:$K$99000,4,FALSE),0)</f>
        <v>0</v>
      </c>
      <c r="N5599" s="21">
        <f t="shared" si="524"/>
        <v>0</v>
      </c>
      <c r="O5599" s="22">
        <f t="shared" si="525"/>
        <v>0</v>
      </c>
      <c r="P5599" s="22">
        <f t="shared" si="526"/>
        <v>0</v>
      </c>
      <c r="Q5599" s="23">
        <f t="shared" si="527"/>
        <v>0</v>
      </c>
    </row>
    <row r="5600" spans="8:17" x14ac:dyDescent="0.25">
      <c r="H5600" s="11" t="str">
        <f t="shared" si="528"/>
        <v/>
      </c>
      <c r="I5600" s="9" t="str">
        <f t="shared" si="523"/>
        <v/>
      </c>
      <c r="J5600" s="21">
        <f>IFERROR(VLOOKUP(I5600,datos_para_memoria_demandas_cal!$C$2:$K$99000,2,FALSE),0)</f>
        <v>0</v>
      </c>
      <c r="K5600" s="22">
        <f>IFERROR(VLOOKUP(I5600,datos_para_memoria_demandas_cal!$C$2:$K$99000,3,FALSE),0)</f>
        <v>0</v>
      </c>
      <c r="L5600" s="22">
        <f>IFERROR(VLOOKUP(I5600,ES0031102460685007HA0F_20250101!$D$2:$K$99000,2,FALSE),0)</f>
        <v>0</v>
      </c>
      <c r="M5600" s="23">
        <f>IFERROR(VLOOKUP(I5600,datos_para_memoria_demandas_cal!$C$2:$K$99000,4,FALSE),0)</f>
        <v>0</v>
      </c>
      <c r="N5600" s="21">
        <f t="shared" si="524"/>
        <v>0</v>
      </c>
      <c r="O5600" s="22">
        <f t="shared" si="525"/>
        <v>0</v>
      </c>
      <c r="P5600" s="22">
        <f t="shared" si="526"/>
        <v>0</v>
      </c>
      <c r="Q5600" s="23">
        <f t="shared" si="527"/>
        <v>0</v>
      </c>
    </row>
    <row r="5601" spans="8:17" x14ac:dyDescent="0.25">
      <c r="H5601" s="11" t="str">
        <f t="shared" si="528"/>
        <v/>
      </c>
      <c r="I5601" s="9" t="str">
        <f t="shared" si="523"/>
        <v/>
      </c>
      <c r="J5601" s="21">
        <f>IFERROR(VLOOKUP(I5601,datos_para_memoria_demandas_cal!$C$2:$K$99000,2,FALSE),0)</f>
        <v>0</v>
      </c>
      <c r="K5601" s="22">
        <f>IFERROR(VLOOKUP(I5601,datos_para_memoria_demandas_cal!$C$2:$K$99000,3,FALSE),0)</f>
        <v>0</v>
      </c>
      <c r="L5601" s="22">
        <f>IFERROR(VLOOKUP(I5601,ES0031102460685007HA0F_20250101!$D$2:$K$99000,2,FALSE),0)</f>
        <v>0</v>
      </c>
      <c r="M5601" s="23">
        <f>IFERROR(VLOOKUP(I5601,datos_para_memoria_demandas_cal!$C$2:$K$99000,4,FALSE),0)</f>
        <v>0</v>
      </c>
      <c r="N5601" s="21">
        <f t="shared" si="524"/>
        <v>0</v>
      </c>
      <c r="O5601" s="22">
        <f t="shared" si="525"/>
        <v>0</v>
      </c>
      <c r="P5601" s="22">
        <f t="shared" si="526"/>
        <v>0</v>
      </c>
      <c r="Q5601" s="23">
        <f t="shared" si="527"/>
        <v>0</v>
      </c>
    </row>
    <row r="5602" spans="8:17" x14ac:dyDescent="0.25">
      <c r="H5602" s="11" t="str">
        <f t="shared" si="528"/>
        <v/>
      </c>
      <c r="I5602" s="9" t="str">
        <f t="shared" si="523"/>
        <v/>
      </c>
      <c r="J5602" s="21">
        <f>IFERROR(VLOOKUP(I5602,datos_para_memoria_demandas_cal!$C$2:$K$99000,2,FALSE),0)</f>
        <v>0</v>
      </c>
      <c r="K5602" s="22">
        <f>IFERROR(VLOOKUP(I5602,datos_para_memoria_demandas_cal!$C$2:$K$99000,3,FALSE),0)</f>
        <v>0</v>
      </c>
      <c r="L5602" s="22">
        <f>IFERROR(VLOOKUP(I5602,ES0031102460685007HA0F_20250101!$D$2:$K$99000,2,FALSE),0)</f>
        <v>0</v>
      </c>
      <c r="M5602" s="23">
        <f>IFERROR(VLOOKUP(I5602,datos_para_memoria_demandas_cal!$C$2:$K$99000,4,FALSE),0)</f>
        <v>0</v>
      </c>
      <c r="N5602" s="21">
        <f t="shared" si="524"/>
        <v>0</v>
      </c>
      <c r="O5602" s="22">
        <f t="shared" si="525"/>
        <v>0</v>
      </c>
      <c r="P5602" s="22">
        <f t="shared" si="526"/>
        <v>0</v>
      </c>
      <c r="Q5602" s="23">
        <f t="shared" si="527"/>
        <v>0</v>
      </c>
    </row>
    <row r="5603" spans="8:17" x14ac:dyDescent="0.25">
      <c r="H5603" s="11" t="str">
        <f t="shared" si="528"/>
        <v/>
      </c>
      <c r="I5603" s="9" t="str">
        <f t="shared" si="523"/>
        <v/>
      </c>
      <c r="J5603" s="21">
        <f>IFERROR(VLOOKUP(I5603,datos_para_memoria_demandas_cal!$C$2:$K$99000,2,FALSE),0)</f>
        <v>0</v>
      </c>
      <c r="K5603" s="22">
        <f>IFERROR(VLOOKUP(I5603,datos_para_memoria_demandas_cal!$C$2:$K$99000,3,FALSE),0)</f>
        <v>0</v>
      </c>
      <c r="L5603" s="22">
        <f>IFERROR(VLOOKUP(I5603,ES0031102460685007HA0F_20250101!$D$2:$K$99000,2,FALSE),0)</f>
        <v>0</v>
      </c>
      <c r="M5603" s="23">
        <f>IFERROR(VLOOKUP(I5603,datos_para_memoria_demandas_cal!$C$2:$K$99000,4,FALSE),0)</f>
        <v>0</v>
      </c>
      <c r="N5603" s="21">
        <f t="shared" si="524"/>
        <v>0</v>
      </c>
      <c r="O5603" s="22">
        <f t="shared" si="525"/>
        <v>0</v>
      </c>
      <c r="P5603" s="22">
        <f t="shared" si="526"/>
        <v>0</v>
      </c>
      <c r="Q5603" s="23">
        <f t="shared" si="527"/>
        <v>0</v>
      </c>
    </row>
    <row r="5604" spans="8:17" x14ac:dyDescent="0.25">
      <c r="H5604" s="11" t="str">
        <f t="shared" si="528"/>
        <v/>
      </c>
      <c r="I5604" s="9" t="str">
        <f t="shared" si="523"/>
        <v/>
      </c>
      <c r="J5604" s="21">
        <f>IFERROR(VLOOKUP(I5604,datos_para_memoria_demandas_cal!$C$2:$K$99000,2,FALSE),0)</f>
        <v>0</v>
      </c>
      <c r="K5604" s="22">
        <f>IFERROR(VLOOKUP(I5604,datos_para_memoria_demandas_cal!$C$2:$K$99000,3,FALSE),0)</f>
        <v>0</v>
      </c>
      <c r="L5604" s="22">
        <f>IFERROR(VLOOKUP(I5604,ES0031102460685007HA0F_20250101!$D$2:$K$99000,2,FALSE),0)</f>
        <v>0</v>
      </c>
      <c r="M5604" s="23">
        <f>IFERROR(VLOOKUP(I5604,datos_para_memoria_demandas_cal!$C$2:$K$99000,4,FALSE),0)</f>
        <v>0</v>
      </c>
      <c r="N5604" s="21">
        <f t="shared" si="524"/>
        <v>0</v>
      </c>
      <c r="O5604" s="22">
        <f t="shared" si="525"/>
        <v>0</v>
      </c>
      <c r="P5604" s="22">
        <f t="shared" si="526"/>
        <v>0</v>
      </c>
      <c r="Q5604" s="23">
        <f t="shared" si="527"/>
        <v>0</v>
      </c>
    </row>
    <row r="5605" spans="8:17" x14ac:dyDescent="0.25">
      <c r="H5605" s="11" t="str">
        <f t="shared" si="528"/>
        <v/>
      </c>
      <c r="I5605" s="9" t="str">
        <f t="shared" si="523"/>
        <v/>
      </c>
      <c r="J5605" s="21">
        <f>IFERROR(VLOOKUP(I5605,datos_para_memoria_demandas_cal!$C$2:$K$99000,2,FALSE),0)</f>
        <v>0</v>
      </c>
      <c r="K5605" s="22">
        <f>IFERROR(VLOOKUP(I5605,datos_para_memoria_demandas_cal!$C$2:$K$99000,3,FALSE),0)</f>
        <v>0</v>
      </c>
      <c r="L5605" s="22">
        <f>IFERROR(VLOOKUP(I5605,ES0031102460685007HA0F_20250101!$D$2:$K$99000,2,FALSE),0)</f>
        <v>0</v>
      </c>
      <c r="M5605" s="23">
        <f>IFERROR(VLOOKUP(I5605,datos_para_memoria_demandas_cal!$C$2:$K$99000,4,FALSE),0)</f>
        <v>0</v>
      </c>
      <c r="N5605" s="21">
        <f t="shared" si="524"/>
        <v>0</v>
      </c>
      <c r="O5605" s="22">
        <f t="shared" si="525"/>
        <v>0</v>
      </c>
      <c r="P5605" s="22">
        <f t="shared" si="526"/>
        <v>0</v>
      </c>
      <c r="Q5605" s="23">
        <f t="shared" si="527"/>
        <v>0</v>
      </c>
    </row>
    <row r="5606" spans="8:17" x14ac:dyDescent="0.25">
      <c r="H5606" s="11" t="str">
        <f t="shared" si="528"/>
        <v/>
      </c>
      <c r="I5606" s="9" t="str">
        <f t="shared" si="523"/>
        <v/>
      </c>
      <c r="J5606" s="21">
        <f>IFERROR(VLOOKUP(I5606,datos_para_memoria_demandas_cal!$C$2:$K$99000,2,FALSE),0)</f>
        <v>0</v>
      </c>
      <c r="K5606" s="22">
        <f>IFERROR(VLOOKUP(I5606,datos_para_memoria_demandas_cal!$C$2:$K$99000,3,FALSE),0)</f>
        <v>0</v>
      </c>
      <c r="L5606" s="22">
        <f>IFERROR(VLOOKUP(I5606,ES0031102460685007HA0F_20250101!$D$2:$K$99000,2,FALSE),0)</f>
        <v>0</v>
      </c>
      <c r="M5606" s="23">
        <f>IFERROR(VLOOKUP(I5606,datos_para_memoria_demandas_cal!$C$2:$K$99000,4,FALSE),0)</f>
        <v>0</v>
      </c>
      <c r="N5606" s="21">
        <f t="shared" si="524"/>
        <v>0</v>
      </c>
      <c r="O5606" s="22">
        <f t="shared" si="525"/>
        <v>0</v>
      </c>
      <c r="P5606" s="22">
        <f t="shared" si="526"/>
        <v>0</v>
      </c>
      <c r="Q5606" s="23">
        <f t="shared" si="527"/>
        <v>0</v>
      </c>
    </row>
    <row r="5607" spans="8:17" x14ac:dyDescent="0.25">
      <c r="H5607" s="11" t="str">
        <f t="shared" si="528"/>
        <v/>
      </c>
      <c r="I5607" s="9" t="str">
        <f t="shared" si="523"/>
        <v/>
      </c>
      <c r="J5607" s="21">
        <f>IFERROR(VLOOKUP(I5607,datos_para_memoria_demandas_cal!$C$2:$K$99000,2,FALSE),0)</f>
        <v>0</v>
      </c>
      <c r="K5607" s="22">
        <f>IFERROR(VLOOKUP(I5607,datos_para_memoria_demandas_cal!$C$2:$K$99000,3,FALSE),0)</f>
        <v>0</v>
      </c>
      <c r="L5607" s="22">
        <f>IFERROR(VLOOKUP(I5607,ES0031102460685007HA0F_20250101!$D$2:$K$99000,2,FALSE),0)</f>
        <v>0</v>
      </c>
      <c r="M5607" s="23">
        <f>IFERROR(VLOOKUP(I5607,datos_para_memoria_demandas_cal!$C$2:$K$99000,4,FALSE),0)</f>
        <v>0</v>
      </c>
      <c r="N5607" s="21">
        <f t="shared" si="524"/>
        <v>0</v>
      </c>
      <c r="O5607" s="22">
        <f t="shared" si="525"/>
        <v>0</v>
      </c>
      <c r="P5607" s="22">
        <f t="shared" si="526"/>
        <v>0</v>
      </c>
      <c r="Q5607" s="23">
        <f t="shared" si="527"/>
        <v>0</v>
      </c>
    </row>
    <row r="5608" spans="8:17" x14ac:dyDescent="0.25">
      <c r="H5608" s="11" t="str">
        <f t="shared" si="528"/>
        <v/>
      </c>
      <c r="I5608" s="9" t="str">
        <f t="shared" si="523"/>
        <v/>
      </c>
      <c r="J5608" s="21">
        <f>IFERROR(VLOOKUP(I5608,datos_para_memoria_demandas_cal!$C$2:$K$99000,2,FALSE),0)</f>
        <v>0</v>
      </c>
      <c r="K5608" s="22">
        <f>IFERROR(VLOOKUP(I5608,datos_para_memoria_demandas_cal!$C$2:$K$99000,3,FALSE),0)</f>
        <v>0</v>
      </c>
      <c r="L5608" s="22">
        <f>IFERROR(VLOOKUP(I5608,ES0031102460685007HA0F_20250101!$D$2:$K$99000,2,FALSE),0)</f>
        <v>0</v>
      </c>
      <c r="M5608" s="23">
        <f>IFERROR(VLOOKUP(I5608,datos_para_memoria_demandas_cal!$C$2:$K$99000,4,FALSE),0)</f>
        <v>0</v>
      </c>
      <c r="N5608" s="21">
        <f t="shared" si="524"/>
        <v>0</v>
      </c>
      <c r="O5608" s="22">
        <f t="shared" si="525"/>
        <v>0</v>
      </c>
      <c r="P5608" s="22">
        <f t="shared" si="526"/>
        <v>0</v>
      </c>
      <c r="Q5608" s="23">
        <f t="shared" si="527"/>
        <v>0</v>
      </c>
    </row>
    <row r="5609" spans="8:17" x14ac:dyDescent="0.25">
      <c r="H5609" s="11" t="str">
        <f t="shared" si="528"/>
        <v/>
      </c>
      <c r="I5609" s="9" t="str">
        <f t="shared" si="523"/>
        <v/>
      </c>
      <c r="J5609" s="21">
        <f>IFERROR(VLOOKUP(I5609,datos_para_memoria_demandas_cal!$C$2:$K$99000,2,FALSE),0)</f>
        <v>0</v>
      </c>
      <c r="K5609" s="22">
        <f>IFERROR(VLOOKUP(I5609,datos_para_memoria_demandas_cal!$C$2:$K$99000,3,FALSE),0)</f>
        <v>0</v>
      </c>
      <c r="L5609" s="22">
        <f>IFERROR(VLOOKUP(I5609,ES0031102460685007HA0F_20250101!$D$2:$K$99000,2,FALSE),0)</f>
        <v>0</v>
      </c>
      <c r="M5609" s="23">
        <f>IFERROR(VLOOKUP(I5609,datos_para_memoria_demandas_cal!$C$2:$K$99000,4,FALSE),0)</f>
        <v>0</v>
      </c>
      <c r="N5609" s="21">
        <f t="shared" si="524"/>
        <v>0</v>
      </c>
      <c r="O5609" s="22">
        <f t="shared" si="525"/>
        <v>0</v>
      </c>
      <c r="P5609" s="22">
        <f t="shared" si="526"/>
        <v>0</v>
      </c>
      <c r="Q5609" s="23">
        <f t="shared" si="527"/>
        <v>0</v>
      </c>
    </row>
    <row r="5610" spans="8:17" x14ac:dyDescent="0.25">
      <c r="H5610" s="11" t="str">
        <f t="shared" si="528"/>
        <v/>
      </c>
      <c r="I5610" s="9" t="str">
        <f t="shared" si="523"/>
        <v/>
      </c>
      <c r="J5610" s="21">
        <f>IFERROR(VLOOKUP(I5610,datos_para_memoria_demandas_cal!$C$2:$K$99000,2,FALSE),0)</f>
        <v>0</v>
      </c>
      <c r="K5610" s="22">
        <f>IFERROR(VLOOKUP(I5610,datos_para_memoria_demandas_cal!$C$2:$K$99000,3,FALSE),0)</f>
        <v>0</v>
      </c>
      <c r="L5610" s="22">
        <f>IFERROR(VLOOKUP(I5610,ES0031102460685007HA0F_20250101!$D$2:$K$99000,2,FALSE),0)</f>
        <v>0</v>
      </c>
      <c r="M5610" s="23">
        <f>IFERROR(VLOOKUP(I5610,datos_para_memoria_demandas_cal!$C$2:$K$99000,4,FALSE),0)</f>
        <v>0</v>
      </c>
      <c r="N5610" s="21">
        <f t="shared" si="524"/>
        <v>0</v>
      </c>
      <c r="O5610" s="22">
        <f t="shared" si="525"/>
        <v>0</v>
      </c>
      <c r="P5610" s="22">
        <f t="shared" si="526"/>
        <v>0</v>
      </c>
      <c r="Q5610" s="23">
        <f t="shared" si="527"/>
        <v>0</v>
      </c>
    </row>
    <row r="5611" spans="8:17" x14ac:dyDescent="0.25">
      <c r="H5611" s="11" t="str">
        <f t="shared" si="528"/>
        <v/>
      </c>
      <c r="I5611" s="9" t="str">
        <f t="shared" si="523"/>
        <v/>
      </c>
      <c r="J5611" s="21">
        <f>IFERROR(VLOOKUP(I5611,datos_para_memoria_demandas_cal!$C$2:$K$99000,2,FALSE),0)</f>
        <v>0</v>
      </c>
      <c r="K5611" s="22">
        <f>IFERROR(VLOOKUP(I5611,datos_para_memoria_demandas_cal!$C$2:$K$99000,3,FALSE),0)</f>
        <v>0</v>
      </c>
      <c r="L5611" s="22">
        <f>IFERROR(VLOOKUP(I5611,ES0031102460685007HA0F_20250101!$D$2:$K$99000,2,FALSE),0)</f>
        <v>0</v>
      </c>
      <c r="M5611" s="23">
        <f>IFERROR(VLOOKUP(I5611,datos_para_memoria_demandas_cal!$C$2:$K$99000,4,FALSE),0)</f>
        <v>0</v>
      </c>
      <c r="N5611" s="21">
        <f t="shared" si="524"/>
        <v>0</v>
      </c>
      <c r="O5611" s="22">
        <f t="shared" si="525"/>
        <v>0</v>
      </c>
      <c r="P5611" s="22">
        <f t="shared" si="526"/>
        <v>0</v>
      </c>
      <c r="Q5611" s="23">
        <f t="shared" si="527"/>
        <v>0</v>
      </c>
    </row>
    <row r="5612" spans="8:17" x14ac:dyDescent="0.25">
      <c r="H5612" s="11" t="str">
        <f t="shared" si="528"/>
        <v/>
      </c>
      <c r="I5612" s="9" t="str">
        <f t="shared" si="523"/>
        <v/>
      </c>
      <c r="J5612" s="21">
        <f>IFERROR(VLOOKUP(I5612,datos_para_memoria_demandas_cal!$C$2:$K$99000,2,FALSE),0)</f>
        <v>0</v>
      </c>
      <c r="K5612" s="22">
        <f>IFERROR(VLOOKUP(I5612,datos_para_memoria_demandas_cal!$C$2:$K$99000,3,FALSE),0)</f>
        <v>0</v>
      </c>
      <c r="L5612" s="22">
        <f>IFERROR(VLOOKUP(I5612,ES0031102460685007HA0F_20250101!$D$2:$K$99000,2,FALSE),0)</f>
        <v>0</v>
      </c>
      <c r="M5612" s="23">
        <f>IFERROR(VLOOKUP(I5612,datos_para_memoria_demandas_cal!$C$2:$K$99000,4,FALSE),0)</f>
        <v>0</v>
      </c>
      <c r="N5612" s="21">
        <f t="shared" si="524"/>
        <v>0</v>
      </c>
      <c r="O5612" s="22">
        <f t="shared" si="525"/>
        <v>0</v>
      </c>
      <c r="P5612" s="22">
        <f t="shared" si="526"/>
        <v>0</v>
      </c>
      <c r="Q5612" s="23">
        <f t="shared" si="527"/>
        <v>0</v>
      </c>
    </row>
    <row r="5613" spans="8:17" x14ac:dyDescent="0.25">
      <c r="H5613" s="11" t="str">
        <f t="shared" si="528"/>
        <v/>
      </c>
      <c r="I5613" s="9" t="str">
        <f t="shared" si="523"/>
        <v/>
      </c>
      <c r="J5613" s="21">
        <f>IFERROR(VLOOKUP(I5613,datos_para_memoria_demandas_cal!$C$2:$K$99000,2,FALSE),0)</f>
        <v>0</v>
      </c>
      <c r="K5613" s="22">
        <f>IFERROR(VLOOKUP(I5613,datos_para_memoria_demandas_cal!$C$2:$K$99000,3,FALSE),0)</f>
        <v>0</v>
      </c>
      <c r="L5613" s="22">
        <f>IFERROR(VLOOKUP(I5613,ES0031102460685007HA0F_20250101!$D$2:$K$99000,2,FALSE),0)</f>
        <v>0</v>
      </c>
      <c r="M5613" s="23">
        <f>IFERROR(VLOOKUP(I5613,datos_para_memoria_demandas_cal!$C$2:$K$99000,4,FALSE),0)</f>
        <v>0</v>
      </c>
      <c r="N5613" s="21">
        <f t="shared" si="524"/>
        <v>0</v>
      </c>
      <c r="O5613" s="22">
        <f t="shared" si="525"/>
        <v>0</v>
      </c>
      <c r="P5613" s="22">
        <f t="shared" si="526"/>
        <v>0</v>
      </c>
      <c r="Q5613" s="23">
        <f t="shared" si="527"/>
        <v>0</v>
      </c>
    </row>
    <row r="5614" spans="8:17" x14ac:dyDescent="0.25">
      <c r="H5614" s="11" t="str">
        <f t="shared" si="528"/>
        <v/>
      </c>
      <c r="I5614" s="9" t="str">
        <f t="shared" si="523"/>
        <v/>
      </c>
      <c r="J5614" s="21">
        <f>IFERROR(VLOOKUP(I5614,datos_para_memoria_demandas_cal!$C$2:$K$99000,2,FALSE),0)</f>
        <v>0</v>
      </c>
      <c r="K5614" s="22">
        <f>IFERROR(VLOOKUP(I5614,datos_para_memoria_demandas_cal!$C$2:$K$99000,3,FALSE),0)</f>
        <v>0</v>
      </c>
      <c r="L5614" s="22">
        <f>IFERROR(VLOOKUP(I5614,ES0031102460685007HA0F_20250101!$D$2:$K$99000,2,FALSE),0)</f>
        <v>0</v>
      </c>
      <c r="M5614" s="23">
        <f>IFERROR(VLOOKUP(I5614,datos_para_memoria_demandas_cal!$C$2:$K$99000,4,FALSE),0)</f>
        <v>0</v>
      </c>
      <c r="N5614" s="21">
        <f t="shared" si="524"/>
        <v>0</v>
      </c>
      <c r="O5614" s="22">
        <f t="shared" si="525"/>
        <v>0</v>
      </c>
      <c r="P5614" s="22">
        <f t="shared" si="526"/>
        <v>0</v>
      </c>
      <c r="Q5614" s="23">
        <f t="shared" si="527"/>
        <v>0</v>
      </c>
    </row>
    <row r="5615" spans="8:17" x14ac:dyDescent="0.25">
      <c r="H5615" s="11" t="str">
        <f t="shared" si="528"/>
        <v/>
      </c>
      <c r="I5615" s="9" t="str">
        <f t="shared" si="523"/>
        <v/>
      </c>
      <c r="J5615" s="21">
        <f>IFERROR(VLOOKUP(I5615,datos_para_memoria_demandas_cal!$C$2:$K$99000,2,FALSE),0)</f>
        <v>0</v>
      </c>
      <c r="K5615" s="22">
        <f>IFERROR(VLOOKUP(I5615,datos_para_memoria_demandas_cal!$C$2:$K$99000,3,FALSE),0)</f>
        <v>0</v>
      </c>
      <c r="L5615" s="22">
        <f>IFERROR(VLOOKUP(I5615,ES0031102460685007HA0F_20250101!$D$2:$K$99000,2,FALSE),0)</f>
        <v>0</v>
      </c>
      <c r="M5615" s="23">
        <f>IFERROR(VLOOKUP(I5615,datos_para_memoria_demandas_cal!$C$2:$K$99000,4,FALSE),0)</f>
        <v>0</v>
      </c>
      <c r="N5615" s="21">
        <f t="shared" si="524"/>
        <v>0</v>
      </c>
      <c r="O5615" s="22">
        <f t="shared" si="525"/>
        <v>0</v>
      </c>
      <c r="P5615" s="22">
        <f t="shared" si="526"/>
        <v>0</v>
      </c>
      <c r="Q5615" s="23">
        <f t="shared" si="527"/>
        <v>0</v>
      </c>
    </row>
    <row r="5616" spans="8:17" x14ac:dyDescent="0.25">
      <c r="H5616" s="11" t="str">
        <f t="shared" si="528"/>
        <v/>
      </c>
      <c r="I5616" s="9" t="str">
        <f t="shared" si="523"/>
        <v/>
      </c>
      <c r="J5616" s="21">
        <f>IFERROR(VLOOKUP(I5616,datos_para_memoria_demandas_cal!$C$2:$K$99000,2,FALSE),0)</f>
        <v>0</v>
      </c>
      <c r="K5616" s="22">
        <f>IFERROR(VLOOKUP(I5616,datos_para_memoria_demandas_cal!$C$2:$K$99000,3,FALSE),0)</f>
        <v>0</v>
      </c>
      <c r="L5616" s="22">
        <f>IFERROR(VLOOKUP(I5616,ES0031102460685007HA0F_20250101!$D$2:$K$99000,2,FALSE),0)</f>
        <v>0</v>
      </c>
      <c r="M5616" s="23">
        <f>IFERROR(VLOOKUP(I5616,datos_para_memoria_demandas_cal!$C$2:$K$99000,4,FALSE),0)</f>
        <v>0</v>
      </c>
      <c r="N5616" s="21">
        <f t="shared" si="524"/>
        <v>0</v>
      </c>
      <c r="O5616" s="22">
        <f t="shared" si="525"/>
        <v>0</v>
      </c>
      <c r="P5616" s="22">
        <f t="shared" si="526"/>
        <v>0</v>
      </c>
      <c r="Q5616" s="23">
        <f t="shared" si="527"/>
        <v>0</v>
      </c>
    </row>
    <row r="5617" spans="8:17" x14ac:dyDescent="0.25">
      <c r="H5617" s="11" t="str">
        <f t="shared" si="528"/>
        <v/>
      </c>
      <c r="I5617" s="9" t="str">
        <f t="shared" si="523"/>
        <v/>
      </c>
      <c r="J5617" s="21">
        <f>IFERROR(VLOOKUP(I5617,datos_para_memoria_demandas_cal!$C$2:$K$99000,2,FALSE),0)</f>
        <v>0</v>
      </c>
      <c r="K5617" s="22">
        <f>IFERROR(VLOOKUP(I5617,datos_para_memoria_demandas_cal!$C$2:$K$99000,3,FALSE),0)</f>
        <v>0</v>
      </c>
      <c r="L5617" s="22">
        <f>IFERROR(VLOOKUP(I5617,ES0031102460685007HA0F_20250101!$D$2:$K$99000,2,FALSE),0)</f>
        <v>0</v>
      </c>
      <c r="M5617" s="23">
        <f>IFERROR(VLOOKUP(I5617,datos_para_memoria_demandas_cal!$C$2:$K$99000,4,FALSE),0)</f>
        <v>0</v>
      </c>
      <c r="N5617" s="21">
        <f t="shared" si="524"/>
        <v>0</v>
      </c>
      <c r="O5617" s="22">
        <f t="shared" si="525"/>
        <v>0</v>
      </c>
      <c r="P5617" s="22">
        <f t="shared" si="526"/>
        <v>0</v>
      </c>
      <c r="Q5617" s="23">
        <f t="shared" si="527"/>
        <v>0</v>
      </c>
    </row>
    <row r="5618" spans="8:17" x14ac:dyDescent="0.25">
      <c r="H5618" s="11" t="str">
        <f t="shared" si="528"/>
        <v/>
      </c>
      <c r="I5618" s="9" t="str">
        <f t="shared" si="523"/>
        <v/>
      </c>
      <c r="J5618" s="21">
        <f>IFERROR(VLOOKUP(I5618,datos_para_memoria_demandas_cal!$C$2:$K$99000,2,FALSE),0)</f>
        <v>0</v>
      </c>
      <c r="K5618" s="22">
        <f>IFERROR(VLOOKUP(I5618,datos_para_memoria_demandas_cal!$C$2:$K$99000,3,FALSE),0)</f>
        <v>0</v>
      </c>
      <c r="L5618" s="22">
        <f>IFERROR(VLOOKUP(I5618,ES0031102460685007HA0F_20250101!$D$2:$K$99000,2,FALSE),0)</f>
        <v>0</v>
      </c>
      <c r="M5618" s="23">
        <f>IFERROR(VLOOKUP(I5618,datos_para_memoria_demandas_cal!$C$2:$K$99000,4,FALSE),0)</f>
        <v>0</v>
      </c>
      <c r="N5618" s="21">
        <f t="shared" si="524"/>
        <v>0</v>
      </c>
      <c r="O5618" s="22">
        <f t="shared" si="525"/>
        <v>0</v>
      </c>
      <c r="P5618" s="22">
        <f t="shared" si="526"/>
        <v>0</v>
      </c>
      <c r="Q5618" s="23">
        <f t="shared" si="527"/>
        <v>0</v>
      </c>
    </row>
    <row r="5619" spans="8:17" x14ac:dyDescent="0.25">
      <c r="H5619" s="11" t="str">
        <f t="shared" si="528"/>
        <v/>
      </c>
      <c r="I5619" s="9" t="str">
        <f t="shared" si="523"/>
        <v/>
      </c>
      <c r="J5619" s="21">
        <f>IFERROR(VLOOKUP(I5619,datos_para_memoria_demandas_cal!$C$2:$K$99000,2,FALSE),0)</f>
        <v>0</v>
      </c>
      <c r="K5619" s="22">
        <f>IFERROR(VLOOKUP(I5619,datos_para_memoria_demandas_cal!$C$2:$K$99000,3,FALSE),0)</f>
        <v>0</v>
      </c>
      <c r="L5619" s="22">
        <f>IFERROR(VLOOKUP(I5619,ES0031102460685007HA0F_20250101!$D$2:$K$99000,2,FALSE),0)</f>
        <v>0</v>
      </c>
      <c r="M5619" s="23">
        <f>IFERROR(VLOOKUP(I5619,datos_para_memoria_demandas_cal!$C$2:$K$99000,4,FALSE),0)</f>
        <v>0</v>
      </c>
      <c r="N5619" s="21">
        <f t="shared" si="524"/>
        <v>0</v>
      </c>
      <c r="O5619" s="22">
        <f t="shared" si="525"/>
        <v>0</v>
      </c>
      <c r="P5619" s="22">
        <f t="shared" si="526"/>
        <v>0</v>
      </c>
      <c r="Q5619" s="23">
        <f t="shared" si="527"/>
        <v>0</v>
      </c>
    </row>
    <row r="5620" spans="8:17" x14ac:dyDescent="0.25">
      <c r="H5620" s="11" t="str">
        <f t="shared" si="528"/>
        <v/>
      </c>
      <c r="I5620" s="9" t="str">
        <f t="shared" si="523"/>
        <v/>
      </c>
      <c r="J5620" s="21">
        <f>IFERROR(VLOOKUP(I5620,datos_para_memoria_demandas_cal!$C$2:$K$99000,2,FALSE),0)</f>
        <v>0</v>
      </c>
      <c r="K5620" s="22">
        <f>IFERROR(VLOOKUP(I5620,datos_para_memoria_demandas_cal!$C$2:$K$99000,3,FALSE),0)</f>
        <v>0</v>
      </c>
      <c r="L5620" s="22">
        <f>IFERROR(VLOOKUP(I5620,ES0031102460685007HA0F_20250101!$D$2:$K$99000,2,FALSE),0)</f>
        <v>0</v>
      </c>
      <c r="M5620" s="23">
        <f>IFERROR(VLOOKUP(I5620,datos_para_memoria_demandas_cal!$C$2:$K$99000,4,FALSE),0)</f>
        <v>0</v>
      </c>
      <c r="N5620" s="21">
        <f t="shared" si="524"/>
        <v>0</v>
      </c>
      <c r="O5620" s="22">
        <f t="shared" si="525"/>
        <v>0</v>
      </c>
      <c r="P5620" s="22">
        <f t="shared" si="526"/>
        <v>0</v>
      </c>
      <c r="Q5620" s="23">
        <f t="shared" si="527"/>
        <v>0</v>
      </c>
    </row>
    <row r="5621" spans="8:17" x14ac:dyDescent="0.25">
      <c r="H5621" s="11" t="str">
        <f t="shared" si="528"/>
        <v/>
      </c>
      <c r="I5621" s="9" t="str">
        <f t="shared" si="523"/>
        <v/>
      </c>
      <c r="J5621" s="21">
        <f>IFERROR(VLOOKUP(I5621,datos_para_memoria_demandas_cal!$C$2:$K$99000,2,FALSE),0)</f>
        <v>0</v>
      </c>
      <c r="K5621" s="22">
        <f>IFERROR(VLOOKUP(I5621,datos_para_memoria_demandas_cal!$C$2:$K$99000,3,FALSE),0)</f>
        <v>0</v>
      </c>
      <c r="L5621" s="22">
        <f>IFERROR(VLOOKUP(I5621,ES0031102460685007HA0F_20250101!$D$2:$K$99000,2,FALSE),0)</f>
        <v>0</v>
      </c>
      <c r="M5621" s="23">
        <f>IFERROR(VLOOKUP(I5621,datos_para_memoria_demandas_cal!$C$2:$K$99000,4,FALSE),0)</f>
        <v>0</v>
      </c>
      <c r="N5621" s="21">
        <f t="shared" si="524"/>
        <v>0</v>
      </c>
      <c r="O5621" s="22">
        <f t="shared" si="525"/>
        <v>0</v>
      </c>
      <c r="P5621" s="22">
        <f t="shared" si="526"/>
        <v>0</v>
      </c>
      <c r="Q5621" s="23">
        <f t="shared" si="527"/>
        <v>0</v>
      </c>
    </row>
    <row r="5622" spans="8:17" x14ac:dyDescent="0.25">
      <c r="H5622" s="11" t="str">
        <f t="shared" si="528"/>
        <v/>
      </c>
      <c r="I5622" s="9" t="str">
        <f t="shared" si="523"/>
        <v/>
      </c>
      <c r="J5622" s="21">
        <f>IFERROR(VLOOKUP(I5622,datos_para_memoria_demandas_cal!$C$2:$K$99000,2,FALSE),0)</f>
        <v>0</v>
      </c>
      <c r="K5622" s="22">
        <f>IFERROR(VLOOKUP(I5622,datos_para_memoria_demandas_cal!$C$2:$K$99000,3,FALSE),0)</f>
        <v>0</v>
      </c>
      <c r="L5622" s="22">
        <f>IFERROR(VLOOKUP(I5622,ES0031102460685007HA0F_20250101!$D$2:$K$99000,2,FALSE),0)</f>
        <v>0</v>
      </c>
      <c r="M5622" s="23">
        <f>IFERROR(VLOOKUP(I5622,datos_para_memoria_demandas_cal!$C$2:$K$99000,4,FALSE),0)</f>
        <v>0</v>
      </c>
      <c r="N5622" s="21">
        <f t="shared" si="524"/>
        <v>0</v>
      </c>
      <c r="O5622" s="22">
        <f t="shared" si="525"/>
        <v>0</v>
      </c>
      <c r="P5622" s="22">
        <f t="shared" si="526"/>
        <v>0</v>
      </c>
      <c r="Q5622" s="23">
        <f t="shared" si="527"/>
        <v>0</v>
      </c>
    </row>
    <row r="5623" spans="8:17" x14ac:dyDescent="0.25">
      <c r="H5623" s="11" t="str">
        <f t="shared" si="528"/>
        <v/>
      </c>
      <c r="I5623" s="9" t="str">
        <f t="shared" si="523"/>
        <v/>
      </c>
      <c r="J5623" s="21">
        <f>IFERROR(VLOOKUP(I5623,datos_para_memoria_demandas_cal!$C$2:$K$99000,2,FALSE),0)</f>
        <v>0</v>
      </c>
      <c r="K5623" s="22">
        <f>IFERROR(VLOOKUP(I5623,datos_para_memoria_demandas_cal!$C$2:$K$99000,3,FALSE),0)</f>
        <v>0</v>
      </c>
      <c r="L5623" s="22">
        <f>IFERROR(VLOOKUP(I5623,ES0031102460685007HA0F_20250101!$D$2:$K$99000,2,FALSE),0)</f>
        <v>0</v>
      </c>
      <c r="M5623" s="23">
        <f>IFERROR(VLOOKUP(I5623,datos_para_memoria_demandas_cal!$C$2:$K$99000,4,FALSE),0)</f>
        <v>0</v>
      </c>
      <c r="N5623" s="21">
        <f t="shared" si="524"/>
        <v>0</v>
      </c>
      <c r="O5623" s="22">
        <f t="shared" si="525"/>
        <v>0</v>
      </c>
      <c r="P5623" s="22">
        <f t="shared" si="526"/>
        <v>0</v>
      </c>
      <c r="Q5623" s="23">
        <f t="shared" si="527"/>
        <v>0</v>
      </c>
    </row>
    <row r="5624" spans="8:17" x14ac:dyDescent="0.25">
      <c r="H5624" s="11" t="str">
        <f t="shared" si="528"/>
        <v/>
      </c>
      <c r="I5624" s="9" t="str">
        <f t="shared" si="523"/>
        <v/>
      </c>
      <c r="J5624" s="21">
        <f>IFERROR(VLOOKUP(I5624,datos_para_memoria_demandas_cal!$C$2:$K$99000,2,FALSE),0)</f>
        <v>0</v>
      </c>
      <c r="K5624" s="22">
        <f>IFERROR(VLOOKUP(I5624,datos_para_memoria_demandas_cal!$C$2:$K$99000,3,FALSE),0)</f>
        <v>0</v>
      </c>
      <c r="L5624" s="22">
        <f>IFERROR(VLOOKUP(I5624,ES0031102460685007HA0F_20250101!$D$2:$K$99000,2,FALSE),0)</f>
        <v>0</v>
      </c>
      <c r="M5624" s="23">
        <f>IFERROR(VLOOKUP(I5624,datos_para_memoria_demandas_cal!$C$2:$K$99000,4,FALSE),0)</f>
        <v>0</v>
      </c>
      <c r="N5624" s="21">
        <f t="shared" si="524"/>
        <v>0</v>
      </c>
      <c r="O5624" s="22">
        <f t="shared" si="525"/>
        <v>0</v>
      </c>
      <c r="P5624" s="22">
        <f t="shared" si="526"/>
        <v>0</v>
      </c>
      <c r="Q5624" s="23">
        <f t="shared" si="527"/>
        <v>0</v>
      </c>
    </row>
    <row r="5625" spans="8:17" x14ac:dyDescent="0.25">
      <c r="H5625" s="11" t="str">
        <f t="shared" si="528"/>
        <v/>
      </c>
      <c r="I5625" s="9" t="str">
        <f t="shared" si="523"/>
        <v/>
      </c>
      <c r="J5625" s="21">
        <f>IFERROR(VLOOKUP(I5625,datos_para_memoria_demandas_cal!$C$2:$K$99000,2,FALSE),0)</f>
        <v>0</v>
      </c>
      <c r="K5625" s="22">
        <f>IFERROR(VLOOKUP(I5625,datos_para_memoria_demandas_cal!$C$2:$K$99000,3,FALSE),0)</f>
        <v>0</v>
      </c>
      <c r="L5625" s="22">
        <f>IFERROR(VLOOKUP(I5625,ES0031102460685007HA0F_20250101!$D$2:$K$99000,2,FALSE),0)</f>
        <v>0</v>
      </c>
      <c r="M5625" s="23">
        <f>IFERROR(VLOOKUP(I5625,datos_para_memoria_demandas_cal!$C$2:$K$99000,4,FALSE),0)</f>
        <v>0</v>
      </c>
      <c r="N5625" s="21">
        <f t="shared" si="524"/>
        <v>0</v>
      </c>
      <c r="O5625" s="22">
        <f t="shared" si="525"/>
        <v>0</v>
      </c>
      <c r="P5625" s="22">
        <f t="shared" si="526"/>
        <v>0</v>
      </c>
      <c r="Q5625" s="23">
        <f t="shared" si="527"/>
        <v>0</v>
      </c>
    </row>
    <row r="5626" spans="8:17" x14ac:dyDescent="0.25">
      <c r="H5626" s="11" t="str">
        <f t="shared" si="528"/>
        <v/>
      </c>
      <c r="I5626" s="9" t="str">
        <f t="shared" si="523"/>
        <v/>
      </c>
      <c r="J5626" s="21">
        <f>IFERROR(VLOOKUP(I5626,datos_para_memoria_demandas_cal!$C$2:$K$99000,2,FALSE),0)</f>
        <v>0</v>
      </c>
      <c r="K5626" s="22">
        <f>IFERROR(VLOOKUP(I5626,datos_para_memoria_demandas_cal!$C$2:$K$99000,3,FALSE),0)</f>
        <v>0</v>
      </c>
      <c r="L5626" s="22">
        <f>IFERROR(VLOOKUP(I5626,ES0031102460685007HA0F_20250101!$D$2:$K$99000,2,FALSE),0)</f>
        <v>0</v>
      </c>
      <c r="M5626" s="23">
        <f>IFERROR(VLOOKUP(I5626,datos_para_memoria_demandas_cal!$C$2:$K$99000,4,FALSE),0)</f>
        <v>0</v>
      </c>
      <c r="N5626" s="21">
        <f t="shared" si="524"/>
        <v>0</v>
      </c>
      <c r="O5626" s="22">
        <f t="shared" si="525"/>
        <v>0</v>
      </c>
      <c r="P5626" s="22">
        <f t="shared" si="526"/>
        <v>0</v>
      </c>
      <c r="Q5626" s="23">
        <f t="shared" si="527"/>
        <v>0</v>
      </c>
    </row>
    <row r="5627" spans="8:17" x14ac:dyDescent="0.25">
      <c r="H5627" s="11" t="str">
        <f t="shared" si="528"/>
        <v/>
      </c>
      <c r="I5627" s="9" t="str">
        <f t="shared" si="523"/>
        <v/>
      </c>
      <c r="J5627" s="21">
        <f>IFERROR(VLOOKUP(I5627,datos_para_memoria_demandas_cal!$C$2:$K$99000,2,FALSE),0)</f>
        <v>0</v>
      </c>
      <c r="K5627" s="22">
        <f>IFERROR(VLOOKUP(I5627,datos_para_memoria_demandas_cal!$C$2:$K$99000,3,FALSE),0)</f>
        <v>0</v>
      </c>
      <c r="L5627" s="22">
        <f>IFERROR(VLOOKUP(I5627,ES0031102460685007HA0F_20250101!$D$2:$K$99000,2,FALSE),0)</f>
        <v>0</v>
      </c>
      <c r="M5627" s="23">
        <f>IFERROR(VLOOKUP(I5627,datos_para_memoria_demandas_cal!$C$2:$K$99000,4,FALSE),0)</f>
        <v>0</v>
      </c>
      <c r="N5627" s="21">
        <f t="shared" si="524"/>
        <v>0</v>
      </c>
      <c r="O5627" s="22">
        <f t="shared" si="525"/>
        <v>0</v>
      </c>
      <c r="P5627" s="22">
        <f t="shared" si="526"/>
        <v>0</v>
      </c>
      <c r="Q5627" s="23">
        <f t="shared" si="527"/>
        <v>0</v>
      </c>
    </row>
    <row r="5628" spans="8:17" x14ac:dyDescent="0.25">
      <c r="H5628" s="11" t="str">
        <f t="shared" si="528"/>
        <v/>
      </c>
      <c r="I5628" s="9" t="str">
        <f t="shared" si="523"/>
        <v/>
      </c>
      <c r="J5628" s="21">
        <f>IFERROR(VLOOKUP(I5628,datos_para_memoria_demandas_cal!$C$2:$K$99000,2,FALSE),0)</f>
        <v>0</v>
      </c>
      <c r="K5628" s="22">
        <f>IFERROR(VLOOKUP(I5628,datos_para_memoria_demandas_cal!$C$2:$K$99000,3,FALSE),0)</f>
        <v>0</v>
      </c>
      <c r="L5628" s="22">
        <f>IFERROR(VLOOKUP(I5628,ES0031102460685007HA0F_20250101!$D$2:$K$99000,2,FALSE),0)</f>
        <v>0</v>
      </c>
      <c r="M5628" s="23">
        <f>IFERROR(VLOOKUP(I5628,datos_para_memoria_demandas_cal!$C$2:$K$99000,4,FALSE),0)</f>
        <v>0</v>
      </c>
      <c r="N5628" s="21">
        <f t="shared" si="524"/>
        <v>0</v>
      </c>
      <c r="O5628" s="22">
        <f t="shared" si="525"/>
        <v>0</v>
      </c>
      <c r="P5628" s="22">
        <f t="shared" si="526"/>
        <v>0</v>
      </c>
      <c r="Q5628" s="23">
        <f t="shared" si="527"/>
        <v>0</v>
      </c>
    </row>
    <row r="5629" spans="8:17" x14ac:dyDescent="0.25">
      <c r="H5629" s="11" t="str">
        <f t="shared" si="528"/>
        <v/>
      </c>
      <c r="I5629" s="9" t="str">
        <f t="shared" si="523"/>
        <v/>
      </c>
      <c r="J5629" s="21">
        <f>IFERROR(VLOOKUP(I5629,datos_para_memoria_demandas_cal!$C$2:$K$99000,2,FALSE),0)</f>
        <v>0</v>
      </c>
      <c r="K5629" s="22">
        <f>IFERROR(VLOOKUP(I5629,datos_para_memoria_demandas_cal!$C$2:$K$99000,3,FALSE),0)</f>
        <v>0</v>
      </c>
      <c r="L5629" s="22">
        <f>IFERROR(VLOOKUP(I5629,ES0031102460685007HA0F_20250101!$D$2:$K$99000,2,FALSE),0)</f>
        <v>0</v>
      </c>
      <c r="M5629" s="23">
        <f>IFERROR(VLOOKUP(I5629,datos_para_memoria_demandas_cal!$C$2:$K$99000,4,FALSE),0)</f>
        <v>0</v>
      </c>
      <c r="N5629" s="21">
        <f t="shared" si="524"/>
        <v>0</v>
      </c>
      <c r="O5629" s="22">
        <f t="shared" si="525"/>
        <v>0</v>
      </c>
      <c r="P5629" s="22">
        <f t="shared" si="526"/>
        <v>0</v>
      </c>
      <c r="Q5629" s="23">
        <f t="shared" si="527"/>
        <v>0</v>
      </c>
    </row>
    <row r="5630" spans="8:17" x14ac:dyDescent="0.25">
      <c r="H5630" s="11" t="str">
        <f t="shared" si="528"/>
        <v/>
      </c>
      <c r="I5630" s="9" t="str">
        <f t="shared" si="523"/>
        <v/>
      </c>
      <c r="J5630" s="21">
        <f>IFERROR(VLOOKUP(I5630,datos_para_memoria_demandas_cal!$C$2:$K$99000,2,FALSE),0)</f>
        <v>0</v>
      </c>
      <c r="K5630" s="22">
        <f>IFERROR(VLOOKUP(I5630,datos_para_memoria_demandas_cal!$C$2:$K$99000,3,FALSE),0)</f>
        <v>0</v>
      </c>
      <c r="L5630" s="22">
        <f>IFERROR(VLOOKUP(I5630,ES0031102460685007HA0F_20250101!$D$2:$K$99000,2,FALSE),0)</f>
        <v>0</v>
      </c>
      <c r="M5630" s="23">
        <f>IFERROR(VLOOKUP(I5630,datos_para_memoria_demandas_cal!$C$2:$K$99000,4,FALSE),0)</f>
        <v>0</v>
      </c>
      <c r="N5630" s="21">
        <f t="shared" si="524"/>
        <v>0</v>
      </c>
      <c r="O5630" s="22">
        <f t="shared" si="525"/>
        <v>0</v>
      </c>
      <c r="P5630" s="22">
        <f t="shared" si="526"/>
        <v>0</v>
      </c>
      <c r="Q5630" s="23">
        <f t="shared" si="527"/>
        <v>0</v>
      </c>
    </row>
    <row r="5631" spans="8:17" x14ac:dyDescent="0.25">
      <c r="H5631" s="11" t="str">
        <f t="shared" si="528"/>
        <v/>
      </c>
      <c r="I5631" s="9" t="str">
        <f t="shared" si="523"/>
        <v/>
      </c>
      <c r="J5631" s="21">
        <f>IFERROR(VLOOKUP(I5631,datos_para_memoria_demandas_cal!$C$2:$K$99000,2,FALSE),0)</f>
        <v>0</v>
      </c>
      <c r="K5631" s="22">
        <f>IFERROR(VLOOKUP(I5631,datos_para_memoria_demandas_cal!$C$2:$K$99000,3,FALSE),0)</f>
        <v>0</v>
      </c>
      <c r="L5631" s="22">
        <f>IFERROR(VLOOKUP(I5631,ES0031102460685007HA0F_20250101!$D$2:$K$99000,2,FALSE),0)</f>
        <v>0</v>
      </c>
      <c r="M5631" s="23">
        <f>IFERROR(VLOOKUP(I5631,datos_para_memoria_demandas_cal!$C$2:$K$99000,4,FALSE),0)</f>
        <v>0</v>
      </c>
      <c r="N5631" s="21">
        <f t="shared" si="524"/>
        <v>0</v>
      </c>
      <c r="O5631" s="22">
        <f t="shared" si="525"/>
        <v>0</v>
      </c>
      <c r="P5631" s="22">
        <f t="shared" si="526"/>
        <v>0</v>
      </c>
      <c r="Q5631" s="23">
        <f t="shared" si="527"/>
        <v>0</v>
      </c>
    </row>
    <row r="5632" spans="8:17" x14ac:dyDescent="0.25">
      <c r="H5632" s="11" t="str">
        <f t="shared" si="528"/>
        <v/>
      </c>
      <c r="I5632" s="9" t="str">
        <f t="shared" si="523"/>
        <v/>
      </c>
      <c r="J5632" s="21">
        <f>IFERROR(VLOOKUP(I5632,datos_para_memoria_demandas_cal!$C$2:$K$99000,2,FALSE),0)</f>
        <v>0</v>
      </c>
      <c r="K5632" s="22">
        <f>IFERROR(VLOOKUP(I5632,datos_para_memoria_demandas_cal!$C$2:$K$99000,3,FALSE),0)</f>
        <v>0</v>
      </c>
      <c r="L5632" s="22">
        <f>IFERROR(VLOOKUP(I5632,ES0031102460685007HA0F_20250101!$D$2:$K$99000,2,FALSE),0)</f>
        <v>0</v>
      </c>
      <c r="M5632" s="23">
        <f>IFERROR(VLOOKUP(I5632,datos_para_memoria_demandas_cal!$C$2:$K$99000,4,FALSE),0)</f>
        <v>0</v>
      </c>
      <c r="N5632" s="21">
        <f t="shared" si="524"/>
        <v>0</v>
      </c>
      <c r="O5632" s="22">
        <f t="shared" si="525"/>
        <v>0</v>
      </c>
      <c r="P5632" s="22">
        <f t="shared" si="526"/>
        <v>0</v>
      </c>
      <c r="Q5632" s="23">
        <f t="shared" si="527"/>
        <v>0</v>
      </c>
    </row>
    <row r="5633" spans="8:17" x14ac:dyDescent="0.25">
      <c r="H5633" s="11" t="str">
        <f t="shared" si="528"/>
        <v/>
      </c>
      <c r="I5633" s="9" t="str">
        <f t="shared" si="523"/>
        <v/>
      </c>
      <c r="J5633" s="21">
        <f>IFERROR(VLOOKUP(I5633,datos_para_memoria_demandas_cal!$C$2:$K$99000,2,FALSE),0)</f>
        <v>0</v>
      </c>
      <c r="K5633" s="22">
        <f>IFERROR(VLOOKUP(I5633,datos_para_memoria_demandas_cal!$C$2:$K$99000,3,FALSE),0)</f>
        <v>0</v>
      </c>
      <c r="L5633" s="22">
        <f>IFERROR(VLOOKUP(I5633,ES0031102460685007HA0F_20250101!$D$2:$K$99000,2,FALSE),0)</f>
        <v>0</v>
      </c>
      <c r="M5633" s="23">
        <f>IFERROR(VLOOKUP(I5633,datos_para_memoria_demandas_cal!$C$2:$K$99000,4,FALSE),0)</f>
        <v>0</v>
      </c>
      <c r="N5633" s="21">
        <f t="shared" si="524"/>
        <v>0</v>
      </c>
      <c r="O5633" s="22">
        <f t="shared" si="525"/>
        <v>0</v>
      </c>
      <c r="P5633" s="22">
        <f t="shared" si="526"/>
        <v>0</v>
      </c>
      <c r="Q5633" s="23">
        <f t="shared" si="527"/>
        <v>0</v>
      </c>
    </row>
    <row r="5634" spans="8:17" x14ac:dyDescent="0.25">
      <c r="H5634" s="11" t="str">
        <f t="shared" si="528"/>
        <v/>
      </c>
      <c r="I5634" s="9" t="str">
        <f t="shared" si="523"/>
        <v/>
      </c>
      <c r="J5634" s="21">
        <f>IFERROR(VLOOKUP(I5634,datos_para_memoria_demandas_cal!$C$2:$K$99000,2,FALSE),0)</f>
        <v>0</v>
      </c>
      <c r="K5634" s="22">
        <f>IFERROR(VLOOKUP(I5634,datos_para_memoria_demandas_cal!$C$2:$K$99000,3,FALSE),0)</f>
        <v>0</v>
      </c>
      <c r="L5634" s="22">
        <f>IFERROR(VLOOKUP(I5634,ES0031102460685007HA0F_20250101!$D$2:$K$99000,2,FALSE),0)</f>
        <v>0</v>
      </c>
      <c r="M5634" s="23">
        <f>IFERROR(VLOOKUP(I5634,datos_para_memoria_demandas_cal!$C$2:$K$99000,4,FALSE),0)</f>
        <v>0</v>
      </c>
      <c r="N5634" s="21">
        <f t="shared" si="524"/>
        <v>0</v>
      </c>
      <c r="O5634" s="22">
        <f t="shared" si="525"/>
        <v>0</v>
      </c>
      <c r="P5634" s="22">
        <f t="shared" si="526"/>
        <v>0</v>
      </c>
      <c r="Q5634" s="23">
        <f t="shared" si="527"/>
        <v>0</v>
      </c>
    </row>
    <row r="5635" spans="8:17" x14ac:dyDescent="0.25">
      <c r="H5635" s="11" t="str">
        <f t="shared" si="528"/>
        <v/>
      </c>
      <c r="I5635" s="9" t="str">
        <f t="shared" si="523"/>
        <v/>
      </c>
      <c r="J5635" s="21">
        <f>IFERROR(VLOOKUP(I5635,datos_para_memoria_demandas_cal!$C$2:$K$99000,2,FALSE),0)</f>
        <v>0</v>
      </c>
      <c r="K5635" s="22">
        <f>IFERROR(VLOOKUP(I5635,datos_para_memoria_demandas_cal!$C$2:$K$99000,3,FALSE),0)</f>
        <v>0</v>
      </c>
      <c r="L5635" s="22">
        <f>IFERROR(VLOOKUP(I5635,ES0031102460685007HA0F_20250101!$D$2:$K$99000,2,FALSE),0)</f>
        <v>0</v>
      </c>
      <c r="M5635" s="23">
        <f>IFERROR(VLOOKUP(I5635,datos_para_memoria_demandas_cal!$C$2:$K$99000,4,FALSE),0)</f>
        <v>0</v>
      </c>
      <c r="N5635" s="21">
        <f t="shared" si="524"/>
        <v>0</v>
      </c>
      <c r="O5635" s="22">
        <f t="shared" si="525"/>
        <v>0</v>
      </c>
      <c r="P5635" s="22">
        <f t="shared" si="526"/>
        <v>0</v>
      </c>
      <c r="Q5635" s="23">
        <f t="shared" si="527"/>
        <v>0</v>
      </c>
    </row>
    <row r="5636" spans="8:17" x14ac:dyDescent="0.25">
      <c r="H5636" s="11" t="str">
        <f t="shared" si="528"/>
        <v/>
      </c>
      <c r="I5636" s="9" t="str">
        <f t="shared" si="523"/>
        <v/>
      </c>
      <c r="J5636" s="21">
        <f>IFERROR(VLOOKUP(I5636,datos_para_memoria_demandas_cal!$C$2:$K$99000,2,FALSE),0)</f>
        <v>0</v>
      </c>
      <c r="K5636" s="22">
        <f>IFERROR(VLOOKUP(I5636,datos_para_memoria_demandas_cal!$C$2:$K$99000,3,FALSE),0)</f>
        <v>0</v>
      </c>
      <c r="L5636" s="22">
        <f>IFERROR(VLOOKUP(I5636,ES0031102460685007HA0F_20250101!$D$2:$K$99000,2,FALSE),0)</f>
        <v>0</v>
      </c>
      <c r="M5636" s="23">
        <f>IFERROR(VLOOKUP(I5636,datos_para_memoria_demandas_cal!$C$2:$K$99000,4,FALSE),0)</f>
        <v>0</v>
      </c>
      <c r="N5636" s="21">
        <f t="shared" si="524"/>
        <v>0</v>
      </c>
      <c r="O5636" s="22">
        <f t="shared" si="525"/>
        <v>0</v>
      </c>
      <c r="P5636" s="22">
        <f t="shared" si="526"/>
        <v>0</v>
      </c>
      <c r="Q5636" s="23">
        <f t="shared" si="527"/>
        <v>0</v>
      </c>
    </row>
    <row r="5637" spans="8:17" x14ac:dyDescent="0.25">
      <c r="H5637" s="11" t="str">
        <f t="shared" si="528"/>
        <v/>
      </c>
      <c r="I5637" s="9" t="str">
        <f t="shared" ref="I5637:I5700" si="529">TEXT(H5637,"000000,000000")</f>
        <v/>
      </c>
      <c r="J5637" s="21">
        <f>IFERROR(VLOOKUP(I5637,datos_para_memoria_demandas_cal!$C$2:$K$99000,2,FALSE),0)</f>
        <v>0</v>
      </c>
      <c r="K5637" s="22">
        <f>IFERROR(VLOOKUP(I5637,datos_para_memoria_demandas_cal!$C$2:$K$99000,3,FALSE),0)</f>
        <v>0</v>
      </c>
      <c r="L5637" s="22">
        <f>IFERROR(VLOOKUP(I5637,ES0031102460685007HA0F_20250101!$D$2:$K$99000,2,FALSE),0)</f>
        <v>0</v>
      </c>
      <c r="M5637" s="23">
        <f>IFERROR(VLOOKUP(I5637,datos_para_memoria_demandas_cal!$C$2:$K$99000,4,FALSE),0)</f>
        <v>0</v>
      </c>
      <c r="N5637" s="21">
        <f t="shared" ref="N5637:N5700" si="530">J5637*K5637</f>
        <v>0</v>
      </c>
      <c r="O5637" s="22">
        <f t="shared" ref="O5637:O5700" si="531">J5637*L5637</f>
        <v>0</v>
      </c>
      <c r="P5637" s="22">
        <f t="shared" ref="P5637:P5700" si="532">J5637*(IF(K5637+M5637&gt;0,K5637+M5637,0))</f>
        <v>0</v>
      </c>
      <c r="Q5637" s="23">
        <f t="shared" ref="Q5637:Q5700" si="533">J5637*(IF(L5637+M5637&gt;0,L5637+M5637,0))</f>
        <v>0</v>
      </c>
    </row>
    <row r="5638" spans="8:17" x14ac:dyDescent="0.25">
      <c r="H5638" s="11" t="str">
        <f t="shared" ref="H5638:H5701" si="534">IFERROR(IF(H5637+1/24&lt;=$F$5,H5637+1/24,""),"")</f>
        <v/>
      </c>
      <c r="I5638" s="9" t="str">
        <f t="shared" si="529"/>
        <v/>
      </c>
      <c r="J5638" s="21">
        <f>IFERROR(VLOOKUP(I5638,datos_para_memoria_demandas_cal!$C$2:$K$99000,2,FALSE),0)</f>
        <v>0</v>
      </c>
      <c r="K5638" s="22">
        <f>IFERROR(VLOOKUP(I5638,datos_para_memoria_demandas_cal!$C$2:$K$99000,3,FALSE),0)</f>
        <v>0</v>
      </c>
      <c r="L5638" s="22">
        <f>IFERROR(VLOOKUP(I5638,ES0031102460685007HA0F_20250101!$D$2:$K$99000,2,FALSE),0)</f>
        <v>0</v>
      </c>
      <c r="M5638" s="23">
        <f>IFERROR(VLOOKUP(I5638,datos_para_memoria_demandas_cal!$C$2:$K$99000,4,FALSE),0)</f>
        <v>0</v>
      </c>
      <c r="N5638" s="21">
        <f t="shared" si="530"/>
        <v>0</v>
      </c>
      <c r="O5638" s="22">
        <f t="shared" si="531"/>
        <v>0</v>
      </c>
      <c r="P5638" s="22">
        <f t="shared" si="532"/>
        <v>0</v>
      </c>
      <c r="Q5638" s="23">
        <f t="shared" si="533"/>
        <v>0</v>
      </c>
    </row>
    <row r="5639" spans="8:17" x14ac:dyDescent="0.25">
      <c r="H5639" s="11" t="str">
        <f t="shared" si="534"/>
        <v/>
      </c>
      <c r="I5639" s="9" t="str">
        <f t="shared" si="529"/>
        <v/>
      </c>
      <c r="J5639" s="21">
        <f>IFERROR(VLOOKUP(I5639,datos_para_memoria_demandas_cal!$C$2:$K$99000,2,FALSE),0)</f>
        <v>0</v>
      </c>
      <c r="K5639" s="22">
        <f>IFERROR(VLOOKUP(I5639,datos_para_memoria_demandas_cal!$C$2:$K$99000,3,FALSE),0)</f>
        <v>0</v>
      </c>
      <c r="L5639" s="22">
        <f>IFERROR(VLOOKUP(I5639,ES0031102460685007HA0F_20250101!$D$2:$K$99000,2,FALSE),0)</f>
        <v>0</v>
      </c>
      <c r="M5639" s="23">
        <f>IFERROR(VLOOKUP(I5639,datos_para_memoria_demandas_cal!$C$2:$K$99000,4,FALSE),0)</f>
        <v>0</v>
      </c>
      <c r="N5639" s="21">
        <f t="shared" si="530"/>
        <v>0</v>
      </c>
      <c r="O5639" s="22">
        <f t="shared" si="531"/>
        <v>0</v>
      </c>
      <c r="P5639" s="22">
        <f t="shared" si="532"/>
        <v>0</v>
      </c>
      <c r="Q5639" s="23">
        <f t="shared" si="533"/>
        <v>0</v>
      </c>
    </row>
    <row r="5640" spans="8:17" x14ac:dyDescent="0.25">
      <c r="H5640" s="11" t="str">
        <f t="shared" si="534"/>
        <v/>
      </c>
      <c r="I5640" s="9" t="str">
        <f t="shared" si="529"/>
        <v/>
      </c>
      <c r="J5640" s="21">
        <f>IFERROR(VLOOKUP(I5640,datos_para_memoria_demandas_cal!$C$2:$K$99000,2,FALSE),0)</f>
        <v>0</v>
      </c>
      <c r="K5640" s="22">
        <f>IFERROR(VLOOKUP(I5640,datos_para_memoria_demandas_cal!$C$2:$K$99000,3,FALSE),0)</f>
        <v>0</v>
      </c>
      <c r="L5640" s="22">
        <f>IFERROR(VLOOKUP(I5640,ES0031102460685007HA0F_20250101!$D$2:$K$99000,2,FALSE),0)</f>
        <v>0</v>
      </c>
      <c r="M5640" s="23">
        <f>IFERROR(VLOOKUP(I5640,datos_para_memoria_demandas_cal!$C$2:$K$99000,4,FALSE),0)</f>
        <v>0</v>
      </c>
      <c r="N5640" s="21">
        <f t="shared" si="530"/>
        <v>0</v>
      </c>
      <c r="O5640" s="22">
        <f t="shared" si="531"/>
        <v>0</v>
      </c>
      <c r="P5640" s="22">
        <f t="shared" si="532"/>
        <v>0</v>
      </c>
      <c r="Q5640" s="23">
        <f t="shared" si="533"/>
        <v>0</v>
      </c>
    </row>
    <row r="5641" spans="8:17" x14ac:dyDescent="0.25">
      <c r="H5641" s="11" t="str">
        <f t="shared" si="534"/>
        <v/>
      </c>
      <c r="I5641" s="9" t="str">
        <f t="shared" si="529"/>
        <v/>
      </c>
      <c r="J5641" s="21">
        <f>IFERROR(VLOOKUP(I5641,datos_para_memoria_demandas_cal!$C$2:$K$99000,2,FALSE),0)</f>
        <v>0</v>
      </c>
      <c r="K5641" s="22">
        <f>IFERROR(VLOOKUP(I5641,datos_para_memoria_demandas_cal!$C$2:$K$99000,3,FALSE),0)</f>
        <v>0</v>
      </c>
      <c r="L5641" s="22">
        <f>IFERROR(VLOOKUP(I5641,ES0031102460685007HA0F_20250101!$D$2:$K$99000,2,FALSE),0)</f>
        <v>0</v>
      </c>
      <c r="M5641" s="23">
        <f>IFERROR(VLOOKUP(I5641,datos_para_memoria_demandas_cal!$C$2:$K$99000,4,FALSE),0)</f>
        <v>0</v>
      </c>
      <c r="N5641" s="21">
        <f t="shared" si="530"/>
        <v>0</v>
      </c>
      <c r="O5641" s="22">
        <f t="shared" si="531"/>
        <v>0</v>
      </c>
      <c r="P5641" s="22">
        <f t="shared" si="532"/>
        <v>0</v>
      </c>
      <c r="Q5641" s="23">
        <f t="shared" si="533"/>
        <v>0</v>
      </c>
    </row>
    <row r="5642" spans="8:17" x14ac:dyDescent="0.25">
      <c r="H5642" s="11" t="str">
        <f t="shared" si="534"/>
        <v/>
      </c>
      <c r="I5642" s="9" t="str">
        <f t="shared" si="529"/>
        <v/>
      </c>
      <c r="J5642" s="21">
        <f>IFERROR(VLOOKUP(I5642,datos_para_memoria_demandas_cal!$C$2:$K$99000,2,FALSE),0)</f>
        <v>0</v>
      </c>
      <c r="K5642" s="22">
        <f>IFERROR(VLOOKUP(I5642,datos_para_memoria_demandas_cal!$C$2:$K$99000,3,FALSE),0)</f>
        <v>0</v>
      </c>
      <c r="L5642" s="22">
        <f>IFERROR(VLOOKUP(I5642,ES0031102460685007HA0F_20250101!$D$2:$K$99000,2,FALSE),0)</f>
        <v>0</v>
      </c>
      <c r="M5642" s="23">
        <f>IFERROR(VLOOKUP(I5642,datos_para_memoria_demandas_cal!$C$2:$K$99000,4,FALSE),0)</f>
        <v>0</v>
      </c>
      <c r="N5642" s="21">
        <f t="shared" si="530"/>
        <v>0</v>
      </c>
      <c r="O5642" s="22">
        <f t="shared" si="531"/>
        <v>0</v>
      </c>
      <c r="P5642" s="22">
        <f t="shared" si="532"/>
        <v>0</v>
      </c>
      <c r="Q5642" s="23">
        <f t="shared" si="533"/>
        <v>0</v>
      </c>
    </row>
    <row r="5643" spans="8:17" x14ac:dyDescent="0.25">
      <c r="H5643" s="11" t="str">
        <f t="shared" si="534"/>
        <v/>
      </c>
      <c r="I5643" s="9" t="str">
        <f t="shared" si="529"/>
        <v/>
      </c>
      <c r="J5643" s="21">
        <f>IFERROR(VLOOKUP(I5643,datos_para_memoria_demandas_cal!$C$2:$K$99000,2,FALSE),0)</f>
        <v>0</v>
      </c>
      <c r="K5643" s="22">
        <f>IFERROR(VLOOKUP(I5643,datos_para_memoria_demandas_cal!$C$2:$K$99000,3,FALSE),0)</f>
        <v>0</v>
      </c>
      <c r="L5643" s="22">
        <f>IFERROR(VLOOKUP(I5643,ES0031102460685007HA0F_20250101!$D$2:$K$99000,2,FALSE),0)</f>
        <v>0</v>
      </c>
      <c r="M5643" s="23">
        <f>IFERROR(VLOOKUP(I5643,datos_para_memoria_demandas_cal!$C$2:$K$99000,4,FALSE),0)</f>
        <v>0</v>
      </c>
      <c r="N5643" s="21">
        <f t="shared" si="530"/>
        <v>0</v>
      </c>
      <c r="O5643" s="22">
        <f t="shared" si="531"/>
        <v>0</v>
      </c>
      <c r="P5643" s="22">
        <f t="shared" si="532"/>
        <v>0</v>
      </c>
      <c r="Q5643" s="23">
        <f t="shared" si="533"/>
        <v>0</v>
      </c>
    </row>
    <row r="5644" spans="8:17" x14ac:dyDescent="0.25">
      <c r="H5644" s="11" t="str">
        <f t="shared" si="534"/>
        <v/>
      </c>
      <c r="I5644" s="9" t="str">
        <f t="shared" si="529"/>
        <v/>
      </c>
      <c r="J5644" s="21">
        <f>IFERROR(VLOOKUP(I5644,datos_para_memoria_demandas_cal!$C$2:$K$99000,2,FALSE),0)</f>
        <v>0</v>
      </c>
      <c r="K5644" s="22">
        <f>IFERROR(VLOOKUP(I5644,datos_para_memoria_demandas_cal!$C$2:$K$99000,3,FALSE),0)</f>
        <v>0</v>
      </c>
      <c r="L5644" s="22">
        <f>IFERROR(VLOOKUP(I5644,ES0031102460685007HA0F_20250101!$D$2:$K$99000,2,FALSE),0)</f>
        <v>0</v>
      </c>
      <c r="M5644" s="23">
        <f>IFERROR(VLOOKUP(I5644,datos_para_memoria_demandas_cal!$C$2:$K$99000,4,FALSE),0)</f>
        <v>0</v>
      </c>
      <c r="N5644" s="21">
        <f t="shared" si="530"/>
        <v>0</v>
      </c>
      <c r="O5644" s="22">
        <f t="shared" si="531"/>
        <v>0</v>
      </c>
      <c r="P5644" s="22">
        <f t="shared" si="532"/>
        <v>0</v>
      </c>
      <c r="Q5644" s="23">
        <f t="shared" si="533"/>
        <v>0</v>
      </c>
    </row>
    <row r="5645" spans="8:17" x14ac:dyDescent="0.25">
      <c r="H5645" s="11" t="str">
        <f t="shared" si="534"/>
        <v/>
      </c>
      <c r="I5645" s="9" t="str">
        <f t="shared" si="529"/>
        <v/>
      </c>
      <c r="J5645" s="21">
        <f>IFERROR(VLOOKUP(I5645,datos_para_memoria_demandas_cal!$C$2:$K$99000,2,FALSE),0)</f>
        <v>0</v>
      </c>
      <c r="K5645" s="22">
        <f>IFERROR(VLOOKUP(I5645,datos_para_memoria_demandas_cal!$C$2:$K$99000,3,FALSE),0)</f>
        <v>0</v>
      </c>
      <c r="L5645" s="22">
        <f>IFERROR(VLOOKUP(I5645,ES0031102460685007HA0F_20250101!$D$2:$K$99000,2,FALSE),0)</f>
        <v>0</v>
      </c>
      <c r="M5645" s="23">
        <f>IFERROR(VLOOKUP(I5645,datos_para_memoria_demandas_cal!$C$2:$K$99000,4,FALSE),0)</f>
        <v>0</v>
      </c>
      <c r="N5645" s="21">
        <f t="shared" si="530"/>
        <v>0</v>
      </c>
      <c r="O5645" s="22">
        <f t="shared" si="531"/>
        <v>0</v>
      </c>
      <c r="P5645" s="22">
        <f t="shared" si="532"/>
        <v>0</v>
      </c>
      <c r="Q5645" s="23">
        <f t="shared" si="533"/>
        <v>0</v>
      </c>
    </row>
    <row r="5646" spans="8:17" x14ac:dyDescent="0.25">
      <c r="H5646" s="11" t="str">
        <f t="shared" si="534"/>
        <v/>
      </c>
      <c r="I5646" s="9" t="str">
        <f t="shared" si="529"/>
        <v/>
      </c>
      <c r="J5646" s="21">
        <f>IFERROR(VLOOKUP(I5646,datos_para_memoria_demandas_cal!$C$2:$K$99000,2,FALSE),0)</f>
        <v>0</v>
      </c>
      <c r="K5646" s="22">
        <f>IFERROR(VLOOKUP(I5646,datos_para_memoria_demandas_cal!$C$2:$K$99000,3,FALSE),0)</f>
        <v>0</v>
      </c>
      <c r="L5646" s="22">
        <f>IFERROR(VLOOKUP(I5646,ES0031102460685007HA0F_20250101!$D$2:$K$99000,2,FALSE),0)</f>
        <v>0</v>
      </c>
      <c r="M5646" s="23">
        <f>IFERROR(VLOOKUP(I5646,datos_para_memoria_demandas_cal!$C$2:$K$99000,4,FALSE),0)</f>
        <v>0</v>
      </c>
      <c r="N5646" s="21">
        <f t="shared" si="530"/>
        <v>0</v>
      </c>
      <c r="O5646" s="22">
        <f t="shared" si="531"/>
        <v>0</v>
      </c>
      <c r="P5646" s="22">
        <f t="shared" si="532"/>
        <v>0</v>
      </c>
      <c r="Q5646" s="23">
        <f t="shared" si="533"/>
        <v>0</v>
      </c>
    </row>
    <row r="5647" spans="8:17" x14ac:dyDescent="0.25">
      <c r="H5647" s="11" t="str">
        <f t="shared" si="534"/>
        <v/>
      </c>
      <c r="I5647" s="9" t="str">
        <f t="shared" si="529"/>
        <v/>
      </c>
      <c r="J5647" s="21">
        <f>IFERROR(VLOOKUP(I5647,datos_para_memoria_demandas_cal!$C$2:$K$99000,2,FALSE),0)</f>
        <v>0</v>
      </c>
      <c r="K5647" s="22">
        <f>IFERROR(VLOOKUP(I5647,datos_para_memoria_demandas_cal!$C$2:$K$99000,3,FALSE),0)</f>
        <v>0</v>
      </c>
      <c r="L5647" s="22">
        <f>IFERROR(VLOOKUP(I5647,ES0031102460685007HA0F_20250101!$D$2:$K$99000,2,FALSE),0)</f>
        <v>0</v>
      </c>
      <c r="M5647" s="23">
        <f>IFERROR(VLOOKUP(I5647,datos_para_memoria_demandas_cal!$C$2:$K$99000,4,FALSE),0)</f>
        <v>0</v>
      </c>
      <c r="N5647" s="21">
        <f t="shared" si="530"/>
        <v>0</v>
      </c>
      <c r="O5647" s="22">
        <f t="shared" si="531"/>
        <v>0</v>
      </c>
      <c r="P5647" s="22">
        <f t="shared" si="532"/>
        <v>0</v>
      </c>
      <c r="Q5647" s="23">
        <f t="shared" si="533"/>
        <v>0</v>
      </c>
    </row>
    <row r="5648" spans="8:17" x14ac:dyDescent="0.25">
      <c r="H5648" s="11" t="str">
        <f t="shared" si="534"/>
        <v/>
      </c>
      <c r="I5648" s="9" t="str">
        <f t="shared" si="529"/>
        <v/>
      </c>
      <c r="J5648" s="21">
        <f>IFERROR(VLOOKUP(I5648,datos_para_memoria_demandas_cal!$C$2:$K$99000,2,FALSE),0)</f>
        <v>0</v>
      </c>
      <c r="K5648" s="22">
        <f>IFERROR(VLOOKUP(I5648,datos_para_memoria_demandas_cal!$C$2:$K$99000,3,FALSE),0)</f>
        <v>0</v>
      </c>
      <c r="L5648" s="22">
        <f>IFERROR(VLOOKUP(I5648,ES0031102460685007HA0F_20250101!$D$2:$K$99000,2,FALSE),0)</f>
        <v>0</v>
      </c>
      <c r="M5648" s="23">
        <f>IFERROR(VLOOKUP(I5648,datos_para_memoria_demandas_cal!$C$2:$K$99000,4,FALSE),0)</f>
        <v>0</v>
      </c>
      <c r="N5648" s="21">
        <f t="shared" si="530"/>
        <v>0</v>
      </c>
      <c r="O5648" s="22">
        <f t="shared" si="531"/>
        <v>0</v>
      </c>
      <c r="P5648" s="22">
        <f t="shared" si="532"/>
        <v>0</v>
      </c>
      <c r="Q5648" s="23">
        <f t="shared" si="533"/>
        <v>0</v>
      </c>
    </row>
    <row r="5649" spans="8:17" x14ac:dyDescent="0.25">
      <c r="H5649" s="11" t="str">
        <f t="shared" si="534"/>
        <v/>
      </c>
      <c r="I5649" s="9" t="str">
        <f t="shared" si="529"/>
        <v/>
      </c>
      <c r="J5649" s="21">
        <f>IFERROR(VLOOKUP(I5649,datos_para_memoria_demandas_cal!$C$2:$K$99000,2,FALSE),0)</f>
        <v>0</v>
      </c>
      <c r="K5649" s="22">
        <f>IFERROR(VLOOKUP(I5649,datos_para_memoria_demandas_cal!$C$2:$K$99000,3,FALSE),0)</f>
        <v>0</v>
      </c>
      <c r="L5649" s="22">
        <f>IFERROR(VLOOKUP(I5649,ES0031102460685007HA0F_20250101!$D$2:$K$99000,2,FALSE),0)</f>
        <v>0</v>
      </c>
      <c r="M5649" s="23">
        <f>IFERROR(VLOOKUP(I5649,datos_para_memoria_demandas_cal!$C$2:$K$99000,4,FALSE),0)</f>
        <v>0</v>
      </c>
      <c r="N5649" s="21">
        <f t="shared" si="530"/>
        <v>0</v>
      </c>
      <c r="O5649" s="22">
        <f t="shared" si="531"/>
        <v>0</v>
      </c>
      <c r="P5649" s="22">
        <f t="shared" si="532"/>
        <v>0</v>
      </c>
      <c r="Q5649" s="23">
        <f t="shared" si="533"/>
        <v>0</v>
      </c>
    </row>
    <row r="5650" spans="8:17" x14ac:dyDescent="0.25">
      <c r="H5650" s="11" t="str">
        <f t="shared" si="534"/>
        <v/>
      </c>
      <c r="I5650" s="9" t="str">
        <f t="shared" si="529"/>
        <v/>
      </c>
      <c r="J5650" s="21">
        <f>IFERROR(VLOOKUP(I5650,datos_para_memoria_demandas_cal!$C$2:$K$99000,2,FALSE),0)</f>
        <v>0</v>
      </c>
      <c r="K5650" s="22">
        <f>IFERROR(VLOOKUP(I5650,datos_para_memoria_demandas_cal!$C$2:$K$99000,3,FALSE),0)</f>
        <v>0</v>
      </c>
      <c r="L5650" s="22">
        <f>IFERROR(VLOOKUP(I5650,ES0031102460685007HA0F_20250101!$D$2:$K$99000,2,FALSE),0)</f>
        <v>0</v>
      </c>
      <c r="M5650" s="23">
        <f>IFERROR(VLOOKUP(I5650,datos_para_memoria_demandas_cal!$C$2:$K$99000,4,FALSE),0)</f>
        <v>0</v>
      </c>
      <c r="N5650" s="21">
        <f t="shared" si="530"/>
        <v>0</v>
      </c>
      <c r="O5650" s="22">
        <f t="shared" si="531"/>
        <v>0</v>
      </c>
      <c r="P5650" s="22">
        <f t="shared" si="532"/>
        <v>0</v>
      </c>
      <c r="Q5650" s="23">
        <f t="shared" si="533"/>
        <v>0</v>
      </c>
    </row>
    <row r="5651" spans="8:17" x14ac:dyDescent="0.25">
      <c r="H5651" s="11" t="str">
        <f t="shared" si="534"/>
        <v/>
      </c>
      <c r="I5651" s="9" t="str">
        <f t="shared" si="529"/>
        <v/>
      </c>
      <c r="J5651" s="21">
        <f>IFERROR(VLOOKUP(I5651,datos_para_memoria_demandas_cal!$C$2:$K$99000,2,FALSE),0)</f>
        <v>0</v>
      </c>
      <c r="K5651" s="22">
        <f>IFERROR(VLOOKUP(I5651,datos_para_memoria_demandas_cal!$C$2:$K$99000,3,FALSE),0)</f>
        <v>0</v>
      </c>
      <c r="L5651" s="22">
        <f>IFERROR(VLOOKUP(I5651,ES0031102460685007HA0F_20250101!$D$2:$K$99000,2,FALSE),0)</f>
        <v>0</v>
      </c>
      <c r="M5651" s="23">
        <f>IFERROR(VLOOKUP(I5651,datos_para_memoria_demandas_cal!$C$2:$K$99000,4,FALSE),0)</f>
        <v>0</v>
      </c>
      <c r="N5651" s="21">
        <f t="shared" si="530"/>
        <v>0</v>
      </c>
      <c r="O5651" s="22">
        <f t="shared" si="531"/>
        <v>0</v>
      </c>
      <c r="P5651" s="22">
        <f t="shared" si="532"/>
        <v>0</v>
      </c>
      <c r="Q5651" s="23">
        <f t="shared" si="533"/>
        <v>0</v>
      </c>
    </row>
    <row r="5652" spans="8:17" x14ac:dyDescent="0.25">
      <c r="H5652" s="11" t="str">
        <f t="shared" si="534"/>
        <v/>
      </c>
      <c r="I5652" s="9" t="str">
        <f t="shared" si="529"/>
        <v/>
      </c>
      <c r="J5652" s="21">
        <f>IFERROR(VLOOKUP(I5652,datos_para_memoria_demandas_cal!$C$2:$K$99000,2,FALSE),0)</f>
        <v>0</v>
      </c>
      <c r="K5652" s="22">
        <f>IFERROR(VLOOKUP(I5652,datos_para_memoria_demandas_cal!$C$2:$K$99000,3,FALSE),0)</f>
        <v>0</v>
      </c>
      <c r="L5652" s="22">
        <f>IFERROR(VLOOKUP(I5652,ES0031102460685007HA0F_20250101!$D$2:$K$99000,2,FALSE),0)</f>
        <v>0</v>
      </c>
      <c r="M5652" s="23">
        <f>IFERROR(VLOOKUP(I5652,datos_para_memoria_demandas_cal!$C$2:$K$99000,4,FALSE),0)</f>
        <v>0</v>
      </c>
      <c r="N5652" s="21">
        <f t="shared" si="530"/>
        <v>0</v>
      </c>
      <c r="O5652" s="22">
        <f t="shared" si="531"/>
        <v>0</v>
      </c>
      <c r="P5652" s="22">
        <f t="shared" si="532"/>
        <v>0</v>
      </c>
      <c r="Q5652" s="23">
        <f t="shared" si="533"/>
        <v>0</v>
      </c>
    </row>
    <row r="5653" spans="8:17" x14ac:dyDescent="0.25">
      <c r="H5653" s="11" t="str">
        <f t="shared" si="534"/>
        <v/>
      </c>
      <c r="I5653" s="9" t="str">
        <f t="shared" si="529"/>
        <v/>
      </c>
      <c r="J5653" s="21">
        <f>IFERROR(VLOOKUP(I5653,datos_para_memoria_demandas_cal!$C$2:$K$99000,2,FALSE),0)</f>
        <v>0</v>
      </c>
      <c r="K5653" s="22">
        <f>IFERROR(VLOOKUP(I5653,datos_para_memoria_demandas_cal!$C$2:$K$99000,3,FALSE),0)</f>
        <v>0</v>
      </c>
      <c r="L5653" s="22">
        <f>IFERROR(VLOOKUP(I5653,ES0031102460685007HA0F_20250101!$D$2:$K$99000,2,FALSE),0)</f>
        <v>0</v>
      </c>
      <c r="M5653" s="23">
        <f>IFERROR(VLOOKUP(I5653,datos_para_memoria_demandas_cal!$C$2:$K$99000,4,FALSE),0)</f>
        <v>0</v>
      </c>
      <c r="N5653" s="21">
        <f t="shared" si="530"/>
        <v>0</v>
      </c>
      <c r="O5653" s="22">
        <f t="shared" si="531"/>
        <v>0</v>
      </c>
      <c r="P5653" s="22">
        <f t="shared" si="532"/>
        <v>0</v>
      </c>
      <c r="Q5653" s="23">
        <f t="shared" si="533"/>
        <v>0</v>
      </c>
    </row>
    <row r="5654" spans="8:17" x14ac:dyDescent="0.25">
      <c r="H5654" s="11" t="str">
        <f t="shared" si="534"/>
        <v/>
      </c>
      <c r="I5654" s="9" t="str">
        <f t="shared" si="529"/>
        <v/>
      </c>
      <c r="J5654" s="21">
        <f>IFERROR(VLOOKUP(I5654,datos_para_memoria_demandas_cal!$C$2:$K$99000,2,FALSE),0)</f>
        <v>0</v>
      </c>
      <c r="K5654" s="22">
        <f>IFERROR(VLOOKUP(I5654,datos_para_memoria_demandas_cal!$C$2:$K$99000,3,FALSE),0)</f>
        <v>0</v>
      </c>
      <c r="L5654" s="22">
        <f>IFERROR(VLOOKUP(I5654,ES0031102460685007HA0F_20250101!$D$2:$K$99000,2,FALSE),0)</f>
        <v>0</v>
      </c>
      <c r="M5654" s="23">
        <f>IFERROR(VLOOKUP(I5654,datos_para_memoria_demandas_cal!$C$2:$K$99000,4,FALSE),0)</f>
        <v>0</v>
      </c>
      <c r="N5654" s="21">
        <f t="shared" si="530"/>
        <v>0</v>
      </c>
      <c r="O5654" s="22">
        <f t="shared" si="531"/>
        <v>0</v>
      </c>
      <c r="P5654" s="22">
        <f t="shared" si="532"/>
        <v>0</v>
      </c>
      <c r="Q5654" s="23">
        <f t="shared" si="533"/>
        <v>0</v>
      </c>
    </row>
    <row r="5655" spans="8:17" x14ac:dyDescent="0.25">
      <c r="H5655" s="11" t="str">
        <f t="shared" si="534"/>
        <v/>
      </c>
      <c r="I5655" s="9" t="str">
        <f t="shared" si="529"/>
        <v/>
      </c>
      <c r="J5655" s="21">
        <f>IFERROR(VLOOKUP(I5655,datos_para_memoria_demandas_cal!$C$2:$K$99000,2,FALSE),0)</f>
        <v>0</v>
      </c>
      <c r="K5655" s="22">
        <f>IFERROR(VLOOKUP(I5655,datos_para_memoria_demandas_cal!$C$2:$K$99000,3,FALSE),0)</f>
        <v>0</v>
      </c>
      <c r="L5655" s="22">
        <f>IFERROR(VLOOKUP(I5655,ES0031102460685007HA0F_20250101!$D$2:$K$99000,2,FALSE),0)</f>
        <v>0</v>
      </c>
      <c r="M5655" s="23">
        <f>IFERROR(VLOOKUP(I5655,datos_para_memoria_demandas_cal!$C$2:$K$99000,4,FALSE),0)</f>
        <v>0</v>
      </c>
      <c r="N5655" s="21">
        <f t="shared" si="530"/>
        <v>0</v>
      </c>
      <c r="O5655" s="22">
        <f t="shared" si="531"/>
        <v>0</v>
      </c>
      <c r="P5655" s="22">
        <f t="shared" si="532"/>
        <v>0</v>
      </c>
      <c r="Q5655" s="23">
        <f t="shared" si="533"/>
        <v>0</v>
      </c>
    </row>
    <row r="5656" spans="8:17" x14ac:dyDescent="0.25">
      <c r="H5656" s="11" t="str">
        <f t="shared" si="534"/>
        <v/>
      </c>
      <c r="I5656" s="9" t="str">
        <f t="shared" si="529"/>
        <v/>
      </c>
      <c r="J5656" s="21">
        <f>IFERROR(VLOOKUP(I5656,datos_para_memoria_demandas_cal!$C$2:$K$99000,2,FALSE),0)</f>
        <v>0</v>
      </c>
      <c r="K5656" s="22">
        <f>IFERROR(VLOOKUP(I5656,datos_para_memoria_demandas_cal!$C$2:$K$99000,3,FALSE),0)</f>
        <v>0</v>
      </c>
      <c r="L5656" s="22">
        <f>IFERROR(VLOOKUP(I5656,ES0031102460685007HA0F_20250101!$D$2:$K$99000,2,FALSE),0)</f>
        <v>0</v>
      </c>
      <c r="M5656" s="23">
        <f>IFERROR(VLOOKUP(I5656,datos_para_memoria_demandas_cal!$C$2:$K$99000,4,FALSE),0)</f>
        <v>0</v>
      </c>
      <c r="N5656" s="21">
        <f t="shared" si="530"/>
        <v>0</v>
      </c>
      <c r="O5656" s="22">
        <f t="shared" si="531"/>
        <v>0</v>
      </c>
      <c r="P5656" s="22">
        <f t="shared" si="532"/>
        <v>0</v>
      </c>
      <c r="Q5656" s="23">
        <f t="shared" si="533"/>
        <v>0</v>
      </c>
    </row>
    <row r="5657" spans="8:17" x14ac:dyDescent="0.25">
      <c r="H5657" s="11" t="str">
        <f t="shared" si="534"/>
        <v/>
      </c>
      <c r="I5657" s="9" t="str">
        <f t="shared" si="529"/>
        <v/>
      </c>
      <c r="J5657" s="21">
        <f>IFERROR(VLOOKUP(I5657,datos_para_memoria_demandas_cal!$C$2:$K$99000,2,FALSE),0)</f>
        <v>0</v>
      </c>
      <c r="K5657" s="22">
        <f>IFERROR(VLOOKUP(I5657,datos_para_memoria_demandas_cal!$C$2:$K$99000,3,FALSE),0)</f>
        <v>0</v>
      </c>
      <c r="L5657" s="22">
        <f>IFERROR(VLOOKUP(I5657,ES0031102460685007HA0F_20250101!$D$2:$K$99000,2,FALSE),0)</f>
        <v>0</v>
      </c>
      <c r="M5657" s="23">
        <f>IFERROR(VLOOKUP(I5657,datos_para_memoria_demandas_cal!$C$2:$K$99000,4,FALSE),0)</f>
        <v>0</v>
      </c>
      <c r="N5657" s="21">
        <f t="shared" si="530"/>
        <v>0</v>
      </c>
      <c r="O5657" s="22">
        <f t="shared" si="531"/>
        <v>0</v>
      </c>
      <c r="P5657" s="22">
        <f t="shared" si="532"/>
        <v>0</v>
      </c>
      <c r="Q5657" s="23">
        <f t="shared" si="533"/>
        <v>0</v>
      </c>
    </row>
    <row r="5658" spans="8:17" x14ac:dyDescent="0.25">
      <c r="H5658" s="11" t="str">
        <f t="shared" si="534"/>
        <v/>
      </c>
      <c r="I5658" s="9" t="str">
        <f t="shared" si="529"/>
        <v/>
      </c>
      <c r="J5658" s="21">
        <f>IFERROR(VLOOKUP(I5658,datos_para_memoria_demandas_cal!$C$2:$K$99000,2,FALSE),0)</f>
        <v>0</v>
      </c>
      <c r="K5658" s="22">
        <f>IFERROR(VLOOKUP(I5658,datos_para_memoria_demandas_cal!$C$2:$K$99000,3,FALSE),0)</f>
        <v>0</v>
      </c>
      <c r="L5658" s="22">
        <f>IFERROR(VLOOKUP(I5658,ES0031102460685007HA0F_20250101!$D$2:$K$99000,2,FALSE),0)</f>
        <v>0</v>
      </c>
      <c r="M5658" s="23">
        <f>IFERROR(VLOOKUP(I5658,datos_para_memoria_demandas_cal!$C$2:$K$99000,4,FALSE),0)</f>
        <v>0</v>
      </c>
      <c r="N5658" s="21">
        <f t="shared" si="530"/>
        <v>0</v>
      </c>
      <c r="O5658" s="22">
        <f t="shared" si="531"/>
        <v>0</v>
      </c>
      <c r="P5658" s="22">
        <f t="shared" si="532"/>
        <v>0</v>
      </c>
      <c r="Q5658" s="23">
        <f t="shared" si="533"/>
        <v>0</v>
      </c>
    </row>
    <row r="5659" spans="8:17" x14ac:dyDescent="0.25">
      <c r="H5659" s="11" t="str">
        <f t="shared" si="534"/>
        <v/>
      </c>
      <c r="I5659" s="9" t="str">
        <f t="shared" si="529"/>
        <v/>
      </c>
      <c r="J5659" s="21">
        <f>IFERROR(VLOOKUP(I5659,datos_para_memoria_demandas_cal!$C$2:$K$99000,2,FALSE),0)</f>
        <v>0</v>
      </c>
      <c r="K5659" s="22">
        <f>IFERROR(VLOOKUP(I5659,datos_para_memoria_demandas_cal!$C$2:$K$99000,3,FALSE),0)</f>
        <v>0</v>
      </c>
      <c r="L5659" s="22">
        <f>IFERROR(VLOOKUP(I5659,ES0031102460685007HA0F_20250101!$D$2:$K$99000,2,FALSE),0)</f>
        <v>0</v>
      </c>
      <c r="M5659" s="23">
        <f>IFERROR(VLOOKUP(I5659,datos_para_memoria_demandas_cal!$C$2:$K$99000,4,FALSE),0)</f>
        <v>0</v>
      </c>
      <c r="N5659" s="21">
        <f t="shared" si="530"/>
        <v>0</v>
      </c>
      <c r="O5659" s="22">
        <f t="shared" si="531"/>
        <v>0</v>
      </c>
      <c r="P5659" s="22">
        <f t="shared" si="532"/>
        <v>0</v>
      </c>
      <c r="Q5659" s="23">
        <f t="shared" si="533"/>
        <v>0</v>
      </c>
    </row>
    <row r="5660" spans="8:17" x14ac:dyDescent="0.25">
      <c r="H5660" s="11" t="str">
        <f t="shared" si="534"/>
        <v/>
      </c>
      <c r="I5660" s="9" t="str">
        <f t="shared" si="529"/>
        <v/>
      </c>
      <c r="J5660" s="21">
        <f>IFERROR(VLOOKUP(I5660,datos_para_memoria_demandas_cal!$C$2:$K$99000,2,FALSE),0)</f>
        <v>0</v>
      </c>
      <c r="K5660" s="22">
        <f>IFERROR(VLOOKUP(I5660,datos_para_memoria_demandas_cal!$C$2:$K$99000,3,FALSE),0)</f>
        <v>0</v>
      </c>
      <c r="L5660" s="22">
        <f>IFERROR(VLOOKUP(I5660,ES0031102460685007HA0F_20250101!$D$2:$K$99000,2,FALSE),0)</f>
        <v>0</v>
      </c>
      <c r="M5660" s="23">
        <f>IFERROR(VLOOKUP(I5660,datos_para_memoria_demandas_cal!$C$2:$K$99000,4,FALSE),0)</f>
        <v>0</v>
      </c>
      <c r="N5660" s="21">
        <f t="shared" si="530"/>
        <v>0</v>
      </c>
      <c r="O5660" s="22">
        <f t="shared" si="531"/>
        <v>0</v>
      </c>
      <c r="P5660" s="22">
        <f t="shared" si="532"/>
        <v>0</v>
      </c>
      <c r="Q5660" s="23">
        <f t="shared" si="533"/>
        <v>0</v>
      </c>
    </row>
    <row r="5661" spans="8:17" x14ac:dyDescent="0.25">
      <c r="H5661" s="11" t="str">
        <f t="shared" si="534"/>
        <v/>
      </c>
      <c r="I5661" s="9" t="str">
        <f t="shared" si="529"/>
        <v/>
      </c>
      <c r="J5661" s="21">
        <f>IFERROR(VLOOKUP(I5661,datos_para_memoria_demandas_cal!$C$2:$K$99000,2,FALSE),0)</f>
        <v>0</v>
      </c>
      <c r="K5661" s="22">
        <f>IFERROR(VLOOKUP(I5661,datos_para_memoria_demandas_cal!$C$2:$K$99000,3,FALSE),0)</f>
        <v>0</v>
      </c>
      <c r="L5661" s="22">
        <f>IFERROR(VLOOKUP(I5661,ES0031102460685007HA0F_20250101!$D$2:$K$99000,2,FALSE),0)</f>
        <v>0</v>
      </c>
      <c r="M5661" s="23">
        <f>IFERROR(VLOOKUP(I5661,datos_para_memoria_demandas_cal!$C$2:$K$99000,4,FALSE),0)</f>
        <v>0</v>
      </c>
      <c r="N5661" s="21">
        <f t="shared" si="530"/>
        <v>0</v>
      </c>
      <c r="O5661" s="22">
        <f t="shared" si="531"/>
        <v>0</v>
      </c>
      <c r="P5661" s="22">
        <f t="shared" si="532"/>
        <v>0</v>
      </c>
      <c r="Q5661" s="23">
        <f t="shared" si="533"/>
        <v>0</v>
      </c>
    </row>
    <row r="5662" spans="8:17" x14ac:dyDescent="0.25">
      <c r="H5662" s="11" t="str">
        <f t="shared" si="534"/>
        <v/>
      </c>
      <c r="I5662" s="9" t="str">
        <f t="shared" si="529"/>
        <v/>
      </c>
      <c r="J5662" s="21">
        <f>IFERROR(VLOOKUP(I5662,datos_para_memoria_demandas_cal!$C$2:$K$99000,2,FALSE),0)</f>
        <v>0</v>
      </c>
      <c r="K5662" s="22">
        <f>IFERROR(VLOOKUP(I5662,datos_para_memoria_demandas_cal!$C$2:$K$99000,3,FALSE),0)</f>
        <v>0</v>
      </c>
      <c r="L5662" s="22">
        <f>IFERROR(VLOOKUP(I5662,ES0031102460685007HA0F_20250101!$D$2:$K$99000,2,FALSE),0)</f>
        <v>0</v>
      </c>
      <c r="M5662" s="23">
        <f>IFERROR(VLOOKUP(I5662,datos_para_memoria_demandas_cal!$C$2:$K$99000,4,FALSE),0)</f>
        <v>0</v>
      </c>
      <c r="N5662" s="21">
        <f t="shared" si="530"/>
        <v>0</v>
      </c>
      <c r="O5662" s="22">
        <f t="shared" si="531"/>
        <v>0</v>
      </c>
      <c r="P5662" s="22">
        <f t="shared" si="532"/>
        <v>0</v>
      </c>
      <c r="Q5662" s="23">
        <f t="shared" si="533"/>
        <v>0</v>
      </c>
    </row>
    <row r="5663" spans="8:17" x14ac:dyDescent="0.25">
      <c r="H5663" s="11" t="str">
        <f t="shared" si="534"/>
        <v/>
      </c>
      <c r="I5663" s="9" t="str">
        <f t="shared" si="529"/>
        <v/>
      </c>
      <c r="J5663" s="21">
        <f>IFERROR(VLOOKUP(I5663,datos_para_memoria_demandas_cal!$C$2:$K$99000,2,FALSE),0)</f>
        <v>0</v>
      </c>
      <c r="K5663" s="22">
        <f>IFERROR(VLOOKUP(I5663,datos_para_memoria_demandas_cal!$C$2:$K$99000,3,FALSE),0)</f>
        <v>0</v>
      </c>
      <c r="L5663" s="22">
        <f>IFERROR(VLOOKUP(I5663,ES0031102460685007HA0F_20250101!$D$2:$K$99000,2,FALSE),0)</f>
        <v>0</v>
      </c>
      <c r="M5663" s="23">
        <f>IFERROR(VLOOKUP(I5663,datos_para_memoria_demandas_cal!$C$2:$K$99000,4,FALSE),0)</f>
        <v>0</v>
      </c>
      <c r="N5663" s="21">
        <f t="shared" si="530"/>
        <v>0</v>
      </c>
      <c r="O5663" s="22">
        <f t="shared" si="531"/>
        <v>0</v>
      </c>
      <c r="P5663" s="22">
        <f t="shared" si="532"/>
        <v>0</v>
      </c>
      <c r="Q5663" s="23">
        <f t="shared" si="533"/>
        <v>0</v>
      </c>
    </row>
    <row r="5664" spans="8:17" x14ac:dyDescent="0.25">
      <c r="H5664" s="11" t="str">
        <f t="shared" si="534"/>
        <v/>
      </c>
      <c r="I5664" s="9" t="str">
        <f t="shared" si="529"/>
        <v/>
      </c>
      <c r="J5664" s="21">
        <f>IFERROR(VLOOKUP(I5664,datos_para_memoria_demandas_cal!$C$2:$K$99000,2,FALSE),0)</f>
        <v>0</v>
      </c>
      <c r="K5664" s="22">
        <f>IFERROR(VLOOKUP(I5664,datos_para_memoria_demandas_cal!$C$2:$K$99000,3,FALSE),0)</f>
        <v>0</v>
      </c>
      <c r="L5664" s="22">
        <f>IFERROR(VLOOKUP(I5664,ES0031102460685007HA0F_20250101!$D$2:$K$99000,2,FALSE),0)</f>
        <v>0</v>
      </c>
      <c r="M5664" s="23">
        <f>IFERROR(VLOOKUP(I5664,datos_para_memoria_demandas_cal!$C$2:$K$99000,4,FALSE),0)</f>
        <v>0</v>
      </c>
      <c r="N5664" s="21">
        <f t="shared" si="530"/>
        <v>0</v>
      </c>
      <c r="O5664" s="22">
        <f t="shared" si="531"/>
        <v>0</v>
      </c>
      <c r="P5664" s="22">
        <f t="shared" si="532"/>
        <v>0</v>
      </c>
      <c r="Q5664" s="23">
        <f t="shared" si="533"/>
        <v>0</v>
      </c>
    </row>
    <row r="5665" spans="8:17" x14ac:dyDescent="0.25">
      <c r="H5665" s="11" t="str">
        <f t="shared" si="534"/>
        <v/>
      </c>
      <c r="I5665" s="9" t="str">
        <f t="shared" si="529"/>
        <v/>
      </c>
      <c r="J5665" s="21">
        <f>IFERROR(VLOOKUP(I5665,datos_para_memoria_demandas_cal!$C$2:$K$99000,2,FALSE),0)</f>
        <v>0</v>
      </c>
      <c r="K5665" s="22">
        <f>IFERROR(VLOOKUP(I5665,datos_para_memoria_demandas_cal!$C$2:$K$99000,3,FALSE),0)</f>
        <v>0</v>
      </c>
      <c r="L5665" s="22">
        <f>IFERROR(VLOOKUP(I5665,ES0031102460685007HA0F_20250101!$D$2:$K$99000,2,FALSE),0)</f>
        <v>0</v>
      </c>
      <c r="M5665" s="23">
        <f>IFERROR(VLOOKUP(I5665,datos_para_memoria_demandas_cal!$C$2:$K$99000,4,FALSE),0)</f>
        <v>0</v>
      </c>
      <c r="N5665" s="21">
        <f t="shared" si="530"/>
        <v>0</v>
      </c>
      <c r="O5665" s="22">
        <f t="shared" si="531"/>
        <v>0</v>
      </c>
      <c r="P5665" s="22">
        <f t="shared" si="532"/>
        <v>0</v>
      </c>
      <c r="Q5665" s="23">
        <f t="shared" si="533"/>
        <v>0</v>
      </c>
    </row>
    <row r="5666" spans="8:17" x14ac:dyDescent="0.25">
      <c r="H5666" s="11" t="str">
        <f t="shared" si="534"/>
        <v/>
      </c>
      <c r="I5666" s="9" t="str">
        <f t="shared" si="529"/>
        <v/>
      </c>
      <c r="J5666" s="21">
        <f>IFERROR(VLOOKUP(I5666,datos_para_memoria_demandas_cal!$C$2:$K$99000,2,FALSE),0)</f>
        <v>0</v>
      </c>
      <c r="K5666" s="22">
        <f>IFERROR(VLOOKUP(I5666,datos_para_memoria_demandas_cal!$C$2:$K$99000,3,FALSE),0)</f>
        <v>0</v>
      </c>
      <c r="L5666" s="22">
        <f>IFERROR(VLOOKUP(I5666,ES0031102460685007HA0F_20250101!$D$2:$K$99000,2,FALSE),0)</f>
        <v>0</v>
      </c>
      <c r="M5666" s="23">
        <f>IFERROR(VLOOKUP(I5666,datos_para_memoria_demandas_cal!$C$2:$K$99000,4,FALSE),0)</f>
        <v>0</v>
      </c>
      <c r="N5666" s="21">
        <f t="shared" si="530"/>
        <v>0</v>
      </c>
      <c r="O5666" s="22">
        <f t="shared" si="531"/>
        <v>0</v>
      </c>
      <c r="P5666" s="22">
        <f t="shared" si="532"/>
        <v>0</v>
      </c>
      <c r="Q5666" s="23">
        <f t="shared" si="533"/>
        <v>0</v>
      </c>
    </row>
    <row r="5667" spans="8:17" x14ac:dyDescent="0.25">
      <c r="H5667" s="11" t="str">
        <f t="shared" si="534"/>
        <v/>
      </c>
      <c r="I5667" s="9" t="str">
        <f t="shared" si="529"/>
        <v/>
      </c>
      <c r="J5667" s="21">
        <f>IFERROR(VLOOKUP(I5667,datos_para_memoria_demandas_cal!$C$2:$K$99000,2,FALSE),0)</f>
        <v>0</v>
      </c>
      <c r="K5667" s="22">
        <f>IFERROR(VLOOKUP(I5667,datos_para_memoria_demandas_cal!$C$2:$K$99000,3,FALSE),0)</f>
        <v>0</v>
      </c>
      <c r="L5667" s="22">
        <f>IFERROR(VLOOKUP(I5667,ES0031102460685007HA0F_20250101!$D$2:$K$99000,2,FALSE),0)</f>
        <v>0</v>
      </c>
      <c r="M5667" s="23">
        <f>IFERROR(VLOOKUP(I5667,datos_para_memoria_demandas_cal!$C$2:$K$99000,4,FALSE),0)</f>
        <v>0</v>
      </c>
      <c r="N5667" s="21">
        <f t="shared" si="530"/>
        <v>0</v>
      </c>
      <c r="O5667" s="22">
        <f t="shared" si="531"/>
        <v>0</v>
      </c>
      <c r="P5667" s="22">
        <f t="shared" si="532"/>
        <v>0</v>
      </c>
      <c r="Q5667" s="23">
        <f t="shared" si="533"/>
        <v>0</v>
      </c>
    </row>
    <row r="5668" spans="8:17" x14ac:dyDescent="0.25">
      <c r="H5668" s="11" t="str">
        <f t="shared" si="534"/>
        <v/>
      </c>
      <c r="I5668" s="9" t="str">
        <f t="shared" si="529"/>
        <v/>
      </c>
      <c r="J5668" s="21">
        <f>IFERROR(VLOOKUP(I5668,datos_para_memoria_demandas_cal!$C$2:$K$99000,2,FALSE),0)</f>
        <v>0</v>
      </c>
      <c r="K5668" s="22">
        <f>IFERROR(VLOOKUP(I5668,datos_para_memoria_demandas_cal!$C$2:$K$99000,3,FALSE),0)</f>
        <v>0</v>
      </c>
      <c r="L5668" s="22">
        <f>IFERROR(VLOOKUP(I5668,ES0031102460685007HA0F_20250101!$D$2:$K$99000,2,FALSE),0)</f>
        <v>0</v>
      </c>
      <c r="M5668" s="23">
        <f>IFERROR(VLOOKUP(I5668,datos_para_memoria_demandas_cal!$C$2:$K$99000,4,FALSE),0)</f>
        <v>0</v>
      </c>
      <c r="N5668" s="21">
        <f t="shared" si="530"/>
        <v>0</v>
      </c>
      <c r="O5668" s="22">
        <f t="shared" si="531"/>
        <v>0</v>
      </c>
      <c r="P5668" s="22">
        <f t="shared" si="532"/>
        <v>0</v>
      </c>
      <c r="Q5668" s="23">
        <f t="shared" si="533"/>
        <v>0</v>
      </c>
    </row>
    <row r="5669" spans="8:17" x14ac:dyDescent="0.25">
      <c r="H5669" s="11" t="str">
        <f t="shared" si="534"/>
        <v/>
      </c>
      <c r="I5669" s="9" t="str">
        <f t="shared" si="529"/>
        <v/>
      </c>
      <c r="J5669" s="21">
        <f>IFERROR(VLOOKUP(I5669,datos_para_memoria_demandas_cal!$C$2:$K$99000,2,FALSE),0)</f>
        <v>0</v>
      </c>
      <c r="K5669" s="22">
        <f>IFERROR(VLOOKUP(I5669,datos_para_memoria_demandas_cal!$C$2:$K$99000,3,FALSE),0)</f>
        <v>0</v>
      </c>
      <c r="L5669" s="22">
        <f>IFERROR(VLOOKUP(I5669,ES0031102460685007HA0F_20250101!$D$2:$K$99000,2,FALSE),0)</f>
        <v>0</v>
      </c>
      <c r="M5669" s="23">
        <f>IFERROR(VLOOKUP(I5669,datos_para_memoria_demandas_cal!$C$2:$K$99000,4,FALSE),0)</f>
        <v>0</v>
      </c>
      <c r="N5669" s="21">
        <f t="shared" si="530"/>
        <v>0</v>
      </c>
      <c r="O5669" s="22">
        <f t="shared" si="531"/>
        <v>0</v>
      </c>
      <c r="P5669" s="22">
        <f t="shared" si="532"/>
        <v>0</v>
      </c>
      <c r="Q5669" s="23">
        <f t="shared" si="533"/>
        <v>0</v>
      </c>
    </row>
    <row r="5670" spans="8:17" x14ac:dyDescent="0.25">
      <c r="H5670" s="11" t="str">
        <f t="shared" si="534"/>
        <v/>
      </c>
      <c r="I5670" s="9" t="str">
        <f t="shared" si="529"/>
        <v/>
      </c>
      <c r="J5670" s="21">
        <f>IFERROR(VLOOKUP(I5670,datos_para_memoria_demandas_cal!$C$2:$K$99000,2,FALSE),0)</f>
        <v>0</v>
      </c>
      <c r="K5670" s="22">
        <f>IFERROR(VLOOKUP(I5670,datos_para_memoria_demandas_cal!$C$2:$K$99000,3,FALSE),0)</f>
        <v>0</v>
      </c>
      <c r="L5670" s="22">
        <f>IFERROR(VLOOKUP(I5670,ES0031102460685007HA0F_20250101!$D$2:$K$99000,2,FALSE),0)</f>
        <v>0</v>
      </c>
      <c r="M5670" s="23">
        <f>IFERROR(VLOOKUP(I5670,datos_para_memoria_demandas_cal!$C$2:$K$99000,4,FALSE),0)</f>
        <v>0</v>
      </c>
      <c r="N5670" s="21">
        <f t="shared" si="530"/>
        <v>0</v>
      </c>
      <c r="O5670" s="22">
        <f t="shared" si="531"/>
        <v>0</v>
      </c>
      <c r="P5670" s="22">
        <f t="shared" si="532"/>
        <v>0</v>
      </c>
      <c r="Q5670" s="23">
        <f t="shared" si="533"/>
        <v>0</v>
      </c>
    </row>
    <row r="5671" spans="8:17" x14ac:dyDescent="0.25">
      <c r="H5671" s="11" t="str">
        <f t="shared" si="534"/>
        <v/>
      </c>
      <c r="I5671" s="9" t="str">
        <f t="shared" si="529"/>
        <v/>
      </c>
      <c r="J5671" s="21">
        <f>IFERROR(VLOOKUP(I5671,datos_para_memoria_demandas_cal!$C$2:$K$99000,2,FALSE),0)</f>
        <v>0</v>
      </c>
      <c r="K5671" s="22">
        <f>IFERROR(VLOOKUP(I5671,datos_para_memoria_demandas_cal!$C$2:$K$99000,3,FALSE),0)</f>
        <v>0</v>
      </c>
      <c r="L5671" s="22">
        <f>IFERROR(VLOOKUP(I5671,ES0031102460685007HA0F_20250101!$D$2:$K$99000,2,FALSE),0)</f>
        <v>0</v>
      </c>
      <c r="M5671" s="23">
        <f>IFERROR(VLOOKUP(I5671,datos_para_memoria_demandas_cal!$C$2:$K$99000,4,FALSE),0)</f>
        <v>0</v>
      </c>
      <c r="N5671" s="21">
        <f t="shared" si="530"/>
        <v>0</v>
      </c>
      <c r="O5671" s="22">
        <f t="shared" si="531"/>
        <v>0</v>
      </c>
      <c r="P5671" s="22">
        <f t="shared" si="532"/>
        <v>0</v>
      </c>
      <c r="Q5671" s="23">
        <f t="shared" si="533"/>
        <v>0</v>
      </c>
    </row>
    <row r="5672" spans="8:17" x14ac:dyDescent="0.25">
      <c r="H5672" s="11" t="str">
        <f t="shared" si="534"/>
        <v/>
      </c>
      <c r="I5672" s="9" t="str">
        <f t="shared" si="529"/>
        <v/>
      </c>
      <c r="J5672" s="21">
        <f>IFERROR(VLOOKUP(I5672,datos_para_memoria_demandas_cal!$C$2:$K$99000,2,FALSE),0)</f>
        <v>0</v>
      </c>
      <c r="K5672" s="22">
        <f>IFERROR(VLOOKUP(I5672,datos_para_memoria_demandas_cal!$C$2:$K$99000,3,FALSE),0)</f>
        <v>0</v>
      </c>
      <c r="L5672" s="22">
        <f>IFERROR(VLOOKUP(I5672,ES0031102460685007HA0F_20250101!$D$2:$K$99000,2,FALSE),0)</f>
        <v>0</v>
      </c>
      <c r="M5672" s="23">
        <f>IFERROR(VLOOKUP(I5672,datos_para_memoria_demandas_cal!$C$2:$K$99000,4,FALSE),0)</f>
        <v>0</v>
      </c>
      <c r="N5672" s="21">
        <f t="shared" si="530"/>
        <v>0</v>
      </c>
      <c r="O5672" s="22">
        <f t="shared" si="531"/>
        <v>0</v>
      </c>
      <c r="P5672" s="22">
        <f t="shared" si="532"/>
        <v>0</v>
      </c>
      <c r="Q5672" s="23">
        <f t="shared" si="533"/>
        <v>0</v>
      </c>
    </row>
    <row r="5673" spans="8:17" x14ac:dyDescent="0.25">
      <c r="H5673" s="11" t="str">
        <f t="shared" si="534"/>
        <v/>
      </c>
      <c r="I5673" s="9" t="str">
        <f t="shared" si="529"/>
        <v/>
      </c>
      <c r="J5673" s="21">
        <f>IFERROR(VLOOKUP(I5673,datos_para_memoria_demandas_cal!$C$2:$K$99000,2,FALSE),0)</f>
        <v>0</v>
      </c>
      <c r="K5673" s="22">
        <f>IFERROR(VLOOKUP(I5673,datos_para_memoria_demandas_cal!$C$2:$K$99000,3,FALSE),0)</f>
        <v>0</v>
      </c>
      <c r="L5673" s="22">
        <f>IFERROR(VLOOKUP(I5673,ES0031102460685007HA0F_20250101!$D$2:$K$99000,2,FALSE),0)</f>
        <v>0</v>
      </c>
      <c r="M5673" s="23">
        <f>IFERROR(VLOOKUP(I5673,datos_para_memoria_demandas_cal!$C$2:$K$99000,4,FALSE),0)</f>
        <v>0</v>
      </c>
      <c r="N5673" s="21">
        <f t="shared" si="530"/>
        <v>0</v>
      </c>
      <c r="O5673" s="22">
        <f t="shared" si="531"/>
        <v>0</v>
      </c>
      <c r="P5673" s="22">
        <f t="shared" si="532"/>
        <v>0</v>
      </c>
      <c r="Q5673" s="23">
        <f t="shared" si="533"/>
        <v>0</v>
      </c>
    </row>
    <row r="5674" spans="8:17" x14ac:dyDescent="0.25">
      <c r="H5674" s="11" t="str">
        <f t="shared" si="534"/>
        <v/>
      </c>
      <c r="I5674" s="9" t="str">
        <f t="shared" si="529"/>
        <v/>
      </c>
      <c r="J5674" s="21">
        <f>IFERROR(VLOOKUP(I5674,datos_para_memoria_demandas_cal!$C$2:$K$99000,2,FALSE),0)</f>
        <v>0</v>
      </c>
      <c r="K5674" s="22">
        <f>IFERROR(VLOOKUP(I5674,datos_para_memoria_demandas_cal!$C$2:$K$99000,3,FALSE),0)</f>
        <v>0</v>
      </c>
      <c r="L5674" s="22">
        <f>IFERROR(VLOOKUP(I5674,ES0031102460685007HA0F_20250101!$D$2:$K$99000,2,FALSE),0)</f>
        <v>0</v>
      </c>
      <c r="M5674" s="23">
        <f>IFERROR(VLOOKUP(I5674,datos_para_memoria_demandas_cal!$C$2:$K$99000,4,FALSE),0)</f>
        <v>0</v>
      </c>
      <c r="N5674" s="21">
        <f t="shared" si="530"/>
        <v>0</v>
      </c>
      <c r="O5674" s="22">
        <f t="shared" si="531"/>
        <v>0</v>
      </c>
      <c r="P5674" s="22">
        <f t="shared" si="532"/>
        <v>0</v>
      </c>
      <c r="Q5674" s="23">
        <f t="shared" si="533"/>
        <v>0</v>
      </c>
    </row>
    <row r="5675" spans="8:17" x14ac:dyDescent="0.25">
      <c r="H5675" s="11" t="str">
        <f t="shared" si="534"/>
        <v/>
      </c>
      <c r="I5675" s="9" t="str">
        <f t="shared" si="529"/>
        <v/>
      </c>
      <c r="J5675" s="21">
        <f>IFERROR(VLOOKUP(I5675,datos_para_memoria_demandas_cal!$C$2:$K$99000,2,FALSE),0)</f>
        <v>0</v>
      </c>
      <c r="K5675" s="22">
        <f>IFERROR(VLOOKUP(I5675,datos_para_memoria_demandas_cal!$C$2:$K$99000,3,FALSE),0)</f>
        <v>0</v>
      </c>
      <c r="L5675" s="22">
        <f>IFERROR(VLOOKUP(I5675,ES0031102460685007HA0F_20250101!$D$2:$K$99000,2,FALSE),0)</f>
        <v>0</v>
      </c>
      <c r="M5675" s="23">
        <f>IFERROR(VLOOKUP(I5675,datos_para_memoria_demandas_cal!$C$2:$K$99000,4,FALSE),0)</f>
        <v>0</v>
      </c>
      <c r="N5675" s="21">
        <f t="shared" si="530"/>
        <v>0</v>
      </c>
      <c r="O5675" s="22">
        <f t="shared" si="531"/>
        <v>0</v>
      </c>
      <c r="P5675" s="22">
        <f t="shared" si="532"/>
        <v>0</v>
      </c>
      <c r="Q5675" s="23">
        <f t="shared" si="533"/>
        <v>0</v>
      </c>
    </row>
    <row r="5676" spans="8:17" x14ac:dyDescent="0.25">
      <c r="H5676" s="11" t="str">
        <f t="shared" si="534"/>
        <v/>
      </c>
      <c r="I5676" s="9" t="str">
        <f t="shared" si="529"/>
        <v/>
      </c>
      <c r="J5676" s="21">
        <f>IFERROR(VLOOKUP(I5676,datos_para_memoria_demandas_cal!$C$2:$K$99000,2,FALSE),0)</f>
        <v>0</v>
      </c>
      <c r="K5676" s="22">
        <f>IFERROR(VLOOKUP(I5676,datos_para_memoria_demandas_cal!$C$2:$K$99000,3,FALSE),0)</f>
        <v>0</v>
      </c>
      <c r="L5676" s="22">
        <f>IFERROR(VLOOKUP(I5676,ES0031102460685007HA0F_20250101!$D$2:$K$99000,2,FALSE),0)</f>
        <v>0</v>
      </c>
      <c r="M5676" s="23">
        <f>IFERROR(VLOOKUP(I5676,datos_para_memoria_demandas_cal!$C$2:$K$99000,4,FALSE),0)</f>
        <v>0</v>
      </c>
      <c r="N5676" s="21">
        <f t="shared" si="530"/>
        <v>0</v>
      </c>
      <c r="O5676" s="22">
        <f t="shared" si="531"/>
        <v>0</v>
      </c>
      <c r="P5676" s="22">
        <f t="shared" si="532"/>
        <v>0</v>
      </c>
      <c r="Q5676" s="23">
        <f t="shared" si="533"/>
        <v>0</v>
      </c>
    </row>
    <row r="5677" spans="8:17" x14ac:dyDescent="0.25">
      <c r="H5677" s="11" t="str">
        <f t="shared" si="534"/>
        <v/>
      </c>
      <c r="I5677" s="9" t="str">
        <f t="shared" si="529"/>
        <v/>
      </c>
      <c r="J5677" s="21">
        <f>IFERROR(VLOOKUP(I5677,datos_para_memoria_demandas_cal!$C$2:$K$99000,2,FALSE),0)</f>
        <v>0</v>
      </c>
      <c r="K5677" s="22">
        <f>IFERROR(VLOOKUP(I5677,datos_para_memoria_demandas_cal!$C$2:$K$99000,3,FALSE),0)</f>
        <v>0</v>
      </c>
      <c r="L5677" s="22">
        <f>IFERROR(VLOOKUP(I5677,ES0031102460685007HA0F_20250101!$D$2:$K$99000,2,FALSE),0)</f>
        <v>0</v>
      </c>
      <c r="M5677" s="23">
        <f>IFERROR(VLOOKUP(I5677,datos_para_memoria_demandas_cal!$C$2:$K$99000,4,FALSE),0)</f>
        <v>0</v>
      </c>
      <c r="N5677" s="21">
        <f t="shared" si="530"/>
        <v>0</v>
      </c>
      <c r="O5677" s="22">
        <f t="shared" si="531"/>
        <v>0</v>
      </c>
      <c r="P5677" s="22">
        <f t="shared" si="532"/>
        <v>0</v>
      </c>
      <c r="Q5677" s="23">
        <f t="shared" si="533"/>
        <v>0</v>
      </c>
    </row>
    <row r="5678" spans="8:17" x14ac:dyDescent="0.25">
      <c r="H5678" s="11" t="str">
        <f t="shared" si="534"/>
        <v/>
      </c>
      <c r="I5678" s="9" t="str">
        <f t="shared" si="529"/>
        <v/>
      </c>
      <c r="J5678" s="21">
        <f>IFERROR(VLOOKUP(I5678,datos_para_memoria_demandas_cal!$C$2:$K$99000,2,FALSE),0)</f>
        <v>0</v>
      </c>
      <c r="K5678" s="22">
        <f>IFERROR(VLOOKUP(I5678,datos_para_memoria_demandas_cal!$C$2:$K$99000,3,FALSE),0)</f>
        <v>0</v>
      </c>
      <c r="L5678" s="22">
        <f>IFERROR(VLOOKUP(I5678,ES0031102460685007HA0F_20250101!$D$2:$K$99000,2,FALSE),0)</f>
        <v>0</v>
      </c>
      <c r="M5678" s="23">
        <f>IFERROR(VLOOKUP(I5678,datos_para_memoria_demandas_cal!$C$2:$K$99000,4,FALSE),0)</f>
        <v>0</v>
      </c>
      <c r="N5678" s="21">
        <f t="shared" si="530"/>
        <v>0</v>
      </c>
      <c r="O5678" s="22">
        <f t="shared" si="531"/>
        <v>0</v>
      </c>
      <c r="P5678" s="22">
        <f t="shared" si="532"/>
        <v>0</v>
      </c>
      <c r="Q5678" s="23">
        <f t="shared" si="533"/>
        <v>0</v>
      </c>
    </row>
    <row r="5679" spans="8:17" x14ac:dyDescent="0.25">
      <c r="H5679" s="11" t="str">
        <f t="shared" si="534"/>
        <v/>
      </c>
      <c r="I5679" s="9" t="str">
        <f t="shared" si="529"/>
        <v/>
      </c>
      <c r="J5679" s="21">
        <f>IFERROR(VLOOKUP(I5679,datos_para_memoria_demandas_cal!$C$2:$K$99000,2,FALSE),0)</f>
        <v>0</v>
      </c>
      <c r="K5679" s="22">
        <f>IFERROR(VLOOKUP(I5679,datos_para_memoria_demandas_cal!$C$2:$K$99000,3,FALSE),0)</f>
        <v>0</v>
      </c>
      <c r="L5679" s="22">
        <f>IFERROR(VLOOKUP(I5679,ES0031102460685007HA0F_20250101!$D$2:$K$99000,2,FALSE),0)</f>
        <v>0</v>
      </c>
      <c r="M5679" s="23">
        <f>IFERROR(VLOOKUP(I5679,datos_para_memoria_demandas_cal!$C$2:$K$99000,4,FALSE),0)</f>
        <v>0</v>
      </c>
      <c r="N5679" s="21">
        <f t="shared" si="530"/>
        <v>0</v>
      </c>
      <c r="O5679" s="22">
        <f t="shared" si="531"/>
        <v>0</v>
      </c>
      <c r="P5679" s="22">
        <f t="shared" si="532"/>
        <v>0</v>
      </c>
      <c r="Q5679" s="23">
        <f t="shared" si="533"/>
        <v>0</v>
      </c>
    </row>
    <row r="5680" spans="8:17" x14ac:dyDescent="0.25">
      <c r="H5680" s="11" t="str">
        <f t="shared" si="534"/>
        <v/>
      </c>
      <c r="I5680" s="9" t="str">
        <f t="shared" si="529"/>
        <v/>
      </c>
      <c r="J5680" s="21">
        <f>IFERROR(VLOOKUP(I5680,datos_para_memoria_demandas_cal!$C$2:$K$99000,2,FALSE),0)</f>
        <v>0</v>
      </c>
      <c r="K5680" s="22">
        <f>IFERROR(VLOOKUP(I5680,datos_para_memoria_demandas_cal!$C$2:$K$99000,3,FALSE),0)</f>
        <v>0</v>
      </c>
      <c r="L5680" s="22">
        <f>IFERROR(VLOOKUP(I5680,ES0031102460685007HA0F_20250101!$D$2:$K$99000,2,FALSE),0)</f>
        <v>0</v>
      </c>
      <c r="M5680" s="23">
        <f>IFERROR(VLOOKUP(I5680,datos_para_memoria_demandas_cal!$C$2:$K$99000,4,FALSE),0)</f>
        <v>0</v>
      </c>
      <c r="N5680" s="21">
        <f t="shared" si="530"/>
        <v>0</v>
      </c>
      <c r="O5680" s="22">
        <f t="shared" si="531"/>
        <v>0</v>
      </c>
      <c r="P5680" s="22">
        <f t="shared" si="532"/>
        <v>0</v>
      </c>
      <c r="Q5680" s="23">
        <f t="shared" si="533"/>
        <v>0</v>
      </c>
    </row>
    <row r="5681" spans="8:17" x14ac:dyDescent="0.25">
      <c r="H5681" s="11" t="str">
        <f t="shared" si="534"/>
        <v/>
      </c>
      <c r="I5681" s="9" t="str">
        <f t="shared" si="529"/>
        <v/>
      </c>
      <c r="J5681" s="21">
        <f>IFERROR(VLOOKUP(I5681,datos_para_memoria_demandas_cal!$C$2:$K$99000,2,FALSE),0)</f>
        <v>0</v>
      </c>
      <c r="K5681" s="22">
        <f>IFERROR(VLOOKUP(I5681,datos_para_memoria_demandas_cal!$C$2:$K$99000,3,FALSE),0)</f>
        <v>0</v>
      </c>
      <c r="L5681" s="22">
        <f>IFERROR(VLOOKUP(I5681,ES0031102460685007HA0F_20250101!$D$2:$K$99000,2,FALSE),0)</f>
        <v>0</v>
      </c>
      <c r="M5681" s="23">
        <f>IFERROR(VLOOKUP(I5681,datos_para_memoria_demandas_cal!$C$2:$K$99000,4,FALSE),0)</f>
        <v>0</v>
      </c>
      <c r="N5681" s="21">
        <f t="shared" si="530"/>
        <v>0</v>
      </c>
      <c r="O5681" s="22">
        <f t="shared" si="531"/>
        <v>0</v>
      </c>
      <c r="P5681" s="22">
        <f t="shared" si="532"/>
        <v>0</v>
      </c>
      <c r="Q5681" s="23">
        <f t="shared" si="533"/>
        <v>0</v>
      </c>
    </row>
    <row r="5682" spans="8:17" x14ac:dyDescent="0.25">
      <c r="H5682" s="11" t="str">
        <f t="shared" si="534"/>
        <v/>
      </c>
      <c r="I5682" s="9" t="str">
        <f t="shared" si="529"/>
        <v/>
      </c>
      <c r="J5682" s="21">
        <f>IFERROR(VLOOKUP(I5682,datos_para_memoria_demandas_cal!$C$2:$K$99000,2,FALSE),0)</f>
        <v>0</v>
      </c>
      <c r="K5682" s="22">
        <f>IFERROR(VLOOKUP(I5682,datos_para_memoria_demandas_cal!$C$2:$K$99000,3,FALSE),0)</f>
        <v>0</v>
      </c>
      <c r="L5682" s="22">
        <f>IFERROR(VLOOKUP(I5682,ES0031102460685007HA0F_20250101!$D$2:$K$99000,2,FALSE),0)</f>
        <v>0</v>
      </c>
      <c r="M5682" s="23">
        <f>IFERROR(VLOOKUP(I5682,datos_para_memoria_demandas_cal!$C$2:$K$99000,4,FALSE),0)</f>
        <v>0</v>
      </c>
      <c r="N5682" s="21">
        <f t="shared" si="530"/>
        <v>0</v>
      </c>
      <c r="O5682" s="22">
        <f t="shared" si="531"/>
        <v>0</v>
      </c>
      <c r="P5682" s="22">
        <f t="shared" si="532"/>
        <v>0</v>
      </c>
      <c r="Q5682" s="23">
        <f t="shared" si="533"/>
        <v>0</v>
      </c>
    </row>
    <row r="5683" spans="8:17" x14ac:dyDescent="0.25">
      <c r="H5683" s="11" t="str">
        <f t="shared" si="534"/>
        <v/>
      </c>
      <c r="I5683" s="9" t="str">
        <f t="shared" si="529"/>
        <v/>
      </c>
      <c r="J5683" s="21">
        <f>IFERROR(VLOOKUP(I5683,datos_para_memoria_demandas_cal!$C$2:$K$99000,2,FALSE),0)</f>
        <v>0</v>
      </c>
      <c r="K5683" s="22">
        <f>IFERROR(VLOOKUP(I5683,datos_para_memoria_demandas_cal!$C$2:$K$99000,3,FALSE),0)</f>
        <v>0</v>
      </c>
      <c r="L5683" s="22">
        <f>IFERROR(VLOOKUP(I5683,ES0031102460685007HA0F_20250101!$D$2:$K$99000,2,FALSE),0)</f>
        <v>0</v>
      </c>
      <c r="M5683" s="23">
        <f>IFERROR(VLOOKUP(I5683,datos_para_memoria_demandas_cal!$C$2:$K$99000,4,FALSE),0)</f>
        <v>0</v>
      </c>
      <c r="N5683" s="21">
        <f t="shared" si="530"/>
        <v>0</v>
      </c>
      <c r="O5683" s="22">
        <f t="shared" si="531"/>
        <v>0</v>
      </c>
      <c r="P5683" s="22">
        <f t="shared" si="532"/>
        <v>0</v>
      </c>
      <c r="Q5683" s="23">
        <f t="shared" si="533"/>
        <v>0</v>
      </c>
    </row>
    <row r="5684" spans="8:17" x14ac:dyDescent="0.25">
      <c r="H5684" s="11" t="str">
        <f t="shared" si="534"/>
        <v/>
      </c>
      <c r="I5684" s="9" t="str">
        <f t="shared" si="529"/>
        <v/>
      </c>
      <c r="J5684" s="21">
        <f>IFERROR(VLOOKUP(I5684,datos_para_memoria_demandas_cal!$C$2:$K$99000,2,FALSE),0)</f>
        <v>0</v>
      </c>
      <c r="K5684" s="22">
        <f>IFERROR(VLOOKUP(I5684,datos_para_memoria_demandas_cal!$C$2:$K$99000,3,FALSE),0)</f>
        <v>0</v>
      </c>
      <c r="L5684" s="22">
        <f>IFERROR(VLOOKUP(I5684,ES0031102460685007HA0F_20250101!$D$2:$K$99000,2,FALSE),0)</f>
        <v>0</v>
      </c>
      <c r="M5684" s="23">
        <f>IFERROR(VLOOKUP(I5684,datos_para_memoria_demandas_cal!$C$2:$K$99000,4,FALSE),0)</f>
        <v>0</v>
      </c>
      <c r="N5684" s="21">
        <f t="shared" si="530"/>
        <v>0</v>
      </c>
      <c r="O5684" s="22">
        <f t="shared" si="531"/>
        <v>0</v>
      </c>
      <c r="P5684" s="22">
        <f t="shared" si="532"/>
        <v>0</v>
      </c>
      <c r="Q5684" s="23">
        <f t="shared" si="533"/>
        <v>0</v>
      </c>
    </row>
    <row r="5685" spans="8:17" x14ac:dyDescent="0.25">
      <c r="H5685" s="11" t="str">
        <f t="shared" si="534"/>
        <v/>
      </c>
      <c r="I5685" s="9" t="str">
        <f t="shared" si="529"/>
        <v/>
      </c>
      <c r="J5685" s="21">
        <f>IFERROR(VLOOKUP(I5685,datos_para_memoria_demandas_cal!$C$2:$K$99000,2,FALSE),0)</f>
        <v>0</v>
      </c>
      <c r="K5685" s="22">
        <f>IFERROR(VLOOKUP(I5685,datos_para_memoria_demandas_cal!$C$2:$K$99000,3,FALSE),0)</f>
        <v>0</v>
      </c>
      <c r="L5685" s="22">
        <f>IFERROR(VLOOKUP(I5685,ES0031102460685007HA0F_20250101!$D$2:$K$99000,2,FALSE),0)</f>
        <v>0</v>
      </c>
      <c r="M5685" s="23">
        <f>IFERROR(VLOOKUP(I5685,datos_para_memoria_demandas_cal!$C$2:$K$99000,4,FALSE),0)</f>
        <v>0</v>
      </c>
      <c r="N5685" s="21">
        <f t="shared" si="530"/>
        <v>0</v>
      </c>
      <c r="O5685" s="22">
        <f t="shared" si="531"/>
        <v>0</v>
      </c>
      <c r="P5685" s="22">
        <f t="shared" si="532"/>
        <v>0</v>
      </c>
      <c r="Q5685" s="23">
        <f t="shared" si="533"/>
        <v>0</v>
      </c>
    </row>
    <row r="5686" spans="8:17" x14ac:dyDescent="0.25">
      <c r="H5686" s="11" t="str">
        <f t="shared" si="534"/>
        <v/>
      </c>
      <c r="I5686" s="9" t="str">
        <f t="shared" si="529"/>
        <v/>
      </c>
      <c r="J5686" s="21">
        <f>IFERROR(VLOOKUP(I5686,datos_para_memoria_demandas_cal!$C$2:$K$99000,2,FALSE),0)</f>
        <v>0</v>
      </c>
      <c r="K5686" s="22">
        <f>IFERROR(VLOOKUP(I5686,datos_para_memoria_demandas_cal!$C$2:$K$99000,3,FALSE),0)</f>
        <v>0</v>
      </c>
      <c r="L5686" s="22">
        <f>IFERROR(VLOOKUP(I5686,ES0031102460685007HA0F_20250101!$D$2:$K$99000,2,FALSE),0)</f>
        <v>0</v>
      </c>
      <c r="M5686" s="23">
        <f>IFERROR(VLOOKUP(I5686,datos_para_memoria_demandas_cal!$C$2:$K$99000,4,FALSE),0)</f>
        <v>0</v>
      </c>
      <c r="N5686" s="21">
        <f t="shared" si="530"/>
        <v>0</v>
      </c>
      <c r="O5686" s="22">
        <f t="shared" si="531"/>
        <v>0</v>
      </c>
      <c r="P5686" s="22">
        <f t="shared" si="532"/>
        <v>0</v>
      </c>
      <c r="Q5686" s="23">
        <f t="shared" si="533"/>
        <v>0</v>
      </c>
    </row>
    <row r="5687" spans="8:17" x14ac:dyDescent="0.25">
      <c r="H5687" s="11" t="str">
        <f t="shared" si="534"/>
        <v/>
      </c>
      <c r="I5687" s="9" t="str">
        <f t="shared" si="529"/>
        <v/>
      </c>
      <c r="J5687" s="21">
        <f>IFERROR(VLOOKUP(I5687,datos_para_memoria_demandas_cal!$C$2:$K$99000,2,FALSE),0)</f>
        <v>0</v>
      </c>
      <c r="K5687" s="22">
        <f>IFERROR(VLOOKUP(I5687,datos_para_memoria_demandas_cal!$C$2:$K$99000,3,FALSE),0)</f>
        <v>0</v>
      </c>
      <c r="L5687" s="22">
        <f>IFERROR(VLOOKUP(I5687,ES0031102460685007HA0F_20250101!$D$2:$K$99000,2,FALSE),0)</f>
        <v>0</v>
      </c>
      <c r="M5687" s="23">
        <f>IFERROR(VLOOKUP(I5687,datos_para_memoria_demandas_cal!$C$2:$K$99000,4,FALSE),0)</f>
        <v>0</v>
      </c>
      <c r="N5687" s="21">
        <f t="shared" si="530"/>
        <v>0</v>
      </c>
      <c r="O5687" s="22">
        <f t="shared" si="531"/>
        <v>0</v>
      </c>
      <c r="P5687" s="22">
        <f t="shared" si="532"/>
        <v>0</v>
      </c>
      <c r="Q5687" s="23">
        <f t="shared" si="533"/>
        <v>0</v>
      </c>
    </row>
    <row r="5688" spans="8:17" x14ac:dyDescent="0.25">
      <c r="H5688" s="11" t="str">
        <f t="shared" si="534"/>
        <v/>
      </c>
      <c r="I5688" s="9" t="str">
        <f t="shared" si="529"/>
        <v/>
      </c>
      <c r="J5688" s="21">
        <f>IFERROR(VLOOKUP(I5688,datos_para_memoria_demandas_cal!$C$2:$K$99000,2,FALSE),0)</f>
        <v>0</v>
      </c>
      <c r="K5688" s="22">
        <f>IFERROR(VLOOKUP(I5688,datos_para_memoria_demandas_cal!$C$2:$K$99000,3,FALSE),0)</f>
        <v>0</v>
      </c>
      <c r="L5688" s="22">
        <f>IFERROR(VLOOKUP(I5688,ES0031102460685007HA0F_20250101!$D$2:$K$99000,2,FALSE),0)</f>
        <v>0</v>
      </c>
      <c r="M5688" s="23">
        <f>IFERROR(VLOOKUP(I5688,datos_para_memoria_demandas_cal!$C$2:$K$99000,4,FALSE),0)</f>
        <v>0</v>
      </c>
      <c r="N5688" s="21">
        <f t="shared" si="530"/>
        <v>0</v>
      </c>
      <c r="O5688" s="22">
        <f t="shared" si="531"/>
        <v>0</v>
      </c>
      <c r="P5688" s="22">
        <f t="shared" si="532"/>
        <v>0</v>
      </c>
      <c r="Q5688" s="23">
        <f t="shared" si="533"/>
        <v>0</v>
      </c>
    </row>
    <row r="5689" spans="8:17" x14ac:dyDescent="0.25">
      <c r="H5689" s="11" t="str">
        <f t="shared" si="534"/>
        <v/>
      </c>
      <c r="I5689" s="9" t="str">
        <f t="shared" si="529"/>
        <v/>
      </c>
      <c r="J5689" s="21">
        <f>IFERROR(VLOOKUP(I5689,datos_para_memoria_demandas_cal!$C$2:$K$99000,2,FALSE),0)</f>
        <v>0</v>
      </c>
      <c r="K5689" s="22">
        <f>IFERROR(VLOOKUP(I5689,datos_para_memoria_demandas_cal!$C$2:$K$99000,3,FALSE),0)</f>
        <v>0</v>
      </c>
      <c r="L5689" s="22">
        <f>IFERROR(VLOOKUP(I5689,ES0031102460685007HA0F_20250101!$D$2:$K$99000,2,FALSE),0)</f>
        <v>0</v>
      </c>
      <c r="M5689" s="23">
        <f>IFERROR(VLOOKUP(I5689,datos_para_memoria_demandas_cal!$C$2:$K$99000,4,FALSE),0)</f>
        <v>0</v>
      </c>
      <c r="N5689" s="21">
        <f t="shared" si="530"/>
        <v>0</v>
      </c>
      <c r="O5689" s="22">
        <f t="shared" si="531"/>
        <v>0</v>
      </c>
      <c r="P5689" s="22">
        <f t="shared" si="532"/>
        <v>0</v>
      </c>
      <c r="Q5689" s="23">
        <f t="shared" si="533"/>
        <v>0</v>
      </c>
    </row>
    <row r="5690" spans="8:17" x14ac:dyDescent="0.25">
      <c r="H5690" s="11" t="str">
        <f t="shared" si="534"/>
        <v/>
      </c>
      <c r="I5690" s="9" t="str">
        <f t="shared" si="529"/>
        <v/>
      </c>
      <c r="J5690" s="21">
        <f>IFERROR(VLOOKUP(I5690,datos_para_memoria_demandas_cal!$C$2:$K$99000,2,FALSE),0)</f>
        <v>0</v>
      </c>
      <c r="K5690" s="22">
        <f>IFERROR(VLOOKUP(I5690,datos_para_memoria_demandas_cal!$C$2:$K$99000,3,FALSE),0)</f>
        <v>0</v>
      </c>
      <c r="L5690" s="22">
        <f>IFERROR(VLOOKUP(I5690,ES0031102460685007HA0F_20250101!$D$2:$K$99000,2,FALSE),0)</f>
        <v>0</v>
      </c>
      <c r="M5690" s="23">
        <f>IFERROR(VLOOKUP(I5690,datos_para_memoria_demandas_cal!$C$2:$K$99000,4,FALSE),0)</f>
        <v>0</v>
      </c>
      <c r="N5690" s="21">
        <f t="shared" si="530"/>
        <v>0</v>
      </c>
      <c r="O5690" s="22">
        <f t="shared" si="531"/>
        <v>0</v>
      </c>
      <c r="P5690" s="22">
        <f t="shared" si="532"/>
        <v>0</v>
      </c>
      <c r="Q5690" s="23">
        <f t="shared" si="533"/>
        <v>0</v>
      </c>
    </row>
    <row r="5691" spans="8:17" x14ac:dyDescent="0.25">
      <c r="H5691" s="11" t="str">
        <f t="shared" si="534"/>
        <v/>
      </c>
      <c r="I5691" s="9" t="str">
        <f t="shared" si="529"/>
        <v/>
      </c>
      <c r="J5691" s="21">
        <f>IFERROR(VLOOKUP(I5691,datos_para_memoria_demandas_cal!$C$2:$K$99000,2,FALSE),0)</f>
        <v>0</v>
      </c>
      <c r="K5691" s="22">
        <f>IFERROR(VLOOKUP(I5691,datos_para_memoria_demandas_cal!$C$2:$K$99000,3,FALSE),0)</f>
        <v>0</v>
      </c>
      <c r="L5691" s="22">
        <f>IFERROR(VLOOKUP(I5691,ES0031102460685007HA0F_20250101!$D$2:$K$99000,2,FALSE),0)</f>
        <v>0</v>
      </c>
      <c r="M5691" s="23">
        <f>IFERROR(VLOOKUP(I5691,datos_para_memoria_demandas_cal!$C$2:$K$99000,4,FALSE),0)</f>
        <v>0</v>
      </c>
      <c r="N5691" s="21">
        <f t="shared" si="530"/>
        <v>0</v>
      </c>
      <c r="O5691" s="22">
        <f t="shared" si="531"/>
        <v>0</v>
      </c>
      <c r="P5691" s="22">
        <f t="shared" si="532"/>
        <v>0</v>
      </c>
      <c r="Q5691" s="23">
        <f t="shared" si="533"/>
        <v>0</v>
      </c>
    </row>
    <row r="5692" spans="8:17" x14ac:dyDescent="0.25">
      <c r="H5692" s="11" t="str">
        <f t="shared" si="534"/>
        <v/>
      </c>
      <c r="I5692" s="9" t="str">
        <f t="shared" si="529"/>
        <v/>
      </c>
      <c r="J5692" s="21">
        <f>IFERROR(VLOOKUP(I5692,datos_para_memoria_demandas_cal!$C$2:$K$99000,2,FALSE),0)</f>
        <v>0</v>
      </c>
      <c r="K5692" s="22">
        <f>IFERROR(VLOOKUP(I5692,datos_para_memoria_demandas_cal!$C$2:$K$99000,3,FALSE),0)</f>
        <v>0</v>
      </c>
      <c r="L5692" s="22">
        <f>IFERROR(VLOOKUP(I5692,ES0031102460685007HA0F_20250101!$D$2:$K$99000,2,FALSE),0)</f>
        <v>0</v>
      </c>
      <c r="M5692" s="23">
        <f>IFERROR(VLOOKUP(I5692,datos_para_memoria_demandas_cal!$C$2:$K$99000,4,FALSE),0)</f>
        <v>0</v>
      </c>
      <c r="N5692" s="21">
        <f t="shared" si="530"/>
        <v>0</v>
      </c>
      <c r="O5692" s="22">
        <f t="shared" si="531"/>
        <v>0</v>
      </c>
      <c r="P5692" s="22">
        <f t="shared" si="532"/>
        <v>0</v>
      </c>
      <c r="Q5692" s="23">
        <f t="shared" si="533"/>
        <v>0</v>
      </c>
    </row>
    <row r="5693" spans="8:17" x14ac:dyDescent="0.25">
      <c r="H5693" s="11" t="str">
        <f t="shared" si="534"/>
        <v/>
      </c>
      <c r="I5693" s="9" t="str">
        <f t="shared" si="529"/>
        <v/>
      </c>
      <c r="J5693" s="21">
        <f>IFERROR(VLOOKUP(I5693,datos_para_memoria_demandas_cal!$C$2:$K$99000,2,FALSE),0)</f>
        <v>0</v>
      </c>
      <c r="K5693" s="22">
        <f>IFERROR(VLOOKUP(I5693,datos_para_memoria_demandas_cal!$C$2:$K$99000,3,FALSE),0)</f>
        <v>0</v>
      </c>
      <c r="L5693" s="22">
        <f>IFERROR(VLOOKUP(I5693,ES0031102460685007HA0F_20250101!$D$2:$K$99000,2,FALSE),0)</f>
        <v>0</v>
      </c>
      <c r="M5693" s="23">
        <f>IFERROR(VLOOKUP(I5693,datos_para_memoria_demandas_cal!$C$2:$K$99000,4,FALSE),0)</f>
        <v>0</v>
      </c>
      <c r="N5693" s="21">
        <f t="shared" si="530"/>
        <v>0</v>
      </c>
      <c r="O5693" s="22">
        <f t="shared" si="531"/>
        <v>0</v>
      </c>
      <c r="P5693" s="22">
        <f t="shared" si="532"/>
        <v>0</v>
      </c>
      <c r="Q5693" s="23">
        <f t="shared" si="533"/>
        <v>0</v>
      </c>
    </row>
    <row r="5694" spans="8:17" x14ac:dyDescent="0.25">
      <c r="H5694" s="11" t="str">
        <f t="shared" si="534"/>
        <v/>
      </c>
      <c r="I5694" s="9" t="str">
        <f t="shared" si="529"/>
        <v/>
      </c>
      <c r="J5694" s="21">
        <f>IFERROR(VLOOKUP(I5694,datos_para_memoria_demandas_cal!$C$2:$K$99000,2,FALSE),0)</f>
        <v>0</v>
      </c>
      <c r="K5694" s="22">
        <f>IFERROR(VLOOKUP(I5694,datos_para_memoria_demandas_cal!$C$2:$K$99000,3,FALSE),0)</f>
        <v>0</v>
      </c>
      <c r="L5694" s="22">
        <f>IFERROR(VLOOKUP(I5694,ES0031102460685007HA0F_20250101!$D$2:$K$99000,2,FALSE),0)</f>
        <v>0</v>
      </c>
      <c r="M5694" s="23">
        <f>IFERROR(VLOOKUP(I5694,datos_para_memoria_demandas_cal!$C$2:$K$99000,4,FALSE),0)</f>
        <v>0</v>
      </c>
      <c r="N5694" s="21">
        <f t="shared" si="530"/>
        <v>0</v>
      </c>
      <c r="O5694" s="22">
        <f t="shared" si="531"/>
        <v>0</v>
      </c>
      <c r="P5694" s="22">
        <f t="shared" si="532"/>
        <v>0</v>
      </c>
      <c r="Q5694" s="23">
        <f t="shared" si="533"/>
        <v>0</v>
      </c>
    </row>
    <row r="5695" spans="8:17" x14ac:dyDescent="0.25">
      <c r="H5695" s="11" t="str">
        <f t="shared" si="534"/>
        <v/>
      </c>
      <c r="I5695" s="9" t="str">
        <f t="shared" si="529"/>
        <v/>
      </c>
      <c r="J5695" s="21">
        <f>IFERROR(VLOOKUP(I5695,datos_para_memoria_demandas_cal!$C$2:$K$99000,2,FALSE),0)</f>
        <v>0</v>
      </c>
      <c r="K5695" s="22">
        <f>IFERROR(VLOOKUP(I5695,datos_para_memoria_demandas_cal!$C$2:$K$99000,3,FALSE),0)</f>
        <v>0</v>
      </c>
      <c r="L5695" s="22">
        <f>IFERROR(VLOOKUP(I5695,ES0031102460685007HA0F_20250101!$D$2:$K$99000,2,FALSE),0)</f>
        <v>0</v>
      </c>
      <c r="M5695" s="23">
        <f>IFERROR(VLOOKUP(I5695,datos_para_memoria_demandas_cal!$C$2:$K$99000,4,FALSE),0)</f>
        <v>0</v>
      </c>
      <c r="N5695" s="21">
        <f t="shared" si="530"/>
        <v>0</v>
      </c>
      <c r="O5695" s="22">
        <f t="shared" si="531"/>
        <v>0</v>
      </c>
      <c r="P5695" s="22">
        <f t="shared" si="532"/>
        <v>0</v>
      </c>
      <c r="Q5695" s="23">
        <f t="shared" si="533"/>
        <v>0</v>
      </c>
    </row>
    <row r="5696" spans="8:17" x14ac:dyDescent="0.25">
      <c r="H5696" s="11" t="str">
        <f t="shared" si="534"/>
        <v/>
      </c>
      <c r="I5696" s="9" t="str">
        <f t="shared" si="529"/>
        <v/>
      </c>
      <c r="J5696" s="21">
        <f>IFERROR(VLOOKUP(I5696,datos_para_memoria_demandas_cal!$C$2:$K$99000,2,FALSE),0)</f>
        <v>0</v>
      </c>
      <c r="K5696" s="22">
        <f>IFERROR(VLOOKUP(I5696,datos_para_memoria_demandas_cal!$C$2:$K$99000,3,FALSE),0)</f>
        <v>0</v>
      </c>
      <c r="L5696" s="22">
        <f>IFERROR(VLOOKUP(I5696,ES0031102460685007HA0F_20250101!$D$2:$K$99000,2,FALSE),0)</f>
        <v>0</v>
      </c>
      <c r="M5696" s="23">
        <f>IFERROR(VLOOKUP(I5696,datos_para_memoria_demandas_cal!$C$2:$K$99000,4,FALSE),0)</f>
        <v>0</v>
      </c>
      <c r="N5696" s="21">
        <f t="shared" si="530"/>
        <v>0</v>
      </c>
      <c r="O5696" s="22">
        <f t="shared" si="531"/>
        <v>0</v>
      </c>
      <c r="P5696" s="22">
        <f t="shared" si="532"/>
        <v>0</v>
      </c>
      <c r="Q5696" s="23">
        <f t="shared" si="533"/>
        <v>0</v>
      </c>
    </row>
    <row r="5697" spans="8:17" x14ac:dyDescent="0.25">
      <c r="H5697" s="11" t="str">
        <f t="shared" si="534"/>
        <v/>
      </c>
      <c r="I5697" s="9" t="str">
        <f t="shared" si="529"/>
        <v/>
      </c>
      <c r="J5697" s="21">
        <f>IFERROR(VLOOKUP(I5697,datos_para_memoria_demandas_cal!$C$2:$K$99000,2,FALSE),0)</f>
        <v>0</v>
      </c>
      <c r="K5697" s="22">
        <f>IFERROR(VLOOKUP(I5697,datos_para_memoria_demandas_cal!$C$2:$K$99000,3,FALSE),0)</f>
        <v>0</v>
      </c>
      <c r="L5697" s="22">
        <f>IFERROR(VLOOKUP(I5697,ES0031102460685007HA0F_20250101!$D$2:$K$99000,2,FALSE),0)</f>
        <v>0</v>
      </c>
      <c r="M5697" s="23">
        <f>IFERROR(VLOOKUP(I5697,datos_para_memoria_demandas_cal!$C$2:$K$99000,4,FALSE),0)</f>
        <v>0</v>
      </c>
      <c r="N5697" s="21">
        <f t="shared" si="530"/>
        <v>0</v>
      </c>
      <c r="O5697" s="22">
        <f t="shared" si="531"/>
        <v>0</v>
      </c>
      <c r="P5697" s="22">
        <f t="shared" si="532"/>
        <v>0</v>
      </c>
      <c r="Q5697" s="23">
        <f t="shared" si="533"/>
        <v>0</v>
      </c>
    </row>
    <row r="5698" spans="8:17" x14ac:dyDescent="0.25">
      <c r="H5698" s="11" t="str">
        <f t="shared" si="534"/>
        <v/>
      </c>
      <c r="I5698" s="9" t="str">
        <f t="shared" si="529"/>
        <v/>
      </c>
      <c r="J5698" s="21">
        <f>IFERROR(VLOOKUP(I5698,datos_para_memoria_demandas_cal!$C$2:$K$99000,2,FALSE),0)</f>
        <v>0</v>
      </c>
      <c r="K5698" s="22">
        <f>IFERROR(VLOOKUP(I5698,datos_para_memoria_demandas_cal!$C$2:$K$99000,3,FALSE),0)</f>
        <v>0</v>
      </c>
      <c r="L5698" s="22">
        <f>IFERROR(VLOOKUP(I5698,ES0031102460685007HA0F_20250101!$D$2:$K$99000,2,FALSE),0)</f>
        <v>0</v>
      </c>
      <c r="M5698" s="23">
        <f>IFERROR(VLOOKUP(I5698,datos_para_memoria_demandas_cal!$C$2:$K$99000,4,FALSE),0)</f>
        <v>0</v>
      </c>
      <c r="N5698" s="21">
        <f t="shared" si="530"/>
        <v>0</v>
      </c>
      <c r="O5698" s="22">
        <f t="shared" si="531"/>
        <v>0</v>
      </c>
      <c r="P5698" s="22">
        <f t="shared" si="532"/>
        <v>0</v>
      </c>
      <c r="Q5698" s="23">
        <f t="shared" si="533"/>
        <v>0</v>
      </c>
    </row>
    <row r="5699" spans="8:17" x14ac:dyDescent="0.25">
      <c r="H5699" s="11" t="str">
        <f t="shared" si="534"/>
        <v/>
      </c>
      <c r="I5699" s="9" t="str">
        <f t="shared" si="529"/>
        <v/>
      </c>
      <c r="J5699" s="21">
        <f>IFERROR(VLOOKUP(I5699,datos_para_memoria_demandas_cal!$C$2:$K$99000,2,FALSE),0)</f>
        <v>0</v>
      </c>
      <c r="K5699" s="22">
        <f>IFERROR(VLOOKUP(I5699,datos_para_memoria_demandas_cal!$C$2:$K$99000,3,FALSE),0)</f>
        <v>0</v>
      </c>
      <c r="L5699" s="22">
        <f>IFERROR(VLOOKUP(I5699,ES0031102460685007HA0F_20250101!$D$2:$K$99000,2,FALSE),0)</f>
        <v>0</v>
      </c>
      <c r="M5699" s="23">
        <f>IFERROR(VLOOKUP(I5699,datos_para_memoria_demandas_cal!$C$2:$K$99000,4,FALSE),0)</f>
        <v>0</v>
      </c>
      <c r="N5699" s="21">
        <f t="shared" si="530"/>
        <v>0</v>
      </c>
      <c r="O5699" s="22">
        <f t="shared" si="531"/>
        <v>0</v>
      </c>
      <c r="P5699" s="22">
        <f t="shared" si="532"/>
        <v>0</v>
      </c>
      <c r="Q5699" s="23">
        <f t="shared" si="533"/>
        <v>0</v>
      </c>
    </row>
    <row r="5700" spans="8:17" x14ac:dyDescent="0.25">
      <c r="H5700" s="11" t="str">
        <f t="shared" si="534"/>
        <v/>
      </c>
      <c r="I5700" s="9" t="str">
        <f t="shared" si="529"/>
        <v/>
      </c>
      <c r="J5700" s="21">
        <f>IFERROR(VLOOKUP(I5700,datos_para_memoria_demandas_cal!$C$2:$K$99000,2,FALSE),0)</f>
        <v>0</v>
      </c>
      <c r="K5700" s="22">
        <f>IFERROR(VLOOKUP(I5700,datos_para_memoria_demandas_cal!$C$2:$K$99000,3,FALSE),0)</f>
        <v>0</v>
      </c>
      <c r="L5700" s="22">
        <f>IFERROR(VLOOKUP(I5700,ES0031102460685007HA0F_20250101!$D$2:$K$99000,2,FALSE),0)</f>
        <v>0</v>
      </c>
      <c r="M5700" s="23">
        <f>IFERROR(VLOOKUP(I5700,datos_para_memoria_demandas_cal!$C$2:$K$99000,4,FALSE),0)</f>
        <v>0</v>
      </c>
      <c r="N5700" s="21">
        <f t="shared" si="530"/>
        <v>0</v>
      </c>
      <c r="O5700" s="22">
        <f t="shared" si="531"/>
        <v>0</v>
      </c>
      <c r="P5700" s="22">
        <f t="shared" si="532"/>
        <v>0</v>
      </c>
      <c r="Q5700" s="23">
        <f t="shared" si="533"/>
        <v>0</v>
      </c>
    </row>
    <row r="5701" spans="8:17" x14ac:dyDescent="0.25">
      <c r="H5701" s="11" t="str">
        <f t="shared" si="534"/>
        <v/>
      </c>
      <c r="I5701" s="9" t="str">
        <f t="shared" ref="I5701:I5764" si="535">TEXT(H5701,"000000,000000")</f>
        <v/>
      </c>
      <c r="J5701" s="21">
        <f>IFERROR(VLOOKUP(I5701,datos_para_memoria_demandas_cal!$C$2:$K$99000,2,FALSE),0)</f>
        <v>0</v>
      </c>
      <c r="K5701" s="22">
        <f>IFERROR(VLOOKUP(I5701,datos_para_memoria_demandas_cal!$C$2:$K$99000,3,FALSE),0)</f>
        <v>0</v>
      </c>
      <c r="L5701" s="22">
        <f>IFERROR(VLOOKUP(I5701,ES0031102460685007HA0F_20250101!$D$2:$K$99000,2,FALSE),0)</f>
        <v>0</v>
      </c>
      <c r="M5701" s="23">
        <f>IFERROR(VLOOKUP(I5701,datos_para_memoria_demandas_cal!$C$2:$K$99000,4,FALSE),0)</f>
        <v>0</v>
      </c>
      <c r="N5701" s="21">
        <f t="shared" ref="N5701:N5764" si="536">J5701*K5701</f>
        <v>0</v>
      </c>
      <c r="O5701" s="22">
        <f t="shared" ref="O5701:O5764" si="537">J5701*L5701</f>
        <v>0</v>
      </c>
      <c r="P5701" s="22">
        <f t="shared" ref="P5701:P5764" si="538">J5701*(IF(K5701+M5701&gt;0,K5701+M5701,0))</f>
        <v>0</v>
      </c>
      <c r="Q5701" s="23">
        <f t="shared" ref="Q5701:Q5764" si="539">J5701*(IF(L5701+M5701&gt;0,L5701+M5701,0))</f>
        <v>0</v>
      </c>
    </row>
    <row r="5702" spans="8:17" x14ac:dyDescent="0.25">
      <c r="H5702" s="11" t="str">
        <f t="shared" ref="H5702:H5765" si="540">IFERROR(IF(H5701+1/24&lt;=$F$5,H5701+1/24,""),"")</f>
        <v/>
      </c>
      <c r="I5702" s="9" t="str">
        <f t="shared" si="535"/>
        <v/>
      </c>
      <c r="J5702" s="21">
        <f>IFERROR(VLOOKUP(I5702,datos_para_memoria_demandas_cal!$C$2:$K$99000,2,FALSE),0)</f>
        <v>0</v>
      </c>
      <c r="K5702" s="22">
        <f>IFERROR(VLOOKUP(I5702,datos_para_memoria_demandas_cal!$C$2:$K$99000,3,FALSE),0)</f>
        <v>0</v>
      </c>
      <c r="L5702" s="22">
        <f>IFERROR(VLOOKUP(I5702,ES0031102460685007HA0F_20250101!$D$2:$K$99000,2,FALSE),0)</f>
        <v>0</v>
      </c>
      <c r="M5702" s="23">
        <f>IFERROR(VLOOKUP(I5702,datos_para_memoria_demandas_cal!$C$2:$K$99000,4,FALSE),0)</f>
        <v>0</v>
      </c>
      <c r="N5702" s="21">
        <f t="shared" si="536"/>
        <v>0</v>
      </c>
      <c r="O5702" s="22">
        <f t="shared" si="537"/>
        <v>0</v>
      </c>
      <c r="P5702" s="22">
        <f t="shared" si="538"/>
        <v>0</v>
      </c>
      <c r="Q5702" s="23">
        <f t="shared" si="539"/>
        <v>0</v>
      </c>
    </row>
    <row r="5703" spans="8:17" x14ac:dyDescent="0.25">
      <c r="H5703" s="11" t="str">
        <f t="shared" si="540"/>
        <v/>
      </c>
      <c r="I5703" s="9" t="str">
        <f t="shared" si="535"/>
        <v/>
      </c>
      <c r="J5703" s="21">
        <f>IFERROR(VLOOKUP(I5703,datos_para_memoria_demandas_cal!$C$2:$K$99000,2,FALSE),0)</f>
        <v>0</v>
      </c>
      <c r="K5703" s="22">
        <f>IFERROR(VLOOKUP(I5703,datos_para_memoria_demandas_cal!$C$2:$K$99000,3,FALSE),0)</f>
        <v>0</v>
      </c>
      <c r="L5703" s="22">
        <f>IFERROR(VLOOKUP(I5703,ES0031102460685007HA0F_20250101!$D$2:$K$99000,2,FALSE),0)</f>
        <v>0</v>
      </c>
      <c r="M5703" s="23">
        <f>IFERROR(VLOOKUP(I5703,datos_para_memoria_demandas_cal!$C$2:$K$99000,4,FALSE),0)</f>
        <v>0</v>
      </c>
      <c r="N5703" s="21">
        <f t="shared" si="536"/>
        <v>0</v>
      </c>
      <c r="O5703" s="22">
        <f t="shared" si="537"/>
        <v>0</v>
      </c>
      <c r="P5703" s="22">
        <f t="shared" si="538"/>
        <v>0</v>
      </c>
      <c r="Q5703" s="23">
        <f t="shared" si="539"/>
        <v>0</v>
      </c>
    </row>
    <row r="5704" spans="8:17" x14ac:dyDescent="0.25">
      <c r="H5704" s="11" t="str">
        <f t="shared" si="540"/>
        <v/>
      </c>
      <c r="I5704" s="9" t="str">
        <f t="shared" si="535"/>
        <v/>
      </c>
      <c r="J5704" s="21">
        <f>IFERROR(VLOOKUP(I5704,datos_para_memoria_demandas_cal!$C$2:$K$99000,2,FALSE),0)</f>
        <v>0</v>
      </c>
      <c r="K5704" s="22">
        <f>IFERROR(VLOOKUP(I5704,datos_para_memoria_demandas_cal!$C$2:$K$99000,3,FALSE),0)</f>
        <v>0</v>
      </c>
      <c r="L5704" s="22">
        <f>IFERROR(VLOOKUP(I5704,ES0031102460685007HA0F_20250101!$D$2:$K$99000,2,FALSE),0)</f>
        <v>0</v>
      </c>
      <c r="M5704" s="23">
        <f>IFERROR(VLOOKUP(I5704,datos_para_memoria_demandas_cal!$C$2:$K$99000,4,FALSE),0)</f>
        <v>0</v>
      </c>
      <c r="N5704" s="21">
        <f t="shared" si="536"/>
        <v>0</v>
      </c>
      <c r="O5704" s="22">
        <f t="shared" si="537"/>
        <v>0</v>
      </c>
      <c r="P5704" s="22">
        <f t="shared" si="538"/>
        <v>0</v>
      </c>
      <c r="Q5704" s="23">
        <f t="shared" si="539"/>
        <v>0</v>
      </c>
    </row>
    <row r="5705" spans="8:17" x14ac:dyDescent="0.25">
      <c r="H5705" s="11" t="str">
        <f t="shared" si="540"/>
        <v/>
      </c>
      <c r="I5705" s="9" t="str">
        <f t="shared" si="535"/>
        <v/>
      </c>
      <c r="J5705" s="21">
        <f>IFERROR(VLOOKUP(I5705,datos_para_memoria_demandas_cal!$C$2:$K$99000,2,FALSE),0)</f>
        <v>0</v>
      </c>
      <c r="K5705" s="22">
        <f>IFERROR(VLOOKUP(I5705,datos_para_memoria_demandas_cal!$C$2:$K$99000,3,FALSE),0)</f>
        <v>0</v>
      </c>
      <c r="L5705" s="22">
        <f>IFERROR(VLOOKUP(I5705,ES0031102460685007HA0F_20250101!$D$2:$K$99000,2,FALSE),0)</f>
        <v>0</v>
      </c>
      <c r="M5705" s="23">
        <f>IFERROR(VLOOKUP(I5705,datos_para_memoria_demandas_cal!$C$2:$K$99000,4,FALSE),0)</f>
        <v>0</v>
      </c>
      <c r="N5705" s="21">
        <f t="shared" si="536"/>
        <v>0</v>
      </c>
      <c r="O5705" s="22">
        <f t="shared" si="537"/>
        <v>0</v>
      </c>
      <c r="P5705" s="22">
        <f t="shared" si="538"/>
        <v>0</v>
      </c>
      <c r="Q5705" s="23">
        <f t="shared" si="539"/>
        <v>0</v>
      </c>
    </row>
    <row r="5706" spans="8:17" x14ac:dyDescent="0.25">
      <c r="H5706" s="11" t="str">
        <f t="shared" si="540"/>
        <v/>
      </c>
      <c r="I5706" s="9" t="str">
        <f t="shared" si="535"/>
        <v/>
      </c>
      <c r="J5706" s="21">
        <f>IFERROR(VLOOKUP(I5706,datos_para_memoria_demandas_cal!$C$2:$K$99000,2,FALSE),0)</f>
        <v>0</v>
      </c>
      <c r="K5706" s="22">
        <f>IFERROR(VLOOKUP(I5706,datos_para_memoria_demandas_cal!$C$2:$K$99000,3,FALSE),0)</f>
        <v>0</v>
      </c>
      <c r="L5706" s="22">
        <f>IFERROR(VLOOKUP(I5706,ES0031102460685007HA0F_20250101!$D$2:$K$99000,2,FALSE),0)</f>
        <v>0</v>
      </c>
      <c r="M5706" s="23">
        <f>IFERROR(VLOOKUP(I5706,datos_para_memoria_demandas_cal!$C$2:$K$99000,4,FALSE),0)</f>
        <v>0</v>
      </c>
      <c r="N5706" s="21">
        <f t="shared" si="536"/>
        <v>0</v>
      </c>
      <c r="O5706" s="22">
        <f t="shared" si="537"/>
        <v>0</v>
      </c>
      <c r="P5706" s="22">
        <f t="shared" si="538"/>
        <v>0</v>
      </c>
      <c r="Q5706" s="23">
        <f t="shared" si="539"/>
        <v>0</v>
      </c>
    </row>
    <row r="5707" spans="8:17" x14ac:dyDescent="0.25">
      <c r="H5707" s="11" t="str">
        <f t="shared" si="540"/>
        <v/>
      </c>
      <c r="I5707" s="9" t="str">
        <f t="shared" si="535"/>
        <v/>
      </c>
      <c r="J5707" s="21">
        <f>IFERROR(VLOOKUP(I5707,datos_para_memoria_demandas_cal!$C$2:$K$99000,2,FALSE),0)</f>
        <v>0</v>
      </c>
      <c r="K5707" s="22">
        <f>IFERROR(VLOOKUP(I5707,datos_para_memoria_demandas_cal!$C$2:$K$99000,3,FALSE),0)</f>
        <v>0</v>
      </c>
      <c r="L5707" s="22">
        <f>IFERROR(VLOOKUP(I5707,ES0031102460685007HA0F_20250101!$D$2:$K$99000,2,FALSE),0)</f>
        <v>0</v>
      </c>
      <c r="M5707" s="23">
        <f>IFERROR(VLOOKUP(I5707,datos_para_memoria_demandas_cal!$C$2:$K$99000,4,FALSE),0)</f>
        <v>0</v>
      </c>
      <c r="N5707" s="21">
        <f t="shared" si="536"/>
        <v>0</v>
      </c>
      <c r="O5707" s="22">
        <f t="shared" si="537"/>
        <v>0</v>
      </c>
      <c r="P5707" s="22">
        <f t="shared" si="538"/>
        <v>0</v>
      </c>
      <c r="Q5707" s="23">
        <f t="shared" si="539"/>
        <v>0</v>
      </c>
    </row>
    <row r="5708" spans="8:17" x14ac:dyDescent="0.25">
      <c r="H5708" s="11" t="str">
        <f t="shared" si="540"/>
        <v/>
      </c>
      <c r="I5708" s="9" t="str">
        <f t="shared" si="535"/>
        <v/>
      </c>
      <c r="J5708" s="21">
        <f>IFERROR(VLOOKUP(I5708,datos_para_memoria_demandas_cal!$C$2:$K$99000,2,FALSE),0)</f>
        <v>0</v>
      </c>
      <c r="K5708" s="22">
        <f>IFERROR(VLOOKUP(I5708,datos_para_memoria_demandas_cal!$C$2:$K$99000,3,FALSE),0)</f>
        <v>0</v>
      </c>
      <c r="L5708" s="22">
        <f>IFERROR(VLOOKUP(I5708,ES0031102460685007HA0F_20250101!$D$2:$K$99000,2,FALSE),0)</f>
        <v>0</v>
      </c>
      <c r="M5708" s="23">
        <f>IFERROR(VLOOKUP(I5708,datos_para_memoria_demandas_cal!$C$2:$K$99000,4,FALSE),0)</f>
        <v>0</v>
      </c>
      <c r="N5708" s="21">
        <f t="shared" si="536"/>
        <v>0</v>
      </c>
      <c r="O5708" s="22">
        <f t="shared" si="537"/>
        <v>0</v>
      </c>
      <c r="P5708" s="22">
        <f t="shared" si="538"/>
        <v>0</v>
      </c>
      <c r="Q5708" s="23">
        <f t="shared" si="539"/>
        <v>0</v>
      </c>
    </row>
    <row r="5709" spans="8:17" x14ac:dyDescent="0.25">
      <c r="H5709" s="11" t="str">
        <f t="shared" si="540"/>
        <v/>
      </c>
      <c r="I5709" s="9" t="str">
        <f t="shared" si="535"/>
        <v/>
      </c>
      <c r="J5709" s="21">
        <f>IFERROR(VLOOKUP(I5709,datos_para_memoria_demandas_cal!$C$2:$K$99000,2,FALSE),0)</f>
        <v>0</v>
      </c>
      <c r="K5709" s="22">
        <f>IFERROR(VLOOKUP(I5709,datos_para_memoria_demandas_cal!$C$2:$K$99000,3,FALSE),0)</f>
        <v>0</v>
      </c>
      <c r="L5709" s="22">
        <f>IFERROR(VLOOKUP(I5709,ES0031102460685007HA0F_20250101!$D$2:$K$99000,2,FALSE),0)</f>
        <v>0</v>
      </c>
      <c r="M5709" s="23">
        <f>IFERROR(VLOOKUP(I5709,datos_para_memoria_demandas_cal!$C$2:$K$99000,4,FALSE),0)</f>
        <v>0</v>
      </c>
      <c r="N5709" s="21">
        <f t="shared" si="536"/>
        <v>0</v>
      </c>
      <c r="O5709" s="22">
        <f t="shared" si="537"/>
        <v>0</v>
      </c>
      <c r="P5709" s="22">
        <f t="shared" si="538"/>
        <v>0</v>
      </c>
      <c r="Q5709" s="23">
        <f t="shared" si="539"/>
        <v>0</v>
      </c>
    </row>
    <row r="5710" spans="8:17" x14ac:dyDescent="0.25">
      <c r="H5710" s="11" t="str">
        <f t="shared" si="540"/>
        <v/>
      </c>
      <c r="I5710" s="9" t="str">
        <f t="shared" si="535"/>
        <v/>
      </c>
      <c r="J5710" s="21">
        <f>IFERROR(VLOOKUP(I5710,datos_para_memoria_demandas_cal!$C$2:$K$99000,2,FALSE),0)</f>
        <v>0</v>
      </c>
      <c r="K5710" s="22">
        <f>IFERROR(VLOOKUP(I5710,datos_para_memoria_demandas_cal!$C$2:$K$99000,3,FALSE),0)</f>
        <v>0</v>
      </c>
      <c r="L5710" s="22">
        <f>IFERROR(VLOOKUP(I5710,ES0031102460685007HA0F_20250101!$D$2:$K$99000,2,FALSE),0)</f>
        <v>0</v>
      </c>
      <c r="M5710" s="23">
        <f>IFERROR(VLOOKUP(I5710,datos_para_memoria_demandas_cal!$C$2:$K$99000,4,FALSE),0)</f>
        <v>0</v>
      </c>
      <c r="N5710" s="21">
        <f t="shared" si="536"/>
        <v>0</v>
      </c>
      <c r="O5710" s="22">
        <f t="shared" si="537"/>
        <v>0</v>
      </c>
      <c r="P5710" s="22">
        <f t="shared" si="538"/>
        <v>0</v>
      </c>
      <c r="Q5710" s="23">
        <f t="shared" si="539"/>
        <v>0</v>
      </c>
    </row>
    <row r="5711" spans="8:17" x14ac:dyDescent="0.25">
      <c r="H5711" s="11" t="str">
        <f t="shared" si="540"/>
        <v/>
      </c>
      <c r="I5711" s="9" t="str">
        <f t="shared" si="535"/>
        <v/>
      </c>
      <c r="J5711" s="21">
        <f>IFERROR(VLOOKUP(I5711,datos_para_memoria_demandas_cal!$C$2:$K$99000,2,FALSE),0)</f>
        <v>0</v>
      </c>
      <c r="K5711" s="22">
        <f>IFERROR(VLOOKUP(I5711,datos_para_memoria_demandas_cal!$C$2:$K$99000,3,FALSE),0)</f>
        <v>0</v>
      </c>
      <c r="L5711" s="22">
        <f>IFERROR(VLOOKUP(I5711,ES0031102460685007HA0F_20250101!$D$2:$K$99000,2,FALSE),0)</f>
        <v>0</v>
      </c>
      <c r="M5711" s="23">
        <f>IFERROR(VLOOKUP(I5711,datos_para_memoria_demandas_cal!$C$2:$K$99000,4,FALSE),0)</f>
        <v>0</v>
      </c>
      <c r="N5711" s="21">
        <f t="shared" si="536"/>
        <v>0</v>
      </c>
      <c r="O5711" s="22">
        <f t="shared" si="537"/>
        <v>0</v>
      </c>
      <c r="P5711" s="22">
        <f t="shared" si="538"/>
        <v>0</v>
      </c>
      <c r="Q5711" s="23">
        <f t="shared" si="539"/>
        <v>0</v>
      </c>
    </row>
    <row r="5712" spans="8:17" x14ac:dyDescent="0.25">
      <c r="H5712" s="11" t="str">
        <f t="shared" si="540"/>
        <v/>
      </c>
      <c r="I5712" s="9" t="str">
        <f t="shared" si="535"/>
        <v/>
      </c>
      <c r="J5712" s="21">
        <f>IFERROR(VLOOKUP(I5712,datos_para_memoria_demandas_cal!$C$2:$K$99000,2,FALSE),0)</f>
        <v>0</v>
      </c>
      <c r="K5712" s="22">
        <f>IFERROR(VLOOKUP(I5712,datos_para_memoria_demandas_cal!$C$2:$K$99000,3,FALSE),0)</f>
        <v>0</v>
      </c>
      <c r="L5712" s="22">
        <f>IFERROR(VLOOKUP(I5712,ES0031102460685007HA0F_20250101!$D$2:$K$99000,2,FALSE),0)</f>
        <v>0</v>
      </c>
      <c r="M5712" s="23">
        <f>IFERROR(VLOOKUP(I5712,datos_para_memoria_demandas_cal!$C$2:$K$99000,4,FALSE),0)</f>
        <v>0</v>
      </c>
      <c r="N5712" s="21">
        <f t="shared" si="536"/>
        <v>0</v>
      </c>
      <c r="O5712" s="22">
        <f t="shared" si="537"/>
        <v>0</v>
      </c>
      <c r="P5712" s="22">
        <f t="shared" si="538"/>
        <v>0</v>
      </c>
      <c r="Q5712" s="23">
        <f t="shared" si="539"/>
        <v>0</v>
      </c>
    </row>
    <row r="5713" spans="8:17" x14ac:dyDescent="0.25">
      <c r="H5713" s="11" t="str">
        <f t="shared" si="540"/>
        <v/>
      </c>
      <c r="I5713" s="9" t="str">
        <f t="shared" si="535"/>
        <v/>
      </c>
      <c r="J5713" s="21">
        <f>IFERROR(VLOOKUP(I5713,datos_para_memoria_demandas_cal!$C$2:$K$99000,2,FALSE),0)</f>
        <v>0</v>
      </c>
      <c r="K5713" s="22">
        <f>IFERROR(VLOOKUP(I5713,datos_para_memoria_demandas_cal!$C$2:$K$99000,3,FALSE),0)</f>
        <v>0</v>
      </c>
      <c r="L5713" s="22">
        <f>IFERROR(VLOOKUP(I5713,ES0031102460685007HA0F_20250101!$D$2:$K$99000,2,FALSE),0)</f>
        <v>0</v>
      </c>
      <c r="M5713" s="23">
        <f>IFERROR(VLOOKUP(I5713,datos_para_memoria_demandas_cal!$C$2:$K$99000,4,FALSE),0)</f>
        <v>0</v>
      </c>
      <c r="N5713" s="21">
        <f t="shared" si="536"/>
        <v>0</v>
      </c>
      <c r="O5713" s="22">
        <f t="shared" si="537"/>
        <v>0</v>
      </c>
      <c r="P5713" s="22">
        <f t="shared" si="538"/>
        <v>0</v>
      </c>
      <c r="Q5713" s="23">
        <f t="shared" si="539"/>
        <v>0</v>
      </c>
    </row>
    <row r="5714" spans="8:17" x14ac:dyDescent="0.25">
      <c r="H5714" s="11" t="str">
        <f t="shared" si="540"/>
        <v/>
      </c>
      <c r="I5714" s="9" t="str">
        <f t="shared" si="535"/>
        <v/>
      </c>
      <c r="J5714" s="21">
        <f>IFERROR(VLOOKUP(I5714,datos_para_memoria_demandas_cal!$C$2:$K$99000,2,FALSE),0)</f>
        <v>0</v>
      </c>
      <c r="K5714" s="22">
        <f>IFERROR(VLOOKUP(I5714,datos_para_memoria_demandas_cal!$C$2:$K$99000,3,FALSE),0)</f>
        <v>0</v>
      </c>
      <c r="L5714" s="22">
        <f>IFERROR(VLOOKUP(I5714,ES0031102460685007HA0F_20250101!$D$2:$K$99000,2,FALSE),0)</f>
        <v>0</v>
      </c>
      <c r="M5714" s="23">
        <f>IFERROR(VLOOKUP(I5714,datos_para_memoria_demandas_cal!$C$2:$K$99000,4,FALSE),0)</f>
        <v>0</v>
      </c>
      <c r="N5714" s="21">
        <f t="shared" si="536"/>
        <v>0</v>
      </c>
      <c r="O5714" s="22">
        <f t="shared" si="537"/>
        <v>0</v>
      </c>
      <c r="P5714" s="22">
        <f t="shared" si="538"/>
        <v>0</v>
      </c>
      <c r="Q5714" s="23">
        <f t="shared" si="539"/>
        <v>0</v>
      </c>
    </row>
    <row r="5715" spans="8:17" x14ac:dyDescent="0.25">
      <c r="H5715" s="11" t="str">
        <f t="shared" si="540"/>
        <v/>
      </c>
      <c r="I5715" s="9" t="str">
        <f t="shared" si="535"/>
        <v/>
      </c>
      <c r="J5715" s="21">
        <f>IFERROR(VLOOKUP(I5715,datos_para_memoria_demandas_cal!$C$2:$K$99000,2,FALSE),0)</f>
        <v>0</v>
      </c>
      <c r="K5715" s="22">
        <f>IFERROR(VLOOKUP(I5715,datos_para_memoria_demandas_cal!$C$2:$K$99000,3,FALSE),0)</f>
        <v>0</v>
      </c>
      <c r="L5715" s="22">
        <f>IFERROR(VLOOKUP(I5715,ES0031102460685007HA0F_20250101!$D$2:$K$99000,2,FALSE),0)</f>
        <v>0</v>
      </c>
      <c r="M5715" s="23">
        <f>IFERROR(VLOOKUP(I5715,datos_para_memoria_demandas_cal!$C$2:$K$99000,4,FALSE),0)</f>
        <v>0</v>
      </c>
      <c r="N5715" s="21">
        <f t="shared" si="536"/>
        <v>0</v>
      </c>
      <c r="O5715" s="22">
        <f t="shared" si="537"/>
        <v>0</v>
      </c>
      <c r="P5715" s="22">
        <f t="shared" si="538"/>
        <v>0</v>
      </c>
      <c r="Q5715" s="23">
        <f t="shared" si="539"/>
        <v>0</v>
      </c>
    </row>
    <row r="5716" spans="8:17" x14ac:dyDescent="0.25">
      <c r="H5716" s="11" t="str">
        <f t="shared" si="540"/>
        <v/>
      </c>
      <c r="I5716" s="9" t="str">
        <f t="shared" si="535"/>
        <v/>
      </c>
      <c r="J5716" s="21">
        <f>IFERROR(VLOOKUP(I5716,datos_para_memoria_demandas_cal!$C$2:$K$99000,2,FALSE),0)</f>
        <v>0</v>
      </c>
      <c r="K5716" s="22">
        <f>IFERROR(VLOOKUP(I5716,datos_para_memoria_demandas_cal!$C$2:$K$99000,3,FALSE),0)</f>
        <v>0</v>
      </c>
      <c r="L5716" s="22">
        <f>IFERROR(VLOOKUP(I5716,ES0031102460685007HA0F_20250101!$D$2:$K$99000,2,FALSE),0)</f>
        <v>0</v>
      </c>
      <c r="M5716" s="23">
        <f>IFERROR(VLOOKUP(I5716,datos_para_memoria_demandas_cal!$C$2:$K$99000,4,FALSE),0)</f>
        <v>0</v>
      </c>
      <c r="N5716" s="21">
        <f t="shared" si="536"/>
        <v>0</v>
      </c>
      <c r="O5716" s="22">
        <f t="shared" si="537"/>
        <v>0</v>
      </c>
      <c r="P5716" s="22">
        <f t="shared" si="538"/>
        <v>0</v>
      </c>
      <c r="Q5716" s="23">
        <f t="shared" si="539"/>
        <v>0</v>
      </c>
    </row>
    <row r="5717" spans="8:17" x14ac:dyDescent="0.25">
      <c r="H5717" s="11" t="str">
        <f t="shared" si="540"/>
        <v/>
      </c>
      <c r="I5717" s="9" t="str">
        <f t="shared" si="535"/>
        <v/>
      </c>
      <c r="J5717" s="21">
        <f>IFERROR(VLOOKUP(I5717,datos_para_memoria_demandas_cal!$C$2:$K$99000,2,FALSE),0)</f>
        <v>0</v>
      </c>
      <c r="K5717" s="22">
        <f>IFERROR(VLOOKUP(I5717,datos_para_memoria_demandas_cal!$C$2:$K$99000,3,FALSE),0)</f>
        <v>0</v>
      </c>
      <c r="L5717" s="22">
        <f>IFERROR(VLOOKUP(I5717,ES0031102460685007HA0F_20250101!$D$2:$K$99000,2,FALSE),0)</f>
        <v>0</v>
      </c>
      <c r="M5717" s="23">
        <f>IFERROR(VLOOKUP(I5717,datos_para_memoria_demandas_cal!$C$2:$K$99000,4,FALSE),0)</f>
        <v>0</v>
      </c>
      <c r="N5717" s="21">
        <f t="shared" si="536"/>
        <v>0</v>
      </c>
      <c r="O5717" s="22">
        <f t="shared" si="537"/>
        <v>0</v>
      </c>
      <c r="P5717" s="22">
        <f t="shared" si="538"/>
        <v>0</v>
      </c>
      <c r="Q5717" s="23">
        <f t="shared" si="539"/>
        <v>0</v>
      </c>
    </row>
    <row r="5718" spans="8:17" x14ac:dyDescent="0.25">
      <c r="H5718" s="11" t="str">
        <f t="shared" si="540"/>
        <v/>
      </c>
      <c r="I5718" s="9" t="str">
        <f t="shared" si="535"/>
        <v/>
      </c>
      <c r="J5718" s="21">
        <f>IFERROR(VLOOKUP(I5718,datos_para_memoria_demandas_cal!$C$2:$K$99000,2,FALSE),0)</f>
        <v>0</v>
      </c>
      <c r="K5718" s="22">
        <f>IFERROR(VLOOKUP(I5718,datos_para_memoria_demandas_cal!$C$2:$K$99000,3,FALSE),0)</f>
        <v>0</v>
      </c>
      <c r="L5718" s="22">
        <f>IFERROR(VLOOKUP(I5718,ES0031102460685007HA0F_20250101!$D$2:$K$99000,2,FALSE),0)</f>
        <v>0</v>
      </c>
      <c r="M5718" s="23">
        <f>IFERROR(VLOOKUP(I5718,datos_para_memoria_demandas_cal!$C$2:$K$99000,4,FALSE),0)</f>
        <v>0</v>
      </c>
      <c r="N5718" s="21">
        <f t="shared" si="536"/>
        <v>0</v>
      </c>
      <c r="O5718" s="22">
        <f t="shared" si="537"/>
        <v>0</v>
      </c>
      <c r="P5718" s="22">
        <f t="shared" si="538"/>
        <v>0</v>
      </c>
      <c r="Q5718" s="23">
        <f t="shared" si="539"/>
        <v>0</v>
      </c>
    </row>
    <row r="5719" spans="8:17" x14ac:dyDescent="0.25">
      <c r="H5719" s="11" t="str">
        <f t="shared" si="540"/>
        <v/>
      </c>
      <c r="I5719" s="9" t="str">
        <f t="shared" si="535"/>
        <v/>
      </c>
      <c r="J5719" s="21">
        <f>IFERROR(VLOOKUP(I5719,datos_para_memoria_demandas_cal!$C$2:$K$99000,2,FALSE),0)</f>
        <v>0</v>
      </c>
      <c r="K5719" s="22">
        <f>IFERROR(VLOOKUP(I5719,datos_para_memoria_demandas_cal!$C$2:$K$99000,3,FALSE),0)</f>
        <v>0</v>
      </c>
      <c r="L5719" s="22">
        <f>IFERROR(VLOOKUP(I5719,ES0031102460685007HA0F_20250101!$D$2:$K$99000,2,FALSE),0)</f>
        <v>0</v>
      </c>
      <c r="M5719" s="23">
        <f>IFERROR(VLOOKUP(I5719,datos_para_memoria_demandas_cal!$C$2:$K$99000,4,FALSE),0)</f>
        <v>0</v>
      </c>
      <c r="N5719" s="21">
        <f t="shared" si="536"/>
        <v>0</v>
      </c>
      <c r="O5719" s="22">
        <f t="shared" si="537"/>
        <v>0</v>
      </c>
      <c r="P5719" s="22">
        <f t="shared" si="538"/>
        <v>0</v>
      </c>
      <c r="Q5719" s="23">
        <f t="shared" si="539"/>
        <v>0</v>
      </c>
    </row>
    <row r="5720" spans="8:17" x14ac:dyDescent="0.25">
      <c r="H5720" s="11" t="str">
        <f t="shared" si="540"/>
        <v/>
      </c>
      <c r="I5720" s="9" t="str">
        <f t="shared" si="535"/>
        <v/>
      </c>
      <c r="J5720" s="21">
        <f>IFERROR(VLOOKUP(I5720,datos_para_memoria_demandas_cal!$C$2:$K$99000,2,FALSE),0)</f>
        <v>0</v>
      </c>
      <c r="K5720" s="22">
        <f>IFERROR(VLOOKUP(I5720,datos_para_memoria_demandas_cal!$C$2:$K$99000,3,FALSE),0)</f>
        <v>0</v>
      </c>
      <c r="L5720" s="22">
        <f>IFERROR(VLOOKUP(I5720,ES0031102460685007HA0F_20250101!$D$2:$K$99000,2,FALSE),0)</f>
        <v>0</v>
      </c>
      <c r="M5720" s="23">
        <f>IFERROR(VLOOKUP(I5720,datos_para_memoria_demandas_cal!$C$2:$K$99000,4,FALSE),0)</f>
        <v>0</v>
      </c>
      <c r="N5720" s="21">
        <f t="shared" si="536"/>
        <v>0</v>
      </c>
      <c r="O5720" s="22">
        <f t="shared" si="537"/>
        <v>0</v>
      </c>
      <c r="P5720" s="22">
        <f t="shared" si="538"/>
        <v>0</v>
      </c>
      <c r="Q5720" s="23">
        <f t="shared" si="539"/>
        <v>0</v>
      </c>
    </row>
    <row r="5721" spans="8:17" x14ac:dyDescent="0.25">
      <c r="H5721" s="11" t="str">
        <f t="shared" si="540"/>
        <v/>
      </c>
      <c r="I5721" s="9" t="str">
        <f t="shared" si="535"/>
        <v/>
      </c>
      <c r="J5721" s="21">
        <f>IFERROR(VLOOKUP(I5721,datos_para_memoria_demandas_cal!$C$2:$K$99000,2,FALSE),0)</f>
        <v>0</v>
      </c>
      <c r="K5721" s="22">
        <f>IFERROR(VLOOKUP(I5721,datos_para_memoria_demandas_cal!$C$2:$K$99000,3,FALSE),0)</f>
        <v>0</v>
      </c>
      <c r="L5721" s="22">
        <f>IFERROR(VLOOKUP(I5721,ES0031102460685007HA0F_20250101!$D$2:$K$99000,2,FALSE),0)</f>
        <v>0</v>
      </c>
      <c r="M5721" s="23">
        <f>IFERROR(VLOOKUP(I5721,datos_para_memoria_demandas_cal!$C$2:$K$99000,4,FALSE),0)</f>
        <v>0</v>
      </c>
      <c r="N5721" s="21">
        <f t="shared" si="536"/>
        <v>0</v>
      </c>
      <c r="O5721" s="22">
        <f t="shared" si="537"/>
        <v>0</v>
      </c>
      <c r="P5721" s="22">
        <f t="shared" si="538"/>
        <v>0</v>
      </c>
      <c r="Q5721" s="23">
        <f t="shared" si="539"/>
        <v>0</v>
      </c>
    </row>
    <row r="5722" spans="8:17" x14ac:dyDescent="0.25">
      <c r="H5722" s="11" t="str">
        <f t="shared" si="540"/>
        <v/>
      </c>
      <c r="I5722" s="9" t="str">
        <f t="shared" si="535"/>
        <v/>
      </c>
      <c r="J5722" s="21">
        <f>IFERROR(VLOOKUP(I5722,datos_para_memoria_demandas_cal!$C$2:$K$99000,2,FALSE),0)</f>
        <v>0</v>
      </c>
      <c r="K5722" s="22">
        <f>IFERROR(VLOOKUP(I5722,datos_para_memoria_demandas_cal!$C$2:$K$99000,3,FALSE),0)</f>
        <v>0</v>
      </c>
      <c r="L5722" s="22">
        <f>IFERROR(VLOOKUP(I5722,ES0031102460685007HA0F_20250101!$D$2:$K$99000,2,FALSE),0)</f>
        <v>0</v>
      </c>
      <c r="M5722" s="23">
        <f>IFERROR(VLOOKUP(I5722,datos_para_memoria_demandas_cal!$C$2:$K$99000,4,FALSE),0)</f>
        <v>0</v>
      </c>
      <c r="N5722" s="21">
        <f t="shared" si="536"/>
        <v>0</v>
      </c>
      <c r="O5722" s="22">
        <f t="shared" si="537"/>
        <v>0</v>
      </c>
      <c r="P5722" s="22">
        <f t="shared" si="538"/>
        <v>0</v>
      </c>
      <c r="Q5722" s="23">
        <f t="shared" si="539"/>
        <v>0</v>
      </c>
    </row>
    <row r="5723" spans="8:17" x14ac:dyDescent="0.25">
      <c r="H5723" s="11" t="str">
        <f t="shared" si="540"/>
        <v/>
      </c>
      <c r="I5723" s="9" t="str">
        <f t="shared" si="535"/>
        <v/>
      </c>
      <c r="J5723" s="21">
        <f>IFERROR(VLOOKUP(I5723,datos_para_memoria_demandas_cal!$C$2:$K$99000,2,FALSE),0)</f>
        <v>0</v>
      </c>
      <c r="K5723" s="22">
        <f>IFERROR(VLOOKUP(I5723,datos_para_memoria_demandas_cal!$C$2:$K$99000,3,FALSE),0)</f>
        <v>0</v>
      </c>
      <c r="L5723" s="22">
        <f>IFERROR(VLOOKUP(I5723,ES0031102460685007HA0F_20250101!$D$2:$K$99000,2,FALSE),0)</f>
        <v>0</v>
      </c>
      <c r="M5723" s="23">
        <f>IFERROR(VLOOKUP(I5723,datos_para_memoria_demandas_cal!$C$2:$K$99000,4,FALSE),0)</f>
        <v>0</v>
      </c>
      <c r="N5723" s="21">
        <f t="shared" si="536"/>
        <v>0</v>
      </c>
      <c r="O5723" s="22">
        <f t="shared" si="537"/>
        <v>0</v>
      </c>
      <c r="P5723" s="22">
        <f t="shared" si="538"/>
        <v>0</v>
      </c>
      <c r="Q5723" s="23">
        <f t="shared" si="539"/>
        <v>0</v>
      </c>
    </row>
    <row r="5724" spans="8:17" x14ac:dyDescent="0.25">
      <c r="H5724" s="11" t="str">
        <f t="shared" si="540"/>
        <v/>
      </c>
      <c r="I5724" s="9" t="str">
        <f t="shared" si="535"/>
        <v/>
      </c>
      <c r="J5724" s="21">
        <f>IFERROR(VLOOKUP(I5724,datos_para_memoria_demandas_cal!$C$2:$K$99000,2,FALSE),0)</f>
        <v>0</v>
      </c>
      <c r="K5724" s="22">
        <f>IFERROR(VLOOKUP(I5724,datos_para_memoria_demandas_cal!$C$2:$K$99000,3,FALSE),0)</f>
        <v>0</v>
      </c>
      <c r="L5724" s="22">
        <f>IFERROR(VLOOKUP(I5724,ES0031102460685007HA0F_20250101!$D$2:$K$99000,2,FALSE),0)</f>
        <v>0</v>
      </c>
      <c r="M5724" s="23">
        <f>IFERROR(VLOOKUP(I5724,datos_para_memoria_demandas_cal!$C$2:$K$99000,4,FALSE),0)</f>
        <v>0</v>
      </c>
      <c r="N5724" s="21">
        <f t="shared" si="536"/>
        <v>0</v>
      </c>
      <c r="O5724" s="22">
        <f t="shared" si="537"/>
        <v>0</v>
      </c>
      <c r="P5724" s="22">
        <f t="shared" si="538"/>
        <v>0</v>
      </c>
      <c r="Q5724" s="23">
        <f t="shared" si="539"/>
        <v>0</v>
      </c>
    </row>
    <row r="5725" spans="8:17" x14ac:dyDescent="0.25">
      <c r="H5725" s="11" t="str">
        <f t="shared" si="540"/>
        <v/>
      </c>
      <c r="I5725" s="9" t="str">
        <f t="shared" si="535"/>
        <v/>
      </c>
      <c r="J5725" s="21">
        <f>IFERROR(VLOOKUP(I5725,datos_para_memoria_demandas_cal!$C$2:$K$99000,2,FALSE),0)</f>
        <v>0</v>
      </c>
      <c r="K5725" s="22">
        <f>IFERROR(VLOOKUP(I5725,datos_para_memoria_demandas_cal!$C$2:$K$99000,3,FALSE),0)</f>
        <v>0</v>
      </c>
      <c r="L5725" s="22">
        <f>IFERROR(VLOOKUP(I5725,ES0031102460685007HA0F_20250101!$D$2:$K$99000,2,FALSE),0)</f>
        <v>0</v>
      </c>
      <c r="M5725" s="23">
        <f>IFERROR(VLOOKUP(I5725,datos_para_memoria_demandas_cal!$C$2:$K$99000,4,FALSE),0)</f>
        <v>0</v>
      </c>
      <c r="N5725" s="21">
        <f t="shared" si="536"/>
        <v>0</v>
      </c>
      <c r="O5725" s="22">
        <f t="shared" si="537"/>
        <v>0</v>
      </c>
      <c r="P5725" s="22">
        <f t="shared" si="538"/>
        <v>0</v>
      </c>
      <c r="Q5725" s="23">
        <f t="shared" si="539"/>
        <v>0</v>
      </c>
    </row>
    <row r="5726" spans="8:17" x14ac:dyDescent="0.25">
      <c r="H5726" s="11" t="str">
        <f t="shared" si="540"/>
        <v/>
      </c>
      <c r="I5726" s="9" t="str">
        <f t="shared" si="535"/>
        <v/>
      </c>
      <c r="J5726" s="21">
        <f>IFERROR(VLOOKUP(I5726,datos_para_memoria_demandas_cal!$C$2:$K$99000,2,FALSE),0)</f>
        <v>0</v>
      </c>
      <c r="K5726" s="22">
        <f>IFERROR(VLOOKUP(I5726,datos_para_memoria_demandas_cal!$C$2:$K$99000,3,FALSE),0)</f>
        <v>0</v>
      </c>
      <c r="L5726" s="22">
        <f>IFERROR(VLOOKUP(I5726,ES0031102460685007HA0F_20250101!$D$2:$K$99000,2,FALSE),0)</f>
        <v>0</v>
      </c>
      <c r="M5726" s="23">
        <f>IFERROR(VLOOKUP(I5726,datos_para_memoria_demandas_cal!$C$2:$K$99000,4,FALSE),0)</f>
        <v>0</v>
      </c>
      <c r="N5726" s="21">
        <f t="shared" si="536"/>
        <v>0</v>
      </c>
      <c r="O5726" s="22">
        <f t="shared" si="537"/>
        <v>0</v>
      </c>
      <c r="P5726" s="22">
        <f t="shared" si="538"/>
        <v>0</v>
      </c>
      <c r="Q5726" s="23">
        <f t="shared" si="539"/>
        <v>0</v>
      </c>
    </row>
    <row r="5727" spans="8:17" x14ac:dyDescent="0.25">
      <c r="H5727" s="11" t="str">
        <f t="shared" si="540"/>
        <v/>
      </c>
      <c r="I5727" s="9" t="str">
        <f t="shared" si="535"/>
        <v/>
      </c>
      <c r="J5727" s="21">
        <f>IFERROR(VLOOKUP(I5727,datos_para_memoria_demandas_cal!$C$2:$K$99000,2,FALSE),0)</f>
        <v>0</v>
      </c>
      <c r="K5727" s="22">
        <f>IFERROR(VLOOKUP(I5727,datos_para_memoria_demandas_cal!$C$2:$K$99000,3,FALSE),0)</f>
        <v>0</v>
      </c>
      <c r="L5727" s="22">
        <f>IFERROR(VLOOKUP(I5727,ES0031102460685007HA0F_20250101!$D$2:$K$99000,2,FALSE),0)</f>
        <v>0</v>
      </c>
      <c r="M5727" s="23">
        <f>IFERROR(VLOOKUP(I5727,datos_para_memoria_demandas_cal!$C$2:$K$99000,4,FALSE),0)</f>
        <v>0</v>
      </c>
      <c r="N5727" s="21">
        <f t="shared" si="536"/>
        <v>0</v>
      </c>
      <c r="O5727" s="22">
        <f t="shared" si="537"/>
        <v>0</v>
      </c>
      <c r="P5727" s="22">
        <f t="shared" si="538"/>
        <v>0</v>
      </c>
      <c r="Q5727" s="23">
        <f t="shared" si="539"/>
        <v>0</v>
      </c>
    </row>
    <row r="5728" spans="8:17" x14ac:dyDescent="0.25">
      <c r="H5728" s="11" t="str">
        <f t="shared" si="540"/>
        <v/>
      </c>
      <c r="I5728" s="9" t="str">
        <f t="shared" si="535"/>
        <v/>
      </c>
      <c r="J5728" s="21">
        <f>IFERROR(VLOOKUP(I5728,datos_para_memoria_demandas_cal!$C$2:$K$99000,2,FALSE),0)</f>
        <v>0</v>
      </c>
      <c r="K5728" s="22">
        <f>IFERROR(VLOOKUP(I5728,datos_para_memoria_demandas_cal!$C$2:$K$99000,3,FALSE),0)</f>
        <v>0</v>
      </c>
      <c r="L5728" s="22">
        <f>IFERROR(VLOOKUP(I5728,ES0031102460685007HA0F_20250101!$D$2:$K$99000,2,FALSE),0)</f>
        <v>0</v>
      </c>
      <c r="M5728" s="23">
        <f>IFERROR(VLOOKUP(I5728,datos_para_memoria_demandas_cal!$C$2:$K$99000,4,FALSE),0)</f>
        <v>0</v>
      </c>
      <c r="N5728" s="21">
        <f t="shared" si="536"/>
        <v>0</v>
      </c>
      <c r="O5728" s="22">
        <f t="shared" si="537"/>
        <v>0</v>
      </c>
      <c r="P5728" s="22">
        <f t="shared" si="538"/>
        <v>0</v>
      </c>
      <c r="Q5728" s="23">
        <f t="shared" si="539"/>
        <v>0</v>
      </c>
    </row>
    <row r="5729" spans="8:17" x14ac:dyDescent="0.25">
      <c r="H5729" s="11" t="str">
        <f t="shared" si="540"/>
        <v/>
      </c>
      <c r="I5729" s="9" t="str">
        <f t="shared" si="535"/>
        <v/>
      </c>
      <c r="J5729" s="21">
        <f>IFERROR(VLOOKUP(I5729,datos_para_memoria_demandas_cal!$C$2:$K$99000,2,FALSE),0)</f>
        <v>0</v>
      </c>
      <c r="K5729" s="22">
        <f>IFERROR(VLOOKUP(I5729,datos_para_memoria_demandas_cal!$C$2:$K$99000,3,FALSE),0)</f>
        <v>0</v>
      </c>
      <c r="L5729" s="22">
        <f>IFERROR(VLOOKUP(I5729,ES0031102460685007HA0F_20250101!$D$2:$K$99000,2,FALSE),0)</f>
        <v>0</v>
      </c>
      <c r="M5729" s="23">
        <f>IFERROR(VLOOKUP(I5729,datos_para_memoria_demandas_cal!$C$2:$K$99000,4,FALSE),0)</f>
        <v>0</v>
      </c>
      <c r="N5729" s="21">
        <f t="shared" si="536"/>
        <v>0</v>
      </c>
      <c r="O5729" s="22">
        <f t="shared" si="537"/>
        <v>0</v>
      </c>
      <c r="P5729" s="22">
        <f t="shared" si="538"/>
        <v>0</v>
      </c>
      <c r="Q5729" s="23">
        <f t="shared" si="539"/>
        <v>0</v>
      </c>
    </row>
    <row r="5730" spans="8:17" x14ac:dyDescent="0.25">
      <c r="H5730" s="11" t="str">
        <f t="shared" si="540"/>
        <v/>
      </c>
      <c r="I5730" s="9" t="str">
        <f t="shared" si="535"/>
        <v/>
      </c>
      <c r="J5730" s="21">
        <f>IFERROR(VLOOKUP(I5730,datos_para_memoria_demandas_cal!$C$2:$K$99000,2,FALSE),0)</f>
        <v>0</v>
      </c>
      <c r="K5730" s="22">
        <f>IFERROR(VLOOKUP(I5730,datos_para_memoria_demandas_cal!$C$2:$K$99000,3,FALSE),0)</f>
        <v>0</v>
      </c>
      <c r="L5730" s="22">
        <f>IFERROR(VLOOKUP(I5730,ES0031102460685007HA0F_20250101!$D$2:$K$99000,2,FALSE),0)</f>
        <v>0</v>
      </c>
      <c r="M5730" s="23">
        <f>IFERROR(VLOOKUP(I5730,datos_para_memoria_demandas_cal!$C$2:$K$99000,4,FALSE),0)</f>
        <v>0</v>
      </c>
      <c r="N5730" s="21">
        <f t="shared" si="536"/>
        <v>0</v>
      </c>
      <c r="O5730" s="22">
        <f t="shared" si="537"/>
        <v>0</v>
      </c>
      <c r="P5730" s="22">
        <f t="shared" si="538"/>
        <v>0</v>
      </c>
      <c r="Q5730" s="23">
        <f t="shared" si="539"/>
        <v>0</v>
      </c>
    </row>
    <row r="5731" spans="8:17" x14ac:dyDescent="0.25">
      <c r="H5731" s="11" t="str">
        <f t="shared" si="540"/>
        <v/>
      </c>
      <c r="I5731" s="9" t="str">
        <f t="shared" si="535"/>
        <v/>
      </c>
      <c r="J5731" s="21">
        <f>IFERROR(VLOOKUP(I5731,datos_para_memoria_demandas_cal!$C$2:$K$99000,2,FALSE),0)</f>
        <v>0</v>
      </c>
      <c r="K5731" s="22">
        <f>IFERROR(VLOOKUP(I5731,datos_para_memoria_demandas_cal!$C$2:$K$99000,3,FALSE),0)</f>
        <v>0</v>
      </c>
      <c r="L5731" s="22">
        <f>IFERROR(VLOOKUP(I5731,ES0031102460685007HA0F_20250101!$D$2:$K$99000,2,FALSE),0)</f>
        <v>0</v>
      </c>
      <c r="M5731" s="23">
        <f>IFERROR(VLOOKUP(I5731,datos_para_memoria_demandas_cal!$C$2:$K$99000,4,FALSE),0)</f>
        <v>0</v>
      </c>
      <c r="N5731" s="21">
        <f t="shared" si="536"/>
        <v>0</v>
      </c>
      <c r="O5731" s="22">
        <f t="shared" si="537"/>
        <v>0</v>
      </c>
      <c r="P5731" s="22">
        <f t="shared" si="538"/>
        <v>0</v>
      </c>
      <c r="Q5731" s="23">
        <f t="shared" si="539"/>
        <v>0</v>
      </c>
    </row>
    <row r="5732" spans="8:17" x14ac:dyDescent="0.25">
      <c r="H5732" s="11" t="str">
        <f t="shared" si="540"/>
        <v/>
      </c>
      <c r="I5732" s="9" t="str">
        <f t="shared" si="535"/>
        <v/>
      </c>
      <c r="J5732" s="21">
        <f>IFERROR(VLOOKUP(I5732,datos_para_memoria_demandas_cal!$C$2:$K$99000,2,FALSE),0)</f>
        <v>0</v>
      </c>
      <c r="K5732" s="22">
        <f>IFERROR(VLOOKUP(I5732,datos_para_memoria_demandas_cal!$C$2:$K$99000,3,FALSE),0)</f>
        <v>0</v>
      </c>
      <c r="L5732" s="22">
        <f>IFERROR(VLOOKUP(I5732,ES0031102460685007HA0F_20250101!$D$2:$K$99000,2,FALSE),0)</f>
        <v>0</v>
      </c>
      <c r="M5732" s="23">
        <f>IFERROR(VLOOKUP(I5732,datos_para_memoria_demandas_cal!$C$2:$K$99000,4,FALSE),0)</f>
        <v>0</v>
      </c>
      <c r="N5732" s="21">
        <f t="shared" si="536"/>
        <v>0</v>
      </c>
      <c r="O5732" s="22">
        <f t="shared" si="537"/>
        <v>0</v>
      </c>
      <c r="P5732" s="22">
        <f t="shared" si="538"/>
        <v>0</v>
      </c>
      <c r="Q5732" s="23">
        <f t="shared" si="539"/>
        <v>0</v>
      </c>
    </row>
    <row r="5733" spans="8:17" x14ac:dyDescent="0.25">
      <c r="H5733" s="11" t="str">
        <f t="shared" si="540"/>
        <v/>
      </c>
      <c r="I5733" s="9" t="str">
        <f t="shared" si="535"/>
        <v/>
      </c>
      <c r="J5733" s="21">
        <f>IFERROR(VLOOKUP(I5733,datos_para_memoria_demandas_cal!$C$2:$K$99000,2,FALSE),0)</f>
        <v>0</v>
      </c>
      <c r="K5733" s="22">
        <f>IFERROR(VLOOKUP(I5733,datos_para_memoria_demandas_cal!$C$2:$K$99000,3,FALSE),0)</f>
        <v>0</v>
      </c>
      <c r="L5733" s="22">
        <f>IFERROR(VLOOKUP(I5733,ES0031102460685007HA0F_20250101!$D$2:$K$99000,2,FALSE),0)</f>
        <v>0</v>
      </c>
      <c r="M5733" s="23">
        <f>IFERROR(VLOOKUP(I5733,datos_para_memoria_demandas_cal!$C$2:$K$99000,4,FALSE),0)</f>
        <v>0</v>
      </c>
      <c r="N5733" s="21">
        <f t="shared" si="536"/>
        <v>0</v>
      </c>
      <c r="O5733" s="22">
        <f t="shared" si="537"/>
        <v>0</v>
      </c>
      <c r="P5733" s="22">
        <f t="shared" si="538"/>
        <v>0</v>
      </c>
      <c r="Q5733" s="23">
        <f t="shared" si="539"/>
        <v>0</v>
      </c>
    </row>
    <row r="5734" spans="8:17" x14ac:dyDescent="0.25">
      <c r="H5734" s="11" t="str">
        <f t="shared" si="540"/>
        <v/>
      </c>
      <c r="I5734" s="9" t="str">
        <f t="shared" si="535"/>
        <v/>
      </c>
      <c r="J5734" s="21">
        <f>IFERROR(VLOOKUP(I5734,datos_para_memoria_demandas_cal!$C$2:$K$99000,2,FALSE),0)</f>
        <v>0</v>
      </c>
      <c r="K5734" s="22">
        <f>IFERROR(VLOOKUP(I5734,datos_para_memoria_demandas_cal!$C$2:$K$99000,3,FALSE),0)</f>
        <v>0</v>
      </c>
      <c r="L5734" s="22">
        <f>IFERROR(VLOOKUP(I5734,ES0031102460685007HA0F_20250101!$D$2:$K$99000,2,FALSE),0)</f>
        <v>0</v>
      </c>
      <c r="M5734" s="23">
        <f>IFERROR(VLOOKUP(I5734,datos_para_memoria_demandas_cal!$C$2:$K$99000,4,FALSE),0)</f>
        <v>0</v>
      </c>
      <c r="N5734" s="21">
        <f t="shared" si="536"/>
        <v>0</v>
      </c>
      <c r="O5734" s="22">
        <f t="shared" si="537"/>
        <v>0</v>
      </c>
      <c r="P5734" s="22">
        <f t="shared" si="538"/>
        <v>0</v>
      </c>
      <c r="Q5734" s="23">
        <f t="shared" si="539"/>
        <v>0</v>
      </c>
    </row>
    <row r="5735" spans="8:17" x14ac:dyDescent="0.25">
      <c r="H5735" s="11" t="str">
        <f t="shared" si="540"/>
        <v/>
      </c>
      <c r="I5735" s="9" t="str">
        <f t="shared" si="535"/>
        <v/>
      </c>
      <c r="J5735" s="21">
        <f>IFERROR(VLOOKUP(I5735,datos_para_memoria_demandas_cal!$C$2:$K$99000,2,FALSE),0)</f>
        <v>0</v>
      </c>
      <c r="K5735" s="22">
        <f>IFERROR(VLOOKUP(I5735,datos_para_memoria_demandas_cal!$C$2:$K$99000,3,FALSE),0)</f>
        <v>0</v>
      </c>
      <c r="L5735" s="22">
        <f>IFERROR(VLOOKUP(I5735,ES0031102460685007HA0F_20250101!$D$2:$K$99000,2,FALSE),0)</f>
        <v>0</v>
      </c>
      <c r="M5735" s="23">
        <f>IFERROR(VLOOKUP(I5735,datos_para_memoria_demandas_cal!$C$2:$K$99000,4,FALSE),0)</f>
        <v>0</v>
      </c>
      <c r="N5735" s="21">
        <f t="shared" si="536"/>
        <v>0</v>
      </c>
      <c r="O5735" s="22">
        <f t="shared" si="537"/>
        <v>0</v>
      </c>
      <c r="P5735" s="22">
        <f t="shared" si="538"/>
        <v>0</v>
      </c>
      <c r="Q5735" s="23">
        <f t="shared" si="539"/>
        <v>0</v>
      </c>
    </row>
    <row r="5736" spans="8:17" x14ac:dyDescent="0.25">
      <c r="H5736" s="11" t="str">
        <f t="shared" si="540"/>
        <v/>
      </c>
      <c r="I5736" s="9" t="str">
        <f t="shared" si="535"/>
        <v/>
      </c>
      <c r="J5736" s="21">
        <f>IFERROR(VLOOKUP(I5736,datos_para_memoria_demandas_cal!$C$2:$K$99000,2,FALSE),0)</f>
        <v>0</v>
      </c>
      <c r="K5736" s="22">
        <f>IFERROR(VLOOKUP(I5736,datos_para_memoria_demandas_cal!$C$2:$K$99000,3,FALSE),0)</f>
        <v>0</v>
      </c>
      <c r="L5736" s="22">
        <f>IFERROR(VLOOKUP(I5736,ES0031102460685007HA0F_20250101!$D$2:$K$99000,2,FALSE),0)</f>
        <v>0</v>
      </c>
      <c r="M5736" s="23">
        <f>IFERROR(VLOOKUP(I5736,datos_para_memoria_demandas_cal!$C$2:$K$99000,4,FALSE),0)</f>
        <v>0</v>
      </c>
      <c r="N5736" s="21">
        <f t="shared" si="536"/>
        <v>0</v>
      </c>
      <c r="O5736" s="22">
        <f t="shared" si="537"/>
        <v>0</v>
      </c>
      <c r="P5736" s="22">
        <f t="shared" si="538"/>
        <v>0</v>
      </c>
      <c r="Q5736" s="23">
        <f t="shared" si="539"/>
        <v>0</v>
      </c>
    </row>
    <row r="5737" spans="8:17" x14ac:dyDescent="0.25">
      <c r="H5737" s="11" t="str">
        <f t="shared" si="540"/>
        <v/>
      </c>
      <c r="I5737" s="9" t="str">
        <f t="shared" si="535"/>
        <v/>
      </c>
      <c r="J5737" s="21">
        <f>IFERROR(VLOOKUP(I5737,datos_para_memoria_demandas_cal!$C$2:$K$99000,2,FALSE),0)</f>
        <v>0</v>
      </c>
      <c r="K5737" s="22">
        <f>IFERROR(VLOOKUP(I5737,datos_para_memoria_demandas_cal!$C$2:$K$99000,3,FALSE),0)</f>
        <v>0</v>
      </c>
      <c r="L5737" s="22">
        <f>IFERROR(VLOOKUP(I5737,ES0031102460685007HA0F_20250101!$D$2:$K$99000,2,FALSE),0)</f>
        <v>0</v>
      </c>
      <c r="M5737" s="23">
        <f>IFERROR(VLOOKUP(I5737,datos_para_memoria_demandas_cal!$C$2:$K$99000,4,FALSE),0)</f>
        <v>0</v>
      </c>
      <c r="N5737" s="21">
        <f t="shared" si="536"/>
        <v>0</v>
      </c>
      <c r="O5737" s="22">
        <f t="shared" si="537"/>
        <v>0</v>
      </c>
      <c r="P5737" s="22">
        <f t="shared" si="538"/>
        <v>0</v>
      </c>
      <c r="Q5737" s="23">
        <f t="shared" si="539"/>
        <v>0</v>
      </c>
    </row>
    <row r="5738" spans="8:17" x14ac:dyDescent="0.25">
      <c r="H5738" s="11" t="str">
        <f t="shared" si="540"/>
        <v/>
      </c>
      <c r="I5738" s="9" t="str">
        <f t="shared" si="535"/>
        <v/>
      </c>
      <c r="J5738" s="21">
        <f>IFERROR(VLOOKUP(I5738,datos_para_memoria_demandas_cal!$C$2:$K$99000,2,FALSE),0)</f>
        <v>0</v>
      </c>
      <c r="K5738" s="22">
        <f>IFERROR(VLOOKUP(I5738,datos_para_memoria_demandas_cal!$C$2:$K$99000,3,FALSE),0)</f>
        <v>0</v>
      </c>
      <c r="L5738" s="22">
        <f>IFERROR(VLOOKUP(I5738,ES0031102460685007HA0F_20250101!$D$2:$K$99000,2,FALSE),0)</f>
        <v>0</v>
      </c>
      <c r="M5738" s="23">
        <f>IFERROR(VLOOKUP(I5738,datos_para_memoria_demandas_cal!$C$2:$K$99000,4,FALSE),0)</f>
        <v>0</v>
      </c>
      <c r="N5738" s="21">
        <f t="shared" si="536"/>
        <v>0</v>
      </c>
      <c r="O5738" s="22">
        <f t="shared" si="537"/>
        <v>0</v>
      </c>
      <c r="P5738" s="22">
        <f t="shared" si="538"/>
        <v>0</v>
      </c>
      <c r="Q5738" s="23">
        <f t="shared" si="539"/>
        <v>0</v>
      </c>
    </row>
    <row r="5739" spans="8:17" x14ac:dyDescent="0.25">
      <c r="H5739" s="11" t="str">
        <f t="shared" si="540"/>
        <v/>
      </c>
      <c r="I5739" s="9" t="str">
        <f t="shared" si="535"/>
        <v/>
      </c>
      <c r="J5739" s="21">
        <f>IFERROR(VLOOKUP(I5739,datos_para_memoria_demandas_cal!$C$2:$K$99000,2,FALSE),0)</f>
        <v>0</v>
      </c>
      <c r="K5739" s="22">
        <f>IFERROR(VLOOKUP(I5739,datos_para_memoria_demandas_cal!$C$2:$K$99000,3,FALSE),0)</f>
        <v>0</v>
      </c>
      <c r="L5739" s="22">
        <f>IFERROR(VLOOKUP(I5739,ES0031102460685007HA0F_20250101!$D$2:$K$99000,2,FALSE),0)</f>
        <v>0</v>
      </c>
      <c r="M5739" s="23">
        <f>IFERROR(VLOOKUP(I5739,datos_para_memoria_demandas_cal!$C$2:$K$99000,4,FALSE),0)</f>
        <v>0</v>
      </c>
      <c r="N5739" s="21">
        <f t="shared" si="536"/>
        <v>0</v>
      </c>
      <c r="O5739" s="22">
        <f t="shared" si="537"/>
        <v>0</v>
      </c>
      <c r="P5739" s="22">
        <f t="shared" si="538"/>
        <v>0</v>
      </c>
      <c r="Q5739" s="23">
        <f t="shared" si="539"/>
        <v>0</v>
      </c>
    </row>
    <row r="5740" spans="8:17" x14ac:dyDescent="0.25">
      <c r="H5740" s="11" t="str">
        <f t="shared" si="540"/>
        <v/>
      </c>
      <c r="I5740" s="9" t="str">
        <f t="shared" si="535"/>
        <v/>
      </c>
      <c r="J5740" s="21">
        <f>IFERROR(VLOOKUP(I5740,datos_para_memoria_demandas_cal!$C$2:$K$99000,2,FALSE),0)</f>
        <v>0</v>
      </c>
      <c r="K5740" s="22">
        <f>IFERROR(VLOOKUP(I5740,datos_para_memoria_demandas_cal!$C$2:$K$99000,3,FALSE),0)</f>
        <v>0</v>
      </c>
      <c r="L5740" s="22">
        <f>IFERROR(VLOOKUP(I5740,ES0031102460685007HA0F_20250101!$D$2:$K$99000,2,FALSE),0)</f>
        <v>0</v>
      </c>
      <c r="M5740" s="23">
        <f>IFERROR(VLOOKUP(I5740,datos_para_memoria_demandas_cal!$C$2:$K$99000,4,FALSE),0)</f>
        <v>0</v>
      </c>
      <c r="N5740" s="21">
        <f t="shared" si="536"/>
        <v>0</v>
      </c>
      <c r="O5740" s="22">
        <f t="shared" si="537"/>
        <v>0</v>
      </c>
      <c r="P5740" s="22">
        <f t="shared" si="538"/>
        <v>0</v>
      </c>
      <c r="Q5740" s="23">
        <f t="shared" si="539"/>
        <v>0</v>
      </c>
    </row>
    <row r="5741" spans="8:17" x14ac:dyDescent="0.25">
      <c r="H5741" s="11" t="str">
        <f t="shared" si="540"/>
        <v/>
      </c>
      <c r="I5741" s="9" t="str">
        <f t="shared" si="535"/>
        <v/>
      </c>
      <c r="J5741" s="21">
        <f>IFERROR(VLOOKUP(I5741,datos_para_memoria_demandas_cal!$C$2:$K$99000,2,FALSE),0)</f>
        <v>0</v>
      </c>
      <c r="K5741" s="22">
        <f>IFERROR(VLOOKUP(I5741,datos_para_memoria_demandas_cal!$C$2:$K$99000,3,FALSE),0)</f>
        <v>0</v>
      </c>
      <c r="L5741" s="22">
        <f>IFERROR(VLOOKUP(I5741,ES0031102460685007HA0F_20250101!$D$2:$K$99000,2,FALSE),0)</f>
        <v>0</v>
      </c>
      <c r="M5741" s="23">
        <f>IFERROR(VLOOKUP(I5741,datos_para_memoria_demandas_cal!$C$2:$K$99000,4,FALSE),0)</f>
        <v>0</v>
      </c>
      <c r="N5741" s="21">
        <f t="shared" si="536"/>
        <v>0</v>
      </c>
      <c r="O5741" s="22">
        <f t="shared" si="537"/>
        <v>0</v>
      </c>
      <c r="P5741" s="22">
        <f t="shared" si="538"/>
        <v>0</v>
      </c>
      <c r="Q5741" s="23">
        <f t="shared" si="539"/>
        <v>0</v>
      </c>
    </row>
    <row r="5742" spans="8:17" x14ac:dyDescent="0.25">
      <c r="H5742" s="11" t="str">
        <f t="shared" si="540"/>
        <v/>
      </c>
      <c r="I5742" s="9" t="str">
        <f t="shared" si="535"/>
        <v/>
      </c>
      <c r="J5742" s="21">
        <f>IFERROR(VLOOKUP(I5742,datos_para_memoria_demandas_cal!$C$2:$K$99000,2,FALSE),0)</f>
        <v>0</v>
      </c>
      <c r="K5742" s="22">
        <f>IFERROR(VLOOKUP(I5742,datos_para_memoria_demandas_cal!$C$2:$K$99000,3,FALSE),0)</f>
        <v>0</v>
      </c>
      <c r="L5742" s="22">
        <f>IFERROR(VLOOKUP(I5742,ES0031102460685007HA0F_20250101!$D$2:$K$99000,2,FALSE),0)</f>
        <v>0</v>
      </c>
      <c r="M5742" s="23">
        <f>IFERROR(VLOOKUP(I5742,datos_para_memoria_demandas_cal!$C$2:$K$99000,4,FALSE),0)</f>
        <v>0</v>
      </c>
      <c r="N5742" s="21">
        <f t="shared" si="536"/>
        <v>0</v>
      </c>
      <c r="O5742" s="22">
        <f t="shared" si="537"/>
        <v>0</v>
      </c>
      <c r="P5742" s="22">
        <f t="shared" si="538"/>
        <v>0</v>
      </c>
      <c r="Q5742" s="23">
        <f t="shared" si="539"/>
        <v>0</v>
      </c>
    </row>
    <row r="5743" spans="8:17" x14ac:dyDescent="0.25">
      <c r="H5743" s="11" t="str">
        <f t="shared" si="540"/>
        <v/>
      </c>
      <c r="I5743" s="9" t="str">
        <f t="shared" si="535"/>
        <v/>
      </c>
      <c r="J5743" s="21">
        <f>IFERROR(VLOOKUP(I5743,datos_para_memoria_demandas_cal!$C$2:$K$99000,2,FALSE),0)</f>
        <v>0</v>
      </c>
      <c r="K5743" s="22">
        <f>IFERROR(VLOOKUP(I5743,datos_para_memoria_demandas_cal!$C$2:$K$99000,3,FALSE),0)</f>
        <v>0</v>
      </c>
      <c r="L5743" s="22">
        <f>IFERROR(VLOOKUP(I5743,ES0031102460685007HA0F_20250101!$D$2:$K$99000,2,FALSE),0)</f>
        <v>0</v>
      </c>
      <c r="M5743" s="23">
        <f>IFERROR(VLOOKUP(I5743,datos_para_memoria_demandas_cal!$C$2:$K$99000,4,FALSE),0)</f>
        <v>0</v>
      </c>
      <c r="N5743" s="21">
        <f t="shared" si="536"/>
        <v>0</v>
      </c>
      <c r="O5743" s="22">
        <f t="shared" si="537"/>
        <v>0</v>
      </c>
      <c r="P5743" s="22">
        <f t="shared" si="538"/>
        <v>0</v>
      </c>
      <c r="Q5743" s="23">
        <f t="shared" si="539"/>
        <v>0</v>
      </c>
    </row>
    <row r="5744" spans="8:17" x14ac:dyDescent="0.25">
      <c r="H5744" s="11" t="str">
        <f t="shared" si="540"/>
        <v/>
      </c>
      <c r="I5744" s="9" t="str">
        <f t="shared" si="535"/>
        <v/>
      </c>
      <c r="J5744" s="21">
        <f>IFERROR(VLOOKUP(I5744,datos_para_memoria_demandas_cal!$C$2:$K$99000,2,FALSE),0)</f>
        <v>0</v>
      </c>
      <c r="K5744" s="22">
        <f>IFERROR(VLOOKUP(I5744,datos_para_memoria_demandas_cal!$C$2:$K$99000,3,FALSE),0)</f>
        <v>0</v>
      </c>
      <c r="L5744" s="22">
        <f>IFERROR(VLOOKUP(I5744,ES0031102460685007HA0F_20250101!$D$2:$K$99000,2,FALSE),0)</f>
        <v>0</v>
      </c>
      <c r="M5744" s="23">
        <f>IFERROR(VLOOKUP(I5744,datos_para_memoria_demandas_cal!$C$2:$K$99000,4,FALSE),0)</f>
        <v>0</v>
      </c>
      <c r="N5744" s="21">
        <f t="shared" si="536"/>
        <v>0</v>
      </c>
      <c r="O5744" s="22">
        <f t="shared" si="537"/>
        <v>0</v>
      </c>
      <c r="P5744" s="22">
        <f t="shared" si="538"/>
        <v>0</v>
      </c>
      <c r="Q5744" s="23">
        <f t="shared" si="539"/>
        <v>0</v>
      </c>
    </row>
    <row r="5745" spans="8:17" x14ac:dyDescent="0.25">
      <c r="H5745" s="11" t="str">
        <f t="shared" si="540"/>
        <v/>
      </c>
      <c r="I5745" s="9" t="str">
        <f t="shared" si="535"/>
        <v/>
      </c>
      <c r="J5745" s="21">
        <f>IFERROR(VLOOKUP(I5745,datos_para_memoria_demandas_cal!$C$2:$K$99000,2,FALSE),0)</f>
        <v>0</v>
      </c>
      <c r="K5745" s="22">
        <f>IFERROR(VLOOKUP(I5745,datos_para_memoria_demandas_cal!$C$2:$K$99000,3,FALSE),0)</f>
        <v>0</v>
      </c>
      <c r="L5745" s="22">
        <f>IFERROR(VLOOKUP(I5745,ES0031102460685007HA0F_20250101!$D$2:$K$99000,2,FALSE),0)</f>
        <v>0</v>
      </c>
      <c r="M5745" s="23">
        <f>IFERROR(VLOOKUP(I5745,datos_para_memoria_demandas_cal!$C$2:$K$99000,4,FALSE),0)</f>
        <v>0</v>
      </c>
      <c r="N5745" s="21">
        <f t="shared" si="536"/>
        <v>0</v>
      </c>
      <c r="O5745" s="22">
        <f t="shared" si="537"/>
        <v>0</v>
      </c>
      <c r="P5745" s="22">
        <f t="shared" si="538"/>
        <v>0</v>
      </c>
      <c r="Q5745" s="23">
        <f t="shared" si="539"/>
        <v>0</v>
      </c>
    </row>
    <row r="5746" spans="8:17" x14ac:dyDescent="0.25">
      <c r="H5746" s="11" t="str">
        <f t="shared" si="540"/>
        <v/>
      </c>
      <c r="I5746" s="9" t="str">
        <f t="shared" si="535"/>
        <v/>
      </c>
      <c r="J5746" s="21">
        <f>IFERROR(VLOOKUP(I5746,datos_para_memoria_demandas_cal!$C$2:$K$99000,2,FALSE),0)</f>
        <v>0</v>
      </c>
      <c r="K5746" s="22">
        <f>IFERROR(VLOOKUP(I5746,datos_para_memoria_demandas_cal!$C$2:$K$99000,3,FALSE),0)</f>
        <v>0</v>
      </c>
      <c r="L5746" s="22">
        <f>IFERROR(VLOOKUP(I5746,ES0031102460685007HA0F_20250101!$D$2:$K$99000,2,FALSE),0)</f>
        <v>0</v>
      </c>
      <c r="M5746" s="23">
        <f>IFERROR(VLOOKUP(I5746,datos_para_memoria_demandas_cal!$C$2:$K$99000,4,FALSE),0)</f>
        <v>0</v>
      </c>
      <c r="N5746" s="21">
        <f t="shared" si="536"/>
        <v>0</v>
      </c>
      <c r="O5746" s="22">
        <f t="shared" si="537"/>
        <v>0</v>
      </c>
      <c r="P5746" s="22">
        <f t="shared" si="538"/>
        <v>0</v>
      </c>
      <c r="Q5746" s="23">
        <f t="shared" si="539"/>
        <v>0</v>
      </c>
    </row>
    <row r="5747" spans="8:17" x14ac:dyDescent="0.25">
      <c r="H5747" s="11" t="str">
        <f t="shared" si="540"/>
        <v/>
      </c>
      <c r="I5747" s="9" t="str">
        <f t="shared" si="535"/>
        <v/>
      </c>
      <c r="J5747" s="21">
        <f>IFERROR(VLOOKUP(I5747,datos_para_memoria_demandas_cal!$C$2:$K$99000,2,FALSE),0)</f>
        <v>0</v>
      </c>
      <c r="K5747" s="22">
        <f>IFERROR(VLOOKUP(I5747,datos_para_memoria_demandas_cal!$C$2:$K$99000,3,FALSE),0)</f>
        <v>0</v>
      </c>
      <c r="L5747" s="22">
        <f>IFERROR(VLOOKUP(I5747,ES0031102460685007HA0F_20250101!$D$2:$K$99000,2,FALSE),0)</f>
        <v>0</v>
      </c>
      <c r="M5747" s="23">
        <f>IFERROR(VLOOKUP(I5747,datos_para_memoria_demandas_cal!$C$2:$K$99000,4,FALSE),0)</f>
        <v>0</v>
      </c>
      <c r="N5747" s="21">
        <f t="shared" si="536"/>
        <v>0</v>
      </c>
      <c r="O5747" s="22">
        <f t="shared" si="537"/>
        <v>0</v>
      </c>
      <c r="P5747" s="22">
        <f t="shared" si="538"/>
        <v>0</v>
      </c>
      <c r="Q5747" s="23">
        <f t="shared" si="539"/>
        <v>0</v>
      </c>
    </row>
    <row r="5748" spans="8:17" x14ac:dyDescent="0.25">
      <c r="H5748" s="11" t="str">
        <f t="shared" si="540"/>
        <v/>
      </c>
      <c r="I5748" s="9" t="str">
        <f t="shared" si="535"/>
        <v/>
      </c>
      <c r="J5748" s="21">
        <f>IFERROR(VLOOKUP(I5748,datos_para_memoria_demandas_cal!$C$2:$K$99000,2,FALSE),0)</f>
        <v>0</v>
      </c>
      <c r="K5748" s="22">
        <f>IFERROR(VLOOKUP(I5748,datos_para_memoria_demandas_cal!$C$2:$K$99000,3,FALSE),0)</f>
        <v>0</v>
      </c>
      <c r="L5748" s="22">
        <f>IFERROR(VLOOKUP(I5748,ES0031102460685007HA0F_20250101!$D$2:$K$99000,2,FALSE),0)</f>
        <v>0</v>
      </c>
      <c r="M5748" s="23">
        <f>IFERROR(VLOOKUP(I5748,datos_para_memoria_demandas_cal!$C$2:$K$99000,4,FALSE),0)</f>
        <v>0</v>
      </c>
      <c r="N5748" s="21">
        <f t="shared" si="536"/>
        <v>0</v>
      </c>
      <c r="O5748" s="22">
        <f t="shared" si="537"/>
        <v>0</v>
      </c>
      <c r="P5748" s="22">
        <f t="shared" si="538"/>
        <v>0</v>
      </c>
      <c r="Q5748" s="23">
        <f t="shared" si="539"/>
        <v>0</v>
      </c>
    </row>
    <row r="5749" spans="8:17" x14ac:dyDescent="0.25">
      <c r="H5749" s="11" t="str">
        <f t="shared" si="540"/>
        <v/>
      </c>
      <c r="I5749" s="9" t="str">
        <f t="shared" si="535"/>
        <v/>
      </c>
      <c r="J5749" s="21">
        <f>IFERROR(VLOOKUP(I5749,datos_para_memoria_demandas_cal!$C$2:$K$99000,2,FALSE),0)</f>
        <v>0</v>
      </c>
      <c r="K5749" s="22">
        <f>IFERROR(VLOOKUP(I5749,datos_para_memoria_demandas_cal!$C$2:$K$99000,3,FALSE),0)</f>
        <v>0</v>
      </c>
      <c r="L5749" s="22">
        <f>IFERROR(VLOOKUP(I5749,ES0031102460685007HA0F_20250101!$D$2:$K$99000,2,FALSE),0)</f>
        <v>0</v>
      </c>
      <c r="M5749" s="23">
        <f>IFERROR(VLOOKUP(I5749,datos_para_memoria_demandas_cal!$C$2:$K$99000,4,FALSE),0)</f>
        <v>0</v>
      </c>
      <c r="N5749" s="21">
        <f t="shared" si="536"/>
        <v>0</v>
      </c>
      <c r="O5749" s="22">
        <f t="shared" si="537"/>
        <v>0</v>
      </c>
      <c r="P5749" s="22">
        <f t="shared" si="538"/>
        <v>0</v>
      </c>
      <c r="Q5749" s="23">
        <f t="shared" si="539"/>
        <v>0</v>
      </c>
    </row>
    <row r="5750" spans="8:17" x14ac:dyDescent="0.25">
      <c r="H5750" s="11" t="str">
        <f t="shared" si="540"/>
        <v/>
      </c>
      <c r="I5750" s="9" t="str">
        <f t="shared" si="535"/>
        <v/>
      </c>
      <c r="J5750" s="21">
        <f>IFERROR(VLOOKUP(I5750,datos_para_memoria_demandas_cal!$C$2:$K$99000,2,FALSE),0)</f>
        <v>0</v>
      </c>
      <c r="K5750" s="22">
        <f>IFERROR(VLOOKUP(I5750,datos_para_memoria_demandas_cal!$C$2:$K$99000,3,FALSE),0)</f>
        <v>0</v>
      </c>
      <c r="L5750" s="22">
        <f>IFERROR(VLOOKUP(I5750,ES0031102460685007HA0F_20250101!$D$2:$K$99000,2,FALSE),0)</f>
        <v>0</v>
      </c>
      <c r="M5750" s="23">
        <f>IFERROR(VLOOKUP(I5750,datos_para_memoria_demandas_cal!$C$2:$K$99000,4,FALSE),0)</f>
        <v>0</v>
      </c>
      <c r="N5750" s="21">
        <f t="shared" si="536"/>
        <v>0</v>
      </c>
      <c r="O5750" s="22">
        <f t="shared" si="537"/>
        <v>0</v>
      </c>
      <c r="P5750" s="22">
        <f t="shared" si="538"/>
        <v>0</v>
      </c>
      <c r="Q5750" s="23">
        <f t="shared" si="539"/>
        <v>0</v>
      </c>
    </row>
    <row r="5751" spans="8:17" x14ac:dyDescent="0.25">
      <c r="H5751" s="11" t="str">
        <f t="shared" si="540"/>
        <v/>
      </c>
      <c r="I5751" s="9" t="str">
        <f t="shared" si="535"/>
        <v/>
      </c>
      <c r="J5751" s="21">
        <f>IFERROR(VLOOKUP(I5751,datos_para_memoria_demandas_cal!$C$2:$K$99000,2,FALSE),0)</f>
        <v>0</v>
      </c>
      <c r="K5751" s="22">
        <f>IFERROR(VLOOKUP(I5751,datos_para_memoria_demandas_cal!$C$2:$K$99000,3,FALSE),0)</f>
        <v>0</v>
      </c>
      <c r="L5751" s="22">
        <f>IFERROR(VLOOKUP(I5751,ES0031102460685007HA0F_20250101!$D$2:$K$99000,2,FALSE),0)</f>
        <v>0</v>
      </c>
      <c r="M5751" s="23">
        <f>IFERROR(VLOOKUP(I5751,datos_para_memoria_demandas_cal!$C$2:$K$99000,4,FALSE),0)</f>
        <v>0</v>
      </c>
      <c r="N5751" s="21">
        <f t="shared" si="536"/>
        <v>0</v>
      </c>
      <c r="O5751" s="22">
        <f t="shared" si="537"/>
        <v>0</v>
      </c>
      <c r="P5751" s="22">
        <f t="shared" si="538"/>
        <v>0</v>
      </c>
      <c r="Q5751" s="23">
        <f t="shared" si="539"/>
        <v>0</v>
      </c>
    </row>
    <row r="5752" spans="8:17" x14ac:dyDescent="0.25">
      <c r="H5752" s="11" t="str">
        <f t="shared" si="540"/>
        <v/>
      </c>
      <c r="I5752" s="9" t="str">
        <f t="shared" si="535"/>
        <v/>
      </c>
      <c r="J5752" s="21">
        <f>IFERROR(VLOOKUP(I5752,datos_para_memoria_demandas_cal!$C$2:$K$99000,2,FALSE),0)</f>
        <v>0</v>
      </c>
      <c r="K5752" s="22">
        <f>IFERROR(VLOOKUP(I5752,datos_para_memoria_demandas_cal!$C$2:$K$99000,3,FALSE),0)</f>
        <v>0</v>
      </c>
      <c r="L5752" s="22">
        <f>IFERROR(VLOOKUP(I5752,ES0031102460685007HA0F_20250101!$D$2:$K$99000,2,FALSE),0)</f>
        <v>0</v>
      </c>
      <c r="M5752" s="23">
        <f>IFERROR(VLOOKUP(I5752,datos_para_memoria_demandas_cal!$C$2:$K$99000,4,FALSE),0)</f>
        <v>0</v>
      </c>
      <c r="N5752" s="21">
        <f t="shared" si="536"/>
        <v>0</v>
      </c>
      <c r="O5752" s="22">
        <f t="shared" si="537"/>
        <v>0</v>
      </c>
      <c r="P5752" s="22">
        <f t="shared" si="538"/>
        <v>0</v>
      </c>
      <c r="Q5752" s="23">
        <f t="shared" si="539"/>
        <v>0</v>
      </c>
    </row>
    <row r="5753" spans="8:17" x14ac:dyDescent="0.25">
      <c r="H5753" s="11" t="str">
        <f t="shared" si="540"/>
        <v/>
      </c>
      <c r="I5753" s="9" t="str">
        <f t="shared" si="535"/>
        <v/>
      </c>
      <c r="J5753" s="21">
        <f>IFERROR(VLOOKUP(I5753,datos_para_memoria_demandas_cal!$C$2:$K$99000,2,FALSE),0)</f>
        <v>0</v>
      </c>
      <c r="K5753" s="22">
        <f>IFERROR(VLOOKUP(I5753,datos_para_memoria_demandas_cal!$C$2:$K$99000,3,FALSE),0)</f>
        <v>0</v>
      </c>
      <c r="L5753" s="22">
        <f>IFERROR(VLOOKUP(I5753,ES0031102460685007HA0F_20250101!$D$2:$K$99000,2,FALSE),0)</f>
        <v>0</v>
      </c>
      <c r="M5753" s="23">
        <f>IFERROR(VLOOKUP(I5753,datos_para_memoria_demandas_cal!$C$2:$K$99000,4,FALSE),0)</f>
        <v>0</v>
      </c>
      <c r="N5753" s="21">
        <f t="shared" si="536"/>
        <v>0</v>
      </c>
      <c r="O5753" s="22">
        <f t="shared" si="537"/>
        <v>0</v>
      </c>
      <c r="P5753" s="22">
        <f t="shared" si="538"/>
        <v>0</v>
      </c>
      <c r="Q5753" s="23">
        <f t="shared" si="539"/>
        <v>0</v>
      </c>
    </row>
    <row r="5754" spans="8:17" x14ac:dyDescent="0.25">
      <c r="H5754" s="11" t="str">
        <f t="shared" si="540"/>
        <v/>
      </c>
      <c r="I5754" s="9" t="str">
        <f t="shared" si="535"/>
        <v/>
      </c>
      <c r="J5754" s="21">
        <f>IFERROR(VLOOKUP(I5754,datos_para_memoria_demandas_cal!$C$2:$K$99000,2,FALSE),0)</f>
        <v>0</v>
      </c>
      <c r="K5754" s="22">
        <f>IFERROR(VLOOKUP(I5754,datos_para_memoria_demandas_cal!$C$2:$K$99000,3,FALSE),0)</f>
        <v>0</v>
      </c>
      <c r="L5754" s="22">
        <f>IFERROR(VLOOKUP(I5754,ES0031102460685007HA0F_20250101!$D$2:$K$99000,2,FALSE),0)</f>
        <v>0</v>
      </c>
      <c r="M5754" s="23">
        <f>IFERROR(VLOOKUP(I5754,datos_para_memoria_demandas_cal!$C$2:$K$99000,4,FALSE),0)</f>
        <v>0</v>
      </c>
      <c r="N5754" s="21">
        <f t="shared" si="536"/>
        <v>0</v>
      </c>
      <c r="O5754" s="22">
        <f t="shared" si="537"/>
        <v>0</v>
      </c>
      <c r="P5754" s="22">
        <f t="shared" si="538"/>
        <v>0</v>
      </c>
      <c r="Q5754" s="23">
        <f t="shared" si="539"/>
        <v>0</v>
      </c>
    </row>
    <row r="5755" spans="8:17" x14ac:dyDescent="0.25">
      <c r="H5755" s="11" t="str">
        <f t="shared" si="540"/>
        <v/>
      </c>
      <c r="I5755" s="9" t="str">
        <f t="shared" si="535"/>
        <v/>
      </c>
      <c r="J5755" s="21">
        <f>IFERROR(VLOOKUP(I5755,datos_para_memoria_demandas_cal!$C$2:$K$99000,2,FALSE),0)</f>
        <v>0</v>
      </c>
      <c r="K5755" s="22">
        <f>IFERROR(VLOOKUP(I5755,datos_para_memoria_demandas_cal!$C$2:$K$99000,3,FALSE),0)</f>
        <v>0</v>
      </c>
      <c r="L5755" s="22">
        <f>IFERROR(VLOOKUP(I5755,ES0031102460685007HA0F_20250101!$D$2:$K$99000,2,FALSE),0)</f>
        <v>0</v>
      </c>
      <c r="M5755" s="23">
        <f>IFERROR(VLOOKUP(I5755,datos_para_memoria_demandas_cal!$C$2:$K$99000,4,FALSE),0)</f>
        <v>0</v>
      </c>
      <c r="N5755" s="21">
        <f t="shared" si="536"/>
        <v>0</v>
      </c>
      <c r="O5755" s="22">
        <f t="shared" si="537"/>
        <v>0</v>
      </c>
      <c r="P5755" s="22">
        <f t="shared" si="538"/>
        <v>0</v>
      </c>
      <c r="Q5755" s="23">
        <f t="shared" si="539"/>
        <v>0</v>
      </c>
    </row>
    <row r="5756" spans="8:17" x14ac:dyDescent="0.25">
      <c r="H5756" s="11" t="str">
        <f t="shared" si="540"/>
        <v/>
      </c>
      <c r="I5756" s="9" t="str">
        <f t="shared" si="535"/>
        <v/>
      </c>
      <c r="J5756" s="21">
        <f>IFERROR(VLOOKUP(I5756,datos_para_memoria_demandas_cal!$C$2:$K$99000,2,FALSE),0)</f>
        <v>0</v>
      </c>
      <c r="K5756" s="22">
        <f>IFERROR(VLOOKUP(I5756,datos_para_memoria_demandas_cal!$C$2:$K$99000,3,FALSE),0)</f>
        <v>0</v>
      </c>
      <c r="L5756" s="22">
        <f>IFERROR(VLOOKUP(I5756,ES0031102460685007HA0F_20250101!$D$2:$K$99000,2,FALSE),0)</f>
        <v>0</v>
      </c>
      <c r="M5756" s="23">
        <f>IFERROR(VLOOKUP(I5756,datos_para_memoria_demandas_cal!$C$2:$K$99000,4,FALSE),0)</f>
        <v>0</v>
      </c>
      <c r="N5756" s="21">
        <f t="shared" si="536"/>
        <v>0</v>
      </c>
      <c r="O5756" s="22">
        <f t="shared" si="537"/>
        <v>0</v>
      </c>
      <c r="P5756" s="22">
        <f t="shared" si="538"/>
        <v>0</v>
      </c>
      <c r="Q5756" s="23">
        <f t="shared" si="539"/>
        <v>0</v>
      </c>
    </row>
    <row r="5757" spans="8:17" x14ac:dyDescent="0.25">
      <c r="H5757" s="11" t="str">
        <f t="shared" si="540"/>
        <v/>
      </c>
      <c r="I5757" s="9" t="str">
        <f t="shared" si="535"/>
        <v/>
      </c>
      <c r="J5757" s="21">
        <f>IFERROR(VLOOKUP(I5757,datos_para_memoria_demandas_cal!$C$2:$K$99000,2,FALSE),0)</f>
        <v>0</v>
      </c>
      <c r="K5757" s="22">
        <f>IFERROR(VLOOKUP(I5757,datos_para_memoria_demandas_cal!$C$2:$K$99000,3,FALSE),0)</f>
        <v>0</v>
      </c>
      <c r="L5757" s="22">
        <f>IFERROR(VLOOKUP(I5757,ES0031102460685007HA0F_20250101!$D$2:$K$99000,2,FALSE),0)</f>
        <v>0</v>
      </c>
      <c r="M5757" s="23">
        <f>IFERROR(VLOOKUP(I5757,datos_para_memoria_demandas_cal!$C$2:$K$99000,4,FALSE),0)</f>
        <v>0</v>
      </c>
      <c r="N5757" s="21">
        <f t="shared" si="536"/>
        <v>0</v>
      </c>
      <c r="O5757" s="22">
        <f t="shared" si="537"/>
        <v>0</v>
      </c>
      <c r="P5757" s="22">
        <f t="shared" si="538"/>
        <v>0</v>
      </c>
      <c r="Q5757" s="23">
        <f t="shared" si="539"/>
        <v>0</v>
      </c>
    </row>
    <row r="5758" spans="8:17" x14ac:dyDescent="0.25">
      <c r="H5758" s="11" t="str">
        <f t="shared" si="540"/>
        <v/>
      </c>
      <c r="I5758" s="9" t="str">
        <f t="shared" si="535"/>
        <v/>
      </c>
      <c r="J5758" s="21">
        <f>IFERROR(VLOOKUP(I5758,datos_para_memoria_demandas_cal!$C$2:$K$99000,2,FALSE),0)</f>
        <v>0</v>
      </c>
      <c r="K5758" s="22">
        <f>IFERROR(VLOOKUP(I5758,datos_para_memoria_demandas_cal!$C$2:$K$99000,3,FALSE),0)</f>
        <v>0</v>
      </c>
      <c r="L5758" s="22">
        <f>IFERROR(VLOOKUP(I5758,ES0031102460685007HA0F_20250101!$D$2:$K$99000,2,FALSE),0)</f>
        <v>0</v>
      </c>
      <c r="M5758" s="23">
        <f>IFERROR(VLOOKUP(I5758,datos_para_memoria_demandas_cal!$C$2:$K$99000,4,FALSE),0)</f>
        <v>0</v>
      </c>
      <c r="N5758" s="21">
        <f t="shared" si="536"/>
        <v>0</v>
      </c>
      <c r="O5758" s="22">
        <f t="shared" si="537"/>
        <v>0</v>
      </c>
      <c r="P5758" s="22">
        <f t="shared" si="538"/>
        <v>0</v>
      </c>
      <c r="Q5758" s="23">
        <f t="shared" si="539"/>
        <v>0</v>
      </c>
    </row>
    <row r="5759" spans="8:17" x14ac:dyDescent="0.25">
      <c r="H5759" s="11" t="str">
        <f t="shared" si="540"/>
        <v/>
      </c>
      <c r="I5759" s="9" t="str">
        <f t="shared" si="535"/>
        <v/>
      </c>
      <c r="J5759" s="21">
        <f>IFERROR(VLOOKUP(I5759,datos_para_memoria_demandas_cal!$C$2:$K$99000,2,FALSE),0)</f>
        <v>0</v>
      </c>
      <c r="K5759" s="22">
        <f>IFERROR(VLOOKUP(I5759,datos_para_memoria_demandas_cal!$C$2:$K$99000,3,FALSE),0)</f>
        <v>0</v>
      </c>
      <c r="L5759" s="22">
        <f>IFERROR(VLOOKUP(I5759,ES0031102460685007HA0F_20250101!$D$2:$K$99000,2,FALSE),0)</f>
        <v>0</v>
      </c>
      <c r="M5759" s="23">
        <f>IFERROR(VLOOKUP(I5759,datos_para_memoria_demandas_cal!$C$2:$K$99000,4,FALSE),0)</f>
        <v>0</v>
      </c>
      <c r="N5759" s="21">
        <f t="shared" si="536"/>
        <v>0</v>
      </c>
      <c r="O5759" s="22">
        <f t="shared" si="537"/>
        <v>0</v>
      </c>
      <c r="P5759" s="22">
        <f t="shared" si="538"/>
        <v>0</v>
      </c>
      <c r="Q5759" s="23">
        <f t="shared" si="539"/>
        <v>0</v>
      </c>
    </row>
    <row r="5760" spans="8:17" x14ac:dyDescent="0.25">
      <c r="H5760" s="11" t="str">
        <f t="shared" si="540"/>
        <v/>
      </c>
      <c r="I5760" s="9" t="str">
        <f t="shared" si="535"/>
        <v/>
      </c>
      <c r="J5760" s="21">
        <f>IFERROR(VLOOKUP(I5760,datos_para_memoria_demandas_cal!$C$2:$K$99000,2,FALSE),0)</f>
        <v>0</v>
      </c>
      <c r="K5760" s="22">
        <f>IFERROR(VLOOKUP(I5760,datos_para_memoria_demandas_cal!$C$2:$K$99000,3,FALSE),0)</f>
        <v>0</v>
      </c>
      <c r="L5760" s="22">
        <f>IFERROR(VLOOKUP(I5760,ES0031102460685007HA0F_20250101!$D$2:$K$99000,2,FALSE),0)</f>
        <v>0</v>
      </c>
      <c r="M5760" s="23">
        <f>IFERROR(VLOOKUP(I5760,datos_para_memoria_demandas_cal!$C$2:$K$99000,4,FALSE),0)</f>
        <v>0</v>
      </c>
      <c r="N5760" s="21">
        <f t="shared" si="536"/>
        <v>0</v>
      </c>
      <c r="O5760" s="22">
        <f t="shared" si="537"/>
        <v>0</v>
      </c>
      <c r="P5760" s="22">
        <f t="shared" si="538"/>
        <v>0</v>
      </c>
      <c r="Q5760" s="23">
        <f t="shared" si="539"/>
        <v>0</v>
      </c>
    </row>
    <row r="5761" spans="8:17" x14ac:dyDescent="0.25">
      <c r="H5761" s="11" t="str">
        <f t="shared" si="540"/>
        <v/>
      </c>
      <c r="I5761" s="9" t="str">
        <f t="shared" si="535"/>
        <v/>
      </c>
      <c r="J5761" s="21">
        <f>IFERROR(VLOOKUP(I5761,datos_para_memoria_demandas_cal!$C$2:$K$99000,2,FALSE),0)</f>
        <v>0</v>
      </c>
      <c r="K5761" s="22">
        <f>IFERROR(VLOOKUP(I5761,datos_para_memoria_demandas_cal!$C$2:$K$99000,3,FALSE),0)</f>
        <v>0</v>
      </c>
      <c r="L5761" s="22">
        <f>IFERROR(VLOOKUP(I5761,ES0031102460685007HA0F_20250101!$D$2:$K$99000,2,FALSE),0)</f>
        <v>0</v>
      </c>
      <c r="M5761" s="23">
        <f>IFERROR(VLOOKUP(I5761,datos_para_memoria_demandas_cal!$C$2:$K$99000,4,FALSE),0)</f>
        <v>0</v>
      </c>
      <c r="N5761" s="21">
        <f t="shared" si="536"/>
        <v>0</v>
      </c>
      <c r="O5761" s="22">
        <f t="shared" si="537"/>
        <v>0</v>
      </c>
      <c r="P5761" s="22">
        <f t="shared" si="538"/>
        <v>0</v>
      </c>
      <c r="Q5761" s="23">
        <f t="shared" si="539"/>
        <v>0</v>
      </c>
    </row>
    <row r="5762" spans="8:17" x14ac:dyDescent="0.25">
      <c r="H5762" s="11" t="str">
        <f t="shared" si="540"/>
        <v/>
      </c>
      <c r="I5762" s="9" t="str">
        <f t="shared" si="535"/>
        <v/>
      </c>
      <c r="J5762" s="21">
        <f>IFERROR(VLOOKUP(I5762,datos_para_memoria_demandas_cal!$C$2:$K$99000,2,FALSE),0)</f>
        <v>0</v>
      </c>
      <c r="K5762" s="22">
        <f>IFERROR(VLOOKUP(I5762,datos_para_memoria_demandas_cal!$C$2:$K$99000,3,FALSE),0)</f>
        <v>0</v>
      </c>
      <c r="L5762" s="22">
        <f>IFERROR(VLOOKUP(I5762,ES0031102460685007HA0F_20250101!$D$2:$K$99000,2,FALSE),0)</f>
        <v>0</v>
      </c>
      <c r="M5762" s="23">
        <f>IFERROR(VLOOKUP(I5762,datos_para_memoria_demandas_cal!$C$2:$K$99000,4,FALSE),0)</f>
        <v>0</v>
      </c>
      <c r="N5762" s="21">
        <f t="shared" si="536"/>
        <v>0</v>
      </c>
      <c r="O5762" s="22">
        <f t="shared" si="537"/>
        <v>0</v>
      </c>
      <c r="P5762" s="22">
        <f t="shared" si="538"/>
        <v>0</v>
      </c>
      <c r="Q5762" s="23">
        <f t="shared" si="539"/>
        <v>0</v>
      </c>
    </row>
    <row r="5763" spans="8:17" x14ac:dyDescent="0.25">
      <c r="H5763" s="11" t="str">
        <f t="shared" si="540"/>
        <v/>
      </c>
      <c r="I5763" s="9" t="str">
        <f t="shared" si="535"/>
        <v/>
      </c>
      <c r="J5763" s="21">
        <f>IFERROR(VLOOKUP(I5763,datos_para_memoria_demandas_cal!$C$2:$K$99000,2,FALSE),0)</f>
        <v>0</v>
      </c>
      <c r="K5763" s="22">
        <f>IFERROR(VLOOKUP(I5763,datos_para_memoria_demandas_cal!$C$2:$K$99000,3,FALSE),0)</f>
        <v>0</v>
      </c>
      <c r="L5763" s="22">
        <f>IFERROR(VLOOKUP(I5763,ES0031102460685007HA0F_20250101!$D$2:$K$99000,2,FALSE),0)</f>
        <v>0</v>
      </c>
      <c r="M5763" s="23">
        <f>IFERROR(VLOOKUP(I5763,datos_para_memoria_demandas_cal!$C$2:$K$99000,4,FALSE),0)</f>
        <v>0</v>
      </c>
      <c r="N5763" s="21">
        <f t="shared" si="536"/>
        <v>0</v>
      </c>
      <c r="O5763" s="22">
        <f t="shared" si="537"/>
        <v>0</v>
      </c>
      <c r="P5763" s="22">
        <f t="shared" si="538"/>
        <v>0</v>
      </c>
      <c r="Q5763" s="23">
        <f t="shared" si="539"/>
        <v>0</v>
      </c>
    </row>
    <row r="5764" spans="8:17" x14ac:dyDescent="0.25">
      <c r="H5764" s="11" t="str">
        <f t="shared" si="540"/>
        <v/>
      </c>
      <c r="I5764" s="9" t="str">
        <f t="shared" si="535"/>
        <v/>
      </c>
      <c r="J5764" s="21">
        <f>IFERROR(VLOOKUP(I5764,datos_para_memoria_demandas_cal!$C$2:$K$99000,2,FALSE),0)</f>
        <v>0</v>
      </c>
      <c r="K5764" s="22">
        <f>IFERROR(VLOOKUP(I5764,datos_para_memoria_demandas_cal!$C$2:$K$99000,3,FALSE),0)</f>
        <v>0</v>
      </c>
      <c r="L5764" s="22">
        <f>IFERROR(VLOOKUP(I5764,ES0031102460685007HA0F_20250101!$D$2:$K$99000,2,FALSE),0)</f>
        <v>0</v>
      </c>
      <c r="M5764" s="23">
        <f>IFERROR(VLOOKUP(I5764,datos_para_memoria_demandas_cal!$C$2:$K$99000,4,FALSE),0)</f>
        <v>0</v>
      </c>
      <c r="N5764" s="21">
        <f t="shared" si="536"/>
        <v>0</v>
      </c>
      <c r="O5764" s="22">
        <f t="shared" si="537"/>
        <v>0</v>
      </c>
      <c r="P5764" s="22">
        <f t="shared" si="538"/>
        <v>0</v>
      </c>
      <c r="Q5764" s="23">
        <f t="shared" si="539"/>
        <v>0</v>
      </c>
    </row>
    <row r="5765" spans="8:17" x14ac:dyDescent="0.25">
      <c r="H5765" s="11" t="str">
        <f t="shared" si="540"/>
        <v/>
      </c>
      <c r="I5765" s="9" t="str">
        <f t="shared" ref="I5765:I5828" si="541">TEXT(H5765,"000000,000000")</f>
        <v/>
      </c>
      <c r="J5765" s="21">
        <f>IFERROR(VLOOKUP(I5765,datos_para_memoria_demandas_cal!$C$2:$K$99000,2,FALSE),0)</f>
        <v>0</v>
      </c>
      <c r="K5765" s="22">
        <f>IFERROR(VLOOKUP(I5765,datos_para_memoria_demandas_cal!$C$2:$K$99000,3,FALSE),0)</f>
        <v>0</v>
      </c>
      <c r="L5765" s="22">
        <f>IFERROR(VLOOKUP(I5765,ES0031102460685007HA0F_20250101!$D$2:$K$99000,2,FALSE),0)</f>
        <v>0</v>
      </c>
      <c r="M5765" s="23">
        <f>IFERROR(VLOOKUP(I5765,datos_para_memoria_demandas_cal!$C$2:$K$99000,4,FALSE),0)</f>
        <v>0</v>
      </c>
      <c r="N5765" s="21">
        <f t="shared" ref="N5765:N5828" si="542">J5765*K5765</f>
        <v>0</v>
      </c>
      <c r="O5765" s="22">
        <f t="shared" ref="O5765:O5828" si="543">J5765*L5765</f>
        <v>0</v>
      </c>
      <c r="P5765" s="22">
        <f t="shared" ref="P5765:P5828" si="544">J5765*(IF(K5765+M5765&gt;0,K5765+M5765,0))</f>
        <v>0</v>
      </c>
      <c r="Q5765" s="23">
        <f t="shared" ref="Q5765:Q5828" si="545">J5765*(IF(L5765+M5765&gt;0,L5765+M5765,0))</f>
        <v>0</v>
      </c>
    </row>
    <row r="5766" spans="8:17" x14ac:dyDescent="0.25">
      <c r="H5766" s="11" t="str">
        <f t="shared" ref="H5766:H5829" si="546">IFERROR(IF(H5765+1/24&lt;=$F$5,H5765+1/24,""),"")</f>
        <v/>
      </c>
      <c r="I5766" s="9" t="str">
        <f t="shared" si="541"/>
        <v/>
      </c>
      <c r="J5766" s="21">
        <f>IFERROR(VLOOKUP(I5766,datos_para_memoria_demandas_cal!$C$2:$K$99000,2,FALSE),0)</f>
        <v>0</v>
      </c>
      <c r="K5766" s="22">
        <f>IFERROR(VLOOKUP(I5766,datos_para_memoria_demandas_cal!$C$2:$K$99000,3,FALSE),0)</f>
        <v>0</v>
      </c>
      <c r="L5766" s="22">
        <f>IFERROR(VLOOKUP(I5766,ES0031102460685007HA0F_20250101!$D$2:$K$99000,2,FALSE),0)</f>
        <v>0</v>
      </c>
      <c r="M5766" s="23">
        <f>IFERROR(VLOOKUP(I5766,datos_para_memoria_demandas_cal!$C$2:$K$99000,4,FALSE),0)</f>
        <v>0</v>
      </c>
      <c r="N5766" s="21">
        <f t="shared" si="542"/>
        <v>0</v>
      </c>
      <c r="O5766" s="22">
        <f t="shared" si="543"/>
        <v>0</v>
      </c>
      <c r="P5766" s="22">
        <f t="shared" si="544"/>
        <v>0</v>
      </c>
      <c r="Q5766" s="23">
        <f t="shared" si="545"/>
        <v>0</v>
      </c>
    </row>
    <row r="5767" spans="8:17" x14ac:dyDescent="0.25">
      <c r="H5767" s="11" t="str">
        <f t="shared" si="546"/>
        <v/>
      </c>
      <c r="I5767" s="9" t="str">
        <f t="shared" si="541"/>
        <v/>
      </c>
      <c r="J5767" s="21">
        <f>IFERROR(VLOOKUP(I5767,datos_para_memoria_demandas_cal!$C$2:$K$99000,2,FALSE),0)</f>
        <v>0</v>
      </c>
      <c r="K5767" s="22">
        <f>IFERROR(VLOOKUP(I5767,datos_para_memoria_demandas_cal!$C$2:$K$99000,3,FALSE),0)</f>
        <v>0</v>
      </c>
      <c r="L5767" s="22">
        <f>IFERROR(VLOOKUP(I5767,ES0031102460685007HA0F_20250101!$D$2:$K$99000,2,FALSE),0)</f>
        <v>0</v>
      </c>
      <c r="M5767" s="23">
        <f>IFERROR(VLOOKUP(I5767,datos_para_memoria_demandas_cal!$C$2:$K$99000,4,FALSE),0)</f>
        <v>0</v>
      </c>
      <c r="N5767" s="21">
        <f t="shared" si="542"/>
        <v>0</v>
      </c>
      <c r="O5767" s="22">
        <f t="shared" si="543"/>
        <v>0</v>
      </c>
      <c r="P5767" s="22">
        <f t="shared" si="544"/>
        <v>0</v>
      </c>
      <c r="Q5767" s="23">
        <f t="shared" si="545"/>
        <v>0</v>
      </c>
    </row>
    <row r="5768" spans="8:17" x14ac:dyDescent="0.25">
      <c r="H5768" s="11" t="str">
        <f t="shared" si="546"/>
        <v/>
      </c>
      <c r="I5768" s="9" t="str">
        <f t="shared" si="541"/>
        <v/>
      </c>
      <c r="J5768" s="21">
        <f>IFERROR(VLOOKUP(I5768,datos_para_memoria_demandas_cal!$C$2:$K$99000,2,FALSE),0)</f>
        <v>0</v>
      </c>
      <c r="K5768" s="22">
        <f>IFERROR(VLOOKUP(I5768,datos_para_memoria_demandas_cal!$C$2:$K$99000,3,FALSE),0)</f>
        <v>0</v>
      </c>
      <c r="L5768" s="22">
        <f>IFERROR(VLOOKUP(I5768,ES0031102460685007HA0F_20250101!$D$2:$K$99000,2,FALSE),0)</f>
        <v>0</v>
      </c>
      <c r="M5768" s="23">
        <f>IFERROR(VLOOKUP(I5768,datos_para_memoria_demandas_cal!$C$2:$K$99000,4,FALSE),0)</f>
        <v>0</v>
      </c>
      <c r="N5768" s="21">
        <f t="shared" si="542"/>
        <v>0</v>
      </c>
      <c r="O5768" s="22">
        <f t="shared" si="543"/>
        <v>0</v>
      </c>
      <c r="P5768" s="22">
        <f t="shared" si="544"/>
        <v>0</v>
      </c>
      <c r="Q5768" s="23">
        <f t="shared" si="545"/>
        <v>0</v>
      </c>
    </row>
    <row r="5769" spans="8:17" x14ac:dyDescent="0.25">
      <c r="H5769" s="11" t="str">
        <f t="shared" si="546"/>
        <v/>
      </c>
      <c r="I5769" s="9" t="str">
        <f t="shared" si="541"/>
        <v/>
      </c>
      <c r="J5769" s="21">
        <f>IFERROR(VLOOKUP(I5769,datos_para_memoria_demandas_cal!$C$2:$K$99000,2,FALSE),0)</f>
        <v>0</v>
      </c>
      <c r="K5769" s="22">
        <f>IFERROR(VLOOKUP(I5769,datos_para_memoria_demandas_cal!$C$2:$K$99000,3,FALSE),0)</f>
        <v>0</v>
      </c>
      <c r="L5769" s="22">
        <f>IFERROR(VLOOKUP(I5769,ES0031102460685007HA0F_20250101!$D$2:$K$99000,2,FALSE),0)</f>
        <v>0</v>
      </c>
      <c r="M5769" s="23">
        <f>IFERROR(VLOOKUP(I5769,datos_para_memoria_demandas_cal!$C$2:$K$99000,4,FALSE),0)</f>
        <v>0</v>
      </c>
      <c r="N5769" s="21">
        <f t="shared" si="542"/>
        <v>0</v>
      </c>
      <c r="O5769" s="22">
        <f t="shared" si="543"/>
        <v>0</v>
      </c>
      <c r="P5769" s="22">
        <f t="shared" si="544"/>
        <v>0</v>
      </c>
      <c r="Q5769" s="23">
        <f t="shared" si="545"/>
        <v>0</v>
      </c>
    </row>
    <row r="5770" spans="8:17" x14ac:dyDescent="0.25">
      <c r="H5770" s="11" t="str">
        <f t="shared" si="546"/>
        <v/>
      </c>
      <c r="I5770" s="9" t="str">
        <f t="shared" si="541"/>
        <v/>
      </c>
      <c r="J5770" s="21">
        <f>IFERROR(VLOOKUP(I5770,datos_para_memoria_demandas_cal!$C$2:$K$99000,2,FALSE),0)</f>
        <v>0</v>
      </c>
      <c r="K5770" s="22">
        <f>IFERROR(VLOOKUP(I5770,datos_para_memoria_demandas_cal!$C$2:$K$99000,3,FALSE),0)</f>
        <v>0</v>
      </c>
      <c r="L5770" s="22">
        <f>IFERROR(VLOOKUP(I5770,ES0031102460685007HA0F_20250101!$D$2:$K$99000,2,FALSE),0)</f>
        <v>0</v>
      </c>
      <c r="M5770" s="23">
        <f>IFERROR(VLOOKUP(I5770,datos_para_memoria_demandas_cal!$C$2:$K$99000,4,FALSE),0)</f>
        <v>0</v>
      </c>
      <c r="N5770" s="21">
        <f t="shared" si="542"/>
        <v>0</v>
      </c>
      <c r="O5770" s="22">
        <f t="shared" si="543"/>
        <v>0</v>
      </c>
      <c r="P5770" s="22">
        <f t="shared" si="544"/>
        <v>0</v>
      </c>
      <c r="Q5770" s="23">
        <f t="shared" si="545"/>
        <v>0</v>
      </c>
    </row>
    <row r="5771" spans="8:17" x14ac:dyDescent="0.25">
      <c r="H5771" s="11" t="str">
        <f t="shared" si="546"/>
        <v/>
      </c>
      <c r="I5771" s="9" t="str">
        <f t="shared" si="541"/>
        <v/>
      </c>
      <c r="J5771" s="21">
        <f>IFERROR(VLOOKUP(I5771,datos_para_memoria_demandas_cal!$C$2:$K$99000,2,FALSE),0)</f>
        <v>0</v>
      </c>
      <c r="K5771" s="22">
        <f>IFERROR(VLOOKUP(I5771,datos_para_memoria_demandas_cal!$C$2:$K$99000,3,FALSE),0)</f>
        <v>0</v>
      </c>
      <c r="L5771" s="22">
        <f>IFERROR(VLOOKUP(I5771,ES0031102460685007HA0F_20250101!$D$2:$K$99000,2,FALSE),0)</f>
        <v>0</v>
      </c>
      <c r="M5771" s="23">
        <f>IFERROR(VLOOKUP(I5771,datos_para_memoria_demandas_cal!$C$2:$K$99000,4,FALSE),0)</f>
        <v>0</v>
      </c>
      <c r="N5771" s="21">
        <f t="shared" si="542"/>
        <v>0</v>
      </c>
      <c r="O5771" s="22">
        <f t="shared" si="543"/>
        <v>0</v>
      </c>
      <c r="P5771" s="22">
        <f t="shared" si="544"/>
        <v>0</v>
      </c>
      <c r="Q5771" s="23">
        <f t="shared" si="545"/>
        <v>0</v>
      </c>
    </row>
    <row r="5772" spans="8:17" x14ac:dyDescent="0.25">
      <c r="H5772" s="11" t="str">
        <f t="shared" si="546"/>
        <v/>
      </c>
      <c r="I5772" s="9" t="str">
        <f t="shared" si="541"/>
        <v/>
      </c>
      <c r="J5772" s="21">
        <f>IFERROR(VLOOKUP(I5772,datos_para_memoria_demandas_cal!$C$2:$K$99000,2,FALSE),0)</f>
        <v>0</v>
      </c>
      <c r="K5772" s="22">
        <f>IFERROR(VLOOKUP(I5772,datos_para_memoria_demandas_cal!$C$2:$K$99000,3,FALSE),0)</f>
        <v>0</v>
      </c>
      <c r="L5772" s="22">
        <f>IFERROR(VLOOKUP(I5772,ES0031102460685007HA0F_20250101!$D$2:$K$99000,2,FALSE),0)</f>
        <v>0</v>
      </c>
      <c r="M5772" s="23">
        <f>IFERROR(VLOOKUP(I5772,datos_para_memoria_demandas_cal!$C$2:$K$99000,4,FALSE),0)</f>
        <v>0</v>
      </c>
      <c r="N5772" s="21">
        <f t="shared" si="542"/>
        <v>0</v>
      </c>
      <c r="O5772" s="22">
        <f t="shared" si="543"/>
        <v>0</v>
      </c>
      <c r="P5772" s="22">
        <f t="shared" si="544"/>
        <v>0</v>
      </c>
      <c r="Q5772" s="23">
        <f t="shared" si="545"/>
        <v>0</v>
      </c>
    </row>
    <row r="5773" spans="8:17" x14ac:dyDescent="0.25">
      <c r="H5773" s="11" t="str">
        <f t="shared" si="546"/>
        <v/>
      </c>
      <c r="I5773" s="9" t="str">
        <f t="shared" si="541"/>
        <v/>
      </c>
      <c r="J5773" s="21">
        <f>IFERROR(VLOOKUP(I5773,datos_para_memoria_demandas_cal!$C$2:$K$99000,2,FALSE),0)</f>
        <v>0</v>
      </c>
      <c r="K5773" s="22">
        <f>IFERROR(VLOOKUP(I5773,datos_para_memoria_demandas_cal!$C$2:$K$99000,3,FALSE),0)</f>
        <v>0</v>
      </c>
      <c r="L5773" s="22">
        <f>IFERROR(VLOOKUP(I5773,ES0031102460685007HA0F_20250101!$D$2:$K$99000,2,FALSE),0)</f>
        <v>0</v>
      </c>
      <c r="M5773" s="23">
        <f>IFERROR(VLOOKUP(I5773,datos_para_memoria_demandas_cal!$C$2:$K$99000,4,FALSE),0)</f>
        <v>0</v>
      </c>
      <c r="N5773" s="21">
        <f t="shared" si="542"/>
        <v>0</v>
      </c>
      <c r="O5773" s="22">
        <f t="shared" si="543"/>
        <v>0</v>
      </c>
      <c r="P5773" s="22">
        <f t="shared" si="544"/>
        <v>0</v>
      </c>
      <c r="Q5773" s="23">
        <f t="shared" si="545"/>
        <v>0</v>
      </c>
    </row>
    <row r="5774" spans="8:17" x14ac:dyDescent="0.25">
      <c r="H5774" s="11" t="str">
        <f t="shared" si="546"/>
        <v/>
      </c>
      <c r="I5774" s="9" t="str">
        <f t="shared" si="541"/>
        <v/>
      </c>
      <c r="J5774" s="21">
        <f>IFERROR(VLOOKUP(I5774,datos_para_memoria_demandas_cal!$C$2:$K$99000,2,FALSE),0)</f>
        <v>0</v>
      </c>
      <c r="K5774" s="22">
        <f>IFERROR(VLOOKUP(I5774,datos_para_memoria_demandas_cal!$C$2:$K$99000,3,FALSE),0)</f>
        <v>0</v>
      </c>
      <c r="L5774" s="22">
        <f>IFERROR(VLOOKUP(I5774,ES0031102460685007HA0F_20250101!$D$2:$K$99000,2,FALSE),0)</f>
        <v>0</v>
      </c>
      <c r="M5774" s="23">
        <f>IFERROR(VLOOKUP(I5774,datos_para_memoria_demandas_cal!$C$2:$K$99000,4,FALSE),0)</f>
        <v>0</v>
      </c>
      <c r="N5774" s="21">
        <f t="shared" si="542"/>
        <v>0</v>
      </c>
      <c r="O5774" s="22">
        <f t="shared" si="543"/>
        <v>0</v>
      </c>
      <c r="P5774" s="22">
        <f t="shared" si="544"/>
        <v>0</v>
      </c>
      <c r="Q5774" s="23">
        <f t="shared" si="545"/>
        <v>0</v>
      </c>
    </row>
    <row r="5775" spans="8:17" x14ac:dyDescent="0.25">
      <c r="H5775" s="11" t="str">
        <f t="shared" si="546"/>
        <v/>
      </c>
      <c r="I5775" s="9" t="str">
        <f t="shared" si="541"/>
        <v/>
      </c>
      <c r="J5775" s="21">
        <f>IFERROR(VLOOKUP(I5775,datos_para_memoria_demandas_cal!$C$2:$K$99000,2,FALSE),0)</f>
        <v>0</v>
      </c>
      <c r="K5775" s="22">
        <f>IFERROR(VLOOKUP(I5775,datos_para_memoria_demandas_cal!$C$2:$K$99000,3,FALSE),0)</f>
        <v>0</v>
      </c>
      <c r="L5775" s="22">
        <f>IFERROR(VLOOKUP(I5775,ES0031102460685007HA0F_20250101!$D$2:$K$99000,2,FALSE),0)</f>
        <v>0</v>
      </c>
      <c r="M5775" s="23">
        <f>IFERROR(VLOOKUP(I5775,datos_para_memoria_demandas_cal!$C$2:$K$99000,4,FALSE),0)</f>
        <v>0</v>
      </c>
      <c r="N5775" s="21">
        <f t="shared" si="542"/>
        <v>0</v>
      </c>
      <c r="O5775" s="22">
        <f t="shared" si="543"/>
        <v>0</v>
      </c>
      <c r="P5775" s="22">
        <f t="shared" si="544"/>
        <v>0</v>
      </c>
      <c r="Q5775" s="23">
        <f t="shared" si="545"/>
        <v>0</v>
      </c>
    </row>
    <row r="5776" spans="8:17" x14ac:dyDescent="0.25">
      <c r="H5776" s="11" t="str">
        <f t="shared" si="546"/>
        <v/>
      </c>
      <c r="I5776" s="9" t="str">
        <f t="shared" si="541"/>
        <v/>
      </c>
      <c r="J5776" s="21">
        <f>IFERROR(VLOOKUP(I5776,datos_para_memoria_demandas_cal!$C$2:$K$99000,2,FALSE),0)</f>
        <v>0</v>
      </c>
      <c r="K5776" s="22">
        <f>IFERROR(VLOOKUP(I5776,datos_para_memoria_demandas_cal!$C$2:$K$99000,3,FALSE),0)</f>
        <v>0</v>
      </c>
      <c r="L5776" s="22">
        <f>IFERROR(VLOOKUP(I5776,ES0031102460685007HA0F_20250101!$D$2:$K$99000,2,FALSE),0)</f>
        <v>0</v>
      </c>
      <c r="M5776" s="23">
        <f>IFERROR(VLOOKUP(I5776,datos_para_memoria_demandas_cal!$C$2:$K$99000,4,FALSE),0)</f>
        <v>0</v>
      </c>
      <c r="N5776" s="21">
        <f t="shared" si="542"/>
        <v>0</v>
      </c>
      <c r="O5776" s="22">
        <f t="shared" si="543"/>
        <v>0</v>
      </c>
      <c r="P5776" s="22">
        <f t="shared" si="544"/>
        <v>0</v>
      </c>
      <c r="Q5776" s="23">
        <f t="shared" si="545"/>
        <v>0</v>
      </c>
    </row>
    <row r="5777" spans="8:17" x14ac:dyDescent="0.25">
      <c r="H5777" s="11" t="str">
        <f t="shared" si="546"/>
        <v/>
      </c>
      <c r="I5777" s="9" t="str">
        <f t="shared" si="541"/>
        <v/>
      </c>
      <c r="J5777" s="21">
        <f>IFERROR(VLOOKUP(I5777,datos_para_memoria_demandas_cal!$C$2:$K$99000,2,FALSE),0)</f>
        <v>0</v>
      </c>
      <c r="K5777" s="22">
        <f>IFERROR(VLOOKUP(I5777,datos_para_memoria_demandas_cal!$C$2:$K$99000,3,FALSE),0)</f>
        <v>0</v>
      </c>
      <c r="L5777" s="22">
        <f>IFERROR(VLOOKUP(I5777,ES0031102460685007HA0F_20250101!$D$2:$K$99000,2,FALSE),0)</f>
        <v>0</v>
      </c>
      <c r="M5777" s="23">
        <f>IFERROR(VLOOKUP(I5777,datos_para_memoria_demandas_cal!$C$2:$K$99000,4,FALSE),0)</f>
        <v>0</v>
      </c>
      <c r="N5777" s="21">
        <f t="shared" si="542"/>
        <v>0</v>
      </c>
      <c r="O5777" s="22">
        <f t="shared" si="543"/>
        <v>0</v>
      </c>
      <c r="P5777" s="22">
        <f t="shared" si="544"/>
        <v>0</v>
      </c>
      <c r="Q5777" s="23">
        <f t="shared" si="545"/>
        <v>0</v>
      </c>
    </row>
    <row r="5778" spans="8:17" x14ac:dyDescent="0.25">
      <c r="H5778" s="11" t="str">
        <f t="shared" si="546"/>
        <v/>
      </c>
      <c r="I5778" s="9" t="str">
        <f t="shared" si="541"/>
        <v/>
      </c>
      <c r="J5778" s="21">
        <f>IFERROR(VLOOKUP(I5778,datos_para_memoria_demandas_cal!$C$2:$K$99000,2,FALSE),0)</f>
        <v>0</v>
      </c>
      <c r="K5778" s="22">
        <f>IFERROR(VLOOKUP(I5778,datos_para_memoria_demandas_cal!$C$2:$K$99000,3,FALSE),0)</f>
        <v>0</v>
      </c>
      <c r="L5778" s="22">
        <f>IFERROR(VLOOKUP(I5778,ES0031102460685007HA0F_20250101!$D$2:$K$99000,2,FALSE),0)</f>
        <v>0</v>
      </c>
      <c r="M5778" s="23">
        <f>IFERROR(VLOOKUP(I5778,datos_para_memoria_demandas_cal!$C$2:$K$99000,4,FALSE),0)</f>
        <v>0</v>
      </c>
      <c r="N5778" s="21">
        <f t="shared" si="542"/>
        <v>0</v>
      </c>
      <c r="O5778" s="22">
        <f t="shared" si="543"/>
        <v>0</v>
      </c>
      <c r="P5778" s="22">
        <f t="shared" si="544"/>
        <v>0</v>
      </c>
      <c r="Q5778" s="23">
        <f t="shared" si="545"/>
        <v>0</v>
      </c>
    </row>
    <row r="5779" spans="8:17" x14ac:dyDescent="0.25">
      <c r="H5779" s="11" t="str">
        <f t="shared" si="546"/>
        <v/>
      </c>
      <c r="I5779" s="9" t="str">
        <f t="shared" si="541"/>
        <v/>
      </c>
      <c r="J5779" s="21">
        <f>IFERROR(VLOOKUP(I5779,datos_para_memoria_demandas_cal!$C$2:$K$99000,2,FALSE),0)</f>
        <v>0</v>
      </c>
      <c r="K5779" s="22">
        <f>IFERROR(VLOOKUP(I5779,datos_para_memoria_demandas_cal!$C$2:$K$99000,3,FALSE),0)</f>
        <v>0</v>
      </c>
      <c r="L5779" s="22">
        <f>IFERROR(VLOOKUP(I5779,ES0031102460685007HA0F_20250101!$D$2:$K$99000,2,FALSE),0)</f>
        <v>0</v>
      </c>
      <c r="M5779" s="23">
        <f>IFERROR(VLOOKUP(I5779,datos_para_memoria_demandas_cal!$C$2:$K$99000,4,FALSE),0)</f>
        <v>0</v>
      </c>
      <c r="N5779" s="21">
        <f t="shared" si="542"/>
        <v>0</v>
      </c>
      <c r="O5779" s="22">
        <f t="shared" si="543"/>
        <v>0</v>
      </c>
      <c r="P5779" s="22">
        <f t="shared" si="544"/>
        <v>0</v>
      </c>
      <c r="Q5779" s="23">
        <f t="shared" si="545"/>
        <v>0</v>
      </c>
    </row>
    <row r="5780" spans="8:17" x14ac:dyDescent="0.25">
      <c r="H5780" s="11" t="str">
        <f t="shared" si="546"/>
        <v/>
      </c>
      <c r="I5780" s="9" t="str">
        <f t="shared" si="541"/>
        <v/>
      </c>
      <c r="J5780" s="21">
        <f>IFERROR(VLOOKUP(I5780,datos_para_memoria_demandas_cal!$C$2:$K$99000,2,FALSE),0)</f>
        <v>0</v>
      </c>
      <c r="K5780" s="22">
        <f>IFERROR(VLOOKUP(I5780,datos_para_memoria_demandas_cal!$C$2:$K$99000,3,FALSE),0)</f>
        <v>0</v>
      </c>
      <c r="L5780" s="22">
        <f>IFERROR(VLOOKUP(I5780,ES0031102460685007HA0F_20250101!$D$2:$K$99000,2,FALSE),0)</f>
        <v>0</v>
      </c>
      <c r="M5780" s="23">
        <f>IFERROR(VLOOKUP(I5780,datos_para_memoria_demandas_cal!$C$2:$K$99000,4,FALSE),0)</f>
        <v>0</v>
      </c>
      <c r="N5780" s="21">
        <f t="shared" si="542"/>
        <v>0</v>
      </c>
      <c r="O5780" s="22">
        <f t="shared" si="543"/>
        <v>0</v>
      </c>
      <c r="P5780" s="22">
        <f t="shared" si="544"/>
        <v>0</v>
      </c>
      <c r="Q5780" s="23">
        <f t="shared" si="545"/>
        <v>0</v>
      </c>
    </row>
    <row r="5781" spans="8:17" x14ac:dyDescent="0.25">
      <c r="H5781" s="11" t="str">
        <f t="shared" si="546"/>
        <v/>
      </c>
      <c r="I5781" s="9" t="str">
        <f t="shared" si="541"/>
        <v/>
      </c>
      <c r="J5781" s="21">
        <f>IFERROR(VLOOKUP(I5781,datos_para_memoria_demandas_cal!$C$2:$K$99000,2,FALSE),0)</f>
        <v>0</v>
      </c>
      <c r="K5781" s="22">
        <f>IFERROR(VLOOKUP(I5781,datos_para_memoria_demandas_cal!$C$2:$K$99000,3,FALSE),0)</f>
        <v>0</v>
      </c>
      <c r="L5781" s="22">
        <f>IFERROR(VLOOKUP(I5781,ES0031102460685007HA0F_20250101!$D$2:$K$99000,2,FALSE),0)</f>
        <v>0</v>
      </c>
      <c r="M5781" s="23">
        <f>IFERROR(VLOOKUP(I5781,datos_para_memoria_demandas_cal!$C$2:$K$99000,4,FALSE),0)</f>
        <v>0</v>
      </c>
      <c r="N5781" s="21">
        <f t="shared" si="542"/>
        <v>0</v>
      </c>
      <c r="O5781" s="22">
        <f t="shared" si="543"/>
        <v>0</v>
      </c>
      <c r="P5781" s="22">
        <f t="shared" si="544"/>
        <v>0</v>
      </c>
      <c r="Q5781" s="23">
        <f t="shared" si="545"/>
        <v>0</v>
      </c>
    </row>
    <row r="5782" spans="8:17" x14ac:dyDescent="0.25">
      <c r="H5782" s="11" t="str">
        <f t="shared" si="546"/>
        <v/>
      </c>
      <c r="I5782" s="9" t="str">
        <f t="shared" si="541"/>
        <v/>
      </c>
      <c r="J5782" s="21">
        <f>IFERROR(VLOOKUP(I5782,datos_para_memoria_demandas_cal!$C$2:$K$99000,2,FALSE),0)</f>
        <v>0</v>
      </c>
      <c r="K5782" s="22">
        <f>IFERROR(VLOOKUP(I5782,datos_para_memoria_demandas_cal!$C$2:$K$99000,3,FALSE),0)</f>
        <v>0</v>
      </c>
      <c r="L5782" s="22">
        <f>IFERROR(VLOOKUP(I5782,ES0031102460685007HA0F_20250101!$D$2:$K$99000,2,FALSE),0)</f>
        <v>0</v>
      </c>
      <c r="M5782" s="23">
        <f>IFERROR(VLOOKUP(I5782,datos_para_memoria_demandas_cal!$C$2:$K$99000,4,FALSE),0)</f>
        <v>0</v>
      </c>
      <c r="N5782" s="21">
        <f t="shared" si="542"/>
        <v>0</v>
      </c>
      <c r="O5782" s="22">
        <f t="shared" si="543"/>
        <v>0</v>
      </c>
      <c r="P5782" s="22">
        <f t="shared" si="544"/>
        <v>0</v>
      </c>
      <c r="Q5782" s="23">
        <f t="shared" si="545"/>
        <v>0</v>
      </c>
    </row>
    <row r="5783" spans="8:17" x14ac:dyDescent="0.25">
      <c r="H5783" s="11" t="str">
        <f t="shared" si="546"/>
        <v/>
      </c>
      <c r="I5783" s="9" t="str">
        <f t="shared" si="541"/>
        <v/>
      </c>
      <c r="J5783" s="21">
        <f>IFERROR(VLOOKUP(I5783,datos_para_memoria_demandas_cal!$C$2:$K$99000,2,FALSE),0)</f>
        <v>0</v>
      </c>
      <c r="K5783" s="22">
        <f>IFERROR(VLOOKUP(I5783,datos_para_memoria_demandas_cal!$C$2:$K$99000,3,FALSE),0)</f>
        <v>0</v>
      </c>
      <c r="L5783" s="22">
        <f>IFERROR(VLOOKUP(I5783,ES0031102460685007HA0F_20250101!$D$2:$K$99000,2,FALSE),0)</f>
        <v>0</v>
      </c>
      <c r="M5783" s="23">
        <f>IFERROR(VLOOKUP(I5783,datos_para_memoria_demandas_cal!$C$2:$K$99000,4,FALSE),0)</f>
        <v>0</v>
      </c>
      <c r="N5783" s="21">
        <f t="shared" si="542"/>
        <v>0</v>
      </c>
      <c r="O5783" s="22">
        <f t="shared" si="543"/>
        <v>0</v>
      </c>
      <c r="P5783" s="22">
        <f t="shared" si="544"/>
        <v>0</v>
      </c>
      <c r="Q5783" s="23">
        <f t="shared" si="545"/>
        <v>0</v>
      </c>
    </row>
    <row r="5784" spans="8:17" x14ac:dyDescent="0.25">
      <c r="H5784" s="11" t="str">
        <f t="shared" si="546"/>
        <v/>
      </c>
      <c r="I5784" s="9" t="str">
        <f t="shared" si="541"/>
        <v/>
      </c>
      <c r="J5784" s="21">
        <f>IFERROR(VLOOKUP(I5784,datos_para_memoria_demandas_cal!$C$2:$K$99000,2,FALSE),0)</f>
        <v>0</v>
      </c>
      <c r="K5784" s="22">
        <f>IFERROR(VLOOKUP(I5784,datos_para_memoria_demandas_cal!$C$2:$K$99000,3,FALSE),0)</f>
        <v>0</v>
      </c>
      <c r="L5784" s="22">
        <f>IFERROR(VLOOKUP(I5784,ES0031102460685007HA0F_20250101!$D$2:$K$99000,2,FALSE),0)</f>
        <v>0</v>
      </c>
      <c r="M5784" s="23">
        <f>IFERROR(VLOOKUP(I5784,datos_para_memoria_demandas_cal!$C$2:$K$99000,4,FALSE),0)</f>
        <v>0</v>
      </c>
      <c r="N5784" s="21">
        <f t="shared" si="542"/>
        <v>0</v>
      </c>
      <c r="O5784" s="22">
        <f t="shared" si="543"/>
        <v>0</v>
      </c>
      <c r="P5784" s="22">
        <f t="shared" si="544"/>
        <v>0</v>
      </c>
      <c r="Q5784" s="23">
        <f t="shared" si="545"/>
        <v>0</v>
      </c>
    </row>
    <row r="5785" spans="8:17" x14ac:dyDescent="0.25">
      <c r="H5785" s="11" t="str">
        <f t="shared" si="546"/>
        <v/>
      </c>
      <c r="I5785" s="9" t="str">
        <f t="shared" si="541"/>
        <v/>
      </c>
      <c r="J5785" s="21">
        <f>IFERROR(VLOOKUP(I5785,datos_para_memoria_demandas_cal!$C$2:$K$99000,2,FALSE),0)</f>
        <v>0</v>
      </c>
      <c r="K5785" s="22">
        <f>IFERROR(VLOOKUP(I5785,datos_para_memoria_demandas_cal!$C$2:$K$99000,3,FALSE),0)</f>
        <v>0</v>
      </c>
      <c r="L5785" s="22">
        <f>IFERROR(VLOOKUP(I5785,ES0031102460685007HA0F_20250101!$D$2:$K$99000,2,FALSE),0)</f>
        <v>0</v>
      </c>
      <c r="M5785" s="23">
        <f>IFERROR(VLOOKUP(I5785,datos_para_memoria_demandas_cal!$C$2:$K$99000,4,FALSE),0)</f>
        <v>0</v>
      </c>
      <c r="N5785" s="21">
        <f t="shared" si="542"/>
        <v>0</v>
      </c>
      <c r="O5785" s="22">
        <f t="shared" si="543"/>
        <v>0</v>
      </c>
      <c r="P5785" s="22">
        <f t="shared" si="544"/>
        <v>0</v>
      </c>
      <c r="Q5785" s="23">
        <f t="shared" si="545"/>
        <v>0</v>
      </c>
    </row>
    <row r="5786" spans="8:17" x14ac:dyDescent="0.25">
      <c r="H5786" s="11" t="str">
        <f t="shared" si="546"/>
        <v/>
      </c>
      <c r="I5786" s="9" t="str">
        <f t="shared" si="541"/>
        <v/>
      </c>
      <c r="J5786" s="21">
        <f>IFERROR(VLOOKUP(I5786,datos_para_memoria_demandas_cal!$C$2:$K$99000,2,FALSE),0)</f>
        <v>0</v>
      </c>
      <c r="K5786" s="22">
        <f>IFERROR(VLOOKUP(I5786,datos_para_memoria_demandas_cal!$C$2:$K$99000,3,FALSE),0)</f>
        <v>0</v>
      </c>
      <c r="L5786" s="22">
        <f>IFERROR(VLOOKUP(I5786,ES0031102460685007HA0F_20250101!$D$2:$K$99000,2,FALSE),0)</f>
        <v>0</v>
      </c>
      <c r="M5786" s="23">
        <f>IFERROR(VLOOKUP(I5786,datos_para_memoria_demandas_cal!$C$2:$K$99000,4,FALSE),0)</f>
        <v>0</v>
      </c>
      <c r="N5786" s="21">
        <f t="shared" si="542"/>
        <v>0</v>
      </c>
      <c r="O5786" s="22">
        <f t="shared" si="543"/>
        <v>0</v>
      </c>
      <c r="P5786" s="22">
        <f t="shared" si="544"/>
        <v>0</v>
      </c>
      <c r="Q5786" s="23">
        <f t="shared" si="545"/>
        <v>0</v>
      </c>
    </row>
    <row r="5787" spans="8:17" x14ac:dyDescent="0.25">
      <c r="H5787" s="11" t="str">
        <f t="shared" si="546"/>
        <v/>
      </c>
      <c r="I5787" s="9" t="str">
        <f t="shared" si="541"/>
        <v/>
      </c>
      <c r="J5787" s="21">
        <f>IFERROR(VLOOKUP(I5787,datos_para_memoria_demandas_cal!$C$2:$K$99000,2,FALSE),0)</f>
        <v>0</v>
      </c>
      <c r="K5787" s="22">
        <f>IFERROR(VLOOKUP(I5787,datos_para_memoria_demandas_cal!$C$2:$K$99000,3,FALSE),0)</f>
        <v>0</v>
      </c>
      <c r="L5787" s="22">
        <f>IFERROR(VLOOKUP(I5787,ES0031102460685007HA0F_20250101!$D$2:$K$99000,2,FALSE),0)</f>
        <v>0</v>
      </c>
      <c r="M5787" s="23">
        <f>IFERROR(VLOOKUP(I5787,datos_para_memoria_demandas_cal!$C$2:$K$99000,4,FALSE),0)</f>
        <v>0</v>
      </c>
      <c r="N5787" s="21">
        <f t="shared" si="542"/>
        <v>0</v>
      </c>
      <c r="O5787" s="22">
        <f t="shared" si="543"/>
        <v>0</v>
      </c>
      <c r="P5787" s="22">
        <f t="shared" si="544"/>
        <v>0</v>
      </c>
      <c r="Q5787" s="23">
        <f t="shared" si="545"/>
        <v>0</v>
      </c>
    </row>
    <row r="5788" spans="8:17" x14ac:dyDescent="0.25">
      <c r="H5788" s="11" t="str">
        <f t="shared" si="546"/>
        <v/>
      </c>
      <c r="I5788" s="9" t="str">
        <f t="shared" si="541"/>
        <v/>
      </c>
      <c r="J5788" s="21">
        <f>IFERROR(VLOOKUP(I5788,datos_para_memoria_demandas_cal!$C$2:$K$99000,2,FALSE),0)</f>
        <v>0</v>
      </c>
      <c r="K5788" s="22">
        <f>IFERROR(VLOOKUP(I5788,datos_para_memoria_demandas_cal!$C$2:$K$99000,3,FALSE),0)</f>
        <v>0</v>
      </c>
      <c r="L5788" s="22">
        <f>IFERROR(VLOOKUP(I5788,ES0031102460685007HA0F_20250101!$D$2:$K$99000,2,FALSE),0)</f>
        <v>0</v>
      </c>
      <c r="M5788" s="23">
        <f>IFERROR(VLOOKUP(I5788,datos_para_memoria_demandas_cal!$C$2:$K$99000,4,FALSE),0)</f>
        <v>0</v>
      </c>
      <c r="N5788" s="21">
        <f t="shared" si="542"/>
        <v>0</v>
      </c>
      <c r="O5788" s="22">
        <f t="shared" si="543"/>
        <v>0</v>
      </c>
      <c r="P5788" s="22">
        <f t="shared" si="544"/>
        <v>0</v>
      </c>
      <c r="Q5788" s="23">
        <f t="shared" si="545"/>
        <v>0</v>
      </c>
    </row>
    <row r="5789" spans="8:17" x14ac:dyDescent="0.25">
      <c r="H5789" s="11" t="str">
        <f t="shared" si="546"/>
        <v/>
      </c>
      <c r="I5789" s="9" t="str">
        <f t="shared" si="541"/>
        <v/>
      </c>
      <c r="J5789" s="21">
        <f>IFERROR(VLOOKUP(I5789,datos_para_memoria_demandas_cal!$C$2:$K$99000,2,FALSE),0)</f>
        <v>0</v>
      </c>
      <c r="K5789" s="22">
        <f>IFERROR(VLOOKUP(I5789,datos_para_memoria_demandas_cal!$C$2:$K$99000,3,FALSE),0)</f>
        <v>0</v>
      </c>
      <c r="L5789" s="22">
        <f>IFERROR(VLOOKUP(I5789,ES0031102460685007HA0F_20250101!$D$2:$K$99000,2,FALSE),0)</f>
        <v>0</v>
      </c>
      <c r="M5789" s="23">
        <f>IFERROR(VLOOKUP(I5789,datos_para_memoria_demandas_cal!$C$2:$K$99000,4,FALSE),0)</f>
        <v>0</v>
      </c>
      <c r="N5789" s="21">
        <f t="shared" si="542"/>
        <v>0</v>
      </c>
      <c r="O5789" s="22">
        <f t="shared" si="543"/>
        <v>0</v>
      </c>
      <c r="P5789" s="22">
        <f t="shared" si="544"/>
        <v>0</v>
      </c>
      <c r="Q5789" s="23">
        <f t="shared" si="545"/>
        <v>0</v>
      </c>
    </row>
    <row r="5790" spans="8:17" x14ac:dyDescent="0.25">
      <c r="H5790" s="11" t="str">
        <f t="shared" si="546"/>
        <v/>
      </c>
      <c r="I5790" s="9" t="str">
        <f t="shared" si="541"/>
        <v/>
      </c>
      <c r="J5790" s="21">
        <f>IFERROR(VLOOKUP(I5790,datos_para_memoria_demandas_cal!$C$2:$K$99000,2,FALSE),0)</f>
        <v>0</v>
      </c>
      <c r="K5790" s="22">
        <f>IFERROR(VLOOKUP(I5790,datos_para_memoria_demandas_cal!$C$2:$K$99000,3,FALSE),0)</f>
        <v>0</v>
      </c>
      <c r="L5790" s="22">
        <f>IFERROR(VLOOKUP(I5790,ES0031102460685007HA0F_20250101!$D$2:$K$99000,2,FALSE),0)</f>
        <v>0</v>
      </c>
      <c r="M5790" s="23">
        <f>IFERROR(VLOOKUP(I5790,datos_para_memoria_demandas_cal!$C$2:$K$99000,4,FALSE),0)</f>
        <v>0</v>
      </c>
      <c r="N5790" s="21">
        <f t="shared" si="542"/>
        <v>0</v>
      </c>
      <c r="O5790" s="22">
        <f t="shared" si="543"/>
        <v>0</v>
      </c>
      <c r="P5790" s="22">
        <f t="shared" si="544"/>
        <v>0</v>
      </c>
      <c r="Q5790" s="23">
        <f t="shared" si="545"/>
        <v>0</v>
      </c>
    </row>
    <row r="5791" spans="8:17" x14ac:dyDescent="0.25">
      <c r="H5791" s="11" t="str">
        <f t="shared" si="546"/>
        <v/>
      </c>
      <c r="I5791" s="9" t="str">
        <f t="shared" si="541"/>
        <v/>
      </c>
      <c r="J5791" s="21">
        <f>IFERROR(VLOOKUP(I5791,datos_para_memoria_demandas_cal!$C$2:$K$99000,2,FALSE),0)</f>
        <v>0</v>
      </c>
      <c r="K5791" s="22">
        <f>IFERROR(VLOOKUP(I5791,datos_para_memoria_demandas_cal!$C$2:$K$99000,3,FALSE),0)</f>
        <v>0</v>
      </c>
      <c r="L5791" s="22">
        <f>IFERROR(VLOOKUP(I5791,ES0031102460685007HA0F_20250101!$D$2:$K$99000,2,FALSE),0)</f>
        <v>0</v>
      </c>
      <c r="M5791" s="23">
        <f>IFERROR(VLOOKUP(I5791,datos_para_memoria_demandas_cal!$C$2:$K$99000,4,FALSE),0)</f>
        <v>0</v>
      </c>
      <c r="N5791" s="21">
        <f t="shared" si="542"/>
        <v>0</v>
      </c>
      <c r="O5791" s="22">
        <f t="shared" si="543"/>
        <v>0</v>
      </c>
      <c r="P5791" s="22">
        <f t="shared" si="544"/>
        <v>0</v>
      </c>
      <c r="Q5791" s="23">
        <f t="shared" si="545"/>
        <v>0</v>
      </c>
    </row>
    <row r="5792" spans="8:17" x14ac:dyDescent="0.25">
      <c r="H5792" s="11" t="str">
        <f t="shared" si="546"/>
        <v/>
      </c>
      <c r="I5792" s="9" t="str">
        <f t="shared" si="541"/>
        <v/>
      </c>
      <c r="J5792" s="21">
        <f>IFERROR(VLOOKUP(I5792,datos_para_memoria_demandas_cal!$C$2:$K$99000,2,FALSE),0)</f>
        <v>0</v>
      </c>
      <c r="K5792" s="22">
        <f>IFERROR(VLOOKUP(I5792,datos_para_memoria_demandas_cal!$C$2:$K$99000,3,FALSE),0)</f>
        <v>0</v>
      </c>
      <c r="L5792" s="22">
        <f>IFERROR(VLOOKUP(I5792,ES0031102460685007HA0F_20250101!$D$2:$K$99000,2,FALSE),0)</f>
        <v>0</v>
      </c>
      <c r="M5792" s="23">
        <f>IFERROR(VLOOKUP(I5792,datos_para_memoria_demandas_cal!$C$2:$K$99000,4,FALSE),0)</f>
        <v>0</v>
      </c>
      <c r="N5792" s="21">
        <f t="shared" si="542"/>
        <v>0</v>
      </c>
      <c r="O5792" s="22">
        <f t="shared" si="543"/>
        <v>0</v>
      </c>
      <c r="P5792" s="22">
        <f t="shared" si="544"/>
        <v>0</v>
      </c>
      <c r="Q5792" s="23">
        <f t="shared" si="545"/>
        <v>0</v>
      </c>
    </row>
    <row r="5793" spans="8:17" x14ac:dyDescent="0.25">
      <c r="H5793" s="11" t="str">
        <f t="shared" si="546"/>
        <v/>
      </c>
      <c r="I5793" s="9" t="str">
        <f t="shared" si="541"/>
        <v/>
      </c>
      <c r="J5793" s="21">
        <f>IFERROR(VLOOKUP(I5793,datos_para_memoria_demandas_cal!$C$2:$K$99000,2,FALSE),0)</f>
        <v>0</v>
      </c>
      <c r="K5793" s="22">
        <f>IFERROR(VLOOKUP(I5793,datos_para_memoria_demandas_cal!$C$2:$K$99000,3,FALSE),0)</f>
        <v>0</v>
      </c>
      <c r="L5793" s="22">
        <f>IFERROR(VLOOKUP(I5793,ES0031102460685007HA0F_20250101!$D$2:$K$99000,2,FALSE),0)</f>
        <v>0</v>
      </c>
      <c r="M5793" s="23">
        <f>IFERROR(VLOOKUP(I5793,datos_para_memoria_demandas_cal!$C$2:$K$99000,4,FALSE),0)</f>
        <v>0</v>
      </c>
      <c r="N5793" s="21">
        <f t="shared" si="542"/>
        <v>0</v>
      </c>
      <c r="O5793" s="22">
        <f t="shared" si="543"/>
        <v>0</v>
      </c>
      <c r="P5793" s="22">
        <f t="shared" si="544"/>
        <v>0</v>
      </c>
      <c r="Q5793" s="23">
        <f t="shared" si="545"/>
        <v>0</v>
      </c>
    </row>
    <row r="5794" spans="8:17" x14ac:dyDescent="0.25">
      <c r="H5794" s="11" t="str">
        <f t="shared" si="546"/>
        <v/>
      </c>
      <c r="I5794" s="9" t="str">
        <f t="shared" si="541"/>
        <v/>
      </c>
      <c r="J5794" s="21">
        <f>IFERROR(VLOOKUP(I5794,datos_para_memoria_demandas_cal!$C$2:$K$99000,2,FALSE),0)</f>
        <v>0</v>
      </c>
      <c r="K5794" s="22">
        <f>IFERROR(VLOOKUP(I5794,datos_para_memoria_demandas_cal!$C$2:$K$99000,3,FALSE),0)</f>
        <v>0</v>
      </c>
      <c r="L5794" s="22">
        <f>IFERROR(VLOOKUP(I5794,ES0031102460685007HA0F_20250101!$D$2:$K$99000,2,FALSE),0)</f>
        <v>0</v>
      </c>
      <c r="M5794" s="23">
        <f>IFERROR(VLOOKUP(I5794,datos_para_memoria_demandas_cal!$C$2:$K$99000,4,FALSE),0)</f>
        <v>0</v>
      </c>
      <c r="N5794" s="21">
        <f t="shared" si="542"/>
        <v>0</v>
      </c>
      <c r="O5794" s="22">
        <f t="shared" si="543"/>
        <v>0</v>
      </c>
      <c r="P5794" s="22">
        <f t="shared" si="544"/>
        <v>0</v>
      </c>
      <c r="Q5794" s="23">
        <f t="shared" si="545"/>
        <v>0</v>
      </c>
    </row>
    <row r="5795" spans="8:17" x14ac:dyDescent="0.25">
      <c r="H5795" s="11" t="str">
        <f t="shared" si="546"/>
        <v/>
      </c>
      <c r="I5795" s="9" t="str">
        <f t="shared" si="541"/>
        <v/>
      </c>
      <c r="J5795" s="21">
        <f>IFERROR(VLOOKUP(I5795,datos_para_memoria_demandas_cal!$C$2:$K$99000,2,FALSE),0)</f>
        <v>0</v>
      </c>
      <c r="K5795" s="22">
        <f>IFERROR(VLOOKUP(I5795,datos_para_memoria_demandas_cal!$C$2:$K$99000,3,FALSE),0)</f>
        <v>0</v>
      </c>
      <c r="L5795" s="22">
        <f>IFERROR(VLOOKUP(I5795,ES0031102460685007HA0F_20250101!$D$2:$K$99000,2,FALSE),0)</f>
        <v>0</v>
      </c>
      <c r="M5795" s="23">
        <f>IFERROR(VLOOKUP(I5795,datos_para_memoria_demandas_cal!$C$2:$K$99000,4,FALSE),0)</f>
        <v>0</v>
      </c>
      <c r="N5795" s="21">
        <f t="shared" si="542"/>
        <v>0</v>
      </c>
      <c r="O5795" s="22">
        <f t="shared" si="543"/>
        <v>0</v>
      </c>
      <c r="P5795" s="22">
        <f t="shared" si="544"/>
        <v>0</v>
      </c>
      <c r="Q5795" s="23">
        <f t="shared" si="545"/>
        <v>0</v>
      </c>
    </row>
    <row r="5796" spans="8:17" x14ac:dyDescent="0.25">
      <c r="H5796" s="11" t="str">
        <f t="shared" si="546"/>
        <v/>
      </c>
      <c r="I5796" s="9" t="str">
        <f t="shared" si="541"/>
        <v/>
      </c>
      <c r="J5796" s="21">
        <f>IFERROR(VLOOKUP(I5796,datos_para_memoria_demandas_cal!$C$2:$K$99000,2,FALSE),0)</f>
        <v>0</v>
      </c>
      <c r="K5796" s="22">
        <f>IFERROR(VLOOKUP(I5796,datos_para_memoria_demandas_cal!$C$2:$K$99000,3,FALSE),0)</f>
        <v>0</v>
      </c>
      <c r="L5796" s="22">
        <f>IFERROR(VLOOKUP(I5796,ES0031102460685007HA0F_20250101!$D$2:$K$99000,2,FALSE),0)</f>
        <v>0</v>
      </c>
      <c r="M5796" s="23">
        <f>IFERROR(VLOOKUP(I5796,datos_para_memoria_demandas_cal!$C$2:$K$99000,4,FALSE),0)</f>
        <v>0</v>
      </c>
      <c r="N5796" s="21">
        <f t="shared" si="542"/>
        <v>0</v>
      </c>
      <c r="O5796" s="22">
        <f t="shared" si="543"/>
        <v>0</v>
      </c>
      <c r="P5796" s="22">
        <f t="shared" si="544"/>
        <v>0</v>
      </c>
      <c r="Q5796" s="23">
        <f t="shared" si="545"/>
        <v>0</v>
      </c>
    </row>
    <row r="5797" spans="8:17" x14ac:dyDescent="0.25">
      <c r="H5797" s="11" t="str">
        <f t="shared" si="546"/>
        <v/>
      </c>
      <c r="I5797" s="9" t="str">
        <f t="shared" si="541"/>
        <v/>
      </c>
      <c r="J5797" s="21">
        <f>IFERROR(VLOOKUP(I5797,datos_para_memoria_demandas_cal!$C$2:$K$99000,2,FALSE),0)</f>
        <v>0</v>
      </c>
      <c r="K5797" s="22">
        <f>IFERROR(VLOOKUP(I5797,datos_para_memoria_demandas_cal!$C$2:$K$99000,3,FALSE),0)</f>
        <v>0</v>
      </c>
      <c r="L5797" s="22">
        <f>IFERROR(VLOOKUP(I5797,ES0031102460685007HA0F_20250101!$D$2:$K$99000,2,FALSE),0)</f>
        <v>0</v>
      </c>
      <c r="M5797" s="23">
        <f>IFERROR(VLOOKUP(I5797,datos_para_memoria_demandas_cal!$C$2:$K$99000,4,FALSE),0)</f>
        <v>0</v>
      </c>
      <c r="N5797" s="21">
        <f t="shared" si="542"/>
        <v>0</v>
      </c>
      <c r="O5797" s="22">
        <f t="shared" si="543"/>
        <v>0</v>
      </c>
      <c r="P5797" s="22">
        <f t="shared" si="544"/>
        <v>0</v>
      </c>
      <c r="Q5797" s="23">
        <f t="shared" si="545"/>
        <v>0</v>
      </c>
    </row>
    <row r="5798" spans="8:17" x14ac:dyDescent="0.25">
      <c r="H5798" s="11" t="str">
        <f t="shared" si="546"/>
        <v/>
      </c>
      <c r="I5798" s="9" t="str">
        <f t="shared" si="541"/>
        <v/>
      </c>
      <c r="J5798" s="21">
        <f>IFERROR(VLOOKUP(I5798,datos_para_memoria_demandas_cal!$C$2:$K$99000,2,FALSE),0)</f>
        <v>0</v>
      </c>
      <c r="K5798" s="22">
        <f>IFERROR(VLOOKUP(I5798,datos_para_memoria_demandas_cal!$C$2:$K$99000,3,FALSE),0)</f>
        <v>0</v>
      </c>
      <c r="L5798" s="22">
        <f>IFERROR(VLOOKUP(I5798,ES0031102460685007HA0F_20250101!$D$2:$K$99000,2,FALSE),0)</f>
        <v>0</v>
      </c>
      <c r="M5798" s="23">
        <f>IFERROR(VLOOKUP(I5798,datos_para_memoria_demandas_cal!$C$2:$K$99000,4,FALSE),0)</f>
        <v>0</v>
      </c>
      <c r="N5798" s="21">
        <f t="shared" si="542"/>
        <v>0</v>
      </c>
      <c r="O5798" s="22">
        <f t="shared" si="543"/>
        <v>0</v>
      </c>
      <c r="P5798" s="22">
        <f t="shared" si="544"/>
        <v>0</v>
      </c>
      <c r="Q5798" s="23">
        <f t="shared" si="545"/>
        <v>0</v>
      </c>
    </row>
    <row r="5799" spans="8:17" x14ac:dyDescent="0.25">
      <c r="H5799" s="11" t="str">
        <f t="shared" si="546"/>
        <v/>
      </c>
      <c r="I5799" s="9" t="str">
        <f t="shared" si="541"/>
        <v/>
      </c>
      <c r="J5799" s="21">
        <f>IFERROR(VLOOKUP(I5799,datos_para_memoria_demandas_cal!$C$2:$K$99000,2,FALSE),0)</f>
        <v>0</v>
      </c>
      <c r="K5799" s="22">
        <f>IFERROR(VLOOKUP(I5799,datos_para_memoria_demandas_cal!$C$2:$K$99000,3,FALSE),0)</f>
        <v>0</v>
      </c>
      <c r="L5799" s="22">
        <f>IFERROR(VLOOKUP(I5799,ES0031102460685007HA0F_20250101!$D$2:$K$99000,2,FALSE),0)</f>
        <v>0</v>
      </c>
      <c r="M5799" s="23">
        <f>IFERROR(VLOOKUP(I5799,datos_para_memoria_demandas_cal!$C$2:$K$99000,4,FALSE),0)</f>
        <v>0</v>
      </c>
      <c r="N5799" s="21">
        <f t="shared" si="542"/>
        <v>0</v>
      </c>
      <c r="O5799" s="22">
        <f t="shared" si="543"/>
        <v>0</v>
      </c>
      <c r="P5799" s="22">
        <f t="shared" si="544"/>
        <v>0</v>
      </c>
      <c r="Q5799" s="23">
        <f t="shared" si="545"/>
        <v>0</v>
      </c>
    </row>
    <row r="5800" spans="8:17" x14ac:dyDescent="0.25">
      <c r="H5800" s="11" t="str">
        <f t="shared" si="546"/>
        <v/>
      </c>
      <c r="I5800" s="9" t="str">
        <f t="shared" si="541"/>
        <v/>
      </c>
      <c r="J5800" s="21">
        <f>IFERROR(VLOOKUP(I5800,datos_para_memoria_demandas_cal!$C$2:$K$99000,2,FALSE),0)</f>
        <v>0</v>
      </c>
      <c r="K5800" s="22">
        <f>IFERROR(VLOOKUP(I5800,datos_para_memoria_demandas_cal!$C$2:$K$99000,3,FALSE),0)</f>
        <v>0</v>
      </c>
      <c r="L5800" s="22">
        <f>IFERROR(VLOOKUP(I5800,ES0031102460685007HA0F_20250101!$D$2:$K$99000,2,FALSE),0)</f>
        <v>0</v>
      </c>
      <c r="M5800" s="23">
        <f>IFERROR(VLOOKUP(I5800,datos_para_memoria_demandas_cal!$C$2:$K$99000,4,FALSE),0)</f>
        <v>0</v>
      </c>
      <c r="N5800" s="21">
        <f t="shared" si="542"/>
        <v>0</v>
      </c>
      <c r="O5800" s="22">
        <f t="shared" si="543"/>
        <v>0</v>
      </c>
      <c r="P5800" s="22">
        <f t="shared" si="544"/>
        <v>0</v>
      </c>
      <c r="Q5800" s="23">
        <f t="shared" si="545"/>
        <v>0</v>
      </c>
    </row>
    <row r="5801" spans="8:17" x14ac:dyDescent="0.25">
      <c r="H5801" s="11" t="str">
        <f t="shared" si="546"/>
        <v/>
      </c>
      <c r="I5801" s="9" t="str">
        <f t="shared" si="541"/>
        <v/>
      </c>
      <c r="J5801" s="21">
        <f>IFERROR(VLOOKUP(I5801,datos_para_memoria_demandas_cal!$C$2:$K$99000,2,FALSE),0)</f>
        <v>0</v>
      </c>
      <c r="K5801" s="22">
        <f>IFERROR(VLOOKUP(I5801,datos_para_memoria_demandas_cal!$C$2:$K$99000,3,FALSE),0)</f>
        <v>0</v>
      </c>
      <c r="L5801" s="22">
        <f>IFERROR(VLOOKUP(I5801,ES0031102460685007HA0F_20250101!$D$2:$K$99000,2,FALSE),0)</f>
        <v>0</v>
      </c>
      <c r="M5801" s="23">
        <f>IFERROR(VLOOKUP(I5801,datos_para_memoria_demandas_cal!$C$2:$K$99000,4,FALSE),0)</f>
        <v>0</v>
      </c>
      <c r="N5801" s="21">
        <f t="shared" si="542"/>
        <v>0</v>
      </c>
      <c r="O5801" s="22">
        <f t="shared" si="543"/>
        <v>0</v>
      </c>
      <c r="P5801" s="22">
        <f t="shared" si="544"/>
        <v>0</v>
      </c>
      <c r="Q5801" s="23">
        <f t="shared" si="545"/>
        <v>0</v>
      </c>
    </row>
    <row r="5802" spans="8:17" x14ac:dyDescent="0.25">
      <c r="H5802" s="11" t="str">
        <f t="shared" si="546"/>
        <v/>
      </c>
      <c r="I5802" s="9" t="str">
        <f t="shared" si="541"/>
        <v/>
      </c>
      <c r="J5802" s="21">
        <f>IFERROR(VLOOKUP(I5802,datos_para_memoria_demandas_cal!$C$2:$K$99000,2,FALSE),0)</f>
        <v>0</v>
      </c>
      <c r="K5802" s="22">
        <f>IFERROR(VLOOKUP(I5802,datos_para_memoria_demandas_cal!$C$2:$K$99000,3,FALSE),0)</f>
        <v>0</v>
      </c>
      <c r="L5802" s="22">
        <f>IFERROR(VLOOKUP(I5802,ES0031102460685007HA0F_20250101!$D$2:$K$99000,2,FALSE),0)</f>
        <v>0</v>
      </c>
      <c r="M5802" s="23">
        <f>IFERROR(VLOOKUP(I5802,datos_para_memoria_demandas_cal!$C$2:$K$99000,4,FALSE),0)</f>
        <v>0</v>
      </c>
      <c r="N5802" s="21">
        <f t="shared" si="542"/>
        <v>0</v>
      </c>
      <c r="O5802" s="22">
        <f t="shared" si="543"/>
        <v>0</v>
      </c>
      <c r="P5802" s="22">
        <f t="shared" si="544"/>
        <v>0</v>
      </c>
      <c r="Q5802" s="23">
        <f t="shared" si="545"/>
        <v>0</v>
      </c>
    </row>
    <row r="5803" spans="8:17" x14ac:dyDescent="0.25">
      <c r="H5803" s="11" t="str">
        <f t="shared" si="546"/>
        <v/>
      </c>
      <c r="I5803" s="9" t="str">
        <f t="shared" si="541"/>
        <v/>
      </c>
      <c r="J5803" s="21">
        <f>IFERROR(VLOOKUP(I5803,datos_para_memoria_demandas_cal!$C$2:$K$99000,2,FALSE),0)</f>
        <v>0</v>
      </c>
      <c r="K5803" s="22">
        <f>IFERROR(VLOOKUP(I5803,datos_para_memoria_demandas_cal!$C$2:$K$99000,3,FALSE),0)</f>
        <v>0</v>
      </c>
      <c r="L5803" s="22">
        <f>IFERROR(VLOOKUP(I5803,ES0031102460685007HA0F_20250101!$D$2:$K$99000,2,FALSE),0)</f>
        <v>0</v>
      </c>
      <c r="M5803" s="23">
        <f>IFERROR(VLOOKUP(I5803,datos_para_memoria_demandas_cal!$C$2:$K$99000,4,FALSE),0)</f>
        <v>0</v>
      </c>
      <c r="N5803" s="21">
        <f t="shared" si="542"/>
        <v>0</v>
      </c>
      <c r="O5803" s="22">
        <f t="shared" si="543"/>
        <v>0</v>
      </c>
      <c r="P5803" s="22">
        <f t="shared" si="544"/>
        <v>0</v>
      </c>
      <c r="Q5803" s="23">
        <f t="shared" si="545"/>
        <v>0</v>
      </c>
    </row>
    <row r="5804" spans="8:17" x14ac:dyDescent="0.25">
      <c r="H5804" s="11" t="str">
        <f t="shared" si="546"/>
        <v/>
      </c>
      <c r="I5804" s="9" t="str">
        <f t="shared" si="541"/>
        <v/>
      </c>
      <c r="J5804" s="21">
        <f>IFERROR(VLOOKUP(I5804,datos_para_memoria_demandas_cal!$C$2:$K$99000,2,FALSE),0)</f>
        <v>0</v>
      </c>
      <c r="K5804" s="22">
        <f>IFERROR(VLOOKUP(I5804,datos_para_memoria_demandas_cal!$C$2:$K$99000,3,FALSE),0)</f>
        <v>0</v>
      </c>
      <c r="L5804" s="22">
        <f>IFERROR(VLOOKUP(I5804,ES0031102460685007HA0F_20250101!$D$2:$K$99000,2,FALSE),0)</f>
        <v>0</v>
      </c>
      <c r="M5804" s="23">
        <f>IFERROR(VLOOKUP(I5804,datos_para_memoria_demandas_cal!$C$2:$K$99000,4,FALSE),0)</f>
        <v>0</v>
      </c>
      <c r="N5804" s="21">
        <f t="shared" si="542"/>
        <v>0</v>
      </c>
      <c r="O5804" s="22">
        <f t="shared" si="543"/>
        <v>0</v>
      </c>
      <c r="P5804" s="22">
        <f t="shared" si="544"/>
        <v>0</v>
      </c>
      <c r="Q5804" s="23">
        <f t="shared" si="545"/>
        <v>0</v>
      </c>
    </row>
    <row r="5805" spans="8:17" x14ac:dyDescent="0.25">
      <c r="H5805" s="11" t="str">
        <f t="shared" si="546"/>
        <v/>
      </c>
      <c r="I5805" s="9" t="str">
        <f t="shared" si="541"/>
        <v/>
      </c>
      <c r="J5805" s="21">
        <f>IFERROR(VLOOKUP(I5805,datos_para_memoria_demandas_cal!$C$2:$K$99000,2,FALSE),0)</f>
        <v>0</v>
      </c>
      <c r="K5805" s="22">
        <f>IFERROR(VLOOKUP(I5805,datos_para_memoria_demandas_cal!$C$2:$K$99000,3,FALSE),0)</f>
        <v>0</v>
      </c>
      <c r="L5805" s="22">
        <f>IFERROR(VLOOKUP(I5805,ES0031102460685007HA0F_20250101!$D$2:$K$99000,2,FALSE),0)</f>
        <v>0</v>
      </c>
      <c r="M5805" s="23">
        <f>IFERROR(VLOOKUP(I5805,datos_para_memoria_demandas_cal!$C$2:$K$99000,4,FALSE),0)</f>
        <v>0</v>
      </c>
      <c r="N5805" s="21">
        <f t="shared" si="542"/>
        <v>0</v>
      </c>
      <c r="O5805" s="22">
        <f t="shared" si="543"/>
        <v>0</v>
      </c>
      <c r="P5805" s="22">
        <f t="shared" si="544"/>
        <v>0</v>
      </c>
      <c r="Q5805" s="23">
        <f t="shared" si="545"/>
        <v>0</v>
      </c>
    </row>
    <row r="5806" spans="8:17" x14ac:dyDescent="0.25">
      <c r="H5806" s="11" t="str">
        <f t="shared" si="546"/>
        <v/>
      </c>
      <c r="I5806" s="9" t="str">
        <f t="shared" si="541"/>
        <v/>
      </c>
      <c r="J5806" s="21">
        <f>IFERROR(VLOOKUP(I5806,datos_para_memoria_demandas_cal!$C$2:$K$99000,2,FALSE),0)</f>
        <v>0</v>
      </c>
      <c r="K5806" s="22">
        <f>IFERROR(VLOOKUP(I5806,datos_para_memoria_demandas_cal!$C$2:$K$99000,3,FALSE),0)</f>
        <v>0</v>
      </c>
      <c r="L5806" s="22">
        <f>IFERROR(VLOOKUP(I5806,ES0031102460685007HA0F_20250101!$D$2:$K$99000,2,FALSE),0)</f>
        <v>0</v>
      </c>
      <c r="M5806" s="23">
        <f>IFERROR(VLOOKUP(I5806,datos_para_memoria_demandas_cal!$C$2:$K$99000,4,FALSE),0)</f>
        <v>0</v>
      </c>
      <c r="N5806" s="21">
        <f t="shared" si="542"/>
        <v>0</v>
      </c>
      <c r="O5806" s="22">
        <f t="shared" si="543"/>
        <v>0</v>
      </c>
      <c r="P5806" s="22">
        <f t="shared" si="544"/>
        <v>0</v>
      </c>
      <c r="Q5806" s="23">
        <f t="shared" si="545"/>
        <v>0</v>
      </c>
    </row>
    <row r="5807" spans="8:17" x14ac:dyDescent="0.25">
      <c r="H5807" s="11" t="str">
        <f t="shared" si="546"/>
        <v/>
      </c>
      <c r="I5807" s="9" t="str">
        <f t="shared" si="541"/>
        <v/>
      </c>
      <c r="J5807" s="21">
        <f>IFERROR(VLOOKUP(I5807,datos_para_memoria_demandas_cal!$C$2:$K$99000,2,FALSE),0)</f>
        <v>0</v>
      </c>
      <c r="K5807" s="22">
        <f>IFERROR(VLOOKUP(I5807,datos_para_memoria_demandas_cal!$C$2:$K$99000,3,FALSE),0)</f>
        <v>0</v>
      </c>
      <c r="L5807" s="22">
        <f>IFERROR(VLOOKUP(I5807,ES0031102460685007HA0F_20250101!$D$2:$K$99000,2,FALSE),0)</f>
        <v>0</v>
      </c>
      <c r="M5807" s="23">
        <f>IFERROR(VLOOKUP(I5807,datos_para_memoria_demandas_cal!$C$2:$K$99000,4,FALSE),0)</f>
        <v>0</v>
      </c>
      <c r="N5807" s="21">
        <f t="shared" si="542"/>
        <v>0</v>
      </c>
      <c r="O5807" s="22">
        <f t="shared" si="543"/>
        <v>0</v>
      </c>
      <c r="P5807" s="22">
        <f t="shared" si="544"/>
        <v>0</v>
      </c>
      <c r="Q5807" s="23">
        <f t="shared" si="545"/>
        <v>0</v>
      </c>
    </row>
    <row r="5808" spans="8:17" x14ac:dyDescent="0.25">
      <c r="H5808" s="11" t="str">
        <f t="shared" si="546"/>
        <v/>
      </c>
      <c r="I5808" s="9" t="str">
        <f t="shared" si="541"/>
        <v/>
      </c>
      <c r="J5808" s="21">
        <f>IFERROR(VLOOKUP(I5808,datos_para_memoria_demandas_cal!$C$2:$K$99000,2,FALSE),0)</f>
        <v>0</v>
      </c>
      <c r="K5808" s="22">
        <f>IFERROR(VLOOKUP(I5808,datos_para_memoria_demandas_cal!$C$2:$K$99000,3,FALSE),0)</f>
        <v>0</v>
      </c>
      <c r="L5808" s="22">
        <f>IFERROR(VLOOKUP(I5808,ES0031102460685007HA0F_20250101!$D$2:$K$99000,2,FALSE),0)</f>
        <v>0</v>
      </c>
      <c r="M5808" s="23">
        <f>IFERROR(VLOOKUP(I5808,datos_para_memoria_demandas_cal!$C$2:$K$99000,4,FALSE),0)</f>
        <v>0</v>
      </c>
      <c r="N5808" s="21">
        <f t="shared" si="542"/>
        <v>0</v>
      </c>
      <c r="O5808" s="22">
        <f t="shared" si="543"/>
        <v>0</v>
      </c>
      <c r="P5808" s="22">
        <f t="shared" si="544"/>
        <v>0</v>
      </c>
      <c r="Q5808" s="23">
        <f t="shared" si="545"/>
        <v>0</v>
      </c>
    </row>
    <row r="5809" spans="8:17" x14ac:dyDescent="0.25">
      <c r="H5809" s="11" t="str">
        <f t="shared" si="546"/>
        <v/>
      </c>
      <c r="I5809" s="9" t="str">
        <f t="shared" si="541"/>
        <v/>
      </c>
      <c r="J5809" s="21">
        <f>IFERROR(VLOOKUP(I5809,datos_para_memoria_demandas_cal!$C$2:$K$99000,2,FALSE),0)</f>
        <v>0</v>
      </c>
      <c r="K5809" s="22">
        <f>IFERROR(VLOOKUP(I5809,datos_para_memoria_demandas_cal!$C$2:$K$99000,3,FALSE),0)</f>
        <v>0</v>
      </c>
      <c r="L5809" s="22">
        <f>IFERROR(VLOOKUP(I5809,ES0031102460685007HA0F_20250101!$D$2:$K$99000,2,FALSE),0)</f>
        <v>0</v>
      </c>
      <c r="M5809" s="23">
        <f>IFERROR(VLOOKUP(I5809,datos_para_memoria_demandas_cal!$C$2:$K$99000,4,FALSE),0)</f>
        <v>0</v>
      </c>
      <c r="N5809" s="21">
        <f t="shared" si="542"/>
        <v>0</v>
      </c>
      <c r="O5809" s="22">
        <f t="shared" si="543"/>
        <v>0</v>
      </c>
      <c r="P5809" s="22">
        <f t="shared" si="544"/>
        <v>0</v>
      </c>
      <c r="Q5809" s="23">
        <f t="shared" si="545"/>
        <v>0</v>
      </c>
    </row>
    <row r="5810" spans="8:17" x14ac:dyDescent="0.25">
      <c r="H5810" s="11" t="str">
        <f t="shared" si="546"/>
        <v/>
      </c>
      <c r="I5810" s="9" t="str">
        <f t="shared" si="541"/>
        <v/>
      </c>
      <c r="J5810" s="21">
        <f>IFERROR(VLOOKUP(I5810,datos_para_memoria_demandas_cal!$C$2:$K$99000,2,FALSE),0)</f>
        <v>0</v>
      </c>
      <c r="K5810" s="22">
        <f>IFERROR(VLOOKUP(I5810,datos_para_memoria_demandas_cal!$C$2:$K$99000,3,FALSE),0)</f>
        <v>0</v>
      </c>
      <c r="L5810" s="22">
        <f>IFERROR(VLOOKUP(I5810,ES0031102460685007HA0F_20250101!$D$2:$K$99000,2,FALSE),0)</f>
        <v>0</v>
      </c>
      <c r="M5810" s="23">
        <f>IFERROR(VLOOKUP(I5810,datos_para_memoria_demandas_cal!$C$2:$K$99000,4,FALSE),0)</f>
        <v>0</v>
      </c>
      <c r="N5810" s="21">
        <f t="shared" si="542"/>
        <v>0</v>
      </c>
      <c r="O5810" s="22">
        <f t="shared" si="543"/>
        <v>0</v>
      </c>
      <c r="P5810" s="22">
        <f t="shared" si="544"/>
        <v>0</v>
      </c>
      <c r="Q5810" s="23">
        <f t="shared" si="545"/>
        <v>0</v>
      </c>
    </row>
    <row r="5811" spans="8:17" x14ac:dyDescent="0.25">
      <c r="H5811" s="11" t="str">
        <f t="shared" si="546"/>
        <v/>
      </c>
      <c r="I5811" s="9" t="str">
        <f t="shared" si="541"/>
        <v/>
      </c>
      <c r="J5811" s="21">
        <f>IFERROR(VLOOKUP(I5811,datos_para_memoria_demandas_cal!$C$2:$K$99000,2,FALSE),0)</f>
        <v>0</v>
      </c>
      <c r="K5811" s="22">
        <f>IFERROR(VLOOKUP(I5811,datos_para_memoria_demandas_cal!$C$2:$K$99000,3,FALSE),0)</f>
        <v>0</v>
      </c>
      <c r="L5811" s="22">
        <f>IFERROR(VLOOKUP(I5811,ES0031102460685007HA0F_20250101!$D$2:$K$99000,2,FALSE),0)</f>
        <v>0</v>
      </c>
      <c r="M5811" s="23">
        <f>IFERROR(VLOOKUP(I5811,datos_para_memoria_demandas_cal!$C$2:$K$99000,4,FALSE),0)</f>
        <v>0</v>
      </c>
      <c r="N5811" s="21">
        <f t="shared" si="542"/>
        <v>0</v>
      </c>
      <c r="O5811" s="22">
        <f t="shared" si="543"/>
        <v>0</v>
      </c>
      <c r="P5811" s="22">
        <f t="shared" si="544"/>
        <v>0</v>
      </c>
      <c r="Q5811" s="23">
        <f t="shared" si="545"/>
        <v>0</v>
      </c>
    </row>
    <row r="5812" spans="8:17" x14ac:dyDescent="0.25">
      <c r="H5812" s="11" t="str">
        <f t="shared" si="546"/>
        <v/>
      </c>
      <c r="I5812" s="9" t="str">
        <f t="shared" si="541"/>
        <v/>
      </c>
      <c r="J5812" s="21">
        <f>IFERROR(VLOOKUP(I5812,datos_para_memoria_demandas_cal!$C$2:$K$99000,2,FALSE),0)</f>
        <v>0</v>
      </c>
      <c r="K5812" s="22">
        <f>IFERROR(VLOOKUP(I5812,datos_para_memoria_demandas_cal!$C$2:$K$99000,3,FALSE),0)</f>
        <v>0</v>
      </c>
      <c r="L5812" s="22">
        <f>IFERROR(VLOOKUP(I5812,ES0031102460685007HA0F_20250101!$D$2:$K$99000,2,FALSE),0)</f>
        <v>0</v>
      </c>
      <c r="M5812" s="23">
        <f>IFERROR(VLOOKUP(I5812,datos_para_memoria_demandas_cal!$C$2:$K$99000,4,FALSE),0)</f>
        <v>0</v>
      </c>
      <c r="N5812" s="21">
        <f t="shared" si="542"/>
        <v>0</v>
      </c>
      <c r="O5812" s="22">
        <f t="shared" si="543"/>
        <v>0</v>
      </c>
      <c r="P5812" s="22">
        <f t="shared" si="544"/>
        <v>0</v>
      </c>
      <c r="Q5812" s="23">
        <f t="shared" si="545"/>
        <v>0</v>
      </c>
    </row>
    <row r="5813" spans="8:17" x14ac:dyDescent="0.25">
      <c r="H5813" s="11" t="str">
        <f t="shared" si="546"/>
        <v/>
      </c>
      <c r="I5813" s="9" t="str">
        <f t="shared" si="541"/>
        <v/>
      </c>
      <c r="J5813" s="21">
        <f>IFERROR(VLOOKUP(I5813,datos_para_memoria_demandas_cal!$C$2:$K$99000,2,FALSE),0)</f>
        <v>0</v>
      </c>
      <c r="K5813" s="22">
        <f>IFERROR(VLOOKUP(I5813,datos_para_memoria_demandas_cal!$C$2:$K$99000,3,FALSE),0)</f>
        <v>0</v>
      </c>
      <c r="L5813" s="22">
        <f>IFERROR(VLOOKUP(I5813,ES0031102460685007HA0F_20250101!$D$2:$K$99000,2,FALSE),0)</f>
        <v>0</v>
      </c>
      <c r="M5813" s="23">
        <f>IFERROR(VLOOKUP(I5813,datos_para_memoria_demandas_cal!$C$2:$K$99000,4,FALSE),0)</f>
        <v>0</v>
      </c>
      <c r="N5813" s="21">
        <f t="shared" si="542"/>
        <v>0</v>
      </c>
      <c r="O5813" s="22">
        <f t="shared" si="543"/>
        <v>0</v>
      </c>
      <c r="P5813" s="22">
        <f t="shared" si="544"/>
        <v>0</v>
      </c>
      <c r="Q5813" s="23">
        <f t="shared" si="545"/>
        <v>0</v>
      </c>
    </row>
    <row r="5814" spans="8:17" x14ac:dyDescent="0.25">
      <c r="H5814" s="11" t="str">
        <f t="shared" si="546"/>
        <v/>
      </c>
      <c r="I5814" s="9" t="str">
        <f t="shared" si="541"/>
        <v/>
      </c>
      <c r="J5814" s="21">
        <f>IFERROR(VLOOKUP(I5814,datos_para_memoria_demandas_cal!$C$2:$K$99000,2,FALSE),0)</f>
        <v>0</v>
      </c>
      <c r="K5814" s="22">
        <f>IFERROR(VLOOKUP(I5814,datos_para_memoria_demandas_cal!$C$2:$K$99000,3,FALSE),0)</f>
        <v>0</v>
      </c>
      <c r="L5814" s="22">
        <f>IFERROR(VLOOKUP(I5814,ES0031102460685007HA0F_20250101!$D$2:$K$99000,2,FALSE),0)</f>
        <v>0</v>
      </c>
      <c r="M5814" s="23">
        <f>IFERROR(VLOOKUP(I5814,datos_para_memoria_demandas_cal!$C$2:$K$99000,4,FALSE),0)</f>
        <v>0</v>
      </c>
      <c r="N5814" s="21">
        <f t="shared" si="542"/>
        <v>0</v>
      </c>
      <c r="O5814" s="22">
        <f t="shared" si="543"/>
        <v>0</v>
      </c>
      <c r="P5814" s="22">
        <f t="shared" si="544"/>
        <v>0</v>
      </c>
      <c r="Q5814" s="23">
        <f t="shared" si="545"/>
        <v>0</v>
      </c>
    </row>
    <row r="5815" spans="8:17" x14ac:dyDescent="0.25">
      <c r="H5815" s="11" t="str">
        <f t="shared" si="546"/>
        <v/>
      </c>
      <c r="I5815" s="9" t="str">
        <f t="shared" si="541"/>
        <v/>
      </c>
      <c r="J5815" s="21">
        <f>IFERROR(VLOOKUP(I5815,datos_para_memoria_demandas_cal!$C$2:$K$99000,2,FALSE),0)</f>
        <v>0</v>
      </c>
      <c r="K5815" s="22">
        <f>IFERROR(VLOOKUP(I5815,datos_para_memoria_demandas_cal!$C$2:$K$99000,3,FALSE),0)</f>
        <v>0</v>
      </c>
      <c r="L5815" s="22">
        <f>IFERROR(VLOOKUP(I5815,ES0031102460685007HA0F_20250101!$D$2:$K$99000,2,FALSE),0)</f>
        <v>0</v>
      </c>
      <c r="M5815" s="23">
        <f>IFERROR(VLOOKUP(I5815,datos_para_memoria_demandas_cal!$C$2:$K$99000,4,FALSE),0)</f>
        <v>0</v>
      </c>
      <c r="N5815" s="21">
        <f t="shared" si="542"/>
        <v>0</v>
      </c>
      <c r="O5815" s="22">
        <f t="shared" si="543"/>
        <v>0</v>
      </c>
      <c r="P5815" s="22">
        <f t="shared" si="544"/>
        <v>0</v>
      </c>
      <c r="Q5815" s="23">
        <f t="shared" si="545"/>
        <v>0</v>
      </c>
    </row>
    <row r="5816" spans="8:17" x14ac:dyDescent="0.25">
      <c r="H5816" s="11" t="str">
        <f t="shared" si="546"/>
        <v/>
      </c>
      <c r="I5816" s="9" t="str">
        <f t="shared" si="541"/>
        <v/>
      </c>
      <c r="J5816" s="21">
        <f>IFERROR(VLOOKUP(I5816,datos_para_memoria_demandas_cal!$C$2:$K$99000,2,FALSE),0)</f>
        <v>0</v>
      </c>
      <c r="K5816" s="22">
        <f>IFERROR(VLOOKUP(I5816,datos_para_memoria_demandas_cal!$C$2:$K$99000,3,FALSE),0)</f>
        <v>0</v>
      </c>
      <c r="L5816" s="22">
        <f>IFERROR(VLOOKUP(I5816,ES0031102460685007HA0F_20250101!$D$2:$K$99000,2,FALSE),0)</f>
        <v>0</v>
      </c>
      <c r="M5816" s="23">
        <f>IFERROR(VLOOKUP(I5816,datos_para_memoria_demandas_cal!$C$2:$K$99000,4,FALSE),0)</f>
        <v>0</v>
      </c>
      <c r="N5816" s="21">
        <f t="shared" si="542"/>
        <v>0</v>
      </c>
      <c r="O5816" s="22">
        <f t="shared" si="543"/>
        <v>0</v>
      </c>
      <c r="P5816" s="22">
        <f t="shared" si="544"/>
        <v>0</v>
      </c>
      <c r="Q5816" s="23">
        <f t="shared" si="545"/>
        <v>0</v>
      </c>
    </row>
    <row r="5817" spans="8:17" x14ac:dyDescent="0.25">
      <c r="H5817" s="11" t="str">
        <f t="shared" si="546"/>
        <v/>
      </c>
      <c r="I5817" s="9" t="str">
        <f t="shared" si="541"/>
        <v/>
      </c>
      <c r="J5817" s="21">
        <f>IFERROR(VLOOKUP(I5817,datos_para_memoria_demandas_cal!$C$2:$K$99000,2,FALSE),0)</f>
        <v>0</v>
      </c>
      <c r="K5817" s="22">
        <f>IFERROR(VLOOKUP(I5817,datos_para_memoria_demandas_cal!$C$2:$K$99000,3,FALSE),0)</f>
        <v>0</v>
      </c>
      <c r="L5817" s="22">
        <f>IFERROR(VLOOKUP(I5817,ES0031102460685007HA0F_20250101!$D$2:$K$99000,2,FALSE),0)</f>
        <v>0</v>
      </c>
      <c r="M5817" s="23">
        <f>IFERROR(VLOOKUP(I5817,datos_para_memoria_demandas_cal!$C$2:$K$99000,4,FALSE),0)</f>
        <v>0</v>
      </c>
      <c r="N5817" s="21">
        <f t="shared" si="542"/>
        <v>0</v>
      </c>
      <c r="O5817" s="22">
        <f t="shared" si="543"/>
        <v>0</v>
      </c>
      <c r="P5817" s="22">
        <f t="shared" si="544"/>
        <v>0</v>
      </c>
      <c r="Q5817" s="23">
        <f t="shared" si="545"/>
        <v>0</v>
      </c>
    </row>
    <row r="5818" spans="8:17" x14ac:dyDescent="0.25">
      <c r="H5818" s="11" t="str">
        <f t="shared" si="546"/>
        <v/>
      </c>
      <c r="I5818" s="9" t="str">
        <f t="shared" si="541"/>
        <v/>
      </c>
      <c r="J5818" s="21">
        <f>IFERROR(VLOOKUP(I5818,datos_para_memoria_demandas_cal!$C$2:$K$99000,2,FALSE),0)</f>
        <v>0</v>
      </c>
      <c r="K5818" s="22">
        <f>IFERROR(VLOOKUP(I5818,datos_para_memoria_demandas_cal!$C$2:$K$99000,3,FALSE),0)</f>
        <v>0</v>
      </c>
      <c r="L5818" s="22">
        <f>IFERROR(VLOOKUP(I5818,ES0031102460685007HA0F_20250101!$D$2:$K$99000,2,FALSE),0)</f>
        <v>0</v>
      </c>
      <c r="M5818" s="23">
        <f>IFERROR(VLOOKUP(I5818,datos_para_memoria_demandas_cal!$C$2:$K$99000,4,FALSE),0)</f>
        <v>0</v>
      </c>
      <c r="N5818" s="21">
        <f t="shared" si="542"/>
        <v>0</v>
      </c>
      <c r="O5818" s="22">
        <f t="shared" si="543"/>
        <v>0</v>
      </c>
      <c r="P5818" s="22">
        <f t="shared" si="544"/>
        <v>0</v>
      </c>
      <c r="Q5818" s="23">
        <f t="shared" si="545"/>
        <v>0</v>
      </c>
    </row>
    <row r="5819" spans="8:17" x14ac:dyDescent="0.25">
      <c r="H5819" s="11" t="str">
        <f t="shared" si="546"/>
        <v/>
      </c>
      <c r="I5819" s="9" t="str">
        <f t="shared" si="541"/>
        <v/>
      </c>
      <c r="J5819" s="21">
        <f>IFERROR(VLOOKUP(I5819,datos_para_memoria_demandas_cal!$C$2:$K$99000,2,FALSE),0)</f>
        <v>0</v>
      </c>
      <c r="K5819" s="22">
        <f>IFERROR(VLOOKUP(I5819,datos_para_memoria_demandas_cal!$C$2:$K$99000,3,FALSE),0)</f>
        <v>0</v>
      </c>
      <c r="L5819" s="22">
        <f>IFERROR(VLOOKUP(I5819,ES0031102460685007HA0F_20250101!$D$2:$K$99000,2,FALSE),0)</f>
        <v>0</v>
      </c>
      <c r="M5819" s="23">
        <f>IFERROR(VLOOKUP(I5819,datos_para_memoria_demandas_cal!$C$2:$K$99000,4,FALSE),0)</f>
        <v>0</v>
      </c>
      <c r="N5819" s="21">
        <f t="shared" si="542"/>
        <v>0</v>
      </c>
      <c r="O5819" s="22">
        <f t="shared" si="543"/>
        <v>0</v>
      </c>
      <c r="P5819" s="22">
        <f t="shared" si="544"/>
        <v>0</v>
      </c>
      <c r="Q5819" s="23">
        <f t="shared" si="545"/>
        <v>0</v>
      </c>
    </row>
    <row r="5820" spans="8:17" x14ac:dyDescent="0.25">
      <c r="H5820" s="11" t="str">
        <f t="shared" si="546"/>
        <v/>
      </c>
      <c r="I5820" s="9" t="str">
        <f t="shared" si="541"/>
        <v/>
      </c>
      <c r="J5820" s="21">
        <f>IFERROR(VLOOKUP(I5820,datos_para_memoria_demandas_cal!$C$2:$K$99000,2,FALSE),0)</f>
        <v>0</v>
      </c>
      <c r="K5820" s="22">
        <f>IFERROR(VLOOKUP(I5820,datos_para_memoria_demandas_cal!$C$2:$K$99000,3,FALSE),0)</f>
        <v>0</v>
      </c>
      <c r="L5820" s="22">
        <f>IFERROR(VLOOKUP(I5820,ES0031102460685007HA0F_20250101!$D$2:$K$99000,2,FALSE),0)</f>
        <v>0</v>
      </c>
      <c r="M5820" s="23">
        <f>IFERROR(VLOOKUP(I5820,datos_para_memoria_demandas_cal!$C$2:$K$99000,4,FALSE),0)</f>
        <v>0</v>
      </c>
      <c r="N5820" s="21">
        <f t="shared" si="542"/>
        <v>0</v>
      </c>
      <c r="O5820" s="22">
        <f t="shared" si="543"/>
        <v>0</v>
      </c>
      <c r="P5820" s="22">
        <f t="shared" si="544"/>
        <v>0</v>
      </c>
      <c r="Q5820" s="23">
        <f t="shared" si="545"/>
        <v>0</v>
      </c>
    </row>
    <row r="5821" spans="8:17" x14ac:dyDescent="0.25">
      <c r="H5821" s="11" t="str">
        <f t="shared" si="546"/>
        <v/>
      </c>
      <c r="I5821" s="9" t="str">
        <f t="shared" si="541"/>
        <v/>
      </c>
      <c r="J5821" s="21">
        <f>IFERROR(VLOOKUP(I5821,datos_para_memoria_demandas_cal!$C$2:$K$99000,2,FALSE),0)</f>
        <v>0</v>
      </c>
      <c r="K5821" s="22">
        <f>IFERROR(VLOOKUP(I5821,datos_para_memoria_demandas_cal!$C$2:$K$99000,3,FALSE),0)</f>
        <v>0</v>
      </c>
      <c r="L5821" s="22">
        <f>IFERROR(VLOOKUP(I5821,ES0031102460685007HA0F_20250101!$D$2:$K$99000,2,FALSE),0)</f>
        <v>0</v>
      </c>
      <c r="M5821" s="23">
        <f>IFERROR(VLOOKUP(I5821,datos_para_memoria_demandas_cal!$C$2:$K$99000,4,FALSE),0)</f>
        <v>0</v>
      </c>
      <c r="N5821" s="21">
        <f t="shared" si="542"/>
        <v>0</v>
      </c>
      <c r="O5821" s="22">
        <f t="shared" si="543"/>
        <v>0</v>
      </c>
      <c r="P5821" s="22">
        <f t="shared" si="544"/>
        <v>0</v>
      </c>
      <c r="Q5821" s="23">
        <f t="shared" si="545"/>
        <v>0</v>
      </c>
    </row>
    <row r="5822" spans="8:17" x14ac:dyDescent="0.25">
      <c r="H5822" s="11" t="str">
        <f t="shared" si="546"/>
        <v/>
      </c>
      <c r="I5822" s="9" t="str">
        <f t="shared" si="541"/>
        <v/>
      </c>
      <c r="J5822" s="21">
        <f>IFERROR(VLOOKUP(I5822,datos_para_memoria_demandas_cal!$C$2:$K$99000,2,FALSE),0)</f>
        <v>0</v>
      </c>
      <c r="K5822" s="22">
        <f>IFERROR(VLOOKUP(I5822,datos_para_memoria_demandas_cal!$C$2:$K$99000,3,FALSE),0)</f>
        <v>0</v>
      </c>
      <c r="L5822" s="22">
        <f>IFERROR(VLOOKUP(I5822,ES0031102460685007HA0F_20250101!$D$2:$K$99000,2,FALSE),0)</f>
        <v>0</v>
      </c>
      <c r="M5822" s="23">
        <f>IFERROR(VLOOKUP(I5822,datos_para_memoria_demandas_cal!$C$2:$K$99000,4,FALSE),0)</f>
        <v>0</v>
      </c>
      <c r="N5822" s="21">
        <f t="shared" si="542"/>
        <v>0</v>
      </c>
      <c r="O5822" s="22">
        <f t="shared" si="543"/>
        <v>0</v>
      </c>
      <c r="P5822" s="22">
        <f t="shared" si="544"/>
        <v>0</v>
      </c>
      <c r="Q5822" s="23">
        <f t="shared" si="545"/>
        <v>0</v>
      </c>
    </row>
    <row r="5823" spans="8:17" x14ac:dyDescent="0.25">
      <c r="H5823" s="11" t="str">
        <f t="shared" si="546"/>
        <v/>
      </c>
      <c r="I5823" s="9" t="str">
        <f t="shared" si="541"/>
        <v/>
      </c>
      <c r="J5823" s="21">
        <f>IFERROR(VLOOKUP(I5823,datos_para_memoria_demandas_cal!$C$2:$K$99000,2,FALSE),0)</f>
        <v>0</v>
      </c>
      <c r="K5823" s="22">
        <f>IFERROR(VLOOKUP(I5823,datos_para_memoria_demandas_cal!$C$2:$K$99000,3,FALSE),0)</f>
        <v>0</v>
      </c>
      <c r="L5823" s="22">
        <f>IFERROR(VLOOKUP(I5823,ES0031102460685007HA0F_20250101!$D$2:$K$99000,2,FALSE),0)</f>
        <v>0</v>
      </c>
      <c r="M5823" s="23">
        <f>IFERROR(VLOOKUP(I5823,datos_para_memoria_demandas_cal!$C$2:$K$99000,4,FALSE),0)</f>
        <v>0</v>
      </c>
      <c r="N5823" s="21">
        <f t="shared" si="542"/>
        <v>0</v>
      </c>
      <c r="O5823" s="22">
        <f t="shared" si="543"/>
        <v>0</v>
      </c>
      <c r="P5823" s="22">
        <f t="shared" si="544"/>
        <v>0</v>
      </c>
      <c r="Q5823" s="23">
        <f t="shared" si="545"/>
        <v>0</v>
      </c>
    </row>
    <row r="5824" spans="8:17" x14ac:dyDescent="0.25">
      <c r="H5824" s="11" t="str">
        <f t="shared" si="546"/>
        <v/>
      </c>
      <c r="I5824" s="9" t="str">
        <f t="shared" si="541"/>
        <v/>
      </c>
      <c r="J5824" s="21">
        <f>IFERROR(VLOOKUP(I5824,datos_para_memoria_demandas_cal!$C$2:$K$99000,2,FALSE),0)</f>
        <v>0</v>
      </c>
      <c r="K5824" s="22">
        <f>IFERROR(VLOOKUP(I5824,datos_para_memoria_demandas_cal!$C$2:$K$99000,3,FALSE),0)</f>
        <v>0</v>
      </c>
      <c r="L5824" s="22">
        <f>IFERROR(VLOOKUP(I5824,ES0031102460685007HA0F_20250101!$D$2:$K$99000,2,FALSE),0)</f>
        <v>0</v>
      </c>
      <c r="M5824" s="23">
        <f>IFERROR(VLOOKUP(I5824,datos_para_memoria_demandas_cal!$C$2:$K$99000,4,FALSE),0)</f>
        <v>0</v>
      </c>
      <c r="N5824" s="21">
        <f t="shared" si="542"/>
        <v>0</v>
      </c>
      <c r="O5824" s="22">
        <f t="shared" si="543"/>
        <v>0</v>
      </c>
      <c r="P5824" s="22">
        <f t="shared" si="544"/>
        <v>0</v>
      </c>
      <c r="Q5824" s="23">
        <f t="shared" si="545"/>
        <v>0</v>
      </c>
    </row>
    <row r="5825" spans="8:17" x14ac:dyDescent="0.25">
      <c r="H5825" s="11" t="str">
        <f t="shared" si="546"/>
        <v/>
      </c>
      <c r="I5825" s="9" t="str">
        <f t="shared" si="541"/>
        <v/>
      </c>
      <c r="J5825" s="21">
        <f>IFERROR(VLOOKUP(I5825,datos_para_memoria_demandas_cal!$C$2:$K$99000,2,FALSE),0)</f>
        <v>0</v>
      </c>
      <c r="K5825" s="22">
        <f>IFERROR(VLOOKUP(I5825,datos_para_memoria_demandas_cal!$C$2:$K$99000,3,FALSE),0)</f>
        <v>0</v>
      </c>
      <c r="L5825" s="22">
        <f>IFERROR(VLOOKUP(I5825,ES0031102460685007HA0F_20250101!$D$2:$K$99000,2,FALSE),0)</f>
        <v>0</v>
      </c>
      <c r="M5825" s="23">
        <f>IFERROR(VLOOKUP(I5825,datos_para_memoria_demandas_cal!$C$2:$K$99000,4,FALSE),0)</f>
        <v>0</v>
      </c>
      <c r="N5825" s="21">
        <f t="shared" si="542"/>
        <v>0</v>
      </c>
      <c r="O5825" s="22">
        <f t="shared" si="543"/>
        <v>0</v>
      </c>
      <c r="P5825" s="22">
        <f t="shared" si="544"/>
        <v>0</v>
      </c>
      <c r="Q5825" s="23">
        <f t="shared" si="545"/>
        <v>0</v>
      </c>
    </row>
    <row r="5826" spans="8:17" x14ac:dyDescent="0.25">
      <c r="H5826" s="11" t="str">
        <f t="shared" si="546"/>
        <v/>
      </c>
      <c r="I5826" s="9" t="str">
        <f t="shared" si="541"/>
        <v/>
      </c>
      <c r="J5826" s="21">
        <f>IFERROR(VLOOKUP(I5826,datos_para_memoria_demandas_cal!$C$2:$K$99000,2,FALSE),0)</f>
        <v>0</v>
      </c>
      <c r="K5826" s="22">
        <f>IFERROR(VLOOKUP(I5826,datos_para_memoria_demandas_cal!$C$2:$K$99000,3,FALSE),0)</f>
        <v>0</v>
      </c>
      <c r="L5826" s="22">
        <f>IFERROR(VLOOKUP(I5826,ES0031102460685007HA0F_20250101!$D$2:$K$99000,2,FALSE),0)</f>
        <v>0</v>
      </c>
      <c r="M5826" s="23">
        <f>IFERROR(VLOOKUP(I5826,datos_para_memoria_demandas_cal!$C$2:$K$99000,4,FALSE),0)</f>
        <v>0</v>
      </c>
      <c r="N5826" s="21">
        <f t="shared" si="542"/>
        <v>0</v>
      </c>
      <c r="O5826" s="22">
        <f t="shared" si="543"/>
        <v>0</v>
      </c>
      <c r="P5826" s="22">
        <f t="shared" si="544"/>
        <v>0</v>
      </c>
      <c r="Q5826" s="23">
        <f t="shared" si="545"/>
        <v>0</v>
      </c>
    </row>
    <row r="5827" spans="8:17" x14ac:dyDescent="0.25">
      <c r="H5827" s="11" t="str">
        <f t="shared" si="546"/>
        <v/>
      </c>
      <c r="I5827" s="9" t="str">
        <f t="shared" si="541"/>
        <v/>
      </c>
      <c r="J5827" s="21">
        <f>IFERROR(VLOOKUP(I5827,datos_para_memoria_demandas_cal!$C$2:$K$99000,2,FALSE),0)</f>
        <v>0</v>
      </c>
      <c r="K5827" s="22">
        <f>IFERROR(VLOOKUP(I5827,datos_para_memoria_demandas_cal!$C$2:$K$99000,3,FALSE),0)</f>
        <v>0</v>
      </c>
      <c r="L5827" s="22">
        <f>IFERROR(VLOOKUP(I5827,ES0031102460685007HA0F_20250101!$D$2:$K$99000,2,FALSE),0)</f>
        <v>0</v>
      </c>
      <c r="M5827" s="23">
        <f>IFERROR(VLOOKUP(I5827,datos_para_memoria_demandas_cal!$C$2:$K$99000,4,FALSE),0)</f>
        <v>0</v>
      </c>
      <c r="N5827" s="21">
        <f t="shared" si="542"/>
        <v>0</v>
      </c>
      <c r="O5827" s="22">
        <f t="shared" si="543"/>
        <v>0</v>
      </c>
      <c r="P5827" s="22">
        <f t="shared" si="544"/>
        <v>0</v>
      </c>
      <c r="Q5827" s="23">
        <f t="shared" si="545"/>
        <v>0</v>
      </c>
    </row>
    <row r="5828" spans="8:17" x14ac:dyDescent="0.25">
      <c r="H5828" s="11" t="str">
        <f t="shared" si="546"/>
        <v/>
      </c>
      <c r="I5828" s="9" t="str">
        <f t="shared" si="541"/>
        <v/>
      </c>
      <c r="J5828" s="21">
        <f>IFERROR(VLOOKUP(I5828,datos_para_memoria_demandas_cal!$C$2:$K$99000,2,FALSE),0)</f>
        <v>0</v>
      </c>
      <c r="K5828" s="22">
        <f>IFERROR(VLOOKUP(I5828,datos_para_memoria_demandas_cal!$C$2:$K$99000,3,FALSE),0)</f>
        <v>0</v>
      </c>
      <c r="L5828" s="22">
        <f>IFERROR(VLOOKUP(I5828,ES0031102460685007HA0F_20250101!$D$2:$K$99000,2,FALSE),0)</f>
        <v>0</v>
      </c>
      <c r="M5828" s="23">
        <f>IFERROR(VLOOKUP(I5828,datos_para_memoria_demandas_cal!$C$2:$K$99000,4,FALSE),0)</f>
        <v>0</v>
      </c>
      <c r="N5828" s="21">
        <f t="shared" si="542"/>
        <v>0</v>
      </c>
      <c r="O5828" s="22">
        <f t="shared" si="543"/>
        <v>0</v>
      </c>
      <c r="P5828" s="22">
        <f t="shared" si="544"/>
        <v>0</v>
      </c>
      <c r="Q5828" s="23">
        <f t="shared" si="545"/>
        <v>0</v>
      </c>
    </row>
    <row r="5829" spans="8:17" x14ac:dyDescent="0.25">
      <c r="H5829" s="11" t="str">
        <f t="shared" si="546"/>
        <v/>
      </c>
      <c r="I5829" s="9" t="str">
        <f t="shared" ref="I5829:I5892" si="547">TEXT(H5829,"000000,000000")</f>
        <v/>
      </c>
      <c r="J5829" s="21">
        <f>IFERROR(VLOOKUP(I5829,datos_para_memoria_demandas_cal!$C$2:$K$99000,2,FALSE),0)</f>
        <v>0</v>
      </c>
      <c r="K5829" s="22">
        <f>IFERROR(VLOOKUP(I5829,datos_para_memoria_demandas_cal!$C$2:$K$99000,3,FALSE),0)</f>
        <v>0</v>
      </c>
      <c r="L5829" s="22">
        <f>IFERROR(VLOOKUP(I5829,ES0031102460685007HA0F_20250101!$D$2:$K$99000,2,FALSE),0)</f>
        <v>0</v>
      </c>
      <c r="M5829" s="23">
        <f>IFERROR(VLOOKUP(I5829,datos_para_memoria_demandas_cal!$C$2:$K$99000,4,FALSE),0)</f>
        <v>0</v>
      </c>
      <c r="N5829" s="21">
        <f t="shared" ref="N5829:N5892" si="548">J5829*K5829</f>
        <v>0</v>
      </c>
      <c r="O5829" s="22">
        <f t="shared" ref="O5829:O5892" si="549">J5829*L5829</f>
        <v>0</v>
      </c>
      <c r="P5829" s="22">
        <f t="shared" ref="P5829:P5892" si="550">J5829*(IF(K5829+M5829&gt;0,K5829+M5829,0))</f>
        <v>0</v>
      </c>
      <c r="Q5829" s="23">
        <f t="shared" ref="Q5829:Q5892" si="551">J5829*(IF(L5829+M5829&gt;0,L5829+M5829,0))</f>
        <v>0</v>
      </c>
    </row>
    <row r="5830" spans="8:17" x14ac:dyDescent="0.25">
      <c r="H5830" s="11" t="str">
        <f t="shared" ref="H5830:H5893" si="552">IFERROR(IF(H5829+1/24&lt;=$F$5,H5829+1/24,""),"")</f>
        <v/>
      </c>
      <c r="I5830" s="9" t="str">
        <f t="shared" si="547"/>
        <v/>
      </c>
      <c r="J5830" s="21">
        <f>IFERROR(VLOOKUP(I5830,datos_para_memoria_demandas_cal!$C$2:$K$99000,2,FALSE),0)</f>
        <v>0</v>
      </c>
      <c r="K5830" s="22">
        <f>IFERROR(VLOOKUP(I5830,datos_para_memoria_demandas_cal!$C$2:$K$99000,3,FALSE),0)</f>
        <v>0</v>
      </c>
      <c r="L5830" s="22">
        <f>IFERROR(VLOOKUP(I5830,ES0031102460685007HA0F_20250101!$D$2:$K$99000,2,FALSE),0)</f>
        <v>0</v>
      </c>
      <c r="M5830" s="23">
        <f>IFERROR(VLOOKUP(I5830,datos_para_memoria_demandas_cal!$C$2:$K$99000,4,FALSE),0)</f>
        <v>0</v>
      </c>
      <c r="N5830" s="21">
        <f t="shared" si="548"/>
        <v>0</v>
      </c>
      <c r="O5830" s="22">
        <f t="shared" si="549"/>
        <v>0</v>
      </c>
      <c r="P5830" s="22">
        <f t="shared" si="550"/>
        <v>0</v>
      </c>
      <c r="Q5830" s="23">
        <f t="shared" si="551"/>
        <v>0</v>
      </c>
    </row>
    <row r="5831" spans="8:17" x14ac:dyDescent="0.25">
      <c r="H5831" s="11" t="str">
        <f t="shared" si="552"/>
        <v/>
      </c>
      <c r="I5831" s="9" t="str">
        <f t="shared" si="547"/>
        <v/>
      </c>
      <c r="J5831" s="21">
        <f>IFERROR(VLOOKUP(I5831,datos_para_memoria_demandas_cal!$C$2:$K$99000,2,FALSE),0)</f>
        <v>0</v>
      </c>
      <c r="K5831" s="22">
        <f>IFERROR(VLOOKUP(I5831,datos_para_memoria_demandas_cal!$C$2:$K$99000,3,FALSE),0)</f>
        <v>0</v>
      </c>
      <c r="L5831" s="22">
        <f>IFERROR(VLOOKUP(I5831,ES0031102460685007HA0F_20250101!$D$2:$K$99000,2,FALSE),0)</f>
        <v>0</v>
      </c>
      <c r="M5831" s="23">
        <f>IFERROR(VLOOKUP(I5831,datos_para_memoria_demandas_cal!$C$2:$K$99000,4,FALSE),0)</f>
        <v>0</v>
      </c>
      <c r="N5831" s="21">
        <f t="shared" si="548"/>
        <v>0</v>
      </c>
      <c r="O5831" s="22">
        <f t="shared" si="549"/>
        <v>0</v>
      </c>
      <c r="P5831" s="22">
        <f t="shared" si="550"/>
        <v>0</v>
      </c>
      <c r="Q5831" s="23">
        <f t="shared" si="551"/>
        <v>0</v>
      </c>
    </row>
    <row r="5832" spans="8:17" x14ac:dyDescent="0.25">
      <c r="H5832" s="11" t="str">
        <f t="shared" si="552"/>
        <v/>
      </c>
      <c r="I5832" s="9" t="str">
        <f t="shared" si="547"/>
        <v/>
      </c>
      <c r="J5832" s="21">
        <f>IFERROR(VLOOKUP(I5832,datos_para_memoria_demandas_cal!$C$2:$K$99000,2,FALSE),0)</f>
        <v>0</v>
      </c>
      <c r="K5832" s="22">
        <f>IFERROR(VLOOKUP(I5832,datos_para_memoria_demandas_cal!$C$2:$K$99000,3,FALSE),0)</f>
        <v>0</v>
      </c>
      <c r="L5832" s="22">
        <f>IFERROR(VLOOKUP(I5832,ES0031102460685007HA0F_20250101!$D$2:$K$99000,2,FALSE),0)</f>
        <v>0</v>
      </c>
      <c r="M5832" s="23">
        <f>IFERROR(VLOOKUP(I5832,datos_para_memoria_demandas_cal!$C$2:$K$99000,4,FALSE),0)</f>
        <v>0</v>
      </c>
      <c r="N5832" s="21">
        <f t="shared" si="548"/>
        <v>0</v>
      </c>
      <c r="O5832" s="22">
        <f t="shared" si="549"/>
        <v>0</v>
      </c>
      <c r="P5832" s="22">
        <f t="shared" si="550"/>
        <v>0</v>
      </c>
      <c r="Q5832" s="23">
        <f t="shared" si="551"/>
        <v>0</v>
      </c>
    </row>
    <row r="5833" spans="8:17" x14ac:dyDescent="0.25">
      <c r="H5833" s="11" t="str">
        <f t="shared" si="552"/>
        <v/>
      </c>
      <c r="I5833" s="9" t="str">
        <f t="shared" si="547"/>
        <v/>
      </c>
      <c r="J5833" s="21">
        <f>IFERROR(VLOOKUP(I5833,datos_para_memoria_demandas_cal!$C$2:$K$99000,2,FALSE),0)</f>
        <v>0</v>
      </c>
      <c r="K5833" s="22">
        <f>IFERROR(VLOOKUP(I5833,datos_para_memoria_demandas_cal!$C$2:$K$99000,3,FALSE),0)</f>
        <v>0</v>
      </c>
      <c r="L5833" s="22">
        <f>IFERROR(VLOOKUP(I5833,ES0031102460685007HA0F_20250101!$D$2:$K$99000,2,FALSE),0)</f>
        <v>0</v>
      </c>
      <c r="M5833" s="23">
        <f>IFERROR(VLOOKUP(I5833,datos_para_memoria_demandas_cal!$C$2:$K$99000,4,FALSE),0)</f>
        <v>0</v>
      </c>
      <c r="N5833" s="21">
        <f t="shared" si="548"/>
        <v>0</v>
      </c>
      <c r="O5833" s="22">
        <f t="shared" si="549"/>
        <v>0</v>
      </c>
      <c r="P5833" s="22">
        <f t="shared" si="550"/>
        <v>0</v>
      </c>
      <c r="Q5833" s="23">
        <f t="shared" si="551"/>
        <v>0</v>
      </c>
    </row>
    <row r="5834" spans="8:17" x14ac:dyDescent="0.25">
      <c r="H5834" s="11" t="str">
        <f t="shared" si="552"/>
        <v/>
      </c>
      <c r="I5834" s="9" t="str">
        <f t="shared" si="547"/>
        <v/>
      </c>
      <c r="J5834" s="21">
        <f>IFERROR(VLOOKUP(I5834,datos_para_memoria_demandas_cal!$C$2:$K$99000,2,FALSE),0)</f>
        <v>0</v>
      </c>
      <c r="K5834" s="22">
        <f>IFERROR(VLOOKUP(I5834,datos_para_memoria_demandas_cal!$C$2:$K$99000,3,FALSE),0)</f>
        <v>0</v>
      </c>
      <c r="L5834" s="22">
        <f>IFERROR(VLOOKUP(I5834,ES0031102460685007HA0F_20250101!$D$2:$K$99000,2,FALSE),0)</f>
        <v>0</v>
      </c>
      <c r="M5834" s="23">
        <f>IFERROR(VLOOKUP(I5834,datos_para_memoria_demandas_cal!$C$2:$K$99000,4,FALSE),0)</f>
        <v>0</v>
      </c>
      <c r="N5834" s="21">
        <f t="shared" si="548"/>
        <v>0</v>
      </c>
      <c r="O5834" s="22">
        <f t="shared" si="549"/>
        <v>0</v>
      </c>
      <c r="P5834" s="22">
        <f t="shared" si="550"/>
        <v>0</v>
      </c>
      <c r="Q5834" s="23">
        <f t="shared" si="551"/>
        <v>0</v>
      </c>
    </row>
    <row r="5835" spans="8:17" x14ac:dyDescent="0.25">
      <c r="H5835" s="11" t="str">
        <f t="shared" si="552"/>
        <v/>
      </c>
      <c r="I5835" s="9" t="str">
        <f t="shared" si="547"/>
        <v/>
      </c>
      <c r="J5835" s="21">
        <f>IFERROR(VLOOKUP(I5835,datos_para_memoria_demandas_cal!$C$2:$K$99000,2,FALSE),0)</f>
        <v>0</v>
      </c>
      <c r="K5835" s="22">
        <f>IFERROR(VLOOKUP(I5835,datos_para_memoria_demandas_cal!$C$2:$K$99000,3,FALSE),0)</f>
        <v>0</v>
      </c>
      <c r="L5835" s="22">
        <f>IFERROR(VLOOKUP(I5835,ES0031102460685007HA0F_20250101!$D$2:$K$99000,2,FALSE),0)</f>
        <v>0</v>
      </c>
      <c r="M5835" s="23">
        <f>IFERROR(VLOOKUP(I5835,datos_para_memoria_demandas_cal!$C$2:$K$99000,4,FALSE),0)</f>
        <v>0</v>
      </c>
      <c r="N5835" s="21">
        <f t="shared" si="548"/>
        <v>0</v>
      </c>
      <c r="O5835" s="22">
        <f t="shared" si="549"/>
        <v>0</v>
      </c>
      <c r="P5835" s="22">
        <f t="shared" si="550"/>
        <v>0</v>
      </c>
      <c r="Q5835" s="23">
        <f t="shared" si="551"/>
        <v>0</v>
      </c>
    </row>
    <row r="5836" spans="8:17" x14ac:dyDescent="0.25">
      <c r="H5836" s="11" t="str">
        <f t="shared" si="552"/>
        <v/>
      </c>
      <c r="I5836" s="9" t="str">
        <f t="shared" si="547"/>
        <v/>
      </c>
      <c r="J5836" s="21">
        <f>IFERROR(VLOOKUP(I5836,datos_para_memoria_demandas_cal!$C$2:$K$99000,2,FALSE),0)</f>
        <v>0</v>
      </c>
      <c r="K5836" s="22">
        <f>IFERROR(VLOOKUP(I5836,datos_para_memoria_demandas_cal!$C$2:$K$99000,3,FALSE),0)</f>
        <v>0</v>
      </c>
      <c r="L5836" s="22">
        <f>IFERROR(VLOOKUP(I5836,ES0031102460685007HA0F_20250101!$D$2:$K$99000,2,FALSE),0)</f>
        <v>0</v>
      </c>
      <c r="M5836" s="23">
        <f>IFERROR(VLOOKUP(I5836,datos_para_memoria_demandas_cal!$C$2:$K$99000,4,FALSE),0)</f>
        <v>0</v>
      </c>
      <c r="N5836" s="21">
        <f t="shared" si="548"/>
        <v>0</v>
      </c>
      <c r="O5836" s="22">
        <f t="shared" si="549"/>
        <v>0</v>
      </c>
      <c r="P5836" s="22">
        <f t="shared" si="550"/>
        <v>0</v>
      </c>
      <c r="Q5836" s="23">
        <f t="shared" si="551"/>
        <v>0</v>
      </c>
    </row>
    <row r="5837" spans="8:17" x14ac:dyDescent="0.25">
      <c r="H5837" s="11" t="str">
        <f t="shared" si="552"/>
        <v/>
      </c>
      <c r="I5837" s="9" t="str">
        <f t="shared" si="547"/>
        <v/>
      </c>
      <c r="J5837" s="21">
        <f>IFERROR(VLOOKUP(I5837,datos_para_memoria_demandas_cal!$C$2:$K$99000,2,FALSE),0)</f>
        <v>0</v>
      </c>
      <c r="K5837" s="22">
        <f>IFERROR(VLOOKUP(I5837,datos_para_memoria_demandas_cal!$C$2:$K$99000,3,FALSE),0)</f>
        <v>0</v>
      </c>
      <c r="L5837" s="22">
        <f>IFERROR(VLOOKUP(I5837,ES0031102460685007HA0F_20250101!$D$2:$K$99000,2,FALSE),0)</f>
        <v>0</v>
      </c>
      <c r="M5837" s="23">
        <f>IFERROR(VLOOKUP(I5837,datos_para_memoria_demandas_cal!$C$2:$K$99000,4,FALSE),0)</f>
        <v>0</v>
      </c>
      <c r="N5837" s="21">
        <f t="shared" si="548"/>
        <v>0</v>
      </c>
      <c r="O5837" s="22">
        <f t="shared" si="549"/>
        <v>0</v>
      </c>
      <c r="P5837" s="22">
        <f t="shared" si="550"/>
        <v>0</v>
      </c>
      <c r="Q5837" s="23">
        <f t="shared" si="551"/>
        <v>0</v>
      </c>
    </row>
    <row r="5838" spans="8:17" x14ac:dyDescent="0.25">
      <c r="H5838" s="11" t="str">
        <f t="shared" si="552"/>
        <v/>
      </c>
      <c r="I5838" s="9" t="str">
        <f t="shared" si="547"/>
        <v/>
      </c>
      <c r="J5838" s="21">
        <f>IFERROR(VLOOKUP(I5838,datos_para_memoria_demandas_cal!$C$2:$K$99000,2,FALSE),0)</f>
        <v>0</v>
      </c>
      <c r="K5838" s="22">
        <f>IFERROR(VLOOKUP(I5838,datos_para_memoria_demandas_cal!$C$2:$K$99000,3,FALSE),0)</f>
        <v>0</v>
      </c>
      <c r="L5838" s="22">
        <f>IFERROR(VLOOKUP(I5838,ES0031102460685007HA0F_20250101!$D$2:$K$99000,2,FALSE),0)</f>
        <v>0</v>
      </c>
      <c r="M5838" s="23">
        <f>IFERROR(VLOOKUP(I5838,datos_para_memoria_demandas_cal!$C$2:$K$99000,4,FALSE),0)</f>
        <v>0</v>
      </c>
      <c r="N5838" s="21">
        <f t="shared" si="548"/>
        <v>0</v>
      </c>
      <c r="O5838" s="22">
        <f t="shared" si="549"/>
        <v>0</v>
      </c>
      <c r="P5838" s="22">
        <f t="shared" si="550"/>
        <v>0</v>
      </c>
      <c r="Q5838" s="23">
        <f t="shared" si="551"/>
        <v>0</v>
      </c>
    </row>
    <row r="5839" spans="8:17" x14ac:dyDescent="0.25">
      <c r="H5839" s="11" t="str">
        <f t="shared" si="552"/>
        <v/>
      </c>
      <c r="I5839" s="9" t="str">
        <f t="shared" si="547"/>
        <v/>
      </c>
      <c r="J5839" s="21">
        <f>IFERROR(VLOOKUP(I5839,datos_para_memoria_demandas_cal!$C$2:$K$99000,2,FALSE),0)</f>
        <v>0</v>
      </c>
      <c r="K5839" s="22">
        <f>IFERROR(VLOOKUP(I5839,datos_para_memoria_demandas_cal!$C$2:$K$99000,3,FALSE),0)</f>
        <v>0</v>
      </c>
      <c r="L5839" s="22">
        <f>IFERROR(VLOOKUP(I5839,ES0031102460685007HA0F_20250101!$D$2:$K$99000,2,FALSE),0)</f>
        <v>0</v>
      </c>
      <c r="M5839" s="23">
        <f>IFERROR(VLOOKUP(I5839,datos_para_memoria_demandas_cal!$C$2:$K$99000,4,FALSE),0)</f>
        <v>0</v>
      </c>
      <c r="N5839" s="21">
        <f t="shared" si="548"/>
        <v>0</v>
      </c>
      <c r="O5839" s="22">
        <f t="shared" si="549"/>
        <v>0</v>
      </c>
      <c r="P5839" s="22">
        <f t="shared" si="550"/>
        <v>0</v>
      </c>
      <c r="Q5839" s="23">
        <f t="shared" si="551"/>
        <v>0</v>
      </c>
    </row>
    <row r="5840" spans="8:17" x14ac:dyDescent="0.25">
      <c r="H5840" s="11" t="str">
        <f t="shared" si="552"/>
        <v/>
      </c>
      <c r="I5840" s="9" t="str">
        <f t="shared" si="547"/>
        <v/>
      </c>
      <c r="J5840" s="21">
        <f>IFERROR(VLOOKUP(I5840,datos_para_memoria_demandas_cal!$C$2:$K$99000,2,FALSE),0)</f>
        <v>0</v>
      </c>
      <c r="K5840" s="22">
        <f>IFERROR(VLOOKUP(I5840,datos_para_memoria_demandas_cal!$C$2:$K$99000,3,FALSE),0)</f>
        <v>0</v>
      </c>
      <c r="L5840" s="22">
        <f>IFERROR(VLOOKUP(I5840,ES0031102460685007HA0F_20250101!$D$2:$K$99000,2,FALSE),0)</f>
        <v>0</v>
      </c>
      <c r="M5840" s="23">
        <f>IFERROR(VLOOKUP(I5840,datos_para_memoria_demandas_cal!$C$2:$K$99000,4,FALSE),0)</f>
        <v>0</v>
      </c>
      <c r="N5840" s="21">
        <f t="shared" si="548"/>
        <v>0</v>
      </c>
      <c r="O5840" s="22">
        <f t="shared" si="549"/>
        <v>0</v>
      </c>
      <c r="P5840" s="22">
        <f t="shared" si="550"/>
        <v>0</v>
      </c>
      <c r="Q5840" s="23">
        <f t="shared" si="551"/>
        <v>0</v>
      </c>
    </row>
    <row r="5841" spans="8:17" x14ac:dyDescent="0.25">
      <c r="H5841" s="11" t="str">
        <f t="shared" si="552"/>
        <v/>
      </c>
      <c r="I5841" s="9" t="str">
        <f t="shared" si="547"/>
        <v/>
      </c>
      <c r="J5841" s="21">
        <f>IFERROR(VLOOKUP(I5841,datos_para_memoria_demandas_cal!$C$2:$K$99000,2,FALSE),0)</f>
        <v>0</v>
      </c>
      <c r="K5841" s="22">
        <f>IFERROR(VLOOKUP(I5841,datos_para_memoria_demandas_cal!$C$2:$K$99000,3,FALSE),0)</f>
        <v>0</v>
      </c>
      <c r="L5841" s="22">
        <f>IFERROR(VLOOKUP(I5841,ES0031102460685007HA0F_20250101!$D$2:$K$99000,2,FALSE),0)</f>
        <v>0</v>
      </c>
      <c r="M5841" s="23">
        <f>IFERROR(VLOOKUP(I5841,datos_para_memoria_demandas_cal!$C$2:$K$99000,4,FALSE),0)</f>
        <v>0</v>
      </c>
      <c r="N5841" s="21">
        <f t="shared" si="548"/>
        <v>0</v>
      </c>
      <c r="O5841" s="22">
        <f t="shared" si="549"/>
        <v>0</v>
      </c>
      <c r="P5841" s="22">
        <f t="shared" si="550"/>
        <v>0</v>
      </c>
      <c r="Q5841" s="23">
        <f t="shared" si="551"/>
        <v>0</v>
      </c>
    </row>
    <row r="5842" spans="8:17" x14ac:dyDescent="0.25">
      <c r="H5842" s="11" t="str">
        <f t="shared" si="552"/>
        <v/>
      </c>
      <c r="I5842" s="9" t="str">
        <f t="shared" si="547"/>
        <v/>
      </c>
      <c r="J5842" s="21">
        <f>IFERROR(VLOOKUP(I5842,datos_para_memoria_demandas_cal!$C$2:$K$99000,2,FALSE),0)</f>
        <v>0</v>
      </c>
      <c r="K5842" s="22">
        <f>IFERROR(VLOOKUP(I5842,datos_para_memoria_demandas_cal!$C$2:$K$99000,3,FALSE),0)</f>
        <v>0</v>
      </c>
      <c r="L5842" s="22">
        <f>IFERROR(VLOOKUP(I5842,ES0031102460685007HA0F_20250101!$D$2:$K$99000,2,FALSE),0)</f>
        <v>0</v>
      </c>
      <c r="M5842" s="23">
        <f>IFERROR(VLOOKUP(I5842,datos_para_memoria_demandas_cal!$C$2:$K$99000,4,FALSE),0)</f>
        <v>0</v>
      </c>
      <c r="N5842" s="21">
        <f t="shared" si="548"/>
        <v>0</v>
      </c>
      <c r="O5842" s="22">
        <f t="shared" si="549"/>
        <v>0</v>
      </c>
      <c r="P5842" s="22">
        <f t="shared" si="550"/>
        <v>0</v>
      </c>
      <c r="Q5842" s="23">
        <f t="shared" si="551"/>
        <v>0</v>
      </c>
    </row>
    <row r="5843" spans="8:17" x14ac:dyDescent="0.25">
      <c r="H5843" s="11" t="str">
        <f t="shared" si="552"/>
        <v/>
      </c>
      <c r="I5843" s="9" t="str">
        <f t="shared" si="547"/>
        <v/>
      </c>
      <c r="J5843" s="21">
        <f>IFERROR(VLOOKUP(I5843,datos_para_memoria_demandas_cal!$C$2:$K$99000,2,FALSE),0)</f>
        <v>0</v>
      </c>
      <c r="K5843" s="22">
        <f>IFERROR(VLOOKUP(I5843,datos_para_memoria_demandas_cal!$C$2:$K$99000,3,FALSE),0)</f>
        <v>0</v>
      </c>
      <c r="L5843" s="22">
        <f>IFERROR(VLOOKUP(I5843,ES0031102460685007HA0F_20250101!$D$2:$K$99000,2,FALSE),0)</f>
        <v>0</v>
      </c>
      <c r="M5843" s="23">
        <f>IFERROR(VLOOKUP(I5843,datos_para_memoria_demandas_cal!$C$2:$K$99000,4,FALSE),0)</f>
        <v>0</v>
      </c>
      <c r="N5843" s="21">
        <f t="shared" si="548"/>
        <v>0</v>
      </c>
      <c r="O5843" s="22">
        <f t="shared" si="549"/>
        <v>0</v>
      </c>
      <c r="P5843" s="22">
        <f t="shared" si="550"/>
        <v>0</v>
      </c>
      <c r="Q5843" s="23">
        <f t="shared" si="551"/>
        <v>0</v>
      </c>
    </row>
    <row r="5844" spans="8:17" x14ac:dyDescent="0.25">
      <c r="H5844" s="11" t="str">
        <f t="shared" si="552"/>
        <v/>
      </c>
      <c r="I5844" s="9" t="str">
        <f t="shared" si="547"/>
        <v/>
      </c>
      <c r="J5844" s="21">
        <f>IFERROR(VLOOKUP(I5844,datos_para_memoria_demandas_cal!$C$2:$K$99000,2,FALSE),0)</f>
        <v>0</v>
      </c>
      <c r="K5844" s="22">
        <f>IFERROR(VLOOKUP(I5844,datos_para_memoria_demandas_cal!$C$2:$K$99000,3,FALSE),0)</f>
        <v>0</v>
      </c>
      <c r="L5844" s="22">
        <f>IFERROR(VLOOKUP(I5844,ES0031102460685007HA0F_20250101!$D$2:$K$99000,2,FALSE),0)</f>
        <v>0</v>
      </c>
      <c r="M5844" s="23">
        <f>IFERROR(VLOOKUP(I5844,datos_para_memoria_demandas_cal!$C$2:$K$99000,4,FALSE),0)</f>
        <v>0</v>
      </c>
      <c r="N5844" s="21">
        <f t="shared" si="548"/>
        <v>0</v>
      </c>
      <c r="O5844" s="22">
        <f t="shared" si="549"/>
        <v>0</v>
      </c>
      <c r="P5844" s="22">
        <f t="shared" si="550"/>
        <v>0</v>
      </c>
      <c r="Q5844" s="23">
        <f t="shared" si="551"/>
        <v>0</v>
      </c>
    </row>
    <row r="5845" spans="8:17" x14ac:dyDescent="0.25">
      <c r="H5845" s="11" t="str">
        <f t="shared" si="552"/>
        <v/>
      </c>
      <c r="I5845" s="9" t="str">
        <f t="shared" si="547"/>
        <v/>
      </c>
      <c r="J5845" s="21">
        <f>IFERROR(VLOOKUP(I5845,datos_para_memoria_demandas_cal!$C$2:$K$99000,2,FALSE),0)</f>
        <v>0</v>
      </c>
      <c r="K5845" s="22">
        <f>IFERROR(VLOOKUP(I5845,datos_para_memoria_demandas_cal!$C$2:$K$99000,3,FALSE),0)</f>
        <v>0</v>
      </c>
      <c r="L5845" s="22">
        <f>IFERROR(VLOOKUP(I5845,ES0031102460685007HA0F_20250101!$D$2:$K$99000,2,FALSE),0)</f>
        <v>0</v>
      </c>
      <c r="M5845" s="23">
        <f>IFERROR(VLOOKUP(I5845,datos_para_memoria_demandas_cal!$C$2:$K$99000,4,FALSE),0)</f>
        <v>0</v>
      </c>
      <c r="N5845" s="21">
        <f t="shared" si="548"/>
        <v>0</v>
      </c>
      <c r="O5845" s="22">
        <f t="shared" si="549"/>
        <v>0</v>
      </c>
      <c r="P5845" s="22">
        <f t="shared" si="550"/>
        <v>0</v>
      </c>
      <c r="Q5845" s="23">
        <f t="shared" si="551"/>
        <v>0</v>
      </c>
    </row>
    <row r="5846" spans="8:17" x14ac:dyDescent="0.25">
      <c r="H5846" s="11" t="str">
        <f t="shared" si="552"/>
        <v/>
      </c>
      <c r="I5846" s="9" t="str">
        <f t="shared" si="547"/>
        <v/>
      </c>
      <c r="J5846" s="21">
        <f>IFERROR(VLOOKUP(I5846,datos_para_memoria_demandas_cal!$C$2:$K$99000,2,FALSE),0)</f>
        <v>0</v>
      </c>
      <c r="K5846" s="22">
        <f>IFERROR(VLOOKUP(I5846,datos_para_memoria_demandas_cal!$C$2:$K$99000,3,FALSE),0)</f>
        <v>0</v>
      </c>
      <c r="L5846" s="22">
        <f>IFERROR(VLOOKUP(I5846,ES0031102460685007HA0F_20250101!$D$2:$K$99000,2,FALSE),0)</f>
        <v>0</v>
      </c>
      <c r="M5846" s="23">
        <f>IFERROR(VLOOKUP(I5846,datos_para_memoria_demandas_cal!$C$2:$K$99000,4,FALSE),0)</f>
        <v>0</v>
      </c>
      <c r="N5846" s="21">
        <f t="shared" si="548"/>
        <v>0</v>
      </c>
      <c r="O5846" s="22">
        <f t="shared" si="549"/>
        <v>0</v>
      </c>
      <c r="P5846" s="22">
        <f t="shared" si="550"/>
        <v>0</v>
      </c>
      <c r="Q5846" s="23">
        <f t="shared" si="551"/>
        <v>0</v>
      </c>
    </row>
    <row r="5847" spans="8:17" x14ac:dyDescent="0.25">
      <c r="H5847" s="11" t="str">
        <f t="shared" si="552"/>
        <v/>
      </c>
      <c r="I5847" s="9" t="str">
        <f t="shared" si="547"/>
        <v/>
      </c>
      <c r="J5847" s="21">
        <f>IFERROR(VLOOKUP(I5847,datos_para_memoria_demandas_cal!$C$2:$K$99000,2,FALSE),0)</f>
        <v>0</v>
      </c>
      <c r="K5847" s="22">
        <f>IFERROR(VLOOKUP(I5847,datos_para_memoria_demandas_cal!$C$2:$K$99000,3,FALSE),0)</f>
        <v>0</v>
      </c>
      <c r="L5847" s="22">
        <f>IFERROR(VLOOKUP(I5847,ES0031102460685007HA0F_20250101!$D$2:$K$99000,2,FALSE),0)</f>
        <v>0</v>
      </c>
      <c r="M5847" s="23">
        <f>IFERROR(VLOOKUP(I5847,datos_para_memoria_demandas_cal!$C$2:$K$99000,4,FALSE),0)</f>
        <v>0</v>
      </c>
      <c r="N5847" s="21">
        <f t="shared" si="548"/>
        <v>0</v>
      </c>
      <c r="O5847" s="22">
        <f t="shared" si="549"/>
        <v>0</v>
      </c>
      <c r="P5847" s="22">
        <f t="shared" si="550"/>
        <v>0</v>
      </c>
      <c r="Q5847" s="23">
        <f t="shared" si="551"/>
        <v>0</v>
      </c>
    </row>
    <row r="5848" spans="8:17" x14ac:dyDescent="0.25">
      <c r="H5848" s="11" t="str">
        <f t="shared" si="552"/>
        <v/>
      </c>
      <c r="I5848" s="9" t="str">
        <f t="shared" si="547"/>
        <v/>
      </c>
      <c r="J5848" s="21">
        <f>IFERROR(VLOOKUP(I5848,datos_para_memoria_demandas_cal!$C$2:$K$99000,2,FALSE),0)</f>
        <v>0</v>
      </c>
      <c r="K5848" s="22">
        <f>IFERROR(VLOOKUP(I5848,datos_para_memoria_demandas_cal!$C$2:$K$99000,3,FALSE),0)</f>
        <v>0</v>
      </c>
      <c r="L5848" s="22">
        <f>IFERROR(VLOOKUP(I5848,ES0031102460685007HA0F_20250101!$D$2:$K$99000,2,FALSE),0)</f>
        <v>0</v>
      </c>
      <c r="M5848" s="23">
        <f>IFERROR(VLOOKUP(I5848,datos_para_memoria_demandas_cal!$C$2:$K$99000,4,FALSE),0)</f>
        <v>0</v>
      </c>
      <c r="N5848" s="21">
        <f t="shared" si="548"/>
        <v>0</v>
      </c>
      <c r="O5848" s="22">
        <f t="shared" si="549"/>
        <v>0</v>
      </c>
      <c r="P5848" s="22">
        <f t="shared" si="550"/>
        <v>0</v>
      </c>
      <c r="Q5848" s="23">
        <f t="shared" si="551"/>
        <v>0</v>
      </c>
    </row>
    <row r="5849" spans="8:17" x14ac:dyDescent="0.25">
      <c r="H5849" s="11" t="str">
        <f t="shared" si="552"/>
        <v/>
      </c>
      <c r="I5849" s="9" t="str">
        <f t="shared" si="547"/>
        <v/>
      </c>
      <c r="J5849" s="21">
        <f>IFERROR(VLOOKUP(I5849,datos_para_memoria_demandas_cal!$C$2:$K$99000,2,FALSE),0)</f>
        <v>0</v>
      </c>
      <c r="K5849" s="22">
        <f>IFERROR(VLOOKUP(I5849,datos_para_memoria_demandas_cal!$C$2:$K$99000,3,FALSE),0)</f>
        <v>0</v>
      </c>
      <c r="L5849" s="22">
        <f>IFERROR(VLOOKUP(I5849,ES0031102460685007HA0F_20250101!$D$2:$K$99000,2,FALSE),0)</f>
        <v>0</v>
      </c>
      <c r="M5849" s="23">
        <f>IFERROR(VLOOKUP(I5849,datos_para_memoria_demandas_cal!$C$2:$K$99000,4,FALSE),0)</f>
        <v>0</v>
      </c>
      <c r="N5849" s="21">
        <f t="shared" si="548"/>
        <v>0</v>
      </c>
      <c r="O5849" s="22">
        <f t="shared" si="549"/>
        <v>0</v>
      </c>
      <c r="P5849" s="22">
        <f t="shared" si="550"/>
        <v>0</v>
      </c>
      <c r="Q5849" s="23">
        <f t="shared" si="551"/>
        <v>0</v>
      </c>
    </row>
    <row r="5850" spans="8:17" x14ac:dyDescent="0.25">
      <c r="H5850" s="11" t="str">
        <f t="shared" si="552"/>
        <v/>
      </c>
      <c r="I5850" s="9" t="str">
        <f t="shared" si="547"/>
        <v/>
      </c>
      <c r="J5850" s="21">
        <f>IFERROR(VLOOKUP(I5850,datos_para_memoria_demandas_cal!$C$2:$K$99000,2,FALSE),0)</f>
        <v>0</v>
      </c>
      <c r="K5850" s="22">
        <f>IFERROR(VLOOKUP(I5850,datos_para_memoria_demandas_cal!$C$2:$K$99000,3,FALSE),0)</f>
        <v>0</v>
      </c>
      <c r="L5850" s="22">
        <f>IFERROR(VLOOKUP(I5850,ES0031102460685007HA0F_20250101!$D$2:$K$99000,2,FALSE),0)</f>
        <v>0</v>
      </c>
      <c r="M5850" s="23">
        <f>IFERROR(VLOOKUP(I5850,datos_para_memoria_demandas_cal!$C$2:$K$99000,4,FALSE),0)</f>
        <v>0</v>
      </c>
      <c r="N5850" s="21">
        <f t="shared" si="548"/>
        <v>0</v>
      </c>
      <c r="O5850" s="22">
        <f t="shared" si="549"/>
        <v>0</v>
      </c>
      <c r="P5850" s="22">
        <f t="shared" si="550"/>
        <v>0</v>
      </c>
      <c r="Q5850" s="23">
        <f t="shared" si="551"/>
        <v>0</v>
      </c>
    </row>
    <row r="5851" spans="8:17" x14ac:dyDescent="0.25">
      <c r="H5851" s="11" t="str">
        <f t="shared" si="552"/>
        <v/>
      </c>
      <c r="I5851" s="9" t="str">
        <f t="shared" si="547"/>
        <v/>
      </c>
      <c r="J5851" s="21">
        <f>IFERROR(VLOOKUP(I5851,datos_para_memoria_demandas_cal!$C$2:$K$99000,2,FALSE),0)</f>
        <v>0</v>
      </c>
      <c r="K5851" s="22">
        <f>IFERROR(VLOOKUP(I5851,datos_para_memoria_demandas_cal!$C$2:$K$99000,3,FALSE),0)</f>
        <v>0</v>
      </c>
      <c r="L5851" s="22">
        <f>IFERROR(VLOOKUP(I5851,ES0031102460685007HA0F_20250101!$D$2:$K$99000,2,FALSE),0)</f>
        <v>0</v>
      </c>
      <c r="M5851" s="23">
        <f>IFERROR(VLOOKUP(I5851,datos_para_memoria_demandas_cal!$C$2:$K$99000,4,FALSE),0)</f>
        <v>0</v>
      </c>
      <c r="N5851" s="21">
        <f t="shared" si="548"/>
        <v>0</v>
      </c>
      <c r="O5851" s="22">
        <f t="shared" si="549"/>
        <v>0</v>
      </c>
      <c r="P5851" s="22">
        <f t="shared" si="550"/>
        <v>0</v>
      </c>
      <c r="Q5851" s="23">
        <f t="shared" si="551"/>
        <v>0</v>
      </c>
    </row>
    <row r="5852" spans="8:17" x14ac:dyDescent="0.25">
      <c r="H5852" s="11" t="str">
        <f t="shared" si="552"/>
        <v/>
      </c>
      <c r="I5852" s="9" t="str">
        <f t="shared" si="547"/>
        <v/>
      </c>
      <c r="J5852" s="21">
        <f>IFERROR(VLOOKUP(I5852,datos_para_memoria_demandas_cal!$C$2:$K$99000,2,FALSE),0)</f>
        <v>0</v>
      </c>
      <c r="K5852" s="22">
        <f>IFERROR(VLOOKUP(I5852,datos_para_memoria_demandas_cal!$C$2:$K$99000,3,FALSE),0)</f>
        <v>0</v>
      </c>
      <c r="L5852" s="22">
        <f>IFERROR(VLOOKUP(I5852,ES0031102460685007HA0F_20250101!$D$2:$K$99000,2,FALSE),0)</f>
        <v>0</v>
      </c>
      <c r="M5852" s="23">
        <f>IFERROR(VLOOKUP(I5852,datos_para_memoria_demandas_cal!$C$2:$K$99000,4,FALSE),0)</f>
        <v>0</v>
      </c>
      <c r="N5852" s="21">
        <f t="shared" si="548"/>
        <v>0</v>
      </c>
      <c r="O5852" s="22">
        <f t="shared" si="549"/>
        <v>0</v>
      </c>
      <c r="P5852" s="22">
        <f t="shared" si="550"/>
        <v>0</v>
      </c>
      <c r="Q5852" s="23">
        <f t="shared" si="551"/>
        <v>0</v>
      </c>
    </row>
    <row r="5853" spans="8:17" x14ac:dyDescent="0.25">
      <c r="H5853" s="11" t="str">
        <f t="shared" si="552"/>
        <v/>
      </c>
      <c r="I5853" s="9" t="str">
        <f t="shared" si="547"/>
        <v/>
      </c>
      <c r="J5853" s="21">
        <f>IFERROR(VLOOKUP(I5853,datos_para_memoria_demandas_cal!$C$2:$K$99000,2,FALSE),0)</f>
        <v>0</v>
      </c>
      <c r="K5853" s="22">
        <f>IFERROR(VLOOKUP(I5853,datos_para_memoria_demandas_cal!$C$2:$K$99000,3,FALSE),0)</f>
        <v>0</v>
      </c>
      <c r="L5853" s="22">
        <f>IFERROR(VLOOKUP(I5853,ES0031102460685007HA0F_20250101!$D$2:$K$99000,2,FALSE),0)</f>
        <v>0</v>
      </c>
      <c r="M5853" s="23">
        <f>IFERROR(VLOOKUP(I5853,datos_para_memoria_demandas_cal!$C$2:$K$99000,4,FALSE),0)</f>
        <v>0</v>
      </c>
      <c r="N5853" s="21">
        <f t="shared" si="548"/>
        <v>0</v>
      </c>
      <c r="O5853" s="22">
        <f t="shared" si="549"/>
        <v>0</v>
      </c>
      <c r="P5853" s="22">
        <f t="shared" si="550"/>
        <v>0</v>
      </c>
      <c r="Q5853" s="23">
        <f t="shared" si="551"/>
        <v>0</v>
      </c>
    </row>
    <row r="5854" spans="8:17" x14ac:dyDescent="0.25">
      <c r="H5854" s="11" t="str">
        <f t="shared" si="552"/>
        <v/>
      </c>
      <c r="I5854" s="9" t="str">
        <f t="shared" si="547"/>
        <v/>
      </c>
      <c r="J5854" s="21">
        <f>IFERROR(VLOOKUP(I5854,datos_para_memoria_demandas_cal!$C$2:$K$99000,2,FALSE),0)</f>
        <v>0</v>
      </c>
      <c r="K5854" s="22">
        <f>IFERROR(VLOOKUP(I5854,datos_para_memoria_demandas_cal!$C$2:$K$99000,3,FALSE),0)</f>
        <v>0</v>
      </c>
      <c r="L5854" s="22">
        <f>IFERROR(VLOOKUP(I5854,ES0031102460685007HA0F_20250101!$D$2:$K$99000,2,FALSE),0)</f>
        <v>0</v>
      </c>
      <c r="M5854" s="23">
        <f>IFERROR(VLOOKUP(I5854,datos_para_memoria_demandas_cal!$C$2:$K$99000,4,FALSE),0)</f>
        <v>0</v>
      </c>
      <c r="N5854" s="21">
        <f t="shared" si="548"/>
        <v>0</v>
      </c>
      <c r="O5854" s="22">
        <f t="shared" si="549"/>
        <v>0</v>
      </c>
      <c r="P5854" s="22">
        <f t="shared" si="550"/>
        <v>0</v>
      </c>
      <c r="Q5854" s="23">
        <f t="shared" si="551"/>
        <v>0</v>
      </c>
    </row>
    <row r="5855" spans="8:17" x14ac:dyDescent="0.25">
      <c r="H5855" s="11" t="str">
        <f t="shared" si="552"/>
        <v/>
      </c>
      <c r="I5855" s="9" t="str">
        <f t="shared" si="547"/>
        <v/>
      </c>
      <c r="J5855" s="21">
        <f>IFERROR(VLOOKUP(I5855,datos_para_memoria_demandas_cal!$C$2:$K$99000,2,FALSE),0)</f>
        <v>0</v>
      </c>
      <c r="K5855" s="22">
        <f>IFERROR(VLOOKUP(I5855,datos_para_memoria_demandas_cal!$C$2:$K$99000,3,FALSE),0)</f>
        <v>0</v>
      </c>
      <c r="L5855" s="22">
        <f>IFERROR(VLOOKUP(I5855,ES0031102460685007HA0F_20250101!$D$2:$K$99000,2,FALSE),0)</f>
        <v>0</v>
      </c>
      <c r="M5855" s="23">
        <f>IFERROR(VLOOKUP(I5855,datos_para_memoria_demandas_cal!$C$2:$K$99000,4,FALSE),0)</f>
        <v>0</v>
      </c>
      <c r="N5855" s="21">
        <f t="shared" si="548"/>
        <v>0</v>
      </c>
      <c r="O5855" s="22">
        <f t="shared" si="549"/>
        <v>0</v>
      </c>
      <c r="P5855" s="22">
        <f t="shared" si="550"/>
        <v>0</v>
      </c>
      <c r="Q5855" s="23">
        <f t="shared" si="551"/>
        <v>0</v>
      </c>
    </row>
    <row r="5856" spans="8:17" x14ac:dyDescent="0.25">
      <c r="H5856" s="11" t="str">
        <f t="shared" si="552"/>
        <v/>
      </c>
      <c r="I5856" s="9" t="str">
        <f t="shared" si="547"/>
        <v/>
      </c>
      <c r="J5856" s="21">
        <f>IFERROR(VLOOKUP(I5856,datos_para_memoria_demandas_cal!$C$2:$K$99000,2,FALSE),0)</f>
        <v>0</v>
      </c>
      <c r="K5856" s="22">
        <f>IFERROR(VLOOKUP(I5856,datos_para_memoria_demandas_cal!$C$2:$K$99000,3,FALSE),0)</f>
        <v>0</v>
      </c>
      <c r="L5856" s="22">
        <f>IFERROR(VLOOKUP(I5856,ES0031102460685007HA0F_20250101!$D$2:$K$99000,2,FALSE),0)</f>
        <v>0</v>
      </c>
      <c r="M5856" s="23">
        <f>IFERROR(VLOOKUP(I5856,datos_para_memoria_demandas_cal!$C$2:$K$99000,4,FALSE),0)</f>
        <v>0</v>
      </c>
      <c r="N5856" s="21">
        <f t="shared" si="548"/>
        <v>0</v>
      </c>
      <c r="O5856" s="22">
        <f t="shared" si="549"/>
        <v>0</v>
      </c>
      <c r="P5856" s="22">
        <f t="shared" si="550"/>
        <v>0</v>
      </c>
      <c r="Q5856" s="23">
        <f t="shared" si="551"/>
        <v>0</v>
      </c>
    </row>
    <row r="5857" spans="8:17" x14ac:dyDescent="0.25">
      <c r="H5857" s="11" t="str">
        <f t="shared" si="552"/>
        <v/>
      </c>
      <c r="I5857" s="9" t="str">
        <f t="shared" si="547"/>
        <v/>
      </c>
      <c r="J5857" s="21">
        <f>IFERROR(VLOOKUP(I5857,datos_para_memoria_demandas_cal!$C$2:$K$99000,2,FALSE),0)</f>
        <v>0</v>
      </c>
      <c r="K5857" s="22">
        <f>IFERROR(VLOOKUP(I5857,datos_para_memoria_demandas_cal!$C$2:$K$99000,3,FALSE),0)</f>
        <v>0</v>
      </c>
      <c r="L5857" s="22">
        <f>IFERROR(VLOOKUP(I5857,ES0031102460685007HA0F_20250101!$D$2:$K$99000,2,FALSE),0)</f>
        <v>0</v>
      </c>
      <c r="M5857" s="23">
        <f>IFERROR(VLOOKUP(I5857,datos_para_memoria_demandas_cal!$C$2:$K$99000,4,FALSE),0)</f>
        <v>0</v>
      </c>
      <c r="N5857" s="21">
        <f t="shared" si="548"/>
        <v>0</v>
      </c>
      <c r="O5857" s="22">
        <f t="shared" si="549"/>
        <v>0</v>
      </c>
      <c r="P5857" s="22">
        <f t="shared" si="550"/>
        <v>0</v>
      </c>
      <c r="Q5857" s="23">
        <f t="shared" si="551"/>
        <v>0</v>
      </c>
    </row>
    <row r="5858" spans="8:17" x14ac:dyDescent="0.25">
      <c r="H5858" s="11" t="str">
        <f t="shared" si="552"/>
        <v/>
      </c>
      <c r="I5858" s="9" t="str">
        <f t="shared" si="547"/>
        <v/>
      </c>
      <c r="J5858" s="21">
        <f>IFERROR(VLOOKUP(I5858,datos_para_memoria_demandas_cal!$C$2:$K$99000,2,FALSE),0)</f>
        <v>0</v>
      </c>
      <c r="K5858" s="22">
        <f>IFERROR(VLOOKUP(I5858,datos_para_memoria_demandas_cal!$C$2:$K$99000,3,FALSE),0)</f>
        <v>0</v>
      </c>
      <c r="L5858" s="22">
        <f>IFERROR(VLOOKUP(I5858,ES0031102460685007HA0F_20250101!$D$2:$K$99000,2,FALSE),0)</f>
        <v>0</v>
      </c>
      <c r="M5858" s="23">
        <f>IFERROR(VLOOKUP(I5858,datos_para_memoria_demandas_cal!$C$2:$K$99000,4,FALSE),0)</f>
        <v>0</v>
      </c>
      <c r="N5858" s="21">
        <f t="shared" si="548"/>
        <v>0</v>
      </c>
      <c r="O5858" s="22">
        <f t="shared" si="549"/>
        <v>0</v>
      </c>
      <c r="P5858" s="22">
        <f t="shared" si="550"/>
        <v>0</v>
      </c>
      <c r="Q5858" s="23">
        <f t="shared" si="551"/>
        <v>0</v>
      </c>
    </row>
    <row r="5859" spans="8:17" x14ac:dyDescent="0.25">
      <c r="H5859" s="11" t="str">
        <f t="shared" si="552"/>
        <v/>
      </c>
      <c r="I5859" s="9" t="str">
        <f t="shared" si="547"/>
        <v/>
      </c>
      <c r="J5859" s="21">
        <f>IFERROR(VLOOKUP(I5859,datos_para_memoria_demandas_cal!$C$2:$K$99000,2,FALSE),0)</f>
        <v>0</v>
      </c>
      <c r="K5859" s="22">
        <f>IFERROR(VLOOKUP(I5859,datos_para_memoria_demandas_cal!$C$2:$K$99000,3,FALSE),0)</f>
        <v>0</v>
      </c>
      <c r="L5859" s="22">
        <f>IFERROR(VLOOKUP(I5859,ES0031102460685007HA0F_20250101!$D$2:$K$99000,2,FALSE),0)</f>
        <v>0</v>
      </c>
      <c r="M5859" s="23">
        <f>IFERROR(VLOOKUP(I5859,datos_para_memoria_demandas_cal!$C$2:$K$99000,4,FALSE),0)</f>
        <v>0</v>
      </c>
      <c r="N5859" s="21">
        <f t="shared" si="548"/>
        <v>0</v>
      </c>
      <c r="O5859" s="22">
        <f t="shared" si="549"/>
        <v>0</v>
      </c>
      <c r="P5859" s="22">
        <f t="shared" si="550"/>
        <v>0</v>
      </c>
      <c r="Q5859" s="23">
        <f t="shared" si="551"/>
        <v>0</v>
      </c>
    </row>
    <row r="5860" spans="8:17" x14ac:dyDescent="0.25">
      <c r="H5860" s="11" t="str">
        <f t="shared" si="552"/>
        <v/>
      </c>
      <c r="I5860" s="9" t="str">
        <f t="shared" si="547"/>
        <v/>
      </c>
      <c r="J5860" s="21">
        <f>IFERROR(VLOOKUP(I5860,datos_para_memoria_demandas_cal!$C$2:$K$99000,2,FALSE),0)</f>
        <v>0</v>
      </c>
      <c r="K5860" s="22">
        <f>IFERROR(VLOOKUP(I5860,datos_para_memoria_demandas_cal!$C$2:$K$99000,3,FALSE),0)</f>
        <v>0</v>
      </c>
      <c r="L5860" s="22">
        <f>IFERROR(VLOOKUP(I5860,ES0031102460685007HA0F_20250101!$D$2:$K$99000,2,FALSE),0)</f>
        <v>0</v>
      </c>
      <c r="M5860" s="23">
        <f>IFERROR(VLOOKUP(I5860,datos_para_memoria_demandas_cal!$C$2:$K$99000,4,FALSE),0)</f>
        <v>0</v>
      </c>
      <c r="N5860" s="21">
        <f t="shared" si="548"/>
        <v>0</v>
      </c>
      <c r="O5860" s="22">
        <f t="shared" si="549"/>
        <v>0</v>
      </c>
      <c r="P5860" s="22">
        <f t="shared" si="550"/>
        <v>0</v>
      </c>
      <c r="Q5860" s="23">
        <f t="shared" si="551"/>
        <v>0</v>
      </c>
    </row>
    <row r="5861" spans="8:17" x14ac:dyDescent="0.25">
      <c r="H5861" s="11" t="str">
        <f t="shared" si="552"/>
        <v/>
      </c>
      <c r="I5861" s="9" t="str">
        <f t="shared" si="547"/>
        <v/>
      </c>
      <c r="J5861" s="21">
        <f>IFERROR(VLOOKUP(I5861,datos_para_memoria_demandas_cal!$C$2:$K$99000,2,FALSE),0)</f>
        <v>0</v>
      </c>
      <c r="K5861" s="22">
        <f>IFERROR(VLOOKUP(I5861,datos_para_memoria_demandas_cal!$C$2:$K$99000,3,FALSE),0)</f>
        <v>0</v>
      </c>
      <c r="L5861" s="22">
        <f>IFERROR(VLOOKUP(I5861,ES0031102460685007HA0F_20250101!$D$2:$K$99000,2,FALSE),0)</f>
        <v>0</v>
      </c>
      <c r="M5861" s="23">
        <f>IFERROR(VLOOKUP(I5861,datos_para_memoria_demandas_cal!$C$2:$K$99000,4,FALSE),0)</f>
        <v>0</v>
      </c>
      <c r="N5861" s="21">
        <f t="shared" si="548"/>
        <v>0</v>
      </c>
      <c r="O5861" s="22">
        <f t="shared" si="549"/>
        <v>0</v>
      </c>
      <c r="P5861" s="22">
        <f t="shared" si="550"/>
        <v>0</v>
      </c>
      <c r="Q5861" s="23">
        <f t="shared" si="551"/>
        <v>0</v>
      </c>
    </row>
    <row r="5862" spans="8:17" x14ac:dyDescent="0.25">
      <c r="H5862" s="11" t="str">
        <f t="shared" si="552"/>
        <v/>
      </c>
      <c r="I5862" s="9" t="str">
        <f t="shared" si="547"/>
        <v/>
      </c>
      <c r="J5862" s="21">
        <f>IFERROR(VLOOKUP(I5862,datos_para_memoria_demandas_cal!$C$2:$K$99000,2,FALSE),0)</f>
        <v>0</v>
      </c>
      <c r="K5862" s="22">
        <f>IFERROR(VLOOKUP(I5862,datos_para_memoria_demandas_cal!$C$2:$K$99000,3,FALSE),0)</f>
        <v>0</v>
      </c>
      <c r="L5862" s="22">
        <f>IFERROR(VLOOKUP(I5862,ES0031102460685007HA0F_20250101!$D$2:$K$99000,2,FALSE),0)</f>
        <v>0</v>
      </c>
      <c r="M5862" s="23">
        <f>IFERROR(VLOOKUP(I5862,datos_para_memoria_demandas_cal!$C$2:$K$99000,4,FALSE),0)</f>
        <v>0</v>
      </c>
      <c r="N5862" s="21">
        <f t="shared" si="548"/>
        <v>0</v>
      </c>
      <c r="O5862" s="22">
        <f t="shared" si="549"/>
        <v>0</v>
      </c>
      <c r="P5862" s="22">
        <f t="shared" si="550"/>
        <v>0</v>
      </c>
      <c r="Q5862" s="23">
        <f t="shared" si="551"/>
        <v>0</v>
      </c>
    </row>
    <row r="5863" spans="8:17" x14ac:dyDescent="0.25">
      <c r="H5863" s="11" t="str">
        <f t="shared" si="552"/>
        <v/>
      </c>
      <c r="I5863" s="9" t="str">
        <f t="shared" si="547"/>
        <v/>
      </c>
      <c r="J5863" s="21">
        <f>IFERROR(VLOOKUP(I5863,datos_para_memoria_demandas_cal!$C$2:$K$99000,2,FALSE),0)</f>
        <v>0</v>
      </c>
      <c r="K5863" s="22">
        <f>IFERROR(VLOOKUP(I5863,datos_para_memoria_demandas_cal!$C$2:$K$99000,3,FALSE),0)</f>
        <v>0</v>
      </c>
      <c r="L5863" s="22">
        <f>IFERROR(VLOOKUP(I5863,ES0031102460685007HA0F_20250101!$D$2:$K$99000,2,FALSE),0)</f>
        <v>0</v>
      </c>
      <c r="M5863" s="23">
        <f>IFERROR(VLOOKUP(I5863,datos_para_memoria_demandas_cal!$C$2:$K$99000,4,FALSE),0)</f>
        <v>0</v>
      </c>
      <c r="N5863" s="21">
        <f t="shared" si="548"/>
        <v>0</v>
      </c>
      <c r="O5863" s="22">
        <f t="shared" si="549"/>
        <v>0</v>
      </c>
      <c r="P5863" s="22">
        <f t="shared" si="550"/>
        <v>0</v>
      </c>
      <c r="Q5863" s="23">
        <f t="shared" si="551"/>
        <v>0</v>
      </c>
    </row>
    <row r="5864" spans="8:17" x14ac:dyDescent="0.25">
      <c r="H5864" s="11" t="str">
        <f t="shared" si="552"/>
        <v/>
      </c>
      <c r="I5864" s="9" t="str">
        <f t="shared" si="547"/>
        <v/>
      </c>
      <c r="J5864" s="21">
        <f>IFERROR(VLOOKUP(I5864,datos_para_memoria_demandas_cal!$C$2:$K$99000,2,FALSE),0)</f>
        <v>0</v>
      </c>
      <c r="K5864" s="22">
        <f>IFERROR(VLOOKUP(I5864,datos_para_memoria_demandas_cal!$C$2:$K$99000,3,FALSE),0)</f>
        <v>0</v>
      </c>
      <c r="L5864" s="22">
        <f>IFERROR(VLOOKUP(I5864,ES0031102460685007HA0F_20250101!$D$2:$K$99000,2,FALSE),0)</f>
        <v>0</v>
      </c>
      <c r="M5864" s="23">
        <f>IFERROR(VLOOKUP(I5864,datos_para_memoria_demandas_cal!$C$2:$K$99000,4,FALSE),0)</f>
        <v>0</v>
      </c>
      <c r="N5864" s="21">
        <f t="shared" si="548"/>
        <v>0</v>
      </c>
      <c r="O5864" s="22">
        <f t="shared" si="549"/>
        <v>0</v>
      </c>
      <c r="P5864" s="22">
        <f t="shared" si="550"/>
        <v>0</v>
      </c>
      <c r="Q5864" s="23">
        <f t="shared" si="551"/>
        <v>0</v>
      </c>
    </row>
    <row r="5865" spans="8:17" x14ac:dyDescent="0.25">
      <c r="H5865" s="11" t="str">
        <f t="shared" si="552"/>
        <v/>
      </c>
      <c r="I5865" s="9" t="str">
        <f t="shared" si="547"/>
        <v/>
      </c>
      <c r="J5865" s="21">
        <f>IFERROR(VLOOKUP(I5865,datos_para_memoria_demandas_cal!$C$2:$K$99000,2,FALSE),0)</f>
        <v>0</v>
      </c>
      <c r="K5865" s="22">
        <f>IFERROR(VLOOKUP(I5865,datos_para_memoria_demandas_cal!$C$2:$K$99000,3,FALSE),0)</f>
        <v>0</v>
      </c>
      <c r="L5865" s="22">
        <f>IFERROR(VLOOKUP(I5865,ES0031102460685007HA0F_20250101!$D$2:$K$99000,2,FALSE),0)</f>
        <v>0</v>
      </c>
      <c r="M5865" s="23">
        <f>IFERROR(VLOOKUP(I5865,datos_para_memoria_demandas_cal!$C$2:$K$99000,4,FALSE),0)</f>
        <v>0</v>
      </c>
      <c r="N5865" s="21">
        <f t="shared" si="548"/>
        <v>0</v>
      </c>
      <c r="O5865" s="22">
        <f t="shared" si="549"/>
        <v>0</v>
      </c>
      <c r="P5865" s="22">
        <f t="shared" si="550"/>
        <v>0</v>
      </c>
      <c r="Q5865" s="23">
        <f t="shared" si="551"/>
        <v>0</v>
      </c>
    </row>
    <row r="5866" spans="8:17" x14ac:dyDescent="0.25">
      <c r="H5866" s="11" t="str">
        <f t="shared" si="552"/>
        <v/>
      </c>
      <c r="I5866" s="9" t="str">
        <f t="shared" si="547"/>
        <v/>
      </c>
      <c r="J5866" s="21">
        <f>IFERROR(VLOOKUP(I5866,datos_para_memoria_demandas_cal!$C$2:$K$99000,2,FALSE),0)</f>
        <v>0</v>
      </c>
      <c r="K5866" s="22">
        <f>IFERROR(VLOOKUP(I5866,datos_para_memoria_demandas_cal!$C$2:$K$99000,3,FALSE),0)</f>
        <v>0</v>
      </c>
      <c r="L5866" s="22">
        <f>IFERROR(VLOOKUP(I5866,ES0031102460685007HA0F_20250101!$D$2:$K$99000,2,FALSE),0)</f>
        <v>0</v>
      </c>
      <c r="M5866" s="23">
        <f>IFERROR(VLOOKUP(I5866,datos_para_memoria_demandas_cal!$C$2:$K$99000,4,FALSE),0)</f>
        <v>0</v>
      </c>
      <c r="N5866" s="21">
        <f t="shared" si="548"/>
        <v>0</v>
      </c>
      <c r="O5866" s="22">
        <f t="shared" si="549"/>
        <v>0</v>
      </c>
      <c r="P5866" s="22">
        <f t="shared" si="550"/>
        <v>0</v>
      </c>
      <c r="Q5866" s="23">
        <f t="shared" si="551"/>
        <v>0</v>
      </c>
    </row>
    <row r="5867" spans="8:17" x14ac:dyDescent="0.25">
      <c r="H5867" s="11" t="str">
        <f t="shared" si="552"/>
        <v/>
      </c>
      <c r="I5867" s="9" t="str">
        <f t="shared" si="547"/>
        <v/>
      </c>
      <c r="J5867" s="21">
        <f>IFERROR(VLOOKUP(I5867,datos_para_memoria_demandas_cal!$C$2:$K$99000,2,FALSE),0)</f>
        <v>0</v>
      </c>
      <c r="K5867" s="22">
        <f>IFERROR(VLOOKUP(I5867,datos_para_memoria_demandas_cal!$C$2:$K$99000,3,FALSE),0)</f>
        <v>0</v>
      </c>
      <c r="L5867" s="22">
        <f>IFERROR(VLOOKUP(I5867,ES0031102460685007HA0F_20250101!$D$2:$K$99000,2,FALSE),0)</f>
        <v>0</v>
      </c>
      <c r="M5867" s="23">
        <f>IFERROR(VLOOKUP(I5867,datos_para_memoria_demandas_cal!$C$2:$K$99000,4,FALSE),0)</f>
        <v>0</v>
      </c>
      <c r="N5867" s="21">
        <f t="shared" si="548"/>
        <v>0</v>
      </c>
      <c r="O5867" s="22">
        <f t="shared" si="549"/>
        <v>0</v>
      </c>
      <c r="P5867" s="22">
        <f t="shared" si="550"/>
        <v>0</v>
      </c>
      <c r="Q5867" s="23">
        <f t="shared" si="551"/>
        <v>0</v>
      </c>
    </row>
    <row r="5868" spans="8:17" x14ac:dyDescent="0.25">
      <c r="H5868" s="11" t="str">
        <f t="shared" si="552"/>
        <v/>
      </c>
      <c r="I5868" s="9" t="str">
        <f t="shared" si="547"/>
        <v/>
      </c>
      <c r="J5868" s="21">
        <f>IFERROR(VLOOKUP(I5868,datos_para_memoria_demandas_cal!$C$2:$K$99000,2,FALSE),0)</f>
        <v>0</v>
      </c>
      <c r="K5868" s="22">
        <f>IFERROR(VLOOKUP(I5868,datos_para_memoria_demandas_cal!$C$2:$K$99000,3,FALSE),0)</f>
        <v>0</v>
      </c>
      <c r="L5868" s="22">
        <f>IFERROR(VLOOKUP(I5868,ES0031102460685007HA0F_20250101!$D$2:$K$99000,2,FALSE),0)</f>
        <v>0</v>
      </c>
      <c r="M5868" s="23">
        <f>IFERROR(VLOOKUP(I5868,datos_para_memoria_demandas_cal!$C$2:$K$99000,4,FALSE),0)</f>
        <v>0</v>
      </c>
      <c r="N5868" s="21">
        <f t="shared" si="548"/>
        <v>0</v>
      </c>
      <c r="O5868" s="22">
        <f t="shared" si="549"/>
        <v>0</v>
      </c>
      <c r="P5868" s="22">
        <f t="shared" si="550"/>
        <v>0</v>
      </c>
      <c r="Q5868" s="23">
        <f t="shared" si="551"/>
        <v>0</v>
      </c>
    </row>
    <row r="5869" spans="8:17" x14ac:dyDescent="0.25">
      <c r="H5869" s="11" t="str">
        <f t="shared" si="552"/>
        <v/>
      </c>
      <c r="I5869" s="9" t="str">
        <f t="shared" si="547"/>
        <v/>
      </c>
      <c r="J5869" s="21">
        <f>IFERROR(VLOOKUP(I5869,datos_para_memoria_demandas_cal!$C$2:$K$99000,2,FALSE),0)</f>
        <v>0</v>
      </c>
      <c r="K5869" s="22">
        <f>IFERROR(VLOOKUP(I5869,datos_para_memoria_demandas_cal!$C$2:$K$99000,3,FALSE),0)</f>
        <v>0</v>
      </c>
      <c r="L5869" s="22">
        <f>IFERROR(VLOOKUP(I5869,ES0031102460685007HA0F_20250101!$D$2:$K$99000,2,FALSE),0)</f>
        <v>0</v>
      </c>
      <c r="M5869" s="23">
        <f>IFERROR(VLOOKUP(I5869,datos_para_memoria_demandas_cal!$C$2:$K$99000,4,FALSE),0)</f>
        <v>0</v>
      </c>
      <c r="N5869" s="21">
        <f t="shared" si="548"/>
        <v>0</v>
      </c>
      <c r="O5869" s="22">
        <f t="shared" si="549"/>
        <v>0</v>
      </c>
      <c r="P5869" s="22">
        <f t="shared" si="550"/>
        <v>0</v>
      </c>
      <c r="Q5869" s="23">
        <f t="shared" si="551"/>
        <v>0</v>
      </c>
    </row>
    <row r="5870" spans="8:17" x14ac:dyDescent="0.25">
      <c r="H5870" s="11" t="str">
        <f t="shared" si="552"/>
        <v/>
      </c>
      <c r="I5870" s="9" t="str">
        <f t="shared" si="547"/>
        <v/>
      </c>
      <c r="J5870" s="21">
        <f>IFERROR(VLOOKUP(I5870,datos_para_memoria_demandas_cal!$C$2:$K$99000,2,FALSE),0)</f>
        <v>0</v>
      </c>
      <c r="K5870" s="22">
        <f>IFERROR(VLOOKUP(I5870,datos_para_memoria_demandas_cal!$C$2:$K$99000,3,FALSE),0)</f>
        <v>0</v>
      </c>
      <c r="L5870" s="22">
        <f>IFERROR(VLOOKUP(I5870,ES0031102460685007HA0F_20250101!$D$2:$K$99000,2,FALSE),0)</f>
        <v>0</v>
      </c>
      <c r="M5870" s="23">
        <f>IFERROR(VLOOKUP(I5870,datos_para_memoria_demandas_cal!$C$2:$K$99000,4,FALSE),0)</f>
        <v>0</v>
      </c>
      <c r="N5870" s="21">
        <f t="shared" si="548"/>
        <v>0</v>
      </c>
      <c r="O5870" s="22">
        <f t="shared" si="549"/>
        <v>0</v>
      </c>
      <c r="P5870" s="22">
        <f t="shared" si="550"/>
        <v>0</v>
      </c>
      <c r="Q5870" s="23">
        <f t="shared" si="551"/>
        <v>0</v>
      </c>
    </row>
    <row r="5871" spans="8:17" x14ac:dyDescent="0.25">
      <c r="H5871" s="11" t="str">
        <f t="shared" si="552"/>
        <v/>
      </c>
      <c r="I5871" s="9" t="str">
        <f t="shared" si="547"/>
        <v/>
      </c>
      <c r="J5871" s="21">
        <f>IFERROR(VLOOKUP(I5871,datos_para_memoria_demandas_cal!$C$2:$K$99000,2,FALSE),0)</f>
        <v>0</v>
      </c>
      <c r="K5871" s="22">
        <f>IFERROR(VLOOKUP(I5871,datos_para_memoria_demandas_cal!$C$2:$K$99000,3,FALSE),0)</f>
        <v>0</v>
      </c>
      <c r="L5871" s="22">
        <f>IFERROR(VLOOKUP(I5871,ES0031102460685007HA0F_20250101!$D$2:$K$99000,2,FALSE),0)</f>
        <v>0</v>
      </c>
      <c r="M5871" s="23">
        <f>IFERROR(VLOOKUP(I5871,datos_para_memoria_demandas_cal!$C$2:$K$99000,4,FALSE),0)</f>
        <v>0</v>
      </c>
      <c r="N5871" s="21">
        <f t="shared" si="548"/>
        <v>0</v>
      </c>
      <c r="O5871" s="22">
        <f t="shared" si="549"/>
        <v>0</v>
      </c>
      <c r="P5871" s="22">
        <f t="shared" si="550"/>
        <v>0</v>
      </c>
      <c r="Q5871" s="23">
        <f t="shared" si="551"/>
        <v>0</v>
      </c>
    </row>
    <row r="5872" spans="8:17" x14ac:dyDescent="0.25">
      <c r="H5872" s="11" t="str">
        <f t="shared" si="552"/>
        <v/>
      </c>
      <c r="I5872" s="9" t="str">
        <f t="shared" si="547"/>
        <v/>
      </c>
      <c r="J5872" s="21">
        <f>IFERROR(VLOOKUP(I5872,datos_para_memoria_demandas_cal!$C$2:$K$99000,2,FALSE),0)</f>
        <v>0</v>
      </c>
      <c r="K5872" s="22">
        <f>IFERROR(VLOOKUP(I5872,datos_para_memoria_demandas_cal!$C$2:$K$99000,3,FALSE),0)</f>
        <v>0</v>
      </c>
      <c r="L5872" s="22">
        <f>IFERROR(VLOOKUP(I5872,ES0031102460685007HA0F_20250101!$D$2:$K$99000,2,FALSE),0)</f>
        <v>0</v>
      </c>
      <c r="M5872" s="23">
        <f>IFERROR(VLOOKUP(I5872,datos_para_memoria_demandas_cal!$C$2:$K$99000,4,FALSE),0)</f>
        <v>0</v>
      </c>
      <c r="N5872" s="21">
        <f t="shared" si="548"/>
        <v>0</v>
      </c>
      <c r="O5872" s="22">
        <f t="shared" si="549"/>
        <v>0</v>
      </c>
      <c r="P5872" s="22">
        <f t="shared" si="550"/>
        <v>0</v>
      </c>
      <c r="Q5872" s="23">
        <f t="shared" si="551"/>
        <v>0</v>
      </c>
    </row>
    <row r="5873" spans="8:17" x14ac:dyDescent="0.25">
      <c r="H5873" s="11" t="str">
        <f t="shared" si="552"/>
        <v/>
      </c>
      <c r="I5873" s="9" t="str">
        <f t="shared" si="547"/>
        <v/>
      </c>
      <c r="J5873" s="21">
        <f>IFERROR(VLOOKUP(I5873,datos_para_memoria_demandas_cal!$C$2:$K$99000,2,FALSE),0)</f>
        <v>0</v>
      </c>
      <c r="K5873" s="22">
        <f>IFERROR(VLOOKUP(I5873,datos_para_memoria_demandas_cal!$C$2:$K$99000,3,FALSE),0)</f>
        <v>0</v>
      </c>
      <c r="L5873" s="22">
        <f>IFERROR(VLOOKUP(I5873,ES0031102460685007HA0F_20250101!$D$2:$K$99000,2,FALSE),0)</f>
        <v>0</v>
      </c>
      <c r="M5873" s="23">
        <f>IFERROR(VLOOKUP(I5873,datos_para_memoria_demandas_cal!$C$2:$K$99000,4,FALSE),0)</f>
        <v>0</v>
      </c>
      <c r="N5873" s="21">
        <f t="shared" si="548"/>
        <v>0</v>
      </c>
      <c r="O5873" s="22">
        <f t="shared" si="549"/>
        <v>0</v>
      </c>
      <c r="P5873" s="22">
        <f t="shared" si="550"/>
        <v>0</v>
      </c>
      <c r="Q5873" s="23">
        <f t="shared" si="551"/>
        <v>0</v>
      </c>
    </row>
    <row r="5874" spans="8:17" x14ac:dyDescent="0.25">
      <c r="H5874" s="11" t="str">
        <f t="shared" si="552"/>
        <v/>
      </c>
      <c r="I5874" s="9" t="str">
        <f t="shared" si="547"/>
        <v/>
      </c>
      <c r="J5874" s="21">
        <f>IFERROR(VLOOKUP(I5874,datos_para_memoria_demandas_cal!$C$2:$K$99000,2,FALSE),0)</f>
        <v>0</v>
      </c>
      <c r="K5874" s="22">
        <f>IFERROR(VLOOKUP(I5874,datos_para_memoria_demandas_cal!$C$2:$K$99000,3,FALSE),0)</f>
        <v>0</v>
      </c>
      <c r="L5874" s="22">
        <f>IFERROR(VLOOKUP(I5874,ES0031102460685007HA0F_20250101!$D$2:$K$99000,2,FALSE),0)</f>
        <v>0</v>
      </c>
      <c r="M5874" s="23">
        <f>IFERROR(VLOOKUP(I5874,datos_para_memoria_demandas_cal!$C$2:$K$99000,4,FALSE),0)</f>
        <v>0</v>
      </c>
      <c r="N5874" s="21">
        <f t="shared" si="548"/>
        <v>0</v>
      </c>
      <c r="O5874" s="22">
        <f t="shared" si="549"/>
        <v>0</v>
      </c>
      <c r="P5874" s="22">
        <f t="shared" si="550"/>
        <v>0</v>
      </c>
      <c r="Q5874" s="23">
        <f t="shared" si="551"/>
        <v>0</v>
      </c>
    </row>
    <row r="5875" spans="8:17" x14ac:dyDescent="0.25">
      <c r="H5875" s="11" t="str">
        <f t="shared" si="552"/>
        <v/>
      </c>
      <c r="I5875" s="9" t="str">
        <f t="shared" si="547"/>
        <v/>
      </c>
      <c r="J5875" s="21">
        <f>IFERROR(VLOOKUP(I5875,datos_para_memoria_demandas_cal!$C$2:$K$99000,2,FALSE),0)</f>
        <v>0</v>
      </c>
      <c r="K5875" s="22">
        <f>IFERROR(VLOOKUP(I5875,datos_para_memoria_demandas_cal!$C$2:$K$99000,3,FALSE),0)</f>
        <v>0</v>
      </c>
      <c r="L5875" s="22">
        <f>IFERROR(VLOOKUP(I5875,ES0031102460685007HA0F_20250101!$D$2:$K$99000,2,FALSE),0)</f>
        <v>0</v>
      </c>
      <c r="M5875" s="23">
        <f>IFERROR(VLOOKUP(I5875,datos_para_memoria_demandas_cal!$C$2:$K$99000,4,FALSE),0)</f>
        <v>0</v>
      </c>
      <c r="N5875" s="21">
        <f t="shared" si="548"/>
        <v>0</v>
      </c>
      <c r="O5875" s="22">
        <f t="shared" si="549"/>
        <v>0</v>
      </c>
      <c r="P5875" s="22">
        <f t="shared" si="550"/>
        <v>0</v>
      </c>
      <c r="Q5875" s="23">
        <f t="shared" si="551"/>
        <v>0</v>
      </c>
    </row>
    <row r="5876" spans="8:17" x14ac:dyDescent="0.25">
      <c r="H5876" s="11" t="str">
        <f t="shared" si="552"/>
        <v/>
      </c>
      <c r="I5876" s="9" t="str">
        <f t="shared" si="547"/>
        <v/>
      </c>
      <c r="J5876" s="21">
        <f>IFERROR(VLOOKUP(I5876,datos_para_memoria_demandas_cal!$C$2:$K$99000,2,FALSE),0)</f>
        <v>0</v>
      </c>
      <c r="K5876" s="22">
        <f>IFERROR(VLOOKUP(I5876,datos_para_memoria_demandas_cal!$C$2:$K$99000,3,FALSE),0)</f>
        <v>0</v>
      </c>
      <c r="L5876" s="22">
        <f>IFERROR(VLOOKUP(I5876,ES0031102460685007HA0F_20250101!$D$2:$K$99000,2,FALSE),0)</f>
        <v>0</v>
      </c>
      <c r="M5876" s="23">
        <f>IFERROR(VLOOKUP(I5876,datos_para_memoria_demandas_cal!$C$2:$K$99000,4,FALSE),0)</f>
        <v>0</v>
      </c>
      <c r="N5876" s="21">
        <f t="shared" si="548"/>
        <v>0</v>
      </c>
      <c r="O5876" s="22">
        <f t="shared" si="549"/>
        <v>0</v>
      </c>
      <c r="P5876" s="22">
        <f t="shared" si="550"/>
        <v>0</v>
      </c>
      <c r="Q5876" s="23">
        <f t="shared" si="551"/>
        <v>0</v>
      </c>
    </row>
    <row r="5877" spans="8:17" x14ac:dyDescent="0.25">
      <c r="H5877" s="11" t="str">
        <f t="shared" si="552"/>
        <v/>
      </c>
      <c r="I5877" s="9" t="str">
        <f t="shared" si="547"/>
        <v/>
      </c>
      <c r="J5877" s="21">
        <f>IFERROR(VLOOKUP(I5877,datos_para_memoria_demandas_cal!$C$2:$K$99000,2,FALSE),0)</f>
        <v>0</v>
      </c>
      <c r="K5877" s="22">
        <f>IFERROR(VLOOKUP(I5877,datos_para_memoria_demandas_cal!$C$2:$K$99000,3,FALSE),0)</f>
        <v>0</v>
      </c>
      <c r="L5877" s="22">
        <f>IFERROR(VLOOKUP(I5877,ES0031102460685007HA0F_20250101!$D$2:$K$99000,2,FALSE),0)</f>
        <v>0</v>
      </c>
      <c r="M5877" s="23">
        <f>IFERROR(VLOOKUP(I5877,datos_para_memoria_demandas_cal!$C$2:$K$99000,4,FALSE),0)</f>
        <v>0</v>
      </c>
      <c r="N5877" s="21">
        <f t="shared" si="548"/>
        <v>0</v>
      </c>
      <c r="O5877" s="22">
        <f t="shared" si="549"/>
        <v>0</v>
      </c>
      <c r="P5877" s="22">
        <f t="shared" si="550"/>
        <v>0</v>
      </c>
      <c r="Q5877" s="23">
        <f t="shared" si="551"/>
        <v>0</v>
      </c>
    </row>
    <row r="5878" spans="8:17" x14ac:dyDescent="0.25">
      <c r="H5878" s="11" t="str">
        <f t="shared" si="552"/>
        <v/>
      </c>
      <c r="I5878" s="9" t="str">
        <f t="shared" si="547"/>
        <v/>
      </c>
      <c r="J5878" s="21">
        <f>IFERROR(VLOOKUP(I5878,datos_para_memoria_demandas_cal!$C$2:$K$99000,2,FALSE),0)</f>
        <v>0</v>
      </c>
      <c r="K5878" s="22">
        <f>IFERROR(VLOOKUP(I5878,datos_para_memoria_demandas_cal!$C$2:$K$99000,3,FALSE),0)</f>
        <v>0</v>
      </c>
      <c r="L5878" s="22">
        <f>IFERROR(VLOOKUP(I5878,ES0031102460685007HA0F_20250101!$D$2:$K$99000,2,FALSE),0)</f>
        <v>0</v>
      </c>
      <c r="M5878" s="23">
        <f>IFERROR(VLOOKUP(I5878,datos_para_memoria_demandas_cal!$C$2:$K$99000,4,FALSE),0)</f>
        <v>0</v>
      </c>
      <c r="N5878" s="21">
        <f t="shared" si="548"/>
        <v>0</v>
      </c>
      <c r="O5878" s="22">
        <f t="shared" si="549"/>
        <v>0</v>
      </c>
      <c r="P5878" s="22">
        <f t="shared" si="550"/>
        <v>0</v>
      </c>
      <c r="Q5878" s="23">
        <f t="shared" si="551"/>
        <v>0</v>
      </c>
    </row>
    <row r="5879" spans="8:17" x14ac:dyDescent="0.25">
      <c r="H5879" s="11" t="str">
        <f t="shared" si="552"/>
        <v/>
      </c>
      <c r="I5879" s="9" t="str">
        <f t="shared" si="547"/>
        <v/>
      </c>
      <c r="J5879" s="21">
        <f>IFERROR(VLOOKUP(I5879,datos_para_memoria_demandas_cal!$C$2:$K$99000,2,FALSE),0)</f>
        <v>0</v>
      </c>
      <c r="K5879" s="22">
        <f>IFERROR(VLOOKUP(I5879,datos_para_memoria_demandas_cal!$C$2:$K$99000,3,FALSE),0)</f>
        <v>0</v>
      </c>
      <c r="L5879" s="22">
        <f>IFERROR(VLOOKUP(I5879,ES0031102460685007HA0F_20250101!$D$2:$K$99000,2,FALSE),0)</f>
        <v>0</v>
      </c>
      <c r="M5879" s="23">
        <f>IFERROR(VLOOKUP(I5879,datos_para_memoria_demandas_cal!$C$2:$K$99000,4,FALSE),0)</f>
        <v>0</v>
      </c>
      <c r="N5879" s="21">
        <f t="shared" si="548"/>
        <v>0</v>
      </c>
      <c r="O5879" s="22">
        <f t="shared" si="549"/>
        <v>0</v>
      </c>
      <c r="P5879" s="22">
        <f t="shared" si="550"/>
        <v>0</v>
      </c>
      <c r="Q5879" s="23">
        <f t="shared" si="551"/>
        <v>0</v>
      </c>
    </row>
    <row r="5880" spans="8:17" x14ac:dyDescent="0.25">
      <c r="H5880" s="11" t="str">
        <f t="shared" si="552"/>
        <v/>
      </c>
      <c r="I5880" s="9" t="str">
        <f t="shared" si="547"/>
        <v/>
      </c>
      <c r="J5880" s="21">
        <f>IFERROR(VLOOKUP(I5880,datos_para_memoria_demandas_cal!$C$2:$K$99000,2,FALSE),0)</f>
        <v>0</v>
      </c>
      <c r="K5880" s="22">
        <f>IFERROR(VLOOKUP(I5880,datos_para_memoria_demandas_cal!$C$2:$K$99000,3,FALSE),0)</f>
        <v>0</v>
      </c>
      <c r="L5880" s="22">
        <f>IFERROR(VLOOKUP(I5880,ES0031102460685007HA0F_20250101!$D$2:$K$99000,2,FALSE),0)</f>
        <v>0</v>
      </c>
      <c r="M5880" s="23">
        <f>IFERROR(VLOOKUP(I5880,datos_para_memoria_demandas_cal!$C$2:$K$99000,4,FALSE),0)</f>
        <v>0</v>
      </c>
      <c r="N5880" s="21">
        <f t="shared" si="548"/>
        <v>0</v>
      </c>
      <c r="O5880" s="22">
        <f t="shared" si="549"/>
        <v>0</v>
      </c>
      <c r="P5880" s="22">
        <f t="shared" si="550"/>
        <v>0</v>
      </c>
      <c r="Q5880" s="23">
        <f t="shared" si="551"/>
        <v>0</v>
      </c>
    </row>
    <row r="5881" spans="8:17" x14ac:dyDescent="0.25">
      <c r="H5881" s="11" t="str">
        <f t="shared" si="552"/>
        <v/>
      </c>
      <c r="I5881" s="9" t="str">
        <f t="shared" si="547"/>
        <v/>
      </c>
      <c r="J5881" s="21">
        <f>IFERROR(VLOOKUP(I5881,datos_para_memoria_demandas_cal!$C$2:$K$99000,2,FALSE),0)</f>
        <v>0</v>
      </c>
      <c r="K5881" s="22">
        <f>IFERROR(VLOOKUP(I5881,datos_para_memoria_demandas_cal!$C$2:$K$99000,3,FALSE),0)</f>
        <v>0</v>
      </c>
      <c r="L5881" s="22">
        <f>IFERROR(VLOOKUP(I5881,ES0031102460685007HA0F_20250101!$D$2:$K$99000,2,FALSE),0)</f>
        <v>0</v>
      </c>
      <c r="M5881" s="23">
        <f>IFERROR(VLOOKUP(I5881,datos_para_memoria_demandas_cal!$C$2:$K$99000,4,FALSE),0)</f>
        <v>0</v>
      </c>
      <c r="N5881" s="21">
        <f t="shared" si="548"/>
        <v>0</v>
      </c>
      <c r="O5881" s="22">
        <f t="shared" si="549"/>
        <v>0</v>
      </c>
      <c r="P5881" s="22">
        <f t="shared" si="550"/>
        <v>0</v>
      </c>
      <c r="Q5881" s="23">
        <f t="shared" si="551"/>
        <v>0</v>
      </c>
    </row>
    <row r="5882" spans="8:17" x14ac:dyDescent="0.25">
      <c r="H5882" s="11" t="str">
        <f t="shared" si="552"/>
        <v/>
      </c>
      <c r="I5882" s="9" t="str">
        <f t="shared" si="547"/>
        <v/>
      </c>
      <c r="J5882" s="21">
        <f>IFERROR(VLOOKUP(I5882,datos_para_memoria_demandas_cal!$C$2:$K$99000,2,FALSE),0)</f>
        <v>0</v>
      </c>
      <c r="K5882" s="22">
        <f>IFERROR(VLOOKUP(I5882,datos_para_memoria_demandas_cal!$C$2:$K$99000,3,FALSE),0)</f>
        <v>0</v>
      </c>
      <c r="L5882" s="22">
        <f>IFERROR(VLOOKUP(I5882,ES0031102460685007HA0F_20250101!$D$2:$K$99000,2,FALSE),0)</f>
        <v>0</v>
      </c>
      <c r="M5882" s="23">
        <f>IFERROR(VLOOKUP(I5882,datos_para_memoria_demandas_cal!$C$2:$K$99000,4,FALSE),0)</f>
        <v>0</v>
      </c>
      <c r="N5882" s="21">
        <f t="shared" si="548"/>
        <v>0</v>
      </c>
      <c r="O5882" s="22">
        <f t="shared" si="549"/>
        <v>0</v>
      </c>
      <c r="P5882" s="22">
        <f t="shared" si="550"/>
        <v>0</v>
      </c>
      <c r="Q5882" s="23">
        <f t="shared" si="551"/>
        <v>0</v>
      </c>
    </row>
    <row r="5883" spans="8:17" x14ac:dyDescent="0.25">
      <c r="H5883" s="11" t="str">
        <f t="shared" si="552"/>
        <v/>
      </c>
      <c r="I5883" s="9" t="str">
        <f t="shared" si="547"/>
        <v/>
      </c>
      <c r="J5883" s="21">
        <f>IFERROR(VLOOKUP(I5883,datos_para_memoria_demandas_cal!$C$2:$K$99000,2,FALSE),0)</f>
        <v>0</v>
      </c>
      <c r="K5883" s="22">
        <f>IFERROR(VLOOKUP(I5883,datos_para_memoria_demandas_cal!$C$2:$K$99000,3,FALSE),0)</f>
        <v>0</v>
      </c>
      <c r="L5883" s="22">
        <f>IFERROR(VLOOKUP(I5883,ES0031102460685007HA0F_20250101!$D$2:$K$99000,2,FALSE),0)</f>
        <v>0</v>
      </c>
      <c r="M5883" s="23">
        <f>IFERROR(VLOOKUP(I5883,datos_para_memoria_demandas_cal!$C$2:$K$99000,4,FALSE),0)</f>
        <v>0</v>
      </c>
      <c r="N5883" s="21">
        <f t="shared" si="548"/>
        <v>0</v>
      </c>
      <c r="O5883" s="22">
        <f t="shared" si="549"/>
        <v>0</v>
      </c>
      <c r="P5883" s="22">
        <f t="shared" si="550"/>
        <v>0</v>
      </c>
      <c r="Q5883" s="23">
        <f t="shared" si="551"/>
        <v>0</v>
      </c>
    </row>
    <row r="5884" spans="8:17" x14ac:dyDescent="0.25">
      <c r="H5884" s="11" t="str">
        <f t="shared" si="552"/>
        <v/>
      </c>
      <c r="I5884" s="9" t="str">
        <f t="shared" si="547"/>
        <v/>
      </c>
      <c r="J5884" s="21">
        <f>IFERROR(VLOOKUP(I5884,datos_para_memoria_demandas_cal!$C$2:$K$99000,2,FALSE),0)</f>
        <v>0</v>
      </c>
      <c r="K5884" s="22">
        <f>IFERROR(VLOOKUP(I5884,datos_para_memoria_demandas_cal!$C$2:$K$99000,3,FALSE),0)</f>
        <v>0</v>
      </c>
      <c r="L5884" s="22">
        <f>IFERROR(VLOOKUP(I5884,ES0031102460685007HA0F_20250101!$D$2:$K$99000,2,FALSE),0)</f>
        <v>0</v>
      </c>
      <c r="M5884" s="23">
        <f>IFERROR(VLOOKUP(I5884,datos_para_memoria_demandas_cal!$C$2:$K$99000,4,FALSE),0)</f>
        <v>0</v>
      </c>
      <c r="N5884" s="21">
        <f t="shared" si="548"/>
        <v>0</v>
      </c>
      <c r="O5884" s="22">
        <f t="shared" si="549"/>
        <v>0</v>
      </c>
      <c r="P5884" s="22">
        <f t="shared" si="550"/>
        <v>0</v>
      </c>
      <c r="Q5884" s="23">
        <f t="shared" si="551"/>
        <v>0</v>
      </c>
    </row>
    <row r="5885" spans="8:17" x14ac:dyDescent="0.25">
      <c r="H5885" s="11" t="str">
        <f t="shared" si="552"/>
        <v/>
      </c>
      <c r="I5885" s="9" t="str">
        <f t="shared" si="547"/>
        <v/>
      </c>
      <c r="J5885" s="21">
        <f>IFERROR(VLOOKUP(I5885,datos_para_memoria_demandas_cal!$C$2:$K$99000,2,FALSE),0)</f>
        <v>0</v>
      </c>
      <c r="K5885" s="22">
        <f>IFERROR(VLOOKUP(I5885,datos_para_memoria_demandas_cal!$C$2:$K$99000,3,FALSE),0)</f>
        <v>0</v>
      </c>
      <c r="L5885" s="22">
        <f>IFERROR(VLOOKUP(I5885,ES0031102460685007HA0F_20250101!$D$2:$K$99000,2,FALSE),0)</f>
        <v>0</v>
      </c>
      <c r="M5885" s="23">
        <f>IFERROR(VLOOKUP(I5885,datos_para_memoria_demandas_cal!$C$2:$K$99000,4,FALSE),0)</f>
        <v>0</v>
      </c>
      <c r="N5885" s="21">
        <f t="shared" si="548"/>
        <v>0</v>
      </c>
      <c r="O5885" s="22">
        <f t="shared" si="549"/>
        <v>0</v>
      </c>
      <c r="P5885" s="22">
        <f t="shared" si="550"/>
        <v>0</v>
      </c>
      <c r="Q5885" s="23">
        <f t="shared" si="551"/>
        <v>0</v>
      </c>
    </row>
    <row r="5886" spans="8:17" x14ac:dyDescent="0.25">
      <c r="H5886" s="11" t="str">
        <f t="shared" si="552"/>
        <v/>
      </c>
      <c r="I5886" s="9" t="str">
        <f t="shared" si="547"/>
        <v/>
      </c>
      <c r="J5886" s="21">
        <f>IFERROR(VLOOKUP(I5886,datos_para_memoria_demandas_cal!$C$2:$K$99000,2,FALSE),0)</f>
        <v>0</v>
      </c>
      <c r="K5886" s="22">
        <f>IFERROR(VLOOKUP(I5886,datos_para_memoria_demandas_cal!$C$2:$K$99000,3,FALSE),0)</f>
        <v>0</v>
      </c>
      <c r="L5886" s="22">
        <f>IFERROR(VLOOKUP(I5886,ES0031102460685007HA0F_20250101!$D$2:$K$99000,2,FALSE),0)</f>
        <v>0</v>
      </c>
      <c r="M5886" s="23">
        <f>IFERROR(VLOOKUP(I5886,datos_para_memoria_demandas_cal!$C$2:$K$99000,4,FALSE),0)</f>
        <v>0</v>
      </c>
      <c r="N5886" s="21">
        <f t="shared" si="548"/>
        <v>0</v>
      </c>
      <c r="O5886" s="22">
        <f t="shared" si="549"/>
        <v>0</v>
      </c>
      <c r="P5886" s="22">
        <f t="shared" si="550"/>
        <v>0</v>
      </c>
      <c r="Q5886" s="23">
        <f t="shared" si="551"/>
        <v>0</v>
      </c>
    </row>
    <row r="5887" spans="8:17" x14ac:dyDescent="0.25">
      <c r="H5887" s="11" t="str">
        <f t="shared" si="552"/>
        <v/>
      </c>
      <c r="I5887" s="9" t="str">
        <f t="shared" si="547"/>
        <v/>
      </c>
      <c r="J5887" s="21">
        <f>IFERROR(VLOOKUP(I5887,datos_para_memoria_demandas_cal!$C$2:$K$99000,2,FALSE),0)</f>
        <v>0</v>
      </c>
      <c r="K5887" s="22">
        <f>IFERROR(VLOOKUP(I5887,datos_para_memoria_demandas_cal!$C$2:$K$99000,3,FALSE),0)</f>
        <v>0</v>
      </c>
      <c r="L5887" s="22">
        <f>IFERROR(VLOOKUP(I5887,ES0031102460685007HA0F_20250101!$D$2:$K$99000,2,FALSE),0)</f>
        <v>0</v>
      </c>
      <c r="M5887" s="23">
        <f>IFERROR(VLOOKUP(I5887,datos_para_memoria_demandas_cal!$C$2:$K$99000,4,FALSE),0)</f>
        <v>0</v>
      </c>
      <c r="N5887" s="21">
        <f t="shared" si="548"/>
        <v>0</v>
      </c>
      <c r="O5887" s="22">
        <f t="shared" si="549"/>
        <v>0</v>
      </c>
      <c r="P5887" s="22">
        <f t="shared" si="550"/>
        <v>0</v>
      </c>
      <c r="Q5887" s="23">
        <f t="shared" si="551"/>
        <v>0</v>
      </c>
    </row>
    <row r="5888" spans="8:17" x14ac:dyDescent="0.25">
      <c r="H5888" s="11" t="str">
        <f t="shared" si="552"/>
        <v/>
      </c>
      <c r="I5888" s="9" t="str">
        <f t="shared" si="547"/>
        <v/>
      </c>
      <c r="J5888" s="21">
        <f>IFERROR(VLOOKUP(I5888,datos_para_memoria_demandas_cal!$C$2:$K$99000,2,FALSE),0)</f>
        <v>0</v>
      </c>
      <c r="K5888" s="22">
        <f>IFERROR(VLOOKUP(I5888,datos_para_memoria_demandas_cal!$C$2:$K$99000,3,FALSE),0)</f>
        <v>0</v>
      </c>
      <c r="L5888" s="22">
        <f>IFERROR(VLOOKUP(I5888,ES0031102460685007HA0F_20250101!$D$2:$K$99000,2,FALSE),0)</f>
        <v>0</v>
      </c>
      <c r="M5888" s="23">
        <f>IFERROR(VLOOKUP(I5888,datos_para_memoria_demandas_cal!$C$2:$K$99000,4,FALSE),0)</f>
        <v>0</v>
      </c>
      <c r="N5888" s="21">
        <f t="shared" si="548"/>
        <v>0</v>
      </c>
      <c r="O5888" s="22">
        <f t="shared" si="549"/>
        <v>0</v>
      </c>
      <c r="P5888" s="22">
        <f t="shared" si="550"/>
        <v>0</v>
      </c>
      <c r="Q5888" s="23">
        <f t="shared" si="551"/>
        <v>0</v>
      </c>
    </row>
    <row r="5889" spans="8:17" x14ac:dyDescent="0.25">
      <c r="H5889" s="11" t="str">
        <f t="shared" si="552"/>
        <v/>
      </c>
      <c r="I5889" s="9" t="str">
        <f t="shared" si="547"/>
        <v/>
      </c>
      <c r="J5889" s="21">
        <f>IFERROR(VLOOKUP(I5889,datos_para_memoria_demandas_cal!$C$2:$K$99000,2,FALSE),0)</f>
        <v>0</v>
      </c>
      <c r="K5889" s="22">
        <f>IFERROR(VLOOKUP(I5889,datos_para_memoria_demandas_cal!$C$2:$K$99000,3,FALSE),0)</f>
        <v>0</v>
      </c>
      <c r="L5889" s="22">
        <f>IFERROR(VLOOKUP(I5889,ES0031102460685007HA0F_20250101!$D$2:$K$99000,2,FALSE),0)</f>
        <v>0</v>
      </c>
      <c r="M5889" s="23">
        <f>IFERROR(VLOOKUP(I5889,datos_para_memoria_demandas_cal!$C$2:$K$99000,4,FALSE),0)</f>
        <v>0</v>
      </c>
      <c r="N5889" s="21">
        <f t="shared" si="548"/>
        <v>0</v>
      </c>
      <c r="O5889" s="22">
        <f t="shared" si="549"/>
        <v>0</v>
      </c>
      <c r="P5889" s="22">
        <f t="shared" si="550"/>
        <v>0</v>
      </c>
      <c r="Q5889" s="23">
        <f t="shared" si="551"/>
        <v>0</v>
      </c>
    </row>
    <row r="5890" spans="8:17" x14ac:dyDescent="0.25">
      <c r="H5890" s="11" t="str">
        <f t="shared" si="552"/>
        <v/>
      </c>
      <c r="I5890" s="9" t="str">
        <f t="shared" si="547"/>
        <v/>
      </c>
      <c r="J5890" s="21">
        <f>IFERROR(VLOOKUP(I5890,datos_para_memoria_demandas_cal!$C$2:$K$99000,2,FALSE),0)</f>
        <v>0</v>
      </c>
      <c r="K5890" s="22">
        <f>IFERROR(VLOOKUP(I5890,datos_para_memoria_demandas_cal!$C$2:$K$99000,3,FALSE),0)</f>
        <v>0</v>
      </c>
      <c r="L5890" s="22">
        <f>IFERROR(VLOOKUP(I5890,ES0031102460685007HA0F_20250101!$D$2:$K$99000,2,FALSE),0)</f>
        <v>0</v>
      </c>
      <c r="M5890" s="23">
        <f>IFERROR(VLOOKUP(I5890,datos_para_memoria_demandas_cal!$C$2:$K$99000,4,FALSE),0)</f>
        <v>0</v>
      </c>
      <c r="N5890" s="21">
        <f t="shared" si="548"/>
        <v>0</v>
      </c>
      <c r="O5890" s="22">
        <f t="shared" si="549"/>
        <v>0</v>
      </c>
      <c r="P5890" s="22">
        <f t="shared" si="550"/>
        <v>0</v>
      </c>
      <c r="Q5890" s="23">
        <f t="shared" si="551"/>
        <v>0</v>
      </c>
    </row>
    <row r="5891" spans="8:17" x14ac:dyDescent="0.25">
      <c r="H5891" s="11" t="str">
        <f t="shared" si="552"/>
        <v/>
      </c>
      <c r="I5891" s="9" t="str">
        <f t="shared" si="547"/>
        <v/>
      </c>
      <c r="J5891" s="21">
        <f>IFERROR(VLOOKUP(I5891,datos_para_memoria_demandas_cal!$C$2:$K$99000,2,FALSE),0)</f>
        <v>0</v>
      </c>
      <c r="K5891" s="22">
        <f>IFERROR(VLOOKUP(I5891,datos_para_memoria_demandas_cal!$C$2:$K$99000,3,FALSE),0)</f>
        <v>0</v>
      </c>
      <c r="L5891" s="22">
        <f>IFERROR(VLOOKUP(I5891,ES0031102460685007HA0F_20250101!$D$2:$K$99000,2,FALSE),0)</f>
        <v>0</v>
      </c>
      <c r="M5891" s="23">
        <f>IFERROR(VLOOKUP(I5891,datos_para_memoria_demandas_cal!$C$2:$K$99000,4,FALSE),0)</f>
        <v>0</v>
      </c>
      <c r="N5891" s="21">
        <f t="shared" si="548"/>
        <v>0</v>
      </c>
      <c r="O5891" s="22">
        <f t="shared" si="549"/>
        <v>0</v>
      </c>
      <c r="P5891" s="22">
        <f t="shared" si="550"/>
        <v>0</v>
      </c>
      <c r="Q5891" s="23">
        <f t="shared" si="551"/>
        <v>0</v>
      </c>
    </row>
    <row r="5892" spans="8:17" x14ac:dyDescent="0.25">
      <c r="H5892" s="11" t="str">
        <f t="shared" si="552"/>
        <v/>
      </c>
      <c r="I5892" s="9" t="str">
        <f t="shared" si="547"/>
        <v/>
      </c>
      <c r="J5892" s="21">
        <f>IFERROR(VLOOKUP(I5892,datos_para_memoria_demandas_cal!$C$2:$K$99000,2,FALSE),0)</f>
        <v>0</v>
      </c>
      <c r="K5892" s="22">
        <f>IFERROR(VLOOKUP(I5892,datos_para_memoria_demandas_cal!$C$2:$K$99000,3,FALSE),0)</f>
        <v>0</v>
      </c>
      <c r="L5892" s="22">
        <f>IFERROR(VLOOKUP(I5892,ES0031102460685007HA0F_20250101!$D$2:$K$99000,2,FALSE),0)</f>
        <v>0</v>
      </c>
      <c r="M5892" s="23">
        <f>IFERROR(VLOOKUP(I5892,datos_para_memoria_demandas_cal!$C$2:$K$99000,4,FALSE),0)</f>
        <v>0</v>
      </c>
      <c r="N5892" s="21">
        <f t="shared" si="548"/>
        <v>0</v>
      </c>
      <c r="O5892" s="22">
        <f t="shared" si="549"/>
        <v>0</v>
      </c>
      <c r="P5892" s="22">
        <f t="shared" si="550"/>
        <v>0</v>
      </c>
      <c r="Q5892" s="23">
        <f t="shared" si="551"/>
        <v>0</v>
      </c>
    </row>
    <row r="5893" spans="8:17" x14ac:dyDescent="0.25">
      <c r="H5893" s="11" t="str">
        <f t="shared" si="552"/>
        <v/>
      </c>
      <c r="I5893" s="9" t="str">
        <f t="shared" ref="I5893:I5956" si="553">TEXT(H5893,"000000,000000")</f>
        <v/>
      </c>
      <c r="J5893" s="21">
        <f>IFERROR(VLOOKUP(I5893,datos_para_memoria_demandas_cal!$C$2:$K$99000,2,FALSE),0)</f>
        <v>0</v>
      </c>
      <c r="K5893" s="22">
        <f>IFERROR(VLOOKUP(I5893,datos_para_memoria_demandas_cal!$C$2:$K$99000,3,FALSE),0)</f>
        <v>0</v>
      </c>
      <c r="L5893" s="22">
        <f>IFERROR(VLOOKUP(I5893,ES0031102460685007HA0F_20250101!$D$2:$K$99000,2,FALSE),0)</f>
        <v>0</v>
      </c>
      <c r="M5893" s="23">
        <f>IFERROR(VLOOKUP(I5893,datos_para_memoria_demandas_cal!$C$2:$K$99000,4,FALSE),0)</f>
        <v>0</v>
      </c>
      <c r="N5893" s="21">
        <f t="shared" ref="N5893:N5956" si="554">J5893*K5893</f>
        <v>0</v>
      </c>
      <c r="O5893" s="22">
        <f t="shared" ref="O5893:O5956" si="555">J5893*L5893</f>
        <v>0</v>
      </c>
      <c r="P5893" s="22">
        <f t="shared" ref="P5893:P5956" si="556">J5893*(IF(K5893+M5893&gt;0,K5893+M5893,0))</f>
        <v>0</v>
      </c>
      <c r="Q5893" s="23">
        <f t="shared" ref="Q5893:Q5956" si="557">J5893*(IF(L5893+M5893&gt;0,L5893+M5893,0))</f>
        <v>0</v>
      </c>
    </row>
    <row r="5894" spans="8:17" x14ac:dyDescent="0.25">
      <c r="H5894" s="11" t="str">
        <f t="shared" ref="H5894:H5957" si="558">IFERROR(IF(H5893+1/24&lt;=$F$5,H5893+1/24,""),"")</f>
        <v/>
      </c>
      <c r="I5894" s="9" t="str">
        <f t="shared" si="553"/>
        <v/>
      </c>
      <c r="J5894" s="21">
        <f>IFERROR(VLOOKUP(I5894,datos_para_memoria_demandas_cal!$C$2:$K$99000,2,FALSE),0)</f>
        <v>0</v>
      </c>
      <c r="K5894" s="22">
        <f>IFERROR(VLOOKUP(I5894,datos_para_memoria_demandas_cal!$C$2:$K$99000,3,FALSE),0)</f>
        <v>0</v>
      </c>
      <c r="L5894" s="22">
        <f>IFERROR(VLOOKUP(I5894,ES0031102460685007HA0F_20250101!$D$2:$K$99000,2,FALSE),0)</f>
        <v>0</v>
      </c>
      <c r="M5894" s="23">
        <f>IFERROR(VLOOKUP(I5894,datos_para_memoria_demandas_cal!$C$2:$K$99000,4,FALSE),0)</f>
        <v>0</v>
      </c>
      <c r="N5894" s="21">
        <f t="shared" si="554"/>
        <v>0</v>
      </c>
      <c r="O5894" s="22">
        <f t="shared" si="555"/>
        <v>0</v>
      </c>
      <c r="P5894" s="22">
        <f t="shared" si="556"/>
        <v>0</v>
      </c>
      <c r="Q5894" s="23">
        <f t="shared" si="557"/>
        <v>0</v>
      </c>
    </row>
    <row r="5895" spans="8:17" x14ac:dyDescent="0.25">
      <c r="H5895" s="11" t="str">
        <f t="shared" si="558"/>
        <v/>
      </c>
      <c r="I5895" s="9" t="str">
        <f t="shared" si="553"/>
        <v/>
      </c>
      <c r="J5895" s="21">
        <f>IFERROR(VLOOKUP(I5895,datos_para_memoria_demandas_cal!$C$2:$K$99000,2,FALSE),0)</f>
        <v>0</v>
      </c>
      <c r="K5895" s="22">
        <f>IFERROR(VLOOKUP(I5895,datos_para_memoria_demandas_cal!$C$2:$K$99000,3,FALSE),0)</f>
        <v>0</v>
      </c>
      <c r="L5895" s="22">
        <f>IFERROR(VLOOKUP(I5895,ES0031102460685007HA0F_20250101!$D$2:$K$99000,2,FALSE),0)</f>
        <v>0</v>
      </c>
      <c r="M5895" s="23">
        <f>IFERROR(VLOOKUP(I5895,datos_para_memoria_demandas_cal!$C$2:$K$99000,4,FALSE),0)</f>
        <v>0</v>
      </c>
      <c r="N5895" s="21">
        <f t="shared" si="554"/>
        <v>0</v>
      </c>
      <c r="O5895" s="22">
        <f t="shared" si="555"/>
        <v>0</v>
      </c>
      <c r="P5895" s="22">
        <f t="shared" si="556"/>
        <v>0</v>
      </c>
      <c r="Q5895" s="23">
        <f t="shared" si="557"/>
        <v>0</v>
      </c>
    </row>
    <row r="5896" spans="8:17" x14ac:dyDescent="0.25">
      <c r="H5896" s="11" t="str">
        <f t="shared" si="558"/>
        <v/>
      </c>
      <c r="I5896" s="9" t="str">
        <f t="shared" si="553"/>
        <v/>
      </c>
      <c r="J5896" s="21">
        <f>IFERROR(VLOOKUP(I5896,datos_para_memoria_demandas_cal!$C$2:$K$99000,2,FALSE),0)</f>
        <v>0</v>
      </c>
      <c r="K5896" s="22">
        <f>IFERROR(VLOOKUP(I5896,datos_para_memoria_demandas_cal!$C$2:$K$99000,3,FALSE),0)</f>
        <v>0</v>
      </c>
      <c r="L5896" s="22">
        <f>IFERROR(VLOOKUP(I5896,ES0031102460685007HA0F_20250101!$D$2:$K$99000,2,FALSE),0)</f>
        <v>0</v>
      </c>
      <c r="M5896" s="23">
        <f>IFERROR(VLOOKUP(I5896,datos_para_memoria_demandas_cal!$C$2:$K$99000,4,FALSE),0)</f>
        <v>0</v>
      </c>
      <c r="N5896" s="21">
        <f t="shared" si="554"/>
        <v>0</v>
      </c>
      <c r="O5896" s="22">
        <f t="shared" si="555"/>
        <v>0</v>
      </c>
      <c r="P5896" s="22">
        <f t="shared" si="556"/>
        <v>0</v>
      </c>
      <c r="Q5896" s="23">
        <f t="shared" si="557"/>
        <v>0</v>
      </c>
    </row>
    <row r="5897" spans="8:17" x14ac:dyDescent="0.25">
      <c r="H5897" s="11" t="str">
        <f t="shared" si="558"/>
        <v/>
      </c>
      <c r="I5897" s="9" t="str">
        <f t="shared" si="553"/>
        <v/>
      </c>
      <c r="J5897" s="21">
        <f>IFERROR(VLOOKUP(I5897,datos_para_memoria_demandas_cal!$C$2:$K$99000,2,FALSE),0)</f>
        <v>0</v>
      </c>
      <c r="K5897" s="22">
        <f>IFERROR(VLOOKUP(I5897,datos_para_memoria_demandas_cal!$C$2:$K$99000,3,FALSE),0)</f>
        <v>0</v>
      </c>
      <c r="L5897" s="22">
        <f>IFERROR(VLOOKUP(I5897,ES0031102460685007HA0F_20250101!$D$2:$K$99000,2,FALSE),0)</f>
        <v>0</v>
      </c>
      <c r="M5897" s="23">
        <f>IFERROR(VLOOKUP(I5897,datos_para_memoria_demandas_cal!$C$2:$K$99000,4,FALSE),0)</f>
        <v>0</v>
      </c>
      <c r="N5897" s="21">
        <f t="shared" si="554"/>
        <v>0</v>
      </c>
      <c r="O5897" s="22">
        <f t="shared" si="555"/>
        <v>0</v>
      </c>
      <c r="P5897" s="22">
        <f t="shared" si="556"/>
        <v>0</v>
      </c>
      <c r="Q5897" s="23">
        <f t="shared" si="557"/>
        <v>0</v>
      </c>
    </row>
    <row r="5898" spans="8:17" x14ac:dyDescent="0.25">
      <c r="H5898" s="11" t="str">
        <f t="shared" si="558"/>
        <v/>
      </c>
      <c r="I5898" s="9" t="str">
        <f t="shared" si="553"/>
        <v/>
      </c>
      <c r="J5898" s="21">
        <f>IFERROR(VLOOKUP(I5898,datos_para_memoria_demandas_cal!$C$2:$K$99000,2,FALSE),0)</f>
        <v>0</v>
      </c>
      <c r="K5898" s="22">
        <f>IFERROR(VLOOKUP(I5898,datos_para_memoria_demandas_cal!$C$2:$K$99000,3,FALSE),0)</f>
        <v>0</v>
      </c>
      <c r="L5898" s="22">
        <f>IFERROR(VLOOKUP(I5898,ES0031102460685007HA0F_20250101!$D$2:$K$99000,2,FALSE),0)</f>
        <v>0</v>
      </c>
      <c r="M5898" s="23">
        <f>IFERROR(VLOOKUP(I5898,datos_para_memoria_demandas_cal!$C$2:$K$99000,4,FALSE),0)</f>
        <v>0</v>
      </c>
      <c r="N5898" s="21">
        <f t="shared" si="554"/>
        <v>0</v>
      </c>
      <c r="O5898" s="22">
        <f t="shared" si="555"/>
        <v>0</v>
      </c>
      <c r="P5898" s="22">
        <f t="shared" si="556"/>
        <v>0</v>
      </c>
      <c r="Q5898" s="23">
        <f t="shared" si="557"/>
        <v>0</v>
      </c>
    </row>
    <row r="5899" spans="8:17" x14ac:dyDescent="0.25">
      <c r="H5899" s="11" t="str">
        <f t="shared" si="558"/>
        <v/>
      </c>
      <c r="I5899" s="9" t="str">
        <f t="shared" si="553"/>
        <v/>
      </c>
      <c r="J5899" s="21">
        <f>IFERROR(VLOOKUP(I5899,datos_para_memoria_demandas_cal!$C$2:$K$99000,2,FALSE),0)</f>
        <v>0</v>
      </c>
      <c r="K5899" s="22">
        <f>IFERROR(VLOOKUP(I5899,datos_para_memoria_demandas_cal!$C$2:$K$99000,3,FALSE),0)</f>
        <v>0</v>
      </c>
      <c r="L5899" s="22">
        <f>IFERROR(VLOOKUP(I5899,ES0031102460685007HA0F_20250101!$D$2:$K$99000,2,FALSE),0)</f>
        <v>0</v>
      </c>
      <c r="M5899" s="23">
        <f>IFERROR(VLOOKUP(I5899,datos_para_memoria_demandas_cal!$C$2:$K$99000,4,FALSE),0)</f>
        <v>0</v>
      </c>
      <c r="N5899" s="21">
        <f t="shared" si="554"/>
        <v>0</v>
      </c>
      <c r="O5899" s="22">
        <f t="shared" si="555"/>
        <v>0</v>
      </c>
      <c r="P5899" s="22">
        <f t="shared" si="556"/>
        <v>0</v>
      </c>
      <c r="Q5899" s="23">
        <f t="shared" si="557"/>
        <v>0</v>
      </c>
    </row>
    <row r="5900" spans="8:17" x14ac:dyDescent="0.25">
      <c r="H5900" s="11" t="str">
        <f t="shared" si="558"/>
        <v/>
      </c>
      <c r="I5900" s="9" t="str">
        <f t="shared" si="553"/>
        <v/>
      </c>
      <c r="J5900" s="21">
        <f>IFERROR(VLOOKUP(I5900,datos_para_memoria_demandas_cal!$C$2:$K$99000,2,FALSE),0)</f>
        <v>0</v>
      </c>
      <c r="K5900" s="22">
        <f>IFERROR(VLOOKUP(I5900,datos_para_memoria_demandas_cal!$C$2:$K$99000,3,FALSE),0)</f>
        <v>0</v>
      </c>
      <c r="L5900" s="22">
        <f>IFERROR(VLOOKUP(I5900,ES0031102460685007HA0F_20250101!$D$2:$K$99000,2,FALSE),0)</f>
        <v>0</v>
      </c>
      <c r="M5900" s="23">
        <f>IFERROR(VLOOKUP(I5900,datos_para_memoria_demandas_cal!$C$2:$K$99000,4,FALSE),0)</f>
        <v>0</v>
      </c>
      <c r="N5900" s="21">
        <f t="shared" si="554"/>
        <v>0</v>
      </c>
      <c r="O5900" s="22">
        <f t="shared" si="555"/>
        <v>0</v>
      </c>
      <c r="P5900" s="22">
        <f t="shared" si="556"/>
        <v>0</v>
      </c>
      <c r="Q5900" s="23">
        <f t="shared" si="557"/>
        <v>0</v>
      </c>
    </row>
    <row r="5901" spans="8:17" x14ac:dyDescent="0.25">
      <c r="H5901" s="11" t="str">
        <f t="shared" si="558"/>
        <v/>
      </c>
      <c r="I5901" s="9" t="str">
        <f t="shared" si="553"/>
        <v/>
      </c>
      <c r="J5901" s="21">
        <f>IFERROR(VLOOKUP(I5901,datos_para_memoria_demandas_cal!$C$2:$K$99000,2,FALSE),0)</f>
        <v>0</v>
      </c>
      <c r="K5901" s="22">
        <f>IFERROR(VLOOKUP(I5901,datos_para_memoria_demandas_cal!$C$2:$K$99000,3,FALSE),0)</f>
        <v>0</v>
      </c>
      <c r="L5901" s="22">
        <f>IFERROR(VLOOKUP(I5901,ES0031102460685007HA0F_20250101!$D$2:$K$99000,2,FALSE),0)</f>
        <v>0</v>
      </c>
      <c r="M5901" s="23">
        <f>IFERROR(VLOOKUP(I5901,datos_para_memoria_demandas_cal!$C$2:$K$99000,4,FALSE),0)</f>
        <v>0</v>
      </c>
      <c r="N5901" s="21">
        <f t="shared" si="554"/>
        <v>0</v>
      </c>
      <c r="O5901" s="22">
        <f t="shared" si="555"/>
        <v>0</v>
      </c>
      <c r="P5901" s="22">
        <f t="shared" si="556"/>
        <v>0</v>
      </c>
      <c r="Q5901" s="23">
        <f t="shared" si="557"/>
        <v>0</v>
      </c>
    </row>
    <row r="5902" spans="8:17" x14ac:dyDescent="0.25">
      <c r="H5902" s="11" t="str">
        <f t="shared" si="558"/>
        <v/>
      </c>
      <c r="I5902" s="9" t="str">
        <f t="shared" si="553"/>
        <v/>
      </c>
      <c r="J5902" s="21">
        <f>IFERROR(VLOOKUP(I5902,datos_para_memoria_demandas_cal!$C$2:$K$99000,2,FALSE),0)</f>
        <v>0</v>
      </c>
      <c r="K5902" s="22">
        <f>IFERROR(VLOOKUP(I5902,datos_para_memoria_demandas_cal!$C$2:$K$99000,3,FALSE),0)</f>
        <v>0</v>
      </c>
      <c r="L5902" s="22">
        <f>IFERROR(VLOOKUP(I5902,ES0031102460685007HA0F_20250101!$D$2:$K$99000,2,FALSE),0)</f>
        <v>0</v>
      </c>
      <c r="M5902" s="23">
        <f>IFERROR(VLOOKUP(I5902,datos_para_memoria_demandas_cal!$C$2:$K$99000,4,FALSE),0)</f>
        <v>0</v>
      </c>
      <c r="N5902" s="21">
        <f t="shared" si="554"/>
        <v>0</v>
      </c>
      <c r="O5902" s="22">
        <f t="shared" si="555"/>
        <v>0</v>
      </c>
      <c r="P5902" s="22">
        <f t="shared" si="556"/>
        <v>0</v>
      </c>
      <c r="Q5902" s="23">
        <f t="shared" si="557"/>
        <v>0</v>
      </c>
    </row>
    <row r="5903" spans="8:17" x14ac:dyDescent="0.25">
      <c r="H5903" s="11" t="str">
        <f t="shared" si="558"/>
        <v/>
      </c>
      <c r="I5903" s="9" t="str">
        <f t="shared" si="553"/>
        <v/>
      </c>
      <c r="J5903" s="21">
        <f>IFERROR(VLOOKUP(I5903,datos_para_memoria_demandas_cal!$C$2:$K$99000,2,FALSE),0)</f>
        <v>0</v>
      </c>
      <c r="K5903" s="22">
        <f>IFERROR(VLOOKUP(I5903,datos_para_memoria_demandas_cal!$C$2:$K$99000,3,FALSE),0)</f>
        <v>0</v>
      </c>
      <c r="L5903" s="22">
        <f>IFERROR(VLOOKUP(I5903,ES0031102460685007HA0F_20250101!$D$2:$K$99000,2,FALSE),0)</f>
        <v>0</v>
      </c>
      <c r="M5903" s="23">
        <f>IFERROR(VLOOKUP(I5903,datos_para_memoria_demandas_cal!$C$2:$K$99000,4,FALSE),0)</f>
        <v>0</v>
      </c>
      <c r="N5903" s="21">
        <f t="shared" si="554"/>
        <v>0</v>
      </c>
      <c r="O5903" s="22">
        <f t="shared" si="555"/>
        <v>0</v>
      </c>
      <c r="P5903" s="22">
        <f t="shared" si="556"/>
        <v>0</v>
      </c>
      <c r="Q5903" s="23">
        <f t="shared" si="557"/>
        <v>0</v>
      </c>
    </row>
    <row r="5904" spans="8:17" x14ac:dyDescent="0.25">
      <c r="H5904" s="11" t="str">
        <f t="shared" si="558"/>
        <v/>
      </c>
      <c r="I5904" s="9" t="str">
        <f t="shared" si="553"/>
        <v/>
      </c>
      <c r="J5904" s="21">
        <f>IFERROR(VLOOKUP(I5904,datos_para_memoria_demandas_cal!$C$2:$K$99000,2,FALSE),0)</f>
        <v>0</v>
      </c>
      <c r="K5904" s="22">
        <f>IFERROR(VLOOKUP(I5904,datos_para_memoria_demandas_cal!$C$2:$K$99000,3,FALSE),0)</f>
        <v>0</v>
      </c>
      <c r="L5904" s="22">
        <f>IFERROR(VLOOKUP(I5904,ES0031102460685007HA0F_20250101!$D$2:$K$99000,2,FALSE),0)</f>
        <v>0</v>
      </c>
      <c r="M5904" s="23">
        <f>IFERROR(VLOOKUP(I5904,datos_para_memoria_demandas_cal!$C$2:$K$99000,4,FALSE),0)</f>
        <v>0</v>
      </c>
      <c r="N5904" s="21">
        <f t="shared" si="554"/>
        <v>0</v>
      </c>
      <c r="O5904" s="22">
        <f t="shared" si="555"/>
        <v>0</v>
      </c>
      <c r="P5904" s="22">
        <f t="shared" si="556"/>
        <v>0</v>
      </c>
      <c r="Q5904" s="23">
        <f t="shared" si="557"/>
        <v>0</v>
      </c>
    </row>
    <row r="5905" spans="8:17" x14ac:dyDescent="0.25">
      <c r="H5905" s="11" t="str">
        <f t="shared" si="558"/>
        <v/>
      </c>
      <c r="I5905" s="9" t="str">
        <f t="shared" si="553"/>
        <v/>
      </c>
      <c r="J5905" s="21">
        <f>IFERROR(VLOOKUP(I5905,datos_para_memoria_demandas_cal!$C$2:$K$99000,2,FALSE),0)</f>
        <v>0</v>
      </c>
      <c r="K5905" s="22">
        <f>IFERROR(VLOOKUP(I5905,datos_para_memoria_demandas_cal!$C$2:$K$99000,3,FALSE),0)</f>
        <v>0</v>
      </c>
      <c r="L5905" s="22">
        <f>IFERROR(VLOOKUP(I5905,ES0031102460685007HA0F_20250101!$D$2:$K$99000,2,FALSE),0)</f>
        <v>0</v>
      </c>
      <c r="M5905" s="23">
        <f>IFERROR(VLOOKUP(I5905,datos_para_memoria_demandas_cal!$C$2:$K$99000,4,FALSE),0)</f>
        <v>0</v>
      </c>
      <c r="N5905" s="21">
        <f t="shared" si="554"/>
        <v>0</v>
      </c>
      <c r="O5905" s="22">
        <f t="shared" si="555"/>
        <v>0</v>
      </c>
      <c r="P5905" s="22">
        <f t="shared" si="556"/>
        <v>0</v>
      </c>
      <c r="Q5905" s="23">
        <f t="shared" si="557"/>
        <v>0</v>
      </c>
    </row>
    <row r="5906" spans="8:17" x14ac:dyDescent="0.25">
      <c r="H5906" s="11" t="str">
        <f t="shared" si="558"/>
        <v/>
      </c>
      <c r="I5906" s="9" t="str">
        <f t="shared" si="553"/>
        <v/>
      </c>
      <c r="J5906" s="21">
        <f>IFERROR(VLOOKUP(I5906,datos_para_memoria_demandas_cal!$C$2:$K$99000,2,FALSE),0)</f>
        <v>0</v>
      </c>
      <c r="K5906" s="22">
        <f>IFERROR(VLOOKUP(I5906,datos_para_memoria_demandas_cal!$C$2:$K$99000,3,FALSE),0)</f>
        <v>0</v>
      </c>
      <c r="L5906" s="22">
        <f>IFERROR(VLOOKUP(I5906,ES0031102460685007HA0F_20250101!$D$2:$K$99000,2,FALSE),0)</f>
        <v>0</v>
      </c>
      <c r="M5906" s="23">
        <f>IFERROR(VLOOKUP(I5906,datos_para_memoria_demandas_cal!$C$2:$K$99000,4,FALSE),0)</f>
        <v>0</v>
      </c>
      <c r="N5906" s="21">
        <f t="shared" si="554"/>
        <v>0</v>
      </c>
      <c r="O5906" s="22">
        <f t="shared" si="555"/>
        <v>0</v>
      </c>
      <c r="P5906" s="22">
        <f t="shared" si="556"/>
        <v>0</v>
      </c>
      <c r="Q5906" s="23">
        <f t="shared" si="557"/>
        <v>0</v>
      </c>
    </row>
    <row r="5907" spans="8:17" x14ac:dyDescent="0.25">
      <c r="H5907" s="11" t="str">
        <f t="shared" si="558"/>
        <v/>
      </c>
      <c r="I5907" s="9" t="str">
        <f t="shared" si="553"/>
        <v/>
      </c>
      <c r="J5907" s="21">
        <f>IFERROR(VLOOKUP(I5907,datos_para_memoria_demandas_cal!$C$2:$K$99000,2,FALSE),0)</f>
        <v>0</v>
      </c>
      <c r="K5907" s="22">
        <f>IFERROR(VLOOKUP(I5907,datos_para_memoria_demandas_cal!$C$2:$K$99000,3,FALSE),0)</f>
        <v>0</v>
      </c>
      <c r="L5907" s="22">
        <f>IFERROR(VLOOKUP(I5907,ES0031102460685007HA0F_20250101!$D$2:$K$99000,2,FALSE),0)</f>
        <v>0</v>
      </c>
      <c r="M5907" s="23">
        <f>IFERROR(VLOOKUP(I5907,datos_para_memoria_demandas_cal!$C$2:$K$99000,4,FALSE),0)</f>
        <v>0</v>
      </c>
      <c r="N5907" s="21">
        <f t="shared" si="554"/>
        <v>0</v>
      </c>
      <c r="O5907" s="22">
        <f t="shared" si="555"/>
        <v>0</v>
      </c>
      <c r="P5907" s="22">
        <f t="shared" si="556"/>
        <v>0</v>
      </c>
      <c r="Q5907" s="23">
        <f t="shared" si="557"/>
        <v>0</v>
      </c>
    </row>
    <row r="5908" spans="8:17" x14ac:dyDescent="0.25">
      <c r="H5908" s="11" t="str">
        <f t="shared" si="558"/>
        <v/>
      </c>
      <c r="I5908" s="9" t="str">
        <f t="shared" si="553"/>
        <v/>
      </c>
      <c r="J5908" s="21">
        <f>IFERROR(VLOOKUP(I5908,datos_para_memoria_demandas_cal!$C$2:$K$99000,2,FALSE),0)</f>
        <v>0</v>
      </c>
      <c r="K5908" s="22">
        <f>IFERROR(VLOOKUP(I5908,datos_para_memoria_demandas_cal!$C$2:$K$99000,3,FALSE),0)</f>
        <v>0</v>
      </c>
      <c r="L5908" s="22">
        <f>IFERROR(VLOOKUP(I5908,ES0031102460685007HA0F_20250101!$D$2:$K$99000,2,FALSE),0)</f>
        <v>0</v>
      </c>
      <c r="M5908" s="23">
        <f>IFERROR(VLOOKUP(I5908,datos_para_memoria_demandas_cal!$C$2:$K$99000,4,FALSE),0)</f>
        <v>0</v>
      </c>
      <c r="N5908" s="21">
        <f t="shared" si="554"/>
        <v>0</v>
      </c>
      <c r="O5908" s="22">
        <f t="shared" si="555"/>
        <v>0</v>
      </c>
      <c r="P5908" s="22">
        <f t="shared" si="556"/>
        <v>0</v>
      </c>
      <c r="Q5908" s="23">
        <f t="shared" si="557"/>
        <v>0</v>
      </c>
    </row>
    <row r="5909" spans="8:17" x14ac:dyDescent="0.25">
      <c r="H5909" s="11" t="str">
        <f t="shared" si="558"/>
        <v/>
      </c>
      <c r="I5909" s="9" t="str">
        <f t="shared" si="553"/>
        <v/>
      </c>
      <c r="J5909" s="21">
        <f>IFERROR(VLOOKUP(I5909,datos_para_memoria_demandas_cal!$C$2:$K$99000,2,FALSE),0)</f>
        <v>0</v>
      </c>
      <c r="K5909" s="22">
        <f>IFERROR(VLOOKUP(I5909,datos_para_memoria_demandas_cal!$C$2:$K$99000,3,FALSE),0)</f>
        <v>0</v>
      </c>
      <c r="L5909" s="22">
        <f>IFERROR(VLOOKUP(I5909,ES0031102460685007HA0F_20250101!$D$2:$K$99000,2,FALSE),0)</f>
        <v>0</v>
      </c>
      <c r="M5909" s="23">
        <f>IFERROR(VLOOKUP(I5909,datos_para_memoria_demandas_cal!$C$2:$K$99000,4,FALSE),0)</f>
        <v>0</v>
      </c>
      <c r="N5909" s="21">
        <f t="shared" si="554"/>
        <v>0</v>
      </c>
      <c r="O5909" s="22">
        <f t="shared" si="555"/>
        <v>0</v>
      </c>
      <c r="P5909" s="22">
        <f t="shared" si="556"/>
        <v>0</v>
      </c>
      <c r="Q5909" s="23">
        <f t="shared" si="557"/>
        <v>0</v>
      </c>
    </row>
    <row r="5910" spans="8:17" x14ac:dyDescent="0.25">
      <c r="H5910" s="11" t="str">
        <f t="shared" si="558"/>
        <v/>
      </c>
      <c r="I5910" s="9" t="str">
        <f t="shared" si="553"/>
        <v/>
      </c>
      <c r="J5910" s="21">
        <f>IFERROR(VLOOKUP(I5910,datos_para_memoria_demandas_cal!$C$2:$K$99000,2,FALSE),0)</f>
        <v>0</v>
      </c>
      <c r="K5910" s="22">
        <f>IFERROR(VLOOKUP(I5910,datos_para_memoria_demandas_cal!$C$2:$K$99000,3,FALSE),0)</f>
        <v>0</v>
      </c>
      <c r="L5910" s="22">
        <f>IFERROR(VLOOKUP(I5910,ES0031102460685007HA0F_20250101!$D$2:$K$99000,2,FALSE),0)</f>
        <v>0</v>
      </c>
      <c r="M5910" s="23">
        <f>IFERROR(VLOOKUP(I5910,datos_para_memoria_demandas_cal!$C$2:$K$99000,4,FALSE),0)</f>
        <v>0</v>
      </c>
      <c r="N5910" s="21">
        <f t="shared" si="554"/>
        <v>0</v>
      </c>
      <c r="O5910" s="22">
        <f t="shared" si="555"/>
        <v>0</v>
      </c>
      <c r="P5910" s="22">
        <f t="shared" si="556"/>
        <v>0</v>
      </c>
      <c r="Q5910" s="23">
        <f t="shared" si="557"/>
        <v>0</v>
      </c>
    </row>
    <row r="5911" spans="8:17" x14ac:dyDescent="0.25">
      <c r="H5911" s="11" t="str">
        <f t="shared" si="558"/>
        <v/>
      </c>
      <c r="I5911" s="9" t="str">
        <f t="shared" si="553"/>
        <v/>
      </c>
      <c r="J5911" s="21">
        <f>IFERROR(VLOOKUP(I5911,datos_para_memoria_demandas_cal!$C$2:$K$99000,2,FALSE),0)</f>
        <v>0</v>
      </c>
      <c r="K5911" s="22">
        <f>IFERROR(VLOOKUP(I5911,datos_para_memoria_demandas_cal!$C$2:$K$99000,3,FALSE),0)</f>
        <v>0</v>
      </c>
      <c r="L5911" s="22">
        <f>IFERROR(VLOOKUP(I5911,ES0031102460685007HA0F_20250101!$D$2:$K$99000,2,FALSE),0)</f>
        <v>0</v>
      </c>
      <c r="M5911" s="23">
        <f>IFERROR(VLOOKUP(I5911,datos_para_memoria_demandas_cal!$C$2:$K$99000,4,FALSE),0)</f>
        <v>0</v>
      </c>
      <c r="N5911" s="21">
        <f t="shared" si="554"/>
        <v>0</v>
      </c>
      <c r="O5911" s="22">
        <f t="shared" si="555"/>
        <v>0</v>
      </c>
      <c r="P5911" s="22">
        <f t="shared" si="556"/>
        <v>0</v>
      </c>
      <c r="Q5911" s="23">
        <f t="shared" si="557"/>
        <v>0</v>
      </c>
    </row>
    <row r="5912" spans="8:17" x14ac:dyDescent="0.25">
      <c r="H5912" s="11" t="str">
        <f t="shared" si="558"/>
        <v/>
      </c>
      <c r="I5912" s="9" t="str">
        <f t="shared" si="553"/>
        <v/>
      </c>
      <c r="J5912" s="21">
        <f>IFERROR(VLOOKUP(I5912,datos_para_memoria_demandas_cal!$C$2:$K$99000,2,FALSE),0)</f>
        <v>0</v>
      </c>
      <c r="K5912" s="22">
        <f>IFERROR(VLOOKUP(I5912,datos_para_memoria_demandas_cal!$C$2:$K$99000,3,FALSE),0)</f>
        <v>0</v>
      </c>
      <c r="L5912" s="22">
        <f>IFERROR(VLOOKUP(I5912,ES0031102460685007HA0F_20250101!$D$2:$K$99000,2,FALSE),0)</f>
        <v>0</v>
      </c>
      <c r="M5912" s="23">
        <f>IFERROR(VLOOKUP(I5912,datos_para_memoria_demandas_cal!$C$2:$K$99000,4,FALSE),0)</f>
        <v>0</v>
      </c>
      <c r="N5912" s="21">
        <f t="shared" si="554"/>
        <v>0</v>
      </c>
      <c r="O5912" s="22">
        <f t="shared" si="555"/>
        <v>0</v>
      </c>
      <c r="P5912" s="22">
        <f t="shared" si="556"/>
        <v>0</v>
      </c>
      <c r="Q5912" s="23">
        <f t="shared" si="557"/>
        <v>0</v>
      </c>
    </row>
    <row r="5913" spans="8:17" x14ac:dyDescent="0.25">
      <c r="H5913" s="11" t="str">
        <f t="shared" si="558"/>
        <v/>
      </c>
      <c r="I5913" s="9" t="str">
        <f t="shared" si="553"/>
        <v/>
      </c>
      <c r="J5913" s="21">
        <f>IFERROR(VLOOKUP(I5913,datos_para_memoria_demandas_cal!$C$2:$K$99000,2,FALSE),0)</f>
        <v>0</v>
      </c>
      <c r="K5913" s="22">
        <f>IFERROR(VLOOKUP(I5913,datos_para_memoria_demandas_cal!$C$2:$K$99000,3,FALSE),0)</f>
        <v>0</v>
      </c>
      <c r="L5913" s="22">
        <f>IFERROR(VLOOKUP(I5913,ES0031102460685007HA0F_20250101!$D$2:$K$99000,2,FALSE),0)</f>
        <v>0</v>
      </c>
      <c r="M5913" s="23">
        <f>IFERROR(VLOOKUP(I5913,datos_para_memoria_demandas_cal!$C$2:$K$99000,4,FALSE),0)</f>
        <v>0</v>
      </c>
      <c r="N5913" s="21">
        <f t="shared" si="554"/>
        <v>0</v>
      </c>
      <c r="O5913" s="22">
        <f t="shared" si="555"/>
        <v>0</v>
      </c>
      <c r="P5913" s="22">
        <f t="shared" si="556"/>
        <v>0</v>
      </c>
      <c r="Q5913" s="23">
        <f t="shared" si="557"/>
        <v>0</v>
      </c>
    </row>
    <row r="5914" spans="8:17" x14ac:dyDescent="0.25">
      <c r="H5914" s="11" t="str">
        <f t="shared" si="558"/>
        <v/>
      </c>
      <c r="I5914" s="9" t="str">
        <f t="shared" si="553"/>
        <v/>
      </c>
      <c r="J5914" s="21">
        <f>IFERROR(VLOOKUP(I5914,datos_para_memoria_demandas_cal!$C$2:$K$99000,2,FALSE),0)</f>
        <v>0</v>
      </c>
      <c r="K5914" s="22">
        <f>IFERROR(VLOOKUP(I5914,datos_para_memoria_demandas_cal!$C$2:$K$99000,3,FALSE),0)</f>
        <v>0</v>
      </c>
      <c r="L5914" s="22">
        <f>IFERROR(VLOOKUP(I5914,ES0031102460685007HA0F_20250101!$D$2:$K$99000,2,FALSE),0)</f>
        <v>0</v>
      </c>
      <c r="M5914" s="23">
        <f>IFERROR(VLOOKUP(I5914,datos_para_memoria_demandas_cal!$C$2:$K$99000,4,FALSE),0)</f>
        <v>0</v>
      </c>
      <c r="N5914" s="21">
        <f t="shared" si="554"/>
        <v>0</v>
      </c>
      <c r="O5914" s="22">
        <f t="shared" si="555"/>
        <v>0</v>
      </c>
      <c r="P5914" s="22">
        <f t="shared" si="556"/>
        <v>0</v>
      </c>
      <c r="Q5914" s="23">
        <f t="shared" si="557"/>
        <v>0</v>
      </c>
    </row>
    <row r="5915" spans="8:17" x14ac:dyDescent="0.25">
      <c r="H5915" s="11" t="str">
        <f t="shared" si="558"/>
        <v/>
      </c>
      <c r="I5915" s="9" t="str">
        <f t="shared" si="553"/>
        <v/>
      </c>
      <c r="J5915" s="21">
        <f>IFERROR(VLOOKUP(I5915,datos_para_memoria_demandas_cal!$C$2:$K$99000,2,FALSE),0)</f>
        <v>0</v>
      </c>
      <c r="K5915" s="22">
        <f>IFERROR(VLOOKUP(I5915,datos_para_memoria_demandas_cal!$C$2:$K$99000,3,FALSE),0)</f>
        <v>0</v>
      </c>
      <c r="L5915" s="22">
        <f>IFERROR(VLOOKUP(I5915,ES0031102460685007HA0F_20250101!$D$2:$K$99000,2,FALSE),0)</f>
        <v>0</v>
      </c>
      <c r="M5915" s="23">
        <f>IFERROR(VLOOKUP(I5915,datos_para_memoria_demandas_cal!$C$2:$K$99000,4,FALSE),0)</f>
        <v>0</v>
      </c>
      <c r="N5915" s="21">
        <f t="shared" si="554"/>
        <v>0</v>
      </c>
      <c r="O5915" s="22">
        <f t="shared" si="555"/>
        <v>0</v>
      </c>
      <c r="P5915" s="22">
        <f t="shared" si="556"/>
        <v>0</v>
      </c>
      <c r="Q5915" s="23">
        <f t="shared" si="557"/>
        <v>0</v>
      </c>
    </row>
    <row r="5916" spans="8:17" x14ac:dyDescent="0.25">
      <c r="H5916" s="11" t="str">
        <f t="shared" si="558"/>
        <v/>
      </c>
      <c r="I5916" s="9" t="str">
        <f t="shared" si="553"/>
        <v/>
      </c>
      <c r="J5916" s="21">
        <f>IFERROR(VLOOKUP(I5916,datos_para_memoria_demandas_cal!$C$2:$K$99000,2,FALSE),0)</f>
        <v>0</v>
      </c>
      <c r="K5916" s="22">
        <f>IFERROR(VLOOKUP(I5916,datos_para_memoria_demandas_cal!$C$2:$K$99000,3,FALSE),0)</f>
        <v>0</v>
      </c>
      <c r="L5916" s="22">
        <f>IFERROR(VLOOKUP(I5916,ES0031102460685007HA0F_20250101!$D$2:$K$99000,2,FALSE),0)</f>
        <v>0</v>
      </c>
      <c r="M5916" s="23">
        <f>IFERROR(VLOOKUP(I5916,datos_para_memoria_demandas_cal!$C$2:$K$99000,4,FALSE),0)</f>
        <v>0</v>
      </c>
      <c r="N5916" s="21">
        <f t="shared" si="554"/>
        <v>0</v>
      </c>
      <c r="O5916" s="22">
        <f t="shared" si="555"/>
        <v>0</v>
      </c>
      <c r="P5916" s="22">
        <f t="shared" si="556"/>
        <v>0</v>
      </c>
      <c r="Q5916" s="23">
        <f t="shared" si="557"/>
        <v>0</v>
      </c>
    </row>
    <row r="5917" spans="8:17" x14ac:dyDescent="0.25">
      <c r="H5917" s="11" t="str">
        <f t="shared" si="558"/>
        <v/>
      </c>
      <c r="I5917" s="9" t="str">
        <f t="shared" si="553"/>
        <v/>
      </c>
      <c r="J5917" s="21">
        <f>IFERROR(VLOOKUP(I5917,datos_para_memoria_demandas_cal!$C$2:$K$99000,2,FALSE),0)</f>
        <v>0</v>
      </c>
      <c r="K5917" s="22">
        <f>IFERROR(VLOOKUP(I5917,datos_para_memoria_demandas_cal!$C$2:$K$99000,3,FALSE),0)</f>
        <v>0</v>
      </c>
      <c r="L5917" s="22">
        <f>IFERROR(VLOOKUP(I5917,ES0031102460685007HA0F_20250101!$D$2:$K$99000,2,FALSE),0)</f>
        <v>0</v>
      </c>
      <c r="M5917" s="23">
        <f>IFERROR(VLOOKUP(I5917,datos_para_memoria_demandas_cal!$C$2:$K$99000,4,FALSE),0)</f>
        <v>0</v>
      </c>
      <c r="N5917" s="21">
        <f t="shared" si="554"/>
        <v>0</v>
      </c>
      <c r="O5917" s="22">
        <f t="shared" si="555"/>
        <v>0</v>
      </c>
      <c r="P5917" s="22">
        <f t="shared" si="556"/>
        <v>0</v>
      </c>
      <c r="Q5917" s="23">
        <f t="shared" si="557"/>
        <v>0</v>
      </c>
    </row>
    <row r="5918" spans="8:17" x14ac:dyDescent="0.25">
      <c r="H5918" s="11" t="str">
        <f t="shared" si="558"/>
        <v/>
      </c>
      <c r="I5918" s="9" t="str">
        <f t="shared" si="553"/>
        <v/>
      </c>
      <c r="J5918" s="21">
        <f>IFERROR(VLOOKUP(I5918,datos_para_memoria_demandas_cal!$C$2:$K$99000,2,FALSE),0)</f>
        <v>0</v>
      </c>
      <c r="K5918" s="22">
        <f>IFERROR(VLOOKUP(I5918,datos_para_memoria_demandas_cal!$C$2:$K$99000,3,FALSE),0)</f>
        <v>0</v>
      </c>
      <c r="L5918" s="22">
        <f>IFERROR(VLOOKUP(I5918,ES0031102460685007HA0F_20250101!$D$2:$K$99000,2,FALSE),0)</f>
        <v>0</v>
      </c>
      <c r="M5918" s="23">
        <f>IFERROR(VLOOKUP(I5918,datos_para_memoria_demandas_cal!$C$2:$K$99000,4,FALSE),0)</f>
        <v>0</v>
      </c>
      <c r="N5918" s="21">
        <f t="shared" si="554"/>
        <v>0</v>
      </c>
      <c r="O5918" s="22">
        <f t="shared" si="555"/>
        <v>0</v>
      </c>
      <c r="P5918" s="22">
        <f t="shared" si="556"/>
        <v>0</v>
      </c>
      <c r="Q5918" s="23">
        <f t="shared" si="557"/>
        <v>0</v>
      </c>
    </row>
    <row r="5919" spans="8:17" x14ac:dyDescent="0.25">
      <c r="H5919" s="11" t="str">
        <f t="shared" si="558"/>
        <v/>
      </c>
      <c r="I5919" s="9" t="str">
        <f t="shared" si="553"/>
        <v/>
      </c>
      <c r="J5919" s="21">
        <f>IFERROR(VLOOKUP(I5919,datos_para_memoria_demandas_cal!$C$2:$K$99000,2,FALSE),0)</f>
        <v>0</v>
      </c>
      <c r="K5919" s="22">
        <f>IFERROR(VLOOKUP(I5919,datos_para_memoria_demandas_cal!$C$2:$K$99000,3,FALSE),0)</f>
        <v>0</v>
      </c>
      <c r="L5919" s="22">
        <f>IFERROR(VLOOKUP(I5919,ES0031102460685007HA0F_20250101!$D$2:$K$99000,2,FALSE),0)</f>
        <v>0</v>
      </c>
      <c r="M5919" s="23">
        <f>IFERROR(VLOOKUP(I5919,datos_para_memoria_demandas_cal!$C$2:$K$99000,4,FALSE),0)</f>
        <v>0</v>
      </c>
      <c r="N5919" s="21">
        <f t="shared" si="554"/>
        <v>0</v>
      </c>
      <c r="O5919" s="22">
        <f t="shared" si="555"/>
        <v>0</v>
      </c>
      <c r="P5919" s="22">
        <f t="shared" si="556"/>
        <v>0</v>
      </c>
      <c r="Q5919" s="23">
        <f t="shared" si="557"/>
        <v>0</v>
      </c>
    </row>
    <row r="5920" spans="8:17" x14ac:dyDescent="0.25">
      <c r="H5920" s="11" t="str">
        <f t="shared" si="558"/>
        <v/>
      </c>
      <c r="I5920" s="9" t="str">
        <f t="shared" si="553"/>
        <v/>
      </c>
      <c r="J5920" s="21">
        <f>IFERROR(VLOOKUP(I5920,datos_para_memoria_demandas_cal!$C$2:$K$99000,2,FALSE),0)</f>
        <v>0</v>
      </c>
      <c r="K5920" s="22">
        <f>IFERROR(VLOOKUP(I5920,datos_para_memoria_demandas_cal!$C$2:$K$99000,3,FALSE),0)</f>
        <v>0</v>
      </c>
      <c r="L5920" s="22">
        <f>IFERROR(VLOOKUP(I5920,ES0031102460685007HA0F_20250101!$D$2:$K$99000,2,FALSE),0)</f>
        <v>0</v>
      </c>
      <c r="M5920" s="23">
        <f>IFERROR(VLOOKUP(I5920,datos_para_memoria_demandas_cal!$C$2:$K$99000,4,FALSE),0)</f>
        <v>0</v>
      </c>
      <c r="N5920" s="21">
        <f t="shared" si="554"/>
        <v>0</v>
      </c>
      <c r="O5920" s="22">
        <f t="shared" si="555"/>
        <v>0</v>
      </c>
      <c r="P5920" s="22">
        <f t="shared" si="556"/>
        <v>0</v>
      </c>
      <c r="Q5920" s="23">
        <f t="shared" si="557"/>
        <v>0</v>
      </c>
    </row>
    <row r="5921" spans="8:17" x14ac:dyDescent="0.25">
      <c r="H5921" s="11" t="str">
        <f t="shared" si="558"/>
        <v/>
      </c>
      <c r="I5921" s="9" t="str">
        <f t="shared" si="553"/>
        <v/>
      </c>
      <c r="J5921" s="21">
        <f>IFERROR(VLOOKUP(I5921,datos_para_memoria_demandas_cal!$C$2:$K$99000,2,FALSE),0)</f>
        <v>0</v>
      </c>
      <c r="K5921" s="22">
        <f>IFERROR(VLOOKUP(I5921,datos_para_memoria_demandas_cal!$C$2:$K$99000,3,FALSE),0)</f>
        <v>0</v>
      </c>
      <c r="L5921" s="22">
        <f>IFERROR(VLOOKUP(I5921,ES0031102460685007HA0F_20250101!$D$2:$K$99000,2,FALSE),0)</f>
        <v>0</v>
      </c>
      <c r="M5921" s="23">
        <f>IFERROR(VLOOKUP(I5921,datos_para_memoria_demandas_cal!$C$2:$K$99000,4,FALSE),0)</f>
        <v>0</v>
      </c>
      <c r="N5921" s="21">
        <f t="shared" si="554"/>
        <v>0</v>
      </c>
      <c r="O5921" s="22">
        <f t="shared" si="555"/>
        <v>0</v>
      </c>
      <c r="P5921" s="22">
        <f t="shared" si="556"/>
        <v>0</v>
      </c>
      <c r="Q5921" s="23">
        <f t="shared" si="557"/>
        <v>0</v>
      </c>
    </row>
    <row r="5922" spans="8:17" x14ac:dyDescent="0.25">
      <c r="H5922" s="11" t="str">
        <f t="shared" si="558"/>
        <v/>
      </c>
      <c r="I5922" s="9" t="str">
        <f t="shared" si="553"/>
        <v/>
      </c>
      <c r="J5922" s="21">
        <f>IFERROR(VLOOKUP(I5922,datos_para_memoria_demandas_cal!$C$2:$K$99000,2,FALSE),0)</f>
        <v>0</v>
      </c>
      <c r="K5922" s="22">
        <f>IFERROR(VLOOKUP(I5922,datos_para_memoria_demandas_cal!$C$2:$K$99000,3,FALSE),0)</f>
        <v>0</v>
      </c>
      <c r="L5922" s="22">
        <f>IFERROR(VLOOKUP(I5922,ES0031102460685007HA0F_20250101!$D$2:$K$99000,2,FALSE),0)</f>
        <v>0</v>
      </c>
      <c r="M5922" s="23">
        <f>IFERROR(VLOOKUP(I5922,datos_para_memoria_demandas_cal!$C$2:$K$99000,4,FALSE),0)</f>
        <v>0</v>
      </c>
      <c r="N5922" s="21">
        <f t="shared" si="554"/>
        <v>0</v>
      </c>
      <c r="O5922" s="22">
        <f t="shared" si="555"/>
        <v>0</v>
      </c>
      <c r="P5922" s="22">
        <f t="shared" si="556"/>
        <v>0</v>
      </c>
      <c r="Q5922" s="23">
        <f t="shared" si="557"/>
        <v>0</v>
      </c>
    </row>
    <row r="5923" spans="8:17" x14ac:dyDescent="0.25">
      <c r="H5923" s="11" t="str">
        <f t="shared" si="558"/>
        <v/>
      </c>
      <c r="I5923" s="9" t="str">
        <f t="shared" si="553"/>
        <v/>
      </c>
      <c r="J5923" s="21">
        <f>IFERROR(VLOOKUP(I5923,datos_para_memoria_demandas_cal!$C$2:$K$99000,2,FALSE),0)</f>
        <v>0</v>
      </c>
      <c r="K5923" s="22">
        <f>IFERROR(VLOOKUP(I5923,datos_para_memoria_demandas_cal!$C$2:$K$99000,3,FALSE),0)</f>
        <v>0</v>
      </c>
      <c r="L5923" s="22">
        <f>IFERROR(VLOOKUP(I5923,ES0031102460685007HA0F_20250101!$D$2:$K$99000,2,FALSE),0)</f>
        <v>0</v>
      </c>
      <c r="M5923" s="23">
        <f>IFERROR(VLOOKUP(I5923,datos_para_memoria_demandas_cal!$C$2:$K$99000,4,FALSE),0)</f>
        <v>0</v>
      </c>
      <c r="N5923" s="21">
        <f t="shared" si="554"/>
        <v>0</v>
      </c>
      <c r="O5923" s="22">
        <f t="shared" si="555"/>
        <v>0</v>
      </c>
      <c r="P5923" s="22">
        <f t="shared" si="556"/>
        <v>0</v>
      </c>
      <c r="Q5923" s="23">
        <f t="shared" si="557"/>
        <v>0</v>
      </c>
    </row>
    <row r="5924" spans="8:17" x14ac:dyDescent="0.25">
      <c r="H5924" s="11" t="str">
        <f t="shared" si="558"/>
        <v/>
      </c>
      <c r="I5924" s="9" t="str">
        <f t="shared" si="553"/>
        <v/>
      </c>
      <c r="J5924" s="21">
        <f>IFERROR(VLOOKUP(I5924,datos_para_memoria_demandas_cal!$C$2:$K$99000,2,FALSE),0)</f>
        <v>0</v>
      </c>
      <c r="K5924" s="22">
        <f>IFERROR(VLOOKUP(I5924,datos_para_memoria_demandas_cal!$C$2:$K$99000,3,FALSE),0)</f>
        <v>0</v>
      </c>
      <c r="L5924" s="22">
        <f>IFERROR(VLOOKUP(I5924,ES0031102460685007HA0F_20250101!$D$2:$K$99000,2,FALSE),0)</f>
        <v>0</v>
      </c>
      <c r="M5924" s="23">
        <f>IFERROR(VLOOKUP(I5924,datos_para_memoria_demandas_cal!$C$2:$K$99000,4,FALSE),0)</f>
        <v>0</v>
      </c>
      <c r="N5924" s="21">
        <f t="shared" si="554"/>
        <v>0</v>
      </c>
      <c r="O5924" s="22">
        <f t="shared" si="555"/>
        <v>0</v>
      </c>
      <c r="P5924" s="22">
        <f t="shared" si="556"/>
        <v>0</v>
      </c>
      <c r="Q5924" s="23">
        <f t="shared" si="557"/>
        <v>0</v>
      </c>
    </row>
    <row r="5925" spans="8:17" x14ac:dyDescent="0.25">
      <c r="H5925" s="11" t="str">
        <f t="shared" si="558"/>
        <v/>
      </c>
      <c r="I5925" s="9" t="str">
        <f t="shared" si="553"/>
        <v/>
      </c>
      <c r="J5925" s="21">
        <f>IFERROR(VLOOKUP(I5925,datos_para_memoria_demandas_cal!$C$2:$K$99000,2,FALSE),0)</f>
        <v>0</v>
      </c>
      <c r="K5925" s="22">
        <f>IFERROR(VLOOKUP(I5925,datos_para_memoria_demandas_cal!$C$2:$K$99000,3,FALSE),0)</f>
        <v>0</v>
      </c>
      <c r="L5925" s="22">
        <f>IFERROR(VLOOKUP(I5925,ES0031102460685007HA0F_20250101!$D$2:$K$99000,2,FALSE),0)</f>
        <v>0</v>
      </c>
      <c r="M5925" s="23">
        <f>IFERROR(VLOOKUP(I5925,datos_para_memoria_demandas_cal!$C$2:$K$99000,4,FALSE),0)</f>
        <v>0</v>
      </c>
      <c r="N5925" s="21">
        <f t="shared" si="554"/>
        <v>0</v>
      </c>
      <c r="O5925" s="22">
        <f t="shared" si="555"/>
        <v>0</v>
      </c>
      <c r="P5925" s="22">
        <f t="shared" si="556"/>
        <v>0</v>
      </c>
      <c r="Q5925" s="23">
        <f t="shared" si="557"/>
        <v>0</v>
      </c>
    </row>
    <row r="5926" spans="8:17" x14ac:dyDescent="0.25">
      <c r="H5926" s="11" t="str">
        <f t="shared" si="558"/>
        <v/>
      </c>
      <c r="I5926" s="9" t="str">
        <f t="shared" si="553"/>
        <v/>
      </c>
      <c r="J5926" s="21">
        <f>IFERROR(VLOOKUP(I5926,datos_para_memoria_demandas_cal!$C$2:$K$99000,2,FALSE),0)</f>
        <v>0</v>
      </c>
      <c r="K5926" s="22">
        <f>IFERROR(VLOOKUP(I5926,datos_para_memoria_demandas_cal!$C$2:$K$99000,3,FALSE),0)</f>
        <v>0</v>
      </c>
      <c r="L5926" s="22">
        <f>IFERROR(VLOOKUP(I5926,ES0031102460685007HA0F_20250101!$D$2:$K$99000,2,FALSE),0)</f>
        <v>0</v>
      </c>
      <c r="M5926" s="23">
        <f>IFERROR(VLOOKUP(I5926,datos_para_memoria_demandas_cal!$C$2:$K$99000,4,FALSE),0)</f>
        <v>0</v>
      </c>
      <c r="N5926" s="21">
        <f t="shared" si="554"/>
        <v>0</v>
      </c>
      <c r="O5926" s="22">
        <f t="shared" si="555"/>
        <v>0</v>
      </c>
      <c r="P5926" s="22">
        <f t="shared" si="556"/>
        <v>0</v>
      </c>
      <c r="Q5926" s="23">
        <f t="shared" si="557"/>
        <v>0</v>
      </c>
    </row>
    <row r="5927" spans="8:17" x14ac:dyDescent="0.25">
      <c r="H5927" s="11" t="str">
        <f t="shared" si="558"/>
        <v/>
      </c>
      <c r="I5927" s="9" t="str">
        <f t="shared" si="553"/>
        <v/>
      </c>
      <c r="J5927" s="21">
        <f>IFERROR(VLOOKUP(I5927,datos_para_memoria_demandas_cal!$C$2:$K$99000,2,FALSE),0)</f>
        <v>0</v>
      </c>
      <c r="K5927" s="22">
        <f>IFERROR(VLOOKUP(I5927,datos_para_memoria_demandas_cal!$C$2:$K$99000,3,FALSE),0)</f>
        <v>0</v>
      </c>
      <c r="L5927" s="22">
        <f>IFERROR(VLOOKUP(I5927,ES0031102460685007HA0F_20250101!$D$2:$K$99000,2,FALSE),0)</f>
        <v>0</v>
      </c>
      <c r="M5927" s="23">
        <f>IFERROR(VLOOKUP(I5927,datos_para_memoria_demandas_cal!$C$2:$K$99000,4,FALSE),0)</f>
        <v>0</v>
      </c>
      <c r="N5927" s="21">
        <f t="shared" si="554"/>
        <v>0</v>
      </c>
      <c r="O5927" s="22">
        <f t="shared" si="555"/>
        <v>0</v>
      </c>
      <c r="P5927" s="22">
        <f t="shared" si="556"/>
        <v>0</v>
      </c>
      <c r="Q5927" s="23">
        <f t="shared" si="557"/>
        <v>0</v>
      </c>
    </row>
    <row r="5928" spans="8:17" x14ac:dyDescent="0.25">
      <c r="H5928" s="11" t="str">
        <f t="shared" si="558"/>
        <v/>
      </c>
      <c r="I5928" s="9" t="str">
        <f t="shared" si="553"/>
        <v/>
      </c>
      <c r="J5928" s="21">
        <f>IFERROR(VLOOKUP(I5928,datos_para_memoria_demandas_cal!$C$2:$K$99000,2,FALSE),0)</f>
        <v>0</v>
      </c>
      <c r="K5928" s="22">
        <f>IFERROR(VLOOKUP(I5928,datos_para_memoria_demandas_cal!$C$2:$K$99000,3,FALSE),0)</f>
        <v>0</v>
      </c>
      <c r="L5928" s="22">
        <f>IFERROR(VLOOKUP(I5928,ES0031102460685007HA0F_20250101!$D$2:$K$99000,2,FALSE),0)</f>
        <v>0</v>
      </c>
      <c r="M5928" s="23">
        <f>IFERROR(VLOOKUP(I5928,datos_para_memoria_demandas_cal!$C$2:$K$99000,4,FALSE),0)</f>
        <v>0</v>
      </c>
      <c r="N5928" s="21">
        <f t="shared" si="554"/>
        <v>0</v>
      </c>
      <c r="O5928" s="22">
        <f t="shared" si="555"/>
        <v>0</v>
      </c>
      <c r="P5928" s="22">
        <f t="shared" si="556"/>
        <v>0</v>
      </c>
      <c r="Q5928" s="23">
        <f t="shared" si="557"/>
        <v>0</v>
      </c>
    </row>
    <row r="5929" spans="8:17" x14ac:dyDescent="0.25">
      <c r="H5929" s="11" t="str">
        <f t="shared" si="558"/>
        <v/>
      </c>
      <c r="I5929" s="9" t="str">
        <f t="shared" si="553"/>
        <v/>
      </c>
      <c r="J5929" s="21">
        <f>IFERROR(VLOOKUP(I5929,datos_para_memoria_demandas_cal!$C$2:$K$99000,2,FALSE),0)</f>
        <v>0</v>
      </c>
      <c r="K5929" s="22">
        <f>IFERROR(VLOOKUP(I5929,datos_para_memoria_demandas_cal!$C$2:$K$99000,3,FALSE),0)</f>
        <v>0</v>
      </c>
      <c r="L5929" s="22">
        <f>IFERROR(VLOOKUP(I5929,ES0031102460685007HA0F_20250101!$D$2:$K$99000,2,FALSE),0)</f>
        <v>0</v>
      </c>
      <c r="M5929" s="23">
        <f>IFERROR(VLOOKUP(I5929,datos_para_memoria_demandas_cal!$C$2:$K$99000,4,FALSE),0)</f>
        <v>0</v>
      </c>
      <c r="N5929" s="21">
        <f t="shared" si="554"/>
        <v>0</v>
      </c>
      <c r="O5929" s="22">
        <f t="shared" si="555"/>
        <v>0</v>
      </c>
      <c r="P5929" s="22">
        <f t="shared" si="556"/>
        <v>0</v>
      </c>
      <c r="Q5929" s="23">
        <f t="shared" si="557"/>
        <v>0</v>
      </c>
    </row>
    <row r="5930" spans="8:17" x14ac:dyDescent="0.25">
      <c r="H5930" s="11" t="str">
        <f t="shared" si="558"/>
        <v/>
      </c>
      <c r="I5930" s="9" t="str">
        <f t="shared" si="553"/>
        <v/>
      </c>
      <c r="J5930" s="21">
        <f>IFERROR(VLOOKUP(I5930,datos_para_memoria_demandas_cal!$C$2:$K$99000,2,FALSE),0)</f>
        <v>0</v>
      </c>
      <c r="K5930" s="22">
        <f>IFERROR(VLOOKUP(I5930,datos_para_memoria_demandas_cal!$C$2:$K$99000,3,FALSE),0)</f>
        <v>0</v>
      </c>
      <c r="L5930" s="22">
        <f>IFERROR(VLOOKUP(I5930,ES0031102460685007HA0F_20250101!$D$2:$K$99000,2,FALSE),0)</f>
        <v>0</v>
      </c>
      <c r="M5930" s="23">
        <f>IFERROR(VLOOKUP(I5930,datos_para_memoria_demandas_cal!$C$2:$K$99000,4,FALSE),0)</f>
        <v>0</v>
      </c>
      <c r="N5930" s="21">
        <f t="shared" si="554"/>
        <v>0</v>
      </c>
      <c r="O5930" s="22">
        <f t="shared" si="555"/>
        <v>0</v>
      </c>
      <c r="P5930" s="22">
        <f t="shared" si="556"/>
        <v>0</v>
      </c>
      <c r="Q5930" s="23">
        <f t="shared" si="557"/>
        <v>0</v>
      </c>
    </row>
    <row r="5931" spans="8:17" x14ac:dyDescent="0.25">
      <c r="H5931" s="11" t="str">
        <f t="shared" si="558"/>
        <v/>
      </c>
      <c r="I5931" s="9" t="str">
        <f t="shared" si="553"/>
        <v/>
      </c>
      <c r="J5931" s="21">
        <f>IFERROR(VLOOKUP(I5931,datos_para_memoria_demandas_cal!$C$2:$K$99000,2,FALSE),0)</f>
        <v>0</v>
      </c>
      <c r="K5931" s="22">
        <f>IFERROR(VLOOKUP(I5931,datos_para_memoria_demandas_cal!$C$2:$K$99000,3,FALSE),0)</f>
        <v>0</v>
      </c>
      <c r="L5931" s="22">
        <f>IFERROR(VLOOKUP(I5931,ES0031102460685007HA0F_20250101!$D$2:$K$99000,2,FALSE),0)</f>
        <v>0</v>
      </c>
      <c r="M5931" s="23">
        <f>IFERROR(VLOOKUP(I5931,datos_para_memoria_demandas_cal!$C$2:$K$99000,4,FALSE),0)</f>
        <v>0</v>
      </c>
      <c r="N5931" s="21">
        <f t="shared" si="554"/>
        <v>0</v>
      </c>
      <c r="O5931" s="22">
        <f t="shared" si="555"/>
        <v>0</v>
      </c>
      <c r="P5931" s="22">
        <f t="shared" si="556"/>
        <v>0</v>
      </c>
      <c r="Q5931" s="23">
        <f t="shared" si="557"/>
        <v>0</v>
      </c>
    </row>
    <row r="5932" spans="8:17" x14ac:dyDescent="0.25">
      <c r="H5932" s="11" t="str">
        <f t="shared" si="558"/>
        <v/>
      </c>
      <c r="I5932" s="9" t="str">
        <f t="shared" si="553"/>
        <v/>
      </c>
      <c r="J5932" s="21">
        <f>IFERROR(VLOOKUP(I5932,datos_para_memoria_demandas_cal!$C$2:$K$99000,2,FALSE),0)</f>
        <v>0</v>
      </c>
      <c r="K5932" s="22">
        <f>IFERROR(VLOOKUP(I5932,datos_para_memoria_demandas_cal!$C$2:$K$99000,3,FALSE),0)</f>
        <v>0</v>
      </c>
      <c r="L5932" s="22">
        <f>IFERROR(VLOOKUP(I5932,ES0031102460685007HA0F_20250101!$D$2:$K$99000,2,FALSE),0)</f>
        <v>0</v>
      </c>
      <c r="M5932" s="23">
        <f>IFERROR(VLOOKUP(I5932,datos_para_memoria_demandas_cal!$C$2:$K$99000,4,FALSE),0)</f>
        <v>0</v>
      </c>
      <c r="N5932" s="21">
        <f t="shared" si="554"/>
        <v>0</v>
      </c>
      <c r="O5932" s="22">
        <f t="shared" si="555"/>
        <v>0</v>
      </c>
      <c r="P5932" s="22">
        <f t="shared" si="556"/>
        <v>0</v>
      </c>
      <c r="Q5932" s="23">
        <f t="shared" si="557"/>
        <v>0</v>
      </c>
    </row>
    <row r="5933" spans="8:17" x14ac:dyDescent="0.25">
      <c r="H5933" s="11" t="str">
        <f t="shared" si="558"/>
        <v/>
      </c>
      <c r="I5933" s="9" t="str">
        <f t="shared" si="553"/>
        <v/>
      </c>
      <c r="J5933" s="21">
        <f>IFERROR(VLOOKUP(I5933,datos_para_memoria_demandas_cal!$C$2:$K$99000,2,FALSE),0)</f>
        <v>0</v>
      </c>
      <c r="K5933" s="22">
        <f>IFERROR(VLOOKUP(I5933,datos_para_memoria_demandas_cal!$C$2:$K$99000,3,FALSE),0)</f>
        <v>0</v>
      </c>
      <c r="L5933" s="22">
        <f>IFERROR(VLOOKUP(I5933,ES0031102460685007HA0F_20250101!$D$2:$K$99000,2,FALSE),0)</f>
        <v>0</v>
      </c>
      <c r="M5933" s="23">
        <f>IFERROR(VLOOKUP(I5933,datos_para_memoria_demandas_cal!$C$2:$K$99000,4,FALSE),0)</f>
        <v>0</v>
      </c>
      <c r="N5933" s="21">
        <f t="shared" si="554"/>
        <v>0</v>
      </c>
      <c r="O5933" s="22">
        <f t="shared" si="555"/>
        <v>0</v>
      </c>
      <c r="P5933" s="22">
        <f t="shared" si="556"/>
        <v>0</v>
      </c>
      <c r="Q5933" s="23">
        <f t="shared" si="557"/>
        <v>0</v>
      </c>
    </row>
    <row r="5934" spans="8:17" x14ac:dyDescent="0.25">
      <c r="H5934" s="11" t="str">
        <f t="shared" si="558"/>
        <v/>
      </c>
      <c r="I5934" s="9" t="str">
        <f t="shared" si="553"/>
        <v/>
      </c>
      <c r="J5934" s="21">
        <f>IFERROR(VLOOKUP(I5934,datos_para_memoria_demandas_cal!$C$2:$K$99000,2,FALSE),0)</f>
        <v>0</v>
      </c>
      <c r="K5934" s="22">
        <f>IFERROR(VLOOKUP(I5934,datos_para_memoria_demandas_cal!$C$2:$K$99000,3,FALSE),0)</f>
        <v>0</v>
      </c>
      <c r="L5934" s="22">
        <f>IFERROR(VLOOKUP(I5934,ES0031102460685007HA0F_20250101!$D$2:$K$99000,2,FALSE),0)</f>
        <v>0</v>
      </c>
      <c r="M5934" s="23">
        <f>IFERROR(VLOOKUP(I5934,datos_para_memoria_demandas_cal!$C$2:$K$99000,4,FALSE),0)</f>
        <v>0</v>
      </c>
      <c r="N5934" s="21">
        <f t="shared" si="554"/>
        <v>0</v>
      </c>
      <c r="O5934" s="22">
        <f t="shared" si="555"/>
        <v>0</v>
      </c>
      <c r="P5934" s="22">
        <f t="shared" si="556"/>
        <v>0</v>
      </c>
      <c r="Q5934" s="23">
        <f t="shared" si="557"/>
        <v>0</v>
      </c>
    </row>
    <row r="5935" spans="8:17" x14ac:dyDescent="0.25">
      <c r="H5935" s="11" t="str">
        <f t="shared" si="558"/>
        <v/>
      </c>
      <c r="I5935" s="9" t="str">
        <f t="shared" si="553"/>
        <v/>
      </c>
      <c r="J5935" s="21">
        <f>IFERROR(VLOOKUP(I5935,datos_para_memoria_demandas_cal!$C$2:$K$99000,2,FALSE),0)</f>
        <v>0</v>
      </c>
      <c r="K5935" s="22">
        <f>IFERROR(VLOOKUP(I5935,datos_para_memoria_demandas_cal!$C$2:$K$99000,3,FALSE),0)</f>
        <v>0</v>
      </c>
      <c r="L5935" s="22">
        <f>IFERROR(VLOOKUP(I5935,ES0031102460685007HA0F_20250101!$D$2:$K$99000,2,FALSE),0)</f>
        <v>0</v>
      </c>
      <c r="M5935" s="23">
        <f>IFERROR(VLOOKUP(I5935,datos_para_memoria_demandas_cal!$C$2:$K$99000,4,FALSE),0)</f>
        <v>0</v>
      </c>
      <c r="N5935" s="21">
        <f t="shared" si="554"/>
        <v>0</v>
      </c>
      <c r="O5935" s="22">
        <f t="shared" si="555"/>
        <v>0</v>
      </c>
      <c r="P5935" s="22">
        <f t="shared" si="556"/>
        <v>0</v>
      </c>
      <c r="Q5935" s="23">
        <f t="shared" si="557"/>
        <v>0</v>
      </c>
    </row>
    <row r="5936" spans="8:17" x14ac:dyDescent="0.25">
      <c r="H5936" s="11" t="str">
        <f t="shared" si="558"/>
        <v/>
      </c>
      <c r="I5936" s="9" t="str">
        <f t="shared" si="553"/>
        <v/>
      </c>
      <c r="J5936" s="21">
        <f>IFERROR(VLOOKUP(I5936,datos_para_memoria_demandas_cal!$C$2:$K$99000,2,FALSE),0)</f>
        <v>0</v>
      </c>
      <c r="K5936" s="22">
        <f>IFERROR(VLOOKUP(I5936,datos_para_memoria_demandas_cal!$C$2:$K$99000,3,FALSE),0)</f>
        <v>0</v>
      </c>
      <c r="L5936" s="22">
        <f>IFERROR(VLOOKUP(I5936,ES0031102460685007HA0F_20250101!$D$2:$K$99000,2,FALSE),0)</f>
        <v>0</v>
      </c>
      <c r="M5936" s="23">
        <f>IFERROR(VLOOKUP(I5936,datos_para_memoria_demandas_cal!$C$2:$K$99000,4,FALSE),0)</f>
        <v>0</v>
      </c>
      <c r="N5936" s="21">
        <f t="shared" si="554"/>
        <v>0</v>
      </c>
      <c r="O5936" s="22">
        <f t="shared" si="555"/>
        <v>0</v>
      </c>
      <c r="P5936" s="22">
        <f t="shared" si="556"/>
        <v>0</v>
      </c>
      <c r="Q5936" s="23">
        <f t="shared" si="557"/>
        <v>0</v>
      </c>
    </row>
    <row r="5937" spans="8:17" x14ac:dyDescent="0.25">
      <c r="H5937" s="11" t="str">
        <f t="shared" si="558"/>
        <v/>
      </c>
      <c r="I5937" s="9" t="str">
        <f t="shared" si="553"/>
        <v/>
      </c>
      <c r="J5937" s="21">
        <f>IFERROR(VLOOKUP(I5937,datos_para_memoria_demandas_cal!$C$2:$K$99000,2,FALSE),0)</f>
        <v>0</v>
      </c>
      <c r="K5937" s="22">
        <f>IFERROR(VLOOKUP(I5937,datos_para_memoria_demandas_cal!$C$2:$K$99000,3,FALSE),0)</f>
        <v>0</v>
      </c>
      <c r="L5937" s="22">
        <f>IFERROR(VLOOKUP(I5937,ES0031102460685007HA0F_20250101!$D$2:$K$99000,2,FALSE),0)</f>
        <v>0</v>
      </c>
      <c r="M5937" s="23">
        <f>IFERROR(VLOOKUP(I5937,datos_para_memoria_demandas_cal!$C$2:$K$99000,4,FALSE),0)</f>
        <v>0</v>
      </c>
      <c r="N5937" s="21">
        <f t="shared" si="554"/>
        <v>0</v>
      </c>
      <c r="O5937" s="22">
        <f t="shared" si="555"/>
        <v>0</v>
      </c>
      <c r="P5937" s="22">
        <f t="shared" si="556"/>
        <v>0</v>
      </c>
      <c r="Q5937" s="23">
        <f t="shared" si="557"/>
        <v>0</v>
      </c>
    </row>
    <row r="5938" spans="8:17" x14ac:dyDescent="0.25">
      <c r="H5938" s="11" t="str">
        <f t="shared" si="558"/>
        <v/>
      </c>
      <c r="I5938" s="9" t="str">
        <f t="shared" si="553"/>
        <v/>
      </c>
      <c r="J5938" s="21">
        <f>IFERROR(VLOOKUP(I5938,datos_para_memoria_demandas_cal!$C$2:$K$99000,2,FALSE),0)</f>
        <v>0</v>
      </c>
      <c r="K5938" s="22">
        <f>IFERROR(VLOOKUP(I5938,datos_para_memoria_demandas_cal!$C$2:$K$99000,3,FALSE),0)</f>
        <v>0</v>
      </c>
      <c r="L5938" s="22">
        <f>IFERROR(VLOOKUP(I5938,ES0031102460685007HA0F_20250101!$D$2:$K$99000,2,FALSE),0)</f>
        <v>0</v>
      </c>
      <c r="M5938" s="23">
        <f>IFERROR(VLOOKUP(I5938,datos_para_memoria_demandas_cal!$C$2:$K$99000,4,FALSE),0)</f>
        <v>0</v>
      </c>
      <c r="N5938" s="21">
        <f t="shared" si="554"/>
        <v>0</v>
      </c>
      <c r="O5938" s="22">
        <f t="shared" si="555"/>
        <v>0</v>
      </c>
      <c r="P5938" s="22">
        <f t="shared" si="556"/>
        <v>0</v>
      </c>
      <c r="Q5938" s="23">
        <f t="shared" si="557"/>
        <v>0</v>
      </c>
    </row>
    <row r="5939" spans="8:17" x14ac:dyDescent="0.25">
      <c r="H5939" s="11" t="str">
        <f t="shared" si="558"/>
        <v/>
      </c>
      <c r="I5939" s="9" t="str">
        <f t="shared" si="553"/>
        <v/>
      </c>
      <c r="J5939" s="21">
        <f>IFERROR(VLOOKUP(I5939,datos_para_memoria_demandas_cal!$C$2:$K$99000,2,FALSE),0)</f>
        <v>0</v>
      </c>
      <c r="K5939" s="22">
        <f>IFERROR(VLOOKUP(I5939,datos_para_memoria_demandas_cal!$C$2:$K$99000,3,FALSE),0)</f>
        <v>0</v>
      </c>
      <c r="L5939" s="22">
        <f>IFERROR(VLOOKUP(I5939,ES0031102460685007HA0F_20250101!$D$2:$K$99000,2,FALSE),0)</f>
        <v>0</v>
      </c>
      <c r="M5939" s="23">
        <f>IFERROR(VLOOKUP(I5939,datos_para_memoria_demandas_cal!$C$2:$K$99000,4,FALSE),0)</f>
        <v>0</v>
      </c>
      <c r="N5939" s="21">
        <f t="shared" si="554"/>
        <v>0</v>
      </c>
      <c r="O5939" s="22">
        <f t="shared" si="555"/>
        <v>0</v>
      </c>
      <c r="P5939" s="22">
        <f t="shared" si="556"/>
        <v>0</v>
      </c>
      <c r="Q5939" s="23">
        <f t="shared" si="557"/>
        <v>0</v>
      </c>
    </row>
    <row r="5940" spans="8:17" x14ac:dyDescent="0.25">
      <c r="H5940" s="11" t="str">
        <f t="shared" si="558"/>
        <v/>
      </c>
      <c r="I5940" s="9" t="str">
        <f t="shared" si="553"/>
        <v/>
      </c>
      <c r="J5940" s="21">
        <f>IFERROR(VLOOKUP(I5940,datos_para_memoria_demandas_cal!$C$2:$K$99000,2,FALSE),0)</f>
        <v>0</v>
      </c>
      <c r="K5940" s="22">
        <f>IFERROR(VLOOKUP(I5940,datos_para_memoria_demandas_cal!$C$2:$K$99000,3,FALSE),0)</f>
        <v>0</v>
      </c>
      <c r="L5940" s="22">
        <f>IFERROR(VLOOKUP(I5940,ES0031102460685007HA0F_20250101!$D$2:$K$99000,2,FALSE),0)</f>
        <v>0</v>
      </c>
      <c r="M5940" s="23">
        <f>IFERROR(VLOOKUP(I5940,datos_para_memoria_demandas_cal!$C$2:$K$99000,4,FALSE),0)</f>
        <v>0</v>
      </c>
      <c r="N5940" s="21">
        <f t="shared" si="554"/>
        <v>0</v>
      </c>
      <c r="O5940" s="22">
        <f t="shared" si="555"/>
        <v>0</v>
      </c>
      <c r="P5940" s="22">
        <f t="shared" si="556"/>
        <v>0</v>
      </c>
      <c r="Q5940" s="23">
        <f t="shared" si="557"/>
        <v>0</v>
      </c>
    </row>
    <row r="5941" spans="8:17" x14ac:dyDescent="0.25">
      <c r="H5941" s="11" t="str">
        <f t="shared" si="558"/>
        <v/>
      </c>
      <c r="I5941" s="9" t="str">
        <f t="shared" si="553"/>
        <v/>
      </c>
      <c r="J5941" s="21">
        <f>IFERROR(VLOOKUP(I5941,datos_para_memoria_demandas_cal!$C$2:$K$99000,2,FALSE),0)</f>
        <v>0</v>
      </c>
      <c r="K5941" s="22">
        <f>IFERROR(VLOOKUP(I5941,datos_para_memoria_demandas_cal!$C$2:$K$99000,3,FALSE),0)</f>
        <v>0</v>
      </c>
      <c r="L5941" s="22">
        <f>IFERROR(VLOOKUP(I5941,ES0031102460685007HA0F_20250101!$D$2:$K$99000,2,FALSE),0)</f>
        <v>0</v>
      </c>
      <c r="M5941" s="23">
        <f>IFERROR(VLOOKUP(I5941,datos_para_memoria_demandas_cal!$C$2:$K$99000,4,FALSE),0)</f>
        <v>0</v>
      </c>
      <c r="N5941" s="21">
        <f t="shared" si="554"/>
        <v>0</v>
      </c>
      <c r="O5941" s="22">
        <f t="shared" si="555"/>
        <v>0</v>
      </c>
      <c r="P5941" s="22">
        <f t="shared" si="556"/>
        <v>0</v>
      </c>
      <c r="Q5941" s="23">
        <f t="shared" si="557"/>
        <v>0</v>
      </c>
    </row>
    <row r="5942" spans="8:17" x14ac:dyDescent="0.25">
      <c r="H5942" s="11" t="str">
        <f t="shared" si="558"/>
        <v/>
      </c>
      <c r="I5942" s="9" t="str">
        <f t="shared" si="553"/>
        <v/>
      </c>
      <c r="J5942" s="21">
        <f>IFERROR(VLOOKUP(I5942,datos_para_memoria_demandas_cal!$C$2:$K$99000,2,FALSE),0)</f>
        <v>0</v>
      </c>
      <c r="K5942" s="22">
        <f>IFERROR(VLOOKUP(I5942,datos_para_memoria_demandas_cal!$C$2:$K$99000,3,FALSE),0)</f>
        <v>0</v>
      </c>
      <c r="L5942" s="22">
        <f>IFERROR(VLOOKUP(I5942,ES0031102460685007HA0F_20250101!$D$2:$K$99000,2,FALSE),0)</f>
        <v>0</v>
      </c>
      <c r="M5942" s="23">
        <f>IFERROR(VLOOKUP(I5942,datos_para_memoria_demandas_cal!$C$2:$K$99000,4,FALSE),0)</f>
        <v>0</v>
      </c>
      <c r="N5942" s="21">
        <f t="shared" si="554"/>
        <v>0</v>
      </c>
      <c r="O5942" s="22">
        <f t="shared" si="555"/>
        <v>0</v>
      </c>
      <c r="P5942" s="22">
        <f t="shared" si="556"/>
        <v>0</v>
      </c>
      <c r="Q5942" s="23">
        <f t="shared" si="557"/>
        <v>0</v>
      </c>
    </row>
    <row r="5943" spans="8:17" x14ac:dyDescent="0.25">
      <c r="H5943" s="11" t="str">
        <f t="shared" si="558"/>
        <v/>
      </c>
      <c r="I5943" s="9" t="str">
        <f t="shared" si="553"/>
        <v/>
      </c>
      <c r="J5943" s="21">
        <f>IFERROR(VLOOKUP(I5943,datos_para_memoria_demandas_cal!$C$2:$K$99000,2,FALSE),0)</f>
        <v>0</v>
      </c>
      <c r="K5943" s="22">
        <f>IFERROR(VLOOKUP(I5943,datos_para_memoria_demandas_cal!$C$2:$K$99000,3,FALSE),0)</f>
        <v>0</v>
      </c>
      <c r="L5943" s="22">
        <f>IFERROR(VLOOKUP(I5943,ES0031102460685007HA0F_20250101!$D$2:$K$99000,2,FALSE),0)</f>
        <v>0</v>
      </c>
      <c r="M5943" s="23">
        <f>IFERROR(VLOOKUP(I5943,datos_para_memoria_demandas_cal!$C$2:$K$99000,4,FALSE),0)</f>
        <v>0</v>
      </c>
      <c r="N5943" s="21">
        <f t="shared" si="554"/>
        <v>0</v>
      </c>
      <c r="O5943" s="22">
        <f t="shared" si="555"/>
        <v>0</v>
      </c>
      <c r="P5943" s="22">
        <f t="shared" si="556"/>
        <v>0</v>
      </c>
      <c r="Q5943" s="23">
        <f t="shared" si="557"/>
        <v>0</v>
      </c>
    </row>
    <row r="5944" spans="8:17" x14ac:dyDescent="0.25">
      <c r="H5944" s="11" t="str">
        <f t="shared" si="558"/>
        <v/>
      </c>
      <c r="I5944" s="9" t="str">
        <f t="shared" si="553"/>
        <v/>
      </c>
      <c r="J5944" s="21">
        <f>IFERROR(VLOOKUP(I5944,datos_para_memoria_demandas_cal!$C$2:$K$99000,2,FALSE),0)</f>
        <v>0</v>
      </c>
      <c r="K5944" s="22">
        <f>IFERROR(VLOOKUP(I5944,datos_para_memoria_demandas_cal!$C$2:$K$99000,3,FALSE),0)</f>
        <v>0</v>
      </c>
      <c r="L5944" s="22">
        <f>IFERROR(VLOOKUP(I5944,ES0031102460685007HA0F_20250101!$D$2:$K$99000,2,FALSE),0)</f>
        <v>0</v>
      </c>
      <c r="M5944" s="23">
        <f>IFERROR(VLOOKUP(I5944,datos_para_memoria_demandas_cal!$C$2:$K$99000,4,FALSE),0)</f>
        <v>0</v>
      </c>
      <c r="N5944" s="21">
        <f t="shared" si="554"/>
        <v>0</v>
      </c>
      <c r="O5944" s="22">
        <f t="shared" si="555"/>
        <v>0</v>
      </c>
      <c r="P5944" s="22">
        <f t="shared" si="556"/>
        <v>0</v>
      </c>
      <c r="Q5944" s="23">
        <f t="shared" si="557"/>
        <v>0</v>
      </c>
    </row>
    <row r="5945" spans="8:17" x14ac:dyDescent="0.25">
      <c r="H5945" s="11" t="str">
        <f t="shared" si="558"/>
        <v/>
      </c>
      <c r="I5945" s="9" t="str">
        <f t="shared" si="553"/>
        <v/>
      </c>
      <c r="J5945" s="21">
        <f>IFERROR(VLOOKUP(I5945,datos_para_memoria_demandas_cal!$C$2:$K$99000,2,FALSE),0)</f>
        <v>0</v>
      </c>
      <c r="K5945" s="22">
        <f>IFERROR(VLOOKUP(I5945,datos_para_memoria_demandas_cal!$C$2:$K$99000,3,FALSE),0)</f>
        <v>0</v>
      </c>
      <c r="L5945" s="22">
        <f>IFERROR(VLOOKUP(I5945,ES0031102460685007HA0F_20250101!$D$2:$K$99000,2,FALSE),0)</f>
        <v>0</v>
      </c>
      <c r="M5945" s="23">
        <f>IFERROR(VLOOKUP(I5945,datos_para_memoria_demandas_cal!$C$2:$K$99000,4,FALSE),0)</f>
        <v>0</v>
      </c>
      <c r="N5945" s="21">
        <f t="shared" si="554"/>
        <v>0</v>
      </c>
      <c r="O5945" s="22">
        <f t="shared" si="555"/>
        <v>0</v>
      </c>
      <c r="P5945" s="22">
        <f t="shared" si="556"/>
        <v>0</v>
      </c>
      <c r="Q5945" s="23">
        <f t="shared" si="557"/>
        <v>0</v>
      </c>
    </row>
    <row r="5946" spans="8:17" x14ac:dyDescent="0.25">
      <c r="H5946" s="11" t="str">
        <f t="shared" si="558"/>
        <v/>
      </c>
      <c r="I5946" s="9" t="str">
        <f t="shared" si="553"/>
        <v/>
      </c>
      <c r="J5946" s="21">
        <f>IFERROR(VLOOKUP(I5946,datos_para_memoria_demandas_cal!$C$2:$K$99000,2,FALSE),0)</f>
        <v>0</v>
      </c>
      <c r="K5946" s="22">
        <f>IFERROR(VLOOKUP(I5946,datos_para_memoria_demandas_cal!$C$2:$K$99000,3,FALSE),0)</f>
        <v>0</v>
      </c>
      <c r="L5946" s="22">
        <f>IFERROR(VLOOKUP(I5946,ES0031102460685007HA0F_20250101!$D$2:$K$99000,2,FALSE),0)</f>
        <v>0</v>
      </c>
      <c r="M5946" s="23">
        <f>IFERROR(VLOOKUP(I5946,datos_para_memoria_demandas_cal!$C$2:$K$99000,4,FALSE),0)</f>
        <v>0</v>
      </c>
      <c r="N5946" s="21">
        <f t="shared" si="554"/>
        <v>0</v>
      </c>
      <c r="O5946" s="22">
        <f t="shared" si="555"/>
        <v>0</v>
      </c>
      <c r="P5946" s="22">
        <f t="shared" si="556"/>
        <v>0</v>
      </c>
      <c r="Q5946" s="23">
        <f t="shared" si="557"/>
        <v>0</v>
      </c>
    </row>
    <row r="5947" spans="8:17" x14ac:dyDescent="0.25">
      <c r="H5947" s="11" t="str">
        <f t="shared" si="558"/>
        <v/>
      </c>
      <c r="I5947" s="9" t="str">
        <f t="shared" si="553"/>
        <v/>
      </c>
      <c r="J5947" s="21">
        <f>IFERROR(VLOOKUP(I5947,datos_para_memoria_demandas_cal!$C$2:$K$99000,2,FALSE),0)</f>
        <v>0</v>
      </c>
      <c r="K5947" s="22">
        <f>IFERROR(VLOOKUP(I5947,datos_para_memoria_demandas_cal!$C$2:$K$99000,3,FALSE),0)</f>
        <v>0</v>
      </c>
      <c r="L5947" s="22">
        <f>IFERROR(VLOOKUP(I5947,ES0031102460685007HA0F_20250101!$D$2:$K$99000,2,FALSE),0)</f>
        <v>0</v>
      </c>
      <c r="M5947" s="23">
        <f>IFERROR(VLOOKUP(I5947,datos_para_memoria_demandas_cal!$C$2:$K$99000,4,FALSE),0)</f>
        <v>0</v>
      </c>
      <c r="N5947" s="21">
        <f t="shared" si="554"/>
        <v>0</v>
      </c>
      <c r="O5947" s="22">
        <f t="shared" si="555"/>
        <v>0</v>
      </c>
      <c r="P5947" s="22">
        <f t="shared" si="556"/>
        <v>0</v>
      </c>
      <c r="Q5947" s="23">
        <f t="shared" si="557"/>
        <v>0</v>
      </c>
    </row>
    <row r="5948" spans="8:17" x14ac:dyDescent="0.25">
      <c r="H5948" s="11" t="str">
        <f t="shared" si="558"/>
        <v/>
      </c>
      <c r="I5948" s="9" t="str">
        <f t="shared" si="553"/>
        <v/>
      </c>
      <c r="J5948" s="21">
        <f>IFERROR(VLOOKUP(I5948,datos_para_memoria_demandas_cal!$C$2:$K$99000,2,FALSE),0)</f>
        <v>0</v>
      </c>
      <c r="K5948" s="22">
        <f>IFERROR(VLOOKUP(I5948,datos_para_memoria_demandas_cal!$C$2:$K$99000,3,FALSE),0)</f>
        <v>0</v>
      </c>
      <c r="L5948" s="22">
        <f>IFERROR(VLOOKUP(I5948,ES0031102460685007HA0F_20250101!$D$2:$K$99000,2,FALSE),0)</f>
        <v>0</v>
      </c>
      <c r="M5948" s="23">
        <f>IFERROR(VLOOKUP(I5948,datos_para_memoria_demandas_cal!$C$2:$K$99000,4,FALSE),0)</f>
        <v>0</v>
      </c>
      <c r="N5948" s="21">
        <f t="shared" si="554"/>
        <v>0</v>
      </c>
      <c r="O5948" s="22">
        <f t="shared" si="555"/>
        <v>0</v>
      </c>
      <c r="P5948" s="22">
        <f t="shared" si="556"/>
        <v>0</v>
      </c>
      <c r="Q5948" s="23">
        <f t="shared" si="557"/>
        <v>0</v>
      </c>
    </row>
    <row r="5949" spans="8:17" x14ac:dyDescent="0.25">
      <c r="H5949" s="11" t="str">
        <f t="shared" si="558"/>
        <v/>
      </c>
      <c r="I5949" s="9" t="str">
        <f t="shared" si="553"/>
        <v/>
      </c>
      <c r="J5949" s="21">
        <f>IFERROR(VLOOKUP(I5949,datos_para_memoria_demandas_cal!$C$2:$K$99000,2,FALSE),0)</f>
        <v>0</v>
      </c>
      <c r="K5949" s="22">
        <f>IFERROR(VLOOKUP(I5949,datos_para_memoria_demandas_cal!$C$2:$K$99000,3,FALSE),0)</f>
        <v>0</v>
      </c>
      <c r="L5949" s="22">
        <f>IFERROR(VLOOKUP(I5949,ES0031102460685007HA0F_20250101!$D$2:$K$99000,2,FALSE),0)</f>
        <v>0</v>
      </c>
      <c r="M5949" s="23">
        <f>IFERROR(VLOOKUP(I5949,datos_para_memoria_demandas_cal!$C$2:$K$99000,4,FALSE),0)</f>
        <v>0</v>
      </c>
      <c r="N5949" s="21">
        <f t="shared" si="554"/>
        <v>0</v>
      </c>
      <c r="O5949" s="22">
        <f t="shared" si="555"/>
        <v>0</v>
      </c>
      <c r="P5949" s="22">
        <f t="shared" si="556"/>
        <v>0</v>
      </c>
      <c r="Q5949" s="23">
        <f t="shared" si="557"/>
        <v>0</v>
      </c>
    </row>
    <row r="5950" spans="8:17" x14ac:dyDescent="0.25">
      <c r="H5950" s="11" t="str">
        <f t="shared" si="558"/>
        <v/>
      </c>
      <c r="I5950" s="9" t="str">
        <f t="shared" si="553"/>
        <v/>
      </c>
      <c r="J5950" s="21">
        <f>IFERROR(VLOOKUP(I5950,datos_para_memoria_demandas_cal!$C$2:$K$99000,2,FALSE),0)</f>
        <v>0</v>
      </c>
      <c r="K5950" s="22">
        <f>IFERROR(VLOOKUP(I5950,datos_para_memoria_demandas_cal!$C$2:$K$99000,3,FALSE),0)</f>
        <v>0</v>
      </c>
      <c r="L5950" s="22">
        <f>IFERROR(VLOOKUP(I5950,ES0031102460685007HA0F_20250101!$D$2:$K$99000,2,FALSE),0)</f>
        <v>0</v>
      </c>
      <c r="M5950" s="23">
        <f>IFERROR(VLOOKUP(I5950,datos_para_memoria_demandas_cal!$C$2:$K$99000,4,FALSE),0)</f>
        <v>0</v>
      </c>
      <c r="N5950" s="21">
        <f t="shared" si="554"/>
        <v>0</v>
      </c>
      <c r="O5950" s="22">
        <f t="shared" si="555"/>
        <v>0</v>
      </c>
      <c r="P5950" s="22">
        <f t="shared" si="556"/>
        <v>0</v>
      </c>
      <c r="Q5950" s="23">
        <f t="shared" si="557"/>
        <v>0</v>
      </c>
    </row>
    <row r="5951" spans="8:17" x14ac:dyDescent="0.25">
      <c r="H5951" s="11" t="str">
        <f t="shared" si="558"/>
        <v/>
      </c>
      <c r="I5951" s="9" t="str">
        <f t="shared" si="553"/>
        <v/>
      </c>
      <c r="J5951" s="21">
        <f>IFERROR(VLOOKUP(I5951,datos_para_memoria_demandas_cal!$C$2:$K$99000,2,FALSE),0)</f>
        <v>0</v>
      </c>
      <c r="K5951" s="22">
        <f>IFERROR(VLOOKUP(I5951,datos_para_memoria_demandas_cal!$C$2:$K$99000,3,FALSE),0)</f>
        <v>0</v>
      </c>
      <c r="L5951" s="22">
        <f>IFERROR(VLOOKUP(I5951,ES0031102460685007HA0F_20250101!$D$2:$K$99000,2,FALSE),0)</f>
        <v>0</v>
      </c>
      <c r="M5951" s="23">
        <f>IFERROR(VLOOKUP(I5951,datos_para_memoria_demandas_cal!$C$2:$K$99000,4,FALSE),0)</f>
        <v>0</v>
      </c>
      <c r="N5951" s="21">
        <f t="shared" si="554"/>
        <v>0</v>
      </c>
      <c r="O5951" s="22">
        <f t="shared" si="555"/>
        <v>0</v>
      </c>
      <c r="P5951" s="22">
        <f t="shared" si="556"/>
        <v>0</v>
      </c>
      <c r="Q5951" s="23">
        <f t="shared" si="557"/>
        <v>0</v>
      </c>
    </row>
    <row r="5952" spans="8:17" x14ac:dyDescent="0.25">
      <c r="H5952" s="11" t="str">
        <f t="shared" si="558"/>
        <v/>
      </c>
      <c r="I5952" s="9" t="str">
        <f t="shared" si="553"/>
        <v/>
      </c>
      <c r="J5952" s="21">
        <f>IFERROR(VLOOKUP(I5952,datos_para_memoria_demandas_cal!$C$2:$K$99000,2,FALSE),0)</f>
        <v>0</v>
      </c>
      <c r="K5952" s="22">
        <f>IFERROR(VLOOKUP(I5952,datos_para_memoria_demandas_cal!$C$2:$K$99000,3,FALSE),0)</f>
        <v>0</v>
      </c>
      <c r="L5952" s="22">
        <f>IFERROR(VLOOKUP(I5952,ES0031102460685007HA0F_20250101!$D$2:$K$99000,2,FALSE),0)</f>
        <v>0</v>
      </c>
      <c r="M5952" s="23">
        <f>IFERROR(VLOOKUP(I5952,datos_para_memoria_demandas_cal!$C$2:$K$99000,4,FALSE),0)</f>
        <v>0</v>
      </c>
      <c r="N5952" s="21">
        <f t="shared" si="554"/>
        <v>0</v>
      </c>
      <c r="O5952" s="22">
        <f t="shared" si="555"/>
        <v>0</v>
      </c>
      <c r="P5952" s="22">
        <f t="shared" si="556"/>
        <v>0</v>
      </c>
      <c r="Q5952" s="23">
        <f t="shared" si="557"/>
        <v>0</v>
      </c>
    </row>
    <row r="5953" spans="8:17" x14ac:dyDescent="0.25">
      <c r="H5953" s="11" t="str">
        <f t="shared" si="558"/>
        <v/>
      </c>
      <c r="I5953" s="9" t="str">
        <f t="shared" si="553"/>
        <v/>
      </c>
      <c r="J5953" s="21">
        <f>IFERROR(VLOOKUP(I5953,datos_para_memoria_demandas_cal!$C$2:$K$99000,2,FALSE),0)</f>
        <v>0</v>
      </c>
      <c r="K5953" s="22">
        <f>IFERROR(VLOOKUP(I5953,datos_para_memoria_demandas_cal!$C$2:$K$99000,3,FALSE),0)</f>
        <v>0</v>
      </c>
      <c r="L5953" s="22">
        <f>IFERROR(VLOOKUP(I5953,ES0031102460685007HA0F_20250101!$D$2:$K$99000,2,FALSE),0)</f>
        <v>0</v>
      </c>
      <c r="M5953" s="23">
        <f>IFERROR(VLOOKUP(I5953,datos_para_memoria_demandas_cal!$C$2:$K$99000,4,FALSE),0)</f>
        <v>0</v>
      </c>
      <c r="N5953" s="21">
        <f t="shared" si="554"/>
        <v>0</v>
      </c>
      <c r="O5953" s="22">
        <f t="shared" si="555"/>
        <v>0</v>
      </c>
      <c r="P5953" s="22">
        <f t="shared" si="556"/>
        <v>0</v>
      </c>
      <c r="Q5953" s="23">
        <f t="shared" si="557"/>
        <v>0</v>
      </c>
    </row>
    <row r="5954" spans="8:17" x14ac:dyDescent="0.25">
      <c r="H5954" s="11" t="str">
        <f t="shared" si="558"/>
        <v/>
      </c>
      <c r="I5954" s="9" t="str">
        <f t="shared" si="553"/>
        <v/>
      </c>
      <c r="J5954" s="21">
        <f>IFERROR(VLOOKUP(I5954,datos_para_memoria_demandas_cal!$C$2:$K$99000,2,FALSE),0)</f>
        <v>0</v>
      </c>
      <c r="K5954" s="22">
        <f>IFERROR(VLOOKUP(I5954,datos_para_memoria_demandas_cal!$C$2:$K$99000,3,FALSE),0)</f>
        <v>0</v>
      </c>
      <c r="L5954" s="22">
        <f>IFERROR(VLOOKUP(I5954,ES0031102460685007HA0F_20250101!$D$2:$K$99000,2,FALSE),0)</f>
        <v>0</v>
      </c>
      <c r="M5954" s="23">
        <f>IFERROR(VLOOKUP(I5954,datos_para_memoria_demandas_cal!$C$2:$K$99000,4,FALSE),0)</f>
        <v>0</v>
      </c>
      <c r="N5954" s="21">
        <f t="shared" si="554"/>
        <v>0</v>
      </c>
      <c r="O5954" s="22">
        <f t="shared" si="555"/>
        <v>0</v>
      </c>
      <c r="P5954" s="22">
        <f t="shared" si="556"/>
        <v>0</v>
      </c>
      <c r="Q5954" s="23">
        <f t="shared" si="557"/>
        <v>0</v>
      </c>
    </row>
    <row r="5955" spans="8:17" x14ac:dyDescent="0.25">
      <c r="H5955" s="11" t="str">
        <f t="shared" si="558"/>
        <v/>
      </c>
      <c r="I5955" s="9" t="str">
        <f t="shared" si="553"/>
        <v/>
      </c>
      <c r="J5955" s="21">
        <f>IFERROR(VLOOKUP(I5955,datos_para_memoria_demandas_cal!$C$2:$K$99000,2,FALSE),0)</f>
        <v>0</v>
      </c>
      <c r="K5955" s="22">
        <f>IFERROR(VLOOKUP(I5955,datos_para_memoria_demandas_cal!$C$2:$K$99000,3,FALSE),0)</f>
        <v>0</v>
      </c>
      <c r="L5955" s="22">
        <f>IFERROR(VLOOKUP(I5955,ES0031102460685007HA0F_20250101!$D$2:$K$99000,2,FALSE),0)</f>
        <v>0</v>
      </c>
      <c r="M5955" s="23">
        <f>IFERROR(VLOOKUP(I5955,datos_para_memoria_demandas_cal!$C$2:$K$99000,4,FALSE),0)</f>
        <v>0</v>
      </c>
      <c r="N5955" s="21">
        <f t="shared" si="554"/>
        <v>0</v>
      </c>
      <c r="O5955" s="22">
        <f t="shared" si="555"/>
        <v>0</v>
      </c>
      <c r="P5955" s="22">
        <f t="shared" si="556"/>
        <v>0</v>
      </c>
      <c r="Q5955" s="23">
        <f t="shared" si="557"/>
        <v>0</v>
      </c>
    </row>
    <row r="5956" spans="8:17" x14ac:dyDescent="0.25">
      <c r="H5956" s="11" t="str">
        <f t="shared" si="558"/>
        <v/>
      </c>
      <c r="I5956" s="9" t="str">
        <f t="shared" si="553"/>
        <v/>
      </c>
      <c r="J5956" s="21">
        <f>IFERROR(VLOOKUP(I5956,datos_para_memoria_demandas_cal!$C$2:$K$99000,2,FALSE),0)</f>
        <v>0</v>
      </c>
      <c r="K5956" s="22">
        <f>IFERROR(VLOOKUP(I5956,datos_para_memoria_demandas_cal!$C$2:$K$99000,3,FALSE),0)</f>
        <v>0</v>
      </c>
      <c r="L5956" s="22">
        <f>IFERROR(VLOOKUP(I5956,ES0031102460685007HA0F_20250101!$D$2:$K$99000,2,FALSE),0)</f>
        <v>0</v>
      </c>
      <c r="M5956" s="23">
        <f>IFERROR(VLOOKUP(I5956,datos_para_memoria_demandas_cal!$C$2:$K$99000,4,FALSE),0)</f>
        <v>0</v>
      </c>
      <c r="N5956" s="21">
        <f t="shared" si="554"/>
        <v>0</v>
      </c>
      <c r="O5956" s="22">
        <f t="shared" si="555"/>
        <v>0</v>
      </c>
      <c r="P5956" s="22">
        <f t="shared" si="556"/>
        <v>0</v>
      </c>
      <c r="Q5956" s="23">
        <f t="shared" si="557"/>
        <v>0</v>
      </c>
    </row>
    <row r="5957" spans="8:17" x14ac:dyDescent="0.25">
      <c r="H5957" s="11" t="str">
        <f t="shared" si="558"/>
        <v/>
      </c>
      <c r="I5957" s="9" t="str">
        <f t="shared" ref="I5957:I6020" si="559">TEXT(H5957,"000000,000000")</f>
        <v/>
      </c>
      <c r="J5957" s="21">
        <f>IFERROR(VLOOKUP(I5957,datos_para_memoria_demandas_cal!$C$2:$K$99000,2,FALSE),0)</f>
        <v>0</v>
      </c>
      <c r="K5957" s="22">
        <f>IFERROR(VLOOKUP(I5957,datos_para_memoria_demandas_cal!$C$2:$K$99000,3,FALSE),0)</f>
        <v>0</v>
      </c>
      <c r="L5957" s="22">
        <f>IFERROR(VLOOKUP(I5957,ES0031102460685007HA0F_20250101!$D$2:$K$99000,2,FALSE),0)</f>
        <v>0</v>
      </c>
      <c r="M5957" s="23">
        <f>IFERROR(VLOOKUP(I5957,datos_para_memoria_demandas_cal!$C$2:$K$99000,4,FALSE),0)</f>
        <v>0</v>
      </c>
      <c r="N5957" s="21">
        <f t="shared" ref="N5957:N6020" si="560">J5957*K5957</f>
        <v>0</v>
      </c>
      <c r="O5957" s="22">
        <f t="shared" ref="O5957:O6020" si="561">J5957*L5957</f>
        <v>0</v>
      </c>
      <c r="P5957" s="22">
        <f t="shared" ref="P5957:P6020" si="562">J5957*(IF(K5957+M5957&gt;0,K5957+M5957,0))</f>
        <v>0</v>
      </c>
      <c r="Q5957" s="23">
        <f t="shared" ref="Q5957:Q6020" si="563">J5957*(IF(L5957+M5957&gt;0,L5957+M5957,0))</f>
        <v>0</v>
      </c>
    </row>
    <row r="5958" spans="8:17" x14ac:dyDescent="0.25">
      <c r="H5958" s="11" t="str">
        <f t="shared" ref="H5958:H6021" si="564">IFERROR(IF(H5957+1/24&lt;=$F$5,H5957+1/24,""),"")</f>
        <v/>
      </c>
      <c r="I5958" s="9" t="str">
        <f t="shared" si="559"/>
        <v/>
      </c>
      <c r="J5958" s="21">
        <f>IFERROR(VLOOKUP(I5958,datos_para_memoria_demandas_cal!$C$2:$K$99000,2,FALSE),0)</f>
        <v>0</v>
      </c>
      <c r="K5958" s="22">
        <f>IFERROR(VLOOKUP(I5958,datos_para_memoria_demandas_cal!$C$2:$K$99000,3,FALSE),0)</f>
        <v>0</v>
      </c>
      <c r="L5958" s="22">
        <f>IFERROR(VLOOKUP(I5958,ES0031102460685007HA0F_20250101!$D$2:$K$99000,2,FALSE),0)</f>
        <v>0</v>
      </c>
      <c r="M5958" s="23">
        <f>IFERROR(VLOOKUP(I5958,datos_para_memoria_demandas_cal!$C$2:$K$99000,4,FALSE),0)</f>
        <v>0</v>
      </c>
      <c r="N5958" s="21">
        <f t="shared" si="560"/>
        <v>0</v>
      </c>
      <c r="O5958" s="22">
        <f t="shared" si="561"/>
        <v>0</v>
      </c>
      <c r="P5958" s="22">
        <f t="shared" si="562"/>
        <v>0</v>
      </c>
      <c r="Q5958" s="23">
        <f t="shared" si="563"/>
        <v>0</v>
      </c>
    </row>
    <row r="5959" spans="8:17" x14ac:dyDescent="0.25">
      <c r="H5959" s="11" t="str">
        <f t="shared" si="564"/>
        <v/>
      </c>
      <c r="I5959" s="9" t="str">
        <f t="shared" si="559"/>
        <v/>
      </c>
      <c r="J5959" s="21">
        <f>IFERROR(VLOOKUP(I5959,datos_para_memoria_demandas_cal!$C$2:$K$99000,2,FALSE),0)</f>
        <v>0</v>
      </c>
      <c r="K5959" s="22">
        <f>IFERROR(VLOOKUP(I5959,datos_para_memoria_demandas_cal!$C$2:$K$99000,3,FALSE),0)</f>
        <v>0</v>
      </c>
      <c r="L5959" s="22">
        <f>IFERROR(VLOOKUP(I5959,ES0031102460685007HA0F_20250101!$D$2:$K$99000,2,FALSE),0)</f>
        <v>0</v>
      </c>
      <c r="M5959" s="23">
        <f>IFERROR(VLOOKUP(I5959,datos_para_memoria_demandas_cal!$C$2:$K$99000,4,FALSE),0)</f>
        <v>0</v>
      </c>
      <c r="N5959" s="21">
        <f t="shared" si="560"/>
        <v>0</v>
      </c>
      <c r="O5959" s="22">
        <f t="shared" si="561"/>
        <v>0</v>
      </c>
      <c r="P5959" s="22">
        <f t="shared" si="562"/>
        <v>0</v>
      </c>
      <c r="Q5959" s="23">
        <f t="shared" si="563"/>
        <v>0</v>
      </c>
    </row>
    <row r="5960" spans="8:17" x14ac:dyDescent="0.25">
      <c r="H5960" s="11" t="str">
        <f t="shared" si="564"/>
        <v/>
      </c>
      <c r="I5960" s="9" t="str">
        <f t="shared" si="559"/>
        <v/>
      </c>
      <c r="J5960" s="21">
        <f>IFERROR(VLOOKUP(I5960,datos_para_memoria_demandas_cal!$C$2:$K$99000,2,FALSE),0)</f>
        <v>0</v>
      </c>
      <c r="K5960" s="22">
        <f>IFERROR(VLOOKUP(I5960,datos_para_memoria_demandas_cal!$C$2:$K$99000,3,FALSE),0)</f>
        <v>0</v>
      </c>
      <c r="L5960" s="22">
        <f>IFERROR(VLOOKUP(I5960,ES0031102460685007HA0F_20250101!$D$2:$K$99000,2,FALSE),0)</f>
        <v>0</v>
      </c>
      <c r="M5960" s="23">
        <f>IFERROR(VLOOKUP(I5960,datos_para_memoria_demandas_cal!$C$2:$K$99000,4,FALSE),0)</f>
        <v>0</v>
      </c>
      <c r="N5960" s="21">
        <f t="shared" si="560"/>
        <v>0</v>
      </c>
      <c r="O5960" s="22">
        <f t="shared" si="561"/>
        <v>0</v>
      </c>
      <c r="P5960" s="22">
        <f t="shared" si="562"/>
        <v>0</v>
      </c>
      <c r="Q5960" s="23">
        <f t="shared" si="563"/>
        <v>0</v>
      </c>
    </row>
    <row r="5961" spans="8:17" x14ac:dyDescent="0.25">
      <c r="H5961" s="11" t="str">
        <f t="shared" si="564"/>
        <v/>
      </c>
      <c r="I5961" s="9" t="str">
        <f t="shared" si="559"/>
        <v/>
      </c>
      <c r="J5961" s="21">
        <f>IFERROR(VLOOKUP(I5961,datos_para_memoria_demandas_cal!$C$2:$K$99000,2,FALSE),0)</f>
        <v>0</v>
      </c>
      <c r="K5961" s="22">
        <f>IFERROR(VLOOKUP(I5961,datos_para_memoria_demandas_cal!$C$2:$K$99000,3,FALSE),0)</f>
        <v>0</v>
      </c>
      <c r="L5961" s="22">
        <f>IFERROR(VLOOKUP(I5961,ES0031102460685007HA0F_20250101!$D$2:$K$99000,2,FALSE),0)</f>
        <v>0</v>
      </c>
      <c r="M5961" s="23">
        <f>IFERROR(VLOOKUP(I5961,datos_para_memoria_demandas_cal!$C$2:$K$99000,4,FALSE),0)</f>
        <v>0</v>
      </c>
      <c r="N5961" s="21">
        <f t="shared" si="560"/>
        <v>0</v>
      </c>
      <c r="O5961" s="22">
        <f t="shared" si="561"/>
        <v>0</v>
      </c>
      <c r="P5961" s="22">
        <f t="shared" si="562"/>
        <v>0</v>
      </c>
      <c r="Q5961" s="23">
        <f t="shared" si="563"/>
        <v>0</v>
      </c>
    </row>
    <row r="5962" spans="8:17" x14ac:dyDescent="0.25">
      <c r="H5962" s="11" t="str">
        <f t="shared" si="564"/>
        <v/>
      </c>
      <c r="I5962" s="9" t="str">
        <f t="shared" si="559"/>
        <v/>
      </c>
      <c r="J5962" s="21">
        <f>IFERROR(VLOOKUP(I5962,datos_para_memoria_demandas_cal!$C$2:$K$99000,2,FALSE),0)</f>
        <v>0</v>
      </c>
      <c r="K5962" s="22">
        <f>IFERROR(VLOOKUP(I5962,datos_para_memoria_demandas_cal!$C$2:$K$99000,3,FALSE),0)</f>
        <v>0</v>
      </c>
      <c r="L5962" s="22">
        <f>IFERROR(VLOOKUP(I5962,ES0031102460685007HA0F_20250101!$D$2:$K$99000,2,FALSE),0)</f>
        <v>0</v>
      </c>
      <c r="M5962" s="23">
        <f>IFERROR(VLOOKUP(I5962,datos_para_memoria_demandas_cal!$C$2:$K$99000,4,FALSE),0)</f>
        <v>0</v>
      </c>
      <c r="N5962" s="21">
        <f t="shared" si="560"/>
        <v>0</v>
      </c>
      <c r="O5962" s="22">
        <f t="shared" si="561"/>
        <v>0</v>
      </c>
      <c r="P5962" s="22">
        <f t="shared" si="562"/>
        <v>0</v>
      </c>
      <c r="Q5962" s="23">
        <f t="shared" si="563"/>
        <v>0</v>
      </c>
    </row>
    <row r="5963" spans="8:17" x14ac:dyDescent="0.25">
      <c r="H5963" s="11" t="str">
        <f t="shared" si="564"/>
        <v/>
      </c>
      <c r="I5963" s="9" t="str">
        <f t="shared" si="559"/>
        <v/>
      </c>
      <c r="J5963" s="21">
        <f>IFERROR(VLOOKUP(I5963,datos_para_memoria_demandas_cal!$C$2:$K$99000,2,FALSE),0)</f>
        <v>0</v>
      </c>
      <c r="K5963" s="22">
        <f>IFERROR(VLOOKUP(I5963,datos_para_memoria_demandas_cal!$C$2:$K$99000,3,FALSE),0)</f>
        <v>0</v>
      </c>
      <c r="L5963" s="22">
        <f>IFERROR(VLOOKUP(I5963,ES0031102460685007HA0F_20250101!$D$2:$K$99000,2,FALSE),0)</f>
        <v>0</v>
      </c>
      <c r="M5963" s="23">
        <f>IFERROR(VLOOKUP(I5963,datos_para_memoria_demandas_cal!$C$2:$K$99000,4,FALSE),0)</f>
        <v>0</v>
      </c>
      <c r="N5963" s="21">
        <f t="shared" si="560"/>
        <v>0</v>
      </c>
      <c r="O5963" s="22">
        <f t="shared" si="561"/>
        <v>0</v>
      </c>
      <c r="P5963" s="22">
        <f t="shared" si="562"/>
        <v>0</v>
      </c>
      <c r="Q5963" s="23">
        <f t="shared" si="563"/>
        <v>0</v>
      </c>
    </row>
    <row r="5964" spans="8:17" x14ac:dyDescent="0.25">
      <c r="H5964" s="11" t="str">
        <f t="shared" si="564"/>
        <v/>
      </c>
      <c r="I5964" s="9" t="str">
        <f t="shared" si="559"/>
        <v/>
      </c>
      <c r="J5964" s="21">
        <f>IFERROR(VLOOKUP(I5964,datos_para_memoria_demandas_cal!$C$2:$K$99000,2,FALSE),0)</f>
        <v>0</v>
      </c>
      <c r="K5964" s="22">
        <f>IFERROR(VLOOKUP(I5964,datos_para_memoria_demandas_cal!$C$2:$K$99000,3,FALSE),0)</f>
        <v>0</v>
      </c>
      <c r="L5964" s="22">
        <f>IFERROR(VLOOKUP(I5964,ES0031102460685007HA0F_20250101!$D$2:$K$99000,2,FALSE),0)</f>
        <v>0</v>
      </c>
      <c r="M5964" s="23">
        <f>IFERROR(VLOOKUP(I5964,datos_para_memoria_demandas_cal!$C$2:$K$99000,4,FALSE),0)</f>
        <v>0</v>
      </c>
      <c r="N5964" s="21">
        <f t="shared" si="560"/>
        <v>0</v>
      </c>
      <c r="O5964" s="22">
        <f t="shared" si="561"/>
        <v>0</v>
      </c>
      <c r="P5964" s="22">
        <f t="shared" si="562"/>
        <v>0</v>
      </c>
      <c r="Q5964" s="23">
        <f t="shared" si="563"/>
        <v>0</v>
      </c>
    </row>
    <row r="5965" spans="8:17" x14ac:dyDescent="0.25">
      <c r="H5965" s="11" t="str">
        <f t="shared" si="564"/>
        <v/>
      </c>
      <c r="I5965" s="9" t="str">
        <f t="shared" si="559"/>
        <v/>
      </c>
      <c r="J5965" s="21">
        <f>IFERROR(VLOOKUP(I5965,datos_para_memoria_demandas_cal!$C$2:$K$99000,2,FALSE),0)</f>
        <v>0</v>
      </c>
      <c r="K5965" s="22">
        <f>IFERROR(VLOOKUP(I5965,datos_para_memoria_demandas_cal!$C$2:$K$99000,3,FALSE),0)</f>
        <v>0</v>
      </c>
      <c r="L5965" s="22">
        <f>IFERROR(VLOOKUP(I5965,ES0031102460685007HA0F_20250101!$D$2:$K$99000,2,FALSE),0)</f>
        <v>0</v>
      </c>
      <c r="M5965" s="23">
        <f>IFERROR(VLOOKUP(I5965,datos_para_memoria_demandas_cal!$C$2:$K$99000,4,FALSE),0)</f>
        <v>0</v>
      </c>
      <c r="N5965" s="21">
        <f t="shared" si="560"/>
        <v>0</v>
      </c>
      <c r="O5965" s="22">
        <f t="shared" si="561"/>
        <v>0</v>
      </c>
      <c r="P5965" s="22">
        <f t="shared" si="562"/>
        <v>0</v>
      </c>
      <c r="Q5965" s="23">
        <f t="shared" si="563"/>
        <v>0</v>
      </c>
    </row>
    <row r="5966" spans="8:17" x14ac:dyDescent="0.25">
      <c r="H5966" s="11" t="str">
        <f t="shared" si="564"/>
        <v/>
      </c>
      <c r="I5966" s="9" t="str">
        <f t="shared" si="559"/>
        <v/>
      </c>
      <c r="J5966" s="21">
        <f>IFERROR(VLOOKUP(I5966,datos_para_memoria_demandas_cal!$C$2:$K$99000,2,FALSE),0)</f>
        <v>0</v>
      </c>
      <c r="K5966" s="22">
        <f>IFERROR(VLOOKUP(I5966,datos_para_memoria_demandas_cal!$C$2:$K$99000,3,FALSE),0)</f>
        <v>0</v>
      </c>
      <c r="L5966" s="22">
        <f>IFERROR(VLOOKUP(I5966,ES0031102460685007HA0F_20250101!$D$2:$K$99000,2,FALSE),0)</f>
        <v>0</v>
      </c>
      <c r="M5966" s="23">
        <f>IFERROR(VLOOKUP(I5966,datos_para_memoria_demandas_cal!$C$2:$K$99000,4,FALSE),0)</f>
        <v>0</v>
      </c>
      <c r="N5966" s="21">
        <f t="shared" si="560"/>
        <v>0</v>
      </c>
      <c r="O5966" s="22">
        <f t="shared" si="561"/>
        <v>0</v>
      </c>
      <c r="P5966" s="22">
        <f t="shared" si="562"/>
        <v>0</v>
      </c>
      <c r="Q5966" s="23">
        <f t="shared" si="563"/>
        <v>0</v>
      </c>
    </row>
    <row r="5967" spans="8:17" x14ac:dyDescent="0.25">
      <c r="H5967" s="11" t="str">
        <f t="shared" si="564"/>
        <v/>
      </c>
      <c r="I5967" s="9" t="str">
        <f t="shared" si="559"/>
        <v/>
      </c>
      <c r="J5967" s="21">
        <f>IFERROR(VLOOKUP(I5967,datos_para_memoria_demandas_cal!$C$2:$K$99000,2,FALSE),0)</f>
        <v>0</v>
      </c>
      <c r="K5967" s="22">
        <f>IFERROR(VLOOKUP(I5967,datos_para_memoria_demandas_cal!$C$2:$K$99000,3,FALSE),0)</f>
        <v>0</v>
      </c>
      <c r="L5967" s="22">
        <f>IFERROR(VLOOKUP(I5967,ES0031102460685007HA0F_20250101!$D$2:$K$99000,2,FALSE),0)</f>
        <v>0</v>
      </c>
      <c r="M5967" s="23">
        <f>IFERROR(VLOOKUP(I5967,datos_para_memoria_demandas_cal!$C$2:$K$99000,4,FALSE),0)</f>
        <v>0</v>
      </c>
      <c r="N5967" s="21">
        <f t="shared" si="560"/>
        <v>0</v>
      </c>
      <c r="O5967" s="22">
        <f t="shared" si="561"/>
        <v>0</v>
      </c>
      <c r="P5967" s="22">
        <f t="shared" si="562"/>
        <v>0</v>
      </c>
      <c r="Q5967" s="23">
        <f t="shared" si="563"/>
        <v>0</v>
      </c>
    </row>
    <row r="5968" spans="8:17" x14ac:dyDescent="0.25">
      <c r="H5968" s="11" t="str">
        <f t="shared" si="564"/>
        <v/>
      </c>
      <c r="I5968" s="9" t="str">
        <f t="shared" si="559"/>
        <v/>
      </c>
      <c r="J5968" s="21">
        <f>IFERROR(VLOOKUP(I5968,datos_para_memoria_demandas_cal!$C$2:$K$99000,2,FALSE),0)</f>
        <v>0</v>
      </c>
      <c r="K5968" s="22">
        <f>IFERROR(VLOOKUP(I5968,datos_para_memoria_demandas_cal!$C$2:$K$99000,3,FALSE),0)</f>
        <v>0</v>
      </c>
      <c r="L5968" s="22">
        <f>IFERROR(VLOOKUP(I5968,ES0031102460685007HA0F_20250101!$D$2:$K$99000,2,FALSE),0)</f>
        <v>0</v>
      </c>
      <c r="M5968" s="23">
        <f>IFERROR(VLOOKUP(I5968,datos_para_memoria_demandas_cal!$C$2:$K$99000,4,FALSE),0)</f>
        <v>0</v>
      </c>
      <c r="N5968" s="21">
        <f t="shared" si="560"/>
        <v>0</v>
      </c>
      <c r="O5968" s="22">
        <f t="shared" si="561"/>
        <v>0</v>
      </c>
      <c r="P5968" s="22">
        <f t="shared" si="562"/>
        <v>0</v>
      </c>
      <c r="Q5968" s="23">
        <f t="shared" si="563"/>
        <v>0</v>
      </c>
    </row>
    <row r="5969" spans="8:17" x14ac:dyDescent="0.25">
      <c r="H5969" s="11" t="str">
        <f t="shared" si="564"/>
        <v/>
      </c>
      <c r="I5969" s="9" t="str">
        <f t="shared" si="559"/>
        <v/>
      </c>
      <c r="J5969" s="21">
        <f>IFERROR(VLOOKUP(I5969,datos_para_memoria_demandas_cal!$C$2:$K$99000,2,FALSE),0)</f>
        <v>0</v>
      </c>
      <c r="K5969" s="22">
        <f>IFERROR(VLOOKUP(I5969,datos_para_memoria_demandas_cal!$C$2:$K$99000,3,FALSE),0)</f>
        <v>0</v>
      </c>
      <c r="L5969" s="22">
        <f>IFERROR(VLOOKUP(I5969,ES0031102460685007HA0F_20250101!$D$2:$K$99000,2,FALSE),0)</f>
        <v>0</v>
      </c>
      <c r="M5969" s="23">
        <f>IFERROR(VLOOKUP(I5969,datos_para_memoria_demandas_cal!$C$2:$K$99000,4,FALSE),0)</f>
        <v>0</v>
      </c>
      <c r="N5969" s="21">
        <f t="shared" si="560"/>
        <v>0</v>
      </c>
      <c r="O5969" s="22">
        <f t="shared" si="561"/>
        <v>0</v>
      </c>
      <c r="P5969" s="22">
        <f t="shared" si="562"/>
        <v>0</v>
      </c>
      <c r="Q5969" s="23">
        <f t="shared" si="563"/>
        <v>0</v>
      </c>
    </row>
    <row r="5970" spans="8:17" x14ac:dyDescent="0.25">
      <c r="H5970" s="11" t="str">
        <f t="shared" si="564"/>
        <v/>
      </c>
      <c r="I5970" s="9" t="str">
        <f t="shared" si="559"/>
        <v/>
      </c>
      <c r="J5970" s="21">
        <f>IFERROR(VLOOKUP(I5970,datos_para_memoria_demandas_cal!$C$2:$K$99000,2,FALSE),0)</f>
        <v>0</v>
      </c>
      <c r="K5970" s="22">
        <f>IFERROR(VLOOKUP(I5970,datos_para_memoria_demandas_cal!$C$2:$K$99000,3,FALSE),0)</f>
        <v>0</v>
      </c>
      <c r="L5970" s="22">
        <f>IFERROR(VLOOKUP(I5970,ES0031102460685007HA0F_20250101!$D$2:$K$99000,2,FALSE),0)</f>
        <v>0</v>
      </c>
      <c r="M5970" s="23">
        <f>IFERROR(VLOOKUP(I5970,datos_para_memoria_demandas_cal!$C$2:$K$99000,4,FALSE),0)</f>
        <v>0</v>
      </c>
      <c r="N5970" s="21">
        <f t="shared" si="560"/>
        <v>0</v>
      </c>
      <c r="O5970" s="22">
        <f t="shared" si="561"/>
        <v>0</v>
      </c>
      <c r="P5970" s="22">
        <f t="shared" si="562"/>
        <v>0</v>
      </c>
      <c r="Q5970" s="23">
        <f t="shared" si="563"/>
        <v>0</v>
      </c>
    </row>
    <row r="5971" spans="8:17" x14ac:dyDescent="0.25">
      <c r="H5971" s="11" t="str">
        <f t="shared" si="564"/>
        <v/>
      </c>
      <c r="I5971" s="9" t="str">
        <f t="shared" si="559"/>
        <v/>
      </c>
      <c r="J5971" s="21">
        <f>IFERROR(VLOOKUP(I5971,datos_para_memoria_demandas_cal!$C$2:$K$99000,2,FALSE),0)</f>
        <v>0</v>
      </c>
      <c r="K5971" s="22">
        <f>IFERROR(VLOOKUP(I5971,datos_para_memoria_demandas_cal!$C$2:$K$99000,3,FALSE),0)</f>
        <v>0</v>
      </c>
      <c r="L5971" s="22">
        <f>IFERROR(VLOOKUP(I5971,ES0031102460685007HA0F_20250101!$D$2:$K$99000,2,FALSE),0)</f>
        <v>0</v>
      </c>
      <c r="M5971" s="23">
        <f>IFERROR(VLOOKUP(I5971,datos_para_memoria_demandas_cal!$C$2:$K$99000,4,FALSE),0)</f>
        <v>0</v>
      </c>
      <c r="N5971" s="21">
        <f t="shared" si="560"/>
        <v>0</v>
      </c>
      <c r="O5971" s="22">
        <f t="shared" si="561"/>
        <v>0</v>
      </c>
      <c r="P5971" s="22">
        <f t="shared" si="562"/>
        <v>0</v>
      </c>
      <c r="Q5971" s="23">
        <f t="shared" si="563"/>
        <v>0</v>
      </c>
    </row>
    <row r="5972" spans="8:17" x14ac:dyDescent="0.25">
      <c r="H5972" s="11" t="str">
        <f t="shared" si="564"/>
        <v/>
      </c>
      <c r="I5972" s="9" t="str">
        <f t="shared" si="559"/>
        <v/>
      </c>
      <c r="J5972" s="21">
        <f>IFERROR(VLOOKUP(I5972,datos_para_memoria_demandas_cal!$C$2:$K$99000,2,FALSE),0)</f>
        <v>0</v>
      </c>
      <c r="K5972" s="22">
        <f>IFERROR(VLOOKUP(I5972,datos_para_memoria_demandas_cal!$C$2:$K$99000,3,FALSE),0)</f>
        <v>0</v>
      </c>
      <c r="L5972" s="22">
        <f>IFERROR(VLOOKUP(I5972,ES0031102460685007HA0F_20250101!$D$2:$K$99000,2,FALSE),0)</f>
        <v>0</v>
      </c>
      <c r="M5972" s="23">
        <f>IFERROR(VLOOKUP(I5972,datos_para_memoria_demandas_cal!$C$2:$K$99000,4,FALSE),0)</f>
        <v>0</v>
      </c>
      <c r="N5972" s="21">
        <f t="shared" si="560"/>
        <v>0</v>
      </c>
      <c r="O5972" s="22">
        <f t="shared" si="561"/>
        <v>0</v>
      </c>
      <c r="P5972" s="22">
        <f t="shared" si="562"/>
        <v>0</v>
      </c>
      <c r="Q5972" s="23">
        <f t="shared" si="563"/>
        <v>0</v>
      </c>
    </row>
    <row r="5973" spans="8:17" x14ac:dyDescent="0.25">
      <c r="H5973" s="11" t="str">
        <f t="shared" si="564"/>
        <v/>
      </c>
      <c r="I5973" s="9" t="str">
        <f t="shared" si="559"/>
        <v/>
      </c>
      <c r="J5973" s="21">
        <f>IFERROR(VLOOKUP(I5973,datos_para_memoria_demandas_cal!$C$2:$K$99000,2,FALSE),0)</f>
        <v>0</v>
      </c>
      <c r="K5973" s="22">
        <f>IFERROR(VLOOKUP(I5973,datos_para_memoria_demandas_cal!$C$2:$K$99000,3,FALSE),0)</f>
        <v>0</v>
      </c>
      <c r="L5973" s="22">
        <f>IFERROR(VLOOKUP(I5973,ES0031102460685007HA0F_20250101!$D$2:$K$99000,2,FALSE),0)</f>
        <v>0</v>
      </c>
      <c r="M5973" s="23">
        <f>IFERROR(VLOOKUP(I5973,datos_para_memoria_demandas_cal!$C$2:$K$99000,4,FALSE),0)</f>
        <v>0</v>
      </c>
      <c r="N5973" s="21">
        <f t="shared" si="560"/>
        <v>0</v>
      </c>
      <c r="O5973" s="22">
        <f t="shared" si="561"/>
        <v>0</v>
      </c>
      <c r="P5973" s="22">
        <f t="shared" si="562"/>
        <v>0</v>
      </c>
      <c r="Q5973" s="23">
        <f t="shared" si="563"/>
        <v>0</v>
      </c>
    </row>
    <row r="5974" spans="8:17" x14ac:dyDescent="0.25">
      <c r="H5974" s="11" t="str">
        <f t="shared" si="564"/>
        <v/>
      </c>
      <c r="I5974" s="9" t="str">
        <f t="shared" si="559"/>
        <v/>
      </c>
      <c r="J5974" s="21">
        <f>IFERROR(VLOOKUP(I5974,datos_para_memoria_demandas_cal!$C$2:$K$99000,2,FALSE),0)</f>
        <v>0</v>
      </c>
      <c r="K5974" s="22">
        <f>IFERROR(VLOOKUP(I5974,datos_para_memoria_demandas_cal!$C$2:$K$99000,3,FALSE),0)</f>
        <v>0</v>
      </c>
      <c r="L5974" s="22">
        <f>IFERROR(VLOOKUP(I5974,ES0031102460685007HA0F_20250101!$D$2:$K$99000,2,FALSE),0)</f>
        <v>0</v>
      </c>
      <c r="M5974" s="23">
        <f>IFERROR(VLOOKUP(I5974,datos_para_memoria_demandas_cal!$C$2:$K$99000,4,FALSE),0)</f>
        <v>0</v>
      </c>
      <c r="N5974" s="21">
        <f t="shared" si="560"/>
        <v>0</v>
      </c>
      <c r="O5974" s="22">
        <f t="shared" si="561"/>
        <v>0</v>
      </c>
      <c r="P5974" s="22">
        <f t="shared" si="562"/>
        <v>0</v>
      </c>
      <c r="Q5974" s="23">
        <f t="shared" si="563"/>
        <v>0</v>
      </c>
    </row>
    <row r="5975" spans="8:17" x14ac:dyDescent="0.25">
      <c r="H5975" s="11" t="str">
        <f t="shared" si="564"/>
        <v/>
      </c>
      <c r="I5975" s="9" t="str">
        <f t="shared" si="559"/>
        <v/>
      </c>
      <c r="J5975" s="21">
        <f>IFERROR(VLOOKUP(I5975,datos_para_memoria_demandas_cal!$C$2:$K$99000,2,FALSE),0)</f>
        <v>0</v>
      </c>
      <c r="K5975" s="22">
        <f>IFERROR(VLOOKUP(I5975,datos_para_memoria_demandas_cal!$C$2:$K$99000,3,FALSE),0)</f>
        <v>0</v>
      </c>
      <c r="L5975" s="22">
        <f>IFERROR(VLOOKUP(I5975,ES0031102460685007HA0F_20250101!$D$2:$K$99000,2,FALSE),0)</f>
        <v>0</v>
      </c>
      <c r="M5975" s="23">
        <f>IFERROR(VLOOKUP(I5975,datos_para_memoria_demandas_cal!$C$2:$K$99000,4,FALSE),0)</f>
        <v>0</v>
      </c>
      <c r="N5975" s="21">
        <f t="shared" si="560"/>
        <v>0</v>
      </c>
      <c r="O5975" s="22">
        <f t="shared" si="561"/>
        <v>0</v>
      </c>
      <c r="P5975" s="22">
        <f t="shared" si="562"/>
        <v>0</v>
      </c>
      <c r="Q5975" s="23">
        <f t="shared" si="563"/>
        <v>0</v>
      </c>
    </row>
    <row r="5976" spans="8:17" x14ac:dyDescent="0.25">
      <c r="H5976" s="11" t="str">
        <f t="shared" si="564"/>
        <v/>
      </c>
      <c r="I5976" s="9" t="str">
        <f t="shared" si="559"/>
        <v/>
      </c>
      <c r="J5976" s="21">
        <f>IFERROR(VLOOKUP(I5976,datos_para_memoria_demandas_cal!$C$2:$K$99000,2,FALSE),0)</f>
        <v>0</v>
      </c>
      <c r="K5976" s="22">
        <f>IFERROR(VLOOKUP(I5976,datos_para_memoria_demandas_cal!$C$2:$K$99000,3,FALSE),0)</f>
        <v>0</v>
      </c>
      <c r="L5976" s="22">
        <f>IFERROR(VLOOKUP(I5976,ES0031102460685007HA0F_20250101!$D$2:$K$99000,2,FALSE),0)</f>
        <v>0</v>
      </c>
      <c r="M5976" s="23">
        <f>IFERROR(VLOOKUP(I5976,datos_para_memoria_demandas_cal!$C$2:$K$99000,4,FALSE),0)</f>
        <v>0</v>
      </c>
      <c r="N5976" s="21">
        <f t="shared" si="560"/>
        <v>0</v>
      </c>
      <c r="O5976" s="22">
        <f t="shared" si="561"/>
        <v>0</v>
      </c>
      <c r="P5976" s="22">
        <f t="shared" si="562"/>
        <v>0</v>
      </c>
      <c r="Q5976" s="23">
        <f t="shared" si="563"/>
        <v>0</v>
      </c>
    </row>
    <row r="5977" spans="8:17" x14ac:dyDescent="0.25">
      <c r="H5977" s="11" t="str">
        <f t="shared" si="564"/>
        <v/>
      </c>
      <c r="I5977" s="9" t="str">
        <f t="shared" si="559"/>
        <v/>
      </c>
      <c r="J5977" s="21">
        <f>IFERROR(VLOOKUP(I5977,datos_para_memoria_demandas_cal!$C$2:$K$99000,2,FALSE),0)</f>
        <v>0</v>
      </c>
      <c r="K5977" s="22">
        <f>IFERROR(VLOOKUP(I5977,datos_para_memoria_demandas_cal!$C$2:$K$99000,3,FALSE),0)</f>
        <v>0</v>
      </c>
      <c r="L5977" s="22">
        <f>IFERROR(VLOOKUP(I5977,ES0031102460685007HA0F_20250101!$D$2:$K$99000,2,FALSE),0)</f>
        <v>0</v>
      </c>
      <c r="M5977" s="23">
        <f>IFERROR(VLOOKUP(I5977,datos_para_memoria_demandas_cal!$C$2:$K$99000,4,FALSE),0)</f>
        <v>0</v>
      </c>
      <c r="N5977" s="21">
        <f t="shared" si="560"/>
        <v>0</v>
      </c>
      <c r="O5977" s="22">
        <f t="shared" si="561"/>
        <v>0</v>
      </c>
      <c r="P5977" s="22">
        <f t="shared" si="562"/>
        <v>0</v>
      </c>
      <c r="Q5977" s="23">
        <f t="shared" si="563"/>
        <v>0</v>
      </c>
    </row>
    <row r="5978" spans="8:17" x14ac:dyDescent="0.25">
      <c r="H5978" s="11" t="str">
        <f t="shared" si="564"/>
        <v/>
      </c>
      <c r="I5978" s="9" t="str">
        <f t="shared" si="559"/>
        <v/>
      </c>
      <c r="J5978" s="21">
        <f>IFERROR(VLOOKUP(I5978,datos_para_memoria_demandas_cal!$C$2:$K$99000,2,FALSE),0)</f>
        <v>0</v>
      </c>
      <c r="K5978" s="22">
        <f>IFERROR(VLOOKUP(I5978,datos_para_memoria_demandas_cal!$C$2:$K$99000,3,FALSE),0)</f>
        <v>0</v>
      </c>
      <c r="L5978" s="22">
        <f>IFERROR(VLOOKUP(I5978,ES0031102460685007HA0F_20250101!$D$2:$K$99000,2,FALSE),0)</f>
        <v>0</v>
      </c>
      <c r="M5978" s="23">
        <f>IFERROR(VLOOKUP(I5978,datos_para_memoria_demandas_cal!$C$2:$K$99000,4,FALSE),0)</f>
        <v>0</v>
      </c>
      <c r="N5978" s="21">
        <f t="shared" si="560"/>
        <v>0</v>
      </c>
      <c r="O5978" s="22">
        <f t="shared" si="561"/>
        <v>0</v>
      </c>
      <c r="P5978" s="22">
        <f t="shared" si="562"/>
        <v>0</v>
      </c>
      <c r="Q5978" s="23">
        <f t="shared" si="563"/>
        <v>0</v>
      </c>
    </row>
    <row r="5979" spans="8:17" x14ac:dyDescent="0.25">
      <c r="H5979" s="11" t="str">
        <f t="shared" si="564"/>
        <v/>
      </c>
      <c r="I5979" s="9" t="str">
        <f t="shared" si="559"/>
        <v/>
      </c>
      <c r="J5979" s="21">
        <f>IFERROR(VLOOKUP(I5979,datos_para_memoria_demandas_cal!$C$2:$K$99000,2,FALSE),0)</f>
        <v>0</v>
      </c>
      <c r="K5979" s="22">
        <f>IFERROR(VLOOKUP(I5979,datos_para_memoria_demandas_cal!$C$2:$K$99000,3,FALSE),0)</f>
        <v>0</v>
      </c>
      <c r="L5979" s="22">
        <f>IFERROR(VLOOKUP(I5979,ES0031102460685007HA0F_20250101!$D$2:$K$99000,2,FALSE),0)</f>
        <v>0</v>
      </c>
      <c r="M5979" s="23">
        <f>IFERROR(VLOOKUP(I5979,datos_para_memoria_demandas_cal!$C$2:$K$99000,4,FALSE),0)</f>
        <v>0</v>
      </c>
      <c r="N5979" s="21">
        <f t="shared" si="560"/>
        <v>0</v>
      </c>
      <c r="O5979" s="22">
        <f t="shared" si="561"/>
        <v>0</v>
      </c>
      <c r="P5979" s="22">
        <f t="shared" si="562"/>
        <v>0</v>
      </c>
      <c r="Q5979" s="23">
        <f t="shared" si="563"/>
        <v>0</v>
      </c>
    </row>
    <row r="5980" spans="8:17" x14ac:dyDescent="0.25">
      <c r="H5980" s="11" t="str">
        <f t="shared" si="564"/>
        <v/>
      </c>
      <c r="I5980" s="9" t="str">
        <f t="shared" si="559"/>
        <v/>
      </c>
      <c r="J5980" s="21">
        <f>IFERROR(VLOOKUP(I5980,datos_para_memoria_demandas_cal!$C$2:$K$99000,2,FALSE),0)</f>
        <v>0</v>
      </c>
      <c r="K5980" s="22">
        <f>IFERROR(VLOOKUP(I5980,datos_para_memoria_demandas_cal!$C$2:$K$99000,3,FALSE),0)</f>
        <v>0</v>
      </c>
      <c r="L5980" s="22">
        <f>IFERROR(VLOOKUP(I5980,ES0031102460685007HA0F_20250101!$D$2:$K$99000,2,FALSE),0)</f>
        <v>0</v>
      </c>
      <c r="M5980" s="23">
        <f>IFERROR(VLOOKUP(I5980,datos_para_memoria_demandas_cal!$C$2:$K$99000,4,FALSE),0)</f>
        <v>0</v>
      </c>
      <c r="N5980" s="21">
        <f t="shared" si="560"/>
        <v>0</v>
      </c>
      <c r="O5980" s="22">
        <f t="shared" si="561"/>
        <v>0</v>
      </c>
      <c r="P5980" s="22">
        <f t="shared" si="562"/>
        <v>0</v>
      </c>
      <c r="Q5980" s="23">
        <f t="shared" si="563"/>
        <v>0</v>
      </c>
    </row>
    <row r="5981" spans="8:17" x14ac:dyDescent="0.25">
      <c r="H5981" s="11" t="str">
        <f t="shared" si="564"/>
        <v/>
      </c>
      <c r="I5981" s="9" t="str">
        <f t="shared" si="559"/>
        <v/>
      </c>
      <c r="J5981" s="21">
        <f>IFERROR(VLOOKUP(I5981,datos_para_memoria_demandas_cal!$C$2:$K$99000,2,FALSE),0)</f>
        <v>0</v>
      </c>
      <c r="K5981" s="22">
        <f>IFERROR(VLOOKUP(I5981,datos_para_memoria_demandas_cal!$C$2:$K$99000,3,FALSE),0)</f>
        <v>0</v>
      </c>
      <c r="L5981" s="22">
        <f>IFERROR(VLOOKUP(I5981,ES0031102460685007HA0F_20250101!$D$2:$K$99000,2,FALSE),0)</f>
        <v>0</v>
      </c>
      <c r="M5981" s="23">
        <f>IFERROR(VLOOKUP(I5981,datos_para_memoria_demandas_cal!$C$2:$K$99000,4,FALSE),0)</f>
        <v>0</v>
      </c>
      <c r="N5981" s="21">
        <f t="shared" si="560"/>
        <v>0</v>
      </c>
      <c r="O5981" s="22">
        <f t="shared" si="561"/>
        <v>0</v>
      </c>
      <c r="P5981" s="22">
        <f t="shared" si="562"/>
        <v>0</v>
      </c>
      <c r="Q5981" s="23">
        <f t="shared" si="563"/>
        <v>0</v>
      </c>
    </row>
    <row r="5982" spans="8:17" x14ac:dyDescent="0.25">
      <c r="H5982" s="11" t="str">
        <f t="shared" si="564"/>
        <v/>
      </c>
      <c r="I5982" s="9" t="str">
        <f t="shared" si="559"/>
        <v/>
      </c>
      <c r="J5982" s="21">
        <f>IFERROR(VLOOKUP(I5982,datos_para_memoria_demandas_cal!$C$2:$K$99000,2,FALSE),0)</f>
        <v>0</v>
      </c>
      <c r="K5982" s="22">
        <f>IFERROR(VLOOKUP(I5982,datos_para_memoria_demandas_cal!$C$2:$K$99000,3,FALSE),0)</f>
        <v>0</v>
      </c>
      <c r="L5982" s="22">
        <f>IFERROR(VLOOKUP(I5982,ES0031102460685007HA0F_20250101!$D$2:$K$99000,2,FALSE),0)</f>
        <v>0</v>
      </c>
      <c r="M5982" s="23">
        <f>IFERROR(VLOOKUP(I5982,datos_para_memoria_demandas_cal!$C$2:$K$99000,4,FALSE),0)</f>
        <v>0</v>
      </c>
      <c r="N5982" s="21">
        <f t="shared" si="560"/>
        <v>0</v>
      </c>
      <c r="O5982" s="22">
        <f t="shared" si="561"/>
        <v>0</v>
      </c>
      <c r="P5982" s="22">
        <f t="shared" si="562"/>
        <v>0</v>
      </c>
      <c r="Q5982" s="23">
        <f t="shared" si="563"/>
        <v>0</v>
      </c>
    </row>
    <row r="5983" spans="8:17" x14ac:dyDescent="0.25">
      <c r="H5983" s="11" t="str">
        <f t="shared" si="564"/>
        <v/>
      </c>
      <c r="I5983" s="9" t="str">
        <f t="shared" si="559"/>
        <v/>
      </c>
      <c r="J5983" s="21">
        <f>IFERROR(VLOOKUP(I5983,datos_para_memoria_demandas_cal!$C$2:$K$99000,2,FALSE),0)</f>
        <v>0</v>
      </c>
      <c r="K5983" s="22">
        <f>IFERROR(VLOOKUP(I5983,datos_para_memoria_demandas_cal!$C$2:$K$99000,3,FALSE),0)</f>
        <v>0</v>
      </c>
      <c r="L5983" s="22">
        <f>IFERROR(VLOOKUP(I5983,ES0031102460685007HA0F_20250101!$D$2:$K$99000,2,FALSE),0)</f>
        <v>0</v>
      </c>
      <c r="M5983" s="23">
        <f>IFERROR(VLOOKUP(I5983,datos_para_memoria_demandas_cal!$C$2:$K$99000,4,FALSE),0)</f>
        <v>0</v>
      </c>
      <c r="N5983" s="21">
        <f t="shared" si="560"/>
        <v>0</v>
      </c>
      <c r="O5983" s="22">
        <f t="shared" si="561"/>
        <v>0</v>
      </c>
      <c r="P5983" s="22">
        <f t="shared" si="562"/>
        <v>0</v>
      </c>
      <c r="Q5983" s="23">
        <f t="shared" si="563"/>
        <v>0</v>
      </c>
    </row>
    <row r="5984" spans="8:17" x14ac:dyDescent="0.25">
      <c r="H5984" s="11" t="str">
        <f t="shared" si="564"/>
        <v/>
      </c>
      <c r="I5984" s="9" t="str">
        <f t="shared" si="559"/>
        <v/>
      </c>
      <c r="J5984" s="21">
        <f>IFERROR(VLOOKUP(I5984,datos_para_memoria_demandas_cal!$C$2:$K$99000,2,FALSE),0)</f>
        <v>0</v>
      </c>
      <c r="K5984" s="22">
        <f>IFERROR(VLOOKUP(I5984,datos_para_memoria_demandas_cal!$C$2:$K$99000,3,FALSE),0)</f>
        <v>0</v>
      </c>
      <c r="L5984" s="22">
        <f>IFERROR(VLOOKUP(I5984,ES0031102460685007HA0F_20250101!$D$2:$K$99000,2,FALSE),0)</f>
        <v>0</v>
      </c>
      <c r="M5984" s="23">
        <f>IFERROR(VLOOKUP(I5984,datos_para_memoria_demandas_cal!$C$2:$K$99000,4,FALSE),0)</f>
        <v>0</v>
      </c>
      <c r="N5984" s="21">
        <f t="shared" si="560"/>
        <v>0</v>
      </c>
      <c r="O5984" s="22">
        <f t="shared" si="561"/>
        <v>0</v>
      </c>
      <c r="P5984" s="22">
        <f t="shared" si="562"/>
        <v>0</v>
      </c>
      <c r="Q5984" s="23">
        <f t="shared" si="563"/>
        <v>0</v>
      </c>
    </row>
    <row r="5985" spans="8:17" x14ac:dyDescent="0.25">
      <c r="H5985" s="11" t="str">
        <f t="shared" si="564"/>
        <v/>
      </c>
      <c r="I5985" s="9" t="str">
        <f t="shared" si="559"/>
        <v/>
      </c>
      <c r="J5985" s="21">
        <f>IFERROR(VLOOKUP(I5985,datos_para_memoria_demandas_cal!$C$2:$K$99000,2,FALSE),0)</f>
        <v>0</v>
      </c>
      <c r="K5985" s="22">
        <f>IFERROR(VLOOKUP(I5985,datos_para_memoria_demandas_cal!$C$2:$K$99000,3,FALSE),0)</f>
        <v>0</v>
      </c>
      <c r="L5985" s="22">
        <f>IFERROR(VLOOKUP(I5985,ES0031102460685007HA0F_20250101!$D$2:$K$99000,2,FALSE),0)</f>
        <v>0</v>
      </c>
      <c r="M5985" s="23">
        <f>IFERROR(VLOOKUP(I5985,datos_para_memoria_demandas_cal!$C$2:$K$99000,4,FALSE),0)</f>
        <v>0</v>
      </c>
      <c r="N5985" s="21">
        <f t="shared" si="560"/>
        <v>0</v>
      </c>
      <c r="O5985" s="22">
        <f t="shared" si="561"/>
        <v>0</v>
      </c>
      <c r="P5985" s="22">
        <f t="shared" si="562"/>
        <v>0</v>
      </c>
      <c r="Q5985" s="23">
        <f t="shared" si="563"/>
        <v>0</v>
      </c>
    </row>
    <row r="5986" spans="8:17" x14ac:dyDescent="0.25">
      <c r="H5986" s="11" t="str">
        <f t="shared" si="564"/>
        <v/>
      </c>
      <c r="I5986" s="9" t="str">
        <f t="shared" si="559"/>
        <v/>
      </c>
      <c r="J5986" s="21">
        <f>IFERROR(VLOOKUP(I5986,datos_para_memoria_demandas_cal!$C$2:$K$99000,2,FALSE),0)</f>
        <v>0</v>
      </c>
      <c r="K5986" s="22">
        <f>IFERROR(VLOOKUP(I5986,datos_para_memoria_demandas_cal!$C$2:$K$99000,3,FALSE),0)</f>
        <v>0</v>
      </c>
      <c r="L5986" s="22">
        <f>IFERROR(VLOOKUP(I5986,ES0031102460685007HA0F_20250101!$D$2:$K$99000,2,FALSE),0)</f>
        <v>0</v>
      </c>
      <c r="M5986" s="23">
        <f>IFERROR(VLOOKUP(I5986,datos_para_memoria_demandas_cal!$C$2:$K$99000,4,FALSE),0)</f>
        <v>0</v>
      </c>
      <c r="N5986" s="21">
        <f t="shared" si="560"/>
        <v>0</v>
      </c>
      <c r="O5986" s="22">
        <f t="shared" si="561"/>
        <v>0</v>
      </c>
      <c r="P5986" s="22">
        <f t="shared" si="562"/>
        <v>0</v>
      </c>
      <c r="Q5986" s="23">
        <f t="shared" si="563"/>
        <v>0</v>
      </c>
    </row>
    <row r="5987" spans="8:17" x14ac:dyDescent="0.25">
      <c r="H5987" s="11" t="str">
        <f t="shared" si="564"/>
        <v/>
      </c>
      <c r="I5987" s="9" t="str">
        <f t="shared" si="559"/>
        <v/>
      </c>
      <c r="J5987" s="21">
        <f>IFERROR(VLOOKUP(I5987,datos_para_memoria_demandas_cal!$C$2:$K$99000,2,FALSE),0)</f>
        <v>0</v>
      </c>
      <c r="K5987" s="22">
        <f>IFERROR(VLOOKUP(I5987,datos_para_memoria_demandas_cal!$C$2:$K$99000,3,FALSE),0)</f>
        <v>0</v>
      </c>
      <c r="L5987" s="22">
        <f>IFERROR(VLOOKUP(I5987,ES0031102460685007HA0F_20250101!$D$2:$K$99000,2,FALSE),0)</f>
        <v>0</v>
      </c>
      <c r="M5987" s="23">
        <f>IFERROR(VLOOKUP(I5987,datos_para_memoria_demandas_cal!$C$2:$K$99000,4,FALSE),0)</f>
        <v>0</v>
      </c>
      <c r="N5987" s="21">
        <f t="shared" si="560"/>
        <v>0</v>
      </c>
      <c r="O5987" s="22">
        <f t="shared" si="561"/>
        <v>0</v>
      </c>
      <c r="P5987" s="22">
        <f t="shared" si="562"/>
        <v>0</v>
      </c>
      <c r="Q5987" s="23">
        <f t="shared" si="563"/>
        <v>0</v>
      </c>
    </row>
    <row r="5988" spans="8:17" x14ac:dyDescent="0.25">
      <c r="H5988" s="11" t="str">
        <f t="shared" si="564"/>
        <v/>
      </c>
      <c r="I5988" s="9" t="str">
        <f t="shared" si="559"/>
        <v/>
      </c>
      <c r="J5988" s="21">
        <f>IFERROR(VLOOKUP(I5988,datos_para_memoria_demandas_cal!$C$2:$K$99000,2,FALSE),0)</f>
        <v>0</v>
      </c>
      <c r="K5988" s="22">
        <f>IFERROR(VLOOKUP(I5988,datos_para_memoria_demandas_cal!$C$2:$K$99000,3,FALSE),0)</f>
        <v>0</v>
      </c>
      <c r="L5988" s="22">
        <f>IFERROR(VLOOKUP(I5988,ES0031102460685007HA0F_20250101!$D$2:$K$99000,2,FALSE),0)</f>
        <v>0</v>
      </c>
      <c r="M5988" s="23">
        <f>IFERROR(VLOOKUP(I5988,datos_para_memoria_demandas_cal!$C$2:$K$99000,4,FALSE),0)</f>
        <v>0</v>
      </c>
      <c r="N5988" s="21">
        <f t="shared" si="560"/>
        <v>0</v>
      </c>
      <c r="O5988" s="22">
        <f t="shared" si="561"/>
        <v>0</v>
      </c>
      <c r="P5988" s="22">
        <f t="shared" si="562"/>
        <v>0</v>
      </c>
      <c r="Q5988" s="23">
        <f t="shared" si="563"/>
        <v>0</v>
      </c>
    </row>
    <row r="5989" spans="8:17" x14ac:dyDescent="0.25">
      <c r="H5989" s="11" t="str">
        <f t="shared" si="564"/>
        <v/>
      </c>
      <c r="I5989" s="9" t="str">
        <f t="shared" si="559"/>
        <v/>
      </c>
      <c r="J5989" s="21">
        <f>IFERROR(VLOOKUP(I5989,datos_para_memoria_demandas_cal!$C$2:$K$99000,2,FALSE),0)</f>
        <v>0</v>
      </c>
      <c r="K5989" s="22">
        <f>IFERROR(VLOOKUP(I5989,datos_para_memoria_demandas_cal!$C$2:$K$99000,3,FALSE),0)</f>
        <v>0</v>
      </c>
      <c r="L5989" s="22">
        <f>IFERROR(VLOOKUP(I5989,ES0031102460685007HA0F_20250101!$D$2:$K$99000,2,FALSE),0)</f>
        <v>0</v>
      </c>
      <c r="M5989" s="23">
        <f>IFERROR(VLOOKUP(I5989,datos_para_memoria_demandas_cal!$C$2:$K$99000,4,FALSE),0)</f>
        <v>0</v>
      </c>
      <c r="N5989" s="21">
        <f t="shared" si="560"/>
        <v>0</v>
      </c>
      <c r="O5989" s="22">
        <f t="shared" si="561"/>
        <v>0</v>
      </c>
      <c r="P5989" s="22">
        <f t="shared" si="562"/>
        <v>0</v>
      </c>
      <c r="Q5989" s="23">
        <f t="shared" si="563"/>
        <v>0</v>
      </c>
    </row>
    <row r="5990" spans="8:17" x14ac:dyDescent="0.25">
      <c r="H5990" s="11" t="str">
        <f t="shared" si="564"/>
        <v/>
      </c>
      <c r="I5990" s="9" t="str">
        <f t="shared" si="559"/>
        <v/>
      </c>
      <c r="J5990" s="21">
        <f>IFERROR(VLOOKUP(I5990,datos_para_memoria_demandas_cal!$C$2:$K$99000,2,FALSE),0)</f>
        <v>0</v>
      </c>
      <c r="K5990" s="22">
        <f>IFERROR(VLOOKUP(I5990,datos_para_memoria_demandas_cal!$C$2:$K$99000,3,FALSE),0)</f>
        <v>0</v>
      </c>
      <c r="L5990" s="22">
        <f>IFERROR(VLOOKUP(I5990,ES0031102460685007HA0F_20250101!$D$2:$K$99000,2,FALSE),0)</f>
        <v>0</v>
      </c>
      <c r="M5990" s="23">
        <f>IFERROR(VLOOKUP(I5990,datos_para_memoria_demandas_cal!$C$2:$K$99000,4,FALSE),0)</f>
        <v>0</v>
      </c>
      <c r="N5990" s="21">
        <f t="shared" si="560"/>
        <v>0</v>
      </c>
      <c r="O5990" s="22">
        <f t="shared" si="561"/>
        <v>0</v>
      </c>
      <c r="P5990" s="22">
        <f t="shared" si="562"/>
        <v>0</v>
      </c>
      <c r="Q5990" s="23">
        <f t="shared" si="563"/>
        <v>0</v>
      </c>
    </row>
    <row r="5991" spans="8:17" x14ac:dyDescent="0.25">
      <c r="H5991" s="11" t="str">
        <f t="shared" si="564"/>
        <v/>
      </c>
      <c r="I5991" s="9" t="str">
        <f t="shared" si="559"/>
        <v/>
      </c>
      <c r="J5991" s="21">
        <f>IFERROR(VLOOKUP(I5991,datos_para_memoria_demandas_cal!$C$2:$K$99000,2,FALSE),0)</f>
        <v>0</v>
      </c>
      <c r="K5991" s="22">
        <f>IFERROR(VLOOKUP(I5991,datos_para_memoria_demandas_cal!$C$2:$K$99000,3,FALSE),0)</f>
        <v>0</v>
      </c>
      <c r="L5991" s="22">
        <f>IFERROR(VLOOKUP(I5991,ES0031102460685007HA0F_20250101!$D$2:$K$99000,2,FALSE),0)</f>
        <v>0</v>
      </c>
      <c r="M5991" s="23">
        <f>IFERROR(VLOOKUP(I5991,datos_para_memoria_demandas_cal!$C$2:$K$99000,4,FALSE),0)</f>
        <v>0</v>
      </c>
      <c r="N5991" s="21">
        <f t="shared" si="560"/>
        <v>0</v>
      </c>
      <c r="O5991" s="22">
        <f t="shared" si="561"/>
        <v>0</v>
      </c>
      <c r="P5991" s="22">
        <f t="shared" si="562"/>
        <v>0</v>
      </c>
      <c r="Q5991" s="23">
        <f t="shared" si="563"/>
        <v>0</v>
      </c>
    </row>
    <row r="5992" spans="8:17" x14ac:dyDescent="0.25">
      <c r="H5992" s="11" t="str">
        <f t="shared" si="564"/>
        <v/>
      </c>
      <c r="I5992" s="9" t="str">
        <f t="shared" si="559"/>
        <v/>
      </c>
      <c r="J5992" s="21">
        <f>IFERROR(VLOOKUP(I5992,datos_para_memoria_demandas_cal!$C$2:$K$99000,2,FALSE),0)</f>
        <v>0</v>
      </c>
      <c r="K5992" s="22">
        <f>IFERROR(VLOOKUP(I5992,datos_para_memoria_demandas_cal!$C$2:$K$99000,3,FALSE),0)</f>
        <v>0</v>
      </c>
      <c r="L5992" s="22">
        <f>IFERROR(VLOOKUP(I5992,ES0031102460685007HA0F_20250101!$D$2:$K$99000,2,FALSE),0)</f>
        <v>0</v>
      </c>
      <c r="M5992" s="23">
        <f>IFERROR(VLOOKUP(I5992,datos_para_memoria_demandas_cal!$C$2:$K$99000,4,FALSE),0)</f>
        <v>0</v>
      </c>
      <c r="N5992" s="21">
        <f t="shared" si="560"/>
        <v>0</v>
      </c>
      <c r="O5992" s="22">
        <f t="shared" si="561"/>
        <v>0</v>
      </c>
      <c r="P5992" s="22">
        <f t="shared" si="562"/>
        <v>0</v>
      </c>
      <c r="Q5992" s="23">
        <f t="shared" si="563"/>
        <v>0</v>
      </c>
    </row>
    <row r="5993" spans="8:17" x14ac:dyDescent="0.25">
      <c r="H5993" s="11" t="str">
        <f t="shared" si="564"/>
        <v/>
      </c>
      <c r="I5993" s="9" t="str">
        <f t="shared" si="559"/>
        <v/>
      </c>
      <c r="J5993" s="21">
        <f>IFERROR(VLOOKUP(I5993,datos_para_memoria_demandas_cal!$C$2:$K$99000,2,FALSE),0)</f>
        <v>0</v>
      </c>
      <c r="K5993" s="22">
        <f>IFERROR(VLOOKUP(I5993,datos_para_memoria_demandas_cal!$C$2:$K$99000,3,FALSE),0)</f>
        <v>0</v>
      </c>
      <c r="L5993" s="22">
        <f>IFERROR(VLOOKUP(I5993,ES0031102460685007HA0F_20250101!$D$2:$K$99000,2,FALSE),0)</f>
        <v>0</v>
      </c>
      <c r="M5993" s="23">
        <f>IFERROR(VLOOKUP(I5993,datos_para_memoria_demandas_cal!$C$2:$K$99000,4,FALSE),0)</f>
        <v>0</v>
      </c>
      <c r="N5993" s="21">
        <f t="shared" si="560"/>
        <v>0</v>
      </c>
      <c r="O5993" s="22">
        <f t="shared" si="561"/>
        <v>0</v>
      </c>
      <c r="P5993" s="22">
        <f t="shared" si="562"/>
        <v>0</v>
      </c>
      <c r="Q5993" s="23">
        <f t="shared" si="563"/>
        <v>0</v>
      </c>
    </row>
    <row r="5994" spans="8:17" x14ac:dyDescent="0.25">
      <c r="H5994" s="11" t="str">
        <f t="shared" si="564"/>
        <v/>
      </c>
      <c r="I5994" s="9" t="str">
        <f t="shared" si="559"/>
        <v/>
      </c>
      <c r="J5994" s="21">
        <f>IFERROR(VLOOKUP(I5994,datos_para_memoria_demandas_cal!$C$2:$K$99000,2,FALSE),0)</f>
        <v>0</v>
      </c>
      <c r="K5994" s="22">
        <f>IFERROR(VLOOKUP(I5994,datos_para_memoria_demandas_cal!$C$2:$K$99000,3,FALSE),0)</f>
        <v>0</v>
      </c>
      <c r="L5994" s="22">
        <f>IFERROR(VLOOKUP(I5994,ES0031102460685007HA0F_20250101!$D$2:$K$99000,2,FALSE),0)</f>
        <v>0</v>
      </c>
      <c r="M5994" s="23">
        <f>IFERROR(VLOOKUP(I5994,datos_para_memoria_demandas_cal!$C$2:$K$99000,4,FALSE),0)</f>
        <v>0</v>
      </c>
      <c r="N5994" s="21">
        <f t="shared" si="560"/>
        <v>0</v>
      </c>
      <c r="O5994" s="22">
        <f t="shared" si="561"/>
        <v>0</v>
      </c>
      <c r="P5994" s="22">
        <f t="shared" si="562"/>
        <v>0</v>
      </c>
      <c r="Q5994" s="23">
        <f t="shared" si="563"/>
        <v>0</v>
      </c>
    </row>
    <row r="5995" spans="8:17" x14ac:dyDescent="0.25">
      <c r="H5995" s="11" t="str">
        <f t="shared" si="564"/>
        <v/>
      </c>
      <c r="I5995" s="9" t="str">
        <f t="shared" si="559"/>
        <v/>
      </c>
      <c r="J5995" s="21">
        <f>IFERROR(VLOOKUP(I5995,datos_para_memoria_demandas_cal!$C$2:$K$99000,2,FALSE),0)</f>
        <v>0</v>
      </c>
      <c r="K5995" s="22">
        <f>IFERROR(VLOOKUP(I5995,datos_para_memoria_demandas_cal!$C$2:$K$99000,3,FALSE),0)</f>
        <v>0</v>
      </c>
      <c r="L5995" s="22">
        <f>IFERROR(VLOOKUP(I5995,ES0031102460685007HA0F_20250101!$D$2:$K$99000,2,FALSE),0)</f>
        <v>0</v>
      </c>
      <c r="M5995" s="23">
        <f>IFERROR(VLOOKUP(I5995,datos_para_memoria_demandas_cal!$C$2:$K$99000,4,FALSE),0)</f>
        <v>0</v>
      </c>
      <c r="N5995" s="21">
        <f t="shared" si="560"/>
        <v>0</v>
      </c>
      <c r="O5995" s="22">
        <f t="shared" si="561"/>
        <v>0</v>
      </c>
      <c r="P5995" s="22">
        <f t="shared" si="562"/>
        <v>0</v>
      </c>
      <c r="Q5995" s="23">
        <f t="shared" si="563"/>
        <v>0</v>
      </c>
    </row>
    <row r="5996" spans="8:17" x14ac:dyDescent="0.25">
      <c r="H5996" s="11" t="str">
        <f t="shared" si="564"/>
        <v/>
      </c>
      <c r="I5996" s="9" t="str">
        <f t="shared" si="559"/>
        <v/>
      </c>
      <c r="J5996" s="21">
        <f>IFERROR(VLOOKUP(I5996,datos_para_memoria_demandas_cal!$C$2:$K$99000,2,FALSE),0)</f>
        <v>0</v>
      </c>
      <c r="K5996" s="22">
        <f>IFERROR(VLOOKUP(I5996,datos_para_memoria_demandas_cal!$C$2:$K$99000,3,FALSE),0)</f>
        <v>0</v>
      </c>
      <c r="L5996" s="22">
        <f>IFERROR(VLOOKUP(I5996,ES0031102460685007HA0F_20250101!$D$2:$K$99000,2,FALSE),0)</f>
        <v>0</v>
      </c>
      <c r="M5996" s="23">
        <f>IFERROR(VLOOKUP(I5996,datos_para_memoria_demandas_cal!$C$2:$K$99000,4,FALSE),0)</f>
        <v>0</v>
      </c>
      <c r="N5996" s="21">
        <f t="shared" si="560"/>
        <v>0</v>
      </c>
      <c r="O5996" s="22">
        <f t="shared" si="561"/>
        <v>0</v>
      </c>
      <c r="P5996" s="22">
        <f t="shared" si="562"/>
        <v>0</v>
      </c>
      <c r="Q5996" s="23">
        <f t="shared" si="563"/>
        <v>0</v>
      </c>
    </row>
    <row r="5997" spans="8:17" x14ac:dyDescent="0.25">
      <c r="H5997" s="11" t="str">
        <f t="shared" si="564"/>
        <v/>
      </c>
      <c r="I5997" s="9" t="str">
        <f t="shared" si="559"/>
        <v/>
      </c>
      <c r="J5997" s="21">
        <f>IFERROR(VLOOKUP(I5997,datos_para_memoria_demandas_cal!$C$2:$K$99000,2,FALSE),0)</f>
        <v>0</v>
      </c>
      <c r="K5997" s="22">
        <f>IFERROR(VLOOKUP(I5997,datos_para_memoria_demandas_cal!$C$2:$K$99000,3,FALSE),0)</f>
        <v>0</v>
      </c>
      <c r="L5997" s="22">
        <f>IFERROR(VLOOKUP(I5997,ES0031102460685007HA0F_20250101!$D$2:$K$99000,2,FALSE),0)</f>
        <v>0</v>
      </c>
      <c r="M5997" s="23">
        <f>IFERROR(VLOOKUP(I5997,datos_para_memoria_demandas_cal!$C$2:$K$99000,4,FALSE),0)</f>
        <v>0</v>
      </c>
      <c r="N5997" s="21">
        <f t="shared" si="560"/>
        <v>0</v>
      </c>
      <c r="O5997" s="22">
        <f t="shared" si="561"/>
        <v>0</v>
      </c>
      <c r="P5997" s="22">
        <f t="shared" si="562"/>
        <v>0</v>
      </c>
      <c r="Q5997" s="23">
        <f t="shared" si="563"/>
        <v>0</v>
      </c>
    </row>
    <row r="5998" spans="8:17" x14ac:dyDescent="0.25">
      <c r="H5998" s="11" t="str">
        <f t="shared" si="564"/>
        <v/>
      </c>
      <c r="I5998" s="9" t="str">
        <f t="shared" si="559"/>
        <v/>
      </c>
      <c r="J5998" s="21">
        <f>IFERROR(VLOOKUP(I5998,datos_para_memoria_demandas_cal!$C$2:$K$99000,2,FALSE),0)</f>
        <v>0</v>
      </c>
      <c r="K5998" s="22">
        <f>IFERROR(VLOOKUP(I5998,datos_para_memoria_demandas_cal!$C$2:$K$99000,3,FALSE),0)</f>
        <v>0</v>
      </c>
      <c r="L5998" s="22">
        <f>IFERROR(VLOOKUP(I5998,ES0031102460685007HA0F_20250101!$D$2:$K$99000,2,FALSE),0)</f>
        <v>0</v>
      </c>
      <c r="M5998" s="23">
        <f>IFERROR(VLOOKUP(I5998,datos_para_memoria_demandas_cal!$C$2:$K$99000,4,FALSE),0)</f>
        <v>0</v>
      </c>
      <c r="N5998" s="21">
        <f t="shared" si="560"/>
        <v>0</v>
      </c>
      <c r="O5998" s="22">
        <f t="shared" si="561"/>
        <v>0</v>
      </c>
      <c r="P5998" s="22">
        <f t="shared" si="562"/>
        <v>0</v>
      </c>
      <c r="Q5998" s="23">
        <f t="shared" si="563"/>
        <v>0</v>
      </c>
    </row>
    <row r="5999" spans="8:17" x14ac:dyDescent="0.25">
      <c r="H5999" s="11" t="str">
        <f t="shared" si="564"/>
        <v/>
      </c>
      <c r="I5999" s="9" t="str">
        <f t="shared" si="559"/>
        <v/>
      </c>
      <c r="J5999" s="21">
        <f>IFERROR(VLOOKUP(I5999,datos_para_memoria_demandas_cal!$C$2:$K$99000,2,FALSE),0)</f>
        <v>0</v>
      </c>
      <c r="K5999" s="22">
        <f>IFERROR(VLOOKUP(I5999,datos_para_memoria_demandas_cal!$C$2:$K$99000,3,FALSE),0)</f>
        <v>0</v>
      </c>
      <c r="L5999" s="22">
        <f>IFERROR(VLOOKUP(I5999,ES0031102460685007HA0F_20250101!$D$2:$K$99000,2,FALSE),0)</f>
        <v>0</v>
      </c>
      <c r="M5999" s="23">
        <f>IFERROR(VLOOKUP(I5999,datos_para_memoria_demandas_cal!$C$2:$K$99000,4,FALSE),0)</f>
        <v>0</v>
      </c>
      <c r="N5999" s="21">
        <f t="shared" si="560"/>
        <v>0</v>
      </c>
      <c r="O5999" s="22">
        <f t="shared" si="561"/>
        <v>0</v>
      </c>
      <c r="P5999" s="22">
        <f t="shared" si="562"/>
        <v>0</v>
      </c>
      <c r="Q5999" s="23">
        <f t="shared" si="563"/>
        <v>0</v>
      </c>
    </row>
    <row r="6000" spans="8:17" x14ac:dyDescent="0.25">
      <c r="H6000" s="11" t="str">
        <f t="shared" si="564"/>
        <v/>
      </c>
      <c r="I6000" s="9" t="str">
        <f t="shared" si="559"/>
        <v/>
      </c>
      <c r="J6000" s="21">
        <f>IFERROR(VLOOKUP(I6000,datos_para_memoria_demandas_cal!$C$2:$K$99000,2,FALSE),0)</f>
        <v>0</v>
      </c>
      <c r="K6000" s="22">
        <f>IFERROR(VLOOKUP(I6000,datos_para_memoria_demandas_cal!$C$2:$K$99000,3,FALSE),0)</f>
        <v>0</v>
      </c>
      <c r="L6000" s="22">
        <f>IFERROR(VLOOKUP(I6000,ES0031102460685007HA0F_20250101!$D$2:$K$99000,2,FALSE),0)</f>
        <v>0</v>
      </c>
      <c r="M6000" s="23">
        <f>IFERROR(VLOOKUP(I6000,datos_para_memoria_demandas_cal!$C$2:$K$99000,4,FALSE),0)</f>
        <v>0</v>
      </c>
      <c r="N6000" s="21">
        <f t="shared" si="560"/>
        <v>0</v>
      </c>
      <c r="O6000" s="22">
        <f t="shared" si="561"/>
        <v>0</v>
      </c>
      <c r="P6000" s="22">
        <f t="shared" si="562"/>
        <v>0</v>
      </c>
      <c r="Q6000" s="23">
        <f t="shared" si="563"/>
        <v>0</v>
      </c>
    </row>
    <row r="6001" spans="8:17" x14ac:dyDescent="0.25">
      <c r="H6001" s="11" t="str">
        <f t="shared" si="564"/>
        <v/>
      </c>
      <c r="I6001" s="9" t="str">
        <f t="shared" si="559"/>
        <v/>
      </c>
      <c r="J6001" s="21">
        <f>IFERROR(VLOOKUP(I6001,datos_para_memoria_demandas_cal!$C$2:$K$99000,2,FALSE),0)</f>
        <v>0</v>
      </c>
      <c r="K6001" s="22">
        <f>IFERROR(VLOOKUP(I6001,datos_para_memoria_demandas_cal!$C$2:$K$99000,3,FALSE),0)</f>
        <v>0</v>
      </c>
      <c r="L6001" s="22">
        <f>IFERROR(VLOOKUP(I6001,ES0031102460685007HA0F_20250101!$D$2:$K$99000,2,FALSE),0)</f>
        <v>0</v>
      </c>
      <c r="M6001" s="23">
        <f>IFERROR(VLOOKUP(I6001,datos_para_memoria_demandas_cal!$C$2:$K$99000,4,FALSE),0)</f>
        <v>0</v>
      </c>
      <c r="N6001" s="21">
        <f t="shared" si="560"/>
        <v>0</v>
      </c>
      <c r="O6001" s="22">
        <f t="shared" si="561"/>
        <v>0</v>
      </c>
      <c r="P6001" s="22">
        <f t="shared" si="562"/>
        <v>0</v>
      </c>
      <c r="Q6001" s="23">
        <f t="shared" si="563"/>
        <v>0</v>
      </c>
    </row>
    <row r="6002" spans="8:17" x14ac:dyDescent="0.25">
      <c r="H6002" s="11" t="str">
        <f t="shared" si="564"/>
        <v/>
      </c>
      <c r="I6002" s="9" t="str">
        <f t="shared" si="559"/>
        <v/>
      </c>
      <c r="J6002" s="21">
        <f>IFERROR(VLOOKUP(I6002,datos_para_memoria_demandas_cal!$C$2:$K$99000,2,FALSE),0)</f>
        <v>0</v>
      </c>
      <c r="K6002" s="22">
        <f>IFERROR(VLOOKUP(I6002,datos_para_memoria_demandas_cal!$C$2:$K$99000,3,FALSE),0)</f>
        <v>0</v>
      </c>
      <c r="L6002" s="22">
        <f>IFERROR(VLOOKUP(I6002,ES0031102460685007HA0F_20250101!$D$2:$K$99000,2,FALSE),0)</f>
        <v>0</v>
      </c>
      <c r="M6002" s="23">
        <f>IFERROR(VLOOKUP(I6002,datos_para_memoria_demandas_cal!$C$2:$K$99000,4,FALSE),0)</f>
        <v>0</v>
      </c>
      <c r="N6002" s="21">
        <f t="shared" si="560"/>
        <v>0</v>
      </c>
      <c r="O6002" s="22">
        <f t="shared" si="561"/>
        <v>0</v>
      </c>
      <c r="P6002" s="22">
        <f t="shared" si="562"/>
        <v>0</v>
      </c>
      <c r="Q6002" s="23">
        <f t="shared" si="563"/>
        <v>0</v>
      </c>
    </row>
    <row r="6003" spans="8:17" x14ac:dyDescent="0.25">
      <c r="H6003" s="11" t="str">
        <f t="shared" si="564"/>
        <v/>
      </c>
      <c r="I6003" s="9" t="str">
        <f t="shared" si="559"/>
        <v/>
      </c>
      <c r="J6003" s="21">
        <f>IFERROR(VLOOKUP(I6003,datos_para_memoria_demandas_cal!$C$2:$K$99000,2,FALSE),0)</f>
        <v>0</v>
      </c>
      <c r="K6003" s="22">
        <f>IFERROR(VLOOKUP(I6003,datos_para_memoria_demandas_cal!$C$2:$K$99000,3,FALSE),0)</f>
        <v>0</v>
      </c>
      <c r="L6003" s="22">
        <f>IFERROR(VLOOKUP(I6003,ES0031102460685007HA0F_20250101!$D$2:$K$99000,2,FALSE),0)</f>
        <v>0</v>
      </c>
      <c r="M6003" s="23">
        <f>IFERROR(VLOOKUP(I6003,datos_para_memoria_demandas_cal!$C$2:$K$99000,4,FALSE),0)</f>
        <v>0</v>
      </c>
      <c r="N6003" s="21">
        <f t="shared" si="560"/>
        <v>0</v>
      </c>
      <c r="O6003" s="22">
        <f t="shared" si="561"/>
        <v>0</v>
      </c>
      <c r="P6003" s="22">
        <f t="shared" si="562"/>
        <v>0</v>
      </c>
      <c r="Q6003" s="23">
        <f t="shared" si="563"/>
        <v>0</v>
      </c>
    </row>
    <row r="6004" spans="8:17" x14ac:dyDescent="0.25">
      <c r="H6004" s="11" t="str">
        <f t="shared" si="564"/>
        <v/>
      </c>
      <c r="I6004" s="9" t="str">
        <f t="shared" si="559"/>
        <v/>
      </c>
      <c r="J6004" s="21">
        <f>IFERROR(VLOOKUP(I6004,datos_para_memoria_demandas_cal!$C$2:$K$99000,2,FALSE),0)</f>
        <v>0</v>
      </c>
      <c r="K6004" s="22">
        <f>IFERROR(VLOOKUP(I6004,datos_para_memoria_demandas_cal!$C$2:$K$99000,3,FALSE),0)</f>
        <v>0</v>
      </c>
      <c r="L6004" s="22">
        <f>IFERROR(VLOOKUP(I6004,ES0031102460685007HA0F_20250101!$D$2:$K$99000,2,FALSE),0)</f>
        <v>0</v>
      </c>
      <c r="M6004" s="23">
        <f>IFERROR(VLOOKUP(I6004,datos_para_memoria_demandas_cal!$C$2:$K$99000,4,FALSE),0)</f>
        <v>0</v>
      </c>
      <c r="N6004" s="21">
        <f t="shared" si="560"/>
        <v>0</v>
      </c>
      <c r="O6004" s="22">
        <f t="shared" si="561"/>
        <v>0</v>
      </c>
      <c r="P6004" s="22">
        <f t="shared" si="562"/>
        <v>0</v>
      </c>
      <c r="Q6004" s="23">
        <f t="shared" si="563"/>
        <v>0</v>
      </c>
    </row>
    <row r="6005" spans="8:17" x14ac:dyDescent="0.25">
      <c r="H6005" s="11" t="str">
        <f t="shared" si="564"/>
        <v/>
      </c>
      <c r="I6005" s="9" t="str">
        <f t="shared" si="559"/>
        <v/>
      </c>
      <c r="J6005" s="21">
        <f>IFERROR(VLOOKUP(I6005,datos_para_memoria_demandas_cal!$C$2:$K$99000,2,FALSE),0)</f>
        <v>0</v>
      </c>
      <c r="K6005" s="22">
        <f>IFERROR(VLOOKUP(I6005,datos_para_memoria_demandas_cal!$C$2:$K$99000,3,FALSE),0)</f>
        <v>0</v>
      </c>
      <c r="L6005" s="22">
        <f>IFERROR(VLOOKUP(I6005,ES0031102460685007HA0F_20250101!$D$2:$K$99000,2,FALSE),0)</f>
        <v>0</v>
      </c>
      <c r="M6005" s="23">
        <f>IFERROR(VLOOKUP(I6005,datos_para_memoria_demandas_cal!$C$2:$K$99000,4,FALSE),0)</f>
        <v>0</v>
      </c>
      <c r="N6005" s="21">
        <f t="shared" si="560"/>
        <v>0</v>
      </c>
      <c r="O6005" s="22">
        <f t="shared" si="561"/>
        <v>0</v>
      </c>
      <c r="P6005" s="22">
        <f t="shared" si="562"/>
        <v>0</v>
      </c>
      <c r="Q6005" s="23">
        <f t="shared" si="563"/>
        <v>0</v>
      </c>
    </row>
    <row r="6006" spans="8:17" x14ac:dyDescent="0.25">
      <c r="H6006" s="11" t="str">
        <f t="shared" si="564"/>
        <v/>
      </c>
      <c r="I6006" s="9" t="str">
        <f t="shared" si="559"/>
        <v/>
      </c>
      <c r="J6006" s="21">
        <f>IFERROR(VLOOKUP(I6006,datos_para_memoria_demandas_cal!$C$2:$K$99000,2,FALSE),0)</f>
        <v>0</v>
      </c>
      <c r="K6006" s="22">
        <f>IFERROR(VLOOKUP(I6006,datos_para_memoria_demandas_cal!$C$2:$K$99000,3,FALSE),0)</f>
        <v>0</v>
      </c>
      <c r="L6006" s="22">
        <f>IFERROR(VLOOKUP(I6006,ES0031102460685007HA0F_20250101!$D$2:$K$99000,2,FALSE),0)</f>
        <v>0</v>
      </c>
      <c r="M6006" s="23">
        <f>IFERROR(VLOOKUP(I6006,datos_para_memoria_demandas_cal!$C$2:$K$99000,4,FALSE),0)</f>
        <v>0</v>
      </c>
      <c r="N6006" s="21">
        <f t="shared" si="560"/>
        <v>0</v>
      </c>
      <c r="O6006" s="22">
        <f t="shared" si="561"/>
        <v>0</v>
      </c>
      <c r="P6006" s="22">
        <f t="shared" si="562"/>
        <v>0</v>
      </c>
      <c r="Q6006" s="23">
        <f t="shared" si="563"/>
        <v>0</v>
      </c>
    </row>
    <row r="6007" spans="8:17" x14ac:dyDescent="0.25">
      <c r="H6007" s="11" t="str">
        <f t="shared" si="564"/>
        <v/>
      </c>
      <c r="I6007" s="9" t="str">
        <f t="shared" si="559"/>
        <v/>
      </c>
      <c r="J6007" s="21">
        <f>IFERROR(VLOOKUP(I6007,datos_para_memoria_demandas_cal!$C$2:$K$99000,2,FALSE),0)</f>
        <v>0</v>
      </c>
      <c r="K6007" s="22">
        <f>IFERROR(VLOOKUP(I6007,datos_para_memoria_demandas_cal!$C$2:$K$99000,3,FALSE),0)</f>
        <v>0</v>
      </c>
      <c r="L6007" s="22">
        <f>IFERROR(VLOOKUP(I6007,ES0031102460685007HA0F_20250101!$D$2:$K$99000,2,FALSE),0)</f>
        <v>0</v>
      </c>
      <c r="M6007" s="23">
        <f>IFERROR(VLOOKUP(I6007,datos_para_memoria_demandas_cal!$C$2:$K$99000,4,FALSE),0)</f>
        <v>0</v>
      </c>
      <c r="N6007" s="21">
        <f t="shared" si="560"/>
        <v>0</v>
      </c>
      <c r="O6007" s="22">
        <f t="shared" si="561"/>
        <v>0</v>
      </c>
      <c r="P6007" s="22">
        <f t="shared" si="562"/>
        <v>0</v>
      </c>
      <c r="Q6007" s="23">
        <f t="shared" si="563"/>
        <v>0</v>
      </c>
    </row>
    <row r="6008" spans="8:17" x14ac:dyDescent="0.25">
      <c r="H6008" s="11" t="str">
        <f t="shared" si="564"/>
        <v/>
      </c>
      <c r="I6008" s="9" t="str">
        <f t="shared" si="559"/>
        <v/>
      </c>
      <c r="J6008" s="21">
        <f>IFERROR(VLOOKUP(I6008,datos_para_memoria_demandas_cal!$C$2:$K$99000,2,FALSE),0)</f>
        <v>0</v>
      </c>
      <c r="K6008" s="22">
        <f>IFERROR(VLOOKUP(I6008,datos_para_memoria_demandas_cal!$C$2:$K$99000,3,FALSE),0)</f>
        <v>0</v>
      </c>
      <c r="L6008" s="22">
        <f>IFERROR(VLOOKUP(I6008,ES0031102460685007HA0F_20250101!$D$2:$K$99000,2,FALSE),0)</f>
        <v>0</v>
      </c>
      <c r="M6008" s="23">
        <f>IFERROR(VLOOKUP(I6008,datos_para_memoria_demandas_cal!$C$2:$K$99000,4,FALSE),0)</f>
        <v>0</v>
      </c>
      <c r="N6008" s="21">
        <f t="shared" si="560"/>
        <v>0</v>
      </c>
      <c r="O6008" s="22">
        <f t="shared" si="561"/>
        <v>0</v>
      </c>
      <c r="P6008" s="22">
        <f t="shared" si="562"/>
        <v>0</v>
      </c>
      <c r="Q6008" s="23">
        <f t="shared" si="563"/>
        <v>0</v>
      </c>
    </row>
    <row r="6009" spans="8:17" x14ac:dyDescent="0.25">
      <c r="H6009" s="11" t="str">
        <f t="shared" si="564"/>
        <v/>
      </c>
      <c r="I6009" s="9" t="str">
        <f t="shared" si="559"/>
        <v/>
      </c>
      <c r="J6009" s="21">
        <f>IFERROR(VLOOKUP(I6009,datos_para_memoria_demandas_cal!$C$2:$K$99000,2,FALSE),0)</f>
        <v>0</v>
      </c>
      <c r="K6009" s="22">
        <f>IFERROR(VLOOKUP(I6009,datos_para_memoria_demandas_cal!$C$2:$K$99000,3,FALSE),0)</f>
        <v>0</v>
      </c>
      <c r="L6009" s="22">
        <f>IFERROR(VLOOKUP(I6009,ES0031102460685007HA0F_20250101!$D$2:$K$99000,2,FALSE),0)</f>
        <v>0</v>
      </c>
      <c r="M6009" s="23">
        <f>IFERROR(VLOOKUP(I6009,datos_para_memoria_demandas_cal!$C$2:$K$99000,4,FALSE),0)</f>
        <v>0</v>
      </c>
      <c r="N6009" s="21">
        <f t="shared" si="560"/>
        <v>0</v>
      </c>
      <c r="O6009" s="22">
        <f t="shared" si="561"/>
        <v>0</v>
      </c>
      <c r="P6009" s="22">
        <f t="shared" si="562"/>
        <v>0</v>
      </c>
      <c r="Q6009" s="23">
        <f t="shared" si="563"/>
        <v>0</v>
      </c>
    </row>
    <row r="6010" spans="8:17" x14ac:dyDescent="0.25">
      <c r="H6010" s="11" t="str">
        <f t="shared" si="564"/>
        <v/>
      </c>
      <c r="I6010" s="9" t="str">
        <f t="shared" si="559"/>
        <v/>
      </c>
      <c r="J6010" s="21">
        <f>IFERROR(VLOOKUP(I6010,datos_para_memoria_demandas_cal!$C$2:$K$99000,2,FALSE),0)</f>
        <v>0</v>
      </c>
      <c r="K6010" s="22">
        <f>IFERROR(VLOOKUP(I6010,datos_para_memoria_demandas_cal!$C$2:$K$99000,3,FALSE),0)</f>
        <v>0</v>
      </c>
      <c r="L6010" s="22">
        <f>IFERROR(VLOOKUP(I6010,ES0031102460685007HA0F_20250101!$D$2:$K$99000,2,FALSE),0)</f>
        <v>0</v>
      </c>
      <c r="M6010" s="23">
        <f>IFERROR(VLOOKUP(I6010,datos_para_memoria_demandas_cal!$C$2:$K$99000,4,FALSE),0)</f>
        <v>0</v>
      </c>
      <c r="N6010" s="21">
        <f t="shared" si="560"/>
        <v>0</v>
      </c>
      <c r="O6010" s="22">
        <f t="shared" si="561"/>
        <v>0</v>
      </c>
      <c r="P6010" s="22">
        <f t="shared" si="562"/>
        <v>0</v>
      </c>
      <c r="Q6010" s="23">
        <f t="shared" si="563"/>
        <v>0</v>
      </c>
    </row>
    <row r="6011" spans="8:17" x14ac:dyDescent="0.25">
      <c r="H6011" s="11" t="str">
        <f t="shared" si="564"/>
        <v/>
      </c>
      <c r="I6011" s="9" t="str">
        <f t="shared" si="559"/>
        <v/>
      </c>
      <c r="J6011" s="21">
        <f>IFERROR(VLOOKUP(I6011,datos_para_memoria_demandas_cal!$C$2:$K$99000,2,FALSE),0)</f>
        <v>0</v>
      </c>
      <c r="K6011" s="22">
        <f>IFERROR(VLOOKUP(I6011,datos_para_memoria_demandas_cal!$C$2:$K$99000,3,FALSE),0)</f>
        <v>0</v>
      </c>
      <c r="L6011" s="22">
        <f>IFERROR(VLOOKUP(I6011,ES0031102460685007HA0F_20250101!$D$2:$K$99000,2,FALSE),0)</f>
        <v>0</v>
      </c>
      <c r="M6011" s="23">
        <f>IFERROR(VLOOKUP(I6011,datos_para_memoria_demandas_cal!$C$2:$K$99000,4,FALSE),0)</f>
        <v>0</v>
      </c>
      <c r="N6011" s="21">
        <f t="shared" si="560"/>
        <v>0</v>
      </c>
      <c r="O6011" s="22">
        <f t="shared" si="561"/>
        <v>0</v>
      </c>
      <c r="P6011" s="22">
        <f t="shared" si="562"/>
        <v>0</v>
      </c>
      <c r="Q6011" s="23">
        <f t="shared" si="563"/>
        <v>0</v>
      </c>
    </row>
    <row r="6012" spans="8:17" x14ac:dyDescent="0.25">
      <c r="H6012" s="11" t="str">
        <f t="shared" si="564"/>
        <v/>
      </c>
      <c r="I6012" s="9" t="str">
        <f t="shared" si="559"/>
        <v/>
      </c>
      <c r="J6012" s="21">
        <f>IFERROR(VLOOKUP(I6012,datos_para_memoria_demandas_cal!$C$2:$K$99000,2,FALSE),0)</f>
        <v>0</v>
      </c>
      <c r="K6012" s="22">
        <f>IFERROR(VLOOKUP(I6012,datos_para_memoria_demandas_cal!$C$2:$K$99000,3,FALSE),0)</f>
        <v>0</v>
      </c>
      <c r="L6012" s="22">
        <f>IFERROR(VLOOKUP(I6012,ES0031102460685007HA0F_20250101!$D$2:$K$99000,2,FALSE),0)</f>
        <v>0</v>
      </c>
      <c r="M6012" s="23">
        <f>IFERROR(VLOOKUP(I6012,datos_para_memoria_demandas_cal!$C$2:$K$99000,4,FALSE),0)</f>
        <v>0</v>
      </c>
      <c r="N6012" s="21">
        <f t="shared" si="560"/>
        <v>0</v>
      </c>
      <c r="O6012" s="22">
        <f t="shared" si="561"/>
        <v>0</v>
      </c>
      <c r="P6012" s="22">
        <f t="shared" si="562"/>
        <v>0</v>
      </c>
      <c r="Q6012" s="23">
        <f t="shared" si="563"/>
        <v>0</v>
      </c>
    </row>
    <row r="6013" spans="8:17" x14ac:dyDescent="0.25">
      <c r="H6013" s="11" t="str">
        <f t="shared" si="564"/>
        <v/>
      </c>
      <c r="I6013" s="9" t="str">
        <f t="shared" si="559"/>
        <v/>
      </c>
      <c r="J6013" s="21">
        <f>IFERROR(VLOOKUP(I6013,datos_para_memoria_demandas_cal!$C$2:$K$99000,2,FALSE),0)</f>
        <v>0</v>
      </c>
      <c r="K6013" s="22">
        <f>IFERROR(VLOOKUP(I6013,datos_para_memoria_demandas_cal!$C$2:$K$99000,3,FALSE),0)</f>
        <v>0</v>
      </c>
      <c r="L6013" s="22">
        <f>IFERROR(VLOOKUP(I6013,ES0031102460685007HA0F_20250101!$D$2:$K$99000,2,FALSE),0)</f>
        <v>0</v>
      </c>
      <c r="M6013" s="23">
        <f>IFERROR(VLOOKUP(I6013,datos_para_memoria_demandas_cal!$C$2:$K$99000,4,FALSE),0)</f>
        <v>0</v>
      </c>
      <c r="N6013" s="21">
        <f t="shared" si="560"/>
        <v>0</v>
      </c>
      <c r="O6013" s="22">
        <f t="shared" si="561"/>
        <v>0</v>
      </c>
      <c r="P6013" s="22">
        <f t="shared" si="562"/>
        <v>0</v>
      </c>
      <c r="Q6013" s="23">
        <f t="shared" si="563"/>
        <v>0</v>
      </c>
    </row>
    <row r="6014" spans="8:17" x14ac:dyDescent="0.25">
      <c r="H6014" s="11" t="str">
        <f t="shared" si="564"/>
        <v/>
      </c>
      <c r="I6014" s="9" t="str">
        <f t="shared" si="559"/>
        <v/>
      </c>
      <c r="J6014" s="21">
        <f>IFERROR(VLOOKUP(I6014,datos_para_memoria_demandas_cal!$C$2:$K$99000,2,FALSE),0)</f>
        <v>0</v>
      </c>
      <c r="K6014" s="22">
        <f>IFERROR(VLOOKUP(I6014,datos_para_memoria_demandas_cal!$C$2:$K$99000,3,FALSE),0)</f>
        <v>0</v>
      </c>
      <c r="L6014" s="22">
        <f>IFERROR(VLOOKUP(I6014,ES0031102460685007HA0F_20250101!$D$2:$K$99000,2,FALSE),0)</f>
        <v>0</v>
      </c>
      <c r="M6014" s="23">
        <f>IFERROR(VLOOKUP(I6014,datos_para_memoria_demandas_cal!$C$2:$K$99000,4,FALSE),0)</f>
        <v>0</v>
      </c>
      <c r="N6014" s="21">
        <f t="shared" si="560"/>
        <v>0</v>
      </c>
      <c r="O6014" s="22">
        <f t="shared" si="561"/>
        <v>0</v>
      </c>
      <c r="P6014" s="22">
        <f t="shared" si="562"/>
        <v>0</v>
      </c>
      <c r="Q6014" s="23">
        <f t="shared" si="563"/>
        <v>0</v>
      </c>
    </row>
    <row r="6015" spans="8:17" x14ac:dyDescent="0.25">
      <c r="H6015" s="11" t="str">
        <f t="shared" si="564"/>
        <v/>
      </c>
      <c r="I6015" s="9" t="str">
        <f t="shared" si="559"/>
        <v/>
      </c>
      <c r="J6015" s="21">
        <f>IFERROR(VLOOKUP(I6015,datos_para_memoria_demandas_cal!$C$2:$K$99000,2,FALSE),0)</f>
        <v>0</v>
      </c>
      <c r="K6015" s="22">
        <f>IFERROR(VLOOKUP(I6015,datos_para_memoria_demandas_cal!$C$2:$K$99000,3,FALSE),0)</f>
        <v>0</v>
      </c>
      <c r="L6015" s="22">
        <f>IFERROR(VLOOKUP(I6015,ES0031102460685007HA0F_20250101!$D$2:$K$99000,2,FALSE),0)</f>
        <v>0</v>
      </c>
      <c r="M6015" s="23">
        <f>IFERROR(VLOOKUP(I6015,datos_para_memoria_demandas_cal!$C$2:$K$99000,4,FALSE),0)</f>
        <v>0</v>
      </c>
      <c r="N6015" s="21">
        <f t="shared" si="560"/>
        <v>0</v>
      </c>
      <c r="O6015" s="22">
        <f t="shared" si="561"/>
        <v>0</v>
      </c>
      <c r="P6015" s="22">
        <f t="shared" si="562"/>
        <v>0</v>
      </c>
      <c r="Q6015" s="23">
        <f t="shared" si="563"/>
        <v>0</v>
      </c>
    </row>
    <row r="6016" spans="8:17" x14ac:dyDescent="0.25">
      <c r="H6016" s="11" t="str">
        <f t="shared" si="564"/>
        <v/>
      </c>
      <c r="I6016" s="9" t="str">
        <f t="shared" si="559"/>
        <v/>
      </c>
      <c r="J6016" s="21">
        <f>IFERROR(VLOOKUP(I6016,datos_para_memoria_demandas_cal!$C$2:$K$99000,2,FALSE),0)</f>
        <v>0</v>
      </c>
      <c r="K6016" s="22">
        <f>IFERROR(VLOOKUP(I6016,datos_para_memoria_demandas_cal!$C$2:$K$99000,3,FALSE),0)</f>
        <v>0</v>
      </c>
      <c r="L6016" s="22">
        <f>IFERROR(VLOOKUP(I6016,ES0031102460685007HA0F_20250101!$D$2:$K$99000,2,FALSE),0)</f>
        <v>0</v>
      </c>
      <c r="M6016" s="23">
        <f>IFERROR(VLOOKUP(I6016,datos_para_memoria_demandas_cal!$C$2:$K$99000,4,FALSE),0)</f>
        <v>0</v>
      </c>
      <c r="N6016" s="21">
        <f t="shared" si="560"/>
        <v>0</v>
      </c>
      <c r="O6016" s="22">
        <f t="shared" si="561"/>
        <v>0</v>
      </c>
      <c r="P6016" s="22">
        <f t="shared" si="562"/>
        <v>0</v>
      </c>
      <c r="Q6016" s="23">
        <f t="shared" si="563"/>
        <v>0</v>
      </c>
    </row>
    <row r="6017" spans="8:17" x14ac:dyDescent="0.25">
      <c r="H6017" s="11" t="str">
        <f t="shared" si="564"/>
        <v/>
      </c>
      <c r="I6017" s="9" t="str">
        <f t="shared" si="559"/>
        <v/>
      </c>
      <c r="J6017" s="21">
        <f>IFERROR(VLOOKUP(I6017,datos_para_memoria_demandas_cal!$C$2:$K$99000,2,FALSE),0)</f>
        <v>0</v>
      </c>
      <c r="K6017" s="22">
        <f>IFERROR(VLOOKUP(I6017,datos_para_memoria_demandas_cal!$C$2:$K$99000,3,FALSE),0)</f>
        <v>0</v>
      </c>
      <c r="L6017" s="22">
        <f>IFERROR(VLOOKUP(I6017,ES0031102460685007HA0F_20250101!$D$2:$K$99000,2,FALSE),0)</f>
        <v>0</v>
      </c>
      <c r="M6017" s="23">
        <f>IFERROR(VLOOKUP(I6017,datos_para_memoria_demandas_cal!$C$2:$K$99000,4,FALSE),0)</f>
        <v>0</v>
      </c>
      <c r="N6017" s="21">
        <f t="shared" si="560"/>
        <v>0</v>
      </c>
      <c r="O6017" s="22">
        <f t="shared" si="561"/>
        <v>0</v>
      </c>
      <c r="P6017" s="22">
        <f t="shared" si="562"/>
        <v>0</v>
      </c>
      <c r="Q6017" s="23">
        <f t="shared" si="563"/>
        <v>0</v>
      </c>
    </row>
    <row r="6018" spans="8:17" x14ac:dyDescent="0.25">
      <c r="H6018" s="11" t="str">
        <f t="shared" si="564"/>
        <v/>
      </c>
      <c r="I6018" s="9" t="str">
        <f t="shared" si="559"/>
        <v/>
      </c>
      <c r="J6018" s="21">
        <f>IFERROR(VLOOKUP(I6018,datos_para_memoria_demandas_cal!$C$2:$K$99000,2,FALSE),0)</f>
        <v>0</v>
      </c>
      <c r="K6018" s="22">
        <f>IFERROR(VLOOKUP(I6018,datos_para_memoria_demandas_cal!$C$2:$K$99000,3,FALSE),0)</f>
        <v>0</v>
      </c>
      <c r="L6018" s="22">
        <f>IFERROR(VLOOKUP(I6018,ES0031102460685007HA0F_20250101!$D$2:$K$99000,2,FALSE),0)</f>
        <v>0</v>
      </c>
      <c r="M6018" s="23">
        <f>IFERROR(VLOOKUP(I6018,datos_para_memoria_demandas_cal!$C$2:$K$99000,4,FALSE),0)</f>
        <v>0</v>
      </c>
      <c r="N6018" s="21">
        <f t="shared" si="560"/>
        <v>0</v>
      </c>
      <c r="O6018" s="22">
        <f t="shared" si="561"/>
        <v>0</v>
      </c>
      <c r="P6018" s="22">
        <f t="shared" si="562"/>
        <v>0</v>
      </c>
      <c r="Q6018" s="23">
        <f t="shared" si="563"/>
        <v>0</v>
      </c>
    </row>
    <row r="6019" spans="8:17" x14ac:dyDescent="0.25">
      <c r="H6019" s="11" t="str">
        <f t="shared" si="564"/>
        <v/>
      </c>
      <c r="I6019" s="9" t="str">
        <f t="shared" si="559"/>
        <v/>
      </c>
      <c r="J6019" s="21">
        <f>IFERROR(VLOOKUP(I6019,datos_para_memoria_demandas_cal!$C$2:$K$99000,2,FALSE),0)</f>
        <v>0</v>
      </c>
      <c r="K6019" s="22">
        <f>IFERROR(VLOOKUP(I6019,datos_para_memoria_demandas_cal!$C$2:$K$99000,3,FALSE),0)</f>
        <v>0</v>
      </c>
      <c r="L6019" s="22">
        <f>IFERROR(VLOOKUP(I6019,ES0031102460685007HA0F_20250101!$D$2:$K$99000,2,FALSE),0)</f>
        <v>0</v>
      </c>
      <c r="M6019" s="23">
        <f>IFERROR(VLOOKUP(I6019,datos_para_memoria_demandas_cal!$C$2:$K$99000,4,FALSE),0)</f>
        <v>0</v>
      </c>
      <c r="N6019" s="21">
        <f t="shared" si="560"/>
        <v>0</v>
      </c>
      <c r="O6019" s="22">
        <f t="shared" si="561"/>
        <v>0</v>
      </c>
      <c r="P6019" s="22">
        <f t="shared" si="562"/>
        <v>0</v>
      </c>
      <c r="Q6019" s="23">
        <f t="shared" si="563"/>
        <v>0</v>
      </c>
    </row>
    <row r="6020" spans="8:17" x14ac:dyDescent="0.25">
      <c r="H6020" s="11" t="str">
        <f t="shared" si="564"/>
        <v/>
      </c>
      <c r="I6020" s="9" t="str">
        <f t="shared" si="559"/>
        <v/>
      </c>
      <c r="J6020" s="21">
        <f>IFERROR(VLOOKUP(I6020,datos_para_memoria_demandas_cal!$C$2:$K$99000,2,FALSE),0)</f>
        <v>0</v>
      </c>
      <c r="K6020" s="22">
        <f>IFERROR(VLOOKUP(I6020,datos_para_memoria_demandas_cal!$C$2:$K$99000,3,FALSE),0)</f>
        <v>0</v>
      </c>
      <c r="L6020" s="22">
        <f>IFERROR(VLOOKUP(I6020,ES0031102460685007HA0F_20250101!$D$2:$K$99000,2,FALSE),0)</f>
        <v>0</v>
      </c>
      <c r="M6020" s="23">
        <f>IFERROR(VLOOKUP(I6020,datos_para_memoria_demandas_cal!$C$2:$K$99000,4,FALSE),0)</f>
        <v>0</v>
      </c>
      <c r="N6020" s="21">
        <f t="shared" si="560"/>
        <v>0</v>
      </c>
      <c r="O6020" s="22">
        <f t="shared" si="561"/>
        <v>0</v>
      </c>
      <c r="P6020" s="22">
        <f t="shared" si="562"/>
        <v>0</v>
      </c>
      <c r="Q6020" s="23">
        <f t="shared" si="563"/>
        <v>0</v>
      </c>
    </row>
    <row r="6021" spans="8:17" x14ac:dyDescent="0.25">
      <c r="H6021" s="11" t="str">
        <f t="shared" si="564"/>
        <v/>
      </c>
      <c r="I6021" s="9" t="str">
        <f t="shared" ref="I6021:I6084" si="565">TEXT(H6021,"000000,000000")</f>
        <v/>
      </c>
      <c r="J6021" s="21">
        <f>IFERROR(VLOOKUP(I6021,datos_para_memoria_demandas_cal!$C$2:$K$99000,2,FALSE),0)</f>
        <v>0</v>
      </c>
      <c r="K6021" s="22">
        <f>IFERROR(VLOOKUP(I6021,datos_para_memoria_demandas_cal!$C$2:$K$99000,3,FALSE),0)</f>
        <v>0</v>
      </c>
      <c r="L6021" s="22">
        <f>IFERROR(VLOOKUP(I6021,ES0031102460685007HA0F_20250101!$D$2:$K$99000,2,FALSE),0)</f>
        <v>0</v>
      </c>
      <c r="M6021" s="23">
        <f>IFERROR(VLOOKUP(I6021,datos_para_memoria_demandas_cal!$C$2:$K$99000,4,FALSE),0)</f>
        <v>0</v>
      </c>
      <c r="N6021" s="21">
        <f t="shared" ref="N6021:N6084" si="566">J6021*K6021</f>
        <v>0</v>
      </c>
      <c r="O6021" s="22">
        <f t="shared" ref="O6021:O6084" si="567">J6021*L6021</f>
        <v>0</v>
      </c>
      <c r="P6021" s="22">
        <f t="shared" ref="P6021:P6084" si="568">J6021*(IF(K6021+M6021&gt;0,K6021+M6021,0))</f>
        <v>0</v>
      </c>
      <c r="Q6021" s="23">
        <f t="shared" ref="Q6021:Q6084" si="569">J6021*(IF(L6021+M6021&gt;0,L6021+M6021,0))</f>
        <v>0</v>
      </c>
    </row>
    <row r="6022" spans="8:17" x14ac:dyDescent="0.25">
      <c r="H6022" s="11" t="str">
        <f t="shared" ref="H6022:H6085" si="570">IFERROR(IF(H6021+1/24&lt;=$F$5,H6021+1/24,""),"")</f>
        <v/>
      </c>
      <c r="I6022" s="9" t="str">
        <f t="shared" si="565"/>
        <v/>
      </c>
      <c r="J6022" s="21">
        <f>IFERROR(VLOOKUP(I6022,datos_para_memoria_demandas_cal!$C$2:$K$99000,2,FALSE),0)</f>
        <v>0</v>
      </c>
      <c r="K6022" s="22">
        <f>IFERROR(VLOOKUP(I6022,datos_para_memoria_demandas_cal!$C$2:$K$99000,3,FALSE),0)</f>
        <v>0</v>
      </c>
      <c r="L6022" s="22">
        <f>IFERROR(VLOOKUP(I6022,ES0031102460685007HA0F_20250101!$D$2:$K$99000,2,FALSE),0)</f>
        <v>0</v>
      </c>
      <c r="M6022" s="23">
        <f>IFERROR(VLOOKUP(I6022,datos_para_memoria_demandas_cal!$C$2:$K$99000,4,FALSE),0)</f>
        <v>0</v>
      </c>
      <c r="N6022" s="21">
        <f t="shared" si="566"/>
        <v>0</v>
      </c>
      <c r="O6022" s="22">
        <f t="shared" si="567"/>
        <v>0</v>
      </c>
      <c r="P6022" s="22">
        <f t="shared" si="568"/>
        <v>0</v>
      </c>
      <c r="Q6022" s="23">
        <f t="shared" si="569"/>
        <v>0</v>
      </c>
    </row>
    <row r="6023" spans="8:17" x14ac:dyDescent="0.25">
      <c r="H6023" s="11" t="str">
        <f t="shared" si="570"/>
        <v/>
      </c>
      <c r="I6023" s="9" t="str">
        <f t="shared" si="565"/>
        <v/>
      </c>
      <c r="J6023" s="21">
        <f>IFERROR(VLOOKUP(I6023,datos_para_memoria_demandas_cal!$C$2:$K$99000,2,FALSE),0)</f>
        <v>0</v>
      </c>
      <c r="K6023" s="22">
        <f>IFERROR(VLOOKUP(I6023,datos_para_memoria_demandas_cal!$C$2:$K$99000,3,FALSE),0)</f>
        <v>0</v>
      </c>
      <c r="L6023" s="22">
        <f>IFERROR(VLOOKUP(I6023,ES0031102460685007HA0F_20250101!$D$2:$K$99000,2,FALSE),0)</f>
        <v>0</v>
      </c>
      <c r="M6023" s="23">
        <f>IFERROR(VLOOKUP(I6023,datos_para_memoria_demandas_cal!$C$2:$K$99000,4,FALSE),0)</f>
        <v>0</v>
      </c>
      <c r="N6023" s="21">
        <f t="shared" si="566"/>
        <v>0</v>
      </c>
      <c r="O6023" s="22">
        <f t="shared" si="567"/>
        <v>0</v>
      </c>
      <c r="P6023" s="22">
        <f t="shared" si="568"/>
        <v>0</v>
      </c>
      <c r="Q6023" s="23">
        <f t="shared" si="569"/>
        <v>0</v>
      </c>
    </row>
    <row r="6024" spans="8:17" x14ac:dyDescent="0.25">
      <c r="H6024" s="11" t="str">
        <f t="shared" si="570"/>
        <v/>
      </c>
      <c r="I6024" s="9" t="str">
        <f t="shared" si="565"/>
        <v/>
      </c>
      <c r="J6024" s="21">
        <f>IFERROR(VLOOKUP(I6024,datos_para_memoria_demandas_cal!$C$2:$K$99000,2,FALSE),0)</f>
        <v>0</v>
      </c>
      <c r="K6024" s="22">
        <f>IFERROR(VLOOKUP(I6024,datos_para_memoria_demandas_cal!$C$2:$K$99000,3,FALSE),0)</f>
        <v>0</v>
      </c>
      <c r="L6024" s="22">
        <f>IFERROR(VLOOKUP(I6024,ES0031102460685007HA0F_20250101!$D$2:$K$99000,2,FALSE),0)</f>
        <v>0</v>
      </c>
      <c r="M6024" s="23">
        <f>IFERROR(VLOOKUP(I6024,datos_para_memoria_demandas_cal!$C$2:$K$99000,4,FALSE),0)</f>
        <v>0</v>
      </c>
      <c r="N6024" s="21">
        <f t="shared" si="566"/>
        <v>0</v>
      </c>
      <c r="O6024" s="22">
        <f t="shared" si="567"/>
        <v>0</v>
      </c>
      <c r="P6024" s="22">
        <f t="shared" si="568"/>
        <v>0</v>
      </c>
      <c r="Q6024" s="23">
        <f t="shared" si="569"/>
        <v>0</v>
      </c>
    </row>
    <row r="6025" spans="8:17" x14ac:dyDescent="0.25">
      <c r="H6025" s="11" t="str">
        <f t="shared" si="570"/>
        <v/>
      </c>
      <c r="I6025" s="9" t="str">
        <f t="shared" si="565"/>
        <v/>
      </c>
      <c r="J6025" s="21">
        <f>IFERROR(VLOOKUP(I6025,datos_para_memoria_demandas_cal!$C$2:$K$99000,2,FALSE),0)</f>
        <v>0</v>
      </c>
      <c r="K6025" s="22">
        <f>IFERROR(VLOOKUP(I6025,datos_para_memoria_demandas_cal!$C$2:$K$99000,3,FALSE),0)</f>
        <v>0</v>
      </c>
      <c r="L6025" s="22">
        <f>IFERROR(VLOOKUP(I6025,ES0031102460685007HA0F_20250101!$D$2:$K$99000,2,FALSE),0)</f>
        <v>0</v>
      </c>
      <c r="M6025" s="23">
        <f>IFERROR(VLOOKUP(I6025,datos_para_memoria_demandas_cal!$C$2:$K$99000,4,FALSE),0)</f>
        <v>0</v>
      </c>
      <c r="N6025" s="21">
        <f t="shared" si="566"/>
        <v>0</v>
      </c>
      <c r="O6025" s="22">
        <f t="shared" si="567"/>
        <v>0</v>
      </c>
      <c r="P6025" s="22">
        <f t="shared" si="568"/>
        <v>0</v>
      </c>
      <c r="Q6025" s="23">
        <f t="shared" si="569"/>
        <v>0</v>
      </c>
    </row>
    <row r="6026" spans="8:17" x14ac:dyDescent="0.25">
      <c r="H6026" s="11" t="str">
        <f t="shared" si="570"/>
        <v/>
      </c>
      <c r="I6026" s="9" t="str">
        <f t="shared" si="565"/>
        <v/>
      </c>
      <c r="J6026" s="21">
        <f>IFERROR(VLOOKUP(I6026,datos_para_memoria_demandas_cal!$C$2:$K$99000,2,FALSE),0)</f>
        <v>0</v>
      </c>
      <c r="K6026" s="22">
        <f>IFERROR(VLOOKUP(I6026,datos_para_memoria_demandas_cal!$C$2:$K$99000,3,FALSE),0)</f>
        <v>0</v>
      </c>
      <c r="L6026" s="22">
        <f>IFERROR(VLOOKUP(I6026,ES0031102460685007HA0F_20250101!$D$2:$K$99000,2,FALSE),0)</f>
        <v>0</v>
      </c>
      <c r="M6026" s="23">
        <f>IFERROR(VLOOKUP(I6026,datos_para_memoria_demandas_cal!$C$2:$K$99000,4,FALSE),0)</f>
        <v>0</v>
      </c>
      <c r="N6026" s="21">
        <f t="shared" si="566"/>
        <v>0</v>
      </c>
      <c r="O6026" s="22">
        <f t="shared" si="567"/>
        <v>0</v>
      </c>
      <c r="P6026" s="22">
        <f t="shared" si="568"/>
        <v>0</v>
      </c>
      <c r="Q6026" s="23">
        <f t="shared" si="569"/>
        <v>0</v>
      </c>
    </row>
    <row r="6027" spans="8:17" x14ac:dyDescent="0.25">
      <c r="H6027" s="11" t="str">
        <f t="shared" si="570"/>
        <v/>
      </c>
      <c r="I6027" s="9" t="str">
        <f t="shared" si="565"/>
        <v/>
      </c>
      <c r="J6027" s="21">
        <f>IFERROR(VLOOKUP(I6027,datos_para_memoria_demandas_cal!$C$2:$K$99000,2,FALSE),0)</f>
        <v>0</v>
      </c>
      <c r="K6027" s="22">
        <f>IFERROR(VLOOKUP(I6027,datos_para_memoria_demandas_cal!$C$2:$K$99000,3,FALSE),0)</f>
        <v>0</v>
      </c>
      <c r="L6027" s="22">
        <f>IFERROR(VLOOKUP(I6027,ES0031102460685007HA0F_20250101!$D$2:$K$99000,2,FALSE),0)</f>
        <v>0</v>
      </c>
      <c r="M6027" s="23">
        <f>IFERROR(VLOOKUP(I6027,datos_para_memoria_demandas_cal!$C$2:$K$99000,4,FALSE),0)</f>
        <v>0</v>
      </c>
      <c r="N6027" s="21">
        <f t="shared" si="566"/>
        <v>0</v>
      </c>
      <c r="O6027" s="22">
        <f t="shared" si="567"/>
        <v>0</v>
      </c>
      <c r="P6027" s="22">
        <f t="shared" si="568"/>
        <v>0</v>
      </c>
      <c r="Q6027" s="23">
        <f t="shared" si="569"/>
        <v>0</v>
      </c>
    </row>
    <row r="6028" spans="8:17" x14ac:dyDescent="0.25">
      <c r="H6028" s="11" t="str">
        <f t="shared" si="570"/>
        <v/>
      </c>
      <c r="I6028" s="9" t="str">
        <f t="shared" si="565"/>
        <v/>
      </c>
      <c r="J6028" s="21">
        <f>IFERROR(VLOOKUP(I6028,datos_para_memoria_demandas_cal!$C$2:$K$99000,2,FALSE),0)</f>
        <v>0</v>
      </c>
      <c r="K6028" s="22">
        <f>IFERROR(VLOOKUP(I6028,datos_para_memoria_demandas_cal!$C$2:$K$99000,3,FALSE),0)</f>
        <v>0</v>
      </c>
      <c r="L6028" s="22">
        <f>IFERROR(VLOOKUP(I6028,ES0031102460685007HA0F_20250101!$D$2:$K$99000,2,FALSE),0)</f>
        <v>0</v>
      </c>
      <c r="M6028" s="23">
        <f>IFERROR(VLOOKUP(I6028,datos_para_memoria_demandas_cal!$C$2:$K$99000,4,FALSE),0)</f>
        <v>0</v>
      </c>
      <c r="N6028" s="21">
        <f t="shared" si="566"/>
        <v>0</v>
      </c>
      <c r="O6028" s="22">
        <f t="shared" si="567"/>
        <v>0</v>
      </c>
      <c r="P6028" s="22">
        <f t="shared" si="568"/>
        <v>0</v>
      </c>
      <c r="Q6028" s="23">
        <f t="shared" si="569"/>
        <v>0</v>
      </c>
    </row>
    <row r="6029" spans="8:17" x14ac:dyDescent="0.25">
      <c r="H6029" s="11" t="str">
        <f t="shared" si="570"/>
        <v/>
      </c>
      <c r="I6029" s="9" t="str">
        <f t="shared" si="565"/>
        <v/>
      </c>
      <c r="J6029" s="21">
        <f>IFERROR(VLOOKUP(I6029,datos_para_memoria_demandas_cal!$C$2:$K$99000,2,FALSE),0)</f>
        <v>0</v>
      </c>
      <c r="K6029" s="22">
        <f>IFERROR(VLOOKUP(I6029,datos_para_memoria_demandas_cal!$C$2:$K$99000,3,FALSE),0)</f>
        <v>0</v>
      </c>
      <c r="L6029" s="22">
        <f>IFERROR(VLOOKUP(I6029,ES0031102460685007HA0F_20250101!$D$2:$K$99000,2,FALSE),0)</f>
        <v>0</v>
      </c>
      <c r="M6029" s="23">
        <f>IFERROR(VLOOKUP(I6029,datos_para_memoria_demandas_cal!$C$2:$K$99000,4,FALSE),0)</f>
        <v>0</v>
      </c>
      <c r="N6029" s="21">
        <f t="shared" si="566"/>
        <v>0</v>
      </c>
      <c r="O6029" s="22">
        <f t="shared" si="567"/>
        <v>0</v>
      </c>
      <c r="P6029" s="22">
        <f t="shared" si="568"/>
        <v>0</v>
      </c>
      <c r="Q6029" s="23">
        <f t="shared" si="569"/>
        <v>0</v>
      </c>
    </row>
    <row r="6030" spans="8:17" x14ac:dyDescent="0.25">
      <c r="H6030" s="11" t="str">
        <f t="shared" si="570"/>
        <v/>
      </c>
      <c r="I6030" s="9" t="str">
        <f t="shared" si="565"/>
        <v/>
      </c>
      <c r="J6030" s="21">
        <f>IFERROR(VLOOKUP(I6030,datos_para_memoria_demandas_cal!$C$2:$K$99000,2,FALSE),0)</f>
        <v>0</v>
      </c>
      <c r="K6030" s="22">
        <f>IFERROR(VLOOKUP(I6030,datos_para_memoria_demandas_cal!$C$2:$K$99000,3,FALSE),0)</f>
        <v>0</v>
      </c>
      <c r="L6030" s="22">
        <f>IFERROR(VLOOKUP(I6030,ES0031102460685007HA0F_20250101!$D$2:$K$99000,2,FALSE),0)</f>
        <v>0</v>
      </c>
      <c r="M6030" s="23">
        <f>IFERROR(VLOOKUP(I6030,datos_para_memoria_demandas_cal!$C$2:$K$99000,4,FALSE),0)</f>
        <v>0</v>
      </c>
      <c r="N6030" s="21">
        <f t="shared" si="566"/>
        <v>0</v>
      </c>
      <c r="O6030" s="22">
        <f t="shared" si="567"/>
        <v>0</v>
      </c>
      <c r="P6030" s="22">
        <f t="shared" si="568"/>
        <v>0</v>
      </c>
      <c r="Q6030" s="23">
        <f t="shared" si="569"/>
        <v>0</v>
      </c>
    </row>
    <row r="6031" spans="8:17" x14ac:dyDescent="0.25">
      <c r="H6031" s="11" t="str">
        <f t="shared" si="570"/>
        <v/>
      </c>
      <c r="I6031" s="9" t="str">
        <f t="shared" si="565"/>
        <v/>
      </c>
      <c r="J6031" s="21">
        <f>IFERROR(VLOOKUP(I6031,datos_para_memoria_demandas_cal!$C$2:$K$99000,2,FALSE),0)</f>
        <v>0</v>
      </c>
      <c r="K6031" s="22">
        <f>IFERROR(VLOOKUP(I6031,datos_para_memoria_demandas_cal!$C$2:$K$99000,3,FALSE),0)</f>
        <v>0</v>
      </c>
      <c r="L6031" s="22">
        <f>IFERROR(VLOOKUP(I6031,ES0031102460685007HA0F_20250101!$D$2:$K$99000,2,FALSE),0)</f>
        <v>0</v>
      </c>
      <c r="M6031" s="23">
        <f>IFERROR(VLOOKUP(I6031,datos_para_memoria_demandas_cal!$C$2:$K$99000,4,FALSE),0)</f>
        <v>0</v>
      </c>
      <c r="N6031" s="21">
        <f t="shared" si="566"/>
        <v>0</v>
      </c>
      <c r="O6031" s="22">
        <f t="shared" si="567"/>
        <v>0</v>
      </c>
      <c r="P6031" s="22">
        <f t="shared" si="568"/>
        <v>0</v>
      </c>
      <c r="Q6031" s="23">
        <f t="shared" si="569"/>
        <v>0</v>
      </c>
    </row>
    <row r="6032" spans="8:17" x14ac:dyDescent="0.25">
      <c r="H6032" s="11" t="str">
        <f t="shared" si="570"/>
        <v/>
      </c>
      <c r="I6032" s="9" t="str">
        <f t="shared" si="565"/>
        <v/>
      </c>
      <c r="J6032" s="21">
        <f>IFERROR(VLOOKUP(I6032,datos_para_memoria_demandas_cal!$C$2:$K$99000,2,FALSE),0)</f>
        <v>0</v>
      </c>
      <c r="K6032" s="22">
        <f>IFERROR(VLOOKUP(I6032,datos_para_memoria_demandas_cal!$C$2:$K$99000,3,FALSE),0)</f>
        <v>0</v>
      </c>
      <c r="L6032" s="22">
        <f>IFERROR(VLOOKUP(I6032,ES0031102460685007HA0F_20250101!$D$2:$K$99000,2,FALSE),0)</f>
        <v>0</v>
      </c>
      <c r="M6032" s="23">
        <f>IFERROR(VLOOKUP(I6032,datos_para_memoria_demandas_cal!$C$2:$K$99000,4,FALSE),0)</f>
        <v>0</v>
      </c>
      <c r="N6032" s="21">
        <f t="shared" si="566"/>
        <v>0</v>
      </c>
      <c r="O6032" s="22">
        <f t="shared" si="567"/>
        <v>0</v>
      </c>
      <c r="P6032" s="22">
        <f t="shared" si="568"/>
        <v>0</v>
      </c>
      <c r="Q6032" s="23">
        <f t="shared" si="569"/>
        <v>0</v>
      </c>
    </row>
    <row r="6033" spans="8:17" x14ac:dyDescent="0.25">
      <c r="H6033" s="11" t="str">
        <f t="shared" si="570"/>
        <v/>
      </c>
      <c r="I6033" s="9" t="str">
        <f t="shared" si="565"/>
        <v/>
      </c>
      <c r="J6033" s="21">
        <f>IFERROR(VLOOKUP(I6033,datos_para_memoria_demandas_cal!$C$2:$K$99000,2,FALSE),0)</f>
        <v>0</v>
      </c>
      <c r="K6033" s="22">
        <f>IFERROR(VLOOKUP(I6033,datos_para_memoria_demandas_cal!$C$2:$K$99000,3,FALSE),0)</f>
        <v>0</v>
      </c>
      <c r="L6033" s="22">
        <f>IFERROR(VLOOKUP(I6033,ES0031102460685007HA0F_20250101!$D$2:$K$99000,2,FALSE),0)</f>
        <v>0</v>
      </c>
      <c r="M6033" s="23">
        <f>IFERROR(VLOOKUP(I6033,datos_para_memoria_demandas_cal!$C$2:$K$99000,4,FALSE),0)</f>
        <v>0</v>
      </c>
      <c r="N6033" s="21">
        <f t="shared" si="566"/>
        <v>0</v>
      </c>
      <c r="O6033" s="22">
        <f t="shared" si="567"/>
        <v>0</v>
      </c>
      <c r="P6033" s="22">
        <f t="shared" si="568"/>
        <v>0</v>
      </c>
      <c r="Q6033" s="23">
        <f t="shared" si="569"/>
        <v>0</v>
      </c>
    </row>
    <row r="6034" spans="8:17" x14ac:dyDescent="0.25">
      <c r="H6034" s="11" t="str">
        <f t="shared" si="570"/>
        <v/>
      </c>
      <c r="I6034" s="9" t="str">
        <f t="shared" si="565"/>
        <v/>
      </c>
      <c r="J6034" s="21">
        <f>IFERROR(VLOOKUP(I6034,datos_para_memoria_demandas_cal!$C$2:$K$99000,2,FALSE),0)</f>
        <v>0</v>
      </c>
      <c r="K6034" s="22">
        <f>IFERROR(VLOOKUP(I6034,datos_para_memoria_demandas_cal!$C$2:$K$99000,3,FALSE),0)</f>
        <v>0</v>
      </c>
      <c r="L6034" s="22">
        <f>IFERROR(VLOOKUP(I6034,ES0031102460685007HA0F_20250101!$D$2:$K$99000,2,FALSE),0)</f>
        <v>0</v>
      </c>
      <c r="M6034" s="23">
        <f>IFERROR(VLOOKUP(I6034,datos_para_memoria_demandas_cal!$C$2:$K$99000,4,FALSE),0)</f>
        <v>0</v>
      </c>
      <c r="N6034" s="21">
        <f t="shared" si="566"/>
        <v>0</v>
      </c>
      <c r="O6034" s="22">
        <f t="shared" si="567"/>
        <v>0</v>
      </c>
      <c r="P6034" s="22">
        <f t="shared" si="568"/>
        <v>0</v>
      </c>
      <c r="Q6034" s="23">
        <f t="shared" si="569"/>
        <v>0</v>
      </c>
    </row>
    <row r="6035" spans="8:17" x14ac:dyDescent="0.25">
      <c r="H6035" s="11" t="str">
        <f t="shared" si="570"/>
        <v/>
      </c>
      <c r="I6035" s="9" t="str">
        <f t="shared" si="565"/>
        <v/>
      </c>
      <c r="J6035" s="21">
        <f>IFERROR(VLOOKUP(I6035,datos_para_memoria_demandas_cal!$C$2:$K$99000,2,FALSE),0)</f>
        <v>0</v>
      </c>
      <c r="K6035" s="22">
        <f>IFERROR(VLOOKUP(I6035,datos_para_memoria_demandas_cal!$C$2:$K$99000,3,FALSE),0)</f>
        <v>0</v>
      </c>
      <c r="L6035" s="22">
        <f>IFERROR(VLOOKUP(I6035,ES0031102460685007HA0F_20250101!$D$2:$K$99000,2,FALSE),0)</f>
        <v>0</v>
      </c>
      <c r="M6035" s="23">
        <f>IFERROR(VLOOKUP(I6035,datos_para_memoria_demandas_cal!$C$2:$K$99000,4,FALSE),0)</f>
        <v>0</v>
      </c>
      <c r="N6035" s="21">
        <f t="shared" si="566"/>
        <v>0</v>
      </c>
      <c r="O6035" s="22">
        <f t="shared" si="567"/>
        <v>0</v>
      </c>
      <c r="P6035" s="22">
        <f t="shared" si="568"/>
        <v>0</v>
      </c>
      <c r="Q6035" s="23">
        <f t="shared" si="569"/>
        <v>0</v>
      </c>
    </row>
    <row r="6036" spans="8:17" x14ac:dyDescent="0.25">
      <c r="H6036" s="11" t="str">
        <f t="shared" si="570"/>
        <v/>
      </c>
      <c r="I6036" s="9" t="str">
        <f t="shared" si="565"/>
        <v/>
      </c>
      <c r="J6036" s="21">
        <f>IFERROR(VLOOKUP(I6036,datos_para_memoria_demandas_cal!$C$2:$K$99000,2,FALSE),0)</f>
        <v>0</v>
      </c>
      <c r="K6036" s="22">
        <f>IFERROR(VLOOKUP(I6036,datos_para_memoria_demandas_cal!$C$2:$K$99000,3,FALSE),0)</f>
        <v>0</v>
      </c>
      <c r="L6036" s="22">
        <f>IFERROR(VLOOKUP(I6036,ES0031102460685007HA0F_20250101!$D$2:$K$99000,2,FALSE),0)</f>
        <v>0</v>
      </c>
      <c r="M6036" s="23">
        <f>IFERROR(VLOOKUP(I6036,datos_para_memoria_demandas_cal!$C$2:$K$99000,4,FALSE),0)</f>
        <v>0</v>
      </c>
      <c r="N6036" s="21">
        <f t="shared" si="566"/>
        <v>0</v>
      </c>
      <c r="O6036" s="22">
        <f t="shared" si="567"/>
        <v>0</v>
      </c>
      <c r="P6036" s="22">
        <f t="shared" si="568"/>
        <v>0</v>
      </c>
      <c r="Q6036" s="23">
        <f t="shared" si="569"/>
        <v>0</v>
      </c>
    </row>
    <row r="6037" spans="8:17" x14ac:dyDescent="0.25">
      <c r="H6037" s="11" t="str">
        <f t="shared" si="570"/>
        <v/>
      </c>
      <c r="I6037" s="9" t="str">
        <f t="shared" si="565"/>
        <v/>
      </c>
      <c r="J6037" s="21">
        <f>IFERROR(VLOOKUP(I6037,datos_para_memoria_demandas_cal!$C$2:$K$99000,2,FALSE),0)</f>
        <v>0</v>
      </c>
      <c r="K6037" s="22">
        <f>IFERROR(VLOOKUP(I6037,datos_para_memoria_demandas_cal!$C$2:$K$99000,3,FALSE),0)</f>
        <v>0</v>
      </c>
      <c r="L6037" s="22">
        <f>IFERROR(VLOOKUP(I6037,ES0031102460685007HA0F_20250101!$D$2:$K$99000,2,FALSE),0)</f>
        <v>0</v>
      </c>
      <c r="M6037" s="23">
        <f>IFERROR(VLOOKUP(I6037,datos_para_memoria_demandas_cal!$C$2:$K$99000,4,FALSE),0)</f>
        <v>0</v>
      </c>
      <c r="N6037" s="21">
        <f t="shared" si="566"/>
        <v>0</v>
      </c>
      <c r="O6037" s="22">
        <f t="shared" si="567"/>
        <v>0</v>
      </c>
      <c r="P6037" s="22">
        <f t="shared" si="568"/>
        <v>0</v>
      </c>
      <c r="Q6037" s="23">
        <f t="shared" si="569"/>
        <v>0</v>
      </c>
    </row>
    <row r="6038" spans="8:17" x14ac:dyDescent="0.25">
      <c r="H6038" s="11" t="str">
        <f t="shared" si="570"/>
        <v/>
      </c>
      <c r="I6038" s="9" t="str">
        <f t="shared" si="565"/>
        <v/>
      </c>
      <c r="J6038" s="21">
        <f>IFERROR(VLOOKUP(I6038,datos_para_memoria_demandas_cal!$C$2:$K$99000,2,FALSE),0)</f>
        <v>0</v>
      </c>
      <c r="K6038" s="22">
        <f>IFERROR(VLOOKUP(I6038,datos_para_memoria_demandas_cal!$C$2:$K$99000,3,FALSE),0)</f>
        <v>0</v>
      </c>
      <c r="L6038" s="22">
        <f>IFERROR(VLOOKUP(I6038,ES0031102460685007HA0F_20250101!$D$2:$K$99000,2,FALSE),0)</f>
        <v>0</v>
      </c>
      <c r="M6038" s="23">
        <f>IFERROR(VLOOKUP(I6038,datos_para_memoria_demandas_cal!$C$2:$K$99000,4,FALSE),0)</f>
        <v>0</v>
      </c>
      <c r="N6038" s="21">
        <f t="shared" si="566"/>
        <v>0</v>
      </c>
      <c r="O6038" s="22">
        <f t="shared" si="567"/>
        <v>0</v>
      </c>
      <c r="P6038" s="22">
        <f t="shared" si="568"/>
        <v>0</v>
      </c>
      <c r="Q6038" s="23">
        <f t="shared" si="569"/>
        <v>0</v>
      </c>
    </row>
    <row r="6039" spans="8:17" x14ac:dyDescent="0.25">
      <c r="H6039" s="11" t="str">
        <f t="shared" si="570"/>
        <v/>
      </c>
      <c r="I6039" s="9" t="str">
        <f t="shared" si="565"/>
        <v/>
      </c>
      <c r="J6039" s="21">
        <f>IFERROR(VLOOKUP(I6039,datos_para_memoria_demandas_cal!$C$2:$K$99000,2,FALSE),0)</f>
        <v>0</v>
      </c>
      <c r="K6039" s="22">
        <f>IFERROR(VLOOKUP(I6039,datos_para_memoria_demandas_cal!$C$2:$K$99000,3,FALSE),0)</f>
        <v>0</v>
      </c>
      <c r="L6039" s="22">
        <f>IFERROR(VLOOKUP(I6039,ES0031102460685007HA0F_20250101!$D$2:$K$99000,2,FALSE),0)</f>
        <v>0</v>
      </c>
      <c r="M6039" s="23">
        <f>IFERROR(VLOOKUP(I6039,datos_para_memoria_demandas_cal!$C$2:$K$99000,4,FALSE),0)</f>
        <v>0</v>
      </c>
      <c r="N6039" s="21">
        <f t="shared" si="566"/>
        <v>0</v>
      </c>
      <c r="O6039" s="22">
        <f t="shared" si="567"/>
        <v>0</v>
      </c>
      <c r="P6039" s="22">
        <f t="shared" si="568"/>
        <v>0</v>
      </c>
      <c r="Q6039" s="23">
        <f t="shared" si="569"/>
        <v>0</v>
      </c>
    </row>
    <row r="6040" spans="8:17" x14ac:dyDescent="0.25">
      <c r="H6040" s="11" t="str">
        <f t="shared" si="570"/>
        <v/>
      </c>
      <c r="I6040" s="9" t="str">
        <f t="shared" si="565"/>
        <v/>
      </c>
      <c r="J6040" s="21">
        <f>IFERROR(VLOOKUP(I6040,datos_para_memoria_demandas_cal!$C$2:$K$99000,2,FALSE),0)</f>
        <v>0</v>
      </c>
      <c r="K6040" s="22">
        <f>IFERROR(VLOOKUP(I6040,datos_para_memoria_demandas_cal!$C$2:$K$99000,3,FALSE),0)</f>
        <v>0</v>
      </c>
      <c r="L6040" s="22">
        <f>IFERROR(VLOOKUP(I6040,ES0031102460685007HA0F_20250101!$D$2:$K$99000,2,FALSE),0)</f>
        <v>0</v>
      </c>
      <c r="M6040" s="23">
        <f>IFERROR(VLOOKUP(I6040,datos_para_memoria_demandas_cal!$C$2:$K$99000,4,FALSE),0)</f>
        <v>0</v>
      </c>
      <c r="N6040" s="21">
        <f t="shared" si="566"/>
        <v>0</v>
      </c>
      <c r="O6040" s="22">
        <f t="shared" si="567"/>
        <v>0</v>
      </c>
      <c r="P6040" s="22">
        <f t="shared" si="568"/>
        <v>0</v>
      </c>
      <c r="Q6040" s="23">
        <f t="shared" si="569"/>
        <v>0</v>
      </c>
    </row>
    <row r="6041" spans="8:17" x14ac:dyDescent="0.25">
      <c r="H6041" s="11" t="str">
        <f t="shared" si="570"/>
        <v/>
      </c>
      <c r="I6041" s="9" t="str">
        <f t="shared" si="565"/>
        <v/>
      </c>
      <c r="J6041" s="21">
        <f>IFERROR(VLOOKUP(I6041,datos_para_memoria_demandas_cal!$C$2:$K$99000,2,FALSE),0)</f>
        <v>0</v>
      </c>
      <c r="K6041" s="22">
        <f>IFERROR(VLOOKUP(I6041,datos_para_memoria_demandas_cal!$C$2:$K$99000,3,FALSE),0)</f>
        <v>0</v>
      </c>
      <c r="L6041" s="22">
        <f>IFERROR(VLOOKUP(I6041,ES0031102460685007HA0F_20250101!$D$2:$K$99000,2,FALSE),0)</f>
        <v>0</v>
      </c>
      <c r="M6041" s="23">
        <f>IFERROR(VLOOKUP(I6041,datos_para_memoria_demandas_cal!$C$2:$K$99000,4,FALSE),0)</f>
        <v>0</v>
      </c>
      <c r="N6041" s="21">
        <f t="shared" si="566"/>
        <v>0</v>
      </c>
      <c r="O6041" s="22">
        <f t="shared" si="567"/>
        <v>0</v>
      </c>
      <c r="P6041" s="22">
        <f t="shared" si="568"/>
        <v>0</v>
      </c>
      <c r="Q6041" s="23">
        <f t="shared" si="569"/>
        <v>0</v>
      </c>
    </row>
    <row r="6042" spans="8:17" x14ac:dyDescent="0.25">
      <c r="H6042" s="11" t="str">
        <f t="shared" si="570"/>
        <v/>
      </c>
      <c r="I6042" s="9" t="str">
        <f t="shared" si="565"/>
        <v/>
      </c>
      <c r="J6042" s="21">
        <f>IFERROR(VLOOKUP(I6042,datos_para_memoria_demandas_cal!$C$2:$K$99000,2,FALSE),0)</f>
        <v>0</v>
      </c>
      <c r="K6042" s="22">
        <f>IFERROR(VLOOKUP(I6042,datos_para_memoria_demandas_cal!$C$2:$K$99000,3,FALSE),0)</f>
        <v>0</v>
      </c>
      <c r="L6042" s="22">
        <f>IFERROR(VLOOKUP(I6042,ES0031102460685007HA0F_20250101!$D$2:$K$99000,2,FALSE),0)</f>
        <v>0</v>
      </c>
      <c r="M6042" s="23">
        <f>IFERROR(VLOOKUP(I6042,datos_para_memoria_demandas_cal!$C$2:$K$99000,4,FALSE),0)</f>
        <v>0</v>
      </c>
      <c r="N6042" s="21">
        <f t="shared" si="566"/>
        <v>0</v>
      </c>
      <c r="O6042" s="22">
        <f t="shared" si="567"/>
        <v>0</v>
      </c>
      <c r="P6042" s="22">
        <f t="shared" si="568"/>
        <v>0</v>
      </c>
      <c r="Q6042" s="23">
        <f t="shared" si="569"/>
        <v>0</v>
      </c>
    </row>
    <row r="6043" spans="8:17" x14ac:dyDescent="0.25">
      <c r="H6043" s="11" t="str">
        <f t="shared" si="570"/>
        <v/>
      </c>
      <c r="I6043" s="9" t="str">
        <f t="shared" si="565"/>
        <v/>
      </c>
      <c r="J6043" s="21">
        <f>IFERROR(VLOOKUP(I6043,datos_para_memoria_demandas_cal!$C$2:$K$99000,2,FALSE),0)</f>
        <v>0</v>
      </c>
      <c r="K6043" s="22">
        <f>IFERROR(VLOOKUP(I6043,datos_para_memoria_demandas_cal!$C$2:$K$99000,3,FALSE),0)</f>
        <v>0</v>
      </c>
      <c r="L6043" s="22">
        <f>IFERROR(VLOOKUP(I6043,ES0031102460685007HA0F_20250101!$D$2:$K$99000,2,FALSE),0)</f>
        <v>0</v>
      </c>
      <c r="M6043" s="23">
        <f>IFERROR(VLOOKUP(I6043,datos_para_memoria_demandas_cal!$C$2:$K$99000,4,FALSE),0)</f>
        <v>0</v>
      </c>
      <c r="N6043" s="21">
        <f t="shared" si="566"/>
        <v>0</v>
      </c>
      <c r="O6043" s="22">
        <f t="shared" si="567"/>
        <v>0</v>
      </c>
      <c r="P6043" s="22">
        <f t="shared" si="568"/>
        <v>0</v>
      </c>
      <c r="Q6043" s="23">
        <f t="shared" si="569"/>
        <v>0</v>
      </c>
    </row>
    <row r="6044" spans="8:17" x14ac:dyDescent="0.25">
      <c r="H6044" s="11" t="str">
        <f t="shared" si="570"/>
        <v/>
      </c>
      <c r="I6044" s="9" t="str">
        <f t="shared" si="565"/>
        <v/>
      </c>
      <c r="J6044" s="21">
        <f>IFERROR(VLOOKUP(I6044,datos_para_memoria_demandas_cal!$C$2:$K$99000,2,FALSE),0)</f>
        <v>0</v>
      </c>
      <c r="K6044" s="22">
        <f>IFERROR(VLOOKUP(I6044,datos_para_memoria_demandas_cal!$C$2:$K$99000,3,FALSE),0)</f>
        <v>0</v>
      </c>
      <c r="L6044" s="22">
        <f>IFERROR(VLOOKUP(I6044,ES0031102460685007HA0F_20250101!$D$2:$K$99000,2,FALSE),0)</f>
        <v>0</v>
      </c>
      <c r="M6044" s="23">
        <f>IFERROR(VLOOKUP(I6044,datos_para_memoria_demandas_cal!$C$2:$K$99000,4,FALSE),0)</f>
        <v>0</v>
      </c>
      <c r="N6044" s="21">
        <f t="shared" si="566"/>
        <v>0</v>
      </c>
      <c r="O6044" s="22">
        <f t="shared" si="567"/>
        <v>0</v>
      </c>
      <c r="P6044" s="22">
        <f t="shared" si="568"/>
        <v>0</v>
      </c>
      <c r="Q6044" s="23">
        <f t="shared" si="569"/>
        <v>0</v>
      </c>
    </row>
    <row r="6045" spans="8:17" x14ac:dyDescent="0.25">
      <c r="H6045" s="11" t="str">
        <f t="shared" si="570"/>
        <v/>
      </c>
      <c r="I6045" s="9" t="str">
        <f t="shared" si="565"/>
        <v/>
      </c>
      <c r="J6045" s="21">
        <f>IFERROR(VLOOKUP(I6045,datos_para_memoria_demandas_cal!$C$2:$K$99000,2,FALSE),0)</f>
        <v>0</v>
      </c>
      <c r="K6045" s="22">
        <f>IFERROR(VLOOKUP(I6045,datos_para_memoria_demandas_cal!$C$2:$K$99000,3,FALSE),0)</f>
        <v>0</v>
      </c>
      <c r="L6045" s="22">
        <f>IFERROR(VLOOKUP(I6045,ES0031102460685007HA0F_20250101!$D$2:$K$99000,2,FALSE),0)</f>
        <v>0</v>
      </c>
      <c r="M6045" s="23">
        <f>IFERROR(VLOOKUP(I6045,datos_para_memoria_demandas_cal!$C$2:$K$99000,4,FALSE),0)</f>
        <v>0</v>
      </c>
      <c r="N6045" s="21">
        <f t="shared" si="566"/>
        <v>0</v>
      </c>
      <c r="O6045" s="22">
        <f t="shared" si="567"/>
        <v>0</v>
      </c>
      <c r="P6045" s="22">
        <f t="shared" si="568"/>
        <v>0</v>
      </c>
      <c r="Q6045" s="23">
        <f t="shared" si="569"/>
        <v>0</v>
      </c>
    </row>
    <row r="6046" spans="8:17" x14ac:dyDescent="0.25">
      <c r="H6046" s="11" t="str">
        <f t="shared" si="570"/>
        <v/>
      </c>
      <c r="I6046" s="9" t="str">
        <f t="shared" si="565"/>
        <v/>
      </c>
      <c r="J6046" s="21">
        <f>IFERROR(VLOOKUP(I6046,datos_para_memoria_demandas_cal!$C$2:$K$99000,2,FALSE),0)</f>
        <v>0</v>
      </c>
      <c r="K6046" s="22">
        <f>IFERROR(VLOOKUP(I6046,datos_para_memoria_demandas_cal!$C$2:$K$99000,3,FALSE),0)</f>
        <v>0</v>
      </c>
      <c r="L6046" s="22">
        <f>IFERROR(VLOOKUP(I6046,ES0031102460685007HA0F_20250101!$D$2:$K$99000,2,FALSE),0)</f>
        <v>0</v>
      </c>
      <c r="M6046" s="23">
        <f>IFERROR(VLOOKUP(I6046,datos_para_memoria_demandas_cal!$C$2:$K$99000,4,FALSE),0)</f>
        <v>0</v>
      </c>
      <c r="N6046" s="21">
        <f t="shared" si="566"/>
        <v>0</v>
      </c>
      <c r="O6046" s="22">
        <f t="shared" si="567"/>
        <v>0</v>
      </c>
      <c r="P6046" s="22">
        <f t="shared" si="568"/>
        <v>0</v>
      </c>
      <c r="Q6046" s="23">
        <f t="shared" si="569"/>
        <v>0</v>
      </c>
    </row>
    <row r="6047" spans="8:17" x14ac:dyDescent="0.25">
      <c r="H6047" s="11" t="str">
        <f t="shared" si="570"/>
        <v/>
      </c>
      <c r="I6047" s="9" t="str">
        <f t="shared" si="565"/>
        <v/>
      </c>
      <c r="J6047" s="21">
        <f>IFERROR(VLOOKUP(I6047,datos_para_memoria_demandas_cal!$C$2:$K$99000,2,FALSE),0)</f>
        <v>0</v>
      </c>
      <c r="K6047" s="22">
        <f>IFERROR(VLOOKUP(I6047,datos_para_memoria_demandas_cal!$C$2:$K$99000,3,FALSE),0)</f>
        <v>0</v>
      </c>
      <c r="L6047" s="22">
        <f>IFERROR(VLOOKUP(I6047,ES0031102460685007HA0F_20250101!$D$2:$K$99000,2,FALSE),0)</f>
        <v>0</v>
      </c>
      <c r="M6047" s="23">
        <f>IFERROR(VLOOKUP(I6047,datos_para_memoria_demandas_cal!$C$2:$K$99000,4,FALSE),0)</f>
        <v>0</v>
      </c>
      <c r="N6047" s="21">
        <f t="shared" si="566"/>
        <v>0</v>
      </c>
      <c r="O6047" s="22">
        <f t="shared" si="567"/>
        <v>0</v>
      </c>
      <c r="P6047" s="22">
        <f t="shared" si="568"/>
        <v>0</v>
      </c>
      <c r="Q6047" s="23">
        <f t="shared" si="569"/>
        <v>0</v>
      </c>
    </row>
    <row r="6048" spans="8:17" x14ac:dyDescent="0.25">
      <c r="H6048" s="11" t="str">
        <f t="shared" si="570"/>
        <v/>
      </c>
      <c r="I6048" s="9" t="str">
        <f t="shared" si="565"/>
        <v/>
      </c>
      <c r="J6048" s="21">
        <f>IFERROR(VLOOKUP(I6048,datos_para_memoria_demandas_cal!$C$2:$K$99000,2,FALSE),0)</f>
        <v>0</v>
      </c>
      <c r="K6048" s="22">
        <f>IFERROR(VLOOKUP(I6048,datos_para_memoria_demandas_cal!$C$2:$K$99000,3,FALSE),0)</f>
        <v>0</v>
      </c>
      <c r="L6048" s="22">
        <f>IFERROR(VLOOKUP(I6048,ES0031102460685007HA0F_20250101!$D$2:$K$99000,2,FALSE),0)</f>
        <v>0</v>
      </c>
      <c r="M6048" s="23">
        <f>IFERROR(VLOOKUP(I6048,datos_para_memoria_demandas_cal!$C$2:$K$99000,4,FALSE),0)</f>
        <v>0</v>
      </c>
      <c r="N6048" s="21">
        <f t="shared" si="566"/>
        <v>0</v>
      </c>
      <c r="O6048" s="22">
        <f t="shared" si="567"/>
        <v>0</v>
      </c>
      <c r="P6048" s="22">
        <f t="shared" si="568"/>
        <v>0</v>
      </c>
      <c r="Q6048" s="23">
        <f t="shared" si="569"/>
        <v>0</v>
      </c>
    </row>
    <row r="6049" spans="8:17" x14ac:dyDescent="0.25">
      <c r="H6049" s="11" t="str">
        <f t="shared" si="570"/>
        <v/>
      </c>
      <c r="I6049" s="9" t="str">
        <f t="shared" si="565"/>
        <v/>
      </c>
      <c r="J6049" s="21">
        <f>IFERROR(VLOOKUP(I6049,datos_para_memoria_demandas_cal!$C$2:$K$99000,2,FALSE),0)</f>
        <v>0</v>
      </c>
      <c r="K6049" s="22">
        <f>IFERROR(VLOOKUP(I6049,datos_para_memoria_demandas_cal!$C$2:$K$99000,3,FALSE),0)</f>
        <v>0</v>
      </c>
      <c r="L6049" s="22">
        <f>IFERROR(VLOOKUP(I6049,ES0031102460685007HA0F_20250101!$D$2:$K$99000,2,FALSE),0)</f>
        <v>0</v>
      </c>
      <c r="M6049" s="23">
        <f>IFERROR(VLOOKUP(I6049,datos_para_memoria_demandas_cal!$C$2:$K$99000,4,FALSE),0)</f>
        <v>0</v>
      </c>
      <c r="N6049" s="21">
        <f t="shared" si="566"/>
        <v>0</v>
      </c>
      <c r="O6049" s="22">
        <f t="shared" si="567"/>
        <v>0</v>
      </c>
      <c r="P6049" s="22">
        <f t="shared" si="568"/>
        <v>0</v>
      </c>
      <c r="Q6049" s="23">
        <f t="shared" si="569"/>
        <v>0</v>
      </c>
    </row>
    <row r="6050" spans="8:17" x14ac:dyDescent="0.25">
      <c r="H6050" s="11" t="str">
        <f t="shared" si="570"/>
        <v/>
      </c>
      <c r="I6050" s="9" t="str">
        <f t="shared" si="565"/>
        <v/>
      </c>
      <c r="J6050" s="21">
        <f>IFERROR(VLOOKUP(I6050,datos_para_memoria_demandas_cal!$C$2:$K$99000,2,FALSE),0)</f>
        <v>0</v>
      </c>
      <c r="K6050" s="22">
        <f>IFERROR(VLOOKUP(I6050,datos_para_memoria_demandas_cal!$C$2:$K$99000,3,FALSE),0)</f>
        <v>0</v>
      </c>
      <c r="L6050" s="22">
        <f>IFERROR(VLOOKUP(I6050,ES0031102460685007HA0F_20250101!$D$2:$K$99000,2,FALSE),0)</f>
        <v>0</v>
      </c>
      <c r="M6050" s="23">
        <f>IFERROR(VLOOKUP(I6050,datos_para_memoria_demandas_cal!$C$2:$K$99000,4,FALSE),0)</f>
        <v>0</v>
      </c>
      <c r="N6050" s="21">
        <f t="shared" si="566"/>
        <v>0</v>
      </c>
      <c r="O6050" s="22">
        <f t="shared" si="567"/>
        <v>0</v>
      </c>
      <c r="P6050" s="22">
        <f t="shared" si="568"/>
        <v>0</v>
      </c>
      <c r="Q6050" s="23">
        <f t="shared" si="569"/>
        <v>0</v>
      </c>
    </row>
    <row r="6051" spans="8:17" x14ac:dyDescent="0.25">
      <c r="H6051" s="11" t="str">
        <f t="shared" si="570"/>
        <v/>
      </c>
      <c r="I6051" s="9" t="str">
        <f t="shared" si="565"/>
        <v/>
      </c>
      <c r="J6051" s="21">
        <f>IFERROR(VLOOKUP(I6051,datos_para_memoria_demandas_cal!$C$2:$K$99000,2,FALSE),0)</f>
        <v>0</v>
      </c>
      <c r="K6051" s="22">
        <f>IFERROR(VLOOKUP(I6051,datos_para_memoria_demandas_cal!$C$2:$K$99000,3,FALSE),0)</f>
        <v>0</v>
      </c>
      <c r="L6051" s="22">
        <f>IFERROR(VLOOKUP(I6051,ES0031102460685007HA0F_20250101!$D$2:$K$99000,2,FALSE),0)</f>
        <v>0</v>
      </c>
      <c r="M6051" s="23">
        <f>IFERROR(VLOOKUP(I6051,datos_para_memoria_demandas_cal!$C$2:$K$99000,4,FALSE),0)</f>
        <v>0</v>
      </c>
      <c r="N6051" s="21">
        <f t="shared" si="566"/>
        <v>0</v>
      </c>
      <c r="O6051" s="22">
        <f t="shared" si="567"/>
        <v>0</v>
      </c>
      <c r="P6051" s="22">
        <f t="shared" si="568"/>
        <v>0</v>
      </c>
      <c r="Q6051" s="23">
        <f t="shared" si="569"/>
        <v>0</v>
      </c>
    </row>
    <row r="6052" spans="8:17" x14ac:dyDescent="0.25">
      <c r="H6052" s="11" t="str">
        <f t="shared" si="570"/>
        <v/>
      </c>
      <c r="I6052" s="9" t="str">
        <f t="shared" si="565"/>
        <v/>
      </c>
      <c r="J6052" s="21">
        <f>IFERROR(VLOOKUP(I6052,datos_para_memoria_demandas_cal!$C$2:$K$99000,2,FALSE),0)</f>
        <v>0</v>
      </c>
      <c r="K6052" s="22">
        <f>IFERROR(VLOOKUP(I6052,datos_para_memoria_demandas_cal!$C$2:$K$99000,3,FALSE),0)</f>
        <v>0</v>
      </c>
      <c r="L6052" s="22">
        <f>IFERROR(VLOOKUP(I6052,ES0031102460685007HA0F_20250101!$D$2:$K$99000,2,FALSE),0)</f>
        <v>0</v>
      </c>
      <c r="M6052" s="23">
        <f>IFERROR(VLOOKUP(I6052,datos_para_memoria_demandas_cal!$C$2:$K$99000,4,FALSE),0)</f>
        <v>0</v>
      </c>
      <c r="N6052" s="21">
        <f t="shared" si="566"/>
        <v>0</v>
      </c>
      <c r="O6052" s="22">
        <f t="shared" si="567"/>
        <v>0</v>
      </c>
      <c r="P6052" s="22">
        <f t="shared" si="568"/>
        <v>0</v>
      </c>
      <c r="Q6052" s="23">
        <f t="shared" si="569"/>
        <v>0</v>
      </c>
    </row>
    <row r="6053" spans="8:17" x14ac:dyDescent="0.25">
      <c r="H6053" s="11" t="str">
        <f t="shared" si="570"/>
        <v/>
      </c>
      <c r="I6053" s="9" t="str">
        <f t="shared" si="565"/>
        <v/>
      </c>
      <c r="J6053" s="21">
        <f>IFERROR(VLOOKUP(I6053,datos_para_memoria_demandas_cal!$C$2:$K$99000,2,FALSE),0)</f>
        <v>0</v>
      </c>
      <c r="K6053" s="22">
        <f>IFERROR(VLOOKUP(I6053,datos_para_memoria_demandas_cal!$C$2:$K$99000,3,FALSE),0)</f>
        <v>0</v>
      </c>
      <c r="L6053" s="22">
        <f>IFERROR(VLOOKUP(I6053,ES0031102460685007HA0F_20250101!$D$2:$K$99000,2,FALSE),0)</f>
        <v>0</v>
      </c>
      <c r="M6053" s="23">
        <f>IFERROR(VLOOKUP(I6053,datos_para_memoria_demandas_cal!$C$2:$K$99000,4,FALSE),0)</f>
        <v>0</v>
      </c>
      <c r="N6053" s="21">
        <f t="shared" si="566"/>
        <v>0</v>
      </c>
      <c r="O6053" s="22">
        <f t="shared" si="567"/>
        <v>0</v>
      </c>
      <c r="P6053" s="22">
        <f t="shared" si="568"/>
        <v>0</v>
      </c>
      <c r="Q6053" s="23">
        <f t="shared" si="569"/>
        <v>0</v>
      </c>
    </row>
    <row r="6054" spans="8:17" x14ac:dyDescent="0.25">
      <c r="H6054" s="11" t="str">
        <f t="shared" si="570"/>
        <v/>
      </c>
      <c r="I6054" s="9" t="str">
        <f t="shared" si="565"/>
        <v/>
      </c>
      <c r="J6054" s="21">
        <f>IFERROR(VLOOKUP(I6054,datos_para_memoria_demandas_cal!$C$2:$K$99000,2,FALSE),0)</f>
        <v>0</v>
      </c>
      <c r="K6054" s="22">
        <f>IFERROR(VLOOKUP(I6054,datos_para_memoria_demandas_cal!$C$2:$K$99000,3,FALSE),0)</f>
        <v>0</v>
      </c>
      <c r="L6054" s="22">
        <f>IFERROR(VLOOKUP(I6054,ES0031102460685007HA0F_20250101!$D$2:$K$99000,2,FALSE),0)</f>
        <v>0</v>
      </c>
      <c r="M6054" s="23">
        <f>IFERROR(VLOOKUP(I6054,datos_para_memoria_demandas_cal!$C$2:$K$99000,4,FALSE),0)</f>
        <v>0</v>
      </c>
      <c r="N6054" s="21">
        <f t="shared" si="566"/>
        <v>0</v>
      </c>
      <c r="O6054" s="22">
        <f t="shared" si="567"/>
        <v>0</v>
      </c>
      <c r="P6054" s="22">
        <f t="shared" si="568"/>
        <v>0</v>
      </c>
      <c r="Q6054" s="23">
        <f t="shared" si="569"/>
        <v>0</v>
      </c>
    </row>
    <row r="6055" spans="8:17" x14ac:dyDescent="0.25">
      <c r="H6055" s="11" t="str">
        <f t="shared" si="570"/>
        <v/>
      </c>
      <c r="I6055" s="9" t="str">
        <f t="shared" si="565"/>
        <v/>
      </c>
      <c r="J6055" s="21">
        <f>IFERROR(VLOOKUP(I6055,datos_para_memoria_demandas_cal!$C$2:$K$99000,2,FALSE),0)</f>
        <v>0</v>
      </c>
      <c r="K6055" s="22">
        <f>IFERROR(VLOOKUP(I6055,datos_para_memoria_demandas_cal!$C$2:$K$99000,3,FALSE),0)</f>
        <v>0</v>
      </c>
      <c r="L6055" s="22">
        <f>IFERROR(VLOOKUP(I6055,ES0031102460685007HA0F_20250101!$D$2:$K$99000,2,FALSE),0)</f>
        <v>0</v>
      </c>
      <c r="M6055" s="23">
        <f>IFERROR(VLOOKUP(I6055,datos_para_memoria_demandas_cal!$C$2:$K$99000,4,FALSE),0)</f>
        <v>0</v>
      </c>
      <c r="N6055" s="21">
        <f t="shared" si="566"/>
        <v>0</v>
      </c>
      <c r="O6055" s="22">
        <f t="shared" si="567"/>
        <v>0</v>
      </c>
      <c r="P6055" s="22">
        <f t="shared" si="568"/>
        <v>0</v>
      </c>
      <c r="Q6055" s="23">
        <f t="shared" si="569"/>
        <v>0</v>
      </c>
    </row>
    <row r="6056" spans="8:17" x14ac:dyDescent="0.25">
      <c r="H6056" s="11" t="str">
        <f t="shared" si="570"/>
        <v/>
      </c>
      <c r="I6056" s="9" t="str">
        <f t="shared" si="565"/>
        <v/>
      </c>
      <c r="J6056" s="21">
        <f>IFERROR(VLOOKUP(I6056,datos_para_memoria_demandas_cal!$C$2:$K$99000,2,FALSE),0)</f>
        <v>0</v>
      </c>
      <c r="K6056" s="22">
        <f>IFERROR(VLOOKUP(I6056,datos_para_memoria_demandas_cal!$C$2:$K$99000,3,FALSE),0)</f>
        <v>0</v>
      </c>
      <c r="L6056" s="22">
        <f>IFERROR(VLOOKUP(I6056,ES0031102460685007HA0F_20250101!$D$2:$K$99000,2,FALSE),0)</f>
        <v>0</v>
      </c>
      <c r="M6056" s="23">
        <f>IFERROR(VLOOKUP(I6056,datos_para_memoria_demandas_cal!$C$2:$K$99000,4,FALSE),0)</f>
        <v>0</v>
      </c>
      <c r="N6056" s="21">
        <f t="shared" si="566"/>
        <v>0</v>
      </c>
      <c r="O6056" s="22">
        <f t="shared" si="567"/>
        <v>0</v>
      </c>
      <c r="P6056" s="22">
        <f t="shared" si="568"/>
        <v>0</v>
      </c>
      <c r="Q6056" s="23">
        <f t="shared" si="569"/>
        <v>0</v>
      </c>
    </row>
    <row r="6057" spans="8:17" x14ac:dyDescent="0.25">
      <c r="H6057" s="11" t="str">
        <f t="shared" si="570"/>
        <v/>
      </c>
      <c r="I6057" s="9" t="str">
        <f t="shared" si="565"/>
        <v/>
      </c>
      <c r="J6057" s="21">
        <f>IFERROR(VLOOKUP(I6057,datos_para_memoria_demandas_cal!$C$2:$K$99000,2,FALSE),0)</f>
        <v>0</v>
      </c>
      <c r="K6057" s="22">
        <f>IFERROR(VLOOKUP(I6057,datos_para_memoria_demandas_cal!$C$2:$K$99000,3,FALSE),0)</f>
        <v>0</v>
      </c>
      <c r="L6057" s="22">
        <f>IFERROR(VLOOKUP(I6057,ES0031102460685007HA0F_20250101!$D$2:$K$99000,2,FALSE),0)</f>
        <v>0</v>
      </c>
      <c r="M6057" s="23">
        <f>IFERROR(VLOOKUP(I6057,datos_para_memoria_demandas_cal!$C$2:$K$99000,4,FALSE),0)</f>
        <v>0</v>
      </c>
      <c r="N6057" s="21">
        <f t="shared" si="566"/>
        <v>0</v>
      </c>
      <c r="O6057" s="22">
        <f t="shared" si="567"/>
        <v>0</v>
      </c>
      <c r="P6057" s="22">
        <f t="shared" si="568"/>
        <v>0</v>
      </c>
      <c r="Q6057" s="23">
        <f t="shared" si="569"/>
        <v>0</v>
      </c>
    </row>
    <row r="6058" spans="8:17" x14ac:dyDescent="0.25">
      <c r="H6058" s="11" t="str">
        <f t="shared" si="570"/>
        <v/>
      </c>
      <c r="I6058" s="9" t="str">
        <f t="shared" si="565"/>
        <v/>
      </c>
      <c r="J6058" s="21">
        <f>IFERROR(VLOOKUP(I6058,datos_para_memoria_demandas_cal!$C$2:$K$99000,2,FALSE),0)</f>
        <v>0</v>
      </c>
      <c r="K6058" s="22">
        <f>IFERROR(VLOOKUP(I6058,datos_para_memoria_demandas_cal!$C$2:$K$99000,3,FALSE),0)</f>
        <v>0</v>
      </c>
      <c r="L6058" s="22">
        <f>IFERROR(VLOOKUP(I6058,ES0031102460685007HA0F_20250101!$D$2:$K$99000,2,FALSE),0)</f>
        <v>0</v>
      </c>
      <c r="M6058" s="23">
        <f>IFERROR(VLOOKUP(I6058,datos_para_memoria_demandas_cal!$C$2:$K$99000,4,FALSE),0)</f>
        <v>0</v>
      </c>
      <c r="N6058" s="21">
        <f t="shared" si="566"/>
        <v>0</v>
      </c>
      <c r="O6058" s="22">
        <f t="shared" si="567"/>
        <v>0</v>
      </c>
      <c r="P6058" s="22">
        <f t="shared" si="568"/>
        <v>0</v>
      </c>
      <c r="Q6058" s="23">
        <f t="shared" si="569"/>
        <v>0</v>
      </c>
    </row>
    <row r="6059" spans="8:17" x14ac:dyDescent="0.25">
      <c r="H6059" s="11" t="str">
        <f t="shared" si="570"/>
        <v/>
      </c>
      <c r="I6059" s="9" t="str">
        <f t="shared" si="565"/>
        <v/>
      </c>
      <c r="J6059" s="21">
        <f>IFERROR(VLOOKUP(I6059,datos_para_memoria_demandas_cal!$C$2:$K$99000,2,FALSE),0)</f>
        <v>0</v>
      </c>
      <c r="K6059" s="22">
        <f>IFERROR(VLOOKUP(I6059,datos_para_memoria_demandas_cal!$C$2:$K$99000,3,FALSE),0)</f>
        <v>0</v>
      </c>
      <c r="L6059" s="22">
        <f>IFERROR(VLOOKUP(I6059,ES0031102460685007HA0F_20250101!$D$2:$K$99000,2,FALSE),0)</f>
        <v>0</v>
      </c>
      <c r="M6059" s="23">
        <f>IFERROR(VLOOKUP(I6059,datos_para_memoria_demandas_cal!$C$2:$K$99000,4,FALSE),0)</f>
        <v>0</v>
      </c>
      <c r="N6059" s="21">
        <f t="shared" si="566"/>
        <v>0</v>
      </c>
      <c r="O6059" s="22">
        <f t="shared" si="567"/>
        <v>0</v>
      </c>
      <c r="P6059" s="22">
        <f t="shared" si="568"/>
        <v>0</v>
      </c>
      <c r="Q6059" s="23">
        <f t="shared" si="569"/>
        <v>0</v>
      </c>
    </row>
    <row r="6060" spans="8:17" x14ac:dyDescent="0.25">
      <c r="H6060" s="11" t="str">
        <f t="shared" si="570"/>
        <v/>
      </c>
      <c r="I6060" s="9" t="str">
        <f t="shared" si="565"/>
        <v/>
      </c>
      <c r="J6060" s="21">
        <f>IFERROR(VLOOKUP(I6060,datos_para_memoria_demandas_cal!$C$2:$K$99000,2,FALSE),0)</f>
        <v>0</v>
      </c>
      <c r="K6060" s="22">
        <f>IFERROR(VLOOKUP(I6060,datos_para_memoria_demandas_cal!$C$2:$K$99000,3,FALSE),0)</f>
        <v>0</v>
      </c>
      <c r="L6060" s="22">
        <f>IFERROR(VLOOKUP(I6060,ES0031102460685007HA0F_20250101!$D$2:$K$99000,2,FALSE),0)</f>
        <v>0</v>
      </c>
      <c r="M6060" s="23">
        <f>IFERROR(VLOOKUP(I6060,datos_para_memoria_demandas_cal!$C$2:$K$99000,4,FALSE),0)</f>
        <v>0</v>
      </c>
      <c r="N6060" s="21">
        <f t="shared" si="566"/>
        <v>0</v>
      </c>
      <c r="O6060" s="22">
        <f t="shared" si="567"/>
        <v>0</v>
      </c>
      <c r="P6060" s="22">
        <f t="shared" si="568"/>
        <v>0</v>
      </c>
      <c r="Q6060" s="23">
        <f t="shared" si="569"/>
        <v>0</v>
      </c>
    </row>
    <row r="6061" spans="8:17" x14ac:dyDescent="0.25">
      <c r="H6061" s="11" t="str">
        <f t="shared" si="570"/>
        <v/>
      </c>
      <c r="I6061" s="9" t="str">
        <f t="shared" si="565"/>
        <v/>
      </c>
      <c r="J6061" s="21">
        <f>IFERROR(VLOOKUP(I6061,datos_para_memoria_demandas_cal!$C$2:$K$99000,2,FALSE),0)</f>
        <v>0</v>
      </c>
      <c r="K6061" s="22">
        <f>IFERROR(VLOOKUP(I6061,datos_para_memoria_demandas_cal!$C$2:$K$99000,3,FALSE),0)</f>
        <v>0</v>
      </c>
      <c r="L6061" s="22">
        <f>IFERROR(VLOOKUP(I6061,ES0031102460685007HA0F_20250101!$D$2:$K$99000,2,FALSE),0)</f>
        <v>0</v>
      </c>
      <c r="M6061" s="23">
        <f>IFERROR(VLOOKUP(I6061,datos_para_memoria_demandas_cal!$C$2:$K$99000,4,FALSE),0)</f>
        <v>0</v>
      </c>
      <c r="N6061" s="21">
        <f t="shared" si="566"/>
        <v>0</v>
      </c>
      <c r="O6061" s="22">
        <f t="shared" si="567"/>
        <v>0</v>
      </c>
      <c r="P6061" s="22">
        <f t="shared" si="568"/>
        <v>0</v>
      </c>
      <c r="Q6061" s="23">
        <f t="shared" si="569"/>
        <v>0</v>
      </c>
    </row>
    <row r="6062" spans="8:17" x14ac:dyDescent="0.25">
      <c r="H6062" s="11" t="str">
        <f t="shared" si="570"/>
        <v/>
      </c>
      <c r="I6062" s="9" t="str">
        <f t="shared" si="565"/>
        <v/>
      </c>
      <c r="J6062" s="21">
        <f>IFERROR(VLOOKUP(I6062,datos_para_memoria_demandas_cal!$C$2:$K$99000,2,FALSE),0)</f>
        <v>0</v>
      </c>
      <c r="K6062" s="22">
        <f>IFERROR(VLOOKUP(I6062,datos_para_memoria_demandas_cal!$C$2:$K$99000,3,FALSE),0)</f>
        <v>0</v>
      </c>
      <c r="L6062" s="22">
        <f>IFERROR(VLOOKUP(I6062,ES0031102460685007HA0F_20250101!$D$2:$K$99000,2,FALSE),0)</f>
        <v>0</v>
      </c>
      <c r="M6062" s="23">
        <f>IFERROR(VLOOKUP(I6062,datos_para_memoria_demandas_cal!$C$2:$K$99000,4,FALSE),0)</f>
        <v>0</v>
      </c>
      <c r="N6062" s="21">
        <f t="shared" si="566"/>
        <v>0</v>
      </c>
      <c r="O6062" s="22">
        <f t="shared" si="567"/>
        <v>0</v>
      </c>
      <c r="P6062" s="22">
        <f t="shared" si="568"/>
        <v>0</v>
      </c>
      <c r="Q6062" s="23">
        <f t="shared" si="569"/>
        <v>0</v>
      </c>
    </row>
    <row r="6063" spans="8:17" x14ac:dyDescent="0.25">
      <c r="H6063" s="11" t="str">
        <f t="shared" si="570"/>
        <v/>
      </c>
      <c r="I6063" s="9" t="str">
        <f t="shared" si="565"/>
        <v/>
      </c>
      <c r="J6063" s="21">
        <f>IFERROR(VLOOKUP(I6063,datos_para_memoria_demandas_cal!$C$2:$K$99000,2,FALSE),0)</f>
        <v>0</v>
      </c>
      <c r="K6063" s="22">
        <f>IFERROR(VLOOKUP(I6063,datos_para_memoria_demandas_cal!$C$2:$K$99000,3,FALSE),0)</f>
        <v>0</v>
      </c>
      <c r="L6063" s="22">
        <f>IFERROR(VLOOKUP(I6063,ES0031102460685007HA0F_20250101!$D$2:$K$99000,2,FALSE),0)</f>
        <v>0</v>
      </c>
      <c r="M6063" s="23">
        <f>IFERROR(VLOOKUP(I6063,datos_para_memoria_demandas_cal!$C$2:$K$99000,4,FALSE),0)</f>
        <v>0</v>
      </c>
      <c r="N6063" s="21">
        <f t="shared" si="566"/>
        <v>0</v>
      </c>
      <c r="O6063" s="22">
        <f t="shared" si="567"/>
        <v>0</v>
      </c>
      <c r="P6063" s="22">
        <f t="shared" si="568"/>
        <v>0</v>
      </c>
      <c r="Q6063" s="23">
        <f t="shared" si="569"/>
        <v>0</v>
      </c>
    </row>
    <row r="6064" spans="8:17" x14ac:dyDescent="0.25">
      <c r="H6064" s="11" t="str">
        <f t="shared" si="570"/>
        <v/>
      </c>
      <c r="I6064" s="9" t="str">
        <f t="shared" si="565"/>
        <v/>
      </c>
      <c r="J6064" s="21">
        <f>IFERROR(VLOOKUP(I6064,datos_para_memoria_demandas_cal!$C$2:$K$99000,2,FALSE),0)</f>
        <v>0</v>
      </c>
      <c r="K6064" s="22">
        <f>IFERROR(VLOOKUP(I6064,datos_para_memoria_demandas_cal!$C$2:$K$99000,3,FALSE),0)</f>
        <v>0</v>
      </c>
      <c r="L6064" s="22">
        <f>IFERROR(VLOOKUP(I6064,ES0031102460685007HA0F_20250101!$D$2:$K$99000,2,FALSE),0)</f>
        <v>0</v>
      </c>
      <c r="M6064" s="23">
        <f>IFERROR(VLOOKUP(I6064,datos_para_memoria_demandas_cal!$C$2:$K$99000,4,FALSE),0)</f>
        <v>0</v>
      </c>
      <c r="N6064" s="21">
        <f t="shared" si="566"/>
        <v>0</v>
      </c>
      <c r="O6064" s="22">
        <f t="shared" si="567"/>
        <v>0</v>
      </c>
      <c r="P6064" s="22">
        <f t="shared" si="568"/>
        <v>0</v>
      </c>
      <c r="Q6064" s="23">
        <f t="shared" si="569"/>
        <v>0</v>
      </c>
    </row>
    <row r="6065" spans="8:17" x14ac:dyDescent="0.25">
      <c r="H6065" s="11" t="str">
        <f t="shared" si="570"/>
        <v/>
      </c>
      <c r="I6065" s="9" t="str">
        <f t="shared" si="565"/>
        <v/>
      </c>
      <c r="J6065" s="21">
        <f>IFERROR(VLOOKUP(I6065,datos_para_memoria_demandas_cal!$C$2:$K$99000,2,FALSE),0)</f>
        <v>0</v>
      </c>
      <c r="K6065" s="22">
        <f>IFERROR(VLOOKUP(I6065,datos_para_memoria_demandas_cal!$C$2:$K$99000,3,FALSE),0)</f>
        <v>0</v>
      </c>
      <c r="L6065" s="22">
        <f>IFERROR(VLOOKUP(I6065,ES0031102460685007HA0F_20250101!$D$2:$K$99000,2,FALSE),0)</f>
        <v>0</v>
      </c>
      <c r="M6065" s="23">
        <f>IFERROR(VLOOKUP(I6065,datos_para_memoria_demandas_cal!$C$2:$K$99000,4,FALSE),0)</f>
        <v>0</v>
      </c>
      <c r="N6065" s="21">
        <f t="shared" si="566"/>
        <v>0</v>
      </c>
      <c r="O6065" s="22">
        <f t="shared" si="567"/>
        <v>0</v>
      </c>
      <c r="P6065" s="22">
        <f t="shared" si="568"/>
        <v>0</v>
      </c>
      <c r="Q6065" s="23">
        <f t="shared" si="569"/>
        <v>0</v>
      </c>
    </row>
    <row r="6066" spans="8:17" x14ac:dyDescent="0.25">
      <c r="H6066" s="11" t="str">
        <f t="shared" si="570"/>
        <v/>
      </c>
      <c r="I6066" s="9" t="str">
        <f t="shared" si="565"/>
        <v/>
      </c>
      <c r="J6066" s="21">
        <f>IFERROR(VLOOKUP(I6066,datos_para_memoria_demandas_cal!$C$2:$K$99000,2,FALSE),0)</f>
        <v>0</v>
      </c>
      <c r="K6066" s="22">
        <f>IFERROR(VLOOKUP(I6066,datos_para_memoria_demandas_cal!$C$2:$K$99000,3,FALSE),0)</f>
        <v>0</v>
      </c>
      <c r="L6066" s="22">
        <f>IFERROR(VLOOKUP(I6066,ES0031102460685007HA0F_20250101!$D$2:$K$99000,2,FALSE),0)</f>
        <v>0</v>
      </c>
      <c r="M6066" s="23">
        <f>IFERROR(VLOOKUP(I6066,datos_para_memoria_demandas_cal!$C$2:$K$99000,4,FALSE),0)</f>
        <v>0</v>
      </c>
      <c r="N6066" s="21">
        <f t="shared" si="566"/>
        <v>0</v>
      </c>
      <c r="O6066" s="22">
        <f t="shared" si="567"/>
        <v>0</v>
      </c>
      <c r="P6066" s="22">
        <f t="shared" si="568"/>
        <v>0</v>
      </c>
      <c r="Q6066" s="23">
        <f t="shared" si="569"/>
        <v>0</v>
      </c>
    </row>
    <row r="6067" spans="8:17" x14ac:dyDescent="0.25">
      <c r="H6067" s="11" t="str">
        <f t="shared" si="570"/>
        <v/>
      </c>
      <c r="I6067" s="9" t="str">
        <f t="shared" si="565"/>
        <v/>
      </c>
      <c r="J6067" s="21">
        <f>IFERROR(VLOOKUP(I6067,datos_para_memoria_demandas_cal!$C$2:$K$99000,2,FALSE),0)</f>
        <v>0</v>
      </c>
      <c r="K6067" s="22">
        <f>IFERROR(VLOOKUP(I6067,datos_para_memoria_demandas_cal!$C$2:$K$99000,3,FALSE),0)</f>
        <v>0</v>
      </c>
      <c r="L6067" s="22">
        <f>IFERROR(VLOOKUP(I6067,ES0031102460685007HA0F_20250101!$D$2:$K$99000,2,FALSE),0)</f>
        <v>0</v>
      </c>
      <c r="M6067" s="23">
        <f>IFERROR(VLOOKUP(I6067,datos_para_memoria_demandas_cal!$C$2:$K$99000,4,FALSE),0)</f>
        <v>0</v>
      </c>
      <c r="N6067" s="21">
        <f t="shared" si="566"/>
        <v>0</v>
      </c>
      <c r="O6067" s="22">
        <f t="shared" si="567"/>
        <v>0</v>
      </c>
      <c r="P6067" s="22">
        <f t="shared" si="568"/>
        <v>0</v>
      </c>
      <c r="Q6067" s="23">
        <f t="shared" si="569"/>
        <v>0</v>
      </c>
    </row>
    <row r="6068" spans="8:17" x14ac:dyDescent="0.25">
      <c r="H6068" s="11" t="str">
        <f t="shared" si="570"/>
        <v/>
      </c>
      <c r="I6068" s="9" t="str">
        <f t="shared" si="565"/>
        <v/>
      </c>
      <c r="J6068" s="21">
        <f>IFERROR(VLOOKUP(I6068,datos_para_memoria_demandas_cal!$C$2:$K$99000,2,FALSE),0)</f>
        <v>0</v>
      </c>
      <c r="K6068" s="22">
        <f>IFERROR(VLOOKUP(I6068,datos_para_memoria_demandas_cal!$C$2:$K$99000,3,FALSE),0)</f>
        <v>0</v>
      </c>
      <c r="L6068" s="22">
        <f>IFERROR(VLOOKUP(I6068,ES0031102460685007HA0F_20250101!$D$2:$K$99000,2,FALSE),0)</f>
        <v>0</v>
      </c>
      <c r="M6068" s="23">
        <f>IFERROR(VLOOKUP(I6068,datos_para_memoria_demandas_cal!$C$2:$K$99000,4,FALSE),0)</f>
        <v>0</v>
      </c>
      <c r="N6068" s="21">
        <f t="shared" si="566"/>
        <v>0</v>
      </c>
      <c r="O6068" s="22">
        <f t="shared" si="567"/>
        <v>0</v>
      </c>
      <c r="P6068" s="22">
        <f t="shared" si="568"/>
        <v>0</v>
      </c>
      <c r="Q6068" s="23">
        <f t="shared" si="569"/>
        <v>0</v>
      </c>
    </row>
    <row r="6069" spans="8:17" x14ac:dyDescent="0.25">
      <c r="H6069" s="11" t="str">
        <f t="shared" si="570"/>
        <v/>
      </c>
      <c r="I6069" s="9" t="str">
        <f t="shared" si="565"/>
        <v/>
      </c>
      <c r="J6069" s="21">
        <f>IFERROR(VLOOKUP(I6069,datos_para_memoria_demandas_cal!$C$2:$K$99000,2,FALSE),0)</f>
        <v>0</v>
      </c>
      <c r="K6069" s="22">
        <f>IFERROR(VLOOKUP(I6069,datos_para_memoria_demandas_cal!$C$2:$K$99000,3,FALSE),0)</f>
        <v>0</v>
      </c>
      <c r="L6069" s="22">
        <f>IFERROR(VLOOKUP(I6069,ES0031102460685007HA0F_20250101!$D$2:$K$99000,2,FALSE),0)</f>
        <v>0</v>
      </c>
      <c r="M6069" s="23">
        <f>IFERROR(VLOOKUP(I6069,datos_para_memoria_demandas_cal!$C$2:$K$99000,4,FALSE),0)</f>
        <v>0</v>
      </c>
      <c r="N6069" s="21">
        <f t="shared" si="566"/>
        <v>0</v>
      </c>
      <c r="O6069" s="22">
        <f t="shared" si="567"/>
        <v>0</v>
      </c>
      <c r="P6069" s="22">
        <f t="shared" si="568"/>
        <v>0</v>
      </c>
      <c r="Q6069" s="23">
        <f t="shared" si="569"/>
        <v>0</v>
      </c>
    </row>
    <row r="6070" spans="8:17" x14ac:dyDescent="0.25">
      <c r="H6070" s="11" t="str">
        <f t="shared" si="570"/>
        <v/>
      </c>
      <c r="I6070" s="9" t="str">
        <f t="shared" si="565"/>
        <v/>
      </c>
      <c r="J6070" s="21">
        <f>IFERROR(VLOOKUP(I6070,datos_para_memoria_demandas_cal!$C$2:$K$99000,2,FALSE),0)</f>
        <v>0</v>
      </c>
      <c r="K6070" s="22">
        <f>IFERROR(VLOOKUP(I6070,datos_para_memoria_demandas_cal!$C$2:$K$99000,3,FALSE),0)</f>
        <v>0</v>
      </c>
      <c r="L6070" s="22">
        <f>IFERROR(VLOOKUP(I6070,ES0031102460685007HA0F_20250101!$D$2:$K$99000,2,FALSE),0)</f>
        <v>0</v>
      </c>
      <c r="M6070" s="23">
        <f>IFERROR(VLOOKUP(I6070,datos_para_memoria_demandas_cal!$C$2:$K$99000,4,FALSE),0)</f>
        <v>0</v>
      </c>
      <c r="N6070" s="21">
        <f t="shared" si="566"/>
        <v>0</v>
      </c>
      <c r="O6070" s="22">
        <f t="shared" si="567"/>
        <v>0</v>
      </c>
      <c r="P6070" s="22">
        <f t="shared" si="568"/>
        <v>0</v>
      </c>
      <c r="Q6070" s="23">
        <f t="shared" si="569"/>
        <v>0</v>
      </c>
    </row>
    <row r="6071" spans="8:17" x14ac:dyDescent="0.25">
      <c r="H6071" s="11" t="str">
        <f t="shared" si="570"/>
        <v/>
      </c>
      <c r="I6071" s="9" t="str">
        <f t="shared" si="565"/>
        <v/>
      </c>
      <c r="J6071" s="21">
        <f>IFERROR(VLOOKUP(I6071,datos_para_memoria_demandas_cal!$C$2:$K$99000,2,FALSE),0)</f>
        <v>0</v>
      </c>
      <c r="K6071" s="22">
        <f>IFERROR(VLOOKUP(I6071,datos_para_memoria_demandas_cal!$C$2:$K$99000,3,FALSE),0)</f>
        <v>0</v>
      </c>
      <c r="L6071" s="22">
        <f>IFERROR(VLOOKUP(I6071,ES0031102460685007HA0F_20250101!$D$2:$K$99000,2,FALSE),0)</f>
        <v>0</v>
      </c>
      <c r="M6071" s="23">
        <f>IFERROR(VLOOKUP(I6071,datos_para_memoria_demandas_cal!$C$2:$K$99000,4,FALSE),0)</f>
        <v>0</v>
      </c>
      <c r="N6071" s="21">
        <f t="shared" si="566"/>
        <v>0</v>
      </c>
      <c r="O6071" s="22">
        <f t="shared" si="567"/>
        <v>0</v>
      </c>
      <c r="P6071" s="22">
        <f t="shared" si="568"/>
        <v>0</v>
      </c>
      <c r="Q6071" s="23">
        <f t="shared" si="569"/>
        <v>0</v>
      </c>
    </row>
    <row r="6072" spans="8:17" x14ac:dyDescent="0.25">
      <c r="H6072" s="11" t="str">
        <f t="shared" si="570"/>
        <v/>
      </c>
      <c r="I6072" s="9" t="str">
        <f t="shared" si="565"/>
        <v/>
      </c>
      <c r="J6072" s="21">
        <f>IFERROR(VLOOKUP(I6072,datos_para_memoria_demandas_cal!$C$2:$K$99000,2,FALSE),0)</f>
        <v>0</v>
      </c>
      <c r="K6072" s="22">
        <f>IFERROR(VLOOKUP(I6072,datos_para_memoria_demandas_cal!$C$2:$K$99000,3,FALSE),0)</f>
        <v>0</v>
      </c>
      <c r="L6072" s="22">
        <f>IFERROR(VLOOKUP(I6072,ES0031102460685007HA0F_20250101!$D$2:$K$99000,2,FALSE),0)</f>
        <v>0</v>
      </c>
      <c r="M6072" s="23">
        <f>IFERROR(VLOOKUP(I6072,datos_para_memoria_demandas_cal!$C$2:$K$99000,4,FALSE),0)</f>
        <v>0</v>
      </c>
      <c r="N6072" s="21">
        <f t="shared" si="566"/>
        <v>0</v>
      </c>
      <c r="O6072" s="22">
        <f t="shared" si="567"/>
        <v>0</v>
      </c>
      <c r="P6072" s="22">
        <f t="shared" si="568"/>
        <v>0</v>
      </c>
      <c r="Q6072" s="23">
        <f t="shared" si="569"/>
        <v>0</v>
      </c>
    </row>
    <row r="6073" spans="8:17" x14ac:dyDescent="0.25">
      <c r="H6073" s="11" t="str">
        <f t="shared" si="570"/>
        <v/>
      </c>
      <c r="I6073" s="9" t="str">
        <f t="shared" si="565"/>
        <v/>
      </c>
      <c r="J6073" s="21">
        <f>IFERROR(VLOOKUP(I6073,datos_para_memoria_demandas_cal!$C$2:$K$99000,2,FALSE),0)</f>
        <v>0</v>
      </c>
      <c r="K6073" s="22">
        <f>IFERROR(VLOOKUP(I6073,datos_para_memoria_demandas_cal!$C$2:$K$99000,3,FALSE),0)</f>
        <v>0</v>
      </c>
      <c r="L6073" s="22">
        <f>IFERROR(VLOOKUP(I6073,ES0031102460685007HA0F_20250101!$D$2:$K$99000,2,FALSE),0)</f>
        <v>0</v>
      </c>
      <c r="M6073" s="23">
        <f>IFERROR(VLOOKUP(I6073,datos_para_memoria_demandas_cal!$C$2:$K$99000,4,FALSE),0)</f>
        <v>0</v>
      </c>
      <c r="N6073" s="21">
        <f t="shared" si="566"/>
        <v>0</v>
      </c>
      <c r="O6073" s="22">
        <f t="shared" si="567"/>
        <v>0</v>
      </c>
      <c r="P6073" s="22">
        <f t="shared" si="568"/>
        <v>0</v>
      </c>
      <c r="Q6073" s="23">
        <f t="shared" si="569"/>
        <v>0</v>
      </c>
    </row>
    <row r="6074" spans="8:17" x14ac:dyDescent="0.25">
      <c r="H6074" s="11" t="str">
        <f t="shared" si="570"/>
        <v/>
      </c>
      <c r="I6074" s="9" t="str">
        <f t="shared" si="565"/>
        <v/>
      </c>
      <c r="J6074" s="21">
        <f>IFERROR(VLOOKUP(I6074,datos_para_memoria_demandas_cal!$C$2:$K$99000,2,FALSE),0)</f>
        <v>0</v>
      </c>
      <c r="K6074" s="22">
        <f>IFERROR(VLOOKUP(I6074,datos_para_memoria_demandas_cal!$C$2:$K$99000,3,FALSE),0)</f>
        <v>0</v>
      </c>
      <c r="L6074" s="22">
        <f>IFERROR(VLOOKUP(I6074,ES0031102460685007HA0F_20250101!$D$2:$K$99000,2,FALSE),0)</f>
        <v>0</v>
      </c>
      <c r="M6074" s="23">
        <f>IFERROR(VLOOKUP(I6074,datos_para_memoria_demandas_cal!$C$2:$K$99000,4,FALSE),0)</f>
        <v>0</v>
      </c>
      <c r="N6074" s="21">
        <f t="shared" si="566"/>
        <v>0</v>
      </c>
      <c r="O6074" s="22">
        <f t="shared" si="567"/>
        <v>0</v>
      </c>
      <c r="P6074" s="22">
        <f t="shared" si="568"/>
        <v>0</v>
      </c>
      <c r="Q6074" s="23">
        <f t="shared" si="569"/>
        <v>0</v>
      </c>
    </row>
    <row r="6075" spans="8:17" x14ac:dyDescent="0.25">
      <c r="H6075" s="11" t="str">
        <f t="shared" si="570"/>
        <v/>
      </c>
      <c r="I6075" s="9" t="str">
        <f t="shared" si="565"/>
        <v/>
      </c>
      <c r="J6075" s="21">
        <f>IFERROR(VLOOKUP(I6075,datos_para_memoria_demandas_cal!$C$2:$K$99000,2,FALSE),0)</f>
        <v>0</v>
      </c>
      <c r="K6075" s="22">
        <f>IFERROR(VLOOKUP(I6075,datos_para_memoria_demandas_cal!$C$2:$K$99000,3,FALSE),0)</f>
        <v>0</v>
      </c>
      <c r="L6075" s="22">
        <f>IFERROR(VLOOKUP(I6075,ES0031102460685007HA0F_20250101!$D$2:$K$99000,2,FALSE),0)</f>
        <v>0</v>
      </c>
      <c r="M6075" s="23">
        <f>IFERROR(VLOOKUP(I6075,datos_para_memoria_demandas_cal!$C$2:$K$99000,4,FALSE),0)</f>
        <v>0</v>
      </c>
      <c r="N6075" s="21">
        <f t="shared" si="566"/>
        <v>0</v>
      </c>
      <c r="O6075" s="22">
        <f t="shared" si="567"/>
        <v>0</v>
      </c>
      <c r="P6075" s="22">
        <f t="shared" si="568"/>
        <v>0</v>
      </c>
      <c r="Q6075" s="23">
        <f t="shared" si="569"/>
        <v>0</v>
      </c>
    </row>
    <row r="6076" spans="8:17" x14ac:dyDescent="0.25">
      <c r="H6076" s="11" t="str">
        <f t="shared" si="570"/>
        <v/>
      </c>
      <c r="I6076" s="9" t="str">
        <f t="shared" si="565"/>
        <v/>
      </c>
      <c r="J6076" s="21">
        <f>IFERROR(VLOOKUP(I6076,datos_para_memoria_demandas_cal!$C$2:$K$99000,2,FALSE),0)</f>
        <v>0</v>
      </c>
      <c r="K6076" s="22">
        <f>IFERROR(VLOOKUP(I6076,datos_para_memoria_demandas_cal!$C$2:$K$99000,3,FALSE),0)</f>
        <v>0</v>
      </c>
      <c r="L6076" s="22">
        <f>IFERROR(VLOOKUP(I6076,ES0031102460685007HA0F_20250101!$D$2:$K$99000,2,FALSE),0)</f>
        <v>0</v>
      </c>
      <c r="M6076" s="23">
        <f>IFERROR(VLOOKUP(I6076,datos_para_memoria_demandas_cal!$C$2:$K$99000,4,FALSE),0)</f>
        <v>0</v>
      </c>
      <c r="N6076" s="21">
        <f t="shared" si="566"/>
        <v>0</v>
      </c>
      <c r="O6076" s="22">
        <f t="shared" si="567"/>
        <v>0</v>
      </c>
      <c r="P6076" s="22">
        <f t="shared" si="568"/>
        <v>0</v>
      </c>
      <c r="Q6076" s="23">
        <f t="shared" si="569"/>
        <v>0</v>
      </c>
    </row>
    <row r="6077" spans="8:17" x14ac:dyDescent="0.25">
      <c r="H6077" s="11" t="str">
        <f t="shared" si="570"/>
        <v/>
      </c>
      <c r="I6077" s="9" t="str">
        <f t="shared" si="565"/>
        <v/>
      </c>
      <c r="J6077" s="21">
        <f>IFERROR(VLOOKUP(I6077,datos_para_memoria_demandas_cal!$C$2:$K$99000,2,FALSE),0)</f>
        <v>0</v>
      </c>
      <c r="K6077" s="22">
        <f>IFERROR(VLOOKUP(I6077,datos_para_memoria_demandas_cal!$C$2:$K$99000,3,FALSE),0)</f>
        <v>0</v>
      </c>
      <c r="L6077" s="22">
        <f>IFERROR(VLOOKUP(I6077,ES0031102460685007HA0F_20250101!$D$2:$K$99000,2,FALSE),0)</f>
        <v>0</v>
      </c>
      <c r="M6077" s="23">
        <f>IFERROR(VLOOKUP(I6077,datos_para_memoria_demandas_cal!$C$2:$K$99000,4,FALSE),0)</f>
        <v>0</v>
      </c>
      <c r="N6077" s="21">
        <f t="shared" si="566"/>
        <v>0</v>
      </c>
      <c r="O6077" s="22">
        <f t="shared" si="567"/>
        <v>0</v>
      </c>
      <c r="P6077" s="22">
        <f t="shared" si="568"/>
        <v>0</v>
      </c>
      <c r="Q6077" s="23">
        <f t="shared" si="569"/>
        <v>0</v>
      </c>
    </row>
    <row r="6078" spans="8:17" x14ac:dyDescent="0.25">
      <c r="H6078" s="11" t="str">
        <f t="shared" si="570"/>
        <v/>
      </c>
      <c r="I6078" s="9" t="str">
        <f t="shared" si="565"/>
        <v/>
      </c>
      <c r="J6078" s="21">
        <f>IFERROR(VLOOKUP(I6078,datos_para_memoria_demandas_cal!$C$2:$K$99000,2,FALSE),0)</f>
        <v>0</v>
      </c>
      <c r="K6078" s="22">
        <f>IFERROR(VLOOKUP(I6078,datos_para_memoria_demandas_cal!$C$2:$K$99000,3,FALSE),0)</f>
        <v>0</v>
      </c>
      <c r="L6078" s="22">
        <f>IFERROR(VLOOKUP(I6078,ES0031102460685007HA0F_20250101!$D$2:$K$99000,2,FALSE),0)</f>
        <v>0</v>
      </c>
      <c r="M6078" s="23">
        <f>IFERROR(VLOOKUP(I6078,datos_para_memoria_demandas_cal!$C$2:$K$99000,4,FALSE),0)</f>
        <v>0</v>
      </c>
      <c r="N6078" s="21">
        <f t="shared" si="566"/>
        <v>0</v>
      </c>
      <c r="O6078" s="22">
        <f t="shared" si="567"/>
        <v>0</v>
      </c>
      <c r="P6078" s="22">
        <f t="shared" si="568"/>
        <v>0</v>
      </c>
      <c r="Q6078" s="23">
        <f t="shared" si="569"/>
        <v>0</v>
      </c>
    </row>
    <row r="6079" spans="8:17" x14ac:dyDescent="0.25">
      <c r="H6079" s="11" t="str">
        <f t="shared" si="570"/>
        <v/>
      </c>
      <c r="I6079" s="9" t="str">
        <f t="shared" si="565"/>
        <v/>
      </c>
      <c r="J6079" s="21">
        <f>IFERROR(VLOOKUP(I6079,datos_para_memoria_demandas_cal!$C$2:$K$99000,2,FALSE),0)</f>
        <v>0</v>
      </c>
      <c r="K6079" s="22">
        <f>IFERROR(VLOOKUP(I6079,datos_para_memoria_demandas_cal!$C$2:$K$99000,3,FALSE),0)</f>
        <v>0</v>
      </c>
      <c r="L6079" s="22">
        <f>IFERROR(VLOOKUP(I6079,ES0031102460685007HA0F_20250101!$D$2:$K$99000,2,FALSE),0)</f>
        <v>0</v>
      </c>
      <c r="M6079" s="23">
        <f>IFERROR(VLOOKUP(I6079,datos_para_memoria_demandas_cal!$C$2:$K$99000,4,FALSE),0)</f>
        <v>0</v>
      </c>
      <c r="N6079" s="21">
        <f t="shared" si="566"/>
        <v>0</v>
      </c>
      <c r="O6079" s="22">
        <f t="shared" si="567"/>
        <v>0</v>
      </c>
      <c r="P6079" s="22">
        <f t="shared" si="568"/>
        <v>0</v>
      </c>
      <c r="Q6079" s="23">
        <f t="shared" si="569"/>
        <v>0</v>
      </c>
    </row>
    <row r="6080" spans="8:17" x14ac:dyDescent="0.25">
      <c r="H6080" s="11" t="str">
        <f t="shared" si="570"/>
        <v/>
      </c>
      <c r="I6080" s="9" t="str">
        <f t="shared" si="565"/>
        <v/>
      </c>
      <c r="J6080" s="21">
        <f>IFERROR(VLOOKUP(I6080,datos_para_memoria_demandas_cal!$C$2:$K$99000,2,FALSE),0)</f>
        <v>0</v>
      </c>
      <c r="K6080" s="22">
        <f>IFERROR(VLOOKUP(I6080,datos_para_memoria_demandas_cal!$C$2:$K$99000,3,FALSE),0)</f>
        <v>0</v>
      </c>
      <c r="L6080" s="22">
        <f>IFERROR(VLOOKUP(I6080,ES0031102460685007HA0F_20250101!$D$2:$K$99000,2,FALSE),0)</f>
        <v>0</v>
      </c>
      <c r="M6080" s="23">
        <f>IFERROR(VLOOKUP(I6080,datos_para_memoria_demandas_cal!$C$2:$K$99000,4,FALSE),0)</f>
        <v>0</v>
      </c>
      <c r="N6080" s="21">
        <f t="shared" si="566"/>
        <v>0</v>
      </c>
      <c r="O6080" s="22">
        <f t="shared" si="567"/>
        <v>0</v>
      </c>
      <c r="P6080" s="22">
        <f t="shared" si="568"/>
        <v>0</v>
      </c>
      <c r="Q6080" s="23">
        <f t="shared" si="569"/>
        <v>0</v>
      </c>
    </row>
    <row r="6081" spans="8:17" x14ac:dyDescent="0.25">
      <c r="H6081" s="11" t="str">
        <f t="shared" si="570"/>
        <v/>
      </c>
      <c r="I6081" s="9" t="str">
        <f t="shared" si="565"/>
        <v/>
      </c>
      <c r="J6081" s="21">
        <f>IFERROR(VLOOKUP(I6081,datos_para_memoria_demandas_cal!$C$2:$K$99000,2,FALSE),0)</f>
        <v>0</v>
      </c>
      <c r="K6081" s="22">
        <f>IFERROR(VLOOKUP(I6081,datos_para_memoria_demandas_cal!$C$2:$K$99000,3,FALSE),0)</f>
        <v>0</v>
      </c>
      <c r="L6081" s="22">
        <f>IFERROR(VLOOKUP(I6081,ES0031102460685007HA0F_20250101!$D$2:$K$99000,2,FALSE),0)</f>
        <v>0</v>
      </c>
      <c r="M6081" s="23">
        <f>IFERROR(VLOOKUP(I6081,datos_para_memoria_demandas_cal!$C$2:$K$99000,4,FALSE),0)</f>
        <v>0</v>
      </c>
      <c r="N6081" s="21">
        <f t="shared" si="566"/>
        <v>0</v>
      </c>
      <c r="O6081" s="22">
        <f t="shared" si="567"/>
        <v>0</v>
      </c>
      <c r="P6081" s="22">
        <f t="shared" si="568"/>
        <v>0</v>
      </c>
      <c r="Q6081" s="23">
        <f t="shared" si="569"/>
        <v>0</v>
      </c>
    </row>
    <row r="6082" spans="8:17" x14ac:dyDescent="0.25">
      <c r="H6082" s="11" t="str">
        <f t="shared" si="570"/>
        <v/>
      </c>
      <c r="I6082" s="9" t="str">
        <f t="shared" si="565"/>
        <v/>
      </c>
      <c r="J6082" s="21">
        <f>IFERROR(VLOOKUP(I6082,datos_para_memoria_demandas_cal!$C$2:$K$99000,2,FALSE),0)</f>
        <v>0</v>
      </c>
      <c r="K6082" s="22">
        <f>IFERROR(VLOOKUP(I6082,datos_para_memoria_demandas_cal!$C$2:$K$99000,3,FALSE),0)</f>
        <v>0</v>
      </c>
      <c r="L6082" s="22">
        <f>IFERROR(VLOOKUP(I6082,ES0031102460685007HA0F_20250101!$D$2:$K$99000,2,FALSE),0)</f>
        <v>0</v>
      </c>
      <c r="M6082" s="23">
        <f>IFERROR(VLOOKUP(I6082,datos_para_memoria_demandas_cal!$C$2:$K$99000,4,FALSE),0)</f>
        <v>0</v>
      </c>
      <c r="N6082" s="21">
        <f t="shared" si="566"/>
        <v>0</v>
      </c>
      <c r="O6082" s="22">
        <f t="shared" si="567"/>
        <v>0</v>
      </c>
      <c r="P6082" s="22">
        <f t="shared" si="568"/>
        <v>0</v>
      </c>
      <c r="Q6082" s="23">
        <f t="shared" si="569"/>
        <v>0</v>
      </c>
    </row>
    <row r="6083" spans="8:17" x14ac:dyDescent="0.25">
      <c r="H6083" s="11" t="str">
        <f t="shared" si="570"/>
        <v/>
      </c>
      <c r="I6083" s="9" t="str">
        <f t="shared" si="565"/>
        <v/>
      </c>
      <c r="J6083" s="21">
        <f>IFERROR(VLOOKUP(I6083,datos_para_memoria_demandas_cal!$C$2:$K$99000,2,FALSE),0)</f>
        <v>0</v>
      </c>
      <c r="K6083" s="22">
        <f>IFERROR(VLOOKUP(I6083,datos_para_memoria_demandas_cal!$C$2:$K$99000,3,FALSE),0)</f>
        <v>0</v>
      </c>
      <c r="L6083" s="22">
        <f>IFERROR(VLOOKUP(I6083,ES0031102460685007HA0F_20250101!$D$2:$K$99000,2,FALSE),0)</f>
        <v>0</v>
      </c>
      <c r="M6083" s="23">
        <f>IFERROR(VLOOKUP(I6083,datos_para_memoria_demandas_cal!$C$2:$K$99000,4,FALSE),0)</f>
        <v>0</v>
      </c>
      <c r="N6083" s="21">
        <f t="shared" si="566"/>
        <v>0</v>
      </c>
      <c r="O6083" s="22">
        <f t="shared" si="567"/>
        <v>0</v>
      </c>
      <c r="P6083" s="22">
        <f t="shared" si="568"/>
        <v>0</v>
      </c>
      <c r="Q6083" s="23">
        <f t="shared" si="569"/>
        <v>0</v>
      </c>
    </row>
    <row r="6084" spans="8:17" x14ac:dyDescent="0.25">
      <c r="H6084" s="11" t="str">
        <f t="shared" si="570"/>
        <v/>
      </c>
      <c r="I6084" s="9" t="str">
        <f t="shared" si="565"/>
        <v/>
      </c>
      <c r="J6084" s="21">
        <f>IFERROR(VLOOKUP(I6084,datos_para_memoria_demandas_cal!$C$2:$K$99000,2,FALSE),0)</f>
        <v>0</v>
      </c>
      <c r="K6084" s="22">
        <f>IFERROR(VLOOKUP(I6084,datos_para_memoria_demandas_cal!$C$2:$K$99000,3,FALSE),0)</f>
        <v>0</v>
      </c>
      <c r="L6084" s="22">
        <f>IFERROR(VLOOKUP(I6084,ES0031102460685007HA0F_20250101!$D$2:$K$99000,2,FALSE),0)</f>
        <v>0</v>
      </c>
      <c r="M6084" s="23">
        <f>IFERROR(VLOOKUP(I6084,datos_para_memoria_demandas_cal!$C$2:$K$99000,4,FALSE),0)</f>
        <v>0</v>
      </c>
      <c r="N6084" s="21">
        <f t="shared" si="566"/>
        <v>0</v>
      </c>
      <c r="O6084" s="22">
        <f t="shared" si="567"/>
        <v>0</v>
      </c>
      <c r="P6084" s="22">
        <f t="shared" si="568"/>
        <v>0</v>
      </c>
      <c r="Q6084" s="23">
        <f t="shared" si="569"/>
        <v>0</v>
      </c>
    </row>
    <row r="6085" spans="8:17" x14ac:dyDescent="0.25">
      <c r="H6085" s="11" t="str">
        <f t="shared" si="570"/>
        <v/>
      </c>
      <c r="I6085" s="9" t="str">
        <f t="shared" ref="I6085:I6148" si="571">TEXT(H6085,"000000,000000")</f>
        <v/>
      </c>
      <c r="J6085" s="21">
        <f>IFERROR(VLOOKUP(I6085,datos_para_memoria_demandas_cal!$C$2:$K$99000,2,FALSE),0)</f>
        <v>0</v>
      </c>
      <c r="K6085" s="22">
        <f>IFERROR(VLOOKUP(I6085,datos_para_memoria_demandas_cal!$C$2:$K$99000,3,FALSE),0)</f>
        <v>0</v>
      </c>
      <c r="L6085" s="22">
        <f>IFERROR(VLOOKUP(I6085,ES0031102460685007HA0F_20250101!$D$2:$K$99000,2,FALSE),0)</f>
        <v>0</v>
      </c>
      <c r="M6085" s="23">
        <f>IFERROR(VLOOKUP(I6085,datos_para_memoria_demandas_cal!$C$2:$K$99000,4,FALSE),0)</f>
        <v>0</v>
      </c>
      <c r="N6085" s="21">
        <f t="shared" ref="N6085:N6148" si="572">J6085*K6085</f>
        <v>0</v>
      </c>
      <c r="O6085" s="22">
        <f t="shared" ref="O6085:O6148" si="573">J6085*L6085</f>
        <v>0</v>
      </c>
      <c r="P6085" s="22">
        <f t="shared" ref="P6085:P6148" si="574">J6085*(IF(K6085+M6085&gt;0,K6085+M6085,0))</f>
        <v>0</v>
      </c>
      <c r="Q6085" s="23">
        <f t="shared" ref="Q6085:Q6148" si="575">J6085*(IF(L6085+M6085&gt;0,L6085+M6085,0))</f>
        <v>0</v>
      </c>
    </row>
    <row r="6086" spans="8:17" x14ac:dyDescent="0.25">
      <c r="H6086" s="11" t="str">
        <f t="shared" ref="H6086:H6149" si="576">IFERROR(IF(H6085+1/24&lt;=$F$5,H6085+1/24,""),"")</f>
        <v/>
      </c>
      <c r="I6086" s="9" t="str">
        <f t="shared" si="571"/>
        <v/>
      </c>
      <c r="J6086" s="21">
        <f>IFERROR(VLOOKUP(I6086,datos_para_memoria_demandas_cal!$C$2:$K$99000,2,FALSE),0)</f>
        <v>0</v>
      </c>
      <c r="K6086" s="22">
        <f>IFERROR(VLOOKUP(I6086,datos_para_memoria_demandas_cal!$C$2:$K$99000,3,FALSE),0)</f>
        <v>0</v>
      </c>
      <c r="L6086" s="22">
        <f>IFERROR(VLOOKUP(I6086,ES0031102460685007HA0F_20250101!$D$2:$K$99000,2,FALSE),0)</f>
        <v>0</v>
      </c>
      <c r="M6086" s="23">
        <f>IFERROR(VLOOKUP(I6086,datos_para_memoria_demandas_cal!$C$2:$K$99000,4,FALSE),0)</f>
        <v>0</v>
      </c>
      <c r="N6086" s="21">
        <f t="shared" si="572"/>
        <v>0</v>
      </c>
      <c r="O6086" s="22">
        <f t="shared" si="573"/>
        <v>0</v>
      </c>
      <c r="P6086" s="22">
        <f t="shared" si="574"/>
        <v>0</v>
      </c>
      <c r="Q6086" s="23">
        <f t="shared" si="575"/>
        <v>0</v>
      </c>
    </row>
    <row r="6087" spans="8:17" x14ac:dyDescent="0.25">
      <c r="H6087" s="11" t="str">
        <f t="shared" si="576"/>
        <v/>
      </c>
      <c r="I6087" s="9" t="str">
        <f t="shared" si="571"/>
        <v/>
      </c>
      <c r="J6087" s="21">
        <f>IFERROR(VLOOKUP(I6087,datos_para_memoria_demandas_cal!$C$2:$K$99000,2,FALSE),0)</f>
        <v>0</v>
      </c>
      <c r="K6087" s="22">
        <f>IFERROR(VLOOKUP(I6087,datos_para_memoria_demandas_cal!$C$2:$K$99000,3,FALSE),0)</f>
        <v>0</v>
      </c>
      <c r="L6087" s="22">
        <f>IFERROR(VLOOKUP(I6087,ES0031102460685007HA0F_20250101!$D$2:$K$99000,2,FALSE),0)</f>
        <v>0</v>
      </c>
      <c r="M6087" s="23">
        <f>IFERROR(VLOOKUP(I6087,datos_para_memoria_demandas_cal!$C$2:$K$99000,4,FALSE),0)</f>
        <v>0</v>
      </c>
      <c r="N6087" s="21">
        <f t="shared" si="572"/>
        <v>0</v>
      </c>
      <c r="O6087" s="22">
        <f t="shared" si="573"/>
        <v>0</v>
      </c>
      <c r="P6087" s="22">
        <f t="shared" si="574"/>
        <v>0</v>
      </c>
      <c r="Q6087" s="23">
        <f t="shared" si="575"/>
        <v>0</v>
      </c>
    </row>
    <row r="6088" spans="8:17" x14ac:dyDescent="0.25">
      <c r="H6088" s="11" t="str">
        <f t="shared" si="576"/>
        <v/>
      </c>
      <c r="I6088" s="9" t="str">
        <f t="shared" si="571"/>
        <v/>
      </c>
      <c r="J6088" s="21">
        <f>IFERROR(VLOOKUP(I6088,datos_para_memoria_demandas_cal!$C$2:$K$99000,2,FALSE),0)</f>
        <v>0</v>
      </c>
      <c r="K6088" s="22">
        <f>IFERROR(VLOOKUP(I6088,datos_para_memoria_demandas_cal!$C$2:$K$99000,3,FALSE),0)</f>
        <v>0</v>
      </c>
      <c r="L6088" s="22">
        <f>IFERROR(VLOOKUP(I6088,ES0031102460685007HA0F_20250101!$D$2:$K$99000,2,FALSE),0)</f>
        <v>0</v>
      </c>
      <c r="M6088" s="23">
        <f>IFERROR(VLOOKUP(I6088,datos_para_memoria_demandas_cal!$C$2:$K$99000,4,FALSE),0)</f>
        <v>0</v>
      </c>
      <c r="N6088" s="21">
        <f t="shared" si="572"/>
        <v>0</v>
      </c>
      <c r="O6088" s="22">
        <f t="shared" si="573"/>
        <v>0</v>
      </c>
      <c r="P6088" s="22">
        <f t="shared" si="574"/>
        <v>0</v>
      </c>
      <c r="Q6088" s="23">
        <f t="shared" si="575"/>
        <v>0</v>
      </c>
    </row>
    <row r="6089" spans="8:17" x14ac:dyDescent="0.25">
      <c r="H6089" s="11" t="str">
        <f t="shared" si="576"/>
        <v/>
      </c>
      <c r="I6089" s="9" t="str">
        <f t="shared" si="571"/>
        <v/>
      </c>
      <c r="J6089" s="21">
        <f>IFERROR(VLOOKUP(I6089,datos_para_memoria_demandas_cal!$C$2:$K$99000,2,FALSE),0)</f>
        <v>0</v>
      </c>
      <c r="K6089" s="22">
        <f>IFERROR(VLOOKUP(I6089,datos_para_memoria_demandas_cal!$C$2:$K$99000,3,FALSE),0)</f>
        <v>0</v>
      </c>
      <c r="L6089" s="22">
        <f>IFERROR(VLOOKUP(I6089,ES0031102460685007HA0F_20250101!$D$2:$K$99000,2,FALSE),0)</f>
        <v>0</v>
      </c>
      <c r="M6089" s="23">
        <f>IFERROR(VLOOKUP(I6089,datos_para_memoria_demandas_cal!$C$2:$K$99000,4,FALSE),0)</f>
        <v>0</v>
      </c>
      <c r="N6089" s="21">
        <f t="shared" si="572"/>
        <v>0</v>
      </c>
      <c r="O6089" s="22">
        <f t="shared" si="573"/>
        <v>0</v>
      </c>
      <c r="P6089" s="22">
        <f t="shared" si="574"/>
        <v>0</v>
      </c>
      <c r="Q6089" s="23">
        <f t="shared" si="575"/>
        <v>0</v>
      </c>
    </row>
    <row r="6090" spans="8:17" x14ac:dyDescent="0.25">
      <c r="H6090" s="11" t="str">
        <f t="shared" si="576"/>
        <v/>
      </c>
      <c r="I6090" s="9" t="str">
        <f t="shared" si="571"/>
        <v/>
      </c>
      <c r="J6090" s="21">
        <f>IFERROR(VLOOKUP(I6090,datos_para_memoria_demandas_cal!$C$2:$K$99000,2,FALSE),0)</f>
        <v>0</v>
      </c>
      <c r="K6090" s="22">
        <f>IFERROR(VLOOKUP(I6090,datos_para_memoria_demandas_cal!$C$2:$K$99000,3,FALSE),0)</f>
        <v>0</v>
      </c>
      <c r="L6090" s="22">
        <f>IFERROR(VLOOKUP(I6090,ES0031102460685007HA0F_20250101!$D$2:$K$99000,2,FALSE),0)</f>
        <v>0</v>
      </c>
      <c r="M6090" s="23">
        <f>IFERROR(VLOOKUP(I6090,datos_para_memoria_demandas_cal!$C$2:$K$99000,4,FALSE),0)</f>
        <v>0</v>
      </c>
      <c r="N6090" s="21">
        <f t="shared" si="572"/>
        <v>0</v>
      </c>
      <c r="O6090" s="22">
        <f t="shared" si="573"/>
        <v>0</v>
      </c>
      <c r="P6090" s="22">
        <f t="shared" si="574"/>
        <v>0</v>
      </c>
      <c r="Q6090" s="23">
        <f t="shared" si="575"/>
        <v>0</v>
      </c>
    </row>
    <row r="6091" spans="8:17" x14ac:dyDescent="0.25">
      <c r="H6091" s="11" t="str">
        <f t="shared" si="576"/>
        <v/>
      </c>
      <c r="I6091" s="9" t="str">
        <f t="shared" si="571"/>
        <v/>
      </c>
      <c r="J6091" s="21">
        <f>IFERROR(VLOOKUP(I6091,datos_para_memoria_demandas_cal!$C$2:$K$99000,2,FALSE),0)</f>
        <v>0</v>
      </c>
      <c r="K6091" s="22">
        <f>IFERROR(VLOOKUP(I6091,datos_para_memoria_demandas_cal!$C$2:$K$99000,3,FALSE),0)</f>
        <v>0</v>
      </c>
      <c r="L6091" s="22">
        <f>IFERROR(VLOOKUP(I6091,ES0031102460685007HA0F_20250101!$D$2:$K$99000,2,FALSE),0)</f>
        <v>0</v>
      </c>
      <c r="M6091" s="23">
        <f>IFERROR(VLOOKUP(I6091,datos_para_memoria_demandas_cal!$C$2:$K$99000,4,FALSE),0)</f>
        <v>0</v>
      </c>
      <c r="N6091" s="21">
        <f t="shared" si="572"/>
        <v>0</v>
      </c>
      <c r="O6091" s="22">
        <f t="shared" si="573"/>
        <v>0</v>
      </c>
      <c r="P6091" s="22">
        <f t="shared" si="574"/>
        <v>0</v>
      </c>
      <c r="Q6091" s="23">
        <f t="shared" si="575"/>
        <v>0</v>
      </c>
    </row>
    <row r="6092" spans="8:17" x14ac:dyDescent="0.25">
      <c r="H6092" s="11" t="str">
        <f t="shared" si="576"/>
        <v/>
      </c>
      <c r="I6092" s="9" t="str">
        <f t="shared" si="571"/>
        <v/>
      </c>
      <c r="J6092" s="21">
        <f>IFERROR(VLOOKUP(I6092,datos_para_memoria_demandas_cal!$C$2:$K$99000,2,FALSE),0)</f>
        <v>0</v>
      </c>
      <c r="K6092" s="22">
        <f>IFERROR(VLOOKUP(I6092,datos_para_memoria_demandas_cal!$C$2:$K$99000,3,FALSE),0)</f>
        <v>0</v>
      </c>
      <c r="L6092" s="22">
        <f>IFERROR(VLOOKUP(I6092,ES0031102460685007HA0F_20250101!$D$2:$K$99000,2,FALSE),0)</f>
        <v>0</v>
      </c>
      <c r="M6092" s="23">
        <f>IFERROR(VLOOKUP(I6092,datos_para_memoria_demandas_cal!$C$2:$K$99000,4,FALSE),0)</f>
        <v>0</v>
      </c>
      <c r="N6092" s="21">
        <f t="shared" si="572"/>
        <v>0</v>
      </c>
      <c r="O6092" s="22">
        <f t="shared" si="573"/>
        <v>0</v>
      </c>
      <c r="P6092" s="22">
        <f t="shared" si="574"/>
        <v>0</v>
      </c>
      <c r="Q6092" s="23">
        <f t="shared" si="575"/>
        <v>0</v>
      </c>
    </row>
    <row r="6093" spans="8:17" x14ac:dyDescent="0.25">
      <c r="H6093" s="11" t="str">
        <f t="shared" si="576"/>
        <v/>
      </c>
      <c r="I6093" s="9" t="str">
        <f t="shared" si="571"/>
        <v/>
      </c>
      <c r="J6093" s="21">
        <f>IFERROR(VLOOKUP(I6093,datos_para_memoria_demandas_cal!$C$2:$K$99000,2,FALSE),0)</f>
        <v>0</v>
      </c>
      <c r="K6093" s="22">
        <f>IFERROR(VLOOKUP(I6093,datos_para_memoria_demandas_cal!$C$2:$K$99000,3,FALSE),0)</f>
        <v>0</v>
      </c>
      <c r="L6093" s="22">
        <f>IFERROR(VLOOKUP(I6093,ES0031102460685007HA0F_20250101!$D$2:$K$99000,2,FALSE),0)</f>
        <v>0</v>
      </c>
      <c r="M6093" s="23">
        <f>IFERROR(VLOOKUP(I6093,datos_para_memoria_demandas_cal!$C$2:$K$99000,4,FALSE),0)</f>
        <v>0</v>
      </c>
      <c r="N6093" s="21">
        <f t="shared" si="572"/>
        <v>0</v>
      </c>
      <c r="O6093" s="22">
        <f t="shared" si="573"/>
        <v>0</v>
      </c>
      <c r="P6093" s="22">
        <f t="shared" si="574"/>
        <v>0</v>
      </c>
      <c r="Q6093" s="23">
        <f t="shared" si="575"/>
        <v>0</v>
      </c>
    </row>
    <row r="6094" spans="8:17" x14ac:dyDescent="0.25">
      <c r="H6094" s="11" t="str">
        <f t="shared" si="576"/>
        <v/>
      </c>
      <c r="I6094" s="9" t="str">
        <f t="shared" si="571"/>
        <v/>
      </c>
      <c r="J6094" s="21">
        <f>IFERROR(VLOOKUP(I6094,datos_para_memoria_demandas_cal!$C$2:$K$99000,2,FALSE),0)</f>
        <v>0</v>
      </c>
      <c r="K6094" s="22">
        <f>IFERROR(VLOOKUP(I6094,datos_para_memoria_demandas_cal!$C$2:$K$99000,3,FALSE),0)</f>
        <v>0</v>
      </c>
      <c r="L6094" s="22">
        <f>IFERROR(VLOOKUP(I6094,ES0031102460685007HA0F_20250101!$D$2:$K$99000,2,FALSE),0)</f>
        <v>0</v>
      </c>
      <c r="M6094" s="23">
        <f>IFERROR(VLOOKUP(I6094,datos_para_memoria_demandas_cal!$C$2:$K$99000,4,FALSE),0)</f>
        <v>0</v>
      </c>
      <c r="N6094" s="21">
        <f t="shared" si="572"/>
        <v>0</v>
      </c>
      <c r="O6094" s="22">
        <f t="shared" si="573"/>
        <v>0</v>
      </c>
      <c r="P6094" s="22">
        <f t="shared" si="574"/>
        <v>0</v>
      </c>
      <c r="Q6094" s="23">
        <f t="shared" si="575"/>
        <v>0</v>
      </c>
    </row>
    <row r="6095" spans="8:17" x14ac:dyDescent="0.25">
      <c r="H6095" s="11" t="str">
        <f t="shared" si="576"/>
        <v/>
      </c>
      <c r="I6095" s="9" t="str">
        <f t="shared" si="571"/>
        <v/>
      </c>
      <c r="J6095" s="21">
        <f>IFERROR(VLOOKUP(I6095,datos_para_memoria_demandas_cal!$C$2:$K$99000,2,FALSE),0)</f>
        <v>0</v>
      </c>
      <c r="K6095" s="22">
        <f>IFERROR(VLOOKUP(I6095,datos_para_memoria_demandas_cal!$C$2:$K$99000,3,FALSE),0)</f>
        <v>0</v>
      </c>
      <c r="L6095" s="22">
        <f>IFERROR(VLOOKUP(I6095,ES0031102460685007HA0F_20250101!$D$2:$K$99000,2,FALSE),0)</f>
        <v>0</v>
      </c>
      <c r="M6095" s="23">
        <f>IFERROR(VLOOKUP(I6095,datos_para_memoria_demandas_cal!$C$2:$K$99000,4,FALSE),0)</f>
        <v>0</v>
      </c>
      <c r="N6095" s="21">
        <f t="shared" si="572"/>
        <v>0</v>
      </c>
      <c r="O6095" s="22">
        <f t="shared" si="573"/>
        <v>0</v>
      </c>
      <c r="P6095" s="22">
        <f t="shared" si="574"/>
        <v>0</v>
      </c>
      <c r="Q6095" s="23">
        <f t="shared" si="575"/>
        <v>0</v>
      </c>
    </row>
    <row r="6096" spans="8:17" x14ac:dyDescent="0.25">
      <c r="H6096" s="11" t="str">
        <f t="shared" si="576"/>
        <v/>
      </c>
      <c r="I6096" s="9" t="str">
        <f t="shared" si="571"/>
        <v/>
      </c>
      <c r="J6096" s="21">
        <f>IFERROR(VLOOKUP(I6096,datos_para_memoria_demandas_cal!$C$2:$K$99000,2,FALSE),0)</f>
        <v>0</v>
      </c>
      <c r="K6096" s="22">
        <f>IFERROR(VLOOKUP(I6096,datos_para_memoria_demandas_cal!$C$2:$K$99000,3,FALSE),0)</f>
        <v>0</v>
      </c>
      <c r="L6096" s="22">
        <f>IFERROR(VLOOKUP(I6096,ES0031102460685007HA0F_20250101!$D$2:$K$99000,2,FALSE),0)</f>
        <v>0</v>
      </c>
      <c r="M6096" s="23">
        <f>IFERROR(VLOOKUP(I6096,datos_para_memoria_demandas_cal!$C$2:$K$99000,4,FALSE),0)</f>
        <v>0</v>
      </c>
      <c r="N6096" s="21">
        <f t="shared" si="572"/>
        <v>0</v>
      </c>
      <c r="O6096" s="22">
        <f t="shared" si="573"/>
        <v>0</v>
      </c>
      <c r="P6096" s="22">
        <f t="shared" si="574"/>
        <v>0</v>
      </c>
      <c r="Q6096" s="23">
        <f t="shared" si="575"/>
        <v>0</v>
      </c>
    </row>
    <row r="6097" spans="8:17" x14ac:dyDescent="0.25">
      <c r="H6097" s="11" t="str">
        <f t="shared" si="576"/>
        <v/>
      </c>
      <c r="I6097" s="9" t="str">
        <f t="shared" si="571"/>
        <v/>
      </c>
      <c r="J6097" s="21">
        <f>IFERROR(VLOOKUP(I6097,datos_para_memoria_demandas_cal!$C$2:$K$99000,2,FALSE),0)</f>
        <v>0</v>
      </c>
      <c r="K6097" s="22">
        <f>IFERROR(VLOOKUP(I6097,datos_para_memoria_demandas_cal!$C$2:$K$99000,3,FALSE),0)</f>
        <v>0</v>
      </c>
      <c r="L6097" s="22">
        <f>IFERROR(VLOOKUP(I6097,ES0031102460685007HA0F_20250101!$D$2:$K$99000,2,FALSE),0)</f>
        <v>0</v>
      </c>
      <c r="M6097" s="23">
        <f>IFERROR(VLOOKUP(I6097,datos_para_memoria_demandas_cal!$C$2:$K$99000,4,FALSE),0)</f>
        <v>0</v>
      </c>
      <c r="N6097" s="21">
        <f t="shared" si="572"/>
        <v>0</v>
      </c>
      <c r="O6097" s="22">
        <f t="shared" si="573"/>
        <v>0</v>
      </c>
      <c r="P6097" s="22">
        <f t="shared" si="574"/>
        <v>0</v>
      </c>
      <c r="Q6097" s="23">
        <f t="shared" si="575"/>
        <v>0</v>
      </c>
    </row>
    <row r="6098" spans="8:17" x14ac:dyDescent="0.25">
      <c r="H6098" s="11" t="str">
        <f t="shared" si="576"/>
        <v/>
      </c>
      <c r="I6098" s="9" t="str">
        <f t="shared" si="571"/>
        <v/>
      </c>
      <c r="J6098" s="21">
        <f>IFERROR(VLOOKUP(I6098,datos_para_memoria_demandas_cal!$C$2:$K$99000,2,FALSE),0)</f>
        <v>0</v>
      </c>
      <c r="K6098" s="22">
        <f>IFERROR(VLOOKUP(I6098,datos_para_memoria_demandas_cal!$C$2:$K$99000,3,FALSE),0)</f>
        <v>0</v>
      </c>
      <c r="L6098" s="22">
        <f>IFERROR(VLOOKUP(I6098,ES0031102460685007HA0F_20250101!$D$2:$K$99000,2,FALSE),0)</f>
        <v>0</v>
      </c>
      <c r="M6098" s="23">
        <f>IFERROR(VLOOKUP(I6098,datos_para_memoria_demandas_cal!$C$2:$K$99000,4,FALSE),0)</f>
        <v>0</v>
      </c>
      <c r="N6098" s="21">
        <f t="shared" si="572"/>
        <v>0</v>
      </c>
      <c r="O6098" s="22">
        <f t="shared" si="573"/>
        <v>0</v>
      </c>
      <c r="P6098" s="22">
        <f t="shared" si="574"/>
        <v>0</v>
      </c>
      <c r="Q6098" s="23">
        <f t="shared" si="575"/>
        <v>0</v>
      </c>
    </row>
    <row r="6099" spans="8:17" x14ac:dyDescent="0.25">
      <c r="H6099" s="11" t="str">
        <f t="shared" si="576"/>
        <v/>
      </c>
      <c r="I6099" s="9" t="str">
        <f t="shared" si="571"/>
        <v/>
      </c>
      <c r="J6099" s="21">
        <f>IFERROR(VLOOKUP(I6099,datos_para_memoria_demandas_cal!$C$2:$K$99000,2,FALSE),0)</f>
        <v>0</v>
      </c>
      <c r="K6099" s="22">
        <f>IFERROR(VLOOKUP(I6099,datos_para_memoria_demandas_cal!$C$2:$K$99000,3,FALSE),0)</f>
        <v>0</v>
      </c>
      <c r="L6099" s="22">
        <f>IFERROR(VLOOKUP(I6099,ES0031102460685007HA0F_20250101!$D$2:$K$99000,2,FALSE),0)</f>
        <v>0</v>
      </c>
      <c r="M6099" s="23">
        <f>IFERROR(VLOOKUP(I6099,datos_para_memoria_demandas_cal!$C$2:$K$99000,4,FALSE),0)</f>
        <v>0</v>
      </c>
      <c r="N6099" s="21">
        <f t="shared" si="572"/>
        <v>0</v>
      </c>
      <c r="O6099" s="22">
        <f t="shared" si="573"/>
        <v>0</v>
      </c>
      <c r="P6099" s="22">
        <f t="shared" si="574"/>
        <v>0</v>
      </c>
      <c r="Q6099" s="23">
        <f t="shared" si="575"/>
        <v>0</v>
      </c>
    </row>
    <row r="6100" spans="8:17" x14ac:dyDescent="0.25">
      <c r="H6100" s="11" t="str">
        <f t="shared" si="576"/>
        <v/>
      </c>
      <c r="I6100" s="9" t="str">
        <f t="shared" si="571"/>
        <v/>
      </c>
      <c r="J6100" s="21">
        <f>IFERROR(VLOOKUP(I6100,datos_para_memoria_demandas_cal!$C$2:$K$99000,2,FALSE),0)</f>
        <v>0</v>
      </c>
      <c r="K6100" s="22">
        <f>IFERROR(VLOOKUP(I6100,datos_para_memoria_demandas_cal!$C$2:$K$99000,3,FALSE),0)</f>
        <v>0</v>
      </c>
      <c r="L6100" s="22">
        <f>IFERROR(VLOOKUP(I6100,ES0031102460685007HA0F_20250101!$D$2:$K$99000,2,FALSE),0)</f>
        <v>0</v>
      </c>
      <c r="M6100" s="23">
        <f>IFERROR(VLOOKUP(I6100,datos_para_memoria_demandas_cal!$C$2:$K$99000,4,FALSE),0)</f>
        <v>0</v>
      </c>
      <c r="N6100" s="21">
        <f t="shared" si="572"/>
        <v>0</v>
      </c>
      <c r="O6100" s="22">
        <f t="shared" si="573"/>
        <v>0</v>
      </c>
      <c r="P6100" s="22">
        <f t="shared" si="574"/>
        <v>0</v>
      </c>
      <c r="Q6100" s="23">
        <f t="shared" si="575"/>
        <v>0</v>
      </c>
    </row>
    <row r="6101" spans="8:17" x14ac:dyDescent="0.25">
      <c r="H6101" s="11" t="str">
        <f t="shared" si="576"/>
        <v/>
      </c>
      <c r="I6101" s="9" t="str">
        <f t="shared" si="571"/>
        <v/>
      </c>
      <c r="J6101" s="21">
        <f>IFERROR(VLOOKUP(I6101,datos_para_memoria_demandas_cal!$C$2:$K$99000,2,FALSE),0)</f>
        <v>0</v>
      </c>
      <c r="K6101" s="22">
        <f>IFERROR(VLOOKUP(I6101,datos_para_memoria_demandas_cal!$C$2:$K$99000,3,FALSE),0)</f>
        <v>0</v>
      </c>
      <c r="L6101" s="22">
        <f>IFERROR(VLOOKUP(I6101,ES0031102460685007HA0F_20250101!$D$2:$K$99000,2,FALSE),0)</f>
        <v>0</v>
      </c>
      <c r="M6101" s="23">
        <f>IFERROR(VLOOKUP(I6101,datos_para_memoria_demandas_cal!$C$2:$K$99000,4,FALSE),0)</f>
        <v>0</v>
      </c>
      <c r="N6101" s="21">
        <f t="shared" si="572"/>
        <v>0</v>
      </c>
      <c r="O6101" s="22">
        <f t="shared" si="573"/>
        <v>0</v>
      </c>
      <c r="P6101" s="22">
        <f t="shared" si="574"/>
        <v>0</v>
      </c>
      <c r="Q6101" s="23">
        <f t="shared" si="575"/>
        <v>0</v>
      </c>
    </row>
    <row r="6102" spans="8:17" x14ac:dyDescent="0.25">
      <c r="H6102" s="11" t="str">
        <f t="shared" si="576"/>
        <v/>
      </c>
      <c r="I6102" s="9" t="str">
        <f t="shared" si="571"/>
        <v/>
      </c>
      <c r="J6102" s="21">
        <f>IFERROR(VLOOKUP(I6102,datos_para_memoria_demandas_cal!$C$2:$K$99000,2,FALSE),0)</f>
        <v>0</v>
      </c>
      <c r="K6102" s="22">
        <f>IFERROR(VLOOKUP(I6102,datos_para_memoria_demandas_cal!$C$2:$K$99000,3,FALSE),0)</f>
        <v>0</v>
      </c>
      <c r="L6102" s="22">
        <f>IFERROR(VLOOKUP(I6102,ES0031102460685007HA0F_20250101!$D$2:$K$99000,2,FALSE),0)</f>
        <v>0</v>
      </c>
      <c r="M6102" s="23">
        <f>IFERROR(VLOOKUP(I6102,datos_para_memoria_demandas_cal!$C$2:$K$99000,4,FALSE),0)</f>
        <v>0</v>
      </c>
      <c r="N6102" s="21">
        <f t="shared" si="572"/>
        <v>0</v>
      </c>
      <c r="O6102" s="22">
        <f t="shared" si="573"/>
        <v>0</v>
      </c>
      <c r="P6102" s="22">
        <f t="shared" si="574"/>
        <v>0</v>
      </c>
      <c r="Q6102" s="23">
        <f t="shared" si="575"/>
        <v>0</v>
      </c>
    </row>
    <row r="6103" spans="8:17" x14ac:dyDescent="0.25">
      <c r="H6103" s="11" t="str">
        <f t="shared" si="576"/>
        <v/>
      </c>
      <c r="I6103" s="9" t="str">
        <f t="shared" si="571"/>
        <v/>
      </c>
      <c r="J6103" s="21">
        <f>IFERROR(VLOOKUP(I6103,datos_para_memoria_demandas_cal!$C$2:$K$99000,2,FALSE),0)</f>
        <v>0</v>
      </c>
      <c r="K6103" s="22">
        <f>IFERROR(VLOOKUP(I6103,datos_para_memoria_demandas_cal!$C$2:$K$99000,3,FALSE),0)</f>
        <v>0</v>
      </c>
      <c r="L6103" s="22">
        <f>IFERROR(VLOOKUP(I6103,ES0031102460685007HA0F_20250101!$D$2:$K$99000,2,FALSE),0)</f>
        <v>0</v>
      </c>
      <c r="M6103" s="23">
        <f>IFERROR(VLOOKUP(I6103,datos_para_memoria_demandas_cal!$C$2:$K$99000,4,FALSE),0)</f>
        <v>0</v>
      </c>
      <c r="N6103" s="21">
        <f t="shared" si="572"/>
        <v>0</v>
      </c>
      <c r="O6103" s="22">
        <f t="shared" si="573"/>
        <v>0</v>
      </c>
      <c r="P6103" s="22">
        <f t="shared" si="574"/>
        <v>0</v>
      </c>
      <c r="Q6103" s="23">
        <f t="shared" si="575"/>
        <v>0</v>
      </c>
    </row>
    <row r="6104" spans="8:17" x14ac:dyDescent="0.25">
      <c r="H6104" s="11" t="str">
        <f t="shared" si="576"/>
        <v/>
      </c>
      <c r="I6104" s="9" t="str">
        <f t="shared" si="571"/>
        <v/>
      </c>
      <c r="J6104" s="21">
        <f>IFERROR(VLOOKUP(I6104,datos_para_memoria_demandas_cal!$C$2:$K$99000,2,FALSE),0)</f>
        <v>0</v>
      </c>
      <c r="K6104" s="22">
        <f>IFERROR(VLOOKUP(I6104,datos_para_memoria_demandas_cal!$C$2:$K$99000,3,FALSE),0)</f>
        <v>0</v>
      </c>
      <c r="L6104" s="22">
        <f>IFERROR(VLOOKUP(I6104,ES0031102460685007HA0F_20250101!$D$2:$K$99000,2,FALSE),0)</f>
        <v>0</v>
      </c>
      <c r="M6104" s="23">
        <f>IFERROR(VLOOKUP(I6104,datos_para_memoria_demandas_cal!$C$2:$K$99000,4,FALSE),0)</f>
        <v>0</v>
      </c>
      <c r="N6104" s="21">
        <f t="shared" si="572"/>
        <v>0</v>
      </c>
      <c r="O6104" s="22">
        <f t="shared" si="573"/>
        <v>0</v>
      </c>
      <c r="P6104" s="22">
        <f t="shared" si="574"/>
        <v>0</v>
      </c>
      <c r="Q6104" s="23">
        <f t="shared" si="575"/>
        <v>0</v>
      </c>
    </row>
    <row r="6105" spans="8:17" x14ac:dyDescent="0.25">
      <c r="H6105" s="11" t="str">
        <f t="shared" si="576"/>
        <v/>
      </c>
      <c r="I6105" s="9" t="str">
        <f t="shared" si="571"/>
        <v/>
      </c>
      <c r="J6105" s="21">
        <f>IFERROR(VLOOKUP(I6105,datos_para_memoria_demandas_cal!$C$2:$K$99000,2,FALSE),0)</f>
        <v>0</v>
      </c>
      <c r="K6105" s="22">
        <f>IFERROR(VLOOKUP(I6105,datos_para_memoria_demandas_cal!$C$2:$K$99000,3,FALSE),0)</f>
        <v>0</v>
      </c>
      <c r="L6105" s="22">
        <f>IFERROR(VLOOKUP(I6105,ES0031102460685007HA0F_20250101!$D$2:$K$99000,2,FALSE),0)</f>
        <v>0</v>
      </c>
      <c r="M6105" s="23">
        <f>IFERROR(VLOOKUP(I6105,datos_para_memoria_demandas_cal!$C$2:$K$99000,4,FALSE),0)</f>
        <v>0</v>
      </c>
      <c r="N6105" s="21">
        <f t="shared" si="572"/>
        <v>0</v>
      </c>
      <c r="O6105" s="22">
        <f t="shared" si="573"/>
        <v>0</v>
      </c>
      <c r="P6105" s="22">
        <f t="shared" si="574"/>
        <v>0</v>
      </c>
      <c r="Q6105" s="23">
        <f t="shared" si="575"/>
        <v>0</v>
      </c>
    </row>
    <row r="6106" spans="8:17" x14ac:dyDescent="0.25">
      <c r="H6106" s="11" t="str">
        <f t="shared" si="576"/>
        <v/>
      </c>
      <c r="I6106" s="9" t="str">
        <f t="shared" si="571"/>
        <v/>
      </c>
      <c r="J6106" s="21">
        <f>IFERROR(VLOOKUP(I6106,datos_para_memoria_demandas_cal!$C$2:$K$99000,2,FALSE),0)</f>
        <v>0</v>
      </c>
      <c r="K6106" s="22">
        <f>IFERROR(VLOOKUP(I6106,datos_para_memoria_demandas_cal!$C$2:$K$99000,3,FALSE),0)</f>
        <v>0</v>
      </c>
      <c r="L6106" s="22">
        <f>IFERROR(VLOOKUP(I6106,ES0031102460685007HA0F_20250101!$D$2:$K$99000,2,FALSE),0)</f>
        <v>0</v>
      </c>
      <c r="M6106" s="23">
        <f>IFERROR(VLOOKUP(I6106,datos_para_memoria_demandas_cal!$C$2:$K$99000,4,FALSE),0)</f>
        <v>0</v>
      </c>
      <c r="N6106" s="21">
        <f t="shared" si="572"/>
        <v>0</v>
      </c>
      <c r="O6106" s="22">
        <f t="shared" si="573"/>
        <v>0</v>
      </c>
      <c r="P6106" s="22">
        <f t="shared" si="574"/>
        <v>0</v>
      </c>
      <c r="Q6106" s="23">
        <f t="shared" si="575"/>
        <v>0</v>
      </c>
    </row>
    <row r="6107" spans="8:17" x14ac:dyDescent="0.25">
      <c r="H6107" s="11" t="str">
        <f t="shared" si="576"/>
        <v/>
      </c>
      <c r="I6107" s="9" t="str">
        <f t="shared" si="571"/>
        <v/>
      </c>
      <c r="J6107" s="21">
        <f>IFERROR(VLOOKUP(I6107,datos_para_memoria_demandas_cal!$C$2:$K$99000,2,FALSE),0)</f>
        <v>0</v>
      </c>
      <c r="K6107" s="22">
        <f>IFERROR(VLOOKUP(I6107,datos_para_memoria_demandas_cal!$C$2:$K$99000,3,FALSE),0)</f>
        <v>0</v>
      </c>
      <c r="L6107" s="22">
        <f>IFERROR(VLOOKUP(I6107,ES0031102460685007HA0F_20250101!$D$2:$K$99000,2,FALSE),0)</f>
        <v>0</v>
      </c>
      <c r="M6107" s="23">
        <f>IFERROR(VLOOKUP(I6107,datos_para_memoria_demandas_cal!$C$2:$K$99000,4,FALSE),0)</f>
        <v>0</v>
      </c>
      <c r="N6107" s="21">
        <f t="shared" si="572"/>
        <v>0</v>
      </c>
      <c r="O6107" s="22">
        <f t="shared" si="573"/>
        <v>0</v>
      </c>
      <c r="P6107" s="22">
        <f t="shared" si="574"/>
        <v>0</v>
      </c>
      <c r="Q6107" s="23">
        <f t="shared" si="575"/>
        <v>0</v>
      </c>
    </row>
    <row r="6108" spans="8:17" x14ac:dyDescent="0.25">
      <c r="H6108" s="11" t="str">
        <f t="shared" si="576"/>
        <v/>
      </c>
      <c r="I6108" s="9" t="str">
        <f t="shared" si="571"/>
        <v/>
      </c>
      <c r="J6108" s="21">
        <f>IFERROR(VLOOKUP(I6108,datos_para_memoria_demandas_cal!$C$2:$K$99000,2,FALSE),0)</f>
        <v>0</v>
      </c>
      <c r="K6108" s="22">
        <f>IFERROR(VLOOKUP(I6108,datos_para_memoria_demandas_cal!$C$2:$K$99000,3,FALSE),0)</f>
        <v>0</v>
      </c>
      <c r="L6108" s="22">
        <f>IFERROR(VLOOKUP(I6108,ES0031102460685007HA0F_20250101!$D$2:$K$99000,2,FALSE),0)</f>
        <v>0</v>
      </c>
      <c r="M6108" s="23">
        <f>IFERROR(VLOOKUP(I6108,datos_para_memoria_demandas_cal!$C$2:$K$99000,4,FALSE),0)</f>
        <v>0</v>
      </c>
      <c r="N6108" s="21">
        <f t="shared" si="572"/>
        <v>0</v>
      </c>
      <c r="O6108" s="22">
        <f t="shared" si="573"/>
        <v>0</v>
      </c>
      <c r="P6108" s="22">
        <f t="shared" si="574"/>
        <v>0</v>
      </c>
      <c r="Q6108" s="23">
        <f t="shared" si="575"/>
        <v>0</v>
      </c>
    </row>
    <row r="6109" spans="8:17" x14ac:dyDescent="0.25">
      <c r="H6109" s="11" t="str">
        <f t="shared" si="576"/>
        <v/>
      </c>
      <c r="I6109" s="9" t="str">
        <f t="shared" si="571"/>
        <v/>
      </c>
      <c r="J6109" s="21">
        <f>IFERROR(VLOOKUP(I6109,datos_para_memoria_demandas_cal!$C$2:$K$99000,2,FALSE),0)</f>
        <v>0</v>
      </c>
      <c r="K6109" s="22">
        <f>IFERROR(VLOOKUP(I6109,datos_para_memoria_demandas_cal!$C$2:$K$99000,3,FALSE),0)</f>
        <v>0</v>
      </c>
      <c r="L6109" s="22">
        <f>IFERROR(VLOOKUP(I6109,ES0031102460685007HA0F_20250101!$D$2:$K$99000,2,FALSE),0)</f>
        <v>0</v>
      </c>
      <c r="M6109" s="23">
        <f>IFERROR(VLOOKUP(I6109,datos_para_memoria_demandas_cal!$C$2:$K$99000,4,FALSE),0)</f>
        <v>0</v>
      </c>
      <c r="N6109" s="21">
        <f t="shared" si="572"/>
        <v>0</v>
      </c>
      <c r="O6109" s="22">
        <f t="shared" si="573"/>
        <v>0</v>
      </c>
      <c r="P6109" s="22">
        <f t="shared" si="574"/>
        <v>0</v>
      </c>
      <c r="Q6109" s="23">
        <f t="shared" si="575"/>
        <v>0</v>
      </c>
    </row>
    <row r="6110" spans="8:17" x14ac:dyDescent="0.25">
      <c r="H6110" s="11" t="str">
        <f t="shared" si="576"/>
        <v/>
      </c>
      <c r="I6110" s="9" t="str">
        <f t="shared" si="571"/>
        <v/>
      </c>
      <c r="J6110" s="21">
        <f>IFERROR(VLOOKUP(I6110,datos_para_memoria_demandas_cal!$C$2:$K$99000,2,FALSE),0)</f>
        <v>0</v>
      </c>
      <c r="K6110" s="22">
        <f>IFERROR(VLOOKUP(I6110,datos_para_memoria_demandas_cal!$C$2:$K$99000,3,FALSE),0)</f>
        <v>0</v>
      </c>
      <c r="L6110" s="22">
        <f>IFERROR(VLOOKUP(I6110,ES0031102460685007HA0F_20250101!$D$2:$K$99000,2,FALSE),0)</f>
        <v>0</v>
      </c>
      <c r="M6110" s="23">
        <f>IFERROR(VLOOKUP(I6110,datos_para_memoria_demandas_cal!$C$2:$K$99000,4,FALSE),0)</f>
        <v>0</v>
      </c>
      <c r="N6110" s="21">
        <f t="shared" si="572"/>
        <v>0</v>
      </c>
      <c r="O6110" s="22">
        <f t="shared" si="573"/>
        <v>0</v>
      </c>
      <c r="P6110" s="22">
        <f t="shared" si="574"/>
        <v>0</v>
      </c>
      <c r="Q6110" s="23">
        <f t="shared" si="575"/>
        <v>0</v>
      </c>
    </row>
    <row r="6111" spans="8:17" x14ac:dyDescent="0.25">
      <c r="H6111" s="11" t="str">
        <f t="shared" si="576"/>
        <v/>
      </c>
      <c r="I6111" s="9" t="str">
        <f t="shared" si="571"/>
        <v/>
      </c>
      <c r="J6111" s="21">
        <f>IFERROR(VLOOKUP(I6111,datos_para_memoria_demandas_cal!$C$2:$K$99000,2,FALSE),0)</f>
        <v>0</v>
      </c>
      <c r="K6111" s="22">
        <f>IFERROR(VLOOKUP(I6111,datos_para_memoria_demandas_cal!$C$2:$K$99000,3,FALSE),0)</f>
        <v>0</v>
      </c>
      <c r="L6111" s="22">
        <f>IFERROR(VLOOKUP(I6111,ES0031102460685007HA0F_20250101!$D$2:$K$99000,2,FALSE),0)</f>
        <v>0</v>
      </c>
      <c r="M6111" s="23">
        <f>IFERROR(VLOOKUP(I6111,datos_para_memoria_demandas_cal!$C$2:$K$99000,4,FALSE),0)</f>
        <v>0</v>
      </c>
      <c r="N6111" s="21">
        <f t="shared" si="572"/>
        <v>0</v>
      </c>
      <c r="O6111" s="22">
        <f t="shared" si="573"/>
        <v>0</v>
      </c>
      <c r="P6111" s="22">
        <f t="shared" si="574"/>
        <v>0</v>
      </c>
      <c r="Q6111" s="23">
        <f t="shared" si="575"/>
        <v>0</v>
      </c>
    </row>
    <row r="6112" spans="8:17" x14ac:dyDescent="0.25">
      <c r="H6112" s="11" t="str">
        <f t="shared" si="576"/>
        <v/>
      </c>
      <c r="I6112" s="9" t="str">
        <f t="shared" si="571"/>
        <v/>
      </c>
      <c r="J6112" s="21">
        <f>IFERROR(VLOOKUP(I6112,datos_para_memoria_demandas_cal!$C$2:$K$99000,2,FALSE),0)</f>
        <v>0</v>
      </c>
      <c r="K6112" s="22">
        <f>IFERROR(VLOOKUP(I6112,datos_para_memoria_demandas_cal!$C$2:$K$99000,3,FALSE),0)</f>
        <v>0</v>
      </c>
      <c r="L6112" s="22">
        <f>IFERROR(VLOOKUP(I6112,ES0031102460685007HA0F_20250101!$D$2:$K$99000,2,FALSE),0)</f>
        <v>0</v>
      </c>
      <c r="M6112" s="23">
        <f>IFERROR(VLOOKUP(I6112,datos_para_memoria_demandas_cal!$C$2:$K$99000,4,FALSE),0)</f>
        <v>0</v>
      </c>
      <c r="N6112" s="21">
        <f t="shared" si="572"/>
        <v>0</v>
      </c>
      <c r="O6112" s="22">
        <f t="shared" si="573"/>
        <v>0</v>
      </c>
      <c r="P6112" s="22">
        <f t="shared" si="574"/>
        <v>0</v>
      </c>
      <c r="Q6112" s="23">
        <f t="shared" si="575"/>
        <v>0</v>
      </c>
    </row>
    <row r="6113" spans="8:17" x14ac:dyDescent="0.25">
      <c r="H6113" s="11" t="str">
        <f t="shared" si="576"/>
        <v/>
      </c>
      <c r="I6113" s="9" t="str">
        <f t="shared" si="571"/>
        <v/>
      </c>
      <c r="J6113" s="21">
        <f>IFERROR(VLOOKUP(I6113,datos_para_memoria_demandas_cal!$C$2:$K$99000,2,FALSE),0)</f>
        <v>0</v>
      </c>
      <c r="K6113" s="22">
        <f>IFERROR(VLOOKUP(I6113,datos_para_memoria_demandas_cal!$C$2:$K$99000,3,FALSE),0)</f>
        <v>0</v>
      </c>
      <c r="L6113" s="22">
        <f>IFERROR(VLOOKUP(I6113,ES0031102460685007HA0F_20250101!$D$2:$K$99000,2,FALSE),0)</f>
        <v>0</v>
      </c>
      <c r="M6113" s="23">
        <f>IFERROR(VLOOKUP(I6113,datos_para_memoria_demandas_cal!$C$2:$K$99000,4,FALSE),0)</f>
        <v>0</v>
      </c>
      <c r="N6113" s="21">
        <f t="shared" si="572"/>
        <v>0</v>
      </c>
      <c r="O6113" s="22">
        <f t="shared" si="573"/>
        <v>0</v>
      </c>
      <c r="P6113" s="22">
        <f t="shared" si="574"/>
        <v>0</v>
      </c>
      <c r="Q6113" s="23">
        <f t="shared" si="575"/>
        <v>0</v>
      </c>
    </row>
    <row r="6114" spans="8:17" x14ac:dyDescent="0.25">
      <c r="H6114" s="11" t="str">
        <f t="shared" si="576"/>
        <v/>
      </c>
      <c r="I6114" s="9" t="str">
        <f t="shared" si="571"/>
        <v/>
      </c>
      <c r="J6114" s="21">
        <f>IFERROR(VLOOKUP(I6114,datos_para_memoria_demandas_cal!$C$2:$K$99000,2,FALSE),0)</f>
        <v>0</v>
      </c>
      <c r="K6114" s="22">
        <f>IFERROR(VLOOKUP(I6114,datos_para_memoria_demandas_cal!$C$2:$K$99000,3,FALSE),0)</f>
        <v>0</v>
      </c>
      <c r="L6114" s="22">
        <f>IFERROR(VLOOKUP(I6114,ES0031102460685007HA0F_20250101!$D$2:$K$99000,2,FALSE),0)</f>
        <v>0</v>
      </c>
      <c r="M6114" s="23">
        <f>IFERROR(VLOOKUP(I6114,datos_para_memoria_demandas_cal!$C$2:$K$99000,4,FALSE),0)</f>
        <v>0</v>
      </c>
      <c r="N6114" s="21">
        <f t="shared" si="572"/>
        <v>0</v>
      </c>
      <c r="O6114" s="22">
        <f t="shared" si="573"/>
        <v>0</v>
      </c>
      <c r="P6114" s="22">
        <f t="shared" si="574"/>
        <v>0</v>
      </c>
      <c r="Q6114" s="23">
        <f t="shared" si="575"/>
        <v>0</v>
      </c>
    </row>
    <row r="6115" spans="8:17" x14ac:dyDescent="0.25">
      <c r="H6115" s="11" t="str">
        <f t="shared" si="576"/>
        <v/>
      </c>
      <c r="I6115" s="9" t="str">
        <f t="shared" si="571"/>
        <v/>
      </c>
      <c r="J6115" s="21">
        <f>IFERROR(VLOOKUP(I6115,datos_para_memoria_demandas_cal!$C$2:$K$99000,2,FALSE),0)</f>
        <v>0</v>
      </c>
      <c r="K6115" s="22">
        <f>IFERROR(VLOOKUP(I6115,datos_para_memoria_demandas_cal!$C$2:$K$99000,3,FALSE),0)</f>
        <v>0</v>
      </c>
      <c r="L6115" s="22">
        <f>IFERROR(VLOOKUP(I6115,ES0031102460685007HA0F_20250101!$D$2:$K$99000,2,FALSE),0)</f>
        <v>0</v>
      </c>
      <c r="M6115" s="23">
        <f>IFERROR(VLOOKUP(I6115,datos_para_memoria_demandas_cal!$C$2:$K$99000,4,FALSE),0)</f>
        <v>0</v>
      </c>
      <c r="N6115" s="21">
        <f t="shared" si="572"/>
        <v>0</v>
      </c>
      <c r="O6115" s="22">
        <f t="shared" si="573"/>
        <v>0</v>
      </c>
      <c r="P6115" s="22">
        <f t="shared" si="574"/>
        <v>0</v>
      </c>
      <c r="Q6115" s="23">
        <f t="shared" si="575"/>
        <v>0</v>
      </c>
    </row>
    <row r="6116" spans="8:17" x14ac:dyDescent="0.25">
      <c r="H6116" s="11" t="str">
        <f t="shared" si="576"/>
        <v/>
      </c>
      <c r="I6116" s="9" t="str">
        <f t="shared" si="571"/>
        <v/>
      </c>
      <c r="J6116" s="21">
        <f>IFERROR(VLOOKUP(I6116,datos_para_memoria_demandas_cal!$C$2:$K$99000,2,FALSE),0)</f>
        <v>0</v>
      </c>
      <c r="K6116" s="22">
        <f>IFERROR(VLOOKUP(I6116,datos_para_memoria_demandas_cal!$C$2:$K$99000,3,FALSE),0)</f>
        <v>0</v>
      </c>
      <c r="L6116" s="22">
        <f>IFERROR(VLOOKUP(I6116,ES0031102460685007HA0F_20250101!$D$2:$K$99000,2,FALSE),0)</f>
        <v>0</v>
      </c>
      <c r="M6116" s="23">
        <f>IFERROR(VLOOKUP(I6116,datos_para_memoria_demandas_cal!$C$2:$K$99000,4,FALSE),0)</f>
        <v>0</v>
      </c>
      <c r="N6116" s="21">
        <f t="shared" si="572"/>
        <v>0</v>
      </c>
      <c r="O6116" s="22">
        <f t="shared" si="573"/>
        <v>0</v>
      </c>
      <c r="P6116" s="22">
        <f t="shared" si="574"/>
        <v>0</v>
      </c>
      <c r="Q6116" s="23">
        <f t="shared" si="575"/>
        <v>0</v>
      </c>
    </row>
    <row r="6117" spans="8:17" x14ac:dyDescent="0.25">
      <c r="H6117" s="11" t="str">
        <f t="shared" si="576"/>
        <v/>
      </c>
      <c r="I6117" s="9" t="str">
        <f t="shared" si="571"/>
        <v/>
      </c>
      <c r="J6117" s="21">
        <f>IFERROR(VLOOKUP(I6117,datos_para_memoria_demandas_cal!$C$2:$K$99000,2,FALSE),0)</f>
        <v>0</v>
      </c>
      <c r="K6117" s="22">
        <f>IFERROR(VLOOKUP(I6117,datos_para_memoria_demandas_cal!$C$2:$K$99000,3,FALSE),0)</f>
        <v>0</v>
      </c>
      <c r="L6117" s="22">
        <f>IFERROR(VLOOKUP(I6117,ES0031102460685007HA0F_20250101!$D$2:$K$99000,2,FALSE),0)</f>
        <v>0</v>
      </c>
      <c r="M6117" s="23">
        <f>IFERROR(VLOOKUP(I6117,datos_para_memoria_demandas_cal!$C$2:$K$99000,4,FALSE),0)</f>
        <v>0</v>
      </c>
      <c r="N6117" s="21">
        <f t="shared" si="572"/>
        <v>0</v>
      </c>
      <c r="O6117" s="22">
        <f t="shared" si="573"/>
        <v>0</v>
      </c>
      <c r="P6117" s="22">
        <f t="shared" si="574"/>
        <v>0</v>
      </c>
      <c r="Q6117" s="23">
        <f t="shared" si="575"/>
        <v>0</v>
      </c>
    </row>
    <row r="6118" spans="8:17" x14ac:dyDescent="0.25">
      <c r="H6118" s="11" t="str">
        <f t="shared" si="576"/>
        <v/>
      </c>
      <c r="I6118" s="9" t="str">
        <f t="shared" si="571"/>
        <v/>
      </c>
      <c r="J6118" s="21">
        <f>IFERROR(VLOOKUP(I6118,datos_para_memoria_demandas_cal!$C$2:$K$99000,2,FALSE),0)</f>
        <v>0</v>
      </c>
      <c r="K6118" s="22">
        <f>IFERROR(VLOOKUP(I6118,datos_para_memoria_demandas_cal!$C$2:$K$99000,3,FALSE),0)</f>
        <v>0</v>
      </c>
      <c r="L6118" s="22">
        <f>IFERROR(VLOOKUP(I6118,ES0031102460685007HA0F_20250101!$D$2:$K$99000,2,FALSE),0)</f>
        <v>0</v>
      </c>
      <c r="M6118" s="23">
        <f>IFERROR(VLOOKUP(I6118,datos_para_memoria_demandas_cal!$C$2:$K$99000,4,FALSE),0)</f>
        <v>0</v>
      </c>
      <c r="N6118" s="21">
        <f t="shared" si="572"/>
        <v>0</v>
      </c>
      <c r="O6118" s="22">
        <f t="shared" si="573"/>
        <v>0</v>
      </c>
      <c r="P6118" s="22">
        <f t="shared" si="574"/>
        <v>0</v>
      </c>
      <c r="Q6118" s="23">
        <f t="shared" si="575"/>
        <v>0</v>
      </c>
    </row>
    <row r="6119" spans="8:17" x14ac:dyDescent="0.25">
      <c r="H6119" s="11" t="str">
        <f t="shared" si="576"/>
        <v/>
      </c>
      <c r="I6119" s="9" t="str">
        <f t="shared" si="571"/>
        <v/>
      </c>
      <c r="J6119" s="21">
        <f>IFERROR(VLOOKUP(I6119,datos_para_memoria_demandas_cal!$C$2:$K$99000,2,FALSE),0)</f>
        <v>0</v>
      </c>
      <c r="K6119" s="22">
        <f>IFERROR(VLOOKUP(I6119,datos_para_memoria_demandas_cal!$C$2:$K$99000,3,FALSE),0)</f>
        <v>0</v>
      </c>
      <c r="L6119" s="22">
        <f>IFERROR(VLOOKUP(I6119,ES0031102460685007HA0F_20250101!$D$2:$K$99000,2,FALSE),0)</f>
        <v>0</v>
      </c>
      <c r="M6119" s="23">
        <f>IFERROR(VLOOKUP(I6119,datos_para_memoria_demandas_cal!$C$2:$K$99000,4,FALSE),0)</f>
        <v>0</v>
      </c>
      <c r="N6119" s="21">
        <f t="shared" si="572"/>
        <v>0</v>
      </c>
      <c r="O6119" s="22">
        <f t="shared" si="573"/>
        <v>0</v>
      </c>
      <c r="P6119" s="22">
        <f t="shared" si="574"/>
        <v>0</v>
      </c>
      <c r="Q6119" s="23">
        <f t="shared" si="575"/>
        <v>0</v>
      </c>
    </row>
    <row r="6120" spans="8:17" x14ac:dyDescent="0.25">
      <c r="H6120" s="11" t="str">
        <f t="shared" si="576"/>
        <v/>
      </c>
      <c r="I6120" s="9" t="str">
        <f t="shared" si="571"/>
        <v/>
      </c>
      <c r="J6120" s="21">
        <f>IFERROR(VLOOKUP(I6120,datos_para_memoria_demandas_cal!$C$2:$K$99000,2,FALSE),0)</f>
        <v>0</v>
      </c>
      <c r="K6120" s="22">
        <f>IFERROR(VLOOKUP(I6120,datos_para_memoria_demandas_cal!$C$2:$K$99000,3,FALSE),0)</f>
        <v>0</v>
      </c>
      <c r="L6120" s="22">
        <f>IFERROR(VLOOKUP(I6120,ES0031102460685007HA0F_20250101!$D$2:$K$99000,2,FALSE),0)</f>
        <v>0</v>
      </c>
      <c r="M6120" s="23">
        <f>IFERROR(VLOOKUP(I6120,datos_para_memoria_demandas_cal!$C$2:$K$99000,4,FALSE),0)</f>
        <v>0</v>
      </c>
      <c r="N6120" s="21">
        <f t="shared" si="572"/>
        <v>0</v>
      </c>
      <c r="O6120" s="22">
        <f t="shared" si="573"/>
        <v>0</v>
      </c>
      <c r="P6120" s="22">
        <f t="shared" si="574"/>
        <v>0</v>
      </c>
      <c r="Q6120" s="23">
        <f t="shared" si="575"/>
        <v>0</v>
      </c>
    </row>
    <row r="6121" spans="8:17" x14ac:dyDescent="0.25">
      <c r="H6121" s="11" t="str">
        <f t="shared" si="576"/>
        <v/>
      </c>
      <c r="I6121" s="9" t="str">
        <f t="shared" si="571"/>
        <v/>
      </c>
      <c r="J6121" s="21">
        <f>IFERROR(VLOOKUP(I6121,datos_para_memoria_demandas_cal!$C$2:$K$99000,2,FALSE),0)</f>
        <v>0</v>
      </c>
      <c r="K6121" s="22">
        <f>IFERROR(VLOOKUP(I6121,datos_para_memoria_demandas_cal!$C$2:$K$99000,3,FALSE),0)</f>
        <v>0</v>
      </c>
      <c r="L6121" s="22">
        <f>IFERROR(VLOOKUP(I6121,ES0031102460685007HA0F_20250101!$D$2:$K$99000,2,FALSE),0)</f>
        <v>0</v>
      </c>
      <c r="M6121" s="23">
        <f>IFERROR(VLOOKUP(I6121,datos_para_memoria_demandas_cal!$C$2:$K$99000,4,FALSE),0)</f>
        <v>0</v>
      </c>
      <c r="N6121" s="21">
        <f t="shared" si="572"/>
        <v>0</v>
      </c>
      <c r="O6121" s="22">
        <f t="shared" si="573"/>
        <v>0</v>
      </c>
      <c r="P6121" s="22">
        <f t="shared" si="574"/>
        <v>0</v>
      </c>
      <c r="Q6121" s="23">
        <f t="shared" si="575"/>
        <v>0</v>
      </c>
    </row>
    <row r="6122" spans="8:17" x14ac:dyDescent="0.25">
      <c r="H6122" s="11" t="str">
        <f t="shared" si="576"/>
        <v/>
      </c>
      <c r="I6122" s="9" t="str">
        <f t="shared" si="571"/>
        <v/>
      </c>
      <c r="J6122" s="21">
        <f>IFERROR(VLOOKUP(I6122,datos_para_memoria_demandas_cal!$C$2:$K$99000,2,FALSE),0)</f>
        <v>0</v>
      </c>
      <c r="K6122" s="22">
        <f>IFERROR(VLOOKUP(I6122,datos_para_memoria_demandas_cal!$C$2:$K$99000,3,FALSE),0)</f>
        <v>0</v>
      </c>
      <c r="L6122" s="22">
        <f>IFERROR(VLOOKUP(I6122,ES0031102460685007HA0F_20250101!$D$2:$K$99000,2,FALSE),0)</f>
        <v>0</v>
      </c>
      <c r="M6122" s="23">
        <f>IFERROR(VLOOKUP(I6122,datos_para_memoria_demandas_cal!$C$2:$K$99000,4,FALSE),0)</f>
        <v>0</v>
      </c>
      <c r="N6122" s="21">
        <f t="shared" si="572"/>
        <v>0</v>
      </c>
      <c r="O6122" s="22">
        <f t="shared" si="573"/>
        <v>0</v>
      </c>
      <c r="P6122" s="22">
        <f t="shared" si="574"/>
        <v>0</v>
      </c>
      <c r="Q6122" s="23">
        <f t="shared" si="575"/>
        <v>0</v>
      </c>
    </row>
    <row r="6123" spans="8:17" x14ac:dyDescent="0.25">
      <c r="H6123" s="11" t="str">
        <f t="shared" si="576"/>
        <v/>
      </c>
      <c r="I6123" s="9" t="str">
        <f t="shared" si="571"/>
        <v/>
      </c>
      <c r="J6123" s="21">
        <f>IFERROR(VLOOKUP(I6123,datos_para_memoria_demandas_cal!$C$2:$K$99000,2,FALSE),0)</f>
        <v>0</v>
      </c>
      <c r="K6123" s="22">
        <f>IFERROR(VLOOKUP(I6123,datos_para_memoria_demandas_cal!$C$2:$K$99000,3,FALSE),0)</f>
        <v>0</v>
      </c>
      <c r="L6123" s="22">
        <f>IFERROR(VLOOKUP(I6123,ES0031102460685007HA0F_20250101!$D$2:$K$99000,2,FALSE),0)</f>
        <v>0</v>
      </c>
      <c r="M6123" s="23">
        <f>IFERROR(VLOOKUP(I6123,datos_para_memoria_demandas_cal!$C$2:$K$99000,4,FALSE),0)</f>
        <v>0</v>
      </c>
      <c r="N6123" s="21">
        <f t="shared" si="572"/>
        <v>0</v>
      </c>
      <c r="O6123" s="22">
        <f t="shared" si="573"/>
        <v>0</v>
      </c>
      <c r="P6123" s="22">
        <f t="shared" si="574"/>
        <v>0</v>
      </c>
      <c r="Q6123" s="23">
        <f t="shared" si="575"/>
        <v>0</v>
      </c>
    </row>
    <row r="6124" spans="8:17" x14ac:dyDescent="0.25">
      <c r="H6124" s="11" t="str">
        <f t="shared" si="576"/>
        <v/>
      </c>
      <c r="I6124" s="9" t="str">
        <f t="shared" si="571"/>
        <v/>
      </c>
      <c r="J6124" s="21">
        <f>IFERROR(VLOOKUP(I6124,datos_para_memoria_demandas_cal!$C$2:$K$99000,2,FALSE),0)</f>
        <v>0</v>
      </c>
      <c r="K6124" s="22">
        <f>IFERROR(VLOOKUP(I6124,datos_para_memoria_demandas_cal!$C$2:$K$99000,3,FALSE),0)</f>
        <v>0</v>
      </c>
      <c r="L6124" s="22">
        <f>IFERROR(VLOOKUP(I6124,ES0031102460685007HA0F_20250101!$D$2:$K$99000,2,FALSE),0)</f>
        <v>0</v>
      </c>
      <c r="M6124" s="23">
        <f>IFERROR(VLOOKUP(I6124,datos_para_memoria_demandas_cal!$C$2:$K$99000,4,FALSE),0)</f>
        <v>0</v>
      </c>
      <c r="N6124" s="21">
        <f t="shared" si="572"/>
        <v>0</v>
      </c>
      <c r="O6124" s="22">
        <f t="shared" si="573"/>
        <v>0</v>
      </c>
      <c r="P6124" s="22">
        <f t="shared" si="574"/>
        <v>0</v>
      </c>
      <c r="Q6124" s="23">
        <f t="shared" si="575"/>
        <v>0</v>
      </c>
    </row>
    <row r="6125" spans="8:17" x14ac:dyDescent="0.25">
      <c r="H6125" s="11" t="str">
        <f t="shared" si="576"/>
        <v/>
      </c>
      <c r="I6125" s="9" t="str">
        <f t="shared" si="571"/>
        <v/>
      </c>
      <c r="J6125" s="21">
        <f>IFERROR(VLOOKUP(I6125,datos_para_memoria_demandas_cal!$C$2:$K$99000,2,FALSE),0)</f>
        <v>0</v>
      </c>
      <c r="K6125" s="22">
        <f>IFERROR(VLOOKUP(I6125,datos_para_memoria_demandas_cal!$C$2:$K$99000,3,FALSE),0)</f>
        <v>0</v>
      </c>
      <c r="L6125" s="22">
        <f>IFERROR(VLOOKUP(I6125,ES0031102460685007HA0F_20250101!$D$2:$K$99000,2,FALSE),0)</f>
        <v>0</v>
      </c>
      <c r="M6125" s="23">
        <f>IFERROR(VLOOKUP(I6125,datos_para_memoria_demandas_cal!$C$2:$K$99000,4,FALSE),0)</f>
        <v>0</v>
      </c>
      <c r="N6125" s="21">
        <f t="shared" si="572"/>
        <v>0</v>
      </c>
      <c r="O6125" s="22">
        <f t="shared" si="573"/>
        <v>0</v>
      </c>
      <c r="P6125" s="22">
        <f t="shared" si="574"/>
        <v>0</v>
      </c>
      <c r="Q6125" s="23">
        <f t="shared" si="575"/>
        <v>0</v>
      </c>
    </row>
    <row r="6126" spans="8:17" x14ac:dyDescent="0.25">
      <c r="H6126" s="11" t="str">
        <f t="shared" si="576"/>
        <v/>
      </c>
      <c r="I6126" s="9" t="str">
        <f t="shared" si="571"/>
        <v/>
      </c>
      <c r="J6126" s="21">
        <f>IFERROR(VLOOKUP(I6126,datos_para_memoria_demandas_cal!$C$2:$K$99000,2,FALSE),0)</f>
        <v>0</v>
      </c>
      <c r="K6126" s="22">
        <f>IFERROR(VLOOKUP(I6126,datos_para_memoria_demandas_cal!$C$2:$K$99000,3,FALSE),0)</f>
        <v>0</v>
      </c>
      <c r="L6126" s="22">
        <f>IFERROR(VLOOKUP(I6126,ES0031102460685007HA0F_20250101!$D$2:$K$99000,2,FALSE),0)</f>
        <v>0</v>
      </c>
      <c r="M6126" s="23">
        <f>IFERROR(VLOOKUP(I6126,datos_para_memoria_demandas_cal!$C$2:$K$99000,4,FALSE),0)</f>
        <v>0</v>
      </c>
      <c r="N6126" s="21">
        <f t="shared" si="572"/>
        <v>0</v>
      </c>
      <c r="O6126" s="22">
        <f t="shared" si="573"/>
        <v>0</v>
      </c>
      <c r="P6126" s="22">
        <f t="shared" si="574"/>
        <v>0</v>
      </c>
      <c r="Q6126" s="23">
        <f t="shared" si="575"/>
        <v>0</v>
      </c>
    </row>
    <row r="6127" spans="8:17" x14ac:dyDescent="0.25">
      <c r="H6127" s="11" t="str">
        <f t="shared" si="576"/>
        <v/>
      </c>
      <c r="I6127" s="9" t="str">
        <f t="shared" si="571"/>
        <v/>
      </c>
      <c r="J6127" s="21">
        <f>IFERROR(VLOOKUP(I6127,datos_para_memoria_demandas_cal!$C$2:$K$99000,2,FALSE),0)</f>
        <v>0</v>
      </c>
      <c r="K6127" s="22">
        <f>IFERROR(VLOOKUP(I6127,datos_para_memoria_demandas_cal!$C$2:$K$99000,3,FALSE),0)</f>
        <v>0</v>
      </c>
      <c r="L6127" s="22">
        <f>IFERROR(VLOOKUP(I6127,ES0031102460685007HA0F_20250101!$D$2:$K$99000,2,FALSE),0)</f>
        <v>0</v>
      </c>
      <c r="M6127" s="23">
        <f>IFERROR(VLOOKUP(I6127,datos_para_memoria_demandas_cal!$C$2:$K$99000,4,FALSE),0)</f>
        <v>0</v>
      </c>
      <c r="N6127" s="21">
        <f t="shared" si="572"/>
        <v>0</v>
      </c>
      <c r="O6127" s="22">
        <f t="shared" si="573"/>
        <v>0</v>
      </c>
      <c r="P6127" s="22">
        <f t="shared" si="574"/>
        <v>0</v>
      </c>
      <c r="Q6127" s="23">
        <f t="shared" si="575"/>
        <v>0</v>
      </c>
    </row>
    <row r="6128" spans="8:17" x14ac:dyDescent="0.25">
      <c r="H6128" s="11" t="str">
        <f t="shared" si="576"/>
        <v/>
      </c>
      <c r="I6128" s="9" t="str">
        <f t="shared" si="571"/>
        <v/>
      </c>
      <c r="J6128" s="21">
        <f>IFERROR(VLOOKUP(I6128,datos_para_memoria_demandas_cal!$C$2:$K$99000,2,FALSE),0)</f>
        <v>0</v>
      </c>
      <c r="K6128" s="22">
        <f>IFERROR(VLOOKUP(I6128,datos_para_memoria_demandas_cal!$C$2:$K$99000,3,FALSE),0)</f>
        <v>0</v>
      </c>
      <c r="L6128" s="22">
        <f>IFERROR(VLOOKUP(I6128,ES0031102460685007HA0F_20250101!$D$2:$K$99000,2,FALSE),0)</f>
        <v>0</v>
      </c>
      <c r="M6128" s="23">
        <f>IFERROR(VLOOKUP(I6128,datos_para_memoria_demandas_cal!$C$2:$K$99000,4,FALSE),0)</f>
        <v>0</v>
      </c>
      <c r="N6128" s="21">
        <f t="shared" si="572"/>
        <v>0</v>
      </c>
      <c r="O6128" s="22">
        <f t="shared" si="573"/>
        <v>0</v>
      </c>
      <c r="P6128" s="22">
        <f t="shared" si="574"/>
        <v>0</v>
      </c>
      <c r="Q6128" s="23">
        <f t="shared" si="575"/>
        <v>0</v>
      </c>
    </row>
    <row r="6129" spans="8:17" x14ac:dyDescent="0.25">
      <c r="H6129" s="11" t="str">
        <f t="shared" si="576"/>
        <v/>
      </c>
      <c r="I6129" s="9" t="str">
        <f t="shared" si="571"/>
        <v/>
      </c>
      <c r="J6129" s="21">
        <f>IFERROR(VLOOKUP(I6129,datos_para_memoria_demandas_cal!$C$2:$K$99000,2,FALSE),0)</f>
        <v>0</v>
      </c>
      <c r="K6129" s="22">
        <f>IFERROR(VLOOKUP(I6129,datos_para_memoria_demandas_cal!$C$2:$K$99000,3,FALSE),0)</f>
        <v>0</v>
      </c>
      <c r="L6129" s="22">
        <f>IFERROR(VLOOKUP(I6129,ES0031102460685007HA0F_20250101!$D$2:$K$99000,2,FALSE),0)</f>
        <v>0</v>
      </c>
      <c r="M6129" s="23">
        <f>IFERROR(VLOOKUP(I6129,datos_para_memoria_demandas_cal!$C$2:$K$99000,4,FALSE),0)</f>
        <v>0</v>
      </c>
      <c r="N6129" s="21">
        <f t="shared" si="572"/>
        <v>0</v>
      </c>
      <c r="O6129" s="22">
        <f t="shared" si="573"/>
        <v>0</v>
      </c>
      <c r="P6129" s="22">
        <f t="shared" si="574"/>
        <v>0</v>
      </c>
      <c r="Q6129" s="23">
        <f t="shared" si="575"/>
        <v>0</v>
      </c>
    </row>
    <row r="6130" spans="8:17" x14ac:dyDescent="0.25">
      <c r="H6130" s="11" t="str">
        <f t="shared" si="576"/>
        <v/>
      </c>
      <c r="I6130" s="9" t="str">
        <f t="shared" si="571"/>
        <v/>
      </c>
      <c r="J6130" s="21">
        <f>IFERROR(VLOOKUP(I6130,datos_para_memoria_demandas_cal!$C$2:$K$99000,2,FALSE),0)</f>
        <v>0</v>
      </c>
      <c r="K6130" s="22">
        <f>IFERROR(VLOOKUP(I6130,datos_para_memoria_demandas_cal!$C$2:$K$99000,3,FALSE),0)</f>
        <v>0</v>
      </c>
      <c r="L6130" s="22">
        <f>IFERROR(VLOOKUP(I6130,ES0031102460685007HA0F_20250101!$D$2:$K$99000,2,FALSE),0)</f>
        <v>0</v>
      </c>
      <c r="M6130" s="23">
        <f>IFERROR(VLOOKUP(I6130,datos_para_memoria_demandas_cal!$C$2:$K$99000,4,FALSE),0)</f>
        <v>0</v>
      </c>
      <c r="N6130" s="21">
        <f t="shared" si="572"/>
        <v>0</v>
      </c>
      <c r="O6130" s="22">
        <f t="shared" si="573"/>
        <v>0</v>
      </c>
      <c r="P6130" s="22">
        <f t="shared" si="574"/>
        <v>0</v>
      </c>
      <c r="Q6130" s="23">
        <f t="shared" si="575"/>
        <v>0</v>
      </c>
    </row>
    <row r="6131" spans="8:17" x14ac:dyDescent="0.25">
      <c r="H6131" s="11" t="str">
        <f t="shared" si="576"/>
        <v/>
      </c>
      <c r="I6131" s="9" t="str">
        <f t="shared" si="571"/>
        <v/>
      </c>
      <c r="J6131" s="21">
        <f>IFERROR(VLOOKUP(I6131,datos_para_memoria_demandas_cal!$C$2:$K$99000,2,FALSE),0)</f>
        <v>0</v>
      </c>
      <c r="K6131" s="22">
        <f>IFERROR(VLOOKUP(I6131,datos_para_memoria_demandas_cal!$C$2:$K$99000,3,FALSE),0)</f>
        <v>0</v>
      </c>
      <c r="L6131" s="22">
        <f>IFERROR(VLOOKUP(I6131,ES0031102460685007HA0F_20250101!$D$2:$K$99000,2,FALSE),0)</f>
        <v>0</v>
      </c>
      <c r="M6131" s="23">
        <f>IFERROR(VLOOKUP(I6131,datos_para_memoria_demandas_cal!$C$2:$K$99000,4,FALSE),0)</f>
        <v>0</v>
      </c>
      <c r="N6131" s="21">
        <f t="shared" si="572"/>
        <v>0</v>
      </c>
      <c r="O6131" s="22">
        <f t="shared" si="573"/>
        <v>0</v>
      </c>
      <c r="P6131" s="22">
        <f t="shared" si="574"/>
        <v>0</v>
      </c>
      <c r="Q6131" s="23">
        <f t="shared" si="575"/>
        <v>0</v>
      </c>
    </row>
    <row r="6132" spans="8:17" x14ac:dyDescent="0.25">
      <c r="H6132" s="11" t="str">
        <f t="shared" si="576"/>
        <v/>
      </c>
      <c r="I6132" s="9" t="str">
        <f t="shared" si="571"/>
        <v/>
      </c>
      <c r="J6132" s="21">
        <f>IFERROR(VLOOKUP(I6132,datos_para_memoria_demandas_cal!$C$2:$K$99000,2,FALSE),0)</f>
        <v>0</v>
      </c>
      <c r="K6132" s="22">
        <f>IFERROR(VLOOKUP(I6132,datos_para_memoria_demandas_cal!$C$2:$K$99000,3,FALSE),0)</f>
        <v>0</v>
      </c>
      <c r="L6132" s="22">
        <f>IFERROR(VLOOKUP(I6132,ES0031102460685007HA0F_20250101!$D$2:$K$99000,2,FALSE),0)</f>
        <v>0</v>
      </c>
      <c r="M6132" s="23">
        <f>IFERROR(VLOOKUP(I6132,datos_para_memoria_demandas_cal!$C$2:$K$99000,4,FALSE),0)</f>
        <v>0</v>
      </c>
      <c r="N6132" s="21">
        <f t="shared" si="572"/>
        <v>0</v>
      </c>
      <c r="O6132" s="22">
        <f t="shared" si="573"/>
        <v>0</v>
      </c>
      <c r="P6132" s="22">
        <f t="shared" si="574"/>
        <v>0</v>
      </c>
      <c r="Q6132" s="23">
        <f t="shared" si="575"/>
        <v>0</v>
      </c>
    </row>
    <row r="6133" spans="8:17" x14ac:dyDescent="0.25">
      <c r="H6133" s="11" t="str">
        <f t="shared" si="576"/>
        <v/>
      </c>
      <c r="I6133" s="9" t="str">
        <f t="shared" si="571"/>
        <v/>
      </c>
      <c r="J6133" s="21">
        <f>IFERROR(VLOOKUP(I6133,datos_para_memoria_demandas_cal!$C$2:$K$99000,2,FALSE),0)</f>
        <v>0</v>
      </c>
      <c r="K6133" s="22">
        <f>IFERROR(VLOOKUP(I6133,datos_para_memoria_demandas_cal!$C$2:$K$99000,3,FALSE),0)</f>
        <v>0</v>
      </c>
      <c r="L6133" s="22">
        <f>IFERROR(VLOOKUP(I6133,ES0031102460685007HA0F_20250101!$D$2:$K$99000,2,FALSE),0)</f>
        <v>0</v>
      </c>
      <c r="M6133" s="23">
        <f>IFERROR(VLOOKUP(I6133,datos_para_memoria_demandas_cal!$C$2:$K$99000,4,FALSE),0)</f>
        <v>0</v>
      </c>
      <c r="N6133" s="21">
        <f t="shared" si="572"/>
        <v>0</v>
      </c>
      <c r="O6133" s="22">
        <f t="shared" si="573"/>
        <v>0</v>
      </c>
      <c r="P6133" s="22">
        <f t="shared" si="574"/>
        <v>0</v>
      </c>
      <c r="Q6133" s="23">
        <f t="shared" si="575"/>
        <v>0</v>
      </c>
    </row>
    <row r="6134" spans="8:17" x14ac:dyDescent="0.25">
      <c r="H6134" s="11" t="str">
        <f t="shared" si="576"/>
        <v/>
      </c>
      <c r="I6134" s="9" t="str">
        <f t="shared" si="571"/>
        <v/>
      </c>
      <c r="J6134" s="21">
        <f>IFERROR(VLOOKUP(I6134,datos_para_memoria_demandas_cal!$C$2:$K$99000,2,FALSE),0)</f>
        <v>0</v>
      </c>
      <c r="K6134" s="22">
        <f>IFERROR(VLOOKUP(I6134,datos_para_memoria_demandas_cal!$C$2:$K$99000,3,FALSE),0)</f>
        <v>0</v>
      </c>
      <c r="L6134" s="22">
        <f>IFERROR(VLOOKUP(I6134,ES0031102460685007HA0F_20250101!$D$2:$K$99000,2,FALSE),0)</f>
        <v>0</v>
      </c>
      <c r="M6134" s="23">
        <f>IFERROR(VLOOKUP(I6134,datos_para_memoria_demandas_cal!$C$2:$K$99000,4,FALSE),0)</f>
        <v>0</v>
      </c>
      <c r="N6134" s="21">
        <f t="shared" si="572"/>
        <v>0</v>
      </c>
      <c r="O6134" s="22">
        <f t="shared" si="573"/>
        <v>0</v>
      </c>
      <c r="P6134" s="22">
        <f t="shared" si="574"/>
        <v>0</v>
      </c>
      <c r="Q6134" s="23">
        <f t="shared" si="575"/>
        <v>0</v>
      </c>
    </row>
    <row r="6135" spans="8:17" x14ac:dyDescent="0.25">
      <c r="H6135" s="11" t="str">
        <f t="shared" si="576"/>
        <v/>
      </c>
      <c r="I6135" s="9" t="str">
        <f t="shared" si="571"/>
        <v/>
      </c>
      <c r="J6135" s="21">
        <f>IFERROR(VLOOKUP(I6135,datos_para_memoria_demandas_cal!$C$2:$K$99000,2,FALSE),0)</f>
        <v>0</v>
      </c>
      <c r="K6135" s="22">
        <f>IFERROR(VLOOKUP(I6135,datos_para_memoria_demandas_cal!$C$2:$K$99000,3,FALSE),0)</f>
        <v>0</v>
      </c>
      <c r="L6135" s="22">
        <f>IFERROR(VLOOKUP(I6135,ES0031102460685007HA0F_20250101!$D$2:$K$99000,2,FALSE),0)</f>
        <v>0</v>
      </c>
      <c r="M6135" s="23">
        <f>IFERROR(VLOOKUP(I6135,datos_para_memoria_demandas_cal!$C$2:$K$99000,4,FALSE),0)</f>
        <v>0</v>
      </c>
      <c r="N6135" s="21">
        <f t="shared" si="572"/>
        <v>0</v>
      </c>
      <c r="O6135" s="22">
        <f t="shared" si="573"/>
        <v>0</v>
      </c>
      <c r="P6135" s="22">
        <f t="shared" si="574"/>
        <v>0</v>
      </c>
      <c r="Q6135" s="23">
        <f t="shared" si="575"/>
        <v>0</v>
      </c>
    </row>
    <row r="6136" spans="8:17" x14ac:dyDescent="0.25">
      <c r="H6136" s="11" t="str">
        <f t="shared" si="576"/>
        <v/>
      </c>
      <c r="I6136" s="9" t="str">
        <f t="shared" si="571"/>
        <v/>
      </c>
      <c r="J6136" s="21">
        <f>IFERROR(VLOOKUP(I6136,datos_para_memoria_demandas_cal!$C$2:$K$99000,2,FALSE),0)</f>
        <v>0</v>
      </c>
      <c r="K6136" s="22">
        <f>IFERROR(VLOOKUP(I6136,datos_para_memoria_demandas_cal!$C$2:$K$99000,3,FALSE),0)</f>
        <v>0</v>
      </c>
      <c r="L6136" s="22">
        <f>IFERROR(VLOOKUP(I6136,ES0031102460685007HA0F_20250101!$D$2:$K$99000,2,FALSE),0)</f>
        <v>0</v>
      </c>
      <c r="M6136" s="23">
        <f>IFERROR(VLOOKUP(I6136,datos_para_memoria_demandas_cal!$C$2:$K$99000,4,FALSE),0)</f>
        <v>0</v>
      </c>
      <c r="N6136" s="21">
        <f t="shared" si="572"/>
        <v>0</v>
      </c>
      <c r="O6136" s="22">
        <f t="shared" si="573"/>
        <v>0</v>
      </c>
      <c r="P6136" s="22">
        <f t="shared" si="574"/>
        <v>0</v>
      </c>
      <c r="Q6136" s="23">
        <f t="shared" si="575"/>
        <v>0</v>
      </c>
    </row>
    <row r="6137" spans="8:17" x14ac:dyDescent="0.25">
      <c r="H6137" s="11" t="str">
        <f t="shared" si="576"/>
        <v/>
      </c>
      <c r="I6137" s="9" t="str">
        <f t="shared" si="571"/>
        <v/>
      </c>
      <c r="J6137" s="21">
        <f>IFERROR(VLOOKUP(I6137,datos_para_memoria_demandas_cal!$C$2:$K$99000,2,FALSE),0)</f>
        <v>0</v>
      </c>
      <c r="K6137" s="22">
        <f>IFERROR(VLOOKUP(I6137,datos_para_memoria_demandas_cal!$C$2:$K$99000,3,FALSE),0)</f>
        <v>0</v>
      </c>
      <c r="L6137" s="22">
        <f>IFERROR(VLOOKUP(I6137,ES0031102460685007HA0F_20250101!$D$2:$K$99000,2,FALSE),0)</f>
        <v>0</v>
      </c>
      <c r="M6137" s="23">
        <f>IFERROR(VLOOKUP(I6137,datos_para_memoria_demandas_cal!$C$2:$K$99000,4,FALSE),0)</f>
        <v>0</v>
      </c>
      <c r="N6137" s="21">
        <f t="shared" si="572"/>
        <v>0</v>
      </c>
      <c r="O6137" s="22">
        <f t="shared" si="573"/>
        <v>0</v>
      </c>
      <c r="P6137" s="22">
        <f t="shared" si="574"/>
        <v>0</v>
      </c>
      <c r="Q6137" s="23">
        <f t="shared" si="575"/>
        <v>0</v>
      </c>
    </row>
    <row r="6138" spans="8:17" x14ac:dyDescent="0.25">
      <c r="H6138" s="11" t="str">
        <f t="shared" si="576"/>
        <v/>
      </c>
      <c r="I6138" s="9" t="str">
        <f t="shared" si="571"/>
        <v/>
      </c>
      <c r="J6138" s="21">
        <f>IFERROR(VLOOKUP(I6138,datos_para_memoria_demandas_cal!$C$2:$K$99000,2,FALSE),0)</f>
        <v>0</v>
      </c>
      <c r="K6138" s="22">
        <f>IFERROR(VLOOKUP(I6138,datos_para_memoria_demandas_cal!$C$2:$K$99000,3,FALSE),0)</f>
        <v>0</v>
      </c>
      <c r="L6138" s="22">
        <f>IFERROR(VLOOKUP(I6138,ES0031102460685007HA0F_20250101!$D$2:$K$99000,2,FALSE),0)</f>
        <v>0</v>
      </c>
      <c r="M6138" s="23">
        <f>IFERROR(VLOOKUP(I6138,datos_para_memoria_demandas_cal!$C$2:$K$99000,4,FALSE),0)</f>
        <v>0</v>
      </c>
      <c r="N6138" s="21">
        <f t="shared" si="572"/>
        <v>0</v>
      </c>
      <c r="O6138" s="22">
        <f t="shared" si="573"/>
        <v>0</v>
      </c>
      <c r="P6138" s="22">
        <f t="shared" si="574"/>
        <v>0</v>
      </c>
      <c r="Q6138" s="23">
        <f t="shared" si="575"/>
        <v>0</v>
      </c>
    </row>
    <row r="6139" spans="8:17" x14ac:dyDescent="0.25">
      <c r="H6139" s="11" t="str">
        <f t="shared" si="576"/>
        <v/>
      </c>
      <c r="I6139" s="9" t="str">
        <f t="shared" si="571"/>
        <v/>
      </c>
      <c r="J6139" s="21">
        <f>IFERROR(VLOOKUP(I6139,datos_para_memoria_demandas_cal!$C$2:$K$99000,2,FALSE),0)</f>
        <v>0</v>
      </c>
      <c r="K6139" s="22">
        <f>IFERROR(VLOOKUP(I6139,datos_para_memoria_demandas_cal!$C$2:$K$99000,3,FALSE),0)</f>
        <v>0</v>
      </c>
      <c r="L6139" s="22">
        <f>IFERROR(VLOOKUP(I6139,ES0031102460685007HA0F_20250101!$D$2:$K$99000,2,FALSE),0)</f>
        <v>0</v>
      </c>
      <c r="M6139" s="23">
        <f>IFERROR(VLOOKUP(I6139,datos_para_memoria_demandas_cal!$C$2:$K$99000,4,FALSE),0)</f>
        <v>0</v>
      </c>
      <c r="N6139" s="21">
        <f t="shared" si="572"/>
        <v>0</v>
      </c>
      <c r="O6139" s="22">
        <f t="shared" si="573"/>
        <v>0</v>
      </c>
      <c r="P6139" s="22">
        <f t="shared" si="574"/>
        <v>0</v>
      </c>
      <c r="Q6139" s="23">
        <f t="shared" si="575"/>
        <v>0</v>
      </c>
    </row>
    <row r="6140" spans="8:17" x14ac:dyDescent="0.25">
      <c r="H6140" s="11" t="str">
        <f t="shared" si="576"/>
        <v/>
      </c>
      <c r="I6140" s="9" t="str">
        <f t="shared" si="571"/>
        <v/>
      </c>
      <c r="J6140" s="21">
        <f>IFERROR(VLOOKUP(I6140,datos_para_memoria_demandas_cal!$C$2:$K$99000,2,FALSE),0)</f>
        <v>0</v>
      </c>
      <c r="K6140" s="22">
        <f>IFERROR(VLOOKUP(I6140,datos_para_memoria_demandas_cal!$C$2:$K$99000,3,FALSE),0)</f>
        <v>0</v>
      </c>
      <c r="L6140" s="22">
        <f>IFERROR(VLOOKUP(I6140,ES0031102460685007HA0F_20250101!$D$2:$K$99000,2,FALSE),0)</f>
        <v>0</v>
      </c>
      <c r="M6140" s="23">
        <f>IFERROR(VLOOKUP(I6140,datos_para_memoria_demandas_cal!$C$2:$K$99000,4,FALSE),0)</f>
        <v>0</v>
      </c>
      <c r="N6140" s="21">
        <f t="shared" si="572"/>
        <v>0</v>
      </c>
      <c r="O6140" s="22">
        <f t="shared" si="573"/>
        <v>0</v>
      </c>
      <c r="P6140" s="22">
        <f t="shared" si="574"/>
        <v>0</v>
      </c>
      <c r="Q6140" s="23">
        <f t="shared" si="575"/>
        <v>0</v>
      </c>
    </row>
    <row r="6141" spans="8:17" x14ac:dyDescent="0.25">
      <c r="H6141" s="11" t="str">
        <f t="shared" si="576"/>
        <v/>
      </c>
      <c r="I6141" s="9" t="str">
        <f t="shared" si="571"/>
        <v/>
      </c>
      <c r="J6141" s="21">
        <f>IFERROR(VLOOKUP(I6141,datos_para_memoria_demandas_cal!$C$2:$K$99000,2,FALSE),0)</f>
        <v>0</v>
      </c>
      <c r="K6141" s="22">
        <f>IFERROR(VLOOKUP(I6141,datos_para_memoria_demandas_cal!$C$2:$K$99000,3,FALSE),0)</f>
        <v>0</v>
      </c>
      <c r="L6141" s="22">
        <f>IFERROR(VLOOKUP(I6141,ES0031102460685007HA0F_20250101!$D$2:$K$99000,2,FALSE),0)</f>
        <v>0</v>
      </c>
      <c r="M6141" s="23">
        <f>IFERROR(VLOOKUP(I6141,datos_para_memoria_demandas_cal!$C$2:$K$99000,4,FALSE),0)</f>
        <v>0</v>
      </c>
      <c r="N6141" s="21">
        <f t="shared" si="572"/>
        <v>0</v>
      </c>
      <c r="O6141" s="22">
        <f t="shared" si="573"/>
        <v>0</v>
      </c>
      <c r="P6141" s="22">
        <f t="shared" si="574"/>
        <v>0</v>
      </c>
      <c r="Q6141" s="23">
        <f t="shared" si="575"/>
        <v>0</v>
      </c>
    </row>
    <row r="6142" spans="8:17" x14ac:dyDescent="0.25">
      <c r="H6142" s="11" t="str">
        <f t="shared" si="576"/>
        <v/>
      </c>
      <c r="I6142" s="9" t="str">
        <f t="shared" si="571"/>
        <v/>
      </c>
      <c r="J6142" s="21">
        <f>IFERROR(VLOOKUP(I6142,datos_para_memoria_demandas_cal!$C$2:$K$99000,2,FALSE),0)</f>
        <v>0</v>
      </c>
      <c r="K6142" s="22">
        <f>IFERROR(VLOOKUP(I6142,datos_para_memoria_demandas_cal!$C$2:$K$99000,3,FALSE),0)</f>
        <v>0</v>
      </c>
      <c r="L6142" s="22">
        <f>IFERROR(VLOOKUP(I6142,ES0031102460685007HA0F_20250101!$D$2:$K$99000,2,FALSE),0)</f>
        <v>0</v>
      </c>
      <c r="M6142" s="23">
        <f>IFERROR(VLOOKUP(I6142,datos_para_memoria_demandas_cal!$C$2:$K$99000,4,FALSE),0)</f>
        <v>0</v>
      </c>
      <c r="N6142" s="21">
        <f t="shared" si="572"/>
        <v>0</v>
      </c>
      <c r="O6142" s="22">
        <f t="shared" si="573"/>
        <v>0</v>
      </c>
      <c r="P6142" s="22">
        <f t="shared" si="574"/>
        <v>0</v>
      </c>
      <c r="Q6142" s="23">
        <f t="shared" si="575"/>
        <v>0</v>
      </c>
    </row>
    <row r="6143" spans="8:17" x14ac:dyDescent="0.25">
      <c r="H6143" s="11" t="str">
        <f t="shared" si="576"/>
        <v/>
      </c>
      <c r="I6143" s="9" t="str">
        <f t="shared" si="571"/>
        <v/>
      </c>
      <c r="J6143" s="21">
        <f>IFERROR(VLOOKUP(I6143,datos_para_memoria_demandas_cal!$C$2:$K$99000,2,FALSE),0)</f>
        <v>0</v>
      </c>
      <c r="K6143" s="22">
        <f>IFERROR(VLOOKUP(I6143,datos_para_memoria_demandas_cal!$C$2:$K$99000,3,FALSE),0)</f>
        <v>0</v>
      </c>
      <c r="L6143" s="22">
        <f>IFERROR(VLOOKUP(I6143,ES0031102460685007HA0F_20250101!$D$2:$K$99000,2,FALSE),0)</f>
        <v>0</v>
      </c>
      <c r="M6143" s="23">
        <f>IFERROR(VLOOKUP(I6143,datos_para_memoria_demandas_cal!$C$2:$K$99000,4,FALSE),0)</f>
        <v>0</v>
      </c>
      <c r="N6143" s="21">
        <f t="shared" si="572"/>
        <v>0</v>
      </c>
      <c r="O6143" s="22">
        <f t="shared" si="573"/>
        <v>0</v>
      </c>
      <c r="P6143" s="22">
        <f t="shared" si="574"/>
        <v>0</v>
      </c>
      <c r="Q6143" s="23">
        <f t="shared" si="575"/>
        <v>0</v>
      </c>
    </row>
    <row r="6144" spans="8:17" x14ac:dyDescent="0.25">
      <c r="H6144" s="11" t="str">
        <f t="shared" si="576"/>
        <v/>
      </c>
      <c r="I6144" s="9" t="str">
        <f t="shared" si="571"/>
        <v/>
      </c>
      <c r="J6144" s="21">
        <f>IFERROR(VLOOKUP(I6144,datos_para_memoria_demandas_cal!$C$2:$K$99000,2,FALSE),0)</f>
        <v>0</v>
      </c>
      <c r="K6144" s="22">
        <f>IFERROR(VLOOKUP(I6144,datos_para_memoria_demandas_cal!$C$2:$K$99000,3,FALSE),0)</f>
        <v>0</v>
      </c>
      <c r="L6144" s="22">
        <f>IFERROR(VLOOKUP(I6144,ES0031102460685007HA0F_20250101!$D$2:$K$99000,2,FALSE),0)</f>
        <v>0</v>
      </c>
      <c r="M6144" s="23">
        <f>IFERROR(VLOOKUP(I6144,datos_para_memoria_demandas_cal!$C$2:$K$99000,4,FALSE),0)</f>
        <v>0</v>
      </c>
      <c r="N6144" s="21">
        <f t="shared" si="572"/>
        <v>0</v>
      </c>
      <c r="O6144" s="22">
        <f t="shared" si="573"/>
        <v>0</v>
      </c>
      <c r="P6144" s="22">
        <f t="shared" si="574"/>
        <v>0</v>
      </c>
      <c r="Q6144" s="23">
        <f t="shared" si="575"/>
        <v>0</v>
      </c>
    </row>
    <row r="6145" spans="8:17" x14ac:dyDescent="0.25">
      <c r="H6145" s="11" t="str">
        <f t="shared" si="576"/>
        <v/>
      </c>
      <c r="I6145" s="9" t="str">
        <f t="shared" si="571"/>
        <v/>
      </c>
      <c r="J6145" s="21">
        <f>IFERROR(VLOOKUP(I6145,datos_para_memoria_demandas_cal!$C$2:$K$99000,2,FALSE),0)</f>
        <v>0</v>
      </c>
      <c r="K6145" s="22">
        <f>IFERROR(VLOOKUP(I6145,datos_para_memoria_demandas_cal!$C$2:$K$99000,3,FALSE),0)</f>
        <v>0</v>
      </c>
      <c r="L6145" s="22">
        <f>IFERROR(VLOOKUP(I6145,ES0031102460685007HA0F_20250101!$D$2:$K$99000,2,FALSE),0)</f>
        <v>0</v>
      </c>
      <c r="M6145" s="23">
        <f>IFERROR(VLOOKUP(I6145,datos_para_memoria_demandas_cal!$C$2:$K$99000,4,FALSE),0)</f>
        <v>0</v>
      </c>
      <c r="N6145" s="21">
        <f t="shared" si="572"/>
        <v>0</v>
      </c>
      <c r="O6145" s="22">
        <f t="shared" si="573"/>
        <v>0</v>
      </c>
      <c r="P6145" s="22">
        <f t="shared" si="574"/>
        <v>0</v>
      </c>
      <c r="Q6145" s="23">
        <f t="shared" si="575"/>
        <v>0</v>
      </c>
    </row>
    <row r="6146" spans="8:17" x14ac:dyDescent="0.25">
      <c r="H6146" s="11" t="str">
        <f t="shared" si="576"/>
        <v/>
      </c>
      <c r="I6146" s="9" t="str">
        <f t="shared" si="571"/>
        <v/>
      </c>
      <c r="J6146" s="21">
        <f>IFERROR(VLOOKUP(I6146,datos_para_memoria_demandas_cal!$C$2:$K$99000,2,FALSE),0)</f>
        <v>0</v>
      </c>
      <c r="K6146" s="22">
        <f>IFERROR(VLOOKUP(I6146,datos_para_memoria_demandas_cal!$C$2:$K$99000,3,FALSE),0)</f>
        <v>0</v>
      </c>
      <c r="L6146" s="22">
        <f>IFERROR(VLOOKUP(I6146,ES0031102460685007HA0F_20250101!$D$2:$K$99000,2,FALSE),0)</f>
        <v>0</v>
      </c>
      <c r="M6146" s="23">
        <f>IFERROR(VLOOKUP(I6146,datos_para_memoria_demandas_cal!$C$2:$K$99000,4,FALSE),0)</f>
        <v>0</v>
      </c>
      <c r="N6146" s="21">
        <f t="shared" si="572"/>
        <v>0</v>
      </c>
      <c r="O6146" s="22">
        <f t="shared" si="573"/>
        <v>0</v>
      </c>
      <c r="P6146" s="22">
        <f t="shared" si="574"/>
        <v>0</v>
      </c>
      <c r="Q6146" s="23">
        <f t="shared" si="575"/>
        <v>0</v>
      </c>
    </row>
    <row r="6147" spans="8:17" x14ac:dyDescent="0.25">
      <c r="H6147" s="11" t="str">
        <f t="shared" si="576"/>
        <v/>
      </c>
      <c r="I6147" s="9" t="str">
        <f t="shared" si="571"/>
        <v/>
      </c>
      <c r="J6147" s="21">
        <f>IFERROR(VLOOKUP(I6147,datos_para_memoria_demandas_cal!$C$2:$K$99000,2,FALSE),0)</f>
        <v>0</v>
      </c>
      <c r="K6147" s="22">
        <f>IFERROR(VLOOKUP(I6147,datos_para_memoria_demandas_cal!$C$2:$K$99000,3,FALSE),0)</f>
        <v>0</v>
      </c>
      <c r="L6147" s="22">
        <f>IFERROR(VLOOKUP(I6147,ES0031102460685007HA0F_20250101!$D$2:$K$99000,2,FALSE),0)</f>
        <v>0</v>
      </c>
      <c r="M6147" s="23">
        <f>IFERROR(VLOOKUP(I6147,datos_para_memoria_demandas_cal!$C$2:$K$99000,4,FALSE),0)</f>
        <v>0</v>
      </c>
      <c r="N6147" s="21">
        <f t="shared" si="572"/>
        <v>0</v>
      </c>
      <c r="O6147" s="22">
        <f t="shared" si="573"/>
        <v>0</v>
      </c>
      <c r="P6147" s="22">
        <f t="shared" si="574"/>
        <v>0</v>
      </c>
      <c r="Q6147" s="23">
        <f t="shared" si="575"/>
        <v>0</v>
      </c>
    </row>
    <row r="6148" spans="8:17" x14ac:dyDescent="0.25">
      <c r="H6148" s="11" t="str">
        <f t="shared" si="576"/>
        <v/>
      </c>
      <c r="I6148" s="9" t="str">
        <f t="shared" si="571"/>
        <v/>
      </c>
      <c r="J6148" s="21">
        <f>IFERROR(VLOOKUP(I6148,datos_para_memoria_demandas_cal!$C$2:$K$99000,2,FALSE),0)</f>
        <v>0</v>
      </c>
      <c r="K6148" s="22">
        <f>IFERROR(VLOOKUP(I6148,datos_para_memoria_demandas_cal!$C$2:$K$99000,3,FALSE),0)</f>
        <v>0</v>
      </c>
      <c r="L6148" s="22">
        <f>IFERROR(VLOOKUP(I6148,ES0031102460685007HA0F_20250101!$D$2:$K$99000,2,FALSE),0)</f>
        <v>0</v>
      </c>
      <c r="M6148" s="23">
        <f>IFERROR(VLOOKUP(I6148,datos_para_memoria_demandas_cal!$C$2:$K$99000,4,FALSE),0)</f>
        <v>0</v>
      </c>
      <c r="N6148" s="21">
        <f t="shared" si="572"/>
        <v>0</v>
      </c>
      <c r="O6148" s="22">
        <f t="shared" si="573"/>
        <v>0</v>
      </c>
      <c r="P6148" s="22">
        <f t="shared" si="574"/>
        <v>0</v>
      </c>
      <c r="Q6148" s="23">
        <f t="shared" si="575"/>
        <v>0</v>
      </c>
    </row>
    <row r="6149" spans="8:17" x14ac:dyDescent="0.25">
      <c r="H6149" s="11" t="str">
        <f t="shared" si="576"/>
        <v/>
      </c>
      <c r="I6149" s="9" t="str">
        <f t="shared" ref="I6149:I6212" si="577">TEXT(H6149,"000000,000000")</f>
        <v/>
      </c>
      <c r="J6149" s="21">
        <f>IFERROR(VLOOKUP(I6149,datos_para_memoria_demandas_cal!$C$2:$K$99000,2,FALSE),0)</f>
        <v>0</v>
      </c>
      <c r="K6149" s="22">
        <f>IFERROR(VLOOKUP(I6149,datos_para_memoria_demandas_cal!$C$2:$K$99000,3,FALSE),0)</f>
        <v>0</v>
      </c>
      <c r="L6149" s="22">
        <f>IFERROR(VLOOKUP(I6149,ES0031102460685007HA0F_20250101!$D$2:$K$99000,2,FALSE),0)</f>
        <v>0</v>
      </c>
      <c r="M6149" s="23">
        <f>IFERROR(VLOOKUP(I6149,datos_para_memoria_demandas_cal!$C$2:$K$99000,4,FALSE),0)</f>
        <v>0</v>
      </c>
      <c r="N6149" s="21">
        <f t="shared" ref="N6149:N6212" si="578">J6149*K6149</f>
        <v>0</v>
      </c>
      <c r="O6149" s="22">
        <f t="shared" ref="O6149:O6212" si="579">J6149*L6149</f>
        <v>0</v>
      </c>
      <c r="P6149" s="22">
        <f t="shared" ref="P6149:P6212" si="580">J6149*(IF(K6149+M6149&gt;0,K6149+M6149,0))</f>
        <v>0</v>
      </c>
      <c r="Q6149" s="23">
        <f t="shared" ref="Q6149:Q6212" si="581">J6149*(IF(L6149+M6149&gt;0,L6149+M6149,0))</f>
        <v>0</v>
      </c>
    </row>
    <row r="6150" spans="8:17" x14ac:dyDescent="0.25">
      <c r="H6150" s="11" t="str">
        <f t="shared" ref="H6150:H6213" si="582">IFERROR(IF(H6149+1/24&lt;=$F$5,H6149+1/24,""),"")</f>
        <v/>
      </c>
      <c r="I6150" s="9" t="str">
        <f t="shared" si="577"/>
        <v/>
      </c>
      <c r="J6150" s="21">
        <f>IFERROR(VLOOKUP(I6150,datos_para_memoria_demandas_cal!$C$2:$K$99000,2,FALSE),0)</f>
        <v>0</v>
      </c>
      <c r="K6150" s="22">
        <f>IFERROR(VLOOKUP(I6150,datos_para_memoria_demandas_cal!$C$2:$K$99000,3,FALSE),0)</f>
        <v>0</v>
      </c>
      <c r="L6150" s="22">
        <f>IFERROR(VLOOKUP(I6150,ES0031102460685007HA0F_20250101!$D$2:$K$99000,2,FALSE),0)</f>
        <v>0</v>
      </c>
      <c r="M6150" s="23">
        <f>IFERROR(VLOOKUP(I6150,datos_para_memoria_demandas_cal!$C$2:$K$99000,4,FALSE),0)</f>
        <v>0</v>
      </c>
      <c r="N6150" s="21">
        <f t="shared" si="578"/>
        <v>0</v>
      </c>
      <c r="O6150" s="22">
        <f t="shared" si="579"/>
        <v>0</v>
      </c>
      <c r="P6150" s="22">
        <f t="shared" si="580"/>
        <v>0</v>
      </c>
      <c r="Q6150" s="23">
        <f t="shared" si="581"/>
        <v>0</v>
      </c>
    </row>
    <row r="6151" spans="8:17" x14ac:dyDescent="0.25">
      <c r="H6151" s="11" t="str">
        <f t="shared" si="582"/>
        <v/>
      </c>
      <c r="I6151" s="9" t="str">
        <f t="shared" si="577"/>
        <v/>
      </c>
      <c r="J6151" s="21">
        <f>IFERROR(VLOOKUP(I6151,datos_para_memoria_demandas_cal!$C$2:$K$99000,2,FALSE),0)</f>
        <v>0</v>
      </c>
      <c r="K6151" s="22">
        <f>IFERROR(VLOOKUP(I6151,datos_para_memoria_demandas_cal!$C$2:$K$99000,3,FALSE),0)</f>
        <v>0</v>
      </c>
      <c r="L6151" s="22">
        <f>IFERROR(VLOOKUP(I6151,ES0031102460685007HA0F_20250101!$D$2:$K$99000,2,FALSE),0)</f>
        <v>0</v>
      </c>
      <c r="M6151" s="23">
        <f>IFERROR(VLOOKUP(I6151,datos_para_memoria_demandas_cal!$C$2:$K$99000,4,FALSE),0)</f>
        <v>0</v>
      </c>
      <c r="N6151" s="21">
        <f t="shared" si="578"/>
        <v>0</v>
      </c>
      <c r="O6151" s="22">
        <f t="shared" si="579"/>
        <v>0</v>
      </c>
      <c r="P6151" s="22">
        <f t="shared" si="580"/>
        <v>0</v>
      </c>
      <c r="Q6151" s="23">
        <f t="shared" si="581"/>
        <v>0</v>
      </c>
    </row>
    <row r="6152" spans="8:17" x14ac:dyDescent="0.25">
      <c r="H6152" s="11" t="str">
        <f t="shared" si="582"/>
        <v/>
      </c>
      <c r="I6152" s="9" t="str">
        <f t="shared" si="577"/>
        <v/>
      </c>
      <c r="J6152" s="21">
        <f>IFERROR(VLOOKUP(I6152,datos_para_memoria_demandas_cal!$C$2:$K$99000,2,FALSE),0)</f>
        <v>0</v>
      </c>
      <c r="K6152" s="22">
        <f>IFERROR(VLOOKUP(I6152,datos_para_memoria_demandas_cal!$C$2:$K$99000,3,FALSE),0)</f>
        <v>0</v>
      </c>
      <c r="L6152" s="22">
        <f>IFERROR(VLOOKUP(I6152,ES0031102460685007HA0F_20250101!$D$2:$K$99000,2,FALSE),0)</f>
        <v>0</v>
      </c>
      <c r="M6152" s="23">
        <f>IFERROR(VLOOKUP(I6152,datos_para_memoria_demandas_cal!$C$2:$K$99000,4,FALSE),0)</f>
        <v>0</v>
      </c>
      <c r="N6152" s="21">
        <f t="shared" si="578"/>
        <v>0</v>
      </c>
      <c r="O6152" s="22">
        <f t="shared" si="579"/>
        <v>0</v>
      </c>
      <c r="P6152" s="22">
        <f t="shared" si="580"/>
        <v>0</v>
      </c>
      <c r="Q6152" s="23">
        <f t="shared" si="581"/>
        <v>0</v>
      </c>
    </row>
    <row r="6153" spans="8:17" x14ac:dyDescent="0.25">
      <c r="H6153" s="11" t="str">
        <f t="shared" si="582"/>
        <v/>
      </c>
      <c r="I6153" s="9" t="str">
        <f t="shared" si="577"/>
        <v/>
      </c>
      <c r="J6153" s="21">
        <f>IFERROR(VLOOKUP(I6153,datos_para_memoria_demandas_cal!$C$2:$K$99000,2,FALSE),0)</f>
        <v>0</v>
      </c>
      <c r="K6153" s="22">
        <f>IFERROR(VLOOKUP(I6153,datos_para_memoria_demandas_cal!$C$2:$K$99000,3,FALSE),0)</f>
        <v>0</v>
      </c>
      <c r="L6153" s="22">
        <f>IFERROR(VLOOKUP(I6153,ES0031102460685007HA0F_20250101!$D$2:$K$99000,2,FALSE),0)</f>
        <v>0</v>
      </c>
      <c r="M6153" s="23">
        <f>IFERROR(VLOOKUP(I6153,datos_para_memoria_demandas_cal!$C$2:$K$99000,4,FALSE),0)</f>
        <v>0</v>
      </c>
      <c r="N6153" s="21">
        <f t="shared" si="578"/>
        <v>0</v>
      </c>
      <c r="O6153" s="22">
        <f t="shared" si="579"/>
        <v>0</v>
      </c>
      <c r="P6153" s="22">
        <f t="shared" si="580"/>
        <v>0</v>
      </c>
      <c r="Q6153" s="23">
        <f t="shared" si="581"/>
        <v>0</v>
      </c>
    </row>
    <row r="6154" spans="8:17" x14ac:dyDescent="0.25">
      <c r="H6154" s="11" t="str">
        <f t="shared" si="582"/>
        <v/>
      </c>
      <c r="I6154" s="9" t="str">
        <f t="shared" si="577"/>
        <v/>
      </c>
      <c r="J6154" s="21">
        <f>IFERROR(VLOOKUP(I6154,datos_para_memoria_demandas_cal!$C$2:$K$99000,2,FALSE),0)</f>
        <v>0</v>
      </c>
      <c r="K6154" s="22">
        <f>IFERROR(VLOOKUP(I6154,datos_para_memoria_demandas_cal!$C$2:$K$99000,3,FALSE),0)</f>
        <v>0</v>
      </c>
      <c r="L6154" s="22">
        <f>IFERROR(VLOOKUP(I6154,ES0031102460685007HA0F_20250101!$D$2:$K$99000,2,FALSE),0)</f>
        <v>0</v>
      </c>
      <c r="M6154" s="23">
        <f>IFERROR(VLOOKUP(I6154,datos_para_memoria_demandas_cal!$C$2:$K$99000,4,FALSE),0)</f>
        <v>0</v>
      </c>
      <c r="N6154" s="21">
        <f t="shared" si="578"/>
        <v>0</v>
      </c>
      <c r="O6154" s="22">
        <f t="shared" si="579"/>
        <v>0</v>
      </c>
      <c r="P6154" s="22">
        <f t="shared" si="580"/>
        <v>0</v>
      </c>
      <c r="Q6154" s="23">
        <f t="shared" si="581"/>
        <v>0</v>
      </c>
    </row>
    <row r="6155" spans="8:17" x14ac:dyDescent="0.25">
      <c r="H6155" s="11" t="str">
        <f t="shared" si="582"/>
        <v/>
      </c>
      <c r="I6155" s="9" t="str">
        <f t="shared" si="577"/>
        <v/>
      </c>
      <c r="J6155" s="21">
        <f>IFERROR(VLOOKUP(I6155,datos_para_memoria_demandas_cal!$C$2:$K$99000,2,FALSE),0)</f>
        <v>0</v>
      </c>
      <c r="K6155" s="22">
        <f>IFERROR(VLOOKUP(I6155,datos_para_memoria_demandas_cal!$C$2:$K$99000,3,FALSE),0)</f>
        <v>0</v>
      </c>
      <c r="L6155" s="22">
        <f>IFERROR(VLOOKUP(I6155,ES0031102460685007HA0F_20250101!$D$2:$K$99000,2,FALSE),0)</f>
        <v>0</v>
      </c>
      <c r="M6155" s="23">
        <f>IFERROR(VLOOKUP(I6155,datos_para_memoria_demandas_cal!$C$2:$K$99000,4,FALSE),0)</f>
        <v>0</v>
      </c>
      <c r="N6155" s="21">
        <f t="shared" si="578"/>
        <v>0</v>
      </c>
      <c r="O6155" s="22">
        <f t="shared" si="579"/>
        <v>0</v>
      </c>
      <c r="P6155" s="22">
        <f t="shared" si="580"/>
        <v>0</v>
      </c>
      <c r="Q6155" s="23">
        <f t="shared" si="581"/>
        <v>0</v>
      </c>
    </row>
    <row r="6156" spans="8:17" x14ac:dyDescent="0.25">
      <c r="H6156" s="11" t="str">
        <f t="shared" si="582"/>
        <v/>
      </c>
      <c r="I6156" s="9" t="str">
        <f t="shared" si="577"/>
        <v/>
      </c>
      <c r="J6156" s="21">
        <f>IFERROR(VLOOKUP(I6156,datos_para_memoria_demandas_cal!$C$2:$K$99000,2,FALSE),0)</f>
        <v>0</v>
      </c>
      <c r="K6156" s="22">
        <f>IFERROR(VLOOKUP(I6156,datos_para_memoria_demandas_cal!$C$2:$K$99000,3,FALSE),0)</f>
        <v>0</v>
      </c>
      <c r="L6156" s="22">
        <f>IFERROR(VLOOKUP(I6156,ES0031102460685007HA0F_20250101!$D$2:$K$99000,2,FALSE),0)</f>
        <v>0</v>
      </c>
      <c r="M6156" s="23">
        <f>IFERROR(VLOOKUP(I6156,datos_para_memoria_demandas_cal!$C$2:$K$99000,4,FALSE),0)</f>
        <v>0</v>
      </c>
      <c r="N6156" s="21">
        <f t="shared" si="578"/>
        <v>0</v>
      </c>
      <c r="O6156" s="22">
        <f t="shared" si="579"/>
        <v>0</v>
      </c>
      <c r="P6156" s="22">
        <f t="shared" si="580"/>
        <v>0</v>
      </c>
      <c r="Q6156" s="23">
        <f t="shared" si="581"/>
        <v>0</v>
      </c>
    </row>
    <row r="6157" spans="8:17" x14ac:dyDescent="0.25">
      <c r="H6157" s="11" t="str">
        <f t="shared" si="582"/>
        <v/>
      </c>
      <c r="I6157" s="9" t="str">
        <f t="shared" si="577"/>
        <v/>
      </c>
      <c r="J6157" s="21">
        <f>IFERROR(VLOOKUP(I6157,datos_para_memoria_demandas_cal!$C$2:$K$99000,2,FALSE),0)</f>
        <v>0</v>
      </c>
      <c r="K6157" s="22">
        <f>IFERROR(VLOOKUP(I6157,datos_para_memoria_demandas_cal!$C$2:$K$99000,3,FALSE),0)</f>
        <v>0</v>
      </c>
      <c r="L6157" s="22">
        <f>IFERROR(VLOOKUP(I6157,ES0031102460685007HA0F_20250101!$D$2:$K$99000,2,FALSE),0)</f>
        <v>0</v>
      </c>
      <c r="M6157" s="23">
        <f>IFERROR(VLOOKUP(I6157,datos_para_memoria_demandas_cal!$C$2:$K$99000,4,FALSE),0)</f>
        <v>0</v>
      </c>
      <c r="N6157" s="21">
        <f t="shared" si="578"/>
        <v>0</v>
      </c>
      <c r="O6157" s="22">
        <f t="shared" si="579"/>
        <v>0</v>
      </c>
      <c r="P6157" s="22">
        <f t="shared" si="580"/>
        <v>0</v>
      </c>
      <c r="Q6157" s="23">
        <f t="shared" si="581"/>
        <v>0</v>
      </c>
    </row>
    <row r="6158" spans="8:17" x14ac:dyDescent="0.25">
      <c r="H6158" s="11" t="str">
        <f t="shared" si="582"/>
        <v/>
      </c>
      <c r="I6158" s="9" t="str">
        <f t="shared" si="577"/>
        <v/>
      </c>
      <c r="J6158" s="21">
        <f>IFERROR(VLOOKUP(I6158,datos_para_memoria_demandas_cal!$C$2:$K$99000,2,FALSE),0)</f>
        <v>0</v>
      </c>
      <c r="K6158" s="22">
        <f>IFERROR(VLOOKUP(I6158,datos_para_memoria_demandas_cal!$C$2:$K$99000,3,FALSE),0)</f>
        <v>0</v>
      </c>
      <c r="L6158" s="22">
        <f>IFERROR(VLOOKUP(I6158,ES0031102460685007HA0F_20250101!$D$2:$K$99000,2,FALSE),0)</f>
        <v>0</v>
      </c>
      <c r="M6158" s="23">
        <f>IFERROR(VLOOKUP(I6158,datos_para_memoria_demandas_cal!$C$2:$K$99000,4,FALSE),0)</f>
        <v>0</v>
      </c>
      <c r="N6158" s="21">
        <f t="shared" si="578"/>
        <v>0</v>
      </c>
      <c r="O6158" s="22">
        <f t="shared" si="579"/>
        <v>0</v>
      </c>
      <c r="P6158" s="22">
        <f t="shared" si="580"/>
        <v>0</v>
      </c>
      <c r="Q6158" s="23">
        <f t="shared" si="581"/>
        <v>0</v>
      </c>
    </row>
    <row r="6159" spans="8:17" x14ac:dyDescent="0.25">
      <c r="H6159" s="11" t="str">
        <f t="shared" si="582"/>
        <v/>
      </c>
      <c r="I6159" s="9" t="str">
        <f t="shared" si="577"/>
        <v/>
      </c>
      <c r="J6159" s="21">
        <f>IFERROR(VLOOKUP(I6159,datos_para_memoria_demandas_cal!$C$2:$K$99000,2,FALSE),0)</f>
        <v>0</v>
      </c>
      <c r="K6159" s="22">
        <f>IFERROR(VLOOKUP(I6159,datos_para_memoria_demandas_cal!$C$2:$K$99000,3,FALSE),0)</f>
        <v>0</v>
      </c>
      <c r="L6159" s="22">
        <f>IFERROR(VLOOKUP(I6159,ES0031102460685007HA0F_20250101!$D$2:$K$99000,2,FALSE),0)</f>
        <v>0</v>
      </c>
      <c r="M6159" s="23">
        <f>IFERROR(VLOOKUP(I6159,datos_para_memoria_demandas_cal!$C$2:$K$99000,4,FALSE),0)</f>
        <v>0</v>
      </c>
      <c r="N6159" s="21">
        <f t="shared" si="578"/>
        <v>0</v>
      </c>
      <c r="O6159" s="22">
        <f t="shared" si="579"/>
        <v>0</v>
      </c>
      <c r="P6159" s="22">
        <f t="shared" si="580"/>
        <v>0</v>
      </c>
      <c r="Q6159" s="23">
        <f t="shared" si="581"/>
        <v>0</v>
      </c>
    </row>
    <row r="6160" spans="8:17" x14ac:dyDescent="0.25">
      <c r="H6160" s="11" t="str">
        <f t="shared" si="582"/>
        <v/>
      </c>
      <c r="I6160" s="9" t="str">
        <f t="shared" si="577"/>
        <v/>
      </c>
      <c r="J6160" s="21">
        <f>IFERROR(VLOOKUP(I6160,datos_para_memoria_demandas_cal!$C$2:$K$99000,2,FALSE),0)</f>
        <v>0</v>
      </c>
      <c r="K6160" s="22">
        <f>IFERROR(VLOOKUP(I6160,datos_para_memoria_demandas_cal!$C$2:$K$99000,3,FALSE),0)</f>
        <v>0</v>
      </c>
      <c r="L6160" s="22">
        <f>IFERROR(VLOOKUP(I6160,ES0031102460685007HA0F_20250101!$D$2:$K$99000,2,FALSE),0)</f>
        <v>0</v>
      </c>
      <c r="M6160" s="23">
        <f>IFERROR(VLOOKUP(I6160,datos_para_memoria_demandas_cal!$C$2:$K$99000,4,FALSE),0)</f>
        <v>0</v>
      </c>
      <c r="N6160" s="21">
        <f t="shared" si="578"/>
        <v>0</v>
      </c>
      <c r="O6160" s="22">
        <f t="shared" si="579"/>
        <v>0</v>
      </c>
      <c r="P6160" s="22">
        <f t="shared" si="580"/>
        <v>0</v>
      </c>
      <c r="Q6160" s="23">
        <f t="shared" si="581"/>
        <v>0</v>
      </c>
    </row>
    <row r="6161" spans="8:17" x14ac:dyDescent="0.25">
      <c r="H6161" s="11" t="str">
        <f t="shared" si="582"/>
        <v/>
      </c>
      <c r="I6161" s="9" t="str">
        <f t="shared" si="577"/>
        <v/>
      </c>
      <c r="J6161" s="21">
        <f>IFERROR(VLOOKUP(I6161,datos_para_memoria_demandas_cal!$C$2:$K$99000,2,FALSE),0)</f>
        <v>0</v>
      </c>
      <c r="K6161" s="22">
        <f>IFERROR(VLOOKUP(I6161,datos_para_memoria_demandas_cal!$C$2:$K$99000,3,FALSE),0)</f>
        <v>0</v>
      </c>
      <c r="L6161" s="22">
        <f>IFERROR(VLOOKUP(I6161,ES0031102460685007HA0F_20250101!$D$2:$K$99000,2,FALSE),0)</f>
        <v>0</v>
      </c>
      <c r="M6161" s="23">
        <f>IFERROR(VLOOKUP(I6161,datos_para_memoria_demandas_cal!$C$2:$K$99000,4,FALSE),0)</f>
        <v>0</v>
      </c>
      <c r="N6161" s="21">
        <f t="shared" si="578"/>
        <v>0</v>
      </c>
      <c r="O6161" s="22">
        <f t="shared" si="579"/>
        <v>0</v>
      </c>
      <c r="P6161" s="22">
        <f t="shared" si="580"/>
        <v>0</v>
      </c>
      <c r="Q6161" s="23">
        <f t="shared" si="581"/>
        <v>0</v>
      </c>
    </row>
    <row r="6162" spans="8:17" x14ac:dyDescent="0.25">
      <c r="H6162" s="11" t="str">
        <f t="shared" si="582"/>
        <v/>
      </c>
      <c r="I6162" s="9" t="str">
        <f t="shared" si="577"/>
        <v/>
      </c>
      <c r="J6162" s="21">
        <f>IFERROR(VLOOKUP(I6162,datos_para_memoria_demandas_cal!$C$2:$K$99000,2,FALSE),0)</f>
        <v>0</v>
      </c>
      <c r="K6162" s="22">
        <f>IFERROR(VLOOKUP(I6162,datos_para_memoria_demandas_cal!$C$2:$K$99000,3,FALSE),0)</f>
        <v>0</v>
      </c>
      <c r="L6162" s="22">
        <f>IFERROR(VLOOKUP(I6162,ES0031102460685007HA0F_20250101!$D$2:$K$99000,2,FALSE),0)</f>
        <v>0</v>
      </c>
      <c r="M6162" s="23">
        <f>IFERROR(VLOOKUP(I6162,datos_para_memoria_demandas_cal!$C$2:$K$99000,4,FALSE),0)</f>
        <v>0</v>
      </c>
      <c r="N6162" s="21">
        <f t="shared" si="578"/>
        <v>0</v>
      </c>
      <c r="O6162" s="22">
        <f t="shared" si="579"/>
        <v>0</v>
      </c>
      <c r="P6162" s="22">
        <f t="shared" si="580"/>
        <v>0</v>
      </c>
      <c r="Q6162" s="23">
        <f t="shared" si="581"/>
        <v>0</v>
      </c>
    </row>
    <row r="6163" spans="8:17" x14ac:dyDescent="0.25">
      <c r="H6163" s="11" t="str">
        <f t="shared" si="582"/>
        <v/>
      </c>
      <c r="I6163" s="9" t="str">
        <f t="shared" si="577"/>
        <v/>
      </c>
      <c r="J6163" s="21">
        <f>IFERROR(VLOOKUP(I6163,datos_para_memoria_demandas_cal!$C$2:$K$99000,2,FALSE),0)</f>
        <v>0</v>
      </c>
      <c r="K6163" s="22">
        <f>IFERROR(VLOOKUP(I6163,datos_para_memoria_demandas_cal!$C$2:$K$99000,3,FALSE),0)</f>
        <v>0</v>
      </c>
      <c r="L6163" s="22">
        <f>IFERROR(VLOOKUP(I6163,ES0031102460685007HA0F_20250101!$D$2:$K$99000,2,FALSE),0)</f>
        <v>0</v>
      </c>
      <c r="M6163" s="23">
        <f>IFERROR(VLOOKUP(I6163,datos_para_memoria_demandas_cal!$C$2:$K$99000,4,FALSE),0)</f>
        <v>0</v>
      </c>
      <c r="N6163" s="21">
        <f t="shared" si="578"/>
        <v>0</v>
      </c>
      <c r="O6163" s="22">
        <f t="shared" si="579"/>
        <v>0</v>
      </c>
      <c r="P6163" s="22">
        <f t="shared" si="580"/>
        <v>0</v>
      </c>
      <c r="Q6163" s="23">
        <f t="shared" si="581"/>
        <v>0</v>
      </c>
    </row>
    <row r="6164" spans="8:17" x14ac:dyDescent="0.25">
      <c r="H6164" s="11" t="str">
        <f t="shared" si="582"/>
        <v/>
      </c>
      <c r="I6164" s="9" t="str">
        <f t="shared" si="577"/>
        <v/>
      </c>
      <c r="J6164" s="21">
        <f>IFERROR(VLOOKUP(I6164,datos_para_memoria_demandas_cal!$C$2:$K$99000,2,FALSE),0)</f>
        <v>0</v>
      </c>
      <c r="K6164" s="22">
        <f>IFERROR(VLOOKUP(I6164,datos_para_memoria_demandas_cal!$C$2:$K$99000,3,FALSE),0)</f>
        <v>0</v>
      </c>
      <c r="L6164" s="22">
        <f>IFERROR(VLOOKUP(I6164,ES0031102460685007HA0F_20250101!$D$2:$K$99000,2,FALSE),0)</f>
        <v>0</v>
      </c>
      <c r="M6164" s="23">
        <f>IFERROR(VLOOKUP(I6164,datos_para_memoria_demandas_cal!$C$2:$K$99000,4,FALSE),0)</f>
        <v>0</v>
      </c>
      <c r="N6164" s="21">
        <f t="shared" si="578"/>
        <v>0</v>
      </c>
      <c r="O6164" s="22">
        <f t="shared" si="579"/>
        <v>0</v>
      </c>
      <c r="P6164" s="22">
        <f t="shared" si="580"/>
        <v>0</v>
      </c>
      <c r="Q6164" s="23">
        <f t="shared" si="581"/>
        <v>0</v>
      </c>
    </row>
    <row r="6165" spans="8:17" x14ac:dyDescent="0.25">
      <c r="H6165" s="11" t="str">
        <f t="shared" si="582"/>
        <v/>
      </c>
      <c r="I6165" s="9" t="str">
        <f t="shared" si="577"/>
        <v/>
      </c>
      <c r="J6165" s="21">
        <f>IFERROR(VLOOKUP(I6165,datos_para_memoria_demandas_cal!$C$2:$K$99000,2,FALSE),0)</f>
        <v>0</v>
      </c>
      <c r="K6165" s="22">
        <f>IFERROR(VLOOKUP(I6165,datos_para_memoria_demandas_cal!$C$2:$K$99000,3,FALSE),0)</f>
        <v>0</v>
      </c>
      <c r="L6165" s="22">
        <f>IFERROR(VLOOKUP(I6165,ES0031102460685007HA0F_20250101!$D$2:$K$99000,2,FALSE),0)</f>
        <v>0</v>
      </c>
      <c r="M6165" s="23">
        <f>IFERROR(VLOOKUP(I6165,datos_para_memoria_demandas_cal!$C$2:$K$99000,4,FALSE),0)</f>
        <v>0</v>
      </c>
      <c r="N6165" s="21">
        <f t="shared" si="578"/>
        <v>0</v>
      </c>
      <c r="O6165" s="22">
        <f t="shared" si="579"/>
        <v>0</v>
      </c>
      <c r="P6165" s="22">
        <f t="shared" si="580"/>
        <v>0</v>
      </c>
      <c r="Q6165" s="23">
        <f t="shared" si="581"/>
        <v>0</v>
      </c>
    </row>
    <row r="6166" spans="8:17" x14ac:dyDescent="0.25">
      <c r="H6166" s="11" t="str">
        <f t="shared" si="582"/>
        <v/>
      </c>
      <c r="I6166" s="9" t="str">
        <f t="shared" si="577"/>
        <v/>
      </c>
      <c r="J6166" s="21">
        <f>IFERROR(VLOOKUP(I6166,datos_para_memoria_demandas_cal!$C$2:$K$99000,2,FALSE),0)</f>
        <v>0</v>
      </c>
      <c r="K6166" s="22">
        <f>IFERROR(VLOOKUP(I6166,datos_para_memoria_demandas_cal!$C$2:$K$99000,3,FALSE),0)</f>
        <v>0</v>
      </c>
      <c r="L6166" s="22">
        <f>IFERROR(VLOOKUP(I6166,ES0031102460685007HA0F_20250101!$D$2:$K$99000,2,FALSE),0)</f>
        <v>0</v>
      </c>
      <c r="M6166" s="23">
        <f>IFERROR(VLOOKUP(I6166,datos_para_memoria_demandas_cal!$C$2:$K$99000,4,FALSE),0)</f>
        <v>0</v>
      </c>
      <c r="N6166" s="21">
        <f t="shared" si="578"/>
        <v>0</v>
      </c>
      <c r="O6166" s="22">
        <f t="shared" si="579"/>
        <v>0</v>
      </c>
      <c r="P6166" s="22">
        <f t="shared" si="580"/>
        <v>0</v>
      </c>
      <c r="Q6166" s="23">
        <f t="shared" si="581"/>
        <v>0</v>
      </c>
    </row>
    <row r="6167" spans="8:17" x14ac:dyDescent="0.25">
      <c r="H6167" s="11" t="str">
        <f t="shared" si="582"/>
        <v/>
      </c>
      <c r="I6167" s="9" t="str">
        <f t="shared" si="577"/>
        <v/>
      </c>
      <c r="J6167" s="21">
        <f>IFERROR(VLOOKUP(I6167,datos_para_memoria_demandas_cal!$C$2:$K$99000,2,FALSE),0)</f>
        <v>0</v>
      </c>
      <c r="K6167" s="22">
        <f>IFERROR(VLOOKUP(I6167,datos_para_memoria_demandas_cal!$C$2:$K$99000,3,FALSE),0)</f>
        <v>0</v>
      </c>
      <c r="L6167" s="22">
        <f>IFERROR(VLOOKUP(I6167,ES0031102460685007HA0F_20250101!$D$2:$K$99000,2,FALSE),0)</f>
        <v>0</v>
      </c>
      <c r="M6167" s="23">
        <f>IFERROR(VLOOKUP(I6167,datos_para_memoria_demandas_cal!$C$2:$K$99000,4,FALSE),0)</f>
        <v>0</v>
      </c>
      <c r="N6167" s="21">
        <f t="shared" si="578"/>
        <v>0</v>
      </c>
      <c r="O6167" s="22">
        <f t="shared" si="579"/>
        <v>0</v>
      </c>
      <c r="P6167" s="22">
        <f t="shared" si="580"/>
        <v>0</v>
      </c>
      <c r="Q6167" s="23">
        <f t="shared" si="581"/>
        <v>0</v>
      </c>
    </row>
    <row r="6168" spans="8:17" x14ac:dyDescent="0.25">
      <c r="H6168" s="11" t="str">
        <f t="shared" si="582"/>
        <v/>
      </c>
      <c r="I6168" s="9" t="str">
        <f t="shared" si="577"/>
        <v/>
      </c>
      <c r="J6168" s="21">
        <f>IFERROR(VLOOKUP(I6168,datos_para_memoria_demandas_cal!$C$2:$K$99000,2,FALSE),0)</f>
        <v>0</v>
      </c>
      <c r="K6168" s="22">
        <f>IFERROR(VLOOKUP(I6168,datos_para_memoria_demandas_cal!$C$2:$K$99000,3,FALSE),0)</f>
        <v>0</v>
      </c>
      <c r="L6168" s="22">
        <f>IFERROR(VLOOKUP(I6168,ES0031102460685007HA0F_20250101!$D$2:$K$99000,2,FALSE),0)</f>
        <v>0</v>
      </c>
      <c r="M6168" s="23">
        <f>IFERROR(VLOOKUP(I6168,datos_para_memoria_demandas_cal!$C$2:$K$99000,4,FALSE),0)</f>
        <v>0</v>
      </c>
      <c r="N6168" s="21">
        <f t="shared" si="578"/>
        <v>0</v>
      </c>
      <c r="O6168" s="22">
        <f t="shared" si="579"/>
        <v>0</v>
      </c>
      <c r="P6168" s="22">
        <f t="shared" si="580"/>
        <v>0</v>
      </c>
      <c r="Q6168" s="23">
        <f t="shared" si="581"/>
        <v>0</v>
      </c>
    </row>
    <row r="6169" spans="8:17" x14ac:dyDescent="0.25">
      <c r="H6169" s="11" t="str">
        <f t="shared" si="582"/>
        <v/>
      </c>
      <c r="I6169" s="9" t="str">
        <f t="shared" si="577"/>
        <v/>
      </c>
      <c r="J6169" s="21">
        <f>IFERROR(VLOOKUP(I6169,datos_para_memoria_demandas_cal!$C$2:$K$99000,2,FALSE),0)</f>
        <v>0</v>
      </c>
      <c r="K6169" s="22">
        <f>IFERROR(VLOOKUP(I6169,datos_para_memoria_demandas_cal!$C$2:$K$99000,3,FALSE),0)</f>
        <v>0</v>
      </c>
      <c r="L6169" s="22">
        <f>IFERROR(VLOOKUP(I6169,ES0031102460685007HA0F_20250101!$D$2:$K$99000,2,FALSE),0)</f>
        <v>0</v>
      </c>
      <c r="M6169" s="23">
        <f>IFERROR(VLOOKUP(I6169,datos_para_memoria_demandas_cal!$C$2:$K$99000,4,FALSE),0)</f>
        <v>0</v>
      </c>
      <c r="N6169" s="21">
        <f t="shared" si="578"/>
        <v>0</v>
      </c>
      <c r="O6169" s="22">
        <f t="shared" si="579"/>
        <v>0</v>
      </c>
      <c r="P6169" s="22">
        <f t="shared" si="580"/>
        <v>0</v>
      </c>
      <c r="Q6169" s="23">
        <f t="shared" si="581"/>
        <v>0</v>
      </c>
    </row>
    <row r="6170" spans="8:17" x14ac:dyDescent="0.25">
      <c r="H6170" s="11" t="str">
        <f t="shared" si="582"/>
        <v/>
      </c>
      <c r="I6170" s="9" t="str">
        <f t="shared" si="577"/>
        <v/>
      </c>
      <c r="J6170" s="21">
        <f>IFERROR(VLOOKUP(I6170,datos_para_memoria_demandas_cal!$C$2:$K$99000,2,FALSE),0)</f>
        <v>0</v>
      </c>
      <c r="K6170" s="22">
        <f>IFERROR(VLOOKUP(I6170,datos_para_memoria_demandas_cal!$C$2:$K$99000,3,FALSE),0)</f>
        <v>0</v>
      </c>
      <c r="L6170" s="22">
        <f>IFERROR(VLOOKUP(I6170,ES0031102460685007HA0F_20250101!$D$2:$K$99000,2,FALSE),0)</f>
        <v>0</v>
      </c>
      <c r="M6170" s="23">
        <f>IFERROR(VLOOKUP(I6170,datos_para_memoria_demandas_cal!$C$2:$K$99000,4,FALSE),0)</f>
        <v>0</v>
      </c>
      <c r="N6170" s="21">
        <f t="shared" si="578"/>
        <v>0</v>
      </c>
      <c r="O6170" s="22">
        <f t="shared" si="579"/>
        <v>0</v>
      </c>
      <c r="P6170" s="22">
        <f t="shared" si="580"/>
        <v>0</v>
      </c>
      <c r="Q6170" s="23">
        <f t="shared" si="581"/>
        <v>0</v>
      </c>
    </row>
    <row r="6171" spans="8:17" x14ac:dyDescent="0.25">
      <c r="H6171" s="11" t="str">
        <f t="shared" si="582"/>
        <v/>
      </c>
      <c r="I6171" s="9" t="str">
        <f t="shared" si="577"/>
        <v/>
      </c>
      <c r="J6171" s="21">
        <f>IFERROR(VLOOKUP(I6171,datos_para_memoria_demandas_cal!$C$2:$K$99000,2,FALSE),0)</f>
        <v>0</v>
      </c>
      <c r="K6171" s="22">
        <f>IFERROR(VLOOKUP(I6171,datos_para_memoria_demandas_cal!$C$2:$K$99000,3,FALSE),0)</f>
        <v>0</v>
      </c>
      <c r="L6171" s="22">
        <f>IFERROR(VLOOKUP(I6171,ES0031102460685007HA0F_20250101!$D$2:$K$99000,2,FALSE),0)</f>
        <v>0</v>
      </c>
      <c r="M6171" s="23">
        <f>IFERROR(VLOOKUP(I6171,datos_para_memoria_demandas_cal!$C$2:$K$99000,4,FALSE),0)</f>
        <v>0</v>
      </c>
      <c r="N6171" s="21">
        <f t="shared" si="578"/>
        <v>0</v>
      </c>
      <c r="O6171" s="22">
        <f t="shared" si="579"/>
        <v>0</v>
      </c>
      <c r="P6171" s="22">
        <f t="shared" si="580"/>
        <v>0</v>
      </c>
      <c r="Q6171" s="23">
        <f t="shared" si="581"/>
        <v>0</v>
      </c>
    </row>
    <row r="6172" spans="8:17" x14ac:dyDescent="0.25">
      <c r="H6172" s="11" t="str">
        <f t="shared" si="582"/>
        <v/>
      </c>
      <c r="I6172" s="9" t="str">
        <f t="shared" si="577"/>
        <v/>
      </c>
      <c r="J6172" s="21">
        <f>IFERROR(VLOOKUP(I6172,datos_para_memoria_demandas_cal!$C$2:$K$99000,2,FALSE),0)</f>
        <v>0</v>
      </c>
      <c r="K6172" s="22">
        <f>IFERROR(VLOOKUP(I6172,datos_para_memoria_demandas_cal!$C$2:$K$99000,3,FALSE),0)</f>
        <v>0</v>
      </c>
      <c r="L6172" s="22">
        <f>IFERROR(VLOOKUP(I6172,ES0031102460685007HA0F_20250101!$D$2:$K$99000,2,FALSE),0)</f>
        <v>0</v>
      </c>
      <c r="M6172" s="23">
        <f>IFERROR(VLOOKUP(I6172,datos_para_memoria_demandas_cal!$C$2:$K$99000,4,FALSE),0)</f>
        <v>0</v>
      </c>
      <c r="N6172" s="21">
        <f t="shared" si="578"/>
        <v>0</v>
      </c>
      <c r="O6172" s="22">
        <f t="shared" si="579"/>
        <v>0</v>
      </c>
      <c r="P6172" s="22">
        <f t="shared" si="580"/>
        <v>0</v>
      </c>
      <c r="Q6172" s="23">
        <f t="shared" si="581"/>
        <v>0</v>
      </c>
    </row>
    <row r="6173" spans="8:17" x14ac:dyDescent="0.25">
      <c r="H6173" s="11" t="str">
        <f t="shared" si="582"/>
        <v/>
      </c>
      <c r="I6173" s="9" t="str">
        <f t="shared" si="577"/>
        <v/>
      </c>
      <c r="J6173" s="21">
        <f>IFERROR(VLOOKUP(I6173,datos_para_memoria_demandas_cal!$C$2:$K$99000,2,FALSE),0)</f>
        <v>0</v>
      </c>
      <c r="K6173" s="22">
        <f>IFERROR(VLOOKUP(I6173,datos_para_memoria_demandas_cal!$C$2:$K$99000,3,FALSE),0)</f>
        <v>0</v>
      </c>
      <c r="L6173" s="22">
        <f>IFERROR(VLOOKUP(I6173,ES0031102460685007HA0F_20250101!$D$2:$K$99000,2,FALSE),0)</f>
        <v>0</v>
      </c>
      <c r="M6173" s="23">
        <f>IFERROR(VLOOKUP(I6173,datos_para_memoria_demandas_cal!$C$2:$K$99000,4,FALSE),0)</f>
        <v>0</v>
      </c>
      <c r="N6173" s="21">
        <f t="shared" si="578"/>
        <v>0</v>
      </c>
      <c r="O6173" s="22">
        <f t="shared" si="579"/>
        <v>0</v>
      </c>
      <c r="P6173" s="22">
        <f t="shared" si="580"/>
        <v>0</v>
      </c>
      <c r="Q6173" s="23">
        <f t="shared" si="581"/>
        <v>0</v>
      </c>
    </row>
    <row r="6174" spans="8:17" x14ac:dyDescent="0.25">
      <c r="H6174" s="11" t="str">
        <f t="shared" si="582"/>
        <v/>
      </c>
      <c r="I6174" s="9" t="str">
        <f t="shared" si="577"/>
        <v/>
      </c>
      <c r="J6174" s="21">
        <f>IFERROR(VLOOKUP(I6174,datos_para_memoria_demandas_cal!$C$2:$K$99000,2,FALSE),0)</f>
        <v>0</v>
      </c>
      <c r="K6174" s="22">
        <f>IFERROR(VLOOKUP(I6174,datos_para_memoria_demandas_cal!$C$2:$K$99000,3,FALSE),0)</f>
        <v>0</v>
      </c>
      <c r="L6174" s="22">
        <f>IFERROR(VLOOKUP(I6174,ES0031102460685007HA0F_20250101!$D$2:$K$99000,2,FALSE),0)</f>
        <v>0</v>
      </c>
      <c r="M6174" s="23">
        <f>IFERROR(VLOOKUP(I6174,datos_para_memoria_demandas_cal!$C$2:$K$99000,4,FALSE),0)</f>
        <v>0</v>
      </c>
      <c r="N6174" s="21">
        <f t="shared" si="578"/>
        <v>0</v>
      </c>
      <c r="O6174" s="22">
        <f t="shared" si="579"/>
        <v>0</v>
      </c>
      <c r="P6174" s="22">
        <f t="shared" si="580"/>
        <v>0</v>
      </c>
      <c r="Q6174" s="23">
        <f t="shared" si="581"/>
        <v>0</v>
      </c>
    </row>
    <row r="6175" spans="8:17" x14ac:dyDescent="0.25">
      <c r="H6175" s="11" t="str">
        <f t="shared" si="582"/>
        <v/>
      </c>
      <c r="I6175" s="9" t="str">
        <f t="shared" si="577"/>
        <v/>
      </c>
      <c r="J6175" s="21">
        <f>IFERROR(VLOOKUP(I6175,datos_para_memoria_demandas_cal!$C$2:$K$99000,2,FALSE),0)</f>
        <v>0</v>
      </c>
      <c r="K6175" s="22">
        <f>IFERROR(VLOOKUP(I6175,datos_para_memoria_demandas_cal!$C$2:$K$99000,3,FALSE),0)</f>
        <v>0</v>
      </c>
      <c r="L6175" s="22">
        <f>IFERROR(VLOOKUP(I6175,ES0031102460685007HA0F_20250101!$D$2:$K$99000,2,FALSE),0)</f>
        <v>0</v>
      </c>
      <c r="M6175" s="23">
        <f>IFERROR(VLOOKUP(I6175,datos_para_memoria_demandas_cal!$C$2:$K$99000,4,FALSE),0)</f>
        <v>0</v>
      </c>
      <c r="N6175" s="21">
        <f t="shared" si="578"/>
        <v>0</v>
      </c>
      <c r="O6175" s="22">
        <f t="shared" si="579"/>
        <v>0</v>
      </c>
      <c r="P6175" s="22">
        <f t="shared" si="580"/>
        <v>0</v>
      </c>
      <c r="Q6175" s="23">
        <f t="shared" si="581"/>
        <v>0</v>
      </c>
    </row>
    <row r="6176" spans="8:17" x14ac:dyDescent="0.25">
      <c r="H6176" s="11" t="str">
        <f t="shared" si="582"/>
        <v/>
      </c>
      <c r="I6176" s="9" t="str">
        <f t="shared" si="577"/>
        <v/>
      </c>
      <c r="J6176" s="21">
        <f>IFERROR(VLOOKUP(I6176,datos_para_memoria_demandas_cal!$C$2:$K$99000,2,FALSE),0)</f>
        <v>0</v>
      </c>
      <c r="K6176" s="22">
        <f>IFERROR(VLOOKUP(I6176,datos_para_memoria_demandas_cal!$C$2:$K$99000,3,FALSE),0)</f>
        <v>0</v>
      </c>
      <c r="L6176" s="22">
        <f>IFERROR(VLOOKUP(I6176,ES0031102460685007HA0F_20250101!$D$2:$K$99000,2,FALSE),0)</f>
        <v>0</v>
      </c>
      <c r="M6176" s="23">
        <f>IFERROR(VLOOKUP(I6176,datos_para_memoria_demandas_cal!$C$2:$K$99000,4,FALSE),0)</f>
        <v>0</v>
      </c>
      <c r="N6176" s="21">
        <f t="shared" si="578"/>
        <v>0</v>
      </c>
      <c r="O6176" s="22">
        <f t="shared" si="579"/>
        <v>0</v>
      </c>
      <c r="P6176" s="22">
        <f t="shared" si="580"/>
        <v>0</v>
      </c>
      <c r="Q6176" s="23">
        <f t="shared" si="581"/>
        <v>0</v>
      </c>
    </row>
    <row r="6177" spans="8:17" x14ac:dyDescent="0.25">
      <c r="H6177" s="11" t="str">
        <f t="shared" si="582"/>
        <v/>
      </c>
      <c r="I6177" s="9" t="str">
        <f t="shared" si="577"/>
        <v/>
      </c>
      <c r="J6177" s="21">
        <f>IFERROR(VLOOKUP(I6177,datos_para_memoria_demandas_cal!$C$2:$K$99000,2,FALSE),0)</f>
        <v>0</v>
      </c>
      <c r="K6177" s="22">
        <f>IFERROR(VLOOKUP(I6177,datos_para_memoria_demandas_cal!$C$2:$K$99000,3,FALSE),0)</f>
        <v>0</v>
      </c>
      <c r="L6177" s="22">
        <f>IFERROR(VLOOKUP(I6177,ES0031102460685007HA0F_20250101!$D$2:$K$99000,2,FALSE),0)</f>
        <v>0</v>
      </c>
      <c r="M6177" s="23">
        <f>IFERROR(VLOOKUP(I6177,datos_para_memoria_demandas_cal!$C$2:$K$99000,4,FALSE),0)</f>
        <v>0</v>
      </c>
      <c r="N6177" s="21">
        <f t="shared" si="578"/>
        <v>0</v>
      </c>
      <c r="O6177" s="22">
        <f t="shared" si="579"/>
        <v>0</v>
      </c>
      <c r="P6177" s="22">
        <f t="shared" si="580"/>
        <v>0</v>
      </c>
      <c r="Q6177" s="23">
        <f t="shared" si="581"/>
        <v>0</v>
      </c>
    </row>
    <row r="6178" spans="8:17" x14ac:dyDescent="0.25">
      <c r="H6178" s="11" t="str">
        <f t="shared" si="582"/>
        <v/>
      </c>
      <c r="I6178" s="9" t="str">
        <f t="shared" si="577"/>
        <v/>
      </c>
      <c r="J6178" s="21">
        <f>IFERROR(VLOOKUP(I6178,datos_para_memoria_demandas_cal!$C$2:$K$99000,2,FALSE),0)</f>
        <v>0</v>
      </c>
      <c r="K6178" s="22">
        <f>IFERROR(VLOOKUP(I6178,datos_para_memoria_demandas_cal!$C$2:$K$99000,3,FALSE),0)</f>
        <v>0</v>
      </c>
      <c r="L6178" s="22">
        <f>IFERROR(VLOOKUP(I6178,ES0031102460685007HA0F_20250101!$D$2:$K$99000,2,FALSE),0)</f>
        <v>0</v>
      </c>
      <c r="M6178" s="23">
        <f>IFERROR(VLOOKUP(I6178,datos_para_memoria_demandas_cal!$C$2:$K$99000,4,FALSE),0)</f>
        <v>0</v>
      </c>
      <c r="N6178" s="21">
        <f t="shared" si="578"/>
        <v>0</v>
      </c>
      <c r="O6178" s="22">
        <f t="shared" si="579"/>
        <v>0</v>
      </c>
      <c r="P6178" s="22">
        <f t="shared" si="580"/>
        <v>0</v>
      </c>
      <c r="Q6178" s="23">
        <f t="shared" si="581"/>
        <v>0</v>
      </c>
    </row>
    <row r="6179" spans="8:17" x14ac:dyDescent="0.25">
      <c r="H6179" s="11" t="str">
        <f t="shared" si="582"/>
        <v/>
      </c>
      <c r="I6179" s="9" t="str">
        <f t="shared" si="577"/>
        <v/>
      </c>
      <c r="J6179" s="21">
        <f>IFERROR(VLOOKUP(I6179,datos_para_memoria_demandas_cal!$C$2:$K$99000,2,FALSE),0)</f>
        <v>0</v>
      </c>
      <c r="K6179" s="22">
        <f>IFERROR(VLOOKUP(I6179,datos_para_memoria_demandas_cal!$C$2:$K$99000,3,FALSE),0)</f>
        <v>0</v>
      </c>
      <c r="L6179" s="22">
        <f>IFERROR(VLOOKUP(I6179,ES0031102460685007HA0F_20250101!$D$2:$K$99000,2,FALSE),0)</f>
        <v>0</v>
      </c>
      <c r="M6179" s="23">
        <f>IFERROR(VLOOKUP(I6179,datos_para_memoria_demandas_cal!$C$2:$K$99000,4,FALSE),0)</f>
        <v>0</v>
      </c>
      <c r="N6179" s="21">
        <f t="shared" si="578"/>
        <v>0</v>
      </c>
      <c r="O6179" s="22">
        <f t="shared" si="579"/>
        <v>0</v>
      </c>
      <c r="P6179" s="22">
        <f t="shared" si="580"/>
        <v>0</v>
      </c>
      <c r="Q6179" s="23">
        <f t="shared" si="581"/>
        <v>0</v>
      </c>
    </row>
    <row r="6180" spans="8:17" x14ac:dyDescent="0.25">
      <c r="H6180" s="11" t="str">
        <f t="shared" si="582"/>
        <v/>
      </c>
      <c r="I6180" s="9" t="str">
        <f t="shared" si="577"/>
        <v/>
      </c>
      <c r="J6180" s="21">
        <f>IFERROR(VLOOKUP(I6180,datos_para_memoria_demandas_cal!$C$2:$K$99000,2,FALSE),0)</f>
        <v>0</v>
      </c>
      <c r="K6180" s="22">
        <f>IFERROR(VLOOKUP(I6180,datos_para_memoria_demandas_cal!$C$2:$K$99000,3,FALSE),0)</f>
        <v>0</v>
      </c>
      <c r="L6180" s="22">
        <f>IFERROR(VLOOKUP(I6180,ES0031102460685007HA0F_20250101!$D$2:$K$99000,2,FALSE),0)</f>
        <v>0</v>
      </c>
      <c r="M6180" s="23">
        <f>IFERROR(VLOOKUP(I6180,datos_para_memoria_demandas_cal!$C$2:$K$99000,4,FALSE),0)</f>
        <v>0</v>
      </c>
      <c r="N6180" s="21">
        <f t="shared" si="578"/>
        <v>0</v>
      </c>
      <c r="O6180" s="22">
        <f t="shared" si="579"/>
        <v>0</v>
      </c>
      <c r="P6180" s="22">
        <f t="shared" si="580"/>
        <v>0</v>
      </c>
      <c r="Q6180" s="23">
        <f t="shared" si="581"/>
        <v>0</v>
      </c>
    </row>
    <row r="6181" spans="8:17" x14ac:dyDescent="0.25">
      <c r="H6181" s="11" t="str">
        <f t="shared" si="582"/>
        <v/>
      </c>
      <c r="I6181" s="9" t="str">
        <f t="shared" si="577"/>
        <v/>
      </c>
      <c r="J6181" s="21">
        <f>IFERROR(VLOOKUP(I6181,datos_para_memoria_demandas_cal!$C$2:$K$99000,2,FALSE),0)</f>
        <v>0</v>
      </c>
      <c r="K6181" s="22">
        <f>IFERROR(VLOOKUP(I6181,datos_para_memoria_demandas_cal!$C$2:$K$99000,3,FALSE),0)</f>
        <v>0</v>
      </c>
      <c r="L6181" s="22">
        <f>IFERROR(VLOOKUP(I6181,ES0031102460685007HA0F_20250101!$D$2:$K$99000,2,FALSE),0)</f>
        <v>0</v>
      </c>
      <c r="M6181" s="23">
        <f>IFERROR(VLOOKUP(I6181,datos_para_memoria_demandas_cal!$C$2:$K$99000,4,FALSE),0)</f>
        <v>0</v>
      </c>
      <c r="N6181" s="21">
        <f t="shared" si="578"/>
        <v>0</v>
      </c>
      <c r="O6181" s="22">
        <f t="shared" si="579"/>
        <v>0</v>
      </c>
      <c r="P6181" s="22">
        <f t="shared" si="580"/>
        <v>0</v>
      </c>
      <c r="Q6181" s="23">
        <f t="shared" si="581"/>
        <v>0</v>
      </c>
    </row>
    <row r="6182" spans="8:17" x14ac:dyDescent="0.25">
      <c r="H6182" s="11" t="str">
        <f t="shared" si="582"/>
        <v/>
      </c>
      <c r="I6182" s="9" t="str">
        <f t="shared" si="577"/>
        <v/>
      </c>
      <c r="J6182" s="21">
        <f>IFERROR(VLOOKUP(I6182,datos_para_memoria_demandas_cal!$C$2:$K$99000,2,FALSE),0)</f>
        <v>0</v>
      </c>
      <c r="K6182" s="22">
        <f>IFERROR(VLOOKUP(I6182,datos_para_memoria_demandas_cal!$C$2:$K$99000,3,FALSE),0)</f>
        <v>0</v>
      </c>
      <c r="L6182" s="22">
        <f>IFERROR(VLOOKUP(I6182,ES0031102460685007HA0F_20250101!$D$2:$K$99000,2,FALSE),0)</f>
        <v>0</v>
      </c>
      <c r="M6182" s="23">
        <f>IFERROR(VLOOKUP(I6182,datos_para_memoria_demandas_cal!$C$2:$K$99000,4,FALSE),0)</f>
        <v>0</v>
      </c>
      <c r="N6182" s="21">
        <f t="shared" si="578"/>
        <v>0</v>
      </c>
      <c r="O6182" s="22">
        <f t="shared" si="579"/>
        <v>0</v>
      </c>
      <c r="P6182" s="22">
        <f t="shared" si="580"/>
        <v>0</v>
      </c>
      <c r="Q6182" s="23">
        <f t="shared" si="581"/>
        <v>0</v>
      </c>
    </row>
    <row r="6183" spans="8:17" x14ac:dyDescent="0.25">
      <c r="H6183" s="11" t="str">
        <f t="shared" si="582"/>
        <v/>
      </c>
      <c r="I6183" s="9" t="str">
        <f t="shared" si="577"/>
        <v/>
      </c>
      <c r="J6183" s="21">
        <f>IFERROR(VLOOKUP(I6183,datos_para_memoria_demandas_cal!$C$2:$K$99000,2,FALSE),0)</f>
        <v>0</v>
      </c>
      <c r="K6183" s="22">
        <f>IFERROR(VLOOKUP(I6183,datos_para_memoria_demandas_cal!$C$2:$K$99000,3,FALSE),0)</f>
        <v>0</v>
      </c>
      <c r="L6183" s="22">
        <f>IFERROR(VLOOKUP(I6183,ES0031102460685007HA0F_20250101!$D$2:$K$99000,2,FALSE),0)</f>
        <v>0</v>
      </c>
      <c r="M6183" s="23">
        <f>IFERROR(VLOOKUP(I6183,datos_para_memoria_demandas_cal!$C$2:$K$99000,4,FALSE),0)</f>
        <v>0</v>
      </c>
      <c r="N6183" s="21">
        <f t="shared" si="578"/>
        <v>0</v>
      </c>
      <c r="O6183" s="22">
        <f t="shared" si="579"/>
        <v>0</v>
      </c>
      <c r="P6183" s="22">
        <f t="shared" si="580"/>
        <v>0</v>
      </c>
      <c r="Q6183" s="23">
        <f t="shared" si="581"/>
        <v>0</v>
      </c>
    </row>
    <row r="6184" spans="8:17" x14ac:dyDescent="0.25">
      <c r="H6184" s="11" t="str">
        <f t="shared" si="582"/>
        <v/>
      </c>
      <c r="I6184" s="9" t="str">
        <f t="shared" si="577"/>
        <v/>
      </c>
      <c r="J6184" s="21">
        <f>IFERROR(VLOOKUP(I6184,datos_para_memoria_demandas_cal!$C$2:$K$99000,2,FALSE),0)</f>
        <v>0</v>
      </c>
      <c r="K6184" s="22">
        <f>IFERROR(VLOOKUP(I6184,datos_para_memoria_demandas_cal!$C$2:$K$99000,3,FALSE),0)</f>
        <v>0</v>
      </c>
      <c r="L6184" s="22">
        <f>IFERROR(VLOOKUP(I6184,ES0031102460685007HA0F_20250101!$D$2:$K$99000,2,FALSE),0)</f>
        <v>0</v>
      </c>
      <c r="M6184" s="23">
        <f>IFERROR(VLOOKUP(I6184,datos_para_memoria_demandas_cal!$C$2:$K$99000,4,FALSE),0)</f>
        <v>0</v>
      </c>
      <c r="N6184" s="21">
        <f t="shared" si="578"/>
        <v>0</v>
      </c>
      <c r="O6184" s="22">
        <f t="shared" si="579"/>
        <v>0</v>
      </c>
      <c r="P6184" s="22">
        <f t="shared" si="580"/>
        <v>0</v>
      </c>
      <c r="Q6184" s="23">
        <f t="shared" si="581"/>
        <v>0</v>
      </c>
    </row>
    <row r="6185" spans="8:17" x14ac:dyDescent="0.25">
      <c r="H6185" s="11" t="str">
        <f t="shared" si="582"/>
        <v/>
      </c>
      <c r="I6185" s="9" t="str">
        <f t="shared" si="577"/>
        <v/>
      </c>
      <c r="J6185" s="21">
        <f>IFERROR(VLOOKUP(I6185,datos_para_memoria_demandas_cal!$C$2:$K$99000,2,FALSE),0)</f>
        <v>0</v>
      </c>
      <c r="K6185" s="22">
        <f>IFERROR(VLOOKUP(I6185,datos_para_memoria_demandas_cal!$C$2:$K$99000,3,FALSE),0)</f>
        <v>0</v>
      </c>
      <c r="L6185" s="22">
        <f>IFERROR(VLOOKUP(I6185,ES0031102460685007HA0F_20250101!$D$2:$K$99000,2,FALSE),0)</f>
        <v>0</v>
      </c>
      <c r="M6185" s="23">
        <f>IFERROR(VLOOKUP(I6185,datos_para_memoria_demandas_cal!$C$2:$K$99000,4,FALSE),0)</f>
        <v>0</v>
      </c>
      <c r="N6185" s="21">
        <f t="shared" si="578"/>
        <v>0</v>
      </c>
      <c r="O6185" s="22">
        <f t="shared" si="579"/>
        <v>0</v>
      </c>
      <c r="P6185" s="22">
        <f t="shared" si="580"/>
        <v>0</v>
      </c>
      <c r="Q6185" s="23">
        <f t="shared" si="581"/>
        <v>0</v>
      </c>
    </row>
    <row r="6186" spans="8:17" x14ac:dyDescent="0.25">
      <c r="H6186" s="11" t="str">
        <f t="shared" si="582"/>
        <v/>
      </c>
      <c r="I6186" s="9" t="str">
        <f t="shared" si="577"/>
        <v/>
      </c>
      <c r="J6186" s="21">
        <f>IFERROR(VLOOKUP(I6186,datos_para_memoria_demandas_cal!$C$2:$K$99000,2,FALSE),0)</f>
        <v>0</v>
      </c>
      <c r="K6186" s="22">
        <f>IFERROR(VLOOKUP(I6186,datos_para_memoria_demandas_cal!$C$2:$K$99000,3,FALSE),0)</f>
        <v>0</v>
      </c>
      <c r="L6186" s="22">
        <f>IFERROR(VLOOKUP(I6186,ES0031102460685007HA0F_20250101!$D$2:$K$99000,2,FALSE),0)</f>
        <v>0</v>
      </c>
      <c r="M6186" s="23">
        <f>IFERROR(VLOOKUP(I6186,datos_para_memoria_demandas_cal!$C$2:$K$99000,4,FALSE),0)</f>
        <v>0</v>
      </c>
      <c r="N6186" s="21">
        <f t="shared" si="578"/>
        <v>0</v>
      </c>
      <c r="O6186" s="22">
        <f t="shared" si="579"/>
        <v>0</v>
      </c>
      <c r="P6186" s="22">
        <f t="shared" si="580"/>
        <v>0</v>
      </c>
      <c r="Q6186" s="23">
        <f t="shared" si="581"/>
        <v>0</v>
      </c>
    </row>
    <row r="6187" spans="8:17" x14ac:dyDescent="0.25">
      <c r="H6187" s="11" t="str">
        <f t="shared" si="582"/>
        <v/>
      </c>
      <c r="I6187" s="9" t="str">
        <f t="shared" si="577"/>
        <v/>
      </c>
      <c r="J6187" s="21">
        <f>IFERROR(VLOOKUP(I6187,datos_para_memoria_demandas_cal!$C$2:$K$99000,2,FALSE),0)</f>
        <v>0</v>
      </c>
      <c r="K6187" s="22">
        <f>IFERROR(VLOOKUP(I6187,datos_para_memoria_demandas_cal!$C$2:$K$99000,3,FALSE),0)</f>
        <v>0</v>
      </c>
      <c r="L6187" s="22">
        <f>IFERROR(VLOOKUP(I6187,ES0031102460685007HA0F_20250101!$D$2:$K$99000,2,FALSE),0)</f>
        <v>0</v>
      </c>
      <c r="M6187" s="23">
        <f>IFERROR(VLOOKUP(I6187,datos_para_memoria_demandas_cal!$C$2:$K$99000,4,FALSE),0)</f>
        <v>0</v>
      </c>
      <c r="N6187" s="21">
        <f t="shared" si="578"/>
        <v>0</v>
      </c>
      <c r="O6187" s="22">
        <f t="shared" si="579"/>
        <v>0</v>
      </c>
      <c r="P6187" s="22">
        <f t="shared" si="580"/>
        <v>0</v>
      </c>
      <c r="Q6187" s="23">
        <f t="shared" si="581"/>
        <v>0</v>
      </c>
    </row>
    <row r="6188" spans="8:17" x14ac:dyDescent="0.25">
      <c r="H6188" s="11" t="str">
        <f t="shared" si="582"/>
        <v/>
      </c>
      <c r="I6188" s="9" t="str">
        <f t="shared" si="577"/>
        <v/>
      </c>
      <c r="J6188" s="21">
        <f>IFERROR(VLOOKUP(I6188,datos_para_memoria_demandas_cal!$C$2:$K$99000,2,FALSE),0)</f>
        <v>0</v>
      </c>
      <c r="K6188" s="22">
        <f>IFERROR(VLOOKUP(I6188,datos_para_memoria_demandas_cal!$C$2:$K$99000,3,FALSE),0)</f>
        <v>0</v>
      </c>
      <c r="L6188" s="22">
        <f>IFERROR(VLOOKUP(I6188,ES0031102460685007HA0F_20250101!$D$2:$K$99000,2,FALSE),0)</f>
        <v>0</v>
      </c>
      <c r="M6188" s="23">
        <f>IFERROR(VLOOKUP(I6188,datos_para_memoria_demandas_cal!$C$2:$K$99000,4,FALSE),0)</f>
        <v>0</v>
      </c>
      <c r="N6188" s="21">
        <f t="shared" si="578"/>
        <v>0</v>
      </c>
      <c r="O6188" s="22">
        <f t="shared" si="579"/>
        <v>0</v>
      </c>
      <c r="P6188" s="22">
        <f t="shared" si="580"/>
        <v>0</v>
      </c>
      <c r="Q6188" s="23">
        <f t="shared" si="581"/>
        <v>0</v>
      </c>
    </row>
    <row r="6189" spans="8:17" x14ac:dyDescent="0.25">
      <c r="H6189" s="11" t="str">
        <f t="shared" si="582"/>
        <v/>
      </c>
      <c r="I6189" s="9" t="str">
        <f t="shared" si="577"/>
        <v/>
      </c>
      <c r="J6189" s="21">
        <f>IFERROR(VLOOKUP(I6189,datos_para_memoria_demandas_cal!$C$2:$K$99000,2,FALSE),0)</f>
        <v>0</v>
      </c>
      <c r="K6189" s="22">
        <f>IFERROR(VLOOKUP(I6189,datos_para_memoria_demandas_cal!$C$2:$K$99000,3,FALSE),0)</f>
        <v>0</v>
      </c>
      <c r="L6189" s="22">
        <f>IFERROR(VLOOKUP(I6189,ES0031102460685007HA0F_20250101!$D$2:$K$99000,2,FALSE),0)</f>
        <v>0</v>
      </c>
      <c r="M6189" s="23">
        <f>IFERROR(VLOOKUP(I6189,datos_para_memoria_demandas_cal!$C$2:$K$99000,4,FALSE),0)</f>
        <v>0</v>
      </c>
      <c r="N6189" s="21">
        <f t="shared" si="578"/>
        <v>0</v>
      </c>
      <c r="O6189" s="22">
        <f t="shared" si="579"/>
        <v>0</v>
      </c>
      <c r="P6189" s="22">
        <f t="shared" si="580"/>
        <v>0</v>
      </c>
      <c r="Q6189" s="23">
        <f t="shared" si="581"/>
        <v>0</v>
      </c>
    </row>
    <row r="6190" spans="8:17" x14ac:dyDescent="0.25">
      <c r="H6190" s="11" t="str">
        <f t="shared" si="582"/>
        <v/>
      </c>
      <c r="I6190" s="9" t="str">
        <f t="shared" si="577"/>
        <v/>
      </c>
      <c r="J6190" s="21">
        <f>IFERROR(VLOOKUP(I6190,datos_para_memoria_demandas_cal!$C$2:$K$99000,2,FALSE),0)</f>
        <v>0</v>
      </c>
      <c r="K6190" s="22">
        <f>IFERROR(VLOOKUP(I6190,datos_para_memoria_demandas_cal!$C$2:$K$99000,3,FALSE),0)</f>
        <v>0</v>
      </c>
      <c r="L6190" s="22">
        <f>IFERROR(VLOOKUP(I6190,ES0031102460685007HA0F_20250101!$D$2:$K$99000,2,FALSE),0)</f>
        <v>0</v>
      </c>
      <c r="M6190" s="23">
        <f>IFERROR(VLOOKUP(I6190,datos_para_memoria_demandas_cal!$C$2:$K$99000,4,FALSE),0)</f>
        <v>0</v>
      </c>
      <c r="N6190" s="21">
        <f t="shared" si="578"/>
        <v>0</v>
      </c>
      <c r="O6190" s="22">
        <f t="shared" si="579"/>
        <v>0</v>
      </c>
      <c r="P6190" s="22">
        <f t="shared" si="580"/>
        <v>0</v>
      </c>
      <c r="Q6190" s="23">
        <f t="shared" si="581"/>
        <v>0</v>
      </c>
    </row>
    <row r="6191" spans="8:17" x14ac:dyDescent="0.25">
      <c r="H6191" s="11" t="str">
        <f t="shared" si="582"/>
        <v/>
      </c>
      <c r="I6191" s="9" t="str">
        <f t="shared" si="577"/>
        <v/>
      </c>
      <c r="J6191" s="21">
        <f>IFERROR(VLOOKUP(I6191,datos_para_memoria_demandas_cal!$C$2:$K$99000,2,FALSE),0)</f>
        <v>0</v>
      </c>
      <c r="K6191" s="22">
        <f>IFERROR(VLOOKUP(I6191,datos_para_memoria_demandas_cal!$C$2:$K$99000,3,FALSE),0)</f>
        <v>0</v>
      </c>
      <c r="L6191" s="22">
        <f>IFERROR(VLOOKUP(I6191,ES0031102460685007HA0F_20250101!$D$2:$K$99000,2,FALSE),0)</f>
        <v>0</v>
      </c>
      <c r="M6191" s="23">
        <f>IFERROR(VLOOKUP(I6191,datos_para_memoria_demandas_cal!$C$2:$K$99000,4,FALSE),0)</f>
        <v>0</v>
      </c>
      <c r="N6191" s="21">
        <f t="shared" si="578"/>
        <v>0</v>
      </c>
      <c r="O6191" s="22">
        <f t="shared" si="579"/>
        <v>0</v>
      </c>
      <c r="P6191" s="22">
        <f t="shared" si="580"/>
        <v>0</v>
      </c>
      <c r="Q6191" s="23">
        <f t="shared" si="581"/>
        <v>0</v>
      </c>
    </row>
    <row r="6192" spans="8:17" x14ac:dyDescent="0.25">
      <c r="H6192" s="11" t="str">
        <f t="shared" si="582"/>
        <v/>
      </c>
      <c r="I6192" s="9" t="str">
        <f t="shared" si="577"/>
        <v/>
      </c>
      <c r="J6192" s="21">
        <f>IFERROR(VLOOKUP(I6192,datos_para_memoria_demandas_cal!$C$2:$K$99000,2,FALSE),0)</f>
        <v>0</v>
      </c>
      <c r="K6192" s="22">
        <f>IFERROR(VLOOKUP(I6192,datos_para_memoria_demandas_cal!$C$2:$K$99000,3,FALSE),0)</f>
        <v>0</v>
      </c>
      <c r="L6192" s="22">
        <f>IFERROR(VLOOKUP(I6192,ES0031102460685007HA0F_20250101!$D$2:$K$99000,2,FALSE),0)</f>
        <v>0</v>
      </c>
      <c r="M6192" s="23">
        <f>IFERROR(VLOOKUP(I6192,datos_para_memoria_demandas_cal!$C$2:$K$99000,4,FALSE),0)</f>
        <v>0</v>
      </c>
      <c r="N6192" s="21">
        <f t="shared" si="578"/>
        <v>0</v>
      </c>
      <c r="O6192" s="22">
        <f t="shared" si="579"/>
        <v>0</v>
      </c>
      <c r="P6192" s="22">
        <f t="shared" si="580"/>
        <v>0</v>
      </c>
      <c r="Q6192" s="23">
        <f t="shared" si="581"/>
        <v>0</v>
      </c>
    </row>
    <row r="6193" spans="8:17" x14ac:dyDescent="0.25">
      <c r="H6193" s="11" t="str">
        <f t="shared" si="582"/>
        <v/>
      </c>
      <c r="I6193" s="9" t="str">
        <f t="shared" si="577"/>
        <v/>
      </c>
      <c r="J6193" s="21">
        <f>IFERROR(VLOOKUP(I6193,datos_para_memoria_demandas_cal!$C$2:$K$99000,2,FALSE),0)</f>
        <v>0</v>
      </c>
      <c r="K6193" s="22">
        <f>IFERROR(VLOOKUP(I6193,datos_para_memoria_demandas_cal!$C$2:$K$99000,3,FALSE),0)</f>
        <v>0</v>
      </c>
      <c r="L6193" s="22">
        <f>IFERROR(VLOOKUP(I6193,ES0031102460685007HA0F_20250101!$D$2:$K$99000,2,FALSE),0)</f>
        <v>0</v>
      </c>
      <c r="M6193" s="23">
        <f>IFERROR(VLOOKUP(I6193,datos_para_memoria_demandas_cal!$C$2:$K$99000,4,FALSE),0)</f>
        <v>0</v>
      </c>
      <c r="N6193" s="21">
        <f t="shared" si="578"/>
        <v>0</v>
      </c>
      <c r="O6193" s="22">
        <f t="shared" si="579"/>
        <v>0</v>
      </c>
      <c r="P6193" s="22">
        <f t="shared" si="580"/>
        <v>0</v>
      </c>
      <c r="Q6193" s="23">
        <f t="shared" si="581"/>
        <v>0</v>
      </c>
    </row>
    <row r="6194" spans="8:17" x14ac:dyDescent="0.25">
      <c r="H6194" s="11" t="str">
        <f t="shared" si="582"/>
        <v/>
      </c>
      <c r="I6194" s="9" t="str">
        <f t="shared" si="577"/>
        <v/>
      </c>
      <c r="J6194" s="21">
        <f>IFERROR(VLOOKUP(I6194,datos_para_memoria_demandas_cal!$C$2:$K$99000,2,FALSE),0)</f>
        <v>0</v>
      </c>
      <c r="K6194" s="22">
        <f>IFERROR(VLOOKUP(I6194,datos_para_memoria_demandas_cal!$C$2:$K$99000,3,FALSE),0)</f>
        <v>0</v>
      </c>
      <c r="L6194" s="22">
        <f>IFERROR(VLOOKUP(I6194,ES0031102460685007HA0F_20250101!$D$2:$K$99000,2,FALSE),0)</f>
        <v>0</v>
      </c>
      <c r="M6194" s="23">
        <f>IFERROR(VLOOKUP(I6194,datos_para_memoria_demandas_cal!$C$2:$K$99000,4,FALSE),0)</f>
        <v>0</v>
      </c>
      <c r="N6194" s="21">
        <f t="shared" si="578"/>
        <v>0</v>
      </c>
      <c r="O6194" s="22">
        <f t="shared" si="579"/>
        <v>0</v>
      </c>
      <c r="P6194" s="22">
        <f t="shared" si="580"/>
        <v>0</v>
      </c>
      <c r="Q6194" s="23">
        <f t="shared" si="581"/>
        <v>0</v>
      </c>
    </row>
    <row r="6195" spans="8:17" x14ac:dyDescent="0.25">
      <c r="H6195" s="11" t="str">
        <f t="shared" si="582"/>
        <v/>
      </c>
      <c r="I6195" s="9" t="str">
        <f t="shared" si="577"/>
        <v/>
      </c>
      <c r="J6195" s="21">
        <f>IFERROR(VLOOKUP(I6195,datos_para_memoria_demandas_cal!$C$2:$K$99000,2,FALSE),0)</f>
        <v>0</v>
      </c>
      <c r="K6195" s="22">
        <f>IFERROR(VLOOKUP(I6195,datos_para_memoria_demandas_cal!$C$2:$K$99000,3,FALSE),0)</f>
        <v>0</v>
      </c>
      <c r="L6195" s="22">
        <f>IFERROR(VLOOKUP(I6195,ES0031102460685007HA0F_20250101!$D$2:$K$99000,2,FALSE),0)</f>
        <v>0</v>
      </c>
      <c r="M6195" s="23">
        <f>IFERROR(VLOOKUP(I6195,datos_para_memoria_demandas_cal!$C$2:$K$99000,4,FALSE),0)</f>
        <v>0</v>
      </c>
      <c r="N6195" s="21">
        <f t="shared" si="578"/>
        <v>0</v>
      </c>
      <c r="O6195" s="22">
        <f t="shared" si="579"/>
        <v>0</v>
      </c>
      <c r="P6195" s="22">
        <f t="shared" si="580"/>
        <v>0</v>
      </c>
      <c r="Q6195" s="23">
        <f t="shared" si="581"/>
        <v>0</v>
      </c>
    </row>
    <row r="6196" spans="8:17" x14ac:dyDescent="0.25">
      <c r="H6196" s="11" t="str">
        <f t="shared" si="582"/>
        <v/>
      </c>
      <c r="I6196" s="9" t="str">
        <f t="shared" si="577"/>
        <v/>
      </c>
      <c r="J6196" s="21">
        <f>IFERROR(VLOOKUP(I6196,datos_para_memoria_demandas_cal!$C$2:$K$99000,2,FALSE),0)</f>
        <v>0</v>
      </c>
      <c r="K6196" s="22">
        <f>IFERROR(VLOOKUP(I6196,datos_para_memoria_demandas_cal!$C$2:$K$99000,3,FALSE),0)</f>
        <v>0</v>
      </c>
      <c r="L6196" s="22">
        <f>IFERROR(VLOOKUP(I6196,ES0031102460685007HA0F_20250101!$D$2:$K$99000,2,FALSE),0)</f>
        <v>0</v>
      </c>
      <c r="M6196" s="23">
        <f>IFERROR(VLOOKUP(I6196,datos_para_memoria_demandas_cal!$C$2:$K$99000,4,FALSE),0)</f>
        <v>0</v>
      </c>
      <c r="N6196" s="21">
        <f t="shared" si="578"/>
        <v>0</v>
      </c>
      <c r="O6196" s="22">
        <f t="shared" si="579"/>
        <v>0</v>
      </c>
      <c r="P6196" s="22">
        <f t="shared" si="580"/>
        <v>0</v>
      </c>
      <c r="Q6196" s="23">
        <f t="shared" si="581"/>
        <v>0</v>
      </c>
    </row>
    <row r="6197" spans="8:17" x14ac:dyDescent="0.25">
      <c r="H6197" s="11" t="str">
        <f t="shared" si="582"/>
        <v/>
      </c>
      <c r="I6197" s="9" t="str">
        <f t="shared" si="577"/>
        <v/>
      </c>
      <c r="J6197" s="21">
        <f>IFERROR(VLOOKUP(I6197,datos_para_memoria_demandas_cal!$C$2:$K$99000,2,FALSE),0)</f>
        <v>0</v>
      </c>
      <c r="K6197" s="22">
        <f>IFERROR(VLOOKUP(I6197,datos_para_memoria_demandas_cal!$C$2:$K$99000,3,FALSE),0)</f>
        <v>0</v>
      </c>
      <c r="L6197" s="22">
        <f>IFERROR(VLOOKUP(I6197,ES0031102460685007HA0F_20250101!$D$2:$K$99000,2,FALSE),0)</f>
        <v>0</v>
      </c>
      <c r="M6197" s="23">
        <f>IFERROR(VLOOKUP(I6197,datos_para_memoria_demandas_cal!$C$2:$K$99000,4,FALSE),0)</f>
        <v>0</v>
      </c>
      <c r="N6197" s="21">
        <f t="shared" si="578"/>
        <v>0</v>
      </c>
      <c r="O6197" s="22">
        <f t="shared" si="579"/>
        <v>0</v>
      </c>
      <c r="P6197" s="22">
        <f t="shared" si="580"/>
        <v>0</v>
      </c>
      <c r="Q6197" s="23">
        <f t="shared" si="581"/>
        <v>0</v>
      </c>
    </row>
    <row r="6198" spans="8:17" x14ac:dyDescent="0.25">
      <c r="H6198" s="11" t="str">
        <f t="shared" si="582"/>
        <v/>
      </c>
      <c r="I6198" s="9" t="str">
        <f t="shared" si="577"/>
        <v/>
      </c>
      <c r="J6198" s="21">
        <f>IFERROR(VLOOKUP(I6198,datos_para_memoria_demandas_cal!$C$2:$K$99000,2,FALSE),0)</f>
        <v>0</v>
      </c>
      <c r="K6198" s="22">
        <f>IFERROR(VLOOKUP(I6198,datos_para_memoria_demandas_cal!$C$2:$K$99000,3,FALSE),0)</f>
        <v>0</v>
      </c>
      <c r="L6198" s="22">
        <f>IFERROR(VLOOKUP(I6198,ES0031102460685007HA0F_20250101!$D$2:$K$99000,2,FALSE),0)</f>
        <v>0</v>
      </c>
      <c r="M6198" s="23">
        <f>IFERROR(VLOOKUP(I6198,datos_para_memoria_demandas_cal!$C$2:$K$99000,4,FALSE),0)</f>
        <v>0</v>
      </c>
      <c r="N6198" s="21">
        <f t="shared" si="578"/>
        <v>0</v>
      </c>
      <c r="O6198" s="22">
        <f t="shared" si="579"/>
        <v>0</v>
      </c>
      <c r="P6198" s="22">
        <f t="shared" si="580"/>
        <v>0</v>
      </c>
      <c r="Q6198" s="23">
        <f t="shared" si="581"/>
        <v>0</v>
      </c>
    </row>
    <row r="6199" spans="8:17" x14ac:dyDescent="0.25">
      <c r="H6199" s="11" t="str">
        <f t="shared" si="582"/>
        <v/>
      </c>
      <c r="I6199" s="9" t="str">
        <f t="shared" si="577"/>
        <v/>
      </c>
      <c r="J6199" s="21">
        <f>IFERROR(VLOOKUP(I6199,datos_para_memoria_demandas_cal!$C$2:$K$99000,2,FALSE),0)</f>
        <v>0</v>
      </c>
      <c r="K6199" s="22">
        <f>IFERROR(VLOOKUP(I6199,datos_para_memoria_demandas_cal!$C$2:$K$99000,3,FALSE),0)</f>
        <v>0</v>
      </c>
      <c r="L6199" s="22">
        <f>IFERROR(VLOOKUP(I6199,ES0031102460685007HA0F_20250101!$D$2:$K$99000,2,FALSE),0)</f>
        <v>0</v>
      </c>
      <c r="M6199" s="23">
        <f>IFERROR(VLOOKUP(I6199,datos_para_memoria_demandas_cal!$C$2:$K$99000,4,FALSE),0)</f>
        <v>0</v>
      </c>
      <c r="N6199" s="21">
        <f t="shared" si="578"/>
        <v>0</v>
      </c>
      <c r="O6199" s="22">
        <f t="shared" si="579"/>
        <v>0</v>
      </c>
      <c r="P6199" s="22">
        <f t="shared" si="580"/>
        <v>0</v>
      </c>
      <c r="Q6199" s="23">
        <f t="shared" si="581"/>
        <v>0</v>
      </c>
    </row>
    <row r="6200" spans="8:17" x14ac:dyDescent="0.25">
      <c r="H6200" s="11" t="str">
        <f t="shared" si="582"/>
        <v/>
      </c>
      <c r="I6200" s="9" t="str">
        <f t="shared" si="577"/>
        <v/>
      </c>
      <c r="J6200" s="21">
        <f>IFERROR(VLOOKUP(I6200,datos_para_memoria_demandas_cal!$C$2:$K$99000,2,FALSE),0)</f>
        <v>0</v>
      </c>
      <c r="K6200" s="22">
        <f>IFERROR(VLOOKUP(I6200,datos_para_memoria_demandas_cal!$C$2:$K$99000,3,FALSE),0)</f>
        <v>0</v>
      </c>
      <c r="L6200" s="22">
        <f>IFERROR(VLOOKUP(I6200,ES0031102460685007HA0F_20250101!$D$2:$K$99000,2,FALSE),0)</f>
        <v>0</v>
      </c>
      <c r="M6200" s="23">
        <f>IFERROR(VLOOKUP(I6200,datos_para_memoria_demandas_cal!$C$2:$K$99000,4,FALSE),0)</f>
        <v>0</v>
      </c>
      <c r="N6200" s="21">
        <f t="shared" si="578"/>
        <v>0</v>
      </c>
      <c r="O6200" s="22">
        <f t="shared" si="579"/>
        <v>0</v>
      </c>
      <c r="P6200" s="22">
        <f t="shared" si="580"/>
        <v>0</v>
      </c>
      <c r="Q6200" s="23">
        <f t="shared" si="581"/>
        <v>0</v>
      </c>
    </row>
    <row r="6201" spans="8:17" x14ac:dyDescent="0.25">
      <c r="H6201" s="11" t="str">
        <f t="shared" si="582"/>
        <v/>
      </c>
      <c r="I6201" s="9" t="str">
        <f t="shared" si="577"/>
        <v/>
      </c>
      <c r="J6201" s="21">
        <f>IFERROR(VLOOKUP(I6201,datos_para_memoria_demandas_cal!$C$2:$K$99000,2,FALSE),0)</f>
        <v>0</v>
      </c>
      <c r="K6201" s="22">
        <f>IFERROR(VLOOKUP(I6201,datos_para_memoria_demandas_cal!$C$2:$K$99000,3,FALSE),0)</f>
        <v>0</v>
      </c>
      <c r="L6201" s="22">
        <f>IFERROR(VLOOKUP(I6201,ES0031102460685007HA0F_20250101!$D$2:$K$99000,2,FALSE),0)</f>
        <v>0</v>
      </c>
      <c r="M6201" s="23">
        <f>IFERROR(VLOOKUP(I6201,datos_para_memoria_demandas_cal!$C$2:$K$99000,4,FALSE),0)</f>
        <v>0</v>
      </c>
      <c r="N6201" s="21">
        <f t="shared" si="578"/>
        <v>0</v>
      </c>
      <c r="O6201" s="22">
        <f t="shared" si="579"/>
        <v>0</v>
      </c>
      <c r="P6201" s="22">
        <f t="shared" si="580"/>
        <v>0</v>
      </c>
      <c r="Q6201" s="23">
        <f t="shared" si="581"/>
        <v>0</v>
      </c>
    </row>
    <row r="6202" spans="8:17" x14ac:dyDescent="0.25">
      <c r="H6202" s="11" t="str">
        <f t="shared" si="582"/>
        <v/>
      </c>
      <c r="I6202" s="9" t="str">
        <f t="shared" si="577"/>
        <v/>
      </c>
      <c r="J6202" s="21">
        <f>IFERROR(VLOOKUP(I6202,datos_para_memoria_demandas_cal!$C$2:$K$99000,2,FALSE),0)</f>
        <v>0</v>
      </c>
      <c r="K6202" s="22">
        <f>IFERROR(VLOOKUP(I6202,datos_para_memoria_demandas_cal!$C$2:$K$99000,3,FALSE),0)</f>
        <v>0</v>
      </c>
      <c r="L6202" s="22">
        <f>IFERROR(VLOOKUP(I6202,ES0031102460685007HA0F_20250101!$D$2:$K$99000,2,FALSE),0)</f>
        <v>0</v>
      </c>
      <c r="M6202" s="23">
        <f>IFERROR(VLOOKUP(I6202,datos_para_memoria_demandas_cal!$C$2:$K$99000,4,FALSE),0)</f>
        <v>0</v>
      </c>
      <c r="N6202" s="21">
        <f t="shared" si="578"/>
        <v>0</v>
      </c>
      <c r="O6202" s="22">
        <f t="shared" si="579"/>
        <v>0</v>
      </c>
      <c r="P6202" s="22">
        <f t="shared" si="580"/>
        <v>0</v>
      </c>
      <c r="Q6202" s="23">
        <f t="shared" si="581"/>
        <v>0</v>
      </c>
    </row>
    <row r="6203" spans="8:17" x14ac:dyDescent="0.25">
      <c r="H6203" s="11" t="str">
        <f t="shared" si="582"/>
        <v/>
      </c>
      <c r="I6203" s="9" t="str">
        <f t="shared" si="577"/>
        <v/>
      </c>
      <c r="J6203" s="21">
        <f>IFERROR(VLOOKUP(I6203,datos_para_memoria_demandas_cal!$C$2:$K$99000,2,FALSE),0)</f>
        <v>0</v>
      </c>
      <c r="K6203" s="22">
        <f>IFERROR(VLOOKUP(I6203,datos_para_memoria_demandas_cal!$C$2:$K$99000,3,FALSE),0)</f>
        <v>0</v>
      </c>
      <c r="L6203" s="22">
        <f>IFERROR(VLOOKUP(I6203,ES0031102460685007HA0F_20250101!$D$2:$K$99000,2,FALSE),0)</f>
        <v>0</v>
      </c>
      <c r="M6203" s="23">
        <f>IFERROR(VLOOKUP(I6203,datos_para_memoria_demandas_cal!$C$2:$K$99000,4,FALSE),0)</f>
        <v>0</v>
      </c>
      <c r="N6203" s="21">
        <f t="shared" si="578"/>
        <v>0</v>
      </c>
      <c r="O6203" s="22">
        <f t="shared" si="579"/>
        <v>0</v>
      </c>
      <c r="P6203" s="22">
        <f t="shared" si="580"/>
        <v>0</v>
      </c>
      <c r="Q6203" s="23">
        <f t="shared" si="581"/>
        <v>0</v>
      </c>
    </row>
    <row r="6204" spans="8:17" x14ac:dyDescent="0.25">
      <c r="H6204" s="11" t="str">
        <f t="shared" si="582"/>
        <v/>
      </c>
      <c r="I6204" s="9" t="str">
        <f t="shared" si="577"/>
        <v/>
      </c>
      <c r="J6204" s="21">
        <f>IFERROR(VLOOKUP(I6204,datos_para_memoria_demandas_cal!$C$2:$K$99000,2,FALSE),0)</f>
        <v>0</v>
      </c>
      <c r="K6204" s="22">
        <f>IFERROR(VLOOKUP(I6204,datos_para_memoria_demandas_cal!$C$2:$K$99000,3,FALSE),0)</f>
        <v>0</v>
      </c>
      <c r="L6204" s="22">
        <f>IFERROR(VLOOKUP(I6204,ES0031102460685007HA0F_20250101!$D$2:$K$99000,2,FALSE),0)</f>
        <v>0</v>
      </c>
      <c r="M6204" s="23">
        <f>IFERROR(VLOOKUP(I6204,datos_para_memoria_demandas_cal!$C$2:$K$99000,4,FALSE),0)</f>
        <v>0</v>
      </c>
      <c r="N6204" s="21">
        <f t="shared" si="578"/>
        <v>0</v>
      </c>
      <c r="O6204" s="22">
        <f t="shared" si="579"/>
        <v>0</v>
      </c>
      <c r="P6204" s="22">
        <f t="shared" si="580"/>
        <v>0</v>
      </c>
      <c r="Q6204" s="23">
        <f t="shared" si="581"/>
        <v>0</v>
      </c>
    </row>
    <row r="6205" spans="8:17" x14ac:dyDescent="0.25">
      <c r="H6205" s="11" t="str">
        <f t="shared" si="582"/>
        <v/>
      </c>
      <c r="I6205" s="9" t="str">
        <f t="shared" si="577"/>
        <v/>
      </c>
      <c r="J6205" s="21">
        <f>IFERROR(VLOOKUP(I6205,datos_para_memoria_demandas_cal!$C$2:$K$99000,2,FALSE),0)</f>
        <v>0</v>
      </c>
      <c r="K6205" s="22">
        <f>IFERROR(VLOOKUP(I6205,datos_para_memoria_demandas_cal!$C$2:$K$99000,3,FALSE),0)</f>
        <v>0</v>
      </c>
      <c r="L6205" s="22">
        <f>IFERROR(VLOOKUP(I6205,ES0031102460685007HA0F_20250101!$D$2:$K$99000,2,FALSE),0)</f>
        <v>0</v>
      </c>
      <c r="M6205" s="23">
        <f>IFERROR(VLOOKUP(I6205,datos_para_memoria_demandas_cal!$C$2:$K$99000,4,FALSE),0)</f>
        <v>0</v>
      </c>
      <c r="N6205" s="21">
        <f t="shared" si="578"/>
        <v>0</v>
      </c>
      <c r="O6205" s="22">
        <f t="shared" si="579"/>
        <v>0</v>
      </c>
      <c r="P6205" s="22">
        <f t="shared" si="580"/>
        <v>0</v>
      </c>
      <c r="Q6205" s="23">
        <f t="shared" si="581"/>
        <v>0</v>
      </c>
    </row>
    <row r="6206" spans="8:17" x14ac:dyDescent="0.25">
      <c r="H6206" s="11" t="str">
        <f t="shared" si="582"/>
        <v/>
      </c>
      <c r="I6206" s="9" t="str">
        <f t="shared" si="577"/>
        <v/>
      </c>
      <c r="J6206" s="21">
        <f>IFERROR(VLOOKUP(I6206,datos_para_memoria_demandas_cal!$C$2:$K$99000,2,FALSE),0)</f>
        <v>0</v>
      </c>
      <c r="K6206" s="22">
        <f>IFERROR(VLOOKUP(I6206,datos_para_memoria_demandas_cal!$C$2:$K$99000,3,FALSE),0)</f>
        <v>0</v>
      </c>
      <c r="L6206" s="22">
        <f>IFERROR(VLOOKUP(I6206,ES0031102460685007HA0F_20250101!$D$2:$K$99000,2,FALSE),0)</f>
        <v>0</v>
      </c>
      <c r="M6206" s="23">
        <f>IFERROR(VLOOKUP(I6206,datos_para_memoria_demandas_cal!$C$2:$K$99000,4,FALSE),0)</f>
        <v>0</v>
      </c>
      <c r="N6206" s="21">
        <f t="shared" si="578"/>
        <v>0</v>
      </c>
      <c r="O6206" s="22">
        <f t="shared" si="579"/>
        <v>0</v>
      </c>
      <c r="P6206" s="22">
        <f t="shared" si="580"/>
        <v>0</v>
      </c>
      <c r="Q6206" s="23">
        <f t="shared" si="581"/>
        <v>0</v>
      </c>
    </row>
    <row r="6207" spans="8:17" x14ac:dyDescent="0.25">
      <c r="H6207" s="11" t="str">
        <f t="shared" si="582"/>
        <v/>
      </c>
      <c r="I6207" s="9" t="str">
        <f t="shared" si="577"/>
        <v/>
      </c>
      <c r="J6207" s="21">
        <f>IFERROR(VLOOKUP(I6207,datos_para_memoria_demandas_cal!$C$2:$K$99000,2,FALSE),0)</f>
        <v>0</v>
      </c>
      <c r="K6207" s="22">
        <f>IFERROR(VLOOKUP(I6207,datos_para_memoria_demandas_cal!$C$2:$K$99000,3,FALSE),0)</f>
        <v>0</v>
      </c>
      <c r="L6207" s="22">
        <f>IFERROR(VLOOKUP(I6207,ES0031102460685007HA0F_20250101!$D$2:$K$99000,2,FALSE),0)</f>
        <v>0</v>
      </c>
      <c r="M6207" s="23">
        <f>IFERROR(VLOOKUP(I6207,datos_para_memoria_demandas_cal!$C$2:$K$99000,4,FALSE),0)</f>
        <v>0</v>
      </c>
      <c r="N6207" s="21">
        <f t="shared" si="578"/>
        <v>0</v>
      </c>
      <c r="O6207" s="22">
        <f t="shared" si="579"/>
        <v>0</v>
      </c>
      <c r="P6207" s="22">
        <f t="shared" si="580"/>
        <v>0</v>
      </c>
      <c r="Q6207" s="23">
        <f t="shared" si="581"/>
        <v>0</v>
      </c>
    </row>
    <row r="6208" spans="8:17" x14ac:dyDescent="0.25">
      <c r="H6208" s="11" t="str">
        <f t="shared" si="582"/>
        <v/>
      </c>
      <c r="I6208" s="9" t="str">
        <f t="shared" si="577"/>
        <v/>
      </c>
      <c r="J6208" s="21">
        <f>IFERROR(VLOOKUP(I6208,datos_para_memoria_demandas_cal!$C$2:$K$99000,2,FALSE),0)</f>
        <v>0</v>
      </c>
      <c r="K6208" s="22">
        <f>IFERROR(VLOOKUP(I6208,datos_para_memoria_demandas_cal!$C$2:$K$99000,3,FALSE),0)</f>
        <v>0</v>
      </c>
      <c r="L6208" s="22">
        <f>IFERROR(VLOOKUP(I6208,ES0031102460685007HA0F_20250101!$D$2:$K$99000,2,FALSE),0)</f>
        <v>0</v>
      </c>
      <c r="M6208" s="23">
        <f>IFERROR(VLOOKUP(I6208,datos_para_memoria_demandas_cal!$C$2:$K$99000,4,FALSE),0)</f>
        <v>0</v>
      </c>
      <c r="N6208" s="21">
        <f t="shared" si="578"/>
        <v>0</v>
      </c>
      <c r="O6208" s="22">
        <f t="shared" si="579"/>
        <v>0</v>
      </c>
      <c r="P6208" s="22">
        <f t="shared" si="580"/>
        <v>0</v>
      </c>
      <c r="Q6208" s="23">
        <f t="shared" si="581"/>
        <v>0</v>
      </c>
    </row>
    <row r="6209" spans="8:17" x14ac:dyDescent="0.25">
      <c r="H6209" s="11" t="str">
        <f t="shared" si="582"/>
        <v/>
      </c>
      <c r="I6209" s="9" t="str">
        <f t="shared" si="577"/>
        <v/>
      </c>
      <c r="J6209" s="21">
        <f>IFERROR(VLOOKUP(I6209,datos_para_memoria_demandas_cal!$C$2:$K$99000,2,FALSE),0)</f>
        <v>0</v>
      </c>
      <c r="K6209" s="22">
        <f>IFERROR(VLOOKUP(I6209,datos_para_memoria_demandas_cal!$C$2:$K$99000,3,FALSE),0)</f>
        <v>0</v>
      </c>
      <c r="L6209" s="22">
        <f>IFERROR(VLOOKUP(I6209,ES0031102460685007HA0F_20250101!$D$2:$K$99000,2,FALSE),0)</f>
        <v>0</v>
      </c>
      <c r="M6209" s="23">
        <f>IFERROR(VLOOKUP(I6209,datos_para_memoria_demandas_cal!$C$2:$K$99000,4,FALSE),0)</f>
        <v>0</v>
      </c>
      <c r="N6209" s="21">
        <f t="shared" si="578"/>
        <v>0</v>
      </c>
      <c r="O6209" s="22">
        <f t="shared" si="579"/>
        <v>0</v>
      </c>
      <c r="P6209" s="22">
        <f t="shared" si="580"/>
        <v>0</v>
      </c>
      <c r="Q6209" s="23">
        <f t="shared" si="581"/>
        <v>0</v>
      </c>
    </row>
    <row r="6210" spans="8:17" x14ac:dyDescent="0.25">
      <c r="H6210" s="11" t="str">
        <f t="shared" si="582"/>
        <v/>
      </c>
      <c r="I6210" s="9" t="str">
        <f t="shared" si="577"/>
        <v/>
      </c>
      <c r="J6210" s="21">
        <f>IFERROR(VLOOKUP(I6210,datos_para_memoria_demandas_cal!$C$2:$K$99000,2,FALSE),0)</f>
        <v>0</v>
      </c>
      <c r="K6210" s="22">
        <f>IFERROR(VLOOKUP(I6210,datos_para_memoria_demandas_cal!$C$2:$K$99000,3,FALSE),0)</f>
        <v>0</v>
      </c>
      <c r="L6210" s="22">
        <f>IFERROR(VLOOKUP(I6210,ES0031102460685007HA0F_20250101!$D$2:$K$99000,2,FALSE),0)</f>
        <v>0</v>
      </c>
      <c r="M6210" s="23">
        <f>IFERROR(VLOOKUP(I6210,datos_para_memoria_demandas_cal!$C$2:$K$99000,4,FALSE),0)</f>
        <v>0</v>
      </c>
      <c r="N6210" s="21">
        <f t="shared" si="578"/>
        <v>0</v>
      </c>
      <c r="O6210" s="22">
        <f t="shared" si="579"/>
        <v>0</v>
      </c>
      <c r="P6210" s="22">
        <f t="shared" si="580"/>
        <v>0</v>
      </c>
      <c r="Q6210" s="23">
        <f t="shared" si="581"/>
        <v>0</v>
      </c>
    </row>
    <row r="6211" spans="8:17" x14ac:dyDescent="0.25">
      <c r="H6211" s="11" t="str">
        <f t="shared" si="582"/>
        <v/>
      </c>
      <c r="I6211" s="9" t="str">
        <f t="shared" si="577"/>
        <v/>
      </c>
      <c r="J6211" s="21">
        <f>IFERROR(VLOOKUP(I6211,datos_para_memoria_demandas_cal!$C$2:$K$99000,2,FALSE),0)</f>
        <v>0</v>
      </c>
      <c r="K6211" s="22">
        <f>IFERROR(VLOOKUP(I6211,datos_para_memoria_demandas_cal!$C$2:$K$99000,3,FALSE),0)</f>
        <v>0</v>
      </c>
      <c r="L6211" s="22">
        <f>IFERROR(VLOOKUP(I6211,ES0031102460685007HA0F_20250101!$D$2:$K$99000,2,FALSE),0)</f>
        <v>0</v>
      </c>
      <c r="M6211" s="23">
        <f>IFERROR(VLOOKUP(I6211,datos_para_memoria_demandas_cal!$C$2:$K$99000,4,FALSE),0)</f>
        <v>0</v>
      </c>
      <c r="N6211" s="21">
        <f t="shared" si="578"/>
        <v>0</v>
      </c>
      <c r="O6211" s="22">
        <f t="shared" si="579"/>
        <v>0</v>
      </c>
      <c r="P6211" s="22">
        <f t="shared" si="580"/>
        <v>0</v>
      </c>
      <c r="Q6211" s="23">
        <f t="shared" si="581"/>
        <v>0</v>
      </c>
    </row>
    <row r="6212" spans="8:17" x14ac:dyDescent="0.25">
      <c r="H6212" s="11" t="str">
        <f t="shared" si="582"/>
        <v/>
      </c>
      <c r="I6212" s="9" t="str">
        <f t="shared" si="577"/>
        <v/>
      </c>
      <c r="J6212" s="21">
        <f>IFERROR(VLOOKUP(I6212,datos_para_memoria_demandas_cal!$C$2:$K$99000,2,FALSE),0)</f>
        <v>0</v>
      </c>
      <c r="K6212" s="22">
        <f>IFERROR(VLOOKUP(I6212,datos_para_memoria_demandas_cal!$C$2:$K$99000,3,FALSE),0)</f>
        <v>0</v>
      </c>
      <c r="L6212" s="22">
        <f>IFERROR(VLOOKUP(I6212,ES0031102460685007HA0F_20250101!$D$2:$K$99000,2,FALSE),0)</f>
        <v>0</v>
      </c>
      <c r="M6212" s="23">
        <f>IFERROR(VLOOKUP(I6212,datos_para_memoria_demandas_cal!$C$2:$K$99000,4,FALSE),0)</f>
        <v>0</v>
      </c>
      <c r="N6212" s="21">
        <f t="shared" si="578"/>
        <v>0</v>
      </c>
      <c r="O6212" s="22">
        <f t="shared" si="579"/>
        <v>0</v>
      </c>
      <c r="P6212" s="22">
        <f t="shared" si="580"/>
        <v>0</v>
      </c>
      <c r="Q6212" s="23">
        <f t="shared" si="581"/>
        <v>0</v>
      </c>
    </row>
    <row r="6213" spans="8:17" x14ac:dyDescent="0.25">
      <c r="H6213" s="11" t="str">
        <f t="shared" si="582"/>
        <v/>
      </c>
      <c r="I6213" s="9" t="str">
        <f t="shared" ref="I6213:I6276" si="583">TEXT(H6213,"000000,000000")</f>
        <v/>
      </c>
      <c r="J6213" s="21">
        <f>IFERROR(VLOOKUP(I6213,datos_para_memoria_demandas_cal!$C$2:$K$99000,2,FALSE),0)</f>
        <v>0</v>
      </c>
      <c r="K6213" s="22">
        <f>IFERROR(VLOOKUP(I6213,datos_para_memoria_demandas_cal!$C$2:$K$99000,3,FALSE),0)</f>
        <v>0</v>
      </c>
      <c r="L6213" s="22">
        <f>IFERROR(VLOOKUP(I6213,ES0031102460685007HA0F_20250101!$D$2:$K$99000,2,FALSE),0)</f>
        <v>0</v>
      </c>
      <c r="M6213" s="23">
        <f>IFERROR(VLOOKUP(I6213,datos_para_memoria_demandas_cal!$C$2:$K$99000,4,FALSE),0)</f>
        <v>0</v>
      </c>
      <c r="N6213" s="21">
        <f t="shared" ref="N6213:N6276" si="584">J6213*K6213</f>
        <v>0</v>
      </c>
      <c r="O6213" s="22">
        <f t="shared" ref="O6213:O6276" si="585">J6213*L6213</f>
        <v>0</v>
      </c>
      <c r="P6213" s="22">
        <f t="shared" ref="P6213:P6276" si="586">J6213*(IF(K6213+M6213&gt;0,K6213+M6213,0))</f>
        <v>0</v>
      </c>
      <c r="Q6213" s="23">
        <f t="shared" ref="Q6213:Q6276" si="587">J6213*(IF(L6213+M6213&gt;0,L6213+M6213,0))</f>
        <v>0</v>
      </c>
    </row>
    <row r="6214" spans="8:17" x14ac:dyDescent="0.25">
      <c r="H6214" s="11" t="str">
        <f t="shared" ref="H6214:H6277" si="588">IFERROR(IF(H6213+1/24&lt;=$F$5,H6213+1/24,""),"")</f>
        <v/>
      </c>
      <c r="I6214" s="9" t="str">
        <f t="shared" si="583"/>
        <v/>
      </c>
      <c r="J6214" s="21">
        <f>IFERROR(VLOOKUP(I6214,datos_para_memoria_demandas_cal!$C$2:$K$99000,2,FALSE),0)</f>
        <v>0</v>
      </c>
      <c r="K6214" s="22">
        <f>IFERROR(VLOOKUP(I6214,datos_para_memoria_demandas_cal!$C$2:$K$99000,3,FALSE),0)</f>
        <v>0</v>
      </c>
      <c r="L6214" s="22">
        <f>IFERROR(VLOOKUP(I6214,ES0031102460685007HA0F_20250101!$D$2:$K$99000,2,FALSE),0)</f>
        <v>0</v>
      </c>
      <c r="M6214" s="23">
        <f>IFERROR(VLOOKUP(I6214,datos_para_memoria_demandas_cal!$C$2:$K$99000,4,FALSE),0)</f>
        <v>0</v>
      </c>
      <c r="N6214" s="21">
        <f t="shared" si="584"/>
        <v>0</v>
      </c>
      <c r="O6214" s="22">
        <f t="shared" si="585"/>
        <v>0</v>
      </c>
      <c r="P6214" s="22">
        <f t="shared" si="586"/>
        <v>0</v>
      </c>
      <c r="Q6214" s="23">
        <f t="shared" si="587"/>
        <v>0</v>
      </c>
    </row>
    <row r="6215" spans="8:17" x14ac:dyDescent="0.25">
      <c r="H6215" s="11" t="str">
        <f t="shared" si="588"/>
        <v/>
      </c>
      <c r="I6215" s="9" t="str">
        <f t="shared" si="583"/>
        <v/>
      </c>
      <c r="J6215" s="21">
        <f>IFERROR(VLOOKUP(I6215,datos_para_memoria_demandas_cal!$C$2:$K$99000,2,FALSE),0)</f>
        <v>0</v>
      </c>
      <c r="K6215" s="22">
        <f>IFERROR(VLOOKUP(I6215,datos_para_memoria_demandas_cal!$C$2:$K$99000,3,FALSE),0)</f>
        <v>0</v>
      </c>
      <c r="L6215" s="22">
        <f>IFERROR(VLOOKUP(I6215,ES0031102460685007HA0F_20250101!$D$2:$K$99000,2,FALSE),0)</f>
        <v>0</v>
      </c>
      <c r="M6215" s="23">
        <f>IFERROR(VLOOKUP(I6215,datos_para_memoria_demandas_cal!$C$2:$K$99000,4,FALSE),0)</f>
        <v>0</v>
      </c>
      <c r="N6215" s="21">
        <f t="shared" si="584"/>
        <v>0</v>
      </c>
      <c r="O6215" s="22">
        <f t="shared" si="585"/>
        <v>0</v>
      </c>
      <c r="P6215" s="22">
        <f t="shared" si="586"/>
        <v>0</v>
      </c>
      <c r="Q6215" s="23">
        <f t="shared" si="587"/>
        <v>0</v>
      </c>
    </row>
    <row r="6216" spans="8:17" x14ac:dyDescent="0.25">
      <c r="H6216" s="11" t="str">
        <f t="shared" si="588"/>
        <v/>
      </c>
      <c r="I6216" s="9" t="str">
        <f t="shared" si="583"/>
        <v/>
      </c>
      <c r="J6216" s="21">
        <f>IFERROR(VLOOKUP(I6216,datos_para_memoria_demandas_cal!$C$2:$K$99000,2,FALSE),0)</f>
        <v>0</v>
      </c>
      <c r="K6216" s="22">
        <f>IFERROR(VLOOKUP(I6216,datos_para_memoria_demandas_cal!$C$2:$K$99000,3,FALSE),0)</f>
        <v>0</v>
      </c>
      <c r="L6216" s="22">
        <f>IFERROR(VLOOKUP(I6216,ES0031102460685007HA0F_20250101!$D$2:$K$99000,2,FALSE),0)</f>
        <v>0</v>
      </c>
      <c r="M6216" s="23">
        <f>IFERROR(VLOOKUP(I6216,datos_para_memoria_demandas_cal!$C$2:$K$99000,4,FALSE),0)</f>
        <v>0</v>
      </c>
      <c r="N6216" s="21">
        <f t="shared" si="584"/>
        <v>0</v>
      </c>
      <c r="O6216" s="22">
        <f t="shared" si="585"/>
        <v>0</v>
      </c>
      <c r="P6216" s="22">
        <f t="shared" si="586"/>
        <v>0</v>
      </c>
      <c r="Q6216" s="23">
        <f t="shared" si="587"/>
        <v>0</v>
      </c>
    </row>
    <row r="6217" spans="8:17" x14ac:dyDescent="0.25">
      <c r="H6217" s="11" t="str">
        <f t="shared" si="588"/>
        <v/>
      </c>
      <c r="I6217" s="9" t="str">
        <f t="shared" si="583"/>
        <v/>
      </c>
      <c r="J6217" s="21">
        <f>IFERROR(VLOOKUP(I6217,datos_para_memoria_demandas_cal!$C$2:$K$99000,2,FALSE),0)</f>
        <v>0</v>
      </c>
      <c r="K6217" s="22">
        <f>IFERROR(VLOOKUP(I6217,datos_para_memoria_demandas_cal!$C$2:$K$99000,3,FALSE),0)</f>
        <v>0</v>
      </c>
      <c r="L6217" s="22">
        <f>IFERROR(VLOOKUP(I6217,ES0031102460685007HA0F_20250101!$D$2:$K$99000,2,FALSE),0)</f>
        <v>0</v>
      </c>
      <c r="M6217" s="23">
        <f>IFERROR(VLOOKUP(I6217,datos_para_memoria_demandas_cal!$C$2:$K$99000,4,FALSE),0)</f>
        <v>0</v>
      </c>
      <c r="N6217" s="21">
        <f t="shared" si="584"/>
        <v>0</v>
      </c>
      <c r="O6217" s="22">
        <f t="shared" si="585"/>
        <v>0</v>
      </c>
      <c r="P6217" s="22">
        <f t="shared" si="586"/>
        <v>0</v>
      </c>
      <c r="Q6217" s="23">
        <f t="shared" si="587"/>
        <v>0</v>
      </c>
    </row>
    <row r="6218" spans="8:17" x14ac:dyDescent="0.25">
      <c r="H6218" s="11" t="str">
        <f t="shared" si="588"/>
        <v/>
      </c>
      <c r="I6218" s="9" t="str">
        <f t="shared" si="583"/>
        <v/>
      </c>
      <c r="J6218" s="21">
        <f>IFERROR(VLOOKUP(I6218,datos_para_memoria_demandas_cal!$C$2:$K$99000,2,FALSE),0)</f>
        <v>0</v>
      </c>
      <c r="K6218" s="22">
        <f>IFERROR(VLOOKUP(I6218,datos_para_memoria_demandas_cal!$C$2:$K$99000,3,FALSE),0)</f>
        <v>0</v>
      </c>
      <c r="L6218" s="22">
        <f>IFERROR(VLOOKUP(I6218,ES0031102460685007HA0F_20250101!$D$2:$K$99000,2,FALSE),0)</f>
        <v>0</v>
      </c>
      <c r="M6218" s="23">
        <f>IFERROR(VLOOKUP(I6218,datos_para_memoria_demandas_cal!$C$2:$K$99000,4,FALSE),0)</f>
        <v>0</v>
      </c>
      <c r="N6218" s="21">
        <f t="shared" si="584"/>
        <v>0</v>
      </c>
      <c r="O6218" s="22">
        <f t="shared" si="585"/>
        <v>0</v>
      </c>
      <c r="P6218" s="22">
        <f t="shared" si="586"/>
        <v>0</v>
      </c>
      <c r="Q6218" s="23">
        <f t="shared" si="587"/>
        <v>0</v>
      </c>
    </row>
    <row r="6219" spans="8:17" x14ac:dyDescent="0.25">
      <c r="H6219" s="11" t="str">
        <f t="shared" si="588"/>
        <v/>
      </c>
      <c r="I6219" s="9" t="str">
        <f t="shared" si="583"/>
        <v/>
      </c>
      <c r="J6219" s="21">
        <f>IFERROR(VLOOKUP(I6219,datos_para_memoria_demandas_cal!$C$2:$K$99000,2,FALSE),0)</f>
        <v>0</v>
      </c>
      <c r="K6219" s="22">
        <f>IFERROR(VLOOKUP(I6219,datos_para_memoria_demandas_cal!$C$2:$K$99000,3,FALSE),0)</f>
        <v>0</v>
      </c>
      <c r="L6219" s="22">
        <f>IFERROR(VLOOKUP(I6219,ES0031102460685007HA0F_20250101!$D$2:$K$99000,2,FALSE),0)</f>
        <v>0</v>
      </c>
      <c r="M6219" s="23">
        <f>IFERROR(VLOOKUP(I6219,datos_para_memoria_demandas_cal!$C$2:$K$99000,4,FALSE),0)</f>
        <v>0</v>
      </c>
      <c r="N6219" s="21">
        <f t="shared" si="584"/>
        <v>0</v>
      </c>
      <c r="O6219" s="22">
        <f t="shared" si="585"/>
        <v>0</v>
      </c>
      <c r="P6219" s="22">
        <f t="shared" si="586"/>
        <v>0</v>
      </c>
      <c r="Q6219" s="23">
        <f t="shared" si="587"/>
        <v>0</v>
      </c>
    </row>
    <row r="6220" spans="8:17" x14ac:dyDescent="0.25">
      <c r="H6220" s="11" t="str">
        <f t="shared" si="588"/>
        <v/>
      </c>
      <c r="I6220" s="9" t="str">
        <f t="shared" si="583"/>
        <v/>
      </c>
      <c r="J6220" s="21">
        <f>IFERROR(VLOOKUP(I6220,datos_para_memoria_demandas_cal!$C$2:$K$99000,2,FALSE),0)</f>
        <v>0</v>
      </c>
      <c r="K6220" s="22">
        <f>IFERROR(VLOOKUP(I6220,datos_para_memoria_demandas_cal!$C$2:$K$99000,3,FALSE),0)</f>
        <v>0</v>
      </c>
      <c r="L6220" s="22">
        <f>IFERROR(VLOOKUP(I6220,ES0031102460685007HA0F_20250101!$D$2:$K$99000,2,FALSE),0)</f>
        <v>0</v>
      </c>
      <c r="M6220" s="23">
        <f>IFERROR(VLOOKUP(I6220,datos_para_memoria_demandas_cal!$C$2:$K$99000,4,FALSE),0)</f>
        <v>0</v>
      </c>
      <c r="N6220" s="21">
        <f t="shared" si="584"/>
        <v>0</v>
      </c>
      <c r="O6220" s="22">
        <f t="shared" si="585"/>
        <v>0</v>
      </c>
      <c r="P6220" s="22">
        <f t="shared" si="586"/>
        <v>0</v>
      </c>
      <c r="Q6220" s="23">
        <f t="shared" si="587"/>
        <v>0</v>
      </c>
    </row>
    <row r="6221" spans="8:17" x14ac:dyDescent="0.25">
      <c r="H6221" s="11" t="str">
        <f t="shared" si="588"/>
        <v/>
      </c>
      <c r="I6221" s="9" t="str">
        <f t="shared" si="583"/>
        <v/>
      </c>
      <c r="J6221" s="21">
        <f>IFERROR(VLOOKUP(I6221,datos_para_memoria_demandas_cal!$C$2:$K$99000,2,FALSE),0)</f>
        <v>0</v>
      </c>
      <c r="K6221" s="22">
        <f>IFERROR(VLOOKUP(I6221,datos_para_memoria_demandas_cal!$C$2:$K$99000,3,FALSE),0)</f>
        <v>0</v>
      </c>
      <c r="L6221" s="22">
        <f>IFERROR(VLOOKUP(I6221,ES0031102460685007HA0F_20250101!$D$2:$K$99000,2,FALSE),0)</f>
        <v>0</v>
      </c>
      <c r="M6221" s="23">
        <f>IFERROR(VLOOKUP(I6221,datos_para_memoria_demandas_cal!$C$2:$K$99000,4,FALSE),0)</f>
        <v>0</v>
      </c>
      <c r="N6221" s="21">
        <f t="shared" si="584"/>
        <v>0</v>
      </c>
      <c r="O6221" s="22">
        <f t="shared" si="585"/>
        <v>0</v>
      </c>
      <c r="P6221" s="22">
        <f t="shared" si="586"/>
        <v>0</v>
      </c>
      <c r="Q6221" s="23">
        <f t="shared" si="587"/>
        <v>0</v>
      </c>
    </row>
    <row r="6222" spans="8:17" x14ac:dyDescent="0.25">
      <c r="H6222" s="11" t="str">
        <f t="shared" si="588"/>
        <v/>
      </c>
      <c r="I6222" s="9" t="str">
        <f t="shared" si="583"/>
        <v/>
      </c>
      <c r="J6222" s="21">
        <f>IFERROR(VLOOKUP(I6222,datos_para_memoria_demandas_cal!$C$2:$K$99000,2,FALSE),0)</f>
        <v>0</v>
      </c>
      <c r="K6222" s="22">
        <f>IFERROR(VLOOKUP(I6222,datos_para_memoria_demandas_cal!$C$2:$K$99000,3,FALSE),0)</f>
        <v>0</v>
      </c>
      <c r="L6222" s="22">
        <f>IFERROR(VLOOKUP(I6222,ES0031102460685007HA0F_20250101!$D$2:$K$99000,2,FALSE),0)</f>
        <v>0</v>
      </c>
      <c r="M6222" s="23">
        <f>IFERROR(VLOOKUP(I6222,datos_para_memoria_demandas_cal!$C$2:$K$99000,4,FALSE),0)</f>
        <v>0</v>
      </c>
      <c r="N6222" s="21">
        <f t="shared" si="584"/>
        <v>0</v>
      </c>
      <c r="O6222" s="22">
        <f t="shared" si="585"/>
        <v>0</v>
      </c>
      <c r="P6222" s="22">
        <f t="shared" si="586"/>
        <v>0</v>
      </c>
      <c r="Q6222" s="23">
        <f t="shared" si="587"/>
        <v>0</v>
      </c>
    </row>
    <row r="6223" spans="8:17" x14ac:dyDescent="0.25">
      <c r="H6223" s="11" t="str">
        <f t="shared" si="588"/>
        <v/>
      </c>
      <c r="I6223" s="9" t="str">
        <f t="shared" si="583"/>
        <v/>
      </c>
      <c r="J6223" s="21">
        <f>IFERROR(VLOOKUP(I6223,datos_para_memoria_demandas_cal!$C$2:$K$99000,2,FALSE),0)</f>
        <v>0</v>
      </c>
      <c r="K6223" s="22">
        <f>IFERROR(VLOOKUP(I6223,datos_para_memoria_demandas_cal!$C$2:$K$99000,3,FALSE),0)</f>
        <v>0</v>
      </c>
      <c r="L6223" s="22">
        <f>IFERROR(VLOOKUP(I6223,ES0031102460685007HA0F_20250101!$D$2:$K$99000,2,FALSE),0)</f>
        <v>0</v>
      </c>
      <c r="M6223" s="23">
        <f>IFERROR(VLOOKUP(I6223,datos_para_memoria_demandas_cal!$C$2:$K$99000,4,FALSE),0)</f>
        <v>0</v>
      </c>
      <c r="N6223" s="21">
        <f t="shared" si="584"/>
        <v>0</v>
      </c>
      <c r="O6223" s="22">
        <f t="shared" si="585"/>
        <v>0</v>
      </c>
      <c r="P6223" s="22">
        <f t="shared" si="586"/>
        <v>0</v>
      </c>
      <c r="Q6223" s="23">
        <f t="shared" si="587"/>
        <v>0</v>
      </c>
    </row>
    <row r="6224" spans="8:17" x14ac:dyDescent="0.25">
      <c r="H6224" s="11" t="str">
        <f t="shared" si="588"/>
        <v/>
      </c>
      <c r="I6224" s="9" t="str">
        <f t="shared" si="583"/>
        <v/>
      </c>
      <c r="J6224" s="21">
        <f>IFERROR(VLOOKUP(I6224,datos_para_memoria_demandas_cal!$C$2:$K$99000,2,FALSE),0)</f>
        <v>0</v>
      </c>
      <c r="K6224" s="22">
        <f>IFERROR(VLOOKUP(I6224,datos_para_memoria_demandas_cal!$C$2:$K$99000,3,FALSE),0)</f>
        <v>0</v>
      </c>
      <c r="L6224" s="22">
        <f>IFERROR(VLOOKUP(I6224,ES0031102460685007HA0F_20250101!$D$2:$K$99000,2,FALSE),0)</f>
        <v>0</v>
      </c>
      <c r="M6224" s="23">
        <f>IFERROR(VLOOKUP(I6224,datos_para_memoria_demandas_cal!$C$2:$K$99000,4,FALSE),0)</f>
        <v>0</v>
      </c>
      <c r="N6224" s="21">
        <f t="shared" si="584"/>
        <v>0</v>
      </c>
      <c r="O6224" s="22">
        <f t="shared" si="585"/>
        <v>0</v>
      </c>
      <c r="P6224" s="22">
        <f t="shared" si="586"/>
        <v>0</v>
      </c>
      <c r="Q6224" s="23">
        <f t="shared" si="587"/>
        <v>0</v>
      </c>
    </row>
    <row r="6225" spans="8:17" x14ac:dyDescent="0.25">
      <c r="H6225" s="11" t="str">
        <f t="shared" si="588"/>
        <v/>
      </c>
      <c r="I6225" s="9" t="str">
        <f t="shared" si="583"/>
        <v/>
      </c>
      <c r="J6225" s="21">
        <f>IFERROR(VLOOKUP(I6225,datos_para_memoria_demandas_cal!$C$2:$K$99000,2,FALSE),0)</f>
        <v>0</v>
      </c>
      <c r="K6225" s="22">
        <f>IFERROR(VLOOKUP(I6225,datos_para_memoria_demandas_cal!$C$2:$K$99000,3,FALSE),0)</f>
        <v>0</v>
      </c>
      <c r="L6225" s="22">
        <f>IFERROR(VLOOKUP(I6225,ES0031102460685007HA0F_20250101!$D$2:$K$99000,2,FALSE),0)</f>
        <v>0</v>
      </c>
      <c r="M6225" s="23">
        <f>IFERROR(VLOOKUP(I6225,datos_para_memoria_demandas_cal!$C$2:$K$99000,4,FALSE),0)</f>
        <v>0</v>
      </c>
      <c r="N6225" s="21">
        <f t="shared" si="584"/>
        <v>0</v>
      </c>
      <c r="O6225" s="22">
        <f t="shared" si="585"/>
        <v>0</v>
      </c>
      <c r="P6225" s="22">
        <f t="shared" si="586"/>
        <v>0</v>
      </c>
      <c r="Q6225" s="23">
        <f t="shared" si="587"/>
        <v>0</v>
      </c>
    </row>
    <row r="6226" spans="8:17" x14ac:dyDescent="0.25">
      <c r="H6226" s="11" t="str">
        <f t="shared" si="588"/>
        <v/>
      </c>
      <c r="I6226" s="9" t="str">
        <f t="shared" si="583"/>
        <v/>
      </c>
      <c r="J6226" s="21">
        <f>IFERROR(VLOOKUP(I6226,datos_para_memoria_demandas_cal!$C$2:$K$99000,2,FALSE),0)</f>
        <v>0</v>
      </c>
      <c r="K6226" s="22">
        <f>IFERROR(VLOOKUP(I6226,datos_para_memoria_demandas_cal!$C$2:$K$99000,3,FALSE),0)</f>
        <v>0</v>
      </c>
      <c r="L6226" s="22">
        <f>IFERROR(VLOOKUP(I6226,ES0031102460685007HA0F_20250101!$D$2:$K$99000,2,FALSE),0)</f>
        <v>0</v>
      </c>
      <c r="M6226" s="23">
        <f>IFERROR(VLOOKUP(I6226,datos_para_memoria_demandas_cal!$C$2:$K$99000,4,FALSE),0)</f>
        <v>0</v>
      </c>
      <c r="N6226" s="21">
        <f t="shared" si="584"/>
        <v>0</v>
      </c>
      <c r="O6226" s="22">
        <f t="shared" si="585"/>
        <v>0</v>
      </c>
      <c r="P6226" s="22">
        <f t="shared" si="586"/>
        <v>0</v>
      </c>
      <c r="Q6226" s="23">
        <f t="shared" si="587"/>
        <v>0</v>
      </c>
    </row>
    <row r="6227" spans="8:17" x14ac:dyDescent="0.25">
      <c r="H6227" s="11" t="str">
        <f t="shared" si="588"/>
        <v/>
      </c>
      <c r="I6227" s="9" t="str">
        <f t="shared" si="583"/>
        <v/>
      </c>
      <c r="J6227" s="21">
        <f>IFERROR(VLOOKUP(I6227,datos_para_memoria_demandas_cal!$C$2:$K$99000,2,FALSE),0)</f>
        <v>0</v>
      </c>
      <c r="K6227" s="22">
        <f>IFERROR(VLOOKUP(I6227,datos_para_memoria_demandas_cal!$C$2:$K$99000,3,FALSE),0)</f>
        <v>0</v>
      </c>
      <c r="L6227" s="22">
        <f>IFERROR(VLOOKUP(I6227,ES0031102460685007HA0F_20250101!$D$2:$K$99000,2,FALSE),0)</f>
        <v>0</v>
      </c>
      <c r="M6227" s="23">
        <f>IFERROR(VLOOKUP(I6227,datos_para_memoria_demandas_cal!$C$2:$K$99000,4,FALSE),0)</f>
        <v>0</v>
      </c>
      <c r="N6227" s="21">
        <f t="shared" si="584"/>
        <v>0</v>
      </c>
      <c r="O6227" s="22">
        <f t="shared" si="585"/>
        <v>0</v>
      </c>
      <c r="P6227" s="22">
        <f t="shared" si="586"/>
        <v>0</v>
      </c>
      <c r="Q6227" s="23">
        <f t="shared" si="587"/>
        <v>0</v>
      </c>
    </row>
    <row r="6228" spans="8:17" x14ac:dyDescent="0.25">
      <c r="H6228" s="11" t="str">
        <f t="shared" si="588"/>
        <v/>
      </c>
      <c r="I6228" s="9" t="str">
        <f t="shared" si="583"/>
        <v/>
      </c>
      <c r="J6228" s="21">
        <f>IFERROR(VLOOKUP(I6228,datos_para_memoria_demandas_cal!$C$2:$K$99000,2,FALSE),0)</f>
        <v>0</v>
      </c>
      <c r="K6228" s="22">
        <f>IFERROR(VLOOKUP(I6228,datos_para_memoria_demandas_cal!$C$2:$K$99000,3,FALSE),0)</f>
        <v>0</v>
      </c>
      <c r="L6228" s="22">
        <f>IFERROR(VLOOKUP(I6228,ES0031102460685007HA0F_20250101!$D$2:$K$99000,2,FALSE),0)</f>
        <v>0</v>
      </c>
      <c r="M6228" s="23">
        <f>IFERROR(VLOOKUP(I6228,datos_para_memoria_demandas_cal!$C$2:$K$99000,4,FALSE),0)</f>
        <v>0</v>
      </c>
      <c r="N6228" s="21">
        <f t="shared" si="584"/>
        <v>0</v>
      </c>
      <c r="O6228" s="22">
        <f t="shared" si="585"/>
        <v>0</v>
      </c>
      <c r="P6228" s="22">
        <f t="shared" si="586"/>
        <v>0</v>
      </c>
      <c r="Q6228" s="23">
        <f t="shared" si="587"/>
        <v>0</v>
      </c>
    </row>
    <row r="6229" spans="8:17" x14ac:dyDescent="0.25">
      <c r="H6229" s="11" t="str">
        <f t="shared" si="588"/>
        <v/>
      </c>
      <c r="I6229" s="9" t="str">
        <f t="shared" si="583"/>
        <v/>
      </c>
      <c r="J6229" s="21">
        <f>IFERROR(VLOOKUP(I6229,datos_para_memoria_demandas_cal!$C$2:$K$99000,2,FALSE),0)</f>
        <v>0</v>
      </c>
      <c r="K6229" s="22">
        <f>IFERROR(VLOOKUP(I6229,datos_para_memoria_demandas_cal!$C$2:$K$99000,3,FALSE),0)</f>
        <v>0</v>
      </c>
      <c r="L6229" s="22">
        <f>IFERROR(VLOOKUP(I6229,ES0031102460685007HA0F_20250101!$D$2:$K$99000,2,FALSE),0)</f>
        <v>0</v>
      </c>
      <c r="M6229" s="23">
        <f>IFERROR(VLOOKUP(I6229,datos_para_memoria_demandas_cal!$C$2:$K$99000,4,FALSE),0)</f>
        <v>0</v>
      </c>
      <c r="N6229" s="21">
        <f t="shared" si="584"/>
        <v>0</v>
      </c>
      <c r="O6229" s="22">
        <f t="shared" si="585"/>
        <v>0</v>
      </c>
      <c r="P6229" s="22">
        <f t="shared" si="586"/>
        <v>0</v>
      </c>
      <c r="Q6229" s="23">
        <f t="shared" si="587"/>
        <v>0</v>
      </c>
    </row>
    <row r="6230" spans="8:17" x14ac:dyDescent="0.25">
      <c r="H6230" s="11" t="str">
        <f t="shared" si="588"/>
        <v/>
      </c>
      <c r="I6230" s="9" t="str">
        <f t="shared" si="583"/>
        <v/>
      </c>
      <c r="J6230" s="21">
        <f>IFERROR(VLOOKUP(I6230,datos_para_memoria_demandas_cal!$C$2:$K$99000,2,FALSE),0)</f>
        <v>0</v>
      </c>
      <c r="K6230" s="22">
        <f>IFERROR(VLOOKUP(I6230,datos_para_memoria_demandas_cal!$C$2:$K$99000,3,FALSE),0)</f>
        <v>0</v>
      </c>
      <c r="L6230" s="22">
        <f>IFERROR(VLOOKUP(I6230,ES0031102460685007HA0F_20250101!$D$2:$K$99000,2,FALSE),0)</f>
        <v>0</v>
      </c>
      <c r="M6230" s="23">
        <f>IFERROR(VLOOKUP(I6230,datos_para_memoria_demandas_cal!$C$2:$K$99000,4,FALSE),0)</f>
        <v>0</v>
      </c>
      <c r="N6230" s="21">
        <f t="shared" si="584"/>
        <v>0</v>
      </c>
      <c r="O6230" s="22">
        <f t="shared" si="585"/>
        <v>0</v>
      </c>
      <c r="P6230" s="22">
        <f t="shared" si="586"/>
        <v>0</v>
      </c>
      <c r="Q6230" s="23">
        <f t="shared" si="587"/>
        <v>0</v>
      </c>
    </row>
    <row r="6231" spans="8:17" x14ac:dyDescent="0.25">
      <c r="H6231" s="11" t="str">
        <f t="shared" si="588"/>
        <v/>
      </c>
      <c r="I6231" s="9" t="str">
        <f t="shared" si="583"/>
        <v/>
      </c>
      <c r="J6231" s="21">
        <f>IFERROR(VLOOKUP(I6231,datos_para_memoria_demandas_cal!$C$2:$K$99000,2,FALSE),0)</f>
        <v>0</v>
      </c>
      <c r="K6231" s="22">
        <f>IFERROR(VLOOKUP(I6231,datos_para_memoria_demandas_cal!$C$2:$K$99000,3,FALSE),0)</f>
        <v>0</v>
      </c>
      <c r="L6231" s="22">
        <f>IFERROR(VLOOKUP(I6231,ES0031102460685007HA0F_20250101!$D$2:$K$99000,2,FALSE),0)</f>
        <v>0</v>
      </c>
      <c r="M6231" s="23">
        <f>IFERROR(VLOOKUP(I6231,datos_para_memoria_demandas_cal!$C$2:$K$99000,4,FALSE),0)</f>
        <v>0</v>
      </c>
      <c r="N6231" s="21">
        <f t="shared" si="584"/>
        <v>0</v>
      </c>
      <c r="O6231" s="22">
        <f t="shared" si="585"/>
        <v>0</v>
      </c>
      <c r="P6231" s="22">
        <f t="shared" si="586"/>
        <v>0</v>
      </c>
      <c r="Q6231" s="23">
        <f t="shared" si="587"/>
        <v>0</v>
      </c>
    </row>
    <row r="6232" spans="8:17" x14ac:dyDescent="0.25">
      <c r="H6232" s="11" t="str">
        <f t="shared" si="588"/>
        <v/>
      </c>
      <c r="I6232" s="9" t="str">
        <f t="shared" si="583"/>
        <v/>
      </c>
      <c r="J6232" s="21">
        <f>IFERROR(VLOOKUP(I6232,datos_para_memoria_demandas_cal!$C$2:$K$99000,2,FALSE),0)</f>
        <v>0</v>
      </c>
      <c r="K6232" s="22">
        <f>IFERROR(VLOOKUP(I6232,datos_para_memoria_demandas_cal!$C$2:$K$99000,3,FALSE),0)</f>
        <v>0</v>
      </c>
      <c r="L6232" s="22">
        <f>IFERROR(VLOOKUP(I6232,ES0031102460685007HA0F_20250101!$D$2:$K$99000,2,FALSE),0)</f>
        <v>0</v>
      </c>
      <c r="M6232" s="23">
        <f>IFERROR(VLOOKUP(I6232,datos_para_memoria_demandas_cal!$C$2:$K$99000,4,FALSE),0)</f>
        <v>0</v>
      </c>
      <c r="N6232" s="21">
        <f t="shared" si="584"/>
        <v>0</v>
      </c>
      <c r="O6232" s="22">
        <f t="shared" si="585"/>
        <v>0</v>
      </c>
      <c r="P6232" s="22">
        <f t="shared" si="586"/>
        <v>0</v>
      </c>
      <c r="Q6232" s="23">
        <f t="shared" si="587"/>
        <v>0</v>
      </c>
    </row>
    <row r="6233" spans="8:17" x14ac:dyDescent="0.25">
      <c r="H6233" s="11" t="str">
        <f t="shared" si="588"/>
        <v/>
      </c>
      <c r="I6233" s="9" t="str">
        <f t="shared" si="583"/>
        <v/>
      </c>
      <c r="J6233" s="21">
        <f>IFERROR(VLOOKUP(I6233,datos_para_memoria_demandas_cal!$C$2:$K$99000,2,FALSE),0)</f>
        <v>0</v>
      </c>
      <c r="K6233" s="22">
        <f>IFERROR(VLOOKUP(I6233,datos_para_memoria_demandas_cal!$C$2:$K$99000,3,FALSE),0)</f>
        <v>0</v>
      </c>
      <c r="L6233" s="22">
        <f>IFERROR(VLOOKUP(I6233,ES0031102460685007HA0F_20250101!$D$2:$K$99000,2,FALSE),0)</f>
        <v>0</v>
      </c>
      <c r="M6233" s="23">
        <f>IFERROR(VLOOKUP(I6233,datos_para_memoria_demandas_cal!$C$2:$K$99000,4,FALSE),0)</f>
        <v>0</v>
      </c>
      <c r="N6233" s="21">
        <f t="shared" si="584"/>
        <v>0</v>
      </c>
      <c r="O6233" s="22">
        <f t="shared" si="585"/>
        <v>0</v>
      </c>
      <c r="P6233" s="22">
        <f t="shared" si="586"/>
        <v>0</v>
      </c>
      <c r="Q6233" s="23">
        <f t="shared" si="587"/>
        <v>0</v>
      </c>
    </row>
    <row r="6234" spans="8:17" x14ac:dyDescent="0.25">
      <c r="H6234" s="11" t="str">
        <f t="shared" si="588"/>
        <v/>
      </c>
      <c r="I6234" s="9" t="str">
        <f t="shared" si="583"/>
        <v/>
      </c>
      <c r="J6234" s="21">
        <f>IFERROR(VLOOKUP(I6234,datos_para_memoria_demandas_cal!$C$2:$K$99000,2,FALSE),0)</f>
        <v>0</v>
      </c>
      <c r="K6234" s="22">
        <f>IFERROR(VLOOKUP(I6234,datos_para_memoria_demandas_cal!$C$2:$K$99000,3,FALSE),0)</f>
        <v>0</v>
      </c>
      <c r="L6234" s="22">
        <f>IFERROR(VLOOKUP(I6234,ES0031102460685007HA0F_20250101!$D$2:$K$99000,2,FALSE),0)</f>
        <v>0</v>
      </c>
      <c r="M6234" s="23">
        <f>IFERROR(VLOOKUP(I6234,datos_para_memoria_demandas_cal!$C$2:$K$99000,4,FALSE),0)</f>
        <v>0</v>
      </c>
      <c r="N6234" s="21">
        <f t="shared" si="584"/>
        <v>0</v>
      </c>
      <c r="O6234" s="22">
        <f t="shared" si="585"/>
        <v>0</v>
      </c>
      <c r="P6234" s="22">
        <f t="shared" si="586"/>
        <v>0</v>
      </c>
      <c r="Q6234" s="23">
        <f t="shared" si="587"/>
        <v>0</v>
      </c>
    </row>
    <row r="6235" spans="8:17" x14ac:dyDescent="0.25">
      <c r="H6235" s="11" t="str">
        <f t="shared" si="588"/>
        <v/>
      </c>
      <c r="I6235" s="9" t="str">
        <f t="shared" si="583"/>
        <v/>
      </c>
      <c r="J6235" s="21">
        <f>IFERROR(VLOOKUP(I6235,datos_para_memoria_demandas_cal!$C$2:$K$99000,2,FALSE),0)</f>
        <v>0</v>
      </c>
      <c r="K6235" s="22">
        <f>IFERROR(VLOOKUP(I6235,datos_para_memoria_demandas_cal!$C$2:$K$99000,3,FALSE),0)</f>
        <v>0</v>
      </c>
      <c r="L6235" s="22">
        <f>IFERROR(VLOOKUP(I6235,ES0031102460685007HA0F_20250101!$D$2:$K$99000,2,FALSE),0)</f>
        <v>0</v>
      </c>
      <c r="M6235" s="23">
        <f>IFERROR(VLOOKUP(I6235,datos_para_memoria_demandas_cal!$C$2:$K$99000,4,FALSE),0)</f>
        <v>0</v>
      </c>
      <c r="N6235" s="21">
        <f t="shared" si="584"/>
        <v>0</v>
      </c>
      <c r="O6235" s="22">
        <f t="shared" si="585"/>
        <v>0</v>
      </c>
      <c r="P6235" s="22">
        <f t="shared" si="586"/>
        <v>0</v>
      </c>
      <c r="Q6235" s="23">
        <f t="shared" si="587"/>
        <v>0</v>
      </c>
    </row>
    <row r="6236" spans="8:17" x14ac:dyDescent="0.25">
      <c r="H6236" s="11" t="str">
        <f t="shared" si="588"/>
        <v/>
      </c>
      <c r="I6236" s="9" t="str">
        <f t="shared" si="583"/>
        <v/>
      </c>
      <c r="J6236" s="21">
        <f>IFERROR(VLOOKUP(I6236,datos_para_memoria_demandas_cal!$C$2:$K$99000,2,FALSE),0)</f>
        <v>0</v>
      </c>
      <c r="K6236" s="22">
        <f>IFERROR(VLOOKUP(I6236,datos_para_memoria_demandas_cal!$C$2:$K$99000,3,FALSE),0)</f>
        <v>0</v>
      </c>
      <c r="L6236" s="22">
        <f>IFERROR(VLOOKUP(I6236,ES0031102460685007HA0F_20250101!$D$2:$K$99000,2,FALSE),0)</f>
        <v>0</v>
      </c>
      <c r="M6236" s="23">
        <f>IFERROR(VLOOKUP(I6236,datos_para_memoria_demandas_cal!$C$2:$K$99000,4,FALSE),0)</f>
        <v>0</v>
      </c>
      <c r="N6236" s="21">
        <f t="shared" si="584"/>
        <v>0</v>
      </c>
      <c r="O6236" s="22">
        <f t="shared" si="585"/>
        <v>0</v>
      </c>
      <c r="P6236" s="22">
        <f t="shared" si="586"/>
        <v>0</v>
      </c>
      <c r="Q6236" s="23">
        <f t="shared" si="587"/>
        <v>0</v>
      </c>
    </row>
    <row r="6237" spans="8:17" x14ac:dyDescent="0.25">
      <c r="H6237" s="11" t="str">
        <f t="shared" si="588"/>
        <v/>
      </c>
      <c r="I6237" s="9" t="str">
        <f t="shared" si="583"/>
        <v/>
      </c>
      <c r="J6237" s="21">
        <f>IFERROR(VLOOKUP(I6237,datos_para_memoria_demandas_cal!$C$2:$K$99000,2,FALSE),0)</f>
        <v>0</v>
      </c>
      <c r="K6237" s="22">
        <f>IFERROR(VLOOKUP(I6237,datos_para_memoria_demandas_cal!$C$2:$K$99000,3,FALSE),0)</f>
        <v>0</v>
      </c>
      <c r="L6237" s="22">
        <f>IFERROR(VLOOKUP(I6237,ES0031102460685007HA0F_20250101!$D$2:$K$99000,2,FALSE),0)</f>
        <v>0</v>
      </c>
      <c r="M6237" s="23">
        <f>IFERROR(VLOOKUP(I6237,datos_para_memoria_demandas_cal!$C$2:$K$99000,4,FALSE),0)</f>
        <v>0</v>
      </c>
      <c r="N6237" s="21">
        <f t="shared" si="584"/>
        <v>0</v>
      </c>
      <c r="O6237" s="22">
        <f t="shared" si="585"/>
        <v>0</v>
      </c>
      <c r="P6237" s="22">
        <f t="shared" si="586"/>
        <v>0</v>
      </c>
      <c r="Q6237" s="23">
        <f t="shared" si="587"/>
        <v>0</v>
      </c>
    </row>
    <row r="6238" spans="8:17" x14ac:dyDescent="0.25">
      <c r="H6238" s="11" t="str">
        <f t="shared" si="588"/>
        <v/>
      </c>
      <c r="I6238" s="9" t="str">
        <f t="shared" si="583"/>
        <v/>
      </c>
      <c r="J6238" s="21">
        <f>IFERROR(VLOOKUP(I6238,datos_para_memoria_demandas_cal!$C$2:$K$99000,2,FALSE),0)</f>
        <v>0</v>
      </c>
      <c r="K6238" s="22">
        <f>IFERROR(VLOOKUP(I6238,datos_para_memoria_demandas_cal!$C$2:$K$99000,3,FALSE),0)</f>
        <v>0</v>
      </c>
      <c r="L6238" s="22">
        <f>IFERROR(VLOOKUP(I6238,ES0031102460685007HA0F_20250101!$D$2:$K$99000,2,FALSE),0)</f>
        <v>0</v>
      </c>
      <c r="M6238" s="23">
        <f>IFERROR(VLOOKUP(I6238,datos_para_memoria_demandas_cal!$C$2:$K$99000,4,FALSE),0)</f>
        <v>0</v>
      </c>
      <c r="N6238" s="21">
        <f t="shared" si="584"/>
        <v>0</v>
      </c>
      <c r="O6238" s="22">
        <f t="shared" si="585"/>
        <v>0</v>
      </c>
      <c r="P6238" s="22">
        <f t="shared" si="586"/>
        <v>0</v>
      </c>
      <c r="Q6238" s="23">
        <f t="shared" si="587"/>
        <v>0</v>
      </c>
    </row>
    <row r="6239" spans="8:17" x14ac:dyDescent="0.25">
      <c r="H6239" s="11" t="str">
        <f t="shared" si="588"/>
        <v/>
      </c>
      <c r="I6239" s="9" t="str">
        <f t="shared" si="583"/>
        <v/>
      </c>
      <c r="J6239" s="21">
        <f>IFERROR(VLOOKUP(I6239,datos_para_memoria_demandas_cal!$C$2:$K$99000,2,FALSE),0)</f>
        <v>0</v>
      </c>
      <c r="K6239" s="22">
        <f>IFERROR(VLOOKUP(I6239,datos_para_memoria_demandas_cal!$C$2:$K$99000,3,FALSE),0)</f>
        <v>0</v>
      </c>
      <c r="L6239" s="22">
        <f>IFERROR(VLOOKUP(I6239,ES0031102460685007HA0F_20250101!$D$2:$K$99000,2,FALSE),0)</f>
        <v>0</v>
      </c>
      <c r="M6239" s="23">
        <f>IFERROR(VLOOKUP(I6239,datos_para_memoria_demandas_cal!$C$2:$K$99000,4,FALSE),0)</f>
        <v>0</v>
      </c>
      <c r="N6239" s="21">
        <f t="shared" si="584"/>
        <v>0</v>
      </c>
      <c r="O6239" s="22">
        <f t="shared" si="585"/>
        <v>0</v>
      </c>
      <c r="P6239" s="22">
        <f t="shared" si="586"/>
        <v>0</v>
      </c>
      <c r="Q6239" s="23">
        <f t="shared" si="587"/>
        <v>0</v>
      </c>
    </row>
    <row r="6240" spans="8:17" x14ac:dyDescent="0.25">
      <c r="H6240" s="11" t="str">
        <f t="shared" si="588"/>
        <v/>
      </c>
      <c r="I6240" s="9" t="str">
        <f t="shared" si="583"/>
        <v/>
      </c>
      <c r="J6240" s="21">
        <f>IFERROR(VLOOKUP(I6240,datos_para_memoria_demandas_cal!$C$2:$K$99000,2,FALSE),0)</f>
        <v>0</v>
      </c>
      <c r="K6240" s="22">
        <f>IFERROR(VLOOKUP(I6240,datos_para_memoria_demandas_cal!$C$2:$K$99000,3,FALSE),0)</f>
        <v>0</v>
      </c>
      <c r="L6240" s="22">
        <f>IFERROR(VLOOKUP(I6240,ES0031102460685007HA0F_20250101!$D$2:$K$99000,2,FALSE),0)</f>
        <v>0</v>
      </c>
      <c r="M6240" s="23">
        <f>IFERROR(VLOOKUP(I6240,datos_para_memoria_demandas_cal!$C$2:$K$99000,4,FALSE),0)</f>
        <v>0</v>
      </c>
      <c r="N6240" s="21">
        <f t="shared" si="584"/>
        <v>0</v>
      </c>
      <c r="O6240" s="22">
        <f t="shared" si="585"/>
        <v>0</v>
      </c>
      <c r="P6240" s="22">
        <f t="shared" si="586"/>
        <v>0</v>
      </c>
      <c r="Q6240" s="23">
        <f t="shared" si="587"/>
        <v>0</v>
      </c>
    </row>
    <row r="6241" spans="8:17" x14ac:dyDescent="0.25">
      <c r="H6241" s="11" t="str">
        <f t="shared" si="588"/>
        <v/>
      </c>
      <c r="I6241" s="9" t="str">
        <f t="shared" si="583"/>
        <v/>
      </c>
      <c r="J6241" s="21">
        <f>IFERROR(VLOOKUP(I6241,datos_para_memoria_demandas_cal!$C$2:$K$99000,2,FALSE),0)</f>
        <v>0</v>
      </c>
      <c r="K6241" s="22">
        <f>IFERROR(VLOOKUP(I6241,datos_para_memoria_demandas_cal!$C$2:$K$99000,3,FALSE),0)</f>
        <v>0</v>
      </c>
      <c r="L6241" s="22">
        <f>IFERROR(VLOOKUP(I6241,ES0031102460685007HA0F_20250101!$D$2:$K$99000,2,FALSE),0)</f>
        <v>0</v>
      </c>
      <c r="M6241" s="23">
        <f>IFERROR(VLOOKUP(I6241,datos_para_memoria_demandas_cal!$C$2:$K$99000,4,FALSE),0)</f>
        <v>0</v>
      </c>
      <c r="N6241" s="21">
        <f t="shared" si="584"/>
        <v>0</v>
      </c>
      <c r="O6241" s="22">
        <f t="shared" si="585"/>
        <v>0</v>
      </c>
      <c r="P6241" s="22">
        <f t="shared" si="586"/>
        <v>0</v>
      </c>
      <c r="Q6241" s="23">
        <f t="shared" si="587"/>
        <v>0</v>
      </c>
    </row>
    <row r="6242" spans="8:17" x14ac:dyDescent="0.25">
      <c r="H6242" s="11" t="str">
        <f t="shared" si="588"/>
        <v/>
      </c>
      <c r="I6242" s="9" t="str">
        <f t="shared" si="583"/>
        <v/>
      </c>
      <c r="J6242" s="21">
        <f>IFERROR(VLOOKUP(I6242,datos_para_memoria_demandas_cal!$C$2:$K$99000,2,FALSE),0)</f>
        <v>0</v>
      </c>
      <c r="K6242" s="22">
        <f>IFERROR(VLOOKUP(I6242,datos_para_memoria_demandas_cal!$C$2:$K$99000,3,FALSE),0)</f>
        <v>0</v>
      </c>
      <c r="L6242" s="22">
        <f>IFERROR(VLOOKUP(I6242,ES0031102460685007HA0F_20250101!$D$2:$K$99000,2,FALSE),0)</f>
        <v>0</v>
      </c>
      <c r="M6242" s="23">
        <f>IFERROR(VLOOKUP(I6242,datos_para_memoria_demandas_cal!$C$2:$K$99000,4,FALSE),0)</f>
        <v>0</v>
      </c>
      <c r="N6242" s="21">
        <f t="shared" si="584"/>
        <v>0</v>
      </c>
      <c r="O6242" s="22">
        <f t="shared" si="585"/>
        <v>0</v>
      </c>
      <c r="P6242" s="22">
        <f t="shared" si="586"/>
        <v>0</v>
      </c>
      <c r="Q6242" s="23">
        <f t="shared" si="587"/>
        <v>0</v>
      </c>
    </row>
    <row r="6243" spans="8:17" x14ac:dyDescent="0.25">
      <c r="H6243" s="11" t="str">
        <f t="shared" si="588"/>
        <v/>
      </c>
      <c r="I6243" s="9" t="str">
        <f t="shared" si="583"/>
        <v/>
      </c>
      <c r="J6243" s="21">
        <f>IFERROR(VLOOKUP(I6243,datos_para_memoria_demandas_cal!$C$2:$K$99000,2,FALSE),0)</f>
        <v>0</v>
      </c>
      <c r="K6243" s="22">
        <f>IFERROR(VLOOKUP(I6243,datos_para_memoria_demandas_cal!$C$2:$K$99000,3,FALSE),0)</f>
        <v>0</v>
      </c>
      <c r="L6243" s="22">
        <f>IFERROR(VLOOKUP(I6243,ES0031102460685007HA0F_20250101!$D$2:$K$99000,2,FALSE),0)</f>
        <v>0</v>
      </c>
      <c r="M6243" s="23">
        <f>IFERROR(VLOOKUP(I6243,datos_para_memoria_demandas_cal!$C$2:$K$99000,4,FALSE),0)</f>
        <v>0</v>
      </c>
      <c r="N6243" s="21">
        <f t="shared" si="584"/>
        <v>0</v>
      </c>
      <c r="O6243" s="22">
        <f t="shared" si="585"/>
        <v>0</v>
      </c>
      <c r="P6243" s="22">
        <f t="shared" si="586"/>
        <v>0</v>
      </c>
      <c r="Q6243" s="23">
        <f t="shared" si="587"/>
        <v>0</v>
      </c>
    </row>
    <row r="6244" spans="8:17" x14ac:dyDescent="0.25">
      <c r="H6244" s="11" t="str">
        <f t="shared" si="588"/>
        <v/>
      </c>
      <c r="I6244" s="9" t="str">
        <f t="shared" si="583"/>
        <v/>
      </c>
      <c r="J6244" s="21">
        <f>IFERROR(VLOOKUP(I6244,datos_para_memoria_demandas_cal!$C$2:$K$99000,2,FALSE),0)</f>
        <v>0</v>
      </c>
      <c r="K6244" s="22">
        <f>IFERROR(VLOOKUP(I6244,datos_para_memoria_demandas_cal!$C$2:$K$99000,3,FALSE),0)</f>
        <v>0</v>
      </c>
      <c r="L6244" s="22">
        <f>IFERROR(VLOOKUP(I6244,ES0031102460685007HA0F_20250101!$D$2:$K$99000,2,FALSE),0)</f>
        <v>0</v>
      </c>
      <c r="M6244" s="23">
        <f>IFERROR(VLOOKUP(I6244,datos_para_memoria_demandas_cal!$C$2:$K$99000,4,FALSE),0)</f>
        <v>0</v>
      </c>
      <c r="N6244" s="21">
        <f t="shared" si="584"/>
        <v>0</v>
      </c>
      <c r="O6244" s="22">
        <f t="shared" si="585"/>
        <v>0</v>
      </c>
      <c r="P6244" s="22">
        <f t="shared" si="586"/>
        <v>0</v>
      </c>
      <c r="Q6244" s="23">
        <f t="shared" si="587"/>
        <v>0</v>
      </c>
    </row>
    <row r="6245" spans="8:17" x14ac:dyDescent="0.25">
      <c r="H6245" s="11" t="str">
        <f t="shared" si="588"/>
        <v/>
      </c>
      <c r="I6245" s="9" t="str">
        <f t="shared" si="583"/>
        <v/>
      </c>
      <c r="J6245" s="21">
        <f>IFERROR(VLOOKUP(I6245,datos_para_memoria_demandas_cal!$C$2:$K$99000,2,FALSE),0)</f>
        <v>0</v>
      </c>
      <c r="K6245" s="22">
        <f>IFERROR(VLOOKUP(I6245,datos_para_memoria_demandas_cal!$C$2:$K$99000,3,FALSE),0)</f>
        <v>0</v>
      </c>
      <c r="L6245" s="22">
        <f>IFERROR(VLOOKUP(I6245,ES0031102460685007HA0F_20250101!$D$2:$K$99000,2,FALSE),0)</f>
        <v>0</v>
      </c>
      <c r="M6245" s="23">
        <f>IFERROR(VLOOKUP(I6245,datos_para_memoria_demandas_cal!$C$2:$K$99000,4,FALSE),0)</f>
        <v>0</v>
      </c>
      <c r="N6245" s="21">
        <f t="shared" si="584"/>
        <v>0</v>
      </c>
      <c r="O6245" s="22">
        <f t="shared" si="585"/>
        <v>0</v>
      </c>
      <c r="P6245" s="22">
        <f t="shared" si="586"/>
        <v>0</v>
      </c>
      <c r="Q6245" s="23">
        <f t="shared" si="587"/>
        <v>0</v>
      </c>
    </row>
    <row r="6246" spans="8:17" x14ac:dyDescent="0.25">
      <c r="H6246" s="11" t="str">
        <f t="shared" si="588"/>
        <v/>
      </c>
      <c r="I6246" s="9" t="str">
        <f t="shared" si="583"/>
        <v/>
      </c>
      <c r="J6246" s="21">
        <f>IFERROR(VLOOKUP(I6246,datos_para_memoria_demandas_cal!$C$2:$K$99000,2,FALSE),0)</f>
        <v>0</v>
      </c>
      <c r="K6246" s="22">
        <f>IFERROR(VLOOKUP(I6246,datos_para_memoria_demandas_cal!$C$2:$K$99000,3,FALSE),0)</f>
        <v>0</v>
      </c>
      <c r="L6246" s="22">
        <f>IFERROR(VLOOKUP(I6246,ES0031102460685007HA0F_20250101!$D$2:$K$99000,2,FALSE),0)</f>
        <v>0</v>
      </c>
      <c r="M6246" s="23">
        <f>IFERROR(VLOOKUP(I6246,datos_para_memoria_demandas_cal!$C$2:$K$99000,4,FALSE),0)</f>
        <v>0</v>
      </c>
      <c r="N6246" s="21">
        <f t="shared" si="584"/>
        <v>0</v>
      </c>
      <c r="O6246" s="22">
        <f t="shared" si="585"/>
        <v>0</v>
      </c>
      <c r="P6246" s="22">
        <f t="shared" si="586"/>
        <v>0</v>
      </c>
      <c r="Q6246" s="23">
        <f t="shared" si="587"/>
        <v>0</v>
      </c>
    </row>
    <row r="6247" spans="8:17" x14ac:dyDescent="0.25">
      <c r="H6247" s="11" t="str">
        <f t="shared" si="588"/>
        <v/>
      </c>
      <c r="I6247" s="9" t="str">
        <f t="shared" si="583"/>
        <v/>
      </c>
      <c r="J6247" s="21">
        <f>IFERROR(VLOOKUP(I6247,datos_para_memoria_demandas_cal!$C$2:$K$99000,2,FALSE),0)</f>
        <v>0</v>
      </c>
      <c r="K6247" s="22">
        <f>IFERROR(VLOOKUP(I6247,datos_para_memoria_demandas_cal!$C$2:$K$99000,3,FALSE),0)</f>
        <v>0</v>
      </c>
      <c r="L6247" s="22">
        <f>IFERROR(VLOOKUP(I6247,ES0031102460685007HA0F_20250101!$D$2:$K$99000,2,FALSE),0)</f>
        <v>0</v>
      </c>
      <c r="M6247" s="23">
        <f>IFERROR(VLOOKUP(I6247,datos_para_memoria_demandas_cal!$C$2:$K$99000,4,FALSE),0)</f>
        <v>0</v>
      </c>
      <c r="N6247" s="21">
        <f t="shared" si="584"/>
        <v>0</v>
      </c>
      <c r="O6247" s="22">
        <f t="shared" si="585"/>
        <v>0</v>
      </c>
      <c r="P6247" s="22">
        <f t="shared" si="586"/>
        <v>0</v>
      </c>
      <c r="Q6247" s="23">
        <f t="shared" si="587"/>
        <v>0</v>
      </c>
    </row>
    <row r="6248" spans="8:17" x14ac:dyDescent="0.25">
      <c r="H6248" s="11" t="str">
        <f t="shared" si="588"/>
        <v/>
      </c>
      <c r="I6248" s="9" t="str">
        <f t="shared" si="583"/>
        <v/>
      </c>
      <c r="J6248" s="21">
        <f>IFERROR(VLOOKUP(I6248,datos_para_memoria_demandas_cal!$C$2:$K$99000,2,FALSE),0)</f>
        <v>0</v>
      </c>
      <c r="K6248" s="22">
        <f>IFERROR(VLOOKUP(I6248,datos_para_memoria_demandas_cal!$C$2:$K$99000,3,FALSE),0)</f>
        <v>0</v>
      </c>
      <c r="L6248" s="22">
        <f>IFERROR(VLOOKUP(I6248,ES0031102460685007HA0F_20250101!$D$2:$K$99000,2,FALSE),0)</f>
        <v>0</v>
      </c>
      <c r="M6248" s="23">
        <f>IFERROR(VLOOKUP(I6248,datos_para_memoria_demandas_cal!$C$2:$K$99000,4,FALSE),0)</f>
        <v>0</v>
      </c>
      <c r="N6248" s="21">
        <f t="shared" si="584"/>
        <v>0</v>
      </c>
      <c r="O6248" s="22">
        <f t="shared" si="585"/>
        <v>0</v>
      </c>
      <c r="P6248" s="22">
        <f t="shared" si="586"/>
        <v>0</v>
      </c>
      <c r="Q6248" s="23">
        <f t="shared" si="587"/>
        <v>0</v>
      </c>
    </row>
    <row r="6249" spans="8:17" x14ac:dyDescent="0.25">
      <c r="H6249" s="11" t="str">
        <f t="shared" si="588"/>
        <v/>
      </c>
      <c r="I6249" s="9" t="str">
        <f t="shared" si="583"/>
        <v/>
      </c>
      <c r="J6249" s="21">
        <f>IFERROR(VLOOKUP(I6249,datos_para_memoria_demandas_cal!$C$2:$K$99000,2,FALSE),0)</f>
        <v>0</v>
      </c>
      <c r="K6249" s="22">
        <f>IFERROR(VLOOKUP(I6249,datos_para_memoria_demandas_cal!$C$2:$K$99000,3,FALSE),0)</f>
        <v>0</v>
      </c>
      <c r="L6249" s="22">
        <f>IFERROR(VLOOKUP(I6249,ES0031102460685007HA0F_20250101!$D$2:$K$99000,2,FALSE),0)</f>
        <v>0</v>
      </c>
      <c r="M6249" s="23">
        <f>IFERROR(VLOOKUP(I6249,datos_para_memoria_demandas_cal!$C$2:$K$99000,4,FALSE),0)</f>
        <v>0</v>
      </c>
      <c r="N6249" s="21">
        <f t="shared" si="584"/>
        <v>0</v>
      </c>
      <c r="O6249" s="22">
        <f t="shared" si="585"/>
        <v>0</v>
      </c>
      <c r="P6249" s="22">
        <f t="shared" si="586"/>
        <v>0</v>
      </c>
      <c r="Q6249" s="23">
        <f t="shared" si="587"/>
        <v>0</v>
      </c>
    </row>
    <row r="6250" spans="8:17" x14ac:dyDescent="0.25">
      <c r="H6250" s="11" t="str">
        <f t="shared" si="588"/>
        <v/>
      </c>
      <c r="I6250" s="9" t="str">
        <f t="shared" si="583"/>
        <v/>
      </c>
      <c r="J6250" s="21">
        <f>IFERROR(VLOOKUP(I6250,datos_para_memoria_demandas_cal!$C$2:$K$99000,2,FALSE),0)</f>
        <v>0</v>
      </c>
      <c r="K6250" s="22">
        <f>IFERROR(VLOOKUP(I6250,datos_para_memoria_demandas_cal!$C$2:$K$99000,3,FALSE),0)</f>
        <v>0</v>
      </c>
      <c r="L6250" s="22">
        <f>IFERROR(VLOOKUP(I6250,ES0031102460685007HA0F_20250101!$D$2:$K$99000,2,FALSE),0)</f>
        <v>0</v>
      </c>
      <c r="M6250" s="23">
        <f>IFERROR(VLOOKUP(I6250,datos_para_memoria_demandas_cal!$C$2:$K$99000,4,FALSE),0)</f>
        <v>0</v>
      </c>
      <c r="N6250" s="21">
        <f t="shared" si="584"/>
        <v>0</v>
      </c>
      <c r="O6250" s="22">
        <f t="shared" si="585"/>
        <v>0</v>
      </c>
      <c r="P6250" s="22">
        <f t="shared" si="586"/>
        <v>0</v>
      </c>
      <c r="Q6250" s="23">
        <f t="shared" si="587"/>
        <v>0</v>
      </c>
    </row>
    <row r="6251" spans="8:17" x14ac:dyDescent="0.25">
      <c r="H6251" s="11" t="str">
        <f t="shared" si="588"/>
        <v/>
      </c>
      <c r="I6251" s="9" t="str">
        <f t="shared" si="583"/>
        <v/>
      </c>
      <c r="J6251" s="21">
        <f>IFERROR(VLOOKUP(I6251,datos_para_memoria_demandas_cal!$C$2:$K$99000,2,FALSE),0)</f>
        <v>0</v>
      </c>
      <c r="K6251" s="22">
        <f>IFERROR(VLOOKUP(I6251,datos_para_memoria_demandas_cal!$C$2:$K$99000,3,FALSE),0)</f>
        <v>0</v>
      </c>
      <c r="L6251" s="22">
        <f>IFERROR(VLOOKUP(I6251,ES0031102460685007HA0F_20250101!$D$2:$K$99000,2,FALSE),0)</f>
        <v>0</v>
      </c>
      <c r="M6251" s="23">
        <f>IFERROR(VLOOKUP(I6251,datos_para_memoria_demandas_cal!$C$2:$K$99000,4,FALSE),0)</f>
        <v>0</v>
      </c>
      <c r="N6251" s="21">
        <f t="shared" si="584"/>
        <v>0</v>
      </c>
      <c r="O6251" s="22">
        <f t="shared" si="585"/>
        <v>0</v>
      </c>
      <c r="P6251" s="22">
        <f t="shared" si="586"/>
        <v>0</v>
      </c>
      <c r="Q6251" s="23">
        <f t="shared" si="587"/>
        <v>0</v>
      </c>
    </row>
    <row r="6252" spans="8:17" x14ac:dyDescent="0.25">
      <c r="H6252" s="11" t="str">
        <f t="shared" si="588"/>
        <v/>
      </c>
      <c r="I6252" s="9" t="str">
        <f t="shared" si="583"/>
        <v/>
      </c>
      <c r="J6252" s="21">
        <f>IFERROR(VLOOKUP(I6252,datos_para_memoria_demandas_cal!$C$2:$K$99000,2,FALSE),0)</f>
        <v>0</v>
      </c>
      <c r="K6252" s="22">
        <f>IFERROR(VLOOKUP(I6252,datos_para_memoria_demandas_cal!$C$2:$K$99000,3,FALSE),0)</f>
        <v>0</v>
      </c>
      <c r="L6252" s="22">
        <f>IFERROR(VLOOKUP(I6252,ES0031102460685007HA0F_20250101!$D$2:$K$99000,2,FALSE),0)</f>
        <v>0</v>
      </c>
      <c r="M6252" s="23">
        <f>IFERROR(VLOOKUP(I6252,datos_para_memoria_demandas_cal!$C$2:$K$99000,4,FALSE),0)</f>
        <v>0</v>
      </c>
      <c r="N6252" s="21">
        <f t="shared" si="584"/>
        <v>0</v>
      </c>
      <c r="O6252" s="22">
        <f t="shared" si="585"/>
        <v>0</v>
      </c>
      <c r="P6252" s="22">
        <f t="shared" si="586"/>
        <v>0</v>
      </c>
      <c r="Q6252" s="23">
        <f t="shared" si="587"/>
        <v>0</v>
      </c>
    </row>
    <row r="6253" spans="8:17" x14ac:dyDescent="0.25">
      <c r="H6253" s="11" t="str">
        <f t="shared" si="588"/>
        <v/>
      </c>
      <c r="I6253" s="9" t="str">
        <f t="shared" si="583"/>
        <v/>
      </c>
      <c r="J6253" s="21">
        <f>IFERROR(VLOOKUP(I6253,datos_para_memoria_demandas_cal!$C$2:$K$99000,2,FALSE),0)</f>
        <v>0</v>
      </c>
      <c r="K6253" s="22">
        <f>IFERROR(VLOOKUP(I6253,datos_para_memoria_demandas_cal!$C$2:$K$99000,3,FALSE),0)</f>
        <v>0</v>
      </c>
      <c r="L6253" s="22">
        <f>IFERROR(VLOOKUP(I6253,ES0031102460685007HA0F_20250101!$D$2:$K$99000,2,FALSE),0)</f>
        <v>0</v>
      </c>
      <c r="M6253" s="23">
        <f>IFERROR(VLOOKUP(I6253,datos_para_memoria_demandas_cal!$C$2:$K$99000,4,FALSE),0)</f>
        <v>0</v>
      </c>
      <c r="N6253" s="21">
        <f t="shared" si="584"/>
        <v>0</v>
      </c>
      <c r="O6253" s="22">
        <f t="shared" si="585"/>
        <v>0</v>
      </c>
      <c r="P6253" s="22">
        <f t="shared" si="586"/>
        <v>0</v>
      </c>
      <c r="Q6253" s="23">
        <f t="shared" si="587"/>
        <v>0</v>
      </c>
    </row>
    <row r="6254" spans="8:17" x14ac:dyDescent="0.25">
      <c r="H6254" s="11" t="str">
        <f t="shared" si="588"/>
        <v/>
      </c>
      <c r="I6254" s="9" t="str">
        <f t="shared" si="583"/>
        <v/>
      </c>
      <c r="J6254" s="21">
        <f>IFERROR(VLOOKUP(I6254,datos_para_memoria_demandas_cal!$C$2:$K$99000,2,FALSE),0)</f>
        <v>0</v>
      </c>
      <c r="K6254" s="22">
        <f>IFERROR(VLOOKUP(I6254,datos_para_memoria_demandas_cal!$C$2:$K$99000,3,FALSE),0)</f>
        <v>0</v>
      </c>
      <c r="L6254" s="22">
        <f>IFERROR(VLOOKUP(I6254,ES0031102460685007HA0F_20250101!$D$2:$K$99000,2,FALSE),0)</f>
        <v>0</v>
      </c>
      <c r="M6254" s="23">
        <f>IFERROR(VLOOKUP(I6254,datos_para_memoria_demandas_cal!$C$2:$K$99000,4,FALSE),0)</f>
        <v>0</v>
      </c>
      <c r="N6254" s="21">
        <f t="shared" si="584"/>
        <v>0</v>
      </c>
      <c r="O6254" s="22">
        <f t="shared" si="585"/>
        <v>0</v>
      </c>
      <c r="P6254" s="22">
        <f t="shared" si="586"/>
        <v>0</v>
      </c>
      <c r="Q6254" s="23">
        <f t="shared" si="587"/>
        <v>0</v>
      </c>
    </row>
    <row r="6255" spans="8:17" x14ac:dyDescent="0.25">
      <c r="H6255" s="11" t="str">
        <f t="shared" si="588"/>
        <v/>
      </c>
      <c r="I6255" s="9" t="str">
        <f t="shared" si="583"/>
        <v/>
      </c>
      <c r="J6255" s="21">
        <f>IFERROR(VLOOKUP(I6255,datos_para_memoria_demandas_cal!$C$2:$K$99000,2,FALSE),0)</f>
        <v>0</v>
      </c>
      <c r="K6255" s="22">
        <f>IFERROR(VLOOKUP(I6255,datos_para_memoria_demandas_cal!$C$2:$K$99000,3,FALSE),0)</f>
        <v>0</v>
      </c>
      <c r="L6255" s="22">
        <f>IFERROR(VLOOKUP(I6255,ES0031102460685007HA0F_20250101!$D$2:$K$99000,2,FALSE),0)</f>
        <v>0</v>
      </c>
      <c r="M6255" s="23">
        <f>IFERROR(VLOOKUP(I6255,datos_para_memoria_demandas_cal!$C$2:$K$99000,4,FALSE),0)</f>
        <v>0</v>
      </c>
      <c r="N6255" s="21">
        <f t="shared" si="584"/>
        <v>0</v>
      </c>
      <c r="O6255" s="22">
        <f t="shared" si="585"/>
        <v>0</v>
      </c>
      <c r="P6255" s="22">
        <f t="shared" si="586"/>
        <v>0</v>
      </c>
      <c r="Q6255" s="23">
        <f t="shared" si="587"/>
        <v>0</v>
      </c>
    </row>
    <row r="6256" spans="8:17" x14ac:dyDescent="0.25">
      <c r="H6256" s="11" t="str">
        <f t="shared" si="588"/>
        <v/>
      </c>
      <c r="I6256" s="9" t="str">
        <f t="shared" si="583"/>
        <v/>
      </c>
      <c r="J6256" s="21">
        <f>IFERROR(VLOOKUP(I6256,datos_para_memoria_demandas_cal!$C$2:$K$99000,2,FALSE),0)</f>
        <v>0</v>
      </c>
      <c r="K6256" s="22">
        <f>IFERROR(VLOOKUP(I6256,datos_para_memoria_demandas_cal!$C$2:$K$99000,3,FALSE),0)</f>
        <v>0</v>
      </c>
      <c r="L6256" s="22">
        <f>IFERROR(VLOOKUP(I6256,ES0031102460685007HA0F_20250101!$D$2:$K$99000,2,FALSE),0)</f>
        <v>0</v>
      </c>
      <c r="M6256" s="23">
        <f>IFERROR(VLOOKUP(I6256,datos_para_memoria_demandas_cal!$C$2:$K$99000,4,FALSE),0)</f>
        <v>0</v>
      </c>
      <c r="N6256" s="21">
        <f t="shared" si="584"/>
        <v>0</v>
      </c>
      <c r="O6256" s="22">
        <f t="shared" si="585"/>
        <v>0</v>
      </c>
      <c r="P6256" s="22">
        <f t="shared" si="586"/>
        <v>0</v>
      </c>
      <c r="Q6256" s="23">
        <f t="shared" si="587"/>
        <v>0</v>
      </c>
    </row>
    <row r="6257" spans="8:17" x14ac:dyDescent="0.25">
      <c r="H6257" s="11" t="str">
        <f t="shared" si="588"/>
        <v/>
      </c>
      <c r="I6257" s="9" t="str">
        <f t="shared" si="583"/>
        <v/>
      </c>
      <c r="J6257" s="21">
        <f>IFERROR(VLOOKUP(I6257,datos_para_memoria_demandas_cal!$C$2:$K$99000,2,FALSE),0)</f>
        <v>0</v>
      </c>
      <c r="K6257" s="22">
        <f>IFERROR(VLOOKUP(I6257,datos_para_memoria_demandas_cal!$C$2:$K$99000,3,FALSE),0)</f>
        <v>0</v>
      </c>
      <c r="L6257" s="22">
        <f>IFERROR(VLOOKUP(I6257,ES0031102460685007HA0F_20250101!$D$2:$K$99000,2,FALSE),0)</f>
        <v>0</v>
      </c>
      <c r="M6257" s="23">
        <f>IFERROR(VLOOKUP(I6257,datos_para_memoria_demandas_cal!$C$2:$K$99000,4,FALSE),0)</f>
        <v>0</v>
      </c>
      <c r="N6257" s="21">
        <f t="shared" si="584"/>
        <v>0</v>
      </c>
      <c r="O6257" s="22">
        <f t="shared" si="585"/>
        <v>0</v>
      </c>
      <c r="P6257" s="22">
        <f t="shared" si="586"/>
        <v>0</v>
      </c>
      <c r="Q6257" s="23">
        <f t="shared" si="587"/>
        <v>0</v>
      </c>
    </row>
    <row r="6258" spans="8:17" x14ac:dyDescent="0.25">
      <c r="H6258" s="11" t="str">
        <f t="shared" si="588"/>
        <v/>
      </c>
      <c r="I6258" s="9" t="str">
        <f t="shared" si="583"/>
        <v/>
      </c>
      <c r="J6258" s="21">
        <f>IFERROR(VLOOKUP(I6258,datos_para_memoria_demandas_cal!$C$2:$K$99000,2,FALSE),0)</f>
        <v>0</v>
      </c>
      <c r="K6258" s="22">
        <f>IFERROR(VLOOKUP(I6258,datos_para_memoria_demandas_cal!$C$2:$K$99000,3,FALSE),0)</f>
        <v>0</v>
      </c>
      <c r="L6258" s="22">
        <f>IFERROR(VLOOKUP(I6258,ES0031102460685007HA0F_20250101!$D$2:$K$99000,2,FALSE),0)</f>
        <v>0</v>
      </c>
      <c r="M6258" s="23">
        <f>IFERROR(VLOOKUP(I6258,datos_para_memoria_demandas_cal!$C$2:$K$99000,4,FALSE),0)</f>
        <v>0</v>
      </c>
      <c r="N6258" s="21">
        <f t="shared" si="584"/>
        <v>0</v>
      </c>
      <c r="O6258" s="22">
        <f t="shared" si="585"/>
        <v>0</v>
      </c>
      <c r="P6258" s="22">
        <f t="shared" si="586"/>
        <v>0</v>
      </c>
      <c r="Q6258" s="23">
        <f t="shared" si="587"/>
        <v>0</v>
      </c>
    </row>
    <row r="6259" spans="8:17" x14ac:dyDescent="0.25">
      <c r="H6259" s="11" t="str">
        <f t="shared" si="588"/>
        <v/>
      </c>
      <c r="I6259" s="9" t="str">
        <f t="shared" si="583"/>
        <v/>
      </c>
      <c r="J6259" s="21">
        <f>IFERROR(VLOOKUP(I6259,datos_para_memoria_demandas_cal!$C$2:$K$99000,2,FALSE),0)</f>
        <v>0</v>
      </c>
      <c r="K6259" s="22">
        <f>IFERROR(VLOOKUP(I6259,datos_para_memoria_demandas_cal!$C$2:$K$99000,3,FALSE),0)</f>
        <v>0</v>
      </c>
      <c r="L6259" s="22">
        <f>IFERROR(VLOOKUP(I6259,ES0031102460685007HA0F_20250101!$D$2:$K$99000,2,FALSE),0)</f>
        <v>0</v>
      </c>
      <c r="M6259" s="23">
        <f>IFERROR(VLOOKUP(I6259,datos_para_memoria_demandas_cal!$C$2:$K$99000,4,FALSE),0)</f>
        <v>0</v>
      </c>
      <c r="N6259" s="21">
        <f t="shared" si="584"/>
        <v>0</v>
      </c>
      <c r="O6259" s="22">
        <f t="shared" si="585"/>
        <v>0</v>
      </c>
      <c r="P6259" s="22">
        <f t="shared" si="586"/>
        <v>0</v>
      </c>
      <c r="Q6259" s="23">
        <f t="shared" si="587"/>
        <v>0</v>
      </c>
    </row>
    <row r="6260" spans="8:17" x14ac:dyDescent="0.25">
      <c r="H6260" s="11" t="str">
        <f t="shared" si="588"/>
        <v/>
      </c>
      <c r="I6260" s="9" t="str">
        <f t="shared" si="583"/>
        <v/>
      </c>
      <c r="J6260" s="21">
        <f>IFERROR(VLOOKUP(I6260,datos_para_memoria_demandas_cal!$C$2:$K$99000,2,FALSE),0)</f>
        <v>0</v>
      </c>
      <c r="K6260" s="22">
        <f>IFERROR(VLOOKUP(I6260,datos_para_memoria_demandas_cal!$C$2:$K$99000,3,FALSE),0)</f>
        <v>0</v>
      </c>
      <c r="L6260" s="22">
        <f>IFERROR(VLOOKUP(I6260,ES0031102460685007HA0F_20250101!$D$2:$K$99000,2,FALSE),0)</f>
        <v>0</v>
      </c>
      <c r="M6260" s="23">
        <f>IFERROR(VLOOKUP(I6260,datos_para_memoria_demandas_cal!$C$2:$K$99000,4,FALSE),0)</f>
        <v>0</v>
      </c>
      <c r="N6260" s="21">
        <f t="shared" si="584"/>
        <v>0</v>
      </c>
      <c r="O6260" s="22">
        <f t="shared" si="585"/>
        <v>0</v>
      </c>
      <c r="P6260" s="22">
        <f t="shared" si="586"/>
        <v>0</v>
      </c>
      <c r="Q6260" s="23">
        <f t="shared" si="587"/>
        <v>0</v>
      </c>
    </row>
    <row r="6261" spans="8:17" x14ac:dyDescent="0.25">
      <c r="H6261" s="11" t="str">
        <f t="shared" si="588"/>
        <v/>
      </c>
      <c r="I6261" s="9" t="str">
        <f t="shared" si="583"/>
        <v/>
      </c>
      <c r="J6261" s="21">
        <f>IFERROR(VLOOKUP(I6261,datos_para_memoria_demandas_cal!$C$2:$K$99000,2,FALSE),0)</f>
        <v>0</v>
      </c>
      <c r="K6261" s="22">
        <f>IFERROR(VLOOKUP(I6261,datos_para_memoria_demandas_cal!$C$2:$K$99000,3,FALSE),0)</f>
        <v>0</v>
      </c>
      <c r="L6261" s="22">
        <f>IFERROR(VLOOKUP(I6261,ES0031102460685007HA0F_20250101!$D$2:$K$99000,2,FALSE),0)</f>
        <v>0</v>
      </c>
      <c r="M6261" s="23">
        <f>IFERROR(VLOOKUP(I6261,datos_para_memoria_demandas_cal!$C$2:$K$99000,4,FALSE),0)</f>
        <v>0</v>
      </c>
      <c r="N6261" s="21">
        <f t="shared" si="584"/>
        <v>0</v>
      </c>
      <c r="O6261" s="22">
        <f t="shared" si="585"/>
        <v>0</v>
      </c>
      <c r="P6261" s="22">
        <f t="shared" si="586"/>
        <v>0</v>
      </c>
      <c r="Q6261" s="23">
        <f t="shared" si="587"/>
        <v>0</v>
      </c>
    </row>
    <row r="6262" spans="8:17" x14ac:dyDescent="0.25">
      <c r="H6262" s="11" t="str">
        <f t="shared" si="588"/>
        <v/>
      </c>
      <c r="I6262" s="9" t="str">
        <f t="shared" si="583"/>
        <v/>
      </c>
      <c r="J6262" s="21">
        <f>IFERROR(VLOOKUP(I6262,datos_para_memoria_demandas_cal!$C$2:$K$99000,2,FALSE),0)</f>
        <v>0</v>
      </c>
      <c r="K6262" s="22">
        <f>IFERROR(VLOOKUP(I6262,datos_para_memoria_demandas_cal!$C$2:$K$99000,3,FALSE),0)</f>
        <v>0</v>
      </c>
      <c r="L6262" s="22">
        <f>IFERROR(VLOOKUP(I6262,ES0031102460685007HA0F_20250101!$D$2:$K$99000,2,FALSE),0)</f>
        <v>0</v>
      </c>
      <c r="M6262" s="23">
        <f>IFERROR(VLOOKUP(I6262,datos_para_memoria_demandas_cal!$C$2:$K$99000,4,FALSE),0)</f>
        <v>0</v>
      </c>
      <c r="N6262" s="21">
        <f t="shared" si="584"/>
        <v>0</v>
      </c>
      <c r="O6262" s="22">
        <f t="shared" si="585"/>
        <v>0</v>
      </c>
      <c r="P6262" s="22">
        <f t="shared" si="586"/>
        <v>0</v>
      </c>
      <c r="Q6262" s="23">
        <f t="shared" si="587"/>
        <v>0</v>
      </c>
    </row>
    <row r="6263" spans="8:17" x14ac:dyDescent="0.25">
      <c r="H6263" s="11" t="str">
        <f t="shared" si="588"/>
        <v/>
      </c>
      <c r="I6263" s="9" t="str">
        <f t="shared" si="583"/>
        <v/>
      </c>
      <c r="J6263" s="21">
        <f>IFERROR(VLOOKUP(I6263,datos_para_memoria_demandas_cal!$C$2:$K$99000,2,FALSE),0)</f>
        <v>0</v>
      </c>
      <c r="K6263" s="22">
        <f>IFERROR(VLOOKUP(I6263,datos_para_memoria_demandas_cal!$C$2:$K$99000,3,FALSE),0)</f>
        <v>0</v>
      </c>
      <c r="L6263" s="22">
        <f>IFERROR(VLOOKUP(I6263,ES0031102460685007HA0F_20250101!$D$2:$K$99000,2,FALSE),0)</f>
        <v>0</v>
      </c>
      <c r="M6263" s="23">
        <f>IFERROR(VLOOKUP(I6263,datos_para_memoria_demandas_cal!$C$2:$K$99000,4,FALSE),0)</f>
        <v>0</v>
      </c>
      <c r="N6263" s="21">
        <f t="shared" si="584"/>
        <v>0</v>
      </c>
      <c r="O6263" s="22">
        <f t="shared" si="585"/>
        <v>0</v>
      </c>
      <c r="P6263" s="22">
        <f t="shared" si="586"/>
        <v>0</v>
      </c>
      <c r="Q6263" s="23">
        <f t="shared" si="587"/>
        <v>0</v>
      </c>
    </row>
    <row r="6264" spans="8:17" x14ac:dyDescent="0.25">
      <c r="H6264" s="11" t="str">
        <f t="shared" si="588"/>
        <v/>
      </c>
      <c r="I6264" s="9" t="str">
        <f t="shared" si="583"/>
        <v/>
      </c>
      <c r="J6264" s="21">
        <f>IFERROR(VLOOKUP(I6264,datos_para_memoria_demandas_cal!$C$2:$K$99000,2,FALSE),0)</f>
        <v>0</v>
      </c>
      <c r="K6264" s="22">
        <f>IFERROR(VLOOKUP(I6264,datos_para_memoria_demandas_cal!$C$2:$K$99000,3,FALSE),0)</f>
        <v>0</v>
      </c>
      <c r="L6264" s="22">
        <f>IFERROR(VLOOKUP(I6264,ES0031102460685007HA0F_20250101!$D$2:$K$99000,2,FALSE),0)</f>
        <v>0</v>
      </c>
      <c r="M6264" s="23">
        <f>IFERROR(VLOOKUP(I6264,datos_para_memoria_demandas_cal!$C$2:$K$99000,4,FALSE),0)</f>
        <v>0</v>
      </c>
      <c r="N6264" s="21">
        <f t="shared" si="584"/>
        <v>0</v>
      </c>
      <c r="O6264" s="22">
        <f t="shared" si="585"/>
        <v>0</v>
      </c>
      <c r="P6264" s="22">
        <f t="shared" si="586"/>
        <v>0</v>
      </c>
      <c r="Q6264" s="23">
        <f t="shared" si="587"/>
        <v>0</v>
      </c>
    </row>
    <row r="6265" spans="8:17" x14ac:dyDescent="0.25">
      <c r="H6265" s="11" t="str">
        <f t="shared" si="588"/>
        <v/>
      </c>
      <c r="I6265" s="9" t="str">
        <f t="shared" si="583"/>
        <v/>
      </c>
      <c r="J6265" s="21">
        <f>IFERROR(VLOOKUP(I6265,datos_para_memoria_demandas_cal!$C$2:$K$99000,2,FALSE),0)</f>
        <v>0</v>
      </c>
      <c r="K6265" s="22">
        <f>IFERROR(VLOOKUP(I6265,datos_para_memoria_demandas_cal!$C$2:$K$99000,3,FALSE),0)</f>
        <v>0</v>
      </c>
      <c r="L6265" s="22">
        <f>IFERROR(VLOOKUP(I6265,ES0031102460685007HA0F_20250101!$D$2:$K$99000,2,FALSE),0)</f>
        <v>0</v>
      </c>
      <c r="M6265" s="23">
        <f>IFERROR(VLOOKUP(I6265,datos_para_memoria_demandas_cal!$C$2:$K$99000,4,FALSE),0)</f>
        <v>0</v>
      </c>
      <c r="N6265" s="21">
        <f t="shared" si="584"/>
        <v>0</v>
      </c>
      <c r="O6265" s="22">
        <f t="shared" si="585"/>
        <v>0</v>
      </c>
      <c r="P6265" s="22">
        <f t="shared" si="586"/>
        <v>0</v>
      </c>
      <c r="Q6265" s="23">
        <f t="shared" si="587"/>
        <v>0</v>
      </c>
    </row>
    <row r="6266" spans="8:17" x14ac:dyDescent="0.25">
      <c r="H6266" s="11" t="str">
        <f t="shared" si="588"/>
        <v/>
      </c>
      <c r="I6266" s="9" t="str">
        <f t="shared" si="583"/>
        <v/>
      </c>
      <c r="J6266" s="21">
        <f>IFERROR(VLOOKUP(I6266,datos_para_memoria_demandas_cal!$C$2:$K$99000,2,FALSE),0)</f>
        <v>0</v>
      </c>
      <c r="K6266" s="22">
        <f>IFERROR(VLOOKUP(I6266,datos_para_memoria_demandas_cal!$C$2:$K$99000,3,FALSE),0)</f>
        <v>0</v>
      </c>
      <c r="L6266" s="22">
        <f>IFERROR(VLOOKUP(I6266,ES0031102460685007HA0F_20250101!$D$2:$K$99000,2,FALSE),0)</f>
        <v>0</v>
      </c>
      <c r="M6266" s="23">
        <f>IFERROR(VLOOKUP(I6266,datos_para_memoria_demandas_cal!$C$2:$K$99000,4,FALSE),0)</f>
        <v>0</v>
      </c>
      <c r="N6266" s="21">
        <f t="shared" si="584"/>
        <v>0</v>
      </c>
      <c r="O6266" s="22">
        <f t="shared" si="585"/>
        <v>0</v>
      </c>
      <c r="P6266" s="22">
        <f t="shared" si="586"/>
        <v>0</v>
      </c>
      <c r="Q6266" s="23">
        <f t="shared" si="587"/>
        <v>0</v>
      </c>
    </row>
    <row r="6267" spans="8:17" x14ac:dyDescent="0.25">
      <c r="H6267" s="11" t="str">
        <f t="shared" si="588"/>
        <v/>
      </c>
      <c r="I6267" s="9" t="str">
        <f t="shared" si="583"/>
        <v/>
      </c>
      <c r="J6267" s="21">
        <f>IFERROR(VLOOKUP(I6267,datos_para_memoria_demandas_cal!$C$2:$K$99000,2,FALSE),0)</f>
        <v>0</v>
      </c>
      <c r="K6267" s="22">
        <f>IFERROR(VLOOKUP(I6267,datos_para_memoria_demandas_cal!$C$2:$K$99000,3,FALSE),0)</f>
        <v>0</v>
      </c>
      <c r="L6267" s="22">
        <f>IFERROR(VLOOKUP(I6267,ES0031102460685007HA0F_20250101!$D$2:$K$99000,2,FALSE),0)</f>
        <v>0</v>
      </c>
      <c r="M6267" s="23">
        <f>IFERROR(VLOOKUP(I6267,datos_para_memoria_demandas_cal!$C$2:$K$99000,4,FALSE),0)</f>
        <v>0</v>
      </c>
      <c r="N6267" s="21">
        <f t="shared" si="584"/>
        <v>0</v>
      </c>
      <c r="O6267" s="22">
        <f t="shared" si="585"/>
        <v>0</v>
      </c>
      <c r="P6267" s="22">
        <f t="shared" si="586"/>
        <v>0</v>
      </c>
      <c r="Q6267" s="23">
        <f t="shared" si="587"/>
        <v>0</v>
      </c>
    </row>
    <row r="6268" spans="8:17" x14ac:dyDescent="0.25">
      <c r="H6268" s="11" t="str">
        <f t="shared" si="588"/>
        <v/>
      </c>
      <c r="I6268" s="9" t="str">
        <f t="shared" si="583"/>
        <v/>
      </c>
      <c r="J6268" s="21">
        <f>IFERROR(VLOOKUP(I6268,datos_para_memoria_demandas_cal!$C$2:$K$99000,2,FALSE),0)</f>
        <v>0</v>
      </c>
      <c r="K6268" s="22">
        <f>IFERROR(VLOOKUP(I6268,datos_para_memoria_demandas_cal!$C$2:$K$99000,3,FALSE),0)</f>
        <v>0</v>
      </c>
      <c r="L6268" s="22">
        <f>IFERROR(VLOOKUP(I6268,ES0031102460685007HA0F_20250101!$D$2:$K$99000,2,FALSE),0)</f>
        <v>0</v>
      </c>
      <c r="M6268" s="23">
        <f>IFERROR(VLOOKUP(I6268,datos_para_memoria_demandas_cal!$C$2:$K$99000,4,FALSE),0)</f>
        <v>0</v>
      </c>
      <c r="N6268" s="21">
        <f t="shared" si="584"/>
        <v>0</v>
      </c>
      <c r="O6268" s="22">
        <f t="shared" si="585"/>
        <v>0</v>
      </c>
      <c r="P6268" s="22">
        <f t="shared" si="586"/>
        <v>0</v>
      </c>
      <c r="Q6268" s="23">
        <f t="shared" si="587"/>
        <v>0</v>
      </c>
    </row>
    <row r="6269" spans="8:17" x14ac:dyDescent="0.25">
      <c r="H6269" s="11" t="str">
        <f t="shared" si="588"/>
        <v/>
      </c>
      <c r="I6269" s="9" t="str">
        <f t="shared" si="583"/>
        <v/>
      </c>
      <c r="J6269" s="21">
        <f>IFERROR(VLOOKUP(I6269,datos_para_memoria_demandas_cal!$C$2:$K$99000,2,FALSE),0)</f>
        <v>0</v>
      </c>
      <c r="K6269" s="22">
        <f>IFERROR(VLOOKUP(I6269,datos_para_memoria_demandas_cal!$C$2:$K$99000,3,FALSE),0)</f>
        <v>0</v>
      </c>
      <c r="L6269" s="22">
        <f>IFERROR(VLOOKUP(I6269,ES0031102460685007HA0F_20250101!$D$2:$K$99000,2,FALSE),0)</f>
        <v>0</v>
      </c>
      <c r="M6269" s="23">
        <f>IFERROR(VLOOKUP(I6269,datos_para_memoria_demandas_cal!$C$2:$K$99000,4,FALSE),0)</f>
        <v>0</v>
      </c>
      <c r="N6269" s="21">
        <f t="shared" si="584"/>
        <v>0</v>
      </c>
      <c r="O6269" s="22">
        <f t="shared" si="585"/>
        <v>0</v>
      </c>
      <c r="P6269" s="22">
        <f t="shared" si="586"/>
        <v>0</v>
      </c>
      <c r="Q6269" s="23">
        <f t="shared" si="587"/>
        <v>0</v>
      </c>
    </row>
    <row r="6270" spans="8:17" x14ac:dyDescent="0.25">
      <c r="H6270" s="11" t="str">
        <f t="shared" si="588"/>
        <v/>
      </c>
      <c r="I6270" s="9" t="str">
        <f t="shared" si="583"/>
        <v/>
      </c>
      <c r="J6270" s="21">
        <f>IFERROR(VLOOKUP(I6270,datos_para_memoria_demandas_cal!$C$2:$K$99000,2,FALSE),0)</f>
        <v>0</v>
      </c>
      <c r="K6270" s="22">
        <f>IFERROR(VLOOKUP(I6270,datos_para_memoria_demandas_cal!$C$2:$K$99000,3,FALSE),0)</f>
        <v>0</v>
      </c>
      <c r="L6270" s="22">
        <f>IFERROR(VLOOKUP(I6270,ES0031102460685007HA0F_20250101!$D$2:$K$99000,2,FALSE),0)</f>
        <v>0</v>
      </c>
      <c r="M6270" s="23">
        <f>IFERROR(VLOOKUP(I6270,datos_para_memoria_demandas_cal!$C$2:$K$99000,4,FALSE),0)</f>
        <v>0</v>
      </c>
      <c r="N6270" s="21">
        <f t="shared" si="584"/>
        <v>0</v>
      </c>
      <c r="O6270" s="22">
        <f t="shared" si="585"/>
        <v>0</v>
      </c>
      <c r="P6270" s="22">
        <f t="shared" si="586"/>
        <v>0</v>
      </c>
      <c r="Q6270" s="23">
        <f t="shared" si="587"/>
        <v>0</v>
      </c>
    </row>
    <row r="6271" spans="8:17" x14ac:dyDescent="0.25">
      <c r="H6271" s="11" t="str">
        <f t="shared" si="588"/>
        <v/>
      </c>
      <c r="I6271" s="9" t="str">
        <f t="shared" si="583"/>
        <v/>
      </c>
      <c r="J6271" s="21">
        <f>IFERROR(VLOOKUP(I6271,datos_para_memoria_demandas_cal!$C$2:$K$99000,2,FALSE),0)</f>
        <v>0</v>
      </c>
      <c r="K6271" s="22">
        <f>IFERROR(VLOOKUP(I6271,datos_para_memoria_demandas_cal!$C$2:$K$99000,3,FALSE),0)</f>
        <v>0</v>
      </c>
      <c r="L6271" s="22">
        <f>IFERROR(VLOOKUP(I6271,ES0031102460685007HA0F_20250101!$D$2:$K$99000,2,FALSE),0)</f>
        <v>0</v>
      </c>
      <c r="M6271" s="23">
        <f>IFERROR(VLOOKUP(I6271,datos_para_memoria_demandas_cal!$C$2:$K$99000,4,FALSE),0)</f>
        <v>0</v>
      </c>
      <c r="N6271" s="21">
        <f t="shared" si="584"/>
        <v>0</v>
      </c>
      <c r="O6271" s="22">
        <f t="shared" si="585"/>
        <v>0</v>
      </c>
      <c r="P6271" s="22">
        <f t="shared" si="586"/>
        <v>0</v>
      </c>
      <c r="Q6271" s="23">
        <f t="shared" si="587"/>
        <v>0</v>
      </c>
    </row>
    <row r="6272" spans="8:17" x14ac:dyDescent="0.25">
      <c r="H6272" s="11" t="str">
        <f t="shared" si="588"/>
        <v/>
      </c>
      <c r="I6272" s="9" t="str">
        <f t="shared" si="583"/>
        <v/>
      </c>
      <c r="J6272" s="21">
        <f>IFERROR(VLOOKUP(I6272,datos_para_memoria_demandas_cal!$C$2:$K$99000,2,FALSE),0)</f>
        <v>0</v>
      </c>
      <c r="K6272" s="22">
        <f>IFERROR(VLOOKUP(I6272,datos_para_memoria_demandas_cal!$C$2:$K$99000,3,FALSE),0)</f>
        <v>0</v>
      </c>
      <c r="L6272" s="22">
        <f>IFERROR(VLOOKUP(I6272,ES0031102460685007HA0F_20250101!$D$2:$K$99000,2,FALSE),0)</f>
        <v>0</v>
      </c>
      <c r="M6272" s="23">
        <f>IFERROR(VLOOKUP(I6272,datos_para_memoria_demandas_cal!$C$2:$K$99000,4,FALSE),0)</f>
        <v>0</v>
      </c>
      <c r="N6272" s="21">
        <f t="shared" si="584"/>
        <v>0</v>
      </c>
      <c r="O6272" s="22">
        <f t="shared" si="585"/>
        <v>0</v>
      </c>
      <c r="P6272" s="22">
        <f t="shared" si="586"/>
        <v>0</v>
      </c>
      <c r="Q6272" s="23">
        <f t="shared" si="587"/>
        <v>0</v>
      </c>
    </row>
    <row r="6273" spans="8:17" x14ac:dyDescent="0.25">
      <c r="H6273" s="11" t="str">
        <f t="shared" si="588"/>
        <v/>
      </c>
      <c r="I6273" s="9" t="str">
        <f t="shared" si="583"/>
        <v/>
      </c>
      <c r="J6273" s="21">
        <f>IFERROR(VLOOKUP(I6273,datos_para_memoria_demandas_cal!$C$2:$K$99000,2,FALSE),0)</f>
        <v>0</v>
      </c>
      <c r="K6273" s="22">
        <f>IFERROR(VLOOKUP(I6273,datos_para_memoria_demandas_cal!$C$2:$K$99000,3,FALSE),0)</f>
        <v>0</v>
      </c>
      <c r="L6273" s="22">
        <f>IFERROR(VLOOKUP(I6273,ES0031102460685007HA0F_20250101!$D$2:$K$99000,2,FALSE),0)</f>
        <v>0</v>
      </c>
      <c r="M6273" s="23">
        <f>IFERROR(VLOOKUP(I6273,datos_para_memoria_demandas_cal!$C$2:$K$99000,4,FALSE),0)</f>
        <v>0</v>
      </c>
      <c r="N6273" s="21">
        <f t="shared" si="584"/>
        <v>0</v>
      </c>
      <c r="O6273" s="22">
        <f t="shared" si="585"/>
        <v>0</v>
      </c>
      <c r="P6273" s="22">
        <f t="shared" si="586"/>
        <v>0</v>
      </c>
      <c r="Q6273" s="23">
        <f t="shared" si="587"/>
        <v>0</v>
      </c>
    </row>
    <row r="6274" spans="8:17" x14ac:dyDescent="0.25">
      <c r="H6274" s="11" t="str">
        <f t="shared" si="588"/>
        <v/>
      </c>
      <c r="I6274" s="9" t="str">
        <f t="shared" si="583"/>
        <v/>
      </c>
      <c r="J6274" s="21">
        <f>IFERROR(VLOOKUP(I6274,datos_para_memoria_demandas_cal!$C$2:$K$99000,2,FALSE),0)</f>
        <v>0</v>
      </c>
      <c r="K6274" s="22">
        <f>IFERROR(VLOOKUP(I6274,datos_para_memoria_demandas_cal!$C$2:$K$99000,3,FALSE),0)</f>
        <v>0</v>
      </c>
      <c r="L6274" s="22">
        <f>IFERROR(VLOOKUP(I6274,ES0031102460685007HA0F_20250101!$D$2:$K$99000,2,FALSE),0)</f>
        <v>0</v>
      </c>
      <c r="M6274" s="23">
        <f>IFERROR(VLOOKUP(I6274,datos_para_memoria_demandas_cal!$C$2:$K$99000,4,FALSE),0)</f>
        <v>0</v>
      </c>
      <c r="N6274" s="21">
        <f t="shared" si="584"/>
        <v>0</v>
      </c>
      <c r="O6274" s="22">
        <f t="shared" si="585"/>
        <v>0</v>
      </c>
      <c r="P6274" s="22">
        <f t="shared" si="586"/>
        <v>0</v>
      </c>
      <c r="Q6274" s="23">
        <f t="shared" si="587"/>
        <v>0</v>
      </c>
    </row>
    <row r="6275" spans="8:17" x14ac:dyDescent="0.25">
      <c r="H6275" s="11" t="str">
        <f t="shared" si="588"/>
        <v/>
      </c>
      <c r="I6275" s="9" t="str">
        <f t="shared" si="583"/>
        <v/>
      </c>
      <c r="J6275" s="21">
        <f>IFERROR(VLOOKUP(I6275,datos_para_memoria_demandas_cal!$C$2:$K$99000,2,FALSE),0)</f>
        <v>0</v>
      </c>
      <c r="K6275" s="22">
        <f>IFERROR(VLOOKUP(I6275,datos_para_memoria_demandas_cal!$C$2:$K$99000,3,FALSE),0)</f>
        <v>0</v>
      </c>
      <c r="L6275" s="22">
        <f>IFERROR(VLOOKUP(I6275,ES0031102460685007HA0F_20250101!$D$2:$K$99000,2,FALSE),0)</f>
        <v>0</v>
      </c>
      <c r="M6275" s="23">
        <f>IFERROR(VLOOKUP(I6275,datos_para_memoria_demandas_cal!$C$2:$K$99000,4,FALSE),0)</f>
        <v>0</v>
      </c>
      <c r="N6275" s="21">
        <f t="shared" si="584"/>
        <v>0</v>
      </c>
      <c r="O6275" s="22">
        <f t="shared" si="585"/>
        <v>0</v>
      </c>
      <c r="P6275" s="22">
        <f t="shared" si="586"/>
        <v>0</v>
      </c>
      <c r="Q6275" s="23">
        <f t="shared" si="587"/>
        <v>0</v>
      </c>
    </row>
    <row r="6276" spans="8:17" x14ac:dyDescent="0.25">
      <c r="H6276" s="11" t="str">
        <f t="shared" si="588"/>
        <v/>
      </c>
      <c r="I6276" s="9" t="str">
        <f t="shared" si="583"/>
        <v/>
      </c>
      <c r="J6276" s="21">
        <f>IFERROR(VLOOKUP(I6276,datos_para_memoria_demandas_cal!$C$2:$K$99000,2,FALSE),0)</f>
        <v>0</v>
      </c>
      <c r="K6276" s="22">
        <f>IFERROR(VLOOKUP(I6276,datos_para_memoria_demandas_cal!$C$2:$K$99000,3,FALSE),0)</f>
        <v>0</v>
      </c>
      <c r="L6276" s="22">
        <f>IFERROR(VLOOKUP(I6276,ES0031102460685007HA0F_20250101!$D$2:$K$99000,2,FALSE),0)</f>
        <v>0</v>
      </c>
      <c r="M6276" s="23">
        <f>IFERROR(VLOOKUP(I6276,datos_para_memoria_demandas_cal!$C$2:$K$99000,4,FALSE),0)</f>
        <v>0</v>
      </c>
      <c r="N6276" s="21">
        <f t="shared" si="584"/>
        <v>0</v>
      </c>
      <c r="O6276" s="22">
        <f t="shared" si="585"/>
        <v>0</v>
      </c>
      <c r="P6276" s="22">
        <f t="shared" si="586"/>
        <v>0</v>
      </c>
      <c r="Q6276" s="23">
        <f t="shared" si="587"/>
        <v>0</v>
      </c>
    </row>
    <row r="6277" spans="8:17" x14ac:dyDescent="0.25">
      <c r="H6277" s="11" t="str">
        <f t="shared" si="588"/>
        <v/>
      </c>
      <c r="I6277" s="9" t="str">
        <f t="shared" ref="I6277:I6340" si="589">TEXT(H6277,"000000,000000")</f>
        <v/>
      </c>
      <c r="J6277" s="21">
        <f>IFERROR(VLOOKUP(I6277,datos_para_memoria_demandas_cal!$C$2:$K$99000,2,FALSE),0)</f>
        <v>0</v>
      </c>
      <c r="K6277" s="22">
        <f>IFERROR(VLOOKUP(I6277,datos_para_memoria_demandas_cal!$C$2:$K$99000,3,FALSE),0)</f>
        <v>0</v>
      </c>
      <c r="L6277" s="22">
        <f>IFERROR(VLOOKUP(I6277,ES0031102460685007HA0F_20250101!$D$2:$K$99000,2,FALSE),0)</f>
        <v>0</v>
      </c>
      <c r="M6277" s="23">
        <f>IFERROR(VLOOKUP(I6277,datos_para_memoria_demandas_cal!$C$2:$K$99000,4,FALSE),0)</f>
        <v>0</v>
      </c>
      <c r="N6277" s="21">
        <f t="shared" ref="N6277:N6340" si="590">J6277*K6277</f>
        <v>0</v>
      </c>
      <c r="O6277" s="22">
        <f t="shared" ref="O6277:O6340" si="591">J6277*L6277</f>
        <v>0</v>
      </c>
      <c r="P6277" s="22">
        <f t="shared" ref="P6277:P6340" si="592">J6277*(IF(K6277+M6277&gt;0,K6277+M6277,0))</f>
        <v>0</v>
      </c>
      <c r="Q6277" s="23">
        <f t="shared" ref="Q6277:Q6340" si="593">J6277*(IF(L6277+M6277&gt;0,L6277+M6277,0))</f>
        <v>0</v>
      </c>
    </row>
    <row r="6278" spans="8:17" x14ac:dyDescent="0.25">
      <c r="H6278" s="11" t="str">
        <f t="shared" ref="H6278:H6341" si="594">IFERROR(IF(H6277+1/24&lt;=$F$5,H6277+1/24,""),"")</f>
        <v/>
      </c>
      <c r="I6278" s="9" t="str">
        <f t="shared" si="589"/>
        <v/>
      </c>
      <c r="J6278" s="21">
        <f>IFERROR(VLOOKUP(I6278,datos_para_memoria_demandas_cal!$C$2:$K$99000,2,FALSE),0)</f>
        <v>0</v>
      </c>
      <c r="K6278" s="22">
        <f>IFERROR(VLOOKUP(I6278,datos_para_memoria_demandas_cal!$C$2:$K$99000,3,FALSE),0)</f>
        <v>0</v>
      </c>
      <c r="L6278" s="22">
        <f>IFERROR(VLOOKUP(I6278,ES0031102460685007HA0F_20250101!$D$2:$K$99000,2,FALSE),0)</f>
        <v>0</v>
      </c>
      <c r="M6278" s="23">
        <f>IFERROR(VLOOKUP(I6278,datos_para_memoria_demandas_cal!$C$2:$K$99000,4,FALSE),0)</f>
        <v>0</v>
      </c>
      <c r="N6278" s="21">
        <f t="shared" si="590"/>
        <v>0</v>
      </c>
      <c r="O6278" s="22">
        <f t="shared" si="591"/>
        <v>0</v>
      </c>
      <c r="P6278" s="22">
        <f t="shared" si="592"/>
        <v>0</v>
      </c>
      <c r="Q6278" s="23">
        <f t="shared" si="593"/>
        <v>0</v>
      </c>
    </row>
    <row r="6279" spans="8:17" x14ac:dyDescent="0.25">
      <c r="H6279" s="11" t="str">
        <f t="shared" si="594"/>
        <v/>
      </c>
      <c r="I6279" s="9" t="str">
        <f t="shared" si="589"/>
        <v/>
      </c>
      <c r="J6279" s="21">
        <f>IFERROR(VLOOKUP(I6279,datos_para_memoria_demandas_cal!$C$2:$K$99000,2,FALSE),0)</f>
        <v>0</v>
      </c>
      <c r="K6279" s="22">
        <f>IFERROR(VLOOKUP(I6279,datos_para_memoria_demandas_cal!$C$2:$K$99000,3,FALSE),0)</f>
        <v>0</v>
      </c>
      <c r="L6279" s="22">
        <f>IFERROR(VLOOKUP(I6279,ES0031102460685007HA0F_20250101!$D$2:$K$99000,2,FALSE),0)</f>
        <v>0</v>
      </c>
      <c r="M6279" s="23">
        <f>IFERROR(VLOOKUP(I6279,datos_para_memoria_demandas_cal!$C$2:$K$99000,4,FALSE),0)</f>
        <v>0</v>
      </c>
      <c r="N6279" s="21">
        <f t="shared" si="590"/>
        <v>0</v>
      </c>
      <c r="O6279" s="22">
        <f t="shared" si="591"/>
        <v>0</v>
      </c>
      <c r="P6279" s="22">
        <f t="shared" si="592"/>
        <v>0</v>
      </c>
      <c r="Q6279" s="23">
        <f t="shared" si="593"/>
        <v>0</v>
      </c>
    </row>
    <row r="6280" spans="8:17" x14ac:dyDescent="0.25">
      <c r="H6280" s="11" t="str">
        <f t="shared" si="594"/>
        <v/>
      </c>
      <c r="I6280" s="9" t="str">
        <f t="shared" si="589"/>
        <v/>
      </c>
      <c r="J6280" s="21">
        <f>IFERROR(VLOOKUP(I6280,datos_para_memoria_demandas_cal!$C$2:$K$99000,2,FALSE),0)</f>
        <v>0</v>
      </c>
      <c r="K6280" s="22">
        <f>IFERROR(VLOOKUP(I6280,datos_para_memoria_demandas_cal!$C$2:$K$99000,3,FALSE),0)</f>
        <v>0</v>
      </c>
      <c r="L6280" s="22">
        <f>IFERROR(VLOOKUP(I6280,ES0031102460685007HA0F_20250101!$D$2:$K$99000,2,FALSE),0)</f>
        <v>0</v>
      </c>
      <c r="M6280" s="23">
        <f>IFERROR(VLOOKUP(I6280,datos_para_memoria_demandas_cal!$C$2:$K$99000,4,FALSE),0)</f>
        <v>0</v>
      </c>
      <c r="N6280" s="21">
        <f t="shared" si="590"/>
        <v>0</v>
      </c>
      <c r="O6280" s="22">
        <f t="shared" si="591"/>
        <v>0</v>
      </c>
      <c r="P6280" s="22">
        <f t="shared" si="592"/>
        <v>0</v>
      </c>
      <c r="Q6280" s="23">
        <f t="shared" si="593"/>
        <v>0</v>
      </c>
    </row>
    <row r="6281" spans="8:17" x14ac:dyDescent="0.25">
      <c r="H6281" s="11" t="str">
        <f t="shared" si="594"/>
        <v/>
      </c>
      <c r="I6281" s="9" t="str">
        <f t="shared" si="589"/>
        <v/>
      </c>
      <c r="J6281" s="21">
        <f>IFERROR(VLOOKUP(I6281,datos_para_memoria_demandas_cal!$C$2:$K$99000,2,FALSE),0)</f>
        <v>0</v>
      </c>
      <c r="K6281" s="22">
        <f>IFERROR(VLOOKUP(I6281,datos_para_memoria_demandas_cal!$C$2:$K$99000,3,FALSE),0)</f>
        <v>0</v>
      </c>
      <c r="L6281" s="22">
        <f>IFERROR(VLOOKUP(I6281,ES0031102460685007HA0F_20250101!$D$2:$K$99000,2,FALSE),0)</f>
        <v>0</v>
      </c>
      <c r="M6281" s="23">
        <f>IFERROR(VLOOKUP(I6281,datos_para_memoria_demandas_cal!$C$2:$K$99000,4,FALSE),0)</f>
        <v>0</v>
      </c>
      <c r="N6281" s="21">
        <f t="shared" si="590"/>
        <v>0</v>
      </c>
      <c r="O6281" s="22">
        <f t="shared" si="591"/>
        <v>0</v>
      </c>
      <c r="P6281" s="22">
        <f t="shared" si="592"/>
        <v>0</v>
      </c>
      <c r="Q6281" s="23">
        <f t="shared" si="593"/>
        <v>0</v>
      </c>
    </row>
    <row r="6282" spans="8:17" x14ac:dyDescent="0.25">
      <c r="H6282" s="11" t="str">
        <f t="shared" si="594"/>
        <v/>
      </c>
      <c r="I6282" s="9" t="str">
        <f t="shared" si="589"/>
        <v/>
      </c>
      <c r="J6282" s="21">
        <f>IFERROR(VLOOKUP(I6282,datos_para_memoria_demandas_cal!$C$2:$K$99000,2,FALSE),0)</f>
        <v>0</v>
      </c>
      <c r="K6282" s="22">
        <f>IFERROR(VLOOKUP(I6282,datos_para_memoria_demandas_cal!$C$2:$K$99000,3,FALSE),0)</f>
        <v>0</v>
      </c>
      <c r="L6282" s="22">
        <f>IFERROR(VLOOKUP(I6282,ES0031102460685007HA0F_20250101!$D$2:$K$99000,2,FALSE),0)</f>
        <v>0</v>
      </c>
      <c r="M6282" s="23">
        <f>IFERROR(VLOOKUP(I6282,datos_para_memoria_demandas_cal!$C$2:$K$99000,4,FALSE),0)</f>
        <v>0</v>
      </c>
      <c r="N6282" s="21">
        <f t="shared" si="590"/>
        <v>0</v>
      </c>
      <c r="O6282" s="22">
        <f t="shared" si="591"/>
        <v>0</v>
      </c>
      <c r="P6282" s="22">
        <f t="shared" si="592"/>
        <v>0</v>
      </c>
      <c r="Q6282" s="23">
        <f t="shared" si="593"/>
        <v>0</v>
      </c>
    </row>
    <row r="6283" spans="8:17" x14ac:dyDescent="0.25">
      <c r="H6283" s="11" t="str">
        <f t="shared" si="594"/>
        <v/>
      </c>
      <c r="I6283" s="9" t="str">
        <f t="shared" si="589"/>
        <v/>
      </c>
      <c r="J6283" s="21">
        <f>IFERROR(VLOOKUP(I6283,datos_para_memoria_demandas_cal!$C$2:$K$99000,2,FALSE),0)</f>
        <v>0</v>
      </c>
      <c r="K6283" s="22">
        <f>IFERROR(VLOOKUP(I6283,datos_para_memoria_demandas_cal!$C$2:$K$99000,3,FALSE),0)</f>
        <v>0</v>
      </c>
      <c r="L6283" s="22">
        <f>IFERROR(VLOOKUP(I6283,ES0031102460685007HA0F_20250101!$D$2:$K$99000,2,FALSE),0)</f>
        <v>0</v>
      </c>
      <c r="M6283" s="23">
        <f>IFERROR(VLOOKUP(I6283,datos_para_memoria_demandas_cal!$C$2:$K$99000,4,FALSE),0)</f>
        <v>0</v>
      </c>
      <c r="N6283" s="21">
        <f t="shared" si="590"/>
        <v>0</v>
      </c>
      <c r="O6283" s="22">
        <f t="shared" si="591"/>
        <v>0</v>
      </c>
      <c r="P6283" s="22">
        <f t="shared" si="592"/>
        <v>0</v>
      </c>
      <c r="Q6283" s="23">
        <f t="shared" si="593"/>
        <v>0</v>
      </c>
    </row>
    <row r="6284" spans="8:17" x14ac:dyDescent="0.25">
      <c r="H6284" s="11" t="str">
        <f t="shared" si="594"/>
        <v/>
      </c>
      <c r="I6284" s="9" t="str">
        <f t="shared" si="589"/>
        <v/>
      </c>
      <c r="J6284" s="21">
        <f>IFERROR(VLOOKUP(I6284,datos_para_memoria_demandas_cal!$C$2:$K$99000,2,FALSE),0)</f>
        <v>0</v>
      </c>
      <c r="K6284" s="22">
        <f>IFERROR(VLOOKUP(I6284,datos_para_memoria_demandas_cal!$C$2:$K$99000,3,FALSE),0)</f>
        <v>0</v>
      </c>
      <c r="L6284" s="22">
        <f>IFERROR(VLOOKUP(I6284,ES0031102460685007HA0F_20250101!$D$2:$K$99000,2,FALSE),0)</f>
        <v>0</v>
      </c>
      <c r="M6284" s="23">
        <f>IFERROR(VLOOKUP(I6284,datos_para_memoria_demandas_cal!$C$2:$K$99000,4,FALSE),0)</f>
        <v>0</v>
      </c>
      <c r="N6284" s="21">
        <f t="shared" si="590"/>
        <v>0</v>
      </c>
      <c r="O6284" s="22">
        <f t="shared" si="591"/>
        <v>0</v>
      </c>
      <c r="P6284" s="22">
        <f t="shared" si="592"/>
        <v>0</v>
      </c>
      <c r="Q6284" s="23">
        <f t="shared" si="593"/>
        <v>0</v>
      </c>
    </row>
    <row r="6285" spans="8:17" x14ac:dyDescent="0.25">
      <c r="H6285" s="11" t="str">
        <f t="shared" si="594"/>
        <v/>
      </c>
      <c r="I6285" s="9" t="str">
        <f t="shared" si="589"/>
        <v/>
      </c>
      <c r="J6285" s="21">
        <f>IFERROR(VLOOKUP(I6285,datos_para_memoria_demandas_cal!$C$2:$K$99000,2,FALSE),0)</f>
        <v>0</v>
      </c>
      <c r="K6285" s="22">
        <f>IFERROR(VLOOKUP(I6285,datos_para_memoria_demandas_cal!$C$2:$K$99000,3,FALSE),0)</f>
        <v>0</v>
      </c>
      <c r="L6285" s="22">
        <f>IFERROR(VLOOKUP(I6285,ES0031102460685007HA0F_20250101!$D$2:$K$99000,2,FALSE),0)</f>
        <v>0</v>
      </c>
      <c r="M6285" s="23">
        <f>IFERROR(VLOOKUP(I6285,datos_para_memoria_demandas_cal!$C$2:$K$99000,4,FALSE),0)</f>
        <v>0</v>
      </c>
      <c r="N6285" s="21">
        <f t="shared" si="590"/>
        <v>0</v>
      </c>
      <c r="O6285" s="22">
        <f t="shared" si="591"/>
        <v>0</v>
      </c>
      <c r="P6285" s="22">
        <f t="shared" si="592"/>
        <v>0</v>
      </c>
      <c r="Q6285" s="23">
        <f t="shared" si="593"/>
        <v>0</v>
      </c>
    </row>
    <row r="6286" spans="8:17" x14ac:dyDescent="0.25">
      <c r="H6286" s="11" t="str">
        <f t="shared" si="594"/>
        <v/>
      </c>
      <c r="I6286" s="9" t="str">
        <f t="shared" si="589"/>
        <v/>
      </c>
      <c r="J6286" s="21">
        <f>IFERROR(VLOOKUP(I6286,datos_para_memoria_demandas_cal!$C$2:$K$99000,2,FALSE),0)</f>
        <v>0</v>
      </c>
      <c r="K6286" s="22">
        <f>IFERROR(VLOOKUP(I6286,datos_para_memoria_demandas_cal!$C$2:$K$99000,3,FALSE),0)</f>
        <v>0</v>
      </c>
      <c r="L6286" s="22">
        <f>IFERROR(VLOOKUP(I6286,ES0031102460685007HA0F_20250101!$D$2:$K$99000,2,FALSE),0)</f>
        <v>0</v>
      </c>
      <c r="M6286" s="23">
        <f>IFERROR(VLOOKUP(I6286,datos_para_memoria_demandas_cal!$C$2:$K$99000,4,FALSE),0)</f>
        <v>0</v>
      </c>
      <c r="N6286" s="21">
        <f t="shared" si="590"/>
        <v>0</v>
      </c>
      <c r="O6286" s="22">
        <f t="shared" si="591"/>
        <v>0</v>
      </c>
      <c r="P6286" s="22">
        <f t="shared" si="592"/>
        <v>0</v>
      </c>
      <c r="Q6286" s="23">
        <f t="shared" si="593"/>
        <v>0</v>
      </c>
    </row>
    <row r="6287" spans="8:17" x14ac:dyDescent="0.25">
      <c r="H6287" s="11" t="str">
        <f t="shared" si="594"/>
        <v/>
      </c>
      <c r="I6287" s="9" t="str">
        <f t="shared" si="589"/>
        <v/>
      </c>
      <c r="J6287" s="21">
        <f>IFERROR(VLOOKUP(I6287,datos_para_memoria_demandas_cal!$C$2:$K$99000,2,FALSE),0)</f>
        <v>0</v>
      </c>
      <c r="K6287" s="22">
        <f>IFERROR(VLOOKUP(I6287,datos_para_memoria_demandas_cal!$C$2:$K$99000,3,FALSE),0)</f>
        <v>0</v>
      </c>
      <c r="L6287" s="22">
        <f>IFERROR(VLOOKUP(I6287,ES0031102460685007HA0F_20250101!$D$2:$K$99000,2,FALSE),0)</f>
        <v>0</v>
      </c>
      <c r="M6287" s="23">
        <f>IFERROR(VLOOKUP(I6287,datos_para_memoria_demandas_cal!$C$2:$K$99000,4,FALSE),0)</f>
        <v>0</v>
      </c>
      <c r="N6287" s="21">
        <f t="shared" si="590"/>
        <v>0</v>
      </c>
      <c r="O6287" s="22">
        <f t="shared" si="591"/>
        <v>0</v>
      </c>
      <c r="P6287" s="22">
        <f t="shared" si="592"/>
        <v>0</v>
      </c>
      <c r="Q6287" s="23">
        <f t="shared" si="593"/>
        <v>0</v>
      </c>
    </row>
    <row r="6288" spans="8:17" x14ac:dyDescent="0.25">
      <c r="H6288" s="11" t="str">
        <f t="shared" si="594"/>
        <v/>
      </c>
      <c r="I6288" s="9" t="str">
        <f t="shared" si="589"/>
        <v/>
      </c>
      <c r="J6288" s="21">
        <f>IFERROR(VLOOKUP(I6288,datos_para_memoria_demandas_cal!$C$2:$K$99000,2,FALSE),0)</f>
        <v>0</v>
      </c>
      <c r="K6288" s="22">
        <f>IFERROR(VLOOKUP(I6288,datos_para_memoria_demandas_cal!$C$2:$K$99000,3,FALSE),0)</f>
        <v>0</v>
      </c>
      <c r="L6288" s="22">
        <f>IFERROR(VLOOKUP(I6288,ES0031102460685007HA0F_20250101!$D$2:$K$99000,2,FALSE),0)</f>
        <v>0</v>
      </c>
      <c r="M6288" s="23">
        <f>IFERROR(VLOOKUP(I6288,datos_para_memoria_demandas_cal!$C$2:$K$99000,4,FALSE),0)</f>
        <v>0</v>
      </c>
      <c r="N6288" s="21">
        <f t="shared" si="590"/>
        <v>0</v>
      </c>
      <c r="O6288" s="22">
        <f t="shared" si="591"/>
        <v>0</v>
      </c>
      <c r="P6288" s="22">
        <f t="shared" si="592"/>
        <v>0</v>
      </c>
      <c r="Q6288" s="23">
        <f t="shared" si="593"/>
        <v>0</v>
      </c>
    </row>
    <row r="6289" spans="8:17" x14ac:dyDescent="0.25">
      <c r="H6289" s="11" t="str">
        <f t="shared" si="594"/>
        <v/>
      </c>
      <c r="I6289" s="9" t="str">
        <f t="shared" si="589"/>
        <v/>
      </c>
      <c r="J6289" s="21">
        <f>IFERROR(VLOOKUP(I6289,datos_para_memoria_demandas_cal!$C$2:$K$99000,2,FALSE),0)</f>
        <v>0</v>
      </c>
      <c r="K6289" s="22">
        <f>IFERROR(VLOOKUP(I6289,datos_para_memoria_demandas_cal!$C$2:$K$99000,3,FALSE),0)</f>
        <v>0</v>
      </c>
      <c r="L6289" s="22">
        <f>IFERROR(VLOOKUP(I6289,ES0031102460685007HA0F_20250101!$D$2:$K$99000,2,FALSE),0)</f>
        <v>0</v>
      </c>
      <c r="M6289" s="23">
        <f>IFERROR(VLOOKUP(I6289,datos_para_memoria_demandas_cal!$C$2:$K$99000,4,FALSE),0)</f>
        <v>0</v>
      </c>
      <c r="N6289" s="21">
        <f t="shared" si="590"/>
        <v>0</v>
      </c>
      <c r="O6289" s="22">
        <f t="shared" si="591"/>
        <v>0</v>
      </c>
      <c r="P6289" s="22">
        <f t="shared" si="592"/>
        <v>0</v>
      </c>
      <c r="Q6289" s="23">
        <f t="shared" si="593"/>
        <v>0</v>
      </c>
    </row>
    <row r="6290" spans="8:17" x14ac:dyDescent="0.25">
      <c r="H6290" s="11" t="str">
        <f t="shared" si="594"/>
        <v/>
      </c>
      <c r="I6290" s="9" t="str">
        <f t="shared" si="589"/>
        <v/>
      </c>
      <c r="J6290" s="21">
        <f>IFERROR(VLOOKUP(I6290,datos_para_memoria_demandas_cal!$C$2:$K$99000,2,FALSE),0)</f>
        <v>0</v>
      </c>
      <c r="K6290" s="22">
        <f>IFERROR(VLOOKUP(I6290,datos_para_memoria_demandas_cal!$C$2:$K$99000,3,FALSE),0)</f>
        <v>0</v>
      </c>
      <c r="L6290" s="22">
        <f>IFERROR(VLOOKUP(I6290,ES0031102460685007HA0F_20250101!$D$2:$K$99000,2,FALSE),0)</f>
        <v>0</v>
      </c>
      <c r="M6290" s="23">
        <f>IFERROR(VLOOKUP(I6290,datos_para_memoria_demandas_cal!$C$2:$K$99000,4,FALSE),0)</f>
        <v>0</v>
      </c>
      <c r="N6290" s="21">
        <f t="shared" si="590"/>
        <v>0</v>
      </c>
      <c r="O6290" s="22">
        <f t="shared" si="591"/>
        <v>0</v>
      </c>
      <c r="P6290" s="22">
        <f t="shared" si="592"/>
        <v>0</v>
      </c>
      <c r="Q6290" s="23">
        <f t="shared" si="593"/>
        <v>0</v>
      </c>
    </row>
    <row r="6291" spans="8:17" x14ac:dyDescent="0.25">
      <c r="H6291" s="11" t="str">
        <f t="shared" si="594"/>
        <v/>
      </c>
      <c r="I6291" s="9" t="str">
        <f t="shared" si="589"/>
        <v/>
      </c>
      <c r="J6291" s="21">
        <f>IFERROR(VLOOKUP(I6291,datos_para_memoria_demandas_cal!$C$2:$K$99000,2,FALSE),0)</f>
        <v>0</v>
      </c>
      <c r="K6291" s="22">
        <f>IFERROR(VLOOKUP(I6291,datos_para_memoria_demandas_cal!$C$2:$K$99000,3,FALSE),0)</f>
        <v>0</v>
      </c>
      <c r="L6291" s="22">
        <f>IFERROR(VLOOKUP(I6291,ES0031102460685007HA0F_20250101!$D$2:$K$99000,2,FALSE),0)</f>
        <v>0</v>
      </c>
      <c r="M6291" s="23">
        <f>IFERROR(VLOOKUP(I6291,datos_para_memoria_demandas_cal!$C$2:$K$99000,4,FALSE),0)</f>
        <v>0</v>
      </c>
      <c r="N6291" s="21">
        <f t="shared" si="590"/>
        <v>0</v>
      </c>
      <c r="O6291" s="22">
        <f t="shared" si="591"/>
        <v>0</v>
      </c>
      <c r="P6291" s="22">
        <f t="shared" si="592"/>
        <v>0</v>
      </c>
      <c r="Q6291" s="23">
        <f t="shared" si="593"/>
        <v>0</v>
      </c>
    </row>
    <row r="6292" spans="8:17" x14ac:dyDescent="0.25">
      <c r="H6292" s="11" t="str">
        <f t="shared" si="594"/>
        <v/>
      </c>
      <c r="I6292" s="9" t="str">
        <f t="shared" si="589"/>
        <v/>
      </c>
      <c r="J6292" s="21">
        <f>IFERROR(VLOOKUP(I6292,datos_para_memoria_demandas_cal!$C$2:$K$99000,2,FALSE),0)</f>
        <v>0</v>
      </c>
      <c r="K6292" s="22">
        <f>IFERROR(VLOOKUP(I6292,datos_para_memoria_demandas_cal!$C$2:$K$99000,3,FALSE),0)</f>
        <v>0</v>
      </c>
      <c r="L6292" s="22">
        <f>IFERROR(VLOOKUP(I6292,ES0031102460685007HA0F_20250101!$D$2:$K$99000,2,FALSE),0)</f>
        <v>0</v>
      </c>
      <c r="M6292" s="23">
        <f>IFERROR(VLOOKUP(I6292,datos_para_memoria_demandas_cal!$C$2:$K$99000,4,FALSE),0)</f>
        <v>0</v>
      </c>
      <c r="N6292" s="21">
        <f t="shared" si="590"/>
        <v>0</v>
      </c>
      <c r="O6292" s="22">
        <f t="shared" si="591"/>
        <v>0</v>
      </c>
      <c r="P6292" s="22">
        <f t="shared" si="592"/>
        <v>0</v>
      </c>
      <c r="Q6292" s="23">
        <f t="shared" si="593"/>
        <v>0</v>
      </c>
    </row>
    <row r="6293" spans="8:17" x14ac:dyDescent="0.25">
      <c r="H6293" s="11" t="str">
        <f t="shared" si="594"/>
        <v/>
      </c>
      <c r="I6293" s="9" t="str">
        <f t="shared" si="589"/>
        <v/>
      </c>
      <c r="J6293" s="21">
        <f>IFERROR(VLOOKUP(I6293,datos_para_memoria_demandas_cal!$C$2:$K$99000,2,FALSE),0)</f>
        <v>0</v>
      </c>
      <c r="K6293" s="22">
        <f>IFERROR(VLOOKUP(I6293,datos_para_memoria_demandas_cal!$C$2:$K$99000,3,FALSE),0)</f>
        <v>0</v>
      </c>
      <c r="L6293" s="22">
        <f>IFERROR(VLOOKUP(I6293,ES0031102460685007HA0F_20250101!$D$2:$K$99000,2,FALSE),0)</f>
        <v>0</v>
      </c>
      <c r="M6293" s="23">
        <f>IFERROR(VLOOKUP(I6293,datos_para_memoria_demandas_cal!$C$2:$K$99000,4,FALSE),0)</f>
        <v>0</v>
      </c>
      <c r="N6293" s="21">
        <f t="shared" si="590"/>
        <v>0</v>
      </c>
      <c r="O6293" s="22">
        <f t="shared" si="591"/>
        <v>0</v>
      </c>
      <c r="P6293" s="22">
        <f t="shared" si="592"/>
        <v>0</v>
      </c>
      <c r="Q6293" s="23">
        <f t="shared" si="593"/>
        <v>0</v>
      </c>
    </row>
    <row r="6294" spans="8:17" x14ac:dyDescent="0.25">
      <c r="H6294" s="11" t="str">
        <f t="shared" si="594"/>
        <v/>
      </c>
      <c r="I6294" s="9" t="str">
        <f t="shared" si="589"/>
        <v/>
      </c>
      <c r="J6294" s="21">
        <f>IFERROR(VLOOKUP(I6294,datos_para_memoria_demandas_cal!$C$2:$K$99000,2,FALSE),0)</f>
        <v>0</v>
      </c>
      <c r="K6294" s="22">
        <f>IFERROR(VLOOKUP(I6294,datos_para_memoria_demandas_cal!$C$2:$K$99000,3,FALSE),0)</f>
        <v>0</v>
      </c>
      <c r="L6294" s="22">
        <f>IFERROR(VLOOKUP(I6294,ES0031102460685007HA0F_20250101!$D$2:$K$99000,2,FALSE),0)</f>
        <v>0</v>
      </c>
      <c r="M6294" s="23">
        <f>IFERROR(VLOOKUP(I6294,datos_para_memoria_demandas_cal!$C$2:$K$99000,4,FALSE),0)</f>
        <v>0</v>
      </c>
      <c r="N6294" s="21">
        <f t="shared" si="590"/>
        <v>0</v>
      </c>
      <c r="O6294" s="22">
        <f t="shared" si="591"/>
        <v>0</v>
      </c>
      <c r="P6294" s="22">
        <f t="shared" si="592"/>
        <v>0</v>
      </c>
      <c r="Q6294" s="23">
        <f t="shared" si="593"/>
        <v>0</v>
      </c>
    </row>
    <row r="6295" spans="8:17" x14ac:dyDescent="0.25">
      <c r="H6295" s="11" t="str">
        <f t="shared" si="594"/>
        <v/>
      </c>
      <c r="I6295" s="9" t="str">
        <f t="shared" si="589"/>
        <v/>
      </c>
      <c r="J6295" s="21">
        <f>IFERROR(VLOOKUP(I6295,datos_para_memoria_demandas_cal!$C$2:$K$99000,2,FALSE),0)</f>
        <v>0</v>
      </c>
      <c r="K6295" s="22">
        <f>IFERROR(VLOOKUP(I6295,datos_para_memoria_demandas_cal!$C$2:$K$99000,3,FALSE),0)</f>
        <v>0</v>
      </c>
      <c r="L6295" s="22">
        <f>IFERROR(VLOOKUP(I6295,ES0031102460685007HA0F_20250101!$D$2:$K$99000,2,FALSE),0)</f>
        <v>0</v>
      </c>
      <c r="M6295" s="23">
        <f>IFERROR(VLOOKUP(I6295,datos_para_memoria_demandas_cal!$C$2:$K$99000,4,FALSE),0)</f>
        <v>0</v>
      </c>
      <c r="N6295" s="21">
        <f t="shared" si="590"/>
        <v>0</v>
      </c>
      <c r="O6295" s="22">
        <f t="shared" si="591"/>
        <v>0</v>
      </c>
      <c r="P6295" s="22">
        <f t="shared" si="592"/>
        <v>0</v>
      </c>
      <c r="Q6295" s="23">
        <f t="shared" si="593"/>
        <v>0</v>
      </c>
    </row>
    <row r="6296" spans="8:17" x14ac:dyDescent="0.25">
      <c r="H6296" s="11" t="str">
        <f t="shared" si="594"/>
        <v/>
      </c>
      <c r="I6296" s="9" t="str">
        <f t="shared" si="589"/>
        <v/>
      </c>
      <c r="J6296" s="21">
        <f>IFERROR(VLOOKUP(I6296,datos_para_memoria_demandas_cal!$C$2:$K$99000,2,FALSE),0)</f>
        <v>0</v>
      </c>
      <c r="K6296" s="22">
        <f>IFERROR(VLOOKUP(I6296,datos_para_memoria_demandas_cal!$C$2:$K$99000,3,FALSE),0)</f>
        <v>0</v>
      </c>
      <c r="L6296" s="22">
        <f>IFERROR(VLOOKUP(I6296,ES0031102460685007HA0F_20250101!$D$2:$K$99000,2,FALSE),0)</f>
        <v>0</v>
      </c>
      <c r="M6296" s="23">
        <f>IFERROR(VLOOKUP(I6296,datos_para_memoria_demandas_cal!$C$2:$K$99000,4,FALSE),0)</f>
        <v>0</v>
      </c>
      <c r="N6296" s="21">
        <f t="shared" si="590"/>
        <v>0</v>
      </c>
      <c r="O6296" s="22">
        <f t="shared" si="591"/>
        <v>0</v>
      </c>
      <c r="P6296" s="22">
        <f t="shared" si="592"/>
        <v>0</v>
      </c>
      <c r="Q6296" s="23">
        <f t="shared" si="593"/>
        <v>0</v>
      </c>
    </row>
    <row r="6297" spans="8:17" x14ac:dyDescent="0.25">
      <c r="H6297" s="11" t="str">
        <f t="shared" si="594"/>
        <v/>
      </c>
      <c r="I6297" s="9" t="str">
        <f t="shared" si="589"/>
        <v/>
      </c>
      <c r="J6297" s="21">
        <f>IFERROR(VLOOKUP(I6297,datos_para_memoria_demandas_cal!$C$2:$K$99000,2,FALSE),0)</f>
        <v>0</v>
      </c>
      <c r="K6297" s="22">
        <f>IFERROR(VLOOKUP(I6297,datos_para_memoria_demandas_cal!$C$2:$K$99000,3,FALSE),0)</f>
        <v>0</v>
      </c>
      <c r="L6297" s="22">
        <f>IFERROR(VLOOKUP(I6297,ES0031102460685007HA0F_20250101!$D$2:$K$99000,2,FALSE),0)</f>
        <v>0</v>
      </c>
      <c r="M6297" s="23">
        <f>IFERROR(VLOOKUP(I6297,datos_para_memoria_demandas_cal!$C$2:$K$99000,4,FALSE),0)</f>
        <v>0</v>
      </c>
      <c r="N6297" s="21">
        <f t="shared" si="590"/>
        <v>0</v>
      </c>
      <c r="O6297" s="22">
        <f t="shared" si="591"/>
        <v>0</v>
      </c>
      <c r="P6297" s="22">
        <f t="shared" si="592"/>
        <v>0</v>
      </c>
      <c r="Q6297" s="23">
        <f t="shared" si="593"/>
        <v>0</v>
      </c>
    </row>
    <row r="6298" spans="8:17" x14ac:dyDescent="0.25">
      <c r="H6298" s="11" t="str">
        <f t="shared" si="594"/>
        <v/>
      </c>
      <c r="I6298" s="9" t="str">
        <f t="shared" si="589"/>
        <v/>
      </c>
      <c r="J6298" s="21">
        <f>IFERROR(VLOOKUP(I6298,datos_para_memoria_demandas_cal!$C$2:$K$99000,2,FALSE),0)</f>
        <v>0</v>
      </c>
      <c r="K6298" s="22">
        <f>IFERROR(VLOOKUP(I6298,datos_para_memoria_demandas_cal!$C$2:$K$99000,3,FALSE),0)</f>
        <v>0</v>
      </c>
      <c r="L6298" s="22">
        <f>IFERROR(VLOOKUP(I6298,ES0031102460685007HA0F_20250101!$D$2:$K$99000,2,FALSE),0)</f>
        <v>0</v>
      </c>
      <c r="M6298" s="23">
        <f>IFERROR(VLOOKUP(I6298,datos_para_memoria_demandas_cal!$C$2:$K$99000,4,FALSE),0)</f>
        <v>0</v>
      </c>
      <c r="N6298" s="21">
        <f t="shared" si="590"/>
        <v>0</v>
      </c>
      <c r="O6298" s="22">
        <f t="shared" si="591"/>
        <v>0</v>
      </c>
      <c r="P6298" s="22">
        <f t="shared" si="592"/>
        <v>0</v>
      </c>
      <c r="Q6298" s="23">
        <f t="shared" si="593"/>
        <v>0</v>
      </c>
    </row>
    <row r="6299" spans="8:17" x14ac:dyDescent="0.25">
      <c r="H6299" s="11" t="str">
        <f t="shared" si="594"/>
        <v/>
      </c>
      <c r="I6299" s="9" t="str">
        <f t="shared" si="589"/>
        <v/>
      </c>
      <c r="J6299" s="21">
        <f>IFERROR(VLOOKUP(I6299,datos_para_memoria_demandas_cal!$C$2:$K$99000,2,FALSE),0)</f>
        <v>0</v>
      </c>
      <c r="K6299" s="22">
        <f>IFERROR(VLOOKUP(I6299,datos_para_memoria_demandas_cal!$C$2:$K$99000,3,FALSE),0)</f>
        <v>0</v>
      </c>
      <c r="L6299" s="22">
        <f>IFERROR(VLOOKUP(I6299,ES0031102460685007HA0F_20250101!$D$2:$K$99000,2,FALSE),0)</f>
        <v>0</v>
      </c>
      <c r="M6299" s="23">
        <f>IFERROR(VLOOKUP(I6299,datos_para_memoria_demandas_cal!$C$2:$K$99000,4,FALSE),0)</f>
        <v>0</v>
      </c>
      <c r="N6299" s="21">
        <f t="shared" si="590"/>
        <v>0</v>
      </c>
      <c r="O6299" s="22">
        <f t="shared" si="591"/>
        <v>0</v>
      </c>
      <c r="P6299" s="22">
        <f t="shared" si="592"/>
        <v>0</v>
      </c>
      <c r="Q6299" s="23">
        <f t="shared" si="593"/>
        <v>0</v>
      </c>
    </row>
    <row r="6300" spans="8:17" x14ac:dyDescent="0.25">
      <c r="H6300" s="11" t="str">
        <f t="shared" si="594"/>
        <v/>
      </c>
      <c r="I6300" s="9" t="str">
        <f t="shared" si="589"/>
        <v/>
      </c>
      <c r="J6300" s="21">
        <f>IFERROR(VLOOKUP(I6300,datos_para_memoria_demandas_cal!$C$2:$K$99000,2,FALSE),0)</f>
        <v>0</v>
      </c>
      <c r="K6300" s="22">
        <f>IFERROR(VLOOKUP(I6300,datos_para_memoria_demandas_cal!$C$2:$K$99000,3,FALSE),0)</f>
        <v>0</v>
      </c>
      <c r="L6300" s="22">
        <f>IFERROR(VLOOKUP(I6300,ES0031102460685007HA0F_20250101!$D$2:$K$99000,2,FALSE),0)</f>
        <v>0</v>
      </c>
      <c r="M6300" s="23">
        <f>IFERROR(VLOOKUP(I6300,datos_para_memoria_demandas_cal!$C$2:$K$99000,4,FALSE),0)</f>
        <v>0</v>
      </c>
      <c r="N6300" s="21">
        <f t="shared" si="590"/>
        <v>0</v>
      </c>
      <c r="O6300" s="22">
        <f t="shared" si="591"/>
        <v>0</v>
      </c>
      <c r="P6300" s="22">
        <f t="shared" si="592"/>
        <v>0</v>
      </c>
      <c r="Q6300" s="23">
        <f t="shared" si="593"/>
        <v>0</v>
      </c>
    </row>
    <row r="6301" spans="8:17" x14ac:dyDescent="0.25">
      <c r="H6301" s="11" t="str">
        <f t="shared" si="594"/>
        <v/>
      </c>
      <c r="I6301" s="9" t="str">
        <f t="shared" si="589"/>
        <v/>
      </c>
      <c r="J6301" s="21">
        <f>IFERROR(VLOOKUP(I6301,datos_para_memoria_demandas_cal!$C$2:$K$99000,2,FALSE),0)</f>
        <v>0</v>
      </c>
      <c r="K6301" s="22">
        <f>IFERROR(VLOOKUP(I6301,datos_para_memoria_demandas_cal!$C$2:$K$99000,3,FALSE),0)</f>
        <v>0</v>
      </c>
      <c r="L6301" s="22">
        <f>IFERROR(VLOOKUP(I6301,ES0031102460685007HA0F_20250101!$D$2:$K$99000,2,FALSE),0)</f>
        <v>0</v>
      </c>
      <c r="M6301" s="23">
        <f>IFERROR(VLOOKUP(I6301,datos_para_memoria_demandas_cal!$C$2:$K$99000,4,FALSE),0)</f>
        <v>0</v>
      </c>
      <c r="N6301" s="21">
        <f t="shared" si="590"/>
        <v>0</v>
      </c>
      <c r="O6301" s="22">
        <f t="shared" si="591"/>
        <v>0</v>
      </c>
      <c r="P6301" s="22">
        <f t="shared" si="592"/>
        <v>0</v>
      </c>
      <c r="Q6301" s="23">
        <f t="shared" si="593"/>
        <v>0</v>
      </c>
    </row>
    <row r="6302" spans="8:17" x14ac:dyDescent="0.25">
      <c r="H6302" s="11" t="str">
        <f t="shared" si="594"/>
        <v/>
      </c>
      <c r="I6302" s="9" t="str">
        <f t="shared" si="589"/>
        <v/>
      </c>
      <c r="J6302" s="21">
        <f>IFERROR(VLOOKUP(I6302,datos_para_memoria_demandas_cal!$C$2:$K$99000,2,FALSE),0)</f>
        <v>0</v>
      </c>
      <c r="K6302" s="22">
        <f>IFERROR(VLOOKUP(I6302,datos_para_memoria_demandas_cal!$C$2:$K$99000,3,FALSE),0)</f>
        <v>0</v>
      </c>
      <c r="L6302" s="22">
        <f>IFERROR(VLOOKUP(I6302,ES0031102460685007HA0F_20250101!$D$2:$K$99000,2,FALSE),0)</f>
        <v>0</v>
      </c>
      <c r="M6302" s="23">
        <f>IFERROR(VLOOKUP(I6302,datos_para_memoria_demandas_cal!$C$2:$K$99000,4,FALSE),0)</f>
        <v>0</v>
      </c>
      <c r="N6302" s="21">
        <f t="shared" si="590"/>
        <v>0</v>
      </c>
      <c r="O6302" s="22">
        <f t="shared" si="591"/>
        <v>0</v>
      </c>
      <c r="P6302" s="22">
        <f t="shared" si="592"/>
        <v>0</v>
      </c>
      <c r="Q6302" s="23">
        <f t="shared" si="593"/>
        <v>0</v>
      </c>
    </row>
    <row r="6303" spans="8:17" x14ac:dyDescent="0.25">
      <c r="H6303" s="11" t="str">
        <f t="shared" si="594"/>
        <v/>
      </c>
      <c r="I6303" s="9" t="str">
        <f t="shared" si="589"/>
        <v/>
      </c>
      <c r="J6303" s="21">
        <f>IFERROR(VLOOKUP(I6303,datos_para_memoria_demandas_cal!$C$2:$K$99000,2,FALSE),0)</f>
        <v>0</v>
      </c>
      <c r="K6303" s="22">
        <f>IFERROR(VLOOKUP(I6303,datos_para_memoria_demandas_cal!$C$2:$K$99000,3,FALSE),0)</f>
        <v>0</v>
      </c>
      <c r="L6303" s="22">
        <f>IFERROR(VLOOKUP(I6303,ES0031102460685007HA0F_20250101!$D$2:$K$99000,2,FALSE),0)</f>
        <v>0</v>
      </c>
      <c r="M6303" s="23">
        <f>IFERROR(VLOOKUP(I6303,datos_para_memoria_demandas_cal!$C$2:$K$99000,4,FALSE),0)</f>
        <v>0</v>
      </c>
      <c r="N6303" s="21">
        <f t="shared" si="590"/>
        <v>0</v>
      </c>
      <c r="O6303" s="22">
        <f t="shared" si="591"/>
        <v>0</v>
      </c>
      <c r="P6303" s="22">
        <f t="shared" si="592"/>
        <v>0</v>
      </c>
      <c r="Q6303" s="23">
        <f t="shared" si="593"/>
        <v>0</v>
      </c>
    </row>
    <row r="6304" spans="8:17" x14ac:dyDescent="0.25">
      <c r="H6304" s="11" t="str">
        <f t="shared" si="594"/>
        <v/>
      </c>
      <c r="I6304" s="9" t="str">
        <f t="shared" si="589"/>
        <v/>
      </c>
      <c r="J6304" s="21">
        <f>IFERROR(VLOOKUP(I6304,datos_para_memoria_demandas_cal!$C$2:$K$99000,2,FALSE),0)</f>
        <v>0</v>
      </c>
      <c r="K6304" s="22">
        <f>IFERROR(VLOOKUP(I6304,datos_para_memoria_demandas_cal!$C$2:$K$99000,3,FALSE),0)</f>
        <v>0</v>
      </c>
      <c r="L6304" s="22">
        <f>IFERROR(VLOOKUP(I6304,ES0031102460685007HA0F_20250101!$D$2:$K$99000,2,FALSE),0)</f>
        <v>0</v>
      </c>
      <c r="M6304" s="23">
        <f>IFERROR(VLOOKUP(I6304,datos_para_memoria_demandas_cal!$C$2:$K$99000,4,FALSE),0)</f>
        <v>0</v>
      </c>
      <c r="N6304" s="21">
        <f t="shared" si="590"/>
        <v>0</v>
      </c>
      <c r="O6304" s="22">
        <f t="shared" si="591"/>
        <v>0</v>
      </c>
      <c r="P6304" s="22">
        <f t="shared" si="592"/>
        <v>0</v>
      </c>
      <c r="Q6304" s="23">
        <f t="shared" si="593"/>
        <v>0</v>
      </c>
    </row>
    <row r="6305" spans="8:17" x14ac:dyDescent="0.25">
      <c r="H6305" s="11" t="str">
        <f t="shared" si="594"/>
        <v/>
      </c>
      <c r="I6305" s="9" t="str">
        <f t="shared" si="589"/>
        <v/>
      </c>
      <c r="J6305" s="21">
        <f>IFERROR(VLOOKUP(I6305,datos_para_memoria_demandas_cal!$C$2:$K$99000,2,FALSE),0)</f>
        <v>0</v>
      </c>
      <c r="K6305" s="22">
        <f>IFERROR(VLOOKUP(I6305,datos_para_memoria_demandas_cal!$C$2:$K$99000,3,FALSE),0)</f>
        <v>0</v>
      </c>
      <c r="L6305" s="22">
        <f>IFERROR(VLOOKUP(I6305,ES0031102460685007HA0F_20250101!$D$2:$K$99000,2,FALSE),0)</f>
        <v>0</v>
      </c>
      <c r="M6305" s="23">
        <f>IFERROR(VLOOKUP(I6305,datos_para_memoria_demandas_cal!$C$2:$K$99000,4,FALSE),0)</f>
        <v>0</v>
      </c>
      <c r="N6305" s="21">
        <f t="shared" si="590"/>
        <v>0</v>
      </c>
      <c r="O6305" s="22">
        <f t="shared" si="591"/>
        <v>0</v>
      </c>
      <c r="P6305" s="22">
        <f t="shared" si="592"/>
        <v>0</v>
      </c>
      <c r="Q6305" s="23">
        <f t="shared" si="593"/>
        <v>0</v>
      </c>
    </row>
    <row r="6306" spans="8:17" x14ac:dyDescent="0.25">
      <c r="H6306" s="11" t="str">
        <f t="shared" si="594"/>
        <v/>
      </c>
      <c r="I6306" s="9" t="str">
        <f t="shared" si="589"/>
        <v/>
      </c>
      <c r="J6306" s="21">
        <f>IFERROR(VLOOKUP(I6306,datos_para_memoria_demandas_cal!$C$2:$K$99000,2,FALSE),0)</f>
        <v>0</v>
      </c>
      <c r="K6306" s="22">
        <f>IFERROR(VLOOKUP(I6306,datos_para_memoria_demandas_cal!$C$2:$K$99000,3,FALSE),0)</f>
        <v>0</v>
      </c>
      <c r="L6306" s="22">
        <f>IFERROR(VLOOKUP(I6306,ES0031102460685007HA0F_20250101!$D$2:$K$99000,2,FALSE),0)</f>
        <v>0</v>
      </c>
      <c r="M6306" s="23">
        <f>IFERROR(VLOOKUP(I6306,datos_para_memoria_demandas_cal!$C$2:$K$99000,4,FALSE),0)</f>
        <v>0</v>
      </c>
      <c r="N6306" s="21">
        <f t="shared" si="590"/>
        <v>0</v>
      </c>
      <c r="O6306" s="22">
        <f t="shared" si="591"/>
        <v>0</v>
      </c>
      <c r="P6306" s="22">
        <f t="shared" si="592"/>
        <v>0</v>
      </c>
      <c r="Q6306" s="23">
        <f t="shared" si="593"/>
        <v>0</v>
      </c>
    </row>
    <row r="6307" spans="8:17" x14ac:dyDescent="0.25">
      <c r="H6307" s="11" t="str">
        <f t="shared" si="594"/>
        <v/>
      </c>
      <c r="I6307" s="9" t="str">
        <f t="shared" si="589"/>
        <v/>
      </c>
      <c r="J6307" s="21">
        <f>IFERROR(VLOOKUP(I6307,datos_para_memoria_demandas_cal!$C$2:$K$99000,2,FALSE),0)</f>
        <v>0</v>
      </c>
      <c r="K6307" s="22">
        <f>IFERROR(VLOOKUP(I6307,datos_para_memoria_demandas_cal!$C$2:$K$99000,3,FALSE),0)</f>
        <v>0</v>
      </c>
      <c r="L6307" s="22">
        <f>IFERROR(VLOOKUP(I6307,ES0031102460685007HA0F_20250101!$D$2:$K$99000,2,FALSE),0)</f>
        <v>0</v>
      </c>
      <c r="M6307" s="23">
        <f>IFERROR(VLOOKUP(I6307,datos_para_memoria_demandas_cal!$C$2:$K$99000,4,FALSE),0)</f>
        <v>0</v>
      </c>
      <c r="N6307" s="21">
        <f t="shared" si="590"/>
        <v>0</v>
      </c>
      <c r="O6307" s="22">
        <f t="shared" si="591"/>
        <v>0</v>
      </c>
      <c r="P6307" s="22">
        <f t="shared" si="592"/>
        <v>0</v>
      </c>
      <c r="Q6307" s="23">
        <f t="shared" si="593"/>
        <v>0</v>
      </c>
    </row>
    <row r="6308" spans="8:17" x14ac:dyDescent="0.25">
      <c r="H6308" s="11" t="str">
        <f t="shared" si="594"/>
        <v/>
      </c>
      <c r="I6308" s="9" t="str">
        <f t="shared" si="589"/>
        <v/>
      </c>
      <c r="J6308" s="21">
        <f>IFERROR(VLOOKUP(I6308,datos_para_memoria_demandas_cal!$C$2:$K$99000,2,FALSE),0)</f>
        <v>0</v>
      </c>
      <c r="K6308" s="22">
        <f>IFERROR(VLOOKUP(I6308,datos_para_memoria_demandas_cal!$C$2:$K$99000,3,FALSE),0)</f>
        <v>0</v>
      </c>
      <c r="L6308" s="22">
        <f>IFERROR(VLOOKUP(I6308,ES0031102460685007HA0F_20250101!$D$2:$K$99000,2,FALSE),0)</f>
        <v>0</v>
      </c>
      <c r="M6308" s="23">
        <f>IFERROR(VLOOKUP(I6308,datos_para_memoria_demandas_cal!$C$2:$K$99000,4,FALSE),0)</f>
        <v>0</v>
      </c>
      <c r="N6308" s="21">
        <f t="shared" si="590"/>
        <v>0</v>
      </c>
      <c r="O6308" s="22">
        <f t="shared" si="591"/>
        <v>0</v>
      </c>
      <c r="P6308" s="22">
        <f t="shared" si="592"/>
        <v>0</v>
      </c>
      <c r="Q6308" s="23">
        <f t="shared" si="593"/>
        <v>0</v>
      </c>
    </row>
    <row r="6309" spans="8:17" x14ac:dyDescent="0.25">
      <c r="H6309" s="11" t="str">
        <f t="shared" si="594"/>
        <v/>
      </c>
      <c r="I6309" s="9" t="str">
        <f t="shared" si="589"/>
        <v/>
      </c>
      <c r="J6309" s="21">
        <f>IFERROR(VLOOKUP(I6309,datos_para_memoria_demandas_cal!$C$2:$K$99000,2,FALSE),0)</f>
        <v>0</v>
      </c>
      <c r="K6309" s="22">
        <f>IFERROR(VLOOKUP(I6309,datos_para_memoria_demandas_cal!$C$2:$K$99000,3,FALSE),0)</f>
        <v>0</v>
      </c>
      <c r="L6309" s="22">
        <f>IFERROR(VLOOKUP(I6309,ES0031102460685007HA0F_20250101!$D$2:$K$99000,2,FALSE),0)</f>
        <v>0</v>
      </c>
      <c r="M6309" s="23">
        <f>IFERROR(VLOOKUP(I6309,datos_para_memoria_demandas_cal!$C$2:$K$99000,4,FALSE),0)</f>
        <v>0</v>
      </c>
      <c r="N6309" s="21">
        <f t="shared" si="590"/>
        <v>0</v>
      </c>
      <c r="O6309" s="22">
        <f t="shared" si="591"/>
        <v>0</v>
      </c>
      <c r="P6309" s="22">
        <f t="shared" si="592"/>
        <v>0</v>
      </c>
      <c r="Q6309" s="23">
        <f t="shared" si="593"/>
        <v>0</v>
      </c>
    </row>
    <row r="6310" spans="8:17" x14ac:dyDescent="0.25">
      <c r="H6310" s="11" t="str">
        <f t="shared" si="594"/>
        <v/>
      </c>
      <c r="I6310" s="9" t="str">
        <f t="shared" si="589"/>
        <v/>
      </c>
      <c r="J6310" s="21">
        <f>IFERROR(VLOOKUP(I6310,datos_para_memoria_demandas_cal!$C$2:$K$99000,2,FALSE),0)</f>
        <v>0</v>
      </c>
      <c r="K6310" s="22">
        <f>IFERROR(VLOOKUP(I6310,datos_para_memoria_demandas_cal!$C$2:$K$99000,3,FALSE),0)</f>
        <v>0</v>
      </c>
      <c r="L6310" s="22">
        <f>IFERROR(VLOOKUP(I6310,ES0031102460685007HA0F_20250101!$D$2:$K$99000,2,FALSE),0)</f>
        <v>0</v>
      </c>
      <c r="M6310" s="23">
        <f>IFERROR(VLOOKUP(I6310,datos_para_memoria_demandas_cal!$C$2:$K$99000,4,FALSE),0)</f>
        <v>0</v>
      </c>
      <c r="N6310" s="21">
        <f t="shared" si="590"/>
        <v>0</v>
      </c>
      <c r="O6310" s="22">
        <f t="shared" si="591"/>
        <v>0</v>
      </c>
      <c r="P6310" s="22">
        <f t="shared" si="592"/>
        <v>0</v>
      </c>
      <c r="Q6310" s="23">
        <f t="shared" si="593"/>
        <v>0</v>
      </c>
    </row>
    <row r="6311" spans="8:17" x14ac:dyDescent="0.25">
      <c r="H6311" s="11" t="str">
        <f t="shared" si="594"/>
        <v/>
      </c>
      <c r="I6311" s="9" t="str">
        <f t="shared" si="589"/>
        <v/>
      </c>
      <c r="J6311" s="21">
        <f>IFERROR(VLOOKUP(I6311,datos_para_memoria_demandas_cal!$C$2:$K$99000,2,FALSE),0)</f>
        <v>0</v>
      </c>
      <c r="K6311" s="22">
        <f>IFERROR(VLOOKUP(I6311,datos_para_memoria_demandas_cal!$C$2:$K$99000,3,FALSE),0)</f>
        <v>0</v>
      </c>
      <c r="L6311" s="22">
        <f>IFERROR(VLOOKUP(I6311,ES0031102460685007HA0F_20250101!$D$2:$K$99000,2,FALSE),0)</f>
        <v>0</v>
      </c>
      <c r="M6311" s="23">
        <f>IFERROR(VLOOKUP(I6311,datos_para_memoria_demandas_cal!$C$2:$K$99000,4,FALSE),0)</f>
        <v>0</v>
      </c>
      <c r="N6311" s="21">
        <f t="shared" si="590"/>
        <v>0</v>
      </c>
      <c r="O6311" s="22">
        <f t="shared" si="591"/>
        <v>0</v>
      </c>
      <c r="P6311" s="22">
        <f t="shared" si="592"/>
        <v>0</v>
      </c>
      <c r="Q6311" s="23">
        <f t="shared" si="593"/>
        <v>0</v>
      </c>
    </row>
    <row r="6312" spans="8:17" x14ac:dyDescent="0.25">
      <c r="H6312" s="11" t="str">
        <f t="shared" si="594"/>
        <v/>
      </c>
      <c r="I6312" s="9" t="str">
        <f t="shared" si="589"/>
        <v/>
      </c>
      <c r="J6312" s="21">
        <f>IFERROR(VLOOKUP(I6312,datos_para_memoria_demandas_cal!$C$2:$K$99000,2,FALSE),0)</f>
        <v>0</v>
      </c>
      <c r="K6312" s="22">
        <f>IFERROR(VLOOKUP(I6312,datos_para_memoria_demandas_cal!$C$2:$K$99000,3,FALSE),0)</f>
        <v>0</v>
      </c>
      <c r="L6312" s="22">
        <f>IFERROR(VLOOKUP(I6312,ES0031102460685007HA0F_20250101!$D$2:$K$99000,2,FALSE),0)</f>
        <v>0</v>
      </c>
      <c r="M6312" s="23">
        <f>IFERROR(VLOOKUP(I6312,datos_para_memoria_demandas_cal!$C$2:$K$99000,4,FALSE),0)</f>
        <v>0</v>
      </c>
      <c r="N6312" s="21">
        <f t="shared" si="590"/>
        <v>0</v>
      </c>
      <c r="O6312" s="22">
        <f t="shared" si="591"/>
        <v>0</v>
      </c>
      <c r="P6312" s="22">
        <f t="shared" si="592"/>
        <v>0</v>
      </c>
      <c r="Q6312" s="23">
        <f t="shared" si="593"/>
        <v>0</v>
      </c>
    </row>
    <row r="6313" spans="8:17" x14ac:dyDescent="0.25">
      <c r="H6313" s="11" t="str">
        <f t="shared" si="594"/>
        <v/>
      </c>
      <c r="I6313" s="9" t="str">
        <f t="shared" si="589"/>
        <v/>
      </c>
      <c r="J6313" s="21">
        <f>IFERROR(VLOOKUP(I6313,datos_para_memoria_demandas_cal!$C$2:$K$99000,2,FALSE),0)</f>
        <v>0</v>
      </c>
      <c r="K6313" s="22">
        <f>IFERROR(VLOOKUP(I6313,datos_para_memoria_demandas_cal!$C$2:$K$99000,3,FALSE),0)</f>
        <v>0</v>
      </c>
      <c r="L6313" s="22">
        <f>IFERROR(VLOOKUP(I6313,ES0031102460685007HA0F_20250101!$D$2:$K$99000,2,FALSE),0)</f>
        <v>0</v>
      </c>
      <c r="M6313" s="23">
        <f>IFERROR(VLOOKUP(I6313,datos_para_memoria_demandas_cal!$C$2:$K$99000,4,FALSE),0)</f>
        <v>0</v>
      </c>
      <c r="N6313" s="21">
        <f t="shared" si="590"/>
        <v>0</v>
      </c>
      <c r="O6313" s="22">
        <f t="shared" si="591"/>
        <v>0</v>
      </c>
      <c r="P6313" s="22">
        <f t="shared" si="592"/>
        <v>0</v>
      </c>
      <c r="Q6313" s="23">
        <f t="shared" si="593"/>
        <v>0</v>
      </c>
    </row>
    <row r="6314" spans="8:17" x14ac:dyDescent="0.25">
      <c r="H6314" s="11" t="str">
        <f t="shared" si="594"/>
        <v/>
      </c>
      <c r="I6314" s="9" t="str">
        <f t="shared" si="589"/>
        <v/>
      </c>
      <c r="J6314" s="21">
        <f>IFERROR(VLOOKUP(I6314,datos_para_memoria_demandas_cal!$C$2:$K$99000,2,FALSE),0)</f>
        <v>0</v>
      </c>
      <c r="K6314" s="22">
        <f>IFERROR(VLOOKUP(I6314,datos_para_memoria_demandas_cal!$C$2:$K$99000,3,FALSE),0)</f>
        <v>0</v>
      </c>
      <c r="L6314" s="22">
        <f>IFERROR(VLOOKUP(I6314,ES0031102460685007HA0F_20250101!$D$2:$K$99000,2,FALSE),0)</f>
        <v>0</v>
      </c>
      <c r="M6314" s="23">
        <f>IFERROR(VLOOKUP(I6314,datos_para_memoria_demandas_cal!$C$2:$K$99000,4,FALSE),0)</f>
        <v>0</v>
      </c>
      <c r="N6314" s="21">
        <f t="shared" si="590"/>
        <v>0</v>
      </c>
      <c r="O6314" s="22">
        <f t="shared" si="591"/>
        <v>0</v>
      </c>
      <c r="P6314" s="22">
        <f t="shared" si="592"/>
        <v>0</v>
      </c>
      <c r="Q6314" s="23">
        <f t="shared" si="593"/>
        <v>0</v>
      </c>
    </row>
    <row r="6315" spans="8:17" x14ac:dyDescent="0.25">
      <c r="H6315" s="11" t="str">
        <f t="shared" si="594"/>
        <v/>
      </c>
      <c r="I6315" s="9" t="str">
        <f t="shared" si="589"/>
        <v/>
      </c>
      <c r="J6315" s="21">
        <f>IFERROR(VLOOKUP(I6315,datos_para_memoria_demandas_cal!$C$2:$K$99000,2,FALSE),0)</f>
        <v>0</v>
      </c>
      <c r="K6315" s="22">
        <f>IFERROR(VLOOKUP(I6315,datos_para_memoria_demandas_cal!$C$2:$K$99000,3,FALSE),0)</f>
        <v>0</v>
      </c>
      <c r="L6315" s="22">
        <f>IFERROR(VLOOKUP(I6315,ES0031102460685007HA0F_20250101!$D$2:$K$99000,2,FALSE),0)</f>
        <v>0</v>
      </c>
      <c r="M6315" s="23">
        <f>IFERROR(VLOOKUP(I6315,datos_para_memoria_demandas_cal!$C$2:$K$99000,4,FALSE),0)</f>
        <v>0</v>
      </c>
      <c r="N6315" s="21">
        <f t="shared" si="590"/>
        <v>0</v>
      </c>
      <c r="O6315" s="22">
        <f t="shared" si="591"/>
        <v>0</v>
      </c>
      <c r="P6315" s="22">
        <f t="shared" si="592"/>
        <v>0</v>
      </c>
      <c r="Q6315" s="23">
        <f t="shared" si="593"/>
        <v>0</v>
      </c>
    </row>
    <row r="6316" spans="8:17" x14ac:dyDescent="0.25">
      <c r="H6316" s="11" t="str">
        <f t="shared" si="594"/>
        <v/>
      </c>
      <c r="I6316" s="9" t="str">
        <f t="shared" si="589"/>
        <v/>
      </c>
      <c r="J6316" s="21">
        <f>IFERROR(VLOOKUP(I6316,datos_para_memoria_demandas_cal!$C$2:$K$99000,2,FALSE),0)</f>
        <v>0</v>
      </c>
      <c r="K6316" s="22">
        <f>IFERROR(VLOOKUP(I6316,datos_para_memoria_demandas_cal!$C$2:$K$99000,3,FALSE),0)</f>
        <v>0</v>
      </c>
      <c r="L6316" s="22">
        <f>IFERROR(VLOOKUP(I6316,ES0031102460685007HA0F_20250101!$D$2:$K$99000,2,FALSE),0)</f>
        <v>0</v>
      </c>
      <c r="M6316" s="23">
        <f>IFERROR(VLOOKUP(I6316,datos_para_memoria_demandas_cal!$C$2:$K$99000,4,FALSE),0)</f>
        <v>0</v>
      </c>
      <c r="N6316" s="21">
        <f t="shared" si="590"/>
        <v>0</v>
      </c>
      <c r="O6316" s="22">
        <f t="shared" si="591"/>
        <v>0</v>
      </c>
      <c r="P6316" s="22">
        <f t="shared" si="592"/>
        <v>0</v>
      </c>
      <c r="Q6316" s="23">
        <f t="shared" si="593"/>
        <v>0</v>
      </c>
    </row>
    <row r="6317" spans="8:17" x14ac:dyDescent="0.25">
      <c r="H6317" s="11" t="str">
        <f t="shared" si="594"/>
        <v/>
      </c>
      <c r="I6317" s="9" t="str">
        <f t="shared" si="589"/>
        <v/>
      </c>
      <c r="J6317" s="21">
        <f>IFERROR(VLOOKUP(I6317,datos_para_memoria_demandas_cal!$C$2:$K$99000,2,FALSE),0)</f>
        <v>0</v>
      </c>
      <c r="K6317" s="22">
        <f>IFERROR(VLOOKUP(I6317,datos_para_memoria_demandas_cal!$C$2:$K$99000,3,FALSE),0)</f>
        <v>0</v>
      </c>
      <c r="L6317" s="22">
        <f>IFERROR(VLOOKUP(I6317,ES0031102460685007HA0F_20250101!$D$2:$K$99000,2,FALSE),0)</f>
        <v>0</v>
      </c>
      <c r="M6317" s="23">
        <f>IFERROR(VLOOKUP(I6317,datos_para_memoria_demandas_cal!$C$2:$K$99000,4,FALSE),0)</f>
        <v>0</v>
      </c>
      <c r="N6317" s="21">
        <f t="shared" si="590"/>
        <v>0</v>
      </c>
      <c r="O6317" s="22">
        <f t="shared" si="591"/>
        <v>0</v>
      </c>
      <c r="P6317" s="22">
        <f t="shared" si="592"/>
        <v>0</v>
      </c>
      <c r="Q6317" s="23">
        <f t="shared" si="593"/>
        <v>0</v>
      </c>
    </row>
    <row r="6318" spans="8:17" x14ac:dyDescent="0.25">
      <c r="H6318" s="11" t="str">
        <f t="shared" si="594"/>
        <v/>
      </c>
      <c r="I6318" s="9" t="str">
        <f t="shared" si="589"/>
        <v/>
      </c>
      <c r="J6318" s="21">
        <f>IFERROR(VLOOKUP(I6318,datos_para_memoria_demandas_cal!$C$2:$K$99000,2,FALSE),0)</f>
        <v>0</v>
      </c>
      <c r="K6318" s="22">
        <f>IFERROR(VLOOKUP(I6318,datos_para_memoria_demandas_cal!$C$2:$K$99000,3,FALSE),0)</f>
        <v>0</v>
      </c>
      <c r="L6318" s="22">
        <f>IFERROR(VLOOKUP(I6318,ES0031102460685007HA0F_20250101!$D$2:$K$99000,2,FALSE),0)</f>
        <v>0</v>
      </c>
      <c r="M6318" s="23">
        <f>IFERROR(VLOOKUP(I6318,datos_para_memoria_demandas_cal!$C$2:$K$99000,4,FALSE),0)</f>
        <v>0</v>
      </c>
      <c r="N6318" s="21">
        <f t="shared" si="590"/>
        <v>0</v>
      </c>
      <c r="O6318" s="22">
        <f t="shared" si="591"/>
        <v>0</v>
      </c>
      <c r="P6318" s="22">
        <f t="shared" si="592"/>
        <v>0</v>
      </c>
      <c r="Q6318" s="23">
        <f t="shared" si="593"/>
        <v>0</v>
      </c>
    </row>
    <row r="6319" spans="8:17" x14ac:dyDescent="0.25">
      <c r="H6319" s="11" t="str">
        <f t="shared" si="594"/>
        <v/>
      </c>
      <c r="I6319" s="9" t="str">
        <f t="shared" si="589"/>
        <v/>
      </c>
      <c r="J6319" s="21">
        <f>IFERROR(VLOOKUP(I6319,datos_para_memoria_demandas_cal!$C$2:$K$99000,2,FALSE),0)</f>
        <v>0</v>
      </c>
      <c r="K6319" s="22">
        <f>IFERROR(VLOOKUP(I6319,datos_para_memoria_demandas_cal!$C$2:$K$99000,3,FALSE),0)</f>
        <v>0</v>
      </c>
      <c r="L6319" s="22">
        <f>IFERROR(VLOOKUP(I6319,ES0031102460685007HA0F_20250101!$D$2:$K$99000,2,FALSE),0)</f>
        <v>0</v>
      </c>
      <c r="M6319" s="23">
        <f>IFERROR(VLOOKUP(I6319,datos_para_memoria_demandas_cal!$C$2:$K$99000,4,FALSE),0)</f>
        <v>0</v>
      </c>
      <c r="N6319" s="21">
        <f t="shared" si="590"/>
        <v>0</v>
      </c>
      <c r="O6319" s="22">
        <f t="shared" si="591"/>
        <v>0</v>
      </c>
      <c r="P6319" s="22">
        <f t="shared" si="592"/>
        <v>0</v>
      </c>
      <c r="Q6319" s="23">
        <f t="shared" si="593"/>
        <v>0</v>
      </c>
    </row>
    <row r="6320" spans="8:17" x14ac:dyDescent="0.25">
      <c r="H6320" s="11" t="str">
        <f t="shared" si="594"/>
        <v/>
      </c>
      <c r="I6320" s="9" t="str">
        <f t="shared" si="589"/>
        <v/>
      </c>
      <c r="J6320" s="21">
        <f>IFERROR(VLOOKUP(I6320,datos_para_memoria_demandas_cal!$C$2:$K$99000,2,FALSE),0)</f>
        <v>0</v>
      </c>
      <c r="K6320" s="22">
        <f>IFERROR(VLOOKUP(I6320,datos_para_memoria_demandas_cal!$C$2:$K$99000,3,FALSE),0)</f>
        <v>0</v>
      </c>
      <c r="L6320" s="22">
        <f>IFERROR(VLOOKUP(I6320,ES0031102460685007HA0F_20250101!$D$2:$K$99000,2,FALSE),0)</f>
        <v>0</v>
      </c>
      <c r="M6320" s="23">
        <f>IFERROR(VLOOKUP(I6320,datos_para_memoria_demandas_cal!$C$2:$K$99000,4,FALSE),0)</f>
        <v>0</v>
      </c>
      <c r="N6320" s="21">
        <f t="shared" si="590"/>
        <v>0</v>
      </c>
      <c r="O6320" s="22">
        <f t="shared" si="591"/>
        <v>0</v>
      </c>
      <c r="P6320" s="22">
        <f t="shared" si="592"/>
        <v>0</v>
      </c>
      <c r="Q6320" s="23">
        <f t="shared" si="593"/>
        <v>0</v>
      </c>
    </row>
    <row r="6321" spans="8:17" x14ac:dyDescent="0.25">
      <c r="H6321" s="11" t="str">
        <f t="shared" si="594"/>
        <v/>
      </c>
      <c r="I6321" s="9" t="str">
        <f t="shared" si="589"/>
        <v/>
      </c>
      <c r="J6321" s="21">
        <f>IFERROR(VLOOKUP(I6321,datos_para_memoria_demandas_cal!$C$2:$K$99000,2,FALSE),0)</f>
        <v>0</v>
      </c>
      <c r="K6321" s="22">
        <f>IFERROR(VLOOKUP(I6321,datos_para_memoria_demandas_cal!$C$2:$K$99000,3,FALSE),0)</f>
        <v>0</v>
      </c>
      <c r="L6321" s="22">
        <f>IFERROR(VLOOKUP(I6321,ES0031102460685007HA0F_20250101!$D$2:$K$99000,2,FALSE),0)</f>
        <v>0</v>
      </c>
      <c r="M6321" s="23">
        <f>IFERROR(VLOOKUP(I6321,datos_para_memoria_demandas_cal!$C$2:$K$99000,4,FALSE),0)</f>
        <v>0</v>
      </c>
      <c r="N6321" s="21">
        <f t="shared" si="590"/>
        <v>0</v>
      </c>
      <c r="O6321" s="22">
        <f t="shared" si="591"/>
        <v>0</v>
      </c>
      <c r="P6321" s="22">
        <f t="shared" si="592"/>
        <v>0</v>
      </c>
      <c r="Q6321" s="23">
        <f t="shared" si="593"/>
        <v>0</v>
      </c>
    </row>
    <row r="6322" spans="8:17" x14ac:dyDescent="0.25">
      <c r="H6322" s="11" t="str">
        <f t="shared" si="594"/>
        <v/>
      </c>
      <c r="I6322" s="9" t="str">
        <f t="shared" si="589"/>
        <v/>
      </c>
      <c r="J6322" s="21">
        <f>IFERROR(VLOOKUP(I6322,datos_para_memoria_demandas_cal!$C$2:$K$99000,2,FALSE),0)</f>
        <v>0</v>
      </c>
      <c r="K6322" s="22">
        <f>IFERROR(VLOOKUP(I6322,datos_para_memoria_demandas_cal!$C$2:$K$99000,3,FALSE),0)</f>
        <v>0</v>
      </c>
      <c r="L6322" s="22">
        <f>IFERROR(VLOOKUP(I6322,ES0031102460685007HA0F_20250101!$D$2:$K$99000,2,FALSE),0)</f>
        <v>0</v>
      </c>
      <c r="M6322" s="23">
        <f>IFERROR(VLOOKUP(I6322,datos_para_memoria_demandas_cal!$C$2:$K$99000,4,FALSE),0)</f>
        <v>0</v>
      </c>
      <c r="N6322" s="21">
        <f t="shared" si="590"/>
        <v>0</v>
      </c>
      <c r="O6322" s="22">
        <f t="shared" si="591"/>
        <v>0</v>
      </c>
      <c r="P6322" s="22">
        <f t="shared" si="592"/>
        <v>0</v>
      </c>
      <c r="Q6322" s="23">
        <f t="shared" si="593"/>
        <v>0</v>
      </c>
    </row>
    <row r="6323" spans="8:17" x14ac:dyDescent="0.25">
      <c r="H6323" s="11" t="str">
        <f t="shared" si="594"/>
        <v/>
      </c>
      <c r="I6323" s="9" t="str">
        <f t="shared" si="589"/>
        <v/>
      </c>
      <c r="J6323" s="21">
        <f>IFERROR(VLOOKUP(I6323,datos_para_memoria_demandas_cal!$C$2:$K$99000,2,FALSE),0)</f>
        <v>0</v>
      </c>
      <c r="K6323" s="22">
        <f>IFERROR(VLOOKUP(I6323,datos_para_memoria_demandas_cal!$C$2:$K$99000,3,FALSE),0)</f>
        <v>0</v>
      </c>
      <c r="L6323" s="22">
        <f>IFERROR(VLOOKUP(I6323,ES0031102460685007HA0F_20250101!$D$2:$K$99000,2,FALSE),0)</f>
        <v>0</v>
      </c>
      <c r="M6323" s="23">
        <f>IFERROR(VLOOKUP(I6323,datos_para_memoria_demandas_cal!$C$2:$K$99000,4,FALSE),0)</f>
        <v>0</v>
      </c>
      <c r="N6323" s="21">
        <f t="shared" si="590"/>
        <v>0</v>
      </c>
      <c r="O6323" s="22">
        <f t="shared" si="591"/>
        <v>0</v>
      </c>
      <c r="P6323" s="22">
        <f t="shared" si="592"/>
        <v>0</v>
      </c>
      <c r="Q6323" s="23">
        <f t="shared" si="593"/>
        <v>0</v>
      </c>
    </row>
    <row r="6324" spans="8:17" x14ac:dyDescent="0.25">
      <c r="H6324" s="11" t="str">
        <f t="shared" si="594"/>
        <v/>
      </c>
      <c r="I6324" s="9" t="str">
        <f t="shared" si="589"/>
        <v/>
      </c>
      <c r="J6324" s="21">
        <f>IFERROR(VLOOKUP(I6324,datos_para_memoria_demandas_cal!$C$2:$K$99000,2,FALSE),0)</f>
        <v>0</v>
      </c>
      <c r="K6324" s="22">
        <f>IFERROR(VLOOKUP(I6324,datos_para_memoria_demandas_cal!$C$2:$K$99000,3,FALSE),0)</f>
        <v>0</v>
      </c>
      <c r="L6324" s="22">
        <f>IFERROR(VLOOKUP(I6324,ES0031102460685007HA0F_20250101!$D$2:$K$99000,2,FALSE),0)</f>
        <v>0</v>
      </c>
      <c r="M6324" s="23">
        <f>IFERROR(VLOOKUP(I6324,datos_para_memoria_demandas_cal!$C$2:$K$99000,4,FALSE),0)</f>
        <v>0</v>
      </c>
      <c r="N6324" s="21">
        <f t="shared" si="590"/>
        <v>0</v>
      </c>
      <c r="O6324" s="22">
        <f t="shared" si="591"/>
        <v>0</v>
      </c>
      <c r="P6324" s="22">
        <f t="shared" si="592"/>
        <v>0</v>
      </c>
      <c r="Q6324" s="23">
        <f t="shared" si="593"/>
        <v>0</v>
      </c>
    </row>
    <row r="6325" spans="8:17" x14ac:dyDescent="0.25">
      <c r="H6325" s="11" t="str">
        <f t="shared" si="594"/>
        <v/>
      </c>
      <c r="I6325" s="9" t="str">
        <f t="shared" si="589"/>
        <v/>
      </c>
      <c r="J6325" s="21">
        <f>IFERROR(VLOOKUP(I6325,datos_para_memoria_demandas_cal!$C$2:$K$99000,2,FALSE),0)</f>
        <v>0</v>
      </c>
      <c r="K6325" s="22">
        <f>IFERROR(VLOOKUP(I6325,datos_para_memoria_demandas_cal!$C$2:$K$99000,3,FALSE),0)</f>
        <v>0</v>
      </c>
      <c r="L6325" s="22">
        <f>IFERROR(VLOOKUP(I6325,ES0031102460685007HA0F_20250101!$D$2:$K$99000,2,FALSE),0)</f>
        <v>0</v>
      </c>
      <c r="M6325" s="23">
        <f>IFERROR(VLOOKUP(I6325,datos_para_memoria_demandas_cal!$C$2:$K$99000,4,FALSE),0)</f>
        <v>0</v>
      </c>
      <c r="N6325" s="21">
        <f t="shared" si="590"/>
        <v>0</v>
      </c>
      <c r="O6325" s="22">
        <f t="shared" si="591"/>
        <v>0</v>
      </c>
      <c r="P6325" s="22">
        <f t="shared" si="592"/>
        <v>0</v>
      </c>
      <c r="Q6325" s="23">
        <f t="shared" si="593"/>
        <v>0</v>
      </c>
    </row>
    <row r="6326" spans="8:17" x14ac:dyDescent="0.25">
      <c r="H6326" s="11" t="str">
        <f t="shared" si="594"/>
        <v/>
      </c>
      <c r="I6326" s="9" t="str">
        <f t="shared" si="589"/>
        <v/>
      </c>
      <c r="J6326" s="21">
        <f>IFERROR(VLOOKUP(I6326,datos_para_memoria_demandas_cal!$C$2:$K$99000,2,FALSE),0)</f>
        <v>0</v>
      </c>
      <c r="K6326" s="22">
        <f>IFERROR(VLOOKUP(I6326,datos_para_memoria_demandas_cal!$C$2:$K$99000,3,FALSE),0)</f>
        <v>0</v>
      </c>
      <c r="L6326" s="22">
        <f>IFERROR(VLOOKUP(I6326,ES0031102460685007HA0F_20250101!$D$2:$K$99000,2,FALSE),0)</f>
        <v>0</v>
      </c>
      <c r="M6326" s="23">
        <f>IFERROR(VLOOKUP(I6326,datos_para_memoria_demandas_cal!$C$2:$K$99000,4,FALSE),0)</f>
        <v>0</v>
      </c>
      <c r="N6326" s="21">
        <f t="shared" si="590"/>
        <v>0</v>
      </c>
      <c r="O6326" s="22">
        <f t="shared" si="591"/>
        <v>0</v>
      </c>
      <c r="P6326" s="22">
        <f t="shared" si="592"/>
        <v>0</v>
      </c>
      <c r="Q6326" s="23">
        <f t="shared" si="593"/>
        <v>0</v>
      </c>
    </row>
    <row r="6327" spans="8:17" x14ac:dyDescent="0.25">
      <c r="H6327" s="11" t="str">
        <f t="shared" si="594"/>
        <v/>
      </c>
      <c r="I6327" s="9" t="str">
        <f t="shared" si="589"/>
        <v/>
      </c>
      <c r="J6327" s="21">
        <f>IFERROR(VLOOKUP(I6327,datos_para_memoria_demandas_cal!$C$2:$K$99000,2,FALSE),0)</f>
        <v>0</v>
      </c>
      <c r="K6327" s="22">
        <f>IFERROR(VLOOKUP(I6327,datos_para_memoria_demandas_cal!$C$2:$K$99000,3,FALSE),0)</f>
        <v>0</v>
      </c>
      <c r="L6327" s="22">
        <f>IFERROR(VLOOKUP(I6327,ES0031102460685007HA0F_20250101!$D$2:$K$99000,2,FALSE),0)</f>
        <v>0</v>
      </c>
      <c r="M6327" s="23">
        <f>IFERROR(VLOOKUP(I6327,datos_para_memoria_demandas_cal!$C$2:$K$99000,4,FALSE),0)</f>
        <v>0</v>
      </c>
      <c r="N6327" s="21">
        <f t="shared" si="590"/>
        <v>0</v>
      </c>
      <c r="O6327" s="22">
        <f t="shared" si="591"/>
        <v>0</v>
      </c>
      <c r="P6327" s="22">
        <f t="shared" si="592"/>
        <v>0</v>
      </c>
      <c r="Q6327" s="23">
        <f t="shared" si="593"/>
        <v>0</v>
      </c>
    </row>
    <row r="6328" spans="8:17" x14ac:dyDescent="0.25">
      <c r="H6328" s="11" t="str">
        <f t="shared" si="594"/>
        <v/>
      </c>
      <c r="I6328" s="9" t="str">
        <f t="shared" si="589"/>
        <v/>
      </c>
      <c r="J6328" s="21">
        <f>IFERROR(VLOOKUP(I6328,datos_para_memoria_demandas_cal!$C$2:$K$99000,2,FALSE),0)</f>
        <v>0</v>
      </c>
      <c r="K6328" s="22">
        <f>IFERROR(VLOOKUP(I6328,datos_para_memoria_demandas_cal!$C$2:$K$99000,3,FALSE),0)</f>
        <v>0</v>
      </c>
      <c r="L6328" s="22">
        <f>IFERROR(VLOOKUP(I6328,ES0031102460685007HA0F_20250101!$D$2:$K$99000,2,FALSE),0)</f>
        <v>0</v>
      </c>
      <c r="M6328" s="23">
        <f>IFERROR(VLOOKUP(I6328,datos_para_memoria_demandas_cal!$C$2:$K$99000,4,FALSE),0)</f>
        <v>0</v>
      </c>
      <c r="N6328" s="21">
        <f t="shared" si="590"/>
        <v>0</v>
      </c>
      <c r="O6328" s="22">
        <f t="shared" si="591"/>
        <v>0</v>
      </c>
      <c r="P6328" s="22">
        <f t="shared" si="592"/>
        <v>0</v>
      </c>
      <c r="Q6328" s="23">
        <f t="shared" si="593"/>
        <v>0</v>
      </c>
    </row>
    <row r="6329" spans="8:17" x14ac:dyDescent="0.25">
      <c r="H6329" s="11" t="str">
        <f t="shared" si="594"/>
        <v/>
      </c>
      <c r="I6329" s="9" t="str">
        <f t="shared" si="589"/>
        <v/>
      </c>
      <c r="J6329" s="21">
        <f>IFERROR(VLOOKUP(I6329,datos_para_memoria_demandas_cal!$C$2:$K$99000,2,FALSE),0)</f>
        <v>0</v>
      </c>
      <c r="K6329" s="22">
        <f>IFERROR(VLOOKUP(I6329,datos_para_memoria_demandas_cal!$C$2:$K$99000,3,FALSE),0)</f>
        <v>0</v>
      </c>
      <c r="L6329" s="22">
        <f>IFERROR(VLOOKUP(I6329,ES0031102460685007HA0F_20250101!$D$2:$K$99000,2,FALSE),0)</f>
        <v>0</v>
      </c>
      <c r="M6329" s="23">
        <f>IFERROR(VLOOKUP(I6329,datos_para_memoria_demandas_cal!$C$2:$K$99000,4,FALSE),0)</f>
        <v>0</v>
      </c>
      <c r="N6329" s="21">
        <f t="shared" si="590"/>
        <v>0</v>
      </c>
      <c r="O6329" s="22">
        <f t="shared" si="591"/>
        <v>0</v>
      </c>
      <c r="P6329" s="22">
        <f t="shared" si="592"/>
        <v>0</v>
      </c>
      <c r="Q6329" s="23">
        <f t="shared" si="593"/>
        <v>0</v>
      </c>
    </row>
    <row r="6330" spans="8:17" x14ac:dyDescent="0.25">
      <c r="H6330" s="11" t="str">
        <f t="shared" si="594"/>
        <v/>
      </c>
      <c r="I6330" s="9" t="str">
        <f t="shared" si="589"/>
        <v/>
      </c>
      <c r="J6330" s="21">
        <f>IFERROR(VLOOKUP(I6330,datos_para_memoria_demandas_cal!$C$2:$K$99000,2,FALSE),0)</f>
        <v>0</v>
      </c>
      <c r="K6330" s="22">
        <f>IFERROR(VLOOKUP(I6330,datos_para_memoria_demandas_cal!$C$2:$K$99000,3,FALSE),0)</f>
        <v>0</v>
      </c>
      <c r="L6330" s="22">
        <f>IFERROR(VLOOKUP(I6330,ES0031102460685007HA0F_20250101!$D$2:$K$99000,2,FALSE),0)</f>
        <v>0</v>
      </c>
      <c r="M6330" s="23">
        <f>IFERROR(VLOOKUP(I6330,datos_para_memoria_demandas_cal!$C$2:$K$99000,4,FALSE),0)</f>
        <v>0</v>
      </c>
      <c r="N6330" s="21">
        <f t="shared" si="590"/>
        <v>0</v>
      </c>
      <c r="O6330" s="22">
        <f t="shared" si="591"/>
        <v>0</v>
      </c>
      <c r="P6330" s="22">
        <f t="shared" si="592"/>
        <v>0</v>
      </c>
      <c r="Q6330" s="23">
        <f t="shared" si="593"/>
        <v>0</v>
      </c>
    </row>
    <row r="6331" spans="8:17" x14ac:dyDescent="0.25">
      <c r="H6331" s="11" t="str">
        <f t="shared" si="594"/>
        <v/>
      </c>
      <c r="I6331" s="9" t="str">
        <f t="shared" si="589"/>
        <v/>
      </c>
      <c r="J6331" s="21">
        <f>IFERROR(VLOOKUP(I6331,datos_para_memoria_demandas_cal!$C$2:$K$99000,2,FALSE),0)</f>
        <v>0</v>
      </c>
      <c r="K6331" s="22">
        <f>IFERROR(VLOOKUP(I6331,datos_para_memoria_demandas_cal!$C$2:$K$99000,3,FALSE),0)</f>
        <v>0</v>
      </c>
      <c r="L6331" s="22">
        <f>IFERROR(VLOOKUP(I6331,ES0031102460685007HA0F_20250101!$D$2:$K$99000,2,FALSE),0)</f>
        <v>0</v>
      </c>
      <c r="M6331" s="23">
        <f>IFERROR(VLOOKUP(I6331,datos_para_memoria_demandas_cal!$C$2:$K$99000,4,FALSE),0)</f>
        <v>0</v>
      </c>
      <c r="N6331" s="21">
        <f t="shared" si="590"/>
        <v>0</v>
      </c>
      <c r="O6331" s="22">
        <f t="shared" si="591"/>
        <v>0</v>
      </c>
      <c r="P6331" s="22">
        <f t="shared" si="592"/>
        <v>0</v>
      </c>
      <c r="Q6331" s="23">
        <f t="shared" si="593"/>
        <v>0</v>
      </c>
    </row>
    <row r="6332" spans="8:17" x14ac:dyDescent="0.25">
      <c r="H6332" s="11" t="str">
        <f t="shared" si="594"/>
        <v/>
      </c>
      <c r="I6332" s="9" t="str">
        <f t="shared" si="589"/>
        <v/>
      </c>
      <c r="J6332" s="21">
        <f>IFERROR(VLOOKUP(I6332,datos_para_memoria_demandas_cal!$C$2:$K$99000,2,FALSE),0)</f>
        <v>0</v>
      </c>
      <c r="K6332" s="22">
        <f>IFERROR(VLOOKUP(I6332,datos_para_memoria_demandas_cal!$C$2:$K$99000,3,FALSE),0)</f>
        <v>0</v>
      </c>
      <c r="L6332" s="22">
        <f>IFERROR(VLOOKUP(I6332,ES0031102460685007HA0F_20250101!$D$2:$K$99000,2,FALSE),0)</f>
        <v>0</v>
      </c>
      <c r="M6332" s="23">
        <f>IFERROR(VLOOKUP(I6332,datos_para_memoria_demandas_cal!$C$2:$K$99000,4,FALSE),0)</f>
        <v>0</v>
      </c>
      <c r="N6332" s="21">
        <f t="shared" si="590"/>
        <v>0</v>
      </c>
      <c r="O6332" s="22">
        <f t="shared" si="591"/>
        <v>0</v>
      </c>
      <c r="P6332" s="22">
        <f t="shared" si="592"/>
        <v>0</v>
      </c>
      <c r="Q6332" s="23">
        <f t="shared" si="593"/>
        <v>0</v>
      </c>
    </row>
    <row r="6333" spans="8:17" x14ac:dyDescent="0.25">
      <c r="H6333" s="11" t="str">
        <f t="shared" si="594"/>
        <v/>
      </c>
      <c r="I6333" s="9" t="str">
        <f t="shared" si="589"/>
        <v/>
      </c>
      <c r="J6333" s="21">
        <f>IFERROR(VLOOKUP(I6333,datos_para_memoria_demandas_cal!$C$2:$K$99000,2,FALSE),0)</f>
        <v>0</v>
      </c>
      <c r="K6333" s="22">
        <f>IFERROR(VLOOKUP(I6333,datos_para_memoria_demandas_cal!$C$2:$K$99000,3,FALSE),0)</f>
        <v>0</v>
      </c>
      <c r="L6333" s="22">
        <f>IFERROR(VLOOKUP(I6333,ES0031102460685007HA0F_20250101!$D$2:$K$99000,2,FALSE),0)</f>
        <v>0</v>
      </c>
      <c r="M6333" s="23">
        <f>IFERROR(VLOOKUP(I6333,datos_para_memoria_demandas_cal!$C$2:$K$99000,4,FALSE),0)</f>
        <v>0</v>
      </c>
      <c r="N6333" s="21">
        <f t="shared" si="590"/>
        <v>0</v>
      </c>
      <c r="O6333" s="22">
        <f t="shared" si="591"/>
        <v>0</v>
      </c>
      <c r="P6333" s="22">
        <f t="shared" si="592"/>
        <v>0</v>
      </c>
      <c r="Q6333" s="23">
        <f t="shared" si="593"/>
        <v>0</v>
      </c>
    </row>
    <row r="6334" spans="8:17" x14ac:dyDescent="0.25">
      <c r="H6334" s="11" t="str">
        <f t="shared" si="594"/>
        <v/>
      </c>
      <c r="I6334" s="9" t="str">
        <f t="shared" si="589"/>
        <v/>
      </c>
      <c r="J6334" s="21">
        <f>IFERROR(VLOOKUP(I6334,datos_para_memoria_demandas_cal!$C$2:$K$99000,2,FALSE),0)</f>
        <v>0</v>
      </c>
      <c r="K6334" s="22">
        <f>IFERROR(VLOOKUP(I6334,datos_para_memoria_demandas_cal!$C$2:$K$99000,3,FALSE),0)</f>
        <v>0</v>
      </c>
      <c r="L6334" s="22">
        <f>IFERROR(VLOOKUP(I6334,ES0031102460685007HA0F_20250101!$D$2:$K$99000,2,FALSE),0)</f>
        <v>0</v>
      </c>
      <c r="M6334" s="23">
        <f>IFERROR(VLOOKUP(I6334,datos_para_memoria_demandas_cal!$C$2:$K$99000,4,FALSE),0)</f>
        <v>0</v>
      </c>
      <c r="N6334" s="21">
        <f t="shared" si="590"/>
        <v>0</v>
      </c>
      <c r="O6334" s="22">
        <f t="shared" si="591"/>
        <v>0</v>
      </c>
      <c r="P6334" s="22">
        <f t="shared" si="592"/>
        <v>0</v>
      </c>
      <c r="Q6334" s="23">
        <f t="shared" si="593"/>
        <v>0</v>
      </c>
    </row>
    <row r="6335" spans="8:17" x14ac:dyDescent="0.25">
      <c r="H6335" s="11" t="str">
        <f t="shared" si="594"/>
        <v/>
      </c>
      <c r="I6335" s="9" t="str">
        <f t="shared" si="589"/>
        <v/>
      </c>
      <c r="J6335" s="21">
        <f>IFERROR(VLOOKUP(I6335,datos_para_memoria_demandas_cal!$C$2:$K$99000,2,FALSE),0)</f>
        <v>0</v>
      </c>
      <c r="K6335" s="22">
        <f>IFERROR(VLOOKUP(I6335,datos_para_memoria_demandas_cal!$C$2:$K$99000,3,FALSE),0)</f>
        <v>0</v>
      </c>
      <c r="L6335" s="22">
        <f>IFERROR(VLOOKUP(I6335,ES0031102460685007HA0F_20250101!$D$2:$K$99000,2,FALSE),0)</f>
        <v>0</v>
      </c>
      <c r="M6335" s="23">
        <f>IFERROR(VLOOKUP(I6335,datos_para_memoria_demandas_cal!$C$2:$K$99000,4,FALSE),0)</f>
        <v>0</v>
      </c>
      <c r="N6335" s="21">
        <f t="shared" si="590"/>
        <v>0</v>
      </c>
      <c r="O6335" s="22">
        <f t="shared" si="591"/>
        <v>0</v>
      </c>
      <c r="P6335" s="22">
        <f t="shared" si="592"/>
        <v>0</v>
      </c>
      <c r="Q6335" s="23">
        <f t="shared" si="593"/>
        <v>0</v>
      </c>
    </row>
    <row r="6336" spans="8:17" x14ac:dyDescent="0.25">
      <c r="H6336" s="11" t="str">
        <f t="shared" si="594"/>
        <v/>
      </c>
      <c r="I6336" s="9" t="str">
        <f t="shared" si="589"/>
        <v/>
      </c>
      <c r="J6336" s="21">
        <f>IFERROR(VLOOKUP(I6336,datos_para_memoria_demandas_cal!$C$2:$K$99000,2,FALSE),0)</f>
        <v>0</v>
      </c>
      <c r="K6336" s="22">
        <f>IFERROR(VLOOKUP(I6336,datos_para_memoria_demandas_cal!$C$2:$K$99000,3,FALSE),0)</f>
        <v>0</v>
      </c>
      <c r="L6336" s="22">
        <f>IFERROR(VLOOKUP(I6336,ES0031102460685007HA0F_20250101!$D$2:$K$99000,2,FALSE),0)</f>
        <v>0</v>
      </c>
      <c r="M6336" s="23">
        <f>IFERROR(VLOOKUP(I6336,datos_para_memoria_demandas_cal!$C$2:$K$99000,4,FALSE),0)</f>
        <v>0</v>
      </c>
      <c r="N6336" s="21">
        <f t="shared" si="590"/>
        <v>0</v>
      </c>
      <c r="O6336" s="22">
        <f t="shared" si="591"/>
        <v>0</v>
      </c>
      <c r="P6336" s="22">
        <f t="shared" si="592"/>
        <v>0</v>
      </c>
      <c r="Q6336" s="23">
        <f t="shared" si="593"/>
        <v>0</v>
      </c>
    </row>
    <row r="6337" spans="8:17" x14ac:dyDescent="0.25">
      <c r="H6337" s="11" t="str">
        <f t="shared" si="594"/>
        <v/>
      </c>
      <c r="I6337" s="9" t="str">
        <f t="shared" si="589"/>
        <v/>
      </c>
      <c r="J6337" s="21">
        <f>IFERROR(VLOOKUP(I6337,datos_para_memoria_demandas_cal!$C$2:$K$99000,2,FALSE),0)</f>
        <v>0</v>
      </c>
      <c r="K6337" s="22">
        <f>IFERROR(VLOOKUP(I6337,datos_para_memoria_demandas_cal!$C$2:$K$99000,3,FALSE),0)</f>
        <v>0</v>
      </c>
      <c r="L6337" s="22">
        <f>IFERROR(VLOOKUP(I6337,ES0031102460685007HA0F_20250101!$D$2:$K$99000,2,FALSE),0)</f>
        <v>0</v>
      </c>
      <c r="M6337" s="23">
        <f>IFERROR(VLOOKUP(I6337,datos_para_memoria_demandas_cal!$C$2:$K$99000,4,FALSE),0)</f>
        <v>0</v>
      </c>
      <c r="N6337" s="21">
        <f t="shared" si="590"/>
        <v>0</v>
      </c>
      <c r="O6337" s="22">
        <f t="shared" si="591"/>
        <v>0</v>
      </c>
      <c r="P6337" s="22">
        <f t="shared" si="592"/>
        <v>0</v>
      </c>
      <c r="Q6337" s="23">
        <f t="shared" si="593"/>
        <v>0</v>
      </c>
    </row>
    <row r="6338" spans="8:17" x14ac:dyDescent="0.25">
      <c r="H6338" s="11" t="str">
        <f t="shared" si="594"/>
        <v/>
      </c>
      <c r="I6338" s="9" t="str">
        <f t="shared" si="589"/>
        <v/>
      </c>
      <c r="J6338" s="21">
        <f>IFERROR(VLOOKUP(I6338,datos_para_memoria_demandas_cal!$C$2:$K$99000,2,FALSE),0)</f>
        <v>0</v>
      </c>
      <c r="K6338" s="22">
        <f>IFERROR(VLOOKUP(I6338,datos_para_memoria_demandas_cal!$C$2:$K$99000,3,FALSE),0)</f>
        <v>0</v>
      </c>
      <c r="L6338" s="22">
        <f>IFERROR(VLOOKUP(I6338,ES0031102460685007HA0F_20250101!$D$2:$K$99000,2,FALSE),0)</f>
        <v>0</v>
      </c>
      <c r="M6338" s="23">
        <f>IFERROR(VLOOKUP(I6338,datos_para_memoria_demandas_cal!$C$2:$K$99000,4,FALSE),0)</f>
        <v>0</v>
      </c>
      <c r="N6338" s="21">
        <f t="shared" si="590"/>
        <v>0</v>
      </c>
      <c r="O6338" s="22">
        <f t="shared" si="591"/>
        <v>0</v>
      </c>
      <c r="P6338" s="22">
        <f t="shared" si="592"/>
        <v>0</v>
      </c>
      <c r="Q6338" s="23">
        <f t="shared" si="593"/>
        <v>0</v>
      </c>
    </row>
    <row r="6339" spans="8:17" x14ac:dyDescent="0.25">
      <c r="H6339" s="11" t="str">
        <f t="shared" si="594"/>
        <v/>
      </c>
      <c r="I6339" s="9" t="str">
        <f t="shared" si="589"/>
        <v/>
      </c>
      <c r="J6339" s="21">
        <f>IFERROR(VLOOKUP(I6339,datos_para_memoria_demandas_cal!$C$2:$K$99000,2,FALSE),0)</f>
        <v>0</v>
      </c>
      <c r="K6339" s="22">
        <f>IFERROR(VLOOKUP(I6339,datos_para_memoria_demandas_cal!$C$2:$K$99000,3,FALSE),0)</f>
        <v>0</v>
      </c>
      <c r="L6339" s="22">
        <f>IFERROR(VLOOKUP(I6339,ES0031102460685007HA0F_20250101!$D$2:$K$99000,2,FALSE),0)</f>
        <v>0</v>
      </c>
      <c r="M6339" s="23">
        <f>IFERROR(VLOOKUP(I6339,datos_para_memoria_demandas_cal!$C$2:$K$99000,4,FALSE),0)</f>
        <v>0</v>
      </c>
      <c r="N6339" s="21">
        <f t="shared" si="590"/>
        <v>0</v>
      </c>
      <c r="O6339" s="22">
        <f t="shared" si="591"/>
        <v>0</v>
      </c>
      <c r="P6339" s="22">
        <f t="shared" si="592"/>
        <v>0</v>
      </c>
      <c r="Q6339" s="23">
        <f t="shared" si="593"/>
        <v>0</v>
      </c>
    </row>
    <row r="6340" spans="8:17" x14ac:dyDescent="0.25">
      <c r="H6340" s="11" t="str">
        <f t="shared" si="594"/>
        <v/>
      </c>
      <c r="I6340" s="9" t="str">
        <f t="shared" si="589"/>
        <v/>
      </c>
      <c r="J6340" s="21">
        <f>IFERROR(VLOOKUP(I6340,datos_para_memoria_demandas_cal!$C$2:$K$99000,2,FALSE),0)</f>
        <v>0</v>
      </c>
      <c r="K6340" s="22">
        <f>IFERROR(VLOOKUP(I6340,datos_para_memoria_demandas_cal!$C$2:$K$99000,3,FALSE),0)</f>
        <v>0</v>
      </c>
      <c r="L6340" s="22">
        <f>IFERROR(VLOOKUP(I6340,ES0031102460685007HA0F_20250101!$D$2:$K$99000,2,FALSE),0)</f>
        <v>0</v>
      </c>
      <c r="M6340" s="23">
        <f>IFERROR(VLOOKUP(I6340,datos_para_memoria_demandas_cal!$C$2:$K$99000,4,FALSE),0)</f>
        <v>0</v>
      </c>
      <c r="N6340" s="21">
        <f t="shared" si="590"/>
        <v>0</v>
      </c>
      <c r="O6340" s="22">
        <f t="shared" si="591"/>
        <v>0</v>
      </c>
      <c r="P6340" s="22">
        <f t="shared" si="592"/>
        <v>0</v>
      </c>
      <c r="Q6340" s="23">
        <f t="shared" si="593"/>
        <v>0</v>
      </c>
    </row>
    <row r="6341" spans="8:17" x14ac:dyDescent="0.25">
      <c r="H6341" s="11" t="str">
        <f t="shared" si="594"/>
        <v/>
      </c>
      <c r="I6341" s="9" t="str">
        <f t="shared" ref="I6341:I6404" si="595">TEXT(H6341,"000000,000000")</f>
        <v/>
      </c>
      <c r="J6341" s="21">
        <f>IFERROR(VLOOKUP(I6341,datos_para_memoria_demandas_cal!$C$2:$K$99000,2,FALSE),0)</f>
        <v>0</v>
      </c>
      <c r="K6341" s="22">
        <f>IFERROR(VLOOKUP(I6341,datos_para_memoria_demandas_cal!$C$2:$K$99000,3,FALSE),0)</f>
        <v>0</v>
      </c>
      <c r="L6341" s="22">
        <f>IFERROR(VLOOKUP(I6341,ES0031102460685007HA0F_20250101!$D$2:$K$99000,2,FALSE),0)</f>
        <v>0</v>
      </c>
      <c r="M6341" s="23">
        <f>IFERROR(VLOOKUP(I6341,datos_para_memoria_demandas_cal!$C$2:$K$99000,4,FALSE),0)</f>
        <v>0</v>
      </c>
      <c r="N6341" s="21">
        <f t="shared" ref="N6341:N6404" si="596">J6341*K6341</f>
        <v>0</v>
      </c>
      <c r="O6341" s="22">
        <f t="shared" ref="O6341:O6404" si="597">J6341*L6341</f>
        <v>0</v>
      </c>
      <c r="P6341" s="22">
        <f t="shared" ref="P6341:P6404" si="598">J6341*(IF(K6341+M6341&gt;0,K6341+M6341,0))</f>
        <v>0</v>
      </c>
      <c r="Q6341" s="23">
        <f t="shared" ref="Q6341:Q6404" si="599">J6341*(IF(L6341+M6341&gt;0,L6341+M6341,0))</f>
        <v>0</v>
      </c>
    </row>
    <row r="6342" spans="8:17" x14ac:dyDescent="0.25">
      <c r="H6342" s="11" t="str">
        <f t="shared" ref="H6342:H6405" si="600">IFERROR(IF(H6341+1/24&lt;=$F$5,H6341+1/24,""),"")</f>
        <v/>
      </c>
      <c r="I6342" s="9" t="str">
        <f t="shared" si="595"/>
        <v/>
      </c>
      <c r="J6342" s="21">
        <f>IFERROR(VLOOKUP(I6342,datos_para_memoria_demandas_cal!$C$2:$K$99000,2,FALSE),0)</f>
        <v>0</v>
      </c>
      <c r="K6342" s="22">
        <f>IFERROR(VLOOKUP(I6342,datos_para_memoria_demandas_cal!$C$2:$K$99000,3,FALSE),0)</f>
        <v>0</v>
      </c>
      <c r="L6342" s="22">
        <f>IFERROR(VLOOKUP(I6342,ES0031102460685007HA0F_20250101!$D$2:$K$99000,2,FALSE),0)</f>
        <v>0</v>
      </c>
      <c r="M6342" s="23">
        <f>IFERROR(VLOOKUP(I6342,datos_para_memoria_demandas_cal!$C$2:$K$99000,4,FALSE),0)</f>
        <v>0</v>
      </c>
      <c r="N6342" s="21">
        <f t="shared" si="596"/>
        <v>0</v>
      </c>
      <c r="O6342" s="22">
        <f t="shared" si="597"/>
        <v>0</v>
      </c>
      <c r="P6342" s="22">
        <f t="shared" si="598"/>
        <v>0</v>
      </c>
      <c r="Q6342" s="23">
        <f t="shared" si="599"/>
        <v>0</v>
      </c>
    </row>
    <row r="6343" spans="8:17" x14ac:dyDescent="0.25">
      <c r="H6343" s="11" t="str">
        <f t="shared" si="600"/>
        <v/>
      </c>
      <c r="I6343" s="9" t="str">
        <f t="shared" si="595"/>
        <v/>
      </c>
      <c r="J6343" s="21">
        <f>IFERROR(VLOOKUP(I6343,datos_para_memoria_demandas_cal!$C$2:$K$99000,2,FALSE),0)</f>
        <v>0</v>
      </c>
      <c r="K6343" s="22">
        <f>IFERROR(VLOOKUP(I6343,datos_para_memoria_demandas_cal!$C$2:$K$99000,3,FALSE),0)</f>
        <v>0</v>
      </c>
      <c r="L6343" s="22">
        <f>IFERROR(VLOOKUP(I6343,ES0031102460685007HA0F_20250101!$D$2:$K$99000,2,FALSE),0)</f>
        <v>0</v>
      </c>
      <c r="M6343" s="23">
        <f>IFERROR(VLOOKUP(I6343,datos_para_memoria_demandas_cal!$C$2:$K$99000,4,FALSE),0)</f>
        <v>0</v>
      </c>
      <c r="N6343" s="21">
        <f t="shared" si="596"/>
        <v>0</v>
      </c>
      <c r="O6343" s="22">
        <f t="shared" si="597"/>
        <v>0</v>
      </c>
      <c r="P6343" s="22">
        <f t="shared" si="598"/>
        <v>0</v>
      </c>
      <c r="Q6343" s="23">
        <f t="shared" si="599"/>
        <v>0</v>
      </c>
    </row>
    <row r="6344" spans="8:17" x14ac:dyDescent="0.25">
      <c r="H6344" s="11" t="str">
        <f t="shared" si="600"/>
        <v/>
      </c>
      <c r="I6344" s="9" t="str">
        <f t="shared" si="595"/>
        <v/>
      </c>
      <c r="J6344" s="21">
        <f>IFERROR(VLOOKUP(I6344,datos_para_memoria_demandas_cal!$C$2:$K$99000,2,FALSE),0)</f>
        <v>0</v>
      </c>
      <c r="K6344" s="22">
        <f>IFERROR(VLOOKUP(I6344,datos_para_memoria_demandas_cal!$C$2:$K$99000,3,FALSE),0)</f>
        <v>0</v>
      </c>
      <c r="L6344" s="22">
        <f>IFERROR(VLOOKUP(I6344,ES0031102460685007HA0F_20250101!$D$2:$K$99000,2,FALSE),0)</f>
        <v>0</v>
      </c>
      <c r="M6344" s="23">
        <f>IFERROR(VLOOKUP(I6344,datos_para_memoria_demandas_cal!$C$2:$K$99000,4,FALSE),0)</f>
        <v>0</v>
      </c>
      <c r="N6344" s="21">
        <f t="shared" si="596"/>
        <v>0</v>
      </c>
      <c r="O6344" s="22">
        <f t="shared" si="597"/>
        <v>0</v>
      </c>
      <c r="P6344" s="22">
        <f t="shared" si="598"/>
        <v>0</v>
      </c>
      <c r="Q6344" s="23">
        <f t="shared" si="599"/>
        <v>0</v>
      </c>
    </row>
    <row r="6345" spans="8:17" x14ac:dyDescent="0.25">
      <c r="H6345" s="11" t="str">
        <f t="shared" si="600"/>
        <v/>
      </c>
      <c r="I6345" s="9" t="str">
        <f t="shared" si="595"/>
        <v/>
      </c>
      <c r="J6345" s="21">
        <f>IFERROR(VLOOKUP(I6345,datos_para_memoria_demandas_cal!$C$2:$K$99000,2,FALSE),0)</f>
        <v>0</v>
      </c>
      <c r="K6345" s="22">
        <f>IFERROR(VLOOKUP(I6345,datos_para_memoria_demandas_cal!$C$2:$K$99000,3,FALSE),0)</f>
        <v>0</v>
      </c>
      <c r="L6345" s="22">
        <f>IFERROR(VLOOKUP(I6345,ES0031102460685007HA0F_20250101!$D$2:$K$99000,2,FALSE),0)</f>
        <v>0</v>
      </c>
      <c r="M6345" s="23">
        <f>IFERROR(VLOOKUP(I6345,datos_para_memoria_demandas_cal!$C$2:$K$99000,4,FALSE),0)</f>
        <v>0</v>
      </c>
      <c r="N6345" s="21">
        <f t="shared" si="596"/>
        <v>0</v>
      </c>
      <c r="O6345" s="22">
        <f t="shared" si="597"/>
        <v>0</v>
      </c>
      <c r="P6345" s="22">
        <f t="shared" si="598"/>
        <v>0</v>
      </c>
      <c r="Q6345" s="23">
        <f t="shared" si="599"/>
        <v>0</v>
      </c>
    </row>
    <row r="6346" spans="8:17" x14ac:dyDescent="0.25">
      <c r="H6346" s="11" t="str">
        <f t="shared" si="600"/>
        <v/>
      </c>
      <c r="I6346" s="9" t="str">
        <f t="shared" si="595"/>
        <v/>
      </c>
      <c r="J6346" s="21">
        <f>IFERROR(VLOOKUP(I6346,datos_para_memoria_demandas_cal!$C$2:$K$99000,2,FALSE),0)</f>
        <v>0</v>
      </c>
      <c r="K6346" s="22">
        <f>IFERROR(VLOOKUP(I6346,datos_para_memoria_demandas_cal!$C$2:$K$99000,3,FALSE),0)</f>
        <v>0</v>
      </c>
      <c r="L6346" s="22">
        <f>IFERROR(VLOOKUP(I6346,ES0031102460685007HA0F_20250101!$D$2:$K$99000,2,FALSE),0)</f>
        <v>0</v>
      </c>
      <c r="M6346" s="23">
        <f>IFERROR(VLOOKUP(I6346,datos_para_memoria_demandas_cal!$C$2:$K$99000,4,FALSE),0)</f>
        <v>0</v>
      </c>
      <c r="N6346" s="21">
        <f t="shared" si="596"/>
        <v>0</v>
      </c>
      <c r="O6346" s="22">
        <f t="shared" si="597"/>
        <v>0</v>
      </c>
      <c r="P6346" s="22">
        <f t="shared" si="598"/>
        <v>0</v>
      </c>
      <c r="Q6346" s="23">
        <f t="shared" si="599"/>
        <v>0</v>
      </c>
    </row>
    <row r="6347" spans="8:17" x14ac:dyDescent="0.25">
      <c r="H6347" s="11" t="str">
        <f t="shared" si="600"/>
        <v/>
      </c>
      <c r="I6347" s="9" t="str">
        <f t="shared" si="595"/>
        <v/>
      </c>
      <c r="J6347" s="21">
        <f>IFERROR(VLOOKUP(I6347,datos_para_memoria_demandas_cal!$C$2:$K$99000,2,FALSE),0)</f>
        <v>0</v>
      </c>
      <c r="K6347" s="22">
        <f>IFERROR(VLOOKUP(I6347,datos_para_memoria_demandas_cal!$C$2:$K$99000,3,FALSE),0)</f>
        <v>0</v>
      </c>
      <c r="L6347" s="22">
        <f>IFERROR(VLOOKUP(I6347,ES0031102460685007HA0F_20250101!$D$2:$K$99000,2,FALSE),0)</f>
        <v>0</v>
      </c>
      <c r="M6347" s="23">
        <f>IFERROR(VLOOKUP(I6347,datos_para_memoria_demandas_cal!$C$2:$K$99000,4,FALSE),0)</f>
        <v>0</v>
      </c>
      <c r="N6347" s="21">
        <f t="shared" si="596"/>
        <v>0</v>
      </c>
      <c r="O6347" s="22">
        <f t="shared" si="597"/>
        <v>0</v>
      </c>
      <c r="P6347" s="22">
        <f t="shared" si="598"/>
        <v>0</v>
      </c>
      <c r="Q6347" s="23">
        <f t="shared" si="599"/>
        <v>0</v>
      </c>
    </row>
    <row r="6348" spans="8:17" x14ac:dyDescent="0.25">
      <c r="H6348" s="11" t="str">
        <f t="shared" si="600"/>
        <v/>
      </c>
      <c r="I6348" s="9" t="str">
        <f t="shared" si="595"/>
        <v/>
      </c>
      <c r="J6348" s="21">
        <f>IFERROR(VLOOKUP(I6348,datos_para_memoria_demandas_cal!$C$2:$K$99000,2,FALSE),0)</f>
        <v>0</v>
      </c>
      <c r="K6348" s="22">
        <f>IFERROR(VLOOKUP(I6348,datos_para_memoria_demandas_cal!$C$2:$K$99000,3,FALSE),0)</f>
        <v>0</v>
      </c>
      <c r="L6348" s="22">
        <f>IFERROR(VLOOKUP(I6348,ES0031102460685007HA0F_20250101!$D$2:$K$99000,2,FALSE),0)</f>
        <v>0</v>
      </c>
      <c r="M6348" s="23">
        <f>IFERROR(VLOOKUP(I6348,datos_para_memoria_demandas_cal!$C$2:$K$99000,4,FALSE),0)</f>
        <v>0</v>
      </c>
      <c r="N6348" s="21">
        <f t="shared" si="596"/>
        <v>0</v>
      </c>
      <c r="O6348" s="22">
        <f t="shared" si="597"/>
        <v>0</v>
      </c>
      <c r="P6348" s="22">
        <f t="shared" si="598"/>
        <v>0</v>
      </c>
      <c r="Q6348" s="23">
        <f t="shared" si="599"/>
        <v>0</v>
      </c>
    </row>
    <row r="6349" spans="8:17" x14ac:dyDescent="0.25">
      <c r="H6349" s="11" t="str">
        <f t="shared" si="600"/>
        <v/>
      </c>
      <c r="I6349" s="9" t="str">
        <f t="shared" si="595"/>
        <v/>
      </c>
      <c r="J6349" s="21">
        <f>IFERROR(VLOOKUP(I6349,datos_para_memoria_demandas_cal!$C$2:$K$99000,2,FALSE),0)</f>
        <v>0</v>
      </c>
      <c r="K6349" s="22">
        <f>IFERROR(VLOOKUP(I6349,datos_para_memoria_demandas_cal!$C$2:$K$99000,3,FALSE),0)</f>
        <v>0</v>
      </c>
      <c r="L6349" s="22">
        <f>IFERROR(VLOOKUP(I6349,ES0031102460685007HA0F_20250101!$D$2:$K$99000,2,FALSE),0)</f>
        <v>0</v>
      </c>
      <c r="M6349" s="23">
        <f>IFERROR(VLOOKUP(I6349,datos_para_memoria_demandas_cal!$C$2:$K$99000,4,FALSE),0)</f>
        <v>0</v>
      </c>
      <c r="N6349" s="21">
        <f t="shared" si="596"/>
        <v>0</v>
      </c>
      <c r="O6349" s="22">
        <f t="shared" si="597"/>
        <v>0</v>
      </c>
      <c r="P6349" s="22">
        <f t="shared" si="598"/>
        <v>0</v>
      </c>
      <c r="Q6349" s="23">
        <f t="shared" si="599"/>
        <v>0</v>
      </c>
    </row>
    <row r="6350" spans="8:17" x14ac:dyDescent="0.25">
      <c r="H6350" s="11" t="str">
        <f t="shared" si="600"/>
        <v/>
      </c>
      <c r="I6350" s="9" t="str">
        <f t="shared" si="595"/>
        <v/>
      </c>
      <c r="J6350" s="21">
        <f>IFERROR(VLOOKUP(I6350,datos_para_memoria_demandas_cal!$C$2:$K$99000,2,FALSE),0)</f>
        <v>0</v>
      </c>
      <c r="K6350" s="22">
        <f>IFERROR(VLOOKUP(I6350,datos_para_memoria_demandas_cal!$C$2:$K$99000,3,FALSE),0)</f>
        <v>0</v>
      </c>
      <c r="L6350" s="22">
        <f>IFERROR(VLOOKUP(I6350,ES0031102460685007HA0F_20250101!$D$2:$K$99000,2,FALSE),0)</f>
        <v>0</v>
      </c>
      <c r="M6350" s="23">
        <f>IFERROR(VLOOKUP(I6350,datos_para_memoria_demandas_cal!$C$2:$K$99000,4,FALSE),0)</f>
        <v>0</v>
      </c>
      <c r="N6350" s="21">
        <f t="shared" si="596"/>
        <v>0</v>
      </c>
      <c r="O6350" s="22">
        <f t="shared" si="597"/>
        <v>0</v>
      </c>
      <c r="P6350" s="22">
        <f t="shared" si="598"/>
        <v>0</v>
      </c>
      <c r="Q6350" s="23">
        <f t="shared" si="599"/>
        <v>0</v>
      </c>
    </row>
    <row r="6351" spans="8:17" x14ac:dyDescent="0.25">
      <c r="H6351" s="11" t="str">
        <f t="shared" si="600"/>
        <v/>
      </c>
      <c r="I6351" s="9" t="str">
        <f t="shared" si="595"/>
        <v/>
      </c>
      <c r="J6351" s="21">
        <f>IFERROR(VLOOKUP(I6351,datos_para_memoria_demandas_cal!$C$2:$K$99000,2,FALSE),0)</f>
        <v>0</v>
      </c>
      <c r="K6351" s="22">
        <f>IFERROR(VLOOKUP(I6351,datos_para_memoria_demandas_cal!$C$2:$K$99000,3,FALSE),0)</f>
        <v>0</v>
      </c>
      <c r="L6351" s="22">
        <f>IFERROR(VLOOKUP(I6351,ES0031102460685007HA0F_20250101!$D$2:$K$99000,2,FALSE),0)</f>
        <v>0</v>
      </c>
      <c r="M6351" s="23">
        <f>IFERROR(VLOOKUP(I6351,datos_para_memoria_demandas_cal!$C$2:$K$99000,4,FALSE),0)</f>
        <v>0</v>
      </c>
      <c r="N6351" s="21">
        <f t="shared" si="596"/>
        <v>0</v>
      </c>
      <c r="O6351" s="22">
        <f t="shared" si="597"/>
        <v>0</v>
      </c>
      <c r="P6351" s="22">
        <f t="shared" si="598"/>
        <v>0</v>
      </c>
      <c r="Q6351" s="23">
        <f t="shared" si="599"/>
        <v>0</v>
      </c>
    </row>
    <row r="6352" spans="8:17" x14ac:dyDescent="0.25">
      <c r="H6352" s="11" t="str">
        <f t="shared" si="600"/>
        <v/>
      </c>
      <c r="I6352" s="9" t="str">
        <f t="shared" si="595"/>
        <v/>
      </c>
      <c r="J6352" s="21">
        <f>IFERROR(VLOOKUP(I6352,datos_para_memoria_demandas_cal!$C$2:$K$99000,2,FALSE),0)</f>
        <v>0</v>
      </c>
      <c r="K6352" s="22">
        <f>IFERROR(VLOOKUP(I6352,datos_para_memoria_demandas_cal!$C$2:$K$99000,3,FALSE),0)</f>
        <v>0</v>
      </c>
      <c r="L6352" s="22">
        <f>IFERROR(VLOOKUP(I6352,ES0031102460685007HA0F_20250101!$D$2:$K$99000,2,FALSE),0)</f>
        <v>0</v>
      </c>
      <c r="M6352" s="23">
        <f>IFERROR(VLOOKUP(I6352,datos_para_memoria_demandas_cal!$C$2:$K$99000,4,FALSE),0)</f>
        <v>0</v>
      </c>
      <c r="N6352" s="21">
        <f t="shared" si="596"/>
        <v>0</v>
      </c>
      <c r="O6352" s="22">
        <f t="shared" si="597"/>
        <v>0</v>
      </c>
      <c r="P6352" s="22">
        <f t="shared" si="598"/>
        <v>0</v>
      </c>
      <c r="Q6352" s="23">
        <f t="shared" si="599"/>
        <v>0</v>
      </c>
    </row>
    <row r="6353" spans="8:17" x14ac:dyDescent="0.25">
      <c r="H6353" s="11" t="str">
        <f t="shared" si="600"/>
        <v/>
      </c>
      <c r="I6353" s="9" t="str">
        <f t="shared" si="595"/>
        <v/>
      </c>
      <c r="J6353" s="21">
        <f>IFERROR(VLOOKUP(I6353,datos_para_memoria_demandas_cal!$C$2:$K$99000,2,FALSE),0)</f>
        <v>0</v>
      </c>
      <c r="K6353" s="22">
        <f>IFERROR(VLOOKUP(I6353,datos_para_memoria_demandas_cal!$C$2:$K$99000,3,FALSE),0)</f>
        <v>0</v>
      </c>
      <c r="L6353" s="22">
        <f>IFERROR(VLOOKUP(I6353,ES0031102460685007HA0F_20250101!$D$2:$K$99000,2,FALSE),0)</f>
        <v>0</v>
      </c>
      <c r="M6353" s="23">
        <f>IFERROR(VLOOKUP(I6353,datos_para_memoria_demandas_cal!$C$2:$K$99000,4,FALSE),0)</f>
        <v>0</v>
      </c>
      <c r="N6353" s="21">
        <f t="shared" si="596"/>
        <v>0</v>
      </c>
      <c r="O6353" s="22">
        <f t="shared" si="597"/>
        <v>0</v>
      </c>
      <c r="P6353" s="22">
        <f t="shared" si="598"/>
        <v>0</v>
      </c>
      <c r="Q6353" s="23">
        <f t="shared" si="599"/>
        <v>0</v>
      </c>
    </row>
    <row r="6354" spans="8:17" x14ac:dyDescent="0.25">
      <c r="H6354" s="11" t="str">
        <f t="shared" si="600"/>
        <v/>
      </c>
      <c r="I6354" s="9" t="str">
        <f t="shared" si="595"/>
        <v/>
      </c>
      <c r="J6354" s="21">
        <f>IFERROR(VLOOKUP(I6354,datos_para_memoria_demandas_cal!$C$2:$K$99000,2,FALSE),0)</f>
        <v>0</v>
      </c>
      <c r="K6354" s="22">
        <f>IFERROR(VLOOKUP(I6354,datos_para_memoria_demandas_cal!$C$2:$K$99000,3,FALSE),0)</f>
        <v>0</v>
      </c>
      <c r="L6354" s="22">
        <f>IFERROR(VLOOKUP(I6354,ES0031102460685007HA0F_20250101!$D$2:$K$99000,2,FALSE),0)</f>
        <v>0</v>
      </c>
      <c r="M6354" s="23">
        <f>IFERROR(VLOOKUP(I6354,datos_para_memoria_demandas_cal!$C$2:$K$99000,4,FALSE),0)</f>
        <v>0</v>
      </c>
      <c r="N6354" s="21">
        <f t="shared" si="596"/>
        <v>0</v>
      </c>
      <c r="O6354" s="22">
        <f t="shared" si="597"/>
        <v>0</v>
      </c>
      <c r="P6354" s="22">
        <f t="shared" si="598"/>
        <v>0</v>
      </c>
      <c r="Q6354" s="23">
        <f t="shared" si="599"/>
        <v>0</v>
      </c>
    </row>
    <row r="6355" spans="8:17" x14ac:dyDescent="0.25">
      <c r="H6355" s="11" t="str">
        <f t="shared" si="600"/>
        <v/>
      </c>
      <c r="I6355" s="9" t="str">
        <f t="shared" si="595"/>
        <v/>
      </c>
      <c r="J6355" s="21">
        <f>IFERROR(VLOOKUP(I6355,datos_para_memoria_demandas_cal!$C$2:$K$99000,2,FALSE),0)</f>
        <v>0</v>
      </c>
      <c r="K6355" s="22">
        <f>IFERROR(VLOOKUP(I6355,datos_para_memoria_demandas_cal!$C$2:$K$99000,3,FALSE),0)</f>
        <v>0</v>
      </c>
      <c r="L6355" s="22">
        <f>IFERROR(VLOOKUP(I6355,ES0031102460685007HA0F_20250101!$D$2:$K$99000,2,FALSE),0)</f>
        <v>0</v>
      </c>
      <c r="M6355" s="23">
        <f>IFERROR(VLOOKUP(I6355,datos_para_memoria_demandas_cal!$C$2:$K$99000,4,FALSE),0)</f>
        <v>0</v>
      </c>
      <c r="N6355" s="21">
        <f t="shared" si="596"/>
        <v>0</v>
      </c>
      <c r="O6355" s="22">
        <f t="shared" si="597"/>
        <v>0</v>
      </c>
      <c r="P6355" s="22">
        <f t="shared" si="598"/>
        <v>0</v>
      </c>
      <c r="Q6355" s="23">
        <f t="shared" si="599"/>
        <v>0</v>
      </c>
    </row>
    <row r="6356" spans="8:17" x14ac:dyDescent="0.25">
      <c r="H6356" s="11" t="str">
        <f t="shared" si="600"/>
        <v/>
      </c>
      <c r="I6356" s="9" t="str">
        <f t="shared" si="595"/>
        <v/>
      </c>
      <c r="J6356" s="21">
        <f>IFERROR(VLOOKUP(I6356,datos_para_memoria_demandas_cal!$C$2:$K$99000,2,FALSE),0)</f>
        <v>0</v>
      </c>
      <c r="K6356" s="22">
        <f>IFERROR(VLOOKUP(I6356,datos_para_memoria_demandas_cal!$C$2:$K$99000,3,FALSE),0)</f>
        <v>0</v>
      </c>
      <c r="L6356" s="22">
        <f>IFERROR(VLOOKUP(I6356,ES0031102460685007HA0F_20250101!$D$2:$K$99000,2,FALSE),0)</f>
        <v>0</v>
      </c>
      <c r="M6356" s="23">
        <f>IFERROR(VLOOKUP(I6356,datos_para_memoria_demandas_cal!$C$2:$K$99000,4,FALSE),0)</f>
        <v>0</v>
      </c>
      <c r="N6356" s="21">
        <f t="shared" si="596"/>
        <v>0</v>
      </c>
      <c r="O6356" s="22">
        <f t="shared" si="597"/>
        <v>0</v>
      </c>
      <c r="P6356" s="22">
        <f t="shared" si="598"/>
        <v>0</v>
      </c>
      <c r="Q6356" s="23">
        <f t="shared" si="599"/>
        <v>0</v>
      </c>
    </row>
    <row r="6357" spans="8:17" x14ac:dyDescent="0.25">
      <c r="H6357" s="11" t="str">
        <f t="shared" si="600"/>
        <v/>
      </c>
      <c r="I6357" s="9" t="str">
        <f t="shared" si="595"/>
        <v/>
      </c>
      <c r="J6357" s="21">
        <f>IFERROR(VLOOKUP(I6357,datos_para_memoria_demandas_cal!$C$2:$K$99000,2,FALSE),0)</f>
        <v>0</v>
      </c>
      <c r="K6357" s="22">
        <f>IFERROR(VLOOKUP(I6357,datos_para_memoria_demandas_cal!$C$2:$K$99000,3,FALSE),0)</f>
        <v>0</v>
      </c>
      <c r="L6357" s="22">
        <f>IFERROR(VLOOKUP(I6357,ES0031102460685007HA0F_20250101!$D$2:$K$99000,2,FALSE),0)</f>
        <v>0</v>
      </c>
      <c r="M6357" s="23">
        <f>IFERROR(VLOOKUP(I6357,datos_para_memoria_demandas_cal!$C$2:$K$99000,4,FALSE),0)</f>
        <v>0</v>
      </c>
      <c r="N6357" s="21">
        <f t="shared" si="596"/>
        <v>0</v>
      </c>
      <c r="O6357" s="22">
        <f t="shared" si="597"/>
        <v>0</v>
      </c>
      <c r="P6357" s="22">
        <f t="shared" si="598"/>
        <v>0</v>
      </c>
      <c r="Q6357" s="23">
        <f t="shared" si="599"/>
        <v>0</v>
      </c>
    </row>
    <row r="6358" spans="8:17" x14ac:dyDescent="0.25">
      <c r="H6358" s="11" t="str">
        <f t="shared" si="600"/>
        <v/>
      </c>
      <c r="I6358" s="9" t="str">
        <f t="shared" si="595"/>
        <v/>
      </c>
      <c r="J6358" s="21">
        <f>IFERROR(VLOOKUP(I6358,datos_para_memoria_demandas_cal!$C$2:$K$99000,2,FALSE),0)</f>
        <v>0</v>
      </c>
      <c r="K6358" s="22">
        <f>IFERROR(VLOOKUP(I6358,datos_para_memoria_demandas_cal!$C$2:$K$99000,3,FALSE),0)</f>
        <v>0</v>
      </c>
      <c r="L6358" s="22">
        <f>IFERROR(VLOOKUP(I6358,ES0031102460685007HA0F_20250101!$D$2:$K$99000,2,FALSE),0)</f>
        <v>0</v>
      </c>
      <c r="M6358" s="23">
        <f>IFERROR(VLOOKUP(I6358,datos_para_memoria_demandas_cal!$C$2:$K$99000,4,FALSE),0)</f>
        <v>0</v>
      </c>
      <c r="N6358" s="21">
        <f t="shared" si="596"/>
        <v>0</v>
      </c>
      <c r="O6358" s="22">
        <f t="shared" si="597"/>
        <v>0</v>
      </c>
      <c r="P6358" s="22">
        <f t="shared" si="598"/>
        <v>0</v>
      </c>
      <c r="Q6358" s="23">
        <f t="shared" si="599"/>
        <v>0</v>
      </c>
    </row>
    <row r="6359" spans="8:17" x14ac:dyDescent="0.25">
      <c r="H6359" s="11" t="str">
        <f t="shared" si="600"/>
        <v/>
      </c>
      <c r="I6359" s="9" t="str">
        <f t="shared" si="595"/>
        <v/>
      </c>
      <c r="J6359" s="21">
        <f>IFERROR(VLOOKUP(I6359,datos_para_memoria_demandas_cal!$C$2:$K$99000,2,FALSE),0)</f>
        <v>0</v>
      </c>
      <c r="K6359" s="22">
        <f>IFERROR(VLOOKUP(I6359,datos_para_memoria_demandas_cal!$C$2:$K$99000,3,FALSE),0)</f>
        <v>0</v>
      </c>
      <c r="L6359" s="22">
        <f>IFERROR(VLOOKUP(I6359,ES0031102460685007HA0F_20250101!$D$2:$K$99000,2,FALSE),0)</f>
        <v>0</v>
      </c>
      <c r="M6359" s="23">
        <f>IFERROR(VLOOKUP(I6359,datos_para_memoria_demandas_cal!$C$2:$K$99000,4,FALSE),0)</f>
        <v>0</v>
      </c>
      <c r="N6359" s="21">
        <f t="shared" si="596"/>
        <v>0</v>
      </c>
      <c r="O6359" s="22">
        <f t="shared" si="597"/>
        <v>0</v>
      </c>
      <c r="P6359" s="22">
        <f t="shared" si="598"/>
        <v>0</v>
      </c>
      <c r="Q6359" s="23">
        <f t="shared" si="599"/>
        <v>0</v>
      </c>
    </row>
    <row r="6360" spans="8:17" x14ac:dyDescent="0.25">
      <c r="H6360" s="11" t="str">
        <f t="shared" si="600"/>
        <v/>
      </c>
      <c r="I6360" s="9" t="str">
        <f t="shared" si="595"/>
        <v/>
      </c>
      <c r="J6360" s="21">
        <f>IFERROR(VLOOKUP(I6360,datos_para_memoria_demandas_cal!$C$2:$K$99000,2,FALSE),0)</f>
        <v>0</v>
      </c>
      <c r="K6360" s="22">
        <f>IFERROR(VLOOKUP(I6360,datos_para_memoria_demandas_cal!$C$2:$K$99000,3,FALSE),0)</f>
        <v>0</v>
      </c>
      <c r="L6360" s="22">
        <f>IFERROR(VLOOKUP(I6360,ES0031102460685007HA0F_20250101!$D$2:$K$99000,2,FALSE),0)</f>
        <v>0</v>
      </c>
      <c r="M6360" s="23">
        <f>IFERROR(VLOOKUP(I6360,datos_para_memoria_demandas_cal!$C$2:$K$99000,4,FALSE),0)</f>
        <v>0</v>
      </c>
      <c r="N6360" s="21">
        <f t="shared" si="596"/>
        <v>0</v>
      </c>
      <c r="O6360" s="22">
        <f t="shared" si="597"/>
        <v>0</v>
      </c>
      <c r="P6360" s="22">
        <f t="shared" si="598"/>
        <v>0</v>
      </c>
      <c r="Q6360" s="23">
        <f t="shared" si="599"/>
        <v>0</v>
      </c>
    </row>
    <row r="6361" spans="8:17" x14ac:dyDescent="0.25">
      <c r="H6361" s="11" t="str">
        <f t="shared" si="600"/>
        <v/>
      </c>
      <c r="I6361" s="9" t="str">
        <f t="shared" si="595"/>
        <v/>
      </c>
      <c r="J6361" s="21">
        <f>IFERROR(VLOOKUP(I6361,datos_para_memoria_demandas_cal!$C$2:$K$99000,2,FALSE),0)</f>
        <v>0</v>
      </c>
      <c r="K6361" s="22">
        <f>IFERROR(VLOOKUP(I6361,datos_para_memoria_demandas_cal!$C$2:$K$99000,3,FALSE),0)</f>
        <v>0</v>
      </c>
      <c r="L6361" s="22">
        <f>IFERROR(VLOOKUP(I6361,ES0031102460685007HA0F_20250101!$D$2:$K$99000,2,FALSE),0)</f>
        <v>0</v>
      </c>
      <c r="M6361" s="23">
        <f>IFERROR(VLOOKUP(I6361,datos_para_memoria_demandas_cal!$C$2:$K$99000,4,FALSE),0)</f>
        <v>0</v>
      </c>
      <c r="N6361" s="21">
        <f t="shared" si="596"/>
        <v>0</v>
      </c>
      <c r="O6361" s="22">
        <f t="shared" si="597"/>
        <v>0</v>
      </c>
      <c r="P6361" s="22">
        <f t="shared" si="598"/>
        <v>0</v>
      </c>
      <c r="Q6361" s="23">
        <f t="shared" si="599"/>
        <v>0</v>
      </c>
    </row>
    <row r="6362" spans="8:17" x14ac:dyDescent="0.25">
      <c r="H6362" s="11" t="str">
        <f t="shared" si="600"/>
        <v/>
      </c>
      <c r="I6362" s="9" t="str">
        <f t="shared" si="595"/>
        <v/>
      </c>
      <c r="J6362" s="21">
        <f>IFERROR(VLOOKUP(I6362,datos_para_memoria_demandas_cal!$C$2:$K$99000,2,FALSE),0)</f>
        <v>0</v>
      </c>
      <c r="K6362" s="22">
        <f>IFERROR(VLOOKUP(I6362,datos_para_memoria_demandas_cal!$C$2:$K$99000,3,FALSE),0)</f>
        <v>0</v>
      </c>
      <c r="L6362" s="22">
        <f>IFERROR(VLOOKUP(I6362,ES0031102460685007HA0F_20250101!$D$2:$K$99000,2,FALSE),0)</f>
        <v>0</v>
      </c>
      <c r="M6362" s="23">
        <f>IFERROR(VLOOKUP(I6362,datos_para_memoria_demandas_cal!$C$2:$K$99000,4,FALSE),0)</f>
        <v>0</v>
      </c>
      <c r="N6362" s="21">
        <f t="shared" si="596"/>
        <v>0</v>
      </c>
      <c r="O6362" s="22">
        <f t="shared" si="597"/>
        <v>0</v>
      </c>
      <c r="P6362" s="22">
        <f t="shared" si="598"/>
        <v>0</v>
      </c>
      <c r="Q6362" s="23">
        <f t="shared" si="599"/>
        <v>0</v>
      </c>
    </row>
    <row r="6363" spans="8:17" x14ac:dyDescent="0.25">
      <c r="H6363" s="11" t="str">
        <f t="shared" si="600"/>
        <v/>
      </c>
      <c r="I6363" s="9" t="str">
        <f t="shared" si="595"/>
        <v/>
      </c>
      <c r="J6363" s="21">
        <f>IFERROR(VLOOKUP(I6363,datos_para_memoria_demandas_cal!$C$2:$K$99000,2,FALSE),0)</f>
        <v>0</v>
      </c>
      <c r="K6363" s="22">
        <f>IFERROR(VLOOKUP(I6363,datos_para_memoria_demandas_cal!$C$2:$K$99000,3,FALSE),0)</f>
        <v>0</v>
      </c>
      <c r="L6363" s="22">
        <f>IFERROR(VLOOKUP(I6363,ES0031102460685007HA0F_20250101!$D$2:$K$99000,2,FALSE),0)</f>
        <v>0</v>
      </c>
      <c r="M6363" s="23">
        <f>IFERROR(VLOOKUP(I6363,datos_para_memoria_demandas_cal!$C$2:$K$99000,4,FALSE),0)</f>
        <v>0</v>
      </c>
      <c r="N6363" s="21">
        <f t="shared" si="596"/>
        <v>0</v>
      </c>
      <c r="O6363" s="22">
        <f t="shared" si="597"/>
        <v>0</v>
      </c>
      <c r="P6363" s="22">
        <f t="shared" si="598"/>
        <v>0</v>
      </c>
      <c r="Q6363" s="23">
        <f t="shared" si="599"/>
        <v>0</v>
      </c>
    </row>
    <row r="6364" spans="8:17" x14ac:dyDescent="0.25">
      <c r="H6364" s="11" t="str">
        <f t="shared" si="600"/>
        <v/>
      </c>
      <c r="I6364" s="9" t="str">
        <f t="shared" si="595"/>
        <v/>
      </c>
      <c r="J6364" s="21">
        <f>IFERROR(VLOOKUP(I6364,datos_para_memoria_demandas_cal!$C$2:$K$99000,2,FALSE),0)</f>
        <v>0</v>
      </c>
      <c r="K6364" s="22">
        <f>IFERROR(VLOOKUP(I6364,datos_para_memoria_demandas_cal!$C$2:$K$99000,3,FALSE),0)</f>
        <v>0</v>
      </c>
      <c r="L6364" s="22">
        <f>IFERROR(VLOOKUP(I6364,ES0031102460685007HA0F_20250101!$D$2:$K$99000,2,FALSE),0)</f>
        <v>0</v>
      </c>
      <c r="M6364" s="23">
        <f>IFERROR(VLOOKUP(I6364,datos_para_memoria_demandas_cal!$C$2:$K$99000,4,FALSE),0)</f>
        <v>0</v>
      </c>
      <c r="N6364" s="21">
        <f t="shared" si="596"/>
        <v>0</v>
      </c>
      <c r="O6364" s="22">
        <f t="shared" si="597"/>
        <v>0</v>
      </c>
      <c r="P6364" s="22">
        <f t="shared" si="598"/>
        <v>0</v>
      </c>
      <c r="Q6364" s="23">
        <f t="shared" si="599"/>
        <v>0</v>
      </c>
    </row>
    <row r="6365" spans="8:17" x14ac:dyDescent="0.25">
      <c r="H6365" s="11" t="str">
        <f t="shared" si="600"/>
        <v/>
      </c>
      <c r="I6365" s="9" t="str">
        <f t="shared" si="595"/>
        <v/>
      </c>
      <c r="J6365" s="21">
        <f>IFERROR(VLOOKUP(I6365,datos_para_memoria_demandas_cal!$C$2:$K$99000,2,FALSE),0)</f>
        <v>0</v>
      </c>
      <c r="K6365" s="22">
        <f>IFERROR(VLOOKUP(I6365,datos_para_memoria_demandas_cal!$C$2:$K$99000,3,FALSE),0)</f>
        <v>0</v>
      </c>
      <c r="L6365" s="22">
        <f>IFERROR(VLOOKUP(I6365,ES0031102460685007HA0F_20250101!$D$2:$K$99000,2,FALSE),0)</f>
        <v>0</v>
      </c>
      <c r="M6365" s="23">
        <f>IFERROR(VLOOKUP(I6365,datos_para_memoria_demandas_cal!$C$2:$K$99000,4,FALSE),0)</f>
        <v>0</v>
      </c>
      <c r="N6365" s="21">
        <f t="shared" si="596"/>
        <v>0</v>
      </c>
      <c r="O6365" s="22">
        <f t="shared" si="597"/>
        <v>0</v>
      </c>
      <c r="P6365" s="22">
        <f t="shared" si="598"/>
        <v>0</v>
      </c>
      <c r="Q6365" s="23">
        <f t="shared" si="599"/>
        <v>0</v>
      </c>
    </row>
    <row r="6366" spans="8:17" x14ac:dyDescent="0.25">
      <c r="H6366" s="11" t="str">
        <f t="shared" si="600"/>
        <v/>
      </c>
      <c r="I6366" s="9" t="str">
        <f t="shared" si="595"/>
        <v/>
      </c>
      <c r="J6366" s="21">
        <f>IFERROR(VLOOKUP(I6366,datos_para_memoria_demandas_cal!$C$2:$K$99000,2,FALSE),0)</f>
        <v>0</v>
      </c>
      <c r="K6366" s="22">
        <f>IFERROR(VLOOKUP(I6366,datos_para_memoria_demandas_cal!$C$2:$K$99000,3,FALSE),0)</f>
        <v>0</v>
      </c>
      <c r="L6366" s="22">
        <f>IFERROR(VLOOKUP(I6366,ES0031102460685007HA0F_20250101!$D$2:$K$99000,2,FALSE),0)</f>
        <v>0</v>
      </c>
      <c r="M6366" s="23">
        <f>IFERROR(VLOOKUP(I6366,datos_para_memoria_demandas_cal!$C$2:$K$99000,4,FALSE),0)</f>
        <v>0</v>
      </c>
      <c r="N6366" s="21">
        <f t="shared" si="596"/>
        <v>0</v>
      </c>
      <c r="O6366" s="22">
        <f t="shared" si="597"/>
        <v>0</v>
      </c>
      <c r="P6366" s="22">
        <f t="shared" si="598"/>
        <v>0</v>
      </c>
      <c r="Q6366" s="23">
        <f t="shared" si="599"/>
        <v>0</v>
      </c>
    </row>
    <row r="6367" spans="8:17" x14ac:dyDescent="0.25">
      <c r="H6367" s="11" t="str">
        <f t="shared" si="600"/>
        <v/>
      </c>
      <c r="I6367" s="9" t="str">
        <f t="shared" si="595"/>
        <v/>
      </c>
      <c r="J6367" s="21">
        <f>IFERROR(VLOOKUP(I6367,datos_para_memoria_demandas_cal!$C$2:$K$99000,2,FALSE),0)</f>
        <v>0</v>
      </c>
      <c r="K6367" s="22">
        <f>IFERROR(VLOOKUP(I6367,datos_para_memoria_demandas_cal!$C$2:$K$99000,3,FALSE),0)</f>
        <v>0</v>
      </c>
      <c r="L6367" s="22">
        <f>IFERROR(VLOOKUP(I6367,ES0031102460685007HA0F_20250101!$D$2:$K$99000,2,FALSE),0)</f>
        <v>0</v>
      </c>
      <c r="M6367" s="23">
        <f>IFERROR(VLOOKUP(I6367,datos_para_memoria_demandas_cal!$C$2:$K$99000,4,FALSE),0)</f>
        <v>0</v>
      </c>
      <c r="N6367" s="21">
        <f t="shared" si="596"/>
        <v>0</v>
      </c>
      <c r="O6367" s="22">
        <f t="shared" si="597"/>
        <v>0</v>
      </c>
      <c r="P6367" s="22">
        <f t="shared" si="598"/>
        <v>0</v>
      </c>
      <c r="Q6367" s="23">
        <f t="shared" si="599"/>
        <v>0</v>
      </c>
    </row>
    <row r="6368" spans="8:17" x14ac:dyDescent="0.25">
      <c r="H6368" s="11" t="str">
        <f t="shared" si="600"/>
        <v/>
      </c>
      <c r="I6368" s="9" t="str">
        <f t="shared" si="595"/>
        <v/>
      </c>
      <c r="J6368" s="21">
        <f>IFERROR(VLOOKUP(I6368,datos_para_memoria_demandas_cal!$C$2:$K$99000,2,FALSE),0)</f>
        <v>0</v>
      </c>
      <c r="K6368" s="22">
        <f>IFERROR(VLOOKUP(I6368,datos_para_memoria_demandas_cal!$C$2:$K$99000,3,FALSE),0)</f>
        <v>0</v>
      </c>
      <c r="L6368" s="22">
        <f>IFERROR(VLOOKUP(I6368,ES0031102460685007HA0F_20250101!$D$2:$K$99000,2,FALSE),0)</f>
        <v>0</v>
      </c>
      <c r="M6368" s="23">
        <f>IFERROR(VLOOKUP(I6368,datos_para_memoria_demandas_cal!$C$2:$K$99000,4,FALSE),0)</f>
        <v>0</v>
      </c>
      <c r="N6368" s="21">
        <f t="shared" si="596"/>
        <v>0</v>
      </c>
      <c r="O6368" s="22">
        <f t="shared" si="597"/>
        <v>0</v>
      </c>
      <c r="P6368" s="22">
        <f t="shared" si="598"/>
        <v>0</v>
      </c>
      <c r="Q6368" s="23">
        <f t="shared" si="599"/>
        <v>0</v>
      </c>
    </row>
    <row r="6369" spans="8:17" x14ac:dyDescent="0.25">
      <c r="H6369" s="11" t="str">
        <f t="shared" si="600"/>
        <v/>
      </c>
      <c r="I6369" s="9" t="str">
        <f t="shared" si="595"/>
        <v/>
      </c>
      <c r="J6369" s="21">
        <f>IFERROR(VLOOKUP(I6369,datos_para_memoria_demandas_cal!$C$2:$K$99000,2,FALSE),0)</f>
        <v>0</v>
      </c>
      <c r="K6369" s="22">
        <f>IFERROR(VLOOKUP(I6369,datos_para_memoria_demandas_cal!$C$2:$K$99000,3,FALSE),0)</f>
        <v>0</v>
      </c>
      <c r="L6369" s="22">
        <f>IFERROR(VLOOKUP(I6369,ES0031102460685007HA0F_20250101!$D$2:$K$99000,2,FALSE),0)</f>
        <v>0</v>
      </c>
      <c r="M6369" s="23">
        <f>IFERROR(VLOOKUP(I6369,datos_para_memoria_demandas_cal!$C$2:$K$99000,4,FALSE),0)</f>
        <v>0</v>
      </c>
      <c r="N6369" s="21">
        <f t="shared" si="596"/>
        <v>0</v>
      </c>
      <c r="O6369" s="22">
        <f t="shared" si="597"/>
        <v>0</v>
      </c>
      <c r="P6369" s="22">
        <f t="shared" si="598"/>
        <v>0</v>
      </c>
      <c r="Q6369" s="23">
        <f t="shared" si="599"/>
        <v>0</v>
      </c>
    </row>
    <row r="6370" spans="8:17" x14ac:dyDescent="0.25">
      <c r="H6370" s="11" t="str">
        <f t="shared" si="600"/>
        <v/>
      </c>
      <c r="I6370" s="9" t="str">
        <f t="shared" si="595"/>
        <v/>
      </c>
      <c r="J6370" s="21">
        <f>IFERROR(VLOOKUP(I6370,datos_para_memoria_demandas_cal!$C$2:$K$99000,2,FALSE),0)</f>
        <v>0</v>
      </c>
      <c r="K6370" s="22">
        <f>IFERROR(VLOOKUP(I6370,datos_para_memoria_demandas_cal!$C$2:$K$99000,3,FALSE),0)</f>
        <v>0</v>
      </c>
      <c r="L6370" s="22">
        <f>IFERROR(VLOOKUP(I6370,ES0031102460685007HA0F_20250101!$D$2:$K$99000,2,FALSE),0)</f>
        <v>0</v>
      </c>
      <c r="M6370" s="23">
        <f>IFERROR(VLOOKUP(I6370,datos_para_memoria_demandas_cal!$C$2:$K$99000,4,FALSE),0)</f>
        <v>0</v>
      </c>
      <c r="N6370" s="21">
        <f t="shared" si="596"/>
        <v>0</v>
      </c>
      <c r="O6370" s="22">
        <f t="shared" si="597"/>
        <v>0</v>
      </c>
      <c r="P6370" s="22">
        <f t="shared" si="598"/>
        <v>0</v>
      </c>
      <c r="Q6370" s="23">
        <f t="shared" si="599"/>
        <v>0</v>
      </c>
    </row>
    <row r="6371" spans="8:17" x14ac:dyDescent="0.25">
      <c r="H6371" s="11" t="str">
        <f t="shared" si="600"/>
        <v/>
      </c>
      <c r="I6371" s="9" t="str">
        <f t="shared" si="595"/>
        <v/>
      </c>
      <c r="J6371" s="21">
        <f>IFERROR(VLOOKUP(I6371,datos_para_memoria_demandas_cal!$C$2:$K$99000,2,FALSE),0)</f>
        <v>0</v>
      </c>
      <c r="K6371" s="22">
        <f>IFERROR(VLOOKUP(I6371,datos_para_memoria_demandas_cal!$C$2:$K$99000,3,FALSE),0)</f>
        <v>0</v>
      </c>
      <c r="L6371" s="22">
        <f>IFERROR(VLOOKUP(I6371,ES0031102460685007HA0F_20250101!$D$2:$K$99000,2,FALSE),0)</f>
        <v>0</v>
      </c>
      <c r="M6371" s="23">
        <f>IFERROR(VLOOKUP(I6371,datos_para_memoria_demandas_cal!$C$2:$K$99000,4,FALSE),0)</f>
        <v>0</v>
      </c>
      <c r="N6371" s="21">
        <f t="shared" si="596"/>
        <v>0</v>
      </c>
      <c r="O6371" s="22">
        <f t="shared" si="597"/>
        <v>0</v>
      </c>
      <c r="P6371" s="22">
        <f t="shared" si="598"/>
        <v>0</v>
      </c>
      <c r="Q6371" s="23">
        <f t="shared" si="599"/>
        <v>0</v>
      </c>
    </row>
    <row r="6372" spans="8:17" x14ac:dyDescent="0.25">
      <c r="H6372" s="11" t="str">
        <f t="shared" si="600"/>
        <v/>
      </c>
      <c r="I6372" s="9" t="str">
        <f t="shared" si="595"/>
        <v/>
      </c>
      <c r="J6372" s="21">
        <f>IFERROR(VLOOKUP(I6372,datos_para_memoria_demandas_cal!$C$2:$K$99000,2,FALSE),0)</f>
        <v>0</v>
      </c>
      <c r="K6372" s="22">
        <f>IFERROR(VLOOKUP(I6372,datos_para_memoria_demandas_cal!$C$2:$K$99000,3,FALSE),0)</f>
        <v>0</v>
      </c>
      <c r="L6372" s="22">
        <f>IFERROR(VLOOKUP(I6372,ES0031102460685007HA0F_20250101!$D$2:$K$99000,2,FALSE),0)</f>
        <v>0</v>
      </c>
      <c r="M6372" s="23">
        <f>IFERROR(VLOOKUP(I6372,datos_para_memoria_demandas_cal!$C$2:$K$99000,4,FALSE),0)</f>
        <v>0</v>
      </c>
      <c r="N6372" s="21">
        <f t="shared" si="596"/>
        <v>0</v>
      </c>
      <c r="O6372" s="22">
        <f t="shared" si="597"/>
        <v>0</v>
      </c>
      <c r="P6372" s="22">
        <f t="shared" si="598"/>
        <v>0</v>
      </c>
      <c r="Q6372" s="23">
        <f t="shared" si="599"/>
        <v>0</v>
      </c>
    </row>
    <row r="6373" spans="8:17" x14ac:dyDescent="0.25">
      <c r="H6373" s="11" t="str">
        <f t="shared" si="600"/>
        <v/>
      </c>
      <c r="I6373" s="9" t="str">
        <f t="shared" si="595"/>
        <v/>
      </c>
      <c r="J6373" s="21">
        <f>IFERROR(VLOOKUP(I6373,datos_para_memoria_demandas_cal!$C$2:$K$99000,2,FALSE),0)</f>
        <v>0</v>
      </c>
      <c r="K6373" s="22">
        <f>IFERROR(VLOOKUP(I6373,datos_para_memoria_demandas_cal!$C$2:$K$99000,3,FALSE),0)</f>
        <v>0</v>
      </c>
      <c r="L6373" s="22">
        <f>IFERROR(VLOOKUP(I6373,ES0031102460685007HA0F_20250101!$D$2:$K$99000,2,FALSE),0)</f>
        <v>0</v>
      </c>
      <c r="M6373" s="23">
        <f>IFERROR(VLOOKUP(I6373,datos_para_memoria_demandas_cal!$C$2:$K$99000,4,FALSE),0)</f>
        <v>0</v>
      </c>
      <c r="N6373" s="21">
        <f t="shared" si="596"/>
        <v>0</v>
      </c>
      <c r="O6373" s="22">
        <f t="shared" si="597"/>
        <v>0</v>
      </c>
      <c r="P6373" s="22">
        <f t="shared" si="598"/>
        <v>0</v>
      </c>
      <c r="Q6373" s="23">
        <f t="shared" si="599"/>
        <v>0</v>
      </c>
    </row>
    <row r="6374" spans="8:17" x14ac:dyDescent="0.25">
      <c r="H6374" s="11" t="str">
        <f t="shared" si="600"/>
        <v/>
      </c>
      <c r="I6374" s="9" t="str">
        <f t="shared" si="595"/>
        <v/>
      </c>
      <c r="J6374" s="21">
        <f>IFERROR(VLOOKUP(I6374,datos_para_memoria_demandas_cal!$C$2:$K$99000,2,FALSE),0)</f>
        <v>0</v>
      </c>
      <c r="K6374" s="22">
        <f>IFERROR(VLOOKUP(I6374,datos_para_memoria_demandas_cal!$C$2:$K$99000,3,FALSE),0)</f>
        <v>0</v>
      </c>
      <c r="L6374" s="22">
        <f>IFERROR(VLOOKUP(I6374,ES0031102460685007HA0F_20250101!$D$2:$K$99000,2,FALSE),0)</f>
        <v>0</v>
      </c>
      <c r="M6374" s="23">
        <f>IFERROR(VLOOKUP(I6374,datos_para_memoria_demandas_cal!$C$2:$K$99000,4,FALSE),0)</f>
        <v>0</v>
      </c>
      <c r="N6374" s="21">
        <f t="shared" si="596"/>
        <v>0</v>
      </c>
      <c r="O6374" s="22">
        <f t="shared" si="597"/>
        <v>0</v>
      </c>
      <c r="P6374" s="22">
        <f t="shared" si="598"/>
        <v>0</v>
      </c>
      <c r="Q6374" s="23">
        <f t="shared" si="599"/>
        <v>0</v>
      </c>
    </row>
    <row r="6375" spans="8:17" x14ac:dyDescent="0.25">
      <c r="H6375" s="11" t="str">
        <f t="shared" si="600"/>
        <v/>
      </c>
      <c r="I6375" s="9" t="str">
        <f t="shared" si="595"/>
        <v/>
      </c>
      <c r="J6375" s="21">
        <f>IFERROR(VLOOKUP(I6375,datos_para_memoria_demandas_cal!$C$2:$K$99000,2,FALSE),0)</f>
        <v>0</v>
      </c>
      <c r="K6375" s="22">
        <f>IFERROR(VLOOKUP(I6375,datos_para_memoria_demandas_cal!$C$2:$K$99000,3,FALSE),0)</f>
        <v>0</v>
      </c>
      <c r="L6375" s="22">
        <f>IFERROR(VLOOKUP(I6375,ES0031102460685007HA0F_20250101!$D$2:$K$99000,2,FALSE),0)</f>
        <v>0</v>
      </c>
      <c r="M6375" s="23">
        <f>IFERROR(VLOOKUP(I6375,datos_para_memoria_demandas_cal!$C$2:$K$99000,4,FALSE),0)</f>
        <v>0</v>
      </c>
      <c r="N6375" s="21">
        <f t="shared" si="596"/>
        <v>0</v>
      </c>
      <c r="O6375" s="22">
        <f t="shared" si="597"/>
        <v>0</v>
      </c>
      <c r="P6375" s="22">
        <f t="shared" si="598"/>
        <v>0</v>
      </c>
      <c r="Q6375" s="23">
        <f t="shared" si="599"/>
        <v>0</v>
      </c>
    </row>
    <row r="6376" spans="8:17" x14ac:dyDescent="0.25">
      <c r="H6376" s="11" t="str">
        <f t="shared" si="600"/>
        <v/>
      </c>
      <c r="I6376" s="9" t="str">
        <f t="shared" si="595"/>
        <v/>
      </c>
      <c r="J6376" s="21">
        <f>IFERROR(VLOOKUP(I6376,datos_para_memoria_demandas_cal!$C$2:$K$99000,2,FALSE),0)</f>
        <v>0</v>
      </c>
      <c r="K6376" s="22">
        <f>IFERROR(VLOOKUP(I6376,datos_para_memoria_demandas_cal!$C$2:$K$99000,3,FALSE),0)</f>
        <v>0</v>
      </c>
      <c r="L6376" s="22">
        <f>IFERROR(VLOOKUP(I6376,ES0031102460685007HA0F_20250101!$D$2:$K$99000,2,FALSE),0)</f>
        <v>0</v>
      </c>
      <c r="M6376" s="23">
        <f>IFERROR(VLOOKUP(I6376,datos_para_memoria_demandas_cal!$C$2:$K$99000,4,FALSE),0)</f>
        <v>0</v>
      </c>
      <c r="N6376" s="21">
        <f t="shared" si="596"/>
        <v>0</v>
      </c>
      <c r="O6376" s="22">
        <f t="shared" si="597"/>
        <v>0</v>
      </c>
      <c r="P6376" s="22">
        <f t="shared" si="598"/>
        <v>0</v>
      </c>
      <c r="Q6376" s="23">
        <f t="shared" si="599"/>
        <v>0</v>
      </c>
    </row>
    <row r="6377" spans="8:17" x14ac:dyDescent="0.25">
      <c r="H6377" s="11" t="str">
        <f t="shared" si="600"/>
        <v/>
      </c>
      <c r="I6377" s="9" t="str">
        <f t="shared" si="595"/>
        <v/>
      </c>
      <c r="J6377" s="21">
        <f>IFERROR(VLOOKUP(I6377,datos_para_memoria_demandas_cal!$C$2:$K$99000,2,FALSE),0)</f>
        <v>0</v>
      </c>
      <c r="K6377" s="22">
        <f>IFERROR(VLOOKUP(I6377,datos_para_memoria_demandas_cal!$C$2:$K$99000,3,FALSE),0)</f>
        <v>0</v>
      </c>
      <c r="L6377" s="22">
        <f>IFERROR(VLOOKUP(I6377,ES0031102460685007HA0F_20250101!$D$2:$K$99000,2,FALSE),0)</f>
        <v>0</v>
      </c>
      <c r="M6377" s="23">
        <f>IFERROR(VLOOKUP(I6377,datos_para_memoria_demandas_cal!$C$2:$K$99000,4,FALSE),0)</f>
        <v>0</v>
      </c>
      <c r="N6377" s="21">
        <f t="shared" si="596"/>
        <v>0</v>
      </c>
      <c r="O6377" s="22">
        <f t="shared" si="597"/>
        <v>0</v>
      </c>
      <c r="P6377" s="22">
        <f t="shared" si="598"/>
        <v>0</v>
      </c>
      <c r="Q6377" s="23">
        <f t="shared" si="599"/>
        <v>0</v>
      </c>
    </row>
    <row r="6378" spans="8:17" x14ac:dyDescent="0.25">
      <c r="H6378" s="11" t="str">
        <f t="shared" si="600"/>
        <v/>
      </c>
      <c r="I6378" s="9" t="str">
        <f t="shared" si="595"/>
        <v/>
      </c>
      <c r="J6378" s="21">
        <f>IFERROR(VLOOKUP(I6378,datos_para_memoria_demandas_cal!$C$2:$K$99000,2,FALSE),0)</f>
        <v>0</v>
      </c>
      <c r="K6378" s="22">
        <f>IFERROR(VLOOKUP(I6378,datos_para_memoria_demandas_cal!$C$2:$K$99000,3,FALSE),0)</f>
        <v>0</v>
      </c>
      <c r="L6378" s="22">
        <f>IFERROR(VLOOKUP(I6378,ES0031102460685007HA0F_20250101!$D$2:$K$99000,2,FALSE),0)</f>
        <v>0</v>
      </c>
      <c r="M6378" s="23">
        <f>IFERROR(VLOOKUP(I6378,datos_para_memoria_demandas_cal!$C$2:$K$99000,4,FALSE),0)</f>
        <v>0</v>
      </c>
      <c r="N6378" s="21">
        <f t="shared" si="596"/>
        <v>0</v>
      </c>
      <c r="O6378" s="22">
        <f t="shared" si="597"/>
        <v>0</v>
      </c>
      <c r="P6378" s="22">
        <f t="shared" si="598"/>
        <v>0</v>
      </c>
      <c r="Q6378" s="23">
        <f t="shared" si="599"/>
        <v>0</v>
      </c>
    </row>
    <row r="6379" spans="8:17" x14ac:dyDescent="0.25">
      <c r="H6379" s="11" t="str">
        <f t="shared" si="600"/>
        <v/>
      </c>
      <c r="I6379" s="9" t="str">
        <f t="shared" si="595"/>
        <v/>
      </c>
      <c r="J6379" s="21">
        <f>IFERROR(VLOOKUP(I6379,datos_para_memoria_demandas_cal!$C$2:$K$99000,2,FALSE),0)</f>
        <v>0</v>
      </c>
      <c r="K6379" s="22">
        <f>IFERROR(VLOOKUP(I6379,datos_para_memoria_demandas_cal!$C$2:$K$99000,3,FALSE),0)</f>
        <v>0</v>
      </c>
      <c r="L6379" s="22">
        <f>IFERROR(VLOOKUP(I6379,ES0031102460685007HA0F_20250101!$D$2:$K$99000,2,FALSE),0)</f>
        <v>0</v>
      </c>
      <c r="M6379" s="23">
        <f>IFERROR(VLOOKUP(I6379,datos_para_memoria_demandas_cal!$C$2:$K$99000,4,FALSE),0)</f>
        <v>0</v>
      </c>
      <c r="N6379" s="21">
        <f t="shared" si="596"/>
        <v>0</v>
      </c>
      <c r="O6379" s="22">
        <f t="shared" si="597"/>
        <v>0</v>
      </c>
      <c r="P6379" s="22">
        <f t="shared" si="598"/>
        <v>0</v>
      </c>
      <c r="Q6379" s="23">
        <f t="shared" si="599"/>
        <v>0</v>
      </c>
    </row>
    <row r="6380" spans="8:17" x14ac:dyDescent="0.25">
      <c r="H6380" s="11" t="str">
        <f t="shared" si="600"/>
        <v/>
      </c>
      <c r="I6380" s="9" t="str">
        <f t="shared" si="595"/>
        <v/>
      </c>
      <c r="J6380" s="21">
        <f>IFERROR(VLOOKUP(I6380,datos_para_memoria_demandas_cal!$C$2:$K$99000,2,FALSE),0)</f>
        <v>0</v>
      </c>
      <c r="K6380" s="22">
        <f>IFERROR(VLOOKUP(I6380,datos_para_memoria_demandas_cal!$C$2:$K$99000,3,FALSE),0)</f>
        <v>0</v>
      </c>
      <c r="L6380" s="22">
        <f>IFERROR(VLOOKUP(I6380,ES0031102460685007HA0F_20250101!$D$2:$K$99000,2,FALSE),0)</f>
        <v>0</v>
      </c>
      <c r="M6380" s="23">
        <f>IFERROR(VLOOKUP(I6380,datos_para_memoria_demandas_cal!$C$2:$K$99000,4,FALSE),0)</f>
        <v>0</v>
      </c>
      <c r="N6380" s="21">
        <f t="shared" si="596"/>
        <v>0</v>
      </c>
      <c r="O6380" s="22">
        <f t="shared" si="597"/>
        <v>0</v>
      </c>
      <c r="P6380" s="22">
        <f t="shared" si="598"/>
        <v>0</v>
      </c>
      <c r="Q6380" s="23">
        <f t="shared" si="599"/>
        <v>0</v>
      </c>
    </row>
    <row r="6381" spans="8:17" x14ac:dyDescent="0.25">
      <c r="H6381" s="11" t="str">
        <f t="shared" si="600"/>
        <v/>
      </c>
      <c r="I6381" s="9" t="str">
        <f t="shared" si="595"/>
        <v/>
      </c>
      <c r="J6381" s="21">
        <f>IFERROR(VLOOKUP(I6381,datos_para_memoria_demandas_cal!$C$2:$K$99000,2,FALSE),0)</f>
        <v>0</v>
      </c>
      <c r="K6381" s="22">
        <f>IFERROR(VLOOKUP(I6381,datos_para_memoria_demandas_cal!$C$2:$K$99000,3,FALSE),0)</f>
        <v>0</v>
      </c>
      <c r="L6381" s="22">
        <f>IFERROR(VLOOKUP(I6381,ES0031102460685007HA0F_20250101!$D$2:$K$99000,2,FALSE),0)</f>
        <v>0</v>
      </c>
      <c r="M6381" s="23">
        <f>IFERROR(VLOOKUP(I6381,datos_para_memoria_demandas_cal!$C$2:$K$99000,4,FALSE),0)</f>
        <v>0</v>
      </c>
      <c r="N6381" s="21">
        <f t="shared" si="596"/>
        <v>0</v>
      </c>
      <c r="O6381" s="22">
        <f t="shared" si="597"/>
        <v>0</v>
      </c>
      <c r="P6381" s="22">
        <f t="shared" si="598"/>
        <v>0</v>
      </c>
      <c r="Q6381" s="23">
        <f t="shared" si="599"/>
        <v>0</v>
      </c>
    </row>
    <row r="6382" spans="8:17" x14ac:dyDescent="0.25">
      <c r="H6382" s="11" t="str">
        <f t="shared" si="600"/>
        <v/>
      </c>
      <c r="I6382" s="9" t="str">
        <f t="shared" si="595"/>
        <v/>
      </c>
      <c r="J6382" s="21">
        <f>IFERROR(VLOOKUP(I6382,datos_para_memoria_demandas_cal!$C$2:$K$99000,2,FALSE),0)</f>
        <v>0</v>
      </c>
      <c r="K6382" s="22">
        <f>IFERROR(VLOOKUP(I6382,datos_para_memoria_demandas_cal!$C$2:$K$99000,3,FALSE),0)</f>
        <v>0</v>
      </c>
      <c r="L6382" s="22">
        <f>IFERROR(VLOOKUP(I6382,ES0031102460685007HA0F_20250101!$D$2:$K$99000,2,FALSE),0)</f>
        <v>0</v>
      </c>
      <c r="M6382" s="23">
        <f>IFERROR(VLOOKUP(I6382,datos_para_memoria_demandas_cal!$C$2:$K$99000,4,FALSE),0)</f>
        <v>0</v>
      </c>
      <c r="N6382" s="21">
        <f t="shared" si="596"/>
        <v>0</v>
      </c>
      <c r="O6382" s="22">
        <f t="shared" si="597"/>
        <v>0</v>
      </c>
      <c r="P6382" s="22">
        <f t="shared" si="598"/>
        <v>0</v>
      </c>
      <c r="Q6382" s="23">
        <f t="shared" si="599"/>
        <v>0</v>
      </c>
    </row>
    <row r="6383" spans="8:17" x14ac:dyDescent="0.25">
      <c r="H6383" s="11" t="str">
        <f t="shared" si="600"/>
        <v/>
      </c>
      <c r="I6383" s="9" t="str">
        <f t="shared" si="595"/>
        <v/>
      </c>
      <c r="J6383" s="21">
        <f>IFERROR(VLOOKUP(I6383,datos_para_memoria_demandas_cal!$C$2:$K$99000,2,FALSE),0)</f>
        <v>0</v>
      </c>
      <c r="K6383" s="22">
        <f>IFERROR(VLOOKUP(I6383,datos_para_memoria_demandas_cal!$C$2:$K$99000,3,FALSE),0)</f>
        <v>0</v>
      </c>
      <c r="L6383" s="22">
        <f>IFERROR(VLOOKUP(I6383,ES0031102460685007HA0F_20250101!$D$2:$K$99000,2,FALSE),0)</f>
        <v>0</v>
      </c>
      <c r="M6383" s="23">
        <f>IFERROR(VLOOKUP(I6383,datos_para_memoria_demandas_cal!$C$2:$K$99000,4,FALSE),0)</f>
        <v>0</v>
      </c>
      <c r="N6383" s="21">
        <f t="shared" si="596"/>
        <v>0</v>
      </c>
      <c r="O6383" s="22">
        <f t="shared" si="597"/>
        <v>0</v>
      </c>
      <c r="P6383" s="22">
        <f t="shared" si="598"/>
        <v>0</v>
      </c>
      <c r="Q6383" s="23">
        <f t="shared" si="599"/>
        <v>0</v>
      </c>
    </row>
    <row r="6384" spans="8:17" x14ac:dyDescent="0.25">
      <c r="H6384" s="11" t="str">
        <f t="shared" si="600"/>
        <v/>
      </c>
      <c r="I6384" s="9" t="str">
        <f t="shared" si="595"/>
        <v/>
      </c>
      <c r="J6384" s="21">
        <f>IFERROR(VLOOKUP(I6384,datos_para_memoria_demandas_cal!$C$2:$K$99000,2,FALSE),0)</f>
        <v>0</v>
      </c>
      <c r="K6384" s="22">
        <f>IFERROR(VLOOKUP(I6384,datos_para_memoria_demandas_cal!$C$2:$K$99000,3,FALSE),0)</f>
        <v>0</v>
      </c>
      <c r="L6384" s="22">
        <f>IFERROR(VLOOKUP(I6384,ES0031102460685007HA0F_20250101!$D$2:$K$99000,2,FALSE),0)</f>
        <v>0</v>
      </c>
      <c r="M6384" s="23">
        <f>IFERROR(VLOOKUP(I6384,datos_para_memoria_demandas_cal!$C$2:$K$99000,4,FALSE),0)</f>
        <v>0</v>
      </c>
      <c r="N6384" s="21">
        <f t="shared" si="596"/>
        <v>0</v>
      </c>
      <c r="O6384" s="22">
        <f t="shared" si="597"/>
        <v>0</v>
      </c>
      <c r="P6384" s="22">
        <f t="shared" si="598"/>
        <v>0</v>
      </c>
      <c r="Q6384" s="23">
        <f t="shared" si="599"/>
        <v>0</v>
      </c>
    </row>
    <row r="6385" spans="8:17" x14ac:dyDescent="0.25">
      <c r="H6385" s="11" t="str">
        <f t="shared" si="600"/>
        <v/>
      </c>
      <c r="I6385" s="9" t="str">
        <f t="shared" si="595"/>
        <v/>
      </c>
      <c r="J6385" s="21">
        <f>IFERROR(VLOOKUP(I6385,datos_para_memoria_demandas_cal!$C$2:$K$99000,2,FALSE),0)</f>
        <v>0</v>
      </c>
      <c r="K6385" s="22">
        <f>IFERROR(VLOOKUP(I6385,datos_para_memoria_demandas_cal!$C$2:$K$99000,3,FALSE),0)</f>
        <v>0</v>
      </c>
      <c r="L6385" s="22">
        <f>IFERROR(VLOOKUP(I6385,ES0031102460685007HA0F_20250101!$D$2:$K$99000,2,FALSE),0)</f>
        <v>0</v>
      </c>
      <c r="M6385" s="23">
        <f>IFERROR(VLOOKUP(I6385,datos_para_memoria_demandas_cal!$C$2:$K$99000,4,FALSE),0)</f>
        <v>0</v>
      </c>
      <c r="N6385" s="21">
        <f t="shared" si="596"/>
        <v>0</v>
      </c>
      <c r="O6385" s="22">
        <f t="shared" si="597"/>
        <v>0</v>
      </c>
      <c r="P6385" s="22">
        <f t="shared" si="598"/>
        <v>0</v>
      </c>
      <c r="Q6385" s="23">
        <f t="shared" si="599"/>
        <v>0</v>
      </c>
    </row>
    <row r="6386" spans="8:17" x14ac:dyDescent="0.25">
      <c r="H6386" s="11" t="str">
        <f t="shared" si="600"/>
        <v/>
      </c>
      <c r="I6386" s="9" t="str">
        <f t="shared" si="595"/>
        <v/>
      </c>
      <c r="J6386" s="21">
        <f>IFERROR(VLOOKUP(I6386,datos_para_memoria_demandas_cal!$C$2:$K$99000,2,FALSE),0)</f>
        <v>0</v>
      </c>
      <c r="K6386" s="22">
        <f>IFERROR(VLOOKUP(I6386,datos_para_memoria_demandas_cal!$C$2:$K$99000,3,FALSE),0)</f>
        <v>0</v>
      </c>
      <c r="L6386" s="22">
        <f>IFERROR(VLOOKUP(I6386,ES0031102460685007HA0F_20250101!$D$2:$K$99000,2,FALSE),0)</f>
        <v>0</v>
      </c>
      <c r="M6386" s="23">
        <f>IFERROR(VLOOKUP(I6386,datos_para_memoria_demandas_cal!$C$2:$K$99000,4,FALSE),0)</f>
        <v>0</v>
      </c>
      <c r="N6386" s="21">
        <f t="shared" si="596"/>
        <v>0</v>
      </c>
      <c r="O6386" s="22">
        <f t="shared" si="597"/>
        <v>0</v>
      </c>
      <c r="P6386" s="22">
        <f t="shared" si="598"/>
        <v>0</v>
      </c>
      <c r="Q6386" s="23">
        <f t="shared" si="599"/>
        <v>0</v>
      </c>
    </row>
    <row r="6387" spans="8:17" x14ac:dyDescent="0.25">
      <c r="H6387" s="11" t="str">
        <f t="shared" si="600"/>
        <v/>
      </c>
      <c r="I6387" s="9" t="str">
        <f t="shared" si="595"/>
        <v/>
      </c>
      <c r="J6387" s="21">
        <f>IFERROR(VLOOKUP(I6387,datos_para_memoria_demandas_cal!$C$2:$K$99000,2,FALSE),0)</f>
        <v>0</v>
      </c>
      <c r="K6387" s="22">
        <f>IFERROR(VLOOKUP(I6387,datos_para_memoria_demandas_cal!$C$2:$K$99000,3,FALSE),0)</f>
        <v>0</v>
      </c>
      <c r="L6387" s="22">
        <f>IFERROR(VLOOKUP(I6387,ES0031102460685007HA0F_20250101!$D$2:$K$99000,2,FALSE),0)</f>
        <v>0</v>
      </c>
      <c r="M6387" s="23">
        <f>IFERROR(VLOOKUP(I6387,datos_para_memoria_demandas_cal!$C$2:$K$99000,4,FALSE),0)</f>
        <v>0</v>
      </c>
      <c r="N6387" s="21">
        <f t="shared" si="596"/>
        <v>0</v>
      </c>
      <c r="O6387" s="22">
        <f t="shared" si="597"/>
        <v>0</v>
      </c>
      <c r="P6387" s="22">
        <f t="shared" si="598"/>
        <v>0</v>
      </c>
      <c r="Q6387" s="23">
        <f t="shared" si="599"/>
        <v>0</v>
      </c>
    </row>
    <row r="6388" spans="8:17" x14ac:dyDescent="0.25">
      <c r="H6388" s="11" t="str">
        <f t="shared" si="600"/>
        <v/>
      </c>
      <c r="I6388" s="9" t="str">
        <f t="shared" si="595"/>
        <v/>
      </c>
      <c r="J6388" s="21">
        <f>IFERROR(VLOOKUP(I6388,datos_para_memoria_demandas_cal!$C$2:$K$99000,2,FALSE),0)</f>
        <v>0</v>
      </c>
      <c r="K6388" s="22">
        <f>IFERROR(VLOOKUP(I6388,datos_para_memoria_demandas_cal!$C$2:$K$99000,3,FALSE),0)</f>
        <v>0</v>
      </c>
      <c r="L6388" s="22">
        <f>IFERROR(VLOOKUP(I6388,ES0031102460685007HA0F_20250101!$D$2:$K$99000,2,FALSE),0)</f>
        <v>0</v>
      </c>
      <c r="M6388" s="23">
        <f>IFERROR(VLOOKUP(I6388,datos_para_memoria_demandas_cal!$C$2:$K$99000,4,FALSE),0)</f>
        <v>0</v>
      </c>
      <c r="N6388" s="21">
        <f t="shared" si="596"/>
        <v>0</v>
      </c>
      <c r="O6388" s="22">
        <f t="shared" si="597"/>
        <v>0</v>
      </c>
      <c r="P6388" s="22">
        <f t="shared" si="598"/>
        <v>0</v>
      </c>
      <c r="Q6388" s="23">
        <f t="shared" si="599"/>
        <v>0</v>
      </c>
    </row>
    <row r="6389" spans="8:17" x14ac:dyDescent="0.25">
      <c r="H6389" s="11" t="str">
        <f t="shared" si="600"/>
        <v/>
      </c>
      <c r="I6389" s="9" t="str">
        <f t="shared" si="595"/>
        <v/>
      </c>
      <c r="J6389" s="21">
        <f>IFERROR(VLOOKUP(I6389,datos_para_memoria_demandas_cal!$C$2:$K$99000,2,FALSE),0)</f>
        <v>0</v>
      </c>
      <c r="K6389" s="22">
        <f>IFERROR(VLOOKUP(I6389,datos_para_memoria_demandas_cal!$C$2:$K$99000,3,FALSE),0)</f>
        <v>0</v>
      </c>
      <c r="L6389" s="22">
        <f>IFERROR(VLOOKUP(I6389,ES0031102460685007HA0F_20250101!$D$2:$K$99000,2,FALSE),0)</f>
        <v>0</v>
      </c>
      <c r="M6389" s="23">
        <f>IFERROR(VLOOKUP(I6389,datos_para_memoria_demandas_cal!$C$2:$K$99000,4,FALSE),0)</f>
        <v>0</v>
      </c>
      <c r="N6389" s="21">
        <f t="shared" si="596"/>
        <v>0</v>
      </c>
      <c r="O6389" s="22">
        <f t="shared" si="597"/>
        <v>0</v>
      </c>
      <c r="P6389" s="22">
        <f t="shared" si="598"/>
        <v>0</v>
      </c>
      <c r="Q6389" s="23">
        <f t="shared" si="599"/>
        <v>0</v>
      </c>
    </row>
    <row r="6390" spans="8:17" x14ac:dyDescent="0.25">
      <c r="H6390" s="11" t="str">
        <f t="shared" si="600"/>
        <v/>
      </c>
      <c r="I6390" s="9" t="str">
        <f t="shared" si="595"/>
        <v/>
      </c>
      <c r="J6390" s="21">
        <f>IFERROR(VLOOKUP(I6390,datos_para_memoria_demandas_cal!$C$2:$K$99000,2,FALSE),0)</f>
        <v>0</v>
      </c>
      <c r="K6390" s="22">
        <f>IFERROR(VLOOKUP(I6390,datos_para_memoria_demandas_cal!$C$2:$K$99000,3,FALSE),0)</f>
        <v>0</v>
      </c>
      <c r="L6390" s="22">
        <f>IFERROR(VLOOKUP(I6390,ES0031102460685007HA0F_20250101!$D$2:$K$99000,2,FALSE),0)</f>
        <v>0</v>
      </c>
      <c r="M6390" s="23">
        <f>IFERROR(VLOOKUP(I6390,datos_para_memoria_demandas_cal!$C$2:$K$99000,4,FALSE),0)</f>
        <v>0</v>
      </c>
      <c r="N6390" s="21">
        <f t="shared" si="596"/>
        <v>0</v>
      </c>
      <c r="O6390" s="22">
        <f t="shared" si="597"/>
        <v>0</v>
      </c>
      <c r="P6390" s="22">
        <f t="shared" si="598"/>
        <v>0</v>
      </c>
      <c r="Q6390" s="23">
        <f t="shared" si="599"/>
        <v>0</v>
      </c>
    </row>
    <row r="6391" spans="8:17" x14ac:dyDescent="0.25">
      <c r="H6391" s="11" t="str">
        <f t="shared" si="600"/>
        <v/>
      </c>
      <c r="I6391" s="9" t="str">
        <f t="shared" si="595"/>
        <v/>
      </c>
      <c r="J6391" s="21">
        <f>IFERROR(VLOOKUP(I6391,datos_para_memoria_demandas_cal!$C$2:$K$99000,2,FALSE),0)</f>
        <v>0</v>
      </c>
      <c r="K6391" s="22">
        <f>IFERROR(VLOOKUP(I6391,datos_para_memoria_demandas_cal!$C$2:$K$99000,3,FALSE),0)</f>
        <v>0</v>
      </c>
      <c r="L6391" s="22">
        <f>IFERROR(VLOOKUP(I6391,ES0031102460685007HA0F_20250101!$D$2:$K$99000,2,FALSE),0)</f>
        <v>0</v>
      </c>
      <c r="M6391" s="23">
        <f>IFERROR(VLOOKUP(I6391,datos_para_memoria_demandas_cal!$C$2:$K$99000,4,FALSE),0)</f>
        <v>0</v>
      </c>
      <c r="N6391" s="21">
        <f t="shared" si="596"/>
        <v>0</v>
      </c>
      <c r="O6391" s="22">
        <f t="shared" si="597"/>
        <v>0</v>
      </c>
      <c r="P6391" s="22">
        <f t="shared" si="598"/>
        <v>0</v>
      </c>
      <c r="Q6391" s="23">
        <f t="shared" si="599"/>
        <v>0</v>
      </c>
    </row>
    <row r="6392" spans="8:17" x14ac:dyDescent="0.25">
      <c r="H6392" s="11" t="str">
        <f t="shared" si="600"/>
        <v/>
      </c>
      <c r="I6392" s="9" t="str">
        <f t="shared" si="595"/>
        <v/>
      </c>
      <c r="J6392" s="21">
        <f>IFERROR(VLOOKUP(I6392,datos_para_memoria_demandas_cal!$C$2:$K$99000,2,FALSE),0)</f>
        <v>0</v>
      </c>
      <c r="K6392" s="22">
        <f>IFERROR(VLOOKUP(I6392,datos_para_memoria_demandas_cal!$C$2:$K$99000,3,FALSE),0)</f>
        <v>0</v>
      </c>
      <c r="L6392" s="22">
        <f>IFERROR(VLOOKUP(I6392,ES0031102460685007HA0F_20250101!$D$2:$K$99000,2,FALSE),0)</f>
        <v>0</v>
      </c>
      <c r="M6392" s="23">
        <f>IFERROR(VLOOKUP(I6392,datos_para_memoria_demandas_cal!$C$2:$K$99000,4,FALSE),0)</f>
        <v>0</v>
      </c>
      <c r="N6392" s="21">
        <f t="shared" si="596"/>
        <v>0</v>
      </c>
      <c r="O6392" s="22">
        <f t="shared" si="597"/>
        <v>0</v>
      </c>
      <c r="P6392" s="22">
        <f t="shared" si="598"/>
        <v>0</v>
      </c>
      <c r="Q6392" s="23">
        <f t="shared" si="599"/>
        <v>0</v>
      </c>
    </row>
    <row r="6393" spans="8:17" x14ac:dyDescent="0.25">
      <c r="H6393" s="11" t="str">
        <f t="shared" si="600"/>
        <v/>
      </c>
      <c r="I6393" s="9" t="str">
        <f t="shared" si="595"/>
        <v/>
      </c>
      <c r="J6393" s="21">
        <f>IFERROR(VLOOKUP(I6393,datos_para_memoria_demandas_cal!$C$2:$K$99000,2,FALSE),0)</f>
        <v>0</v>
      </c>
      <c r="K6393" s="22">
        <f>IFERROR(VLOOKUP(I6393,datos_para_memoria_demandas_cal!$C$2:$K$99000,3,FALSE),0)</f>
        <v>0</v>
      </c>
      <c r="L6393" s="22">
        <f>IFERROR(VLOOKUP(I6393,ES0031102460685007HA0F_20250101!$D$2:$K$99000,2,FALSE),0)</f>
        <v>0</v>
      </c>
      <c r="M6393" s="23">
        <f>IFERROR(VLOOKUP(I6393,datos_para_memoria_demandas_cal!$C$2:$K$99000,4,FALSE),0)</f>
        <v>0</v>
      </c>
      <c r="N6393" s="21">
        <f t="shared" si="596"/>
        <v>0</v>
      </c>
      <c r="O6393" s="22">
        <f t="shared" si="597"/>
        <v>0</v>
      </c>
      <c r="P6393" s="22">
        <f t="shared" si="598"/>
        <v>0</v>
      </c>
      <c r="Q6393" s="23">
        <f t="shared" si="599"/>
        <v>0</v>
      </c>
    </row>
    <row r="6394" spans="8:17" x14ac:dyDescent="0.25">
      <c r="H6394" s="11" t="str">
        <f t="shared" si="600"/>
        <v/>
      </c>
      <c r="I6394" s="9" t="str">
        <f t="shared" si="595"/>
        <v/>
      </c>
      <c r="J6394" s="21">
        <f>IFERROR(VLOOKUP(I6394,datos_para_memoria_demandas_cal!$C$2:$K$99000,2,FALSE),0)</f>
        <v>0</v>
      </c>
      <c r="K6394" s="22">
        <f>IFERROR(VLOOKUP(I6394,datos_para_memoria_demandas_cal!$C$2:$K$99000,3,FALSE),0)</f>
        <v>0</v>
      </c>
      <c r="L6394" s="22">
        <f>IFERROR(VLOOKUP(I6394,ES0031102460685007HA0F_20250101!$D$2:$K$99000,2,FALSE),0)</f>
        <v>0</v>
      </c>
      <c r="M6394" s="23">
        <f>IFERROR(VLOOKUP(I6394,datos_para_memoria_demandas_cal!$C$2:$K$99000,4,FALSE),0)</f>
        <v>0</v>
      </c>
      <c r="N6394" s="21">
        <f t="shared" si="596"/>
        <v>0</v>
      </c>
      <c r="O6394" s="22">
        <f t="shared" si="597"/>
        <v>0</v>
      </c>
      <c r="P6394" s="22">
        <f t="shared" si="598"/>
        <v>0</v>
      </c>
      <c r="Q6394" s="23">
        <f t="shared" si="599"/>
        <v>0</v>
      </c>
    </row>
    <row r="6395" spans="8:17" x14ac:dyDescent="0.25">
      <c r="H6395" s="11" t="str">
        <f t="shared" si="600"/>
        <v/>
      </c>
      <c r="I6395" s="9" t="str">
        <f t="shared" si="595"/>
        <v/>
      </c>
      <c r="J6395" s="21">
        <f>IFERROR(VLOOKUP(I6395,datos_para_memoria_demandas_cal!$C$2:$K$99000,2,FALSE),0)</f>
        <v>0</v>
      </c>
      <c r="K6395" s="22">
        <f>IFERROR(VLOOKUP(I6395,datos_para_memoria_demandas_cal!$C$2:$K$99000,3,FALSE),0)</f>
        <v>0</v>
      </c>
      <c r="L6395" s="22">
        <f>IFERROR(VLOOKUP(I6395,ES0031102460685007HA0F_20250101!$D$2:$K$99000,2,FALSE),0)</f>
        <v>0</v>
      </c>
      <c r="M6395" s="23">
        <f>IFERROR(VLOOKUP(I6395,datos_para_memoria_demandas_cal!$C$2:$K$99000,4,FALSE),0)</f>
        <v>0</v>
      </c>
      <c r="N6395" s="21">
        <f t="shared" si="596"/>
        <v>0</v>
      </c>
      <c r="O6395" s="22">
        <f t="shared" si="597"/>
        <v>0</v>
      </c>
      <c r="P6395" s="22">
        <f t="shared" si="598"/>
        <v>0</v>
      </c>
      <c r="Q6395" s="23">
        <f t="shared" si="599"/>
        <v>0</v>
      </c>
    </row>
    <row r="6396" spans="8:17" x14ac:dyDescent="0.25">
      <c r="H6396" s="11" t="str">
        <f t="shared" si="600"/>
        <v/>
      </c>
      <c r="I6396" s="9" t="str">
        <f t="shared" si="595"/>
        <v/>
      </c>
      <c r="J6396" s="21">
        <f>IFERROR(VLOOKUP(I6396,datos_para_memoria_demandas_cal!$C$2:$K$99000,2,FALSE),0)</f>
        <v>0</v>
      </c>
      <c r="K6396" s="22">
        <f>IFERROR(VLOOKUP(I6396,datos_para_memoria_demandas_cal!$C$2:$K$99000,3,FALSE),0)</f>
        <v>0</v>
      </c>
      <c r="L6396" s="22">
        <f>IFERROR(VLOOKUP(I6396,ES0031102460685007HA0F_20250101!$D$2:$K$99000,2,FALSE),0)</f>
        <v>0</v>
      </c>
      <c r="M6396" s="23">
        <f>IFERROR(VLOOKUP(I6396,datos_para_memoria_demandas_cal!$C$2:$K$99000,4,FALSE),0)</f>
        <v>0</v>
      </c>
      <c r="N6396" s="21">
        <f t="shared" si="596"/>
        <v>0</v>
      </c>
      <c r="O6396" s="22">
        <f t="shared" si="597"/>
        <v>0</v>
      </c>
      <c r="P6396" s="22">
        <f t="shared" si="598"/>
        <v>0</v>
      </c>
      <c r="Q6396" s="23">
        <f t="shared" si="599"/>
        <v>0</v>
      </c>
    </row>
    <row r="6397" spans="8:17" x14ac:dyDescent="0.25">
      <c r="H6397" s="11" t="str">
        <f t="shared" si="600"/>
        <v/>
      </c>
      <c r="I6397" s="9" t="str">
        <f t="shared" si="595"/>
        <v/>
      </c>
      <c r="J6397" s="21">
        <f>IFERROR(VLOOKUP(I6397,datos_para_memoria_demandas_cal!$C$2:$K$99000,2,FALSE),0)</f>
        <v>0</v>
      </c>
      <c r="K6397" s="22">
        <f>IFERROR(VLOOKUP(I6397,datos_para_memoria_demandas_cal!$C$2:$K$99000,3,FALSE),0)</f>
        <v>0</v>
      </c>
      <c r="L6397" s="22">
        <f>IFERROR(VLOOKUP(I6397,ES0031102460685007HA0F_20250101!$D$2:$K$99000,2,FALSE),0)</f>
        <v>0</v>
      </c>
      <c r="M6397" s="23">
        <f>IFERROR(VLOOKUP(I6397,datos_para_memoria_demandas_cal!$C$2:$K$99000,4,FALSE),0)</f>
        <v>0</v>
      </c>
      <c r="N6397" s="21">
        <f t="shared" si="596"/>
        <v>0</v>
      </c>
      <c r="O6397" s="22">
        <f t="shared" si="597"/>
        <v>0</v>
      </c>
      <c r="P6397" s="22">
        <f t="shared" si="598"/>
        <v>0</v>
      </c>
      <c r="Q6397" s="23">
        <f t="shared" si="599"/>
        <v>0</v>
      </c>
    </row>
    <row r="6398" spans="8:17" x14ac:dyDescent="0.25">
      <c r="H6398" s="11" t="str">
        <f t="shared" si="600"/>
        <v/>
      </c>
      <c r="I6398" s="9" t="str">
        <f t="shared" si="595"/>
        <v/>
      </c>
      <c r="J6398" s="21">
        <f>IFERROR(VLOOKUP(I6398,datos_para_memoria_demandas_cal!$C$2:$K$99000,2,FALSE),0)</f>
        <v>0</v>
      </c>
      <c r="K6398" s="22">
        <f>IFERROR(VLOOKUP(I6398,datos_para_memoria_demandas_cal!$C$2:$K$99000,3,FALSE),0)</f>
        <v>0</v>
      </c>
      <c r="L6398" s="22">
        <f>IFERROR(VLOOKUP(I6398,ES0031102460685007HA0F_20250101!$D$2:$K$99000,2,FALSE),0)</f>
        <v>0</v>
      </c>
      <c r="M6398" s="23">
        <f>IFERROR(VLOOKUP(I6398,datos_para_memoria_demandas_cal!$C$2:$K$99000,4,FALSE),0)</f>
        <v>0</v>
      </c>
      <c r="N6398" s="21">
        <f t="shared" si="596"/>
        <v>0</v>
      </c>
      <c r="O6398" s="22">
        <f t="shared" si="597"/>
        <v>0</v>
      </c>
      <c r="P6398" s="22">
        <f t="shared" si="598"/>
        <v>0</v>
      </c>
      <c r="Q6398" s="23">
        <f t="shared" si="599"/>
        <v>0</v>
      </c>
    </row>
    <row r="6399" spans="8:17" x14ac:dyDescent="0.25">
      <c r="H6399" s="11" t="str">
        <f t="shared" si="600"/>
        <v/>
      </c>
      <c r="I6399" s="9" t="str">
        <f t="shared" si="595"/>
        <v/>
      </c>
      <c r="J6399" s="21">
        <f>IFERROR(VLOOKUP(I6399,datos_para_memoria_demandas_cal!$C$2:$K$99000,2,FALSE),0)</f>
        <v>0</v>
      </c>
      <c r="K6399" s="22">
        <f>IFERROR(VLOOKUP(I6399,datos_para_memoria_demandas_cal!$C$2:$K$99000,3,FALSE),0)</f>
        <v>0</v>
      </c>
      <c r="L6399" s="22">
        <f>IFERROR(VLOOKUP(I6399,ES0031102460685007HA0F_20250101!$D$2:$K$99000,2,FALSE),0)</f>
        <v>0</v>
      </c>
      <c r="M6399" s="23">
        <f>IFERROR(VLOOKUP(I6399,datos_para_memoria_demandas_cal!$C$2:$K$99000,4,FALSE),0)</f>
        <v>0</v>
      </c>
      <c r="N6399" s="21">
        <f t="shared" si="596"/>
        <v>0</v>
      </c>
      <c r="O6399" s="22">
        <f t="shared" si="597"/>
        <v>0</v>
      </c>
      <c r="P6399" s="22">
        <f t="shared" si="598"/>
        <v>0</v>
      </c>
      <c r="Q6399" s="23">
        <f t="shared" si="599"/>
        <v>0</v>
      </c>
    </row>
    <row r="6400" spans="8:17" x14ac:dyDescent="0.25">
      <c r="H6400" s="11" t="str">
        <f t="shared" si="600"/>
        <v/>
      </c>
      <c r="I6400" s="9" t="str">
        <f t="shared" si="595"/>
        <v/>
      </c>
      <c r="J6400" s="21">
        <f>IFERROR(VLOOKUP(I6400,datos_para_memoria_demandas_cal!$C$2:$K$99000,2,FALSE),0)</f>
        <v>0</v>
      </c>
      <c r="K6400" s="22">
        <f>IFERROR(VLOOKUP(I6400,datos_para_memoria_demandas_cal!$C$2:$K$99000,3,FALSE),0)</f>
        <v>0</v>
      </c>
      <c r="L6400" s="22">
        <f>IFERROR(VLOOKUP(I6400,ES0031102460685007HA0F_20250101!$D$2:$K$99000,2,FALSE),0)</f>
        <v>0</v>
      </c>
      <c r="M6400" s="23">
        <f>IFERROR(VLOOKUP(I6400,datos_para_memoria_demandas_cal!$C$2:$K$99000,4,FALSE),0)</f>
        <v>0</v>
      </c>
      <c r="N6400" s="21">
        <f t="shared" si="596"/>
        <v>0</v>
      </c>
      <c r="O6400" s="22">
        <f t="shared" si="597"/>
        <v>0</v>
      </c>
      <c r="P6400" s="22">
        <f t="shared" si="598"/>
        <v>0</v>
      </c>
      <c r="Q6400" s="23">
        <f t="shared" si="599"/>
        <v>0</v>
      </c>
    </row>
    <row r="6401" spans="8:17" x14ac:dyDescent="0.25">
      <c r="H6401" s="11" t="str">
        <f t="shared" si="600"/>
        <v/>
      </c>
      <c r="I6401" s="9" t="str">
        <f t="shared" si="595"/>
        <v/>
      </c>
      <c r="J6401" s="21">
        <f>IFERROR(VLOOKUP(I6401,datos_para_memoria_demandas_cal!$C$2:$K$99000,2,FALSE),0)</f>
        <v>0</v>
      </c>
      <c r="K6401" s="22">
        <f>IFERROR(VLOOKUP(I6401,datos_para_memoria_demandas_cal!$C$2:$K$99000,3,FALSE),0)</f>
        <v>0</v>
      </c>
      <c r="L6401" s="22">
        <f>IFERROR(VLOOKUP(I6401,ES0031102460685007HA0F_20250101!$D$2:$K$99000,2,FALSE),0)</f>
        <v>0</v>
      </c>
      <c r="M6401" s="23">
        <f>IFERROR(VLOOKUP(I6401,datos_para_memoria_demandas_cal!$C$2:$K$99000,4,FALSE),0)</f>
        <v>0</v>
      </c>
      <c r="N6401" s="21">
        <f t="shared" si="596"/>
        <v>0</v>
      </c>
      <c r="O6401" s="22">
        <f t="shared" si="597"/>
        <v>0</v>
      </c>
      <c r="P6401" s="22">
        <f t="shared" si="598"/>
        <v>0</v>
      </c>
      <c r="Q6401" s="23">
        <f t="shared" si="599"/>
        <v>0</v>
      </c>
    </row>
    <row r="6402" spans="8:17" x14ac:dyDescent="0.25">
      <c r="H6402" s="11" t="str">
        <f t="shared" si="600"/>
        <v/>
      </c>
      <c r="I6402" s="9" t="str">
        <f t="shared" si="595"/>
        <v/>
      </c>
      <c r="J6402" s="21">
        <f>IFERROR(VLOOKUP(I6402,datos_para_memoria_demandas_cal!$C$2:$K$99000,2,FALSE),0)</f>
        <v>0</v>
      </c>
      <c r="K6402" s="22">
        <f>IFERROR(VLOOKUP(I6402,datos_para_memoria_demandas_cal!$C$2:$K$99000,3,FALSE),0)</f>
        <v>0</v>
      </c>
      <c r="L6402" s="22">
        <f>IFERROR(VLOOKUP(I6402,ES0031102460685007HA0F_20250101!$D$2:$K$99000,2,FALSE),0)</f>
        <v>0</v>
      </c>
      <c r="M6402" s="23">
        <f>IFERROR(VLOOKUP(I6402,datos_para_memoria_demandas_cal!$C$2:$K$99000,4,FALSE),0)</f>
        <v>0</v>
      </c>
      <c r="N6402" s="21">
        <f t="shared" si="596"/>
        <v>0</v>
      </c>
      <c r="O6402" s="22">
        <f t="shared" si="597"/>
        <v>0</v>
      </c>
      <c r="P6402" s="22">
        <f t="shared" si="598"/>
        <v>0</v>
      </c>
      <c r="Q6402" s="23">
        <f t="shared" si="599"/>
        <v>0</v>
      </c>
    </row>
    <row r="6403" spans="8:17" x14ac:dyDescent="0.25">
      <c r="H6403" s="11" t="str">
        <f t="shared" si="600"/>
        <v/>
      </c>
      <c r="I6403" s="9" t="str">
        <f t="shared" si="595"/>
        <v/>
      </c>
      <c r="J6403" s="21">
        <f>IFERROR(VLOOKUP(I6403,datos_para_memoria_demandas_cal!$C$2:$K$99000,2,FALSE),0)</f>
        <v>0</v>
      </c>
      <c r="K6403" s="22">
        <f>IFERROR(VLOOKUP(I6403,datos_para_memoria_demandas_cal!$C$2:$K$99000,3,FALSE),0)</f>
        <v>0</v>
      </c>
      <c r="L6403" s="22">
        <f>IFERROR(VLOOKUP(I6403,ES0031102460685007HA0F_20250101!$D$2:$K$99000,2,FALSE),0)</f>
        <v>0</v>
      </c>
      <c r="M6403" s="23">
        <f>IFERROR(VLOOKUP(I6403,datos_para_memoria_demandas_cal!$C$2:$K$99000,4,FALSE),0)</f>
        <v>0</v>
      </c>
      <c r="N6403" s="21">
        <f t="shared" si="596"/>
        <v>0</v>
      </c>
      <c r="O6403" s="22">
        <f t="shared" si="597"/>
        <v>0</v>
      </c>
      <c r="P6403" s="22">
        <f t="shared" si="598"/>
        <v>0</v>
      </c>
      <c r="Q6403" s="23">
        <f t="shared" si="599"/>
        <v>0</v>
      </c>
    </row>
    <row r="6404" spans="8:17" x14ac:dyDescent="0.25">
      <c r="H6404" s="11" t="str">
        <f t="shared" si="600"/>
        <v/>
      </c>
      <c r="I6404" s="9" t="str">
        <f t="shared" si="595"/>
        <v/>
      </c>
      <c r="J6404" s="21">
        <f>IFERROR(VLOOKUP(I6404,datos_para_memoria_demandas_cal!$C$2:$K$99000,2,FALSE),0)</f>
        <v>0</v>
      </c>
      <c r="K6404" s="22">
        <f>IFERROR(VLOOKUP(I6404,datos_para_memoria_demandas_cal!$C$2:$K$99000,3,FALSE),0)</f>
        <v>0</v>
      </c>
      <c r="L6404" s="22">
        <f>IFERROR(VLOOKUP(I6404,ES0031102460685007HA0F_20250101!$D$2:$K$99000,2,FALSE),0)</f>
        <v>0</v>
      </c>
      <c r="M6404" s="23">
        <f>IFERROR(VLOOKUP(I6404,datos_para_memoria_demandas_cal!$C$2:$K$99000,4,FALSE),0)</f>
        <v>0</v>
      </c>
      <c r="N6404" s="21">
        <f t="shared" si="596"/>
        <v>0</v>
      </c>
      <c r="O6404" s="22">
        <f t="shared" si="597"/>
        <v>0</v>
      </c>
      <c r="P6404" s="22">
        <f t="shared" si="598"/>
        <v>0</v>
      </c>
      <c r="Q6404" s="23">
        <f t="shared" si="599"/>
        <v>0</v>
      </c>
    </row>
    <row r="6405" spans="8:17" x14ac:dyDescent="0.25">
      <c r="H6405" s="11" t="str">
        <f t="shared" si="600"/>
        <v/>
      </c>
      <c r="I6405" s="9" t="str">
        <f t="shared" ref="I6405:I6468" si="601">TEXT(H6405,"000000,000000")</f>
        <v/>
      </c>
      <c r="J6405" s="21">
        <f>IFERROR(VLOOKUP(I6405,datos_para_memoria_demandas_cal!$C$2:$K$99000,2,FALSE),0)</f>
        <v>0</v>
      </c>
      <c r="K6405" s="22">
        <f>IFERROR(VLOOKUP(I6405,datos_para_memoria_demandas_cal!$C$2:$K$99000,3,FALSE),0)</f>
        <v>0</v>
      </c>
      <c r="L6405" s="22">
        <f>IFERROR(VLOOKUP(I6405,ES0031102460685007HA0F_20250101!$D$2:$K$99000,2,FALSE),0)</f>
        <v>0</v>
      </c>
      <c r="M6405" s="23">
        <f>IFERROR(VLOOKUP(I6405,datos_para_memoria_demandas_cal!$C$2:$K$99000,4,FALSE),0)</f>
        <v>0</v>
      </c>
      <c r="N6405" s="21">
        <f t="shared" ref="N6405:N6468" si="602">J6405*K6405</f>
        <v>0</v>
      </c>
      <c r="O6405" s="22">
        <f t="shared" ref="O6405:O6468" si="603">J6405*L6405</f>
        <v>0</v>
      </c>
      <c r="P6405" s="22">
        <f t="shared" ref="P6405:P6468" si="604">J6405*(IF(K6405+M6405&gt;0,K6405+M6405,0))</f>
        <v>0</v>
      </c>
      <c r="Q6405" s="23">
        <f t="shared" ref="Q6405:Q6468" si="605">J6405*(IF(L6405+M6405&gt;0,L6405+M6405,0))</f>
        <v>0</v>
      </c>
    </row>
    <row r="6406" spans="8:17" x14ac:dyDescent="0.25">
      <c r="H6406" s="11" t="str">
        <f t="shared" ref="H6406:H6469" si="606">IFERROR(IF(H6405+1/24&lt;=$F$5,H6405+1/24,""),"")</f>
        <v/>
      </c>
      <c r="I6406" s="9" t="str">
        <f t="shared" si="601"/>
        <v/>
      </c>
      <c r="J6406" s="21">
        <f>IFERROR(VLOOKUP(I6406,datos_para_memoria_demandas_cal!$C$2:$K$99000,2,FALSE),0)</f>
        <v>0</v>
      </c>
      <c r="K6406" s="22">
        <f>IFERROR(VLOOKUP(I6406,datos_para_memoria_demandas_cal!$C$2:$K$99000,3,FALSE),0)</f>
        <v>0</v>
      </c>
      <c r="L6406" s="22">
        <f>IFERROR(VLOOKUP(I6406,ES0031102460685007HA0F_20250101!$D$2:$K$99000,2,FALSE),0)</f>
        <v>0</v>
      </c>
      <c r="M6406" s="23">
        <f>IFERROR(VLOOKUP(I6406,datos_para_memoria_demandas_cal!$C$2:$K$99000,4,FALSE),0)</f>
        <v>0</v>
      </c>
      <c r="N6406" s="21">
        <f t="shared" si="602"/>
        <v>0</v>
      </c>
      <c r="O6406" s="22">
        <f t="shared" si="603"/>
        <v>0</v>
      </c>
      <c r="P6406" s="22">
        <f t="shared" si="604"/>
        <v>0</v>
      </c>
      <c r="Q6406" s="23">
        <f t="shared" si="605"/>
        <v>0</v>
      </c>
    </row>
    <row r="6407" spans="8:17" x14ac:dyDescent="0.25">
      <c r="H6407" s="11" t="str">
        <f t="shared" si="606"/>
        <v/>
      </c>
      <c r="I6407" s="9" t="str">
        <f t="shared" si="601"/>
        <v/>
      </c>
      <c r="J6407" s="21">
        <f>IFERROR(VLOOKUP(I6407,datos_para_memoria_demandas_cal!$C$2:$K$99000,2,FALSE),0)</f>
        <v>0</v>
      </c>
      <c r="K6407" s="22">
        <f>IFERROR(VLOOKUP(I6407,datos_para_memoria_demandas_cal!$C$2:$K$99000,3,FALSE),0)</f>
        <v>0</v>
      </c>
      <c r="L6407" s="22">
        <f>IFERROR(VLOOKUP(I6407,ES0031102460685007HA0F_20250101!$D$2:$K$99000,2,FALSE),0)</f>
        <v>0</v>
      </c>
      <c r="M6407" s="23">
        <f>IFERROR(VLOOKUP(I6407,datos_para_memoria_demandas_cal!$C$2:$K$99000,4,FALSE),0)</f>
        <v>0</v>
      </c>
      <c r="N6407" s="21">
        <f t="shared" si="602"/>
        <v>0</v>
      </c>
      <c r="O6407" s="22">
        <f t="shared" si="603"/>
        <v>0</v>
      </c>
      <c r="P6407" s="22">
        <f t="shared" si="604"/>
        <v>0</v>
      </c>
      <c r="Q6407" s="23">
        <f t="shared" si="605"/>
        <v>0</v>
      </c>
    </row>
    <row r="6408" spans="8:17" x14ac:dyDescent="0.25">
      <c r="H6408" s="11" t="str">
        <f t="shared" si="606"/>
        <v/>
      </c>
      <c r="I6408" s="9" t="str">
        <f t="shared" si="601"/>
        <v/>
      </c>
      <c r="J6408" s="21">
        <f>IFERROR(VLOOKUP(I6408,datos_para_memoria_demandas_cal!$C$2:$K$99000,2,FALSE),0)</f>
        <v>0</v>
      </c>
      <c r="K6408" s="22">
        <f>IFERROR(VLOOKUP(I6408,datos_para_memoria_demandas_cal!$C$2:$K$99000,3,FALSE),0)</f>
        <v>0</v>
      </c>
      <c r="L6408" s="22">
        <f>IFERROR(VLOOKUP(I6408,ES0031102460685007HA0F_20250101!$D$2:$K$99000,2,FALSE),0)</f>
        <v>0</v>
      </c>
      <c r="M6408" s="23">
        <f>IFERROR(VLOOKUP(I6408,datos_para_memoria_demandas_cal!$C$2:$K$99000,4,FALSE),0)</f>
        <v>0</v>
      </c>
      <c r="N6408" s="21">
        <f t="shared" si="602"/>
        <v>0</v>
      </c>
      <c r="O6408" s="22">
        <f t="shared" si="603"/>
        <v>0</v>
      </c>
      <c r="P6408" s="22">
        <f t="shared" si="604"/>
        <v>0</v>
      </c>
      <c r="Q6408" s="23">
        <f t="shared" si="605"/>
        <v>0</v>
      </c>
    </row>
    <row r="6409" spans="8:17" x14ac:dyDescent="0.25">
      <c r="H6409" s="11" t="str">
        <f t="shared" si="606"/>
        <v/>
      </c>
      <c r="I6409" s="9" t="str">
        <f t="shared" si="601"/>
        <v/>
      </c>
      <c r="J6409" s="21">
        <f>IFERROR(VLOOKUP(I6409,datos_para_memoria_demandas_cal!$C$2:$K$99000,2,FALSE),0)</f>
        <v>0</v>
      </c>
      <c r="K6409" s="22">
        <f>IFERROR(VLOOKUP(I6409,datos_para_memoria_demandas_cal!$C$2:$K$99000,3,FALSE),0)</f>
        <v>0</v>
      </c>
      <c r="L6409" s="22">
        <f>IFERROR(VLOOKUP(I6409,ES0031102460685007HA0F_20250101!$D$2:$K$99000,2,FALSE),0)</f>
        <v>0</v>
      </c>
      <c r="M6409" s="23">
        <f>IFERROR(VLOOKUP(I6409,datos_para_memoria_demandas_cal!$C$2:$K$99000,4,FALSE),0)</f>
        <v>0</v>
      </c>
      <c r="N6409" s="21">
        <f t="shared" si="602"/>
        <v>0</v>
      </c>
      <c r="O6409" s="22">
        <f t="shared" si="603"/>
        <v>0</v>
      </c>
      <c r="P6409" s="22">
        <f t="shared" si="604"/>
        <v>0</v>
      </c>
      <c r="Q6409" s="23">
        <f t="shared" si="605"/>
        <v>0</v>
      </c>
    </row>
    <row r="6410" spans="8:17" x14ac:dyDescent="0.25">
      <c r="H6410" s="11" t="str">
        <f t="shared" si="606"/>
        <v/>
      </c>
      <c r="I6410" s="9" t="str">
        <f t="shared" si="601"/>
        <v/>
      </c>
      <c r="J6410" s="21">
        <f>IFERROR(VLOOKUP(I6410,datos_para_memoria_demandas_cal!$C$2:$K$99000,2,FALSE),0)</f>
        <v>0</v>
      </c>
      <c r="K6410" s="22">
        <f>IFERROR(VLOOKUP(I6410,datos_para_memoria_demandas_cal!$C$2:$K$99000,3,FALSE),0)</f>
        <v>0</v>
      </c>
      <c r="L6410" s="22">
        <f>IFERROR(VLOOKUP(I6410,ES0031102460685007HA0F_20250101!$D$2:$K$99000,2,FALSE),0)</f>
        <v>0</v>
      </c>
      <c r="M6410" s="23">
        <f>IFERROR(VLOOKUP(I6410,datos_para_memoria_demandas_cal!$C$2:$K$99000,4,FALSE),0)</f>
        <v>0</v>
      </c>
      <c r="N6410" s="21">
        <f t="shared" si="602"/>
        <v>0</v>
      </c>
      <c r="O6410" s="22">
        <f t="shared" si="603"/>
        <v>0</v>
      </c>
      <c r="P6410" s="22">
        <f t="shared" si="604"/>
        <v>0</v>
      </c>
      <c r="Q6410" s="23">
        <f t="shared" si="605"/>
        <v>0</v>
      </c>
    </row>
    <row r="6411" spans="8:17" x14ac:dyDescent="0.25">
      <c r="H6411" s="11" t="str">
        <f t="shared" si="606"/>
        <v/>
      </c>
      <c r="I6411" s="9" t="str">
        <f t="shared" si="601"/>
        <v/>
      </c>
      <c r="J6411" s="21">
        <f>IFERROR(VLOOKUP(I6411,datos_para_memoria_demandas_cal!$C$2:$K$99000,2,FALSE),0)</f>
        <v>0</v>
      </c>
      <c r="K6411" s="22">
        <f>IFERROR(VLOOKUP(I6411,datos_para_memoria_demandas_cal!$C$2:$K$99000,3,FALSE),0)</f>
        <v>0</v>
      </c>
      <c r="L6411" s="22">
        <f>IFERROR(VLOOKUP(I6411,ES0031102460685007HA0F_20250101!$D$2:$K$99000,2,FALSE),0)</f>
        <v>0</v>
      </c>
      <c r="M6411" s="23">
        <f>IFERROR(VLOOKUP(I6411,datos_para_memoria_demandas_cal!$C$2:$K$99000,4,FALSE),0)</f>
        <v>0</v>
      </c>
      <c r="N6411" s="21">
        <f t="shared" si="602"/>
        <v>0</v>
      </c>
      <c r="O6411" s="22">
        <f t="shared" si="603"/>
        <v>0</v>
      </c>
      <c r="P6411" s="22">
        <f t="shared" si="604"/>
        <v>0</v>
      </c>
      <c r="Q6411" s="23">
        <f t="shared" si="605"/>
        <v>0</v>
      </c>
    </row>
    <row r="6412" spans="8:17" x14ac:dyDescent="0.25">
      <c r="H6412" s="11" t="str">
        <f t="shared" si="606"/>
        <v/>
      </c>
      <c r="I6412" s="9" t="str">
        <f t="shared" si="601"/>
        <v/>
      </c>
      <c r="J6412" s="21">
        <f>IFERROR(VLOOKUP(I6412,datos_para_memoria_demandas_cal!$C$2:$K$99000,2,FALSE),0)</f>
        <v>0</v>
      </c>
      <c r="K6412" s="22">
        <f>IFERROR(VLOOKUP(I6412,datos_para_memoria_demandas_cal!$C$2:$K$99000,3,FALSE),0)</f>
        <v>0</v>
      </c>
      <c r="L6412" s="22">
        <f>IFERROR(VLOOKUP(I6412,ES0031102460685007HA0F_20250101!$D$2:$K$99000,2,FALSE),0)</f>
        <v>0</v>
      </c>
      <c r="M6412" s="23">
        <f>IFERROR(VLOOKUP(I6412,datos_para_memoria_demandas_cal!$C$2:$K$99000,4,FALSE),0)</f>
        <v>0</v>
      </c>
      <c r="N6412" s="21">
        <f t="shared" si="602"/>
        <v>0</v>
      </c>
      <c r="O6412" s="22">
        <f t="shared" si="603"/>
        <v>0</v>
      </c>
      <c r="P6412" s="22">
        <f t="shared" si="604"/>
        <v>0</v>
      </c>
      <c r="Q6412" s="23">
        <f t="shared" si="605"/>
        <v>0</v>
      </c>
    </row>
    <row r="6413" spans="8:17" x14ac:dyDescent="0.25">
      <c r="H6413" s="11" t="str">
        <f t="shared" si="606"/>
        <v/>
      </c>
      <c r="I6413" s="9" t="str">
        <f t="shared" si="601"/>
        <v/>
      </c>
      <c r="J6413" s="21">
        <f>IFERROR(VLOOKUP(I6413,datos_para_memoria_demandas_cal!$C$2:$K$99000,2,FALSE),0)</f>
        <v>0</v>
      </c>
      <c r="K6413" s="22">
        <f>IFERROR(VLOOKUP(I6413,datos_para_memoria_demandas_cal!$C$2:$K$99000,3,FALSE),0)</f>
        <v>0</v>
      </c>
      <c r="L6413" s="22">
        <f>IFERROR(VLOOKUP(I6413,ES0031102460685007HA0F_20250101!$D$2:$K$99000,2,FALSE),0)</f>
        <v>0</v>
      </c>
      <c r="M6413" s="23">
        <f>IFERROR(VLOOKUP(I6413,datos_para_memoria_demandas_cal!$C$2:$K$99000,4,FALSE),0)</f>
        <v>0</v>
      </c>
      <c r="N6413" s="21">
        <f t="shared" si="602"/>
        <v>0</v>
      </c>
      <c r="O6413" s="22">
        <f t="shared" si="603"/>
        <v>0</v>
      </c>
      <c r="P6413" s="22">
        <f t="shared" si="604"/>
        <v>0</v>
      </c>
      <c r="Q6413" s="23">
        <f t="shared" si="605"/>
        <v>0</v>
      </c>
    </row>
    <row r="6414" spans="8:17" x14ac:dyDescent="0.25">
      <c r="H6414" s="11" t="str">
        <f t="shared" si="606"/>
        <v/>
      </c>
      <c r="I6414" s="9" t="str">
        <f t="shared" si="601"/>
        <v/>
      </c>
      <c r="J6414" s="21">
        <f>IFERROR(VLOOKUP(I6414,datos_para_memoria_demandas_cal!$C$2:$K$99000,2,FALSE),0)</f>
        <v>0</v>
      </c>
      <c r="K6414" s="22">
        <f>IFERROR(VLOOKUP(I6414,datos_para_memoria_demandas_cal!$C$2:$K$99000,3,FALSE),0)</f>
        <v>0</v>
      </c>
      <c r="L6414" s="22">
        <f>IFERROR(VLOOKUP(I6414,ES0031102460685007HA0F_20250101!$D$2:$K$99000,2,FALSE),0)</f>
        <v>0</v>
      </c>
      <c r="M6414" s="23">
        <f>IFERROR(VLOOKUP(I6414,datos_para_memoria_demandas_cal!$C$2:$K$99000,4,FALSE),0)</f>
        <v>0</v>
      </c>
      <c r="N6414" s="21">
        <f t="shared" si="602"/>
        <v>0</v>
      </c>
      <c r="O6414" s="22">
        <f t="shared" si="603"/>
        <v>0</v>
      </c>
      <c r="P6414" s="22">
        <f t="shared" si="604"/>
        <v>0</v>
      </c>
      <c r="Q6414" s="23">
        <f t="shared" si="605"/>
        <v>0</v>
      </c>
    </row>
    <row r="6415" spans="8:17" x14ac:dyDescent="0.25">
      <c r="H6415" s="11" t="str">
        <f t="shared" si="606"/>
        <v/>
      </c>
      <c r="I6415" s="9" t="str">
        <f t="shared" si="601"/>
        <v/>
      </c>
      <c r="J6415" s="21">
        <f>IFERROR(VLOOKUP(I6415,datos_para_memoria_demandas_cal!$C$2:$K$99000,2,FALSE),0)</f>
        <v>0</v>
      </c>
      <c r="K6415" s="22">
        <f>IFERROR(VLOOKUP(I6415,datos_para_memoria_demandas_cal!$C$2:$K$99000,3,FALSE),0)</f>
        <v>0</v>
      </c>
      <c r="L6415" s="22">
        <f>IFERROR(VLOOKUP(I6415,ES0031102460685007HA0F_20250101!$D$2:$K$99000,2,FALSE),0)</f>
        <v>0</v>
      </c>
      <c r="M6415" s="23">
        <f>IFERROR(VLOOKUP(I6415,datos_para_memoria_demandas_cal!$C$2:$K$99000,4,FALSE),0)</f>
        <v>0</v>
      </c>
      <c r="N6415" s="21">
        <f t="shared" si="602"/>
        <v>0</v>
      </c>
      <c r="O6415" s="22">
        <f t="shared" si="603"/>
        <v>0</v>
      </c>
      <c r="P6415" s="22">
        <f t="shared" si="604"/>
        <v>0</v>
      </c>
      <c r="Q6415" s="23">
        <f t="shared" si="605"/>
        <v>0</v>
      </c>
    </row>
    <row r="6416" spans="8:17" x14ac:dyDescent="0.25">
      <c r="H6416" s="11" t="str">
        <f t="shared" si="606"/>
        <v/>
      </c>
      <c r="I6416" s="9" t="str">
        <f t="shared" si="601"/>
        <v/>
      </c>
      <c r="J6416" s="21">
        <f>IFERROR(VLOOKUP(I6416,datos_para_memoria_demandas_cal!$C$2:$K$99000,2,FALSE),0)</f>
        <v>0</v>
      </c>
      <c r="K6416" s="22">
        <f>IFERROR(VLOOKUP(I6416,datos_para_memoria_demandas_cal!$C$2:$K$99000,3,FALSE),0)</f>
        <v>0</v>
      </c>
      <c r="L6416" s="22">
        <f>IFERROR(VLOOKUP(I6416,ES0031102460685007HA0F_20250101!$D$2:$K$99000,2,FALSE),0)</f>
        <v>0</v>
      </c>
      <c r="M6416" s="23">
        <f>IFERROR(VLOOKUP(I6416,datos_para_memoria_demandas_cal!$C$2:$K$99000,4,FALSE),0)</f>
        <v>0</v>
      </c>
      <c r="N6416" s="21">
        <f t="shared" si="602"/>
        <v>0</v>
      </c>
      <c r="O6416" s="22">
        <f t="shared" si="603"/>
        <v>0</v>
      </c>
      <c r="P6416" s="22">
        <f t="shared" si="604"/>
        <v>0</v>
      </c>
      <c r="Q6416" s="23">
        <f t="shared" si="605"/>
        <v>0</v>
      </c>
    </row>
    <row r="6417" spans="8:17" x14ac:dyDescent="0.25">
      <c r="H6417" s="11" t="str">
        <f t="shared" si="606"/>
        <v/>
      </c>
      <c r="I6417" s="9" t="str">
        <f t="shared" si="601"/>
        <v/>
      </c>
      <c r="J6417" s="21">
        <f>IFERROR(VLOOKUP(I6417,datos_para_memoria_demandas_cal!$C$2:$K$99000,2,FALSE),0)</f>
        <v>0</v>
      </c>
      <c r="K6417" s="22">
        <f>IFERROR(VLOOKUP(I6417,datos_para_memoria_demandas_cal!$C$2:$K$99000,3,FALSE),0)</f>
        <v>0</v>
      </c>
      <c r="L6417" s="22">
        <f>IFERROR(VLOOKUP(I6417,ES0031102460685007HA0F_20250101!$D$2:$K$99000,2,FALSE),0)</f>
        <v>0</v>
      </c>
      <c r="M6417" s="23">
        <f>IFERROR(VLOOKUP(I6417,datos_para_memoria_demandas_cal!$C$2:$K$99000,4,FALSE),0)</f>
        <v>0</v>
      </c>
      <c r="N6417" s="21">
        <f t="shared" si="602"/>
        <v>0</v>
      </c>
      <c r="O6417" s="22">
        <f t="shared" si="603"/>
        <v>0</v>
      </c>
      <c r="P6417" s="22">
        <f t="shared" si="604"/>
        <v>0</v>
      </c>
      <c r="Q6417" s="23">
        <f t="shared" si="605"/>
        <v>0</v>
      </c>
    </row>
    <row r="6418" spans="8:17" x14ac:dyDescent="0.25">
      <c r="H6418" s="11" t="str">
        <f t="shared" si="606"/>
        <v/>
      </c>
      <c r="I6418" s="9" t="str">
        <f t="shared" si="601"/>
        <v/>
      </c>
      <c r="J6418" s="21">
        <f>IFERROR(VLOOKUP(I6418,datos_para_memoria_demandas_cal!$C$2:$K$99000,2,FALSE),0)</f>
        <v>0</v>
      </c>
      <c r="K6418" s="22">
        <f>IFERROR(VLOOKUP(I6418,datos_para_memoria_demandas_cal!$C$2:$K$99000,3,FALSE),0)</f>
        <v>0</v>
      </c>
      <c r="L6418" s="22">
        <f>IFERROR(VLOOKUP(I6418,ES0031102460685007HA0F_20250101!$D$2:$K$99000,2,FALSE),0)</f>
        <v>0</v>
      </c>
      <c r="M6418" s="23">
        <f>IFERROR(VLOOKUP(I6418,datos_para_memoria_demandas_cal!$C$2:$K$99000,4,FALSE),0)</f>
        <v>0</v>
      </c>
      <c r="N6418" s="21">
        <f t="shared" si="602"/>
        <v>0</v>
      </c>
      <c r="O6418" s="22">
        <f t="shared" si="603"/>
        <v>0</v>
      </c>
      <c r="P6418" s="22">
        <f t="shared" si="604"/>
        <v>0</v>
      </c>
      <c r="Q6418" s="23">
        <f t="shared" si="605"/>
        <v>0</v>
      </c>
    </row>
    <row r="6419" spans="8:17" x14ac:dyDescent="0.25">
      <c r="H6419" s="11" t="str">
        <f t="shared" si="606"/>
        <v/>
      </c>
      <c r="I6419" s="9" t="str">
        <f t="shared" si="601"/>
        <v/>
      </c>
      <c r="J6419" s="21">
        <f>IFERROR(VLOOKUP(I6419,datos_para_memoria_demandas_cal!$C$2:$K$99000,2,FALSE),0)</f>
        <v>0</v>
      </c>
      <c r="K6419" s="22">
        <f>IFERROR(VLOOKUP(I6419,datos_para_memoria_demandas_cal!$C$2:$K$99000,3,FALSE),0)</f>
        <v>0</v>
      </c>
      <c r="L6419" s="22">
        <f>IFERROR(VLOOKUP(I6419,ES0031102460685007HA0F_20250101!$D$2:$K$99000,2,FALSE),0)</f>
        <v>0</v>
      </c>
      <c r="M6419" s="23">
        <f>IFERROR(VLOOKUP(I6419,datos_para_memoria_demandas_cal!$C$2:$K$99000,4,FALSE),0)</f>
        <v>0</v>
      </c>
      <c r="N6419" s="21">
        <f t="shared" si="602"/>
        <v>0</v>
      </c>
      <c r="O6419" s="22">
        <f t="shared" si="603"/>
        <v>0</v>
      </c>
      <c r="P6419" s="22">
        <f t="shared" si="604"/>
        <v>0</v>
      </c>
      <c r="Q6419" s="23">
        <f t="shared" si="605"/>
        <v>0</v>
      </c>
    </row>
    <row r="6420" spans="8:17" x14ac:dyDescent="0.25">
      <c r="H6420" s="11" t="str">
        <f t="shared" si="606"/>
        <v/>
      </c>
      <c r="I6420" s="9" t="str">
        <f t="shared" si="601"/>
        <v/>
      </c>
      <c r="J6420" s="21">
        <f>IFERROR(VLOOKUP(I6420,datos_para_memoria_demandas_cal!$C$2:$K$99000,2,FALSE),0)</f>
        <v>0</v>
      </c>
      <c r="K6420" s="22">
        <f>IFERROR(VLOOKUP(I6420,datos_para_memoria_demandas_cal!$C$2:$K$99000,3,FALSE),0)</f>
        <v>0</v>
      </c>
      <c r="L6420" s="22">
        <f>IFERROR(VLOOKUP(I6420,ES0031102460685007HA0F_20250101!$D$2:$K$99000,2,FALSE),0)</f>
        <v>0</v>
      </c>
      <c r="M6420" s="23">
        <f>IFERROR(VLOOKUP(I6420,datos_para_memoria_demandas_cal!$C$2:$K$99000,4,FALSE),0)</f>
        <v>0</v>
      </c>
      <c r="N6420" s="21">
        <f t="shared" si="602"/>
        <v>0</v>
      </c>
      <c r="O6420" s="22">
        <f t="shared" si="603"/>
        <v>0</v>
      </c>
      <c r="P6420" s="22">
        <f t="shared" si="604"/>
        <v>0</v>
      </c>
      <c r="Q6420" s="23">
        <f t="shared" si="605"/>
        <v>0</v>
      </c>
    </row>
    <row r="6421" spans="8:17" x14ac:dyDescent="0.25">
      <c r="H6421" s="11" t="str">
        <f t="shared" si="606"/>
        <v/>
      </c>
      <c r="I6421" s="9" t="str">
        <f t="shared" si="601"/>
        <v/>
      </c>
      <c r="J6421" s="21">
        <f>IFERROR(VLOOKUP(I6421,datos_para_memoria_demandas_cal!$C$2:$K$99000,2,FALSE),0)</f>
        <v>0</v>
      </c>
      <c r="K6421" s="22">
        <f>IFERROR(VLOOKUP(I6421,datos_para_memoria_demandas_cal!$C$2:$K$99000,3,FALSE),0)</f>
        <v>0</v>
      </c>
      <c r="L6421" s="22">
        <f>IFERROR(VLOOKUP(I6421,ES0031102460685007HA0F_20250101!$D$2:$K$99000,2,FALSE),0)</f>
        <v>0</v>
      </c>
      <c r="M6421" s="23">
        <f>IFERROR(VLOOKUP(I6421,datos_para_memoria_demandas_cal!$C$2:$K$99000,4,FALSE),0)</f>
        <v>0</v>
      </c>
      <c r="N6421" s="21">
        <f t="shared" si="602"/>
        <v>0</v>
      </c>
      <c r="O6421" s="22">
        <f t="shared" si="603"/>
        <v>0</v>
      </c>
      <c r="P6421" s="22">
        <f t="shared" si="604"/>
        <v>0</v>
      </c>
      <c r="Q6421" s="23">
        <f t="shared" si="605"/>
        <v>0</v>
      </c>
    </row>
    <row r="6422" spans="8:17" x14ac:dyDescent="0.25">
      <c r="H6422" s="11" t="str">
        <f t="shared" si="606"/>
        <v/>
      </c>
      <c r="I6422" s="9" t="str">
        <f t="shared" si="601"/>
        <v/>
      </c>
      <c r="J6422" s="21">
        <f>IFERROR(VLOOKUP(I6422,datos_para_memoria_demandas_cal!$C$2:$K$99000,2,FALSE),0)</f>
        <v>0</v>
      </c>
      <c r="K6422" s="22">
        <f>IFERROR(VLOOKUP(I6422,datos_para_memoria_demandas_cal!$C$2:$K$99000,3,FALSE),0)</f>
        <v>0</v>
      </c>
      <c r="L6422" s="22">
        <f>IFERROR(VLOOKUP(I6422,ES0031102460685007HA0F_20250101!$D$2:$K$99000,2,FALSE),0)</f>
        <v>0</v>
      </c>
      <c r="M6422" s="23">
        <f>IFERROR(VLOOKUP(I6422,datos_para_memoria_demandas_cal!$C$2:$K$99000,4,FALSE),0)</f>
        <v>0</v>
      </c>
      <c r="N6422" s="21">
        <f t="shared" si="602"/>
        <v>0</v>
      </c>
      <c r="O6422" s="22">
        <f t="shared" si="603"/>
        <v>0</v>
      </c>
      <c r="P6422" s="22">
        <f t="shared" si="604"/>
        <v>0</v>
      </c>
      <c r="Q6422" s="23">
        <f t="shared" si="605"/>
        <v>0</v>
      </c>
    </row>
    <row r="6423" spans="8:17" x14ac:dyDescent="0.25">
      <c r="H6423" s="11" t="str">
        <f t="shared" si="606"/>
        <v/>
      </c>
      <c r="I6423" s="9" t="str">
        <f t="shared" si="601"/>
        <v/>
      </c>
      <c r="J6423" s="21">
        <f>IFERROR(VLOOKUP(I6423,datos_para_memoria_demandas_cal!$C$2:$K$99000,2,FALSE),0)</f>
        <v>0</v>
      </c>
      <c r="K6423" s="22">
        <f>IFERROR(VLOOKUP(I6423,datos_para_memoria_demandas_cal!$C$2:$K$99000,3,FALSE),0)</f>
        <v>0</v>
      </c>
      <c r="L6423" s="22">
        <f>IFERROR(VLOOKUP(I6423,ES0031102460685007HA0F_20250101!$D$2:$K$99000,2,FALSE),0)</f>
        <v>0</v>
      </c>
      <c r="M6423" s="23">
        <f>IFERROR(VLOOKUP(I6423,datos_para_memoria_demandas_cal!$C$2:$K$99000,4,FALSE),0)</f>
        <v>0</v>
      </c>
      <c r="N6423" s="21">
        <f t="shared" si="602"/>
        <v>0</v>
      </c>
      <c r="O6423" s="22">
        <f t="shared" si="603"/>
        <v>0</v>
      </c>
      <c r="P6423" s="22">
        <f t="shared" si="604"/>
        <v>0</v>
      </c>
      <c r="Q6423" s="23">
        <f t="shared" si="605"/>
        <v>0</v>
      </c>
    </row>
    <row r="6424" spans="8:17" x14ac:dyDescent="0.25">
      <c r="H6424" s="11" t="str">
        <f t="shared" si="606"/>
        <v/>
      </c>
      <c r="I6424" s="9" t="str">
        <f t="shared" si="601"/>
        <v/>
      </c>
      <c r="J6424" s="21">
        <f>IFERROR(VLOOKUP(I6424,datos_para_memoria_demandas_cal!$C$2:$K$99000,2,FALSE),0)</f>
        <v>0</v>
      </c>
      <c r="K6424" s="22">
        <f>IFERROR(VLOOKUP(I6424,datos_para_memoria_demandas_cal!$C$2:$K$99000,3,FALSE),0)</f>
        <v>0</v>
      </c>
      <c r="L6424" s="22">
        <f>IFERROR(VLOOKUP(I6424,ES0031102460685007HA0F_20250101!$D$2:$K$99000,2,FALSE),0)</f>
        <v>0</v>
      </c>
      <c r="M6424" s="23">
        <f>IFERROR(VLOOKUP(I6424,datos_para_memoria_demandas_cal!$C$2:$K$99000,4,FALSE),0)</f>
        <v>0</v>
      </c>
      <c r="N6424" s="21">
        <f t="shared" si="602"/>
        <v>0</v>
      </c>
      <c r="O6424" s="22">
        <f t="shared" si="603"/>
        <v>0</v>
      </c>
      <c r="P6424" s="22">
        <f t="shared" si="604"/>
        <v>0</v>
      </c>
      <c r="Q6424" s="23">
        <f t="shared" si="605"/>
        <v>0</v>
      </c>
    </row>
    <row r="6425" spans="8:17" x14ac:dyDescent="0.25">
      <c r="H6425" s="11" t="str">
        <f t="shared" si="606"/>
        <v/>
      </c>
      <c r="I6425" s="9" t="str">
        <f t="shared" si="601"/>
        <v/>
      </c>
      <c r="J6425" s="21">
        <f>IFERROR(VLOOKUP(I6425,datos_para_memoria_demandas_cal!$C$2:$K$99000,2,FALSE),0)</f>
        <v>0</v>
      </c>
      <c r="K6425" s="22">
        <f>IFERROR(VLOOKUP(I6425,datos_para_memoria_demandas_cal!$C$2:$K$99000,3,FALSE),0)</f>
        <v>0</v>
      </c>
      <c r="L6425" s="22">
        <f>IFERROR(VLOOKUP(I6425,ES0031102460685007HA0F_20250101!$D$2:$K$99000,2,FALSE),0)</f>
        <v>0</v>
      </c>
      <c r="M6425" s="23">
        <f>IFERROR(VLOOKUP(I6425,datos_para_memoria_demandas_cal!$C$2:$K$99000,4,FALSE),0)</f>
        <v>0</v>
      </c>
      <c r="N6425" s="21">
        <f t="shared" si="602"/>
        <v>0</v>
      </c>
      <c r="O6425" s="22">
        <f t="shared" si="603"/>
        <v>0</v>
      </c>
      <c r="P6425" s="22">
        <f t="shared" si="604"/>
        <v>0</v>
      </c>
      <c r="Q6425" s="23">
        <f t="shared" si="605"/>
        <v>0</v>
      </c>
    </row>
    <row r="6426" spans="8:17" x14ac:dyDescent="0.25">
      <c r="H6426" s="11" t="str">
        <f t="shared" si="606"/>
        <v/>
      </c>
      <c r="I6426" s="9" t="str">
        <f t="shared" si="601"/>
        <v/>
      </c>
      <c r="J6426" s="21">
        <f>IFERROR(VLOOKUP(I6426,datos_para_memoria_demandas_cal!$C$2:$K$99000,2,FALSE),0)</f>
        <v>0</v>
      </c>
      <c r="K6426" s="22">
        <f>IFERROR(VLOOKUP(I6426,datos_para_memoria_demandas_cal!$C$2:$K$99000,3,FALSE),0)</f>
        <v>0</v>
      </c>
      <c r="L6426" s="22">
        <f>IFERROR(VLOOKUP(I6426,ES0031102460685007HA0F_20250101!$D$2:$K$99000,2,FALSE),0)</f>
        <v>0</v>
      </c>
      <c r="M6426" s="23">
        <f>IFERROR(VLOOKUP(I6426,datos_para_memoria_demandas_cal!$C$2:$K$99000,4,FALSE),0)</f>
        <v>0</v>
      </c>
      <c r="N6426" s="21">
        <f t="shared" si="602"/>
        <v>0</v>
      </c>
      <c r="O6426" s="22">
        <f t="shared" si="603"/>
        <v>0</v>
      </c>
      <c r="P6426" s="22">
        <f t="shared" si="604"/>
        <v>0</v>
      </c>
      <c r="Q6426" s="23">
        <f t="shared" si="605"/>
        <v>0</v>
      </c>
    </row>
    <row r="6427" spans="8:17" x14ac:dyDescent="0.25">
      <c r="H6427" s="11" t="str">
        <f t="shared" si="606"/>
        <v/>
      </c>
      <c r="I6427" s="9" t="str">
        <f t="shared" si="601"/>
        <v/>
      </c>
      <c r="J6427" s="21">
        <f>IFERROR(VLOOKUP(I6427,datos_para_memoria_demandas_cal!$C$2:$K$99000,2,FALSE),0)</f>
        <v>0</v>
      </c>
      <c r="K6427" s="22">
        <f>IFERROR(VLOOKUP(I6427,datos_para_memoria_demandas_cal!$C$2:$K$99000,3,FALSE),0)</f>
        <v>0</v>
      </c>
      <c r="L6427" s="22">
        <f>IFERROR(VLOOKUP(I6427,ES0031102460685007HA0F_20250101!$D$2:$K$99000,2,FALSE),0)</f>
        <v>0</v>
      </c>
      <c r="M6427" s="23">
        <f>IFERROR(VLOOKUP(I6427,datos_para_memoria_demandas_cal!$C$2:$K$99000,4,FALSE),0)</f>
        <v>0</v>
      </c>
      <c r="N6427" s="21">
        <f t="shared" si="602"/>
        <v>0</v>
      </c>
      <c r="O6427" s="22">
        <f t="shared" si="603"/>
        <v>0</v>
      </c>
      <c r="P6427" s="22">
        <f t="shared" si="604"/>
        <v>0</v>
      </c>
      <c r="Q6427" s="23">
        <f t="shared" si="605"/>
        <v>0</v>
      </c>
    </row>
    <row r="6428" spans="8:17" x14ac:dyDescent="0.25">
      <c r="H6428" s="11" t="str">
        <f t="shared" si="606"/>
        <v/>
      </c>
      <c r="I6428" s="9" t="str">
        <f t="shared" si="601"/>
        <v/>
      </c>
      <c r="J6428" s="21">
        <f>IFERROR(VLOOKUP(I6428,datos_para_memoria_demandas_cal!$C$2:$K$99000,2,FALSE),0)</f>
        <v>0</v>
      </c>
      <c r="K6428" s="22">
        <f>IFERROR(VLOOKUP(I6428,datos_para_memoria_demandas_cal!$C$2:$K$99000,3,FALSE),0)</f>
        <v>0</v>
      </c>
      <c r="L6428" s="22">
        <f>IFERROR(VLOOKUP(I6428,ES0031102460685007HA0F_20250101!$D$2:$K$99000,2,FALSE),0)</f>
        <v>0</v>
      </c>
      <c r="M6428" s="23">
        <f>IFERROR(VLOOKUP(I6428,datos_para_memoria_demandas_cal!$C$2:$K$99000,4,FALSE),0)</f>
        <v>0</v>
      </c>
      <c r="N6428" s="21">
        <f t="shared" si="602"/>
        <v>0</v>
      </c>
      <c r="O6428" s="22">
        <f t="shared" si="603"/>
        <v>0</v>
      </c>
      <c r="P6428" s="22">
        <f t="shared" si="604"/>
        <v>0</v>
      </c>
      <c r="Q6428" s="23">
        <f t="shared" si="605"/>
        <v>0</v>
      </c>
    </row>
    <row r="6429" spans="8:17" x14ac:dyDescent="0.25">
      <c r="H6429" s="11" t="str">
        <f t="shared" si="606"/>
        <v/>
      </c>
      <c r="I6429" s="9" t="str">
        <f t="shared" si="601"/>
        <v/>
      </c>
      <c r="J6429" s="21">
        <f>IFERROR(VLOOKUP(I6429,datos_para_memoria_demandas_cal!$C$2:$K$99000,2,FALSE),0)</f>
        <v>0</v>
      </c>
      <c r="K6429" s="22">
        <f>IFERROR(VLOOKUP(I6429,datos_para_memoria_demandas_cal!$C$2:$K$99000,3,FALSE),0)</f>
        <v>0</v>
      </c>
      <c r="L6429" s="22">
        <f>IFERROR(VLOOKUP(I6429,ES0031102460685007HA0F_20250101!$D$2:$K$99000,2,FALSE),0)</f>
        <v>0</v>
      </c>
      <c r="M6429" s="23">
        <f>IFERROR(VLOOKUP(I6429,datos_para_memoria_demandas_cal!$C$2:$K$99000,4,FALSE),0)</f>
        <v>0</v>
      </c>
      <c r="N6429" s="21">
        <f t="shared" si="602"/>
        <v>0</v>
      </c>
      <c r="O6429" s="22">
        <f t="shared" si="603"/>
        <v>0</v>
      </c>
      <c r="P6429" s="22">
        <f t="shared" si="604"/>
        <v>0</v>
      </c>
      <c r="Q6429" s="23">
        <f t="shared" si="605"/>
        <v>0</v>
      </c>
    </row>
    <row r="6430" spans="8:17" x14ac:dyDescent="0.25">
      <c r="H6430" s="11" t="str">
        <f t="shared" si="606"/>
        <v/>
      </c>
      <c r="I6430" s="9" t="str">
        <f t="shared" si="601"/>
        <v/>
      </c>
      <c r="J6430" s="21">
        <f>IFERROR(VLOOKUP(I6430,datos_para_memoria_demandas_cal!$C$2:$K$99000,2,FALSE),0)</f>
        <v>0</v>
      </c>
      <c r="K6430" s="22">
        <f>IFERROR(VLOOKUP(I6430,datos_para_memoria_demandas_cal!$C$2:$K$99000,3,FALSE),0)</f>
        <v>0</v>
      </c>
      <c r="L6430" s="22">
        <f>IFERROR(VLOOKUP(I6430,ES0031102460685007HA0F_20250101!$D$2:$K$99000,2,FALSE),0)</f>
        <v>0</v>
      </c>
      <c r="M6430" s="23">
        <f>IFERROR(VLOOKUP(I6430,datos_para_memoria_demandas_cal!$C$2:$K$99000,4,FALSE),0)</f>
        <v>0</v>
      </c>
      <c r="N6430" s="21">
        <f t="shared" si="602"/>
        <v>0</v>
      </c>
      <c r="O6430" s="22">
        <f t="shared" si="603"/>
        <v>0</v>
      </c>
      <c r="P6430" s="22">
        <f t="shared" si="604"/>
        <v>0</v>
      </c>
      <c r="Q6430" s="23">
        <f t="shared" si="605"/>
        <v>0</v>
      </c>
    </row>
    <row r="6431" spans="8:17" x14ac:dyDescent="0.25">
      <c r="H6431" s="11" t="str">
        <f t="shared" si="606"/>
        <v/>
      </c>
      <c r="I6431" s="9" t="str">
        <f t="shared" si="601"/>
        <v/>
      </c>
      <c r="J6431" s="21">
        <f>IFERROR(VLOOKUP(I6431,datos_para_memoria_demandas_cal!$C$2:$K$99000,2,FALSE),0)</f>
        <v>0</v>
      </c>
      <c r="K6431" s="22">
        <f>IFERROR(VLOOKUP(I6431,datos_para_memoria_demandas_cal!$C$2:$K$99000,3,FALSE),0)</f>
        <v>0</v>
      </c>
      <c r="L6431" s="22">
        <f>IFERROR(VLOOKUP(I6431,ES0031102460685007HA0F_20250101!$D$2:$K$99000,2,FALSE),0)</f>
        <v>0</v>
      </c>
      <c r="M6431" s="23">
        <f>IFERROR(VLOOKUP(I6431,datos_para_memoria_demandas_cal!$C$2:$K$99000,4,FALSE),0)</f>
        <v>0</v>
      </c>
      <c r="N6431" s="21">
        <f t="shared" si="602"/>
        <v>0</v>
      </c>
      <c r="O6431" s="22">
        <f t="shared" si="603"/>
        <v>0</v>
      </c>
      <c r="P6431" s="22">
        <f t="shared" si="604"/>
        <v>0</v>
      </c>
      <c r="Q6431" s="23">
        <f t="shared" si="605"/>
        <v>0</v>
      </c>
    </row>
    <row r="6432" spans="8:17" x14ac:dyDescent="0.25">
      <c r="H6432" s="11" t="str">
        <f t="shared" si="606"/>
        <v/>
      </c>
      <c r="I6432" s="9" t="str">
        <f t="shared" si="601"/>
        <v/>
      </c>
      <c r="J6432" s="21">
        <f>IFERROR(VLOOKUP(I6432,datos_para_memoria_demandas_cal!$C$2:$K$99000,2,FALSE),0)</f>
        <v>0</v>
      </c>
      <c r="K6432" s="22">
        <f>IFERROR(VLOOKUP(I6432,datos_para_memoria_demandas_cal!$C$2:$K$99000,3,FALSE),0)</f>
        <v>0</v>
      </c>
      <c r="L6432" s="22">
        <f>IFERROR(VLOOKUP(I6432,ES0031102460685007HA0F_20250101!$D$2:$K$99000,2,FALSE),0)</f>
        <v>0</v>
      </c>
      <c r="M6432" s="23">
        <f>IFERROR(VLOOKUP(I6432,datos_para_memoria_demandas_cal!$C$2:$K$99000,4,FALSE),0)</f>
        <v>0</v>
      </c>
      <c r="N6432" s="21">
        <f t="shared" si="602"/>
        <v>0</v>
      </c>
      <c r="O6432" s="22">
        <f t="shared" si="603"/>
        <v>0</v>
      </c>
      <c r="P6432" s="22">
        <f t="shared" si="604"/>
        <v>0</v>
      </c>
      <c r="Q6432" s="23">
        <f t="shared" si="605"/>
        <v>0</v>
      </c>
    </row>
    <row r="6433" spans="8:17" x14ac:dyDescent="0.25">
      <c r="H6433" s="11" t="str">
        <f t="shared" si="606"/>
        <v/>
      </c>
      <c r="I6433" s="9" t="str">
        <f t="shared" si="601"/>
        <v/>
      </c>
      <c r="J6433" s="21">
        <f>IFERROR(VLOOKUP(I6433,datos_para_memoria_demandas_cal!$C$2:$K$99000,2,FALSE),0)</f>
        <v>0</v>
      </c>
      <c r="K6433" s="22">
        <f>IFERROR(VLOOKUP(I6433,datos_para_memoria_demandas_cal!$C$2:$K$99000,3,FALSE),0)</f>
        <v>0</v>
      </c>
      <c r="L6433" s="22">
        <f>IFERROR(VLOOKUP(I6433,ES0031102460685007HA0F_20250101!$D$2:$K$99000,2,FALSE),0)</f>
        <v>0</v>
      </c>
      <c r="M6433" s="23">
        <f>IFERROR(VLOOKUP(I6433,datos_para_memoria_demandas_cal!$C$2:$K$99000,4,FALSE),0)</f>
        <v>0</v>
      </c>
      <c r="N6433" s="21">
        <f t="shared" si="602"/>
        <v>0</v>
      </c>
      <c r="O6433" s="22">
        <f t="shared" si="603"/>
        <v>0</v>
      </c>
      <c r="P6433" s="22">
        <f t="shared" si="604"/>
        <v>0</v>
      </c>
      <c r="Q6433" s="23">
        <f t="shared" si="605"/>
        <v>0</v>
      </c>
    </row>
    <row r="6434" spans="8:17" x14ac:dyDescent="0.25">
      <c r="H6434" s="11" t="str">
        <f t="shared" si="606"/>
        <v/>
      </c>
      <c r="I6434" s="9" t="str">
        <f t="shared" si="601"/>
        <v/>
      </c>
      <c r="J6434" s="21">
        <f>IFERROR(VLOOKUP(I6434,datos_para_memoria_demandas_cal!$C$2:$K$99000,2,FALSE),0)</f>
        <v>0</v>
      </c>
      <c r="K6434" s="22">
        <f>IFERROR(VLOOKUP(I6434,datos_para_memoria_demandas_cal!$C$2:$K$99000,3,FALSE),0)</f>
        <v>0</v>
      </c>
      <c r="L6434" s="22">
        <f>IFERROR(VLOOKUP(I6434,ES0031102460685007HA0F_20250101!$D$2:$K$99000,2,FALSE),0)</f>
        <v>0</v>
      </c>
      <c r="M6434" s="23">
        <f>IFERROR(VLOOKUP(I6434,datos_para_memoria_demandas_cal!$C$2:$K$99000,4,FALSE),0)</f>
        <v>0</v>
      </c>
      <c r="N6434" s="21">
        <f t="shared" si="602"/>
        <v>0</v>
      </c>
      <c r="O6434" s="22">
        <f t="shared" si="603"/>
        <v>0</v>
      </c>
      <c r="P6434" s="22">
        <f t="shared" si="604"/>
        <v>0</v>
      </c>
      <c r="Q6434" s="23">
        <f t="shared" si="605"/>
        <v>0</v>
      </c>
    </row>
    <row r="6435" spans="8:17" x14ac:dyDescent="0.25">
      <c r="H6435" s="11" t="str">
        <f t="shared" si="606"/>
        <v/>
      </c>
      <c r="I6435" s="9" t="str">
        <f t="shared" si="601"/>
        <v/>
      </c>
      <c r="J6435" s="21">
        <f>IFERROR(VLOOKUP(I6435,datos_para_memoria_demandas_cal!$C$2:$K$99000,2,FALSE),0)</f>
        <v>0</v>
      </c>
      <c r="K6435" s="22">
        <f>IFERROR(VLOOKUP(I6435,datos_para_memoria_demandas_cal!$C$2:$K$99000,3,FALSE),0)</f>
        <v>0</v>
      </c>
      <c r="L6435" s="22">
        <f>IFERROR(VLOOKUP(I6435,ES0031102460685007HA0F_20250101!$D$2:$K$99000,2,FALSE),0)</f>
        <v>0</v>
      </c>
      <c r="M6435" s="23">
        <f>IFERROR(VLOOKUP(I6435,datos_para_memoria_demandas_cal!$C$2:$K$99000,4,FALSE),0)</f>
        <v>0</v>
      </c>
      <c r="N6435" s="21">
        <f t="shared" si="602"/>
        <v>0</v>
      </c>
      <c r="O6435" s="22">
        <f t="shared" si="603"/>
        <v>0</v>
      </c>
      <c r="P6435" s="22">
        <f t="shared" si="604"/>
        <v>0</v>
      </c>
      <c r="Q6435" s="23">
        <f t="shared" si="605"/>
        <v>0</v>
      </c>
    </row>
    <row r="6436" spans="8:17" x14ac:dyDescent="0.25">
      <c r="H6436" s="11" t="str">
        <f t="shared" si="606"/>
        <v/>
      </c>
      <c r="I6436" s="9" t="str">
        <f t="shared" si="601"/>
        <v/>
      </c>
      <c r="J6436" s="21">
        <f>IFERROR(VLOOKUP(I6436,datos_para_memoria_demandas_cal!$C$2:$K$99000,2,FALSE),0)</f>
        <v>0</v>
      </c>
      <c r="K6436" s="22">
        <f>IFERROR(VLOOKUP(I6436,datos_para_memoria_demandas_cal!$C$2:$K$99000,3,FALSE),0)</f>
        <v>0</v>
      </c>
      <c r="L6436" s="22">
        <f>IFERROR(VLOOKUP(I6436,ES0031102460685007HA0F_20250101!$D$2:$K$99000,2,FALSE),0)</f>
        <v>0</v>
      </c>
      <c r="M6436" s="23">
        <f>IFERROR(VLOOKUP(I6436,datos_para_memoria_demandas_cal!$C$2:$K$99000,4,FALSE),0)</f>
        <v>0</v>
      </c>
      <c r="N6436" s="21">
        <f t="shared" si="602"/>
        <v>0</v>
      </c>
      <c r="O6436" s="22">
        <f t="shared" si="603"/>
        <v>0</v>
      </c>
      <c r="P6436" s="22">
        <f t="shared" si="604"/>
        <v>0</v>
      </c>
      <c r="Q6436" s="23">
        <f t="shared" si="605"/>
        <v>0</v>
      </c>
    </row>
    <row r="6437" spans="8:17" x14ac:dyDescent="0.25">
      <c r="H6437" s="11" t="str">
        <f t="shared" si="606"/>
        <v/>
      </c>
      <c r="I6437" s="9" t="str">
        <f t="shared" si="601"/>
        <v/>
      </c>
      <c r="J6437" s="21">
        <f>IFERROR(VLOOKUP(I6437,datos_para_memoria_demandas_cal!$C$2:$K$99000,2,FALSE),0)</f>
        <v>0</v>
      </c>
      <c r="K6437" s="22">
        <f>IFERROR(VLOOKUP(I6437,datos_para_memoria_demandas_cal!$C$2:$K$99000,3,FALSE),0)</f>
        <v>0</v>
      </c>
      <c r="L6437" s="22">
        <f>IFERROR(VLOOKUP(I6437,ES0031102460685007HA0F_20250101!$D$2:$K$99000,2,FALSE),0)</f>
        <v>0</v>
      </c>
      <c r="M6437" s="23">
        <f>IFERROR(VLOOKUP(I6437,datos_para_memoria_demandas_cal!$C$2:$K$99000,4,FALSE),0)</f>
        <v>0</v>
      </c>
      <c r="N6437" s="21">
        <f t="shared" si="602"/>
        <v>0</v>
      </c>
      <c r="O6437" s="22">
        <f t="shared" si="603"/>
        <v>0</v>
      </c>
      <c r="P6437" s="22">
        <f t="shared" si="604"/>
        <v>0</v>
      </c>
      <c r="Q6437" s="23">
        <f t="shared" si="605"/>
        <v>0</v>
      </c>
    </row>
    <row r="6438" spans="8:17" x14ac:dyDescent="0.25">
      <c r="H6438" s="11" t="str">
        <f t="shared" si="606"/>
        <v/>
      </c>
      <c r="I6438" s="9" t="str">
        <f t="shared" si="601"/>
        <v/>
      </c>
      <c r="J6438" s="21">
        <f>IFERROR(VLOOKUP(I6438,datos_para_memoria_demandas_cal!$C$2:$K$99000,2,FALSE),0)</f>
        <v>0</v>
      </c>
      <c r="K6438" s="22">
        <f>IFERROR(VLOOKUP(I6438,datos_para_memoria_demandas_cal!$C$2:$K$99000,3,FALSE),0)</f>
        <v>0</v>
      </c>
      <c r="L6438" s="22">
        <f>IFERROR(VLOOKUP(I6438,ES0031102460685007HA0F_20250101!$D$2:$K$99000,2,FALSE),0)</f>
        <v>0</v>
      </c>
      <c r="M6438" s="23">
        <f>IFERROR(VLOOKUP(I6438,datos_para_memoria_demandas_cal!$C$2:$K$99000,4,FALSE),0)</f>
        <v>0</v>
      </c>
      <c r="N6438" s="21">
        <f t="shared" si="602"/>
        <v>0</v>
      </c>
      <c r="O6438" s="22">
        <f t="shared" si="603"/>
        <v>0</v>
      </c>
      <c r="P6438" s="22">
        <f t="shared" si="604"/>
        <v>0</v>
      </c>
      <c r="Q6438" s="23">
        <f t="shared" si="605"/>
        <v>0</v>
      </c>
    </row>
    <row r="6439" spans="8:17" x14ac:dyDescent="0.25">
      <c r="H6439" s="11" t="str">
        <f t="shared" si="606"/>
        <v/>
      </c>
      <c r="I6439" s="9" t="str">
        <f t="shared" si="601"/>
        <v/>
      </c>
      <c r="J6439" s="21">
        <f>IFERROR(VLOOKUP(I6439,datos_para_memoria_demandas_cal!$C$2:$K$99000,2,FALSE),0)</f>
        <v>0</v>
      </c>
      <c r="K6439" s="22">
        <f>IFERROR(VLOOKUP(I6439,datos_para_memoria_demandas_cal!$C$2:$K$99000,3,FALSE),0)</f>
        <v>0</v>
      </c>
      <c r="L6439" s="22">
        <f>IFERROR(VLOOKUP(I6439,ES0031102460685007HA0F_20250101!$D$2:$K$99000,2,FALSE),0)</f>
        <v>0</v>
      </c>
      <c r="M6439" s="23">
        <f>IFERROR(VLOOKUP(I6439,datos_para_memoria_demandas_cal!$C$2:$K$99000,4,FALSE),0)</f>
        <v>0</v>
      </c>
      <c r="N6439" s="21">
        <f t="shared" si="602"/>
        <v>0</v>
      </c>
      <c r="O6439" s="22">
        <f t="shared" si="603"/>
        <v>0</v>
      </c>
      <c r="P6439" s="22">
        <f t="shared" si="604"/>
        <v>0</v>
      </c>
      <c r="Q6439" s="23">
        <f t="shared" si="605"/>
        <v>0</v>
      </c>
    </row>
    <row r="6440" spans="8:17" x14ac:dyDescent="0.25">
      <c r="H6440" s="11" t="str">
        <f t="shared" si="606"/>
        <v/>
      </c>
      <c r="I6440" s="9" t="str">
        <f t="shared" si="601"/>
        <v/>
      </c>
      <c r="J6440" s="21">
        <f>IFERROR(VLOOKUP(I6440,datos_para_memoria_demandas_cal!$C$2:$K$99000,2,FALSE),0)</f>
        <v>0</v>
      </c>
      <c r="K6440" s="22">
        <f>IFERROR(VLOOKUP(I6440,datos_para_memoria_demandas_cal!$C$2:$K$99000,3,FALSE),0)</f>
        <v>0</v>
      </c>
      <c r="L6440" s="22">
        <f>IFERROR(VLOOKUP(I6440,ES0031102460685007HA0F_20250101!$D$2:$K$99000,2,FALSE),0)</f>
        <v>0</v>
      </c>
      <c r="M6440" s="23">
        <f>IFERROR(VLOOKUP(I6440,datos_para_memoria_demandas_cal!$C$2:$K$99000,4,FALSE),0)</f>
        <v>0</v>
      </c>
      <c r="N6440" s="21">
        <f t="shared" si="602"/>
        <v>0</v>
      </c>
      <c r="O6440" s="22">
        <f t="shared" si="603"/>
        <v>0</v>
      </c>
      <c r="P6440" s="22">
        <f t="shared" si="604"/>
        <v>0</v>
      </c>
      <c r="Q6440" s="23">
        <f t="shared" si="605"/>
        <v>0</v>
      </c>
    </row>
    <row r="6441" spans="8:17" x14ac:dyDescent="0.25">
      <c r="H6441" s="11" t="str">
        <f t="shared" si="606"/>
        <v/>
      </c>
      <c r="I6441" s="9" t="str">
        <f t="shared" si="601"/>
        <v/>
      </c>
      <c r="J6441" s="21">
        <f>IFERROR(VLOOKUP(I6441,datos_para_memoria_demandas_cal!$C$2:$K$99000,2,FALSE),0)</f>
        <v>0</v>
      </c>
      <c r="K6441" s="22">
        <f>IFERROR(VLOOKUP(I6441,datos_para_memoria_demandas_cal!$C$2:$K$99000,3,FALSE),0)</f>
        <v>0</v>
      </c>
      <c r="L6441" s="22">
        <f>IFERROR(VLOOKUP(I6441,ES0031102460685007HA0F_20250101!$D$2:$K$99000,2,FALSE),0)</f>
        <v>0</v>
      </c>
      <c r="M6441" s="23">
        <f>IFERROR(VLOOKUP(I6441,datos_para_memoria_demandas_cal!$C$2:$K$99000,4,FALSE),0)</f>
        <v>0</v>
      </c>
      <c r="N6441" s="21">
        <f t="shared" si="602"/>
        <v>0</v>
      </c>
      <c r="O6441" s="22">
        <f t="shared" si="603"/>
        <v>0</v>
      </c>
      <c r="P6441" s="22">
        <f t="shared" si="604"/>
        <v>0</v>
      </c>
      <c r="Q6441" s="23">
        <f t="shared" si="605"/>
        <v>0</v>
      </c>
    </row>
    <row r="6442" spans="8:17" x14ac:dyDescent="0.25">
      <c r="H6442" s="11" t="str">
        <f t="shared" si="606"/>
        <v/>
      </c>
      <c r="I6442" s="9" t="str">
        <f t="shared" si="601"/>
        <v/>
      </c>
      <c r="J6442" s="21">
        <f>IFERROR(VLOOKUP(I6442,datos_para_memoria_demandas_cal!$C$2:$K$99000,2,FALSE),0)</f>
        <v>0</v>
      </c>
      <c r="K6442" s="22">
        <f>IFERROR(VLOOKUP(I6442,datos_para_memoria_demandas_cal!$C$2:$K$99000,3,FALSE),0)</f>
        <v>0</v>
      </c>
      <c r="L6442" s="22">
        <f>IFERROR(VLOOKUP(I6442,ES0031102460685007HA0F_20250101!$D$2:$K$99000,2,FALSE),0)</f>
        <v>0</v>
      </c>
      <c r="M6442" s="23">
        <f>IFERROR(VLOOKUP(I6442,datos_para_memoria_demandas_cal!$C$2:$K$99000,4,FALSE),0)</f>
        <v>0</v>
      </c>
      <c r="N6442" s="21">
        <f t="shared" si="602"/>
        <v>0</v>
      </c>
      <c r="O6442" s="22">
        <f t="shared" si="603"/>
        <v>0</v>
      </c>
      <c r="P6442" s="22">
        <f t="shared" si="604"/>
        <v>0</v>
      </c>
      <c r="Q6442" s="23">
        <f t="shared" si="605"/>
        <v>0</v>
      </c>
    </row>
    <row r="6443" spans="8:17" x14ac:dyDescent="0.25">
      <c r="H6443" s="11" t="str">
        <f t="shared" si="606"/>
        <v/>
      </c>
      <c r="I6443" s="9" t="str">
        <f t="shared" si="601"/>
        <v/>
      </c>
      <c r="J6443" s="21">
        <f>IFERROR(VLOOKUP(I6443,datos_para_memoria_demandas_cal!$C$2:$K$99000,2,FALSE),0)</f>
        <v>0</v>
      </c>
      <c r="K6443" s="22">
        <f>IFERROR(VLOOKUP(I6443,datos_para_memoria_demandas_cal!$C$2:$K$99000,3,FALSE),0)</f>
        <v>0</v>
      </c>
      <c r="L6443" s="22">
        <f>IFERROR(VLOOKUP(I6443,ES0031102460685007HA0F_20250101!$D$2:$K$99000,2,FALSE),0)</f>
        <v>0</v>
      </c>
      <c r="M6443" s="23">
        <f>IFERROR(VLOOKUP(I6443,datos_para_memoria_demandas_cal!$C$2:$K$99000,4,FALSE),0)</f>
        <v>0</v>
      </c>
      <c r="N6443" s="21">
        <f t="shared" si="602"/>
        <v>0</v>
      </c>
      <c r="O6443" s="22">
        <f t="shared" si="603"/>
        <v>0</v>
      </c>
      <c r="P6443" s="22">
        <f t="shared" si="604"/>
        <v>0</v>
      </c>
      <c r="Q6443" s="23">
        <f t="shared" si="605"/>
        <v>0</v>
      </c>
    </row>
    <row r="6444" spans="8:17" x14ac:dyDescent="0.25">
      <c r="H6444" s="11" t="str">
        <f t="shared" si="606"/>
        <v/>
      </c>
      <c r="I6444" s="9" t="str">
        <f t="shared" si="601"/>
        <v/>
      </c>
      <c r="J6444" s="21">
        <f>IFERROR(VLOOKUP(I6444,datos_para_memoria_demandas_cal!$C$2:$K$99000,2,FALSE),0)</f>
        <v>0</v>
      </c>
      <c r="K6444" s="22">
        <f>IFERROR(VLOOKUP(I6444,datos_para_memoria_demandas_cal!$C$2:$K$99000,3,FALSE),0)</f>
        <v>0</v>
      </c>
      <c r="L6444" s="22">
        <f>IFERROR(VLOOKUP(I6444,ES0031102460685007HA0F_20250101!$D$2:$K$99000,2,FALSE),0)</f>
        <v>0</v>
      </c>
      <c r="M6444" s="23">
        <f>IFERROR(VLOOKUP(I6444,datos_para_memoria_demandas_cal!$C$2:$K$99000,4,FALSE),0)</f>
        <v>0</v>
      </c>
      <c r="N6444" s="21">
        <f t="shared" si="602"/>
        <v>0</v>
      </c>
      <c r="O6444" s="22">
        <f t="shared" si="603"/>
        <v>0</v>
      </c>
      <c r="P6444" s="22">
        <f t="shared" si="604"/>
        <v>0</v>
      </c>
      <c r="Q6444" s="23">
        <f t="shared" si="605"/>
        <v>0</v>
      </c>
    </row>
    <row r="6445" spans="8:17" x14ac:dyDescent="0.25">
      <c r="H6445" s="11" t="str">
        <f t="shared" si="606"/>
        <v/>
      </c>
      <c r="I6445" s="9" t="str">
        <f t="shared" si="601"/>
        <v/>
      </c>
      <c r="J6445" s="21">
        <f>IFERROR(VLOOKUP(I6445,datos_para_memoria_demandas_cal!$C$2:$K$99000,2,FALSE),0)</f>
        <v>0</v>
      </c>
      <c r="K6445" s="22">
        <f>IFERROR(VLOOKUP(I6445,datos_para_memoria_demandas_cal!$C$2:$K$99000,3,FALSE),0)</f>
        <v>0</v>
      </c>
      <c r="L6445" s="22">
        <f>IFERROR(VLOOKUP(I6445,ES0031102460685007HA0F_20250101!$D$2:$K$99000,2,FALSE),0)</f>
        <v>0</v>
      </c>
      <c r="M6445" s="23">
        <f>IFERROR(VLOOKUP(I6445,datos_para_memoria_demandas_cal!$C$2:$K$99000,4,FALSE),0)</f>
        <v>0</v>
      </c>
      <c r="N6445" s="21">
        <f t="shared" si="602"/>
        <v>0</v>
      </c>
      <c r="O6445" s="22">
        <f t="shared" si="603"/>
        <v>0</v>
      </c>
      <c r="P6445" s="22">
        <f t="shared" si="604"/>
        <v>0</v>
      </c>
      <c r="Q6445" s="23">
        <f t="shared" si="605"/>
        <v>0</v>
      </c>
    </row>
    <row r="6446" spans="8:17" x14ac:dyDescent="0.25">
      <c r="H6446" s="11" t="str">
        <f t="shared" si="606"/>
        <v/>
      </c>
      <c r="I6446" s="9" t="str">
        <f t="shared" si="601"/>
        <v/>
      </c>
      <c r="J6446" s="21">
        <f>IFERROR(VLOOKUP(I6446,datos_para_memoria_demandas_cal!$C$2:$K$99000,2,FALSE),0)</f>
        <v>0</v>
      </c>
      <c r="K6446" s="22">
        <f>IFERROR(VLOOKUP(I6446,datos_para_memoria_demandas_cal!$C$2:$K$99000,3,FALSE),0)</f>
        <v>0</v>
      </c>
      <c r="L6446" s="22">
        <f>IFERROR(VLOOKUP(I6446,ES0031102460685007HA0F_20250101!$D$2:$K$99000,2,FALSE),0)</f>
        <v>0</v>
      </c>
      <c r="M6446" s="23">
        <f>IFERROR(VLOOKUP(I6446,datos_para_memoria_demandas_cal!$C$2:$K$99000,4,FALSE),0)</f>
        <v>0</v>
      </c>
      <c r="N6446" s="21">
        <f t="shared" si="602"/>
        <v>0</v>
      </c>
      <c r="O6446" s="22">
        <f t="shared" si="603"/>
        <v>0</v>
      </c>
      <c r="P6446" s="22">
        <f t="shared" si="604"/>
        <v>0</v>
      </c>
      <c r="Q6446" s="23">
        <f t="shared" si="605"/>
        <v>0</v>
      </c>
    </row>
    <row r="6447" spans="8:17" x14ac:dyDescent="0.25">
      <c r="H6447" s="11" t="str">
        <f t="shared" si="606"/>
        <v/>
      </c>
      <c r="I6447" s="9" t="str">
        <f t="shared" si="601"/>
        <v/>
      </c>
      <c r="J6447" s="21">
        <f>IFERROR(VLOOKUP(I6447,datos_para_memoria_demandas_cal!$C$2:$K$99000,2,FALSE),0)</f>
        <v>0</v>
      </c>
      <c r="K6447" s="22">
        <f>IFERROR(VLOOKUP(I6447,datos_para_memoria_demandas_cal!$C$2:$K$99000,3,FALSE),0)</f>
        <v>0</v>
      </c>
      <c r="L6447" s="22">
        <f>IFERROR(VLOOKUP(I6447,ES0031102460685007HA0F_20250101!$D$2:$K$99000,2,FALSE),0)</f>
        <v>0</v>
      </c>
      <c r="M6447" s="23">
        <f>IFERROR(VLOOKUP(I6447,datos_para_memoria_demandas_cal!$C$2:$K$99000,4,FALSE),0)</f>
        <v>0</v>
      </c>
      <c r="N6447" s="21">
        <f t="shared" si="602"/>
        <v>0</v>
      </c>
      <c r="O6447" s="22">
        <f t="shared" si="603"/>
        <v>0</v>
      </c>
      <c r="P6447" s="22">
        <f t="shared" si="604"/>
        <v>0</v>
      </c>
      <c r="Q6447" s="23">
        <f t="shared" si="605"/>
        <v>0</v>
      </c>
    </row>
    <row r="6448" spans="8:17" x14ac:dyDescent="0.25">
      <c r="H6448" s="11" t="str">
        <f t="shared" si="606"/>
        <v/>
      </c>
      <c r="I6448" s="9" t="str">
        <f t="shared" si="601"/>
        <v/>
      </c>
      <c r="J6448" s="21">
        <f>IFERROR(VLOOKUP(I6448,datos_para_memoria_demandas_cal!$C$2:$K$99000,2,FALSE),0)</f>
        <v>0</v>
      </c>
      <c r="K6448" s="22">
        <f>IFERROR(VLOOKUP(I6448,datos_para_memoria_demandas_cal!$C$2:$K$99000,3,FALSE),0)</f>
        <v>0</v>
      </c>
      <c r="L6448" s="22">
        <f>IFERROR(VLOOKUP(I6448,ES0031102460685007HA0F_20250101!$D$2:$K$99000,2,FALSE),0)</f>
        <v>0</v>
      </c>
      <c r="M6448" s="23">
        <f>IFERROR(VLOOKUP(I6448,datos_para_memoria_demandas_cal!$C$2:$K$99000,4,FALSE),0)</f>
        <v>0</v>
      </c>
      <c r="N6448" s="21">
        <f t="shared" si="602"/>
        <v>0</v>
      </c>
      <c r="O6448" s="22">
        <f t="shared" si="603"/>
        <v>0</v>
      </c>
      <c r="P6448" s="22">
        <f t="shared" si="604"/>
        <v>0</v>
      </c>
      <c r="Q6448" s="23">
        <f t="shared" si="605"/>
        <v>0</v>
      </c>
    </row>
    <row r="6449" spans="8:17" x14ac:dyDescent="0.25">
      <c r="H6449" s="11" t="str">
        <f t="shared" si="606"/>
        <v/>
      </c>
      <c r="I6449" s="9" t="str">
        <f t="shared" si="601"/>
        <v/>
      </c>
      <c r="J6449" s="21">
        <f>IFERROR(VLOOKUP(I6449,datos_para_memoria_demandas_cal!$C$2:$K$99000,2,FALSE),0)</f>
        <v>0</v>
      </c>
      <c r="K6449" s="22">
        <f>IFERROR(VLOOKUP(I6449,datos_para_memoria_demandas_cal!$C$2:$K$99000,3,FALSE),0)</f>
        <v>0</v>
      </c>
      <c r="L6449" s="22">
        <f>IFERROR(VLOOKUP(I6449,ES0031102460685007HA0F_20250101!$D$2:$K$99000,2,FALSE),0)</f>
        <v>0</v>
      </c>
      <c r="M6449" s="23">
        <f>IFERROR(VLOOKUP(I6449,datos_para_memoria_demandas_cal!$C$2:$K$99000,4,FALSE),0)</f>
        <v>0</v>
      </c>
      <c r="N6449" s="21">
        <f t="shared" si="602"/>
        <v>0</v>
      </c>
      <c r="O6449" s="22">
        <f t="shared" si="603"/>
        <v>0</v>
      </c>
      <c r="P6449" s="22">
        <f t="shared" si="604"/>
        <v>0</v>
      </c>
      <c r="Q6449" s="23">
        <f t="shared" si="605"/>
        <v>0</v>
      </c>
    </row>
    <row r="6450" spans="8:17" x14ac:dyDescent="0.25">
      <c r="H6450" s="11" t="str">
        <f t="shared" si="606"/>
        <v/>
      </c>
      <c r="I6450" s="9" t="str">
        <f t="shared" si="601"/>
        <v/>
      </c>
      <c r="J6450" s="21">
        <f>IFERROR(VLOOKUP(I6450,datos_para_memoria_demandas_cal!$C$2:$K$99000,2,FALSE),0)</f>
        <v>0</v>
      </c>
      <c r="K6450" s="22">
        <f>IFERROR(VLOOKUP(I6450,datos_para_memoria_demandas_cal!$C$2:$K$99000,3,FALSE),0)</f>
        <v>0</v>
      </c>
      <c r="L6450" s="22">
        <f>IFERROR(VLOOKUP(I6450,ES0031102460685007HA0F_20250101!$D$2:$K$99000,2,FALSE),0)</f>
        <v>0</v>
      </c>
      <c r="M6450" s="23">
        <f>IFERROR(VLOOKUP(I6450,datos_para_memoria_demandas_cal!$C$2:$K$99000,4,FALSE),0)</f>
        <v>0</v>
      </c>
      <c r="N6450" s="21">
        <f t="shared" si="602"/>
        <v>0</v>
      </c>
      <c r="O6450" s="22">
        <f t="shared" si="603"/>
        <v>0</v>
      </c>
      <c r="P6450" s="22">
        <f t="shared" si="604"/>
        <v>0</v>
      </c>
      <c r="Q6450" s="23">
        <f t="shared" si="605"/>
        <v>0</v>
      </c>
    </row>
    <row r="6451" spans="8:17" x14ac:dyDescent="0.25">
      <c r="H6451" s="11" t="str">
        <f t="shared" si="606"/>
        <v/>
      </c>
      <c r="I6451" s="9" t="str">
        <f t="shared" si="601"/>
        <v/>
      </c>
      <c r="J6451" s="21">
        <f>IFERROR(VLOOKUP(I6451,datos_para_memoria_demandas_cal!$C$2:$K$99000,2,FALSE),0)</f>
        <v>0</v>
      </c>
      <c r="K6451" s="22">
        <f>IFERROR(VLOOKUP(I6451,datos_para_memoria_demandas_cal!$C$2:$K$99000,3,FALSE),0)</f>
        <v>0</v>
      </c>
      <c r="L6451" s="22">
        <f>IFERROR(VLOOKUP(I6451,ES0031102460685007HA0F_20250101!$D$2:$K$99000,2,FALSE),0)</f>
        <v>0</v>
      </c>
      <c r="M6451" s="23">
        <f>IFERROR(VLOOKUP(I6451,datos_para_memoria_demandas_cal!$C$2:$K$99000,4,FALSE),0)</f>
        <v>0</v>
      </c>
      <c r="N6451" s="21">
        <f t="shared" si="602"/>
        <v>0</v>
      </c>
      <c r="O6451" s="22">
        <f t="shared" si="603"/>
        <v>0</v>
      </c>
      <c r="P6451" s="22">
        <f t="shared" si="604"/>
        <v>0</v>
      </c>
      <c r="Q6451" s="23">
        <f t="shared" si="605"/>
        <v>0</v>
      </c>
    </row>
    <row r="6452" spans="8:17" x14ac:dyDescent="0.25">
      <c r="H6452" s="11" t="str">
        <f t="shared" si="606"/>
        <v/>
      </c>
      <c r="I6452" s="9" t="str">
        <f t="shared" si="601"/>
        <v/>
      </c>
      <c r="J6452" s="21">
        <f>IFERROR(VLOOKUP(I6452,datos_para_memoria_demandas_cal!$C$2:$K$99000,2,FALSE),0)</f>
        <v>0</v>
      </c>
      <c r="K6452" s="22">
        <f>IFERROR(VLOOKUP(I6452,datos_para_memoria_demandas_cal!$C$2:$K$99000,3,FALSE),0)</f>
        <v>0</v>
      </c>
      <c r="L6452" s="22">
        <f>IFERROR(VLOOKUP(I6452,ES0031102460685007HA0F_20250101!$D$2:$K$99000,2,FALSE),0)</f>
        <v>0</v>
      </c>
      <c r="M6452" s="23">
        <f>IFERROR(VLOOKUP(I6452,datos_para_memoria_demandas_cal!$C$2:$K$99000,4,FALSE),0)</f>
        <v>0</v>
      </c>
      <c r="N6452" s="21">
        <f t="shared" si="602"/>
        <v>0</v>
      </c>
      <c r="O6452" s="22">
        <f t="shared" si="603"/>
        <v>0</v>
      </c>
      <c r="P6452" s="22">
        <f t="shared" si="604"/>
        <v>0</v>
      </c>
      <c r="Q6452" s="23">
        <f t="shared" si="605"/>
        <v>0</v>
      </c>
    </row>
    <row r="6453" spans="8:17" x14ac:dyDescent="0.25">
      <c r="H6453" s="11" t="str">
        <f t="shared" si="606"/>
        <v/>
      </c>
      <c r="I6453" s="9" t="str">
        <f t="shared" si="601"/>
        <v/>
      </c>
      <c r="J6453" s="21">
        <f>IFERROR(VLOOKUP(I6453,datos_para_memoria_demandas_cal!$C$2:$K$99000,2,FALSE),0)</f>
        <v>0</v>
      </c>
      <c r="K6453" s="22">
        <f>IFERROR(VLOOKUP(I6453,datos_para_memoria_demandas_cal!$C$2:$K$99000,3,FALSE),0)</f>
        <v>0</v>
      </c>
      <c r="L6453" s="22">
        <f>IFERROR(VLOOKUP(I6453,ES0031102460685007HA0F_20250101!$D$2:$K$99000,2,FALSE),0)</f>
        <v>0</v>
      </c>
      <c r="M6453" s="23">
        <f>IFERROR(VLOOKUP(I6453,datos_para_memoria_demandas_cal!$C$2:$K$99000,4,FALSE),0)</f>
        <v>0</v>
      </c>
      <c r="N6453" s="21">
        <f t="shared" si="602"/>
        <v>0</v>
      </c>
      <c r="O6453" s="22">
        <f t="shared" si="603"/>
        <v>0</v>
      </c>
      <c r="P6453" s="22">
        <f t="shared" si="604"/>
        <v>0</v>
      </c>
      <c r="Q6453" s="23">
        <f t="shared" si="605"/>
        <v>0</v>
      </c>
    </row>
    <row r="6454" spans="8:17" x14ac:dyDescent="0.25">
      <c r="H6454" s="11" t="str">
        <f t="shared" si="606"/>
        <v/>
      </c>
      <c r="I6454" s="9" t="str">
        <f t="shared" si="601"/>
        <v/>
      </c>
      <c r="J6454" s="21">
        <f>IFERROR(VLOOKUP(I6454,datos_para_memoria_demandas_cal!$C$2:$K$99000,2,FALSE),0)</f>
        <v>0</v>
      </c>
      <c r="K6454" s="22">
        <f>IFERROR(VLOOKUP(I6454,datos_para_memoria_demandas_cal!$C$2:$K$99000,3,FALSE),0)</f>
        <v>0</v>
      </c>
      <c r="L6454" s="22">
        <f>IFERROR(VLOOKUP(I6454,ES0031102460685007HA0F_20250101!$D$2:$K$99000,2,FALSE),0)</f>
        <v>0</v>
      </c>
      <c r="M6454" s="23">
        <f>IFERROR(VLOOKUP(I6454,datos_para_memoria_demandas_cal!$C$2:$K$99000,4,FALSE),0)</f>
        <v>0</v>
      </c>
      <c r="N6454" s="21">
        <f t="shared" si="602"/>
        <v>0</v>
      </c>
      <c r="O6454" s="22">
        <f t="shared" si="603"/>
        <v>0</v>
      </c>
      <c r="P6454" s="22">
        <f t="shared" si="604"/>
        <v>0</v>
      </c>
      <c r="Q6454" s="23">
        <f t="shared" si="605"/>
        <v>0</v>
      </c>
    </row>
    <row r="6455" spans="8:17" x14ac:dyDescent="0.25">
      <c r="H6455" s="11" t="str">
        <f t="shared" si="606"/>
        <v/>
      </c>
      <c r="I6455" s="9" t="str">
        <f t="shared" si="601"/>
        <v/>
      </c>
      <c r="J6455" s="21">
        <f>IFERROR(VLOOKUP(I6455,datos_para_memoria_demandas_cal!$C$2:$K$99000,2,FALSE),0)</f>
        <v>0</v>
      </c>
      <c r="K6455" s="22">
        <f>IFERROR(VLOOKUP(I6455,datos_para_memoria_demandas_cal!$C$2:$K$99000,3,FALSE),0)</f>
        <v>0</v>
      </c>
      <c r="L6455" s="22">
        <f>IFERROR(VLOOKUP(I6455,ES0031102460685007HA0F_20250101!$D$2:$K$99000,2,FALSE),0)</f>
        <v>0</v>
      </c>
      <c r="M6455" s="23">
        <f>IFERROR(VLOOKUP(I6455,datos_para_memoria_demandas_cal!$C$2:$K$99000,4,FALSE),0)</f>
        <v>0</v>
      </c>
      <c r="N6455" s="21">
        <f t="shared" si="602"/>
        <v>0</v>
      </c>
      <c r="O6455" s="22">
        <f t="shared" si="603"/>
        <v>0</v>
      </c>
      <c r="P6455" s="22">
        <f t="shared" si="604"/>
        <v>0</v>
      </c>
      <c r="Q6455" s="23">
        <f t="shared" si="605"/>
        <v>0</v>
      </c>
    </row>
    <row r="6456" spans="8:17" x14ac:dyDescent="0.25">
      <c r="H6456" s="11" t="str">
        <f t="shared" si="606"/>
        <v/>
      </c>
      <c r="I6456" s="9" t="str">
        <f t="shared" si="601"/>
        <v/>
      </c>
      <c r="J6456" s="21">
        <f>IFERROR(VLOOKUP(I6456,datos_para_memoria_demandas_cal!$C$2:$K$99000,2,FALSE),0)</f>
        <v>0</v>
      </c>
      <c r="K6456" s="22">
        <f>IFERROR(VLOOKUP(I6456,datos_para_memoria_demandas_cal!$C$2:$K$99000,3,FALSE),0)</f>
        <v>0</v>
      </c>
      <c r="L6456" s="22">
        <f>IFERROR(VLOOKUP(I6456,ES0031102460685007HA0F_20250101!$D$2:$K$99000,2,FALSE),0)</f>
        <v>0</v>
      </c>
      <c r="M6456" s="23">
        <f>IFERROR(VLOOKUP(I6456,datos_para_memoria_demandas_cal!$C$2:$K$99000,4,FALSE),0)</f>
        <v>0</v>
      </c>
      <c r="N6456" s="21">
        <f t="shared" si="602"/>
        <v>0</v>
      </c>
      <c r="O6456" s="22">
        <f t="shared" si="603"/>
        <v>0</v>
      </c>
      <c r="P6456" s="22">
        <f t="shared" si="604"/>
        <v>0</v>
      </c>
      <c r="Q6456" s="23">
        <f t="shared" si="605"/>
        <v>0</v>
      </c>
    </row>
    <row r="6457" spans="8:17" x14ac:dyDescent="0.25">
      <c r="H6457" s="11" t="str">
        <f t="shared" si="606"/>
        <v/>
      </c>
      <c r="I6457" s="9" t="str">
        <f t="shared" si="601"/>
        <v/>
      </c>
      <c r="J6457" s="21">
        <f>IFERROR(VLOOKUP(I6457,datos_para_memoria_demandas_cal!$C$2:$K$99000,2,FALSE),0)</f>
        <v>0</v>
      </c>
      <c r="K6457" s="22">
        <f>IFERROR(VLOOKUP(I6457,datos_para_memoria_demandas_cal!$C$2:$K$99000,3,FALSE),0)</f>
        <v>0</v>
      </c>
      <c r="L6457" s="22">
        <f>IFERROR(VLOOKUP(I6457,ES0031102460685007HA0F_20250101!$D$2:$K$99000,2,FALSE),0)</f>
        <v>0</v>
      </c>
      <c r="M6457" s="23">
        <f>IFERROR(VLOOKUP(I6457,datos_para_memoria_demandas_cal!$C$2:$K$99000,4,FALSE),0)</f>
        <v>0</v>
      </c>
      <c r="N6457" s="21">
        <f t="shared" si="602"/>
        <v>0</v>
      </c>
      <c r="O6457" s="22">
        <f t="shared" si="603"/>
        <v>0</v>
      </c>
      <c r="P6457" s="22">
        <f t="shared" si="604"/>
        <v>0</v>
      </c>
      <c r="Q6457" s="23">
        <f t="shared" si="605"/>
        <v>0</v>
      </c>
    </row>
    <row r="6458" spans="8:17" x14ac:dyDescent="0.25">
      <c r="H6458" s="11" t="str">
        <f t="shared" si="606"/>
        <v/>
      </c>
      <c r="I6458" s="9" t="str">
        <f t="shared" si="601"/>
        <v/>
      </c>
      <c r="J6458" s="21">
        <f>IFERROR(VLOOKUP(I6458,datos_para_memoria_demandas_cal!$C$2:$K$99000,2,FALSE),0)</f>
        <v>0</v>
      </c>
      <c r="K6458" s="22">
        <f>IFERROR(VLOOKUP(I6458,datos_para_memoria_demandas_cal!$C$2:$K$99000,3,FALSE),0)</f>
        <v>0</v>
      </c>
      <c r="L6458" s="22">
        <f>IFERROR(VLOOKUP(I6458,ES0031102460685007HA0F_20250101!$D$2:$K$99000,2,FALSE),0)</f>
        <v>0</v>
      </c>
      <c r="M6458" s="23">
        <f>IFERROR(VLOOKUP(I6458,datos_para_memoria_demandas_cal!$C$2:$K$99000,4,FALSE),0)</f>
        <v>0</v>
      </c>
      <c r="N6458" s="21">
        <f t="shared" si="602"/>
        <v>0</v>
      </c>
      <c r="O6458" s="22">
        <f t="shared" si="603"/>
        <v>0</v>
      </c>
      <c r="P6458" s="22">
        <f t="shared" si="604"/>
        <v>0</v>
      </c>
      <c r="Q6458" s="23">
        <f t="shared" si="605"/>
        <v>0</v>
      </c>
    </row>
    <row r="6459" spans="8:17" x14ac:dyDescent="0.25">
      <c r="H6459" s="11" t="str">
        <f t="shared" si="606"/>
        <v/>
      </c>
      <c r="I6459" s="9" t="str">
        <f t="shared" si="601"/>
        <v/>
      </c>
      <c r="J6459" s="21">
        <f>IFERROR(VLOOKUP(I6459,datos_para_memoria_demandas_cal!$C$2:$K$99000,2,FALSE),0)</f>
        <v>0</v>
      </c>
      <c r="K6459" s="22">
        <f>IFERROR(VLOOKUP(I6459,datos_para_memoria_demandas_cal!$C$2:$K$99000,3,FALSE),0)</f>
        <v>0</v>
      </c>
      <c r="L6459" s="22">
        <f>IFERROR(VLOOKUP(I6459,ES0031102460685007HA0F_20250101!$D$2:$K$99000,2,FALSE),0)</f>
        <v>0</v>
      </c>
      <c r="M6459" s="23">
        <f>IFERROR(VLOOKUP(I6459,datos_para_memoria_demandas_cal!$C$2:$K$99000,4,FALSE),0)</f>
        <v>0</v>
      </c>
      <c r="N6459" s="21">
        <f t="shared" si="602"/>
        <v>0</v>
      </c>
      <c r="O6459" s="22">
        <f t="shared" si="603"/>
        <v>0</v>
      </c>
      <c r="P6459" s="22">
        <f t="shared" si="604"/>
        <v>0</v>
      </c>
      <c r="Q6459" s="23">
        <f t="shared" si="605"/>
        <v>0</v>
      </c>
    </row>
    <row r="6460" spans="8:17" x14ac:dyDescent="0.25">
      <c r="H6460" s="11" t="str">
        <f t="shared" si="606"/>
        <v/>
      </c>
      <c r="I6460" s="9" t="str">
        <f t="shared" si="601"/>
        <v/>
      </c>
      <c r="J6460" s="21">
        <f>IFERROR(VLOOKUP(I6460,datos_para_memoria_demandas_cal!$C$2:$K$99000,2,FALSE),0)</f>
        <v>0</v>
      </c>
      <c r="K6460" s="22">
        <f>IFERROR(VLOOKUP(I6460,datos_para_memoria_demandas_cal!$C$2:$K$99000,3,FALSE),0)</f>
        <v>0</v>
      </c>
      <c r="L6460" s="22">
        <f>IFERROR(VLOOKUP(I6460,ES0031102460685007HA0F_20250101!$D$2:$K$99000,2,FALSE),0)</f>
        <v>0</v>
      </c>
      <c r="M6460" s="23">
        <f>IFERROR(VLOOKUP(I6460,datos_para_memoria_demandas_cal!$C$2:$K$99000,4,FALSE),0)</f>
        <v>0</v>
      </c>
      <c r="N6460" s="21">
        <f t="shared" si="602"/>
        <v>0</v>
      </c>
      <c r="O6460" s="22">
        <f t="shared" si="603"/>
        <v>0</v>
      </c>
      <c r="P6460" s="22">
        <f t="shared" si="604"/>
        <v>0</v>
      </c>
      <c r="Q6460" s="23">
        <f t="shared" si="605"/>
        <v>0</v>
      </c>
    </row>
    <row r="6461" spans="8:17" x14ac:dyDescent="0.25">
      <c r="H6461" s="11" t="str">
        <f t="shared" si="606"/>
        <v/>
      </c>
      <c r="I6461" s="9" t="str">
        <f t="shared" si="601"/>
        <v/>
      </c>
      <c r="J6461" s="21">
        <f>IFERROR(VLOOKUP(I6461,datos_para_memoria_demandas_cal!$C$2:$K$99000,2,FALSE),0)</f>
        <v>0</v>
      </c>
      <c r="K6461" s="22">
        <f>IFERROR(VLOOKUP(I6461,datos_para_memoria_demandas_cal!$C$2:$K$99000,3,FALSE),0)</f>
        <v>0</v>
      </c>
      <c r="L6461" s="22">
        <f>IFERROR(VLOOKUP(I6461,ES0031102460685007HA0F_20250101!$D$2:$K$99000,2,FALSE),0)</f>
        <v>0</v>
      </c>
      <c r="M6461" s="23">
        <f>IFERROR(VLOOKUP(I6461,datos_para_memoria_demandas_cal!$C$2:$K$99000,4,FALSE),0)</f>
        <v>0</v>
      </c>
      <c r="N6461" s="21">
        <f t="shared" si="602"/>
        <v>0</v>
      </c>
      <c r="O6461" s="22">
        <f t="shared" si="603"/>
        <v>0</v>
      </c>
      <c r="P6461" s="22">
        <f t="shared" si="604"/>
        <v>0</v>
      </c>
      <c r="Q6461" s="23">
        <f t="shared" si="605"/>
        <v>0</v>
      </c>
    </row>
    <row r="6462" spans="8:17" x14ac:dyDescent="0.25">
      <c r="H6462" s="11" t="str">
        <f t="shared" si="606"/>
        <v/>
      </c>
      <c r="I6462" s="9" t="str">
        <f t="shared" si="601"/>
        <v/>
      </c>
      <c r="J6462" s="21">
        <f>IFERROR(VLOOKUP(I6462,datos_para_memoria_demandas_cal!$C$2:$K$99000,2,FALSE),0)</f>
        <v>0</v>
      </c>
      <c r="K6462" s="22">
        <f>IFERROR(VLOOKUP(I6462,datos_para_memoria_demandas_cal!$C$2:$K$99000,3,FALSE),0)</f>
        <v>0</v>
      </c>
      <c r="L6462" s="22">
        <f>IFERROR(VLOOKUP(I6462,ES0031102460685007HA0F_20250101!$D$2:$K$99000,2,FALSE),0)</f>
        <v>0</v>
      </c>
      <c r="M6462" s="23">
        <f>IFERROR(VLOOKUP(I6462,datos_para_memoria_demandas_cal!$C$2:$K$99000,4,FALSE),0)</f>
        <v>0</v>
      </c>
      <c r="N6462" s="21">
        <f t="shared" si="602"/>
        <v>0</v>
      </c>
      <c r="O6462" s="22">
        <f t="shared" si="603"/>
        <v>0</v>
      </c>
      <c r="P6462" s="22">
        <f t="shared" si="604"/>
        <v>0</v>
      </c>
      <c r="Q6462" s="23">
        <f t="shared" si="605"/>
        <v>0</v>
      </c>
    </row>
    <row r="6463" spans="8:17" x14ac:dyDescent="0.25">
      <c r="H6463" s="11" t="str">
        <f t="shared" si="606"/>
        <v/>
      </c>
      <c r="I6463" s="9" t="str">
        <f t="shared" si="601"/>
        <v/>
      </c>
      <c r="J6463" s="21">
        <f>IFERROR(VLOOKUP(I6463,datos_para_memoria_demandas_cal!$C$2:$K$99000,2,FALSE),0)</f>
        <v>0</v>
      </c>
      <c r="K6463" s="22">
        <f>IFERROR(VLOOKUP(I6463,datos_para_memoria_demandas_cal!$C$2:$K$99000,3,FALSE),0)</f>
        <v>0</v>
      </c>
      <c r="L6463" s="22">
        <f>IFERROR(VLOOKUP(I6463,ES0031102460685007HA0F_20250101!$D$2:$K$99000,2,FALSE),0)</f>
        <v>0</v>
      </c>
      <c r="M6463" s="23">
        <f>IFERROR(VLOOKUP(I6463,datos_para_memoria_demandas_cal!$C$2:$K$99000,4,FALSE),0)</f>
        <v>0</v>
      </c>
      <c r="N6463" s="21">
        <f t="shared" si="602"/>
        <v>0</v>
      </c>
      <c r="O6463" s="22">
        <f t="shared" si="603"/>
        <v>0</v>
      </c>
      <c r="P6463" s="22">
        <f t="shared" si="604"/>
        <v>0</v>
      </c>
      <c r="Q6463" s="23">
        <f t="shared" si="605"/>
        <v>0</v>
      </c>
    </row>
    <row r="6464" spans="8:17" x14ac:dyDescent="0.25">
      <c r="H6464" s="11" t="str">
        <f t="shared" si="606"/>
        <v/>
      </c>
      <c r="I6464" s="9" t="str">
        <f t="shared" si="601"/>
        <v/>
      </c>
      <c r="J6464" s="21">
        <f>IFERROR(VLOOKUP(I6464,datos_para_memoria_demandas_cal!$C$2:$K$99000,2,FALSE),0)</f>
        <v>0</v>
      </c>
      <c r="K6464" s="22">
        <f>IFERROR(VLOOKUP(I6464,datos_para_memoria_demandas_cal!$C$2:$K$99000,3,FALSE),0)</f>
        <v>0</v>
      </c>
      <c r="L6464" s="22">
        <f>IFERROR(VLOOKUP(I6464,ES0031102460685007HA0F_20250101!$D$2:$K$99000,2,FALSE),0)</f>
        <v>0</v>
      </c>
      <c r="M6464" s="23">
        <f>IFERROR(VLOOKUP(I6464,datos_para_memoria_demandas_cal!$C$2:$K$99000,4,FALSE),0)</f>
        <v>0</v>
      </c>
      <c r="N6464" s="21">
        <f t="shared" si="602"/>
        <v>0</v>
      </c>
      <c r="O6464" s="22">
        <f t="shared" si="603"/>
        <v>0</v>
      </c>
      <c r="P6464" s="22">
        <f t="shared" si="604"/>
        <v>0</v>
      </c>
      <c r="Q6464" s="23">
        <f t="shared" si="605"/>
        <v>0</v>
      </c>
    </row>
    <row r="6465" spans="8:17" x14ac:dyDescent="0.25">
      <c r="H6465" s="11" t="str">
        <f t="shared" si="606"/>
        <v/>
      </c>
      <c r="I6465" s="9" t="str">
        <f t="shared" si="601"/>
        <v/>
      </c>
      <c r="J6465" s="21">
        <f>IFERROR(VLOOKUP(I6465,datos_para_memoria_demandas_cal!$C$2:$K$99000,2,FALSE),0)</f>
        <v>0</v>
      </c>
      <c r="K6465" s="22">
        <f>IFERROR(VLOOKUP(I6465,datos_para_memoria_demandas_cal!$C$2:$K$99000,3,FALSE),0)</f>
        <v>0</v>
      </c>
      <c r="L6465" s="22">
        <f>IFERROR(VLOOKUP(I6465,ES0031102460685007HA0F_20250101!$D$2:$K$99000,2,FALSE),0)</f>
        <v>0</v>
      </c>
      <c r="M6465" s="23">
        <f>IFERROR(VLOOKUP(I6465,datos_para_memoria_demandas_cal!$C$2:$K$99000,4,FALSE),0)</f>
        <v>0</v>
      </c>
      <c r="N6465" s="21">
        <f t="shared" si="602"/>
        <v>0</v>
      </c>
      <c r="O6465" s="22">
        <f t="shared" si="603"/>
        <v>0</v>
      </c>
      <c r="P6465" s="22">
        <f t="shared" si="604"/>
        <v>0</v>
      </c>
      <c r="Q6465" s="23">
        <f t="shared" si="605"/>
        <v>0</v>
      </c>
    </row>
    <row r="6466" spans="8:17" x14ac:dyDescent="0.25">
      <c r="H6466" s="11" t="str">
        <f t="shared" si="606"/>
        <v/>
      </c>
      <c r="I6466" s="9" t="str">
        <f t="shared" si="601"/>
        <v/>
      </c>
      <c r="J6466" s="21">
        <f>IFERROR(VLOOKUP(I6466,datos_para_memoria_demandas_cal!$C$2:$K$99000,2,FALSE),0)</f>
        <v>0</v>
      </c>
      <c r="K6466" s="22">
        <f>IFERROR(VLOOKUP(I6466,datos_para_memoria_demandas_cal!$C$2:$K$99000,3,FALSE),0)</f>
        <v>0</v>
      </c>
      <c r="L6466" s="22">
        <f>IFERROR(VLOOKUP(I6466,ES0031102460685007HA0F_20250101!$D$2:$K$99000,2,FALSE),0)</f>
        <v>0</v>
      </c>
      <c r="M6466" s="23">
        <f>IFERROR(VLOOKUP(I6466,datos_para_memoria_demandas_cal!$C$2:$K$99000,4,FALSE),0)</f>
        <v>0</v>
      </c>
      <c r="N6466" s="21">
        <f t="shared" si="602"/>
        <v>0</v>
      </c>
      <c r="O6466" s="22">
        <f t="shared" si="603"/>
        <v>0</v>
      </c>
      <c r="P6466" s="22">
        <f t="shared" si="604"/>
        <v>0</v>
      </c>
      <c r="Q6466" s="23">
        <f t="shared" si="605"/>
        <v>0</v>
      </c>
    </row>
    <row r="6467" spans="8:17" x14ac:dyDescent="0.25">
      <c r="H6467" s="11" t="str">
        <f t="shared" si="606"/>
        <v/>
      </c>
      <c r="I6467" s="9" t="str">
        <f t="shared" si="601"/>
        <v/>
      </c>
      <c r="J6467" s="21">
        <f>IFERROR(VLOOKUP(I6467,datos_para_memoria_demandas_cal!$C$2:$K$99000,2,FALSE),0)</f>
        <v>0</v>
      </c>
      <c r="K6467" s="22">
        <f>IFERROR(VLOOKUP(I6467,datos_para_memoria_demandas_cal!$C$2:$K$99000,3,FALSE),0)</f>
        <v>0</v>
      </c>
      <c r="L6467" s="22">
        <f>IFERROR(VLOOKUP(I6467,ES0031102460685007HA0F_20250101!$D$2:$K$99000,2,FALSE),0)</f>
        <v>0</v>
      </c>
      <c r="M6467" s="23">
        <f>IFERROR(VLOOKUP(I6467,datos_para_memoria_demandas_cal!$C$2:$K$99000,4,FALSE),0)</f>
        <v>0</v>
      </c>
      <c r="N6467" s="21">
        <f t="shared" si="602"/>
        <v>0</v>
      </c>
      <c r="O6467" s="22">
        <f t="shared" si="603"/>
        <v>0</v>
      </c>
      <c r="P6467" s="22">
        <f t="shared" si="604"/>
        <v>0</v>
      </c>
      <c r="Q6467" s="23">
        <f t="shared" si="605"/>
        <v>0</v>
      </c>
    </row>
    <row r="6468" spans="8:17" x14ac:dyDescent="0.25">
      <c r="H6468" s="11" t="str">
        <f t="shared" si="606"/>
        <v/>
      </c>
      <c r="I6468" s="9" t="str">
        <f t="shared" si="601"/>
        <v/>
      </c>
      <c r="J6468" s="21">
        <f>IFERROR(VLOOKUP(I6468,datos_para_memoria_demandas_cal!$C$2:$K$99000,2,FALSE),0)</f>
        <v>0</v>
      </c>
      <c r="K6468" s="22">
        <f>IFERROR(VLOOKUP(I6468,datos_para_memoria_demandas_cal!$C$2:$K$99000,3,FALSE),0)</f>
        <v>0</v>
      </c>
      <c r="L6468" s="22">
        <f>IFERROR(VLOOKUP(I6468,ES0031102460685007HA0F_20250101!$D$2:$K$99000,2,FALSE),0)</f>
        <v>0</v>
      </c>
      <c r="M6468" s="23">
        <f>IFERROR(VLOOKUP(I6468,datos_para_memoria_demandas_cal!$C$2:$K$99000,4,FALSE),0)</f>
        <v>0</v>
      </c>
      <c r="N6468" s="21">
        <f t="shared" si="602"/>
        <v>0</v>
      </c>
      <c r="O6468" s="22">
        <f t="shared" si="603"/>
        <v>0</v>
      </c>
      <c r="P6468" s="22">
        <f t="shared" si="604"/>
        <v>0</v>
      </c>
      <c r="Q6468" s="23">
        <f t="shared" si="605"/>
        <v>0</v>
      </c>
    </row>
    <row r="6469" spans="8:17" x14ac:dyDescent="0.25">
      <c r="H6469" s="11" t="str">
        <f t="shared" si="606"/>
        <v/>
      </c>
      <c r="I6469" s="9" t="str">
        <f t="shared" ref="I6469:I6532" si="607">TEXT(H6469,"000000,000000")</f>
        <v/>
      </c>
      <c r="J6469" s="21">
        <f>IFERROR(VLOOKUP(I6469,datos_para_memoria_demandas_cal!$C$2:$K$99000,2,FALSE),0)</f>
        <v>0</v>
      </c>
      <c r="K6469" s="22">
        <f>IFERROR(VLOOKUP(I6469,datos_para_memoria_demandas_cal!$C$2:$K$99000,3,FALSE),0)</f>
        <v>0</v>
      </c>
      <c r="L6469" s="22">
        <f>IFERROR(VLOOKUP(I6469,ES0031102460685007HA0F_20250101!$D$2:$K$99000,2,FALSE),0)</f>
        <v>0</v>
      </c>
      <c r="M6469" s="23">
        <f>IFERROR(VLOOKUP(I6469,datos_para_memoria_demandas_cal!$C$2:$K$99000,4,FALSE),0)</f>
        <v>0</v>
      </c>
      <c r="N6469" s="21">
        <f t="shared" ref="N6469:N6532" si="608">J6469*K6469</f>
        <v>0</v>
      </c>
      <c r="O6469" s="22">
        <f t="shared" ref="O6469:O6532" si="609">J6469*L6469</f>
        <v>0</v>
      </c>
      <c r="P6469" s="22">
        <f t="shared" ref="P6469:P6532" si="610">J6469*(IF(K6469+M6469&gt;0,K6469+M6469,0))</f>
        <v>0</v>
      </c>
      <c r="Q6469" s="23">
        <f t="shared" ref="Q6469:Q6532" si="611">J6469*(IF(L6469+M6469&gt;0,L6469+M6469,0))</f>
        <v>0</v>
      </c>
    </row>
    <row r="6470" spans="8:17" x14ac:dyDescent="0.25">
      <c r="H6470" s="11" t="str">
        <f t="shared" ref="H6470:H6533" si="612">IFERROR(IF(H6469+1/24&lt;=$F$5,H6469+1/24,""),"")</f>
        <v/>
      </c>
      <c r="I6470" s="9" t="str">
        <f t="shared" si="607"/>
        <v/>
      </c>
      <c r="J6470" s="21">
        <f>IFERROR(VLOOKUP(I6470,datos_para_memoria_demandas_cal!$C$2:$K$99000,2,FALSE),0)</f>
        <v>0</v>
      </c>
      <c r="K6470" s="22">
        <f>IFERROR(VLOOKUP(I6470,datos_para_memoria_demandas_cal!$C$2:$K$99000,3,FALSE),0)</f>
        <v>0</v>
      </c>
      <c r="L6470" s="22">
        <f>IFERROR(VLOOKUP(I6470,ES0031102460685007HA0F_20250101!$D$2:$K$99000,2,FALSE),0)</f>
        <v>0</v>
      </c>
      <c r="M6470" s="23">
        <f>IFERROR(VLOOKUP(I6470,datos_para_memoria_demandas_cal!$C$2:$K$99000,4,FALSE),0)</f>
        <v>0</v>
      </c>
      <c r="N6470" s="21">
        <f t="shared" si="608"/>
        <v>0</v>
      </c>
      <c r="O6470" s="22">
        <f t="shared" si="609"/>
        <v>0</v>
      </c>
      <c r="P6470" s="22">
        <f t="shared" si="610"/>
        <v>0</v>
      </c>
      <c r="Q6470" s="23">
        <f t="shared" si="611"/>
        <v>0</v>
      </c>
    </row>
    <row r="6471" spans="8:17" x14ac:dyDescent="0.25">
      <c r="H6471" s="11" t="str">
        <f t="shared" si="612"/>
        <v/>
      </c>
      <c r="I6471" s="9" t="str">
        <f t="shared" si="607"/>
        <v/>
      </c>
      <c r="J6471" s="21">
        <f>IFERROR(VLOOKUP(I6471,datos_para_memoria_demandas_cal!$C$2:$K$99000,2,FALSE),0)</f>
        <v>0</v>
      </c>
      <c r="K6471" s="22">
        <f>IFERROR(VLOOKUP(I6471,datos_para_memoria_demandas_cal!$C$2:$K$99000,3,FALSE),0)</f>
        <v>0</v>
      </c>
      <c r="L6471" s="22">
        <f>IFERROR(VLOOKUP(I6471,ES0031102460685007HA0F_20250101!$D$2:$K$99000,2,FALSE),0)</f>
        <v>0</v>
      </c>
      <c r="M6471" s="23">
        <f>IFERROR(VLOOKUP(I6471,datos_para_memoria_demandas_cal!$C$2:$K$99000,4,FALSE),0)</f>
        <v>0</v>
      </c>
      <c r="N6471" s="21">
        <f t="shared" si="608"/>
        <v>0</v>
      </c>
      <c r="O6471" s="22">
        <f t="shared" si="609"/>
        <v>0</v>
      </c>
      <c r="P6471" s="22">
        <f t="shared" si="610"/>
        <v>0</v>
      </c>
      <c r="Q6471" s="23">
        <f t="shared" si="611"/>
        <v>0</v>
      </c>
    </row>
    <row r="6472" spans="8:17" x14ac:dyDescent="0.25">
      <c r="H6472" s="11" t="str">
        <f t="shared" si="612"/>
        <v/>
      </c>
      <c r="I6472" s="9" t="str">
        <f t="shared" si="607"/>
        <v/>
      </c>
      <c r="J6472" s="21">
        <f>IFERROR(VLOOKUP(I6472,datos_para_memoria_demandas_cal!$C$2:$K$99000,2,FALSE),0)</f>
        <v>0</v>
      </c>
      <c r="K6472" s="22">
        <f>IFERROR(VLOOKUP(I6472,datos_para_memoria_demandas_cal!$C$2:$K$99000,3,FALSE),0)</f>
        <v>0</v>
      </c>
      <c r="L6472" s="22">
        <f>IFERROR(VLOOKUP(I6472,ES0031102460685007HA0F_20250101!$D$2:$K$99000,2,FALSE),0)</f>
        <v>0</v>
      </c>
      <c r="M6472" s="23">
        <f>IFERROR(VLOOKUP(I6472,datos_para_memoria_demandas_cal!$C$2:$K$99000,4,FALSE),0)</f>
        <v>0</v>
      </c>
      <c r="N6472" s="21">
        <f t="shared" si="608"/>
        <v>0</v>
      </c>
      <c r="O6472" s="22">
        <f t="shared" si="609"/>
        <v>0</v>
      </c>
      <c r="P6472" s="22">
        <f t="shared" si="610"/>
        <v>0</v>
      </c>
      <c r="Q6472" s="23">
        <f t="shared" si="611"/>
        <v>0</v>
      </c>
    </row>
    <row r="6473" spans="8:17" x14ac:dyDescent="0.25">
      <c r="H6473" s="11" t="str">
        <f t="shared" si="612"/>
        <v/>
      </c>
      <c r="I6473" s="9" t="str">
        <f t="shared" si="607"/>
        <v/>
      </c>
      <c r="J6473" s="21">
        <f>IFERROR(VLOOKUP(I6473,datos_para_memoria_demandas_cal!$C$2:$K$99000,2,FALSE),0)</f>
        <v>0</v>
      </c>
      <c r="K6473" s="22">
        <f>IFERROR(VLOOKUP(I6473,datos_para_memoria_demandas_cal!$C$2:$K$99000,3,FALSE),0)</f>
        <v>0</v>
      </c>
      <c r="L6473" s="22">
        <f>IFERROR(VLOOKUP(I6473,ES0031102460685007HA0F_20250101!$D$2:$K$99000,2,FALSE),0)</f>
        <v>0</v>
      </c>
      <c r="M6473" s="23">
        <f>IFERROR(VLOOKUP(I6473,datos_para_memoria_demandas_cal!$C$2:$K$99000,4,FALSE),0)</f>
        <v>0</v>
      </c>
      <c r="N6473" s="21">
        <f t="shared" si="608"/>
        <v>0</v>
      </c>
      <c r="O6473" s="22">
        <f t="shared" si="609"/>
        <v>0</v>
      </c>
      <c r="P6473" s="22">
        <f t="shared" si="610"/>
        <v>0</v>
      </c>
      <c r="Q6473" s="23">
        <f t="shared" si="611"/>
        <v>0</v>
      </c>
    </row>
    <row r="6474" spans="8:17" x14ac:dyDescent="0.25">
      <c r="H6474" s="11" t="str">
        <f t="shared" si="612"/>
        <v/>
      </c>
      <c r="I6474" s="9" t="str">
        <f t="shared" si="607"/>
        <v/>
      </c>
      <c r="J6474" s="21">
        <f>IFERROR(VLOOKUP(I6474,datos_para_memoria_demandas_cal!$C$2:$K$99000,2,FALSE),0)</f>
        <v>0</v>
      </c>
      <c r="K6474" s="22">
        <f>IFERROR(VLOOKUP(I6474,datos_para_memoria_demandas_cal!$C$2:$K$99000,3,FALSE),0)</f>
        <v>0</v>
      </c>
      <c r="L6474" s="22">
        <f>IFERROR(VLOOKUP(I6474,ES0031102460685007HA0F_20250101!$D$2:$K$99000,2,FALSE),0)</f>
        <v>0</v>
      </c>
      <c r="M6474" s="23">
        <f>IFERROR(VLOOKUP(I6474,datos_para_memoria_demandas_cal!$C$2:$K$99000,4,FALSE),0)</f>
        <v>0</v>
      </c>
      <c r="N6474" s="21">
        <f t="shared" si="608"/>
        <v>0</v>
      </c>
      <c r="O6474" s="22">
        <f t="shared" si="609"/>
        <v>0</v>
      </c>
      <c r="P6474" s="22">
        <f t="shared" si="610"/>
        <v>0</v>
      </c>
      <c r="Q6474" s="23">
        <f t="shared" si="611"/>
        <v>0</v>
      </c>
    </row>
    <row r="6475" spans="8:17" x14ac:dyDescent="0.25">
      <c r="H6475" s="11" t="str">
        <f t="shared" si="612"/>
        <v/>
      </c>
      <c r="I6475" s="9" t="str">
        <f t="shared" si="607"/>
        <v/>
      </c>
      <c r="J6475" s="21">
        <f>IFERROR(VLOOKUP(I6475,datos_para_memoria_demandas_cal!$C$2:$K$99000,2,FALSE),0)</f>
        <v>0</v>
      </c>
      <c r="K6475" s="22">
        <f>IFERROR(VLOOKUP(I6475,datos_para_memoria_demandas_cal!$C$2:$K$99000,3,FALSE),0)</f>
        <v>0</v>
      </c>
      <c r="L6475" s="22">
        <f>IFERROR(VLOOKUP(I6475,ES0031102460685007HA0F_20250101!$D$2:$K$99000,2,FALSE),0)</f>
        <v>0</v>
      </c>
      <c r="M6475" s="23">
        <f>IFERROR(VLOOKUP(I6475,datos_para_memoria_demandas_cal!$C$2:$K$99000,4,FALSE),0)</f>
        <v>0</v>
      </c>
      <c r="N6475" s="21">
        <f t="shared" si="608"/>
        <v>0</v>
      </c>
      <c r="O6475" s="22">
        <f t="shared" si="609"/>
        <v>0</v>
      </c>
      <c r="P6475" s="22">
        <f t="shared" si="610"/>
        <v>0</v>
      </c>
      <c r="Q6475" s="23">
        <f t="shared" si="611"/>
        <v>0</v>
      </c>
    </row>
    <row r="6476" spans="8:17" x14ac:dyDescent="0.25">
      <c r="H6476" s="11" t="str">
        <f t="shared" si="612"/>
        <v/>
      </c>
      <c r="I6476" s="9" t="str">
        <f t="shared" si="607"/>
        <v/>
      </c>
      <c r="J6476" s="21">
        <f>IFERROR(VLOOKUP(I6476,datos_para_memoria_demandas_cal!$C$2:$K$99000,2,FALSE),0)</f>
        <v>0</v>
      </c>
      <c r="K6476" s="22">
        <f>IFERROR(VLOOKUP(I6476,datos_para_memoria_demandas_cal!$C$2:$K$99000,3,FALSE),0)</f>
        <v>0</v>
      </c>
      <c r="L6476" s="22">
        <f>IFERROR(VLOOKUP(I6476,ES0031102460685007HA0F_20250101!$D$2:$K$99000,2,FALSE),0)</f>
        <v>0</v>
      </c>
      <c r="M6476" s="23">
        <f>IFERROR(VLOOKUP(I6476,datos_para_memoria_demandas_cal!$C$2:$K$99000,4,FALSE),0)</f>
        <v>0</v>
      </c>
      <c r="N6476" s="21">
        <f t="shared" si="608"/>
        <v>0</v>
      </c>
      <c r="O6476" s="22">
        <f t="shared" si="609"/>
        <v>0</v>
      </c>
      <c r="P6476" s="22">
        <f t="shared" si="610"/>
        <v>0</v>
      </c>
      <c r="Q6476" s="23">
        <f t="shared" si="611"/>
        <v>0</v>
      </c>
    </row>
    <row r="6477" spans="8:17" x14ac:dyDescent="0.25">
      <c r="H6477" s="11" t="str">
        <f t="shared" si="612"/>
        <v/>
      </c>
      <c r="I6477" s="9" t="str">
        <f t="shared" si="607"/>
        <v/>
      </c>
      <c r="J6477" s="21">
        <f>IFERROR(VLOOKUP(I6477,datos_para_memoria_demandas_cal!$C$2:$K$99000,2,FALSE),0)</f>
        <v>0</v>
      </c>
      <c r="K6477" s="22">
        <f>IFERROR(VLOOKUP(I6477,datos_para_memoria_demandas_cal!$C$2:$K$99000,3,FALSE),0)</f>
        <v>0</v>
      </c>
      <c r="L6477" s="22">
        <f>IFERROR(VLOOKUP(I6477,ES0031102460685007HA0F_20250101!$D$2:$K$99000,2,FALSE),0)</f>
        <v>0</v>
      </c>
      <c r="M6477" s="23">
        <f>IFERROR(VLOOKUP(I6477,datos_para_memoria_demandas_cal!$C$2:$K$99000,4,FALSE),0)</f>
        <v>0</v>
      </c>
      <c r="N6477" s="21">
        <f t="shared" si="608"/>
        <v>0</v>
      </c>
      <c r="O6477" s="22">
        <f t="shared" si="609"/>
        <v>0</v>
      </c>
      <c r="P6477" s="22">
        <f t="shared" si="610"/>
        <v>0</v>
      </c>
      <c r="Q6477" s="23">
        <f t="shared" si="611"/>
        <v>0</v>
      </c>
    </row>
    <row r="6478" spans="8:17" x14ac:dyDescent="0.25">
      <c r="H6478" s="11" t="str">
        <f t="shared" si="612"/>
        <v/>
      </c>
      <c r="I6478" s="9" t="str">
        <f t="shared" si="607"/>
        <v/>
      </c>
      <c r="J6478" s="21">
        <f>IFERROR(VLOOKUP(I6478,datos_para_memoria_demandas_cal!$C$2:$K$99000,2,FALSE),0)</f>
        <v>0</v>
      </c>
      <c r="K6478" s="22">
        <f>IFERROR(VLOOKUP(I6478,datos_para_memoria_demandas_cal!$C$2:$K$99000,3,FALSE),0)</f>
        <v>0</v>
      </c>
      <c r="L6478" s="22">
        <f>IFERROR(VLOOKUP(I6478,ES0031102460685007HA0F_20250101!$D$2:$K$99000,2,FALSE),0)</f>
        <v>0</v>
      </c>
      <c r="M6478" s="23">
        <f>IFERROR(VLOOKUP(I6478,datos_para_memoria_demandas_cal!$C$2:$K$99000,4,FALSE),0)</f>
        <v>0</v>
      </c>
      <c r="N6478" s="21">
        <f t="shared" si="608"/>
        <v>0</v>
      </c>
      <c r="O6478" s="22">
        <f t="shared" si="609"/>
        <v>0</v>
      </c>
      <c r="P6478" s="22">
        <f t="shared" si="610"/>
        <v>0</v>
      </c>
      <c r="Q6478" s="23">
        <f t="shared" si="611"/>
        <v>0</v>
      </c>
    </row>
    <row r="6479" spans="8:17" x14ac:dyDescent="0.25">
      <c r="H6479" s="11" t="str">
        <f t="shared" si="612"/>
        <v/>
      </c>
      <c r="I6479" s="9" t="str">
        <f t="shared" si="607"/>
        <v/>
      </c>
      <c r="J6479" s="21">
        <f>IFERROR(VLOOKUP(I6479,datos_para_memoria_demandas_cal!$C$2:$K$99000,2,FALSE),0)</f>
        <v>0</v>
      </c>
      <c r="K6479" s="22">
        <f>IFERROR(VLOOKUP(I6479,datos_para_memoria_demandas_cal!$C$2:$K$99000,3,FALSE),0)</f>
        <v>0</v>
      </c>
      <c r="L6479" s="22">
        <f>IFERROR(VLOOKUP(I6479,ES0031102460685007HA0F_20250101!$D$2:$K$99000,2,FALSE),0)</f>
        <v>0</v>
      </c>
      <c r="M6479" s="23">
        <f>IFERROR(VLOOKUP(I6479,datos_para_memoria_demandas_cal!$C$2:$K$99000,4,FALSE),0)</f>
        <v>0</v>
      </c>
      <c r="N6479" s="21">
        <f t="shared" si="608"/>
        <v>0</v>
      </c>
      <c r="O6479" s="22">
        <f t="shared" si="609"/>
        <v>0</v>
      </c>
      <c r="P6479" s="22">
        <f t="shared" si="610"/>
        <v>0</v>
      </c>
      <c r="Q6479" s="23">
        <f t="shared" si="611"/>
        <v>0</v>
      </c>
    </row>
    <row r="6480" spans="8:17" x14ac:dyDescent="0.25">
      <c r="H6480" s="11" t="str">
        <f t="shared" si="612"/>
        <v/>
      </c>
      <c r="I6480" s="9" t="str">
        <f t="shared" si="607"/>
        <v/>
      </c>
      <c r="J6480" s="21">
        <f>IFERROR(VLOOKUP(I6480,datos_para_memoria_demandas_cal!$C$2:$K$99000,2,FALSE),0)</f>
        <v>0</v>
      </c>
      <c r="K6480" s="22">
        <f>IFERROR(VLOOKUP(I6480,datos_para_memoria_demandas_cal!$C$2:$K$99000,3,FALSE),0)</f>
        <v>0</v>
      </c>
      <c r="L6480" s="22">
        <f>IFERROR(VLOOKUP(I6480,ES0031102460685007HA0F_20250101!$D$2:$K$99000,2,FALSE),0)</f>
        <v>0</v>
      </c>
      <c r="M6480" s="23">
        <f>IFERROR(VLOOKUP(I6480,datos_para_memoria_demandas_cal!$C$2:$K$99000,4,FALSE),0)</f>
        <v>0</v>
      </c>
      <c r="N6480" s="21">
        <f t="shared" si="608"/>
        <v>0</v>
      </c>
      <c r="O6480" s="22">
        <f t="shared" si="609"/>
        <v>0</v>
      </c>
      <c r="P6480" s="22">
        <f t="shared" si="610"/>
        <v>0</v>
      </c>
      <c r="Q6480" s="23">
        <f t="shared" si="611"/>
        <v>0</v>
      </c>
    </row>
    <row r="6481" spans="8:17" x14ac:dyDescent="0.25">
      <c r="H6481" s="11" t="str">
        <f t="shared" si="612"/>
        <v/>
      </c>
      <c r="I6481" s="9" t="str">
        <f t="shared" si="607"/>
        <v/>
      </c>
      <c r="J6481" s="21">
        <f>IFERROR(VLOOKUP(I6481,datos_para_memoria_demandas_cal!$C$2:$K$99000,2,FALSE),0)</f>
        <v>0</v>
      </c>
      <c r="K6481" s="22">
        <f>IFERROR(VLOOKUP(I6481,datos_para_memoria_demandas_cal!$C$2:$K$99000,3,FALSE),0)</f>
        <v>0</v>
      </c>
      <c r="L6481" s="22">
        <f>IFERROR(VLOOKUP(I6481,ES0031102460685007HA0F_20250101!$D$2:$K$99000,2,FALSE),0)</f>
        <v>0</v>
      </c>
      <c r="M6481" s="23">
        <f>IFERROR(VLOOKUP(I6481,datos_para_memoria_demandas_cal!$C$2:$K$99000,4,FALSE),0)</f>
        <v>0</v>
      </c>
      <c r="N6481" s="21">
        <f t="shared" si="608"/>
        <v>0</v>
      </c>
      <c r="O6481" s="22">
        <f t="shared" si="609"/>
        <v>0</v>
      </c>
      <c r="P6481" s="22">
        <f t="shared" si="610"/>
        <v>0</v>
      </c>
      <c r="Q6481" s="23">
        <f t="shared" si="611"/>
        <v>0</v>
      </c>
    </row>
    <row r="6482" spans="8:17" x14ac:dyDescent="0.25">
      <c r="H6482" s="11" t="str">
        <f t="shared" si="612"/>
        <v/>
      </c>
      <c r="I6482" s="9" t="str">
        <f t="shared" si="607"/>
        <v/>
      </c>
      <c r="J6482" s="21">
        <f>IFERROR(VLOOKUP(I6482,datos_para_memoria_demandas_cal!$C$2:$K$99000,2,FALSE),0)</f>
        <v>0</v>
      </c>
      <c r="K6482" s="22">
        <f>IFERROR(VLOOKUP(I6482,datos_para_memoria_demandas_cal!$C$2:$K$99000,3,FALSE),0)</f>
        <v>0</v>
      </c>
      <c r="L6482" s="22">
        <f>IFERROR(VLOOKUP(I6482,ES0031102460685007HA0F_20250101!$D$2:$K$99000,2,FALSE),0)</f>
        <v>0</v>
      </c>
      <c r="M6482" s="23">
        <f>IFERROR(VLOOKUP(I6482,datos_para_memoria_demandas_cal!$C$2:$K$99000,4,FALSE),0)</f>
        <v>0</v>
      </c>
      <c r="N6482" s="21">
        <f t="shared" si="608"/>
        <v>0</v>
      </c>
      <c r="O6482" s="22">
        <f t="shared" si="609"/>
        <v>0</v>
      </c>
      <c r="P6482" s="22">
        <f t="shared" si="610"/>
        <v>0</v>
      </c>
      <c r="Q6482" s="23">
        <f t="shared" si="611"/>
        <v>0</v>
      </c>
    </row>
    <row r="6483" spans="8:17" x14ac:dyDescent="0.25">
      <c r="H6483" s="11" t="str">
        <f t="shared" si="612"/>
        <v/>
      </c>
      <c r="I6483" s="9" t="str">
        <f t="shared" si="607"/>
        <v/>
      </c>
      <c r="J6483" s="21">
        <f>IFERROR(VLOOKUP(I6483,datos_para_memoria_demandas_cal!$C$2:$K$99000,2,FALSE),0)</f>
        <v>0</v>
      </c>
      <c r="K6483" s="22">
        <f>IFERROR(VLOOKUP(I6483,datos_para_memoria_demandas_cal!$C$2:$K$99000,3,FALSE),0)</f>
        <v>0</v>
      </c>
      <c r="L6483" s="22">
        <f>IFERROR(VLOOKUP(I6483,ES0031102460685007HA0F_20250101!$D$2:$K$99000,2,FALSE),0)</f>
        <v>0</v>
      </c>
      <c r="M6483" s="23">
        <f>IFERROR(VLOOKUP(I6483,datos_para_memoria_demandas_cal!$C$2:$K$99000,4,FALSE),0)</f>
        <v>0</v>
      </c>
      <c r="N6483" s="21">
        <f t="shared" si="608"/>
        <v>0</v>
      </c>
      <c r="O6483" s="22">
        <f t="shared" si="609"/>
        <v>0</v>
      </c>
      <c r="P6483" s="22">
        <f t="shared" si="610"/>
        <v>0</v>
      </c>
      <c r="Q6483" s="23">
        <f t="shared" si="611"/>
        <v>0</v>
      </c>
    </row>
    <row r="6484" spans="8:17" x14ac:dyDescent="0.25">
      <c r="H6484" s="11" t="str">
        <f t="shared" si="612"/>
        <v/>
      </c>
      <c r="I6484" s="9" t="str">
        <f t="shared" si="607"/>
        <v/>
      </c>
      <c r="J6484" s="21">
        <f>IFERROR(VLOOKUP(I6484,datos_para_memoria_demandas_cal!$C$2:$K$99000,2,FALSE),0)</f>
        <v>0</v>
      </c>
      <c r="K6484" s="22">
        <f>IFERROR(VLOOKUP(I6484,datos_para_memoria_demandas_cal!$C$2:$K$99000,3,FALSE),0)</f>
        <v>0</v>
      </c>
      <c r="L6484" s="22">
        <f>IFERROR(VLOOKUP(I6484,ES0031102460685007HA0F_20250101!$D$2:$K$99000,2,FALSE),0)</f>
        <v>0</v>
      </c>
      <c r="M6484" s="23">
        <f>IFERROR(VLOOKUP(I6484,datos_para_memoria_demandas_cal!$C$2:$K$99000,4,FALSE),0)</f>
        <v>0</v>
      </c>
      <c r="N6484" s="21">
        <f t="shared" si="608"/>
        <v>0</v>
      </c>
      <c r="O6484" s="22">
        <f t="shared" si="609"/>
        <v>0</v>
      </c>
      <c r="P6484" s="22">
        <f t="shared" si="610"/>
        <v>0</v>
      </c>
      <c r="Q6484" s="23">
        <f t="shared" si="611"/>
        <v>0</v>
      </c>
    </row>
    <row r="6485" spans="8:17" x14ac:dyDescent="0.25">
      <c r="H6485" s="11" t="str">
        <f t="shared" si="612"/>
        <v/>
      </c>
      <c r="I6485" s="9" t="str">
        <f t="shared" si="607"/>
        <v/>
      </c>
      <c r="J6485" s="21">
        <f>IFERROR(VLOOKUP(I6485,datos_para_memoria_demandas_cal!$C$2:$K$99000,2,FALSE),0)</f>
        <v>0</v>
      </c>
      <c r="K6485" s="22">
        <f>IFERROR(VLOOKUP(I6485,datos_para_memoria_demandas_cal!$C$2:$K$99000,3,FALSE),0)</f>
        <v>0</v>
      </c>
      <c r="L6485" s="22">
        <f>IFERROR(VLOOKUP(I6485,ES0031102460685007HA0F_20250101!$D$2:$K$99000,2,FALSE),0)</f>
        <v>0</v>
      </c>
      <c r="M6485" s="23">
        <f>IFERROR(VLOOKUP(I6485,datos_para_memoria_demandas_cal!$C$2:$K$99000,4,FALSE),0)</f>
        <v>0</v>
      </c>
      <c r="N6485" s="21">
        <f t="shared" si="608"/>
        <v>0</v>
      </c>
      <c r="O6485" s="22">
        <f t="shared" si="609"/>
        <v>0</v>
      </c>
      <c r="P6485" s="22">
        <f t="shared" si="610"/>
        <v>0</v>
      </c>
      <c r="Q6485" s="23">
        <f t="shared" si="611"/>
        <v>0</v>
      </c>
    </row>
    <row r="6486" spans="8:17" x14ac:dyDescent="0.25">
      <c r="H6486" s="11" t="str">
        <f t="shared" si="612"/>
        <v/>
      </c>
      <c r="I6486" s="9" t="str">
        <f t="shared" si="607"/>
        <v/>
      </c>
      <c r="J6486" s="21">
        <f>IFERROR(VLOOKUP(I6486,datos_para_memoria_demandas_cal!$C$2:$K$99000,2,FALSE),0)</f>
        <v>0</v>
      </c>
      <c r="K6486" s="22">
        <f>IFERROR(VLOOKUP(I6486,datos_para_memoria_demandas_cal!$C$2:$K$99000,3,FALSE),0)</f>
        <v>0</v>
      </c>
      <c r="L6486" s="22">
        <f>IFERROR(VLOOKUP(I6486,ES0031102460685007HA0F_20250101!$D$2:$K$99000,2,FALSE),0)</f>
        <v>0</v>
      </c>
      <c r="M6486" s="23">
        <f>IFERROR(VLOOKUP(I6486,datos_para_memoria_demandas_cal!$C$2:$K$99000,4,FALSE),0)</f>
        <v>0</v>
      </c>
      <c r="N6486" s="21">
        <f t="shared" si="608"/>
        <v>0</v>
      </c>
      <c r="O6486" s="22">
        <f t="shared" si="609"/>
        <v>0</v>
      </c>
      <c r="P6486" s="22">
        <f t="shared" si="610"/>
        <v>0</v>
      </c>
      <c r="Q6486" s="23">
        <f t="shared" si="611"/>
        <v>0</v>
      </c>
    </row>
    <row r="6487" spans="8:17" x14ac:dyDescent="0.25">
      <c r="H6487" s="11" t="str">
        <f t="shared" si="612"/>
        <v/>
      </c>
      <c r="I6487" s="9" t="str">
        <f t="shared" si="607"/>
        <v/>
      </c>
      <c r="J6487" s="21">
        <f>IFERROR(VLOOKUP(I6487,datos_para_memoria_demandas_cal!$C$2:$K$99000,2,FALSE),0)</f>
        <v>0</v>
      </c>
      <c r="K6487" s="22">
        <f>IFERROR(VLOOKUP(I6487,datos_para_memoria_demandas_cal!$C$2:$K$99000,3,FALSE),0)</f>
        <v>0</v>
      </c>
      <c r="L6487" s="22">
        <f>IFERROR(VLOOKUP(I6487,ES0031102460685007HA0F_20250101!$D$2:$K$99000,2,FALSE),0)</f>
        <v>0</v>
      </c>
      <c r="M6487" s="23">
        <f>IFERROR(VLOOKUP(I6487,datos_para_memoria_demandas_cal!$C$2:$K$99000,4,FALSE),0)</f>
        <v>0</v>
      </c>
      <c r="N6487" s="21">
        <f t="shared" si="608"/>
        <v>0</v>
      </c>
      <c r="O6487" s="22">
        <f t="shared" si="609"/>
        <v>0</v>
      </c>
      <c r="P6487" s="22">
        <f t="shared" si="610"/>
        <v>0</v>
      </c>
      <c r="Q6487" s="23">
        <f t="shared" si="611"/>
        <v>0</v>
      </c>
    </row>
    <row r="6488" spans="8:17" x14ac:dyDescent="0.25">
      <c r="H6488" s="11" t="str">
        <f t="shared" si="612"/>
        <v/>
      </c>
      <c r="I6488" s="9" t="str">
        <f t="shared" si="607"/>
        <v/>
      </c>
      <c r="J6488" s="21">
        <f>IFERROR(VLOOKUP(I6488,datos_para_memoria_demandas_cal!$C$2:$K$99000,2,FALSE),0)</f>
        <v>0</v>
      </c>
      <c r="K6488" s="22">
        <f>IFERROR(VLOOKUP(I6488,datos_para_memoria_demandas_cal!$C$2:$K$99000,3,FALSE),0)</f>
        <v>0</v>
      </c>
      <c r="L6488" s="22">
        <f>IFERROR(VLOOKUP(I6488,ES0031102460685007HA0F_20250101!$D$2:$K$99000,2,FALSE),0)</f>
        <v>0</v>
      </c>
      <c r="M6488" s="23">
        <f>IFERROR(VLOOKUP(I6488,datos_para_memoria_demandas_cal!$C$2:$K$99000,4,FALSE),0)</f>
        <v>0</v>
      </c>
      <c r="N6488" s="21">
        <f t="shared" si="608"/>
        <v>0</v>
      </c>
      <c r="O6488" s="22">
        <f t="shared" si="609"/>
        <v>0</v>
      </c>
      <c r="P6488" s="22">
        <f t="shared" si="610"/>
        <v>0</v>
      </c>
      <c r="Q6488" s="23">
        <f t="shared" si="611"/>
        <v>0</v>
      </c>
    </row>
    <row r="6489" spans="8:17" x14ac:dyDescent="0.25">
      <c r="H6489" s="11" t="str">
        <f t="shared" si="612"/>
        <v/>
      </c>
      <c r="I6489" s="9" t="str">
        <f t="shared" si="607"/>
        <v/>
      </c>
      <c r="J6489" s="21">
        <f>IFERROR(VLOOKUP(I6489,datos_para_memoria_demandas_cal!$C$2:$K$99000,2,FALSE),0)</f>
        <v>0</v>
      </c>
      <c r="K6489" s="22">
        <f>IFERROR(VLOOKUP(I6489,datos_para_memoria_demandas_cal!$C$2:$K$99000,3,FALSE),0)</f>
        <v>0</v>
      </c>
      <c r="L6489" s="22">
        <f>IFERROR(VLOOKUP(I6489,ES0031102460685007HA0F_20250101!$D$2:$K$99000,2,FALSE),0)</f>
        <v>0</v>
      </c>
      <c r="M6489" s="23">
        <f>IFERROR(VLOOKUP(I6489,datos_para_memoria_demandas_cal!$C$2:$K$99000,4,FALSE),0)</f>
        <v>0</v>
      </c>
      <c r="N6489" s="21">
        <f t="shared" si="608"/>
        <v>0</v>
      </c>
      <c r="O6489" s="22">
        <f t="shared" si="609"/>
        <v>0</v>
      </c>
      <c r="P6489" s="22">
        <f t="shared" si="610"/>
        <v>0</v>
      </c>
      <c r="Q6489" s="23">
        <f t="shared" si="611"/>
        <v>0</v>
      </c>
    </row>
    <row r="6490" spans="8:17" x14ac:dyDescent="0.25">
      <c r="H6490" s="11" t="str">
        <f t="shared" si="612"/>
        <v/>
      </c>
      <c r="I6490" s="9" t="str">
        <f t="shared" si="607"/>
        <v/>
      </c>
      <c r="J6490" s="21">
        <f>IFERROR(VLOOKUP(I6490,datos_para_memoria_demandas_cal!$C$2:$K$99000,2,FALSE),0)</f>
        <v>0</v>
      </c>
      <c r="K6490" s="22">
        <f>IFERROR(VLOOKUP(I6490,datos_para_memoria_demandas_cal!$C$2:$K$99000,3,FALSE),0)</f>
        <v>0</v>
      </c>
      <c r="L6490" s="22">
        <f>IFERROR(VLOOKUP(I6490,ES0031102460685007HA0F_20250101!$D$2:$K$99000,2,FALSE),0)</f>
        <v>0</v>
      </c>
      <c r="M6490" s="23">
        <f>IFERROR(VLOOKUP(I6490,datos_para_memoria_demandas_cal!$C$2:$K$99000,4,FALSE),0)</f>
        <v>0</v>
      </c>
      <c r="N6490" s="21">
        <f t="shared" si="608"/>
        <v>0</v>
      </c>
      <c r="O6490" s="22">
        <f t="shared" si="609"/>
        <v>0</v>
      </c>
      <c r="P6490" s="22">
        <f t="shared" si="610"/>
        <v>0</v>
      </c>
      <c r="Q6490" s="23">
        <f t="shared" si="611"/>
        <v>0</v>
      </c>
    </row>
    <row r="6491" spans="8:17" x14ac:dyDescent="0.25">
      <c r="H6491" s="11" t="str">
        <f t="shared" si="612"/>
        <v/>
      </c>
      <c r="I6491" s="9" t="str">
        <f t="shared" si="607"/>
        <v/>
      </c>
      <c r="J6491" s="21">
        <f>IFERROR(VLOOKUP(I6491,datos_para_memoria_demandas_cal!$C$2:$K$99000,2,FALSE),0)</f>
        <v>0</v>
      </c>
      <c r="K6491" s="22">
        <f>IFERROR(VLOOKUP(I6491,datos_para_memoria_demandas_cal!$C$2:$K$99000,3,FALSE),0)</f>
        <v>0</v>
      </c>
      <c r="L6491" s="22">
        <f>IFERROR(VLOOKUP(I6491,ES0031102460685007HA0F_20250101!$D$2:$K$99000,2,FALSE),0)</f>
        <v>0</v>
      </c>
      <c r="M6491" s="23">
        <f>IFERROR(VLOOKUP(I6491,datos_para_memoria_demandas_cal!$C$2:$K$99000,4,FALSE),0)</f>
        <v>0</v>
      </c>
      <c r="N6491" s="21">
        <f t="shared" si="608"/>
        <v>0</v>
      </c>
      <c r="O6491" s="22">
        <f t="shared" si="609"/>
        <v>0</v>
      </c>
      <c r="P6491" s="22">
        <f t="shared" si="610"/>
        <v>0</v>
      </c>
      <c r="Q6491" s="23">
        <f t="shared" si="611"/>
        <v>0</v>
      </c>
    </row>
    <row r="6492" spans="8:17" x14ac:dyDescent="0.25">
      <c r="H6492" s="11" t="str">
        <f t="shared" si="612"/>
        <v/>
      </c>
      <c r="I6492" s="9" t="str">
        <f t="shared" si="607"/>
        <v/>
      </c>
      <c r="J6492" s="21">
        <f>IFERROR(VLOOKUP(I6492,datos_para_memoria_demandas_cal!$C$2:$K$99000,2,FALSE),0)</f>
        <v>0</v>
      </c>
      <c r="K6492" s="22">
        <f>IFERROR(VLOOKUP(I6492,datos_para_memoria_demandas_cal!$C$2:$K$99000,3,FALSE),0)</f>
        <v>0</v>
      </c>
      <c r="L6492" s="22">
        <f>IFERROR(VLOOKUP(I6492,ES0031102460685007HA0F_20250101!$D$2:$K$99000,2,FALSE),0)</f>
        <v>0</v>
      </c>
      <c r="M6492" s="23">
        <f>IFERROR(VLOOKUP(I6492,datos_para_memoria_demandas_cal!$C$2:$K$99000,4,FALSE),0)</f>
        <v>0</v>
      </c>
      <c r="N6492" s="21">
        <f t="shared" si="608"/>
        <v>0</v>
      </c>
      <c r="O6492" s="22">
        <f t="shared" si="609"/>
        <v>0</v>
      </c>
      <c r="P6492" s="22">
        <f t="shared" si="610"/>
        <v>0</v>
      </c>
      <c r="Q6492" s="23">
        <f t="shared" si="611"/>
        <v>0</v>
      </c>
    </row>
    <row r="6493" spans="8:17" x14ac:dyDescent="0.25">
      <c r="H6493" s="11" t="str">
        <f t="shared" si="612"/>
        <v/>
      </c>
      <c r="I6493" s="9" t="str">
        <f t="shared" si="607"/>
        <v/>
      </c>
      <c r="J6493" s="21">
        <f>IFERROR(VLOOKUP(I6493,datos_para_memoria_demandas_cal!$C$2:$K$99000,2,FALSE),0)</f>
        <v>0</v>
      </c>
      <c r="K6493" s="22">
        <f>IFERROR(VLOOKUP(I6493,datos_para_memoria_demandas_cal!$C$2:$K$99000,3,FALSE),0)</f>
        <v>0</v>
      </c>
      <c r="L6493" s="22">
        <f>IFERROR(VLOOKUP(I6493,ES0031102460685007HA0F_20250101!$D$2:$K$99000,2,FALSE),0)</f>
        <v>0</v>
      </c>
      <c r="M6493" s="23">
        <f>IFERROR(VLOOKUP(I6493,datos_para_memoria_demandas_cal!$C$2:$K$99000,4,FALSE),0)</f>
        <v>0</v>
      </c>
      <c r="N6493" s="21">
        <f t="shared" si="608"/>
        <v>0</v>
      </c>
      <c r="O6493" s="22">
        <f t="shared" si="609"/>
        <v>0</v>
      </c>
      <c r="P6493" s="22">
        <f t="shared" si="610"/>
        <v>0</v>
      </c>
      <c r="Q6493" s="23">
        <f t="shared" si="611"/>
        <v>0</v>
      </c>
    </row>
    <row r="6494" spans="8:17" x14ac:dyDescent="0.25">
      <c r="H6494" s="11" t="str">
        <f t="shared" si="612"/>
        <v/>
      </c>
      <c r="I6494" s="9" t="str">
        <f t="shared" si="607"/>
        <v/>
      </c>
      <c r="J6494" s="21">
        <f>IFERROR(VLOOKUP(I6494,datos_para_memoria_demandas_cal!$C$2:$K$99000,2,FALSE),0)</f>
        <v>0</v>
      </c>
      <c r="K6494" s="22">
        <f>IFERROR(VLOOKUP(I6494,datos_para_memoria_demandas_cal!$C$2:$K$99000,3,FALSE),0)</f>
        <v>0</v>
      </c>
      <c r="L6494" s="22">
        <f>IFERROR(VLOOKUP(I6494,ES0031102460685007HA0F_20250101!$D$2:$K$99000,2,FALSE),0)</f>
        <v>0</v>
      </c>
      <c r="M6494" s="23">
        <f>IFERROR(VLOOKUP(I6494,datos_para_memoria_demandas_cal!$C$2:$K$99000,4,FALSE),0)</f>
        <v>0</v>
      </c>
      <c r="N6494" s="21">
        <f t="shared" si="608"/>
        <v>0</v>
      </c>
      <c r="O6494" s="22">
        <f t="shared" si="609"/>
        <v>0</v>
      </c>
      <c r="P6494" s="22">
        <f t="shared" si="610"/>
        <v>0</v>
      </c>
      <c r="Q6494" s="23">
        <f t="shared" si="611"/>
        <v>0</v>
      </c>
    </row>
    <row r="6495" spans="8:17" x14ac:dyDescent="0.25">
      <c r="H6495" s="11" t="str">
        <f t="shared" si="612"/>
        <v/>
      </c>
      <c r="I6495" s="9" t="str">
        <f t="shared" si="607"/>
        <v/>
      </c>
      <c r="J6495" s="21">
        <f>IFERROR(VLOOKUP(I6495,datos_para_memoria_demandas_cal!$C$2:$K$99000,2,FALSE),0)</f>
        <v>0</v>
      </c>
      <c r="K6495" s="22">
        <f>IFERROR(VLOOKUP(I6495,datos_para_memoria_demandas_cal!$C$2:$K$99000,3,FALSE),0)</f>
        <v>0</v>
      </c>
      <c r="L6495" s="22">
        <f>IFERROR(VLOOKUP(I6495,ES0031102460685007HA0F_20250101!$D$2:$K$99000,2,FALSE),0)</f>
        <v>0</v>
      </c>
      <c r="M6495" s="23">
        <f>IFERROR(VLOOKUP(I6495,datos_para_memoria_demandas_cal!$C$2:$K$99000,4,FALSE),0)</f>
        <v>0</v>
      </c>
      <c r="N6495" s="21">
        <f t="shared" si="608"/>
        <v>0</v>
      </c>
      <c r="O6495" s="22">
        <f t="shared" si="609"/>
        <v>0</v>
      </c>
      <c r="P6495" s="22">
        <f t="shared" si="610"/>
        <v>0</v>
      </c>
      <c r="Q6495" s="23">
        <f t="shared" si="611"/>
        <v>0</v>
      </c>
    </row>
    <row r="6496" spans="8:17" x14ac:dyDescent="0.25">
      <c r="H6496" s="11" t="str">
        <f t="shared" si="612"/>
        <v/>
      </c>
      <c r="I6496" s="9" t="str">
        <f t="shared" si="607"/>
        <v/>
      </c>
      <c r="J6496" s="21">
        <f>IFERROR(VLOOKUP(I6496,datos_para_memoria_demandas_cal!$C$2:$K$99000,2,FALSE),0)</f>
        <v>0</v>
      </c>
      <c r="K6496" s="22">
        <f>IFERROR(VLOOKUP(I6496,datos_para_memoria_demandas_cal!$C$2:$K$99000,3,FALSE),0)</f>
        <v>0</v>
      </c>
      <c r="L6496" s="22">
        <f>IFERROR(VLOOKUP(I6496,ES0031102460685007HA0F_20250101!$D$2:$K$99000,2,FALSE),0)</f>
        <v>0</v>
      </c>
      <c r="M6496" s="23">
        <f>IFERROR(VLOOKUP(I6496,datos_para_memoria_demandas_cal!$C$2:$K$99000,4,FALSE),0)</f>
        <v>0</v>
      </c>
      <c r="N6496" s="21">
        <f t="shared" si="608"/>
        <v>0</v>
      </c>
      <c r="O6496" s="22">
        <f t="shared" si="609"/>
        <v>0</v>
      </c>
      <c r="P6496" s="22">
        <f t="shared" si="610"/>
        <v>0</v>
      </c>
      <c r="Q6496" s="23">
        <f t="shared" si="611"/>
        <v>0</v>
      </c>
    </row>
    <row r="6497" spans="8:17" x14ac:dyDescent="0.25">
      <c r="H6497" s="11" t="str">
        <f t="shared" si="612"/>
        <v/>
      </c>
      <c r="I6497" s="9" t="str">
        <f t="shared" si="607"/>
        <v/>
      </c>
      <c r="J6497" s="21">
        <f>IFERROR(VLOOKUP(I6497,datos_para_memoria_demandas_cal!$C$2:$K$99000,2,FALSE),0)</f>
        <v>0</v>
      </c>
      <c r="K6497" s="22">
        <f>IFERROR(VLOOKUP(I6497,datos_para_memoria_demandas_cal!$C$2:$K$99000,3,FALSE),0)</f>
        <v>0</v>
      </c>
      <c r="L6497" s="22">
        <f>IFERROR(VLOOKUP(I6497,ES0031102460685007HA0F_20250101!$D$2:$K$99000,2,FALSE),0)</f>
        <v>0</v>
      </c>
      <c r="M6497" s="23">
        <f>IFERROR(VLOOKUP(I6497,datos_para_memoria_demandas_cal!$C$2:$K$99000,4,FALSE),0)</f>
        <v>0</v>
      </c>
      <c r="N6497" s="21">
        <f t="shared" si="608"/>
        <v>0</v>
      </c>
      <c r="O6497" s="22">
        <f t="shared" si="609"/>
        <v>0</v>
      </c>
      <c r="P6497" s="22">
        <f t="shared" si="610"/>
        <v>0</v>
      </c>
      <c r="Q6497" s="23">
        <f t="shared" si="611"/>
        <v>0</v>
      </c>
    </row>
    <row r="6498" spans="8:17" x14ac:dyDescent="0.25">
      <c r="H6498" s="11" t="str">
        <f t="shared" si="612"/>
        <v/>
      </c>
      <c r="I6498" s="9" t="str">
        <f t="shared" si="607"/>
        <v/>
      </c>
      <c r="J6498" s="21">
        <f>IFERROR(VLOOKUP(I6498,datos_para_memoria_demandas_cal!$C$2:$K$99000,2,FALSE),0)</f>
        <v>0</v>
      </c>
      <c r="K6498" s="22">
        <f>IFERROR(VLOOKUP(I6498,datos_para_memoria_demandas_cal!$C$2:$K$99000,3,FALSE),0)</f>
        <v>0</v>
      </c>
      <c r="L6498" s="22">
        <f>IFERROR(VLOOKUP(I6498,ES0031102460685007HA0F_20250101!$D$2:$K$99000,2,FALSE),0)</f>
        <v>0</v>
      </c>
      <c r="M6498" s="23">
        <f>IFERROR(VLOOKUP(I6498,datos_para_memoria_demandas_cal!$C$2:$K$99000,4,FALSE),0)</f>
        <v>0</v>
      </c>
      <c r="N6498" s="21">
        <f t="shared" si="608"/>
        <v>0</v>
      </c>
      <c r="O6498" s="22">
        <f t="shared" si="609"/>
        <v>0</v>
      </c>
      <c r="P6498" s="22">
        <f t="shared" si="610"/>
        <v>0</v>
      </c>
      <c r="Q6498" s="23">
        <f t="shared" si="611"/>
        <v>0</v>
      </c>
    </row>
    <row r="6499" spans="8:17" x14ac:dyDescent="0.25">
      <c r="H6499" s="11" t="str">
        <f t="shared" si="612"/>
        <v/>
      </c>
      <c r="I6499" s="9" t="str">
        <f t="shared" si="607"/>
        <v/>
      </c>
      <c r="J6499" s="21">
        <f>IFERROR(VLOOKUP(I6499,datos_para_memoria_demandas_cal!$C$2:$K$99000,2,FALSE),0)</f>
        <v>0</v>
      </c>
      <c r="K6499" s="22">
        <f>IFERROR(VLOOKUP(I6499,datos_para_memoria_demandas_cal!$C$2:$K$99000,3,FALSE),0)</f>
        <v>0</v>
      </c>
      <c r="L6499" s="22">
        <f>IFERROR(VLOOKUP(I6499,ES0031102460685007HA0F_20250101!$D$2:$K$99000,2,FALSE),0)</f>
        <v>0</v>
      </c>
      <c r="M6499" s="23">
        <f>IFERROR(VLOOKUP(I6499,datos_para_memoria_demandas_cal!$C$2:$K$99000,4,FALSE),0)</f>
        <v>0</v>
      </c>
      <c r="N6499" s="21">
        <f t="shared" si="608"/>
        <v>0</v>
      </c>
      <c r="O6499" s="22">
        <f t="shared" si="609"/>
        <v>0</v>
      </c>
      <c r="P6499" s="22">
        <f t="shared" si="610"/>
        <v>0</v>
      </c>
      <c r="Q6499" s="23">
        <f t="shared" si="611"/>
        <v>0</v>
      </c>
    </row>
    <row r="6500" spans="8:17" x14ac:dyDescent="0.25">
      <c r="H6500" s="11" t="str">
        <f t="shared" si="612"/>
        <v/>
      </c>
      <c r="I6500" s="9" t="str">
        <f t="shared" si="607"/>
        <v/>
      </c>
      <c r="J6500" s="21">
        <f>IFERROR(VLOOKUP(I6500,datos_para_memoria_demandas_cal!$C$2:$K$99000,2,FALSE),0)</f>
        <v>0</v>
      </c>
      <c r="K6500" s="22">
        <f>IFERROR(VLOOKUP(I6500,datos_para_memoria_demandas_cal!$C$2:$K$99000,3,FALSE),0)</f>
        <v>0</v>
      </c>
      <c r="L6500" s="22">
        <f>IFERROR(VLOOKUP(I6500,ES0031102460685007HA0F_20250101!$D$2:$K$99000,2,FALSE),0)</f>
        <v>0</v>
      </c>
      <c r="M6500" s="23">
        <f>IFERROR(VLOOKUP(I6500,datos_para_memoria_demandas_cal!$C$2:$K$99000,4,FALSE),0)</f>
        <v>0</v>
      </c>
      <c r="N6500" s="21">
        <f t="shared" si="608"/>
        <v>0</v>
      </c>
      <c r="O6500" s="22">
        <f t="shared" si="609"/>
        <v>0</v>
      </c>
      <c r="P6500" s="22">
        <f t="shared" si="610"/>
        <v>0</v>
      </c>
      <c r="Q6500" s="23">
        <f t="shared" si="611"/>
        <v>0</v>
      </c>
    </row>
    <row r="6501" spans="8:17" x14ac:dyDescent="0.25">
      <c r="H6501" s="11" t="str">
        <f t="shared" si="612"/>
        <v/>
      </c>
      <c r="I6501" s="9" t="str">
        <f t="shared" si="607"/>
        <v/>
      </c>
      <c r="J6501" s="21">
        <f>IFERROR(VLOOKUP(I6501,datos_para_memoria_demandas_cal!$C$2:$K$99000,2,FALSE),0)</f>
        <v>0</v>
      </c>
      <c r="K6501" s="22">
        <f>IFERROR(VLOOKUP(I6501,datos_para_memoria_demandas_cal!$C$2:$K$99000,3,FALSE),0)</f>
        <v>0</v>
      </c>
      <c r="L6501" s="22">
        <f>IFERROR(VLOOKUP(I6501,ES0031102460685007HA0F_20250101!$D$2:$K$99000,2,FALSE),0)</f>
        <v>0</v>
      </c>
      <c r="M6501" s="23">
        <f>IFERROR(VLOOKUP(I6501,datos_para_memoria_demandas_cal!$C$2:$K$99000,4,FALSE),0)</f>
        <v>0</v>
      </c>
      <c r="N6501" s="21">
        <f t="shared" si="608"/>
        <v>0</v>
      </c>
      <c r="O6501" s="22">
        <f t="shared" si="609"/>
        <v>0</v>
      </c>
      <c r="P6501" s="22">
        <f t="shared" si="610"/>
        <v>0</v>
      </c>
      <c r="Q6501" s="23">
        <f t="shared" si="611"/>
        <v>0</v>
      </c>
    </row>
    <row r="6502" spans="8:17" x14ac:dyDescent="0.25">
      <c r="H6502" s="11" t="str">
        <f t="shared" si="612"/>
        <v/>
      </c>
      <c r="I6502" s="9" t="str">
        <f t="shared" si="607"/>
        <v/>
      </c>
      <c r="J6502" s="21">
        <f>IFERROR(VLOOKUP(I6502,datos_para_memoria_demandas_cal!$C$2:$K$99000,2,FALSE),0)</f>
        <v>0</v>
      </c>
      <c r="K6502" s="22">
        <f>IFERROR(VLOOKUP(I6502,datos_para_memoria_demandas_cal!$C$2:$K$99000,3,FALSE),0)</f>
        <v>0</v>
      </c>
      <c r="L6502" s="22">
        <f>IFERROR(VLOOKUP(I6502,ES0031102460685007HA0F_20250101!$D$2:$K$99000,2,FALSE),0)</f>
        <v>0</v>
      </c>
      <c r="M6502" s="23">
        <f>IFERROR(VLOOKUP(I6502,datos_para_memoria_demandas_cal!$C$2:$K$99000,4,FALSE),0)</f>
        <v>0</v>
      </c>
      <c r="N6502" s="21">
        <f t="shared" si="608"/>
        <v>0</v>
      </c>
      <c r="O6502" s="22">
        <f t="shared" si="609"/>
        <v>0</v>
      </c>
      <c r="P6502" s="22">
        <f t="shared" si="610"/>
        <v>0</v>
      </c>
      <c r="Q6502" s="23">
        <f t="shared" si="611"/>
        <v>0</v>
      </c>
    </row>
    <row r="6503" spans="8:17" x14ac:dyDescent="0.25">
      <c r="H6503" s="11" t="str">
        <f t="shared" si="612"/>
        <v/>
      </c>
      <c r="I6503" s="9" t="str">
        <f t="shared" si="607"/>
        <v/>
      </c>
      <c r="J6503" s="21">
        <f>IFERROR(VLOOKUP(I6503,datos_para_memoria_demandas_cal!$C$2:$K$99000,2,FALSE),0)</f>
        <v>0</v>
      </c>
      <c r="K6503" s="22">
        <f>IFERROR(VLOOKUP(I6503,datos_para_memoria_demandas_cal!$C$2:$K$99000,3,FALSE),0)</f>
        <v>0</v>
      </c>
      <c r="L6503" s="22">
        <f>IFERROR(VLOOKUP(I6503,ES0031102460685007HA0F_20250101!$D$2:$K$99000,2,FALSE),0)</f>
        <v>0</v>
      </c>
      <c r="M6503" s="23">
        <f>IFERROR(VLOOKUP(I6503,datos_para_memoria_demandas_cal!$C$2:$K$99000,4,FALSE),0)</f>
        <v>0</v>
      </c>
      <c r="N6503" s="21">
        <f t="shared" si="608"/>
        <v>0</v>
      </c>
      <c r="O6503" s="22">
        <f t="shared" si="609"/>
        <v>0</v>
      </c>
      <c r="P6503" s="22">
        <f t="shared" si="610"/>
        <v>0</v>
      </c>
      <c r="Q6503" s="23">
        <f t="shared" si="611"/>
        <v>0</v>
      </c>
    </row>
    <row r="6504" spans="8:17" x14ac:dyDescent="0.25">
      <c r="H6504" s="11" t="str">
        <f t="shared" si="612"/>
        <v/>
      </c>
      <c r="I6504" s="9" t="str">
        <f t="shared" si="607"/>
        <v/>
      </c>
      <c r="J6504" s="21">
        <f>IFERROR(VLOOKUP(I6504,datos_para_memoria_demandas_cal!$C$2:$K$99000,2,FALSE),0)</f>
        <v>0</v>
      </c>
      <c r="K6504" s="22">
        <f>IFERROR(VLOOKUP(I6504,datos_para_memoria_demandas_cal!$C$2:$K$99000,3,FALSE),0)</f>
        <v>0</v>
      </c>
      <c r="L6504" s="22">
        <f>IFERROR(VLOOKUP(I6504,ES0031102460685007HA0F_20250101!$D$2:$K$99000,2,FALSE),0)</f>
        <v>0</v>
      </c>
      <c r="M6504" s="23">
        <f>IFERROR(VLOOKUP(I6504,datos_para_memoria_demandas_cal!$C$2:$K$99000,4,FALSE),0)</f>
        <v>0</v>
      </c>
      <c r="N6504" s="21">
        <f t="shared" si="608"/>
        <v>0</v>
      </c>
      <c r="O6504" s="22">
        <f t="shared" si="609"/>
        <v>0</v>
      </c>
      <c r="P6504" s="22">
        <f t="shared" si="610"/>
        <v>0</v>
      </c>
      <c r="Q6504" s="23">
        <f t="shared" si="611"/>
        <v>0</v>
      </c>
    </row>
    <row r="6505" spans="8:17" x14ac:dyDescent="0.25">
      <c r="H6505" s="11" t="str">
        <f t="shared" si="612"/>
        <v/>
      </c>
      <c r="I6505" s="9" t="str">
        <f t="shared" si="607"/>
        <v/>
      </c>
      <c r="J6505" s="21">
        <f>IFERROR(VLOOKUP(I6505,datos_para_memoria_demandas_cal!$C$2:$K$99000,2,FALSE),0)</f>
        <v>0</v>
      </c>
      <c r="K6505" s="22">
        <f>IFERROR(VLOOKUP(I6505,datos_para_memoria_demandas_cal!$C$2:$K$99000,3,FALSE),0)</f>
        <v>0</v>
      </c>
      <c r="L6505" s="22">
        <f>IFERROR(VLOOKUP(I6505,ES0031102460685007HA0F_20250101!$D$2:$K$99000,2,FALSE),0)</f>
        <v>0</v>
      </c>
      <c r="M6505" s="23">
        <f>IFERROR(VLOOKUP(I6505,datos_para_memoria_demandas_cal!$C$2:$K$99000,4,FALSE),0)</f>
        <v>0</v>
      </c>
      <c r="N6505" s="21">
        <f t="shared" si="608"/>
        <v>0</v>
      </c>
      <c r="O6505" s="22">
        <f t="shared" si="609"/>
        <v>0</v>
      </c>
      <c r="P6505" s="22">
        <f t="shared" si="610"/>
        <v>0</v>
      </c>
      <c r="Q6505" s="23">
        <f t="shared" si="611"/>
        <v>0</v>
      </c>
    </row>
    <row r="6506" spans="8:17" x14ac:dyDescent="0.25">
      <c r="H6506" s="11" t="str">
        <f t="shared" si="612"/>
        <v/>
      </c>
      <c r="I6506" s="9" t="str">
        <f t="shared" si="607"/>
        <v/>
      </c>
      <c r="J6506" s="21">
        <f>IFERROR(VLOOKUP(I6506,datos_para_memoria_demandas_cal!$C$2:$K$99000,2,FALSE),0)</f>
        <v>0</v>
      </c>
      <c r="K6506" s="22">
        <f>IFERROR(VLOOKUP(I6506,datos_para_memoria_demandas_cal!$C$2:$K$99000,3,FALSE),0)</f>
        <v>0</v>
      </c>
      <c r="L6506" s="22">
        <f>IFERROR(VLOOKUP(I6506,ES0031102460685007HA0F_20250101!$D$2:$K$99000,2,FALSE),0)</f>
        <v>0</v>
      </c>
      <c r="M6506" s="23">
        <f>IFERROR(VLOOKUP(I6506,datos_para_memoria_demandas_cal!$C$2:$K$99000,4,FALSE),0)</f>
        <v>0</v>
      </c>
      <c r="N6506" s="21">
        <f t="shared" si="608"/>
        <v>0</v>
      </c>
      <c r="O6506" s="22">
        <f t="shared" si="609"/>
        <v>0</v>
      </c>
      <c r="P6506" s="22">
        <f t="shared" si="610"/>
        <v>0</v>
      </c>
      <c r="Q6506" s="23">
        <f t="shared" si="611"/>
        <v>0</v>
      </c>
    </row>
    <row r="6507" spans="8:17" x14ac:dyDescent="0.25">
      <c r="H6507" s="11" t="str">
        <f t="shared" si="612"/>
        <v/>
      </c>
      <c r="I6507" s="9" t="str">
        <f t="shared" si="607"/>
        <v/>
      </c>
      <c r="J6507" s="21">
        <f>IFERROR(VLOOKUP(I6507,datos_para_memoria_demandas_cal!$C$2:$K$99000,2,FALSE),0)</f>
        <v>0</v>
      </c>
      <c r="K6507" s="22">
        <f>IFERROR(VLOOKUP(I6507,datos_para_memoria_demandas_cal!$C$2:$K$99000,3,FALSE),0)</f>
        <v>0</v>
      </c>
      <c r="L6507" s="22">
        <f>IFERROR(VLOOKUP(I6507,ES0031102460685007HA0F_20250101!$D$2:$K$99000,2,FALSE),0)</f>
        <v>0</v>
      </c>
      <c r="M6507" s="23">
        <f>IFERROR(VLOOKUP(I6507,datos_para_memoria_demandas_cal!$C$2:$K$99000,4,FALSE),0)</f>
        <v>0</v>
      </c>
      <c r="N6507" s="21">
        <f t="shared" si="608"/>
        <v>0</v>
      </c>
      <c r="O6507" s="22">
        <f t="shared" si="609"/>
        <v>0</v>
      </c>
      <c r="P6507" s="22">
        <f t="shared" si="610"/>
        <v>0</v>
      </c>
      <c r="Q6507" s="23">
        <f t="shared" si="611"/>
        <v>0</v>
      </c>
    </row>
    <row r="6508" spans="8:17" x14ac:dyDescent="0.25">
      <c r="H6508" s="11" t="str">
        <f t="shared" si="612"/>
        <v/>
      </c>
      <c r="I6508" s="9" t="str">
        <f t="shared" si="607"/>
        <v/>
      </c>
      <c r="J6508" s="21">
        <f>IFERROR(VLOOKUP(I6508,datos_para_memoria_demandas_cal!$C$2:$K$99000,2,FALSE),0)</f>
        <v>0</v>
      </c>
      <c r="K6508" s="22">
        <f>IFERROR(VLOOKUP(I6508,datos_para_memoria_demandas_cal!$C$2:$K$99000,3,FALSE),0)</f>
        <v>0</v>
      </c>
      <c r="L6508" s="22">
        <f>IFERROR(VLOOKUP(I6508,ES0031102460685007HA0F_20250101!$D$2:$K$99000,2,FALSE),0)</f>
        <v>0</v>
      </c>
      <c r="M6508" s="23">
        <f>IFERROR(VLOOKUP(I6508,datos_para_memoria_demandas_cal!$C$2:$K$99000,4,FALSE),0)</f>
        <v>0</v>
      </c>
      <c r="N6508" s="21">
        <f t="shared" si="608"/>
        <v>0</v>
      </c>
      <c r="O6508" s="22">
        <f t="shared" si="609"/>
        <v>0</v>
      </c>
      <c r="P6508" s="22">
        <f t="shared" si="610"/>
        <v>0</v>
      </c>
      <c r="Q6508" s="23">
        <f t="shared" si="611"/>
        <v>0</v>
      </c>
    </row>
    <row r="6509" spans="8:17" x14ac:dyDescent="0.25">
      <c r="H6509" s="11" t="str">
        <f t="shared" si="612"/>
        <v/>
      </c>
      <c r="I6509" s="9" t="str">
        <f t="shared" si="607"/>
        <v/>
      </c>
      <c r="J6509" s="21">
        <f>IFERROR(VLOOKUP(I6509,datos_para_memoria_demandas_cal!$C$2:$K$99000,2,FALSE),0)</f>
        <v>0</v>
      </c>
      <c r="K6509" s="22">
        <f>IFERROR(VLOOKUP(I6509,datos_para_memoria_demandas_cal!$C$2:$K$99000,3,FALSE),0)</f>
        <v>0</v>
      </c>
      <c r="L6509" s="22">
        <f>IFERROR(VLOOKUP(I6509,ES0031102460685007HA0F_20250101!$D$2:$K$99000,2,FALSE),0)</f>
        <v>0</v>
      </c>
      <c r="M6509" s="23">
        <f>IFERROR(VLOOKUP(I6509,datos_para_memoria_demandas_cal!$C$2:$K$99000,4,FALSE),0)</f>
        <v>0</v>
      </c>
      <c r="N6509" s="21">
        <f t="shared" si="608"/>
        <v>0</v>
      </c>
      <c r="O6509" s="22">
        <f t="shared" si="609"/>
        <v>0</v>
      </c>
      <c r="P6509" s="22">
        <f t="shared" si="610"/>
        <v>0</v>
      </c>
      <c r="Q6509" s="23">
        <f t="shared" si="611"/>
        <v>0</v>
      </c>
    </row>
    <row r="6510" spans="8:17" x14ac:dyDescent="0.25">
      <c r="H6510" s="11" t="str">
        <f t="shared" si="612"/>
        <v/>
      </c>
      <c r="I6510" s="9" t="str">
        <f t="shared" si="607"/>
        <v/>
      </c>
      <c r="J6510" s="21">
        <f>IFERROR(VLOOKUP(I6510,datos_para_memoria_demandas_cal!$C$2:$K$99000,2,FALSE),0)</f>
        <v>0</v>
      </c>
      <c r="K6510" s="22">
        <f>IFERROR(VLOOKUP(I6510,datos_para_memoria_demandas_cal!$C$2:$K$99000,3,FALSE),0)</f>
        <v>0</v>
      </c>
      <c r="L6510" s="22">
        <f>IFERROR(VLOOKUP(I6510,ES0031102460685007HA0F_20250101!$D$2:$K$99000,2,FALSE),0)</f>
        <v>0</v>
      </c>
      <c r="M6510" s="23">
        <f>IFERROR(VLOOKUP(I6510,datos_para_memoria_demandas_cal!$C$2:$K$99000,4,FALSE),0)</f>
        <v>0</v>
      </c>
      <c r="N6510" s="21">
        <f t="shared" si="608"/>
        <v>0</v>
      </c>
      <c r="O6510" s="22">
        <f t="shared" si="609"/>
        <v>0</v>
      </c>
      <c r="P6510" s="22">
        <f t="shared" si="610"/>
        <v>0</v>
      </c>
      <c r="Q6510" s="23">
        <f t="shared" si="611"/>
        <v>0</v>
      </c>
    </row>
    <row r="6511" spans="8:17" x14ac:dyDescent="0.25">
      <c r="H6511" s="11" t="str">
        <f t="shared" si="612"/>
        <v/>
      </c>
      <c r="I6511" s="9" t="str">
        <f t="shared" si="607"/>
        <v/>
      </c>
      <c r="J6511" s="21">
        <f>IFERROR(VLOOKUP(I6511,datos_para_memoria_demandas_cal!$C$2:$K$99000,2,FALSE),0)</f>
        <v>0</v>
      </c>
      <c r="K6511" s="22">
        <f>IFERROR(VLOOKUP(I6511,datos_para_memoria_demandas_cal!$C$2:$K$99000,3,FALSE),0)</f>
        <v>0</v>
      </c>
      <c r="L6511" s="22">
        <f>IFERROR(VLOOKUP(I6511,ES0031102460685007HA0F_20250101!$D$2:$K$99000,2,FALSE),0)</f>
        <v>0</v>
      </c>
      <c r="M6511" s="23">
        <f>IFERROR(VLOOKUP(I6511,datos_para_memoria_demandas_cal!$C$2:$K$99000,4,FALSE),0)</f>
        <v>0</v>
      </c>
      <c r="N6511" s="21">
        <f t="shared" si="608"/>
        <v>0</v>
      </c>
      <c r="O6511" s="22">
        <f t="shared" si="609"/>
        <v>0</v>
      </c>
      <c r="P6511" s="22">
        <f t="shared" si="610"/>
        <v>0</v>
      </c>
      <c r="Q6511" s="23">
        <f t="shared" si="611"/>
        <v>0</v>
      </c>
    </row>
    <row r="6512" spans="8:17" x14ac:dyDescent="0.25">
      <c r="H6512" s="11" t="str">
        <f t="shared" si="612"/>
        <v/>
      </c>
      <c r="I6512" s="9" t="str">
        <f t="shared" si="607"/>
        <v/>
      </c>
      <c r="J6512" s="21">
        <f>IFERROR(VLOOKUP(I6512,datos_para_memoria_demandas_cal!$C$2:$K$99000,2,FALSE),0)</f>
        <v>0</v>
      </c>
      <c r="K6512" s="22">
        <f>IFERROR(VLOOKUP(I6512,datos_para_memoria_demandas_cal!$C$2:$K$99000,3,FALSE),0)</f>
        <v>0</v>
      </c>
      <c r="L6512" s="22">
        <f>IFERROR(VLOOKUP(I6512,ES0031102460685007HA0F_20250101!$D$2:$K$99000,2,FALSE),0)</f>
        <v>0</v>
      </c>
      <c r="M6512" s="23">
        <f>IFERROR(VLOOKUP(I6512,datos_para_memoria_demandas_cal!$C$2:$K$99000,4,FALSE),0)</f>
        <v>0</v>
      </c>
      <c r="N6512" s="21">
        <f t="shared" si="608"/>
        <v>0</v>
      </c>
      <c r="O6512" s="22">
        <f t="shared" si="609"/>
        <v>0</v>
      </c>
      <c r="P6512" s="22">
        <f t="shared" si="610"/>
        <v>0</v>
      </c>
      <c r="Q6512" s="23">
        <f t="shared" si="611"/>
        <v>0</v>
      </c>
    </row>
    <row r="6513" spans="8:17" x14ac:dyDescent="0.25">
      <c r="H6513" s="11" t="str">
        <f t="shared" si="612"/>
        <v/>
      </c>
      <c r="I6513" s="9" t="str">
        <f t="shared" si="607"/>
        <v/>
      </c>
      <c r="J6513" s="21">
        <f>IFERROR(VLOOKUP(I6513,datos_para_memoria_demandas_cal!$C$2:$K$99000,2,FALSE),0)</f>
        <v>0</v>
      </c>
      <c r="K6513" s="22">
        <f>IFERROR(VLOOKUP(I6513,datos_para_memoria_demandas_cal!$C$2:$K$99000,3,FALSE),0)</f>
        <v>0</v>
      </c>
      <c r="L6513" s="22">
        <f>IFERROR(VLOOKUP(I6513,ES0031102460685007HA0F_20250101!$D$2:$K$99000,2,FALSE),0)</f>
        <v>0</v>
      </c>
      <c r="M6513" s="23">
        <f>IFERROR(VLOOKUP(I6513,datos_para_memoria_demandas_cal!$C$2:$K$99000,4,FALSE),0)</f>
        <v>0</v>
      </c>
      <c r="N6513" s="21">
        <f t="shared" si="608"/>
        <v>0</v>
      </c>
      <c r="O6513" s="22">
        <f t="shared" si="609"/>
        <v>0</v>
      </c>
      <c r="P6513" s="22">
        <f t="shared" si="610"/>
        <v>0</v>
      </c>
      <c r="Q6513" s="23">
        <f t="shared" si="611"/>
        <v>0</v>
      </c>
    </row>
    <row r="6514" spans="8:17" x14ac:dyDescent="0.25">
      <c r="H6514" s="11" t="str">
        <f t="shared" si="612"/>
        <v/>
      </c>
      <c r="I6514" s="9" t="str">
        <f t="shared" si="607"/>
        <v/>
      </c>
      <c r="J6514" s="21">
        <f>IFERROR(VLOOKUP(I6514,datos_para_memoria_demandas_cal!$C$2:$K$99000,2,FALSE),0)</f>
        <v>0</v>
      </c>
      <c r="K6514" s="22">
        <f>IFERROR(VLOOKUP(I6514,datos_para_memoria_demandas_cal!$C$2:$K$99000,3,FALSE),0)</f>
        <v>0</v>
      </c>
      <c r="L6514" s="22">
        <f>IFERROR(VLOOKUP(I6514,ES0031102460685007HA0F_20250101!$D$2:$K$99000,2,FALSE),0)</f>
        <v>0</v>
      </c>
      <c r="M6514" s="23">
        <f>IFERROR(VLOOKUP(I6514,datos_para_memoria_demandas_cal!$C$2:$K$99000,4,FALSE),0)</f>
        <v>0</v>
      </c>
      <c r="N6514" s="21">
        <f t="shared" si="608"/>
        <v>0</v>
      </c>
      <c r="O6514" s="22">
        <f t="shared" si="609"/>
        <v>0</v>
      </c>
      <c r="P6514" s="22">
        <f t="shared" si="610"/>
        <v>0</v>
      </c>
      <c r="Q6514" s="23">
        <f t="shared" si="611"/>
        <v>0</v>
      </c>
    </row>
    <row r="6515" spans="8:17" x14ac:dyDescent="0.25">
      <c r="H6515" s="11" t="str">
        <f t="shared" si="612"/>
        <v/>
      </c>
      <c r="I6515" s="9" t="str">
        <f t="shared" si="607"/>
        <v/>
      </c>
      <c r="J6515" s="21">
        <f>IFERROR(VLOOKUP(I6515,datos_para_memoria_demandas_cal!$C$2:$K$99000,2,FALSE),0)</f>
        <v>0</v>
      </c>
      <c r="K6515" s="22">
        <f>IFERROR(VLOOKUP(I6515,datos_para_memoria_demandas_cal!$C$2:$K$99000,3,FALSE),0)</f>
        <v>0</v>
      </c>
      <c r="L6515" s="22">
        <f>IFERROR(VLOOKUP(I6515,ES0031102460685007HA0F_20250101!$D$2:$K$99000,2,FALSE),0)</f>
        <v>0</v>
      </c>
      <c r="M6515" s="23">
        <f>IFERROR(VLOOKUP(I6515,datos_para_memoria_demandas_cal!$C$2:$K$99000,4,FALSE),0)</f>
        <v>0</v>
      </c>
      <c r="N6515" s="21">
        <f t="shared" si="608"/>
        <v>0</v>
      </c>
      <c r="O6515" s="22">
        <f t="shared" si="609"/>
        <v>0</v>
      </c>
      <c r="P6515" s="22">
        <f t="shared" si="610"/>
        <v>0</v>
      </c>
      <c r="Q6515" s="23">
        <f t="shared" si="611"/>
        <v>0</v>
      </c>
    </row>
    <row r="6516" spans="8:17" x14ac:dyDescent="0.25">
      <c r="H6516" s="11" t="str">
        <f t="shared" si="612"/>
        <v/>
      </c>
      <c r="I6516" s="9" t="str">
        <f t="shared" si="607"/>
        <v/>
      </c>
      <c r="J6516" s="21">
        <f>IFERROR(VLOOKUP(I6516,datos_para_memoria_demandas_cal!$C$2:$K$99000,2,FALSE),0)</f>
        <v>0</v>
      </c>
      <c r="K6516" s="22">
        <f>IFERROR(VLOOKUP(I6516,datos_para_memoria_demandas_cal!$C$2:$K$99000,3,FALSE),0)</f>
        <v>0</v>
      </c>
      <c r="L6516" s="22">
        <f>IFERROR(VLOOKUP(I6516,ES0031102460685007HA0F_20250101!$D$2:$K$99000,2,FALSE),0)</f>
        <v>0</v>
      </c>
      <c r="M6516" s="23">
        <f>IFERROR(VLOOKUP(I6516,datos_para_memoria_demandas_cal!$C$2:$K$99000,4,FALSE),0)</f>
        <v>0</v>
      </c>
      <c r="N6516" s="21">
        <f t="shared" si="608"/>
        <v>0</v>
      </c>
      <c r="O6516" s="22">
        <f t="shared" si="609"/>
        <v>0</v>
      </c>
      <c r="P6516" s="22">
        <f t="shared" si="610"/>
        <v>0</v>
      </c>
      <c r="Q6516" s="23">
        <f t="shared" si="611"/>
        <v>0</v>
      </c>
    </row>
    <row r="6517" spans="8:17" x14ac:dyDescent="0.25">
      <c r="H6517" s="11" t="str">
        <f t="shared" si="612"/>
        <v/>
      </c>
      <c r="I6517" s="9" t="str">
        <f t="shared" si="607"/>
        <v/>
      </c>
      <c r="J6517" s="21">
        <f>IFERROR(VLOOKUP(I6517,datos_para_memoria_demandas_cal!$C$2:$K$99000,2,FALSE),0)</f>
        <v>0</v>
      </c>
      <c r="K6517" s="22">
        <f>IFERROR(VLOOKUP(I6517,datos_para_memoria_demandas_cal!$C$2:$K$99000,3,FALSE),0)</f>
        <v>0</v>
      </c>
      <c r="L6517" s="22">
        <f>IFERROR(VLOOKUP(I6517,ES0031102460685007HA0F_20250101!$D$2:$K$99000,2,FALSE),0)</f>
        <v>0</v>
      </c>
      <c r="M6517" s="23">
        <f>IFERROR(VLOOKUP(I6517,datos_para_memoria_demandas_cal!$C$2:$K$99000,4,FALSE),0)</f>
        <v>0</v>
      </c>
      <c r="N6517" s="21">
        <f t="shared" si="608"/>
        <v>0</v>
      </c>
      <c r="O6517" s="22">
        <f t="shared" si="609"/>
        <v>0</v>
      </c>
      <c r="P6517" s="22">
        <f t="shared" si="610"/>
        <v>0</v>
      </c>
      <c r="Q6517" s="23">
        <f t="shared" si="611"/>
        <v>0</v>
      </c>
    </row>
    <row r="6518" spans="8:17" x14ac:dyDescent="0.25">
      <c r="H6518" s="11" t="str">
        <f t="shared" si="612"/>
        <v/>
      </c>
      <c r="I6518" s="9" t="str">
        <f t="shared" si="607"/>
        <v/>
      </c>
      <c r="J6518" s="21">
        <f>IFERROR(VLOOKUP(I6518,datos_para_memoria_demandas_cal!$C$2:$K$99000,2,FALSE),0)</f>
        <v>0</v>
      </c>
      <c r="K6518" s="22">
        <f>IFERROR(VLOOKUP(I6518,datos_para_memoria_demandas_cal!$C$2:$K$99000,3,FALSE),0)</f>
        <v>0</v>
      </c>
      <c r="L6518" s="22">
        <f>IFERROR(VLOOKUP(I6518,ES0031102460685007HA0F_20250101!$D$2:$K$99000,2,FALSE),0)</f>
        <v>0</v>
      </c>
      <c r="M6518" s="23">
        <f>IFERROR(VLOOKUP(I6518,datos_para_memoria_demandas_cal!$C$2:$K$99000,4,FALSE),0)</f>
        <v>0</v>
      </c>
      <c r="N6518" s="21">
        <f t="shared" si="608"/>
        <v>0</v>
      </c>
      <c r="O6518" s="22">
        <f t="shared" si="609"/>
        <v>0</v>
      </c>
      <c r="P6518" s="22">
        <f t="shared" si="610"/>
        <v>0</v>
      </c>
      <c r="Q6518" s="23">
        <f t="shared" si="611"/>
        <v>0</v>
      </c>
    </row>
    <row r="6519" spans="8:17" x14ac:dyDescent="0.25">
      <c r="H6519" s="11" t="str">
        <f t="shared" si="612"/>
        <v/>
      </c>
      <c r="I6519" s="9" t="str">
        <f t="shared" si="607"/>
        <v/>
      </c>
      <c r="J6519" s="21">
        <f>IFERROR(VLOOKUP(I6519,datos_para_memoria_demandas_cal!$C$2:$K$99000,2,FALSE),0)</f>
        <v>0</v>
      </c>
      <c r="K6519" s="22">
        <f>IFERROR(VLOOKUP(I6519,datos_para_memoria_demandas_cal!$C$2:$K$99000,3,FALSE),0)</f>
        <v>0</v>
      </c>
      <c r="L6519" s="22">
        <f>IFERROR(VLOOKUP(I6519,ES0031102460685007HA0F_20250101!$D$2:$K$99000,2,FALSE),0)</f>
        <v>0</v>
      </c>
      <c r="M6519" s="23">
        <f>IFERROR(VLOOKUP(I6519,datos_para_memoria_demandas_cal!$C$2:$K$99000,4,FALSE),0)</f>
        <v>0</v>
      </c>
      <c r="N6519" s="21">
        <f t="shared" si="608"/>
        <v>0</v>
      </c>
      <c r="O6519" s="22">
        <f t="shared" si="609"/>
        <v>0</v>
      </c>
      <c r="P6519" s="22">
        <f t="shared" si="610"/>
        <v>0</v>
      </c>
      <c r="Q6519" s="23">
        <f t="shared" si="611"/>
        <v>0</v>
      </c>
    </row>
    <row r="6520" spans="8:17" x14ac:dyDescent="0.25">
      <c r="H6520" s="11" t="str">
        <f t="shared" si="612"/>
        <v/>
      </c>
      <c r="I6520" s="9" t="str">
        <f t="shared" si="607"/>
        <v/>
      </c>
      <c r="J6520" s="21">
        <f>IFERROR(VLOOKUP(I6520,datos_para_memoria_demandas_cal!$C$2:$K$99000,2,FALSE),0)</f>
        <v>0</v>
      </c>
      <c r="K6520" s="22">
        <f>IFERROR(VLOOKUP(I6520,datos_para_memoria_demandas_cal!$C$2:$K$99000,3,FALSE),0)</f>
        <v>0</v>
      </c>
      <c r="L6520" s="22">
        <f>IFERROR(VLOOKUP(I6520,ES0031102460685007HA0F_20250101!$D$2:$K$99000,2,FALSE),0)</f>
        <v>0</v>
      </c>
      <c r="M6520" s="23">
        <f>IFERROR(VLOOKUP(I6520,datos_para_memoria_demandas_cal!$C$2:$K$99000,4,FALSE),0)</f>
        <v>0</v>
      </c>
      <c r="N6520" s="21">
        <f t="shared" si="608"/>
        <v>0</v>
      </c>
      <c r="O6520" s="22">
        <f t="shared" si="609"/>
        <v>0</v>
      </c>
      <c r="P6520" s="22">
        <f t="shared" si="610"/>
        <v>0</v>
      </c>
      <c r="Q6520" s="23">
        <f t="shared" si="611"/>
        <v>0</v>
      </c>
    </row>
    <row r="6521" spans="8:17" x14ac:dyDescent="0.25">
      <c r="H6521" s="11" t="str">
        <f t="shared" si="612"/>
        <v/>
      </c>
      <c r="I6521" s="9" t="str">
        <f t="shared" si="607"/>
        <v/>
      </c>
      <c r="J6521" s="21">
        <f>IFERROR(VLOOKUP(I6521,datos_para_memoria_demandas_cal!$C$2:$K$99000,2,FALSE),0)</f>
        <v>0</v>
      </c>
      <c r="K6521" s="22">
        <f>IFERROR(VLOOKUP(I6521,datos_para_memoria_demandas_cal!$C$2:$K$99000,3,FALSE),0)</f>
        <v>0</v>
      </c>
      <c r="L6521" s="22">
        <f>IFERROR(VLOOKUP(I6521,ES0031102460685007HA0F_20250101!$D$2:$K$99000,2,FALSE),0)</f>
        <v>0</v>
      </c>
      <c r="M6521" s="23">
        <f>IFERROR(VLOOKUP(I6521,datos_para_memoria_demandas_cal!$C$2:$K$99000,4,FALSE),0)</f>
        <v>0</v>
      </c>
      <c r="N6521" s="21">
        <f t="shared" si="608"/>
        <v>0</v>
      </c>
      <c r="O6521" s="22">
        <f t="shared" si="609"/>
        <v>0</v>
      </c>
      <c r="P6521" s="22">
        <f t="shared" si="610"/>
        <v>0</v>
      </c>
      <c r="Q6521" s="23">
        <f t="shared" si="611"/>
        <v>0</v>
      </c>
    </row>
    <row r="6522" spans="8:17" x14ac:dyDescent="0.25">
      <c r="H6522" s="11" t="str">
        <f t="shared" si="612"/>
        <v/>
      </c>
      <c r="I6522" s="9" t="str">
        <f t="shared" si="607"/>
        <v/>
      </c>
      <c r="J6522" s="21">
        <f>IFERROR(VLOOKUP(I6522,datos_para_memoria_demandas_cal!$C$2:$K$99000,2,FALSE),0)</f>
        <v>0</v>
      </c>
      <c r="K6522" s="22">
        <f>IFERROR(VLOOKUP(I6522,datos_para_memoria_demandas_cal!$C$2:$K$99000,3,FALSE),0)</f>
        <v>0</v>
      </c>
      <c r="L6522" s="22">
        <f>IFERROR(VLOOKUP(I6522,ES0031102460685007HA0F_20250101!$D$2:$K$99000,2,FALSE),0)</f>
        <v>0</v>
      </c>
      <c r="M6522" s="23">
        <f>IFERROR(VLOOKUP(I6522,datos_para_memoria_demandas_cal!$C$2:$K$99000,4,FALSE),0)</f>
        <v>0</v>
      </c>
      <c r="N6522" s="21">
        <f t="shared" si="608"/>
        <v>0</v>
      </c>
      <c r="O6522" s="22">
        <f t="shared" si="609"/>
        <v>0</v>
      </c>
      <c r="P6522" s="22">
        <f t="shared" si="610"/>
        <v>0</v>
      </c>
      <c r="Q6522" s="23">
        <f t="shared" si="611"/>
        <v>0</v>
      </c>
    </row>
    <row r="6523" spans="8:17" x14ac:dyDescent="0.25">
      <c r="H6523" s="11" t="str">
        <f t="shared" si="612"/>
        <v/>
      </c>
      <c r="I6523" s="9" t="str">
        <f t="shared" si="607"/>
        <v/>
      </c>
      <c r="J6523" s="21">
        <f>IFERROR(VLOOKUP(I6523,datos_para_memoria_demandas_cal!$C$2:$K$99000,2,FALSE),0)</f>
        <v>0</v>
      </c>
      <c r="K6523" s="22">
        <f>IFERROR(VLOOKUP(I6523,datos_para_memoria_demandas_cal!$C$2:$K$99000,3,FALSE),0)</f>
        <v>0</v>
      </c>
      <c r="L6523" s="22">
        <f>IFERROR(VLOOKUP(I6523,ES0031102460685007HA0F_20250101!$D$2:$K$99000,2,FALSE),0)</f>
        <v>0</v>
      </c>
      <c r="M6523" s="23">
        <f>IFERROR(VLOOKUP(I6523,datos_para_memoria_demandas_cal!$C$2:$K$99000,4,FALSE),0)</f>
        <v>0</v>
      </c>
      <c r="N6523" s="21">
        <f t="shared" si="608"/>
        <v>0</v>
      </c>
      <c r="O6523" s="22">
        <f t="shared" si="609"/>
        <v>0</v>
      </c>
      <c r="P6523" s="22">
        <f t="shared" si="610"/>
        <v>0</v>
      </c>
      <c r="Q6523" s="23">
        <f t="shared" si="611"/>
        <v>0</v>
      </c>
    </row>
    <row r="6524" spans="8:17" x14ac:dyDescent="0.25">
      <c r="H6524" s="11" t="str">
        <f t="shared" si="612"/>
        <v/>
      </c>
      <c r="I6524" s="9" t="str">
        <f t="shared" si="607"/>
        <v/>
      </c>
      <c r="J6524" s="21">
        <f>IFERROR(VLOOKUP(I6524,datos_para_memoria_demandas_cal!$C$2:$K$99000,2,FALSE),0)</f>
        <v>0</v>
      </c>
      <c r="K6524" s="22">
        <f>IFERROR(VLOOKUP(I6524,datos_para_memoria_demandas_cal!$C$2:$K$99000,3,FALSE),0)</f>
        <v>0</v>
      </c>
      <c r="L6524" s="22">
        <f>IFERROR(VLOOKUP(I6524,ES0031102460685007HA0F_20250101!$D$2:$K$99000,2,FALSE),0)</f>
        <v>0</v>
      </c>
      <c r="M6524" s="23">
        <f>IFERROR(VLOOKUP(I6524,datos_para_memoria_demandas_cal!$C$2:$K$99000,4,FALSE),0)</f>
        <v>0</v>
      </c>
      <c r="N6524" s="21">
        <f t="shared" si="608"/>
        <v>0</v>
      </c>
      <c r="O6524" s="22">
        <f t="shared" si="609"/>
        <v>0</v>
      </c>
      <c r="P6524" s="22">
        <f t="shared" si="610"/>
        <v>0</v>
      </c>
      <c r="Q6524" s="23">
        <f t="shared" si="611"/>
        <v>0</v>
      </c>
    </row>
    <row r="6525" spans="8:17" x14ac:dyDescent="0.25">
      <c r="H6525" s="11" t="str">
        <f t="shared" si="612"/>
        <v/>
      </c>
      <c r="I6525" s="9" t="str">
        <f t="shared" si="607"/>
        <v/>
      </c>
      <c r="J6525" s="21">
        <f>IFERROR(VLOOKUP(I6525,datos_para_memoria_demandas_cal!$C$2:$K$99000,2,FALSE),0)</f>
        <v>0</v>
      </c>
      <c r="K6525" s="22">
        <f>IFERROR(VLOOKUP(I6525,datos_para_memoria_demandas_cal!$C$2:$K$99000,3,FALSE),0)</f>
        <v>0</v>
      </c>
      <c r="L6525" s="22">
        <f>IFERROR(VLOOKUP(I6525,ES0031102460685007HA0F_20250101!$D$2:$K$99000,2,FALSE),0)</f>
        <v>0</v>
      </c>
      <c r="M6525" s="23">
        <f>IFERROR(VLOOKUP(I6525,datos_para_memoria_demandas_cal!$C$2:$K$99000,4,FALSE),0)</f>
        <v>0</v>
      </c>
      <c r="N6525" s="21">
        <f t="shared" si="608"/>
        <v>0</v>
      </c>
      <c r="O6525" s="22">
        <f t="shared" si="609"/>
        <v>0</v>
      </c>
      <c r="P6525" s="22">
        <f t="shared" si="610"/>
        <v>0</v>
      </c>
      <c r="Q6525" s="23">
        <f t="shared" si="611"/>
        <v>0</v>
      </c>
    </row>
    <row r="6526" spans="8:17" x14ac:dyDescent="0.25">
      <c r="H6526" s="11" t="str">
        <f t="shared" si="612"/>
        <v/>
      </c>
      <c r="I6526" s="9" t="str">
        <f t="shared" si="607"/>
        <v/>
      </c>
      <c r="J6526" s="21">
        <f>IFERROR(VLOOKUP(I6526,datos_para_memoria_demandas_cal!$C$2:$K$99000,2,FALSE),0)</f>
        <v>0</v>
      </c>
      <c r="K6526" s="22">
        <f>IFERROR(VLOOKUP(I6526,datos_para_memoria_demandas_cal!$C$2:$K$99000,3,FALSE),0)</f>
        <v>0</v>
      </c>
      <c r="L6526" s="22">
        <f>IFERROR(VLOOKUP(I6526,ES0031102460685007HA0F_20250101!$D$2:$K$99000,2,FALSE),0)</f>
        <v>0</v>
      </c>
      <c r="M6526" s="23">
        <f>IFERROR(VLOOKUP(I6526,datos_para_memoria_demandas_cal!$C$2:$K$99000,4,FALSE),0)</f>
        <v>0</v>
      </c>
      <c r="N6526" s="21">
        <f t="shared" si="608"/>
        <v>0</v>
      </c>
      <c r="O6526" s="22">
        <f t="shared" si="609"/>
        <v>0</v>
      </c>
      <c r="P6526" s="22">
        <f t="shared" si="610"/>
        <v>0</v>
      </c>
      <c r="Q6526" s="23">
        <f t="shared" si="611"/>
        <v>0</v>
      </c>
    </row>
    <row r="6527" spans="8:17" x14ac:dyDescent="0.25">
      <c r="H6527" s="11" t="str">
        <f t="shared" si="612"/>
        <v/>
      </c>
      <c r="I6527" s="9" t="str">
        <f t="shared" si="607"/>
        <v/>
      </c>
      <c r="J6527" s="21">
        <f>IFERROR(VLOOKUP(I6527,datos_para_memoria_demandas_cal!$C$2:$K$99000,2,FALSE),0)</f>
        <v>0</v>
      </c>
      <c r="K6527" s="22">
        <f>IFERROR(VLOOKUP(I6527,datos_para_memoria_demandas_cal!$C$2:$K$99000,3,FALSE),0)</f>
        <v>0</v>
      </c>
      <c r="L6527" s="22">
        <f>IFERROR(VLOOKUP(I6527,ES0031102460685007HA0F_20250101!$D$2:$K$99000,2,FALSE),0)</f>
        <v>0</v>
      </c>
      <c r="M6527" s="23">
        <f>IFERROR(VLOOKUP(I6527,datos_para_memoria_demandas_cal!$C$2:$K$99000,4,FALSE),0)</f>
        <v>0</v>
      </c>
      <c r="N6527" s="21">
        <f t="shared" si="608"/>
        <v>0</v>
      </c>
      <c r="O6527" s="22">
        <f t="shared" si="609"/>
        <v>0</v>
      </c>
      <c r="P6527" s="22">
        <f t="shared" si="610"/>
        <v>0</v>
      </c>
      <c r="Q6527" s="23">
        <f t="shared" si="611"/>
        <v>0</v>
      </c>
    </row>
    <row r="6528" spans="8:17" x14ac:dyDescent="0.25">
      <c r="H6528" s="11" t="str">
        <f t="shared" si="612"/>
        <v/>
      </c>
      <c r="I6528" s="9" t="str">
        <f t="shared" si="607"/>
        <v/>
      </c>
      <c r="J6528" s="21">
        <f>IFERROR(VLOOKUP(I6528,datos_para_memoria_demandas_cal!$C$2:$K$99000,2,FALSE),0)</f>
        <v>0</v>
      </c>
      <c r="K6528" s="22">
        <f>IFERROR(VLOOKUP(I6528,datos_para_memoria_demandas_cal!$C$2:$K$99000,3,FALSE),0)</f>
        <v>0</v>
      </c>
      <c r="L6528" s="22">
        <f>IFERROR(VLOOKUP(I6528,ES0031102460685007HA0F_20250101!$D$2:$K$99000,2,FALSE),0)</f>
        <v>0</v>
      </c>
      <c r="M6528" s="23">
        <f>IFERROR(VLOOKUP(I6528,datos_para_memoria_demandas_cal!$C$2:$K$99000,4,FALSE),0)</f>
        <v>0</v>
      </c>
      <c r="N6528" s="21">
        <f t="shared" si="608"/>
        <v>0</v>
      </c>
      <c r="O6528" s="22">
        <f t="shared" si="609"/>
        <v>0</v>
      </c>
      <c r="P6528" s="22">
        <f t="shared" si="610"/>
        <v>0</v>
      </c>
      <c r="Q6528" s="23">
        <f t="shared" si="611"/>
        <v>0</v>
      </c>
    </row>
    <row r="6529" spans="8:17" x14ac:dyDescent="0.25">
      <c r="H6529" s="11" t="str">
        <f t="shared" si="612"/>
        <v/>
      </c>
      <c r="I6529" s="9" t="str">
        <f t="shared" si="607"/>
        <v/>
      </c>
      <c r="J6529" s="21">
        <f>IFERROR(VLOOKUP(I6529,datos_para_memoria_demandas_cal!$C$2:$K$99000,2,FALSE),0)</f>
        <v>0</v>
      </c>
      <c r="K6529" s="22">
        <f>IFERROR(VLOOKUP(I6529,datos_para_memoria_demandas_cal!$C$2:$K$99000,3,FALSE),0)</f>
        <v>0</v>
      </c>
      <c r="L6529" s="22">
        <f>IFERROR(VLOOKUP(I6529,ES0031102460685007HA0F_20250101!$D$2:$K$99000,2,FALSE),0)</f>
        <v>0</v>
      </c>
      <c r="M6529" s="23">
        <f>IFERROR(VLOOKUP(I6529,datos_para_memoria_demandas_cal!$C$2:$K$99000,4,FALSE),0)</f>
        <v>0</v>
      </c>
      <c r="N6529" s="21">
        <f t="shared" si="608"/>
        <v>0</v>
      </c>
      <c r="O6529" s="22">
        <f t="shared" si="609"/>
        <v>0</v>
      </c>
      <c r="P6529" s="22">
        <f t="shared" si="610"/>
        <v>0</v>
      </c>
      <c r="Q6529" s="23">
        <f t="shared" si="611"/>
        <v>0</v>
      </c>
    </row>
    <row r="6530" spans="8:17" x14ac:dyDescent="0.25">
      <c r="H6530" s="11" t="str">
        <f t="shared" si="612"/>
        <v/>
      </c>
      <c r="I6530" s="9" t="str">
        <f t="shared" si="607"/>
        <v/>
      </c>
      <c r="J6530" s="21">
        <f>IFERROR(VLOOKUP(I6530,datos_para_memoria_demandas_cal!$C$2:$K$99000,2,FALSE),0)</f>
        <v>0</v>
      </c>
      <c r="K6530" s="22">
        <f>IFERROR(VLOOKUP(I6530,datos_para_memoria_demandas_cal!$C$2:$K$99000,3,FALSE),0)</f>
        <v>0</v>
      </c>
      <c r="L6530" s="22">
        <f>IFERROR(VLOOKUP(I6530,ES0031102460685007HA0F_20250101!$D$2:$K$99000,2,FALSE),0)</f>
        <v>0</v>
      </c>
      <c r="M6530" s="23">
        <f>IFERROR(VLOOKUP(I6530,datos_para_memoria_demandas_cal!$C$2:$K$99000,4,FALSE),0)</f>
        <v>0</v>
      </c>
      <c r="N6530" s="21">
        <f t="shared" si="608"/>
        <v>0</v>
      </c>
      <c r="O6530" s="22">
        <f t="shared" si="609"/>
        <v>0</v>
      </c>
      <c r="P6530" s="22">
        <f t="shared" si="610"/>
        <v>0</v>
      </c>
      <c r="Q6530" s="23">
        <f t="shared" si="611"/>
        <v>0</v>
      </c>
    </row>
    <row r="6531" spans="8:17" x14ac:dyDescent="0.25">
      <c r="H6531" s="11" t="str">
        <f t="shared" si="612"/>
        <v/>
      </c>
      <c r="I6531" s="9" t="str">
        <f t="shared" si="607"/>
        <v/>
      </c>
      <c r="J6531" s="21">
        <f>IFERROR(VLOOKUP(I6531,datos_para_memoria_demandas_cal!$C$2:$K$99000,2,FALSE),0)</f>
        <v>0</v>
      </c>
      <c r="K6531" s="22">
        <f>IFERROR(VLOOKUP(I6531,datos_para_memoria_demandas_cal!$C$2:$K$99000,3,FALSE),0)</f>
        <v>0</v>
      </c>
      <c r="L6531" s="22">
        <f>IFERROR(VLOOKUP(I6531,ES0031102460685007HA0F_20250101!$D$2:$K$99000,2,FALSE),0)</f>
        <v>0</v>
      </c>
      <c r="M6531" s="23">
        <f>IFERROR(VLOOKUP(I6531,datos_para_memoria_demandas_cal!$C$2:$K$99000,4,FALSE),0)</f>
        <v>0</v>
      </c>
      <c r="N6531" s="21">
        <f t="shared" si="608"/>
        <v>0</v>
      </c>
      <c r="O6531" s="22">
        <f t="shared" si="609"/>
        <v>0</v>
      </c>
      <c r="P6531" s="22">
        <f t="shared" si="610"/>
        <v>0</v>
      </c>
      <c r="Q6531" s="23">
        <f t="shared" si="611"/>
        <v>0</v>
      </c>
    </row>
    <row r="6532" spans="8:17" x14ac:dyDescent="0.25">
      <c r="H6532" s="11" t="str">
        <f t="shared" si="612"/>
        <v/>
      </c>
      <c r="I6532" s="9" t="str">
        <f t="shared" si="607"/>
        <v/>
      </c>
      <c r="J6532" s="21">
        <f>IFERROR(VLOOKUP(I6532,datos_para_memoria_demandas_cal!$C$2:$K$99000,2,FALSE),0)</f>
        <v>0</v>
      </c>
      <c r="K6532" s="22">
        <f>IFERROR(VLOOKUP(I6532,datos_para_memoria_demandas_cal!$C$2:$K$99000,3,FALSE),0)</f>
        <v>0</v>
      </c>
      <c r="L6532" s="22">
        <f>IFERROR(VLOOKUP(I6532,ES0031102460685007HA0F_20250101!$D$2:$K$99000,2,FALSE),0)</f>
        <v>0</v>
      </c>
      <c r="M6532" s="23">
        <f>IFERROR(VLOOKUP(I6532,datos_para_memoria_demandas_cal!$C$2:$K$99000,4,FALSE),0)</f>
        <v>0</v>
      </c>
      <c r="N6532" s="21">
        <f t="shared" si="608"/>
        <v>0</v>
      </c>
      <c r="O6532" s="22">
        <f t="shared" si="609"/>
        <v>0</v>
      </c>
      <c r="P6532" s="22">
        <f t="shared" si="610"/>
        <v>0</v>
      </c>
      <c r="Q6532" s="23">
        <f t="shared" si="611"/>
        <v>0</v>
      </c>
    </row>
    <row r="6533" spans="8:17" x14ac:dyDescent="0.25">
      <c r="H6533" s="11" t="str">
        <f t="shared" si="612"/>
        <v/>
      </c>
      <c r="I6533" s="9" t="str">
        <f t="shared" ref="I6533:I6596" si="613">TEXT(H6533,"000000,000000")</f>
        <v/>
      </c>
      <c r="J6533" s="21">
        <f>IFERROR(VLOOKUP(I6533,datos_para_memoria_demandas_cal!$C$2:$K$99000,2,FALSE),0)</f>
        <v>0</v>
      </c>
      <c r="K6533" s="22">
        <f>IFERROR(VLOOKUP(I6533,datos_para_memoria_demandas_cal!$C$2:$K$99000,3,FALSE),0)</f>
        <v>0</v>
      </c>
      <c r="L6533" s="22">
        <f>IFERROR(VLOOKUP(I6533,ES0031102460685007HA0F_20250101!$D$2:$K$99000,2,FALSE),0)</f>
        <v>0</v>
      </c>
      <c r="M6533" s="23">
        <f>IFERROR(VLOOKUP(I6533,datos_para_memoria_demandas_cal!$C$2:$K$99000,4,FALSE),0)</f>
        <v>0</v>
      </c>
      <c r="N6533" s="21">
        <f t="shared" ref="N6533:N6596" si="614">J6533*K6533</f>
        <v>0</v>
      </c>
      <c r="O6533" s="22">
        <f t="shared" ref="O6533:O6596" si="615">J6533*L6533</f>
        <v>0</v>
      </c>
      <c r="P6533" s="22">
        <f t="shared" ref="P6533:P6596" si="616">J6533*(IF(K6533+M6533&gt;0,K6533+M6533,0))</f>
        <v>0</v>
      </c>
      <c r="Q6533" s="23">
        <f t="shared" ref="Q6533:Q6596" si="617">J6533*(IF(L6533+M6533&gt;0,L6533+M6533,0))</f>
        <v>0</v>
      </c>
    </row>
    <row r="6534" spans="8:17" x14ac:dyDescent="0.25">
      <c r="H6534" s="11" t="str">
        <f t="shared" ref="H6534:H6597" si="618">IFERROR(IF(H6533+1/24&lt;=$F$5,H6533+1/24,""),"")</f>
        <v/>
      </c>
      <c r="I6534" s="9" t="str">
        <f t="shared" si="613"/>
        <v/>
      </c>
      <c r="J6534" s="21">
        <f>IFERROR(VLOOKUP(I6534,datos_para_memoria_demandas_cal!$C$2:$K$99000,2,FALSE),0)</f>
        <v>0</v>
      </c>
      <c r="K6534" s="22">
        <f>IFERROR(VLOOKUP(I6534,datos_para_memoria_demandas_cal!$C$2:$K$99000,3,FALSE),0)</f>
        <v>0</v>
      </c>
      <c r="L6534" s="22">
        <f>IFERROR(VLOOKUP(I6534,ES0031102460685007HA0F_20250101!$D$2:$K$99000,2,FALSE),0)</f>
        <v>0</v>
      </c>
      <c r="M6534" s="23">
        <f>IFERROR(VLOOKUP(I6534,datos_para_memoria_demandas_cal!$C$2:$K$99000,4,FALSE),0)</f>
        <v>0</v>
      </c>
      <c r="N6534" s="21">
        <f t="shared" si="614"/>
        <v>0</v>
      </c>
      <c r="O6534" s="22">
        <f t="shared" si="615"/>
        <v>0</v>
      </c>
      <c r="P6534" s="22">
        <f t="shared" si="616"/>
        <v>0</v>
      </c>
      <c r="Q6534" s="23">
        <f t="shared" si="617"/>
        <v>0</v>
      </c>
    </row>
    <row r="6535" spans="8:17" x14ac:dyDescent="0.25">
      <c r="H6535" s="11" t="str">
        <f t="shared" si="618"/>
        <v/>
      </c>
      <c r="I6535" s="9" t="str">
        <f t="shared" si="613"/>
        <v/>
      </c>
      <c r="J6535" s="21">
        <f>IFERROR(VLOOKUP(I6535,datos_para_memoria_demandas_cal!$C$2:$K$99000,2,FALSE),0)</f>
        <v>0</v>
      </c>
      <c r="K6535" s="22">
        <f>IFERROR(VLOOKUP(I6535,datos_para_memoria_demandas_cal!$C$2:$K$99000,3,FALSE),0)</f>
        <v>0</v>
      </c>
      <c r="L6535" s="22">
        <f>IFERROR(VLOOKUP(I6535,ES0031102460685007HA0F_20250101!$D$2:$K$99000,2,FALSE),0)</f>
        <v>0</v>
      </c>
      <c r="M6535" s="23">
        <f>IFERROR(VLOOKUP(I6535,datos_para_memoria_demandas_cal!$C$2:$K$99000,4,FALSE),0)</f>
        <v>0</v>
      </c>
      <c r="N6535" s="21">
        <f t="shared" si="614"/>
        <v>0</v>
      </c>
      <c r="O6535" s="22">
        <f t="shared" si="615"/>
        <v>0</v>
      </c>
      <c r="P6535" s="22">
        <f t="shared" si="616"/>
        <v>0</v>
      </c>
      <c r="Q6535" s="23">
        <f t="shared" si="617"/>
        <v>0</v>
      </c>
    </row>
    <row r="6536" spans="8:17" x14ac:dyDescent="0.25">
      <c r="H6536" s="11" t="str">
        <f t="shared" si="618"/>
        <v/>
      </c>
      <c r="I6536" s="9" t="str">
        <f t="shared" si="613"/>
        <v/>
      </c>
      <c r="J6536" s="21">
        <f>IFERROR(VLOOKUP(I6536,datos_para_memoria_demandas_cal!$C$2:$K$99000,2,FALSE),0)</f>
        <v>0</v>
      </c>
      <c r="K6536" s="22">
        <f>IFERROR(VLOOKUP(I6536,datos_para_memoria_demandas_cal!$C$2:$K$99000,3,FALSE),0)</f>
        <v>0</v>
      </c>
      <c r="L6536" s="22">
        <f>IFERROR(VLOOKUP(I6536,ES0031102460685007HA0F_20250101!$D$2:$K$99000,2,FALSE),0)</f>
        <v>0</v>
      </c>
      <c r="M6536" s="23">
        <f>IFERROR(VLOOKUP(I6536,datos_para_memoria_demandas_cal!$C$2:$K$99000,4,FALSE),0)</f>
        <v>0</v>
      </c>
      <c r="N6536" s="21">
        <f t="shared" si="614"/>
        <v>0</v>
      </c>
      <c r="O6536" s="22">
        <f t="shared" si="615"/>
        <v>0</v>
      </c>
      <c r="P6536" s="22">
        <f t="shared" si="616"/>
        <v>0</v>
      </c>
      <c r="Q6536" s="23">
        <f t="shared" si="617"/>
        <v>0</v>
      </c>
    </row>
    <row r="6537" spans="8:17" x14ac:dyDescent="0.25">
      <c r="H6537" s="11" t="str">
        <f t="shared" si="618"/>
        <v/>
      </c>
      <c r="I6537" s="9" t="str">
        <f t="shared" si="613"/>
        <v/>
      </c>
      <c r="J6537" s="21">
        <f>IFERROR(VLOOKUP(I6537,datos_para_memoria_demandas_cal!$C$2:$K$99000,2,FALSE),0)</f>
        <v>0</v>
      </c>
      <c r="K6537" s="22">
        <f>IFERROR(VLOOKUP(I6537,datos_para_memoria_demandas_cal!$C$2:$K$99000,3,FALSE),0)</f>
        <v>0</v>
      </c>
      <c r="L6537" s="22">
        <f>IFERROR(VLOOKUP(I6537,ES0031102460685007HA0F_20250101!$D$2:$K$99000,2,FALSE),0)</f>
        <v>0</v>
      </c>
      <c r="M6537" s="23">
        <f>IFERROR(VLOOKUP(I6537,datos_para_memoria_demandas_cal!$C$2:$K$99000,4,FALSE),0)</f>
        <v>0</v>
      </c>
      <c r="N6537" s="21">
        <f t="shared" si="614"/>
        <v>0</v>
      </c>
      <c r="O6537" s="22">
        <f t="shared" si="615"/>
        <v>0</v>
      </c>
      <c r="P6537" s="22">
        <f t="shared" si="616"/>
        <v>0</v>
      </c>
      <c r="Q6537" s="23">
        <f t="shared" si="617"/>
        <v>0</v>
      </c>
    </row>
    <row r="6538" spans="8:17" x14ac:dyDescent="0.25">
      <c r="H6538" s="11" t="str">
        <f t="shared" si="618"/>
        <v/>
      </c>
      <c r="I6538" s="9" t="str">
        <f t="shared" si="613"/>
        <v/>
      </c>
      <c r="J6538" s="21">
        <f>IFERROR(VLOOKUP(I6538,datos_para_memoria_demandas_cal!$C$2:$K$99000,2,FALSE),0)</f>
        <v>0</v>
      </c>
      <c r="K6538" s="22">
        <f>IFERROR(VLOOKUP(I6538,datos_para_memoria_demandas_cal!$C$2:$K$99000,3,FALSE),0)</f>
        <v>0</v>
      </c>
      <c r="L6538" s="22">
        <f>IFERROR(VLOOKUP(I6538,ES0031102460685007HA0F_20250101!$D$2:$K$99000,2,FALSE),0)</f>
        <v>0</v>
      </c>
      <c r="M6538" s="23">
        <f>IFERROR(VLOOKUP(I6538,datos_para_memoria_demandas_cal!$C$2:$K$99000,4,FALSE),0)</f>
        <v>0</v>
      </c>
      <c r="N6538" s="21">
        <f t="shared" si="614"/>
        <v>0</v>
      </c>
      <c r="O6538" s="22">
        <f t="shared" si="615"/>
        <v>0</v>
      </c>
      <c r="P6538" s="22">
        <f t="shared" si="616"/>
        <v>0</v>
      </c>
      <c r="Q6538" s="23">
        <f t="shared" si="617"/>
        <v>0</v>
      </c>
    </row>
    <row r="6539" spans="8:17" x14ac:dyDescent="0.25">
      <c r="H6539" s="11" t="str">
        <f t="shared" si="618"/>
        <v/>
      </c>
      <c r="I6539" s="9" t="str">
        <f t="shared" si="613"/>
        <v/>
      </c>
      <c r="J6539" s="21">
        <f>IFERROR(VLOOKUP(I6539,datos_para_memoria_demandas_cal!$C$2:$K$99000,2,FALSE),0)</f>
        <v>0</v>
      </c>
      <c r="K6539" s="22">
        <f>IFERROR(VLOOKUP(I6539,datos_para_memoria_demandas_cal!$C$2:$K$99000,3,FALSE),0)</f>
        <v>0</v>
      </c>
      <c r="L6539" s="22">
        <f>IFERROR(VLOOKUP(I6539,ES0031102460685007HA0F_20250101!$D$2:$K$99000,2,FALSE),0)</f>
        <v>0</v>
      </c>
      <c r="M6539" s="23">
        <f>IFERROR(VLOOKUP(I6539,datos_para_memoria_demandas_cal!$C$2:$K$99000,4,FALSE),0)</f>
        <v>0</v>
      </c>
      <c r="N6539" s="21">
        <f t="shared" si="614"/>
        <v>0</v>
      </c>
      <c r="O6539" s="22">
        <f t="shared" si="615"/>
        <v>0</v>
      </c>
      <c r="P6539" s="22">
        <f t="shared" si="616"/>
        <v>0</v>
      </c>
      <c r="Q6539" s="23">
        <f t="shared" si="617"/>
        <v>0</v>
      </c>
    </row>
    <row r="6540" spans="8:17" x14ac:dyDescent="0.25">
      <c r="H6540" s="11" t="str">
        <f t="shared" si="618"/>
        <v/>
      </c>
      <c r="I6540" s="9" t="str">
        <f t="shared" si="613"/>
        <v/>
      </c>
      <c r="J6540" s="21">
        <f>IFERROR(VLOOKUP(I6540,datos_para_memoria_demandas_cal!$C$2:$K$99000,2,FALSE),0)</f>
        <v>0</v>
      </c>
      <c r="K6540" s="22">
        <f>IFERROR(VLOOKUP(I6540,datos_para_memoria_demandas_cal!$C$2:$K$99000,3,FALSE),0)</f>
        <v>0</v>
      </c>
      <c r="L6540" s="22">
        <f>IFERROR(VLOOKUP(I6540,ES0031102460685007HA0F_20250101!$D$2:$K$99000,2,FALSE),0)</f>
        <v>0</v>
      </c>
      <c r="M6540" s="23">
        <f>IFERROR(VLOOKUP(I6540,datos_para_memoria_demandas_cal!$C$2:$K$99000,4,FALSE),0)</f>
        <v>0</v>
      </c>
      <c r="N6540" s="21">
        <f t="shared" si="614"/>
        <v>0</v>
      </c>
      <c r="O6540" s="22">
        <f t="shared" si="615"/>
        <v>0</v>
      </c>
      <c r="P6540" s="22">
        <f t="shared" si="616"/>
        <v>0</v>
      </c>
      <c r="Q6540" s="23">
        <f t="shared" si="617"/>
        <v>0</v>
      </c>
    </row>
    <row r="6541" spans="8:17" x14ac:dyDescent="0.25">
      <c r="H6541" s="11" t="str">
        <f t="shared" si="618"/>
        <v/>
      </c>
      <c r="I6541" s="9" t="str">
        <f t="shared" si="613"/>
        <v/>
      </c>
      <c r="J6541" s="21">
        <f>IFERROR(VLOOKUP(I6541,datos_para_memoria_demandas_cal!$C$2:$K$99000,2,FALSE),0)</f>
        <v>0</v>
      </c>
      <c r="K6541" s="22">
        <f>IFERROR(VLOOKUP(I6541,datos_para_memoria_demandas_cal!$C$2:$K$99000,3,FALSE),0)</f>
        <v>0</v>
      </c>
      <c r="L6541" s="22">
        <f>IFERROR(VLOOKUP(I6541,ES0031102460685007HA0F_20250101!$D$2:$K$99000,2,FALSE),0)</f>
        <v>0</v>
      </c>
      <c r="M6541" s="23">
        <f>IFERROR(VLOOKUP(I6541,datos_para_memoria_demandas_cal!$C$2:$K$99000,4,FALSE),0)</f>
        <v>0</v>
      </c>
      <c r="N6541" s="21">
        <f t="shared" si="614"/>
        <v>0</v>
      </c>
      <c r="O6541" s="22">
        <f t="shared" si="615"/>
        <v>0</v>
      </c>
      <c r="P6541" s="22">
        <f t="shared" si="616"/>
        <v>0</v>
      </c>
      <c r="Q6541" s="23">
        <f t="shared" si="617"/>
        <v>0</v>
      </c>
    </row>
    <row r="6542" spans="8:17" x14ac:dyDescent="0.25">
      <c r="H6542" s="11" t="str">
        <f t="shared" si="618"/>
        <v/>
      </c>
      <c r="I6542" s="9" t="str">
        <f t="shared" si="613"/>
        <v/>
      </c>
      <c r="J6542" s="21">
        <f>IFERROR(VLOOKUP(I6542,datos_para_memoria_demandas_cal!$C$2:$K$99000,2,FALSE),0)</f>
        <v>0</v>
      </c>
      <c r="K6542" s="22">
        <f>IFERROR(VLOOKUP(I6542,datos_para_memoria_demandas_cal!$C$2:$K$99000,3,FALSE),0)</f>
        <v>0</v>
      </c>
      <c r="L6542" s="22">
        <f>IFERROR(VLOOKUP(I6542,ES0031102460685007HA0F_20250101!$D$2:$K$99000,2,FALSE),0)</f>
        <v>0</v>
      </c>
      <c r="M6542" s="23">
        <f>IFERROR(VLOOKUP(I6542,datos_para_memoria_demandas_cal!$C$2:$K$99000,4,FALSE),0)</f>
        <v>0</v>
      </c>
      <c r="N6542" s="21">
        <f t="shared" si="614"/>
        <v>0</v>
      </c>
      <c r="O6542" s="22">
        <f t="shared" si="615"/>
        <v>0</v>
      </c>
      <c r="P6542" s="22">
        <f t="shared" si="616"/>
        <v>0</v>
      </c>
      <c r="Q6542" s="23">
        <f t="shared" si="617"/>
        <v>0</v>
      </c>
    </row>
    <row r="6543" spans="8:17" x14ac:dyDescent="0.25">
      <c r="H6543" s="11" t="str">
        <f t="shared" si="618"/>
        <v/>
      </c>
      <c r="I6543" s="9" t="str">
        <f t="shared" si="613"/>
        <v/>
      </c>
      <c r="J6543" s="21">
        <f>IFERROR(VLOOKUP(I6543,datos_para_memoria_demandas_cal!$C$2:$K$99000,2,FALSE),0)</f>
        <v>0</v>
      </c>
      <c r="K6543" s="22">
        <f>IFERROR(VLOOKUP(I6543,datos_para_memoria_demandas_cal!$C$2:$K$99000,3,FALSE),0)</f>
        <v>0</v>
      </c>
      <c r="L6543" s="22">
        <f>IFERROR(VLOOKUP(I6543,ES0031102460685007HA0F_20250101!$D$2:$K$99000,2,FALSE),0)</f>
        <v>0</v>
      </c>
      <c r="M6543" s="23">
        <f>IFERROR(VLOOKUP(I6543,datos_para_memoria_demandas_cal!$C$2:$K$99000,4,FALSE),0)</f>
        <v>0</v>
      </c>
      <c r="N6543" s="21">
        <f t="shared" si="614"/>
        <v>0</v>
      </c>
      <c r="O6543" s="22">
        <f t="shared" si="615"/>
        <v>0</v>
      </c>
      <c r="P6543" s="22">
        <f t="shared" si="616"/>
        <v>0</v>
      </c>
      <c r="Q6543" s="23">
        <f t="shared" si="617"/>
        <v>0</v>
      </c>
    </row>
    <row r="6544" spans="8:17" x14ac:dyDescent="0.25">
      <c r="H6544" s="11" t="str">
        <f t="shared" si="618"/>
        <v/>
      </c>
      <c r="I6544" s="9" t="str">
        <f t="shared" si="613"/>
        <v/>
      </c>
      <c r="J6544" s="21">
        <f>IFERROR(VLOOKUP(I6544,datos_para_memoria_demandas_cal!$C$2:$K$99000,2,FALSE),0)</f>
        <v>0</v>
      </c>
      <c r="K6544" s="22">
        <f>IFERROR(VLOOKUP(I6544,datos_para_memoria_demandas_cal!$C$2:$K$99000,3,FALSE),0)</f>
        <v>0</v>
      </c>
      <c r="L6544" s="22">
        <f>IFERROR(VLOOKUP(I6544,ES0031102460685007HA0F_20250101!$D$2:$K$99000,2,FALSE),0)</f>
        <v>0</v>
      </c>
      <c r="M6544" s="23">
        <f>IFERROR(VLOOKUP(I6544,datos_para_memoria_demandas_cal!$C$2:$K$99000,4,FALSE),0)</f>
        <v>0</v>
      </c>
      <c r="N6544" s="21">
        <f t="shared" si="614"/>
        <v>0</v>
      </c>
      <c r="O6544" s="22">
        <f t="shared" si="615"/>
        <v>0</v>
      </c>
      <c r="P6544" s="22">
        <f t="shared" si="616"/>
        <v>0</v>
      </c>
      <c r="Q6544" s="23">
        <f t="shared" si="617"/>
        <v>0</v>
      </c>
    </row>
    <row r="6545" spans="8:17" x14ac:dyDescent="0.25">
      <c r="H6545" s="11" t="str">
        <f t="shared" si="618"/>
        <v/>
      </c>
      <c r="I6545" s="9" t="str">
        <f t="shared" si="613"/>
        <v/>
      </c>
      <c r="J6545" s="21">
        <f>IFERROR(VLOOKUP(I6545,datos_para_memoria_demandas_cal!$C$2:$K$99000,2,FALSE),0)</f>
        <v>0</v>
      </c>
      <c r="K6545" s="22">
        <f>IFERROR(VLOOKUP(I6545,datos_para_memoria_demandas_cal!$C$2:$K$99000,3,FALSE),0)</f>
        <v>0</v>
      </c>
      <c r="L6545" s="22">
        <f>IFERROR(VLOOKUP(I6545,ES0031102460685007HA0F_20250101!$D$2:$K$99000,2,FALSE),0)</f>
        <v>0</v>
      </c>
      <c r="M6545" s="23">
        <f>IFERROR(VLOOKUP(I6545,datos_para_memoria_demandas_cal!$C$2:$K$99000,4,FALSE),0)</f>
        <v>0</v>
      </c>
      <c r="N6545" s="21">
        <f t="shared" si="614"/>
        <v>0</v>
      </c>
      <c r="O6545" s="22">
        <f t="shared" si="615"/>
        <v>0</v>
      </c>
      <c r="P6545" s="22">
        <f t="shared" si="616"/>
        <v>0</v>
      </c>
      <c r="Q6545" s="23">
        <f t="shared" si="617"/>
        <v>0</v>
      </c>
    </row>
    <row r="6546" spans="8:17" x14ac:dyDescent="0.25">
      <c r="H6546" s="11" t="str">
        <f t="shared" si="618"/>
        <v/>
      </c>
      <c r="I6546" s="9" t="str">
        <f t="shared" si="613"/>
        <v/>
      </c>
      <c r="J6546" s="21">
        <f>IFERROR(VLOOKUP(I6546,datos_para_memoria_demandas_cal!$C$2:$K$99000,2,FALSE),0)</f>
        <v>0</v>
      </c>
      <c r="K6546" s="22">
        <f>IFERROR(VLOOKUP(I6546,datos_para_memoria_demandas_cal!$C$2:$K$99000,3,FALSE),0)</f>
        <v>0</v>
      </c>
      <c r="L6546" s="22">
        <f>IFERROR(VLOOKUP(I6546,ES0031102460685007HA0F_20250101!$D$2:$K$99000,2,FALSE),0)</f>
        <v>0</v>
      </c>
      <c r="M6546" s="23">
        <f>IFERROR(VLOOKUP(I6546,datos_para_memoria_demandas_cal!$C$2:$K$99000,4,FALSE),0)</f>
        <v>0</v>
      </c>
      <c r="N6546" s="21">
        <f t="shared" si="614"/>
        <v>0</v>
      </c>
      <c r="O6546" s="22">
        <f t="shared" si="615"/>
        <v>0</v>
      </c>
      <c r="P6546" s="22">
        <f t="shared" si="616"/>
        <v>0</v>
      </c>
      <c r="Q6546" s="23">
        <f t="shared" si="617"/>
        <v>0</v>
      </c>
    </row>
    <row r="6547" spans="8:17" x14ac:dyDescent="0.25">
      <c r="H6547" s="11" t="str">
        <f t="shared" si="618"/>
        <v/>
      </c>
      <c r="I6547" s="9" t="str">
        <f t="shared" si="613"/>
        <v/>
      </c>
      <c r="J6547" s="21">
        <f>IFERROR(VLOOKUP(I6547,datos_para_memoria_demandas_cal!$C$2:$K$99000,2,FALSE),0)</f>
        <v>0</v>
      </c>
      <c r="K6547" s="22">
        <f>IFERROR(VLOOKUP(I6547,datos_para_memoria_demandas_cal!$C$2:$K$99000,3,FALSE),0)</f>
        <v>0</v>
      </c>
      <c r="L6547" s="22">
        <f>IFERROR(VLOOKUP(I6547,ES0031102460685007HA0F_20250101!$D$2:$K$99000,2,FALSE),0)</f>
        <v>0</v>
      </c>
      <c r="M6547" s="23">
        <f>IFERROR(VLOOKUP(I6547,datos_para_memoria_demandas_cal!$C$2:$K$99000,4,FALSE),0)</f>
        <v>0</v>
      </c>
      <c r="N6547" s="21">
        <f t="shared" si="614"/>
        <v>0</v>
      </c>
      <c r="O6547" s="22">
        <f t="shared" si="615"/>
        <v>0</v>
      </c>
      <c r="P6547" s="22">
        <f t="shared" si="616"/>
        <v>0</v>
      </c>
      <c r="Q6547" s="23">
        <f t="shared" si="617"/>
        <v>0</v>
      </c>
    </row>
    <row r="6548" spans="8:17" x14ac:dyDescent="0.25">
      <c r="H6548" s="11" t="str">
        <f t="shared" si="618"/>
        <v/>
      </c>
      <c r="I6548" s="9" t="str">
        <f t="shared" si="613"/>
        <v/>
      </c>
      <c r="J6548" s="21">
        <f>IFERROR(VLOOKUP(I6548,datos_para_memoria_demandas_cal!$C$2:$K$99000,2,FALSE),0)</f>
        <v>0</v>
      </c>
      <c r="K6548" s="22">
        <f>IFERROR(VLOOKUP(I6548,datos_para_memoria_demandas_cal!$C$2:$K$99000,3,FALSE),0)</f>
        <v>0</v>
      </c>
      <c r="L6548" s="22">
        <f>IFERROR(VLOOKUP(I6548,ES0031102460685007HA0F_20250101!$D$2:$K$99000,2,FALSE),0)</f>
        <v>0</v>
      </c>
      <c r="M6548" s="23">
        <f>IFERROR(VLOOKUP(I6548,datos_para_memoria_demandas_cal!$C$2:$K$99000,4,FALSE),0)</f>
        <v>0</v>
      </c>
      <c r="N6548" s="21">
        <f t="shared" si="614"/>
        <v>0</v>
      </c>
      <c r="O6548" s="22">
        <f t="shared" si="615"/>
        <v>0</v>
      </c>
      <c r="P6548" s="22">
        <f t="shared" si="616"/>
        <v>0</v>
      </c>
      <c r="Q6548" s="23">
        <f t="shared" si="617"/>
        <v>0</v>
      </c>
    </row>
    <row r="6549" spans="8:17" x14ac:dyDescent="0.25">
      <c r="H6549" s="11" t="str">
        <f t="shared" si="618"/>
        <v/>
      </c>
      <c r="I6549" s="9" t="str">
        <f t="shared" si="613"/>
        <v/>
      </c>
      <c r="J6549" s="21">
        <f>IFERROR(VLOOKUP(I6549,datos_para_memoria_demandas_cal!$C$2:$K$99000,2,FALSE),0)</f>
        <v>0</v>
      </c>
      <c r="K6549" s="22">
        <f>IFERROR(VLOOKUP(I6549,datos_para_memoria_demandas_cal!$C$2:$K$99000,3,FALSE),0)</f>
        <v>0</v>
      </c>
      <c r="L6549" s="22">
        <f>IFERROR(VLOOKUP(I6549,ES0031102460685007HA0F_20250101!$D$2:$K$99000,2,FALSE),0)</f>
        <v>0</v>
      </c>
      <c r="M6549" s="23">
        <f>IFERROR(VLOOKUP(I6549,datos_para_memoria_demandas_cal!$C$2:$K$99000,4,FALSE),0)</f>
        <v>0</v>
      </c>
      <c r="N6549" s="21">
        <f t="shared" si="614"/>
        <v>0</v>
      </c>
      <c r="O6549" s="22">
        <f t="shared" si="615"/>
        <v>0</v>
      </c>
      <c r="P6549" s="22">
        <f t="shared" si="616"/>
        <v>0</v>
      </c>
      <c r="Q6549" s="23">
        <f t="shared" si="617"/>
        <v>0</v>
      </c>
    </row>
    <row r="6550" spans="8:17" x14ac:dyDescent="0.25">
      <c r="H6550" s="11" t="str">
        <f t="shared" si="618"/>
        <v/>
      </c>
      <c r="I6550" s="9" t="str">
        <f t="shared" si="613"/>
        <v/>
      </c>
      <c r="J6550" s="21">
        <f>IFERROR(VLOOKUP(I6550,datos_para_memoria_demandas_cal!$C$2:$K$99000,2,FALSE),0)</f>
        <v>0</v>
      </c>
      <c r="K6550" s="22">
        <f>IFERROR(VLOOKUP(I6550,datos_para_memoria_demandas_cal!$C$2:$K$99000,3,FALSE),0)</f>
        <v>0</v>
      </c>
      <c r="L6550" s="22">
        <f>IFERROR(VLOOKUP(I6550,ES0031102460685007HA0F_20250101!$D$2:$K$99000,2,FALSE),0)</f>
        <v>0</v>
      </c>
      <c r="M6550" s="23">
        <f>IFERROR(VLOOKUP(I6550,datos_para_memoria_demandas_cal!$C$2:$K$99000,4,FALSE),0)</f>
        <v>0</v>
      </c>
      <c r="N6550" s="21">
        <f t="shared" si="614"/>
        <v>0</v>
      </c>
      <c r="O6550" s="22">
        <f t="shared" si="615"/>
        <v>0</v>
      </c>
      <c r="P6550" s="22">
        <f t="shared" si="616"/>
        <v>0</v>
      </c>
      <c r="Q6550" s="23">
        <f t="shared" si="617"/>
        <v>0</v>
      </c>
    </row>
    <row r="6551" spans="8:17" x14ac:dyDescent="0.25">
      <c r="H6551" s="11" t="str">
        <f t="shared" si="618"/>
        <v/>
      </c>
      <c r="I6551" s="9" t="str">
        <f t="shared" si="613"/>
        <v/>
      </c>
      <c r="J6551" s="21">
        <f>IFERROR(VLOOKUP(I6551,datos_para_memoria_demandas_cal!$C$2:$K$99000,2,FALSE),0)</f>
        <v>0</v>
      </c>
      <c r="K6551" s="22">
        <f>IFERROR(VLOOKUP(I6551,datos_para_memoria_demandas_cal!$C$2:$K$99000,3,FALSE),0)</f>
        <v>0</v>
      </c>
      <c r="L6551" s="22">
        <f>IFERROR(VLOOKUP(I6551,ES0031102460685007HA0F_20250101!$D$2:$K$99000,2,FALSE),0)</f>
        <v>0</v>
      </c>
      <c r="M6551" s="23">
        <f>IFERROR(VLOOKUP(I6551,datos_para_memoria_demandas_cal!$C$2:$K$99000,4,FALSE),0)</f>
        <v>0</v>
      </c>
      <c r="N6551" s="21">
        <f t="shared" si="614"/>
        <v>0</v>
      </c>
      <c r="O6551" s="22">
        <f t="shared" si="615"/>
        <v>0</v>
      </c>
      <c r="P6551" s="22">
        <f t="shared" si="616"/>
        <v>0</v>
      </c>
      <c r="Q6551" s="23">
        <f t="shared" si="617"/>
        <v>0</v>
      </c>
    </row>
    <row r="6552" spans="8:17" x14ac:dyDescent="0.25">
      <c r="H6552" s="11" t="str">
        <f t="shared" si="618"/>
        <v/>
      </c>
      <c r="I6552" s="9" t="str">
        <f t="shared" si="613"/>
        <v/>
      </c>
      <c r="J6552" s="21">
        <f>IFERROR(VLOOKUP(I6552,datos_para_memoria_demandas_cal!$C$2:$K$99000,2,FALSE),0)</f>
        <v>0</v>
      </c>
      <c r="K6552" s="22">
        <f>IFERROR(VLOOKUP(I6552,datos_para_memoria_demandas_cal!$C$2:$K$99000,3,FALSE),0)</f>
        <v>0</v>
      </c>
      <c r="L6552" s="22">
        <f>IFERROR(VLOOKUP(I6552,ES0031102460685007HA0F_20250101!$D$2:$K$99000,2,FALSE),0)</f>
        <v>0</v>
      </c>
      <c r="M6552" s="23">
        <f>IFERROR(VLOOKUP(I6552,datos_para_memoria_demandas_cal!$C$2:$K$99000,4,FALSE),0)</f>
        <v>0</v>
      </c>
      <c r="N6552" s="21">
        <f t="shared" si="614"/>
        <v>0</v>
      </c>
      <c r="O6552" s="22">
        <f t="shared" si="615"/>
        <v>0</v>
      </c>
      <c r="P6552" s="22">
        <f t="shared" si="616"/>
        <v>0</v>
      </c>
      <c r="Q6552" s="23">
        <f t="shared" si="617"/>
        <v>0</v>
      </c>
    </row>
    <row r="6553" spans="8:17" x14ac:dyDescent="0.25">
      <c r="H6553" s="11" t="str">
        <f t="shared" si="618"/>
        <v/>
      </c>
      <c r="I6553" s="9" t="str">
        <f t="shared" si="613"/>
        <v/>
      </c>
      <c r="J6553" s="21">
        <f>IFERROR(VLOOKUP(I6553,datos_para_memoria_demandas_cal!$C$2:$K$99000,2,FALSE),0)</f>
        <v>0</v>
      </c>
      <c r="K6553" s="22">
        <f>IFERROR(VLOOKUP(I6553,datos_para_memoria_demandas_cal!$C$2:$K$99000,3,FALSE),0)</f>
        <v>0</v>
      </c>
      <c r="L6553" s="22">
        <f>IFERROR(VLOOKUP(I6553,ES0031102460685007HA0F_20250101!$D$2:$K$99000,2,FALSE),0)</f>
        <v>0</v>
      </c>
      <c r="M6553" s="23">
        <f>IFERROR(VLOOKUP(I6553,datos_para_memoria_demandas_cal!$C$2:$K$99000,4,FALSE),0)</f>
        <v>0</v>
      </c>
      <c r="N6553" s="21">
        <f t="shared" si="614"/>
        <v>0</v>
      </c>
      <c r="O6553" s="22">
        <f t="shared" si="615"/>
        <v>0</v>
      </c>
      <c r="P6553" s="22">
        <f t="shared" si="616"/>
        <v>0</v>
      </c>
      <c r="Q6553" s="23">
        <f t="shared" si="617"/>
        <v>0</v>
      </c>
    </row>
    <row r="6554" spans="8:17" x14ac:dyDescent="0.25">
      <c r="H6554" s="11" t="str">
        <f t="shared" si="618"/>
        <v/>
      </c>
      <c r="I6554" s="9" t="str">
        <f t="shared" si="613"/>
        <v/>
      </c>
      <c r="J6554" s="21">
        <f>IFERROR(VLOOKUP(I6554,datos_para_memoria_demandas_cal!$C$2:$K$99000,2,FALSE),0)</f>
        <v>0</v>
      </c>
      <c r="K6554" s="22">
        <f>IFERROR(VLOOKUP(I6554,datos_para_memoria_demandas_cal!$C$2:$K$99000,3,FALSE),0)</f>
        <v>0</v>
      </c>
      <c r="L6554" s="22">
        <f>IFERROR(VLOOKUP(I6554,ES0031102460685007HA0F_20250101!$D$2:$K$99000,2,FALSE),0)</f>
        <v>0</v>
      </c>
      <c r="M6554" s="23">
        <f>IFERROR(VLOOKUP(I6554,datos_para_memoria_demandas_cal!$C$2:$K$99000,4,FALSE),0)</f>
        <v>0</v>
      </c>
      <c r="N6554" s="21">
        <f t="shared" si="614"/>
        <v>0</v>
      </c>
      <c r="O6554" s="22">
        <f t="shared" si="615"/>
        <v>0</v>
      </c>
      <c r="P6554" s="22">
        <f t="shared" si="616"/>
        <v>0</v>
      </c>
      <c r="Q6554" s="23">
        <f t="shared" si="617"/>
        <v>0</v>
      </c>
    </row>
    <row r="6555" spans="8:17" x14ac:dyDescent="0.25">
      <c r="H6555" s="11" t="str">
        <f t="shared" si="618"/>
        <v/>
      </c>
      <c r="I6555" s="9" t="str">
        <f t="shared" si="613"/>
        <v/>
      </c>
      <c r="J6555" s="21">
        <f>IFERROR(VLOOKUP(I6555,datos_para_memoria_demandas_cal!$C$2:$K$99000,2,FALSE),0)</f>
        <v>0</v>
      </c>
      <c r="K6555" s="22">
        <f>IFERROR(VLOOKUP(I6555,datos_para_memoria_demandas_cal!$C$2:$K$99000,3,FALSE),0)</f>
        <v>0</v>
      </c>
      <c r="L6555" s="22">
        <f>IFERROR(VLOOKUP(I6555,ES0031102460685007HA0F_20250101!$D$2:$K$99000,2,FALSE),0)</f>
        <v>0</v>
      </c>
      <c r="M6555" s="23">
        <f>IFERROR(VLOOKUP(I6555,datos_para_memoria_demandas_cal!$C$2:$K$99000,4,FALSE),0)</f>
        <v>0</v>
      </c>
      <c r="N6555" s="21">
        <f t="shared" si="614"/>
        <v>0</v>
      </c>
      <c r="O6555" s="22">
        <f t="shared" si="615"/>
        <v>0</v>
      </c>
      <c r="P6555" s="22">
        <f t="shared" si="616"/>
        <v>0</v>
      </c>
      <c r="Q6555" s="23">
        <f t="shared" si="617"/>
        <v>0</v>
      </c>
    </row>
    <row r="6556" spans="8:17" x14ac:dyDescent="0.25">
      <c r="H6556" s="11" t="str">
        <f t="shared" si="618"/>
        <v/>
      </c>
      <c r="I6556" s="9" t="str">
        <f t="shared" si="613"/>
        <v/>
      </c>
      <c r="J6556" s="21">
        <f>IFERROR(VLOOKUP(I6556,datos_para_memoria_demandas_cal!$C$2:$K$99000,2,FALSE),0)</f>
        <v>0</v>
      </c>
      <c r="K6556" s="22">
        <f>IFERROR(VLOOKUP(I6556,datos_para_memoria_demandas_cal!$C$2:$K$99000,3,FALSE),0)</f>
        <v>0</v>
      </c>
      <c r="L6556" s="22">
        <f>IFERROR(VLOOKUP(I6556,ES0031102460685007HA0F_20250101!$D$2:$K$99000,2,FALSE),0)</f>
        <v>0</v>
      </c>
      <c r="M6556" s="23">
        <f>IFERROR(VLOOKUP(I6556,datos_para_memoria_demandas_cal!$C$2:$K$99000,4,FALSE),0)</f>
        <v>0</v>
      </c>
      <c r="N6556" s="21">
        <f t="shared" si="614"/>
        <v>0</v>
      </c>
      <c r="O6556" s="22">
        <f t="shared" si="615"/>
        <v>0</v>
      </c>
      <c r="P6556" s="22">
        <f t="shared" si="616"/>
        <v>0</v>
      </c>
      <c r="Q6556" s="23">
        <f t="shared" si="617"/>
        <v>0</v>
      </c>
    </row>
    <row r="6557" spans="8:17" x14ac:dyDescent="0.25">
      <c r="H6557" s="11" t="str">
        <f t="shared" si="618"/>
        <v/>
      </c>
      <c r="I6557" s="9" t="str">
        <f t="shared" si="613"/>
        <v/>
      </c>
      <c r="J6557" s="21">
        <f>IFERROR(VLOOKUP(I6557,datos_para_memoria_demandas_cal!$C$2:$K$99000,2,FALSE),0)</f>
        <v>0</v>
      </c>
      <c r="K6557" s="22">
        <f>IFERROR(VLOOKUP(I6557,datos_para_memoria_demandas_cal!$C$2:$K$99000,3,FALSE),0)</f>
        <v>0</v>
      </c>
      <c r="L6557" s="22">
        <f>IFERROR(VLOOKUP(I6557,ES0031102460685007HA0F_20250101!$D$2:$K$99000,2,FALSE),0)</f>
        <v>0</v>
      </c>
      <c r="M6557" s="23">
        <f>IFERROR(VLOOKUP(I6557,datos_para_memoria_demandas_cal!$C$2:$K$99000,4,FALSE),0)</f>
        <v>0</v>
      </c>
      <c r="N6557" s="21">
        <f t="shared" si="614"/>
        <v>0</v>
      </c>
      <c r="O6557" s="22">
        <f t="shared" si="615"/>
        <v>0</v>
      </c>
      <c r="P6557" s="22">
        <f t="shared" si="616"/>
        <v>0</v>
      </c>
      <c r="Q6557" s="23">
        <f t="shared" si="617"/>
        <v>0</v>
      </c>
    </row>
    <row r="6558" spans="8:17" x14ac:dyDescent="0.25">
      <c r="H6558" s="11" t="str">
        <f t="shared" si="618"/>
        <v/>
      </c>
      <c r="I6558" s="9" t="str">
        <f t="shared" si="613"/>
        <v/>
      </c>
      <c r="J6558" s="21">
        <f>IFERROR(VLOOKUP(I6558,datos_para_memoria_demandas_cal!$C$2:$K$99000,2,FALSE),0)</f>
        <v>0</v>
      </c>
      <c r="K6558" s="22">
        <f>IFERROR(VLOOKUP(I6558,datos_para_memoria_demandas_cal!$C$2:$K$99000,3,FALSE),0)</f>
        <v>0</v>
      </c>
      <c r="L6558" s="22">
        <f>IFERROR(VLOOKUP(I6558,ES0031102460685007HA0F_20250101!$D$2:$K$99000,2,FALSE),0)</f>
        <v>0</v>
      </c>
      <c r="M6558" s="23">
        <f>IFERROR(VLOOKUP(I6558,datos_para_memoria_demandas_cal!$C$2:$K$99000,4,FALSE),0)</f>
        <v>0</v>
      </c>
      <c r="N6558" s="21">
        <f t="shared" si="614"/>
        <v>0</v>
      </c>
      <c r="O6558" s="22">
        <f t="shared" si="615"/>
        <v>0</v>
      </c>
      <c r="P6558" s="22">
        <f t="shared" si="616"/>
        <v>0</v>
      </c>
      <c r="Q6558" s="23">
        <f t="shared" si="617"/>
        <v>0</v>
      </c>
    </row>
    <row r="6559" spans="8:17" x14ac:dyDescent="0.25">
      <c r="H6559" s="11" t="str">
        <f t="shared" si="618"/>
        <v/>
      </c>
      <c r="I6559" s="9" t="str">
        <f t="shared" si="613"/>
        <v/>
      </c>
      <c r="J6559" s="21">
        <f>IFERROR(VLOOKUP(I6559,datos_para_memoria_demandas_cal!$C$2:$K$99000,2,FALSE),0)</f>
        <v>0</v>
      </c>
      <c r="K6559" s="22">
        <f>IFERROR(VLOOKUP(I6559,datos_para_memoria_demandas_cal!$C$2:$K$99000,3,FALSE),0)</f>
        <v>0</v>
      </c>
      <c r="L6559" s="22">
        <f>IFERROR(VLOOKUP(I6559,ES0031102460685007HA0F_20250101!$D$2:$K$99000,2,FALSE),0)</f>
        <v>0</v>
      </c>
      <c r="M6559" s="23">
        <f>IFERROR(VLOOKUP(I6559,datos_para_memoria_demandas_cal!$C$2:$K$99000,4,FALSE),0)</f>
        <v>0</v>
      </c>
      <c r="N6559" s="21">
        <f t="shared" si="614"/>
        <v>0</v>
      </c>
      <c r="O6559" s="22">
        <f t="shared" si="615"/>
        <v>0</v>
      </c>
      <c r="P6559" s="22">
        <f t="shared" si="616"/>
        <v>0</v>
      </c>
      <c r="Q6559" s="23">
        <f t="shared" si="617"/>
        <v>0</v>
      </c>
    </row>
    <row r="6560" spans="8:17" x14ac:dyDescent="0.25">
      <c r="H6560" s="11" t="str">
        <f t="shared" si="618"/>
        <v/>
      </c>
      <c r="I6560" s="9" t="str">
        <f t="shared" si="613"/>
        <v/>
      </c>
      <c r="J6560" s="21">
        <f>IFERROR(VLOOKUP(I6560,datos_para_memoria_demandas_cal!$C$2:$K$99000,2,FALSE),0)</f>
        <v>0</v>
      </c>
      <c r="K6560" s="22">
        <f>IFERROR(VLOOKUP(I6560,datos_para_memoria_demandas_cal!$C$2:$K$99000,3,FALSE),0)</f>
        <v>0</v>
      </c>
      <c r="L6560" s="22">
        <f>IFERROR(VLOOKUP(I6560,ES0031102460685007HA0F_20250101!$D$2:$K$99000,2,FALSE),0)</f>
        <v>0</v>
      </c>
      <c r="M6560" s="23">
        <f>IFERROR(VLOOKUP(I6560,datos_para_memoria_demandas_cal!$C$2:$K$99000,4,FALSE),0)</f>
        <v>0</v>
      </c>
      <c r="N6560" s="21">
        <f t="shared" si="614"/>
        <v>0</v>
      </c>
      <c r="O6560" s="22">
        <f t="shared" si="615"/>
        <v>0</v>
      </c>
      <c r="P6560" s="22">
        <f t="shared" si="616"/>
        <v>0</v>
      </c>
      <c r="Q6560" s="23">
        <f t="shared" si="617"/>
        <v>0</v>
      </c>
    </row>
    <row r="6561" spans="8:17" x14ac:dyDescent="0.25">
      <c r="H6561" s="11" t="str">
        <f t="shared" si="618"/>
        <v/>
      </c>
      <c r="I6561" s="9" t="str">
        <f t="shared" si="613"/>
        <v/>
      </c>
      <c r="J6561" s="21">
        <f>IFERROR(VLOOKUP(I6561,datos_para_memoria_demandas_cal!$C$2:$K$99000,2,FALSE),0)</f>
        <v>0</v>
      </c>
      <c r="K6561" s="22">
        <f>IFERROR(VLOOKUP(I6561,datos_para_memoria_demandas_cal!$C$2:$K$99000,3,FALSE),0)</f>
        <v>0</v>
      </c>
      <c r="L6561" s="22">
        <f>IFERROR(VLOOKUP(I6561,ES0031102460685007HA0F_20250101!$D$2:$K$99000,2,FALSE),0)</f>
        <v>0</v>
      </c>
      <c r="M6561" s="23">
        <f>IFERROR(VLOOKUP(I6561,datos_para_memoria_demandas_cal!$C$2:$K$99000,4,FALSE),0)</f>
        <v>0</v>
      </c>
      <c r="N6561" s="21">
        <f t="shared" si="614"/>
        <v>0</v>
      </c>
      <c r="O6561" s="22">
        <f t="shared" si="615"/>
        <v>0</v>
      </c>
      <c r="P6561" s="22">
        <f t="shared" si="616"/>
        <v>0</v>
      </c>
      <c r="Q6561" s="23">
        <f t="shared" si="617"/>
        <v>0</v>
      </c>
    </row>
    <row r="6562" spans="8:17" x14ac:dyDescent="0.25">
      <c r="H6562" s="11" t="str">
        <f t="shared" si="618"/>
        <v/>
      </c>
      <c r="I6562" s="9" t="str">
        <f t="shared" si="613"/>
        <v/>
      </c>
      <c r="J6562" s="21">
        <f>IFERROR(VLOOKUP(I6562,datos_para_memoria_demandas_cal!$C$2:$K$99000,2,FALSE),0)</f>
        <v>0</v>
      </c>
      <c r="K6562" s="22">
        <f>IFERROR(VLOOKUP(I6562,datos_para_memoria_demandas_cal!$C$2:$K$99000,3,FALSE),0)</f>
        <v>0</v>
      </c>
      <c r="L6562" s="22">
        <f>IFERROR(VLOOKUP(I6562,ES0031102460685007HA0F_20250101!$D$2:$K$99000,2,FALSE),0)</f>
        <v>0</v>
      </c>
      <c r="M6562" s="23">
        <f>IFERROR(VLOOKUP(I6562,datos_para_memoria_demandas_cal!$C$2:$K$99000,4,FALSE),0)</f>
        <v>0</v>
      </c>
      <c r="N6562" s="21">
        <f t="shared" si="614"/>
        <v>0</v>
      </c>
      <c r="O6562" s="22">
        <f t="shared" si="615"/>
        <v>0</v>
      </c>
      <c r="P6562" s="22">
        <f t="shared" si="616"/>
        <v>0</v>
      </c>
      <c r="Q6562" s="23">
        <f t="shared" si="617"/>
        <v>0</v>
      </c>
    </row>
    <row r="6563" spans="8:17" x14ac:dyDescent="0.25">
      <c r="H6563" s="11" t="str">
        <f t="shared" si="618"/>
        <v/>
      </c>
      <c r="I6563" s="9" t="str">
        <f t="shared" si="613"/>
        <v/>
      </c>
      <c r="J6563" s="21">
        <f>IFERROR(VLOOKUP(I6563,datos_para_memoria_demandas_cal!$C$2:$K$99000,2,FALSE),0)</f>
        <v>0</v>
      </c>
      <c r="K6563" s="22">
        <f>IFERROR(VLOOKUP(I6563,datos_para_memoria_demandas_cal!$C$2:$K$99000,3,FALSE),0)</f>
        <v>0</v>
      </c>
      <c r="L6563" s="22">
        <f>IFERROR(VLOOKUP(I6563,ES0031102460685007HA0F_20250101!$D$2:$K$99000,2,FALSE),0)</f>
        <v>0</v>
      </c>
      <c r="M6563" s="23">
        <f>IFERROR(VLOOKUP(I6563,datos_para_memoria_demandas_cal!$C$2:$K$99000,4,FALSE),0)</f>
        <v>0</v>
      </c>
      <c r="N6563" s="21">
        <f t="shared" si="614"/>
        <v>0</v>
      </c>
      <c r="O6563" s="22">
        <f t="shared" si="615"/>
        <v>0</v>
      </c>
      <c r="P6563" s="22">
        <f t="shared" si="616"/>
        <v>0</v>
      </c>
      <c r="Q6563" s="23">
        <f t="shared" si="617"/>
        <v>0</v>
      </c>
    </row>
    <row r="6564" spans="8:17" x14ac:dyDescent="0.25">
      <c r="H6564" s="11" t="str">
        <f t="shared" si="618"/>
        <v/>
      </c>
      <c r="I6564" s="9" t="str">
        <f t="shared" si="613"/>
        <v/>
      </c>
      <c r="J6564" s="21">
        <f>IFERROR(VLOOKUP(I6564,datos_para_memoria_demandas_cal!$C$2:$K$99000,2,FALSE),0)</f>
        <v>0</v>
      </c>
      <c r="K6564" s="22">
        <f>IFERROR(VLOOKUP(I6564,datos_para_memoria_demandas_cal!$C$2:$K$99000,3,FALSE),0)</f>
        <v>0</v>
      </c>
      <c r="L6564" s="22">
        <f>IFERROR(VLOOKUP(I6564,ES0031102460685007HA0F_20250101!$D$2:$K$99000,2,FALSE),0)</f>
        <v>0</v>
      </c>
      <c r="M6564" s="23">
        <f>IFERROR(VLOOKUP(I6564,datos_para_memoria_demandas_cal!$C$2:$K$99000,4,FALSE),0)</f>
        <v>0</v>
      </c>
      <c r="N6564" s="21">
        <f t="shared" si="614"/>
        <v>0</v>
      </c>
      <c r="O6564" s="22">
        <f t="shared" si="615"/>
        <v>0</v>
      </c>
      <c r="P6564" s="22">
        <f t="shared" si="616"/>
        <v>0</v>
      </c>
      <c r="Q6564" s="23">
        <f t="shared" si="617"/>
        <v>0</v>
      </c>
    </row>
    <row r="6565" spans="8:17" x14ac:dyDescent="0.25">
      <c r="H6565" s="11" t="str">
        <f t="shared" si="618"/>
        <v/>
      </c>
      <c r="I6565" s="9" t="str">
        <f t="shared" si="613"/>
        <v/>
      </c>
      <c r="J6565" s="21">
        <f>IFERROR(VLOOKUP(I6565,datos_para_memoria_demandas_cal!$C$2:$K$99000,2,FALSE),0)</f>
        <v>0</v>
      </c>
      <c r="K6565" s="22">
        <f>IFERROR(VLOOKUP(I6565,datos_para_memoria_demandas_cal!$C$2:$K$99000,3,FALSE),0)</f>
        <v>0</v>
      </c>
      <c r="L6565" s="22">
        <f>IFERROR(VLOOKUP(I6565,ES0031102460685007HA0F_20250101!$D$2:$K$99000,2,FALSE),0)</f>
        <v>0</v>
      </c>
      <c r="M6565" s="23">
        <f>IFERROR(VLOOKUP(I6565,datos_para_memoria_demandas_cal!$C$2:$K$99000,4,FALSE),0)</f>
        <v>0</v>
      </c>
      <c r="N6565" s="21">
        <f t="shared" si="614"/>
        <v>0</v>
      </c>
      <c r="O6565" s="22">
        <f t="shared" si="615"/>
        <v>0</v>
      </c>
      <c r="P6565" s="22">
        <f t="shared" si="616"/>
        <v>0</v>
      </c>
      <c r="Q6565" s="23">
        <f t="shared" si="617"/>
        <v>0</v>
      </c>
    </row>
    <row r="6566" spans="8:17" x14ac:dyDescent="0.25">
      <c r="H6566" s="11" t="str">
        <f t="shared" si="618"/>
        <v/>
      </c>
      <c r="I6566" s="9" t="str">
        <f t="shared" si="613"/>
        <v/>
      </c>
      <c r="J6566" s="21">
        <f>IFERROR(VLOOKUP(I6566,datos_para_memoria_demandas_cal!$C$2:$K$99000,2,FALSE),0)</f>
        <v>0</v>
      </c>
      <c r="K6566" s="22">
        <f>IFERROR(VLOOKUP(I6566,datos_para_memoria_demandas_cal!$C$2:$K$99000,3,FALSE),0)</f>
        <v>0</v>
      </c>
      <c r="L6566" s="22">
        <f>IFERROR(VLOOKUP(I6566,ES0031102460685007HA0F_20250101!$D$2:$K$99000,2,FALSE),0)</f>
        <v>0</v>
      </c>
      <c r="M6566" s="23">
        <f>IFERROR(VLOOKUP(I6566,datos_para_memoria_demandas_cal!$C$2:$K$99000,4,FALSE),0)</f>
        <v>0</v>
      </c>
      <c r="N6566" s="21">
        <f t="shared" si="614"/>
        <v>0</v>
      </c>
      <c r="O6566" s="22">
        <f t="shared" si="615"/>
        <v>0</v>
      </c>
      <c r="P6566" s="22">
        <f t="shared" si="616"/>
        <v>0</v>
      </c>
      <c r="Q6566" s="23">
        <f t="shared" si="617"/>
        <v>0</v>
      </c>
    </row>
    <row r="6567" spans="8:17" x14ac:dyDescent="0.25">
      <c r="H6567" s="11" t="str">
        <f t="shared" si="618"/>
        <v/>
      </c>
      <c r="I6567" s="9" t="str">
        <f t="shared" si="613"/>
        <v/>
      </c>
      <c r="J6567" s="21">
        <f>IFERROR(VLOOKUP(I6567,datos_para_memoria_demandas_cal!$C$2:$K$99000,2,FALSE),0)</f>
        <v>0</v>
      </c>
      <c r="K6567" s="22">
        <f>IFERROR(VLOOKUP(I6567,datos_para_memoria_demandas_cal!$C$2:$K$99000,3,FALSE),0)</f>
        <v>0</v>
      </c>
      <c r="L6567" s="22">
        <f>IFERROR(VLOOKUP(I6567,ES0031102460685007HA0F_20250101!$D$2:$K$99000,2,FALSE),0)</f>
        <v>0</v>
      </c>
      <c r="M6567" s="23">
        <f>IFERROR(VLOOKUP(I6567,datos_para_memoria_demandas_cal!$C$2:$K$99000,4,FALSE),0)</f>
        <v>0</v>
      </c>
      <c r="N6567" s="21">
        <f t="shared" si="614"/>
        <v>0</v>
      </c>
      <c r="O6567" s="22">
        <f t="shared" si="615"/>
        <v>0</v>
      </c>
      <c r="P6567" s="22">
        <f t="shared" si="616"/>
        <v>0</v>
      </c>
      <c r="Q6567" s="23">
        <f t="shared" si="617"/>
        <v>0</v>
      </c>
    </row>
    <row r="6568" spans="8:17" x14ac:dyDescent="0.25">
      <c r="H6568" s="11" t="str">
        <f t="shared" si="618"/>
        <v/>
      </c>
      <c r="I6568" s="9" t="str">
        <f t="shared" si="613"/>
        <v/>
      </c>
      <c r="J6568" s="21">
        <f>IFERROR(VLOOKUP(I6568,datos_para_memoria_demandas_cal!$C$2:$K$99000,2,FALSE),0)</f>
        <v>0</v>
      </c>
      <c r="K6568" s="22">
        <f>IFERROR(VLOOKUP(I6568,datos_para_memoria_demandas_cal!$C$2:$K$99000,3,FALSE),0)</f>
        <v>0</v>
      </c>
      <c r="L6568" s="22">
        <f>IFERROR(VLOOKUP(I6568,ES0031102460685007HA0F_20250101!$D$2:$K$99000,2,FALSE),0)</f>
        <v>0</v>
      </c>
      <c r="M6568" s="23">
        <f>IFERROR(VLOOKUP(I6568,datos_para_memoria_demandas_cal!$C$2:$K$99000,4,FALSE),0)</f>
        <v>0</v>
      </c>
      <c r="N6568" s="21">
        <f t="shared" si="614"/>
        <v>0</v>
      </c>
      <c r="O6568" s="22">
        <f t="shared" si="615"/>
        <v>0</v>
      </c>
      <c r="P6568" s="22">
        <f t="shared" si="616"/>
        <v>0</v>
      </c>
      <c r="Q6568" s="23">
        <f t="shared" si="617"/>
        <v>0</v>
      </c>
    </row>
    <row r="6569" spans="8:17" x14ac:dyDescent="0.25">
      <c r="H6569" s="11" t="str">
        <f t="shared" si="618"/>
        <v/>
      </c>
      <c r="I6569" s="9" t="str">
        <f t="shared" si="613"/>
        <v/>
      </c>
      <c r="J6569" s="21">
        <f>IFERROR(VLOOKUP(I6569,datos_para_memoria_demandas_cal!$C$2:$K$99000,2,FALSE),0)</f>
        <v>0</v>
      </c>
      <c r="K6569" s="22">
        <f>IFERROR(VLOOKUP(I6569,datos_para_memoria_demandas_cal!$C$2:$K$99000,3,FALSE),0)</f>
        <v>0</v>
      </c>
      <c r="L6569" s="22">
        <f>IFERROR(VLOOKUP(I6569,ES0031102460685007HA0F_20250101!$D$2:$K$99000,2,FALSE),0)</f>
        <v>0</v>
      </c>
      <c r="M6569" s="23">
        <f>IFERROR(VLOOKUP(I6569,datos_para_memoria_demandas_cal!$C$2:$K$99000,4,FALSE),0)</f>
        <v>0</v>
      </c>
      <c r="N6569" s="21">
        <f t="shared" si="614"/>
        <v>0</v>
      </c>
      <c r="O6569" s="22">
        <f t="shared" si="615"/>
        <v>0</v>
      </c>
      <c r="P6569" s="22">
        <f t="shared" si="616"/>
        <v>0</v>
      </c>
      <c r="Q6569" s="23">
        <f t="shared" si="617"/>
        <v>0</v>
      </c>
    </row>
    <row r="6570" spans="8:17" x14ac:dyDescent="0.25">
      <c r="H6570" s="11" t="str">
        <f t="shared" si="618"/>
        <v/>
      </c>
      <c r="I6570" s="9" t="str">
        <f t="shared" si="613"/>
        <v/>
      </c>
      <c r="J6570" s="21">
        <f>IFERROR(VLOOKUP(I6570,datos_para_memoria_demandas_cal!$C$2:$K$99000,2,FALSE),0)</f>
        <v>0</v>
      </c>
      <c r="K6570" s="22">
        <f>IFERROR(VLOOKUP(I6570,datos_para_memoria_demandas_cal!$C$2:$K$99000,3,FALSE),0)</f>
        <v>0</v>
      </c>
      <c r="L6570" s="22">
        <f>IFERROR(VLOOKUP(I6570,ES0031102460685007HA0F_20250101!$D$2:$K$99000,2,FALSE),0)</f>
        <v>0</v>
      </c>
      <c r="M6570" s="23">
        <f>IFERROR(VLOOKUP(I6570,datos_para_memoria_demandas_cal!$C$2:$K$99000,4,FALSE),0)</f>
        <v>0</v>
      </c>
      <c r="N6570" s="21">
        <f t="shared" si="614"/>
        <v>0</v>
      </c>
      <c r="O6570" s="22">
        <f t="shared" si="615"/>
        <v>0</v>
      </c>
      <c r="P6570" s="22">
        <f t="shared" si="616"/>
        <v>0</v>
      </c>
      <c r="Q6570" s="23">
        <f t="shared" si="617"/>
        <v>0</v>
      </c>
    </row>
    <row r="6571" spans="8:17" x14ac:dyDescent="0.25">
      <c r="H6571" s="11" t="str">
        <f t="shared" si="618"/>
        <v/>
      </c>
      <c r="I6571" s="9" t="str">
        <f t="shared" si="613"/>
        <v/>
      </c>
      <c r="J6571" s="21">
        <f>IFERROR(VLOOKUP(I6571,datos_para_memoria_demandas_cal!$C$2:$K$99000,2,FALSE),0)</f>
        <v>0</v>
      </c>
      <c r="K6571" s="22">
        <f>IFERROR(VLOOKUP(I6571,datos_para_memoria_demandas_cal!$C$2:$K$99000,3,FALSE),0)</f>
        <v>0</v>
      </c>
      <c r="L6571" s="22">
        <f>IFERROR(VLOOKUP(I6571,ES0031102460685007HA0F_20250101!$D$2:$K$99000,2,FALSE),0)</f>
        <v>0</v>
      </c>
      <c r="M6571" s="23">
        <f>IFERROR(VLOOKUP(I6571,datos_para_memoria_demandas_cal!$C$2:$K$99000,4,FALSE),0)</f>
        <v>0</v>
      </c>
      <c r="N6571" s="21">
        <f t="shared" si="614"/>
        <v>0</v>
      </c>
      <c r="O6571" s="22">
        <f t="shared" si="615"/>
        <v>0</v>
      </c>
      <c r="P6571" s="22">
        <f t="shared" si="616"/>
        <v>0</v>
      </c>
      <c r="Q6571" s="23">
        <f t="shared" si="617"/>
        <v>0</v>
      </c>
    </row>
    <row r="6572" spans="8:17" x14ac:dyDescent="0.25">
      <c r="H6572" s="11" t="str">
        <f t="shared" si="618"/>
        <v/>
      </c>
      <c r="I6572" s="9" t="str">
        <f t="shared" si="613"/>
        <v/>
      </c>
      <c r="J6572" s="21">
        <f>IFERROR(VLOOKUP(I6572,datos_para_memoria_demandas_cal!$C$2:$K$99000,2,FALSE),0)</f>
        <v>0</v>
      </c>
      <c r="K6572" s="22">
        <f>IFERROR(VLOOKUP(I6572,datos_para_memoria_demandas_cal!$C$2:$K$99000,3,FALSE),0)</f>
        <v>0</v>
      </c>
      <c r="L6572" s="22">
        <f>IFERROR(VLOOKUP(I6572,ES0031102460685007HA0F_20250101!$D$2:$K$99000,2,FALSE),0)</f>
        <v>0</v>
      </c>
      <c r="M6572" s="23">
        <f>IFERROR(VLOOKUP(I6572,datos_para_memoria_demandas_cal!$C$2:$K$99000,4,FALSE),0)</f>
        <v>0</v>
      </c>
      <c r="N6572" s="21">
        <f t="shared" si="614"/>
        <v>0</v>
      </c>
      <c r="O6572" s="22">
        <f t="shared" si="615"/>
        <v>0</v>
      </c>
      <c r="P6572" s="22">
        <f t="shared" si="616"/>
        <v>0</v>
      </c>
      <c r="Q6572" s="23">
        <f t="shared" si="617"/>
        <v>0</v>
      </c>
    </row>
    <row r="6573" spans="8:17" x14ac:dyDescent="0.25">
      <c r="H6573" s="11" t="str">
        <f t="shared" si="618"/>
        <v/>
      </c>
      <c r="I6573" s="9" t="str">
        <f t="shared" si="613"/>
        <v/>
      </c>
      <c r="J6573" s="21">
        <f>IFERROR(VLOOKUP(I6573,datos_para_memoria_demandas_cal!$C$2:$K$99000,2,FALSE),0)</f>
        <v>0</v>
      </c>
      <c r="K6573" s="22">
        <f>IFERROR(VLOOKUP(I6573,datos_para_memoria_demandas_cal!$C$2:$K$99000,3,FALSE),0)</f>
        <v>0</v>
      </c>
      <c r="L6573" s="22">
        <f>IFERROR(VLOOKUP(I6573,ES0031102460685007HA0F_20250101!$D$2:$K$99000,2,FALSE),0)</f>
        <v>0</v>
      </c>
      <c r="M6573" s="23">
        <f>IFERROR(VLOOKUP(I6573,datos_para_memoria_demandas_cal!$C$2:$K$99000,4,FALSE),0)</f>
        <v>0</v>
      </c>
      <c r="N6573" s="21">
        <f t="shared" si="614"/>
        <v>0</v>
      </c>
      <c r="O6573" s="22">
        <f t="shared" si="615"/>
        <v>0</v>
      </c>
      <c r="P6573" s="22">
        <f t="shared" si="616"/>
        <v>0</v>
      </c>
      <c r="Q6573" s="23">
        <f t="shared" si="617"/>
        <v>0</v>
      </c>
    </row>
    <row r="6574" spans="8:17" x14ac:dyDescent="0.25">
      <c r="H6574" s="11" t="str">
        <f t="shared" si="618"/>
        <v/>
      </c>
      <c r="I6574" s="9" t="str">
        <f t="shared" si="613"/>
        <v/>
      </c>
      <c r="J6574" s="21">
        <f>IFERROR(VLOOKUP(I6574,datos_para_memoria_demandas_cal!$C$2:$K$99000,2,FALSE),0)</f>
        <v>0</v>
      </c>
      <c r="K6574" s="22">
        <f>IFERROR(VLOOKUP(I6574,datos_para_memoria_demandas_cal!$C$2:$K$99000,3,FALSE),0)</f>
        <v>0</v>
      </c>
      <c r="L6574" s="22">
        <f>IFERROR(VLOOKUP(I6574,ES0031102460685007HA0F_20250101!$D$2:$K$99000,2,FALSE),0)</f>
        <v>0</v>
      </c>
      <c r="M6574" s="23">
        <f>IFERROR(VLOOKUP(I6574,datos_para_memoria_demandas_cal!$C$2:$K$99000,4,FALSE),0)</f>
        <v>0</v>
      </c>
      <c r="N6574" s="21">
        <f t="shared" si="614"/>
        <v>0</v>
      </c>
      <c r="O6574" s="22">
        <f t="shared" si="615"/>
        <v>0</v>
      </c>
      <c r="P6574" s="22">
        <f t="shared" si="616"/>
        <v>0</v>
      </c>
      <c r="Q6574" s="23">
        <f t="shared" si="617"/>
        <v>0</v>
      </c>
    </row>
    <row r="6575" spans="8:17" x14ac:dyDescent="0.25">
      <c r="H6575" s="11" t="str">
        <f t="shared" si="618"/>
        <v/>
      </c>
      <c r="I6575" s="9" t="str">
        <f t="shared" si="613"/>
        <v/>
      </c>
      <c r="J6575" s="21">
        <f>IFERROR(VLOOKUP(I6575,datos_para_memoria_demandas_cal!$C$2:$K$99000,2,FALSE),0)</f>
        <v>0</v>
      </c>
      <c r="K6575" s="22">
        <f>IFERROR(VLOOKUP(I6575,datos_para_memoria_demandas_cal!$C$2:$K$99000,3,FALSE),0)</f>
        <v>0</v>
      </c>
      <c r="L6575" s="22">
        <f>IFERROR(VLOOKUP(I6575,ES0031102460685007HA0F_20250101!$D$2:$K$99000,2,FALSE),0)</f>
        <v>0</v>
      </c>
      <c r="M6575" s="23">
        <f>IFERROR(VLOOKUP(I6575,datos_para_memoria_demandas_cal!$C$2:$K$99000,4,FALSE),0)</f>
        <v>0</v>
      </c>
      <c r="N6575" s="21">
        <f t="shared" si="614"/>
        <v>0</v>
      </c>
      <c r="O6575" s="22">
        <f t="shared" si="615"/>
        <v>0</v>
      </c>
      <c r="P6575" s="22">
        <f t="shared" si="616"/>
        <v>0</v>
      </c>
      <c r="Q6575" s="23">
        <f t="shared" si="617"/>
        <v>0</v>
      </c>
    </row>
    <row r="6576" spans="8:17" x14ac:dyDescent="0.25">
      <c r="H6576" s="11" t="str">
        <f t="shared" si="618"/>
        <v/>
      </c>
      <c r="I6576" s="9" t="str">
        <f t="shared" si="613"/>
        <v/>
      </c>
      <c r="J6576" s="21">
        <f>IFERROR(VLOOKUP(I6576,datos_para_memoria_demandas_cal!$C$2:$K$99000,2,FALSE),0)</f>
        <v>0</v>
      </c>
      <c r="K6576" s="22">
        <f>IFERROR(VLOOKUP(I6576,datos_para_memoria_demandas_cal!$C$2:$K$99000,3,FALSE),0)</f>
        <v>0</v>
      </c>
      <c r="L6576" s="22">
        <f>IFERROR(VLOOKUP(I6576,ES0031102460685007HA0F_20250101!$D$2:$K$99000,2,FALSE),0)</f>
        <v>0</v>
      </c>
      <c r="M6576" s="23">
        <f>IFERROR(VLOOKUP(I6576,datos_para_memoria_demandas_cal!$C$2:$K$99000,4,FALSE),0)</f>
        <v>0</v>
      </c>
      <c r="N6576" s="21">
        <f t="shared" si="614"/>
        <v>0</v>
      </c>
      <c r="O6576" s="22">
        <f t="shared" si="615"/>
        <v>0</v>
      </c>
      <c r="P6576" s="22">
        <f t="shared" si="616"/>
        <v>0</v>
      </c>
      <c r="Q6576" s="23">
        <f t="shared" si="617"/>
        <v>0</v>
      </c>
    </row>
    <row r="6577" spans="8:17" x14ac:dyDescent="0.25">
      <c r="H6577" s="11" t="str">
        <f t="shared" si="618"/>
        <v/>
      </c>
      <c r="I6577" s="9" t="str">
        <f t="shared" si="613"/>
        <v/>
      </c>
      <c r="J6577" s="21">
        <f>IFERROR(VLOOKUP(I6577,datos_para_memoria_demandas_cal!$C$2:$K$99000,2,FALSE),0)</f>
        <v>0</v>
      </c>
      <c r="K6577" s="22">
        <f>IFERROR(VLOOKUP(I6577,datos_para_memoria_demandas_cal!$C$2:$K$99000,3,FALSE),0)</f>
        <v>0</v>
      </c>
      <c r="L6577" s="22">
        <f>IFERROR(VLOOKUP(I6577,ES0031102460685007HA0F_20250101!$D$2:$K$99000,2,FALSE),0)</f>
        <v>0</v>
      </c>
      <c r="M6577" s="23">
        <f>IFERROR(VLOOKUP(I6577,datos_para_memoria_demandas_cal!$C$2:$K$99000,4,FALSE),0)</f>
        <v>0</v>
      </c>
      <c r="N6577" s="21">
        <f t="shared" si="614"/>
        <v>0</v>
      </c>
      <c r="O6577" s="22">
        <f t="shared" si="615"/>
        <v>0</v>
      </c>
      <c r="P6577" s="22">
        <f t="shared" si="616"/>
        <v>0</v>
      </c>
      <c r="Q6577" s="23">
        <f t="shared" si="617"/>
        <v>0</v>
      </c>
    </row>
    <row r="6578" spans="8:17" x14ac:dyDescent="0.25">
      <c r="H6578" s="11" t="str">
        <f t="shared" si="618"/>
        <v/>
      </c>
      <c r="I6578" s="9" t="str">
        <f t="shared" si="613"/>
        <v/>
      </c>
      <c r="J6578" s="21">
        <f>IFERROR(VLOOKUP(I6578,datos_para_memoria_demandas_cal!$C$2:$K$99000,2,FALSE),0)</f>
        <v>0</v>
      </c>
      <c r="K6578" s="22">
        <f>IFERROR(VLOOKUP(I6578,datos_para_memoria_demandas_cal!$C$2:$K$99000,3,FALSE),0)</f>
        <v>0</v>
      </c>
      <c r="L6578" s="22">
        <f>IFERROR(VLOOKUP(I6578,ES0031102460685007HA0F_20250101!$D$2:$K$99000,2,FALSE),0)</f>
        <v>0</v>
      </c>
      <c r="M6578" s="23">
        <f>IFERROR(VLOOKUP(I6578,datos_para_memoria_demandas_cal!$C$2:$K$99000,4,FALSE),0)</f>
        <v>0</v>
      </c>
      <c r="N6578" s="21">
        <f t="shared" si="614"/>
        <v>0</v>
      </c>
      <c r="O6578" s="22">
        <f t="shared" si="615"/>
        <v>0</v>
      </c>
      <c r="P6578" s="22">
        <f t="shared" si="616"/>
        <v>0</v>
      </c>
      <c r="Q6578" s="23">
        <f t="shared" si="617"/>
        <v>0</v>
      </c>
    </row>
    <row r="6579" spans="8:17" x14ac:dyDescent="0.25">
      <c r="H6579" s="11" t="str">
        <f t="shared" si="618"/>
        <v/>
      </c>
      <c r="I6579" s="9" t="str">
        <f t="shared" si="613"/>
        <v/>
      </c>
      <c r="J6579" s="21">
        <f>IFERROR(VLOOKUP(I6579,datos_para_memoria_demandas_cal!$C$2:$K$99000,2,FALSE),0)</f>
        <v>0</v>
      </c>
      <c r="K6579" s="22">
        <f>IFERROR(VLOOKUP(I6579,datos_para_memoria_demandas_cal!$C$2:$K$99000,3,FALSE),0)</f>
        <v>0</v>
      </c>
      <c r="L6579" s="22">
        <f>IFERROR(VLOOKUP(I6579,ES0031102460685007HA0F_20250101!$D$2:$K$99000,2,FALSE),0)</f>
        <v>0</v>
      </c>
      <c r="M6579" s="23">
        <f>IFERROR(VLOOKUP(I6579,datos_para_memoria_demandas_cal!$C$2:$K$99000,4,FALSE),0)</f>
        <v>0</v>
      </c>
      <c r="N6579" s="21">
        <f t="shared" si="614"/>
        <v>0</v>
      </c>
      <c r="O6579" s="22">
        <f t="shared" si="615"/>
        <v>0</v>
      </c>
      <c r="P6579" s="22">
        <f t="shared" si="616"/>
        <v>0</v>
      </c>
      <c r="Q6579" s="23">
        <f t="shared" si="617"/>
        <v>0</v>
      </c>
    </row>
    <row r="6580" spans="8:17" x14ac:dyDescent="0.25">
      <c r="H6580" s="11" t="str">
        <f t="shared" si="618"/>
        <v/>
      </c>
      <c r="I6580" s="9" t="str">
        <f t="shared" si="613"/>
        <v/>
      </c>
      <c r="J6580" s="21">
        <f>IFERROR(VLOOKUP(I6580,datos_para_memoria_demandas_cal!$C$2:$K$99000,2,FALSE),0)</f>
        <v>0</v>
      </c>
      <c r="K6580" s="22">
        <f>IFERROR(VLOOKUP(I6580,datos_para_memoria_demandas_cal!$C$2:$K$99000,3,FALSE),0)</f>
        <v>0</v>
      </c>
      <c r="L6580" s="22">
        <f>IFERROR(VLOOKUP(I6580,ES0031102460685007HA0F_20250101!$D$2:$K$99000,2,FALSE),0)</f>
        <v>0</v>
      </c>
      <c r="M6580" s="23">
        <f>IFERROR(VLOOKUP(I6580,datos_para_memoria_demandas_cal!$C$2:$K$99000,4,FALSE),0)</f>
        <v>0</v>
      </c>
      <c r="N6580" s="21">
        <f t="shared" si="614"/>
        <v>0</v>
      </c>
      <c r="O6580" s="22">
        <f t="shared" si="615"/>
        <v>0</v>
      </c>
      <c r="P6580" s="22">
        <f t="shared" si="616"/>
        <v>0</v>
      </c>
      <c r="Q6580" s="23">
        <f t="shared" si="617"/>
        <v>0</v>
      </c>
    </row>
    <row r="6581" spans="8:17" x14ac:dyDescent="0.25">
      <c r="H6581" s="11" t="str">
        <f t="shared" si="618"/>
        <v/>
      </c>
      <c r="I6581" s="9" t="str">
        <f t="shared" si="613"/>
        <v/>
      </c>
      <c r="J6581" s="21">
        <f>IFERROR(VLOOKUP(I6581,datos_para_memoria_demandas_cal!$C$2:$K$99000,2,FALSE),0)</f>
        <v>0</v>
      </c>
      <c r="K6581" s="22">
        <f>IFERROR(VLOOKUP(I6581,datos_para_memoria_demandas_cal!$C$2:$K$99000,3,FALSE),0)</f>
        <v>0</v>
      </c>
      <c r="L6581" s="22">
        <f>IFERROR(VLOOKUP(I6581,ES0031102460685007HA0F_20250101!$D$2:$K$99000,2,FALSE),0)</f>
        <v>0</v>
      </c>
      <c r="M6581" s="23">
        <f>IFERROR(VLOOKUP(I6581,datos_para_memoria_demandas_cal!$C$2:$K$99000,4,FALSE),0)</f>
        <v>0</v>
      </c>
      <c r="N6581" s="21">
        <f t="shared" si="614"/>
        <v>0</v>
      </c>
      <c r="O6581" s="22">
        <f t="shared" si="615"/>
        <v>0</v>
      </c>
      <c r="P6581" s="22">
        <f t="shared" si="616"/>
        <v>0</v>
      </c>
      <c r="Q6581" s="23">
        <f t="shared" si="617"/>
        <v>0</v>
      </c>
    </row>
    <row r="6582" spans="8:17" x14ac:dyDescent="0.25">
      <c r="H6582" s="11" t="str">
        <f t="shared" si="618"/>
        <v/>
      </c>
      <c r="I6582" s="9" t="str">
        <f t="shared" si="613"/>
        <v/>
      </c>
      <c r="J6582" s="21">
        <f>IFERROR(VLOOKUP(I6582,datos_para_memoria_demandas_cal!$C$2:$K$99000,2,FALSE),0)</f>
        <v>0</v>
      </c>
      <c r="K6582" s="22">
        <f>IFERROR(VLOOKUP(I6582,datos_para_memoria_demandas_cal!$C$2:$K$99000,3,FALSE),0)</f>
        <v>0</v>
      </c>
      <c r="L6582" s="22">
        <f>IFERROR(VLOOKUP(I6582,ES0031102460685007HA0F_20250101!$D$2:$K$99000,2,FALSE),0)</f>
        <v>0</v>
      </c>
      <c r="M6582" s="23">
        <f>IFERROR(VLOOKUP(I6582,datos_para_memoria_demandas_cal!$C$2:$K$99000,4,FALSE),0)</f>
        <v>0</v>
      </c>
      <c r="N6582" s="21">
        <f t="shared" si="614"/>
        <v>0</v>
      </c>
      <c r="O6582" s="22">
        <f t="shared" si="615"/>
        <v>0</v>
      </c>
      <c r="P6582" s="22">
        <f t="shared" si="616"/>
        <v>0</v>
      </c>
      <c r="Q6582" s="23">
        <f t="shared" si="617"/>
        <v>0</v>
      </c>
    </row>
    <row r="6583" spans="8:17" x14ac:dyDescent="0.25">
      <c r="H6583" s="11" t="str">
        <f t="shared" si="618"/>
        <v/>
      </c>
      <c r="I6583" s="9" t="str">
        <f t="shared" si="613"/>
        <v/>
      </c>
      <c r="J6583" s="21">
        <f>IFERROR(VLOOKUP(I6583,datos_para_memoria_demandas_cal!$C$2:$K$99000,2,FALSE),0)</f>
        <v>0</v>
      </c>
      <c r="K6583" s="22">
        <f>IFERROR(VLOOKUP(I6583,datos_para_memoria_demandas_cal!$C$2:$K$99000,3,FALSE),0)</f>
        <v>0</v>
      </c>
      <c r="L6583" s="22">
        <f>IFERROR(VLOOKUP(I6583,ES0031102460685007HA0F_20250101!$D$2:$K$99000,2,FALSE),0)</f>
        <v>0</v>
      </c>
      <c r="M6583" s="23">
        <f>IFERROR(VLOOKUP(I6583,datos_para_memoria_demandas_cal!$C$2:$K$99000,4,FALSE),0)</f>
        <v>0</v>
      </c>
      <c r="N6583" s="21">
        <f t="shared" si="614"/>
        <v>0</v>
      </c>
      <c r="O6583" s="22">
        <f t="shared" si="615"/>
        <v>0</v>
      </c>
      <c r="P6583" s="22">
        <f t="shared" si="616"/>
        <v>0</v>
      </c>
      <c r="Q6583" s="23">
        <f t="shared" si="617"/>
        <v>0</v>
      </c>
    </row>
    <row r="6584" spans="8:17" x14ac:dyDescent="0.25">
      <c r="H6584" s="11" t="str">
        <f t="shared" si="618"/>
        <v/>
      </c>
      <c r="I6584" s="9" t="str">
        <f t="shared" si="613"/>
        <v/>
      </c>
      <c r="J6584" s="21">
        <f>IFERROR(VLOOKUP(I6584,datos_para_memoria_demandas_cal!$C$2:$K$99000,2,FALSE),0)</f>
        <v>0</v>
      </c>
      <c r="K6584" s="22">
        <f>IFERROR(VLOOKUP(I6584,datos_para_memoria_demandas_cal!$C$2:$K$99000,3,FALSE),0)</f>
        <v>0</v>
      </c>
      <c r="L6584" s="22">
        <f>IFERROR(VLOOKUP(I6584,ES0031102460685007HA0F_20250101!$D$2:$K$99000,2,FALSE),0)</f>
        <v>0</v>
      </c>
      <c r="M6584" s="23">
        <f>IFERROR(VLOOKUP(I6584,datos_para_memoria_demandas_cal!$C$2:$K$99000,4,FALSE),0)</f>
        <v>0</v>
      </c>
      <c r="N6584" s="21">
        <f t="shared" si="614"/>
        <v>0</v>
      </c>
      <c r="O6584" s="22">
        <f t="shared" si="615"/>
        <v>0</v>
      </c>
      <c r="P6584" s="22">
        <f t="shared" si="616"/>
        <v>0</v>
      </c>
      <c r="Q6584" s="23">
        <f t="shared" si="617"/>
        <v>0</v>
      </c>
    </row>
    <row r="6585" spans="8:17" x14ac:dyDescent="0.25">
      <c r="H6585" s="11" t="str">
        <f t="shared" si="618"/>
        <v/>
      </c>
      <c r="I6585" s="9" t="str">
        <f t="shared" si="613"/>
        <v/>
      </c>
      <c r="J6585" s="21">
        <f>IFERROR(VLOOKUP(I6585,datos_para_memoria_demandas_cal!$C$2:$K$99000,2,FALSE),0)</f>
        <v>0</v>
      </c>
      <c r="K6585" s="22">
        <f>IFERROR(VLOOKUP(I6585,datos_para_memoria_demandas_cal!$C$2:$K$99000,3,FALSE),0)</f>
        <v>0</v>
      </c>
      <c r="L6585" s="22">
        <f>IFERROR(VLOOKUP(I6585,ES0031102460685007HA0F_20250101!$D$2:$K$99000,2,FALSE),0)</f>
        <v>0</v>
      </c>
      <c r="M6585" s="23">
        <f>IFERROR(VLOOKUP(I6585,datos_para_memoria_demandas_cal!$C$2:$K$99000,4,FALSE),0)</f>
        <v>0</v>
      </c>
      <c r="N6585" s="21">
        <f t="shared" si="614"/>
        <v>0</v>
      </c>
      <c r="O6585" s="22">
        <f t="shared" si="615"/>
        <v>0</v>
      </c>
      <c r="P6585" s="22">
        <f t="shared" si="616"/>
        <v>0</v>
      </c>
      <c r="Q6585" s="23">
        <f t="shared" si="617"/>
        <v>0</v>
      </c>
    </row>
    <row r="6586" spans="8:17" x14ac:dyDescent="0.25">
      <c r="H6586" s="11" t="str">
        <f t="shared" si="618"/>
        <v/>
      </c>
      <c r="I6586" s="9" t="str">
        <f t="shared" si="613"/>
        <v/>
      </c>
      <c r="J6586" s="21">
        <f>IFERROR(VLOOKUP(I6586,datos_para_memoria_demandas_cal!$C$2:$K$99000,2,FALSE),0)</f>
        <v>0</v>
      </c>
      <c r="K6586" s="22">
        <f>IFERROR(VLOOKUP(I6586,datos_para_memoria_demandas_cal!$C$2:$K$99000,3,FALSE),0)</f>
        <v>0</v>
      </c>
      <c r="L6586" s="22">
        <f>IFERROR(VLOOKUP(I6586,ES0031102460685007HA0F_20250101!$D$2:$K$99000,2,FALSE),0)</f>
        <v>0</v>
      </c>
      <c r="M6586" s="23">
        <f>IFERROR(VLOOKUP(I6586,datos_para_memoria_demandas_cal!$C$2:$K$99000,4,FALSE),0)</f>
        <v>0</v>
      </c>
      <c r="N6586" s="21">
        <f t="shared" si="614"/>
        <v>0</v>
      </c>
      <c r="O6586" s="22">
        <f t="shared" si="615"/>
        <v>0</v>
      </c>
      <c r="P6586" s="22">
        <f t="shared" si="616"/>
        <v>0</v>
      </c>
      <c r="Q6586" s="23">
        <f t="shared" si="617"/>
        <v>0</v>
      </c>
    </row>
    <row r="6587" spans="8:17" x14ac:dyDescent="0.25">
      <c r="H6587" s="11" t="str">
        <f t="shared" si="618"/>
        <v/>
      </c>
      <c r="I6587" s="9" t="str">
        <f t="shared" si="613"/>
        <v/>
      </c>
      <c r="J6587" s="21">
        <f>IFERROR(VLOOKUP(I6587,datos_para_memoria_demandas_cal!$C$2:$K$99000,2,FALSE),0)</f>
        <v>0</v>
      </c>
      <c r="K6587" s="22">
        <f>IFERROR(VLOOKUP(I6587,datos_para_memoria_demandas_cal!$C$2:$K$99000,3,FALSE),0)</f>
        <v>0</v>
      </c>
      <c r="L6587" s="22">
        <f>IFERROR(VLOOKUP(I6587,ES0031102460685007HA0F_20250101!$D$2:$K$99000,2,FALSE),0)</f>
        <v>0</v>
      </c>
      <c r="M6587" s="23">
        <f>IFERROR(VLOOKUP(I6587,datos_para_memoria_demandas_cal!$C$2:$K$99000,4,FALSE),0)</f>
        <v>0</v>
      </c>
      <c r="N6587" s="21">
        <f t="shared" si="614"/>
        <v>0</v>
      </c>
      <c r="O6587" s="22">
        <f t="shared" si="615"/>
        <v>0</v>
      </c>
      <c r="P6587" s="22">
        <f t="shared" si="616"/>
        <v>0</v>
      </c>
      <c r="Q6587" s="23">
        <f t="shared" si="617"/>
        <v>0</v>
      </c>
    </row>
    <row r="6588" spans="8:17" x14ac:dyDescent="0.25">
      <c r="H6588" s="11" t="str">
        <f t="shared" si="618"/>
        <v/>
      </c>
      <c r="I6588" s="9" t="str">
        <f t="shared" si="613"/>
        <v/>
      </c>
      <c r="J6588" s="21">
        <f>IFERROR(VLOOKUP(I6588,datos_para_memoria_demandas_cal!$C$2:$K$99000,2,FALSE),0)</f>
        <v>0</v>
      </c>
      <c r="K6588" s="22">
        <f>IFERROR(VLOOKUP(I6588,datos_para_memoria_demandas_cal!$C$2:$K$99000,3,FALSE),0)</f>
        <v>0</v>
      </c>
      <c r="L6588" s="22">
        <f>IFERROR(VLOOKUP(I6588,ES0031102460685007HA0F_20250101!$D$2:$K$99000,2,FALSE),0)</f>
        <v>0</v>
      </c>
      <c r="M6588" s="23">
        <f>IFERROR(VLOOKUP(I6588,datos_para_memoria_demandas_cal!$C$2:$K$99000,4,FALSE),0)</f>
        <v>0</v>
      </c>
      <c r="N6588" s="21">
        <f t="shared" si="614"/>
        <v>0</v>
      </c>
      <c r="O6588" s="22">
        <f t="shared" si="615"/>
        <v>0</v>
      </c>
      <c r="P6588" s="22">
        <f t="shared" si="616"/>
        <v>0</v>
      </c>
      <c r="Q6588" s="23">
        <f t="shared" si="617"/>
        <v>0</v>
      </c>
    </row>
    <row r="6589" spans="8:17" x14ac:dyDescent="0.25">
      <c r="H6589" s="11" t="str">
        <f t="shared" si="618"/>
        <v/>
      </c>
      <c r="I6589" s="9" t="str">
        <f t="shared" si="613"/>
        <v/>
      </c>
      <c r="J6589" s="21">
        <f>IFERROR(VLOOKUP(I6589,datos_para_memoria_demandas_cal!$C$2:$K$99000,2,FALSE),0)</f>
        <v>0</v>
      </c>
      <c r="K6589" s="22">
        <f>IFERROR(VLOOKUP(I6589,datos_para_memoria_demandas_cal!$C$2:$K$99000,3,FALSE),0)</f>
        <v>0</v>
      </c>
      <c r="L6589" s="22">
        <f>IFERROR(VLOOKUP(I6589,ES0031102460685007HA0F_20250101!$D$2:$K$99000,2,FALSE),0)</f>
        <v>0</v>
      </c>
      <c r="M6589" s="23">
        <f>IFERROR(VLOOKUP(I6589,datos_para_memoria_demandas_cal!$C$2:$K$99000,4,FALSE),0)</f>
        <v>0</v>
      </c>
      <c r="N6589" s="21">
        <f t="shared" si="614"/>
        <v>0</v>
      </c>
      <c r="O6589" s="22">
        <f t="shared" si="615"/>
        <v>0</v>
      </c>
      <c r="P6589" s="22">
        <f t="shared" si="616"/>
        <v>0</v>
      </c>
      <c r="Q6589" s="23">
        <f t="shared" si="617"/>
        <v>0</v>
      </c>
    </row>
    <row r="6590" spans="8:17" x14ac:dyDescent="0.25">
      <c r="H6590" s="11" t="str">
        <f t="shared" si="618"/>
        <v/>
      </c>
      <c r="I6590" s="9" t="str">
        <f t="shared" si="613"/>
        <v/>
      </c>
      <c r="J6590" s="21">
        <f>IFERROR(VLOOKUP(I6590,datos_para_memoria_demandas_cal!$C$2:$K$99000,2,FALSE),0)</f>
        <v>0</v>
      </c>
      <c r="K6590" s="22">
        <f>IFERROR(VLOOKUP(I6590,datos_para_memoria_demandas_cal!$C$2:$K$99000,3,FALSE),0)</f>
        <v>0</v>
      </c>
      <c r="L6590" s="22">
        <f>IFERROR(VLOOKUP(I6590,ES0031102460685007HA0F_20250101!$D$2:$K$99000,2,FALSE),0)</f>
        <v>0</v>
      </c>
      <c r="M6590" s="23">
        <f>IFERROR(VLOOKUP(I6590,datos_para_memoria_demandas_cal!$C$2:$K$99000,4,FALSE),0)</f>
        <v>0</v>
      </c>
      <c r="N6590" s="21">
        <f t="shared" si="614"/>
        <v>0</v>
      </c>
      <c r="O6590" s="22">
        <f t="shared" si="615"/>
        <v>0</v>
      </c>
      <c r="P6590" s="22">
        <f t="shared" si="616"/>
        <v>0</v>
      </c>
      <c r="Q6590" s="23">
        <f t="shared" si="617"/>
        <v>0</v>
      </c>
    </row>
    <row r="6591" spans="8:17" x14ac:dyDescent="0.25">
      <c r="H6591" s="11" t="str">
        <f t="shared" si="618"/>
        <v/>
      </c>
      <c r="I6591" s="9" t="str">
        <f t="shared" si="613"/>
        <v/>
      </c>
      <c r="J6591" s="21">
        <f>IFERROR(VLOOKUP(I6591,datos_para_memoria_demandas_cal!$C$2:$K$99000,2,FALSE),0)</f>
        <v>0</v>
      </c>
      <c r="K6591" s="22">
        <f>IFERROR(VLOOKUP(I6591,datos_para_memoria_demandas_cal!$C$2:$K$99000,3,FALSE),0)</f>
        <v>0</v>
      </c>
      <c r="L6591" s="22">
        <f>IFERROR(VLOOKUP(I6591,ES0031102460685007HA0F_20250101!$D$2:$K$99000,2,FALSE),0)</f>
        <v>0</v>
      </c>
      <c r="M6591" s="23">
        <f>IFERROR(VLOOKUP(I6591,datos_para_memoria_demandas_cal!$C$2:$K$99000,4,FALSE),0)</f>
        <v>0</v>
      </c>
      <c r="N6591" s="21">
        <f t="shared" si="614"/>
        <v>0</v>
      </c>
      <c r="O6591" s="22">
        <f t="shared" si="615"/>
        <v>0</v>
      </c>
      <c r="P6591" s="22">
        <f t="shared" si="616"/>
        <v>0</v>
      </c>
      <c r="Q6591" s="23">
        <f t="shared" si="617"/>
        <v>0</v>
      </c>
    </row>
    <row r="6592" spans="8:17" x14ac:dyDescent="0.25">
      <c r="H6592" s="11" t="str">
        <f t="shared" si="618"/>
        <v/>
      </c>
      <c r="I6592" s="9" t="str">
        <f t="shared" si="613"/>
        <v/>
      </c>
      <c r="J6592" s="21">
        <f>IFERROR(VLOOKUP(I6592,datos_para_memoria_demandas_cal!$C$2:$K$99000,2,FALSE),0)</f>
        <v>0</v>
      </c>
      <c r="K6592" s="22">
        <f>IFERROR(VLOOKUP(I6592,datos_para_memoria_demandas_cal!$C$2:$K$99000,3,FALSE),0)</f>
        <v>0</v>
      </c>
      <c r="L6592" s="22">
        <f>IFERROR(VLOOKUP(I6592,ES0031102460685007HA0F_20250101!$D$2:$K$99000,2,FALSE),0)</f>
        <v>0</v>
      </c>
      <c r="M6592" s="23">
        <f>IFERROR(VLOOKUP(I6592,datos_para_memoria_demandas_cal!$C$2:$K$99000,4,FALSE),0)</f>
        <v>0</v>
      </c>
      <c r="N6592" s="21">
        <f t="shared" si="614"/>
        <v>0</v>
      </c>
      <c r="O6592" s="22">
        <f t="shared" si="615"/>
        <v>0</v>
      </c>
      <c r="P6592" s="22">
        <f t="shared" si="616"/>
        <v>0</v>
      </c>
      <c r="Q6592" s="23">
        <f t="shared" si="617"/>
        <v>0</v>
      </c>
    </row>
    <row r="6593" spans="8:17" x14ac:dyDescent="0.25">
      <c r="H6593" s="11" t="str">
        <f t="shared" si="618"/>
        <v/>
      </c>
      <c r="I6593" s="9" t="str">
        <f t="shared" si="613"/>
        <v/>
      </c>
      <c r="J6593" s="21">
        <f>IFERROR(VLOOKUP(I6593,datos_para_memoria_demandas_cal!$C$2:$K$99000,2,FALSE),0)</f>
        <v>0</v>
      </c>
      <c r="K6593" s="22">
        <f>IFERROR(VLOOKUP(I6593,datos_para_memoria_demandas_cal!$C$2:$K$99000,3,FALSE),0)</f>
        <v>0</v>
      </c>
      <c r="L6593" s="22">
        <f>IFERROR(VLOOKUP(I6593,ES0031102460685007HA0F_20250101!$D$2:$K$99000,2,FALSE),0)</f>
        <v>0</v>
      </c>
      <c r="M6593" s="23">
        <f>IFERROR(VLOOKUP(I6593,datos_para_memoria_demandas_cal!$C$2:$K$99000,4,FALSE),0)</f>
        <v>0</v>
      </c>
      <c r="N6593" s="21">
        <f t="shared" si="614"/>
        <v>0</v>
      </c>
      <c r="O6593" s="22">
        <f t="shared" si="615"/>
        <v>0</v>
      </c>
      <c r="P6593" s="22">
        <f t="shared" si="616"/>
        <v>0</v>
      </c>
      <c r="Q6593" s="23">
        <f t="shared" si="617"/>
        <v>0</v>
      </c>
    </row>
    <row r="6594" spans="8:17" x14ac:dyDescent="0.25">
      <c r="H6594" s="11" t="str">
        <f t="shared" si="618"/>
        <v/>
      </c>
      <c r="I6594" s="9" t="str">
        <f t="shared" si="613"/>
        <v/>
      </c>
      <c r="J6594" s="21">
        <f>IFERROR(VLOOKUP(I6594,datos_para_memoria_demandas_cal!$C$2:$K$99000,2,FALSE),0)</f>
        <v>0</v>
      </c>
      <c r="K6594" s="22">
        <f>IFERROR(VLOOKUP(I6594,datos_para_memoria_demandas_cal!$C$2:$K$99000,3,FALSE),0)</f>
        <v>0</v>
      </c>
      <c r="L6594" s="22">
        <f>IFERROR(VLOOKUP(I6594,ES0031102460685007HA0F_20250101!$D$2:$K$99000,2,FALSE),0)</f>
        <v>0</v>
      </c>
      <c r="M6594" s="23">
        <f>IFERROR(VLOOKUP(I6594,datos_para_memoria_demandas_cal!$C$2:$K$99000,4,FALSE),0)</f>
        <v>0</v>
      </c>
      <c r="N6594" s="21">
        <f t="shared" si="614"/>
        <v>0</v>
      </c>
      <c r="O6594" s="22">
        <f t="shared" si="615"/>
        <v>0</v>
      </c>
      <c r="P6594" s="22">
        <f t="shared" si="616"/>
        <v>0</v>
      </c>
      <c r="Q6594" s="23">
        <f t="shared" si="617"/>
        <v>0</v>
      </c>
    </row>
    <row r="6595" spans="8:17" x14ac:dyDescent="0.25">
      <c r="H6595" s="11" t="str">
        <f t="shared" si="618"/>
        <v/>
      </c>
      <c r="I6595" s="9" t="str">
        <f t="shared" si="613"/>
        <v/>
      </c>
      <c r="J6595" s="21">
        <f>IFERROR(VLOOKUP(I6595,datos_para_memoria_demandas_cal!$C$2:$K$99000,2,FALSE),0)</f>
        <v>0</v>
      </c>
      <c r="K6595" s="22">
        <f>IFERROR(VLOOKUP(I6595,datos_para_memoria_demandas_cal!$C$2:$K$99000,3,FALSE),0)</f>
        <v>0</v>
      </c>
      <c r="L6595" s="22">
        <f>IFERROR(VLOOKUP(I6595,ES0031102460685007HA0F_20250101!$D$2:$K$99000,2,FALSE),0)</f>
        <v>0</v>
      </c>
      <c r="M6595" s="23">
        <f>IFERROR(VLOOKUP(I6595,datos_para_memoria_demandas_cal!$C$2:$K$99000,4,FALSE),0)</f>
        <v>0</v>
      </c>
      <c r="N6595" s="21">
        <f t="shared" si="614"/>
        <v>0</v>
      </c>
      <c r="O6595" s="22">
        <f t="shared" si="615"/>
        <v>0</v>
      </c>
      <c r="P6595" s="22">
        <f t="shared" si="616"/>
        <v>0</v>
      </c>
      <c r="Q6595" s="23">
        <f t="shared" si="617"/>
        <v>0</v>
      </c>
    </row>
    <row r="6596" spans="8:17" x14ac:dyDescent="0.25">
      <c r="H6596" s="11" t="str">
        <f t="shared" si="618"/>
        <v/>
      </c>
      <c r="I6596" s="9" t="str">
        <f t="shared" si="613"/>
        <v/>
      </c>
      <c r="J6596" s="21">
        <f>IFERROR(VLOOKUP(I6596,datos_para_memoria_demandas_cal!$C$2:$K$99000,2,FALSE),0)</f>
        <v>0</v>
      </c>
      <c r="K6596" s="22">
        <f>IFERROR(VLOOKUP(I6596,datos_para_memoria_demandas_cal!$C$2:$K$99000,3,FALSE),0)</f>
        <v>0</v>
      </c>
      <c r="L6596" s="22">
        <f>IFERROR(VLOOKUP(I6596,ES0031102460685007HA0F_20250101!$D$2:$K$99000,2,FALSE),0)</f>
        <v>0</v>
      </c>
      <c r="M6596" s="23">
        <f>IFERROR(VLOOKUP(I6596,datos_para_memoria_demandas_cal!$C$2:$K$99000,4,FALSE),0)</f>
        <v>0</v>
      </c>
      <c r="N6596" s="21">
        <f t="shared" si="614"/>
        <v>0</v>
      </c>
      <c r="O6596" s="22">
        <f t="shared" si="615"/>
        <v>0</v>
      </c>
      <c r="P6596" s="22">
        <f t="shared" si="616"/>
        <v>0</v>
      </c>
      <c r="Q6596" s="23">
        <f t="shared" si="617"/>
        <v>0</v>
      </c>
    </row>
    <row r="6597" spans="8:17" x14ac:dyDescent="0.25">
      <c r="H6597" s="11" t="str">
        <f t="shared" si="618"/>
        <v/>
      </c>
      <c r="I6597" s="9" t="str">
        <f t="shared" ref="I6597:I6660" si="619">TEXT(H6597,"000000,000000")</f>
        <v/>
      </c>
      <c r="J6597" s="21">
        <f>IFERROR(VLOOKUP(I6597,datos_para_memoria_demandas_cal!$C$2:$K$99000,2,FALSE),0)</f>
        <v>0</v>
      </c>
      <c r="K6597" s="22">
        <f>IFERROR(VLOOKUP(I6597,datos_para_memoria_demandas_cal!$C$2:$K$99000,3,FALSE),0)</f>
        <v>0</v>
      </c>
      <c r="L6597" s="22">
        <f>IFERROR(VLOOKUP(I6597,ES0031102460685007HA0F_20250101!$D$2:$K$99000,2,FALSE),0)</f>
        <v>0</v>
      </c>
      <c r="M6597" s="23">
        <f>IFERROR(VLOOKUP(I6597,datos_para_memoria_demandas_cal!$C$2:$K$99000,4,FALSE),0)</f>
        <v>0</v>
      </c>
      <c r="N6597" s="21">
        <f t="shared" ref="N6597:N6660" si="620">J6597*K6597</f>
        <v>0</v>
      </c>
      <c r="O6597" s="22">
        <f t="shared" ref="O6597:O6660" si="621">J6597*L6597</f>
        <v>0</v>
      </c>
      <c r="P6597" s="22">
        <f t="shared" ref="P6597:P6660" si="622">J6597*(IF(K6597+M6597&gt;0,K6597+M6597,0))</f>
        <v>0</v>
      </c>
      <c r="Q6597" s="23">
        <f t="shared" ref="Q6597:Q6660" si="623">J6597*(IF(L6597+M6597&gt;0,L6597+M6597,0))</f>
        <v>0</v>
      </c>
    </row>
    <row r="6598" spans="8:17" x14ac:dyDescent="0.25">
      <c r="H6598" s="11" t="str">
        <f t="shared" ref="H6598:H6661" si="624">IFERROR(IF(H6597+1/24&lt;=$F$5,H6597+1/24,""),"")</f>
        <v/>
      </c>
      <c r="I6598" s="9" t="str">
        <f t="shared" si="619"/>
        <v/>
      </c>
      <c r="J6598" s="21">
        <f>IFERROR(VLOOKUP(I6598,datos_para_memoria_demandas_cal!$C$2:$K$99000,2,FALSE),0)</f>
        <v>0</v>
      </c>
      <c r="K6598" s="22">
        <f>IFERROR(VLOOKUP(I6598,datos_para_memoria_demandas_cal!$C$2:$K$99000,3,FALSE),0)</f>
        <v>0</v>
      </c>
      <c r="L6598" s="22">
        <f>IFERROR(VLOOKUP(I6598,ES0031102460685007HA0F_20250101!$D$2:$K$99000,2,FALSE),0)</f>
        <v>0</v>
      </c>
      <c r="M6598" s="23">
        <f>IFERROR(VLOOKUP(I6598,datos_para_memoria_demandas_cal!$C$2:$K$99000,4,FALSE),0)</f>
        <v>0</v>
      </c>
      <c r="N6598" s="21">
        <f t="shared" si="620"/>
        <v>0</v>
      </c>
      <c r="O6598" s="22">
        <f t="shared" si="621"/>
        <v>0</v>
      </c>
      <c r="P6598" s="22">
        <f t="shared" si="622"/>
        <v>0</v>
      </c>
      <c r="Q6598" s="23">
        <f t="shared" si="623"/>
        <v>0</v>
      </c>
    </row>
    <row r="6599" spans="8:17" x14ac:dyDescent="0.25">
      <c r="H6599" s="11" t="str">
        <f t="shared" si="624"/>
        <v/>
      </c>
      <c r="I6599" s="9" t="str">
        <f t="shared" si="619"/>
        <v/>
      </c>
      <c r="J6599" s="21">
        <f>IFERROR(VLOOKUP(I6599,datos_para_memoria_demandas_cal!$C$2:$K$99000,2,FALSE),0)</f>
        <v>0</v>
      </c>
      <c r="K6599" s="22">
        <f>IFERROR(VLOOKUP(I6599,datos_para_memoria_demandas_cal!$C$2:$K$99000,3,FALSE),0)</f>
        <v>0</v>
      </c>
      <c r="L6599" s="22">
        <f>IFERROR(VLOOKUP(I6599,ES0031102460685007HA0F_20250101!$D$2:$K$99000,2,FALSE),0)</f>
        <v>0</v>
      </c>
      <c r="M6599" s="23">
        <f>IFERROR(VLOOKUP(I6599,datos_para_memoria_demandas_cal!$C$2:$K$99000,4,FALSE),0)</f>
        <v>0</v>
      </c>
      <c r="N6599" s="21">
        <f t="shared" si="620"/>
        <v>0</v>
      </c>
      <c r="O6599" s="22">
        <f t="shared" si="621"/>
        <v>0</v>
      </c>
      <c r="P6599" s="22">
        <f t="shared" si="622"/>
        <v>0</v>
      </c>
      <c r="Q6599" s="23">
        <f t="shared" si="623"/>
        <v>0</v>
      </c>
    </row>
    <row r="6600" spans="8:17" x14ac:dyDescent="0.25">
      <c r="H6600" s="11" t="str">
        <f t="shared" si="624"/>
        <v/>
      </c>
      <c r="I6600" s="9" t="str">
        <f t="shared" si="619"/>
        <v/>
      </c>
      <c r="J6600" s="21">
        <f>IFERROR(VLOOKUP(I6600,datos_para_memoria_demandas_cal!$C$2:$K$99000,2,FALSE),0)</f>
        <v>0</v>
      </c>
      <c r="K6600" s="22">
        <f>IFERROR(VLOOKUP(I6600,datos_para_memoria_demandas_cal!$C$2:$K$99000,3,FALSE),0)</f>
        <v>0</v>
      </c>
      <c r="L6600" s="22">
        <f>IFERROR(VLOOKUP(I6600,ES0031102460685007HA0F_20250101!$D$2:$K$99000,2,FALSE),0)</f>
        <v>0</v>
      </c>
      <c r="M6600" s="23">
        <f>IFERROR(VLOOKUP(I6600,datos_para_memoria_demandas_cal!$C$2:$K$99000,4,FALSE),0)</f>
        <v>0</v>
      </c>
      <c r="N6600" s="21">
        <f t="shared" si="620"/>
        <v>0</v>
      </c>
      <c r="O6600" s="22">
        <f t="shared" si="621"/>
        <v>0</v>
      </c>
      <c r="P6600" s="22">
        <f t="shared" si="622"/>
        <v>0</v>
      </c>
      <c r="Q6600" s="23">
        <f t="shared" si="623"/>
        <v>0</v>
      </c>
    </row>
    <row r="6601" spans="8:17" x14ac:dyDescent="0.25">
      <c r="H6601" s="11" t="str">
        <f t="shared" si="624"/>
        <v/>
      </c>
      <c r="I6601" s="9" t="str">
        <f t="shared" si="619"/>
        <v/>
      </c>
      <c r="J6601" s="21">
        <f>IFERROR(VLOOKUP(I6601,datos_para_memoria_demandas_cal!$C$2:$K$99000,2,FALSE),0)</f>
        <v>0</v>
      </c>
      <c r="K6601" s="22">
        <f>IFERROR(VLOOKUP(I6601,datos_para_memoria_demandas_cal!$C$2:$K$99000,3,FALSE),0)</f>
        <v>0</v>
      </c>
      <c r="L6601" s="22">
        <f>IFERROR(VLOOKUP(I6601,ES0031102460685007HA0F_20250101!$D$2:$K$99000,2,FALSE),0)</f>
        <v>0</v>
      </c>
      <c r="M6601" s="23">
        <f>IFERROR(VLOOKUP(I6601,datos_para_memoria_demandas_cal!$C$2:$K$99000,4,FALSE),0)</f>
        <v>0</v>
      </c>
      <c r="N6601" s="21">
        <f t="shared" si="620"/>
        <v>0</v>
      </c>
      <c r="O6601" s="22">
        <f t="shared" si="621"/>
        <v>0</v>
      </c>
      <c r="P6601" s="22">
        <f t="shared" si="622"/>
        <v>0</v>
      </c>
      <c r="Q6601" s="23">
        <f t="shared" si="623"/>
        <v>0</v>
      </c>
    </row>
    <row r="6602" spans="8:17" x14ac:dyDescent="0.25">
      <c r="H6602" s="11" t="str">
        <f t="shared" si="624"/>
        <v/>
      </c>
      <c r="I6602" s="9" t="str">
        <f t="shared" si="619"/>
        <v/>
      </c>
      <c r="J6602" s="21">
        <f>IFERROR(VLOOKUP(I6602,datos_para_memoria_demandas_cal!$C$2:$K$99000,2,FALSE),0)</f>
        <v>0</v>
      </c>
      <c r="K6602" s="22">
        <f>IFERROR(VLOOKUP(I6602,datos_para_memoria_demandas_cal!$C$2:$K$99000,3,FALSE),0)</f>
        <v>0</v>
      </c>
      <c r="L6602" s="22">
        <f>IFERROR(VLOOKUP(I6602,ES0031102460685007HA0F_20250101!$D$2:$K$99000,2,FALSE),0)</f>
        <v>0</v>
      </c>
      <c r="M6602" s="23">
        <f>IFERROR(VLOOKUP(I6602,datos_para_memoria_demandas_cal!$C$2:$K$99000,4,FALSE),0)</f>
        <v>0</v>
      </c>
      <c r="N6602" s="21">
        <f t="shared" si="620"/>
        <v>0</v>
      </c>
      <c r="O6602" s="22">
        <f t="shared" si="621"/>
        <v>0</v>
      </c>
      <c r="P6602" s="22">
        <f t="shared" si="622"/>
        <v>0</v>
      </c>
      <c r="Q6602" s="23">
        <f t="shared" si="623"/>
        <v>0</v>
      </c>
    </row>
    <row r="6603" spans="8:17" x14ac:dyDescent="0.25">
      <c r="H6603" s="11" t="str">
        <f t="shared" si="624"/>
        <v/>
      </c>
      <c r="I6603" s="9" t="str">
        <f t="shared" si="619"/>
        <v/>
      </c>
      <c r="J6603" s="21">
        <f>IFERROR(VLOOKUP(I6603,datos_para_memoria_demandas_cal!$C$2:$K$99000,2,FALSE),0)</f>
        <v>0</v>
      </c>
      <c r="K6603" s="22">
        <f>IFERROR(VLOOKUP(I6603,datos_para_memoria_demandas_cal!$C$2:$K$99000,3,FALSE),0)</f>
        <v>0</v>
      </c>
      <c r="L6603" s="22">
        <f>IFERROR(VLOOKUP(I6603,ES0031102460685007HA0F_20250101!$D$2:$K$99000,2,FALSE),0)</f>
        <v>0</v>
      </c>
      <c r="M6603" s="23">
        <f>IFERROR(VLOOKUP(I6603,datos_para_memoria_demandas_cal!$C$2:$K$99000,4,FALSE),0)</f>
        <v>0</v>
      </c>
      <c r="N6603" s="21">
        <f t="shared" si="620"/>
        <v>0</v>
      </c>
      <c r="O6603" s="22">
        <f t="shared" si="621"/>
        <v>0</v>
      </c>
      <c r="P6603" s="22">
        <f t="shared" si="622"/>
        <v>0</v>
      </c>
      <c r="Q6603" s="23">
        <f t="shared" si="623"/>
        <v>0</v>
      </c>
    </row>
    <row r="6604" spans="8:17" x14ac:dyDescent="0.25">
      <c r="H6604" s="11" t="str">
        <f t="shared" si="624"/>
        <v/>
      </c>
      <c r="I6604" s="9" t="str">
        <f t="shared" si="619"/>
        <v/>
      </c>
      <c r="J6604" s="21">
        <f>IFERROR(VLOOKUP(I6604,datos_para_memoria_demandas_cal!$C$2:$K$99000,2,FALSE),0)</f>
        <v>0</v>
      </c>
      <c r="K6604" s="22">
        <f>IFERROR(VLOOKUP(I6604,datos_para_memoria_demandas_cal!$C$2:$K$99000,3,FALSE),0)</f>
        <v>0</v>
      </c>
      <c r="L6604" s="22">
        <f>IFERROR(VLOOKUP(I6604,ES0031102460685007HA0F_20250101!$D$2:$K$99000,2,FALSE),0)</f>
        <v>0</v>
      </c>
      <c r="M6604" s="23">
        <f>IFERROR(VLOOKUP(I6604,datos_para_memoria_demandas_cal!$C$2:$K$99000,4,FALSE),0)</f>
        <v>0</v>
      </c>
      <c r="N6604" s="21">
        <f t="shared" si="620"/>
        <v>0</v>
      </c>
      <c r="O6604" s="22">
        <f t="shared" si="621"/>
        <v>0</v>
      </c>
      <c r="P6604" s="22">
        <f t="shared" si="622"/>
        <v>0</v>
      </c>
      <c r="Q6604" s="23">
        <f t="shared" si="623"/>
        <v>0</v>
      </c>
    </row>
    <row r="6605" spans="8:17" x14ac:dyDescent="0.25">
      <c r="H6605" s="11" t="str">
        <f t="shared" si="624"/>
        <v/>
      </c>
      <c r="I6605" s="9" t="str">
        <f t="shared" si="619"/>
        <v/>
      </c>
      <c r="J6605" s="21">
        <f>IFERROR(VLOOKUP(I6605,datos_para_memoria_demandas_cal!$C$2:$K$99000,2,FALSE),0)</f>
        <v>0</v>
      </c>
      <c r="K6605" s="22">
        <f>IFERROR(VLOOKUP(I6605,datos_para_memoria_demandas_cal!$C$2:$K$99000,3,FALSE),0)</f>
        <v>0</v>
      </c>
      <c r="L6605" s="22">
        <f>IFERROR(VLOOKUP(I6605,ES0031102460685007HA0F_20250101!$D$2:$K$99000,2,FALSE),0)</f>
        <v>0</v>
      </c>
      <c r="M6605" s="23">
        <f>IFERROR(VLOOKUP(I6605,datos_para_memoria_demandas_cal!$C$2:$K$99000,4,FALSE),0)</f>
        <v>0</v>
      </c>
      <c r="N6605" s="21">
        <f t="shared" si="620"/>
        <v>0</v>
      </c>
      <c r="O6605" s="22">
        <f t="shared" si="621"/>
        <v>0</v>
      </c>
      <c r="P6605" s="22">
        <f t="shared" si="622"/>
        <v>0</v>
      </c>
      <c r="Q6605" s="23">
        <f t="shared" si="623"/>
        <v>0</v>
      </c>
    </row>
    <row r="6606" spans="8:17" x14ac:dyDescent="0.25">
      <c r="H6606" s="11" t="str">
        <f t="shared" si="624"/>
        <v/>
      </c>
      <c r="I6606" s="9" t="str">
        <f t="shared" si="619"/>
        <v/>
      </c>
      <c r="J6606" s="21">
        <f>IFERROR(VLOOKUP(I6606,datos_para_memoria_demandas_cal!$C$2:$K$99000,2,FALSE),0)</f>
        <v>0</v>
      </c>
      <c r="K6606" s="22">
        <f>IFERROR(VLOOKUP(I6606,datos_para_memoria_demandas_cal!$C$2:$K$99000,3,FALSE),0)</f>
        <v>0</v>
      </c>
      <c r="L6606" s="22">
        <f>IFERROR(VLOOKUP(I6606,ES0031102460685007HA0F_20250101!$D$2:$K$99000,2,FALSE),0)</f>
        <v>0</v>
      </c>
      <c r="M6606" s="23">
        <f>IFERROR(VLOOKUP(I6606,datos_para_memoria_demandas_cal!$C$2:$K$99000,4,FALSE),0)</f>
        <v>0</v>
      </c>
      <c r="N6606" s="21">
        <f t="shared" si="620"/>
        <v>0</v>
      </c>
      <c r="O6606" s="22">
        <f t="shared" si="621"/>
        <v>0</v>
      </c>
      <c r="P6606" s="22">
        <f t="shared" si="622"/>
        <v>0</v>
      </c>
      <c r="Q6606" s="23">
        <f t="shared" si="623"/>
        <v>0</v>
      </c>
    </row>
    <row r="6607" spans="8:17" x14ac:dyDescent="0.25">
      <c r="H6607" s="11" t="str">
        <f t="shared" si="624"/>
        <v/>
      </c>
      <c r="I6607" s="9" t="str">
        <f t="shared" si="619"/>
        <v/>
      </c>
      <c r="J6607" s="21">
        <f>IFERROR(VLOOKUP(I6607,datos_para_memoria_demandas_cal!$C$2:$K$99000,2,FALSE),0)</f>
        <v>0</v>
      </c>
      <c r="K6607" s="22">
        <f>IFERROR(VLOOKUP(I6607,datos_para_memoria_demandas_cal!$C$2:$K$99000,3,FALSE),0)</f>
        <v>0</v>
      </c>
      <c r="L6607" s="22">
        <f>IFERROR(VLOOKUP(I6607,ES0031102460685007HA0F_20250101!$D$2:$K$99000,2,FALSE),0)</f>
        <v>0</v>
      </c>
      <c r="M6607" s="23">
        <f>IFERROR(VLOOKUP(I6607,datos_para_memoria_demandas_cal!$C$2:$K$99000,4,FALSE),0)</f>
        <v>0</v>
      </c>
      <c r="N6607" s="21">
        <f t="shared" si="620"/>
        <v>0</v>
      </c>
      <c r="O6607" s="22">
        <f t="shared" si="621"/>
        <v>0</v>
      </c>
      <c r="P6607" s="22">
        <f t="shared" si="622"/>
        <v>0</v>
      </c>
      <c r="Q6607" s="23">
        <f t="shared" si="623"/>
        <v>0</v>
      </c>
    </row>
    <row r="6608" spans="8:17" x14ac:dyDescent="0.25">
      <c r="H6608" s="11" t="str">
        <f t="shared" si="624"/>
        <v/>
      </c>
      <c r="I6608" s="9" t="str">
        <f t="shared" si="619"/>
        <v/>
      </c>
      <c r="J6608" s="21">
        <f>IFERROR(VLOOKUP(I6608,datos_para_memoria_demandas_cal!$C$2:$K$99000,2,FALSE),0)</f>
        <v>0</v>
      </c>
      <c r="K6608" s="22">
        <f>IFERROR(VLOOKUP(I6608,datos_para_memoria_demandas_cal!$C$2:$K$99000,3,FALSE),0)</f>
        <v>0</v>
      </c>
      <c r="L6608" s="22">
        <f>IFERROR(VLOOKUP(I6608,ES0031102460685007HA0F_20250101!$D$2:$K$99000,2,FALSE),0)</f>
        <v>0</v>
      </c>
      <c r="M6608" s="23">
        <f>IFERROR(VLOOKUP(I6608,datos_para_memoria_demandas_cal!$C$2:$K$99000,4,FALSE),0)</f>
        <v>0</v>
      </c>
      <c r="N6608" s="21">
        <f t="shared" si="620"/>
        <v>0</v>
      </c>
      <c r="O6608" s="22">
        <f t="shared" si="621"/>
        <v>0</v>
      </c>
      <c r="P6608" s="22">
        <f t="shared" si="622"/>
        <v>0</v>
      </c>
      <c r="Q6608" s="23">
        <f t="shared" si="623"/>
        <v>0</v>
      </c>
    </row>
    <row r="6609" spans="8:17" x14ac:dyDescent="0.25">
      <c r="H6609" s="11" t="str">
        <f t="shared" si="624"/>
        <v/>
      </c>
      <c r="I6609" s="9" t="str">
        <f t="shared" si="619"/>
        <v/>
      </c>
      <c r="J6609" s="21">
        <f>IFERROR(VLOOKUP(I6609,datos_para_memoria_demandas_cal!$C$2:$K$99000,2,FALSE),0)</f>
        <v>0</v>
      </c>
      <c r="K6609" s="22">
        <f>IFERROR(VLOOKUP(I6609,datos_para_memoria_demandas_cal!$C$2:$K$99000,3,FALSE),0)</f>
        <v>0</v>
      </c>
      <c r="L6609" s="22">
        <f>IFERROR(VLOOKUP(I6609,ES0031102460685007HA0F_20250101!$D$2:$K$99000,2,FALSE),0)</f>
        <v>0</v>
      </c>
      <c r="M6609" s="23">
        <f>IFERROR(VLOOKUP(I6609,datos_para_memoria_demandas_cal!$C$2:$K$99000,4,FALSE),0)</f>
        <v>0</v>
      </c>
      <c r="N6609" s="21">
        <f t="shared" si="620"/>
        <v>0</v>
      </c>
      <c r="O6609" s="22">
        <f t="shared" si="621"/>
        <v>0</v>
      </c>
      <c r="P6609" s="22">
        <f t="shared" si="622"/>
        <v>0</v>
      </c>
      <c r="Q6609" s="23">
        <f t="shared" si="623"/>
        <v>0</v>
      </c>
    </row>
    <row r="6610" spans="8:17" x14ac:dyDescent="0.25">
      <c r="H6610" s="11" t="str">
        <f t="shared" si="624"/>
        <v/>
      </c>
      <c r="I6610" s="9" t="str">
        <f t="shared" si="619"/>
        <v/>
      </c>
      <c r="J6610" s="21">
        <f>IFERROR(VLOOKUP(I6610,datos_para_memoria_demandas_cal!$C$2:$K$99000,2,FALSE),0)</f>
        <v>0</v>
      </c>
      <c r="K6610" s="22">
        <f>IFERROR(VLOOKUP(I6610,datos_para_memoria_demandas_cal!$C$2:$K$99000,3,FALSE),0)</f>
        <v>0</v>
      </c>
      <c r="L6610" s="22">
        <f>IFERROR(VLOOKUP(I6610,ES0031102460685007HA0F_20250101!$D$2:$K$99000,2,FALSE),0)</f>
        <v>0</v>
      </c>
      <c r="M6610" s="23">
        <f>IFERROR(VLOOKUP(I6610,datos_para_memoria_demandas_cal!$C$2:$K$99000,4,FALSE),0)</f>
        <v>0</v>
      </c>
      <c r="N6610" s="21">
        <f t="shared" si="620"/>
        <v>0</v>
      </c>
      <c r="O6610" s="22">
        <f t="shared" si="621"/>
        <v>0</v>
      </c>
      <c r="P6610" s="22">
        <f t="shared" si="622"/>
        <v>0</v>
      </c>
      <c r="Q6610" s="23">
        <f t="shared" si="623"/>
        <v>0</v>
      </c>
    </row>
    <row r="6611" spans="8:17" x14ac:dyDescent="0.25">
      <c r="H6611" s="11" t="str">
        <f t="shared" si="624"/>
        <v/>
      </c>
      <c r="I6611" s="9" t="str">
        <f t="shared" si="619"/>
        <v/>
      </c>
      <c r="J6611" s="21">
        <f>IFERROR(VLOOKUP(I6611,datos_para_memoria_demandas_cal!$C$2:$K$99000,2,FALSE),0)</f>
        <v>0</v>
      </c>
      <c r="K6611" s="22">
        <f>IFERROR(VLOOKUP(I6611,datos_para_memoria_demandas_cal!$C$2:$K$99000,3,FALSE),0)</f>
        <v>0</v>
      </c>
      <c r="L6611" s="22">
        <f>IFERROR(VLOOKUP(I6611,ES0031102460685007HA0F_20250101!$D$2:$K$99000,2,FALSE),0)</f>
        <v>0</v>
      </c>
      <c r="M6611" s="23">
        <f>IFERROR(VLOOKUP(I6611,datos_para_memoria_demandas_cal!$C$2:$K$99000,4,FALSE),0)</f>
        <v>0</v>
      </c>
      <c r="N6611" s="21">
        <f t="shared" si="620"/>
        <v>0</v>
      </c>
      <c r="O6611" s="22">
        <f t="shared" si="621"/>
        <v>0</v>
      </c>
      <c r="P6611" s="22">
        <f t="shared" si="622"/>
        <v>0</v>
      </c>
      <c r="Q6611" s="23">
        <f t="shared" si="623"/>
        <v>0</v>
      </c>
    </row>
    <row r="6612" spans="8:17" x14ac:dyDescent="0.25">
      <c r="H6612" s="11" t="str">
        <f t="shared" si="624"/>
        <v/>
      </c>
      <c r="I6612" s="9" t="str">
        <f t="shared" si="619"/>
        <v/>
      </c>
      <c r="J6612" s="21">
        <f>IFERROR(VLOOKUP(I6612,datos_para_memoria_demandas_cal!$C$2:$K$99000,2,FALSE),0)</f>
        <v>0</v>
      </c>
      <c r="K6612" s="22">
        <f>IFERROR(VLOOKUP(I6612,datos_para_memoria_demandas_cal!$C$2:$K$99000,3,FALSE),0)</f>
        <v>0</v>
      </c>
      <c r="L6612" s="22">
        <f>IFERROR(VLOOKUP(I6612,ES0031102460685007HA0F_20250101!$D$2:$K$99000,2,FALSE),0)</f>
        <v>0</v>
      </c>
      <c r="M6612" s="23">
        <f>IFERROR(VLOOKUP(I6612,datos_para_memoria_demandas_cal!$C$2:$K$99000,4,FALSE),0)</f>
        <v>0</v>
      </c>
      <c r="N6612" s="21">
        <f t="shared" si="620"/>
        <v>0</v>
      </c>
      <c r="O6612" s="22">
        <f t="shared" si="621"/>
        <v>0</v>
      </c>
      <c r="P6612" s="22">
        <f t="shared" si="622"/>
        <v>0</v>
      </c>
      <c r="Q6612" s="23">
        <f t="shared" si="623"/>
        <v>0</v>
      </c>
    </row>
    <row r="6613" spans="8:17" x14ac:dyDescent="0.25">
      <c r="H6613" s="11" t="str">
        <f t="shared" si="624"/>
        <v/>
      </c>
      <c r="I6613" s="9" t="str">
        <f t="shared" si="619"/>
        <v/>
      </c>
      <c r="J6613" s="21">
        <f>IFERROR(VLOOKUP(I6613,datos_para_memoria_demandas_cal!$C$2:$K$99000,2,FALSE),0)</f>
        <v>0</v>
      </c>
      <c r="K6613" s="22">
        <f>IFERROR(VLOOKUP(I6613,datos_para_memoria_demandas_cal!$C$2:$K$99000,3,FALSE),0)</f>
        <v>0</v>
      </c>
      <c r="L6613" s="22">
        <f>IFERROR(VLOOKUP(I6613,ES0031102460685007HA0F_20250101!$D$2:$K$99000,2,FALSE),0)</f>
        <v>0</v>
      </c>
      <c r="M6613" s="23">
        <f>IFERROR(VLOOKUP(I6613,datos_para_memoria_demandas_cal!$C$2:$K$99000,4,FALSE),0)</f>
        <v>0</v>
      </c>
      <c r="N6613" s="21">
        <f t="shared" si="620"/>
        <v>0</v>
      </c>
      <c r="O6613" s="22">
        <f t="shared" si="621"/>
        <v>0</v>
      </c>
      <c r="P6613" s="22">
        <f t="shared" si="622"/>
        <v>0</v>
      </c>
      <c r="Q6613" s="23">
        <f t="shared" si="623"/>
        <v>0</v>
      </c>
    </row>
    <row r="6614" spans="8:17" x14ac:dyDescent="0.25">
      <c r="H6614" s="11" t="str">
        <f t="shared" si="624"/>
        <v/>
      </c>
      <c r="I6614" s="9" t="str">
        <f t="shared" si="619"/>
        <v/>
      </c>
      <c r="J6614" s="21">
        <f>IFERROR(VLOOKUP(I6614,datos_para_memoria_demandas_cal!$C$2:$K$99000,2,FALSE),0)</f>
        <v>0</v>
      </c>
      <c r="K6614" s="22">
        <f>IFERROR(VLOOKUP(I6614,datos_para_memoria_demandas_cal!$C$2:$K$99000,3,FALSE),0)</f>
        <v>0</v>
      </c>
      <c r="L6614" s="22">
        <f>IFERROR(VLOOKUP(I6614,ES0031102460685007HA0F_20250101!$D$2:$K$99000,2,FALSE),0)</f>
        <v>0</v>
      </c>
      <c r="M6614" s="23">
        <f>IFERROR(VLOOKUP(I6614,datos_para_memoria_demandas_cal!$C$2:$K$99000,4,FALSE),0)</f>
        <v>0</v>
      </c>
      <c r="N6614" s="21">
        <f t="shared" si="620"/>
        <v>0</v>
      </c>
      <c r="O6614" s="22">
        <f t="shared" si="621"/>
        <v>0</v>
      </c>
      <c r="P6614" s="22">
        <f t="shared" si="622"/>
        <v>0</v>
      </c>
      <c r="Q6614" s="23">
        <f t="shared" si="623"/>
        <v>0</v>
      </c>
    </row>
    <row r="6615" spans="8:17" x14ac:dyDescent="0.25">
      <c r="H6615" s="11" t="str">
        <f t="shared" si="624"/>
        <v/>
      </c>
      <c r="I6615" s="9" t="str">
        <f t="shared" si="619"/>
        <v/>
      </c>
      <c r="J6615" s="21">
        <f>IFERROR(VLOOKUP(I6615,datos_para_memoria_demandas_cal!$C$2:$K$99000,2,FALSE),0)</f>
        <v>0</v>
      </c>
      <c r="K6615" s="22">
        <f>IFERROR(VLOOKUP(I6615,datos_para_memoria_demandas_cal!$C$2:$K$99000,3,FALSE),0)</f>
        <v>0</v>
      </c>
      <c r="L6615" s="22">
        <f>IFERROR(VLOOKUP(I6615,ES0031102460685007HA0F_20250101!$D$2:$K$99000,2,FALSE),0)</f>
        <v>0</v>
      </c>
      <c r="M6615" s="23">
        <f>IFERROR(VLOOKUP(I6615,datos_para_memoria_demandas_cal!$C$2:$K$99000,4,FALSE),0)</f>
        <v>0</v>
      </c>
      <c r="N6615" s="21">
        <f t="shared" si="620"/>
        <v>0</v>
      </c>
      <c r="O6615" s="22">
        <f t="shared" si="621"/>
        <v>0</v>
      </c>
      <c r="P6615" s="22">
        <f t="shared" si="622"/>
        <v>0</v>
      </c>
      <c r="Q6615" s="23">
        <f t="shared" si="623"/>
        <v>0</v>
      </c>
    </row>
    <row r="6616" spans="8:17" x14ac:dyDescent="0.25">
      <c r="H6616" s="11" t="str">
        <f t="shared" si="624"/>
        <v/>
      </c>
      <c r="I6616" s="9" t="str">
        <f t="shared" si="619"/>
        <v/>
      </c>
      <c r="J6616" s="21">
        <f>IFERROR(VLOOKUP(I6616,datos_para_memoria_demandas_cal!$C$2:$K$99000,2,FALSE),0)</f>
        <v>0</v>
      </c>
      <c r="K6616" s="22">
        <f>IFERROR(VLOOKUP(I6616,datos_para_memoria_demandas_cal!$C$2:$K$99000,3,FALSE),0)</f>
        <v>0</v>
      </c>
      <c r="L6616" s="22">
        <f>IFERROR(VLOOKUP(I6616,ES0031102460685007HA0F_20250101!$D$2:$K$99000,2,FALSE),0)</f>
        <v>0</v>
      </c>
      <c r="M6616" s="23">
        <f>IFERROR(VLOOKUP(I6616,datos_para_memoria_demandas_cal!$C$2:$K$99000,4,FALSE),0)</f>
        <v>0</v>
      </c>
      <c r="N6616" s="21">
        <f t="shared" si="620"/>
        <v>0</v>
      </c>
      <c r="O6616" s="22">
        <f t="shared" si="621"/>
        <v>0</v>
      </c>
      <c r="P6616" s="22">
        <f t="shared" si="622"/>
        <v>0</v>
      </c>
      <c r="Q6616" s="23">
        <f t="shared" si="623"/>
        <v>0</v>
      </c>
    </row>
    <row r="6617" spans="8:17" x14ac:dyDescent="0.25">
      <c r="H6617" s="11" t="str">
        <f t="shared" si="624"/>
        <v/>
      </c>
      <c r="I6617" s="9" t="str">
        <f t="shared" si="619"/>
        <v/>
      </c>
      <c r="J6617" s="21">
        <f>IFERROR(VLOOKUP(I6617,datos_para_memoria_demandas_cal!$C$2:$K$99000,2,FALSE),0)</f>
        <v>0</v>
      </c>
      <c r="K6617" s="22">
        <f>IFERROR(VLOOKUP(I6617,datos_para_memoria_demandas_cal!$C$2:$K$99000,3,FALSE),0)</f>
        <v>0</v>
      </c>
      <c r="L6617" s="22">
        <f>IFERROR(VLOOKUP(I6617,ES0031102460685007HA0F_20250101!$D$2:$K$99000,2,FALSE),0)</f>
        <v>0</v>
      </c>
      <c r="M6617" s="23">
        <f>IFERROR(VLOOKUP(I6617,datos_para_memoria_demandas_cal!$C$2:$K$99000,4,FALSE),0)</f>
        <v>0</v>
      </c>
      <c r="N6617" s="21">
        <f t="shared" si="620"/>
        <v>0</v>
      </c>
      <c r="O6617" s="22">
        <f t="shared" si="621"/>
        <v>0</v>
      </c>
      <c r="P6617" s="22">
        <f t="shared" si="622"/>
        <v>0</v>
      </c>
      <c r="Q6617" s="23">
        <f t="shared" si="623"/>
        <v>0</v>
      </c>
    </row>
    <row r="6618" spans="8:17" x14ac:dyDescent="0.25">
      <c r="H6618" s="11" t="str">
        <f t="shared" si="624"/>
        <v/>
      </c>
      <c r="I6618" s="9" t="str">
        <f t="shared" si="619"/>
        <v/>
      </c>
      <c r="J6618" s="21">
        <f>IFERROR(VLOOKUP(I6618,datos_para_memoria_demandas_cal!$C$2:$K$99000,2,FALSE),0)</f>
        <v>0</v>
      </c>
      <c r="K6618" s="22">
        <f>IFERROR(VLOOKUP(I6618,datos_para_memoria_demandas_cal!$C$2:$K$99000,3,FALSE),0)</f>
        <v>0</v>
      </c>
      <c r="L6618" s="22">
        <f>IFERROR(VLOOKUP(I6618,ES0031102460685007HA0F_20250101!$D$2:$K$99000,2,FALSE),0)</f>
        <v>0</v>
      </c>
      <c r="M6618" s="23">
        <f>IFERROR(VLOOKUP(I6618,datos_para_memoria_demandas_cal!$C$2:$K$99000,4,FALSE),0)</f>
        <v>0</v>
      </c>
      <c r="N6618" s="21">
        <f t="shared" si="620"/>
        <v>0</v>
      </c>
      <c r="O6618" s="22">
        <f t="shared" si="621"/>
        <v>0</v>
      </c>
      <c r="P6618" s="22">
        <f t="shared" si="622"/>
        <v>0</v>
      </c>
      <c r="Q6618" s="23">
        <f t="shared" si="623"/>
        <v>0</v>
      </c>
    </row>
    <row r="6619" spans="8:17" x14ac:dyDescent="0.25">
      <c r="H6619" s="11" t="str">
        <f t="shared" si="624"/>
        <v/>
      </c>
      <c r="I6619" s="9" t="str">
        <f t="shared" si="619"/>
        <v/>
      </c>
      <c r="J6619" s="21">
        <f>IFERROR(VLOOKUP(I6619,datos_para_memoria_demandas_cal!$C$2:$K$99000,2,FALSE),0)</f>
        <v>0</v>
      </c>
      <c r="K6619" s="22">
        <f>IFERROR(VLOOKUP(I6619,datos_para_memoria_demandas_cal!$C$2:$K$99000,3,FALSE),0)</f>
        <v>0</v>
      </c>
      <c r="L6619" s="22">
        <f>IFERROR(VLOOKUP(I6619,ES0031102460685007HA0F_20250101!$D$2:$K$99000,2,FALSE),0)</f>
        <v>0</v>
      </c>
      <c r="M6619" s="23">
        <f>IFERROR(VLOOKUP(I6619,datos_para_memoria_demandas_cal!$C$2:$K$99000,4,FALSE),0)</f>
        <v>0</v>
      </c>
      <c r="N6619" s="21">
        <f t="shared" si="620"/>
        <v>0</v>
      </c>
      <c r="O6619" s="22">
        <f t="shared" si="621"/>
        <v>0</v>
      </c>
      <c r="P6619" s="22">
        <f t="shared" si="622"/>
        <v>0</v>
      </c>
      <c r="Q6619" s="23">
        <f t="shared" si="623"/>
        <v>0</v>
      </c>
    </row>
    <row r="6620" spans="8:17" x14ac:dyDescent="0.25">
      <c r="H6620" s="11" t="str">
        <f t="shared" si="624"/>
        <v/>
      </c>
      <c r="I6620" s="9" t="str">
        <f t="shared" si="619"/>
        <v/>
      </c>
      <c r="J6620" s="21">
        <f>IFERROR(VLOOKUP(I6620,datos_para_memoria_demandas_cal!$C$2:$K$99000,2,FALSE),0)</f>
        <v>0</v>
      </c>
      <c r="K6620" s="22">
        <f>IFERROR(VLOOKUP(I6620,datos_para_memoria_demandas_cal!$C$2:$K$99000,3,FALSE),0)</f>
        <v>0</v>
      </c>
      <c r="L6620" s="22">
        <f>IFERROR(VLOOKUP(I6620,ES0031102460685007HA0F_20250101!$D$2:$K$99000,2,FALSE),0)</f>
        <v>0</v>
      </c>
      <c r="M6620" s="23">
        <f>IFERROR(VLOOKUP(I6620,datos_para_memoria_demandas_cal!$C$2:$K$99000,4,FALSE),0)</f>
        <v>0</v>
      </c>
      <c r="N6620" s="21">
        <f t="shared" si="620"/>
        <v>0</v>
      </c>
      <c r="O6620" s="22">
        <f t="shared" si="621"/>
        <v>0</v>
      </c>
      <c r="P6620" s="22">
        <f t="shared" si="622"/>
        <v>0</v>
      </c>
      <c r="Q6620" s="23">
        <f t="shared" si="623"/>
        <v>0</v>
      </c>
    </row>
    <row r="6621" spans="8:17" x14ac:dyDescent="0.25">
      <c r="H6621" s="11" t="str">
        <f t="shared" si="624"/>
        <v/>
      </c>
      <c r="I6621" s="9" t="str">
        <f t="shared" si="619"/>
        <v/>
      </c>
      <c r="J6621" s="21">
        <f>IFERROR(VLOOKUP(I6621,datos_para_memoria_demandas_cal!$C$2:$K$99000,2,FALSE),0)</f>
        <v>0</v>
      </c>
      <c r="K6621" s="22">
        <f>IFERROR(VLOOKUP(I6621,datos_para_memoria_demandas_cal!$C$2:$K$99000,3,FALSE),0)</f>
        <v>0</v>
      </c>
      <c r="L6621" s="22">
        <f>IFERROR(VLOOKUP(I6621,ES0031102460685007HA0F_20250101!$D$2:$K$99000,2,FALSE),0)</f>
        <v>0</v>
      </c>
      <c r="M6621" s="23">
        <f>IFERROR(VLOOKUP(I6621,datos_para_memoria_demandas_cal!$C$2:$K$99000,4,FALSE),0)</f>
        <v>0</v>
      </c>
      <c r="N6621" s="21">
        <f t="shared" si="620"/>
        <v>0</v>
      </c>
      <c r="O6621" s="22">
        <f t="shared" si="621"/>
        <v>0</v>
      </c>
      <c r="P6621" s="22">
        <f t="shared" si="622"/>
        <v>0</v>
      </c>
      <c r="Q6621" s="23">
        <f t="shared" si="623"/>
        <v>0</v>
      </c>
    </row>
    <row r="6622" spans="8:17" x14ac:dyDescent="0.25">
      <c r="H6622" s="11" t="str">
        <f t="shared" si="624"/>
        <v/>
      </c>
      <c r="I6622" s="9" t="str">
        <f t="shared" si="619"/>
        <v/>
      </c>
      <c r="J6622" s="21">
        <f>IFERROR(VLOOKUP(I6622,datos_para_memoria_demandas_cal!$C$2:$K$99000,2,FALSE),0)</f>
        <v>0</v>
      </c>
      <c r="K6622" s="22">
        <f>IFERROR(VLOOKUP(I6622,datos_para_memoria_demandas_cal!$C$2:$K$99000,3,FALSE),0)</f>
        <v>0</v>
      </c>
      <c r="L6622" s="22">
        <f>IFERROR(VLOOKUP(I6622,ES0031102460685007HA0F_20250101!$D$2:$K$99000,2,FALSE),0)</f>
        <v>0</v>
      </c>
      <c r="M6622" s="23">
        <f>IFERROR(VLOOKUP(I6622,datos_para_memoria_demandas_cal!$C$2:$K$99000,4,FALSE),0)</f>
        <v>0</v>
      </c>
      <c r="N6622" s="21">
        <f t="shared" si="620"/>
        <v>0</v>
      </c>
      <c r="O6622" s="22">
        <f t="shared" si="621"/>
        <v>0</v>
      </c>
      <c r="P6622" s="22">
        <f t="shared" si="622"/>
        <v>0</v>
      </c>
      <c r="Q6622" s="23">
        <f t="shared" si="623"/>
        <v>0</v>
      </c>
    </row>
    <row r="6623" spans="8:17" x14ac:dyDescent="0.25">
      <c r="H6623" s="11" t="str">
        <f t="shared" si="624"/>
        <v/>
      </c>
      <c r="I6623" s="9" t="str">
        <f t="shared" si="619"/>
        <v/>
      </c>
      <c r="J6623" s="21">
        <f>IFERROR(VLOOKUP(I6623,datos_para_memoria_demandas_cal!$C$2:$K$99000,2,FALSE),0)</f>
        <v>0</v>
      </c>
      <c r="K6623" s="22">
        <f>IFERROR(VLOOKUP(I6623,datos_para_memoria_demandas_cal!$C$2:$K$99000,3,FALSE),0)</f>
        <v>0</v>
      </c>
      <c r="L6623" s="22">
        <f>IFERROR(VLOOKUP(I6623,ES0031102460685007HA0F_20250101!$D$2:$K$99000,2,FALSE),0)</f>
        <v>0</v>
      </c>
      <c r="M6623" s="23">
        <f>IFERROR(VLOOKUP(I6623,datos_para_memoria_demandas_cal!$C$2:$K$99000,4,FALSE),0)</f>
        <v>0</v>
      </c>
      <c r="N6623" s="21">
        <f t="shared" si="620"/>
        <v>0</v>
      </c>
      <c r="O6623" s="22">
        <f t="shared" si="621"/>
        <v>0</v>
      </c>
      <c r="P6623" s="22">
        <f t="shared" si="622"/>
        <v>0</v>
      </c>
      <c r="Q6623" s="23">
        <f t="shared" si="623"/>
        <v>0</v>
      </c>
    </row>
    <row r="6624" spans="8:17" x14ac:dyDescent="0.25">
      <c r="H6624" s="11" t="str">
        <f t="shared" si="624"/>
        <v/>
      </c>
      <c r="I6624" s="9" t="str">
        <f t="shared" si="619"/>
        <v/>
      </c>
      <c r="J6624" s="21">
        <f>IFERROR(VLOOKUP(I6624,datos_para_memoria_demandas_cal!$C$2:$K$99000,2,FALSE),0)</f>
        <v>0</v>
      </c>
      <c r="K6624" s="22">
        <f>IFERROR(VLOOKUP(I6624,datos_para_memoria_demandas_cal!$C$2:$K$99000,3,FALSE),0)</f>
        <v>0</v>
      </c>
      <c r="L6624" s="22">
        <f>IFERROR(VLOOKUP(I6624,ES0031102460685007HA0F_20250101!$D$2:$K$99000,2,FALSE),0)</f>
        <v>0</v>
      </c>
      <c r="M6624" s="23">
        <f>IFERROR(VLOOKUP(I6624,datos_para_memoria_demandas_cal!$C$2:$K$99000,4,FALSE),0)</f>
        <v>0</v>
      </c>
      <c r="N6624" s="21">
        <f t="shared" si="620"/>
        <v>0</v>
      </c>
      <c r="O6624" s="22">
        <f t="shared" si="621"/>
        <v>0</v>
      </c>
      <c r="P6624" s="22">
        <f t="shared" si="622"/>
        <v>0</v>
      </c>
      <c r="Q6624" s="23">
        <f t="shared" si="623"/>
        <v>0</v>
      </c>
    </row>
    <row r="6625" spans="8:17" x14ac:dyDescent="0.25">
      <c r="H6625" s="11" t="str">
        <f t="shared" si="624"/>
        <v/>
      </c>
      <c r="I6625" s="9" t="str">
        <f t="shared" si="619"/>
        <v/>
      </c>
      <c r="J6625" s="21">
        <f>IFERROR(VLOOKUP(I6625,datos_para_memoria_demandas_cal!$C$2:$K$99000,2,FALSE),0)</f>
        <v>0</v>
      </c>
      <c r="K6625" s="22">
        <f>IFERROR(VLOOKUP(I6625,datos_para_memoria_demandas_cal!$C$2:$K$99000,3,FALSE),0)</f>
        <v>0</v>
      </c>
      <c r="L6625" s="22">
        <f>IFERROR(VLOOKUP(I6625,ES0031102460685007HA0F_20250101!$D$2:$K$99000,2,FALSE),0)</f>
        <v>0</v>
      </c>
      <c r="M6625" s="23">
        <f>IFERROR(VLOOKUP(I6625,datos_para_memoria_demandas_cal!$C$2:$K$99000,4,FALSE),0)</f>
        <v>0</v>
      </c>
      <c r="N6625" s="21">
        <f t="shared" si="620"/>
        <v>0</v>
      </c>
      <c r="O6625" s="22">
        <f t="shared" si="621"/>
        <v>0</v>
      </c>
      <c r="P6625" s="22">
        <f t="shared" si="622"/>
        <v>0</v>
      </c>
      <c r="Q6625" s="23">
        <f t="shared" si="623"/>
        <v>0</v>
      </c>
    </row>
    <row r="6626" spans="8:17" x14ac:dyDescent="0.25">
      <c r="H6626" s="11" t="str">
        <f t="shared" si="624"/>
        <v/>
      </c>
      <c r="I6626" s="9" t="str">
        <f t="shared" si="619"/>
        <v/>
      </c>
      <c r="J6626" s="21">
        <f>IFERROR(VLOOKUP(I6626,datos_para_memoria_demandas_cal!$C$2:$K$99000,2,FALSE),0)</f>
        <v>0</v>
      </c>
      <c r="K6626" s="22">
        <f>IFERROR(VLOOKUP(I6626,datos_para_memoria_demandas_cal!$C$2:$K$99000,3,FALSE),0)</f>
        <v>0</v>
      </c>
      <c r="L6626" s="22">
        <f>IFERROR(VLOOKUP(I6626,ES0031102460685007HA0F_20250101!$D$2:$K$99000,2,FALSE),0)</f>
        <v>0</v>
      </c>
      <c r="M6626" s="23">
        <f>IFERROR(VLOOKUP(I6626,datos_para_memoria_demandas_cal!$C$2:$K$99000,4,FALSE),0)</f>
        <v>0</v>
      </c>
      <c r="N6626" s="21">
        <f t="shared" si="620"/>
        <v>0</v>
      </c>
      <c r="O6626" s="22">
        <f t="shared" si="621"/>
        <v>0</v>
      </c>
      <c r="P6626" s="22">
        <f t="shared" si="622"/>
        <v>0</v>
      </c>
      <c r="Q6626" s="23">
        <f t="shared" si="623"/>
        <v>0</v>
      </c>
    </row>
    <row r="6627" spans="8:17" x14ac:dyDescent="0.25">
      <c r="H6627" s="11" t="str">
        <f t="shared" si="624"/>
        <v/>
      </c>
      <c r="I6627" s="9" t="str">
        <f t="shared" si="619"/>
        <v/>
      </c>
      <c r="J6627" s="21">
        <f>IFERROR(VLOOKUP(I6627,datos_para_memoria_demandas_cal!$C$2:$K$99000,2,FALSE),0)</f>
        <v>0</v>
      </c>
      <c r="K6627" s="22">
        <f>IFERROR(VLOOKUP(I6627,datos_para_memoria_demandas_cal!$C$2:$K$99000,3,FALSE),0)</f>
        <v>0</v>
      </c>
      <c r="L6627" s="22">
        <f>IFERROR(VLOOKUP(I6627,ES0031102460685007HA0F_20250101!$D$2:$K$99000,2,FALSE),0)</f>
        <v>0</v>
      </c>
      <c r="M6627" s="23">
        <f>IFERROR(VLOOKUP(I6627,datos_para_memoria_demandas_cal!$C$2:$K$99000,4,FALSE),0)</f>
        <v>0</v>
      </c>
      <c r="N6627" s="21">
        <f t="shared" si="620"/>
        <v>0</v>
      </c>
      <c r="O6627" s="22">
        <f t="shared" si="621"/>
        <v>0</v>
      </c>
      <c r="P6627" s="22">
        <f t="shared" si="622"/>
        <v>0</v>
      </c>
      <c r="Q6627" s="23">
        <f t="shared" si="623"/>
        <v>0</v>
      </c>
    </row>
    <row r="6628" spans="8:17" x14ac:dyDescent="0.25">
      <c r="H6628" s="11" t="str">
        <f t="shared" si="624"/>
        <v/>
      </c>
      <c r="I6628" s="9" t="str">
        <f t="shared" si="619"/>
        <v/>
      </c>
      <c r="J6628" s="21">
        <f>IFERROR(VLOOKUP(I6628,datos_para_memoria_demandas_cal!$C$2:$K$99000,2,FALSE),0)</f>
        <v>0</v>
      </c>
      <c r="K6628" s="22">
        <f>IFERROR(VLOOKUP(I6628,datos_para_memoria_demandas_cal!$C$2:$K$99000,3,FALSE),0)</f>
        <v>0</v>
      </c>
      <c r="L6628" s="22">
        <f>IFERROR(VLOOKUP(I6628,ES0031102460685007HA0F_20250101!$D$2:$K$99000,2,FALSE),0)</f>
        <v>0</v>
      </c>
      <c r="M6628" s="23">
        <f>IFERROR(VLOOKUP(I6628,datos_para_memoria_demandas_cal!$C$2:$K$99000,4,FALSE),0)</f>
        <v>0</v>
      </c>
      <c r="N6628" s="21">
        <f t="shared" si="620"/>
        <v>0</v>
      </c>
      <c r="O6628" s="22">
        <f t="shared" si="621"/>
        <v>0</v>
      </c>
      <c r="P6628" s="22">
        <f t="shared" si="622"/>
        <v>0</v>
      </c>
      <c r="Q6628" s="23">
        <f t="shared" si="623"/>
        <v>0</v>
      </c>
    </row>
    <row r="6629" spans="8:17" x14ac:dyDescent="0.25">
      <c r="H6629" s="11" t="str">
        <f t="shared" si="624"/>
        <v/>
      </c>
      <c r="I6629" s="9" t="str">
        <f t="shared" si="619"/>
        <v/>
      </c>
      <c r="J6629" s="21">
        <f>IFERROR(VLOOKUP(I6629,datos_para_memoria_demandas_cal!$C$2:$K$99000,2,FALSE),0)</f>
        <v>0</v>
      </c>
      <c r="K6629" s="22">
        <f>IFERROR(VLOOKUP(I6629,datos_para_memoria_demandas_cal!$C$2:$K$99000,3,FALSE),0)</f>
        <v>0</v>
      </c>
      <c r="L6629" s="22">
        <f>IFERROR(VLOOKUP(I6629,ES0031102460685007HA0F_20250101!$D$2:$K$99000,2,FALSE),0)</f>
        <v>0</v>
      </c>
      <c r="M6629" s="23">
        <f>IFERROR(VLOOKUP(I6629,datos_para_memoria_demandas_cal!$C$2:$K$99000,4,FALSE),0)</f>
        <v>0</v>
      </c>
      <c r="N6629" s="21">
        <f t="shared" si="620"/>
        <v>0</v>
      </c>
      <c r="O6629" s="22">
        <f t="shared" si="621"/>
        <v>0</v>
      </c>
      <c r="P6629" s="22">
        <f t="shared" si="622"/>
        <v>0</v>
      </c>
      <c r="Q6629" s="23">
        <f t="shared" si="623"/>
        <v>0</v>
      </c>
    </row>
    <row r="6630" spans="8:17" x14ac:dyDescent="0.25">
      <c r="H6630" s="11" t="str">
        <f t="shared" si="624"/>
        <v/>
      </c>
      <c r="I6630" s="9" t="str">
        <f t="shared" si="619"/>
        <v/>
      </c>
      <c r="J6630" s="21">
        <f>IFERROR(VLOOKUP(I6630,datos_para_memoria_demandas_cal!$C$2:$K$99000,2,FALSE),0)</f>
        <v>0</v>
      </c>
      <c r="K6630" s="22">
        <f>IFERROR(VLOOKUP(I6630,datos_para_memoria_demandas_cal!$C$2:$K$99000,3,FALSE),0)</f>
        <v>0</v>
      </c>
      <c r="L6630" s="22">
        <f>IFERROR(VLOOKUP(I6630,ES0031102460685007HA0F_20250101!$D$2:$K$99000,2,FALSE),0)</f>
        <v>0</v>
      </c>
      <c r="M6630" s="23">
        <f>IFERROR(VLOOKUP(I6630,datos_para_memoria_demandas_cal!$C$2:$K$99000,4,FALSE),0)</f>
        <v>0</v>
      </c>
      <c r="N6630" s="21">
        <f t="shared" si="620"/>
        <v>0</v>
      </c>
      <c r="O6630" s="22">
        <f t="shared" si="621"/>
        <v>0</v>
      </c>
      <c r="P6630" s="22">
        <f t="shared" si="622"/>
        <v>0</v>
      </c>
      <c r="Q6630" s="23">
        <f t="shared" si="623"/>
        <v>0</v>
      </c>
    </row>
    <row r="6631" spans="8:17" x14ac:dyDescent="0.25">
      <c r="H6631" s="11" t="str">
        <f t="shared" si="624"/>
        <v/>
      </c>
      <c r="I6631" s="9" t="str">
        <f t="shared" si="619"/>
        <v/>
      </c>
      <c r="J6631" s="21">
        <f>IFERROR(VLOOKUP(I6631,datos_para_memoria_demandas_cal!$C$2:$K$99000,2,FALSE),0)</f>
        <v>0</v>
      </c>
      <c r="K6631" s="22">
        <f>IFERROR(VLOOKUP(I6631,datos_para_memoria_demandas_cal!$C$2:$K$99000,3,FALSE),0)</f>
        <v>0</v>
      </c>
      <c r="L6631" s="22">
        <f>IFERROR(VLOOKUP(I6631,ES0031102460685007HA0F_20250101!$D$2:$K$99000,2,FALSE),0)</f>
        <v>0</v>
      </c>
      <c r="M6631" s="23">
        <f>IFERROR(VLOOKUP(I6631,datos_para_memoria_demandas_cal!$C$2:$K$99000,4,FALSE),0)</f>
        <v>0</v>
      </c>
      <c r="N6631" s="21">
        <f t="shared" si="620"/>
        <v>0</v>
      </c>
      <c r="O6631" s="22">
        <f t="shared" si="621"/>
        <v>0</v>
      </c>
      <c r="P6631" s="22">
        <f t="shared" si="622"/>
        <v>0</v>
      </c>
      <c r="Q6631" s="23">
        <f t="shared" si="623"/>
        <v>0</v>
      </c>
    </row>
    <row r="6632" spans="8:17" x14ac:dyDescent="0.25">
      <c r="H6632" s="11" t="str">
        <f t="shared" si="624"/>
        <v/>
      </c>
      <c r="I6632" s="9" t="str">
        <f t="shared" si="619"/>
        <v/>
      </c>
      <c r="J6632" s="21">
        <f>IFERROR(VLOOKUP(I6632,datos_para_memoria_demandas_cal!$C$2:$K$99000,2,FALSE),0)</f>
        <v>0</v>
      </c>
      <c r="K6632" s="22">
        <f>IFERROR(VLOOKUP(I6632,datos_para_memoria_demandas_cal!$C$2:$K$99000,3,FALSE),0)</f>
        <v>0</v>
      </c>
      <c r="L6632" s="22">
        <f>IFERROR(VLOOKUP(I6632,ES0031102460685007HA0F_20250101!$D$2:$K$99000,2,FALSE),0)</f>
        <v>0</v>
      </c>
      <c r="M6632" s="23">
        <f>IFERROR(VLOOKUP(I6632,datos_para_memoria_demandas_cal!$C$2:$K$99000,4,FALSE),0)</f>
        <v>0</v>
      </c>
      <c r="N6632" s="21">
        <f t="shared" si="620"/>
        <v>0</v>
      </c>
      <c r="O6632" s="22">
        <f t="shared" si="621"/>
        <v>0</v>
      </c>
      <c r="P6632" s="22">
        <f t="shared" si="622"/>
        <v>0</v>
      </c>
      <c r="Q6632" s="23">
        <f t="shared" si="623"/>
        <v>0</v>
      </c>
    </row>
    <row r="6633" spans="8:17" x14ac:dyDescent="0.25">
      <c r="H6633" s="11" t="str">
        <f t="shared" si="624"/>
        <v/>
      </c>
      <c r="I6633" s="9" t="str">
        <f t="shared" si="619"/>
        <v/>
      </c>
      <c r="J6633" s="21">
        <f>IFERROR(VLOOKUP(I6633,datos_para_memoria_demandas_cal!$C$2:$K$99000,2,FALSE),0)</f>
        <v>0</v>
      </c>
      <c r="K6633" s="22">
        <f>IFERROR(VLOOKUP(I6633,datos_para_memoria_demandas_cal!$C$2:$K$99000,3,FALSE),0)</f>
        <v>0</v>
      </c>
      <c r="L6633" s="22">
        <f>IFERROR(VLOOKUP(I6633,ES0031102460685007HA0F_20250101!$D$2:$K$99000,2,FALSE),0)</f>
        <v>0</v>
      </c>
      <c r="M6633" s="23">
        <f>IFERROR(VLOOKUP(I6633,datos_para_memoria_demandas_cal!$C$2:$K$99000,4,FALSE),0)</f>
        <v>0</v>
      </c>
      <c r="N6633" s="21">
        <f t="shared" si="620"/>
        <v>0</v>
      </c>
      <c r="O6633" s="22">
        <f t="shared" si="621"/>
        <v>0</v>
      </c>
      <c r="P6633" s="22">
        <f t="shared" si="622"/>
        <v>0</v>
      </c>
      <c r="Q6633" s="23">
        <f t="shared" si="623"/>
        <v>0</v>
      </c>
    </row>
    <row r="6634" spans="8:17" x14ac:dyDescent="0.25">
      <c r="H6634" s="11" t="str">
        <f t="shared" si="624"/>
        <v/>
      </c>
      <c r="I6634" s="9" t="str">
        <f t="shared" si="619"/>
        <v/>
      </c>
      <c r="J6634" s="21">
        <f>IFERROR(VLOOKUP(I6634,datos_para_memoria_demandas_cal!$C$2:$K$99000,2,FALSE),0)</f>
        <v>0</v>
      </c>
      <c r="K6634" s="22">
        <f>IFERROR(VLOOKUP(I6634,datos_para_memoria_demandas_cal!$C$2:$K$99000,3,FALSE),0)</f>
        <v>0</v>
      </c>
      <c r="L6634" s="22">
        <f>IFERROR(VLOOKUP(I6634,ES0031102460685007HA0F_20250101!$D$2:$K$99000,2,FALSE),0)</f>
        <v>0</v>
      </c>
      <c r="M6634" s="23">
        <f>IFERROR(VLOOKUP(I6634,datos_para_memoria_demandas_cal!$C$2:$K$99000,4,FALSE),0)</f>
        <v>0</v>
      </c>
      <c r="N6634" s="21">
        <f t="shared" si="620"/>
        <v>0</v>
      </c>
      <c r="O6634" s="22">
        <f t="shared" si="621"/>
        <v>0</v>
      </c>
      <c r="P6634" s="22">
        <f t="shared" si="622"/>
        <v>0</v>
      </c>
      <c r="Q6634" s="23">
        <f t="shared" si="623"/>
        <v>0</v>
      </c>
    </row>
    <row r="6635" spans="8:17" x14ac:dyDescent="0.25">
      <c r="H6635" s="11" t="str">
        <f t="shared" si="624"/>
        <v/>
      </c>
      <c r="I6635" s="9" t="str">
        <f t="shared" si="619"/>
        <v/>
      </c>
      <c r="J6635" s="21">
        <f>IFERROR(VLOOKUP(I6635,datos_para_memoria_demandas_cal!$C$2:$K$99000,2,FALSE),0)</f>
        <v>0</v>
      </c>
      <c r="K6635" s="22">
        <f>IFERROR(VLOOKUP(I6635,datos_para_memoria_demandas_cal!$C$2:$K$99000,3,FALSE),0)</f>
        <v>0</v>
      </c>
      <c r="L6635" s="22">
        <f>IFERROR(VLOOKUP(I6635,ES0031102460685007HA0F_20250101!$D$2:$K$99000,2,FALSE),0)</f>
        <v>0</v>
      </c>
      <c r="M6635" s="23">
        <f>IFERROR(VLOOKUP(I6635,datos_para_memoria_demandas_cal!$C$2:$K$99000,4,FALSE),0)</f>
        <v>0</v>
      </c>
      <c r="N6635" s="21">
        <f t="shared" si="620"/>
        <v>0</v>
      </c>
      <c r="O6635" s="22">
        <f t="shared" si="621"/>
        <v>0</v>
      </c>
      <c r="P6635" s="22">
        <f t="shared" si="622"/>
        <v>0</v>
      </c>
      <c r="Q6635" s="23">
        <f t="shared" si="623"/>
        <v>0</v>
      </c>
    </row>
    <row r="6636" spans="8:17" x14ac:dyDescent="0.25">
      <c r="H6636" s="11" t="str">
        <f t="shared" si="624"/>
        <v/>
      </c>
      <c r="I6636" s="9" t="str">
        <f t="shared" si="619"/>
        <v/>
      </c>
      <c r="J6636" s="21">
        <f>IFERROR(VLOOKUP(I6636,datos_para_memoria_demandas_cal!$C$2:$K$99000,2,FALSE),0)</f>
        <v>0</v>
      </c>
      <c r="K6636" s="22">
        <f>IFERROR(VLOOKUP(I6636,datos_para_memoria_demandas_cal!$C$2:$K$99000,3,FALSE),0)</f>
        <v>0</v>
      </c>
      <c r="L6636" s="22">
        <f>IFERROR(VLOOKUP(I6636,ES0031102460685007HA0F_20250101!$D$2:$K$99000,2,FALSE),0)</f>
        <v>0</v>
      </c>
      <c r="M6636" s="23">
        <f>IFERROR(VLOOKUP(I6636,datos_para_memoria_demandas_cal!$C$2:$K$99000,4,FALSE),0)</f>
        <v>0</v>
      </c>
      <c r="N6636" s="21">
        <f t="shared" si="620"/>
        <v>0</v>
      </c>
      <c r="O6636" s="22">
        <f t="shared" si="621"/>
        <v>0</v>
      </c>
      <c r="P6636" s="22">
        <f t="shared" si="622"/>
        <v>0</v>
      </c>
      <c r="Q6636" s="23">
        <f t="shared" si="623"/>
        <v>0</v>
      </c>
    </row>
    <row r="6637" spans="8:17" x14ac:dyDescent="0.25">
      <c r="H6637" s="11" t="str">
        <f t="shared" si="624"/>
        <v/>
      </c>
      <c r="I6637" s="9" t="str">
        <f t="shared" si="619"/>
        <v/>
      </c>
      <c r="J6637" s="21">
        <f>IFERROR(VLOOKUP(I6637,datos_para_memoria_demandas_cal!$C$2:$K$99000,2,FALSE),0)</f>
        <v>0</v>
      </c>
      <c r="K6637" s="22">
        <f>IFERROR(VLOOKUP(I6637,datos_para_memoria_demandas_cal!$C$2:$K$99000,3,FALSE),0)</f>
        <v>0</v>
      </c>
      <c r="L6637" s="22">
        <f>IFERROR(VLOOKUP(I6637,ES0031102460685007HA0F_20250101!$D$2:$K$99000,2,FALSE),0)</f>
        <v>0</v>
      </c>
      <c r="M6637" s="23">
        <f>IFERROR(VLOOKUP(I6637,datos_para_memoria_demandas_cal!$C$2:$K$99000,4,FALSE),0)</f>
        <v>0</v>
      </c>
      <c r="N6637" s="21">
        <f t="shared" si="620"/>
        <v>0</v>
      </c>
      <c r="O6637" s="22">
        <f t="shared" si="621"/>
        <v>0</v>
      </c>
      <c r="P6637" s="22">
        <f t="shared" si="622"/>
        <v>0</v>
      </c>
      <c r="Q6637" s="23">
        <f t="shared" si="623"/>
        <v>0</v>
      </c>
    </row>
    <row r="6638" spans="8:17" x14ac:dyDescent="0.25">
      <c r="H6638" s="11" t="str">
        <f t="shared" si="624"/>
        <v/>
      </c>
      <c r="I6638" s="9" t="str">
        <f t="shared" si="619"/>
        <v/>
      </c>
      <c r="J6638" s="21">
        <f>IFERROR(VLOOKUP(I6638,datos_para_memoria_demandas_cal!$C$2:$K$99000,2,FALSE),0)</f>
        <v>0</v>
      </c>
      <c r="K6638" s="22">
        <f>IFERROR(VLOOKUP(I6638,datos_para_memoria_demandas_cal!$C$2:$K$99000,3,FALSE),0)</f>
        <v>0</v>
      </c>
      <c r="L6638" s="22">
        <f>IFERROR(VLOOKUP(I6638,ES0031102460685007HA0F_20250101!$D$2:$K$99000,2,FALSE),0)</f>
        <v>0</v>
      </c>
      <c r="M6638" s="23">
        <f>IFERROR(VLOOKUP(I6638,datos_para_memoria_demandas_cal!$C$2:$K$99000,4,FALSE),0)</f>
        <v>0</v>
      </c>
      <c r="N6638" s="21">
        <f t="shared" si="620"/>
        <v>0</v>
      </c>
      <c r="O6638" s="22">
        <f t="shared" si="621"/>
        <v>0</v>
      </c>
      <c r="P6638" s="22">
        <f t="shared" si="622"/>
        <v>0</v>
      </c>
      <c r="Q6638" s="23">
        <f t="shared" si="623"/>
        <v>0</v>
      </c>
    </row>
    <row r="6639" spans="8:17" x14ac:dyDescent="0.25">
      <c r="H6639" s="11" t="str">
        <f t="shared" si="624"/>
        <v/>
      </c>
      <c r="I6639" s="9" t="str">
        <f t="shared" si="619"/>
        <v/>
      </c>
      <c r="J6639" s="21">
        <f>IFERROR(VLOOKUP(I6639,datos_para_memoria_demandas_cal!$C$2:$K$99000,2,FALSE),0)</f>
        <v>0</v>
      </c>
      <c r="K6639" s="22">
        <f>IFERROR(VLOOKUP(I6639,datos_para_memoria_demandas_cal!$C$2:$K$99000,3,FALSE),0)</f>
        <v>0</v>
      </c>
      <c r="L6639" s="22">
        <f>IFERROR(VLOOKUP(I6639,ES0031102460685007HA0F_20250101!$D$2:$K$99000,2,FALSE),0)</f>
        <v>0</v>
      </c>
      <c r="M6639" s="23">
        <f>IFERROR(VLOOKUP(I6639,datos_para_memoria_demandas_cal!$C$2:$K$99000,4,FALSE),0)</f>
        <v>0</v>
      </c>
      <c r="N6639" s="21">
        <f t="shared" si="620"/>
        <v>0</v>
      </c>
      <c r="O6639" s="22">
        <f t="shared" si="621"/>
        <v>0</v>
      </c>
      <c r="P6639" s="22">
        <f t="shared" si="622"/>
        <v>0</v>
      </c>
      <c r="Q6639" s="23">
        <f t="shared" si="623"/>
        <v>0</v>
      </c>
    </row>
    <row r="6640" spans="8:17" x14ac:dyDescent="0.25">
      <c r="H6640" s="11" t="str">
        <f t="shared" si="624"/>
        <v/>
      </c>
      <c r="I6640" s="9" t="str">
        <f t="shared" si="619"/>
        <v/>
      </c>
      <c r="J6640" s="21">
        <f>IFERROR(VLOOKUP(I6640,datos_para_memoria_demandas_cal!$C$2:$K$99000,2,FALSE),0)</f>
        <v>0</v>
      </c>
      <c r="K6640" s="22">
        <f>IFERROR(VLOOKUP(I6640,datos_para_memoria_demandas_cal!$C$2:$K$99000,3,FALSE),0)</f>
        <v>0</v>
      </c>
      <c r="L6640" s="22">
        <f>IFERROR(VLOOKUP(I6640,ES0031102460685007HA0F_20250101!$D$2:$K$99000,2,FALSE),0)</f>
        <v>0</v>
      </c>
      <c r="M6640" s="23">
        <f>IFERROR(VLOOKUP(I6640,datos_para_memoria_demandas_cal!$C$2:$K$99000,4,FALSE),0)</f>
        <v>0</v>
      </c>
      <c r="N6640" s="21">
        <f t="shared" si="620"/>
        <v>0</v>
      </c>
      <c r="O6640" s="22">
        <f t="shared" si="621"/>
        <v>0</v>
      </c>
      <c r="P6640" s="22">
        <f t="shared" si="622"/>
        <v>0</v>
      </c>
      <c r="Q6640" s="23">
        <f t="shared" si="623"/>
        <v>0</v>
      </c>
    </row>
    <row r="6641" spans="8:17" x14ac:dyDescent="0.25">
      <c r="H6641" s="11" t="str">
        <f t="shared" si="624"/>
        <v/>
      </c>
      <c r="I6641" s="9" t="str">
        <f t="shared" si="619"/>
        <v/>
      </c>
      <c r="J6641" s="21">
        <f>IFERROR(VLOOKUP(I6641,datos_para_memoria_demandas_cal!$C$2:$K$99000,2,FALSE),0)</f>
        <v>0</v>
      </c>
      <c r="K6641" s="22">
        <f>IFERROR(VLOOKUP(I6641,datos_para_memoria_demandas_cal!$C$2:$K$99000,3,FALSE),0)</f>
        <v>0</v>
      </c>
      <c r="L6641" s="22">
        <f>IFERROR(VLOOKUP(I6641,ES0031102460685007HA0F_20250101!$D$2:$K$99000,2,FALSE),0)</f>
        <v>0</v>
      </c>
      <c r="M6641" s="23">
        <f>IFERROR(VLOOKUP(I6641,datos_para_memoria_demandas_cal!$C$2:$K$99000,4,FALSE),0)</f>
        <v>0</v>
      </c>
      <c r="N6641" s="21">
        <f t="shared" si="620"/>
        <v>0</v>
      </c>
      <c r="O6641" s="22">
        <f t="shared" si="621"/>
        <v>0</v>
      </c>
      <c r="P6641" s="22">
        <f t="shared" si="622"/>
        <v>0</v>
      </c>
      <c r="Q6641" s="23">
        <f t="shared" si="623"/>
        <v>0</v>
      </c>
    </row>
    <row r="6642" spans="8:17" x14ac:dyDescent="0.25">
      <c r="H6642" s="11" t="str">
        <f t="shared" si="624"/>
        <v/>
      </c>
      <c r="I6642" s="9" t="str">
        <f t="shared" si="619"/>
        <v/>
      </c>
      <c r="J6642" s="21">
        <f>IFERROR(VLOOKUP(I6642,datos_para_memoria_demandas_cal!$C$2:$K$99000,2,FALSE),0)</f>
        <v>0</v>
      </c>
      <c r="K6642" s="22">
        <f>IFERROR(VLOOKUP(I6642,datos_para_memoria_demandas_cal!$C$2:$K$99000,3,FALSE),0)</f>
        <v>0</v>
      </c>
      <c r="L6642" s="22">
        <f>IFERROR(VLOOKUP(I6642,ES0031102460685007HA0F_20250101!$D$2:$K$99000,2,FALSE),0)</f>
        <v>0</v>
      </c>
      <c r="M6642" s="23">
        <f>IFERROR(VLOOKUP(I6642,datos_para_memoria_demandas_cal!$C$2:$K$99000,4,FALSE),0)</f>
        <v>0</v>
      </c>
      <c r="N6642" s="21">
        <f t="shared" si="620"/>
        <v>0</v>
      </c>
      <c r="O6642" s="22">
        <f t="shared" si="621"/>
        <v>0</v>
      </c>
      <c r="P6642" s="22">
        <f t="shared" si="622"/>
        <v>0</v>
      </c>
      <c r="Q6642" s="23">
        <f t="shared" si="623"/>
        <v>0</v>
      </c>
    </row>
    <row r="6643" spans="8:17" x14ac:dyDescent="0.25">
      <c r="H6643" s="11" t="str">
        <f t="shared" si="624"/>
        <v/>
      </c>
      <c r="I6643" s="9" t="str">
        <f t="shared" si="619"/>
        <v/>
      </c>
      <c r="J6643" s="21">
        <f>IFERROR(VLOOKUP(I6643,datos_para_memoria_demandas_cal!$C$2:$K$99000,2,FALSE),0)</f>
        <v>0</v>
      </c>
      <c r="K6643" s="22">
        <f>IFERROR(VLOOKUP(I6643,datos_para_memoria_demandas_cal!$C$2:$K$99000,3,FALSE),0)</f>
        <v>0</v>
      </c>
      <c r="L6643" s="22">
        <f>IFERROR(VLOOKUP(I6643,ES0031102460685007HA0F_20250101!$D$2:$K$99000,2,FALSE),0)</f>
        <v>0</v>
      </c>
      <c r="M6643" s="23">
        <f>IFERROR(VLOOKUP(I6643,datos_para_memoria_demandas_cal!$C$2:$K$99000,4,FALSE),0)</f>
        <v>0</v>
      </c>
      <c r="N6643" s="21">
        <f t="shared" si="620"/>
        <v>0</v>
      </c>
      <c r="O6643" s="22">
        <f t="shared" si="621"/>
        <v>0</v>
      </c>
      <c r="P6643" s="22">
        <f t="shared" si="622"/>
        <v>0</v>
      </c>
      <c r="Q6643" s="23">
        <f t="shared" si="623"/>
        <v>0</v>
      </c>
    </row>
    <row r="6644" spans="8:17" x14ac:dyDescent="0.25">
      <c r="H6644" s="11" t="str">
        <f t="shared" si="624"/>
        <v/>
      </c>
      <c r="I6644" s="9" t="str">
        <f t="shared" si="619"/>
        <v/>
      </c>
      <c r="J6644" s="21">
        <f>IFERROR(VLOOKUP(I6644,datos_para_memoria_demandas_cal!$C$2:$K$99000,2,FALSE),0)</f>
        <v>0</v>
      </c>
      <c r="K6644" s="22">
        <f>IFERROR(VLOOKUP(I6644,datos_para_memoria_demandas_cal!$C$2:$K$99000,3,FALSE),0)</f>
        <v>0</v>
      </c>
      <c r="L6644" s="22">
        <f>IFERROR(VLOOKUP(I6644,ES0031102460685007HA0F_20250101!$D$2:$K$99000,2,FALSE),0)</f>
        <v>0</v>
      </c>
      <c r="M6644" s="23">
        <f>IFERROR(VLOOKUP(I6644,datos_para_memoria_demandas_cal!$C$2:$K$99000,4,FALSE),0)</f>
        <v>0</v>
      </c>
      <c r="N6644" s="21">
        <f t="shared" si="620"/>
        <v>0</v>
      </c>
      <c r="O6644" s="22">
        <f t="shared" si="621"/>
        <v>0</v>
      </c>
      <c r="P6644" s="22">
        <f t="shared" si="622"/>
        <v>0</v>
      </c>
      <c r="Q6644" s="23">
        <f t="shared" si="623"/>
        <v>0</v>
      </c>
    </row>
    <row r="6645" spans="8:17" x14ac:dyDescent="0.25">
      <c r="H6645" s="11" t="str">
        <f t="shared" si="624"/>
        <v/>
      </c>
      <c r="I6645" s="9" t="str">
        <f t="shared" si="619"/>
        <v/>
      </c>
      <c r="J6645" s="21">
        <f>IFERROR(VLOOKUP(I6645,datos_para_memoria_demandas_cal!$C$2:$K$99000,2,FALSE),0)</f>
        <v>0</v>
      </c>
      <c r="K6645" s="22">
        <f>IFERROR(VLOOKUP(I6645,datos_para_memoria_demandas_cal!$C$2:$K$99000,3,FALSE),0)</f>
        <v>0</v>
      </c>
      <c r="L6645" s="22">
        <f>IFERROR(VLOOKUP(I6645,ES0031102460685007HA0F_20250101!$D$2:$K$99000,2,FALSE),0)</f>
        <v>0</v>
      </c>
      <c r="M6645" s="23">
        <f>IFERROR(VLOOKUP(I6645,datos_para_memoria_demandas_cal!$C$2:$K$99000,4,FALSE),0)</f>
        <v>0</v>
      </c>
      <c r="N6645" s="21">
        <f t="shared" si="620"/>
        <v>0</v>
      </c>
      <c r="O6645" s="22">
        <f t="shared" si="621"/>
        <v>0</v>
      </c>
      <c r="P6645" s="22">
        <f t="shared" si="622"/>
        <v>0</v>
      </c>
      <c r="Q6645" s="23">
        <f t="shared" si="623"/>
        <v>0</v>
      </c>
    </row>
    <row r="6646" spans="8:17" x14ac:dyDescent="0.25">
      <c r="H6646" s="11" t="str">
        <f t="shared" si="624"/>
        <v/>
      </c>
      <c r="I6646" s="9" t="str">
        <f t="shared" si="619"/>
        <v/>
      </c>
      <c r="J6646" s="21">
        <f>IFERROR(VLOOKUP(I6646,datos_para_memoria_demandas_cal!$C$2:$K$99000,2,FALSE),0)</f>
        <v>0</v>
      </c>
      <c r="K6646" s="22">
        <f>IFERROR(VLOOKUP(I6646,datos_para_memoria_demandas_cal!$C$2:$K$99000,3,FALSE),0)</f>
        <v>0</v>
      </c>
      <c r="L6646" s="22">
        <f>IFERROR(VLOOKUP(I6646,ES0031102460685007HA0F_20250101!$D$2:$K$99000,2,FALSE),0)</f>
        <v>0</v>
      </c>
      <c r="M6646" s="23">
        <f>IFERROR(VLOOKUP(I6646,datos_para_memoria_demandas_cal!$C$2:$K$99000,4,FALSE),0)</f>
        <v>0</v>
      </c>
      <c r="N6646" s="21">
        <f t="shared" si="620"/>
        <v>0</v>
      </c>
      <c r="O6646" s="22">
        <f t="shared" si="621"/>
        <v>0</v>
      </c>
      <c r="P6646" s="22">
        <f t="shared" si="622"/>
        <v>0</v>
      </c>
      <c r="Q6646" s="23">
        <f t="shared" si="623"/>
        <v>0</v>
      </c>
    </row>
    <row r="6647" spans="8:17" x14ac:dyDescent="0.25">
      <c r="H6647" s="11" t="str">
        <f t="shared" si="624"/>
        <v/>
      </c>
      <c r="I6647" s="9" t="str">
        <f t="shared" si="619"/>
        <v/>
      </c>
      <c r="J6647" s="21">
        <f>IFERROR(VLOOKUP(I6647,datos_para_memoria_demandas_cal!$C$2:$K$99000,2,FALSE),0)</f>
        <v>0</v>
      </c>
      <c r="K6647" s="22">
        <f>IFERROR(VLOOKUP(I6647,datos_para_memoria_demandas_cal!$C$2:$K$99000,3,FALSE),0)</f>
        <v>0</v>
      </c>
      <c r="L6647" s="22">
        <f>IFERROR(VLOOKUP(I6647,ES0031102460685007HA0F_20250101!$D$2:$K$99000,2,FALSE),0)</f>
        <v>0</v>
      </c>
      <c r="M6647" s="23">
        <f>IFERROR(VLOOKUP(I6647,datos_para_memoria_demandas_cal!$C$2:$K$99000,4,FALSE),0)</f>
        <v>0</v>
      </c>
      <c r="N6647" s="21">
        <f t="shared" si="620"/>
        <v>0</v>
      </c>
      <c r="O6647" s="22">
        <f t="shared" si="621"/>
        <v>0</v>
      </c>
      <c r="P6647" s="22">
        <f t="shared" si="622"/>
        <v>0</v>
      </c>
      <c r="Q6647" s="23">
        <f t="shared" si="623"/>
        <v>0</v>
      </c>
    </row>
    <row r="6648" spans="8:17" x14ac:dyDescent="0.25">
      <c r="H6648" s="11" t="str">
        <f t="shared" si="624"/>
        <v/>
      </c>
      <c r="I6648" s="9" t="str">
        <f t="shared" si="619"/>
        <v/>
      </c>
      <c r="J6648" s="21">
        <f>IFERROR(VLOOKUP(I6648,datos_para_memoria_demandas_cal!$C$2:$K$99000,2,FALSE),0)</f>
        <v>0</v>
      </c>
      <c r="K6648" s="22">
        <f>IFERROR(VLOOKUP(I6648,datos_para_memoria_demandas_cal!$C$2:$K$99000,3,FALSE),0)</f>
        <v>0</v>
      </c>
      <c r="L6648" s="22">
        <f>IFERROR(VLOOKUP(I6648,ES0031102460685007HA0F_20250101!$D$2:$K$99000,2,FALSE),0)</f>
        <v>0</v>
      </c>
      <c r="M6648" s="23">
        <f>IFERROR(VLOOKUP(I6648,datos_para_memoria_demandas_cal!$C$2:$K$99000,4,FALSE),0)</f>
        <v>0</v>
      </c>
      <c r="N6648" s="21">
        <f t="shared" si="620"/>
        <v>0</v>
      </c>
      <c r="O6648" s="22">
        <f t="shared" si="621"/>
        <v>0</v>
      </c>
      <c r="P6648" s="22">
        <f t="shared" si="622"/>
        <v>0</v>
      </c>
      <c r="Q6648" s="23">
        <f t="shared" si="623"/>
        <v>0</v>
      </c>
    </row>
    <row r="6649" spans="8:17" x14ac:dyDescent="0.25">
      <c r="H6649" s="11" t="str">
        <f t="shared" si="624"/>
        <v/>
      </c>
      <c r="I6649" s="9" t="str">
        <f t="shared" si="619"/>
        <v/>
      </c>
      <c r="J6649" s="21">
        <f>IFERROR(VLOOKUP(I6649,datos_para_memoria_demandas_cal!$C$2:$K$99000,2,FALSE),0)</f>
        <v>0</v>
      </c>
      <c r="K6649" s="22">
        <f>IFERROR(VLOOKUP(I6649,datos_para_memoria_demandas_cal!$C$2:$K$99000,3,FALSE),0)</f>
        <v>0</v>
      </c>
      <c r="L6649" s="22">
        <f>IFERROR(VLOOKUP(I6649,ES0031102460685007HA0F_20250101!$D$2:$K$99000,2,FALSE),0)</f>
        <v>0</v>
      </c>
      <c r="M6649" s="23">
        <f>IFERROR(VLOOKUP(I6649,datos_para_memoria_demandas_cal!$C$2:$K$99000,4,FALSE),0)</f>
        <v>0</v>
      </c>
      <c r="N6649" s="21">
        <f t="shared" si="620"/>
        <v>0</v>
      </c>
      <c r="O6649" s="22">
        <f t="shared" si="621"/>
        <v>0</v>
      </c>
      <c r="P6649" s="22">
        <f t="shared" si="622"/>
        <v>0</v>
      </c>
      <c r="Q6649" s="23">
        <f t="shared" si="623"/>
        <v>0</v>
      </c>
    </row>
    <row r="6650" spans="8:17" x14ac:dyDescent="0.25">
      <c r="H6650" s="11" t="str">
        <f t="shared" si="624"/>
        <v/>
      </c>
      <c r="I6650" s="9" t="str">
        <f t="shared" si="619"/>
        <v/>
      </c>
      <c r="J6650" s="21">
        <f>IFERROR(VLOOKUP(I6650,datos_para_memoria_demandas_cal!$C$2:$K$99000,2,FALSE),0)</f>
        <v>0</v>
      </c>
      <c r="K6650" s="22">
        <f>IFERROR(VLOOKUP(I6650,datos_para_memoria_demandas_cal!$C$2:$K$99000,3,FALSE),0)</f>
        <v>0</v>
      </c>
      <c r="L6650" s="22">
        <f>IFERROR(VLOOKUP(I6650,ES0031102460685007HA0F_20250101!$D$2:$K$99000,2,FALSE),0)</f>
        <v>0</v>
      </c>
      <c r="M6650" s="23">
        <f>IFERROR(VLOOKUP(I6650,datos_para_memoria_demandas_cal!$C$2:$K$99000,4,FALSE),0)</f>
        <v>0</v>
      </c>
      <c r="N6650" s="21">
        <f t="shared" si="620"/>
        <v>0</v>
      </c>
      <c r="O6650" s="22">
        <f t="shared" si="621"/>
        <v>0</v>
      </c>
      <c r="P6650" s="22">
        <f t="shared" si="622"/>
        <v>0</v>
      </c>
      <c r="Q6650" s="23">
        <f t="shared" si="623"/>
        <v>0</v>
      </c>
    </row>
    <row r="6651" spans="8:17" x14ac:dyDescent="0.25">
      <c r="H6651" s="11" t="str">
        <f t="shared" si="624"/>
        <v/>
      </c>
      <c r="I6651" s="9" t="str">
        <f t="shared" si="619"/>
        <v/>
      </c>
      <c r="J6651" s="21">
        <f>IFERROR(VLOOKUP(I6651,datos_para_memoria_demandas_cal!$C$2:$K$99000,2,FALSE),0)</f>
        <v>0</v>
      </c>
      <c r="K6651" s="22">
        <f>IFERROR(VLOOKUP(I6651,datos_para_memoria_demandas_cal!$C$2:$K$99000,3,FALSE),0)</f>
        <v>0</v>
      </c>
      <c r="L6651" s="22">
        <f>IFERROR(VLOOKUP(I6651,ES0031102460685007HA0F_20250101!$D$2:$K$99000,2,FALSE),0)</f>
        <v>0</v>
      </c>
      <c r="M6651" s="23">
        <f>IFERROR(VLOOKUP(I6651,datos_para_memoria_demandas_cal!$C$2:$K$99000,4,FALSE),0)</f>
        <v>0</v>
      </c>
      <c r="N6651" s="21">
        <f t="shared" si="620"/>
        <v>0</v>
      </c>
      <c r="O6651" s="22">
        <f t="shared" si="621"/>
        <v>0</v>
      </c>
      <c r="P6651" s="22">
        <f t="shared" si="622"/>
        <v>0</v>
      </c>
      <c r="Q6651" s="23">
        <f t="shared" si="623"/>
        <v>0</v>
      </c>
    </row>
    <row r="6652" spans="8:17" x14ac:dyDescent="0.25">
      <c r="H6652" s="11" t="str">
        <f t="shared" si="624"/>
        <v/>
      </c>
      <c r="I6652" s="9" t="str">
        <f t="shared" si="619"/>
        <v/>
      </c>
      <c r="J6652" s="21">
        <f>IFERROR(VLOOKUP(I6652,datos_para_memoria_demandas_cal!$C$2:$K$99000,2,FALSE),0)</f>
        <v>0</v>
      </c>
      <c r="K6652" s="22">
        <f>IFERROR(VLOOKUP(I6652,datos_para_memoria_demandas_cal!$C$2:$K$99000,3,FALSE),0)</f>
        <v>0</v>
      </c>
      <c r="L6652" s="22">
        <f>IFERROR(VLOOKUP(I6652,ES0031102460685007HA0F_20250101!$D$2:$K$99000,2,FALSE),0)</f>
        <v>0</v>
      </c>
      <c r="M6652" s="23">
        <f>IFERROR(VLOOKUP(I6652,datos_para_memoria_demandas_cal!$C$2:$K$99000,4,FALSE),0)</f>
        <v>0</v>
      </c>
      <c r="N6652" s="21">
        <f t="shared" si="620"/>
        <v>0</v>
      </c>
      <c r="O6652" s="22">
        <f t="shared" si="621"/>
        <v>0</v>
      </c>
      <c r="P6652" s="22">
        <f t="shared" si="622"/>
        <v>0</v>
      </c>
      <c r="Q6652" s="23">
        <f t="shared" si="623"/>
        <v>0</v>
      </c>
    </row>
    <row r="6653" spans="8:17" x14ac:dyDescent="0.25">
      <c r="H6653" s="11" t="str">
        <f t="shared" si="624"/>
        <v/>
      </c>
      <c r="I6653" s="9" t="str">
        <f t="shared" si="619"/>
        <v/>
      </c>
      <c r="J6653" s="21">
        <f>IFERROR(VLOOKUP(I6653,datos_para_memoria_demandas_cal!$C$2:$K$99000,2,FALSE),0)</f>
        <v>0</v>
      </c>
      <c r="K6653" s="22">
        <f>IFERROR(VLOOKUP(I6653,datos_para_memoria_demandas_cal!$C$2:$K$99000,3,FALSE),0)</f>
        <v>0</v>
      </c>
      <c r="L6653" s="22">
        <f>IFERROR(VLOOKUP(I6653,ES0031102460685007HA0F_20250101!$D$2:$K$99000,2,FALSE),0)</f>
        <v>0</v>
      </c>
      <c r="M6653" s="23">
        <f>IFERROR(VLOOKUP(I6653,datos_para_memoria_demandas_cal!$C$2:$K$99000,4,FALSE),0)</f>
        <v>0</v>
      </c>
      <c r="N6653" s="21">
        <f t="shared" si="620"/>
        <v>0</v>
      </c>
      <c r="O6653" s="22">
        <f t="shared" si="621"/>
        <v>0</v>
      </c>
      <c r="P6653" s="22">
        <f t="shared" si="622"/>
        <v>0</v>
      </c>
      <c r="Q6653" s="23">
        <f t="shared" si="623"/>
        <v>0</v>
      </c>
    </row>
    <row r="6654" spans="8:17" x14ac:dyDescent="0.25">
      <c r="H6654" s="11" t="str">
        <f t="shared" si="624"/>
        <v/>
      </c>
      <c r="I6654" s="9" t="str">
        <f t="shared" si="619"/>
        <v/>
      </c>
      <c r="J6654" s="21">
        <f>IFERROR(VLOOKUP(I6654,datos_para_memoria_demandas_cal!$C$2:$K$99000,2,FALSE),0)</f>
        <v>0</v>
      </c>
      <c r="K6654" s="22">
        <f>IFERROR(VLOOKUP(I6654,datos_para_memoria_demandas_cal!$C$2:$K$99000,3,FALSE),0)</f>
        <v>0</v>
      </c>
      <c r="L6654" s="22">
        <f>IFERROR(VLOOKUP(I6654,ES0031102460685007HA0F_20250101!$D$2:$K$99000,2,FALSE),0)</f>
        <v>0</v>
      </c>
      <c r="M6654" s="23">
        <f>IFERROR(VLOOKUP(I6654,datos_para_memoria_demandas_cal!$C$2:$K$99000,4,FALSE),0)</f>
        <v>0</v>
      </c>
      <c r="N6654" s="21">
        <f t="shared" si="620"/>
        <v>0</v>
      </c>
      <c r="O6654" s="22">
        <f t="shared" si="621"/>
        <v>0</v>
      </c>
      <c r="P6654" s="22">
        <f t="shared" si="622"/>
        <v>0</v>
      </c>
      <c r="Q6654" s="23">
        <f t="shared" si="623"/>
        <v>0</v>
      </c>
    </row>
    <row r="6655" spans="8:17" x14ac:dyDescent="0.25">
      <c r="H6655" s="11" t="str">
        <f t="shared" si="624"/>
        <v/>
      </c>
      <c r="I6655" s="9" t="str">
        <f t="shared" si="619"/>
        <v/>
      </c>
      <c r="J6655" s="21">
        <f>IFERROR(VLOOKUP(I6655,datos_para_memoria_demandas_cal!$C$2:$K$99000,2,FALSE),0)</f>
        <v>0</v>
      </c>
      <c r="K6655" s="22">
        <f>IFERROR(VLOOKUP(I6655,datos_para_memoria_demandas_cal!$C$2:$K$99000,3,FALSE),0)</f>
        <v>0</v>
      </c>
      <c r="L6655" s="22">
        <f>IFERROR(VLOOKUP(I6655,ES0031102460685007HA0F_20250101!$D$2:$K$99000,2,FALSE),0)</f>
        <v>0</v>
      </c>
      <c r="M6655" s="23">
        <f>IFERROR(VLOOKUP(I6655,datos_para_memoria_demandas_cal!$C$2:$K$99000,4,FALSE),0)</f>
        <v>0</v>
      </c>
      <c r="N6655" s="21">
        <f t="shared" si="620"/>
        <v>0</v>
      </c>
      <c r="O6655" s="22">
        <f t="shared" si="621"/>
        <v>0</v>
      </c>
      <c r="P6655" s="22">
        <f t="shared" si="622"/>
        <v>0</v>
      </c>
      <c r="Q6655" s="23">
        <f t="shared" si="623"/>
        <v>0</v>
      </c>
    </row>
    <row r="6656" spans="8:17" x14ac:dyDescent="0.25">
      <c r="H6656" s="11" t="str">
        <f t="shared" si="624"/>
        <v/>
      </c>
      <c r="I6656" s="9" t="str">
        <f t="shared" si="619"/>
        <v/>
      </c>
      <c r="J6656" s="21">
        <f>IFERROR(VLOOKUP(I6656,datos_para_memoria_demandas_cal!$C$2:$K$99000,2,FALSE),0)</f>
        <v>0</v>
      </c>
      <c r="K6656" s="22">
        <f>IFERROR(VLOOKUP(I6656,datos_para_memoria_demandas_cal!$C$2:$K$99000,3,FALSE),0)</f>
        <v>0</v>
      </c>
      <c r="L6656" s="22">
        <f>IFERROR(VLOOKUP(I6656,ES0031102460685007HA0F_20250101!$D$2:$K$99000,2,FALSE),0)</f>
        <v>0</v>
      </c>
      <c r="M6656" s="23">
        <f>IFERROR(VLOOKUP(I6656,datos_para_memoria_demandas_cal!$C$2:$K$99000,4,FALSE),0)</f>
        <v>0</v>
      </c>
      <c r="N6656" s="21">
        <f t="shared" si="620"/>
        <v>0</v>
      </c>
      <c r="O6656" s="22">
        <f t="shared" si="621"/>
        <v>0</v>
      </c>
      <c r="P6656" s="22">
        <f t="shared" si="622"/>
        <v>0</v>
      </c>
      <c r="Q6656" s="23">
        <f t="shared" si="623"/>
        <v>0</v>
      </c>
    </row>
    <row r="6657" spans="8:17" x14ac:dyDescent="0.25">
      <c r="H6657" s="11" t="str">
        <f t="shared" si="624"/>
        <v/>
      </c>
      <c r="I6657" s="9" t="str">
        <f t="shared" si="619"/>
        <v/>
      </c>
      <c r="J6657" s="21">
        <f>IFERROR(VLOOKUP(I6657,datos_para_memoria_demandas_cal!$C$2:$K$99000,2,FALSE),0)</f>
        <v>0</v>
      </c>
      <c r="K6657" s="22">
        <f>IFERROR(VLOOKUP(I6657,datos_para_memoria_demandas_cal!$C$2:$K$99000,3,FALSE),0)</f>
        <v>0</v>
      </c>
      <c r="L6657" s="22">
        <f>IFERROR(VLOOKUP(I6657,ES0031102460685007HA0F_20250101!$D$2:$K$99000,2,FALSE),0)</f>
        <v>0</v>
      </c>
      <c r="M6657" s="23">
        <f>IFERROR(VLOOKUP(I6657,datos_para_memoria_demandas_cal!$C$2:$K$99000,4,FALSE),0)</f>
        <v>0</v>
      </c>
      <c r="N6657" s="21">
        <f t="shared" si="620"/>
        <v>0</v>
      </c>
      <c r="O6657" s="22">
        <f t="shared" si="621"/>
        <v>0</v>
      </c>
      <c r="P6657" s="22">
        <f t="shared" si="622"/>
        <v>0</v>
      </c>
      <c r="Q6657" s="23">
        <f t="shared" si="623"/>
        <v>0</v>
      </c>
    </row>
    <row r="6658" spans="8:17" x14ac:dyDescent="0.25">
      <c r="H6658" s="11" t="str">
        <f t="shared" si="624"/>
        <v/>
      </c>
      <c r="I6658" s="9" t="str">
        <f t="shared" si="619"/>
        <v/>
      </c>
      <c r="J6658" s="21">
        <f>IFERROR(VLOOKUP(I6658,datos_para_memoria_demandas_cal!$C$2:$K$99000,2,FALSE),0)</f>
        <v>0</v>
      </c>
      <c r="K6658" s="22">
        <f>IFERROR(VLOOKUP(I6658,datos_para_memoria_demandas_cal!$C$2:$K$99000,3,FALSE),0)</f>
        <v>0</v>
      </c>
      <c r="L6658" s="22">
        <f>IFERROR(VLOOKUP(I6658,ES0031102460685007HA0F_20250101!$D$2:$K$99000,2,FALSE),0)</f>
        <v>0</v>
      </c>
      <c r="M6658" s="23">
        <f>IFERROR(VLOOKUP(I6658,datos_para_memoria_demandas_cal!$C$2:$K$99000,4,FALSE),0)</f>
        <v>0</v>
      </c>
      <c r="N6658" s="21">
        <f t="shared" si="620"/>
        <v>0</v>
      </c>
      <c r="O6658" s="22">
        <f t="shared" si="621"/>
        <v>0</v>
      </c>
      <c r="P6658" s="22">
        <f t="shared" si="622"/>
        <v>0</v>
      </c>
      <c r="Q6658" s="23">
        <f t="shared" si="623"/>
        <v>0</v>
      </c>
    </row>
    <row r="6659" spans="8:17" x14ac:dyDescent="0.25">
      <c r="H6659" s="11" t="str">
        <f t="shared" si="624"/>
        <v/>
      </c>
      <c r="I6659" s="9" t="str">
        <f t="shared" si="619"/>
        <v/>
      </c>
      <c r="J6659" s="21">
        <f>IFERROR(VLOOKUP(I6659,datos_para_memoria_demandas_cal!$C$2:$K$99000,2,FALSE),0)</f>
        <v>0</v>
      </c>
      <c r="K6659" s="22">
        <f>IFERROR(VLOOKUP(I6659,datos_para_memoria_demandas_cal!$C$2:$K$99000,3,FALSE),0)</f>
        <v>0</v>
      </c>
      <c r="L6659" s="22">
        <f>IFERROR(VLOOKUP(I6659,ES0031102460685007HA0F_20250101!$D$2:$K$99000,2,FALSE),0)</f>
        <v>0</v>
      </c>
      <c r="M6659" s="23">
        <f>IFERROR(VLOOKUP(I6659,datos_para_memoria_demandas_cal!$C$2:$K$99000,4,FALSE),0)</f>
        <v>0</v>
      </c>
      <c r="N6659" s="21">
        <f t="shared" si="620"/>
        <v>0</v>
      </c>
      <c r="O6659" s="22">
        <f t="shared" si="621"/>
        <v>0</v>
      </c>
      <c r="P6659" s="22">
        <f t="shared" si="622"/>
        <v>0</v>
      </c>
      <c r="Q6659" s="23">
        <f t="shared" si="623"/>
        <v>0</v>
      </c>
    </row>
    <row r="6660" spans="8:17" x14ac:dyDescent="0.25">
      <c r="H6660" s="11" t="str">
        <f t="shared" si="624"/>
        <v/>
      </c>
      <c r="I6660" s="9" t="str">
        <f t="shared" si="619"/>
        <v/>
      </c>
      <c r="J6660" s="21">
        <f>IFERROR(VLOOKUP(I6660,datos_para_memoria_demandas_cal!$C$2:$K$99000,2,FALSE),0)</f>
        <v>0</v>
      </c>
      <c r="K6660" s="22">
        <f>IFERROR(VLOOKUP(I6660,datos_para_memoria_demandas_cal!$C$2:$K$99000,3,FALSE),0)</f>
        <v>0</v>
      </c>
      <c r="L6660" s="22">
        <f>IFERROR(VLOOKUP(I6660,ES0031102460685007HA0F_20250101!$D$2:$K$99000,2,FALSE),0)</f>
        <v>0</v>
      </c>
      <c r="M6660" s="23">
        <f>IFERROR(VLOOKUP(I6660,datos_para_memoria_demandas_cal!$C$2:$K$99000,4,FALSE),0)</f>
        <v>0</v>
      </c>
      <c r="N6660" s="21">
        <f t="shared" si="620"/>
        <v>0</v>
      </c>
      <c r="O6660" s="22">
        <f t="shared" si="621"/>
        <v>0</v>
      </c>
      <c r="P6660" s="22">
        <f t="shared" si="622"/>
        <v>0</v>
      </c>
      <c r="Q6660" s="23">
        <f t="shared" si="623"/>
        <v>0</v>
      </c>
    </row>
    <row r="6661" spans="8:17" x14ac:dyDescent="0.25">
      <c r="H6661" s="11" t="str">
        <f t="shared" si="624"/>
        <v/>
      </c>
      <c r="I6661" s="9" t="str">
        <f t="shared" ref="I6661:I6724" si="625">TEXT(H6661,"000000,000000")</f>
        <v/>
      </c>
      <c r="J6661" s="21">
        <f>IFERROR(VLOOKUP(I6661,datos_para_memoria_demandas_cal!$C$2:$K$99000,2,FALSE),0)</f>
        <v>0</v>
      </c>
      <c r="K6661" s="22">
        <f>IFERROR(VLOOKUP(I6661,datos_para_memoria_demandas_cal!$C$2:$K$99000,3,FALSE),0)</f>
        <v>0</v>
      </c>
      <c r="L6661" s="22">
        <f>IFERROR(VLOOKUP(I6661,ES0031102460685007HA0F_20250101!$D$2:$K$99000,2,FALSE),0)</f>
        <v>0</v>
      </c>
      <c r="M6661" s="23">
        <f>IFERROR(VLOOKUP(I6661,datos_para_memoria_demandas_cal!$C$2:$K$99000,4,FALSE),0)</f>
        <v>0</v>
      </c>
      <c r="N6661" s="21">
        <f t="shared" ref="N6661:N6724" si="626">J6661*K6661</f>
        <v>0</v>
      </c>
      <c r="O6661" s="22">
        <f t="shared" ref="O6661:O6724" si="627">J6661*L6661</f>
        <v>0</v>
      </c>
      <c r="P6661" s="22">
        <f t="shared" ref="P6661:P6724" si="628">J6661*(IF(K6661+M6661&gt;0,K6661+M6661,0))</f>
        <v>0</v>
      </c>
      <c r="Q6661" s="23">
        <f t="shared" ref="Q6661:Q6724" si="629">J6661*(IF(L6661+M6661&gt;0,L6661+M6661,0))</f>
        <v>0</v>
      </c>
    </row>
    <row r="6662" spans="8:17" x14ac:dyDescent="0.25">
      <c r="H6662" s="11" t="str">
        <f t="shared" ref="H6662:H6725" si="630">IFERROR(IF(H6661+1/24&lt;=$F$5,H6661+1/24,""),"")</f>
        <v/>
      </c>
      <c r="I6662" s="9" t="str">
        <f t="shared" si="625"/>
        <v/>
      </c>
      <c r="J6662" s="21">
        <f>IFERROR(VLOOKUP(I6662,datos_para_memoria_demandas_cal!$C$2:$K$99000,2,FALSE),0)</f>
        <v>0</v>
      </c>
      <c r="K6662" s="22">
        <f>IFERROR(VLOOKUP(I6662,datos_para_memoria_demandas_cal!$C$2:$K$99000,3,FALSE),0)</f>
        <v>0</v>
      </c>
      <c r="L6662" s="22">
        <f>IFERROR(VLOOKUP(I6662,ES0031102460685007HA0F_20250101!$D$2:$K$99000,2,FALSE),0)</f>
        <v>0</v>
      </c>
      <c r="M6662" s="23">
        <f>IFERROR(VLOOKUP(I6662,datos_para_memoria_demandas_cal!$C$2:$K$99000,4,FALSE),0)</f>
        <v>0</v>
      </c>
      <c r="N6662" s="21">
        <f t="shared" si="626"/>
        <v>0</v>
      </c>
      <c r="O6662" s="22">
        <f t="shared" si="627"/>
        <v>0</v>
      </c>
      <c r="P6662" s="22">
        <f t="shared" si="628"/>
        <v>0</v>
      </c>
      <c r="Q6662" s="23">
        <f t="shared" si="629"/>
        <v>0</v>
      </c>
    </row>
    <row r="6663" spans="8:17" x14ac:dyDescent="0.25">
      <c r="H6663" s="11" t="str">
        <f t="shared" si="630"/>
        <v/>
      </c>
      <c r="I6663" s="9" t="str">
        <f t="shared" si="625"/>
        <v/>
      </c>
      <c r="J6663" s="21">
        <f>IFERROR(VLOOKUP(I6663,datos_para_memoria_demandas_cal!$C$2:$K$99000,2,FALSE),0)</f>
        <v>0</v>
      </c>
      <c r="K6663" s="22">
        <f>IFERROR(VLOOKUP(I6663,datos_para_memoria_demandas_cal!$C$2:$K$99000,3,FALSE),0)</f>
        <v>0</v>
      </c>
      <c r="L6663" s="22">
        <f>IFERROR(VLOOKUP(I6663,ES0031102460685007HA0F_20250101!$D$2:$K$99000,2,FALSE),0)</f>
        <v>0</v>
      </c>
      <c r="M6663" s="23">
        <f>IFERROR(VLOOKUP(I6663,datos_para_memoria_demandas_cal!$C$2:$K$99000,4,FALSE),0)</f>
        <v>0</v>
      </c>
      <c r="N6663" s="21">
        <f t="shared" si="626"/>
        <v>0</v>
      </c>
      <c r="O6663" s="22">
        <f t="shared" si="627"/>
        <v>0</v>
      </c>
      <c r="P6663" s="22">
        <f t="shared" si="628"/>
        <v>0</v>
      </c>
      <c r="Q6663" s="23">
        <f t="shared" si="629"/>
        <v>0</v>
      </c>
    </row>
    <row r="6664" spans="8:17" x14ac:dyDescent="0.25">
      <c r="H6664" s="11" t="str">
        <f t="shared" si="630"/>
        <v/>
      </c>
      <c r="I6664" s="9" t="str">
        <f t="shared" si="625"/>
        <v/>
      </c>
      <c r="J6664" s="21">
        <f>IFERROR(VLOOKUP(I6664,datos_para_memoria_demandas_cal!$C$2:$K$99000,2,FALSE),0)</f>
        <v>0</v>
      </c>
      <c r="K6664" s="22">
        <f>IFERROR(VLOOKUP(I6664,datos_para_memoria_demandas_cal!$C$2:$K$99000,3,FALSE),0)</f>
        <v>0</v>
      </c>
      <c r="L6664" s="22">
        <f>IFERROR(VLOOKUP(I6664,ES0031102460685007HA0F_20250101!$D$2:$K$99000,2,FALSE),0)</f>
        <v>0</v>
      </c>
      <c r="M6664" s="23">
        <f>IFERROR(VLOOKUP(I6664,datos_para_memoria_demandas_cal!$C$2:$K$99000,4,FALSE),0)</f>
        <v>0</v>
      </c>
      <c r="N6664" s="21">
        <f t="shared" si="626"/>
        <v>0</v>
      </c>
      <c r="O6664" s="22">
        <f t="shared" si="627"/>
        <v>0</v>
      </c>
      <c r="P6664" s="22">
        <f t="shared" si="628"/>
        <v>0</v>
      </c>
      <c r="Q6664" s="23">
        <f t="shared" si="629"/>
        <v>0</v>
      </c>
    </row>
    <row r="6665" spans="8:17" x14ac:dyDescent="0.25">
      <c r="H6665" s="11" t="str">
        <f t="shared" si="630"/>
        <v/>
      </c>
      <c r="I6665" s="9" t="str">
        <f t="shared" si="625"/>
        <v/>
      </c>
      <c r="J6665" s="21">
        <f>IFERROR(VLOOKUP(I6665,datos_para_memoria_demandas_cal!$C$2:$K$99000,2,FALSE),0)</f>
        <v>0</v>
      </c>
      <c r="K6665" s="22">
        <f>IFERROR(VLOOKUP(I6665,datos_para_memoria_demandas_cal!$C$2:$K$99000,3,FALSE),0)</f>
        <v>0</v>
      </c>
      <c r="L6665" s="22">
        <f>IFERROR(VLOOKUP(I6665,ES0031102460685007HA0F_20250101!$D$2:$K$99000,2,FALSE),0)</f>
        <v>0</v>
      </c>
      <c r="M6665" s="23">
        <f>IFERROR(VLOOKUP(I6665,datos_para_memoria_demandas_cal!$C$2:$K$99000,4,FALSE),0)</f>
        <v>0</v>
      </c>
      <c r="N6665" s="21">
        <f t="shared" si="626"/>
        <v>0</v>
      </c>
      <c r="O6665" s="22">
        <f t="shared" si="627"/>
        <v>0</v>
      </c>
      <c r="P6665" s="22">
        <f t="shared" si="628"/>
        <v>0</v>
      </c>
      <c r="Q6665" s="23">
        <f t="shared" si="629"/>
        <v>0</v>
      </c>
    </row>
    <row r="6666" spans="8:17" x14ac:dyDescent="0.25">
      <c r="H6666" s="11" t="str">
        <f t="shared" si="630"/>
        <v/>
      </c>
      <c r="I6666" s="9" t="str">
        <f t="shared" si="625"/>
        <v/>
      </c>
      <c r="J6666" s="21">
        <f>IFERROR(VLOOKUP(I6666,datos_para_memoria_demandas_cal!$C$2:$K$99000,2,FALSE),0)</f>
        <v>0</v>
      </c>
      <c r="K6666" s="22">
        <f>IFERROR(VLOOKUP(I6666,datos_para_memoria_demandas_cal!$C$2:$K$99000,3,FALSE),0)</f>
        <v>0</v>
      </c>
      <c r="L6666" s="22">
        <f>IFERROR(VLOOKUP(I6666,ES0031102460685007HA0F_20250101!$D$2:$K$99000,2,FALSE),0)</f>
        <v>0</v>
      </c>
      <c r="M6666" s="23">
        <f>IFERROR(VLOOKUP(I6666,datos_para_memoria_demandas_cal!$C$2:$K$99000,4,FALSE),0)</f>
        <v>0</v>
      </c>
      <c r="N6666" s="21">
        <f t="shared" si="626"/>
        <v>0</v>
      </c>
      <c r="O6666" s="22">
        <f t="shared" si="627"/>
        <v>0</v>
      </c>
      <c r="P6666" s="22">
        <f t="shared" si="628"/>
        <v>0</v>
      </c>
      <c r="Q6666" s="23">
        <f t="shared" si="629"/>
        <v>0</v>
      </c>
    </row>
    <row r="6667" spans="8:17" x14ac:dyDescent="0.25">
      <c r="H6667" s="11" t="str">
        <f t="shared" si="630"/>
        <v/>
      </c>
      <c r="I6667" s="9" t="str">
        <f t="shared" si="625"/>
        <v/>
      </c>
      <c r="J6667" s="21">
        <f>IFERROR(VLOOKUP(I6667,datos_para_memoria_demandas_cal!$C$2:$K$99000,2,FALSE),0)</f>
        <v>0</v>
      </c>
      <c r="K6667" s="22">
        <f>IFERROR(VLOOKUP(I6667,datos_para_memoria_demandas_cal!$C$2:$K$99000,3,FALSE),0)</f>
        <v>0</v>
      </c>
      <c r="L6667" s="22">
        <f>IFERROR(VLOOKUP(I6667,ES0031102460685007HA0F_20250101!$D$2:$K$99000,2,FALSE),0)</f>
        <v>0</v>
      </c>
      <c r="M6667" s="23">
        <f>IFERROR(VLOOKUP(I6667,datos_para_memoria_demandas_cal!$C$2:$K$99000,4,FALSE),0)</f>
        <v>0</v>
      </c>
      <c r="N6667" s="21">
        <f t="shared" si="626"/>
        <v>0</v>
      </c>
      <c r="O6667" s="22">
        <f t="shared" si="627"/>
        <v>0</v>
      </c>
      <c r="P6667" s="22">
        <f t="shared" si="628"/>
        <v>0</v>
      </c>
      <c r="Q6667" s="23">
        <f t="shared" si="629"/>
        <v>0</v>
      </c>
    </row>
    <row r="6668" spans="8:17" x14ac:dyDescent="0.25">
      <c r="H6668" s="11" t="str">
        <f t="shared" si="630"/>
        <v/>
      </c>
      <c r="I6668" s="9" t="str">
        <f t="shared" si="625"/>
        <v/>
      </c>
      <c r="J6668" s="21">
        <f>IFERROR(VLOOKUP(I6668,datos_para_memoria_demandas_cal!$C$2:$K$99000,2,FALSE),0)</f>
        <v>0</v>
      </c>
      <c r="K6668" s="22">
        <f>IFERROR(VLOOKUP(I6668,datos_para_memoria_demandas_cal!$C$2:$K$99000,3,FALSE),0)</f>
        <v>0</v>
      </c>
      <c r="L6668" s="22">
        <f>IFERROR(VLOOKUP(I6668,ES0031102460685007HA0F_20250101!$D$2:$K$99000,2,FALSE),0)</f>
        <v>0</v>
      </c>
      <c r="M6668" s="23">
        <f>IFERROR(VLOOKUP(I6668,datos_para_memoria_demandas_cal!$C$2:$K$99000,4,FALSE),0)</f>
        <v>0</v>
      </c>
      <c r="N6668" s="21">
        <f t="shared" si="626"/>
        <v>0</v>
      </c>
      <c r="O6668" s="22">
        <f t="shared" si="627"/>
        <v>0</v>
      </c>
      <c r="P6668" s="22">
        <f t="shared" si="628"/>
        <v>0</v>
      </c>
      <c r="Q6668" s="23">
        <f t="shared" si="629"/>
        <v>0</v>
      </c>
    </row>
    <row r="6669" spans="8:17" x14ac:dyDescent="0.25">
      <c r="H6669" s="11" t="str">
        <f t="shared" si="630"/>
        <v/>
      </c>
      <c r="I6669" s="9" t="str">
        <f t="shared" si="625"/>
        <v/>
      </c>
      <c r="J6669" s="21">
        <f>IFERROR(VLOOKUP(I6669,datos_para_memoria_demandas_cal!$C$2:$K$99000,2,FALSE),0)</f>
        <v>0</v>
      </c>
      <c r="K6669" s="22">
        <f>IFERROR(VLOOKUP(I6669,datos_para_memoria_demandas_cal!$C$2:$K$99000,3,FALSE),0)</f>
        <v>0</v>
      </c>
      <c r="L6669" s="22">
        <f>IFERROR(VLOOKUP(I6669,ES0031102460685007HA0F_20250101!$D$2:$K$99000,2,FALSE),0)</f>
        <v>0</v>
      </c>
      <c r="M6669" s="23">
        <f>IFERROR(VLOOKUP(I6669,datos_para_memoria_demandas_cal!$C$2:$K$99000,4,FALSE),0)</f>
        <v>0</v>
      </c>
      <c r="N6669" s="21">
        <f t="shared" si="626"/>
        <v>0</v>
      </c>
      <c r="O6669" s="22">
        <f t="shared" si="627"/>
        <v>0</v>
      </c>
      <c r="P6669" s="22">
        <f t="shared" si="628"/>
        <v>0</v>
      </c>
      <c r="Q6669" s="23">
        <f t="shared" si="629"/>
        <v>0</v>
      </c>
    </row>
    <row r="6670" spans="8:17" x14ac:dyDescent="0.25">
      <c r="H6670" s="11" t="str">
        <f t="shared" si="630"/>
        <v/>
      </c>
      <c r="I6670" s="9" t="str">
        <f t="shared" si="625"/>
        <v/>
      </c>
      <c r="J6670" s="21">
        <f>IFERROR(VLOOKUP(I6670,datos_para_memoria_demandas_cal!$C$2:$K$99000,2,FALSE),0)</f>
        <v>0</v>
      </c>
      <c r="K6670" s="22">
        <f>IFERROR(VLOOKUP(I6670,datos_para_memoria_demandas_cal!$C$2:$K$99000,3,FALSE),0)</f>
        <v>0</v>
      </c>
      <c r="L6670" s="22">
        <f>IFERROR(VLOOKUP(I6670,ES0031102460685007HA0F_20250101!$D$2:$K$99000,2,FALSE),0)</f>
        <v>0</v>
      </c>
      <c r="M6670" s="23">
        <f>IFERROR(VLOOKUP(I6670,datos_para_memoria_demandas_cal!$C$2:$K$99000,4,FALSE),0)</f>
        <v>0</v>
      </c>
      <c r="N6670" s="21">
        <f t="shared" si="626"/>
        <v>0</v>
      </c>
      <c r="O6670" s="22">
        <f t="shared" si="627"/>
        <v>0</v>
      </c>
      <c r="P6670" s="22">
        <f t="shared" si="628"/>
        <v>0</v>
      </c>
      <c r="Q6670" s="23">
        <f t="shared" si="629"/>
        <v>0</v>
      </c>
    </row>
    <row r="6671" spans="8:17" x14ac:dyDescent="0.25">
      <c r="H6671" s="11" t="str">
        <f t="shared" si="630"/>
        <v/>
      </c>
      <c r="I6671" s="9" t="str">
        <f t="shared" si="625"/>
        <v/>
      </c>
      <c r="J6671" s="21">
        <f>IFERROR(VLOOKUP(I6671,datos_para_memoria_demandas_cal!$C$2:$K$99000,2,FALSE),0)</f>
        <v>0</v>
      </c>
      <c r="K6671" s="22">
        <f>IFERROR(VLOOKUP(I6671,datos_para_memoria_demandas_cal!$C$2:$K$99000,3,FALSE),0)</f>
        <v>0</v>
      </c>
      <c r="L6671" s="22">
        <f>IFERROR(VLOOKUP(I6671,ES0031102460685007HA0F_20250101!$D$2:$K$99000,2,FALSE),0)</f>
        <v>0</v>
      </c>
      <c r="M6671" s="23">
        <f>IFERROR(VLOOKUP(I6671,datos_para_memoria_demandas_cal!$C$2:$K$99000,4,FALSE),0)</f>
        <v>0</v>
      </c>
      <c r="N6671" s="21">
        <f t="shared" si="626"/>
        <v>0</v>
      </c>
      <c r="O6671" s="22">
        <f t="shared" si="627"/>
        <v>0</v>
      </c>
      <c r="P6671" s="22">
        <f t="shared" si="628"/>
        <v>0</v>
      </c>
      <c r="Q6671" s="23">
        <f t="shared" si="629"/>
        <v>0</v>
      </c>
    </row>
    <row r="6672" spans="8:17" x14ac:dyDescent="0.25">
      <c r="H6672" s="11" t="str">
        <f t="shared" si="630"/>
        <v/>
      </c>
      <c r="I6672" s="9" t="str">
        <f t="shared" si="625"/>
        <v/>
      </c>
      <c r="J6672" s="21">
        <f>IFERROR(VLOOKUP(I6672,datos_para_memoria_demandas_cal!$C$2:$K$99000,2,FALSE),0)</f>
        <v>0</v>
      </c>
      <c r="K6672" s="22">
        <f>IFERROR(VLOOKUP(I6672,datos_para_memoria_demandas_cal!$C$2:$K$99000,3,FALSE),0)</f>
        <v>0</v>
      </c>
      <c r="L6672" s="22">
        <f>IFERROR(VLOOKUP(I6672,ES0031102460685007HA0F_20250101!$D$2:$K$99000,2,FALSE),0)</f>
        <v>0</v>
      </c>
      <c r="M6672" s="23">
        <f>IFERROR(VLOOKUP(I6672,datos_para_memoria_demandas_cal!$C$2:$K$99000,4,FALSE),0)</f>
        <v>0</v>
      </c>
      <c r="N6672" s="21">
        <f t="shared" si="626"/>
        <v>0</v>
      </c>
      <c r="O6672" s="22">
        <f t="shared" si="627"/>
        <v>0</v>
      </c>
      <c r="P6672" s="22">
        <f t="shared" si="628"/>
        <v>0</v>
      </c>
      <c r="Q6672" s="23">
        <f t="shared" si="629"/>
        <v>0</v>
      </c>
    </row>
    <row r="6673" spans="8:17" x14ac:dyDescent="0.25">
      <c r="H6673" s="11" t="str">
        <f t="shared" si="630"/>
        <v/>
      </c>
      <c r="I6673" s="9" t="str">
        <f t="shared" si="625"/>
        <v/>
      </c>
      <c r="J6673" s="21">
        <f>IFERROR(VLOOKUP(I6673,datos_para_memoria_demandas_cal!$C$2:$K$99000,2,FALSE),0)</f>
        <v>0</v>
      </c>
      <c r="K6673" s="22">
        <f>IFERROR(VLOOKUP(I6673,datos_para_memoria_demandas_cal!$C$2:$K$99000,3,FALSE),0)</f>
        <v>0</v>
      </c>
      <c r="L6673" s="22">
        <f>IFERROR(VLOOKUP(I6673,ES0031102460685007HA0F_20250101!$D$2:$K$99000,2,FALSE),0)</f>
        <v>0</v>
      </c>
      <c r="M6673" s="23">
        <f>IFERROR(VLOOKUP(I6673,datos_para_memoria_demandas_cal!$C$2:$K$99000,4,FALSE),0)</f>
        <v>0</v>
      </c>
      <c r="N6673" s="21">
        <f t="shared" si="626"/>
        <v>0</v>
      </c>
      <c r="O6673" s="22">
        <f t="shared" si="627"/>
        <v>0</v>
      </c>
      <c r="P6673" s="22">
        <f t="shared" si="628"/>
        <v>0</v>
      </c>
      <c r="Q6673" s="23">
        <f t="shared" si="629"/>
        <v>0</v>
      </c>
    </row>
    <row r="6674" spans="8:17" x14ac:dyDescent="0.25">
      <c r="H6674" s="11" t="str">
        <f t="shared" si="630"/>
        <v/>
      </c>
      <c r="I6674" s="9" t="str">
        <f t="shared" si="625"/>
        <v/>
      </c>
      <c r="J6674" s="21">
        <f>IFERROR(VLOOKUP(I6674,datos_para_memoria_demandas_cal!$C$2:$K$99000,2,FALSE),0)</f>
        <v>0</v>
      </c>
      <c r="K6674" s="22">
        <f>IFERROR(VLOOKUP(I6674,datos_para_memoria_demandas_cal!$C$2:$K$99000,3,FALSE),0)</f>
        <v>0</v>
      </c>
      <c r="L6674" s="22">
        <f>IFERROR(VLOOKUP(I6674,ES0031102460685007HA0F_20250101!$D$2:$K$99000,2,FALSE),0)</f>
        <v>0</v>
      </c>
      <c r="M6674" s="23">
        <f>IFERROR(VLOOKUP(I6674,datos_para_memoria_demandas_cal!$C$2:$K$99000,4,FALSE),0)</f>
        <v>0</v>
      </c>
      <c r="N6674" s="21">
        <f t="shared" si="626"/>
        <v>0</v>
      </c>
      <c r="O6674" s="22">
        <f t="shared" si="627"/>
        <v>0</v>
      </c>
      <c r="P6674" s="22">
        <f t="shared" si="628"/>
        <v>0</v>
      </c>
      <c r="Q6674" s="23">
        <f t="shared" si="629"/>
        <v>0</v>
      </c>
    </row>
    <row r="6675" spans="8:17" x14ac:dyDescent="0.25">
      <c r="H6675" s="11" t="str">
        <f t="shared" si="630"/>
        <v/>
      </c>
      <c r="I6675" s="9" t="str">
        <f t="shared" si="625"/>
        <v/>
      </c>
      <c r="J6675" s="21">
        <f>IFERROR(VLOOKUP(I6675,datos_para_memoria_demandas_cal!$C$2:$K$99000,2,FALSE),0)</f>
        <v>0</v>
      </c>
      <c r="K6675" s="22">
        <f>IFERROR(VLOOKUP(I6675,datos_para_memoria_demandas_cal!$C$2:$K$99000,3,FALSE),0)</f>
        <v>0</v>
      </c>
      <c r="L6675" s="22">
        <f>IFERROR(VLOOKUP(I6675,ES0031102460685007HA0F_20250101!$D$2:$K$99000,2,FALSE),0)</f>
        <v>0</v>
      </c>
      <c r="M6675" s="23">
        <f>IFERROR(VLOOKUP(I6675,datos_para_memoria_demandas_cal!$C$2:$K$99000,4,FALSE),0)</f>
        <v>0</v>
      </c>
      <c r="N6675" s="21">
        <f t="shared" si="626"/>
        <v>0</v>
      </c>
      <c r="O6675" s="22">
        <f t="shared" si="627"/>
        <v>0</v>
      </c>
      <c r="P6675" s="22">
        <f t="shared" si="628"/>
        <v>0</v>
      </c>
      <c r="Q6675" s="23">
        <f t="shared" si="629"/>
        <v>0</v>
      </c>
    </row>
    <row r="6676" spans="8:17" x14ac:dyDescent="0.25">
      <c r="H6676" s="11" t="str">
        <f t="shared" si="630"/>
        <v/>
      </c>
      <c r="I6676" s="9" t="str">
        <f t="shared" si="625"/>
        <v/>
      </c>
      <c r="J6676" s="21">
        <f>IFERROR(VLOOKUP(I6676,datos_para_memoria_demandas_cal!$C$2:$K$99000,2,FALSE),0)</f>
        <v>0</v>
      </c>
      <c r="K6676" s="22">
        <f>IFERROR(VLOOKUP(I6676,datos_para_memoria_demandas_cal!$C$2:$K$99000,3,FALSE),0)</f>
        <v>0</v>
      </c>
      <c r="L6676" s="22">
        <f>IFERROR(VLOOKUP(I6676,ES0031102460685007HA0F_20250101!$D$2:$K$99000,2,FALSE),0)</f>
        <v>0</v>
      </c>
      <c r="M6676" s="23">
        <f>IFERROR(VLOOKUP(I6676,datos_para_memoria_demandas_cal!$C$2:$K$99000,4,FALSE),0)</f>
        <v>0</v>
      </c>
      <c r="N6676" s="21">
        <f t="shared" si="626"/>
        <v>0</v>
      </c>
      <c r="O6676" s="22">
        <f t="shared" si="627"/>
        <v>0</v>
      </c>
      <c r="P6676" s="22">
        <f t="shared" si="628"/>
        <v>0</v>
      </c>
      <c r="Q6676" s="23">
        <f t="shared" si="629"/>
        <v>0</v>
      </c>
    </row>
    <row r="6677" spans="8:17" x14ac:dyDescent="0.25">
      <c r="H6677" s="11" t="str">
        <f t="shared" si="630"/>
        <v/>
      </c>
      <c r="I6677" s="9" t="str">
        <f t="shared" si="625"/>
        <v/>
      </c>
      <c r="J6677" s="21">
        <f>IFERROR(VLOOKUP(I6677,datos_para_memoria_demandas_cal!$C$2:$K$99000,2,FALSE),0)</f>
        <v>0</v>
      </c>
      <c r="K6677" s="22">
        <f>IFERROR(VLOOKUP(I6677,datos_para_memoria_demandas_cal!$C$2:$K$99000,3,FALSE),0)</f>
        <v>0</v>
      </c>
      <c r="L6677" s="22">
        <f>IFERROR(VLOOKUP(I6677,ES0031102460685007HA0F_20250101!$D$2:$K$99000,2,FALSE),0)</f>
        <v>0</v>
      </c>
      <c r="M6677" s="23">
        <f>IFERROR(VLOOKUP(I6677,datos_para_memoria_demandas_cal!$C$2:$K$99000,4,FALSE),0)</f>
        <v>0</v>
      </c>
      <c r="N6677" s="21">
        <f t="shared" si="626"/>
        <v>0</v>
      </c>
      <c r="O6677" s="22">
        <f t="shared" si="627"/>
        <v>0</v>
      </c>
      <c r="P6677" s="22">
        <f t="shared" si="628"/>
        <v>0</v>
      </c>
      <c r="Q6677" s="23">
        <f t="shared" si="629"/>
        <v>0</v>
      </c>
    </row>
    <row r="6678" spans="8:17" x14ac:dyDescent="0.25">
      <c r="H6678" s="11" t="str">
        <f t="shared" si="630"/>
        <v/>
      </c>
      <c r="I6678" s="9" t="str">
        <f t="shared" si="625"/>
        <v/>
      </c>
      <c r="J6678" s="21">
        <f>IFERROR(VLOOKUP(I6678,datos_para_memoria_demandas_cal!$C$2:$K$99000,2,FALSE),0)</f>
        <v>0</v>
      </c>
      <c r="K6678" s="22">
        <f>IFERROR(VLOOKUP(I6678,datos_para_memoria_demandas_cal!$C$2:$K$99000,3,FALSE),0)</f>
        <v>0</v>
      </c>
      <c r="L6678" s="22">
        <f>IFERROR(VLOOKUP(I6678,ES0031102460685007HA0F_20250101!$D$2:$K$99000,2,FALSE),0)</f>
        <v>0</v>
      </c>
      <c r="M6678" s="23">
        <f>IFERROR(VLOOKUP(I6678,datos_para_memoria_demandas_cal!$C$2:$K$99000,4,FALSE),0)</f>
        <v>0</v>
      </c>
      <c r="N6678" s="21">
        <f t="shared" si="626"/>
        <v>0</v>
      </c>
      <c r="O6678" s="22">
        <f t="shared" si="627"/>
        <v>0</v>
      </c>
      <c r="P6678" s="22">
        <f t="shared" si="628"/>
        <v>0</v>
      </c>
      <c r="Q6678" s="23">
        <f t="shared" si="629"/>
        <v>0</v>
      </c>
    </row>
    <row r="6679" spans="8:17" x14ac:dyDescent="0.25">
      <c r="H6679" s="11" t="str">
        <f t="shared" si="630"/>
        <v/>
      </c>
      <c r="I6679" s="9" t="str">
        <f t="shared" si="625"/>
        <v/>
      </c>
      <c r="J6679" s="21">
        <f>IFERROR(VLOOKUP(I6679,datos_para_memoria_demandas_cal!$C$2:$K$99000,2,FALSE),0)</f>
        <v>0</v>
      </c>
      <c r="K6679" s="22">
        <f>IFERROR(VLOOKUP(I6679,datos_para_memoria_demandas_cal!$C$2:$K$99000,3,FALSE),0)</f>
        <v>0</v>
      </c>
      <c r="L6679" s="22">
        <f>IFERROR(VLOOKUP(I6679,ES0031102460685007HA0F_20250101!$D$2:$K$99000,2,FALSE),0)</f>
        <v>0</v>
      </c>
      <c r="M6679" s="23">
        <f>IFERROR(VLOOKUP(I6679,datos_para_memoria_demandas_cal!$C$2:$K$99000,4,FALSE),0)</f>
        <v>0</v>
      </c>
      <c r="N6679" s="21">
        <f t="shared" si="626"/>
        <v>0</v>
      </c>
      <c r="O6679" s="22">
        <f t="shared" si="627"/>
        <v>0</v>
      </c>
      <c r="P6679" s="22">
        <f t="shared" si="628"/>
        <v>0</v>
      </c>
      <c r="Q6679" s="23">
        <f t="shared" si="629"/>
        <v>0</v>
      </c>
    </row>
    <row r="6680" spans="8:17" x14ac:dyDescent="0.25">
      <c r="H6680" s="11" t="str">
        <f t="shared" si="630"/>
        <v/>
      </c>
      <c r="I6680" s="9" t="str">
        <f t="shared" si="625"/>
        <v/>
      </c>
      <c r="J6680" s="21">
        <f>IFERROR(VLOOKUP(I6680,datos_para_memoria_demandas_cal!$C$2:$K$99000,2,FALSE),0)</f>
        <v>0</v>
      </c>
      <c r="K6680" s="22">
        <f>IFERROR(VLOOKUP(I6680,datos_para_memoria_demandas_cal!$C$2:$K$99000,3,FALSE),0)</f>
        <v>0</v>
      </c>
      <c r="L6680" s="22">
        <f>IFERROR(VLOOKUP(I6680,ES0031102460685007HA0F_20250101!$D$2:$K$99000,2,FALSE),0)</f>
        <v>0</v>
      </c>
      <c r="M6680" s="23">
        <f>IFERROR(VLOOKUP(I6680,datos_para_memoria_demandas_cal!$C$2:$K$99000,4,FALSE),0)</f>
        <v>0</v>
      </c>
      <c r="N6680" s="21">
        <f t="shared" si="626"/>
        <v>0</v>
      </c>
      <c r="O6680" s="22">
        <f t="shared" si="627"/>
        <v>0</v>
      </c>
      <c r="P6680" s="22">
        <f t="shared" si="628"/>
        <v>0</v>
      </c>
      <c r="Q6680" s="23">
        <f t="shared" si="629"/>
        <v>0</v>
      </c>
    </row>
    <row r="6681" spans="8:17" x14ac:dyDescent="0.25">
      <c r="H6681" s="11" t="str">
        <f t="shared" si="630"/>
        <v/>
      </c>
      <c r="I6681" s="9" t="str">
        <f t="shared" si="625"/>
        <v/>
      </c>
      <c r="J6681" s="21">
        <f>IFERROR(VLOOKUP(I6681,datos_para_memoria_demandas_cal!$C$2:$K$99000,2,FALSE),0)</f>
        <v>0</v>
      </c>
      <c r="K6681" s="22">
        <f>IFERROR(VLOOKUP(I6681,datos_para_memoria_demandas_cal!$C$2:$K$99000,3,FALSE),0)</f>
        <v>0</v>
      </c>
      <c r="L6681" s="22">
        <f>IFERROR(VLOOKUP(I6681,ES0031102460685007HA0F_20250101!$D$2:$K$99000,2,FALSE),0)</f>
        <v>0</v>
      </c>
      <c r="M6681" s="23">
        <f>IFERROR(VLOOKUP(I6681,datos_para_memoria_demandas_cal!$C$2:$K$99000,4,FALSE),0)</f>
        <v>0</v>
      </c>
      <c r="N6681" s="21">
        <f t="shared" si="626"/>
        <v>0</v>
      </c>
      <c r="O6681" s="22">
        <f t="shared" si="627"/>
        <v>0</v>
      </c>
      <c r="P6681" s="22">
        <f t="shared" si="628"/>
        <v>0</v>
      </c>
      <c r="Q6681" s="23">
        <f t="shared" si="629"/>
        <v>0</v>
      </c>
    </row>
    <row r="6682" spans="8:17" x14ac:dyDescent="0.25">
      <c r="H6682" s="11" t="str">
        <f t="shared" si="630"/>
        <v/>
      </c>
      <c r="I6682" s="9" t="str">
        <f t="shared" si="625"/>
        <v/>
      </c>
      <c r="J6682" s="21">
        <f>IFERROR(VLOOKUP(I6682,datos_para_memoria_demandas_cal!$C$2:$K$99000,2,FALSE),0)</f>
        <v>0</v>
      </c>
      <c r="K6682" s="22">
        <f>IFERROR(VLOOKUP(I6682,datos_para_memoria_demandas_cal!$C$2:$K$99000,3,FALSE),0)</f>
        <v>0</v>
      </c>
      <c r="L6682" s="22">
        <f>IFERROR(VLOOKUP(I6682,ES0031102460685007HA0F_20250101!$D$2:$K$99000,2,FALSE),0)</f>
        <v>0</v>
      </c>
      <c r="M6682" s="23">
        <f>IFERROR(VLOOKUP(I6682,datos_para_memoria_demandas_cal!$C$2:$K$99000,4,FALSE),0)</f>
        <v>0</v>
      </c>
      <c r="N6682" s="21">
        <f t="shared" si="626"/>
        <v>0</v>
      </c>
      <c r="O6682" s="22">
        <f t="shared" si="627"/>
        <v>0</v>
      </c>
      <c r="P6682" s="22">
        <f t="shared" si="628"/>
        <v>0</v>
      </c>
      <c r="Q6682" s="23">
        <f t="shared" si="629"/>
        <v>0</v>
      </c>
    </row>
    <row r="6683" spans="8:17" x14ac:dyDescent="0.25">
      <c r="H6683" s="11" t="str">
        <f t="shared" si="630"/>
        <v/>
      </c>
      <c r="I6683" s="9" t="str">
        <f t="shared" si="625"/>
        <v/>
      </c>
      <c r="J6683" s="21">
        <f>IFERROR(VLOOKUP(I6683,datos_para_memoria_demandas_cal!$C$2:$K$99000,2,FALSE),0)</f>
        <v>0</v>
      </c>
      <c r="K6683" s="22">
        <f>IFERROR(VLOOKUP(I6683,datos_para_memoria_demandas_cal!$C$2:$K$99000,3,FALSE),0)</f>
        <v>0</v>
      </c>
      <c r="L6683" s="22">
        <f>IFERROR(VLOOKUP(I6683,ES0031102460685007HA0F_20250101!$D$2:$K$99000,2,FALSE),0)</f>
        <v>0</v>
      </c>
      <c r="M6683" s="23">
        <f>IFERROR(VLOOKUP(I6683,datos_para_memoria_demandas_cal!$C$2:$K$99000,4,FALSE),0)</f>
        <v>0</v>
      </c>
      <c r="N6683" s="21">
        <f t="shared" si="626"/>
        <v>0</v>
      </c>
      <c r="O6683" s="22">
        <f t="shared" si="627"/>
        <v>0</v>
      </c>
      <c r="P6683" s="22">
        <f t="shared" si="628"/>
        <v>0</v>
      </c>
      <c r="Q6683" s="23">
        <f t="shared" si="629"/>
        <v>0</v>
      </c>
    </row>
    <row r="6684" spans="8:17" x14ac:dyDescent="0.25">
      <c r="H6684" s="11" t="str">
        <f t="shared" si="630"/>
        <v/>
      </c>
      <c r="I6684" s="9" t="str">
        <f t="shared" si="625"/>
        <v/>
      </c>
      <c r="J6684" s="21">
        <f>IFERROR(VLOOKUP(I6684,datos_para_memoria_demandas_cal!$C$2:$K$99000,2,FALSE),0)</f>
        <v>0</v>
      </c>
      <c r="K6684" s="22">
        <f>IFERROR(VLOOKUP(I6684,datos_para_memoria_demandas_cal!$C$2:$K$99000,3,FALSE),0)</f>
        <v>0</v>
      </c>
      <c r="L6684" s="22">
        <f>IFERROR(VLOOKUP(I6684,ES0031102460685007HA0F_20250101!$D$2:$K$99000,2,FALSE),0)</f>
        <v>0</v>
      </c>
      <c r="M6684" s="23">
        <f>IFERROR(VLOOKUP(I6684,datos_para_memoria_demandas_cal!$C$2:$K$99000,4,FALSE),0)</f>
        <v>0</v>
      </c>
      <c r="N6684" s="21">
        <f t="shared" si="626"/>
        <v>0</v>
      </c>
      <c r="O6684" s="22">
        <f t="shared" si="627"/>
        <v>0</v>
      </c>
      <c r="P6684" s="22">
        <f t="shared" si="628"/>
        <v>0</v>
      </c>
      <c r="Q6684" s="23">
        <f t="shared" si="629"/>
        <v>0</v>
      </c>
    </row>
    <row r="6685" spans="8:17" x14ac:dyDescent="0.25">
      <c r="H6685" s="11" t="str">
        <f t="shared" si="630"/>
        <v/>
      </c>
      <c r="I6685" s="9" t="str">
        <f t="shared" si="625"/>
        <v/>
      </c>
      <c r="J6685" s="21">
        <f>IFERROR(VLOOKUP(I6685,datos_para_memoria_demandas_cal!$C$2:$K$99000,2,FALSE),0)</f>
        <v>0</v>
      </c>
      <c r="K6685" s="22">
        <f>IFERROR(VLOOKUP(I6685,datos_para_memoria_demandas_cal!$C$2:$K$99000,3,FALSE),0)</f>
        <v>0</v>
      </c>
      <c r="L6685" s="22">
        <f>IFERROR(VLOOKUP(I6685,ES0031102460685007HA0F_20250101!$D$2:$K$99000,2,FALSE),0)</f>
        <v>0</v>
      </c>
      <c r="M6685" s="23">
        <f>IFERROR(VLOOKUP(I6685,datos_para_memoria_demandas_cal!$C$2:$K$99000,4,FALSE),0)</f>
        <v>0</v>
      </c>
      <c r="N6685" s="21">
        <f t="shared" si="626"/>
        <v>0</v>
      </c>
      <c r="O6685" s="22">
        <f t="shared" si="627"/>
        <v>0</v>
      </c>
      <c r="P6685" s="22">
        <f t="shared" si="628"/>
        <v>0</v>
      </c>
      <c r="Q6685" s="23">
        <f t="shared" si="629"/>
        <v>0</v>
      </c>
    </row>
    <row r="6686" spans="8:17" x14ac:dyDescent="0.25">
      <c r="H6686" s="11" t="str">
        <f t="shared" si="630"/>
        <v/>
      </c>
      <c r="I6686" s="9" t="str">
        <f t="shared" si="625"/>
        <v/>
      </c>
      <c r="J6686" s="21">
        <f>IFERROR(VLOOKUP(I6686,datos_para_memoria_demandas_cal!$C$2:$K$99000,2,FALSE),0)</f>
        <v>0</v>
      </c>
      <c r="K6686" s="22">
        <f>IFERROR(VLOOKUP(I6686,datos_para_memoria_demandas_cal!$C$2:$K$99000,3,FALSE),0)</f>
        <v>0</v>
      </c>
      <c r="L6686" s="22">
        <f>IFERROR(VLOOKUP(I6686,ES0031102460685007HA0F_20250101!$D$2:$K$99000,2,FALSE),0)</f>
        <v>0</v>
      </c>
      <c r="M6686" s="23">
        <f>IFERROR(VLOOKUP(I6686,datos_para_memoria_demandas_cal!$C$2:$K$99000,4,FALSE),0)</f>
        <v>0</v>
      </c>
      <c r="N6686" s="21">
        <f t="shared" si="626"/>
        <v>0</v>
      </c>
      <c r="O6686" s="22">
        <f t="shared" si="627"/>
        <v>0</v>
      </c>
      <c r="P6686" s="22">
        <f t="shared" si="628"/>
        <v>0</v>
      </c>
      <c r="Q6686" s="23">
        <f t="shared" si="629"/>
        <v>0</v>
      </c>
    </row>
    <row r="6687" spans="8:17" x14ac:dyDescent="0.25">
      <c r="H6687" s="11" t="str">
        <f t="shared" si="630"/>
        <v/>
      </c>
      <c r="I6687" s="9" t="str">
        <f t="shared" si="625"/>
        <v/>
      </c>
      <c r="J6687" s="21">
        <f>IFERROR(VLOOKUP(I6687,datos_para_memoria_demandas_cal!$C$2:$K$99000,2,FALSE),0)</f>
        <v>0</v>
      </c>
      <c r="K6687" s="22">
        <f>IFERROR(VLOOKUP(I6687,datos_para_memoria_demandas_cal!$C$2:$K$99000,3,FALSE),0)</f>
        <v>0</v>
      </c>
      <c r="L6687" s="22">
        <f>IFERROR(VLOOKUP(I6687,ES0031102460685007HA0F_20250101!$D$2:$K$99000,2,FALSE),0)</f>
        <v>0</v>
      </c>
      <c r="M6687" s="23">
        <f>IFERROR(VLOOKUP(I6687,datos_para_memoria_demandas_cal!$C$2:$K$99000,4,FALSE),0)</f>
        <v>0</v>
      </c>
      <c r="N6687" s="21">
        <f t="shared" si="626"/>
        <v>0</v>
      </c>
      <c r="O6687" s="22">
        <f t="shared" si="627"/>
        <v>0</v>
      </c>
      <c r="P6687" s="22">
        <f t="shared" si="628"/>
        <v>0</v>
      </c>
      <c r="Q6687" s="23">
        <f t="shared" si="629"/>
        <v>0</v>
      </c>
    </row>
    <row r="6688" spans="8:17" x14ac:dyDescent="0.25">
      <c r="H6688" s="11" t="str">
        <f t="shared" si="630"/>
        <v/>
      </c>
      <c r="I6688" s="9" t="str">
        <f t="shared" si="625"/>
        <v/>
      </c>
      <c r="J6688" s="21">
        <f>IFERROR(VLOOKUP(I6688,datos_para_memoria_demandas_cal!$C$2:$K$99000,2,FALSE),0)</f>
        <v>0</v>
      </c>
      <c r="K6688" s="22">
        <f>IFERROR(VLOOKUP(I6688,datos_para_memoria_demandas_cal!$C$2:$K$99000,3,FALSE),0)</f>
        <v>0</v>
      </c>
      <c r="L6688" s="22">
        <f>IFERROR(VLOOKUP(I6688,ES0031102460685007HA0F_20250101!$D$2:$K$99000,2,FALSE),0)</f>
        <v>0</v>
      </c>
      <c r="M6688" s="23">
        <f>IFERROR(VLOOKUP(I6688,datos_para_memoria_demandas_cal!$C$2:$K$99000,4,FALSE),0)</f>
        <v>0</v>
      </c>
      <c r="N6688" s="21">
        <f t="shared" si="626"/>
        <v>0</v>
      </c>
      <c r="O6688" s="22">
        <f t="shared" si="627"/>
        <v>0</v>
      </c>
      <c r="P6688" s="22">
        <f t="shared" si="628"/>
        <v>0</v>
      </c>
      <c r="Q6688" s="23">
        <f t="shared" si="629"/>
        <v>0</v>
      </c>
    </row>
    <row r="6689" spans="8:17" x14ac:dyDescent="0.25">
      <c r="H6689" s="11" t="str">
        <f t="shared" si="630"/>
        <v/>
      </c>
      <c r="I6689" s="9" t="str">
        <f t="shared" si="625"/>
        <v/>
      </c>
      <c r="J6689" s="21">
        <f>IFERROR(VLOOKUP(I6689,datos_para_memoria_demandas_cal!$C$2:$K$99000,2,FALSE),0)</f>
        <v>0</v>
      </c>
      <c r="K6689" s="22">
        <f>IFERROR(VLOOKUP(I6689,datos_para_memoria_demandas_cal!$C$2:$K$99000,3,FALSE),0)</f>
        <v>0</v>
      </c>
      <c r="L6689" s="22">
        <f>IFERROR(VLOOKUP(I6689,ES0031102460685007HA0F_20250101!$D$2:$K$99000,2,FALSE),0)</f>
        <v>0</v>
      </c>
      <c r="M6689" s="23">
        <f>IFERROR(VLOOKUP(I6689,datos_para_memoria_demandas_cal!$C$2:$K$99000,4,FALSE),0)</f>
        <v>0</v>
      </c>
      <c r="N6689" s="21">
        <f t="shared" si="626"/>
        <v>0</v>
      </c>
      <c r="O6689" s="22">
        <f t="shared" si="627"/>
        <v>0</v>
      </c>
      <c r="P6689" s="22">
        <f t="shared" si="628"/>
        <v>0</v>
      </c>
      <c r="Q6689" s="23">
        <f t="shared" si="629"/>
        <v>0</v>
      </c>
    </row>
    <row r="6690" spans="8:17" x14ac:dyDescent="0.25">
      <c r="H6690" s="11" t="str">
        <f t="shared" si="630"/>
        <v/>
      </c>
      <c r="I6690" s="9" t="str">
        <f t="shared" si="625"/>
        <v/>
      </c>
      <c r="J6690" s="21">
        <f>IFERROR(VLOOKUP(I6690,datos_para_memoria_demandas_cal!$C$2:$K$99000,2,FALSE),0)</f>
        <v>0</v>
      </c>
      <c r="K6690" s="22">
        <f>IFERROR(VLOOKUP(I6690,datos_para_memoria_demandas_cal!$C$2:$K$99000,3,FALSE),0)</f>
        <v>0</v>
      </c>
      <c r="L6690" s="22">
        <f>IFERROR(VLOOKUP(I6690,ES0031102460685007HA0F_20250101!$D$2:$K$99000,2,FALSE),0)</f>
        <v>0</v>
      </c>
      <c r="M6690" s="23">
        <f>IFERROR(VLOOKUP(I6690,datos_para_memoria_demandas_cal!$C$2:$K$99000,4,FALSE),0)</f>
        <v>0</v>
      </c>
      <c r="N6690" s="21">
        <f t="shared" si="626"/>
        <v>0</v>
      </c>
      <c r="O6690" s="22">
        <f t="shared" si="627"/>
        <v>0</v>
      </c>
      <c r="P6690" s="22">
        <f t="shared" si="628"/>
        <v>0</v>
      </c>
      <c r="Q6690" s="23">
        <f t="shared" si="629"/>
        <v>0</v>
      </c>
    </row>
    <row r="6691" spans="8:17" x14ac:dyDescent="0.25">
      <c r="H6691" s="11" t="str">
        <f t="shared" si="630"/>
        <v/>
      </c>
      <c r="I6691" s="9" t="str">
        <f t="shared" si="625"/>
        <v/>
      </c>
      <c r="J6691" s="21">
        <f>IFERROR(VLOOKUP(I6691,datos_para_memoria_demandas_cal!$C$2:$K$99000,2,FALSE),0)</f>
        <v>0</v>
      </c>
      <c r="K6691" s="22">
        <f>IFERROR(VLOOKUP(I6691,datos_para_memoria_demandas_cal!$C$2:$K$99000,3,FALSE),0)</f>
        <v>0</v>
      </c>
      <c r="L6691" s="22">
        <f>IFERROR(VLOOKUP(I6691,ES0031102460685007HA0F_20250101!$D$2:$K$99000,2,FALSE),0)</f>
        <v>0</v>
      </c>
      <c r="M6691" s="23">
        <f>IFERROR(VLOOKUP(I6691,datos_para_memoria_demandas_cal!$C$2:$K$99000,4,FALSE),0)</f>
        <v>0</v>
      </c>
      <c r="N6691" s="21">
        <f t="shared" si="626"/>
        <v>0</v>
      </c>
      <c r="O6691" s="22">
        <f t="shared" si="627"/>
        <v>0</v>
      </c>
      <c r="P6691" s="22">
        <f t="shared" si="628"/>
        <v>0</v>
      </c>
      <c r="Q6691" s="23">
        <f t="shared" si="629"/>
        <v>0</v>
      </c>
    </row>
    <row r="6692" spans="8:17" x14ac:dyDescent="0.25">
      <c r="H6692" s="11" t="str">
        <f t="shared" si="630"/>
        <v/>
      </c>
      <c r="I6692" s="9" t="str">
        <f t="shared" si="625"/>
        <v/>
      </c>
      <c r="J6692" s="21">
        <f>IFERROR(VLOOKUP(I6692,datos_para_memoria_demandas_cal!$C$2:$K$99000,2,FALSE),0)</f>
        <v>0</v>
      </c>
      <c r="K6692" s="22">
        <f>IFERROR(VLOOKUP(I6692,datos_para_memoria_demandas_cal!$C$2:$K$99000,3,FALSE),0)</f>
        <v>0</v>
      </c>
      <c r="L6692" s="22">
        <f>IFERROR(VLOOKUP(I6692,ES0031102460685007HA0F_20250101!$D$2:$K$99000,2,FALSE),0)</f>
        <v>0</v>
      </c>
      <c r="M6692" s="23">
        <f>IFERROR(VLOOKUP(I6692,datos_para_memoria_demandas_cal!$C$2:$K$99000,4,FALSE),0)</f>
        <v>0</v>
      </c>
      <c r="N6692" s="21">
        <f t="shared" si="626"/>
        <v>0</v>
      </c>
      <c r="O6692" s="22">
        <f t="shared" si="627"/>
        <v>0</v>
      </c>
      <c r="P6692" s="22">
        <f t="shared" si="628"/>
        <v>0</v>
      </c>
      <c r="Q6692" s="23">
        <f t="shared" si="629"/>
        <v>0</v>
      </c>
    </row>
    <row r="6693" spans="8:17" x14ac:dyDescent="0.25">
      <c r="H6693" s="11" t="str">
        <f t="shared" si="630"/>
        <v/>
      </c>
      <c r="I6693" s="9" t="str">
        <f t="shared" si="625"/>
        <v/>
      </c>
      <c r="J6693" s="21">
        <f>IFERROR(VLOOKUP(I6693,datos_para_memoria_demandas_cal!$C$2:$K$99000,2,FALSE),0)</f>
        <v>0</v>
      </c>
      <c r="K6693" s="22">
        <f>IFERROR(VLOOKUP(I6693,datos_para_memoria_demandas_cal!$C$2:$K$99000,3,FALSE),0)</f>
        <v>0</v>
      </c>
      <c r="L6693" s="22">
        <f>IFERROR(VLOOKUP(I6693,ES0031102460685007HA0F_20250101!$D$2:$K$99000,2,FALSE),0)</f>
        <v>0</v>
      </c>
      <c r="M6693" s="23">
        <f>IFERROR(VLOOKUP(I6693,datos_para_memoria_demandas_cal!$C$2:$K$99000,4,FALSE),0)</f>
        <v>0</v>
      </c>
      <c r="N6693" s="21">
        <f t="shared" si="626"/>
        <v>0</v>
      </c>
      <c r="O6693" s="22">
        <f t="shared" si="627"/>
        <v>0</v>
      </c>
      <c r="P6693" s="22">
        <f t="shared" si="628"/>
        <v>0</v>
      </c>
      <c r="Q6693" s="23">
        <f t="shared" si="629"/>
        <v>0</v>
      </c>
    </row>
    <row r="6694" spans="8:17" x14ac:dyDescent="0.25">
      <c r="H6694" s="11" t="str">
        <f t="shared" si="630"/>
        <v/>
      </c>
      <c r="I6694" s="9" t="str">
        <f t="shared" si="625"/>
        <v/>
      </c>
      <c r="J6694" s="21">
        <f>IFERROR(VLOOKUP(I6694,datos_para_memoria_demandas_cal!$C$2:$K$99000,2,FALSE),0)</f>
        <v>0</v>
      </c>
      <c r="K6694" s="22">
        <f>IFERROR(VLOOKUP(I6694,datos_para_memoria_demandas_cal!$C$2:$K$99000,3,FALSE),0)</f>
        <v>0</v>
      </c>
      <c r="L6694" s="22">
        <f>IFERROR(VLOOKUP(I6694,ES0031102460685007HA0F_20250101!$D$2:$K$99000,2,FALSE),0)</f>
        <v>0</v>
      </c>
      <c r="M6694" s="23">
        <f>IFERROR(VLOOKUP(I6694,datos_para_memoria_demandas_cal!$C$2:$K$99000,4,FALSE),0)</f>
        <v>0</v>
      </c>
      <c r="N6694" s="21">
        <f t="shared" si="626"/>
        <v>0</v>
      </c>
      <c r="O6694" s="22">
        <f t="shared" si="627"/>
        <v>0</v>
      </c>
      <c r="P6694" s="22">
        <f t="shared" si="628"/>
        <v>0</v>
      </c>
      <c r="Q6694" s="23">
        <f t="shared" si="629"/>
        <v>0</v>
      </c>
    </row>
    <row r="6695" spans="8:17" x14ac:dyDescent="0.25">
      <c r="H6695" s="11" t="str">
        <f t="shared" si="630"/>
        <v/>
      </c>
      <c r="I6695" s="9" t="str">
        <f t="shared" si="625"/>
        <v/>
      </c>
      <c r="J6695" s="21">
        <f>IFERROR(VLOOKUP(I6695,datos_para_memoria_demandas_cal!$C$2:$K$99000,2,FALSE),0)</f>
        <v>0</v>
      </c>
      <c r="K6695" s="22">
        <f>IFERROR(VLOOKUP(I6695,datos_para_memoria_demandas_cal!$C$2:$K$99000,3,FALSE),0)</f>
        <v>0</v>
      </c>
      <c r="L6695" s="22">
        <f>IFERROR(VLOOKUP(I6695,ES0031102460685007HA0F_20250101!$D$2:$K$99000,2,FALSE),0)</f>
        <v>0</v>
      </c>
      <c r="M6695" s="23">
        <f>IFERROR(VLOOKUP(I6695,datos_para_memoria_demandas_cal!$C$2:$K$99000,4,FALSE),0)</f>
        <v>0</v>
      </c>
      <c r="N6695" s="21">
        <f t="shared" si="626"/>
        <v>0</v>
      </c>
      <c r="O6695" s="22">
        <f t="shared" si="627"/>
        <v>0</v>
      </c>
      <c r="P6695" s="22">
        <f t="shared" si="628"/>
        <v>0</v>
      </c>
      <c r="Q6695" s="23">
        <f t="shared" si="629"/>
        <v>0</v>
      </c>
    </row>
    <row r="6696" spans="8:17" x14ac:dyDescent="0.25">
      <c r="H6696" s="11" t="str">
        <f t="shared" si="630"/>
        <v/>
      </c>
      <c r="I6696" s="9" t="str">
        <f t="shared" si="625"/>
        <v/>
      </c>
      <c r="J6696" s="21">
        <f>IFERROR(VLOOKUP(I6696,datos_para_memoria_demandas_cal!$C$2:$K$99000,2,FALSE),0)</f>
        <v>0</v>
      </c>
      <c r="K6696" s="22">
        <f>IFERROR(VLOOKUP(I6696,datos_para_memoria_demandas_cal!$C$2:$K$99000,3,FALSE),0)</f>
        <v>0</v>
      </c>
      <c r="L6696" s="22">
        <f>IFERROR(VLOOKUP(I6696,ES0031102460685007HA0F_20250101!$D$2:$K$99000,2,FALSE),0)</f>
        <v>0</v>
      </c>
      <c r="M6696" s="23">
        <f>IFERROR(VLOOKUP(I6696,datos_para_memoria_demandas_cal!$C$2:$K$99000,4,FALSE),0)</f>
        <v>0</v>
      </c>
      <c r="N6696" s="21">
        <f t="shared" si="626"/>
        <v>0</v>
      </c>
      <c r="O6696" s="22">
        <f t="shared" si="627"/>
        <v>0</v>
      </c>
      <c r="P6696" s="22">
        <f t="shared" si="628"/>
        <v>0</v>
      </c>
      <c r="Q6696" s="23">
        <f t="shared" si="629"/>
        <v>0</v>
      </c>
    </row>
    <row r="6697" spans="8:17" x14ac:dyDescent="0.25">
      <c r="H6697" s="11" t="str">
        <f t="shared" si="630"/>
        <v/>
      </c>
      <c r="I6697" s="9" t="str">
        <f t="shared" si="625"/>
        <v/>
      </c>
      <c r="J6697" s="21">
        <f>IFERROR(VLOOKUP(I6697,datos_para_memoria_demandas_cal!$C$2:$K$99000,2,FALSE),0)</f>
        <v>0</v>
      </c>
      <c r="K6697" s="22">
        <f>IFERROR(VLOOKUP(I6697,datos_para_memoria_demandas_cal!$C$2:$K$99000,3,FALSE),0)</f>
        <v>0</v>
      </c>
      <c r="L6697" s="22">
        <f>IFERROR(VLOOKUP(I6697,ES0031102460685007HA0F_20250101!$D$2:$K$99000,2,FALSE),0)</f>
        <v>0</v>
      </c>
      <c r="M6697" s="23">
        <f>IFERROR(VLOOKUP(I6697,datos_para_memoria_demandas_cal!$C$2:$K$99000,4,FALSE),0)</f>
        <v>0</v>
      </c>
      <c r="N6697" s="21">
        <f t="shared" si="626"/>
        <v>0</v>
      </c>
      <c r="O6697" s="22">
        <f t="shared" si="627"/>
        <v>0</v>
      </c>
      <c r="P6697" s="22">
        <f t="shared" si="628"/>
        <v>0</v>
      </c>
      <c r="Q6697" s="23">
        <f t="shared" si="629"/>
        <v>0</v>
      </c>
    </row>
    <row r="6698" spans="8:17" x14ac:dyDescent="0.25">
      <c r="H6698" s="11" t="str">
        <f t="shared" si="630"/>
        <v/>
      </c>
      <c r="I6698" s="9" t="str">
        <f t="shared" si="625"/>
        <v/>
      </c>
      <c r="J6698" s="21">
        <f>IFERROR(VLOOKUP(I6698,datos_para_memoria_demandas_cal!$C$2:$K$99000,2,FALSE),0)</f>
        <v>0</v>
      </c>
      <c r="K6698" s="22">
        <f>IFERROR(VLOOKUP(I6698,datos_para_memoria_demandas_cal!$C$2:$K$99000,3,FALSE),0)</f>
        <v>0</v>
      </c>
      <c r="L6698" s="22">
        <f>IFERROR(VLOOKUP(I6698,ES0031102460685007HA0F_20250101!$D$2:$K$99000,2,FALSE),0)</f>
        <v>0</v>
      </c>
      <c r="M6698" s="23">
        <f>IFERROR(VLOOKUP(I6698,datos_para_memoria_demandas_cal!$C$2:$K$99000,4,FALSE),0)</f>
        <v>0</v>
      </c>
      <c r="N6698" s="21">
        <f t="shared" si="626"/>
        <v>0</v>
      </c>
      <c r="O6698" s="22">
        <f t="shared" si="627"/>
        <v>0</v>
      </c>
      <c r="P6698" s="22">
        <f t="shared" si="628"/>
        <v>0</v>
      </c>
      <c r="Q6698" s="23">
        <f t="shared" si="629"/>
        <v>0</v>
      </c>
    </row>
    <row r="6699" spans="8:17" x14ac:dyDescent="0.25">
      <c r="H6699" s="11" t="str">
        <f t="shared" si="630"/>
        <v/>
      </c>
      <c r="I6699" s="9" t="str">
        <f t="shared" si="625"/>
        <v/>
      </c>
      <c r="J6699" s="21">
        <f>IFERROR(VLOOKUP(I6699,datos_para_memoria_demandas_cal!$C$2:$K$99000,2,FALSE),0)</f>
        <v>0</v>
      </c>
      <c r="K6699" s="22">
        <f>IFERROR(VLOOKUP(I6699,datos_para_memoria_demandas_cal!$C$2:$K$99000,3,FALSE),0)</f>
        <v>0</v>
      </c>
      <c r="L6699" s="22">
        <f>IFERROR(VLOOKUP(I6699,ES0031102460685007HA0F_20250101!$D$2:$K$99000,2,FALSE),0)</f>
        <v>0</v>
      </c>
      <c r="M6699" s="23">
        <f>IFERROR(VLOOKUP(I6699,datos_para_memoria_demandas_cal!$C$2:$K$99000,4,FALSE),0)</f>
        <v>0</v>
      </c>
      <c r="N6699" s="21">
        <f t="shared" si="626"/>
        <v>0</v>
      </c>
      <c r="O6699" s="22">
        <f t="shared" si="627"/>
        <v>0</v>
      </c>
      <c r="P6699" s="22">
        <f t="shared" si="628"/>
        <v>0</v>
      </c>
      <c r="Q6699" s="23">
        <f t="shared" si="629"/>
        <v>0</v>
      </c>
    </row>
    <row r="6700" spans="8:17" x14ac:dyDescent="0.25">
      <c r="H6700" s="11" t="str">
        <f t="shared" si="630"/>
        <v/>
      </c>
      <c r="I6700" s="9" t="str">
        <f t="shared" si="625"/>
        <v/>
      </c>
      <c r="J6700" s="21">
        <f>IFERROR(VLOOKUP(I6700,datos_para_memoria_demandas_cal!$C$2:$K$99000,2,FALSE),0)</f>
        <v>0</v>
      </c>
      <c r="K6700" s="22">
        <f>IFERROR(VLOOKUP(I6700,datos_para_memoria_demandas_cal!$C$2:$K$99000,3,FALSE),0)</f>
        <v>0</v>
      </c>
      <c r="L6700" s="22">
        <f>IFERROR(VLOOKUP(I6700,ES0031102460685007HA0F_20250101!$D$2:$K$99000,2,FALSE),0)</f>
        <v>0</v>
      </c>
      <c r="M6700" s="23">
        <f>IFERROR(VLOOKUP(I6700,datos_para_memoria_demandas_cal!$C$2:$K$99000,4,FALSE),0)</f>
        <v>0</v>
      </c>
      <c r="N6700" s="21">
        <f t="shared" si="626"/>
        <v>0</v>
      </c>
      <c r="O6700" s="22">
        <f t="shared" si="627"/>
        <v>0</v>
      </c>
      <c r="P6700" s="22">
        <f t="shared" si="628"/>
        <v>0</v>
      </c>
      <c r="Q6700" s="23">
        <f t="shared" si="629"/>
        <v>0</v>
      </c>
    </row>
    <row r="6701" spans="8:17" x14ac:dyDescent="0.25">
      <c r="H6701" s="11" t="str">
        <f t="shared" si="630"/>
        <v/>
      </c>
      <c r="I6701" s="9" t="str">
        <f t="shared" si="625"/>
        <v/>
      </c>
      <c r="J6701" s="21">
        <f>IFERROR(VLOOKUP(I6701,datos_para_memoria_demandas_cal!$C$2:$K$99000,2,FALSE),0)</f>
        <v>0</v>
      </c>
      <c r="K6701" s="22">
        <f>IFERROR(VLOOKUP(I6701,datos_para_memoria_demandas_cal!$C$2:$K$99000,3,FALSE),0)</f>
        <v>0</v>
      </c>
      <c r="L6701" s="22">
        <f>IFERROR(VLOOKUP(I6701,ES0031102460685007HA0F_20250101!$D$2:$K$99000,2,FALSE),0)</f>
        <v>0</v>
      </c>
      <c r="M6701" s="23">
        <f>IFERROR(VLOOKUP(I6701,datos_para_memoria_demandas_cal!$C$2:$K$99000,4,FALSE),0)</f>
        <v>0</v>
      </c>
      <c r="N6701" s="21">
        <f t="shared" si="626"/>
        <v>0</v>
      </c>
      <c r="O6701" s="22">
        <f t="shared" si="627"/>
        <v>0</v>
      </c>
      <c r="P6701" s="22">
        <f t="shared" si="628"/>
        <v>0</v>
      </c>
      <c r="Q6701" s="23">
        <f t="shared" si="629"/>
        <v>0</v>
      </c>
    </row>
    <row r="6702" spans="8:17" x14ac:dyDescent="0.25">
      <c r="H6702" s="11" t="str">
        <f t="shared" si="630"/>
        <v/>
      </c>
      <c r="I6702" s="9" t="str">
        <f t="shared" si="625"/>
        <v/>
      </c>
      <c r="J6702" s="21">
        <f>IFERROR(VLOOKUP(I6702,datos_para_memoria_demandas_cal!$C$2:$K$99000,2,FALSE),0)</f>
        <v>0</v>
      </c>
      <c r="K6702" s="22">
        <f>IFERROR(VLOOKUP(I6702,datos_para_memoria_demandas_cal!$C$2:$K$99000,3,FALSE),0)</f>
        <v>0</v>
      </c>
      <c r="L6702" s="22">
        <f>IFERROR(VLOOKUP(I6702,ES0031102460685007HA0F_20250101!$D$2:$K$99000,2,FALSE),0)</f>
        <v>0</v>
      </c>
      <c r="M6702" s="23">
        <f>IFERROR(VLOOKUP(I6702,datos_para_memoria_demandas_cal!$C$2:$K$99000,4,FALSE),0)</f>
        <v>0</v>
      </c>
      <c r="N6702" s="21">
        <f t="shared" si="626"/>
        <v>0</v>
      </c>
      <c r="O6702" s="22">
        <f t="shared" si="627"/>
        <v>0</v>
      </c>
      <c r="P6702" s="22">
        <f t="shared" si="628"/>
        <v>0</v>
      </c>
      <c r="Q6702" s="23">
        <f t="shared" si="629"/>
        <v>0</v>
      </c>
    </row>
    <row r="6703" spans="8:17" x14ac:dyDescent="0.25">
      <c r="H6703" s="11" t="str">
        <f t="shared" si="630"/>
        <v/>
      </c>
      <c r="I6703" s="9" t="str">
        <f t="shared" si="625"/>
        <v/>
      </c>
      <c r="J6703" s="21">
        <f>IFERROR(VLOOKUP(I6703,datos_para_memoria_demandas_cal!$C$2:$K$99000,2,FALSE),0)</f>
        <v>0</v>
      </c>
      <c r="K6703" s="22">
        <f>IFERROR(VLOOKUP(I6703,datos_para_memoria_demandas_cal!$C$2:$K$99000,3,FALSE),0)</f>
        <v>0</v>
      </c>
      <c r="L6703" s="22">
        <f>IFERROR(VLOOKUP(I6703,ES0031102460685007HA0F_20250101!$D$2:$K$99000,2,FALSE),0)</f>
        <v>0</v>
      </c>
      <c r="M6703" s="23">
        <f>IFERROR(VLOOKUP(I6703,datos_para_memoria_demandas_cal!$C$2:$K$99000,4,FALSE),0)</f>
        <v>0</v>
      </c>
      <c r="N6703" s="21">
        <f t="shared" si="626"/>
        <v>0</v>
      </c>
      <c r="O6703" s="22">
        <f t="shared" si="627"/>
        <v>0</v>
      </c>
      <c r="P6703" s="22">
        <f t="shared" si="628"/>
        <v>0</v>
      </c>
      <c r="Q6703" s="23">
        <f t="shared" si="629"/>
        <v>0</v>
      </c>
    </row>
    <row r="6704" spans="8:17" x14ac:dyDescent="0.25">
      <c r="H6704" s="11" t="str">
        <f t="shared" si="630"/>
        <v/>
      </c>
      <c r="I6704" s="9" t="str">
        <f t="shared" si="625"/>
        <v/>
      </c>
      <c r="J6704" s="21">
        <f>IFERROR(VLOOKUP(I6704,datos_para_memoria_demandas_cal!$C$2:$K$99000,2,FALSE),0)</f>
        <v>0</v>
      </c>
      <c r="K6704" s="22">
        <f>IFERROR(VLOOKUP(I6704,datos_para_memoria_demandas_cal!$C$2:$K$99000,3,FALSE),0)</f>
        <v>0</v>
      </c>
      <c r="L6704" s="22">
        <f>IFERROR(VLOOKUP(I6704,ES0031102460685007HA0F_20250101!$D$2:$K$99000,2,FALSE),0)</f>
        <v>0</v>
      </c>
      <c r="M6704" s="23">
        <f>IFERROR(VLOOKUP(I6704,datos_para_memoria_demandas_cal!$C$2:$K$99000,4,FALSE),0)</f>
        <v>0</v>
      </c>
      <c r="N6704" s="21">
        <f t="shared" si="626"/>
        <v>0</v>
      </c>
      <c r="O6704" s="22">
        <f t="shared" si="627"/>
        <v>0</v>
      </c>
      <c r="P6704" s="22">
        <f t="shared" si="628"/>
        <v>0</v>
      </c>
      <c r="Q6704" s="23">
        <f t="shared" si="629"/>
        <v>0</v>
      </c>
    </row>
    <row r="6705" spans="8:17" x14ac:dyDescent="0.25">
      <c r="H6705" s="11" t="str">
        <f t="shared" si="630"/>
        <v/>
      </c>
      <c r="I6705" s="9" t="str">
        <f t="shared" si="625"/>
        <v/>
      </c>
      <c r="J6705" s="21">
        <f>IFERROR(VLOOKUP(I6705,datos_para_memoria_demandas_cal!$C$2:$K$99000,2,FALSE),0)</f>
        <v>0</v>
      </c>
      <c r="K6705" s="22">
        <f>IFERROR(VLOOKUP(I6705,datos_para_memoria_demandas_cal!$C$2:$K$99000,3,FALSE),0)</f>
        <v>0</v>
      </c>
      <c r="L6705" s="22">
        <f>IFERROR(VLOOKUP(I6705,ES0031102460685007HA0F_20250101!$D$2:$K$99000,2,FALSE),0)</f>
        <v>0</v>
      </c>
      <c r="M6705" s="23">
        <f>IFERROR(VLOOKUP(I6705,datos_para_memoria_demandas_cal!$C$2:$K$99000,4,FALSE),0)</f>
        <v>0</v>
      </c>
      <c r="N6705" s="21">
        <f t="shared" si="626"/>
        <v>0</v>
      </c>
      <c r="O6705" s="22">
        <f t="shared" si="627"/>
        <v>0</v>
      </c>
      <c r="P6705" s="22">
        <f t="shared" si="628"/>
        <v>0</v>
      </c>
      <c r="Q6705" s="23">
        <f t="shared" si="629"/>
        <v>0</v>
      </c>
    </row>
    <row r="6706" spans="8:17" x14ac:dyDescent="0.25">
      <c r="H6706" s="11" t="str">
        <f t="shared" si="630"/>
        <v/>
      </c>
      <c r="I6706" s="9" t="str">
        <f t="shared" si="625"/>
        <v/>
      </c>
      <c r="J6706" s="21">
        <f>IFERROR(VLOOKUP(I6706,datos_para_memoria_demandas_cal!$C$2:$K$99000,2,FALSE),0)</f>
        <v>0</v>
      </c>
      <c r="K6706" s="22">
        <f>IFERROR(VLOOKUP(I6706,datos_para_memoria_demandas_cal!$C$2:$K$99000,3,FALSE),0)</f>
        <v>0</v>
      </c>
      <c r="L6706" s="22">
        <f>IFERROR(VLOOKUP(I6706,ES0031102460685007HA0F_20250101!$D$2:$K$99000,2,FALSE),0)</f>
        <v>0</v>
      </c>
      <c r="M6706" s="23">
        <f>IFERROR(VLOOKUP(I6706,datos_para_memoria_demandas_cal!$C$2:$K$99000,4,FALSE),0)</f>
        <v>0</v>
      </c>
      <c r="N6706" s="21">
        <f t="shared" si="626"/>
        <v>0</v>
      </c>
      <c r="O6706" s="22">
        <f t="shared" si="627"/>
        <v>0</v>
      </c>
      <c r="P6706" s="22">
        <f t="shared" si="628"/>
        <v>0</v>
      </c>
      <c r="Q6706" s="23">
        <f t="shared" si="629"/>
        <v>0</v>
      </c>
    </row>
    <row r="6707" spans="8:17" x14ac:dyDescent="0.25">
      <c r="H6707" s="11" t="str">
        <f t="shared" si="630"/>
        <v/>
      </c>
      <c r="I6707" s="9" t="str">
        <f t="shared" si="625"/>
        <v/>
      </c>
      <c r="J6707" s="21">
        <f>IFERROR(VLOOKUP(I6707,datos_para_memoria_demandas_cal!$C$2:$K$99000,2,FALSE),0)</f>
        <v>0</v>
      </c>
      <c r="K6707" s="22">
        <f>IFERROR(VLOOKUP(I6707,datos_para_memoria_demandas_cal!$C$2:$K$99000,3,FALSE),0)</f>
        <v>0</v>
      </c>
      <c r="L6707" s="22">
        <f>IFERROR(VLOOKUP(I6707,ES0031102460685007HA0F_20250101!$D$2:$K$99000,2,FALSE),0)</f>
        <v>0</v>
      </c>
      <c r="M6707" s="23">
        <f>IFERROR(VLOOKUP(I6707,datos_para_memoria_demandas_cal!$C$2:$K$99000,4,FALSE),0)</f>
        <v>0</v>
      </c>
      <c r="N6707" s="21">
        <f t="shared" si="626"/>
        <v>0</v>
      </c>
      <c r="O6707" s="22">
        <f t="shared" si="627"/>
        <v>0</v>
      </c>
      <c r="P6707" s="22">
        <f t="shared" si="628"/>
        <v>0</v>
      </c>
      <c r="Q6707" s="23">
        <f t="shared" si="629"/>
        <v>0</v>
      </c>
    </row>
    <row r="6708" spans="8:17" x14ac:dyDescent="0.25">
      <c r="H6708" s="11" t="str">
        <f t="shared" si="630"/>
        <v/>
      </c>
      <c r="I6708" s="9" t="str">
        <f t="shared" si="625"/>
        <v/>
      </c>
      <c r="J6708" s="21">
        <f>IFERROR(VLOOKUP(I6708,datos_para_memoria_demandas_cal!$C$2:$K$99000,2,FALSE),0)</f>
        <v>0</v>
      </c>
      <c r="K6708" s="22">
        <f>IFERROR(VLOOKUP(I6708,datos_para_memoria_demandas_cal!$C$2:$K$99000,3,FALSE),0)</f>
        <v>0</v>
      </c>
      <c r="L6708" s="22">
        <f>IFERROR(VLOOKUP(I6708,ES0031102460685007HA0F_20250101!$D$2:$K$99000,2,FALSE),0)</f>
        <v>0</v>
      </c>
      <c r="M6708" s="23">
        <f>IFERROR(VLOOKUP(I6708,datos_para_memoria_demandas_cal!$C$2:$K$99000,4,FALSE),0)</f>
        <v>0</v>
      </c>
      <c r="N6708" s="21">
        <f t="shared" si="626"/>
        <v>0</v>
      </c>
      <c r="O6708" s="22">
        <f t="shared" si="627"/>
        <v>0</v>
      </c>
      <c r="P6708" s="22">
        <f t="shared" si="628"/>
        <v>0</v>
      </c>
      <c r="Q6708" s="23">
        <f t="shared" si="629"/>
        <v>0</v>
      </c>
    </row>
    <row r="6709" spans="8:17" x14ac:dyDescent="0.25">
      <c r="H6709" s="11" t="str">
        <f t="shared" si="630"/>
        <v/>
      </c>
      <c r="I6709" s="9" t="str">
        <f t="shared" si="625"/>
        <v/>
      </c>
      <c r="J6709" s="21">
        <f>IFERROR(VLOOKUP(I6709,datos_para_memoria_demandas_cal!$C$2:$K$99000,2,FALSE),0)</f>
        <v>0</v>
      </c>
      <c r="K6709" s="22">
        <f>IFERROR(VLOOKUP(I6709,datos_para_memoria_demandas_cal!$C$2:$K$99000,3,FALSE),0)</f>
        <v>0</v>
      </c>
      <c r="L6709" s="22">
        <f>IFERROR(VLOOKUP(I6709,ES0031102460685007HA0F_20250101!$D$2:$K$99000,2,FALSE),0)</f>
        <v>0</v>
      </c>
      <c r="M6709" s="23">
        <f>IFERROR(VLOOKUP(I6709,datos_para_memoria_demandas_cal!$C$2:$K$99000,4,FALSE),0)</f>
        <v>0</v>
      </c>
      <c r="N6709" s="21">
        <f t="shared" si="626"/>
        <v>0</v>
      </c>
      <c r="O6709" s="22">
        <f t="shared" si="627"/>
        <v>0</v>
      </c>
      <c r="P6709" s="22">
        <f t="shared" si="628"/>
        <v>0</v>
      </c>
      <c r="Q6709" s="23">
        <f t="shared" si="629"/>
        <v>0</v>
      </c>
    </row>
    <row r="6710" spans="8:17" x14ac:dyDescent="0.25">
      <c r="H6710" s="11" t="str">
        <f t="shared" si="630"/>
        <v/>
      </c>
      <c r="I6710" s="9" t="str">
        <f t="shared" si="625"/>
        <v/>
      </c>
      <c r="J6710" s="21">
        <f>IFERROR(VLOOKUP(I6710,datos_para_memoria_demandas_cal!$C$2:$K$99000,2,FALSE),0)</f>
        <v>0</v>
      </c>
      <c r="K6710" s="22">
        <f>IFERROR(VLOOKUP(I6710,datos_para_memoria_demandas_cal!$C$2:$K$99000,3,FALSE),0)</f>
        <v>0</v>
      </c>
      <c r="L6710" s="22">
        <f>IFERROR(VLOOKUP(I6710,ES0031102460685007HA0F_20250101!$D$2:$K$99000,2,FALSE),0)</f>
        <v>0</v>
      </c>
      <c r="M6710" s="23">
        <f>IFERROR(VLOOKUP(I6710,datos_para_memoria_demandas_cal!$C$2:$K$99000,4,FALSE),0)</f>
        <v>0</v>
      </c>
      <c r="N6710" s="21">
        <f t="shared" si="626"/>
        <v>0</v>
      </c>
      <c r="O6710" s="22">
        <f t="shared" si="627"/>
        <v>0</v>
      </c>
      <c r="P6710" s="22">
        <f t="shared" si="628"/>
        <v>0</v>
      </c>
      <c r="Q6710" s="23">
        <f t="shared" si="629"/>
        <v>0</v>
      </c>
    </row>
    <row r="6711" spans="8:17" x14ac:dyDescent="0.25">
      <c r="H6711" s="11" t="str">
        <f t="shared" si="630"/>
        <v/>
      </c>
      <c r="I6711" s="9" t="str">
        <f t="shared" si="625"/>
        <v/>
      </c>
      <c r="J6711" s="21">
        <f>IFERROR(VLOOKUP(I6711,datos_para_memoria_demandas_cal!$C$2:$K$99000,2,FALSE),0)</f>
        <v>0</v>
      </c>
      <c r="K6711" s="22">
        <f>IFERROR(VLOOKUP(I6711,datos_para_memoria_demandas_cal!$C$2:$K$99000,3,FALSE),0)</f>
        <v>0</v>
      </c>
      <c r="L6711" s="22">
        <f>IFERROR(VLOOKUP(I6711,ES0031102460685007HA0F_20250101!$D$2:$K$99000,2,FALSE),0)</f>
        <v>0</v>
      </c>
      <c r="M6711" s="23">
        <f>IFERROR(VLOOKUP(I6711,datos_para_memoria_demandas_cal!$C$2:$K$99000,4,FALSE),0)</f>
        <v>0</v>
      </c>
      <c r="N6711" s="21">
        <f t="shared" si="626"/>
        <v>0</v>
      </c>
      <c r="O6711" s="22">
        <f t="shared" si="627"/>
        <v>0</v>
      </c>
      <c r="P6711" s="22">
        <f t="shared" si="628"/>
        <v>0</v>
      </c>
      <c r="Q6711" s="23">
        <f t="shared" si="629"/>
        <v>0</v>
      </c>
    </row>
    <row r="6712" spans="8:17" x14ac:dyDescent="0.25">
      <c r="H6712" s="11" t="str">
        <f t="shared" si="630"/>
        <v/>
      </c>
      <c r="I6712" s="9" t="str">
        <f t="shared" si="625"/>
        <v/>
      </c>
      <c r="J6712" s="21">
        <f>IFERROR(VLOOKUP(I6712,datos_para_memoria_demandas_cal!$C$2:$K$99000,2,FALSE),0)</f>
        <v>0</v>
      </c>
      <c r="K6712" s="22">
        <f>IFERROR(VLOOKUP(I6712,datos_para_memoria_demandas_cal!$C$2:$K$99000,3,FALSE),0)</f>
        <v>0</v>
      </c>
      <c r="L6712" s="22">
        <f>IFERROR(VLOOKUP(I6712,ES0031102460685007HA0F_20250101!$D$2:$K$99000,2,FALSE),0)</f>
        <v>0</v>
      </c>
      <c r="M6712" s="23">
        <f>IFERROR(VLOOKUP(I6712,datos_para_memoria_demandas_cal!$C$2:$K$99000,4,FALSE),0)</f>
        <v>0</v>
      </c>
      <c r="N6712" s="21">
        <f t="shared" si="626"/>
        <v>0</v>
      </c>
      <c r="O6712" s="22">
        <f t="shared" si="627"/>
        <v>0</v>
      </c>
      <c r="P6712" s="22">
        <f t="shared" si="628"/>
        <v>0</v>
      </c>
      <c r="Q6712" s="23">
        <f t="shared" si="629"/>
        <v>0</v>
      </c>
    </row>
    <row r="6713" spans="8:17" x14ac:dyDescent="0.25">
      <c r="H6713" s="11" t="str">
        <f t="shared" si="630"/>
        <v/>
      </c>
      <c r="I6713" s="9" t="str">
        <f t="shared" si="625"/>
        <v/>
      </c>
      <c r="J6713" s="21">
        <f>IFERROR(VLOOKUP(I6713,datos_para_memoria_demandas_cal!$C$2:$K$99000,2,FALSE),0)</f>
        <v>0</v>
      </c>
      <c r="K6713" s="22">
        <f>IFERROR(VLOOKUP(I6713,datos_para_memoria_demandas_cal!$C$2:$K$99000,3,FALSE),0)</f>
        <v>0</v>
      </c>
      <c r="L6713" s="22">
        <f>IFERROR(VLOOKUP(I6713,ES0031102460685007HA0F_20250101!$D$2:$K$99000,2,FALSE),0)</f>
        <v>0</v>
      </c>
      <c r="M6713" s="23">
        <f>IFERROR(VLOOKUP(I6713,datos_para_memoria_demandas_cal!$C$2:$K$99000,4,FALSE),0)</f>
        <v>0</v>
      </c>
      <c r="N6713" s="21">
        <f t="shared" si="626"/>
        <v>0</v>
      </c>
      <c r="O6713" s="22">
        <f t="shared" si="627"/>
        <v>0</v>
      </c>
      <c r="P6713" s="22">
        <f t="shared" si="628"/>
        <v>0</v>
      </c>
      <c r="Q6713" s="23">
        <f t="shared" si="629"/>
        <v>0</v>
      </c>
    </row>
    <row r="6714" spans="8:17" x14ac:dyDescent="0.25">
      <c r="H6714" s="11" t="str">
        <f t="shared" si="630"/>
        <v/>
      </c>
      <c r="I6714" s="9" t="str">
        <f t="shared" si="625"/>
        <v/>
      </c>
      <c r="J6714" s="21">
        <f>IFERROR(VLOOKUP(I6714,datos_para_memoria_demandas_cal!$C$2:$K$99000,2,FALSE),0)</f>
        <v>0</v>
      </c>
      <c r="K6714" s="22">
        <f>IFERROR(VLOOKUP(I6714,datos_para_memoria_demandas_cal!$C$2:$K$99000,3,FALSE),0)</f>
        <v>0</v>
      </c>
      <c r="L6714" s="22">
        <f>IFERROR(VLOOKUP(I6714,ES0031102460685007HA0F_20250101!$D$2:$K$99000,2,FALSE),0)</f>
        <v>0</v>
      </c>
      <c r="M6714" s="23">
        <f>IFERROR(VLOOKUP(I6714,datos_para_memoria_demandas_cal!$C$2:$K$99000,4,FALSE),0)</f>
        <v>0</v>
      </c>
      <c r="N6714" s="21">
        <f t="shared" si="626"/>
        <v>0</v>
      </c>
      <c r="O6714" s="22">
        <f t="shared" si="627"/>
        <v>0</v>
      </c>
      <c r="P6714" s="22">
        <f t="shared" si="628"/>
        <v>0</v>
      </c>
      <c r="Q6714" s="23">
        <f t="shared" si="629"/>
        <v>0</v>
      </c>
    </row>
    <row r="6715" spans="8:17" x14ac:dyDescent="0.25">
      <c r="H6715" s="11" t="str">
        <f t="shared" si="630"/>
        <v/>
      </c>
      <c r="I6715" s="9" t="str">
        <f t="shared" si="625"/>
        <v/>
      </c>
      <c r="J6715" s="21">
        <f>IFERROR(VLOOKUP(I6715,datos_para_memoria_demandas_cal!$C$2:$K$99000,2,FALSE),0)</f>
        <v>0</v>
      </c>
      <c r="K6715" s="22">
        <f>IFERROR(VLOOKUP(I6715,datos_para_memoria_demandas_cal!$C$2:$K$99000,3,FALSE),0)</f>
        <v>0</v>
      </c>
      <c r="L6715" s="22">
        <f>IFERROR(VLOOKUP(I6715,ES0031102460685007HA0F_20250101!$D$2:$K$99000,2,FALSE),0)</f>
        <v>0</v>
      </c>
      <c r="M6715" s="23">
        <f>IFERROR(VLOOKUP(I6715,datos_para_memoria_demandas_cal!$C$2:$K$99000,4,FALSE),0)</f>
        <v>0</v>
      </c>
      <c r="N6715" s="21">
        <f t="shared" si="626"/>
        <v>0</v>
      </c>
      <c r="O6715" s="22">
        <f t="shared" si="627"/>
        <v>0</v>
      </c>
      <c r="P6715" s="22">
        <f t="shared" si="628"/>
        <v>0</v>
      </c>
      <c r="Q6715" s="23">
        <f t="shared" si="629"/>
        <v>0</v>
      </c>
    </row>
    <row r="6716" spans="8:17" x14ac:dyDescent="0.25">
      <c r="H6716" s="11" t="str">
        <f t="shared" si="630"/>
        <v/>
      </c>
      <c r="I6716" s="9" t="str">
        <f t="shared" si="625"/>
        <v/>
      </c>
      <c r="J6716" s="21">
        <f>IFERROR(VLOOKUP(I6716,datos_para_memoria_demandas_cal!$C$2:$K$99000,2,FALSE),0)</f>
        <v>0</v>
      </c>
      <c r="K6716" s="22">
        <f>IFERROR(VLOOKUP(I6716,datos_para_memoria_demandas_cal!$C$2:$K$99000,3,FALSE),0)</f>
        <v>0</v>
      </c>
      <c r="L6716" s="22">
        <f>IFERROR(VLOOKUP(I6716,ES0031102460685007HA0F_20250101!$D$2:$K$99000,2,FALSE),0)</f>
        <v>0</v>
      </c>
      <c r="M6716" s="23">
        <f>IFERROR(VLOOKUP(I6716,datos_para_memoria_demandas_cal!$C$2:$K$99000,4,FALSE),0)</f>
        <v>0</v>
      </c>
      <c r="N6716" s="21">
        <f t="shared" si="626"/>
        <v>0</v>
      </c>
      <c r="O6716" s="22">
        <f t="shared" si="627"/>
        <v>0</v>
      </c>
      <c r="P6716" s="22">
        <f t="shared" si="628"/>
        <v>0</v>
      </c>
      <c r="Q6716" s="23">
        <f t="shared" si="629"/>
        <v>0</v>
      </c>
    </row>
    <row r="6717" spans="8:17" x14ac:dyDescent="0.25">
      <c r="H6717" s="11" t="str">
        <f t="shared" si="630"/>
        <v/>
      </c>
      <c r="I6717" s="9" t="str">
        <f t="shared" si="625"/>
        <v/>
      </c>
      <c r="J6717" s="21">
        <f>IFERROR(VLOOKUP(I6717,datos_para_memoria_demandas_cal!$C$2:$K$99000,2,FALSE),0)</f>
        <v>0</v>
      </c>
      <c r="K6717" s="22">
        <f>IFERROR(VLOOKUP(I6717,datos_para_memoria_demandas_cal!$C$2:$K$99000,3,FALSE),0)</f>
        <v>0</v>
      </c>
      <c r="L6717" s="22">
        <f>IFERROR(VLOOKUP(I6717,ES0031102460685007HA0F_20250101!$D$2:$K$99000,2,FALSE),0)</f>
        <v>0</v>
      </c>
      <c r="M6717" s="23">
        <f>IFERROR(VLOOKUP(I6717,datos_para_memoria_demandas_cal!$C$2:$K$99000,4,FALSE),0)</f>
        <v>0</v>
      </c>
      <c r="N6717" s="21">
        <f t="shared" si="626"/>
        <v>0</v>
      </c>
      <c r="O6717" s="22">
        <f t="shared" si="627"/>
        <v>0</v>
      </c>
      <c r="P6717" s="22">
        <f t="shared" si="628"/>
        <v>0</v>
      </c>
      <c r="Q6717" s="23">
        <f t="shared" si="629"/>
        <v>0</v>
      </c>
    </row>
    <row r="6718" spans="8:17" x14ac:dyDescent="0.25">
      <c r="H6718" s="11" t="str">
        <f t="shared" si="630"/>
        <v/>
      </c>
      <c r="I6718" s="9" t="str">
        <f t="shared" si="625"/>
        <v/>
      </c>
      <c r="J6718" s="21">
        <f>IFERROR(VLOOKUP(I6718,datos_para_memoria_demandas_cal!$C$2:$K$99000,2,FALSE),0)</f>
        <v>0</v>
      </c>
      <c r="K6718" s="22">
        <f>IFERROR(VLOOKUP(I6718,datos_para_memoria_demandas_cal!$C$2:$K$99000,3,FALSE),0)</f>
        <v>0</v>
      </c>
      <c r="L6718" s="22">
        <f>IFERROR(VLOOKUP(I6718,ES0031102460685007HA0F_20250101!$D$2:$K$99000,2,FALSE),0)</f>
        <v>0</v>
      </c>
      <c r="M6718" s="23">
        <f>IFERROR(VLOOKUP(I6718,datos_para_memoria_demandas_cal!$C$2:$K$99000,4,FALSE),0)</f>
        <v>0</v>
      </c>
      <c r="N6718" s="21">
        <f t="shared" si="626"/>
        <v>0</v>
      </c>
      <c r="O6718" s="22">
        <f t="shared" si="627"/>
        <v>0</v>
      </c>
      <c r="P6718" s="22">
        <f t="shared" si="628"/>
        <v>0</v>
      </c>
      <c r="Q6718" s="23">
        <f t="shared" si="629"/>
        <v>0</v>
      </c>
    </row>
    <row r="6719" spans="8:17" x14ac:dyDescent="0.25">
      <c r="H6719" s="11" t="str">
        <f t="shared" si="630"/>
        <v/>
      </c>
      <c r="I6719" s="9" t="str">
        <f t="shared" si="625"/>
        <v/>
      </c>
      <c r="J6719" s="21">
        <f>IFERROR(VLOOKUP(I6719,datos_para_memoria_demandas_cal!$C$2:$K$99000,2,FALSE),0)</f>
        <v>0</v>
      </c>
      <c r="K6719" s="22">
        <f>IFERROR(VLOOKUP(I6719,datos_para_memoria_demandas_cal!$C$2:$K$99000,3,FALSE),0)</f>
        <v>0</v>
      </c>
      <c r="L6719" s="22">
        <f>IFERROR(VLOOKUP(I6719,ES0031102460685007HA0F_20250101!$D$2:$K$99000,2,FALSE),0)</f>
        <v>0</v>
      </c>
      <c r="M6719" s="23">
        <f>IFERROR(VLOOKUP(I6719,datos_para_memoria_demandas_cal!$C$2:$K$99000,4,FALSE),0)</f>
        <v>0</v>
      </c>
      <c r="N6719" s="21">
        <f t="shared" si="626"/>
        <v>0</v>
      </c>
      <c r="O6719" s="22">
        <f t="shared" si="627"/>
        <v>0</v>
      </c>
      <c r="P6719" s="22">
        <f t="shared" si="628"/>
        <v>0</v>
      </c>
      <c r="Q6719" s="23">
        <f t="shared" si="629"/>
        <v>0</v>
      </c>
    </row>
    <row r="6720" spans="8:17" x14ac:dyDescent="0.25">
      <c r="H6720" s="11" t="str">
        <f t="shared" si="630"/>
        <v/>
      </c>
      <c r="I6720" s="9" t="str">
        <f t="shared" si="625"/>
        <v/>
      </c>
      <c r="J6720" s="21">
        <f>IFERROR(VLOOKUP(I6720,datos_para_memoria_demandas_cal!$C$2:$K$99000,2,FALSE),0)</f>
        <v>0</v>
      </c>
      <c r="K6720" s="22">
        <f>IFERROR(VLOOKUP(I6720,datos_para_memoria_demandas_cal!$C$2:$K$99000,3,FALSE),0)</f>
        <v>0</v>
      </c>
      <c r="L6720" s="22">
        <f>IFERROR(VLOOKUP(I6720,ES0031102460685007HA0F_20250101!$D$2:$K$99000,2,FALSE),0)</f>
        <v>0</v>
      </c>
      <c r="M6720" s="23">
        <f>IFERROR(VLOOKUP(I6720,datos_para_memoria_demandas_cal!$C$2:$K$99000,4,FALSE),0)</f>
        <v>0</v>
      </c>
      <c r="N6720" s="21">
        <f t="shared" si="626"/>
        <v>0</v>
      </c>
      <c r="O6720" s="22">
        <f t="shared" si="627"/>
        <v>0</v>
      </c>
      <c r="P6720" s="22">
        <f t="shared" si="628"/>
        <v>0</v>
      </c>
      <c r="Q6720" s="23">
        <f t="shared" si="629"/>
        <v>0</v>
      </c>
    </row>
    <row r="6721" spans="8:17" x14ac:dyDescent="0.25">
      <c r="H6721" s="11" t="str">
        <f t="shared" si="630"/>
        <v/>
      </c>
      <c r="I6721" s="9" t="str">
        <f t="shared" si="625"/>
        <v/>
      </c>
      <c r="J6721" s="21">
        <f>IFERROR(VLOOKUP(I6721,datos_para_memoria_demandas_cal!$C$2:$K$99000,2,FALSE),0)</f>
        <v>0</v>
      </c>
      <c r="K6721" s="22">
        <f>IFERROR(VLOOKUP(I6721,datos_para_memoria_demandas_cal!$C$2:$K$99000,3,FALSE),0)</f>
        <v>0</v>
      </c>
      <c r="L6721" s="22">
        <f>IFERROR(VLOOKUP(I6721,ES0031102460685007HA0F_20250101!$D$2:$K$99000,2,FALSE),0)</f>
        <v>0</v>
      </c>
      <c r="M6721" s="23">
        <f>IFERROR(VLOOKUP(I6721,datos_para_memoria_demandas_cal!$C$2:$K$99000,4,FALSE),0)</f>
        <v>0</v>
      </c>
      <c r="N6721" s="21">
        <f t="shared" si="626"/>
        <v>0</v>
      </c>
      <c r="O6721" s="22">
        <f t="shared" si="627"/>
        <v>0</v>
      </c>
      <c r="P6721" s="22">
        <f t="shared" si="628"/>
        <v>0</v>
      </c>
      <c r="Q6721" s="23">
        <f t="shared" si="629"/>
        <v>0</v>
      </c>
    </row>
    <row r="6722" spans="8:17" x14ac:dyDescent="0.25">
      <c r="H6722" s="11" t="str">
        <f t="shared" si="630"/>
        <v/>
      </c>
      <c r="I6722" s="9" t="str">
        <f t="shared" si="625"/>
        <v/>
      </c>
      <c r="J6722" s="21">
        <f>IFERROR(VLOOKUP(I6722,datos_para_memoria_demandas_cal!$C$2:$K$99000,2,FALSE),0)</f>
        <v>0</v>
      </c>
      <c r="K6722" s="22">
        <f>IFERROR(VLOOKUP(I6722,datos_para_memoria_demandas_cal!$C$2:$K$99000,3,FALSE),0)</f>
        <v>0</v>
      </c>
      <c r="L6722" s="22">
        <f>IFERROR(VLOOKUP(I6722,ES0031102460685007HA0F_20250101!$D$2:$K$99000,2,FALSE),0)</f>
        <v>0</v>
      </c>
      <c r="M6722" s="23">
        <f>IFERROR(VLOOKUP(I6722,datos_para_memoria_demandas_cal!$C$2:$K$99000,4,FALSE),0)</f>
        <v>0</v>
      </c>
      <c r="N6722" s="21">
        <f t="shared" si="626"/>
        <v>0</v>
      </c>
      <c r="O6722" s="22">
        <f t="shared" si="627"/>
        <v>0</v>
      </c>
      <c r="P6722" s="22">
        <f t="shared" si="628"/>
        <v>0</v>
      </c>
      <c r="Q6722" s="23">
        <f t="shared" si="629"/>
        <v>0</v>
      </c>
    </row>
    <row r="6723" spans="8:17" x14ac:dyDescent="0.25">
      <c r="H6723" s="11" t="str">
        <f t="shared" si="630"/>
        <v/>
      </c>
      <c r="I6723" s="9" t="str">
        <f t="shared" si="625"/>
        <v/>
      </c>
      <c r="J6723" s="21">
        <f>IFERROR(VLOOKUP(I6723,datos_para_memoria_demandas_cal!$C$2:$K$99000,2,FALSE),0)</f>
        <v>0</v>
      </c>
      <c r="K6723" s="22">
        <f>IFERROR(VLOOKUP(I6723,datos_para_memoria_demandas_cal!$C$2:$K$99000,3,FALSE),0)</f>
        <v>0</v>
      </c>
      <c r="L6723" s="22">
        <f>IFERROR(VLOOKUP(I6723,ES0031102460685007HA0F_20250101!$D$2:$K$99000,2,FALSE),0)</f>
        <v>0</v>
      </c>
      <c r="M6723" s="23">
        <f>IFERROR(VLOOKUP(I6723,datos_para_memoria_demandas_cal!$C$2:$K$99000,4,FALSE),0)</f>
        <v>0</v>
      </c>
      <c r="N6723" s="21">
        <f t="shared" si="626"/>
        <v>0</v>
      </c>
      <c r="O6723" s="22">
        <f t="shared" si="627"/>
        <v>0</v>
      </c>
      <c r="P6723" s="22">
        <f t="shared" si="628"/>
        <v>0</v>
      </c>
      <c r="Q6723" s="23">
        <f t="shared" si="629"/>
        <v>0</v>
      </c>
    </row>
    <row r="6724" spans="8:17" x14ac:dyDescent="0.25">
      <c r="H6724" s="11" t="str">
        <f t="shared" si="630"/>
        <v/>
      </c>
      <c r="I6724" s="9" t="str">
        <f t="shared" si="625"/>
        <v/>
      </c>
      <c r="J6724" s="21">
        <f>IFERROR(VLOOKUP(I6724,datos_para_memoria_demandas_cal!$C$2:$K$99000,2,FALSE),0)</f>
        <v>0</v>
      </c>
      <c r="K6724" s="22">
        <f>IFERROR(VLOOKUP(I6724,datos_para_memoria_demandas_cal!$C$2:$K$99000,3,FALSE),0)</f>
        <v>0</v>
      </c>
      <c r="L6724" s="22">
        <f>IFERROR(VLOOKUP(I6724,ES0031102460685007HA0F_20250101!$D$2:$K$99000,2,FALSE),0)</f>
        <v>0</v>
      </c>
      <c r="M6724" s="23">
        <f>IFERROR(VLOOKUP(I6724,datos_para_memoria_demandas_cal!$C$2:$K$99000,4,FALSE),0)</f>
        <v>0</v>
      </c>
      <c r="N6724" s="21">
        <f t="shared" si="626"/>
        <v>0</v>
      </c>
      <c r="O6724" s="22">
        <f t="shared" si="627"/>
        <v>0</v>
      </c>
      <c r="P6724" s="22">
        <f t="shared" si="628"/>
        <v>0</v>
      </c>
      <c r="Q6724" s="23">
        <f t="shared" si="629"/>
        <v>0</v>
      </c>
    </row>
    <row r="6725" spans="8:17" x14ac:dyDescent="0.25">
      <c r="H6725" s="11" t="str">
        <f t="shared" si="630"/>
        <v/>
      </c>
      <c r="I6725" s="9" t="str">
        <f t="shared" ref="I6725:I6788" si="631">TEXT(H6725,"000000,000000")</f>
        <v/>
      </c>
      <c r="J6725" s="21">
        <f>IFERROR(VLOOKUP(I6725,datos_para_memoria_demandas_cal!$C$2:$K$99000,2,FALSE),0)</f>
        <v>0</v>
      </c>
      <c r="K6725" s="22">
        <f>IFERROR(VLOOKUP(I6725,datos_para_memoria_demandas_cal!$C$2:$K$99000,3,FALSE),0)</f>
        <v>0</v>
      </c>
      <c r="L6725" s="22">
        <f>IFERROR(VLOOKUP(I6725,ES0031102460685007HA0F_20250101!$D$2:$K$99000,2,FALSE),0)</f>
        <v>0</v>
      </c>
      <c r="M6725" s="23">
        <f>IFERROR(VLOOKUP(I6725,datos_para_memoria_demandas_cal!$C$2:$K$99000,4,FALSE),0)</f>
        <v>0</v>
      </c>
      <c r="N6725" s="21">
        <f t="shared" ref="N6725:N6788" si="632">J6725*K6725</f>
        <v>0</v>
      </c>
      <c r="O6725" s="22">
        <f t="shared" ref="O6725:O6788" si="633">J6725*L6725</f>
        <v>0</v>
      </c>
      <c r="P6725" s="22">
        <f t="shared" ref="P6725:P6788" si="634">J6725*(IF(K6725+M6725&gt;0,K6725+M6725,0))</f>
        <v>0</v>
      </c>
      <c r="Q6725" s="23">
        <f t="shared" ref="Q6725:Q6788" si="635">J6725*(IF(L6725+M6725&gt;0,L6725+M6725,0))</f>
        <v>0</v>
      </c>
    </row>
    <row r="6726" spans="8:17" x14ac:dyDescent="0.25">
      <c r="H6726" s="11" t="str">
        <f t="shared" ref="H6726:H6789" si="636">IFERROR(IF(H6725+1/24&lt;=$F$5,H6725+1/24,""),"")</f>
        <v/>
      </c>
      <c r="I6726" s="9" t="str">
        <f t="shared" si="631"/>
        <v/>
      </c>
      <c r="J6726" s="21">
        <f>IFERROR(VLOOKUP(I6726,datos_para_memoria_demandas_cal!$C$2:$K$99000,2,FALSE),0)</f>
        <v>0</v>
      </c>
      <c r="K6726" s="22">
        <f>IFERROR(VLOOKUP(I6726,datos_para_memoria_demandas_cal!$C$2:$K$99000,3,FALSE),0)</f>
        <v>0</v>
      </c>
      <c r="L6726" s="22">
        <f>IFERROR(VLOOKUP(I6726,ES0031102460685007HA0F_20250101!$D$2:$K$99000,2,FALSE),0)</f>
        <v>0</v>
      </c>
      <c r="M6726" s="23">
        <f>IFERROR(VLOOKUP(I6726,datos_para_memoria_demandas_cal!$C$2:$K$99000,4,FALSE),0)</f>
        <v>0</v>
      </c>
      <c r="N6726" s="21">
        <f t="shared" si="632"/>
        <v>0</v>
      </c>
      <c r="O6726" s="22">
        <f t="shared" si="633"/>
        <v>0</v>
      </c>
      <c r="P6726" s="22">
        <f t="shared" si="634"/>
        <v>0</v>
      </c>
      <c r="Q6726" s="23">
        <f t="shared" si="635"/>
        <v>0</v>
      </c>
    </row>
    <row r="6727" spans="8:17" x14ac:dyDescent="0.25">
      <c r="H6727" s="11" t="str">
        <f t="shared" si="636"/>
        <v/>
      </c>
      <c r="I6727" s="9" t="str">
        <f t="shared" si="631"/>
        <v/>
      </c>
      <c r="J6727" s="21">
        <f>IFERROR(VLOOKUP(I6727,datos_para_memoria_demandas_cal!$C$2:$K$99000,2,FALSE),0)</f>
        <v>0</v>
      </c>
      <c r="K6727" s="22">
        <f>IFERROR(VLOOKUP(I6727,datos_para_memoria_demandas_cal!$C$2:$K$99000,3,FALSE),0)</f>
        <v>0</v>
      </c>
      <c r="L6727" s="22">
        <f>IFERROR(VLOOKUP(I6727,ES0031102460685007HA0F_20250101!$D$2:$K$99000,2,FALSE),0)</f>
        <v>0</v>
      </c>
      <c r="M6727" s="23">
        <f>IFERROR(VLOOKUP(I6727,datos_para_memoria_demandas_cal!$C$2:$K$99000,4,FALSE),0)</f>
        <v>0</v>
      </c>
      <c r="N6727" s="21">
        <f t="shared" si="632"/>
        <v>0</v>
      </c>
      <c r="O6727" s="22">
        <f t="shared" si="633"/>
        <v>0</v>
      </c>
      <c r="P6727" s="22">
        <f t="shared" si="634"/>
        <v>0</v>
      </c>
      <c r="Q6727" s="23">
        <f t="shared" si="635"/>
        <v>0</v>
      </c>
    </row>
    <row r="6728" spans="8:17" x14ac:dyDescent="0.25">
      <c r="H6728" s="11" t="str">
        <f t="shared" si="636"/>
        <v/>
      </c>
      <c r="I6728" s="9" t="str">
        <f t="shared" si="631"/>
        <v/>
      </c>
      <c r="J6728" s="21">
        <f>IFERROR(VLOOKUP(I6728,datos_para_memoria_demandas_cal!$C$2:$K$99000,2,FALSE),0)</f>
        <v>0</v>
      </c>
      <c r="K6728" s="22">
        <f>IFERROR(VLOOKUP(I6728,datos_para_memoria_demandas_cal!$C$2:$K$99000,3,FALSE),0)</f>
        <v>0</v>
      </c>
      <c r="L6728" s="22">
        <f>IFERROR(VLOOKUP(I6728,ES0031102460685007HA0F_20250101!$D$2:$K$99000,2,FALSE),0)</f>
        <v>0</v>
      </c>
      <c r="M6728" s="23">
        <f>IFERROR(VLOOKUP(I6728,datos_para_memoria_demandas_cal!$C$2:$K$99000,4,FALSE),0)</f>
        <v>0</v>
      </c>
      <c r="N6728" s="21">
        <f t="shared" si="632"/>
        <v>0</v>
      </c>
      <c r="O6728" s="22">
        <f t="shared" si="633"/>
        <v>0</v>
      </c>
      <c r="P6728" s="22">
        <f t="shared" si="634"/>
        <v>0</v>
      </c>
      <c r="Q6728" s="23">
        <f t="shared" si="635"/>
        <v>0</v>
      </c>
    </row>
    <row r="6729" spans="8:17" x14ac:dyDescent="0.25">
      <c r="H6729" s="11" t="str">
        <f t="shared" si="636"/>
        <v/>
      </c>
      <c r="I6729" s="9" t="str">
        <f t="shared" si="631"/>
        <v/>
      </c>
      <c r="J6729" s="21">
        <f>IFERROR(VLOOKUP(I6729,datos_para_memoria_demandas_cal!$C$2:$K$99000,2,FALSE),0)</f>
        <v>0</v>
      </c>
      <c r="K6729" s="22">
        <f>IFERROR(VLOOKUP(I6729,datos_para_memoria_demandas_cal!$C$2:$K$99000,3,FALSE),0)</f>
        <v>0</v>
      </c>
      <c r="L6729" s="22">
        <f>IFERROR(VLOOKUP(I6729,ES0031102460685007HA0F_20250101!$D$2:$K$99000,2,FALSE),0)</f>
        <v>0</v>
      </c>
      <c r="M6729" s="23">
        <f>IFERROR(VLOOKUP(I6729,datos_para_memoria_demandas_cal!$C$2:$K$99000,4,FALSE),0)</f>
        <v>0</v>
      </c>
      <c r="N6729" s="21">
        <f t="shared" si="632"/>
        <v>0</v>
      </c>
      <c r="O6729" s="22">
        <f t="shared" si="633"/>
        <v>0</v>
      </c>
      <c r="P6729" s="22">
        <f t="shared" si="634"/>
        <v>0</v>
      </c>
      <c r="Q6729" s="23">
        <f t="shared" si="635"/>
        <v>0</v>
      </c>
    </row>
    <row r="6730" spans="8:17" x14ac:dyDescent="0.25">
      <c r="H6730" s="11" t="str">
        <f t="shared" si="636"/>
        <v/>
      </c>
      <c r="I6730" s="9" t="str">
        <f t="shared" si="631"/>
        <v/>
      </c>
      <c r="J6730" s="21">
        <f>IFERROR(VLOOKUP(I6730,datos_para_memoria_demandas_cal!$C$2:$K$99000,2,FALSE),0)</f>
        <v>0</v>
      </c>
      <c r="K6730" s="22">
        <f>IFERROR(VLOOKUP(I6730,datos_para_memoria_demandas_cal!$C$2:$K$99000,3,FALSE),0)</f>
        <v>0</v>
      </c>
      <c r="L6730" s="22">
        <f>IFERROR(VLOOKUP(I6730,ES0031102460685007HA0F_20250101!$D$2:$K$99000,2,FALSE),0)</f>
        <v>0</v>
      </c>
      <c r="M6730" s="23">
        <f>IFERROR(VLOOKUP(I6730,datos_para_memoria_demandas_cal!$C$2:$K$99000,4,FALSE),0)</f>
        <v>0</v>
      </c>
      <c r="N6730" s="21">
        <f t="shared" si="632"/>
        <v>0</v>
      </c>
      <c r="O6730" s="22">
        <f t="shared" si="633"/>
        <v>0</v>
      </c>
      <c r="P6730" s="22">
        <f t="shared" si="634"/>
        <v>0</v>
      </c>
      <c r="Q6730" s="23">
        <f t="shared" si="635"/>
        <v>0</v>
      </c>
    </row>
    <row r="6731" spans="8:17" x14ac:dyDescent="0.25">
      <c r="H6731" s="11" t="str">
        <f t="shared" si="636"/>
        <v/>
      </c>
      <c r="I6731" s="9" t="str">
        <f t="shared" si="631"/>
        <v/>
      </c>
      <c r="J6731" s="21">
        <f>IFERROR(VLOOKUP(I6731,datos_para_memoria_demandas_cal!$C$2:$K$99000,2,FALSE),0)</f>
        <v>0</v>
      </c>
      <c r="K6731" s="22">
        <f>IFERROR(VLOOKUP(I6731,datos_para_memoria_demandas_cal!$C$2:$K$99000,3,FALSE),0)</f>
        <v>0</v>
      </c>
      <c r="L6731" s="22">
        <f>IFERROR(VLOOKUP(I6731,ES0031102460685007HA0F_20250101!$D$2:$K$99000,2,FALSE),0)</f>
        <v>0</v>
      </c>
      <c r="M6731" s="23">
        <f>IFERROR(VLOOKUP(I6731,datos_para_memoria_demandas_cal!$C$2:$K$99000,4,FALSE),0)</f>
        <v>0</v>
      </c>
      <c r="N6731" s="21">
        <f t="shared" si="632"/>
        <v>0</v>
      </c>
      <c r="O6731" s="22">
        <f t="shared" si="633"/>
        <v>0</v>
      </c>
      <c r="P6731" s="22">
        <f t="shared" si="634"/>
        <v>0</v>
      </c>
      <c r="Q6731" s="23">
        <f t="shared" si="635"/>
        <v>0</v>
      </c>
    </row>
    <row r="6732" spans="8:17" x14ac:dyDescent="0.25">
      <c r="H6732" s="11" t="str">
        <f t="shared" si="636"/>
        <v/>
      </c>
      <c r="I6732" s="9" t="str">
        <f t="shared" si="631"/>
        <v/>
      </c>
      <c r="J6732" s="21">
        <f>IFERROR(VLOOKUP(I6732,datos_para_memoria_demandas_cal!$C$2:$K$99000,2,FALSE),0)</f>
        <v>0</v>
      </c>
      <c r="K6732" s="22">
        <f>IFERROR(VLOOKUP(I6732,datos_para_memoria_demandas_cal!$C$2:$K$99000,3,FALSE),0)</f>
        <v>0</v>
      </c>
      <c r="L6732" s="22">
        <f>IFERROR(VLOOKUP(I6732,ES0031102460685007HA0F_20250101!$D$2:$K$99000,2,FALSE),0)</f>
        <v>0</v>
      </c>
      <c r="M6732" s="23">
        <f>IFERROR(VLOOKUP(I6732,datos_para_memoria_demandas_cal!$C$2:$K$99000,4,FALSE),0)</f>
        <v>0</v>
      </c>
      <c r="N6732" s="21">
        <f t="shared" si="632"/>
        <v>0</v>
      </c>
      <c r="O6732" s="22">
        <f t="shared" si="633"/>
        <v>0</v>
      </c>
      <c r="P6732" s="22">
        <f t="shared" si="634"/>
        <v>0</v>
      </c>
      <c r="Q6732" s="23">
        <f t="shared" si="635"/>
        <v>0</v>
      </c>
    </row>
    <row r="6733" spans="8:17" x14ac:dyDescent="0.25">
      <c r="H6733" s="11" t="str">
        <f t="shared" si="636"/>
        <v/>
      </c>
      <c r="I6733" s="9" t="str">
        <f t="shared" si="631"/>
        <v/>
      </c>
      <c r="J6733" s="21">
        <f>IFERROR(VLOOKUP(I6733,datos_para_memoria_demandas_cal!$C$2:$K$99000,2,FALSE),0)</f>
        <v>0</v>
      </c>
      <c r="K6733" s="22">
        <f>IFERROR(VLOOKUP(I6733,datos_para_memoria_demandas_cal!$C$2:$K$99000,3,FALSE),0)</f>
        <v>0</v>
      </c>
      <c r="L6733" s="22">
        <f>IFERROR(VLOOKUP(I6733,ES0031102460685007HA0F_20250101!$D$2:$K$99000,2,FALSE),0)</f>
        <v>0</v>
      </c>
      <c r="M6733" s="23">
        <f>IFERROR(VLOOKUP(I6733,datos_para_memoria_demandas_cal!$C$2:$K$99000,4,FALSE),0)</f>
        <v>0</v>
      </c>
      <c r="N6733" s="21">
        <f t="shared" si="632"/>
        <v>0</v>
      </c>
      <c r="O6733" s="22">
        <f t="shared" si="633"/>
        <v>0</v>
      </c>
      <c r="P6733" s="22">
        <f t="shared" si="634"/>
        <v>0</v>
      </c>
      <c r="Q6733" s="23">
        <f t="shared" si="635"/>
        <v>0</v>
      </c>
    </row>
    <row r="6734" spans="8:17" x14ac:dyDescent="0.25">
      <c r="H6734" s="11" t="str">
        <f t="shared" si="636"/>
        <v/>
      </c>
      <c r="I6734" s="9" t="str">
        <f t="shared" si="631"/>
        <v/>
      </c>
      <c r="J6734" s="21">
        <f>IFERROR(VLOOKUP(I6734,datos_para_memoria_demandas_cal!$C$2:$K$99000,2,FALSE),0)</f>
        <v>0</v>
      </c>
      <c r="K6734" s="22">
        <f>IFERROR(VLOOKUP(I6734,datos_para_memoria_demandas_cal!$C$2:$K$99000,3,FALSE),0)</f>
        <v>0</v>
      </c>
      <c r="L6734" s="22">
        <f>IFERROR(VLOOKUP(I6734,ES0031102460685007HA0F_20250101!$D$2:$K$99000,2,FALSE),0)</f>
        <v>0</v>
      </c>
      <c r="M6734" s="23">
        <f>IFERROR(VLOOKUP(I6734,datos_para_memoria_demandas_cal!$C$2:$K$99000,4,FALSE),0)</f>
        <v>0</v>
      </c>
      <c r="N6734" s="21">
        <f t="shared" si="632"/>
        <v>0</v>
      </c>
      <c r="O6734" s="22">
        <f t="shared" si="633"/>
        <v>0</v>
      </c>
      <c r="P6734" s="22">
        <f t="shared" si="634"/>
        <v>0</v>
      </c>
      <c r="Q6734" s="23">
        <f t="shared" si="635"/>
        <v>0</v>
      </c>
    </row>
    <row r="6735" spans="8:17" x14ac:dyDescent="0.25">
      <c r="H6735" s="11" t="str">
        <f t="shared" si="636"/>
        <v/>
      </c>
      <c r="I6735" s="9" t="str">
        <f t="shared" si="631"/>
        <v/>
      </c>
      <c r="J6735" s="21">
        <f>IFERROR(VLOOKUP(I6735,datos_para_memoria_demandas_cal!$C$2:$K$99000,2,FALSE),0)</f>
        <v>0</v>
      </c>
      <c r="K6735" s="22">
        <f>IFERROR(VLOOKUP(I6735,datos_para_memoria_demandas_cal!$C$2:$K$99000,3,FALSE),0)</f>
        <v>0</v>
      </c>
      <c r="L6735" s="22">
        <f>IFERROR(VLOOKUP(I6735,ES0031102460685007HA0F_20250101!$D$2:$K$99000,2,FALSE),0)</f>
        <v>0</v>
      </c>
      <c r="M6735" s="23">
        <f>IFERROR(VLOOKUP(I6735,datos_para_memoria_demandas_cal!$C$2:$K$99000,4,FALSE),0)</f>
        <v>0</v>
      </c>
      <c r="N6735" s="21">
        <f t="shared" si="632"/>
        <v>0</v>
      </c>
      <c r="O6735" s="22">
        <f t="shared" si="633"/>
        <v>0</v>
      </c>
      <c r="P6735" s="22">
        <f t="shared" si="634"/>
        <v>0</v>
      </c>
      <c r="Q6735" s="23">
        <f t="shared" si="635"/>
        <v>0</v>
      </c>
    </row>
    <row r="6736" spans="8:17" x14ac:dyDescent="0.25">
      <c r="H6736" s="11" t="str">
        <f t="shared" si="636"/>
        <v/>
      </c>
      <c r="I6736" s="9" t="str">
        <f t="shared" si="631"/>
        <v/>
      </c>
      <c r="J6736" s="21">
        <f>IFERROR(VLOOKUP(I6736,datos_para_memoria_demandas_cal!$C$2:$K$99000,2,FALSE),0)</f>
        <v>0</v>
      </c>
      <c r="K6736" s="22">
        <f>IFERROR(VLOOKUP(I6736,datos_para_memoria_demandas_cal!$C$2:$K$99000,3,FALSE),0)</f>
        <v>0</v>
      </c>
      <c r="L6736" s="22">
        <f>IFERROR(VLOOKUP(I6736,ES0031102460685007HA0F_20250101!$D$2:$K$99000,2,FALSE),0)</f>
        <v>0</v>
      </c>
      <c r="M6736" s="23">
        <f>IFERROR(VLOOKUP(I6736,datos_para_memoria_demandas_cal!$C$2:$K$99000,4,FALSE),0)</f>
        <v>0</v>
      </c>
      <c r="N6736" s="21">
        <f t="shared" si="632"/>
        <v>0</v>
      </c>
      <c r="O6736" s="22">
        <f t="shared" si="633"/>
        <v>0</v>
      </c>
      <c r="P6736" s="22">
        <f t="shared" si="634"/>
        <v>0</v>
      </c>
      <c r="Q6736" s="23">
        <f t="shared" si="635"/>
        <v>0</v>
      </c>
    </row>
    <row r="6737" spans="8:17" x14ac:dyDescent="0.25">
      <c r="H6737" s="11" t="str">
        <f t="shared" si="636"/>
        <v/>
      </c>
      <c r="I6737" s="9" t="str">
        <f t="shared" si="631"/>
        <v/>
      </c>
      <c r="J6737" s="21">
        <f>IFERROR(VLOOKUP(I6737,datos_para_memoria_demandas_cal!$C$2:$K$99000,2,FALSE),0)</f>
        <v>0</v>
      </c>
      <c r="K6737" s="22">
        <f>IFERROR(VLOOKUP(I6737,datos_para_memoria_demandas_cal!$C$2:$K$99000,3,FALSE),0)</f>
        <v>0</v>
      </c>
      <c r="L6737" s="22">
        <f>IFERROR(VLOOKUP(I6737,ES0031102460685007HA0F_20250101!$D$2:$K$99000,2,FALSE),0)</f>
        <v>0</v>
      </c>
      <c r="M6737" s="23">
        <f>IFERROR(VLOOKUP(I6737,datos_para_memoria_demandas_cal!$C$2:$K$99000,4,FALSE),0)</f>
        <v>0</v>
      </c>
      <c r="N6737" s="21">
        <f t="shared" si="632"/>
        <v>0</v>
      </c>
      <c r="O6737" s="22">
        <f t="shared" si="633"/>
        <v>0</v>
      </c>
      <c r="P6737" s="22">
        <f t="shared" si="634"/>
        <v>0</v>
      </c>
      <c r="Q6737" s="23">
        <f t="shared" si="635"/>
        <v>0</v>
      </c>
    </row>
    <row r="6738" spans="8:17" x14ac:dyDescent="0.25">
      <c r="H6738" s="11" t="str">
        <f t="shared" si="636"/>
        <v/>
      </c>
      <c r="I6738" s="9" t="str">
        <f t="shared" si="631"/>
        <v/>
      </c>
      <c r="J6738" s="21">
        <f>IFERROR(VLOOKUP(I6738,datos_para_memoria_demandas_cal!$C$2:$K$99000,2,FALSE),0)</f>
        <v>0</v>
      </c>
      <c r="K6738" s="22">
        <f>IFERROR(VLOOKUP(I6738,datos_para_memoria_demandas_cal!$C$2:$K$99000,3,FALSE),0)</f>
        <v>0</v>
      </c>
      <c r="L6738" s="22">
        <f>IFERROR(VLOOKUP(I6738,ES0031102460685007HA0F_20250101!$D$2:$K$99000,2,FALSE),0)</f>
        <v>0</v>
      </c>
      <c r="M6738" s="23">
        <f>IFERROR(VLOOKUP(I6738,datos_para_memoria_demandas_cal!$C$2:$K$99000,4,FALSE),0)</f>
        <v>0</v>
      </c>
      <c r="N6738" s="21">
        <f t="shared" si="632"/>
        <v>0</v>
      </c>
      <c r="O6738" s="22">
        <f t="shared" si="633"/>
        <v>0</v>
      </c>
      <c r="P6738" s="22">
        <f t="shared" si="634"/>
        <v>0</v>
      </c>
      <c r="Q6738" s="23">
        <f t="shared" si="635"/>
        <v>0</v>
      </c>
    </row>
    <row r="6739" spans="8:17" x14ac:dyDescent="0.25">
      <c r="H6739" s="11" t="str">
        <f t="shared" si="636"/>
        <v/>
      </c>
      <c r="I6739" s="9" t="str">
        <f t="shared" si="631"/>
        <v/>
      </c>
      <c r="J6739" s="21">
        <f>IFERROR(VLOOKUP(I6739,datos_para_memoria_demandas_cal!$C$2:$K$99000,2,FALSE),0)</f>
        <v>0</v>
      </c>
      <c r="K6739" s="22">
        <f>IFERROR(VLOOKUP(I6739,datos_para_memoria_demandas_cal!$C$2:$K$99000,3,FALSE),0)</f>
        <v>0</v>
      </c>
      <c r="L6739" s="22">
        <f>IFERROR(VLOOKUP(I6739,ES0031102460685007HA0F_20250101!$D$2:$K$99000,2,FALSE),0)</f>
        <v>0</v>
      </c>
      <c r="M6739" s="23">
        <f>IFERROR(VLOOKUP(I6739,datos_para_memoria_demandas_cal!$C$2:$K$99000,4,FALSE),0)</f>
        <v>0</v>
      </c>
      <c r="N6739" s="21">
        <f t="shared" si="632"/>
        <v>0</v>
      </c>
      <c r="O6739" s="22">
        <f t="shared" si="633"/>
        <v>0</v>
      </c>
      <c r="P6739" s="22">
        <f t="shared" si="634"/>
        <v>0</v>
      </c>
      <c r="Q6739" s="23">
        <f t="shared" si="635"/>
        <v>0</v>
      </c>
    </row>
    <row r="6740" spans="8:17" x14ac:dyDescent="0.25">
      <c r="H6740" s="11" t="str">
        <f t="shared" si="636"/>
        <v/>
      </c>
      <c r="I6740" s="9" t="str">
        <f t="shared" si="631"/>
        <v/>
      </c>
      <c r="J6740" s="21">
        <f>IFERROR(VLOOKUP(I6740,datos_para_memoria_demandas_cal!$C$2:$K$99000,2,FALSE),0)</f>
        <v>0</v>
      </c>
      <c r="K6740" s="22">
        <f>IFERROR(VLOOKUP(I6740,datos_para_memoria_demandas_cal!$C$2:$K$99000,3,FALSE),0)</f>
        <v>0</v>
      </c>
      <c r="L6740" s="22">
        <f>IFERROR(VLOOKUP(I6740,ES0031102460685007HA0F_20250101!$D$2:$K$99000,2,FALSE),0)</f>
        <v>0</v>
      </c>
      <c r="M6740" s="23">
        <f>IFERROR(VLOOKUP(I6740,datos_para_memoria_demandas_cal!$C$2:$K$99000,4,FALSE),0)</f>
        <v>0</v>
      </c>
      <c r="N6740" s="21">
        <f t="shared" si="632"/>
        <v>0</v>
      </c>
      <c r="O6740" s="22">
        <f t="shared" si="633"/>
        <v>0</v>
      </c>
      <c r="P6740" s="22">
        <f t="shared" si="634"/>
        <v>0</v>
      </c>
      <c r="Q6740" s="23">
        <f t="shared" si="635"/>
        <v>0</v>
      </c>
    </row>
    <row r="6741" spans="8:17" x14ac:dyDescent="0.25">
      <c r="H6741" s="11" t="str">
        <f t="shared" si="636"/>
        <v/>
      </c>
      <c r="I6741" s="9" t="str">
        <f t="shared" si="631"/>
        <v/>
      </c>
      <c r="J6741" s="21">
        <f>IFERROR(VLOOKUP(I6741,datos_para_memoria_demandas_cal!$C$2:$K$99000,2,FALSE),0)</f>
        <v>0</v>
      </c>
      <c r="K6741" s="22">
        <f>IFERROR(VLOOKUP(I6741,datos_para_memoria_demandas_cal!$C$2:$K$99000,3,FALSE),0)</f>
        <v>0</v>
      </c>
      <c r="L6741" s="22">
        <f>IFERROR(VLOOKUP(I6741,ES0031102460685007HA0F_20250101!$D$2:$K$99000,2,FALSE),0)</f>
        <v>0</v>
      </c>
      <c r="M6741" s="23">
        <f>IFERROR(VLOOKUP(I6741,datos_para_memoria_demandas_cal!$C$2:$K$99000,4,FALSE),0)</f>
        <v>0</v>
      </c>
      <c r="N6741" s="21">
        <f t="shared" si="632"/>
        <v>0</v>
      </c>
      <c r="O6741" s="22">
        <f t="shared" si="633"/>
        <v>0</v>
      </c>
      <c r="P6741" s="22">
        <f t="shared" si="634"/>
        <v>0</v>
      </c>
      <c r="Q6741" s="23">
        <f t="shared" si="635"/>
        <v>0</v>
      </c>
    </row>
    <row r="6742" spans="8:17" x14ac:dyDescent="0.25">
      <c r="H6742" s="11" t="str">
        <f t="shared" si="636"/>
        <v/>
      </c>
      <c r="I6742" s="9" t="str">
        <f t="shared" si="631"/>
        <v/>
      </c>
      <c r="J6742" s="21">
        <f>IFERROR(VLOOKUP(I6742,datos_para_memoria_demandas_cal!$C$2:$K$99000,2,FALSE),0)</f>
        <v>0</v>
      </c>
      <c r="K6742" s="22">
        <f>IFERROR(VLOOKUP(I6742,datos_para_memoria_demandas_cal!$C$2:$K$99000,3,FALSE),0)</f>
        <v>0</v>
      </c>
      <c r="L6742" s="22">
        <f>IFERROR(VLOOKUP(I6742,ES0031102460685007HA0F_20250101!$D$2:$K$99000,2,FALSE),0)</f>
        <v>0</v>
      </c>
      <c r="M6742" s="23">
        <f>IFERROR(VLOOKUP(I6742,datos_para_memoria_demandas_cal!$C$2:$K$99000,4,FALSE),0)</f>
        <v>0</v>
      </c>
      <c r="N6742" s="21">
        <f t="shared" si="632"/>
        <v>0</v>
      </c>
      <c r="O6742" s="22">
        <f t="shared" si="633"/>
        <v>0</v>
      </c>
      <c r="P6742" s="22">
        <f t="shared" si="634"/>
        <v>0</v>
      </c>
      <c r="Q6742" s="23">
        <f t="shared" si="635"/>
        <v>0</v>
      </c>
    </row>
    <row r="6743" spans="8:17" x14ac:dyDescent="0.25">
      <c r="H6743" s="11" t="str">
        <f t="shared" si="636"/>
        <v/>
      </c>
      <c r="I6743" s="9" t="str">
        <f t="shared" si="631"/>
        <v/>
      </c>
      <c r="J6743" s="21">
        <f>IFERROR(VLOOKUP(I6743,datos_para_memoria_demandas_cal!$C$2:$K$99000,2,FALSE),0)</f>
        <v>0</v>
      </c>
      <c r="K6743" s="22">
        <f>IFERROR(VLOOKUP(I6743,datos_para_memoria_demandas_cal!$C$2:$K$99000,3,FALSE),0)</f>
        <v>0</v>
      </c>
      <c r="L6743" s="22">
        <f>IFERROR(VLOOKUP(I6743,ES0031102460685007HA0F_20250101!$D$2:$K$99000,2,FALSE),0)</f>
        <v>0</v>
      </c>
      <c r="M6743" s="23">
        <f>IFERROR(VLOOKUP(I6743,datos_para_memoria_demandas_cal!$C$2:$K$99000,4,FALSE),0)</f>
        <v>0</v>
      </c>
      <c r="N6743" s="21">
        <f t="shared" si="632"/>
        <v>0</v>
      </c>
      <c r="O6743" s="22">
        <f t="shared" si="633"/>
        <v>0</v>
      </c>
      <c r="P6743" s="22">
        <f t="shared" si="634"/>
        <v>0</v>
      </c>
      <c r="Q6743" s="23">
        <f t="shared" si="635"/>
        <v>0</v>
      </c>
    </row>
    <row r="6744" spans="8:17" x14ac:dyDescent="0.25">
      <c r="H6744" s="11" t="str">
        <f t="shared" si="636"/>
        <v/>
      </c>
      <c r="I6744" s="9" t="str">
        <f t="shared" si="631"/>
        <v/>
      </c>
      <c r="J6744" s="21">
        <f>IFERROR(VLOOKUP(I6744,datos_para_memoria_demandas_cal!$C$2:$K$99000,2,FALSE),0)</f>
        <v>0</v>
      </c>
      <c r="K6744" s="22">
        <f>IFERROR(VLOOKUP(I6744,datos_para_memoria_demandas_cal!$C$2:$K$99000,3,FALSE),0)</f>
        <v>0</v>
      </c>
      <c r="L6744" s="22">
        <f>IFERROR(VLOOKUP(I6744,ES0031102460685007HA0F_20250101!$D$2:$K$99000,2,FALSE),0)</f>
        <v>0</v>
      </c>
      <c r="M6744" s="23">
        <f>IFERROR(VLOOKUP(I6744,datos_para_memoria_demandas_cal!$C$2:$K$99000,4,FALSE),0)</f>
        <v>0</v>
      </c>
      <c r="N6744" s="21">
        <f t="shared" si="632"/>
        <v>0</v>
      </c>
      <c r="O6744" s="22">
        <f t="shared" si="633"/>
        <v>0</v>
      </c>
      <c r="P6744" s="22">
        <f t="shared" si="634"/>
        <v>0</v>
      </c>
      <c r="Q6744" s="23">
        <f t="shared" si="635"/>
        <v>0</v>
      </c>
    </row>
    <row r="6745" spans="8:17" x14ac:dyDescent="0.25">
      <c r="H6745" s="11" t="str">
        <f t="shared" si="636"/>
        <v/>
      </c>
      <c r="I6745" s="9" t="str">
        <f t="shared" si="631"/>
        <v/>
      </c>
      <c r="J6745" s="21">
        <f>IFERROR(VLOOKUP(I6745,datos_para_memoria_demandas_cal!$C$2:$K$99000,2,FALSE),0)</f>
        <v>0</v>
      </c>
      <c r="K6745" s="22">
        <f>IFERROR(VLOOKUP(I6745,datos_para_memoria_demandas_cal!$C$2:$K$99000,3,FALSE),0)</f>
        <v>0</v>
      </c>
      <c r="L6745" s="22">
        <f>IFERROR(VLOOKUP(I6745,ES0031102460685007HA0F_20250101!$D$2:$K$99000,2,FALSE),0)</f>
        <v>0</v>
      </c>
      <c r="M6745" s="23">
        <f>IFERROR(VLOOKUP(I6745,datos_para_memoria_demandas_cal!$C$2:$K$99000,4,FALSE),0)</f>
        <v>0</v>
      </c>
      <c r="N6745" s="21">
        <f t="shared" si="632"/>
        <v>0</v>
      </c>
      <c r="O6745" s="22">
        <f t="shared" si="633"/>
        <v>0</v>
      </c>
      <c r="P6745" s="22">
        <f t="shared" si="634"/>
        <v>0</v>
      </c>
      <c r="Q6745" s="23">
        <f t="shared" si="635"/>
        <v>0</v>
      </c>
    </row>
    <row r="6746" spans="8:17" x14ac:dyDescent="0.25">
      <c r="H6746" s="11" t="str">
        <f t="shared" si="636"/>
        <v/>
      </c>
      <c r="I6746" s="9" t="str">
        <f t="shared" si="631"/>
        <v/>
      </c>
      <c r="J6746" s="21">
        <f>IFERROR(VLOOKUP(I6746,datos_para_memoria_demandas_cal!$C$2:$K$99000,2,FALSE),0)</f>
        <v>0</v>
      </c>
      <c r="K6746" s="22">
        <f>IFERROR(VLOOKUP(I6746,datos_para_memoria_demandas_cal!$C$2:$K$99000,3,FALSE),0)</f>
        <v>0</v>
      </c>
      <c r="L6746" s="22">
        <f>IFERROR(VLOOKUP(I6746,ES0031102460685007HA0F_20250101!$D$2:$K$99000,2,FALSE),0)</f>
        <v>0</v>
      </c>
      <c r="M6746" s="23">
        <f>IFERROR(VLOOKUP(I6746,datos_para_memoria_demandas_cal!$C$2:$K$99000,4,FALSE),0)</f>
        <v>0</v>
      </c>
      <c r="N6746" s="21">
        <f t="shared" si="632"/>
        <v>0</v>
      </c>
      <c r="O6746" s="22">
        <f t="shared" si="633"/>
        <v>0</v>
      </c>
      <c r="P6746" s="22">
        <f t="shared" si="634"/>
        <v>0</v>
      </c>
      <c r="Q6746" s="23">
        <f t="shared" si="635"/>
        <v>0</v>
      </c>
    </row>
    <row r="6747" spans="8:17" x14ac:dyDescent="0.25">
      <c r="H6747" s="11" t="str">
        <f t="shared" si="636"/>
        <v/>
      </c>
      <c r="I6747" s="9" t="str">
        <f t="shared" si="631"/>
        <v/>
      </c>
      <c r="J6747" s="21">
        <f>IFERROR(VLOOKUP(I6747,datos_para_memoria_demandas_cal!$C$2:$K$99000,2,FALSE),0)</f>
        <v>0</v>
      </c>
      <c r="K6747" s="22">
        <f>IFERROR(VLOOKUP(I6747,datos_para_memoria_demandas_cal!$C$2:$K$99000,3,FALSE),0)</f>
        <v>0</v>
      </c>
      <c r="L6747" s="22">
        <f>IFERROR(VLOOKUP(I6747,ES0031102460685007HA0F_20250101!$D$2:$K$99000,2,FALSE),0)</f>
        <v>0</v>
      </c>
      <c r="M6747" s="23">
        <f>IFERROR(VLOOKUP(I6747,datos_para_memoria_demandas_cal!$C$2:$K$99000,4,FALSE),0)</f>
        <v>0</v>
      </c>
      <c r="N6747" s="21">
        <f t="shared" si="632"/>
        <v>0</v>
      </c>
      <c r="O6747" s="22">
        <f t="shared" si="633"/>
        <v>0</v>
      </c>
      <c r="P6747" s="22">
        <f t="shared" si="634"/>
        <v>0</v>
      </c>
      <c r="Q6747" s="23">
        <f t="shared" si="635"/>
        <v>0</v>
      </c>
    </row>
    <row r="6748" spans="8:17" x14ac:dyDescent="0.25">
      <c r="H6748" s="11" t="str">
        <f t="shared" si="636"/>
        <v/>
      </c>
      <c r="I6748" s="9" t="str">
        <f t="shared" si="631"/>
        <v/>
      </c>
      <c r="J6748" s="21">
        <f>IFERROR(VLOOKUP(I6748,datos_para_memoria_demandas_cal!$C$2:$K$99000,2,FALSE),0)</f>
        <v>0</v>
      </c>
      <c r="K6748" s="22">
        <f>IFERROR(VLOOKUP(I6748,datos_para_memoria_demandas_cal!$C$2:$K$99000,3,FALSE),0)</f>
        <v>0</v>
      </c>
      <c r="L6748" s="22">
        <f>IFERROR(VLOOKUP(I6748,ES0031102460685007HA0F_20250101!$D$2:$K$99000,2,FALSE),0)</f>
        <v>0</v>
      </c>
      <c r="M6748" s="23">
        <f>IFERROR(VLOOKUP(I6748,datos_para_memoria_demandas_cal!$C$2:$K$99000,4,FALSE),0)</f>
        <v>0</v>
      </c>
      <c r="N6748" s="21">
        <f t="shared" si="632"/>
        <v>0</v>
      </c>
      <c r="O6748" s="22">
        <f t="shared" si="633"/>
        <v>0</v>
      </c>
      <c r="P6748" s="22">
        <f t="shared" si="634"/>
        <v>0</v>
      </c>
      <c r="Q6748" s="23">
        <f t="shared" si="635"/>
        <v>0</v>
      </c>
    </row>
    <row r="6749" spans="8:17" x14ac:dyDescent="0.25">
      <c r="H6749" s="11" t="str">
        <f t="shared" si="636"/>
        <v/>
      </c>
      <c r="I6749" s="9" t="str">
        <f t="shared" si="631"/>
        <v/>
      </c>
      <c r="J6749" s="21">
        <f>IFERROR(VLOOKUP(I6749,datos_para_memoria_demandas_cal!$C$2:$K$99000,2,FALSE),0)</f>
        <v>0</v>
      </c>
      <c r="K6749" s="22">
        <f>IFERROR(VLOOKUP(I6749,datos_para_memoria_demandas_cal!$C$2:$K$99000,3,FALSE),0)</f>
        <v>0</v>
      </c>
      <c r="L6749" s="22">
        <f>IFERROR(VLOOKUP(I6749,ES0031102460685007HA0F_20250101!$D$2:$K$99000,2,FALSE),0)</f>
        <v>0</v>
      </c>
      <c r="M6749" s="23">
        <f>IFERROR(VLOOKUP(I6749,datos_para_memoria_demandas_cal!$C$2:$K$99000,4,FALSE),0)</f>
        <v>0</v>
      </c>
      <c r="N6749" s="21">
        <f t="shared" si="632"/>
        <v>0</v>
      </c>
      <c r="O6749" s="22">
        <f t="shared" si="633"/>
        <v>0</v>
      </c>
      <c r="P6749" s="22">
        <f t="shared" si="634"/>
        <v>0</v>
      </c>
      <c r="Q6749" s="23">
        <f t="shared" si="635"/>
        <v>0</v>
      </c>
    </row>
    <row r="6750" spans="8:17" x14ac:dyDescent="0.25">
      <c r="H6750" s="11" t="str">
        <f t="shared" si="636"/>
        <v/>
      </c>
      <c r="I6750" s="9" t="str">
        <f t="shared" si="631"/>
        <v/>
      </c>
      <c r="J6750" s="21">
        <f>IFERROR(VLOOKUP(I6750,datos_para_memoria_demandas_cal!$C$2:$K$99000,2,FALSE),0)</f>
        <v>0</v>
      </c>
      <c r="K6750" s="22">
        <f>IFERROR(VLOOKUP(I6750,datos_para_memoria_demandas_cal!$C$2:$K$99000,3,FALSE),0)</f>
        <v>0</v>
      </c>
      <c r="L6750" s="22">
        <f>IFERROR(VLOOKUP(I6750,ES0031102460685007HA0F_20250101!$D$2:$K$99000,2,FALSE),0)</f>
        <v>0</v>
      </c>
      <c r="M6750" s="23">
        <f>IFERROR(VLOOKUP(I6750,datos_para_memoria_demandas_cal!$C$2:$K$99000,4,FALSE),0)</f>
        <v>0</v>
      </c>
      <c r="N6750" s="21">
        <f t="shared" si="632"/>
        <v>0</v>
      </c>
      <c r="O6750" s="22">
        <f t="shared" si="633"/>
        <v>0</v>
      </c>
      <c r="P6750" s="22">
        <f t="shared" si="634"/>
        <v>0</v>
      </c>
      <c r="Q6750" s="23">
        <f t="shared" si="635"/>
        <v>0</v>
      </c>
    </row>
    <row r="6751" spans="8:17" x14ac:dyDescent="0.25">
      <c r="H6751" s="11" t="str">
        <f t="shared" si="636"/>
        <v/>
      </c>
      <c r="I6751" s="9" t="str">
        <f t="shared" si="631"/>
        <v/>
      </c>
      <c r="J6751" s="21">
        <f>IFERROR(VLOOKUP(I6751,datos_para_memoria_demandas_cal!$C$2:$K$99000,2,FALSE),0)</f>
        <v>0</v>
      </c>
      <c r="K6751" s="22">
        <f>IFERROR(VLOOKUP(I6751,datos_para_memoria_demandas_cal!$C$2:$K$99000,3,FALSE),0)</f>
        <v>0</v>
      </c>
      <c r="L6751" s="22">
        <f>IFERROR(VLOOKUP(I6751,ES0031102460685007HA0F_20250101!$D$2:$K$99000,2,FALSE),0)</f>
        <v>0</v>
      </c>
      <c r="M6751" s="23">
        <f>IFERROR(VLOOKUP(I6751,datos_para_memoria_demandas_cal!$C$2:$K$99000,4,FALSE),0)</f>
        <v>0</v>
      </c>
      <c r="N6751" s="21">
        <f t="shared" si="632"/>
        <v>0</v>
      </c>
      <c r="O6751" s="22">
        <f t="shared" si="633"/>
        <v>0</v>
      </c>
      <c r="P6751" s="22">
        <f t="shared" si="634"/>
        <v>0</v>
      </c>
      <c r="Q6751" s="23">
        <f t="shared" si="635"/>
        <v>0</v>
      </c>
    </row>
    <row r="6752" spans="8:17" x14ac:dyDescent="0.25">
      <c r="H6752" s="11" t="str">
        <f t="shared" si="636"/>
        <v/>
      </c>
      <c r="I6752" s="9" t="str">
        <f t="shared" si="631"/>
        <v/>
      </c>
      <c r="J6752" s="21">
        <f>IFERROR(VLOOKUP(I6752,datos_para_memoria_demandas_cal!$C$2:$K$99000,2,FALSE),0)</f>
        <v>0</v>
      </c>
      <c r="K6752" s="22">
        <f>IFERROR(VLOOKUP(I6752,datos_para_memoria_demandas_cal!$C$2:$K$99000,3,FALSE),0)</f>
        <v>0</v>
      </c>
      <c r="L6752" s="22">
        <f>IFERROR(VLOOKUP(I6752,ES0031102460685007HA0F_20250101!$D$2:$K$99000,2,FALSE),0)</f>
        <v>0</v>
      </c>
      <c r="M6752" s="23">
        <f>IFERROR(VLOOKUP(I6752,datos_para_memoria_demandas_cal!$C$2:$K$99000,4,FALSE),0)</f>
        <v>0</v>
      </c>
      <c r="N6752" s="21">
        <f t="shared" si="632"/>
        <v>0</v>
      </c>
      <c r="O6752" s="22">
        <f t="shared" si="633"/>
        <v>0</v>
      </c>
      <c r="P6752" s="22">
        <f t="shared" si="634"/>
        <v>0</v>
      </c>
      <c r="Q6752" s="23">
        <f t="shared" si="635"/>
        <v>0</v>
      </c>
    </row>
    <row r="6753" spans="8:17" x14ac:dyDescent="0.25">
      <c r="H6753" s="11" t="str">
        <f t="shared" si="636"/>
        <v/>
      </c>
      <c r="I6753" s="9" t="str">
        <f t="shared" si="631"/>
        <v/>
      </c>
      <c r="J6753" s="21">
        <f>IFERROR(VLOOKUP(I6753,datos_para_memoria_demandas_cal!$C$2:$K$99000,2,FALSE),0)</f>
        <v>0</v>
      </c>
      <c r="K6753" s="22">
        <f>IFERROR(VLOOKUP(I6753,datos_para_memoria_demandas_cal!$C$2:$K$99000,3,FALSE),0)</f>
        <v>0</v>
      </c>
      <c r="L6753" s="22">
        <f>IFERROR(VLOOKUP(I6753,ES0031102460685007HA0F_20250101!$D$2:$K$99000,2,FALSE),0)</f>
        <v>0</v>
      </c>
      <c r="M6753" s="23">
        <f>IFERROR(VLOOKUP(I6753,datos_para_memoria_demandas_cal!$C$2:$K$99000,4,FALSE),0)</f>
        <v>0</v>
      </c>
      <c r="N6753" s="21">
        <f t="shared" si="632"/>
        <v>0</v>
      </c>
      <c r="O6753" s="22">
        <f t="shared" si="633"/>
        <v>0</v>
      </c>
      <c r="P6753" s="22">
        <f t="shared" si="634"/>
        <v>0</v>
      </c>
      <c r="Q6753" s="23">
        <f t="shared" si="635"/>
        <v>0</v>
      </c>
    </row>
    <row r="6754" spans="8:17" x14ac:dyDescent="0.25">
      <c r="H6754" s="11" t="str">
        <f t="shared" si="636"/>
        <v/>
      </c>
      <c r="I6754" s="9" t="str">
        <f t="shared" si="631"/>
        <v/>
      </c>
      <c r="J6754" s="21">
        <f>IFERROR(VLOOKUP(I6754,datos_para_memoria_demandas_cal!$C$2:$K$99000,2,FALSE),0)</f>
        <v>0</v>
      </c>
      <c r="K6754" s="22">
        <f>IFERROR(VLOOKUP(I6754,datos_para_memoria_demandas_cal!$C$2:$K$99000,3,FALSE),0)</f>
        <v>0</v>
      </c>
      <c r="L6754" s="22">
        <f>IFERROR(VLOOKUP(I6754,ES0031102460685007HA0F_20250101!$D$2:$K$99000,2,FALSE),0)</f>
        <v>0</v>
      </c>
      <c r="M6754" s="23">
        <f>IFERROR(VLOOKUP(I6754,datos_para_memoria_demandas_cal!$C$2:$K$99000,4,FALSE),0)</f>
        <v>0</v>
      </c>
      <c r="N6754" s="21">
        <f t="shared" si="632"/>
        <v>0</v>
      </c>
      <c r="O6754" s="22">
        <f t="shared" si="633"/>
        <v>0</v>
      </c>
      <c r="P6754" s="22">
        <f t="shared" si="634"/>
        <v>0</v>
      </c>
      <c r="Q6754" s="23">
        <f t="shared" si="635"/>
        <v>0</v>
      </c>
    </row>
    <row r="6755" spans="8:17" x14ac:dyDescent="0.25">
      <c r="H6755" s="11" t="str">
        <f t="shared" si="636"/>
        <v/>
      </c>
      <c r="I6755" s="9" t="str">
        <f t="shared" si="631"/>
        <v/>
      </c>
      <c r="J6755" s="21">
        <f>IFERROR(VLOOKUP(I6755,datos_para_memoria_demandas_cal!$C$2:$K$99000,2,FALSE),0)</f>
        <v>0</v>
      </c>
      <c r="K6755" s="22">
        <f>IFERROR(VLOOKUP(I6755,datos_para_memoria_demandas_cal!$C$2:$K$99000,3,FALSE),0)</f>
        <v>0</v>
      </c>
      <c r="L6755" s="22">
        <f>IFERROR(VLOOKUP(I6755,ES0031102460685007HA0F_20250101!$D$2:$K$99000,2,FALSE),0)</f>
        <v>0</v>
      </c>
      <c r="M6755" s="23">
        <f>IFERROR(VLOOKUP(I6755,datos_para_memoria_demandas_cal!$C$2:$K$99000,4,FALSE),0)</f>
        <v>0</v>
      </c>
      <c r="N6755" s="21">
        <f t="shared" si="632"/>
        <v>0</v>
      </c>
      <c r="O6755" s="22">
        <f t="shared" si="633"/>
        <v>0</v>
      </c>
      <c r="P6755" s="22">
        <f t="shared" si="634"/>
        <v>0</v>
      </c>
      <c r="Q6755" s="23">
        <f t="shared" si="635"/>
        <v>0</v>
      </c>
    </row>
    <row r="6756" spans="8:17" x14ac:dyDescent="0.25">
      <c r="H6756" s="11" t="str">
        <f t="shared" si="636"/>
        <v/>
      </c>
      <c r="I6756" s="9" t="str">
        <f t="shared" si="631"/>
        <v/>
      </c>
      <c r="J6756" s="21">
        <f>IFERROR(VLOOKUP(I6756,datos_para_memoria_demandas_cal!$C$2:$K$99000,2,FALSE),0)</f>
        <v>0</v>
      </c>
      <c r="K6756" s="22">
        <f>IFERROR(VLOOKUP(I6756,datos_para_memoria_demandas_cal!$C$2:$K$99000,3,FALSE),0)</f>
        <v>0</v>
      </c>
      <c r="L6756" s="22">
        <f>IFERROR(VLOOKUP(I6756,ES0031102460685007HA0F_20250101!$D$2:$K$99000,2,FALSE),0)</f>
        <v>0</v>
      </c>
      <c r="M6756" s="23">
        <f>IFERROR(VLOOKUP(I6756,datos_para_memoria_demandas_cal!$C$2:$K$99000,4,FALSE),0)</f>
        <v>0</v>
      </c>
      <c r="N6756" s="21">
        <f t="shared" si="632"/>
        <v>0</v>
      </c>
      <c r="O6756" s="22">
        <f t="shared" si="633"/>
        <v>0</v>
      </c>
      <c r="P6756" s="22">
        <f t="shared" si="634"/>
        <v>0</v>
      </c>
      <c r="Q6756" s="23">
        <f t="shared" si="635"/>
        <v>0</v>
      </c>
    </row>
    <row r="6757" spans="8:17" x14ac:dyDescent="0.25">
      <c r="H6757" s="11" t="str">
        <f t="shared" si="636"/>
        <v/>
      </c>
      <c r="I6757" s="9" t="str">
        <f t="shared" si="631"/>
        <v/>
      </c>
      <c r="J6757" s="21">
        <f>IFERROR(VLOOKUP(I6757,datos_para_memoria_demandas_cal!$C$2:$K$99000,2,FALSE),0)</f>
        <v>0</v>
      </c>
      <c r="K6757" s="22">
        <f>IFERROR(VLOOKUP(I6757,datos_para_memoria_demandas_cal!$C$2:$K$99000,3,FALSE),0)</f>
        <v>0</v>
      </c>
      <c r="L6757" s="22">
        <f>IFERROR(VLOOKUP(I6757,ES0031102460685007HA0F_20250101!$D$2:$K$99000,2,FALSE),0)</f>
        <v>0</v>
      </c>
      <c r="M6757" s="23">
        <f>IFERROR(VLOOKUP(I6757,datos_para_memoria_demandas_cal!$C$2:$K$99000,4,FALSE),0)</f>
        <v>0</v>
      </c>
      <c r="N6757" s="21">
        <f t="shared" si="632"/>
        <v>0</v>
      </c>
      <c r="O6757" s="22">
        <f t="shared" si="633"/>
        <v>0</v>
      </c>
      <c r="P6757" s="22">
        <f t="shared" si="634"/>
        <v>0</v>
      </c>
      <c r="Q6757" s="23">
        <f t="shared" si="635"/>
        <v>0</v>
      </c>
    </row>
    <row r="6758" spans="8:17" x14ac:dyDescent="0.25">
      <c r="H6758" s="11" t="str">
        <f t="shared" si="636"/>
        <v/>
      </c>
      <c r="I6758" s="9" t="str">
        <f t="shared" si="631"/>
        <v/>
      </c>
      <c r="J6758" s="21">
        <f>IFERROR(VLOOKUP(I6758,datos_para_memoria_demandas_cal!$C$2:$K$99000,2,FALSE),0)</f>
        <v>0</v>
      </c>
      <c r="K6758" s="22">
        <f>IFERROR(VLOOKUP(I6758,datos_para_memoria_demandas_cal!$C$2:$K$99000,3,FALSE),0)</f>
        <v>0</v>
      </c>
      <c r="L6758" s="22">
        <f>IFERROR(VLOOKUP(I6758,ES0031102460685007HA0F_20250101!$D$2:$K$99000,2,FALSE),0)</f>
        <v>0</v>
      </c>
      <c r="M6758" s="23">
        <f>IFERROR(VLOOKUP(I6758,datos_para_memoria_demandas_cal!$C$2:$K$99000,4,FALSE),0)</f>
        <v>0</v>
      </c>
      <c r="N6758" s="21">
        <f t="shared" si="632"/>
        <v>0</v>
      </c>
      <c r="O6758" s="22">
        <f t="shared" si="633"/>
        <v>0</v>
      </c>
      <c r="P6758" s="22">
        <f t="shared" si="634"/>
        <v>0</v>
      </c>
      <c r="Q6758" s="23">
        <f t="shared" si="635"/>
        <v>0</v>
      </c>
    </row>
    <row r="6759" spans="8:17" x14ac:dyDescent="0.25">
      <c r="H6759" s="11" t="str">
        <f t="shared" si="636"/>
        <v/>
      </c>
      <c r="I6759" s="9" t="str">
        <f t="shared" si="631"/>
        <v/>
      </c>
      <c r="J6759" s="21">
        <f>IFERROR(VLOOKUP(I6759,datos_para_memoria_demandas_cal!$C$2:$K$99000,2,FALSE),0)</f>
        <v>0</v>
      </c>
      <c r="K6759" s="22">
        <f>IFERROR(VLOOKUP(I6759,datos_para_memoria_demandas_cal!$C$2:$K$99000,3,FALSE),0)</f>
        <v>0</v>
      </c>
      <c r="L6759" s="22">
        <f>IFERROR(VLOOKUP(I6759,ES0031102460685007HA0F_20250101!$D$2:$K$99000,2,FALSE),0)</f>
        <v>0</v>
      </c>
      <c r="M6759" s="23">
        <f>IFERROR(VLOOKUP(I6759,datos_para_memoria_demandas_cal!$C$2:$K$99000,4,FALSE),0)</f>
        <v>0</v>
      </c>
      <c r="N6759" s="21">
        <f t="shared" si="632"/>
        <v>0</v>
      </c>
      <c r="O6759" s="22">
        <f t="shared" si="633"/>
        <v>0</v>
      </c>
      <c r="P6759" s="22">
        <f t="shared" si="634"/>
        <v>0</v>
      </c>
      <c r="Q6759" s="23">
        <f t="shared" si="635"/>
        <v>0</v>
      </c>
    </row>
    <row r="6760" spans="8:17" x14ac:dyDescent="0.25">
      <c r="H6760" s="11" t="str">
        <f t="shared" si="636"/>
        <v/>
      </c>
      <c r="I6760" s="9" t="str">
        <f t="shared" si="631"/>
        <v/>
      </c>
      <c r="J6760" s="21">
        <f>IFERROR(VLOOKUP(I6760,datos_para_memoria_demandas_cal!$C$2:$K$99000,2,FALSE),0)</f>
        <v>0</v>
      </c>
      <c r="K6760" s="22">
        <f>IFERROR(VLOOKUP(I6760,datos_para_memoria_demandas_cal!$C$2:$K$99000,3,FALSE),0)</f>
        <v>0</v>
      </c>
      <c r="L6760" s="22">
        <f>IFERROR(VLOOKUP(I6760,ES0031102460685007HA0F_20250101!$D$2:$K$99000,2,FALSE),0)</f>
        <v>0</v>
      </c>
      <c r="M6760" s="23">
        <f>IFERROR(VLOOKUP(I6760,datos_para_memoria_demandas_cal!$C$2:$K$99000,4,FALSE),0)</f>
        <v>0</v>
      </c>
      <c r="N6760" s="21">
        <f t="shared" si="632"/>
        <v>0</v>
      </c>
      <c r="O6760" s="22">
        <f t="shared" si="633"/>
        <v>0</v>
      </c>
      <c r="P6760" s="22">
        <f t="shared" si="634"/>
        <v>0</v>
      </c>
      <c r="Q6760" s="23">
        <f t="shared" si="635"/>
        <v>0</v>
      </c>
    </row>
    <row r="6761" spans="8:17" x14ac:dyDescent="0.25">
      <c r="H6761" s="11" t="str">
        <f t="shared" si="636"/>
        <v/>
      </c>
      <c r="I6761" s="9" t="str">
        <f t="shared" si="631"/>
        <v/>
      </c>
      <c r="J6761" s="21">
        <f>IFERROR(VLOOKUP(I6761,datos_para_memoria_demandas_cal!$C$2:$K$99000,2,FALSE),0)</f>
        <v>0</v>
      </c>
      <c r="K6761" s="22">
        <f>IFERROR(VLOOKUP(I6761,datos_para_memoria_demandas_cal!$C$2:$K$99000,3,FALSE),0)</f>
        <v>0</v>
      </c>
      <c r="L6761" s="22">
        <f>IFERROR(VLOOKUP(I6761,ES0031102460685007HA0F_20250101!$D$2:$K$99000,2,FALSE),0)</f>
        <v>0</v>
      </c>
      <c r="M6761" s="23">
        <f>IFERROR(VLOOKUP(I6761,datos_para_memoria_demandas_cal!$C$2:$K$99000,4,FALSE),0)</f>
        <v>0</v>
      </c>
      <c r="N6761" s="21">
        <f t="shared" si="632"/>
        <v>0</v>
      </c>
      <c r="O6761" s="22">
        <f t="shared" si="633"/>
        <v>0</v>
      </c>
      <c r="P6761" s="22">
        <f t="shared" si="634"/>
        <v>0</v>
      </c>
      <c r="Q6761" s="23">
        <f t="shared" si="635"/>
        <v>0</v>
      </c>
    </row>
    <row r="6762" spans="8:17" x14ac:dyDescent="0.25">
      <c r="H6762" s="11" t="str">
        <f t="shared" si="636"/>
        <v/>
      </c>
      <c r="I6762" s="9" t="str">
        <f t="shared" si="631"/>
        <v/>
      </c>
      <c r="J6762" s="21">
        <f>IFERROR(VLOOKUP(I6762,datos_para_memoria_demandas_cal!$C$2:$K$99000,2,FALSE),0)</f>
        <v>0</v>
      </c>
      <c r="K6762" s="22">
        <f>IFERROR(VLOOKUP(I6762,datos_para_memoria_demandas_cal!$C$2:$K$99000,3,FALSE),0)</f>
        <v>0</v>
      </c>
      <c r="L6762" s="22">
        <f>IFERROR(VLOOKUP(I6762,ES0031102460685007HA0F_20250101!$D$2:$K$99000,2,FALSE),0)</f>
        <v>0</v>
      </c>
      <c r="M6762" s="23">
        <f>IFERROR(VLOOKUP(I6762,datos_para_memoria_demandas_cal!$C$2:$K$99000,4,FALSE),0)</f>
        <v>0</v>
      </c>
      <c r="N6762" s="21">
        <f t="shared" si="632"/>
        <v>0</v>
      </c>
      <c r="O6762" s="22">
        <f t="shared" si="633"/>
        <v>0</v>
      </c>
      <c r="P6762" s="22">
        <f t="shared" si="634"/>
        <v>0</v>
      </c>
      <c r="Q6762" s="23">
        <f t="shared" si="635"/>
        <v>0</v>
      </c>
    </row>
    <row r="6763" spans="8:17" x14ac:dyDescent="0.25">
      <c r="H6763" s="11" t="str">
        <f t="shared" si="636"/>
        <v/>
      </c>
      <c r="I6763" s="9" t="str">
        <f t="shared" si="631"/>
        <v/>
      </c>
      <c r="J6763" s="21">
        <f>IFERROR(VLOOKUP(I6763,datos_para_memoria_demandas_cal!$C$2:$K$99000,2,FALSE),0)</f>
        <v>0</v>
      </c>
      <c r="K6763" s="22">
        <f>IFERROR(VLOOKUP(I6763,datos_para_memoria_demandas_cal!$C$2:$K$99000,3,FALSE),0)</f>
        <v>0</v>
      </c>
      <c r="L6763" s="22">
        <f>IFERROR(VLOOKUP(I6763,ES0031102460685007HA0F_20250101!$D$2:$K$99000,2,FALSE),0)</f>
        <v>0</v>
      </c>
      <c r="M6763" s="23">
        <f>IFERROR(VLOOKUP(I6763,datos_para_memoria_demandas_cal!$C$2:$K$99000,4,FALSE),0)</f>
        <v>0</v>
      </c>
      <c r="N6763" s="21">
        <f t="shared" si="632"/>
        <v>0</v>
      </c>
      <c r="O6763" s="22">
        <f t="shared" si="633"/>
        <v>0</v>
      </c>
      <c r="P6763" s="22">
        <f t="shared" si="634"/>
        <v>0</v>
      </c>
      <c r="Q6763" s="23">
        <f t="shared" si="635"/>
        <v>0</v>
      </c>
    </row>
    <row r="6764" spans="8:17" x14ac:dyDescent="0.25">
      <c r="H6764" s="11" t="str">
        <f t="shared" si="636"/>
        <v/>
      </c>
      <c r="I6764" s="9" t="str">
        <f t="shared" si="631"/>
        <v/>
      </c>
      <c r="J6764" s="21">
        <f>IFERROR(VLOOKUP(I6764,datos_para_memoria_demandas_cal!$C$2:$K$99000,2,FALSE),0)</f>
        <v>0</v>
      </c>
      <c r="K6764" s="22">
        <f>IFERROR(VLOOKUP(I6764,datos_para_memoria_demandas_cal!$C$2:$K$99000,3,FALSE),0)</f>
        <v>0</v>
      </c>
      <c r="L6764" s="22">
        <f>IFERROR(VLOOKUP(I6764,ES0031102460685007HA0F_20250101!$D$2:$K$99000,2,FALSE),0)</f>
        <v>0</v>
      </c>
      <c r="M6764" s="23">
        <f>IFERROR(VLOOKUP(I6764,datos_para_memoria_demandas_cal!$C$2:$K$99000,4,FALSE),0)</f>
        <v>0</v>
      </c>
      <c r="N6764" s="21">
        <f t="shared" si="632"/>
        <v>0</v>
      </c>
      <c r="O6764" s="22">
        <f t="shared" si="633"/>
        <v>0</v>
      </c>
      <c r="P6764" s="22">
        <f t="shared" si="634"/>
        <v>0</v>
      </c>
      <c r="Q6764" s="23">
        <f t="shared" si="635"/>
        <v>0</v>
      </c>
    </row>
    <row r="6765" spans="8:17" x14ac:dyDescent="0.25">
      <c r="H6765" s="11" t="str">
        <f t="shared" si="636"/>
        <v/>
      </c>
      <c r="I6765" s="9" t="str">
        <f t="shared" si="631"/>
        <v/>
      </c>
      <c r="J6765" s="21">
        <f>IFERROR(VLOOKUP(I6765,datos_para_memoria_demandas_cal!$C$2:$K$99000,2,FALSE),0)</f>
        <v>0</v>
      </c>
      <c r="K6765" s="22">
        <f>IFERROR(VLOOKUP(I6765,datos_para_memoria_demandas_cal!$C$2:$K$99000,3,FALSE),0)</f>
        <v>0</v>
      </c>
      <c r="L6765" s="22">
        <f>IFERROR(VLOOKUP(I6765,ES0031102460685007HA0F_20250101!$D$2:$K$99000,2,FALSE),0)</f>
        <v>0</v>
      </c>
      <c r="M6765" s="23">
        <f>IFERROR(VLOOKUP(I6765,datos_para_memoria_demandas_cal!$C$2:$K$99000,4,FALSE),0)</f>
        <v>0</v>
      </c>
      <c r="N6765" s="21">
        <f t="shared" si="632"/>
        <v>0</v>
      </c>
      <c r="O6765" s="22">
        <f t="shared" si="633"/>
        <v>0</v>
      </c>
      <c r="P6765" s="22">
        <f t="shared" si="634"/>
        <v>0</v>
      </c>
      <c r="Q6765" s="23">
        <f t="shared" si="635"/>
        <v>0</v>
      </c>
    </row>
    <row r="6766" spans="8:17" x14ac:dyDescent="0.25">
      <c r="H6766" s="11" t="str">
        <f t="shared" si="636"/>
        <v/>
      </c>
      <c r="I6766" s="9" t="str">
        <f t="shared" si="631"/>
        <v/>
      </c>
      <c r="J6766" s="21">
        <f>IFERROR(VLOOKUP(I6766,datos_para_memoria_demandas_cal!$C$2:$K$99000,2,FALSE),0)</f>
        <v>0</v>
      </c>
      <c r="K6766" s="22">
        <f>IFERROR(VLOOKUP(I6766,datos_para_memoria_demandas_cal!$C$2:$K$99000,3,FALSE),0)</f>
        <v>0</v>
      </c>
      <c r="L6766" s="22">
        <f>IFERROR(VLOOKUP(I6766,ES0031102460685007HA0F_20250101!$D$2:$K$99000,2,FALSE),0)</f>
        <v>0</v>
      </c>
      <c r="M6766" s="23">
        <f>IFERROR(VLOOKUP(I6766,datos_para_memoria_demandas_cal!$C$2:$K$99000,4,FALSE),0)</f>
        <v>0</v>
      </c>
      <c r="N6766" s="21">
        <f t="shared" si="632"/>
        <v>0</v>
      </c>
      <c r="O6766" s="22">
        <f t="shared" si="633"/>
        <v>0</v>
      </c>
      <c r="P6766" s="22">
        <f t="shared" si="634"/>
        <v>0</v>
      </c>
      <c r="Q6766" s="23">
        <f t="shared" si="635"/>
        <v>0</v>
      </c>
    </row>
    <row r="6767" spans="8:17" x14ac:dyDescent="0.25">
      <c r="H6767" s="11" t="str">
        <f t="shared" si="636"/>
        <v/>
      </c>
      <c r="I6767" s="9" t="str">
        <f t="shared" si="631"/>
        <v/>
      </c>
      <c r="J6767" s="21">
        <f>IFERROR(VLOOKUP(I6767,datos_para_memoria_demandas_cal!$C$2:$K$99000,2,FALSE),0)</f>
        <v>0</v>
      </c>
      <c r="K6767" s="22">
        <f>IFERROR(VLOOKUP(I6767,datos_para_memoria_demandas_cal!$C$2:$K$99000,3,FALSE),0)</f>
        <v>0</v>
      </c>
      <c r="L6767" s="22">
        <f>IFERROR(VLOOKUP(I6767,ES0031102460685007HA0F_20250101!$D$2:$K$99000,2,FALSE),0)</f>
        <v>0</v>
      </c>
      <c r="M6767" s="23">
        <f>IFERROR(VLOOKUP(I6767,datos_para_memoria_demandas_cal!$C$2:$K$99000,4,FALSE),0)</f>
        <v>0</v>
      </c>
      <c r="N6767" s="21">
        <f t="shared" si="632"/>
        <v>0</v>
      </c>
      <c r="O6767" s="22">
        <f t="shared" si="633"/>
        <v>0</v>
      </c>
      <c r="P6767" s="22">
        <f t="shared" si="634"/>
        <v>0</v>
      </c>
      <c r="Q6767" s="23">
        <f t="shared" si="635"/>
        <v>0</v>
      </c>
    </row>
    <row r="6768" spans="8:17" x14ac:dyDescent="0.25">
      <c r="H6768" s="11" t="str">
        <f t="shared" si="636"/>
        <v/>
      </c>
      <c r="I6768" s="9" t="str">
        <f t="shared" si="631"/>
        <v/>
      </c>
      <c r="J6768" s="21">
        <f>IFERROR(VLOOKUP(I6768,datos_para_memoria_demandas_cal!$C$2:$K$99000,2,FALSE),0)</f>
        <v>0</v>
      </c>
      <c r="K6768" s="22">
        <f>IFERROR(VLOOKUP(I6768,datos_para_memoria_demandas_cal!$C$2:$K$99000,3,FALSE),0)</f>
        <v>0</v>
      </c>
      <c r="L6768" s="22">
        <f>IFERROR(VLOOKUP(I6768,ES0031102460685007HA0F_20250101!$D$2:$K$99000,2,FALSE),0)</f>
        <v>0</v>
      </c>
      <c r="M6768" s="23">
        <f>IFERROR(VLOOKUP(I6768,datos_para_memoria_demandas_cal!$C$2:$K$99000,4,FALSE),0)</f>
        <v>0</v>
      </c>
      <c r="N6768" s="21">
        <f t="shared" si="632"/>
        <v>0</v>
      </c>
      <c r="O6768" s="22">
        <f t="shared" si="633"/>
        <v>0</v>
      </c>
      <c r="P6768" s="22">
        <f t="shared" si="634"/>
        <v>0</v>
      </c>
      <c r="Q6768" s="23">
        <f t="shared" si="635"/>
        <v>0</v>
      </c>
    </row>
    <row r="6769" spans="8:17" x14ac:dyDescent="0.25">
      <c r="H6769" s="11" t="str">
        <f t="shared" si="636"/>
        <v/>
      </c>
      <c r="I6769" s="9" t="str">
        <f t="shared" si="631"/>
        <v/>
      </c>
      <c r="J6769" s="21">
        <f>IFERROR(VLOOKUP(I6769,datos_para_memoria_demandas_cal!$C$2:$K$99000,2,FALSE),0)</f>
        <v>0</v>
      </c>
      <c r="K6769" s="22">
        <f>IFERROR(VLOOKUP(I6769,datos_para_memoria_demandas_cal!$C$2:$K$99000,3,FALSE),0)</f>
        <v>0</v>
      </c>
      <c r="L6769" s="22">
        <f>IFERROR(VLOOKUP(I6769,ES0031102460685007HA0F_20250101!$D$2:$K$99000,2,FALSE),0)</f>
        <v>0</v>
      </c>
      <c r="M6769" s="23">
        <f>IFERROR(VLOOKUP(I6769,datos_para_memoria_demandas_cal!$C$2:$K$99000,4,FALSE),0)</f>
        <v>0</v>
      </c>
      <c r="N6769" s="21">
        <f t="shared" si="632"/>
        <v>0</v>
      </c>
      <c r="O6769" s="22">
        <f t="shared" si="633"/>
        <v>0</v>
      </c>
      <c r="P6769" s="22">
        <f t="shared" si="634"/>
        <v>0</v>
      </c>
      <c r="Q6769" s="23">
        <f t="shared" si="635"/>
        <v>0</v>
      </c>
    </row>
    <row r="6770" spans="8:17" x14ac:dyDescent="0.25">
      <c r="H6770" s="11" t="str">
        <f t="shared" si="636"/>
        <v/>
      </c>
      <c r="I6770" s="9" t="str">
        <f t="shared" si="631"/>
        <v/>
      </c>
      <c r="J6770" s="21">
        <f>IFERROR(VLOOKUP(I6770,datos_para_memoria_demandas_cal!$C$2:$K$99000,2,FALSE),0)</f>
        <v>0</v>
      </c>
      <c r="K6770" s="22">
        <f>IFERROR(VLOOKUP(I6770,datos_para_memoria_demandas_cal!$C$2:$K$99000,3,FALSE),0)</f>
        <v>0</v>
      </c>
      <c r="L6770" s="22">
        <f>IFERROR(VLOOKUP(I6770,ES0031102460685007HA0F_20250101!$D$2:$K$99000,2,FALSE),0)</f>
        <v>0</v>
      </c>
      <c r="M6770" s="23">
        <f>IFERROR(VLOOKUP(I6770,datos_para_memoria_demandas_cal!$C$2:$K$99000,4,FALSE),0)</f>
        <v>0</v>
      </c>
      <c r="N6770" s="21">
        <f t="shared" si="632"/>
        <v>0</v>
      </c>
      <c r="O6770" s="22">
        <f t="shared" si="633"/>
        <v>0</v>
      </c>
      <c r="P6770" s="22">
        <f t="shared" si="634"/>
        <v>0</v>
      </c>
      <c r="Q6770" s="23">
        <f t="shared" si="635"/>
        <v>0</v>
      </c>
    </row>
    <row r="6771" spans="8:17" x14ac:dyDescent="0.25">
      <c r="H6771" s="11" t="str">
        <f t="shared" si="636"/>
        <v/>
      </c>
      <c r="I6771" s="9" t="str">
        <f t="shared" si="631"/>
        <v/>
      </c>
      <c r="J6771" s="21">
        <f>IFERROR(VLOOKUP(I6771,datos_para_memoria_demandas_cal!$C$2:$K$99000,2,FALSE),0)</f>
        <v>0</v>
      </c>
      <c r="K6771" s="22">
        <f>IFERROR(VLOOKUP(I6771,datos_para_memoria_demandas_cal!$C$2:$K$99000,3,FALSE),0)</f>
        <v>0</v>
      </c>
      <c r="L6771" s="22">
        <f>IFERROR(VLOOKUP(I6771,ES0031102460685007HA0F_20250101!$D$2:$K$99000,2,FALSE),0)</f>
        <v>0</v>
      </c>
      <c r="M6771" s="23">
        <f>IFERROR(VLOOKUP(I6771,datos_para_memoria_demandas_cal!$C$2:$K$99000,4,FALSE),0)</f>
        <v>0</v>
      </c>
      <c r="N6771" s="21">
        <f t="shared" si="632"/>
        <v>0</v>
      </c>
      <c r="O6771" s="22">
        <f t="shared" si="633"/>
        <v>0</v>
      </c>
      <c r="P6771" s="22">
        <f t="shared" si="634"/>
        <v>0</v>
      </c>
      <c r="Q6771" s="23">
        <f t="shared" si="635"/>
        <v>0</v>
      </c>
    </row>
    <row r="6772" spans="8:17" x14ac:dyDescent="0.25">
      <c r="H6772" s="11" t="str">
        <f t="shared" si="636"/>
        <v/>
      </c>
      <c r="I6772" s="9" t="str">
        <f t="shared" si="631"/>
        <v/>
      </c>
      <c r="J6772" s="21">
        <f>IFERROR(VLOOKUP(I6772,datos_para_memoria_demandas_cal!$C$2:$K$99000,2,FALSE),0)</f>
        <v>0</v>
      </c>
      <c r="K6772" s="22">
        <f>IFERROR(VLOOKUP(I6772,datos_para_memoria_demandas_cal!$C$2:$K$99000,3,FALSE),0)</f>
        <v>0</v>
      </c>
      <c r="L6772" s="22">
        <f>IFERROR(VLOOKUP(I6772,ES0031102460685007HA0F_20250101!$D$2:$K$99000,2,FALSE),0)</f>
        <v>0</v>
      </c>
      <c r="M6772" s="23">
        <f>IFERROR(VLOOKUP(I6772,datos_para_memoria_demandas_cal!$C$2:$K$99000,4,FALSE),0)</f>
        <v>0</v>
      </c>
      <c r="N6772" s="21">
        <f t="shared" si="632"/>
        <v>0</v>
      </c>
      <c r="O6772" s="22">
        <f t="shared" si="633"/>
        <v>0</v>
      </c>
      <c r="P6772" s="22">
        <f t="shared" si="634"/>
        <v>0</v>
      </c>
      <c r="Q6772" s="23">
        <f t="shared" si="635"/>
        <v>0</v>
      </c>
    </row>
    <row r="6773" spans="8:17" x14ac:dyDescent="0.25">
      <c r="H6773" s="11" t="str">
        <f t="shared" si="636"/>
        <v/>
      </c>
      <c r="I6773" s="9" t="str">
        <f t="shared" si="631"/>
        <v/>
      </c>
      <c r="J6773" s="21">
        <f>IFERROR(VLOOKUP(I6773,datos_para_memoria_demandas_cal!$C$2:$K$99000,2,FALSE),0)</f>
        <v>0</v>
      </c>
      <c r="K6773" s="22">
        <f>IFERROR(VLOOKUP(I6773,datos_para_memoria_demandas_cal!$C$2:$K$99000,3,FALSE),0)</f>
        <v>0</v>
      </c>
      <c r="L6773" s="22">
        <f>IFERROR(VLOOKUP(I6773,ES0031102460685007HA0F_20250101!$D$2:$K$99000,2,FALSE),0)</f>
        <v>0</v>
      </c>
      <c r="M6773" s="23">
        <f>IFERROR(VLOOKUP(I6773,datos_para_memoria_demandas_cal!$C$2:$K$99000,4,FALSE),0)</f>
        <v>0</v>
      </c>
      <c r="N6773" s="21">
        <f t="shared" si="632"/>
        <v>0</v>
      </c>
      <c r="O6773" s="22">
        <f t="shared" si="633"/>
        <v>0</v>
      </c>
      <c r="P6773" s="22">
        <f t="shared" si="634"/>
        <v>0</v>
      </c>
      <c r="Q6773" s="23">
        <f t="shared" si="635"/>
        <v>0</v>
      </c>
    </row>
    <row r="6774" spans="8:17" x14ac:dyDescent="0.25">
      <c r="H6774" s="11" t="str">
        <f t="shared" si="636"/>
        <v/>
      </c>
      <c r="I6774" s="9" t="str">
        <f t="shared" si="631"/>
        <v/>
      </c>
      <c r="J6774" s="21">
        <f>IFERROR(VLOOKUP(I6774,datos_para_memoria_demandas_cal!$C$2:$K$99000,2,FALSE),0)</f>
        <v>0</v>
      </c>
      <c r="K6774" s="22">
        <f>IFERROR(VLOOKUP(I6774,datos_para_memoria_demandas_cal!$C$2:$K$99000,3,FALSE),0)</f>
        <v>0</v>
      </c>
      <c r="L6774" s="22">
        <f>IFERROR(VLOOKUP(I6774,ES0031102460685007HA0F_20250101!$D$2:$K$99000,2,FALSE),0)</f>
        <v>0</v>
      </c>
      <c r="M6774" s="23">
        <f>IFERROR(VLOOKUP(I6774,datos_para_memoria_demandas_cal!$C$2:$K$99000,4,FALSE),0)</f>
        <v>0</v>
      </c>
      <c r="N6774" s="21">
        <f t="shared" si="632"/>
        <v>0</v>
      </c>
      <c r="O6774" s="22">
        <f t="shared" si="633"/>
        <v>0</v>
      </c>
      <c r="P6774" s="22">
        <f t="shared" si="634"/>
        <v>0</v>
      </c>
      <c r="Q6774" s="23">
        <f t="shared" si="635"/>
        <v>0</v>
      </c>
    </row>
    <row r="6775" spans="8:17" x14ac:dyDescent="0.25">
      <c r="H6775" s="11" t="str">
        <f t="shared" si="636"/>
        <v/>
      </c>
      <c r="I6775" s="9" t="str">
        <f t="shared" si="631"/>
        <v/>
      </c>
      <c r="J6775" s="21">
        <f>IFERROR(VLOOKUP(I6775,datos_para_memoria_demandas_cal!$C$2:$K$99000,2,FALSE),0)</f>
        <v>0</v>
      </c>
      <c r="K6775" s="22">
        <f>IFERROR(VLOOKUP(I6775,datos_para_memoria_demandas_cal!$C$2:$K$99000,3,FALSE),0)</f>
        <v>0</v>
      </c>
      <c r="L6775" s="22">
        <f>IFERROR(VLOOKUP(I6775,ES0031102460685007HA0F_20250101!$D$2:$K$99000,2,FALSE),0)</f>
        <v>0</v>
      </c>
      <c r="M6775" s="23">
        <f>IFERROR(VLOOKUP(I6775,datos_para_memoria_demandas_cal!$C$2:$K$99000,4,FALSE),0)</f>
        <v>0</v>
      </c>
      <c r="N6775" s="21">
        <f t="shared" si="632"/>
        <v>0</v>
      </c>
      <c r="O6775" s="22">
        <f t="shared" si="633"/>
        <v>0</v>
      </c>
      <c r="P6775" s="22">
        <f t="shared" si="634"/>
        <v>0</v>
      </c>
      <c r="Q6775" s="23">
        <f t="shared" si="635"/>
        <v>0</v>
      </c>
    </row>
    <row r="6776" spans="8:17" x14ac:dyDescent="0.25">
      <c r="H6776" s="11" t="str">
        <f t="shared" si="636"/>
        <v/>
      </c>
      <c r="I6776" s="9" t="str">
        <f t="shared" si="631"/>
        <v/>
      </c>
      <c r="J6776" s="21">
        <f>IFERROR(VLOOKUP(I6776,datos_para_memoria_demandas_cal!$C$2:$K$99000,2,FALSE),0)</f>
        <v>0</v>
      </c>
      <c r="K6776" s="22">
        <f>IFERROR(VLOOKUP(I6776,datos_para_memoria_demandas_cal!$C$2:$K$99000,3,FALSE),0)</f>
        <v>0</v>
      </c>
      <c r="L6776" s="22">
        <f>IFERROR(VLOOKUP(I6776,ES0031102460685007HA0F_20250101!$D$2:$K$99000,2,FALSE),0)</f>
        <v>0</v>
      </c>
      <c r="M6776" s="23">
        <f>IFERROR(VLOOKUP(I6776,datos_para_memoria_demandas_cal!$C$2:$K$99000,4,FALSE),0)</f>
        <v>0</v>
      </c>
      <c r="N6776" s="21">
        <f t="shared" si="632"/>
        <v>0</v>
      </c>
      <c r="O6776" s="22">
        <f t="shared" si="633"/>
        <v>0</v>
      </c>
      <c r="P6776" s="22">
        <f t="shared" si="634"/>
        <v>0</v>
      </c>
      <c r="Q6776" s="23">
        <f t="shared" si="635"/>
        <v>0</v>
      </c>
    </row>
    <row r="6777" spans="8:17" x14ac:dyDescent="0.25">
      <c r="H6777" s="11" t="str">
        <f t="shared" si="636"/>
        <v/>
      </c>
      <c r="I6777" s="9" t="str">
        <f t="shared" si="631"/>
        <v/>
      </c>
      <c r="J6777" s="21">
        <f>IFERROR(VLOOKUP(I6777,datos_para_memoria_demandas_cal!$C$2:$K$99000,2,FALSE),0)</f>
        <v>0</v>
      </c>
      <c r="K6777" s="22">
        <f>IFERROR(VLOOKUP(I6777,datos_para_memoria_demandas_cal!$C$2:$K$99000,3,FALSE),0)</f>
        <v>0</v>
      </c>
      <c r="L6777" s="22">
        <f>IFERROR(VLOOKUP(I6777,ES0031102460685007HA0F_20250101!$D$2:$K$99000,2,FALSE),0)</f>
        <v>0</v>
      </c>
      <c r="M6777" s="23">
        <f>IFERROR(VLOOKUP(I6777,datos_para_memoria_demandas_cal!$C$2:$K$99000,4,FALSE),0)</f>
        <v>0</v>
      </c>
      <c r="N6777" s="21">
        <f t="shared" si="632"/>
        <v>0</v>
      </c>
      <c r="O6777" s="22">
        <f t="shared" si="633"/>
        <v>0</v>
      </c>
      <c r="P6777" s="22">
        <f t="shared" si="634"/>
        <v>0</v>
      </c>
      <c r="Q6777" s="23">
        <f t="shared" si="635"/>
        <v>0</v>
      </c>
    </row>
    <row r="6778" spans="8:17" x14ac:dyDescent="0.25">
      <c r="H6778" s="11" t="str">
        <f t="shared" si="636"/>
        <v/>
      </c>
      <c r="I6778" s="9" t="str">
        <f t="shared" si="631"/>
        <v/>
      </c>
      <c r="J6778" s="21">
        <f>IFERROR(VLOOKUP(I6778,datos_para_memoria_demandas_cal!$C$2:$K$99000,2,FALSE),0)</f>
        <v>0</v>
      </c>
      <c r="K6778" s="22">
        <f>IFERROR(VLOOKUP(I6778,datos_para_memoria_demandas_cal!$C$2:$K$99000,3,FALSE),0)</f>
        <v>0</v>
      </c>
      <c r="L6778" s="22">
        <f>IFERROR(VLOOKUP(I6778,ES0031102460685007HA0F_20250101!$D$2:$K$99000,2,FALSE),0)</f>
        <v>0</v>
      </c>
      <c r="M6778" s="23">
        <f>IFERROR(VLOOKUP(I6778,datos_para_memoria_demandas_cal!$C$2:$K$99000,4,FALSE),0)</f>
        <v>0</v>
      </c>
      <c r="N6778" s="21">
        <f t="shared" si="632"/>
        <v>0</v>
      </c>
      <c r="O6778" s="22">
        <f t="shared" si="633"/>
        <v>0</v>
      </c>
      <c r="P6778" s="22">
        <f t="shared" si="634"/>
        <v>0</v>
      </c>
      <c r="Q6778" s="23">
        <f t="shared" si="635"/>
        <v>0</v>
      </c>
    </row>
    <row r="6779" spans="8:17" x14ac:dyDescent="0.25">
      <c r="H6779" s="11" t="str">
        <f t="shared" si="636"/>
        <v/>
      </c>
      <c r="I6779" s="9" t="str">
        <f t="shared" si="631"/>
        <v/>
      </c>
      <c r="J6779" s="21">
        <f>IFERROR(VLOOKUP(I6779,datos_para_memoria_demandas_cal!$C$2:$K$99000,2,FALSE),0)</f>
        <v>0</v>
      </c>
      <c r="K6779" s="22">
        <f>IFERROR(VLOOKUP(I6779,datos_para_memoria_demandas_cal!$C$2:$K$99000,3,FALSE),0)</f>
        <v>0</v>
      </c>
      <c r="L6779" s="22">
        <f>IFERROR(VLOOKUP(I6779,ES0031102460685007HA0F_20250101!$D$2:$K$99000,2,FALSE),0)</f>
        <v>0</v>
      </c>
      <c r="M6779" s="23">
        <f>IFERROR(VLOOKUP(I6779,datos_para_memoria_demandas_cal!$C$2:$K$99000,4,FALSE),0)</f>
        <v>0</v>
      </c>
      <c r="N6779" s="21">
        <f t="shared" si="632"/>
        <v>0</v>
      </c>
      <c r="O6779" s="22">
        <f t="shared" si="633"/>
        <v>0</v>
      </c>
      <c r="P6779" s="22">
        <f t="shared" si="634"/>
        <v>0</v>
      </c>
      <c r="Q6779" s="23">
        <f t="shared" si="635"/>
        <v>0</v>
      </c>
    </row>
    <row r="6780" spans="8:17" x14ac:dyDescent="0.25">
      <c r="H6780" s="11" t="str">
        <f t="shared" si="636"/>
        <v/>
      </c>
      <c r="I6780" s="9" t="str">
        <f t="shared" si="631"/>
        <v/>
      </c>
      <c r="J6780" s="21">
        <f>IFERROR(VLOOKUP(I6780,datos_para_memoria_demandas_cal!$C$2:$K$99000,2,FALSE),0)</f>
        <v>0</v>
      </c>
      <c r="K6780" s="22">
        <f>IFERROR(VLOOKUP(I6780,datos_para_memoria_demandas_cal!$C$2:$K$99000,3,FALSE),0)</f>
        <v>0</v>
      </c>
      <c r="L6780" s="22">
        <f>IFERROR(VLOOKUP(I6780,ES0031102460685007HA0F_20250101!$D$2:$K$99000,2,FALSE),0)</f>
        <v>0</v>
      </c>
      <c r="M6780" s="23">
        <f>IFERROR(VLOOKUP(I6780,datos_para_memoria_demandas_cal!$C$2:$K$99000,4,FALSE),0)</f>
        <v>0</v>
      </c>
      <c r="N6780" s="21">
        <f t="shared" si="632"/>
        <v>0</v>
      </c>
      <c r="O6780" s="22">
        <f t="shared" si="633"/>
        <v>0</v>
      </c>
      <c r="P6780" s="22">
        <f t="shared" si="634"/>
        <v>0</v>
      </c>
      <c r="Q6780" s="23">
        <f t="shared" si="635"/>
        <v>0</v>
      </c>
    </row>
    <row r="6781" spans="8:17" x14ac:dyDescent="0.25">
      <c r="H6781" s="11" t="str">
        <f t="shared" si="636"/>
        <v/>
      </c>
      <c r="I6781" s="9" t="str">
        <f t="shared" si="631"/>
        <v/>
      </c>
      <c r="J6781" s="21">
        <f>IFERROR(VLOOKUP(I6781,datos_para_memoria_demandas_cal!$C$2:$K$99000,2,FALSE),0)</f>
        <v>0</v>
      </c>
      <c r="K6781" s="22">
        <f>IFERROR(VLOOKUP(I6781,datos_para_memoria_demandas_cal!$C$2:$K$99000,3,FALSE),0)</f>
        <v>0</v>
      </c>
      <c r="L6781" s="22">
        <f>IFERROR(VLOOKUP(I6781,ES0031102460685007HA0F_20250101!$D$2:$K$99000,2,FALSE),0)</f>
        <v>0</v>
      </c>
      <c r="M6781" s="23">
        <f>IFERROR(VLOOKUP(I6781,datos_para_memoria_demandas_cal!$C$2:$K$99000,4,FALSE),0)</f>
        <v>0</v>
      </c>
      <c r="N6781" s="21">
        <f t="shared" si="632"/>
        <v>0</v>
      </c>
      <c r="O6781" s="22">
        <f t="shared" si="633"/>
        <v>0</v>
      </c>
      <c r="P6781" s="22">
        <f t="shared" si="634"/>
        <v>0</v>
      </c>
      <c r="Q6781" s="23">
        <f t="shared" si="635"/>
        <v>0</v>
      </c>
    </row>
    <row r="6782" spans="8:17" x14ac:dyDescent="0.25">
      <c r="H6782" s="11" t="str">
        <f t="shared" si="636"/>
        <v/>
      </c>
      <c r="I6782" s="9" t="str">
        <f t="shared" si="631"/>
        <v/>
      </c>
      <c r="J6782" s="21">
        <f>IFERROR(VLOOKUP(I6782,datos_para_memoria_demandas_cal!$C$2:$K$99000,2,FALSE),0)</f>
        <v>0</v>
      </c>
      <c r="K6782" s="22">
        <f>IFERROR(VLOOKUP(I6782,datos_para_memoria_demandas_cal!$C$2:$K$99000,3,FALSE),0)</f>
        <v>0</v>
      </c>
      <c r="L6782" s="22">
        <f>IFERROR(VLOOKUP(I6782,ES0031102460685007HA0F_20250101!$D$2:$K$99000,2,FALSE),0)</f>
        <v>0</v>
      </c>
      <c r="M6782" s="23">
        <f>IFERROR(VLOOKUP(I6782,datos_para_memoria_demandas_cal!$C$2:$K$99000,4,FALSE),0)</f>
        <v>0</v>
      </c>
      <c r="N6782" s="21">
        <f t="shared" si="632"/>
        <v>0</v>
      </c>
      <c r="O6782" s="22">
        <f t="shared" si="633"/>
        <v>0</v>
      </c>
      <c r="P6782" s="22">
        <f t="shared" si="634"/>
        <v>0</v>
      </c>
      <c r="Q6782" s="23">
        <f t="shared" si="635"/>
        <v>0</v>
      </c>
    </row>
    <row r="6783" spans="8:17" x14ac:dyDescent="0.25">
      <c r="H6783" s="11" t="str">
        <f t="shared" si="636"/>
        <v/>
      </c>
      <c r="I6783" s="9" t="str">
        <f t="shared" si="631"/>
        <v/>
      </c>
      <c r="J6783" s="21">
        <f>IFERROR(VLOOKUP(I6783,datos_para_memoria_demandas_cal!$C$2:$K$99000,2,FALSE),0)</f>
        <v>0</v>
      </c>
      <c r="K6783" s="22">
        <f>IFERROR(VLOOKUP(I6783,datos_para_memoria_demandas_cal!$C$2:$K$99000,3,FALSE),0)</f>
        <v>0</v>
      </c>
      <c r="L6783" s="22">
        <f>IFERROR(VLOOKUP(I6783,ES0031102460685007HA0F_20250101!$D$2:$K$99000,2,FALSE),0)</f>
        <v>0</v>
      </c>
      <c r="M6783" s="23">
        <f>IFERROR(VLOOKUP(I6783,datos_para_memoria_demandas_cal!$C$2:$K$99000,4,FALSE),0)</f>
        <v>0</v>
      </c>
      <c r="N6783" s="21">
        <f t="shared" si="632"/>
        <v>0</v>
      </c>
      <c r="O6783" s="22">
        <f t="shared" si="633"/>
        <v>0</v>
      </c>
      <c r="P6783" s="22">
        <f t="shared" si="634"/>
        <v>0</v>
      </c>
      <c r="Q6783" s="23">
        <f t="shared" si="635"/>
        <v>0</v>
      </c>
    </row>
    <row r="6784" spans="8:17" x14ac:dyDescent="0.25">
      <c r="H6784" s="11" t="str">
        <f t="shared" si="636"/>
        <v/>
      </c>
      <c r="I6784" s="9" t="str">
        <f t="shared" si="631"/>
        <v/>
      </c>
      <c r="J6784" s="21">
        <f>IFERROR(VLOOKUP(I6784,datos_para_memoria_demandas_cal!$C$2:$K$99000,2,FALSE),0)</f>
        <v>0</v>
      </c>
      <c r="K6784" s="22">
        <f>IFERROR(VLOOKUP(I6784,datos_para_memoria_demandas_cal!$C$2:$K$99000,3,FALSE),0)</f>
        <v>0</v>
      </c>
      <c r="L6784" s="22">
        <f>IFERROR(VLOOKUP(I6784,ES0031102460685007HA0F_20250101!$D$2:$K$99000,2,FALSE),0)</f>
        <v>0</v>
      </c>
      <c r="M6784" s="23">
        <f>IFERROR(VLOOKUP(I6784,datos_para_memoria_demandas_cal!$C$2:$K$99000,4,FALSE),0)</f>
        <v>0</v>
      </c>
      <c r="N6784" s="21">
        <f t="shared" si="632"/>
        <v>0</v>
      </c>
      <c r="O6784" s="22">
        <f t="shared" si="633"/>
        <v>0</v>
      </c>
      <c r="P6784" s="22">
        <f t="shared" si="634"/>
        <v>0</v>
      </c>
      <c r="Q6784" s="23">
        <f t="shared" si="635"/>
        <v>0</v>
      </c>
    </row>
    <row r="6785" spans="8:17" x14ac:dyDescent="0.25">
      <c r="H6785" s="11" t="str">
        <f t="shared" si="636"/>
        <v/>
      </c>
      <c r="I6785" s="9" t="str">
        <f t="shared" si="631"/>
        <v/>
      </c>
      <c r="J6785" s="21">
        <f>IFERROR(VLOOKUP(I6785,datos_para_memoria_demandas_cal!$C$2:$K$99000,2,FALSE),0)</f>
        <v>0</v>
      </c>
      <c r="K6785" s="22">
        <f>IFERROR(VLOOKUP(I6785,datos_para_memoria_demandas_cal!$C$2:$K$99000,3,FALSE),0)</f>
        <v>0</v>
      </c>
      <c r="L6785" s="22">
        <f>IFERROR(VLOOKUP(I6785,ES0031102460685007HA0F_20250101!$D$2:$K$99000,2,FALSE),0)</f>
        <v>0</v>
      </c>
      <c r="M6785" s="23">
        <f>IFERROR(VLOOKUP(I6785,datos_para_memoria_demandas_cal!$C$2:$K$99000,4,FALSE),0)</f>
        <v>0</v>
      </c>
      <c r="N6785" s="21">
        <f t="shared" si="632"/>
        <v>0</v>
      </c>
      <c r="O6785" s="22">
        <f t="shared" si="633"/>
        <v>0</v>
      </c>
      <c r="P6785" s="22">
        <f t="shared" si="634"/>
        <v>0</v>
      </c>
      <c r="Q6785" s="23">
        <f t="shared" si="635"/>
        <v>0</v>
      </c>
    </row>
    <row r="6786" spans="8:17" x14ac:dyDescent="0.25">
      <c r="H6786" s="11" t="str">
        <f t="shared" si="636"/>
        <v/>
      </c>
      <c r="I6786" s="9" t="str">
        <f t="shared" si="631"/>
        <v/>
      </c>
      <c r="J6786" s="21">
        <f>IFERROR(VLOOKUP(I6786,datos_para_memoria_demandas_cal!$C$2:$K$99000,2,FALSE),0)</f>
        <v>0</v>
      </c>
      <c r="K6786" s="22">
        <f>IFERROR(VLOOKUP(I6786,datos_para_memoria_demandas_cal!$C$2:$K$99000,3,FALSE),0)</f>
        <v>0</v>
      </c>
      <c r="L6786" s="22">
        <f>IFERROR(VLOOKUP(I6786,ES0031102460685007HA0F_20250101!$D$2:$K$99000,2,FALSE),0)</f>
        <v>0</v>
      </c>
      <c r="M6786" s="23">
        <f>IFERROR(VLOOKUP(I6786,datos_para_memoria_demandas_cal!$C$2:$K$99000,4,FALSE),0)</f>
        <v>0</v>
      </c>
      <c r="N6786" s="21">
        <f t="shared" si="632"/>
        <v>0</v>
      </c>
      <c r="O6786" s="22">
        <f t="shared" si="633"/>
        <v>0</v>
      </c>
      <c r="P6786" s="22">
        <f t="shared" si="634"/>
        <v>0</v>
      </c>
      <c r="Q6786" s="23">
        <f t="shared" si="635"/>
        <v>0</v>
      </c>
    </row>
    <row r="6787" spans="8:17" x14ac:dyDescent="0.25">
      <c r="H6787" s="11" t="str">
        <f t="shared" si="636"/>
        <v/>
      </c>
      <c r="I6787" s="9" t="str">
        <f t="shared" si="631"/>
        <v/>
      </c>
      <c r="J6787" s="21">
        <f>IFERROR(VLOOKUP(I6787,datos_para_memoria_demandas_cal!$C$2:$K$99000,2,FALSE),0)</f>
        <v>0</v>
      </c>
      <c r="K6787" s="22">
        <f>IFERROR(VLOOKUP(I6787,datos_para_memoria_demandas_cal!$C$2:$K$99000,3,FALSE),0)</f>
        <v>0</v>
      </c>
      <c r="L6787" s="22">
        <f>IFERROR(VLOOKUP(I6787,ES0031102460685007HA0F_20250101!$D$2:$K$99000,2,FALSE),0)</f>
        <v>0</v>
      </c>
      <c r="M6787" s="23">
        <f>IFERROR(VLOOKUP(I6787,datos_para_memoria_demandas_cal!$C$2:$K$99000,4,FALSE),0)</f>
        <v>0</v>
      </c>
      <c r="N6787" s="21">
        <f t="shared" si="632"/>
        <v>0</v>
      </c>
      <c r="O6787" s="22">
        <f t="shared" si="633"/>
        <v>0</v>
      </c>
      <c r="P6787" s="22">
        <f t="shared" si="634"/>
        <v>0</v>
      </c>
      <c r="Q6787" s="23">
        <f t="shared" si="635"/>
        <v>0</v>
      </c>
    </row>
    <row r="6788" spans="8:17" x14ac:dyDescent="0.25">
      <c r="H6788" s="11" t="str">
        <f t="shared" si="636"/>
        <v/>
      </c>
      <c r="I6788" s="9" t="str">
        <f t="shared" si="631"/>
        <v/>
      </c>
      <c r="J6788" s="21">
        <f>IFERROR(VLOOKUP(I6788,datos_para_memoria_demandas_cal!$C$2:$K$99000,2,FALSE),0)</f>
        <v>0</v>
      </c>
      <c r="K6788" s="22">
        <f>IFERROR(VLOOKUP(I6788,datos_para_memoria_demandas_cal!$C$2:$K$99000,3,FALSE),0)</f>
        <v>0</v>
      </c>
      <c r="L6788" s="22">
        <f>IFERROR(VLOOKUP(I6788,ES0031102460685007HA0F_20250101!$D$2:$K$99000,2,FALSE),0)</f>
        <v>0</v>
      </c>
      <c r="M6788" s="23">
        <f>IFERROR(VLOOKUP(I6788,datos_para_memoria_demandas_cal!$C$2:$K$99000,4,FALSE),0)</f>
        <v>0</v>
      </c>
      <c r="N6788" s="21">
        <f t="shared" si="632"/>
        <v>0</v>
      </c>
      <c r="O6788" s="22">
        <f t="shared" si="633"/>
        <v>0</v>
      </c>
      <c r="P6788" s="22">
        <f t="shared" si="634"/>
        <v>0</v>
      </c>
      <c r="Q6788" s="23">
        <f t="shared" si="635"/>
        <v>0</v>
      </c>
    </row>
    <row r="6789" spans="8:17" x14ac:dyDescent="0.25">
      <c r="H6789" s="11" t="str">
        <f t="shared" si="636"/>
        <v/>
      </c>
      <c r="I6789" s="9" t="str">
        <f t="shared" ref="I6789:I6852" si="637">TEXT(H6789,"000000,000000")</f>
        <v/>
      </c>
      <c r="J6789" s="21">
        <f>IFERROR(VLOOKUP(I6789,datos_para_memoria_demandas_cal!$C$2:$K$99000,2,FALSE),0)</f>
        <v>0</v>
      </c>
      <c r="K6789" s="22">
        <f>IFERROR(VLOOKUP(I6789,datos_para_memoria_demandas_cal!$C$2:$K$99000,3,FALSE),0)</f>
        <v>0</v>
      </c>
      <c r="L6789" s="22">
        <f>IFERROR(VLOOKUP(I6789,ES0031102460685007HA0F_20250101!$D$2:$K$99000,2,FALSE),0)</f>
        <v>0</v>
      </c>
      <c r="M6789" s="23">
        <f>IFERROR(VLOOKUP(I6789,datos_para_memoria_demandas_cal!$C$2:$K$99000,4,FALSE),0)</f>
        <v>0</v>
      </c>
      <c r="N6789" s="21">
        <f t="shared" ref="N6789:N6852" si="638">J6789*K6789</f>
        <v>0</v>
      </c>
      <c r="O6789" s="22">
        <f t="shared" ref="O6789:O6852" si="639">J6789*L6789</f>
        <v>0</v>
      </c>
      <c r="P6789" s="22">
        <f t="shared" ref="P6789:P6852" si="640">J6789*(IF(K6789+M6789&gt;0,K6789+M6789,0))</f>
        <v>0</v>
      </c>
      <c r="Q6789" s="23">
        <f t="shared" ref="Q6789:Q6852" si="641">J6789*(IF(L6789+M6789&gt;0,L6789+M6789,0))</f>
        <v>0</v>
      </c>
    </row>
    <row r="6790" spans="8:17" x14ac:dyDescent="0.25">
      <c r="H6790" s="11" t="str">
        <f t="shared" ref="H6790:H6853" si="642">IFERROR(IF(H6789+1/24&lt;=$F$5,H6789+1/24,""),"")</f>
        <v/>
      </c>
      <c r="I6790" s="9" t="str">
        <f t="shared" si="637"/>
        <v/>
      </c>
      <c r="J6790" s="21">
        <f>IFERROR(VLOOKUP(I6790,datos_para_memoria_demandas_cal!$C$2:$K$99000,2,FALSE),0)</f>
        <v>0</v>
      </c>
      <c r="K6790" s="22">
        <f>IFERROR(VLOOKUP(I6790,datos_para_memoria_demandas_cal!$C$2:$K$99000,3,FALSE),0)</f>
        <v>0</v>
      </c>
      <c r="L6790" s="22">
        <f>IFERROR(VLOOKUP(I6790,ES0031102460685007HA0F_20250101!$D$2:$K$99000,2,FALSE),0)</f>
        <v>0</v>
      </c>
      <c r="M6790" s="23">
        <f>IFERROR(VLOOKUP(I6790,datos_para_memoria_demandas_cal!$C$2:$K$99000,4,FALSE),0)</f>
        <v>0</v>
      </c>
      <c r="N6790" s="21">
        <f t="shared" si="638"/>
        <v>0</v>
      </c>
      <c r="O6790" s="22">
        <f t="shared" si="639"/>
        <v>0</v>
      </c>
      <c r="P6790" s="22">
        <f t="shared" si="640"/>
        <v>0</v>
      </c>
      <c r="Q6790" s="23">
        <f t="shared" si="641"/>
        <v>0</v>
      </c>
    </row>
    <row r="6791" spans="8:17" x14ac:dyDescent="0.25">
      <c r="H6791" s="11" t="str">
        <f t="shared" si="642"/>
        <v/>
      </c>
      <c r="I6791" s="9" t="str">
        <f t="shared" si="637"/>
        <v/>
      </c>
      <c r="J6791" s="21">
        <f>IFERROR(VLOOKUP(I6791,datos_para_memoria_demandas_cal!$C$2:$K$99000,2,FALSE),0)</f>
        <v>0</v>
      </c>
      <c r="K6791" s="22">
        <f>IFERROR(VLOOKUP(I6791,datos_para_memoria_demandas_cal!$C$2:$K$99000,3,FALSE),0)</f>
        <v>0</v>
      </c>
      <c r="L6791" s="22">
        <f>IFERROR(VLOOKUP(I6791,ES0031102460685007HA0F_20250101!$D$2:$K$99000,2,FALSE),0)</f>
        <v>0</v>
      </c>
      <c r="M6791" s="23">
        <f>IFERROR(VLOOKUP(I6791,datos_para_memoria_demandas_cal!$C$2:$K$99000,4,FALSE),0)</f>
        <v>0</v>
      </c>
      <c r="N6791" s="21">
        <f t="shared" si="638"/>
        <v>0</v>
      </c>
      <c r="O6791" s="22">
        <f t="shared" si="639"/>
        <v>0</v>
      </c>
      <c r="P6791" s="22">
        <f t="shared" si="640"/>
        <v>0</v>
      </c>
      <c r="Q6791" s="23">
        <f t="shared" si="641"/>
        <v>0</v>
      </c>
    </row>
    <row r="6792" spans="8:17" x14ac:dyDescent="0.25">
      <c r="H6792" s="11" t="str">
        <f t="shared" si="642"/>
        <v/>
      </c>
      <c r="I6792" s="9" t="str">
        <f t="shared" si="637"/>
        <v/>
      </c>
      <c r="J6792" s="21">
        <f>IFERROR(VLOOKUP(I6792,datos_para_memoria_demandas_cal!$C$2:$K$99000,2,FALSE),0)</f>
        <v>0</v>
      </c>
      <c r="K6792" s="22">
        <f>IFERROR(VLOOKUP(I6792,datos_para_memoria_demandas_cal!$C$2:$K$99000,3,FALSE),0)</f>
        <v>0</v>
      </c>
      <c r="L6792" s="22">
        <f>IFERROR(VLOOKUP(I6792,ES0031102460685007HA0F_20250101!$D$2:$K$99000,2,FALSE),0)</f>
        <v>0</v>
      </c>
      <c r="M6792" s="23">
        <f>IFERROR(VLOOKUP(I6792,datos_para_memoria_demandas_cal!$C$2:$K$99000,4,FALSE),0)</f>
        <v>0</v>
      </c>
      <c r="N6792" s="21">
        <f t="shared" si="638"/>
        <v>0</v>
      </c>
      <c r="O6792" s="22">
        <f t="shared" si="639"/>
        <v>0</v>
      </c>
      <c r="P6792" s="22">
        <f t="shared" si="640"/>
        <v>0</v>
      </c>
      <c r="Q6792" s="23">
        <f t="shared" si="641"/>
        <v>0</v>
      </c>
    </row>
    <row r="6793" spans="8:17" x14ac:dyDescent="0.25">
      <c r="H6793" s="11" t="str">
        <f t="shared" si="642"/>
        <v/>
      </c>
      <c r="I6793" s="9" t="str">
        <f t="shared" si="637"/>
        <v/>
      </c>
      <c r="J6793" s="21">
        <f>IFERROR(VLOOKUP(I6793,datos_para_memoria_demandas_cal!$C$2:$K$99000,2,FALSE),0)</f>
        <v>0</v>
      </c>
      <c r="K6793" s="22">
        <f>IFERROR(VLOOKUP(I6793,datos_para_memoria_demandas_cal!$C$2:$K$99000,3,FALSE),0)</f>
        <v>0</v>
      </c>
      <c r="L6793" s="22">
        <f>IFERROR(VLOOKUP(I6793,ES0031102460685007HA0F_20250101!$D$2:$K$99000,2,FALSE),0)</f>
        <v>0</v>
      </c>
      <c r="M6793" s="23">
        <f>IFERROR(VLOOKUP(I6793,datos_para_memoria_demandas_cal!$C$2:$K$99000,4,FALSE),0)</f>
        <v>0</v>
      </c>
      <c r="N6793" s="21">
        <f t="shared" si="638"/>
        <v>0</v>
      </c>
      <c r="O6793" s="22">
        <f t="shared" si="639"/>
        <v>0</v>
      </c>
      <c r="P6793" s="22">
        <f t="shared" si="640"/>
        <v>0</v>
      </c>
      <c r="Q6793" s="23">
        <f t="shared" si="641"/>
        <v>0</v>
      </c>
    </row>
    <row r="6794" spans="8:17" x14ac:dyDescent="0.25">
      <c r="H6794" s="11" t="str">
        <f t="shared" si="642"/>
        <v/>
      </c>
      <c r="I6794" s="9" t="str">
        <f t="shared" si="637"/>
        <v/>
      </c>
      <c r="J6794" s="21">
        <f>IFERROR(VLOOKUP(I6794,datos_para_memoria_demandas_cal!$C$2:$K$99000,2,FALSE),0)</f>
        <v>0</v>
      </c>
      <c r="K6794" s="22">
        <f>IFERROR(VLOOKUP(I6794,datos_para_memoria_demandas_cal!$C$2:$K$99000,3,FALSE),0)</f>
        <v>0</v>
      </c>
      <c r="L6794" s="22">
        <f>IFERROR(VLOOKUP(I6794,ES0031102460685007HA0F_20250101!$D$2:$K$99000,2,FALSE),0)</f>
        <v>0</v>
      </c>
      <c r="M6794" s="23">
        <f>IFERROR(VLOOKUP(I6794,datos_para_memoria_demandas_cal!$C$2:$K$99000,4,FALSE),0)</f>
        <v>0</v>
      </c>
      <c r="N6794" s="21">
        <f t="shared" si="638"/>
        <v>0</v>
      </c>
      <c r="O6794" s="22">
        <f t="shared" si="639"/>
        <v>0</v>
      </c>
      <c r="P6794" s="22">
        <f t="shared" si="640"/>
        <v>0</v>
      </c>
      <c r="Q6794" s="23">
        <f t="shared" si="641"/>
        <v>0</v>
      </c>
    </row>
    <row r="6795" spans="8:17" x14ac:dyDescent="0.25">
      <c r="H6795" s="11" t="str">
        <f t="shared" si="642"/>
        <v/>
      </c>
      <c r="I6795" s="9" t="str">
        <f t="shared" si="637"/>
        <v/>
      </c>
      <c r="J6795" s="21">
        <f>IFERROR(VLOOKUP(I6795,datos_para_memoria_demandas_cal!$C$2:$K$99000,2,FALSE),0)</f>
        <v>0</v>
      </c>
      <c r="K6795" s="22">
        <f>IFERROR(VLOOKUP(I6795,datos_para_memoria_demandas_cal!$C$2:$K$99000,3,FALSE),0)</f>
        <v>0</v>
      </c>
      <c r="L6795" s="22">
        <f>IFERROR(VLOOKUP(I6795,ES0031102460685007HA0F_20250101!$D$2:$K$99000,2,FALSE),0)</f>
        <v>0</v>
      </c>
      <c r="M6795" s="23">
        <f>IFERROR(VLOOKUP(I6795,datos_para_memoria_demandas_cal!$C$2:$K$99000,4,FALSE),0)</f>
        <v>0</v>
      </c>
      <c r="N6795" s="21">
        <f t="shared" si="638"/>
        <v>0</v>
      </c>
      <c r="O6795" s="22">
        <f t="shared" si="639"/>
        <v>0</v>
      </c>
      <c r="P6795" s="22">
        <f t="shared" si="640"/>
        <v>0</v>
      </c>
      <c r="Q6795" s="23">
        <f t="shared" si="641"/>
        <v>0</v>
      </c>
    </row>
    <row r="6796" spans="8:17" x14ac:dyDescent="0.25">
      <c r="H6796" s="11" t="str">
        <f t="shared" si="642"/>
        <v/>
      </c>
      <c r="I6796" s="9" t="str">
        <f t="shared" si="637"/>
        <v/>
      </c>
      <c r="J6796" s="21">
        <f>IFERROR(VLOOKUP(I6796,datos_para_memoria_demandas_cal!$C$2:$K$99000,2,FALSE),0)</f>
        <v>0</v>
      </c>
      <c r="K6796" s="22">
        <f>IFERROR(VLOOKUP(I6796,datos_para_memoria_demandas_cal!$C$2:$K$99000,3,FALSE),0)</f>
        <v>0</v>
      </c>
      <c r="L6796" s="22">
        <f>IFERROR(VLOOKUP(I6796,ES0031102460685007HA0F_20250101!$D$2:$K$99000,2,FALSE),0)</f>
        <v>0</v>
      </c>
      <c r="M6796" s="23">
        <f>IFERROR(VLOOKUP(I6796,datos_para_memoria_demandas_cal!$C$2:$K$99000,4,FALSE),0)</f>
        <v>0</v>
      </c>
      <c r="N6796" s="21">
        <f t="shared" si="638"/>
        <v>0</v>
      </c>
      <c r="O6796" s="22">
        <f t="shared" si="639"/>
        <v>0</v>
      </c>
      <c r="P6796" s="22">
        <f t="shared" si="640"/>
        <v>0</v>
      </c>
      <c r="Q6796" s="23">
        <f t="shared" si="641"/>
        <v>0</v>
      </c>
    </row>
    <row r="6797" spans="8:17" x14ac:dyDescent="0.25">
      <c r="H6797" s="11" t="str">
        <f t="shared" si="642"/>
        <v/>
      </c>
      <c r="I6797" s="9" t="str">
        <f t="shared" si="637"/>
        <v/>
      </c>
      <c r="J6797" s="21">
        <f>IFERROR(VLOOKUP(I6797,datos_para_memoria_demandas_cal!$C$2:$K$99000,2,FALSE),0)</f>
        <v>0</v>
      </c>
      <c r="K6797" s="22">
        <f>IFERROR(VLOOKUP(I6797,datos_para_memoria_demandas_cal!$C$2:$K$99000,3,FALSE),0)</f>
        <v>0</v>
      </c>
      <c r="L6797" s="22">
        <f>IFERROR(VLOOKUP(I6797,ES0031102460685007HA0F_20250101!$D$2:$K$99000,2,FALSE),0)</f>
        <v>0</v>
      </c>
      <c r="M6797" s="23">
        <f>IFERROR(VLOOKUP(I6797,datos_para_memoria_demandas_cal!$C$2:$K$99000,4,FALSE),0)</f>
        <v>0</v>
      </c>
      <c r="N6797" s="21">
        <f t="shared" si="638"/>
        <v>0</v>
      </c>
      <c r="O6797" s="22">
        <f t="shared" si="639"/>
        <v>0</v>
      </c>
      <c r="P6797" s="22">
        <f t="shared" si="640"/>
        <v>0</v>
      </c>
      <c r="Q6797" s="23">
        <f t="shared" si="641"/>
        <v>0</v>
      </c>
    </row>
    <row r="6798" spans="8:17" x14ac:dyDescent="0.25">
      <c r="H6798" s="11" t="str">
        <f t="shared" si="642"/>
        <v/>
      </c>
      <c r="I6798" s="9" t="str">
        <f t="shared" si="637"/>
        <v/>
      </c>
      <c r="J6798" s="21">
        <f>IFERROR(VLOOKUP(I6798,datos_para_memoria_demandas_cal!$C$2:$K$99000,2,FALSE),0)</f>
        <v>0</v>
      </c>
      <c r="K6798" s="22">
        <f>IFERROR(VLOOKUP(I6798,datos_para_memoria_demandas_cal!$C$2:$K$99000,3,FALSE),0)</f>
        <v>0</v>
      </c>
      <c r="L6798" s="22">
        <f>IFERROR(VLOOKUP(I6798,ES0031102460685007HA0F_20250101!$D$2:$K$99000,2,FALSE),0)</f>
        <v>0</v>
      </c>
      <c r="M6798" s="23">
        <f>IFERROR(VLOOKUP(I6798,datos_para_memoria_demandas_cal!$C$2:$K$99000,4,FALSE),0)</f>
        <v>0</v>
      </c>
      <c r="N6798" s="21">
        <f t="shared" si="638"/>
        <v>0</v>
      </c>
      <c r="O6798" s="22">
        <f t="shared" si="639"/>
        <v>0</v>
      </c>
      <c r="P6798" s="22">
        <f t="shared" si="640"/>
        <v>0</v>
      </c>
      <c r="Q6798" s="23">
        <f t="shared" si="641"/>
        <v>0</v>
      </c>
    </row>
    <row r="6799" spans="8:17" x14ac:dyDescent="0.25">
      <c r="H6799" s="11" t="str">
        <f t="shared" si="642"/>
        <v/>
      </c>
      <c r="I6799" s="9" t="str">
        <f t="shared" si="637"/>
        <v/>
      </c>
      <c r="J6799" s="21">
        <f>IFERROR(VLOOKUP(I6799,datos_para_memoria_demandas_cal!$C$2:$K$99000,2,FALSE),0)</f>
        <v>0</v>
      </c>
      <c r="K6799" s="22">
        <f>IFERROR(VLOOKUP(I6799,datos_para_memoria_demandas_cal!$C$2:$K$99000,3,FALSE),0)</f>
        <v>0</v>
      </c>
      <c r="L6799" s="22">
        <f>IFERROR(VLOOKUP(I6799,ES0031102460685007HA0F_20250101!$D$2:$K$99000,2,FALSE),0)</f>
        <v>0</v>
      </c>
      <c r="M6799" s="23">
        <f>IFERROR(VLOOKUP(I6799,datos_para_memoria_demandas_cal!$C$2:$K$99000,4,FALSE),0)</f>
        <v>0</v>
      </c>
      <c r="N6799" s="21">
        <f t="shared" si="638"/>
        <v>0</v>
      </c>
      <c r="O6799" s="22">
        <f t="shared" si="639"/>
        <v>0</v>
      </c>
      <c r="P6799" s="22">
        <f t="shared" si="640"/>
        <v>0</v>
      </c>
      <c r="Q6799" s="23">
        <f t="shared" si="641"/>
        <v>0</v>
      </c>
    </row>
    <row r="6800" spans="8:17" x14ac:dyDescent="0.25">
      <c r="H6800" s="11" t="str">
        <f t="shared" si="642"/>
        <v/>
      </c>
      <c r="I6800" s="9" t="str">
        <f t="shared" si="637"/>
        <v/>
      </c>
      <c r="J6800" s="21">
        <f>IFERROR(VLOOKUP(I6800,datos_para_memoria_demandas_cal!$C$2:$K$99000,2,FALSE),0)</f>
        <v>0</v>
      </c>
      <c r="K6800" s="22">
        <f>IFERROR(VLOOKUP(I6800,datos_para_memoria_demandas_cal!$C$2:$K$99000,3,FALSE),0)</f>
        <v>0</v>
      </c>
      <c r="L6800" s="22">
        <f>IFERROR(VLOOKUP(I6800,ES0031102460685007HA0F_20250101!$D$2:$K$99000,2,FALSE),0)</f>
        <v>0</v>
      </c>
      <c r="M6800" s="23">
        <f>IFERROR(VLOOKUP(I6800,datos_para_memoria_demandas_cal!$C$2:$K$99000,4,FALSE),0)</f>
        <v>0</v>
      </c>
      <c r="N6800" s="21">
        <f t="shared" si="638"/>
        <v>0</v>
      </c>
      <c r="O6800" s="22">
        <f t="shared" si="639"/>
        <v>0</v>
      </c>
      <c r="P6800" s="22">
        <f t="shared" si="640"/>
        <v>0</v>
      </c>
      <c r="Q6800" s="23">
        <f t="shared" si="641"/>
        <v>0</v>
      </c>
    </row>
    <row r="6801" spans="8:17" x14ac:dyDescent="0.25">
      <c r="H6801" s="11" t="str">
        <f t="shared" si="642"/>
        <v/>
      </c>
      <c r="I6801" s="9" t="str">
        <f t="shared" si="637"/>
        <v/>
      </c>
      <c r="J6801" s="21">
        <f>IFERROR(VLOOKUP(I6801,datos_para_memoria_demandas_cal!$C$2:$K$99000,2,FALSE),0)</f>
        <v>0</v>
      </c>
      <c r="K6801" s="22">
        <f>IFERROR(VLOOKUP(I6801,datos_para_memoria_demandas_cal!$C$2:$K$99000,3,FALSE),0)</f>
        <v>0</v>
      </c>
      <c r="L6801" s="22">
        <f>IFERROR(VLOOKUP(I6801,ES0031102460685007HA0F_20250101!$D$2:$K$99000,2,FALSE),0)</f>
        <v>0</v>
      </c>
      <c r="M6801" s="23">
        <f>IFERROR(VLOOKUP(I6801,datos_para_memoria_demandas_cal!$C$2:$K$99000,4,FALSE),0)</f>
        <v>0</v>
      </c>
      <c r="N6801" s="21">
        <f t="shared" si="638"/>
        <v>0</v>
      </c>
      <c r="O6801" s="22">
        <f t="shared" si="639"/>
        <v>0</v>
      </c>
      <c r="P6801" s="22">
        <f t="shared" si="640"/>
        <v>0</v>
      </c>
      <c r="Q6801" s="23">
        <f t="shared" si="641"/>
        <v>0</v>
      </c>
    </row>
    <row r="6802" spans="8:17" x14ac:dyDescent="0.25">
      <c r="H6802" s="11" t="str">
        <f t="shared" si="642"/>
        <v/>
      </c>
      <c r="I6802" s="9" t="str">
        <f t="shared" si="637"/>
        <v/>
      </c>
      <c r="J6802" s="21">
        <f>IFERROR(VLOOKUP(I6802,datos_para_memoria_demandas_cal!$C$2:$K$99000,2,FALSE),0)</f>
        <v>0</v>
      </c>
      <c r="K6802" s="22">
        <f>IFERROR(VLOOKUP(I6802,datos_para_memoria_demandas_cal!$C$2:$K$99000,3,FALSE),0)</f>
        <v>0</v>
      </c>
      <c r="L6802" s="22">
        <f>IFERROR(VLOOKUP(I6802,ES0031102460685007HA0F_20250101!$D$2:$K$99000,2,FALSE),0)</f>
        <v>0</v>
      </c>
      <c r="M6802" s="23">
        <f>IFERROR(VLOOKUP(I6802,datos_para_memoria_demandas_cal!$C$2:$K$99000,4,FALSE),0)</f>
        <v>0</v>
      </c>
      <c r="N6802" s="21">
        <f t="shared" si="638"/>
        <v>0</v>
      </c>
      <c r="O6802" s="22">
        <f t="shared" si="639"/>
        <v>0</v>
      </c>
      <c r="P6802" s="22">
        <f t="shared" si="640"/>
        <v>0</v>
      </c>
      <c r="Q6802" s="23">
        <f t="shared" si="641"/>
        <v>0</v>
      </c>
    </row>
    <row r="6803" spans="8:17" x14ac:dyDescent="0.25">
      <c r="H6803" s="11" t="str">
        <f t="shared" si="642"/>
        <v/>
      </c>
      <c r="I6803" s="9" t="str">
        <f t="shared" si="637"/>
        <v/>
      </c>
      <c r="J6803" s="21">
        <f>IFERROR(VLOOKUP(I6803,datos_para_memoria_demandas_cal!$C$2:$K$99000,2,FALSE),0)</f>
        <v>0</v>
      </c>
      <c r="K6803" s="22">
        <f>IFERROR(VLOOKUP(I6803,datos_para_memoria_demandas_cal!$C$2:$K$99000,3,FALSE),0)</f>
        <v>0</v>
      </c>
      <c r="L6803" s="22">
        <f>IFERROR(VLOOKUP(I6803,ES0031102460685007HA0F_20250101!$D$2:$K$99000,2,FALSE),0)</f>
        <v>0</v>
      </c>
      <c r="M6803" s="23">
        <f>IFERROR(VLOOKUP(I6803,datos_para_memoria_demandas_cal!$C$2:$K$99000,4,FALSE),0)</f>
        <v>0</v>
      </c>
      <c r="N6803" s="21">
        <f t="shared" si="638"/>
        <v>0</v>
      </c>
      <c r="O6803" s="22">
        <f t="shared" si="639"/>
        <v>0</v>
      </c>
      <c r="P6803" s="22">
        <f t="shared" si="640"/>
        <v>0</v>
      </c>
      <c r="Q6803" s="23">
        <f t="shared" si="641"/>
        <v>0</v>
      </c>
    </row>
    <row r="6804" spans="8:17" x14ac:dyDescent="0.25">
      <c r="H6804" s="11" t="str">
        <f t="shared" si="642"/>
        <v/>
      </c>
      <c r="I6804" s="9" t="str">
        <f t="shared" si="637"/>
        <v/>
      </c>
      <c r="J6804" s="21">
        <f>IFERROR(VLOOKUP(I6804,datos_para_memoria_demandas_cal!$C$2:$K$99000,2,FALSE),0)</f>
        <v>0</v>
      </c>
      <c r="K6804" s="22">
        <f>IFERROR(VLOOKUP(I6804,datos_para_memoria_demandas_cal!$C$2:$K$99000,3,FALSE),0)</f>
        <v>0</v>
      </c>
      <c r="L6804" s="22">
        <f>IFERROR(VLOOKUP(I6804,ES0031102460685007HA0F_20250101!$D$2:$K$99000,2,FALSE),0)</f>
        <v>0</v>
      </c>
      <c r="M6804" s="23">
        <f>IFERROR(VLOOKUP(I6804,datos_para_memoria_demandas_cal!$C$2:$K$99000,4,FALSE),0)</f>
        <v>0</v>
      </c>
      <c r="N6804" s="21">
        <f t="shared" si="638"/>
        <v>0</v>
      </c>
      <c r="O6804" s="22">
        <f t="shared" si="639"/>
        <v>0</v>
      </c>
      <c r="P6804" s="22">
        <f t="shared" si="640"/>
        <v>0</v>
      </c>
      <c r="Q6804" s="23">
        <f t="shared" si="641"/>
        <v>0</v>
      </c>
    </row>
    <row r="6805" spans="8:17" x14ac:dyDescent="0.25">
      <c r="H6805" s="11" t="str">
        <f t="shared" si="642"/>
        <v/>
      </c>
      <c r="I6805" s="9" t="str">
        <f t="shared" si="637"/>
        <v/>
      </c>
      <c r="J6805" s="21">
        <f>IFERROR(VLOOKUP(I6805,datos_para_memoria_demandas_cal!$C$2:$K$99000,2,FALSE),0)</f>
        <v>0</v>
      </c>
      <c r="K6805" s="22">
        <f>IFERROR(VLOOKUP(I6805,datos_para_memoria_demandas_cal!$C$2:$K$99000,3,FALSE),0)</f>
        <v>0</v>
      </c>
      <c r="L6805" s="22">
        <f>IFERROR(VLOOKUP(I6805,ES0031102460685007HA0F_20250101!$D$2:$K$99000,2,FALSE),0)</f>
        <v>0</v>
      </c>
      <c r="M6805" s="23">
        <f>IFERROR(VLOOKUP(I6805,datos_para_memoria_demandas_cal!$C$2:$K$99000,4,FALSE),0)</f>
        <v>0</v>
      </c>
      <c r="N6805" s="21">
        <f t="shared" si="638"/>
        <v>0</v>
      </c>
      <c r="O6805" s="22">
        <f t="shared" si="639"/>
        <v>0</v>
      </c>
      <c r="P6805" s="22">
        <f t="shared" si="640"/>
        <v>0</v>
      </c>
      <c r="Q6805" s="23">
        <f t="shared" si="641"/>
        <v>0</v>
      </c>
    </row>
    <row r="6806" spans="8:17" x14ac:dyDescent="0.25">
      <c r="H6806" s="11" t="str">
        <f t="shared" si="642"/>
        <v/>
      </c>
      <c r="I6806" s="9" t="str">
        <f t="shared" si="637"/>
        <v/>
      </c>
      <c r="J6806" s="21">
        <f>IFERROR(VLOOKUP(I6806,datos_para_memoria_demandas_cal!$C$2:$K$99000,2,FALSE),0)</f>
        <v>0</v>
      </c>
      <c r="K6806" s="22">
        <f>IFERROR(VLOOKUP(I6806,datos_para_memoria_demandas_cal!$C$2:$K$99000,3,FALSE),0)</f>
        <v>0</v>
      </c>
      <c r="L6806" s="22">
        <f>IFERROR(VLOOKUP(I6806,ES0031102460685007HA0F_20250101!$D$2:$K$99000,2,FALSE),0)</f>
        <v>0</v>
      </c>
      <c r="M6806" s="23">
        <f>IFERROR(VLOOKUP(I6806,datos_para_memoria_demandas_cal!$C$2:$K$99000,4,FALSE),0)</f>
        <v>0</v>
      </c>
      <c r="N6806" s="21">
        <f t="shared" si="638"/>
        <v>0</v>
      </c>
      <c r="O6806" s="22">
        <f t="shared" si="639"/>
        <v>0</v>
      </c>
      <c r="P6806" s="22">
        <f t="shared" si="640"/>
        <v>0</v>
      </c>
      <c r="Q6806" s="23">
        <f t="shared" si="641"/>
        <v>0</v>
      </c>
    </row>
    <row r="6807" spans="8:17" x14ac:dyDescent="0.25">
      <c r="H6807" s="11" t="str">
        <f t="shared" si="642"/>
        <v/>
      </c>
      <c r="I6807" s="9" t="str">
        <f t="shared" si="637"/>
        <v/>
      </c>
      <c r="J6807" s="21">
        <f>IFERROR(VLOOKUP(I6807,datos_para_memoria_demandas_cal!$C$2:$K$99000,2,FALSE),0)</f>
        <v>0</v>
      </c>
      <c r="K6807" s="22">
        <f>IFERROR(VLOOKUP(I6807,datos_para_memoria_demandas_cal!$C$2:$K$99000,3,FALSE),0)</f>
        <v>0</v>
      </c>
      <c r="L6807" s="22">
        <f>IFERROR(VLOOKUP(I6807,ES0031102460685007HA0F_20250101!$D$2:$K$99000,2,FALSE),0)</f>
        <v>0</v>
      </c>
      <c r="M6807" s="23">
        <f>IFERROR(VLOOKUP(I6807,datos_para_memoria_demandas_cal!$C$2:$K$99000,4,FALSE),0)</f>
        <v>0</v>
      </c>
      <c r="N6807" s="21">
        <f t="shared" si="638"/>
        <v>0</v>
      </c>
      <c r="O6807" s="22">
        <f t="shared" si="639"/>
        <v>0</v>
      </c>
      <c r="P6807" s="22">
        <f t="shared" si="640"/>
        <v>0</v>
      </c>
      <c r="Q6807" s="23">
        <f t="shared" si="641"/>
        <v>0</v>
      </c>
    </row>
    <row r="6808" spans="8:17" x14ac:dyDescent="0.25">
      <c r="H6808" s="11" t="str">
        <f t="shared" si="642"/>
        <v/>
      </c>
      <c r="I6808" s="9" t="str">
        <f t="shared" si="637"/>
        <v/>
      </c>
      <c r="J6808" s="21">
        <f>IFERROR(VLOOKUP(I6808,datos_para_memoria_demandas_cal!$C$2:$K$99000,2,FALSE),0)</f>
        <v>0</v>
      </c>
      <c r="K6808" s="22">
        <f>IFERROR(VLOOKUP(I6808,datos_para_memoria_demandas_cal!$C$2:$K$99000,3,FALSE),0)</f>
        <v>0</v>
      </c>
      <c r="L6808" s="22">
        <f>IFERROR(VLOOKUP(I6808,ES0031102460685007HA0F_20250101!$D$2:$K$99000,2,FALSE),0)</f>
        <v>0</v>
      </c>
      <c r="M6808" s="23">
        <f>IFERROR(VLOOKUP(I6808,datos_para_memoria_demandas_cal!$C$2:$K$99000,4,FALSE),0)</f>
        <v>0</v>
      </c>
      <c r="N6808" s="21">
        <f t="shared" si="638"/>
        <v>0</v>
      </c>
      <c r="O6808" s="22">
        <f t="shared" si="639"/>
        <v>0</v>
      </c>
      <c r="P6808" s="22">
        <f t="shared" si="640"/>
        <v>0</v>
      </c>
      <c r="Q6808" s="23">
        <f t="shared" si="641"/>
        <v>0</v>
      </c>
    </row>
    <row r="6809" spans="8:17" x14ac:dyDescent="0.25">
      <c r="H6809" s="11" t="str">
        <f t="shared" si="642"/>
        <v/>
      </c>
      <c r="I6809" s="9" t="str">
        <f t="shared" si="637"/>
        <v/>
      </c>
      <c r="J6809" s="21">
        <f>IFERROR(VLOOKUP(I6809,datos_para_memoria_demandas_cal!$C$2:$K$99000,2,FALSE),0)</f>
        <v>0</v>
      </c>
      <c r="K6809" s="22">
        <f>IFERROR(VLOOKUP(I6809,datos_para_memoria_demandas_cal!$C$2:$K$99000,3,FALSE),0)</f>
        <v>0</v>
      </c>
      <c r="L6809" s="22">
        <f>IFERROR(VLOOKUP(I6809,ES0031102460685007HA0F_20250101!$D$2:$K$99000,2,FALSE),0)</f>
        <v>0</v>
      </c>
      <c r="M6809" s="23">
        <f>IFERROR(VLOOKUP(I6809,datos_para_memoria_demandas_cal!$C$2:$K$99000,4,FALSE),0)</f>
        <v>0</v>
      </c>
      <c r="N6809" s="21">
        <f t="shared" si="638"/>
        <v>0</v>
      </c>
      <c r="O6809" s="22">
        <f t="shared" si="639"/>
        <v>0</v>
      </c>
      <c r="P6809" s="22">
        <f t="shared" si="640"/>
        <v>0</v>
      </c>
      <c r="Q6809" s="23">
        <f t="shared" si="641"/>
        <v>0</v>
      </c>
    </row>
    <row r="6810" spans="8:17" x14ac:dyDescent="0.25">
      <c r="H6810" s="11" t="str">
        <f t="shared" si="642"/>
        <v/>
      </c>
      <c r="I6810" s="9" t="str">
        <f t="shared" si="637"/>
        <v/>
      </c>
      <c r="J6810" s="21">
        <f>IFERROR(VLOOKUP(I6810,datos_para_memoria_demandas_cal!$C$2:$K$99000,2,FALSE),0)</f>
        <v>0</v>
      </c>
      <c r="K6810" s="22">
        <f>IFERROR(VLOOKUP(I6810,datos_para_memoria_demandas_cal!$C$2:$K$99000,3,FALSE),0)</f>
        <v>0</v>
      </c>
      <c r="L6810" s="22">
        <f>IFERROR(VLOOKUP(I6810,ES0031102460685007HA0F_20250101!$D$2:$K$99000,2,FALSE),0)</f>
        <v>0</v>
      </c>
      <c r="M6810" s="23">
        <f>IFERROR(VLOOKUP(I6810,datos_para_memoria_demandas_cal!$C$2:$K$99000,4,FALSE),0)</f>
        <v>0</v>
      </c>
      <c r="N6810" s="21">
        <f t="shared" si="638"/>
        <v>0</v>
      </c>
      <c r="O6810" s="22">
        <f t="shared" si="639"/>
        <v>0</v>
      </c>
      <c r="P6810" s="22">
        <f t="shared" si="640"/>
        <v>0</v>
      </c>
      <c r="Q6810" s="23">
        <f t="shared" si="641"/>
        <v>0</v>
      </c>
    </row>
    <row r="6811" spans="8:17" x14ac:dyDescent="0.25">
      <c r="H6811" s="11" t="str">
        <f t="shared" si="642"/>
        <v/>
      </c>
      <c r="I6811" s="9" t="str">
        <f t="shared" si="637"/>
        <v/>
      </c>
      <c r="J6811" s="21">
        <f>IFERROR(VLOOKUP(I6811,datos_para_memoria_demandas_cal!$C$2:$K$99000,2,FALSE),0)</f>
        <v>0</v>
      </c>
      <c r="K6811" s="22">
        <f>IFERROR(VLOOKUP(I6811,datos_para_memoria_demandas_cal!$C$2:$K$99000,3,FALSE),0)</f>
        <v>0</v>
      </c>
      <c r="L6811" s="22">
        <f>IFERROR(VLOOKUP(I6811,ES0031102460685007HA0F_20250101!$D$2:$K$99000,2,FALSE),0)</f>
        <v>0</v>
      </c>
      <c r="M6811" s="23">
        <f>IFERROR(VLOOKUP(I6811,datos_para_memoria_demandas_cal!$C$2:$K$99000,4,FALSE),0)</f>
        <v>0</v>
      </c>
      <c r="N6811" s="21">
        <f t="shared" si="638"/>
        <v>0</v>
      </c>
      <c r="O6811" s="22">
        <f t="shared" si="639"/>
        <v>0</v>
      </c>
      <c r="P6811" s="22">
        <f t="shared" si="640"/>
        <v>0</v>
      </c>
      <c r="Q6811" s="23">
        <f t="shared" si="641"/>
        <v>0</v>
      </c>
    </row>
    <row r="6812" spans="8:17" x14ac:dyDescent="0.25">
      <c r="H6812" s="11" t="str">
        <f t="shared" si="642"/>
        <v/>
      </c>
      <c r="I6812" s="9" t="str">
        <f t="shared" si="637"/>
        <v/>
      </c>
      <c r="J6812" s="21">
        <f>IFERROR(VLOOKUP(I6812,datos_para_memoria_demandas_cal!$C$2:$K$99000,2,FALSE),0)</f>
        <v>0</v>
      </c>
      <c r="K6812" s="22">
        <f>IFERROR(VLOOKUP(I6812,datos_para_memoria_demandas_cal!$C$2:$K$99000,3,FALSE),0)</f>
        <v>0</v>
      </c>
      <c r="L6812" s="22">
        <f>IFERROR(VLOOKUP(I6812,ES0031102460685007HA0F_20250101!$D$2:$K$99000,2,FALSE),0)</f>
        <v>0</v>
      </c>
      <c r="M6812" s="23">
        <f>IFERROR(VLOOKUP(I6812,datos_para_memoria_demandas_cal!$C$2:$K$99000,4,FALSE),0)</f>
        <v>0</v>
      </c>
      <c r="N6812" s="21">
        <f t="shared" si="638"/>
        <v>0</v>
      </c>
      <c r="O6812" s="22">
        <f t="shared" si="639"/>
        <v>0</v>
      </c>
      <c r="P6812" s="22">
        <f t="shared" si="640"/>
        <v>0</v>
      </c>
      <c r="Q6812" s="23">
        <f t="shared" si="641"/>
        <v>0</v>
      </c>
    </row>
    <row r="6813" spans="8:17" x14ac:dyDescent="0.25">
      <c r="H6813" s="11" t="str">
        <f t="shared" si="642"/>
        <v/>
      </c>
      <c r="I6813" s="9" t="str">
        <f t="shared" si="637"/>
        <v/>
      </c>
      <c r="J6813" s="21">
        <f>IFERROR(VLOOKUP(I6813,datos_para_memoria_demandas_cal!$C$2:$K$99000,2,FALSE),0)</f>
        <v>0</v>
      </c>
      <c r="K6813" s="22">
        <f>IFERROR(VLOOKUP(I6813,datos_para_memoria_demandas_cal!$C$2:$K$99000,3,FALSE),0)</f>
        <v>0</v>
      </c>
      <c r="L6813" s="22">
        <f>IFERROR(VLOOKUP(I6813,ES0031102460685007HA0F_20250101!$D$2:$K$99000,2,FALSE),0)</f>
        <v>0</v>
      </c>
      <c r="M6813" s="23">
        <f>IFERROR(VLOOKUP(I6813,datos_para_memoria_demandas_cal!$C$2:$K$99000,4,FALSE),0)</f>
        <v>0</v>
      </c>
      <c r="N6813" s="21">
        <f t="shared" si="638"/>
        <v>0</v>
      </c>
      <c r="O6813" s="22">
        <f t="shared" si="639"/>
        <v>0</v>
      </c>
      <c r="P6813" s="22">
        <f t="shared" si="640"/>
        <v>0</v>
      </c>
      <c r="Q6813" s="23">
        <f t="shared" si="641"/>
        <v>0</v>
      </c>
    </row>
    <row r="6814" spans="8:17" x14ac:dyDescent="0.25">
      <c r="H6814" s="11" t="str">
        <f t="shared" si="642"/>
        <v/>
      </c>
      <c r="I6814" s="9" t="str">
        <f t="shared" si="637"/>
        <v/>
      </c>
      <c r="J6814" s="21">
        <f>IFERROR(VLOOKUP(I6814,datos_para_memoria_demandas_cal!$C$2:$K$99000,2,FALSE),0)</f>
        <v>0</v>
      </c>
      <c r="K6814" s="22">
        <f>IFERROR(VLOOKUP(I6814,datos_para_memoria_demandas_cal!$C$2:$K$99000,3,FALSE),0)</f>
        <v>0</v>
      </c>
      <c r="L6814" s="22">
        <f>IFERROR(VLOOKUP(I6814,ES0031102460685007HA0F_20250101!$D$2:$K$99000,2,FALSE),0)</f>
        <v>0</v>
      </c>
      <c r="M6814" s="23">
        <f>IFERROR(VLOOKUP(I6814,datos_para_memoria_demandas_cal!$C$2:$K$99000,4,FALSE),0)</f>
        <v>0</v>
      </c>
      <c r="N6814" s="21">
        <f t="shared" si="638"/>
        <v>0</v>
      </c>
      <c r="O6814" s="22">
        <f t="shared" si="639"/>
        <v>0</v>
      </c>
      <c r="P6814" s="22">
        <f t="shared" si="640"/>
        <v>0</v>
      </c>
      <c r="Q6814" s="23">
        <f t="shared" si="641"/>
        <v>0</v>
      </c>
    </row>
    <row r="6815" spans="8:17" x14ac:dyDescent="0.25">
      <c r="H6815" s="11" t="str">
        <f t="shared" si="642"/>
        <v/>
      </c>
      <c r="I6815" s="9" t="str">
        <f t="shared" si="637"/>
        <v/>
      </c>
      <c r="J6815" s="21">
        <f>IFERROR(VLOOKUP(I6815,datos_para_memoria_demandas_cal!$C$2:$K$99000,2,FALSE),0)</f>
        <v>0</v>
      </c>
      <c r="K6815" s="22">
        <f>IFERROR(VLOOKUP(I6815,datos_para_memoria_demandas_cal!$C$2:$K$99000,3,FALSE),0)</f>
        <v>0</v>
      </c>
      <c r="L6815" s="22">
        <f>IFERROR(VLOOKUP(I6815,ES0031102460685007HA0F_20250101!$D$2:$K$99000,2,FALSE),0)</f>
        <v>0</v>
      </c>
      <c r="M6815" s="23">
        <f>IFERROR(VLOOKUP(I6815,datos_para_memoria_demandas_cal!$C$2:$K$99000,4,FALSE),0)</f>
        <v>0</v>
      </c>
      <c r="N6815" s="21">
        <f t="shared" si="638"/>
        <v>0</v>
      </c>
      <c r="O6815" s="22">
        <f t="shared" si="639"/>
        <v>0</v>
      </c>
      <c r="P6815" s="22">
        <f t="shared" si="640"/>
        <v>0</v>
      </c>
      <c r="Q6815" s="23">
        <f t="shared" si="641"/>
        <v>0</v>
      </c>
    </row>
    <row r="6816" spans="8:17" x14ac:dyDescent="0.25">
      <c r="H6816" s="11" t="str">
        <f t="shared" si="642"/>
        <v/>
      </c>
      <c r="I6816" s="9" t="str">
        <f t="shared" si="637"/>
        <v/>
      </c>
      <c r="J6816" s="21">
        <f>IFERROR(VLOOKUP(I6816,datos_para_memoria_demandas_cal!$C$2:$K$99000,2,FALSE),0)</f>
        <v>0</v>
      </c>
      <c r="K6816" s="22">
        <f>IFERROR(VLOOKUP(I6816,datos_para_memoria_demandas_cal!$C$2:$K$99000,3,FALSE),0)</f>
        <v>0</v>
      </c>
      <c r="L6816" s="22">
        <f>IFERROR(VLOOKUP(I6816,ES0031102460685007HA0F_20250101!$D$2:$K$99000,2,FALSE),0)</f>
        <v>0</v>
      </c>
      <c r="M6816" s="23">
        <f>IFERROR(VLOOKUP(I6816,datos_para_memoria_demandas_cal!$C$2:$K$99000,4,FALSE),0)</f>
        <v>0</v>
      </c>
      <c r="N6816" s="21">
        <f t="shared" si="638"/>
        <v>0</v>
      </c>
      <c r="O6816" s="22">
        <f t="shared" si="639"/>
        <v>0</v>
      </c>
      <c r="P6816" s="22">
        <f t="shared" si="640"/>
        <v>0</v>
      </c>
      <c r="Q6816" s="23">
        <f t="shared" si="641"/>
        <v>0</v>
      </c>
    </row>
    <row r="6817" spans="8:17" x14ac:dyDescent="0.25">
      <c r="H6817" s="11" t="str">
        <f t="shared" si="642"/>
        <v/>
      </c>
      <c r="I6817" s="9" t="str">
        <f t="shared" si="637"/>
        <v/>
      </c>
      <c r="J6817" s="21">
        <f>IFERROR(VLOOKUP(I6817,datos_para_memoria_demandas_cal!$C$2:$K$99000,2,FALSE),0)</f>
        <v>0</v>
      </c>
      <c r="K6817" s="22">
        <f>IFERROR(VLOOKUP(I6817,datos_para_memoria_demandas_cal!$C$2:$K$99000,3,FALSE),0)</f>
        <v>0</v>
      </c>
      <c r="L6817" s="22">
        <f>IFERROR(VLOOKUP(I6817,ES0031102460685007HA0F_20250101!$D$2:$K$99000,2,FALSE),0)</f>
        <v>0</v>
      </c>
      <c r="M6817" s="23">
        <f>IFERROR(VLOOKUP(I6817,datos_para_memoria_demandas_cal!$C$2:$K$99000,4,FALSE),0)</f>
        <v>0</v>
      </c>
      <c r="N6817" s="21">
        <f t="shared" si="638"/>
        <v>0</v>
      </c>
      <c r="O6817" s="22">
        <f t="shared" si="639"/>
        <v>0</v>
      </c>
      <c r="P6817" s="22">
        <f t="shared" si="640"/>
        <v>0</v>
      </c>
      <c r="Q6817" s="23">
        <f t="shared" si="641"/>
        <v>0</v>
      </c>
    </row>
    <row r="6818" spans="8:17" x14ac:dyDescent="0.25">
      <c r="H6818" s="11" t="str">
        <f t="shared" si="642"/>
        <v/>
      </c>
      <c r="I6818" s="9" t="str">
        <f t="shared" si="637"/>
        <v/>
      </c>
      <c r="J6818" s="21">
        <f>IFERROR(VLOOKUP(I6818,datos_para_memoria_demandas_cal!$C$2:$K$99000,2,FALSE),0)</f>
        <v>0</v>
      </c>
      <c r="K6818" s="22">
        <f>IFERROR(VLOOKUP(I6818,datos_para_memoria_demandas_cal!$C$2:$K$99000,3,FALSE),0)</f>
        <v>0</v>
      </c>
      <c r="L6818" s="22">
        <f>IFERROR(VLOOKUP(I6818,ES0031102460685007HA0F_20250101!$D$2:$K$99000,2,FALSE),0)</f>
        <v>0</v>
      </c>
      <c r="M6818" s="23">
        <f>IFERROR(VLOOKUP(I6818,datos_para_memoria_demandas_cal!$C$2:$K$99000,4,FALSE),0)</f>
        <v>0</v>
      </c>
      <c r="N6818" s="21">
        <f t="shared" si="638"/>
        <v>0</v>
      </c>
      <c r="O6818" s="22">
        <f t="shared" si="639"/>
        <v>0</v>
      </c>
      <c r="P6818" s="22">
        <f t="shared" si="640"/>
        <v>0</v>
      </c>
      <c r="Q6818" s="23">
        <f t="shared" si="641"/>
        <v>0</v>
      </c>
    </row>
    <row r="6819" spans="8:17" x14ac:dyDescent="0.25">
      <c r="H6819" s="11" t="str">
        <f t="shared" si="642"/>
        <v/>
      </c>
      <c r="I6819" s="9" t="str">
        <f t="shared" si="637"/>
        <v/>
      </c>
      <c r="J6819" s="21">
        <f>IFERROR(VLOOKUP(I6819,datos_para_memoria_demandas_cal!$C$2:$K$99000,2,FALSE),0)</f>
        <v>0</v>
      </c>
      <c r="K6819" s="22">
        <f>IFERROR(VLOOKUP(I6819,datos_para_memoria_demandas_cal!$C$2:$K$99000,3,FALSE),0)</f>
        <v>0</v>
      </c>
      <c r="L6819" s="22">
        <f>IFERROR(VLOOKUP(I6819,ES0031102460685007HA0F_20250101!$D$2:$K$99000,2,FALSE),0)</f>
        <v>0</v>
      </c>
      <c r="M6819" s="23">
        <f>IFERROR(VLOOKUP(I6819,datos_para_memoria_demandas_cal!$C$2:$K$99000,4,FALSE),0)</f>
        <v>0</v>
      </c>
      <c r="N6819" s="21">
        <f t="shared" si="638"/>
        <v>0</v>
      </c>
      <c r="O6819" s="22">
        <f t="shared" si="639"/>
        <v>0</v>
      </c>
      <c r="P6819" s="22">
        <f t="shared" si="640"/>
        <v>0</v>
      </c>
      <c r="Q6819" s="23">
        <f t="shared" si="641"/>
        <v>0</v>
      </c>
    </row>
    <row r="6820" spans="8:17" x14ac:dyDescent="0.25">
      <c r="H6820" s="11" t="str">
        <f t="shared" si="642"/>
        <v/>
      </c>
      <c r="I6820" s="9" t="str">
        <f t="shared" si="637"/>
        <v/>
      </c>
      <c r="J6820" s="21">
        <f>IFERROR(VLOOKUP(I6820,datos_para_memoria_demandas_cal!$C$2:$K$99000,2,FALSE),0)</f>
        <v>0</v>
      </c>
      <c r="K6820" s="22">
        <f>IFERROR(VLOOKUP(I6820,datos_para_memoria_demandas_cal!$C$2:$K$99000,3,FALSE),0)</f>
        <v>0</v>
      </c>
      <c r="L6820" s="22">
        <f>IFERROR(VLOOKUP(I6820,ES0031102460685007HA0F_20250101!$D$2:$K$99000,2,FALSE),0)</f>
        <v>0</v>
      </c>
      <c r="M6820" s="23">
        <f>IFERROR(VLOOKUP(I6820,datos_para_memoria_demandas_cal!$C$2:$K$99000,4,FALSE),0)</f>
        <v>0</v>
      </c>
      <c r="N6820" s="21">
        <f t="shared" si="638"/>
        <v>0</v>
      </c>
      <c r="O6820" s="22">
        <f t="shared" si="639"/>
        <v>0</v>
      </c>
      <c r="P6820" s="22">
        <f t="shared" si="640"/>
        <v>0</v>
      </c>
      <c r="Q6820" s="23">
        <f t="shared" si="641"/>
        <v>0</v>
      </c>
    </row>
    <row r="6821" spans="8:17" x14ac:dyDescent="0.25">
      <c r="H6821" s="11" t="str">
        <f t="shared" si="642"/>
        <v/>
      </c>
      <c r="I6821" s="9" t="str">
        <f t="shared" si="637"/>
        <v/>
      </c>
      <c r="J6821" s="21">
        <f>IFERROR(VLOOKUP(I6821,datos_para_memoria_demandas_cal!$C$2:$K$99000,2,FALSE),0)</f>
        <v>0</v>
      </c>
      <c r="K6821" s="22">
        <f>IFERROR(VLOOKUP(I6821,datos_para_memoria_demandas_cal!$C$2:$K$99000,3,FALSE),0)</f>
        <v>0</v>
      </c>
      <c r="L6821" s="22">
        <f>IFERROR(VLOOKUP(I6821,ES0031102460685007HA0F_20250101!$D$2:$K$99000,2,FALSE),0)</f>
        <v>0</v>
      </c>
      <c r="M6821" s="23">
        <f>IFERROR(VLOOKUP(I6821,datos_para_memoria_demandas_cal!$C$2:$K$99000,4,FALSE),0)</f>
        <v>0</v>
      </c>
      <c r="N6821" s="21">
        <f t="shared" si="638"/>
        <v>0</v>
      </c>
      <c r="O6821" s="22">
        <f t="shared" si="639"/>
        <v>0</v>
      </c>
      <c r="P6821" s="22">
        <f t="shared" si="640"/>
        <v>0</v>
      </c>
      <c r="Q6821" s="23">
        <f t="shared" si="641"/>
        <v>0</v>
      </c>
    </row>
    <row r="6822" spans="8:17" x14ac:dyDescent="0.25">
      <c r="H6822" s="11" t="str">
        <f t="shared" si="642"/>
        <v/>
      </c>
      <c r="I6822" s="9" t="str">
        <f t="shared" si="637"/>
        <v/>
      </c>
      <c r="J6822" s="21">
        <f>IFERROR(VLOOKUP(I6822,datos_para_memoria_demandas_cal!$C$2:$K$99000,2,FALSE),0)</f>
        <v>0</v>
      </c>
      <c r="K6822" s="22">
        <f>IFERROR(VLOOKUP(I6822,datos_para_memoria_demandas_cal!$C$2:$K$99000,3,FALSE),0)</f>
        <v>0</v>
      </c>
      <c r="L6822" s="22">
        <f>IFERROR(VLOOKUP(I6822,ES0031102460685007HA0F_20250101!$D$2:$K$99000,2,FALSE),0)</f>
        <v>0</v>
      </c>
      <c r="M6822" s="23">
        <f>IFERROR(VLOOKUP(I6822,datos_para_memoria_demandas_cal!$C$2:$K$99000,4,FALSE),0)</f>
        <v>0</v>
      </c>
      <c r="N6822" s="21">
        <f t="shared" si="638"/>
        <v>0</v>
      </c>
      <c r="O6822" s="22">
        <f t="shared" si="639"/>
        <v>0</v>
      </c>
      <c r="P6822" s="22">
        <f t="shared" si="640"/>
        <v>0</v>
      </c>
      <c r="Q6822" s="23">
        <f t="shared" si="641"/>
        <v>0</v>
      </c>
    </row>
    <row r="6823" spans="8:17" x14ac:dyDescent="0.25">
      <c r="H6823" s="11" t="str">
        <f t="shared" si="642"/>
        <v/>
      </c>
      <c r="I6823" s="9" t="str">
        <f t="shared" si="637"/>
        <v/>
      </c>
      <c r="J6823" s="21">
        <f>IFERROR(VLOOKUP(I6823,datos_para_memoria_demandas_cal!$C$2:$K$99000,2,FALSE),0)</f>
        <v>0</v>
      </c>
      <c r="K6823" s="22">
        <f>IFERROR(VLOOKUP(I6823,datos_para_memoria_demandas_cal!$C$2:$K$99000,3,FALSE),0)</f>
        <v>0</v>
      </c>
      <c r="L6823" s="22">
        <f>IFERROR(VLOOKUP(I6823,ES0031102460685007HA0F_20250101!$D$2:$K$99000,2,FALSE),0)</f>
        <v>0</v>
      </c>
      <c r="M6823" s="23">
        <f>IFERROR(VLOOKUP(I6823,datos_para_memoria_demandas_cal!$C$2:$K$99000,4,FALSE),0)</f>
        <v>0</v>
      </c>
      <c r="N6823" s="21">
        <f t="shared" si="638"/>
        <v>0</v>
      </c>
      <c r="O6823" s="22">
        <f t="shared" si="639"/>
        <v>0</v>
      </c>
      <c r="P6823" s="22">
        <f t="shared" si="640"/>
        <v>0</v>
      </c>
      <c r="Q6823" s="23">
        <f t="shared" si="641"/>
        <v>0</v>
      </c>
    </row>
    <row r="6824" spans="8:17" x14ac:dyDescent="0.25">
      <c r="H6824" s="11" t="str">
        <f t="shared" si="642"/>
        <v/>
      </c>
      <c r="I6824" s="9" t="str">
        <f t="shared" si="637"/>
        <v/>
      </c>
      <c r="J6824" s="21">
        <f>IFERROR(VLOOKUP(I6824,datos_para_memoria_demandas_cal!$C$2:$K$99000,2,FALSE),0)</f>
        <v>0</v>
      </c>
      <c r="K6824" s="22">
        <f>IFERROR(VLOOKUP(I6824,datos_para_memoria_demandas_cal!$C$2:$K$99000,3,FALSE),0)</f>
        <v>0</v>
      </c>
      <c r="L6824" s="22">
        <f>IFERROR(VLOOKUP(I6824,ES0031102460685007HA0F_20250101!$D$2:$K$99000,2,FALSE),0)</f>
        <v>0</v>
      </c>
      <c r="M6824" s="23">
        <f>IFERROR(VLOOKUP(I6824,datos_para_memoria_demandas_cal!$C$2:$K$99000,4,FALSE),0)</f>
        <v>0</v>
      </c>
      <c r="N6824" s="21">
        <f t="shared" si="638"/>
        <v>0</v>
      </c>
      <c r="O6824" s="22">
        <f t="shared" si="639"/>
        <v>0</v>
      </c>
      <c r="P6824" s="22">
        <f t="shared" si="640"/>
        <v>0</v>
      </c>
      <c r="Q6824" s="23">
        <f t="shared" si="641"/>
        <v>0</v>
      </c>
    </row>
    <row r="6825" spans="8:17" x14ac:dyDescent="0.25">
      <c r="H6825" s="11" t="str">
        <f t="shared" si="642"/>
        <v/>
      </c>
      <c r="I6825" s="9" t="str">
        <f t="shared" si="637"/>
        <v/>
      </c>
      <c r="J6825" s="21">
        <f>IFERROR(VLOOKUP(I6825,datos_para_memoria_demandas_cal!$C$2:$K$99000,2,FALSE),0)</f>
        <v>0</v>
      </c>
      <c r="K6825" s="22">
        <f>IFERROR(VLOOKUP(I6825,datos_para_memoria_demandas_cal!$C$2:$K$99000,3,FALSE),0)</f>
        <v>0</v>
      </c>
      <c r="L6825" s="22">
        <f>IFERROR(VLOOKUP(I6825,ES0031102460685007HA0F_20250101!$D$2:$K$99000,2,FALSE),0)</f>
        <v>0</v>
      </c>
      <c r="M6825" s="23">
        <f>IFERROR(VLOOKUP(I6825,datos_para_memoria_demandas_cal!$C$2:$K$99000,4,FALSE),0)</f>
        <v>0</v>
      </c>
      <c r="N6825" s="21">
        <f t="shared" si="638"/>
        <v>0</v>
      </c>
      <c r="O6825" s="22">
        <f t="shared" si="639"/>
        <v>0</v>
      </c>
      <c r="P6825" s="22">
        <f t="shared" si="640"/>
        <v>0</v>
      </c>
      <c r="Q6825" s="23">
        <f t="shared" si="641"/>
        <v>0</v>
      </c>
    </row>
    <row r="6826" spans="8:17" x14ac:dyDescent="0.25">
      <c r="H6826" s="11" t="str">
        <f t="shared" si="642"/>
        <v/>
      </c>
      <c r="I6826" s="9" t="str">
        <f t="shared" si="637"/>
        <v/>
      </c>
      <c r="J6826" s="21">
        <f>IFERROR(VLOOKUP(I6826,datos_para_memoria_demandas_cal!$C$2:$K$99000,2,FALSE),0)</f>
        <v>0</v>
      </c>
      <c r="K6826" s="22">
        <f>IFERROR(VLOOKUP(I6826,datos_para_memoria_demandas_cal!$C$2:$K$99000,3,FALSE),0)</f>
        <v>0</v>
      </c>
      <c r="L6826" s="22">
        <f>IFERROR(VLOOKUP(I6826,ES0031102460685007HA0F_20250101!$D$2:$K$99000,2,FALSE),0)</f>
        <v>0</v>
      </c>
      <c r="M6826" s="23">
        <f>IFERROR(VLOOKUP(I6826,datos_para_memoria_demandas_cal!$C$2:$K$99000,4,FALSE),0)</f>
        <v>0</v>
      </c>
      <c r="N6826" s="21">
        <f t="shared" si="638"/>
        <v>0</v>
      </c>
      <c r="O6826" s="22">
        <f t="shared" si="639"/>
        <v>0</v>
      </c>
      <c r="P6826" s="22">
        <f t="shared" si="640"/>
        <v>0</v>
      </c>
      <c r="Q6826" s="23">
        <f t="shared" si="641"/>
        <v>0</v>
      </c>
    </row>
    <row r="6827" spans="8:17" x14ac:dyDescent="0.25">
      <c r="H6827" s="11" t="str">
        <f t="shared" si="642"/>
        <v/>
      </c>
      <c r="I6827" s="9" t="str">
        <f t="shared" si="637"/>
        <v/>
      </c>
      <c r="J6827" s="21">
        <f>IFERROR(VLOOKUP(I6827,datos_para_memoria_demandas_cal!$C$2:$K$99000,2,FALSE),0)</f>
        <v>0</v>
      </c>
      <c r="K6827" s="22">
        <f>IFERROR(VLOOKUP(I6827,datos_para_memoria_demandas_cal!$C$2:$K$99000,3,FALSE),0)</f>
        <v>0</v>
      </c>
      <c r="L6827" s="22">
        <f>IFERROR(VLOOKUP(I6827,ES0031102460685007HA0F_20250101!$D$2:$K$99000,2,FALSE),0)</f>
        <v>0</v>
      </c>
      <c r="M6827" s="23">
        <f>IFERROR(VLOOKUP(I6827,datos_para_memoria_demandas_cal!$C$2:$K$99000,4,FALSE),0)</f>
        <v>0</v>
      </c>
      <c r="N6827" s="21">
        <f t="shared" si="638"/>
        <v>0</v>
      </c>
      <c r="O6827" s="22">
        <f t="shared" si="639"/>
        <v>0</v>
      </c>
      <c r="P6827" s="22">
        <f t="shared" si="640"/>
        <v>0</v>
      </c>
      <c r="Q6827" s="23">
        <f t="shared" si="641"/>
        <v>0</v>
      </c>
    </row>
    <row r="6828" spans="8:17" x14ac:dyDescent="0.25">
      <c r="H6828" s="11" t="str">
        <f t="shared" si="642"/>
        <v/>
      </c>
      <c r="I6828" s="9" t="str">
        <f t="shared" si="637"/>
        <v/>
      </c>
      <c r="J6828" s="21">
        <f>IFERROR(VLOOKUP(I6828,datos_para_memoria_demandas_cal!$C$2:$K$99000,2,FALSE),0)</f>
        <v>0</v>
      </c>
      <c r="K6828" s="22">
        <f>IFERROR(VLOOKUP(I6828,datos_para_memoria_demandas_cal!$C$2:$K$99000,3,FALSE),0)</f>
        <v>0</v>
      </c>
      <c r="L6828" s="22">
        <f>IFERROR(VLOOKUP(I6828,ES0031102460685007HA0F_20250101!$D$2:$K$99000,2,FALSE),0)</f>
        <v>0</v>
      </c>
      <c r="M6828" s="23">
        <f>IFERROR(VLOOKUP(I6828,datos_para_memoria_demandas_cal!$C$2:$K$99000,4,FALSE),0)</f>
        <v>0</v>
      </c>
      <c r="N6828" s="21">
        <f t="shared" si="638"/>
        <v>0</v>
      </c>
      <c r="O6828" s="22">
        <f t="shared" si="639"/>
        <v>0</v>
      </c>
      <c r="P6828" s="22">
        <f t="shared" si="640"/>
        <v>0</v>
      </c>
      <c r="Q6828" s="23">
        <f t="shared" si="641"/>
        <v>0</v>
      </c>
    </row>
    <row r="6829" spans="8:17" x14ac:dyDescent="0.25">
      <c r="H6829" s="11" t="str">
        <f t="shared" si="642"/>
        <v/>
      </c>
      <c r="I6829" s="9" t="str">
        <f t="shared" si="637"/>
        <v/>
      </c>
      <c r="J6829" s="21">
        <f>IFERROR(VLOOKUP(I6829,datos_para_memoria_demandas_cal!$C$2:$K$99000,2,FALSE),0)</f>
        <v>0</v>
      </c>
      <c r="K6829" s="22">
        <f>IFERROR(VLOOKUP(I6829,datos_para_memoria_demandas_cal!$C$2:$K$99000,3,FALSE),0)</f>
        <v>0</v>
      </c>
      <c r="L6829" s="22">
        <f>IFERROR(VLOOKUP(I6829,ES0031102460685007HA0F_20250101!$D$2:$K$99000,2,FALSE),0)</f>
        <v>0</v>
      </c>
      <c r="M6829" s="23">
        <f>IFERROR(VLOOKUP(I6829,datos_para_memoria_demandas_cal!$C$2:$K$99000,4,FALSE),0)</f>
        <v>0</v>
      </c>
      <c r="N6829" s="21">
        <f t="shared" si="638"/>
        <v>0</v>
      </c>
      <c r="O6829" s="22">
        <f t="shared" si="639"/>
        <v>0</v>
      </c>
      <c r="P6829" s="22">
        <f t="shared" si="640"/>
        <v>0</v>
      </c>
      <c r="Q6829" s="23">
        <f t="shared" si="641"/>
        <v>0</v>
      </c>
    </row>
    <row r="6830" spans="8:17" x14ac:dyDescent="0.25">
      <c r="H6830" s="11" t="str">
        <f t="shared" si="642"/>
        <v/>
      </c>
      <c r="I6830" s="9" t="str">
        <f t="shared" si="637"/>
        <v/>
      </c>
      <c r="J6830" s="21">
        <f>IFERROR(VLOOKUP(I6830,datos_para_memoria_demandas_cal!$C$2:$K$99000,2,FALSE),0)</f>
        <v>0</v>
      </c>
      <c r="K6830" s="22">
        <f>IFERROR(VLOOKUP(I6830,datos_para_memoria_demandas_cal!$C$2:$K$99000,3,FALSE),0)</f>
        <v>0</v>
      </c>
      <c r="L6830" s="22">
        <f>IFERROR(VLOOKUP(I6830,ES0031102460685007HA0F_20250101!$D$2:$K$99000,2,FALSE),0)</f>
        <v>0</v>
      </c>
      <c r="M6830" s="23">
        <f>IFERROR(VLOOKUP(I6830,datos_para_memoria_demandas_cal!$C$2:$K$99000,4,FALSE),0)</f>
        <v>0</v>
      </c>
      <c r="N6830" s="21">
        <f t="shared" si="638"/>
        <v>0</v>
      </c>
      <c r="O6830" s="22">
        <f t="shared" si="639"/>
        <v>0</v>
      </c>
      <c r="P6830" s="22">
        <f t="shared" si="640"/>
        <v>0</v>
      </c>
      <c r="Q6830" s="23">
        <f t="shared" si="641"/>
        <v>0</v>
      </c>
    </row>
    <row r="6831" spans="8:17" x14ac:dyDescent="0.25">
      <c r="H6831" s="11" t="str">
        <f t="shared" si="642"/>
        <v/>
      </c>
      <c r="I6831" s="9" t="str">
        <f t="shared" si="637"/>
        <v/>
      </c>
      <c r="J6831" s="21">
        <f>IFERROR(VLOOKUP(I6831,datos_para_memoria_demandas_cal!$C$2:$K$99000,2,FALSE),0)</f>
        <v>0</v>
      </c>
      <c r="K6831" s="22">
        <f>IFERROR(VLOOKUP(I6831,datos_para_memoria_demandas_cal!$C$2:$K$99000,3,FALSE),0)</f>
        <v>0</v>
      </c>
      <c r="L6831" s="22">
        <f>IFERROR(VLOOKUP(I6831,ES0031102460685007HA0F_20250101!$D$2:$K$99000,2,FALSE),0)</f>
        <v>0</v>
      </c>
      <c r="M6831" s="23">
        <f>IFERROR(VLOOKUP(I6831,datos_para_memoria_demandas_cal!$C$2:$K$99000,4,FALSE),0)</f>
        <v>0</v>
      </c>
      <c r="N6831" s="21">
        <f t="shared" si="638"/>
        <v>0</v>
      </c>
      <c r="O6831" s="22">
        <f t="shared" si="639"/>
        <v>0</v>
      </c>
      <c r="P6831" s="22">
        <f t="shared" si="640"/>
        <v>0</v>
      </c>
      <c r="Q6831" s="23">
        <f t="shared" si="641"/>
        <v>0</v>
      </c>
    </row>
    <row r="6832" spans="8:17" x14ac:dyDescent="0.25">
      <c r="H6832" s="11" t="str">
        <f t="shared" si="642"/>
        <v/>
      </c>
      <c r="I6832" s="9" t="str">
        <f t="shared" si="637"/>
        <v/>
      </c>
      <c r="J6832" s="21">
        <f>IFERROR(VLOOKUP(I6832,datos_para_memoria_demandas_cal!$C$2:$K$99000,2,FALSE),0)</f>
        <v>0</v>
      </c>
      <c r="K6832" s="22">
        <f>IFERROR(VLOOKUP(I6832,datos_para_memoria_demandas_cal!$C$2:$K$99000,3,FALSE),0)</f>
        <v>0</v>
      </c>
      <c r="L6832" s="22">
        <f>IFERROR(VLOOKUP(I6832,ES0031102460685007HA0F_20250101!$D$2:$K$99000,2,FALSE),0)</f>
        <v>0</v>
      </c>
      <c r="M6832" s="23">
        <f>IFERROR(VLOOKUP(I6832,datos_para_memoria_demandas_cal!$C$2:$K$99000,4,FALSE),0)</f>
        <v>0</v>
      </c>
      <c r="N6832" s="21">
        <f t="shared" si="638"/>
        <v>0</v>
      </c>
      <c r="O6832" s="22">
        <f t="shared" si="639"/>
        <v>0</v>
      </c>
      <c r="P6832" s="22">
        <f t="shared" si="640"/>
        <v>0</v>
      </c>
      <c r="Q6832" s="23">
        <f t="shared" si="641"/>
        <v>0</v>
      </c>
    </row>
    <row r="6833" spans="8:17" x14ac:dyDescent="0.25">
      <c r="H6833" s="11" t="str">
        <f t="shared" si="642"/>
        <v/>
      </c>
      <c r="I6833" s="9" t="str">
        <f t="shared" si="637"/>
        <v/>
      </c>
      <c r="J6833" s="21">
        <f>IFERROR(VLOOKUP(I6833,datos_para_memoria_demandas_cal!$C$2:$K$99000,2,FALSE),0)</f>
        <v>0</v>
      </c>
      <c r="K6833" s="22">
        <f>IFERROR(VLOOKUP(I6833,datos_para_memoria_demandas_cal!$C$2:$K$99000,3,FALSE),0)</f>
        <v>0</v>
      </c>
      <c r="L6833" s="22">
        <f>IFERROR(VLOOKUP(I6833,ES0031102460685007HA0F_20250101!$D$2:$K$99000,2,FALSE),0)</f>
        <v>0</v>
      </c>
      <c r="M6833" s="23">
        <f>IFERROR(VLOOKUP(I6833,datos_para_memoria_demandas_cal!$C$2:$K$99000,4,FALSE),0)</f>
        <v>0</v>
      </c>
      <c r="N6833" s="21">
        <f t="shared" si="638"/>
        <v>0</v>
      </c>
      <c r="O6833" s="22">
        <f t="shared" si="639"/>
        <v>0</v>
      </c>
      <c r="P6833" s="22">
        <f t="shared" si="640"/>
        <v>0</v>
      </c>
      <c r="Q6833" s="23">
        <f t="shared" si="641"/>
        <v>0</v>
      </c>
    </row>
    <row r="6834" spans="8:17" x14ac:dyDescent="0.25">
      <c r="H6834" s="11" t="str">
        <f t="shared" si="642"/>
        <v/>
      </c>
      <c r="I6834" s="9" t="str">
        <f t="shared" si="637"/>
        <v/>
      </c>
      <c r="J6834" s="21">
        <f>IFERROR(VLOOKUP(I6834,datos_para_memoria_demandas_cal!$C$2:$K$99000,2,FALSE),0)</f>
        <v>0</v>
      </c>
      <c r="K6834" s="22">
        <f>IFERROR(VLOOKUP(I6834,datos_para_memoria_demandas_cal!$C$2:$K$99000,3,FALSE),0)</f>
        <v>0</v>
      </c>
      <c r="L6834" s="22">
        <f>IFERROR(VLOOKUP(I6834,ES0031102460685007HA0F_20250101!$D$2:$K$99000,2,FALSE),0)</f>
        <v>0</v>
      </c>
      <c r="M6834" s="23">
        <f>IFERROR(VLOOKUP(I6834,datos_para_memoria_demandas_cal!$C$2:$K$99000,4,FALSE),0)</f>
        <v>0</v>
      </c>
      <c r="N6834" s="21">
        <f t="shared" si="638"/>
        <v>0</v>
      </c>
      <c r="O6834" s="22">
        <f t="shared" si="639"/>
        <v>0</v>
      </c>
      <c r="P6834" s="22">
        <f t="shared" si="640"/>
        <v>0</v>
      </c>
      <c r="Q6834" s="23">
        <f t="shared" si="641"/>
        <v>0</v>
      </c>
    </row>
    <row r="6835" spans="8:17" x14ac:dyDescent="0.25">
      <c r="H6835" s="11" t="str">
        <f t="shared" si="642"/>
        <v/>
      </c>
      <c r="I6835" s="9" t="str">
        <f t="shared" si="637"/>
        <v/>
      </c>
      <c r="J6835" s="21">
        <f>IFERROR(VLOOKUP(I6835,datos_para_memoria_demandas_cal!$C$2:$K$99000,2,FALSE),0)</f>
        <v>0</v>
      </c>
      <c r="K6835" s="22">
        <f>IFERROR(VLOOKUP(I6835,datos_para_memoria_demandas_cal!$C$2:$K$99000,3,FALSE),0)</f>
        <v>0</v>
      </c>
      <c r="L6835" s="22">
        <f>IFERROR(VLOOKUP(I6835,ES0031102460685007HA0F_20250101!$D$2:$K$99000,2,FALSE),0)</f>
        <v>0</v>
      </c>
      <c r="M6835" s="23">
        <f>IFERROR(VLOOKUP(I6835,datos_para_memoria_demandas_cal!$C$2:$K$99000,4,FALSE),0)</f>
        <v>0</v>
      </c>
      <c r="N6835" s="21">
        <f t="shared" si="638"/>
        <v>0</v>
      </c>
      <c r="O6835" s="22">
        <f t="shared" si="639"/>
        <v>0</v>
      </c>
      <c r="P6835" s="22">
        <f t="shared" si="640"/>
        <v>0</v>
      </c>
      <c r="Q6835" s="23">
        <f t="shared" si="641"/>
        <v>0</v>
      </c>
    </row>
    <row r="6836" spans="8:17" x14ac:dyDescent="0.25">
      <c r="H6836" s="11" t="str">
        <f t="shared" si="642"/>
        <v/>
      </c>
      <c r="I6836" s="9" t="str">
        <f t="shared" si="637"/>
        <v/>
      </c>
      <c r="J6836" s="21">
        <f>IFERROR(VLOOKUP(I6836,datos_para_memoria_demandas_cal!$C$2:$K$99000,2,FALSE),0)</f>
        <v>0</v>
      </c>
      <c r="K6836" s="22">
        <f>IFERROR(VLOOKUP(I6836,datos_para_memoria_demandas_cal!$C$2:$K$99000,3,FALSE),0)</f>
        <v>0</v>
      </c>
      <c r="L6836" s="22">
        <f>IFERROR(VLOOKUP(I6836,ES0031102460685007HA0F_20250101!$D$2:$K$99000,2,FALSE),0)</f>
        <v>0</v>
      </c>
      <c r="M6836" s="23">
        <f>IFERROR(VLOOKUP(I6836,datos_para_memoria_demandas_cal!$C$2:$K$99000,4,FALSE),0)</f>
        <v>0</v>
      </c>
      <c r="N6836" s="21">
        <f t="shared" si="638"/>
        <v>0</v>
      </c>
      <c r="O6836" s="22">
        <f t="shared" si="639"/>
        <v>0</v>
      </c>
      <c r="P6836" s="22">
        <f t="shared" si="640"/>
        <v>0</v>
      </c>
      <c r="Q6836" s="23">
        <f t="shared" si="641"/>
        <v>0</v>
      </c>
    </row>
    <row r="6837" spans="8:17" x14ac:dyDescent="0.25">
      <c r="H6837" s="11" t="str">
        <f t="shared" si="642"/>
        <v/>
      </c>
      <c r="I6837" s="9" t="str">
        <f t="shared" si="637"/>
        <v/>
      </c>
      <c r="J6837" s="21">
        <f>IFERROR(VLOOKUP(I6837,datos_para_memoria_demandas_cal!$C$2:$K$99000,2,FALSE),0)</f>
        <v>0</v>
      </c>
      <c r="K6837" s="22">
        <f>IFERROR(VLOOKUP(I6837,datos_para_memoria_demandas_cal!$C$2:$K$99000,3,FALSE),0)</f>
        <v>0</v>
      </c>
      <c r="L6837" s="22">
        <f>IFERROR(VLOOKUP(I6837,ES0031102460685007HA0F_20250101!$D$2:$K$99000,2,FALSE),0)</f>
        <v>0</v>
      </c>
      <c r="M6837" s="23">
        <f>IFERROR(VLOOKUP(I6837,datos_para_memoria_demandas_cal!$C$2:$K$99000,4,FALSE),0)</f>
        <v>0</v>
      </c>
      <c r="N6837" s="21">
        <f t="shared" si="638"/>
        <v>0</v>
      </c>
      <c r="O6837" s="22">
        <f t="shared" si="639"/>
        <v>0</v>
      </c>
      <c r="P6837" s="22">
        <f t="shared" si="640"/>
        <v>0</v>
      </c>
      <c r="Q6837" s="23">
        <f t="shared" si="641"/>
        <v>0</v>
      </c>
    </row>
    <row r="6838" spans="8:17" x14ac:dyDescent="0.25">
      <c r="H6838" s="11" t="str">
        <f t="shared" si="642"/>
        <v/>
      </c>
      <c r="I6838" s="9" t="str">
        <f t="shared" si="637"/>
        <v/>
      </c>
      <c r="J6838" s="21">
        <f>IFERROR(VLOOKUP(I6838,datos_para_memoria_demandas_cal!$C$2:$K$99000,2,FALSE),0)</f>
        <v>0</v>
      </c>
      <c r="K6838" s="22">
        <f>IFERROR(VLOOKUP(I6838,datos_para_memoria_demandas_cal!$C$2:$K$99000,3,FALSE),0)</f>
        <v>0</v>
      </c>
      <c r="L6838" s="22">
        <f>IFERROR(VLOOKUP(I6838,ES0031102460685007HA0F_20250101!$D$2:$K$99000,2,FALSE),0)</f>
        <v>0</v>
      </c>
      <c r="M6838" s="23">
        <f>IFERROR(VLOOKUP(I6838,datos_para_memoria_demandas_cal!$C$2:$K$99000,4,FALSE),0)</f>
        <v>0</v>
      </c>
      <c r="N6838" s="21">
        <f t="shared" si="638"/>
        <v>0</v>
      </c>
      <c r="O6838" s="22">
        <f t="shared" si="639"/>
        <v>0</v>
      </c>
      <c r="P6838" s="22">
        <f t="shared" si="640"/>
        <v>0</v>
      </c>
      <c r="Q6838" s="23">
        <f t="shared" si="641"/>
        <v>0</v>
      </c>
    </row>
    <row r="6839" spans="8:17" x14ac:dyDescent="0.25">
      <c r="H6839" s="11" t="str">
        <f t="shared" si="642"/>
        <v/>
      </c>
      <c r="I6839" s="9" t="str">
        <f t="shared" si="637"/>
        <v/>
      </c>
      <c r="J6839" s="21">
        <f>IFERROR(VLOOKUP(I6839,datos_para_memoria_demandas_cal!$C$2:$K$99000,2,FALSE),0)</f>
        <v>0</v>
      </c>
      <c r="K6839" s="22">
        <f>IFERROR(VLOOKUP(I6839,datos_para_memoria_demandas_cal!$C$2:$K$99000,3,FALSE),0)</f>
        <v>0</v>
      </c>
      <c r="L6839" s="22">
        <f>IFERROR(VLOOKUP(I6839,ES0031102460685007HA0F_20250101!$D$2:$K$99000,2,FALSE),0)</f>
        <v>0</v>
      </c>
      <c r="M6839" s="23">
        <f>IFERROR(VLOOKUP(I6839,datos_para_memoria_demandas_cal!$C$2:$K$99000,4,FALSE),0)</f>
        <v>0</v>
      </c>
      <c r="N6839" s="21">
        <f t="shared" si="638"/>
        <v>0</v>
      </c>
      <c r="O6839" s="22">
        <f t="shared" si="639"/>
        <v>0</v>
      </c>
      <c r="P6839" s="22">
        <f t="shared" si="640"/>
        <v>0</v>
      </c>
      <c r="Q6839" s="23">
        <f t="shared" si="641"/>
        <v>0</v>
      </c>
    </row>
    <row r="6840" spans="8:17" x14ac:dyDescent="0.25">
      <c r="H6840" s="11" t="str">
        <f t="shared" si="642"/>
        <v/>
      </c>
      <c r="I6840" s="9" t="str">
        <f t="shared" si="637"/>
        <v/>
      </c>
      <c r="J6840" s="21">
        <f>IFERROR(VLOOKUP(I6840,datos_para_memoria_demandas_cal!$C$2:$K$99000,2,FALSE),0)</f>
        <v>0</v>
      </c>
      <c r="K6840" s="22">
        <f>IFERROR(VLOOKUP(I6840,datos_para_memoria_demandas_cal!$C$2:$K$99000,3,FALSE),0)</f>
        <v>0</v>
      </c>
      <c r="L6840" s="22">
        <f>IFERROR(VLOOKUP(I6840,ES0031102460685007HA0F_20250101!$D$2:$K$99000,2,FALSE),0)</f>
        <v>0</v>
      </c>
      <c r="M6840" s="23">
        <f>IFERROR(VLOOKUP(I6840,datos_para_memoria_demandas_cal!$C$2:$K$99000,4,FALSE),0)</f>
        <v>0</v>
      </c>
      <c r="N6840" s="21">
        <f t="shared" si="638"/>
        <v>0</v>
      </c>
      <c r="O6840" s="22">
        <f t="shared" si="639"/>
        <v>0</v>
      </c>
      <c r="P6840" s="22">
        <f t="shared" si="640"/>
        <v>0</v>
      </c>
      <c r="Q6840" s="23">
        <f t="shared" si="641"/>
        <v>0</v>
      </c>
    </row>
    <row r="6841" spans="8:17" x14ac:dyDescent="0.25">
      <c r="H6841" s="11" t="str">
        <f t="shared" si="642"/>
        <v/>
      </c>
      <c r="I6841" s="9" t="str">
        <f t="shared" si="637"/>
        <v/>
      </c>
      <c r="J6841" s="21">
        <f>IFERROR(VLOOKUP(I6841,datos_para_memoria_demandas_cal!$C$2:$K$99000,2,FALSE),0)</f>
        <v>0</v>
      </c>
      <c r="K6841" s="22">
        <f>IFERROR(VLOOKUP(I6841,datos_para_memoria_demandas_cal!$C$2:$K$99000,3,FALSE),0)</f>
        <v>0</v>
      </c>
      <c r="L6841" s="22">
        <f>IFERROR(VLOOKUP(I6841,ES0031102460685007HA0F_20250101!$D$2:$K$99000,2,FALSE),0)</f>
        <v>0</v>
      </c>
      <c r="M6841" s="23">
        <f>IFERROR(VLOOKUP(I6841,datos_para_memoria_demandas_cal!$C$2:$K$99000,4,FALSE),0)</f>
        <v>0</v>
      </c>
      <c r="N6841" s="21">
        <f t="shared" si="638"/>
        <v>0</v>
      </c>
      <c r="O6841" s="22">
        <f t="shared" si="639"/>
        <v>0</v>
      </c>
      <c r="P6841" s="22">
        <f t="shared" si="640"/>
        <v>0</v>
      </c>
      <c r="Q6841" s="23">
        <f t="shared" si="641"/>
        <v>0</v>
      </c>
    </row>
    <row r="6842" spans="8:17" x14ac:dyDescent="0.25">
      <c r="H6842" s="11" t="str">
        <f t="shared" si="642"/>
        <v/>
      </c>
      <c r="I6842" s="9" t="str">
        <f t="shared" si="637"/>
        <v/>
      </c>
      <c r="J6842" s="21">
        <f>IFERROR(VLOOKUP(I6842,datos_para_memoria_demandas_cal!$C$2:$K$99000,2,FALSE),0)</f>
        <v>0</v>
      </c>
      <c r="K6842" s="22">
        <f>IFERROR(VLOOKUP(I6842,datos_para_memoria_demandas_cal!$C$2:$K$99000,3,FALSE),0)</f>
        <v>0</v>
      </c>
      <c r="L6842" s="22">
        <f>IFERROR(VLOOKUP(I6842,ES0031102460685007HA0F_20250101!$D$2:$K$99000,2,FALSE),0)</f>
        <v>0</v>
      </c>
      <c r="M6842" s="23">
        <f>IFERROR(VLOOKUP(I6842,datos_para_memoria_demandas_cal!$C$2:$K$99000,4,FALSE),0)</f>
        <v>0</v>
      </c>
      <c r="N6842" s="21">
        <f t="shared" si="638"/>
        <v>0</v>
      </c>
      <c r="O6842" s="22">
        <f t="shared" si="639"/>
        <v>0</v>
      </c>
      <c r="P6842" s="22">
        <f t="shared" si="640"/>
        <v>0</v>
      </c>
      <c r="Q6842" s="23">
        <f t="shared" si="641"/>
        <v>0</v>
      </c>
    </row>
    <row r="6843" spans="8:17" x14ac:dyDescent="0.25">
      <c r="H6843" s="11" t="str">
        <f t="shared" si="642"/>
        <v/>
      </c>
      <c r="I6843" s="9" t="str">
        <f t="shared" si="637"/>
        <v/>
      </c>
      <c r="J6843" s="21">
        <f>IFERROR(VLOOKUP(I6843,datos_para_memoria_demandas_cal!$C$2:$K$99000,2,FALSE),0)</f>
        <v>0</v>
      </c>
      <c r="K6843" s="22">
        <f>IFERROR(VLOOKUP(I6843,datos_para_memoria_demandas_cal!$C$2:$K$99000,3,FALSE),0)</f>
        <v>0</v>
      </c>
      <c r="L6843" s="22">
        <f>IFERROR(VLOOKUP(I6843,ES0031102460685007HA0F_20250101!$D$2:$K$99000,2,FALSE),0)</f>
        <v>0</v>
      </c>
      <c r="M6843" s="23">
        <f>IFERROR(VLOOKUP(I6843,datos_para_memoria_demandas_cal!$C$2:$K$99000,4,FALSE),0)</f>
        <v>0</v>
      </c>
      <c r="N6843" s="21">
        <f t="shared" si="638"/>
        <v>0</v>
      </c>
      <c r="O6843" s="22">
        <f t="shared" si="639"/>
        <v>0</v>
      </c>
      <c r="P6843" s="22">
        <f t="shared" si="640"/>
        <v>0</v>
      </c>
      <c r="Q6843" s="23">
        <f t="shared" si="641"/>
        <v>0</v>
      </c>
    </row>
    <row r="6844" spans="8:17" x14ac:dyDescent="0.25">
      <c r="H6844" s="11" t="str">
        <f t="shared" si="642"/>
        <v/>
      </c>
      <c r="I6844" s="9" t="str">
        <f t="shared" si="637"/>
        <v/>
      </c>
      <c r="J6844" s="21">
        <f>IFERROR(VLOOKUP(I6844,datos_para_memoria_demandas_cal!$C$2:$K$99000,2,FALSE),0)</f>
        <v>0</v>
      </c>
      <c r="K6844" s="22">
        <f>IFERROR(VLOOKUP(I6844,datos_para_memoria_demandas_cal!$C$2:$K$99000,3,FALSE),0)</f>
        <v>0</v>
      </c>
      <c r="L6844" s="22">
        <f>IFERROR(VLOOKUP(I6844,ES0031102460685007HA0F_20250101!$D$2:$K$99000,2,FALSE),0)</f>
        <v>0</v>
      </c>
      <c r="M6844" s="23">
        <f>IFERROR(VLOOKUP(I6844,datos_para_memoria_demandas_cal!$C$2:$K$99000,4,FALSE),0)</f>
        <v>0</v>
      </c>
      <c r="N6844" s="21">
        <f t="shared" si="638"/>
        <v>0</v>
      </c>
      <c r="O6844" s="22">
        <f t="shared" si="639"/>
        <v>0</v>
      </c>
      <c r="P6844" s="22">
        <f t="shared" si="640"/>
        <v>0</v>
      </c>
      <c r="Q6844" s="23">
        <f t="shared" si="641"/>
        <v>0</v>
      </c>
    </row>
    <row r="6845" spans="8:17" x14ac:dyDescent="0.25">
      <c r="H6845" s="11" t="str">
        <f t="shared" si="642"/>
        <v/>
      </c>
      <c r="I6845" s="9" t="str">
        <f t="shared" si="637"/>
        <v/>
      </c>
      <c r="J6845" s="21">
        <f>IFERROR(VLOOKUP(I6845,datos_para_memoria_demandas_cal!$C$2:$K$99000,2,FALSE),0)</f>
        <v>0</v>
      </c>
      <c r="K6845" s="22">
        <f>IFERROR(VLOOKUP(I6845,datos_para_memoria_demandas_cal!$C$2:$K$99000,3,FALSE),0)</f>
        <v>0</v>
      </c>
      <c r="L6845" s="22">
        <f>IFERROR(VLOOKUP(I6845,ES0031102460685007HA0F_20250101!$D$2:$K$99000,2,FALSE),0)</f>
        <v>0</v>
      </c>
      <c r="M6845" s="23">
        <f>IFERROR(VLOOKUP(I6845,datos_para_memoria_demandas_cal!$C$2:$K$99000,4,FALSE),0)</f>
        <v>0</v>
      </c>
      <c r="N6845" s="21">
        <f t="shared" si="638"/>
        <v>0</v>
      </c>
      <c r="O6845" s="22">
        <f t="shared" si="639"/>
        <v>0</v>
      </c>
      <c r="P6845" s="22">
        <f t="shared" si="640"/>
        <v>0</v>
      </c>
      <c r="Q6845" s="23">
        <f t="shared" si="641"/>
        <v>0</v>
      </c>
    </row>
    <row r="6846" spans="8:17" x14ac:dyDescent="0.25">
      <c r="H6846" s="11" t="str">
        <f t="shared" si="642"/>
        <v/>
      </c>
      <c r="I6846" s="9" t="str">
        <f t="shared" si="637"/>
        <v/>
      </c>
      <c r="J6846" s="21">
        <f>IFERROR(VLOOKUP(I6846,datos_para_memoria_demandas_cal!$C$2:$K$99000,2,FALSE),0)</f>
        <v>0</v>
      </c>
      <c r="K6846" s="22">
        <f>IFERROR(VLOOKUP(I6846,datos_para_memoria_demandas_cal!$C$2:$K$99000,3,FALSE),0)</f>
        <v>0</v>
      </c>
      <c r="L6846" s="22">
        <f>IFERROR(VLOOKUP(I6846,ES0031102460685007HA0F_20250101!$D$2:$K$99000,2,FALSE),0)</f>
        <v>0</v>
      </c>
      <c r="M6846" s="23">
        <f>IFERROR(VLOOKUP(I6846,datos_para_memoria_demandas_cal!$C$2:$K$99000,4,FALSE),0)</f>
        <v>0</v>
      </c>
      <c r="N6846" s="21">
        <f t="shared" si="638"/>
        <v>0</v>
      </c>
      <c r="O6846" s="22">
        <f t="shared" si="639"/>
        <v>0</v>
      </c>
      <c r="P6846" s="22">
        <f t="shared" si="640"/>
        <v>0</v>
      </c>
      <c r="Q6846" s="23">
        <f t="shared" si="641"/>
        <v>0</v>
      </c>
    </row>
    <row r="6847" spans="8:17" x14ac:dyDescent="0.25">
      <c r="H6847" s="11" t="str">
        <f t="shared" si="642"/>
        <v/>
      </c>
      <c r="I6847" s="9" t="str">
        <f t="shared" si="637"/>
        <v/>
      </c>
      <c r="J6847" s="21">
        <f>IFERROR(VLOOKUP(I6847,datos_para_memoria_demandas_cal!$C$2:$K$99000,2,FALSE),0)</f>
        <v>0</v>
      </c>
      <c r="K6847" s="22">
        <f>IFERROR(VLOOKUP(I6847,datos_para_memoria_demandas_cal!$C$2:$K$99000,3,FALSE),0)</f>
        <v>0</v>
      </c>
      <c r="L6847" s="22">
        <f>IFERROR(VLOOKUP(I6847,ES0031102460685007HA0F_20250101!$D$2:$K$99000,2,FALSE),0)</f>
        <v>0</v>
      </c>
      <c r="M6847" s="23">
        <f>IFERROR(VLOOKUP(I6847,datos_para_memoria_demandas_cal!$C$2:$K$99000,4,FALSE),0)</f>
        <v>0</v>
      </c>
      <c r="N6847" s="21">
        <f t="shared" si="638"/>
        <v>0</v>
      </c>
      <c r="O6847" s="22">
        <f t="shared" si="639"/>
        <v>0</v>
      </c>
      <c r="P6847" s="22">
        <f t="shared" si="640"/>
        <v>0</v>
      </c>
      <c r="Q6847" s="23">
        <f t="shared" si="641"/>
        <v>0</v>
      </c>
    </row>
    <row r="6848" spans="8:17" x14ac:dyDescent="0.25">
      <c r="H6848" s="11" t="str">
        <f t="shared" si="642"/>
        <v/>
      </c>
      <c r="I6848" s="9" t="str">
        <f t="shared" si="637"/>
        <v/>
      </c>
      <c r="J6848" s="21">
        <f>IFERROR(VLOOKUP(I6848,datos_para_memoria_demandas_cal!$C$2:$K$99000,2,FALSE),0)</f>
        <v>0</v>
      </c>
      <c r="K6848" s="22">
        <f>IFERROR(VLOOKUP(I6848,datos_para_memoria_demandas_cal!$C$2:$K$99000,3,FALSE),0)</f>
        <v>0</v>
      </c>
      <c r="L6848" s="22">
        <f>IFERROR(VLOOKUP(I6848,ES0031102460685007HA0F_20250101!$D$2:$K$99000,2,FALSE),0)</f>
        <v>0</v>
      </c>
      <c r="M6848" s="23">
        <f>IFERROR(VLOOKUP(I6848,datos_para_memoria_demandas_cal!$C$2:$K$99000,4,FALSE),0)</f>
        <v>0</v>
      </c>
      <c r="N6848" s="21">
        <f t="shared" si="638"/>
        <v>0</v>
      </c>
      <c r="O6848" s="22">
        <f t="shared" si="639"/>
        <v>0</v>
      </c>
      <c r="P6848" s="22">
        <f t="shared" si="640"/>
        <v>0</v>
      </c>
      <c r="Q6848" s="23">
        <f t="shared" si="641"/>
        <v>0</v>
      </c>
    </row>
    <row r="6849" spans="8:17" x14ac:dyDescent="0.25">
      <c r="H6849" s="11" t="str">
        <f t="shared" si="642"/>
        <v/>
      </c>
      <c r="I6849" s="9" t="str">
        <f t="shared" si="637"/>
        <v/>
      </c>
      <c r="J6849" s="21">
        <f>IFERROR(VLOOKUP(I6849,datos_para_memoria_demandas_cal!$C$2:$K$99000,2,FALSE),0)</f>
        <v>0</v>
      </c>
      <c r="K6849" s="22">
        <f>IFERROR(VLOOKUP(I6849,datos_para_memoria_demandas_cal!$C$2:$K$99000,3,FALSE),0)</f>
        <v>0</v>
      </c>
      <c r="L6849" s="22">
        <f>IFERROR(VLOOKUP(I6849,ES0031102460685007HA0F_20250101!$D$2:$K$99000,2,FALSE),0)</f>
        <v>0</v>
      </c>
      <c r="M6849" s="23">
        <f>IFERROR(VLOOKUP(I6849,datos_para_memoria_demandas_cal!$C$2:$K$99000,4,FALSE),0)</f>
        <v>0</v>
      </c>
      <c r="N6849" s="21">
        <f t="shared" si="638"/>
        <v>0</v>
      </c>
      <c r="O6849" s="22">
        <f t="shared" si="639"/>
        <v>0</v>
      </c>
      <c r="P6849" s="22">
        <f t="shared" si="640"/>
        <v>0</v>
      </c>
      <c r="Q6849" s="23">
        <f t="shared" si="641"/>
        <v>0</v>
      </c>
    </row>
    <row r="6850" spans="8:17" x14ac:dyDescent="0.25">
      <c r="H6850" s="11" t="str">
        <f t="shared" si="642"/>
        <v/>
      </c>
      <c r="I6850" s="9" t="str">
        <f t="shared" si="637"/>
        <v/>
      </c>
      <c r="J6850" s="21">
        <f>IFERROR(VLOOKUP(I6850,datos_para_memoria_demandas_cal!$C$2:$K$99000,2,FALSE),0)</f>
        <v>0</v>
      </c>
      <c r="K6850" s="22">
        <f>IFERROR(VLOOKUP(I6850,datos_para_memoria_demandas_cal!$C$2:$K$99000,3,FALSE),0)</f>
        <v>0</v>
      </c>
      <c r="L6850" s="22">
        <f>IFERROR(VLOOKUP(I6850,ES0031102460685007HA0F_20250101!$D$2:$K$99000,2,FALSE),0)</f>
        <v>0</v>
      </c>
      <c r="M6850" s="23">
        <f>IFERROR(VLOOKUP(I6850,datos_para_memoria_demandas_cal!$C$2:$K$99000,4,FALSE),0)</f>
        <v>0</v>
      </c>
      <c r="N6850" s="21">
        <f t="shared" si="638"/>
        <v>0</v>
      </c>
      <c r="O6850" s="22">
        <f t="shared" si="639"/>
        <v>0</v>
      </c>
      <c r="P6850" s="22">
        <f t="shared" si="640"/>
        <v>0</v>
      </c>
      <c r="Q6850" s="23">
        <f t="shared" si="641"/>
        <v>0</v>
      </c>
    </row>
    <row r="6851" spans="8:17" x14ac:dyDescent="0.25">
      <c r="H6851" s="11" t="str">
        <f t="shared" si="642"/>
        <v/>
      </c>
      <c r="I6851" s="9" t="str">
        <f t="shared" si="637"/>
        <v/>
      </c>
      <c r="J6851" s="21">
        <f>IFERROR(VLOOKUP(I6851,datos_para_memoria_demandas_cal!$C$2:$K$99000,2,FALSE),0)</f>
        <v>0</v>
      </c>
      <c r="K6851" s="22">
        <f>IFERROR(VLOOKUP(I6851,datos_para_memoria_demandas_cal!$C$2:$K$99000,3,FALSE),0)</f>
        <v>0</v>
      </c>
      <c r="L6851" s="22">
        <f>IFERROR(VLOOKUP(I6851,ES0031102460685007HA0F_20250101!$D$2:$K$99000,2,FALSE),0)</f>
        <v>0</v>
      </c>
      <c r="M6851" s="23">
        <f>IFERROR(VLOOKUP(I6851,datos_para_memoria_demandas_cal!$C$2:$K$99000,4,FALSE),0)</f>
        <v>0</v>
      </c>
      <c r="N6851" s="21">
        <f t="shared" si="638"/>
        <v>0</v>
      </c>
      <c r="O6851" s="22">
        <f t="shared" si="639"/>
        <v>0</v>
      </c>
      <c r="P6851" s="22">
        <f t="shared" si="640"/>
        <v>0</v>
      </c>
      <c r="Q6851" s="23">
        <f t="shared" si="641"/>
        <v>0</v>
      </c>
    </row>
    <row r="6852" spans="8:17" x14ac:dyDescent="0.25">
      <c r="H6852" s="11" t="str">
        <f t="shared" si="642"/>
        <v/>
      </c>
      <c r="I6852" s="9" t="str">
        <f t="shared" si="637"/>
        <v/>
      </c>
      <c r="J6852" s="21">
        <f>IFERROR(VLOOKUP(I6852,datos_para_memoria_demandas_cal!$C$2:$K$99000,2,FALSE),0)</f>
        <v>0</v>
      </c>
      <c r="K6852" s="22">
        <f>IFERROR(VLOOKUP(I6852,datos_para_memoria_demandas_cal!$C$2:$K$99000,3,FALSE),0)</f>
        <v>0</v>
      </c>
      <c r="L6852" s="22">
        <f>IFERROR(VLOOKUP(I6852,ES0031102460685007HA0F_20250101!$D$2:$K$99000,2,FALSE),0)</f>
        <v>0</v>
      </c>
      <c r="M6852" s="23">
        <f>IFERROR(VLOOKUP(I6852,datos_para_memoria_demandas_cal!$C$2:$K$99000,4,FALSE),0)</f>
        <v>0</v>
      </c>
      <c r="N6852" s="21">
        <f t="shared" si="638"/>
        <v>0</v>
      </c>
      <c r="O6852" s="22">
        <f t="shared" si="639"/>
        <v>0</v>
      </c>
      <c r="P6852" s="22">
        <f t="shared" si="640"/>
        <v>0</v>
      </c>
      <c r="Q6852" s="23">
        <f t="shared" si="641"/>
        <v>0</v>
      </c>
    </row>
    <row r="6853" spans="8:17" x14ac:dyDescent="0.25">
      <c r="H6853" s="11" t="str">
        <f t="shared" si="642"/>
        <v/>
      </c>
      <c r="I6853" s="9" t="str">
        <f t="shared" ref="I6853:I6916" si="643">TEXT(H6853,"000000,000000")</f>
        <v/>
      </c>
      <c r="J6853" s="21">
        <f>IFERROR(VLOOKUP(I6853,datos_para_memoria_demandas_cal!$C$2:$K$99000,2,FALSE),0)</f>
        <v>0</v>
      </c>
      <c r="K6853" s="22">
        <f>IFERROR(VLOOKUP(I6853,datos_para_memoria_demandas_cal!$C$2:$K$99000,3,FALSE),0)</f>
        <v>0</v>
      </c>
      <c r="L6853" s="22">
        <f>IFERROR(VLOOKUP(I6853,ES0031102460685007HA0F_20250101!$D$2:$K$99000,2,FALSE),0)</f>
        <v>0</v>
      </c>
      <c r="M6853" s="23">
        <f>IFERROR(VLOOKUP(I6853,datos_para_memoria_demandas_cal!$C$2:$K$99000,4,FALSE),0)</f>
        <v>0</v>
      </c>
      <c r="N6853" s="21">
        <f t="shared" ref="N6853:N6916" si="644">J6853*K6853</f>
        <v>0</v>
      </c>
      <c r="O6853" s="22">
        <f t="shared" ref="O6853:O6916" si="645">J6853*L6853</f>
        <v>0</v>
      </c>
      <c r="P6853" s="22">
        <f t="shared" ref="P6853:P6916" si="646">J6853*(IF(K6853+M6853&gt;0,K6853+M6853,0))</f>
        <v>0</v>
      </c>
      <c r="Q6853" s="23">
        <f t="shared" ref="Q6853:Q6916" si="647">J6853*(IF(L6853+M6853&gt;0,L6853+M6853,0))</f>
        <v>0</v>
      </c>
    </row>
    <row r="6854" spans="8:17" x14ac:dyDescent="0.25">
      <c r="H6854" s="11" t="str">
        <f t="shared" ref="H6854:H6917" si="648">IFERROR(IF(H6853+1/24&lt;=$F$5,H6853+1/24,""),"")</f>
        <v/>
      </c>
      <c r="I6854" s="9" t="str">
        <f t="shared" si="643"/>
        <v/>
      </c>
      <c r="J6854" s="21">
        <f>IFERROR(VLOOKUP(I6854,datos_para_memoria_demandas_cal!$C$2:$K$99000,2,FALSE),0)</f>
        <v>0</v>
      </c>
      <c r="K6854" s="22">
        <f>IFERROR(VLOOKUP(I6854,datos_para_memoria_demandas_cal!$C$2:$K$99000,3,FALSE),0)</f>
        <v>0</v>
      </c>
      <c r="L6854" s="22">
        <f>IFERROR(VLOOKUP(I6854,ES0031102460685007HA0F_20250101!$D$2:$K$99000,2,FALSE),0)</f>
        <v>0</v>
      </c>
      <c r="M6854" s="23">
        <f>IFERROR(VLOOKUP(I6854,datos_para_memoria_demandas_cal!$C$2:$K$99000,4,FALSE),0)</f>
        <v>0</v>
      </c>
      <c r="N6854" s="21">
        <f t="shared" si="644"/>
        <v>0</v>
      </c>
      <c r="O6854" s="22">
        <f t="shared" si="645"/>
        <v>0</v>
      </c>
      <c r="P6854" s="22">
        <f t="shared" si="646"/>
        <v>0</v>
      </c>
      <c r="Q6854" s="23">
        <f t="shared" si="647"/>
        <v>0</v>
      </c>
    </row>
    <row r="6855" spans="8:17" x14ac:dyDescent="0.25">
      <c r="H6855" s="11" t="str">
        <f t="shared" si="648"/>
        <v/>
      </c>
      <c r="I6855" s="9" t="str">
        <f t="shared" si="643"/>
        <v/>
      </c>
      <c r="J6855" s="21">
        <f>IFERROR(VLOOKUP(I6855,datos_para_memoria_demandas_cal!$C$2:$K$99000,2,FALSE),0)</f>
        <v>0</v>
      </c>
      <c r="K6855" s="22">
        <f>IFERROR(VLOOKUP(I6855,datos_para_memoria_demandas_cal!$C$2:$K$99000,3,FALSE),0)</f>
        <v>0</v>
      </c>
      <c r="L6855" s="22">
        <f>IFERROR(VLOOKUP(I6855,ES0031102460685007HA0F_20250101!$D$2:$K$99000,2,FALSE),0)</f>
        <v>0</v>
      </c>
      <c r="M6855" s="23">
        <f>IFERROR(VLOOKUP(I6855,datos_para_memoria_demandas_cal!$C$2:$K$99000,4,FALSE),0)</f>
        <v>0</v>
      </c>
      <c r="N6855" s="21">
        <f t="shared" si="644"/>
        <v>0</v>
      </c>
      <c r="O6855" s="22">
        <f t="shared" si="645"/>
        <v>0</v>
      </c>
      <c r="P6855" s="22">
        <f t="shared" si="646"/>
        <v>0</v>
      </c>
      <c r="Q6855" s="23">
        <f t="shared" si="647"/>
        <v>0</v>
      </c>
    </row>
    <row r="6856" spans="8:17" x14ac:dyDescent="0.25">
      <c r="H6856" s="11" t="str">
        <f t="shared" si="648"/>
        <v/>
      </c>
      <c r="I6856" s="9" t="str">
        <f t="shared" si="643"/>
        <v/>
      </c>
      <c r="J6856" s="21">
        <f>IFERROR(VLOOKUP(I6856,datos_para_memoria_demandas_cal!$C$2:$K$99000,2,FALSE),0)</f>
        <v>0</v>
      </c>
      <c r="K6856" s="22">
        <f>IFERROR(VLOOKUP(I6856,datos_para_memoria_demandas_cal!$C$2:$K$99000,3,FALSE),0)</f>
        <v>0</v>
      </c>
      <c r="L6856" s="22">
        <f>IFERROR(VLOOKUP(I6856,ES0031102460685007HA0F_20250101!$D$2:$K$99000,2,FALSE),0)</f>
        <v>0</v>
      </c>
      <c r="M6856" s="23">
        <f>IFERROR(VLOOKUP(I6856,datos_para_memoria_demandas_cal!$C$2:$K$99000,4,FALSE),0)</f>
        <v>0</v>
      </c>
      <c r="N6856" s="21">
        <f t="shared" si="644"/>
        <v>0</v>
      </c>
      <c r="O6856" s="22">
        <f t="shared" si="645"/>
        <v>0</v>
      </c>
      <c r="P6856" s="22">
        <f t="shared" si="646"/>
        <v>0</v>
      </c>
      <c r="Q6856" s="23">
        <f t="shared" si="647"/>
        <v>0</v>
      </c>
    </row>
    <row r="6857" spans="8:17" x14ac:dyDescent="0.25">
      <c r="H6857" s="11" t="str">
        <f t="shared" si="648"/>
        <v/>
      </c>
      <c r="I6857" s="9" t="str">
        <f t="shared" si="643"/>
        <v/>
      </c>
      <c r="J6857" s="21">
        <f>IFERROR(VLOOKUP(I6857,datos_para_memoria_demandas_cal!$C$2:$K$99000,2,FALSE),0)</f>
        <v>0</v>
      </c>
      <c r="K6857" s="22">
        <f>IFERROR(VLOOKUP(I6857,datos_para_memoria_demandas_cal!$C$2:$K$99000,3,FALSE),0)</f>
        <v>0</v>
      </c>
      <c r="L6857" s="22">
        <f>IFERROR(VLOOKUP(I6857,ES0031102460685007HA0F_20250101!$D$2:$K$99000,2,FALSE),0)</f>
        <v>0</v>
      </c>
      <c r="M6857" s="23">
        <f>IFERROR(VLOOKUP(I6857,datos_para_memoria_demandas_cal!$C$2:$K$99000,4,FALSE),0)</f>
        <v>0</v>
      </c>
      <c r="N6857" s="21">
        <f t="shared" si="644"/>
        <v>0</v>
      </c>
      <c r="O6857" s="22">
        <f t="shared" si="645"/>
        <v>0</v>
      </c>
      <c r="P6857" s="22">
        <f t="shared" si="646"/>
        <v>0</v>
      </c>
      <c r="Q6857" s="23">
        <f t="shared" si="647"/>
        <v>0</v>
      </c>
    </row>
    <row r="6858" spans="8:17" x14ac:dyDescent="0.25">
      <c r="H6858" s="11" t="str">
        <f t="shared" si="648"/>
        <v/>
      </c>
      <c r="I6858" s="9" t="str">
        <f t="shared" si="643"/>
        <v/>
      </c>
      <c r="J6858" s="21">
        <f>IFERROR(VLOOKUP(I6858,datos_para_memoria_demandas_cal!$C$2:$K$99000,2,FALSE),0)</f>
        <v>0</v>
      </c>
      <c r="K6858" s="22">
        <f>IFERROR(VLOOKUP(I6858,datos_para_memoria_demandas_cal!$C$2:$K$99000,3,FALSE),0)</f>
        <v>0</v>
      </c>
      <c r="L6858" s="22">
        <f>IFERROR(VLOOKUP(I6858,ES0031102460685007HA0F_20250101!$D$2:$K$99000,2,FALSE),0)</f>
        <v>0</v>
      </c>
      <c r="M6858" s="23">
        <f>IFERROR(VLOOKUP(I6858,datos_para_memoria_demandas_cal!$C$2:$K$99000,4,FALSE),0)</f>
        <v>0</v>
      </c>
      <c r="N6858" s="21">
        <f t="shared" si="644"/>
        <v>0</v>
      </c>
      <c r="O6858" s="22">
        <f t="shared" si="645"/>
        <v>0</v>
      </c>
      <c r="P6858" s="22">
        <f t="shared" si="646"/>
        <v>0</v>
      </c>
      <c r="Q6858" s="23">
        <f t="shared" si="647"/>
        <v>0</v>
      </c>
    </row>
    <row r="6859" spans="8:17" x14ac:dyDescent="0.25">
      <c r="H6859" s="11" t="str">
        <f t="shared" si="648"/>
        <v/>
      </c>
      <c r="I6859" s="9" t="str">
        <f t="shared" si="643"/>
        <v/>
      </c>
      <c r="J6859" s="21">
        <f>IFERROR(VLOOKUP(I6859,datos_para_memoria_demandas_cal!$C$2:$K$99000,2,FALSE),0)</f>
        <v>0</v>
      </c>
      <c r="K6859" s="22">
        <f>IFERROR(VLOOKUP(I6859,datos_para_memoria_demandas_cal!$C$2:$K$99000,3,FALSE),0)</f>
        <v>0</v>
      </c>
      <c r="L6859" s="22">
        <f>IFERROR(VLOOKUP(I6859,ES0031102460685007HA0F_20250101!$D$2:$K$99000,2,FALSE),0)</f>
        <v>0</v>
      </c>
      <c r="M6859" s="23">
        <f>IFERROR(VLOOKUP(I6859,datos_para_memoria_demandas_cal!$C$2:$K$99000,4,FALSE),0)</f>
        <v>0</v>
      </c>
      <c r="N6859" s="21">
        <f t="shared" si="644"/>
        <v>0</v>
      </c>
      <c r="O6859" s="22">
        <f t="shared" si="645"/>
        <v>0</v>
      </c>
      <c r="P6859" s="22">
        <f t="shared" si="646"/>
        <v>0</v>
      </c>
      <c r="Q6859" s="23">
        <f t="shared" si="647"/>
        <v>0</v>
      </c>
    </row>
    <row r="6860" spans="8:17" x14ac:dyDescent="0.25">
      <c r="H6860" s="11" t="str">
        <f t="shared" si="648"/>
        <v/>
      </c>
      <c r="I6860" s="9" t="str">
        <f t="shared" si="643"/>
        <v/>
      </c>
      <c r="J6860" s="21">
        <f>IFERROR(VLOOKUP(I6860,datos_para_memoria_demandas_cal!$C$2:$K$99000,2,FALSE),0)</f>
        <v>0</v>
      </c>
      <c r="K6860" s="22">
        <f>IFERROR(VLOOKUP(I6860,datos_para_memoria_demandas_cal!$C$2:$K$99000,3,FALSE),0)</f>
        <v>0</v>
      </c>
      <c r="L6860" s="22">
        <f>IFERROR(VLOOKUP(I6860,ES0031102460685007HA0F_20250101!$D$2:$K$99000,2,FALSE),0)</f>
        <v>0</v>
      </c>
      <c r="M6860" s="23">
        <f>IFERROR(VLOOKUP(I6860,datos_para_memoria_demandas_cal!$C$2:$K$99000,4,FALSE),0)</f>
        <v>0</v>
      </c>
      <c r="N6860" s="21">
        <f t="shared" si="644"/>
        <v>0</v>
      </c>
      <c r="O6860" s="22">
        <f t="shared" si="645"/>
        <v>0</v>
      </c>
      <c r="P6860" s="22">
        <f t="shared" si="646"/>
        <v>0</v>
      </c>
      <c r="Q6860" s="23">
        <f t="shared" si="647"/>
        <v>0</v>
      </c>
    </row>
    <row r="6861" spans="8:17" x14ac:dyDescent="0.25">
      <c r="H6861" s="11" t="str">
        <f t="shared" si="648"/>
        <v/>
      </c>
      <c r="I6861" s="9" t="str">
        <f t="shared" si="643"/>
        <v/>
      </c>
      <c r="J6861" s="21">
        <f>IFERROR(VLOOKUP(I6861,datos_para_memoria_demandas_cal!$C$2:$K$99000,2,FALSE),0)</f>
        <v>0</v>
      </c>
      <c r="K6861" s="22">
        <f>IFERROR(VLOOKUP(I6861,datos_para_memoria_demandas_cal!$C$2:$K$99000,3,FALSE),0)</f>
        <v>0</v>
      </c>
      <c r="L6861" s="22">
        <f>IFERROR(VLOOKUP(I6861,ES0031102460685007HA0F_20250101!$D$2:$K$99000,2,FALSE),0)</f>
        <v>0</v>
      </c>
      <c r="M6861" s="23">
        <f>IFERROR(VLOOKUP(I6861,datos_para_memoria_demandas_cal!$C$2:$K$99000,4,FALSE),0)</f>
        <v>0</v>
      </c>
      <c r="N6861" s="21">
        <f t="shared" si="644"/>
        <v>0</v>
      </c>
      <c r="O6861" s="22">
        <f t="shared" si="645"/>
        <v>0</v>
      </c>
      <c r="P6861" s="22">
        <f t="shared" si="646"/>
        <v>0</v>
      </c>
      <c r="Q6861" s="23">
        <f t="shared" si="647"/>
        <v>0</v>
      </c>
    </row>
    <row r="6862" spans="8:17" x14ac:dyDescent="0.25">
      <c r="H6862" s="11" t="str">
        <f t="shared" si="648"/>
        <v/>
      </c>
      <c r="I6862" s="9" t="str">
        <f t="shared" si="643"/>
        <v/>
      </c>
      <c r="J6862" s="21">
        <f>IFERROR(VLOOKUP(I6862,datos_para_memoria_demandas_cal!$C$2:$K$99000,2,FALSE),0)</f>
        <v>0</v>
      </c>
      <c r="K6862" s="22">
        <f>IFERROR(VLOOKUP(I6862,datos_para_memoria_demandas_cal!$C$2:$K$99000,3,FALSE),0)</f>
        <v>0</v>
      </c>
      <c r="L6862" s="22">
        <f>IFERROR(VLOOKUP(I6862,ES0031102460685007HA0F_20250101!$D$2:$K$99000,2,FALSE),0)</f>
        <v>0</v>
      </c>
      <c r="M6862" s="23">
        <f>IFERROR(VLOOKUP(I6862,datos_para_memoria_demandas_cal!$C$2:$K$99000,4,FALSE),0)</f>
        <v>0</v>
      </c>
      <c r="N6862" s="21">
        <f t="shared" si="644"/>
        <v>0</v>
      </c>
      <c r="O6862" s="22">
        <f t="shared" si="645"/>
        <v>0</v>
      </c>
      <c r="P6862" s="22">
        <f t="shared" si="646"/>
        <v>0</v>
      </c>
      <c r="Q6862" s="23">
        <f t="shared" si="647"/>
        <v>0</v>
      </c>
    </row>
    <row r="6863" spans="8:17" x14ac:dyDescent="0.25">
      <c r="H6863" s="11" t="str">
        <f t="shared" si="648"/>
        <v/>
      </c>
      <c r="I6863" s="9" t="str">
        <f t="shared" si="643"/>
        <v/>
      </c>
      <c r="J6863" s="21">
        <f>IFERROR(VLOOKUP(I6863,datos_para_memoria_demandas_cal!$C$2:$K$99000,2,FALSE),0)</f>
        <v>0</v>
      </c>
      <c r="K6863" s="22">
        <f>IFERROR(VLOOKUP(I6863,datos_para_memoria_demandas_cal!$C$2:$K$99000,3,FALSE),0)</f>
        <v>0</v>
      </c>
      <c r="L6863" s="22">
        <f>IFERROR(VLOOKUP(I6863,ES0031102460685007HA0F_20250101!$D$2:$K$99000,2,FALSE),0)</f>
        <v>0</v>
      </c>
      <c r="M6863" s="23">
        <f>IFERROR(VLOOKUP(I6863,datos_para_memoria_demandas_cal!$C$2:$K$99000,4,FALSE),0)</f>
        <v>0</v>
      </c>
      <c r="N6863" s="21">
        <f t="shared" si="644"/>
        <v>0</v>
      </c>
      <c r="O6863" s="22">
        <f t="shared" si="645"/>
        <v>0</v>
      </c>
      <c r="P6863" s="22">
        <f t="shared" si="646"/>
        <v>0</v>
      </c>
      <c r="Q6863" s="23">
        <f t="shared" si="647"/>
        <v>0</v>
      </c>
    </row>
    <row r="6864" spans="8:17" x14ac:dyDescent="0.25">
      <c r="H6864" s="11" t="str">
        <f t="shared" si="648"/>
        <v/>
      </c>
      <c r="I6864" s="9" t="str">
        <f t="shared" si="643"/>
        <v/>
      </c>
      <c r="J6864" s="21">
        <f>IFERROR(VLOOKUP(I6864,datos_para_memoria_demandas_cal!$C$2:$K$99000,2,FALSE),0)</f>
        <v>0</v>
      </c>
      <c r="K6864" s="22">
        <f>IFERROR(VLOOKUP(I6864,datos_para_memoria_demandas_cal!$C$2:$K$99000,3,FALSE),0)</f>
        <v>0</v>
      </c>
      <c r="L6864" s="22">
        <f>IFERROR(VLOOKUP(I6864,ES0031102460685007HA0F_20250101!$D$2:$K$99000,2,FALSE),0)</f>
        <v>0</v>
      </c>
      <c r="M6864" s="23">
        <f>IFERROR(VLOOKUP(I6864,datos_para_memoria_demandas_cal!$C$2:$K$99000,4,FALSE),0)</f>
        <v>0</v>
      </c>
      <c r="N6864" s="21">
        <f t="shared" si="644"/>
        <v>0</v>
      </c>
      <c r="O6864" s="22">
        <f t="shared" si="645"/>
        <v>0</v>
      </c>
      <c r="P6864" s="22">
        <f t="shared" si="646"/>
        <v>0</v>
      </c>
      <c r="Q6864" s="23">
        <f t="shared" si="647"/>
        <v>0</v>
      </c>
    </row>
    <row r="6865" spans="8:17" x14ac:dyDescent="0.25">
      <c r="H6865" s="11" t="str">
        <f t="shared" si="648"/>
        <v/>
      </c>
      <c r="I6865" s="9" t="str">
        <f t="shared" si="643"/>
        <v/>
      </c>
      <c r="J6865" s="21">
        <f>IFERROR(VLOOKUP(I6865,datos_para_memoria_demandas_cal!$C$2:$K$99000,2,FALSE),0)</f>
        <v>0</v>
      </c>
      <c r="K6865" s="22">
        <f>IFERROR(VLOOKUP(I6865,datos_para_memoria_demandas_cal!$C$2:$K$99000,3,FALSE),0)</f>
        <v>0</v>
      </c>
      <c r="L6865" s="22">
        <f>IFERROR(VLOOKUP(I6865,ES0031102460685007HA0F_20250101!$D$2:$K$99000,2,FALSE),0)</f>
        <v>0</v>
      </c>
      <c r="M6865" s="23">
        <f>IFERROR(VLOOKUP(I6865,datos_para_memoria_demandas_cal!$C$2:$K$99000,4,FALSE),0)</f>
        <v>0</v>
      </c>
      <c r="N6865" s="21">
        <f t="shared" si="644"/>
        <v>0</v>
      </c>
      <c r="O6865" s="22">
        <f t="shared" si="645"/>
        <v>0</v>
      </c>
      <c r="P6865" s="22">
        <f t="shared" si="646"/>
        <v>0</v>
      </c>
      <c r="Q6865" s="23">
        <f t="shared" si="647"/>
        <v>0</v>
      </c>
    </row>
    <row r="6866" spans="8:17" x14ac:dyDescent="0.25">
      <c r="H6866" s="11" t="str">
        <f t="shared" si="648"/>
        <v/>
      </c>
      <c r="I6866" s="9" t="str">
        <f t="shared" si="643"/>
        <v/>
      </c>
      <c r="J6866" s="21">
        <f>IFERROR(VLOOKUP(I6866,datos_para_memoria_demandas_cal!$C$2:$K$99000,2,FALSE),0)</f>
        <v>0</v>
      </c>
      <c r="K6866" s="22">
        <f>IFERROR(VLOOKUP(I6866,datos_para_memoria_demandas_cal!$C$2:$K$99000,3,FALSE),0)</f>
        <v>0</v>
      </c>
      <c r="L6866" s="22">
        <f>IFERROR(VLOOKUP(I6866,ES0031102460685007HA0F_20250101!$D$2:$K$99000,2,FALSE),0)</f>
        <v>0</v>
      </c>
      <c r="M6866" s="23">
        <f>IFERROR(VLOOKUP(I6866,datos_para_memoria_demandas_cal!$C$2:$K$99000,4,FALSE),0)</f>
        <v>0</v>
      </c>
      <c r="N6866" s="21">
        <f t="shared" si="644"/>
        <v>0</v>
      </c>
      <c r="O6866" s="22">
        <f t="shared" si="645"/>
        <v>0</v>
      </c>
      <c r="P6866" s="22">
        <f t="shared" si="646"/>
        <v>0</v>
      </c>
      <c r="Q6866" s="23">
        <f t="shared" si="647"/>
        <v>0</v>
      </c>
    </row>
    <row r="6867" spans="8:17" x14ac:dyDescent="0.25">
      <c r="H6867" s="11" t="str">
        <f t="shared" si="648"/>
        <v/>
      </c>
      <c r="I6867" s="9" t="str">
        <f t="shared" si="643"/>
        <v/>
      </c>
      <c r="J6867" s="21">
        <f>IFERROR(VLOOKUP(I6867,datos_para_memoria_demandas_cal!$C$2:$K$99000,2,FALSE),0)</f>
        <v>0</v>
      </c>
      <c r="K6867" s="22">
        <f>IFERROR(VLOOKUP(I6867,datos_para_memoria_demandas_cal!$C$2:$K$99000,3,FALSE),0)</f>
        <v>0</v>
      </c>
      <c r="L6867" s="22">
        <f>IFERROR(VLOOKUP(I6867,ES0031102460685007HA0F_20250101!$D$2:$K$99000,2,FALSE),0)</f>
        <v>0</v>
      </c>
      <c r="M6867" s="23">
        <f>IFERROR(VLOOKUP(I6867,datos_para_memoria_demandas_cal!$C$2:$K$99000,4,FALSE),0)</f>
        <v>0</v>
      </c>
      <c r="N6867" s="21">
        <f t="shared" si="644"/>
        <v>0</v>
      </c>
      <c r="O6867" s="22">
        <f t="shared" si="645"/>
        <v>0</v>
      </c>
      <c r="P6867" s="22">
        <f t="shared" si="646"/>
        <v>0</v>
      </c>
      <c r="Q6867" s="23">
        <f t="shared" si="647"/>
        <v>0</v>
      </c>
    </row>
    <row r="6868" spans="8:17" x14ac:dyDescent="0.25">
      <c r="H6868" s="11" t="str">
        <f t="shared" si="648"/>
        <v/>
      </c>
      <c r="I6868" s="9" t="str">
        <f t="shared" si="643"/>
        <v/>
      </c>
      <c r="J6868" s="21">
        <f>IFERROR(VLOOKUP(I6868,datos_para_memoria_demandas_cal!$C$2:$K$99000,2,FALSE),0)</f>
        <v>0</v>
      </c>
      <c r="K6868" s="22">
        <f>IFERROR(VLOOKUP(I6868,datos_para_memoria_demandas_cal!$C$2:$K$99000,3,FALSE),0)</f>
        <v>0</v>
      </c>
      <c r="L6868" s="22">
        <f>IFERROR(VLOOKUP(I6868,ES0031102460685007HA0F_20250101!$D$2:$K$99000,2,FALSE),0)</f>
        <v>0</v>
      </c>
      <c r="M6868" s="23">
        <f>IFERROR(VLOOKUP(I6868,datos_para_memoria_demandas_cal!$C$2:$K$99000,4,FALSE),0)</f>
        <v>0</v>
      </c>
      <c r="N6868" s="21">
        <f t="shared" si="644"/>
        <v>0</v>
      </c>
      <c r="O6868" s="22">
        <f t="shared" si="645"/>
        <v>0</v>
      </c>
      <c r="P6868" s="22">
        <f t="shared" si="646"/>
        <v>0</v>
      </c>
      <c r="Q6868" s="23">
        <f t="shared" si="647"/>
        <v>0</v>
      </c>
    </row>
    <row r="6869" spans="8:17" x14ac:dyDescent="0.25">
      <c r="H6869" s="11" t="str">
        <f t="shared" si="648"/>
        <v/>
      </c>
      <c r="I6869" s="9" t="str">
        <f t="shared" si="643"/>
        <v/>
      </c>
      <c r="J6869" s="21">
        <f>IFERROR(VLOOKUP(I6869,datos_para_memoria_demandas_cal!$C$2:$K$99000,2,FALSE),0)</f>
        <v>0</v>
      </c>
      <c r="K6869" s="22">
        <f>IFERROR(VLOOKUP(I6869,datos_para_memoria_demandas_cal!$C$2:$K$99000,3,FALSE),0)</f>
        <v>0</v>
      </c>
      <c r="L6869" s="22">
        <f>IFERROR(VLOOKUP(I6869,ES0031102460685007HA0F_20250101!$D$2:$K$99000,2,FALSE),0)</f>
        <v>0</v>
      </c>
      <c r="M6869" s="23">
        <f>IFERROR(VLOOKUP(I6869,datos_para_memoria_demandas_cal!$C$2:$K$99000,4,FALSE),0)</f>
        <v>0</v>
      </c>
      <c r="N6869" s="21">
        <f t="shared" si="644"/>
        <v>0</v>
      </c>
      <c r="O6869" s="22">
        <f t="shared" si="645"/>
        <v>0</v>
      </c>
      <c r="P6869" s="22">
        <f t="shared" si="646"/>
        <v>0</v>
      </c>
      <c r="Q6869" s="23">
        <f t="shared" si="647"/>
        <v>0</v>
      </c>
    </row>
    <row r="6870" spans="8:17" x14ac:dyDescent="0.25">
      <c r="H6870" s="11" t="str">
        <f t="shared" si="648"/>
        <v/>
      </c>
      <c r="I6870" s="9" t="str">
        <f t="shared" si="643"/>
        <v/>
      </c>
      <c r="J6870" s="21">
        <f>IFERROR(VLOOKUP(I6870,datos_para_memoria_demandas_cal!$C$2:$K$99000,2,FALSE),0)</f>
        <v>0</v>
      </c>
      <c r="K6870" s="22">
        <f>IFERROR(VLOOKUP(I6870,datos_para_memoria_demandas_cal!$C$2:$K$99000,3,FALSE),0)</f>
        <v>0</v>
      </c>
      <c r="L6870" s="22">
        <f>IFERROR(VLOOKUP(I6870,ES0031102460685007HA0F_20250101!$D$2:$K$99000,2,FALSE),0)</f>
        <v>0</v>
      </c>
      <c r="M6870" s="23">
        <f>IFERROR(VLOOKUP(I6870,datos_para_memoria_demandas_cal!$C$2:$K$99000,4,FALSE),0)</f>
        <v>0</v>
      </c>
      <c r="N6870" s="21">
        <f t="shared" si="644"/>
        <v>0</v>
      </c>
      <c r="O6870" s="22">
        <f t="shared" si="645"/>
        <v>0</v>
      </c>
      <c r="P6870" s="22">
        <f t="shared" si="646"/>
        <v>0</v>
      </c>
      <c r="Q6870" s="23">
        <f t="shared" si="647"/>
        <v>0</v>
      </c>
    </row>
    <row r="6871" spans="8:17" x14ac:dyDescent="0.25">
      <c r="H6871" s="11" t="str">
        <f t="shared" si="648"/>
        <v/>
      </c>
      <c r="I6871" s="9" t="str">
        <f t="shared" si="643"/>
        <v/>
      </c>
      <c r="J6871" s="21">
        <f>IFERROR(VLOOKUP(I6871,datos_para_memoria_demandas_cal!$C$2:$K$99000,2,FALSE),0)</f>
        <v>0</v>
      </c>
      <c r="K6871" s="22">
        <f>IFERROR(VLOOKUP(I6871,datos_para_memoria_demandas_cal!$C$2:$K$99000,3,FALSE),0)</f>
        <v>0</v>
      </c>
      <c r="L6871" s="22">
        <f>IFERROR(VLOOKUP(I6871,ES0031102460685007HA0F_20250101!$D$2:$K$99000,2,FALSE),0)</f>
        <v>0</v>
      </c>
      <c r="M6871" s="23">
        <f>IFERROR(VLOOKUP(I6871,datos_para_memoria_demandas_cal!$C$2:$K$99000,4,FALSE),0)</f>
        <v>0</v>
      </c>
      <c r="N6871" s="21">
        <f t="shared" si="644"/>
        <v>0</v>
      </c>
      <c r="O6871" s="22">
        <f t="shared" si="645"/>
        <v>0</v>
      </c>
      <c r="P6871" s="22">
        <f t="shared" si="646"/>
        <v>0</v>
      </c>
      <c r="Q6871" s="23">
        <f t="shared" si="647"/>
        <v>0</v>
      </c>
    </row>
    <row r="6872" spans="8:17" x14ac:dyDescent="0.25">
      <c r="H6872" s="11" t="str">
        <f t="shared" si="648"/>
        <v/>
      </c>
      <c r="I6872" s="9" t="str">
        <f t="shared" si="643"/>
        <v/>
      </c>
      <c r="J6872" s="21">
        <f>IFERROR(VLOOKUP(I6872,datos_para_memoria_demandas_cal!$C$2:$K$99000,2,FALSE),0)</f>
        <v>0</v>
      </c>
      <c r="K6872" s="22">
        <f>IFERROR(VLOOKUP(I6872,datos_para_memoria_demandas_cal!$C$2:$K$99000,3,FALSE),0)</f>
        <v>0</v>
      </c>
      <c r="L6872" s="22">
        <f>IFERROR(VLOOKUP(I6872,ES0031102460685007HA0F_20250101!$D$2:$K$99000,2,FALSE),0)</f>
        <v>0</v>
      </c>
      <c r="M6872" s="23">
        <f>IFERROR(VLOOKUP(I6872,datos_para_memoria_demandas_cal!$C$2:$K$99000,4,FALSE),0)</f>
        <v>0</v>
      </c>
      <c r="N6872" s="21">
        <f t="shared" si="644"/>
        <v>0</v>
      </c>
      <c r="O6872" s="22">
        <f t="shared" si="645"/>
        <v>0</v>
      </c>
      <c r="P6872" s="22">
        <f t="shared" si="646"/>
        <v>0</v>
      </c>
      <c r="Q6872" s="23">
        <f t="shared" si="647"/>
        <v>0</v>
      </c>
    </row>
    <row r="6873" spans="8:17" x14ac:dyDescent="0.25">
      <c r="H6873" s="11" t="str">
        <f t="shared" si="648"/>
        <v/>
      </c>
      <c r="I6873" s="9" t="str">
        <f t="shared" si="643"/>
        <v/>
      </c>
      <c r="J6873" s="21">
        <f>IFERROR(VLOOKUP(I6873,datos_para_memoria_demandas_cal!$C$2:$K$99000,2,FALSE),0)</f>
        <v>0</v>
      </c>
      <c r="K6873" s="22">
        <f>IFERROR(VLOOKUP(I6873,datos_para_memoria_demandas_cal!$C$2:$K$99000,3,FALSE),0)</f>
        <v>0</v>
      </c>
      <c r="L6873" s="22">
        <f>IFERROR(VLOOKUP(I6873,ES0031102460685007HA0F_20250101!$D$2:$K$99000,2,FALSE),0)</f>
        <v>0</v>
      </c>
      <c r="M6873" s="23">
        <f>IFERROR(VLOOKUP(I6873,datos_para_memoria_demandas_cal!$C$2:$K$99000,4,FALSE),0)</f>
        <v>0</v>
      </c>
      <c r="N6873" s="21">
        <f t="shared" si="644"/>
        <v>0</v>
      </c>
      <c r="O6873" s="22">
        <f t="shared" si="645"/>
        <v>0</v>
      </c>
      <c r="P6873" s="22">
        <f t="shared" si="646"/>
        <v>0</v>
      </c>
      <c r="Q6873" s="23">
        <f t="shared" si="647"/>
        <v>0</v>
      </c>
    </row>
    <row r="6874" spans="8:17" x14ac:dyDescent="0.25">
      <c r="H6874" s="11" t="str">
        <f t="shared" si="648"/>
        <v/>
      </c>
      <c r="I6874" s="9" t="str">
        <f t="shared" si="643"/>
        <v/>
      </c>
      <c r="J6874" s="21">
        <f>IFERROR(VLOOKUP(I6874,datos_para_memoria_demandas_cal!$C$2:$K$99000,2,FALSE),0)</f>
        <v>0</v>
      </c>
      <c r="K6874" s="22">
        <f>IFERROR(VLOOKUP(I6874,datos_para_memoria_demandas_cal!$C$2:$K$99000,3,FALSE),0)</f>
        <v>0</v>
      </c>
      <c r="L6874" s="22">
        <f>IFERROR(VLOOKUP(I6874,ES0031102460685007HA0F_20250101!$D$2:$K$99000,2,FALSE),0)</f>
        <v>0</v>
      </c>
      <c r="M6874" s="23">
        <f>IFERROR(VLOOKUP(I6874,datos_para_memoria_demandas_cal!$C$2:$K$99000,4,FALSE),0)</f>
        <v>0</v>
      </c>
      <c r="N6874" s="21">
        <f t="shared" si="644"/>
        <v>0</v>
      </c>
      <c r="O6874" s="22">
        <f t="shared" si="645"/>
        <v>0</v>
      </c>
      <c r="P6874" s="22">
        <f t="shared" si="646"/>
        <v>0</v>
      </c>
      <c r="Q6874" s="23">
        <f t="shared" si="647"/>
        <v>0</v>
      </c>
    </row>
    <row r="6875" spans="8:17" x14ac:dyDescent="0.25">
      <c r="H6875" s="11" t="str">
        <f t="shared" si="648"/>
        <v/>
      </c>
      <c r="I6875" s="9" t="str">
        <f t="shared" si="643"/>
        <v/>
      </c>
      <c r="J6875" s="21">
        <f>IFERROR(VLOOKUP(I6875,datos_para_memoria_demandas_cal!$C$2:$K$99000,2,FALSE),0)</f>
        <v>0</v>
      </c>
      <c r="K6875" s="22">
        <f>IFERROR(VLOOKUP(I6875,datos_para_memoria_demandas_cal!$C$2:$K$99000,3,FALSE),0)</f>
        <v>0</v>
      </c>
      <c r="L6875" s="22">
        <f>IFERROR(VLOOKUP(I6875,ES0031102460685007HA0F_20250101!$D$2:$K$99000,2,FALSE),0)</f>
        <v>0</v>
      </c>
      <c r="M6875" s="23">
        <f>IFERROR(VLOOKUP(I6875,datos_para_memoria_demandas_cal!$C$2:$K$99000,4,FALSE),0)</f>
        <v>0</v>
      </c>
      <c r="N6875" s="21">
        <f t="shared" si="644"/>
        <v>0</v>
      </c>
      <c r="O6875" s="22">
        <f t="shared" si="645"/>
        <v>0</v>
      </c>
      <c r="P6875" s="22">
        <f t="shared" si="646"/>
        <v>0</v>
      </c>
      <c r="Q6875" s="23">
        <f t="shared" si="647"/>
        <v>0</v>
      </c>
    </row>
    <row r="6876" spans="8:17" x14ac:dyDescent="0.25">
      <c r="H6876" s="11" t="str">
        <f t="shared" si="648"/>
        <v/>
      </c>
      <c r="I6876" s="9" t="str">
        <f t="shared" si="643"/>
        <v/>
      </c>
      <c r="J6876" s="21">
        <f>IFERROR(VLOOKUP(I6876,datos_para_memoria_demandas_cal!$C$2:$K$99000,2,FALSE),0)</f>
        <v>0</v>
      </c>
      <c r="K6876" s="22">
        <f>IFERROR(VLOOKUP(I6876,datos_para_memoria_demandas_cal!$C$2:$K$99000,3,FALSE),0)</f>
        <v>0</v>
      </c>
      <c r="L6876" s="22">
        <f>IFERROR(VLOOKUP(I6876,ES0031102460685007HA0F_20250101!$D$2:$K$99000,2,FALSE),0)</f>
        <v>0</v>
      </c>
      <c r="M6876" s="23">
        <f>IFERROR(VLOOKUP(I6876,datos_para_memoria_demandas_cal!$C$2:$K$99000,4,FALSE),0)</f>
        <v>0</v>
      </c>
      <c r="N6876" s="21">
        <f t="shared" si="644"/>
        <v>0</v>
      </c>
      <c r="O6876" s="22">
        <f t="shared" si="645"/>
        <v>0</v>
      </c>
      <c r="P6876" s="22">
        <f t="shared" si="646"/>
        <v>0</v>
      </c>
      <c r="Q6876" s="23">
        <f t="shared" si="647"/>
        <v>0</v>
      </c>
    </row>
    <row r="6877" spans="8:17" x14ac:dyDescent="0.25">
      <c r="H6877" s="11" t="str">
        <f t="shared" si="648"/>
        <v/>
      </c>
      <c r="I6877" s="9" t="str">
        <f t="shared" si="643"/>
        <v/>
      </c>
      <c r="J6877" s="21">
        <f>IFERROR(VLOOKUP(I6877,datos_para_memoria_demandas_cal!$C$2:$K$99000,2,FALSE),0)</f>
        <v>0</v>
      </c>
      <c r="K6877" s="22">
        <f>IFERROR(VLOOKUP(I6877,datos_para_memoria_demandas_cal!$C$2:$K$99000,3,FALSE),0)</f>
        <v>0</v>
      </c>
      <c r="L6877" s="22">
        <f>IFERROR(VLOOKUP(I6877,ES0031102460685007HA0F_20250101!$D$2:$K$99000,2,FALSE),0)</f>
        <v>0</v>
      </c>
      <c r="M6877" s="23">
        <f>IFERROR(VLOOKUP(I6877,datos_para_memoria_demandas_cal!$C$2:$K$99000,4,FALSE),0)</f>
        <v>0</v>
      </c>
      <c r="N6877" s="21">
        <f t="shared" si="644"/>
        <v>0</v>
      </c>
      <c r="O6877" s="22">
        <f t="shared" si="645"/>
        <v>0</v>
      </c>
      <c r="P6877" s="22">
        <f t="shared" si="646"/>
        <v>0</v>
      </c>
      <c r="Q6877" s="23">
        <f t="shared" si="647"/>
        <v>0</v>
      </c>
    </row>
    <row r="6878" spans="8:17" x14ac:dyDescent="0.25">
      <c r="H6878" s="11" t="str">
        <f t="shared" si="648"/>
        <v/>
      </c>
      <c r="I6878" s="9" t="str">
        <f t="shared" si="643"/>
        <v/>
      </c>
      <c r="J6878" s="21">
        <f>IFERROR(VLOOKUP(I6878,datos_para_memoria_demandas_cal!$C$2:$K$99000,2,FALSE),0)</f>
        <v>0</v>
      </c>
      <c r="K6878" s="22">
        <f>IFERROR(VLOOKUP(I6878,datos_para_memoria_demandas_cal!$C$2:$K$99000,3,FALSE),0)</f>
        <v>0</v>
      </c>
      <c r="L6878" s="22">
        <f>IFERROR(VLOOKUP(I6878,ES0031102460685007HA0F_20250101!$D$2:$K$99000,2,FALSE),0)</f>
        <v>0</v>
      </c>
      <c r="M6878" s="23">
        <f>IFERROR(VLOOKUP(I6878,datos_para_memoria_demandas_cal!$C$2:$K$99000,4,FALSE),0)</f>
        <v>0</v>
      </c>
      <c r="N6878" s="21">
        <f t="shared" si="644"/>
        <v>0</v>
      </c>
      <c r="O6878" s="22">
        <f t="shared" si="645"/>
        <v>0</v>
      </c>
      <c r="P6878" s="22">
        <f t="shared" si="646"/>
        <v>0</v>
      </c>
      <c r="Q6878" s="23">
        <f t="shared" si="647"/>
        <v>0</v>
      </c>
    </row>
    <row r="6879" spans="8:17" x14ac:dyDescent="0.25">
      <c r="H6879" s="11" t="str">
        <f t="shared" si="648"/>
        <v/>
      </c>
      <c r="I6879" s="9" t="str">
        <f t="shared" si="643"/>
        <v/>
      </c>
      <c r="J6879" s="21">
        <f>IFERROR(VLOOKUP(I6879,datos_para_memoria_demandas_cal!$C$2:$K$99000,2,FALSE),0)</f>
        <v>0</v>
      </c>
      <c r="K6879" s="22">
        <f>IFERROR(VLOOKUP(I6879,datos_para_memoria_demandas_cal!$C$2:$K$99000,3,FALSE),0)</f>
        <v>0</v>
      </c>
      <c r="L6879" s="22">
        <f>IFERROR(VLOOKUP(I6879,ES0031102460685007HA0F_20250101!$D$2:$K$99000,2,FALSE),0)</f>
        <v>0</v>
      </c>
      <c r="M6879" s="23">
        <f>IFERROR(VLOOKUP(I6879,datos_para_memoria_demandas_cal!$C$2:$K$99000,4,FALSE),0)</f>
        <v>0</v>
      </c>
      <c r="N6879" s="21">
        <f t="shared" si="644"/>
        <v>0</v>
      </c>
      <c r="O6879" s="22">
        <f t="shared" si="645"/>
        <v>0</v>
      </c>
      <c r="P6879" s="22">
        <f t="shared" si="646"/>
        <v>0</v>
      </c>
      <c r="Q6879" s="23">
        <f t="shared" si="647"/>
        <v>0</v>
      </c>
    </row>
    <row r="6880" spans="8:17" x14ac:dyDescent="0.25">
      <c r="H6880" s="11" t="str">
        <f t="shared" si="648"/>
        <v/>
      </c>
      <c r="I6880" s="9" t="str">
        <f t="shared" si="643"/>
        <v/>
      </c>
      <c r="J6880" s="21">
        <f>IFERROR(VLOOKUP(I6880,datos_para_memoria_demandas_cal!$C$2:$K$99000,2,FALSE),0)</f>
        <v>0</v>
      </c>
      <c r="K6880" s="22">
        <f>IFERROR(VLOOKUP(I6880,datos_para_memoria_demandas_cal!$C$2:$K$99000,3,FALSE),0)</f>
        <v>0</v>
      </c>
      <c r="L6880" s="22">
        <f>IFERROR(VLOOKUP(I6880,ES0031102460685007HA0F_20250101!$D$2:$K$99000,2,FALSE),0)</f>
        <v>0</v>
      </c>
      <c r="M6880" s="23">
        <f>IFERROR(VLOOKUP(I6880,datos_para_memoria_demandas_cal!$C$2:$K$99000,4,FALSE),0)</f>
        <v>0</v>
      </c>
      <c r="N6880" s="21">
        <f t="shared" si="644"/>
        <v>0</v>
      </c>
      <c r="O6880" s="22">
        <f t="shared" si="645"/>
        <v>0</v>
      </c>
      <c r="P6880" s="22">
        <f t="shared" si="646"/>
        <v>0</v>
      </c>
      <c r="Q6880" s="23">
        <f t="shared" si="647"/>
        <v>0</v>
      </c>
    </row>
    <row r="6881" spans="8:17" x14ac:dyDescent="0.25">
      <c r="H6881" s="11" t="str">
        <f t="shared" si="648"/>
        <v/>
      </c>
      <c r="I6881" s="9" t="str">
        <f t="shared" si="643"/>
        <v/>
      </c>
      <c r="J6881" s="21">
        <f>IFERROR(VLOOKUP(I6881,datos_para_memoria_demandas_cal!$C$2:$K$99000,2,FALSE),0)</f>
        <v>0</v>
      </c>
      <c r="K6881" s="22">
        <f>IFERROR(VLOOKUP(I6881,datos_para_memoria_demandas_cal!$C$2:$K$99000,3,FALSE),0)</f>
        <v>0</v>
      </c>
      <c r="L6881" s="22">
        <f>IFERROR(VLOOKUP(I6881,ES0031102460685007HA0F_20250101!$D$2:$K$99000,2,FALSE),0)</f>
        <v>0</v>
      </c>
      <c r="M6881" s="23">
        <f>IFERROR(VLOOKUP(I6881,datos_para_memoria_demandas_cal!$C$2:$K$99000,4,FALSE),0)</f>
        <v>0</v>
      </c>
      <c r="N6881" s="21">
        <f t="shared" si="644"/>
        <v>0</v>
      </c>
      <c r="O6881" s="22">
        <f t="shared" si="645"/>
        <v>0</v>
      </c>
      <c r="P6881" s="22">
        <f t="shared" si="646"/>
        <v>0</v>
      </c>
      <c r="Q6881" s="23">
        <f t="shared" si="647"/>
        <v>0</v>
      </c>
    </row>
    <row r="6882" spans="8:17" x14ac:dyDescent="0.25">
      <c r="H6882" s="11" t="str">
        <f t="shared" si="648"/>
        <v/>
      </c>
      <c r="I6882" s="9" t="str">
        <f t="shared" si="643"/>
        <v/>
      </c>
      <c r="J6882" s="21">
        <f>IFERROR(VLOOKUP(I6882,datos_para_memoria_demandas_cal!$C$2:$K$99000,2,FALSE),0)</f>
        <v>0</v>
      </c>
      <c r="K6882" s="22">
        <f>IFERROR(VLOOKUP(I6882,datos_para_memoria_demandas_cal!$C$2:$K$99000,3,FALSE),0)</f>
        <v>0</v>
      </c>
      <c r="L6882" s="22">
        <f>IFERROR(VLOOKUP(I6882,ES0031102460685007HA0F_20250101!$D$2:$K$99000,2,FALSE),0)</f>
        <v>0</v>
      </c>
      <c r="M6882" s="23">
        <f>IFERROR(VLOOKUP(I6882,datos_para_memoria_demandas_cal!$C$2:$K$99000,4,FALSE),0)</f>
        <v>0</v>
      </c>
      <c r="N6882" s="21">
        <f t="shared" si="644"/>
        <v>0</v>
      </c>
      <c r="O6882" s="22">
        <f t="shared" si="645"/>
        <v>0</v>
      </c>
      <c r="P6882" s="22">
        <f t="shared" si="646"/>
        <v>0</v>
      </c>
      <c r="Q6882" s="23">
        <f t="shared" si="647"/>
        <v>0</v>
      </c>
    </row>
    <row r="6883" spans="8:17" x14ac:dyDescent="0.25">
      <c r="H6883" s="11" t="str">
        <f t="shared" si="648"/>
        <v/>
      </c>
      <c r="I6883" s="9" t="str">
        <f t="shared" si="643"/>
        <v/>
      </c>
      <c r="J6883" s="21">
        <f>IFERROR(VLOOKUP(I6883,datos_para_memoria_demandas_cal!$C$2:$K$99000,2,FALSE),0)</f>
        <v>0</v>
      </c>
      <c r="K6883" s="22">
        <f>IFERROR(VLOOKUP(I6883,datos_para_memoria_demandas_cal!$C$2:$K$99000,3,FALSE),0)</f>
        <v>0</v>
      </c>
      <c r="L6883" s="22">
        <f>IFERROR(VLOOKUP(I6883,ES0031102460685007HA0F_20250101!$D$2:$K$99000,2,FALSE),0)</f>
        <v>0</v>
      </c>
      <c r="M6883" s="23">
        <f>IFERROR(VLOOKUP(I6883,datos_para_memoria_demandas_cal!$C$2:$K$99000,4,FALSE),0)</f>
        <v>0</v>
      </c>
      <c r="N6883" s="21">
        <f t="shared" si="644"/>
        <v>0</v>
      </c>
      <c r="O6883" s="22">
        <f t="shared" si="645"/>
        <v>0</v>
      </c>
      <c r="P6883" s="22">
        <f t="shared" si="646"/>
        <v>0</v>
      </c>
      <c r="Q6883" s="23">
        <f t="shared" si="647"/>
        <v>0</v>
      </c>
    </row>
    <row r="6884" spans="8:17" x14ac:dyDescent="0.25">
      <c r="H6884" s="11" t="str">
        <f t="shared" si="648"/>
        <v/>
      </c>
      <c r="I6884" s="9" t="str">
        <f t="shared" si="643"/>
        <v/>
      </c>
      <c r="J6884" s="21">
        <f>IFERROR(VLOOKUP(I6884,datos_para_memoria_demandas_cal!$C$2:$K$99000,2,FALSE),0)</f>
        <v>0</v>
      </c>
      <c r="K6884" s="22">
        <f>IFERROR(VLOOKUP(I6884,datos_para_memoria_demandas_cal!$C$2:$K$99000,3,FALSE),0)</f>
        <v>0</v>
      </c>
      <c r="L6884" s="22">
        <f>IFERROR(VLOOKUP(I6884,ES0031102460685007HA0F_20250101!$D$2:$K$99000,2,FALSE),0)</f>
        <v>0</v>
      </c>
      <c r="M6884" s="23">
        <f>IFERROR(VLOOKUP(I6884,datos_para_memoria_demandas_cal!$C$2:$K$99000,4,FALSE),0)</f>
        <v>0</v>
      </c>
      <c r="N6884" s="21">
        <f t="shared" si="644"/>
        <v>0</v>
      </c>
      <c r="O6884" s="22">
        <f t="shared" si="645"/>
        <v>0</v>
      </c>
      <c r="P6884" s="22">
        <f t="shared" si="646"/>
        <v>0</v>
      </c>
      <c r="Q6884" s="23">
        <f t="shared" si="647"/>
        <v>0</v>
      </c>
    </row>
    <row r="6885" spans="8:17" x14ac:dyDescent="0.25">
      <c r="H6885" s="11" t="str">
        <f t="shared" si="648"/>
        <v/>
      </c>
      <c r="I6885" s="9" t="str">
        <f t="shared" si="643"/>
        <v/>
      </c>
      <c r="J6885" s="21">
        <f>IFERROR(VLOOKUP(I6885,datos_para_memoria_demandas_cal!$C$2:$K$99000,2,FALSE),0)</f>
        <v>0</v>
      </c>
      <c r="K6885" s="22">
        <f>IFERROR(VLOOKUP(I6885,datos_para_memoria_demandas_cal!$C$2:$K$99000,3,FALSE),0)</f>
        <v>0</v>
      </c>
      <c r="L6885" s="22">
        <f>IFERROR(VLOOKUP(I6885,ES0031102460685007HA0F_20250101!$D$2:$K$99000,2,FALSE),0)</f>
        <v>0</v>
      </c>
      <c r="M6885" s="23">
        <f>IFERROR(VLOOKUP(I6885,datos_para_memoria_demandas_cal!$C$2:$K$99000,4,FALSE),0)</f>
        <v>0</v>
      </c>
      <c r="N6885" s="21">
        <f t="shared" si="644"/>
        <v>0</v>
      </c>
      <c r="O6885" s="22">
        <f t="shared" si="645"/>
        <v>0</v>
      </c>
      <c r="P6885" s="22">
        <f t="shared" si="646"/>
        <v>0</v>
      </c>
      <c r="Q6885" s="23">
        <f t="shared" si="647"/>
        <v>0</v>
      </c>
    </row>
    <row r="6886" spans="8:17" x14ac:dyDescent="0.25">
      <c r="H6886" s="11" t="str">
        <f t="shared" si="648"/>
        <v/>
      </c>
      <c r="I6886" s="9" t="str">
        <f t="shared" si="643"/>
        <v/>
      </c>
      <c r="J6886" s="21">
        <f>IFERROR(VLOOKUP(I6886,datos_para_memoria_demandas_cal!$C$2:$K$99000,2,FALSE),0)</f>
        <v>0</v>
      </c>
      <c r="K6886" s="22">
        <f>IFERROR(VLOOKUP(I6886,datos_para_memoria_demandas_cal!$C$2:$K$99000,3,FALSE),0)</f>
        <v>0</v>
      </c>
      <c r="L6886" s="22">
        <f>IFERROR(VLOOKUP(I6886,ES0031102460685007HA0F_20250101!$D$2:$K$99000,2,FALSE),0)</f>
        <v>0</v>
      </c>
      <c r="M6886" s="23">
        <f>IFERROR(VLOOKUP(I6886,datos_para_memoria_demandas_cal!$C$2:$K$99000,4,FALSE),0)</f>
        <v>0</v>
      </c>
      <c r="N6886" s="21">
        <f t="shared" si="644"/>
        <v>0</v>
      </c>
      <c r="O6886" s="22">
        <f t="shared" si="645"/>
        <v>0</v>
      </c>
      <c r="P6886" s="22">
        <f t="shared" si="646"/>
        <v>0</v>
      </c>
      <c r="Q6886" s="23">
        <f t="shared" si="647"/>
        <v>0</v>
      </c>
    </row>
    <row r="6887" spans="8:17" x14ac:dyDescent="0.25">
      <c r="H6887" s="11" t="str">
        <f t="shared" si="648"/>
        <v/>
      </c>
      <c r="I6887" s="9" t="str">
        <f t="shared" si="643"/>
        <v/>
      </c>
      <c r="J6887" s="21">
        <f>IFERROR(VLOOKUP(I6887,datos_para_memoria_demandas_cal!$C$2:$K$99000,2,FALSE),0)</f>
        <v>0</v>
      </c>
      <c r="K6887" s="22">
        <f>IFERROR(VLOOKUP(I6887,datos_para_memoria_demandas_cal!$C$2:$K$99000,3,FALSE),0)</f>
        <v>0</v>
      </c>
      <c r="L6887" s="22">
        <f>IFERROR(VLOOKUP(I6887,ES0031102460685007HA0F_20250101!$D$2:$K$99000,2,FALSE),0)</f>
        <v>0</v>
      </c>
      <c r="M6887" s="23">
        <f>IFERROR(VLOOKUP(I6887,datos_para_memoria_demandas_cal!$C$2:$K$99000,4,FALSE),0)</f>
        <v>0</v>
      </c>
      <c r="N6887" s="21">
        <f t="shared" si="644"/>
        <v>0</v>
      </c>
      <c r="O6887" s="22">
        <f t="shared" si="645"/>
        <v>0</v>
      </c>
      <c r="P6887" s="22">
        <f t="shared" si="646"/>
        <v>0</v>
      </c>
      <c r="Q6887" s="23">
        <f t="shared" si="647"/>
        <v>0</v>
      </c>
    </row>
    <row r="6888" spans="8:17" x14ac:dyDescent="0.25">
      <c r="H6888" s="11" t="str">
        <f t="shared" si="648"/>
        <v/>
      </c>
      <c r="I6888" s="9" t="str">
        <f t="shared" si="643"/>
        <v/>
      </c>
      <c r="J6888" s="21">
        <f>IFERROR(VLOOKUP(I6888,datos_para_memoria_demandas_cal!$C$2:$K$99000,2,FALSE),0)</f>
        <v>0</v>
      </c>
      <c r="K6888" s="22">
        <f>IFERROR(VLOOKUP(I6888,datos_para_memoria_demandas_cal!$C$2:$K$99000,3,FALSE),0)</f>
        <v>0</v>
      </c>
      <c r="L6888" s="22">
        <f>IFERROR(VLOOKUP(I6888,ES0031102460685007HA0F_20250101!$D$2:$K$99000,2,FALSE),0)</f>
        <v>0</v>
      </c>
      <c r="M6888" s="23">
        <f>IFERROR(VLOOKUP(I6888,datos_para_memoria_demandas_cal!$C$2:$K$99000,4,FALSE),0)</f>
        <v>0</v>
      </c>
      <c r="N6888" s="21">
        <f t="shared" si="644"/>
        <v>0</v>
      </c>
      <c r="O6888" s="22">
        <f t="shared" si="645"/>
        <v>0</v>
      </c>
      <c r="P6888" s="22">
        <f t="shared" si="646"/>
        <v>0</v>
      </c>
      <c r="Q6888" s="23">
        <f t="shared" si="647"/>
        <v>0</v>
      </c>
    </row>
    <row r="6889" spans="8:17" x14ac:dyDescent="0.25">
      <c r="H6889" s="11" t="str">
        <f t="shared" si="648"/>
        <v/>
      </c>
      <c r="I6889" s="9" t="str">
        <f t="shared" si="643"/>
        <v/>
      </c>
      <c r="J6889" s="21">
        <f>IFERROR(VLOOKUP(I6889,datos_para_memoria_demandas_cal!$C$2:$K$99000,2,FALSE),0)</f>
        <v>0</v>
      </c>
      <c r="K6889" s="22">
        <f>IFERROR(VLOOKUP(I6889,datos_para_memoria_demandas_cal!$C$2:$K$99000,3,FALSE),0)</f>
        <v>0</v>
      </c>
      <c r="L6889" s="22">
        <f>IFERROR(VLOOKUP(I6889,ES0031102460685007HA0F_20250101!$D$2:$K$99000,2,FALSE),0)</f>
        <v>0</v>
      </c>
      <c r="M6889" s="23">
        <f>IFERROR(VLOOKUP(I6889,datos_para_memoria_demandas_cal!$C$2:$K$99000,4,FALSE),0)</f>
        <v>0</v>
      </c>
      <c r="N6889" s="21">
        <f t="shared" si="644"/>
        <v>0</v>
      </c>
      <c r="O6889" s="22">
        <f t="shared" si="645"/>
        <v>0</v>
      </c>
      <c r="P6889" s="22">
        <f t="shared" si="646"/>
        <v>0</v>
      </c>
      <c r="Q6889" s="23">
        <f t="shared" si="647"/>
        <v>0</v>
      </c>
    </row>
    <row r="6890" spans="8:17" x14ac:dyDescent="0.25">
      <c r="H6890" s="11" t="str">
        <f t="shared" si="648"/>
        <v/>
      </c>
      <c r="I6890" s="9" t="str">
        <f t="shared" si="643"/>
        <v/>
      </c>
      <c r="J6890" s="21">
        <f>IFERROR(VLOOKUP(I6890,datos_para_memoria_demandas_cal!$C$2:$K$99000,2,FALSE),0)</f>
        <v>0</v>
      </c>
      <c r="K6890" s="22">
        <f>IFERROR(VLOOKUP(I6890,datos_para_memoria_demandas_cal!$C$2:$K$99000,3,FALSE),0)</f>
        <v>0</v>
      </c>
      <c r="L6890" s="22">
        <f>IFERROR(VLOOKUP(I6890,ES0031102460685007HA0F_20250101!$D$2:$K$99000,2,FALSE),0)</f>
        <v>0</v>
      </c>
      <c r="M6890" s="23">
        <f>IFERROR(VLOOKUP(I6890,datos_para_memoria_demandas_cal!$C$2:$K$99000,4,FALSE),0)</f>
        <v>0</v>
      </c>
      <c r="N6890" s="21">
        <f t="shared" si="644"/>
        <v>0</v>
      </c>
      <c r="O6890" s="22">
        <f t="shared" si="645"/>
        <v>0</v>
      </c>
      <c r="P6890" s="22">
        <f t="shared" si="646"/>
        <v>0</v>
      </c>
      <c r="Q6890" s="23">
        <f t="shared" si="647"/>
        <v>0</v>
      </c>
    </row>
    <row r="6891" spans="8:17" x14ac:dyDescent="0.25">
      <c r="H6891" s="11" t="str">
        <f t="shared" si="648"/>
        <v/>
      </c>
      <c r="I6891" s="9" t="str">
        <f t="shared" si="643"/>
        <v/>
      </c>
      <c r="J6891" s="21">
        <f>IFERROR(VLOOKUP(I6891,datos_para_memoria_demandas_cal!$C$2:$K$99000,2,FALSE),0)</f>
        <v>0</v>
      </c>
      <c r="K6891" s="22">
        <f>IFERROR(VLOOKUP(I6891,datos_para_memoria_demandas_cal!$C$2:$K$99000,3,FALSE),0)</f>
        <v>0</v>
      </c>
      <c r="L6891" s="22">
        <f>IFERROR(VLOOKUP(I6891,ES0031102460685007HA0F_20250101!$D$2:$K$99000,2,FALSE),0)</f>
        <v>0</v>
      </c>
      <c r="M6891" s="23">
        <f>IFERROR(VLOOKUP(I6891,datos_para_memoria_demandas_cal!$C$2:$K$99000,4,FALSE),0)</f>
        <v>0</v>
      </c>
      <c r="N6891" s="21">
        <f t="shared" si="644"/>
        <v>0</v>
      </c>
      <c r="O6891" s="22">
        <f t="shared" si="645"/>
        <v>0</v>
      </c>
      <c r="P6891" s="22">
        <f t="shared" si="646"/>
        <v>0</v>
      </c>
      <c r="Q6891" s="23">
        <f t="shared" si="647"/>
        <v>0</v>
      </c>
    </row>
    <row r="6892" spans="8:17" x14ac:dyDescent="0.25">
      <c r="H6892" s="11" t="str">
        <f t="shared" si="648"/>
        <v/>
      </c>
      <c r="I6892" s="9" t="str">
        <f t="shared" si="643"/>
        <v/>
      </c>
      <c r="J6892" s="21">
        <f>IFERROR(VLOOKUP(I6892,datos_para_memoria_demandas_cal!$C$2:$K$99000,2,FALSE),0)</f>
        <v>0</v>
      </c>
      <c r="K6892" s="22">
        <f>IFERROR(VLOOKUP(I6892,datos_para_memoria_demandas_cal!$C$2:$K$99000,3,FALSE),0)</f>
        <v>0</v>
      </c>
      <c r="L6892" s="22">
        <f>IFERROR(VLOOKUP(I6892,ES0031102460685007HA0F_20250101!$D$2:$K$99000,2,FALSE),0)</f>
        <v>0</v>
      </c>
      <c r="M6892" s="23">
        <f>IFERROR(VLOOKUP(I6892,datos_para_memoria_demandas_cal!$C$2:$K$99000,4,FALSE),0)</f>
        <v>0</v>
      </c>
      <c r="N6892" s="21">
        <f t="shared" si="644"/>
        <v>0</v>
      </c>
      <c r="O6892" s="22">
        <f t="shared" si="645"/>
        <v>0</v>
      </c>
      <c r="P6892" s="22">
        <f t="shared" si="646"/>
        <v>0</v>
      </c>
      <c r="Q6892" s="23">
        <f t="shared" si="647"/>
        <v>0</v>
      </c>
    </row>
    <row r="6893" spans="8:17" x14ac:dyDescent="0.25">
      <c r="H6893" s="11" t="str">
        <f t="shared" si="648"/>
        <v/>
      </c>
      <c r="I6893" s="9" t="str">
        <f t="shared" si="643"/>
        <v/>
      </c>
      <c r="J6893" s="21">
        <f>IFERROR(VLOOKUP(I6893,datos_para_memoria_demandas_cal!$C$2:$K$99000,2,FALSE),0)</f>
        <v>0</v>
      </c>
      <c r="K6893" s="22">
        <f>IFERROR(VLOOKUP(I6893,datos_para_memoria_demandas_cal!$C$2:$K$99000,3,FALSE),0)</f>
        <v>0</v>
      </c>
      <c r="L6893" s="22">
        <f>IFERROR(VLOOKUP(I6893,ES0031102460685007HA0F_20250101!$D$2:$K$99000,2,FALSE),0)</f>
        <v>0</v>
      </c>
      <c r="M6893" s="23">
        <f>IFERROR(VLOOKUP(I6893,datos_para_memoria_demandas_cal!$C$2:$K$99000,4,FALSE),0)</f>
        <v>0</v>
      </c>
      <c r="N6893" s="21">
        <f t="shared" si="644"/>
        <v>0</v>
      </c>
      <c r="O6893" s="22">
        <f t="shared" si="645"/>
        <v>0</v>
      </c>
      <c r="P6893" s="22">
        <f t="shared" si="646"/>
        <v>0</v>
      </c>
      <c r="Q6893" s="23">
        <f t="shared" si="647"/>
        <v>0</v>
      </c>
    </row>
    <row r="6894" spans="8:17" x14ac:dyDescent="0.25">
      <c r="H6894" s="11" t="str">
        <f t="shared" si="648"/>
        <v/>
      </c>
      <c r="I6894" s="9" t="str">
        <f t="shared" si="643"/>
        <v/>
      </c>
      <c r="J6894" s="21">
        <f>IFERROR(VLOOKUP(I6894,datos_para_memoria_demandas_cal!$C$2:$K$99000,2,FALSE),0)</f>
        <v>0</v>
      </c>
      <c r="K6894" s="22">
        <f>IFERROR(VLOOKUP(I6894,datos_para_memoria_demandas_cal!$C$2:$K$99000,3,FALSE),0)</f>
        <v>0</v>
      </c>
      <c r="L6894" s="22">
        <f>IFERROR(VLOOKUP(I6894,ES0031102460685007HA0F_20250101!$D$2:$K$99000,2,FALSE),0)</f>
        <v>0</v>
      </c>
      <c r="M6894" s="23">
        <f>IFERROR(VLOOKUP(I6894,datos_para_memoria_demandas_cal!$C$2:$K$99000,4,FALSE),0)</f>
        <v>0</v>
      </c>
      <c r="N6894" s="21">
        <f t="shared" si="644"/>
        <v>0</v>
      </c>
      <c r="O6894" s="22">
        <f t="shared" si="645"/>
        <v>0</v>
      </c>
      <c r="P6894" s="22">
        <f t="shared" si="646"/>
        <v>0</v>
      </c>
      <c r="Q6894" s="23">
        <f t="shared" si="647"/>
        <v>0</v>
      </c>
    </row>
    <row r="6895" spans="8:17" x14ac:dyDescent="0.25">
      <c r="H6895" s="11" t="str">
        <f t="shared" si="648"/>
        <v/>
      </c>
      <c r="I6895" s="9" t="str">
        <f t="shared" si="643"/>
        <v/>
      </c>
      <c r="J6895" s="21">
        <f>IFERROR(VLOOKUP(I6895,datos_para_memoria_demandas_cal!$C$2:$K$99000,2,FALSE),0)</f>
        <v>0</v>
      </c>
      <c r="K6895" s="22">
        <f>IFERROR(VLOOKUP(I6895,datos_para_memoria_demandas_cal!$C$2:$K$99000,3,FALSE),0)</f>
        <v>0</v>
      </c>
      <c r="L6895" s="22">
        <f>IFERROR(VLOOKUP(I6895,ES0031102460685007HA0F_20250101!$D$2:$K$99000,2,FALSE),0)</f>
        <v>0</v>
      </c>
      <c r="M6895" s="23">
        <f>IFERROR(VLOOKUP(I6895,datos_para_memoria_demandas_cal!$C$2:$K$99000,4,FALSE),0)</f>
        <v>0</v>
      </c>
      <c r="N6895" s="21">
        <f t="shared" si="644"/>
        <v>0</v>
      </c>
      <c r="O6895" s="22">
        <f t="shared" si="645"/>
        <v>0</v>
      </c>
      <c r="P6895" s="22">
        <f t="shared" si="646"/>
        <v>0</v>
      </c>
      <c r="Q6895" s="23">
        <f t="shared" si="647"/>
        <v>0</v>
      </c>
    </row>
    <row r="6896" spans="8:17" x14ac:dyDescent="0.25">
      <c r="H6896" s="11" t="str">
        <f t="shared" si="648"/>
        <v/>
      </c>
      <c r="I6896" s="9" t="str">
        <f t="shared" si="643"/>
        <v/>
      </c>
      <c r="J6896" s="21">
        <f>IFERROR(VLOOKUP(I6896,datos_para_memoria_demandas_cal!$C$2:$K$99000,2,FALSE),0)</f>
        <v>0</v>
      </c>
      <c r="K6896" s="22">
        <f>IFERROR(VLOOKUP(I6896,datos_para_memoria_demandas_cal!$C$2:$K$99000,3,FALSE),0)</f>
        <v>0</v>
      </c>
      <c r="L6896" s="22">
        <f>IFERROR(VLOOKUP(I6896,ES0031102460685007HA0F_20250101!$D$2:$K$99000,2,FALSE),0)</f>
        <v>0</v>
      </c>
      <c r="M6896" s="23">
        <f>IFERROR(VLOOKUP(I6896,datos_para_memoria_demandas_cal!$C$2:$K$99000,4,FALSE),0)</f>
        <v>0</v>
      </c>
      <c r="N6896" s="21">
        <f t="shared" si="644"/>
        <v>0</v>
      </c>
      <c r="O6896" s="22">
        <f t="shared" si="645"/>
        <v>0</v>
      </c>
      <c r="P6896" s="22">
        <f t="shared" si="646"/>
        <v>0</v>
      </c>
      <c r="Q6896" s="23">
        <f t="shared" si="647"/>
        <v>0</v>
      </c>
    </row>
    <row r="6897" spans="8:17" x14ac:dyDescent="0.25">
      <c r="H6897" s="11" t="str">
        <f t="shared" si="648"/>
        <v/>
      </c>
      <c r="I6897" s="9" t="str">
        <f t="shared" si="643"/>
        <v/>
      </c>
      <c r="J6897" s="21">
        <f>IFERROR(VLOOKUP(I6897,datos_para_memoria_demandas_cal!$C$2:$K$99000,2,FALSE),0)</f>
        <v>0</v>
      </c>
      <c r="K6897" s="22">
        <f>IFERROR(VLOOKUP(I6897,datos_para_memoria_demandas_cal!$C$2:$K$99000,3,FALSE),0)</f>
        <v>0</v>
      </c>
      <c r="L6897" s="22">
        <f>IFERROR(VLOOKUP(I6897,ES0031102460685007HA0F_20250101!$D$2:$K$99000,2,FALSE),0)</f>
        <v>0</v>
      </c>
      <c r="M6897" s="23">
        <f>IFERROR(VLOOKUP(I6897,datos_para_memoria_demandas_cal!$C$2:$K$99000,4,FALSE),0)</f>
        <v>0</v>
      </c>
      <c r="N6897" s="21">
        <f t="shared" si="644"/>
        <v>0</v>
      </c>
      <c r="O6897" s="22">
        <f t="shared" si="645"/>
        <v>0</v>
      </c>
      <c r="P6897" s="22">
        <f t="shared" si="646"/>
        <v>0</v>
      </c>
      <c r="Q6897" s="23">
        <f t="shared" si="647"/>
        <v>0</v>
      </c>
    </row>
    <row r="6898" spans="8:17" x14ac:dyDescent="0.25">
      <c r="H6898" s="11" t="str">
        <f t="shared" si="648"/>
        <v/>
      </c>
      <c r="I6898" s="9" t="str">
        <f t="shared" si="643"/>
        <v/>
      </c>
      <c r="J6898" s="21">
        <f>IFERROR(VLOOKUP(I6898,datos_para_memoria_demandas_cal!$C$2:$K$99000,2,FALSE),0)</f>
        <v>0</v>
      </c>
      <c r="K6898" s="22">
        <f>IFERROR(VLOOKUP(I6898,datos_para_memoria_demandas_cal!$C$2:$K$99000,3,FALSE),0)</f>
        <v>0</v>
      </c>
      <c r="L6898" s="22">
        <f>IFERROR(VLOOKUP(I6898,ES0031102460685007HA0F_20250101!$D$2:$K$99000,2,FALSE),0)</f>
        <v>0</v>
      </c>
      <c r="M6898" s="23">
        <f>IFERROR(VLOOKUP(I6898,datos_para_memoria_demandas_cal!$C$2:$K$99000,4,FALSE),0)</f>
        <v>0</v>
      </c>
      <c r="N6898" s="21">
        <f t="shared" si="644"/>
        <v>0</v>
      </c>
      <c r="O6898" s="22">
        <f t="shared" si="645"/>
        <v>0</v>
      </c>
      <c r="P6898" s="22">
        <f t="shared" si="646"/>
        <v>0</v>
      </c>
      <c r="Q6898" s="23">
        <f t="shared" si="647"/>
        <v>0</v>
      </c>
    </row>
    <row r="6899" spans="8:17" x14ac:dyDescent="0.25">
      <c r="H6899" s="11" t="str">
        <f t="shared" si="648"/>
        <v/>
      </c>
      <c r="I6899" s="9" t="str">
        <f t="shared" si="643"/>
        <v/>
      </c>
      <c r="J6899" s="21">
        <f>IFERROR(VLOOKUP(I6899,datos_para_memoria_demandas_cal!$C$2:$K$99000,2,FALSE),0)</f>
        <v>0</v>
      </c>
      <c r="K6899" s="22">
        <f>IFERROR(VLOOKUP(I6899,datos_para_memoria_demandas_cal!$C$2:$K$99000,3,FALSE),0)</f>
        <v>0</v>
      </c>
      <c r="L6899" s="22">
        <f>IFERROR(VLOOKUP(I6899,ES0031102460685007HA0F_20250101!$D$2:$K$99000,2,FALSE),0)</f>
        <v>0</v>
      </c>
      <c r="M6899" s="23">
        <f>IFERROR(VLOOKUP(I6899,datos_para_memoria_demandas_cal!$C$2:$K$99000,4,FALSE),0)</f>
        <v>0</v>
      </c>
      <c r="N6899" s="21">
        <f t="shared" si="644"/>
        <v>0</v>
      </c>
      <c r="O6899" s="22">
        <f t="shared" si="645"/>
        <v>0</v>
      </c>
      <c r="P6899" s="22">
        <f t="shared" si="646"/>
        <v>0</v>
      </c>
      <c r="Q6899" s="23">
        <f t="shared" si="647"/>
        <v>0</v>
      </c>
    </row>
    <row r="6900" spans="8:17" x14ac:dyDescent="0.25">
      <c r="H6900" s="11" t="str">
        <f t="shared" si="648"/>
        <v/>
      </c>
      <c r="I6900" s="9" t="str">
        <f t="shared" si="643"/>
        <v/>
      </c>
      <c r="J6900" s="21">
        <f>IFERROR(VLOOKUP(I6900,datos_para_memoria_demandas_cal!$C$2:$K$99000,2,FALSE),0)</f>
        <v>0</v>
      </c>
      <c r="K6900" s="22">
        <f>IFERROR(VLOOKUP(I6900,datos_para_memoria_demandas_cal!$C$2:$K$99000,3,FALSE),0)</f>
        <v>0</v>
      </c>
      <c r="L6900" s="22">
        <f>IFERROR(VLOOKUP(I6900,ES0031102460685007HA0F_20250101!$D$2:$K$99000,2,FALSE),0)</f>
        <v>0</v>
      </c>
      <c r="M6900" s="23">
        <f>IFERROR(VLOOKUP(I6900,datos_para_memoria_demandas_cal!$C$2:$K$99000,4,FALSE),0)</f>
        <v>0</v>
      </c>
      <c r="N6900" s="21">
        <f t="shared" si="644"/>
        <v>0</v>
      </c>
      <c r="O6900" s="22">
        <f t="shared" si="645"/>
        <v>0</v>
      </c>
      <c r="P6900" s="22">
        <f t="shared" si="646"/>
        <v>0</v>
      </c>
      <c r="Q6900" s="23">
        <f t="shared" si="647"/>
        <v>0</v>
      </c>
    </row>
    <row r="6901" spans="8:17" x14ac:dyDescent="0.25">
      <c r="H6901" s="11" t="str">
        <f t="shared" si="648"/>
        <v/>
      </c>
      <c r="I6901" s="9" t="str">
        <f t="shared" si="643"/>
        <v/>
      </c>
      <c r="J6901" s="21">
        <f>IFERROR(VLOOKUP(I6901,datos_para_memoria_demandas_cal!$C$2:$K$99000,2,FALSE),0)</f>
        <v>0</v>
      </c>
      <c r="K6901" s="22">
        <f>IFERROR(VLOOKUP(I6901,datos_para_memoria_demandas_cal!$C$2:$K$99000,3,FALSE),0)</f>
        <v>0</v>
      </c>
      <c r="L6901" s="22">
        <f>IFERROR(VLOOKUP(I6901,ES0031102460685007HA0F_20250101!$D$2:$K$99000,2,FALSE),0)</f>
        <v>0</v>
      </c>
      <c r="M6901" s="23">
        <f>IFERROR(VLOOKUP(I6901,datos_para_memoria_demandas_cal!$C$2:$K$99000,4,FALSE),0)</f>
        <v>0</v>
      </c>
      <c r="N6901" s="21">
        <f t="shared" si="644"/>
        <v>0</v>
      </c>
      <c r="O6901" s="22">
        <f t="shared" si="645"/>
        <v>0</v>
      </c>
      <c r="P6901" s="22">
        <f t="shared" si="646"/>
        <v>0</v>
      </c>
      <c r="Q6901" s="23">
        <f t="shared" si="647"/>
        <v>0</v>
      </c>
    </row>
    <row r="6902" spans="8:17" x14ac:dyDescent="0.25">
      <c r="H6902" s="11" t="str">
        <f t="shared" si="648"/>
        <v/>
      </c>
      <c r="I6902" s="9" t="str">
        <f t="shared" si="643"/>
        <v/>
      </c>
      <c r="J6902" s="21">
        <f>IFERROR(VLOOKUP(I6902,datos_para_memoria_demandas_cal!$C$2:$K$99000,2,FALSE),0)</f>
        <v>0</v>
      </c>
      <c r="K6902" s="22">
        <f>IFERROR(VLOOKUP(I6902,datos_para_memoria_demandas_cal!$C$2:$K$99000,3,FALSE),0)</f>
        <v>0</v>
      </c>
      <c r="L6902" s="22">
        <f>IFERROR(VLOOKUP(I6902,ES0031102460685007HA0F_20250101!$D$2:$K$99000,2,FALSE),0)</f>
        <v>0</v>
      </c>
      <c r="M6902" s="23">
        <f>IFERROR(VLOOKUP(I6902,datos_para_memoria_demandas_cal!$C$2:$K$99000,4,FALSE),0)</f>
        <v>0</v>
      </c>
      <c r="N6902" s="21">
        <f t="shared" si="644"/>
        <v>0</v>
      </c>
      <c r="O6902" s="22">
        <f t="shared" si="645"/>
        <v>0</v>
      </c>
      <c r="P6902" s="22">
        <f t="shared" si="646"/>
        <v>0</v>
      </c>
      <c r="Q6902" s="23">
        <f t="shared" si="647"/>
        <v>0</v>
      </c>
    </row>
    <row r="6903" spans="8:17" x14ac:dyDescent="0.25">
      <c r="H6903" s="11" t="str">
        <f t="shared" si="648"/>
        <v/>
      </c>
      <c r="I6903" s="9" t="str">
        <f t="shared" si="643"/>
        <v/>
      </c>
      <c r="J6903" s="21">
        <f>IFERROR(VLOOKUP(I6903,datos_para_memoria_demandas_cal!$C$2:$K$99000,2,FALSE),0)</f>
        <v>0</v>
      </c>
      <c r="K6903" s="22">
        <f>IFERROR(VLOOKUP(I6903,datos_para_memoria_demandas_cal!$C$2:$K$99000,3,FALSE),0)</f>
        <v>0</v>
      </c>
      <c r="L6903" s="22">
        <f>IFERROR(VLOOKUP(I6903,ES0031102460685007HA0F_20250101!$D$2:$K$99000,2,FALSE),0)</f>
        <v>0</v>
      </c>
      <c r="M6903" s="23">
        <f>IFERROR(VLOOKUP(I6903,datos_para_memoria_demandas_cal!$C$2:$K$99000,4,FALSE),0)</f>
        <v>0</v>
      </c>
      <c r="N6903" s="21">
        <f t="shared" si="644"/>
        <v>0</v>
      </c>
      <c r="O6903" s="22">
        <f t="shared" si="645"/>
        <v>0</v>
      </c>
      <c r="P6903" s="22">
        <f t="shared" si="646"/>
        <v>0</v>
      </c>
      <c r="Q6903" s="23">
        <f t="shared" si="647"/>
        <v>0</v>
      </c>
    </row>
    <row r="6904" spans="8:17" x14ac:dyDescent="0.25">
      <c r="H6904" s="11" t="str">
        <f t="shared" si="648"/>
        <v/>
      </c>
      <c r="I6904" s="9" t="str">
        <f t="shared" si="643"/>
        <v/>
      </c>
      <c r="J6904" s="21">
        <f>IFERROR(VLOOKUP(I6904,datos_para_memoria_demandas_cal!$C$2:$K$99000,2,FALSE),0)</f>
        <v>0</v>
      </c>
      <c r="K6904" s="22">
        <f>IFERROR(VLOOKUP(I6904,datos_para_memoria_demandas_cal!$C$2:$K$99000,3,FALSE),0)</f>
        <v>0</v>
      </c>
      <c r="L6904" s="22">
        <f>IFERROR(VLOOKUP(I6904,ES0031102460685007HA0F_20250101!$D$2:$K$99000,2,FALSE),0)</f>
        <v>0</v>
      </c>
      <c r="M6904" s="23">
        <f>IFERROR(VLOOKUP(I6904,datos_para_memoria_demandas_cal!$C$2:$K$99000,4,FALSE),0)</f>
        <v>0</v>
      </c>
      <c r="N6904" s="21">
        <f t="shared" si="644"/>
        <v>0</v>
      </c>
      <c r="O6904" s="22">
        <f t="shared" si="645"/>
        <v>0</v>
      </c>
      <c r="P6904" s="22">
        <f t="shared" si="646"/>
        <v>0</v>
      </c>
      <c r="Q6904" s="23">
        <f t="shared" si="647"/>
        <v>0</v>
      </c>
    </row>
    <row r="6905" spans="8:17" x14ac:dyDescent="0.25">
      <c r="H6905" s="11" t="str">
        <f t="shared" si="648"/>
        <v/>
      </c>
      <c r="I6905" s="9" t="str">
        <f t="shared" si="643"/>
        <v/>
      </c>
      <c r="J6905" s="21">
        <f>IFERROR(VLOOKUP(I6905,datos_para_memoria_demandas_cal!$C$2:$K$99000,2,FALSE),0)</f>
        <v>0</v>
      </c>
      <c r="K6905" s="22">
        <f>IFERROR(VLOOKUP(I6905,datos_para_memoria_demandas_cal!$C$2:$K$99000,3,FALSE),0)</f>
        <v>0</v>
      </c>
      <c r="L6905" s="22">
        <f>IFERROR(VLOOKUP(I6905,ES0031102460685007HA0F_20250101!$D$2:$K$99000,2,FALSE),0)</f>
        <v>0</v>
      </c>
      <c r="M6905" s="23">
        <f>IFERROR(VLOOKUP(I6905,datos_para_memoria_demandas_cal!$C$2:$K$99000,4,FALSE),0)</f>
        <v>0</v>
      </c>
      <c r="N6905" s="21">
        <f t="shared" si="644"/>
        <v>0</v>
      </c>
      <c r="O6905" s="22">
        <f t="shared" si="645"/>
        <v>0</v>
      </c>
      <c r="P6905" s="22">
        <f t="shared" si="646"/>
        <v>0</v>
      </c>
      <c r="Q6905" s="23">
        <f t="shared" si="647"/>
        <v>0</v>
      </c>
    </row>
    <row r="6906" spans="8:17" x14ac:dyDescent="0.25">
      <c r="H6906" s="11" t="str">
        <f t="shared" si="648"/>
        <v/>
      </c>
      <c r="I6906" s="9" t="str">
        <f t="shared" si="643"/>
        <v/>
      </c>
      <c r="J6906" s="21">
        <f>IFERROR(VLOOKUP(I6906,datos_para_memoria_demandas_cal!$C$2:$K$99000,2,FALSE),0)</f>
        <v>0</v>
      </c>
      <c r="K6906" s="22">
        <f>IFERROR(VLOOKUP(I6906,datos_para_memoria_demandas_cal!$C$2:$K$99000,3,FALSE),0)</f>
        <v>0</v>
      </c>
      <c r="L6906" s="22">
        <f>IFERROR(VLOOKUP(I6906,ES0031102460685007HA0F_20250101!$D$2:$K$99000,2,FALSE),0)</f>
        <v>0</v>
      </c>
      <c r="M6906" s="23">
        <f>IFERROR(VLOOKUP(I6906,datos_para_memoria_demandas_cal!$C$2:$K$99000,4,FALSE),0)</f>
        <v>0</v>
      </c>
      <c r="N6906" s="21">
        <f t="shared" si="644"/>
        <v>0</v>
      </c>
      <c r="O6906" s="22">
        <f t="shared" si="645"/>
        <v>0</v>
      </c>
      <c r="P6906" s="22">
        <f t="shared" si="646"/>
        <v>0</v>
      </c>
      <c r="Q6906" s="23">
        <f t="shared" si="647"/>
        <v>0</v>
      </c>
    </row>
    <row r="6907" spans="8:17" x14ac:dyDescent="0.25">
      <c r="H6907" s="11" t="str">
        <f t="shared" si="648"/>
        <v/>
      </c>
      <c r="I6907" s="9" t="str">
        <f t="shared" si="643"/>
        <v/>
      </c>
      <c r="J6907" s="21">
        <f>IFERROR(VLOOKUP(I6907,datos_para_memoria_demandas_cal!$C$2:$K$99000,2,FALSE),0)</f>
        <v>0</v>
      </c>
      <c r="K6907" s="22">
        <f>IFERROR(VLOOKUP(I6907,datos_para_memoria_demandas_cal!$C$2:$K$99000,3,FALSE),0)</f>
        <v>0</v>
      </c>
      <c r="L6907" s="22">
        <f>IFERROR(VLOOKUP(I6907,ES0031102460685007HA0F_20250101!$D$2:$K$99000,2,FALSE),0)</f>
        <v>0</v>
      </c>
      <c r="M6907" s="23">
        <f>IFERROR(VLOOKUP(I6907,datos_para_memoria_demandas_cal!$C$2:$K$99000,4,FALSE),0)</f>
        <v>0</v>
      </c>
      <c r="N6907" s="21">
        <f t="shared" si="644"/>
        <v>0</v>
      </c>
      <c r="O6907" s="22">
        <f t="shared" si="645"/>
        <v>0</v>
      </c>
      <c r="P6907" s="22">
        <f t="shared" si="646"/>
        <v>0</v>
      </c>
      <c r="Q6907" s="23">
        <f t="shared" si="647"/>
        <v>0</v>
      </c>
    </row>
    <row r="6908" spans="8:17" x14ac:dyDescent="0.25">
      <c r="H6908" s="11" t="str">
        <f t="shared" si="648"/>
        <v/>
      </c>
      <c r="I6908" s="9" t="str">
        <f t="shared" si="643"/>
        <v/>
      </c>
      <c r="J6908" s="21">
        <f>IFERROR(VLOOKUP(I6908,datos_para_memoria_demandas_cal!$C$2:$K$99000,2,FALSE),0)</f>
        <v>0</v>
      </c>
      <c r="K6908" s="22">
        <f>IFERROR(VLOOKUP(I6908,datos_para_memoria_demandas_cal!$C$2:$K$99000,3,FALSE),0)</f>
        <v>0</v>
      </c>
      <c r="L6908" s="22">
        <f>IFERROR(VLOOKUP(I6908,ES0031102460685007HA0F_20250101!$D$2:$K$99000,2,FALSE),0)</f>
        <v>0</v>
      </c>
      <c r="M6908" s="23">
        <f>IFERROR(VLOOKUP(I6908,datos_para_memoria_demandas_cal!$C$2:$K$99000,4,FALSE),0)</f>
        <v>0</v>
      </c>
      <c r="N6908" s="21">
        <f t="shared" si="644"/>
        <v>0</v>
      </c>
      <c r="O6908" s="22">
        <f t="shared" si="645"/>
        <v>0</v>
      </c>
      <c r="P6908" s="22">
        <f t="shared" si="646"/>
        <v>0</v>
      </c>
      <c r="Q6908" s="23">
        <f t="shared" si="647"/>
        <v>0</v>
      </c>
    </row>
    <row r="6909" spans="8:17" x14ac:dyDescent="0.25">
      <c r="H6909" s="11" t="str">
        <f t="shared" si="648"/>
        <v/>
      </c>
      <c r="I6909" s="9" t="str">
        <f t="shared" si="643"/>
        <v/>
      </c>
      <c r="J6909" s="21">
        <f>IFERROR(VLOOKUP(I6909,datos_para_memoria_demandas_cal!$C$2:$K$99000,2,FALSE),0)</f>
        <v>0</v>
      </c>
      <c r="K6909" s="22">
        <f>IFERROR(VLOOKUP(I6909,datos_para_memoria_demandas_cal!$C$2:$K$99000,3,FALSE),0)</f>
        <v>0</v>
      </c>
      <c r="L6909" s="22">
        <f>IFERROR(VLOOKUP(I6909,ES0031102460685007HA0F_20250101!$D$2:$K$99000,2,FALSE),0)</f>
        <v>0</v>
      </c>
      <c r="M6909" s="23">
        <f>IFERROR(VLOOKUP(I6909,datos_para_memoria_demandas_cal!$C$2:$K$99000,4,FALSE),0)</f>
        <v>0</v>
      </c>
      <c r="N6909" s="21">
        <f t="shared" si="644"/>
        <v>0</v>
      </c>
      <c r="O6909" s="22">
        <f t="shared" si="645"/>
        <v>0</v>
      </c>
      <c r="P6909" s="22">
        <f t="shared" si="646"/>
        <v>0</v>
      </c>
      <c r="Q6909" s="23">
        <f t="shared" si="647"/>
        <v>0</v>
      </c>
    </row>
    <row r="6910" spans="8:17" x14ac:dyDescent="0.25">
      <c r="H6910" s="11" t="str">
        <f t="shared" si="648"/>
        <v/>
      </c>
      <c r="I6910" s="9" t="str">
        <f t="shared" si="643"/>
        <v/>
      </c>
      <c r="J6910" s="21">
        <f>IFERROR(VLOOKUP(I6910,datos_para_memoria_demandas_cal!$C$2:$K$99000,2,FALSE),0)</f>
        <v>0</v>
      </c>
      <c r="K6910" s="22">
        <f>IFERROR(VLOOKUP(I6910,datos_para_memoria_demandas_cal!$C$2:$K$99000,3,FALSE),0)</f>
        <v>0</v>
      </c>
      <c r="L6910" s="22">
        <f>IFERROR(VLOOKUP(I6910,ES0031102460685007HA0F_20250101!$D$2:$K$99000,2,FALSE),0)</f>
        <v>0</v>
      </c>
      <c r="M6910" s="23">
        <f>IFERROR(VLOOKUP(I6910,datos_para_memoria_demandas_cal!$C$2:$K$99000,4,FALSE),0)</f>
        <v>0</v>
      </c>
      <c r="N6910" s="21">
        <f t="shared" si="644"/>
        <v>0</v>
      </c>
      <c r="O6910" s="22">
        <f t="shared" si="645"/>
        <v>0</v>
      </c>
      <c r="P6910" s="22">
        <f t="shared" si="646"/>
        <v>0</v>
      </c>
      <c r="Q6910" s="23">
        <f t="shared" si="647"/>
        <v>0</v>
      </c>
    </row>
    <row r="6911" spans="8:17" x14ac:dyDescent="0.25">
      <c r="H6911" s="11" t="str">
        <f t="shared" si="648"/>
        <v/>
      </c>
      <c r="I6911" s="9" t="str">
        <f t="shared" si="643"/>
        <v/>
      </c>
      <c r="J6911" s="21">
        <f>IFERROR(VLOOKUP(I6911,datos_para_memoria_demandas_cal!$C$2:$K$99000,2,FALSE),0)</f>
        <v>0</v>
      </c>
      <c r="K6911" s="22">
        <f>IFERROR(VLOOKUP(I6911,datos_para_memoria_demandas_cal!$C$2:$K$99000,3,FALSE),0)</f>
        <v>0</v>
      </c>
      <c r="L6911" s="22">
        <f>IFERROR(VLOOKUP(I6911,ES0031102460685007HA0F_20250101!$D$2:$K$99000,2,FALSE),0)</f>
        <v>0</v>
      </c>
      <c r="M6911" s="23">
        <f>IFERROR(VLOOKUP(I6911,datos_para_memoria_demandas_cal!$C$2:$K$99000,4,FALSE),0)</f>
        <v>0</v>
      </c>
      <c r="N6911" s="21">
        <f t="shared" si="644"/>
        <v>0</v>
      </c>
      <c r="O6911" s="22">
        <f t="shared" si="645"/>
        <v>0</v>
      </c>
      <c r="P6911" s="22">
        <f t="shared" si="646"/>
        <v>0</v>
      </c>
      <c r="Q6911" s="23">
        <f t="shared" si="647"/>
        <v>0</v>
      </c>
    </row>
    <row r="6912" spans="8:17" x14ac:dyDescent="0.25">
      <c r="H6912" s="11" t="str">
        <f t="shared" si="648"/>
        <v/>
      </c>
      <c r="I6912" s="9" t="str">
        <f t="shared" si="643"/>
        <v/>
      </c>
      <c r="J6912" s="21">
        <f>IFERROR(VLOOKUP(I6912,datos_para_memoria_demandas_cal!$C$2:$K$99000,2,FALSE),0)</f>
        <v>0</v>
      </c>
      <c r="K6912" s="22">
        <f>IFERROR(VLOOKUP(I6912,datos_para_memoria_demandas_cal!$C$2:$K$99000,3,FALSE),0)</f>
        <v>0</v>
      </c>
      <c r="L6912" s="22">
        <f>IFERROR(VLOOKUP(I6912,ES0031102460685007HA0F_20250101!$D$2:$K$99000,2,FALSE),0)</f>
        <v>0</v>
      </c>
      <c r="M6912" s="23">
        <f>IFERROR(VLOOKUP(I6912,datos_para_memoria_demandas_cal!$C$2:$K$99000,4,FALSE),0)</f>
        <v>0</v>
      </c>
      <c r="N6912" s="21">
        <f t="shared" si="644"/>
        <v>0</v>
      </c>
      <c r="O6912" s="22">
        <f t="shared" si="645"/>
        <v>0</v>
      </c>
      <c r="P6912" s="22">
        <f t="shared" si="646"/>
        <v>0</v>
      </c>
      <c r="Q6912" s="23">
        <f t="shared" si="647"/>
        <v>0</v>
      </c>
    </row>
    <row r="6913" spans="8:17" x14ac:dyDescent="0.25">
      <c r="H6913" s="11" t="str">
        <f t="shared" si="648"/>
        <v/>
      </c>
      <c r="I6913" s="9" t="str">
        <f t="shared" si="643"/>
        <v/>
      </c>
      <c r="J6913" s="21">
        <f>IFERROR(VLOOKUP(I6913,datos_para_memoria_demandas_cal!$C$2:$K$99000,2,FALSE),0)</f>
        <v>0</v>
      </c>
      <c r="K6913" s="22">
        <f>IFERROR(VLOOKUP(I6913,datos_para_memoria_demandas_cal!$C$2:$K$99000,3,FALSE),0)</f>
        <v>0</v>
      </c>
      <c r="L6913" s="22">
        <f>IFERROR(VLOOKUP(I6913,ES0031102460685007HA0F_20250101!$D$2:$K$99000,2,FALSE),0)</f>
        <v>0</v>
      </c>
      <c r="M6913" s="23">
        <f>IFERROR(VLOOKUP(I6913,datos_para_memoria_demandas_cal!$C$2:$K$99000,4,FALSE),0)</f>
        <v>0</v>
      </c>
      <c r="N6913" s="21">
        <f t="shared" si="644"/>
        <v>0</v>
      </c>
      <c r="O6913" s="22">
        <f t="shared" si="645"/>
        <v>0</v>
      </c>
      <c r="P6913" s="22">
        <f t="shared" si="646"/>
        <v>0</v>
      </c>
      <c r="Q6913" s="23">
        <f t="shared" si="647"/>
        <v>0</v>
      </c>
    </row>
    <row r="6914" spans="8:17" x14ac:dyDescent="0.25">
      <c r="H6914" s="11" t="str">
        <f t="shared" si="648"/>
        <v/>
      </c>
      <c r="I6914" s="9" t="str">
        <f t="shared" si="643"/>
        <v/>
      </c>
      <c r="J6914" s="21">
        <f>IFERROR(VLOOKUP(I6914,datos_para_memoria_demandas_cal!$C$2:$K$99000,2,FALSE),0)</f>
        <v>0</v>
      </c>
      <c r="K6914" s="22">
        <f>IFERROR(VLOOKUP(I6914,datos_para_memoria_demandas_cal!$C$2:$K$99000,3,FALSE),0)</f>
        <v>0</v>
      </c>
      <c r="L6914" s="22">
        <f>IFERROR(VLOOKUP(I6914,ES0031102460685007HA0F_20250101!$D$2:$K$99000,2,FALSE),0)</f>
        <v>0</v>
      </c>
      <c r="M6914" s="23">
        <f>IFERROR(VLOOKUP(I6914,datos_para_memoria_demandas_cal!$C$2:$K$99000,4,FALSE),0)</f>
        <v>0</v>
      </c>
      <c r="N6914" s="21">
        <f t="shared" si="644"/>
        <v>0</v>
      </c>
      <c r="O6914" s="22">
        <f t="shared" si="645"/>
        <v>0</v>
      </c>
      <c r="P6914" s="22">
        <f t="shared" si="646"/>
        <v>0</v>
      </c>
      <c r="Q6914" s="23">
        <f t="shared" si="647"/>
        <v>0</v>
      </c>
    </row>
    <row r="6915" spans="8:17" x14ac:dyDescent="0.25">
      <c r="H6915" s="11" t="str">
        <f t="shared" si="648"/>
        <v/>
      </c>
      <c r="I6915" s="9" t="str">
        <f t="shared" si="643"/>
        <v/>
      </c>
      <c r="J6915" s="21">
        <f>IFERROR(VLOOKUP(I6915,datos_para_memoria_demandas_cal!$C$2:$K$99000,2,FALSE),0)</f>
        <v>0</v>
      </c>
      <c r="K6915" s="22">
        <f>IFERROR(VLOOKUP(I6915,datos_para_memoria_demandas_cal!$C$2:$K$99000,3,FALSE),0)</f>
        <v>0</v>
      </c>
      <c r="L6915" s="22">
        <f>IFERROR(VLOOKUP(I6915,ES0031102460685007HA0F_20250101!$D$2:$K$99000,2,FALSE),0)</f>
        <v>0</v>
      </c>
      <c r="M6915" s="23">
        <f>IFERROR(VLOOKUP(I6915,datos_para_memoria_demandas_cal!$C$2:$K$99000,4,FALSE),0)</f>
        <v>0</v>
      </c>
      <c r="N6915" s="21">
        <f t="shared" si="644"/>
        <v>0</v>
      </c>
      <c r="O6915" s="22">
        <f t="shared" si="645"/>
        <v>0</v>
      </c>
      <c r="P6915" s="22">
        <f t="shared" si="646"/>
        <v>0</v>
      </c>
      <c r="Q6915" s="23">
        <f t="shared" si="647"/>
        <v>0</v>
      </c>
    </row>
    <row r="6916" spans="8:17" x14ac:dyDescent="0.25">
      <c r="H6916" s="11" t="str">
        <f t="shared" si="648"/>
        <v/>
      </c>
      <c r="I6916" s="9" t="str">
        <f t="shared" si="643"/>
        <v/>
      </c>
      <c r="J6916" s="21">
        <f>IFERROR(VLOOKUP(I6916,datos_para_memoria_demandas_cal!$C$2:$K$99000,2,FALSE),0)</f>
        <v>0</v>
      </c>
      <c r="K6916" s="22">
        <f>IFERROR(VLOOKUP(I6916,datos_para_memoria_demandas_cal!$C$2:$K$99000,3,FALSE),0)</f>
        <v>0</v>
      </c>
      <c r="L6916" s="22">
        <f>IFERROR(VLOOKUP(I6916,ES0031102460685007HA0F_20250101!$D$2:$K$99000,2,FALSE),0)</f>
        <v>0</v>
      </c>
      <c r="M6916" s="23">
        <f>IFERROR(VLOOKUP(I6916,datos_para_memoria_demandas_cal!$C$2:$K$99000,4,FALSE),0)</f>
        <v>0</v>
      </c>
      <c r="N6916" s="21">
        <f t="shared" si="644"/>
        <v>0</v>
      </c>
      <c r="O6916" s="22">
        <f t="shared" si="645"/>
        <v>0</v>
      </c>
      <c r="P6916" s="22">
        <f t="shared" si="646"/>
        <v>0</v>
      </c>
      <c r="Q6916" s="23">
        <f t="shared" si="647"/>
        <v>0</v>
      </c>
    </row>
    <row r="6917" spans="8:17" x14ac:dyDescent="0.25">
      <c r="H6917" s="11" t="str">
        <f t="shared" si="648"/>
        <v/>
      </c>
      <c r="I6917" s="9" t="str">
        <f t="shared" ref="I6917:I6980" si="649">TEXT(H6917,"000000,000000")</f>
        <v/>
      </c>
      <c r="J6917" s="21">
        <f>IFERROR(VLOOKUP(I6917,datos_para_memoria_demandas_cal!$C$2:$K$99000,2,FALSE),0)</f>
        <v>0</v>
      </c>
      <c r="K6917" s="22">
        <f>IFERROR(VLOOKUP(I6917,datos_para_memoria_demandas_cal!$C$2:$K$99000,3,FALSE),0)</f>
        <v>0</v>
      </c>
      <c r="L6917" s="22">
        <f>IFERROR(VLOOKUP(I6917,ES0031102460685007HA0F_20250101!$D$2:$K$99000,2,FALSE),0)</f>
        <v>0</v>
      </c>
      <c r="M6917" s="23">
        <f>IFERROR(VLOOKUP(I6917,datos_para_memoria_demandas_cal!$C$2:$K$99000,4,FALSE),0)</f>
        <v>0</v>
      </c>
      <c r="N6917" s="21">
        <f t="shared" ref="N6917:N6980" si="650">J6917*K6917</f>
        <v>0</v>
      </c>
      <c r="O6917" s="22">
        <f t="shared" ref="O6917:O6980" si="651">J6917*L6917</f>
        <v>0</v>
      </c>
      <c r="P6917" s="22">
        <f t="shared" ref="P6917:P6980" si="652">J6917*(IF(K6917+M6917&gt;0,K6917+M6917,0))</f>
        <v>0</v>
      </c>
      <c r="Q6917" s="23">
        <f t="shared" ref="Q6917:Q6980" si="653">J6917*(IF(L6917+M6917&gt;0,L6917+M6917,0))</f>
        <v>0</v>
      </c>
    </row>
    <row r="6918" spans="8:17" x14ac:dyDescent="0.25">
      <c r="H6918" s="11" t="str">
        <f t="shared" ref="H6918:H6981" si="654">IFERROR(IF(H6917+1/24&lt;=$F$5,H6917+1/24,""),"")</f>
        <v/>
      </c>
      <c r="I6918" s="9" t="str">
        <f t="shared" si="649"/>
        <v/>
      </c>
      <c r="J6918" s="21">
        <f>IFERROR(VLOOKUP(I6918,datos_para_memoria_demandas_cal!$C$2:$K$99000,2,FALSE),0)</f>
        <v>0</v>
      </c>
      <c r="K6918" s="22">
        <f>IFERROR(VLOOKUP(I6918,datos_para_memoria_demandas_cal!$C$2:$K$99000,3,FALSE),0)</f>
        <v>0</v>
      </c>
      <c r="L6918" s="22">
        <f>IFERROR(VLOOKUP(I6918,ES0031102460685007HA0F_20250101!$D$2:$K$99000,2,FALSE),0)</f>
        <v>0</v>
      </c>
      <c r="M6918" s="23">
        <f>IFERROR(VLOOKUP(I6918,datos_para_memoria_demandas_cal!$C$2:$K$99000,4,FALSE),0)</f>
        <v>0</v>
      </c>
      <c r="N6918" s="21">
        <f t="shared" si="650"/>
        <v>0</v>
      </c>
      <c r="O6918" s="22">
        <f t="shared" si="651"/>
        <v>0</v>
      </c>
      <c r="P6918" s="22">
        <f t="shared" si="652"/>
        <v>0</v>
      </c>
      <c r="Q6918" s="23">
        <f t="shared" si="653"/>
        <v>0</v>
      </c>
    </row>
    <row r="6919" spans="8:17" x14ac:dyDescent="0.25">
      <c r="H6919" s="11" t="str">
        <f t="shared" si="654"/>
        <v/>
      </c>
      <c r="I6919" s="9" t="str">
        <f t="shared" si="649"/>
        <v/>
      </c>
      <c r="J6919" s="21">
        <f>IFERROR(VLOOKUP(I6919,datos_para_memoria_demandas_cal!$C$2:$K$99000,2,FALSE),0)</f>
        <v>0</v>
      </c>
      <c r="K6919" s="22">
        <f>IFERROR(VLOOKUP(I6919,datos_para_memoria_demandas_cal!$C$2:$K$99000,3,FALSE),0)</f>
        <v>0</v>
      </c>
      <c r="L6919" s="22">
        <f>IFERROR(VLOOKUP(I6919,ES0031102460685007HA0F_20250101!$D$2:$K$99000,2,FALSE),0)</f>
        <v>0</v>
      </c>
      <c r="M6919" s="23">
        <f>IFERROR(VLOOKUP(I6919,datos_para_memoria_demandas_cal!$C$2:$K$99000,4,FALSE),0)</f>
        <v>0</v>
      </c>
      <c r="N6919" s="21">
        <f t="shared" si="650"/>
        <v>0</v>
      </c>
      <c r="O6919" s="22">
        <f t="shared" si="651"/>
        <v>0</v>
      </c>
      <c r="P6919" s="22">
        <f t="shared" si="652"/>
        <v>0</v>
      </c>
      <c r="Q6919" s="23">
        <f t="shared" si="653"/>
        <v>0</v>
      </c>
    </row>
    <row r="6920" spans="8:17" x14ac:dyDescent="0.25">
      <c r="H6920" s="11" t="str">
        <f t="shared" si="654"/>
        <v/>
      </c>
      <c r="I6920" s="9" t="str">
        <f t="shared" si="649"/>
        <v/>
      </c>
      <c r="J6920" s="21">
        <f>IFERROR(VLOOKUP(I6920,datos_para_memoria_demandas_cal!$C$2:$K$99000,2,FALSE),0)</f>
        <v>0</v>
      </c>
      <c r="K6920" s="22">
        <f>IFERROR(VLOOKUP(I6920,datos_para_memoria_demandas_cal!$C$2:$K$99000,3,FALSE),0)</f>
        <v>0</v>
      </c>
      <c r="L6920" s="22">
        <f>IFERROR(VLOOKUP(I6920,ES0031102460685007HA0F_20250101!$D$2:$K$99000,2,FALSE),0)</f>
        <v>0</v>
      </c>
      <c r="M6920" s="23">
        <f>IFERROR(VLOOKUP(I6920,datos_para_memoria_demandas_cal!$C$2:$K$99000,4,FALSE),0)</f>
        <v>0</v>
      </c>
      <c r="N6920" s="21">
        <f t="shared" si="650"/>
        <v>0</v>
      </c>
      <c r="O6920" s="22">
        <f t="shared" si="651"/>
        <v>0</v>
      </c>
      <c r="P6920" s="22">
        <f t="shared" si="652"/>
        <v>0</v>
      </c>
      <c r="Q6920" s="23">
        <f t="shared" si="653"/>
        <v>0</v>
      </c>
    </row>
    <row r="6921" spans="8:17" x14ac:dyDescent="0.25">
      <c r="H6921" s="11" t="str">
        <f t="shared" si="654"/>
        <v/>
      </c>
      <c r="I6921" s="9" t="str">
        <f t="shared" si="649"/>
        <v/>
      </c>
      <c r="J6921" s="21">
        <f>IFERROR(VLOOKUP(I6921,datos_para_memoria_demandas_cal!$C$2:$K$99000,2,FALSE),0)</f>
        <v>0</v>
      </c>
      <c r="K6921" s="22">
        <f>IFERROR(VLOOKUP(I6921,datos_para_memoria_demandas_cal!$C$2:$K$99000,3,FALSE),0)</f>
        <v>0</v>
      </c>
      <c r="L6921" s="22">
        <f>IFERROR(VLOOKUP(I6921,ES0031102460685007HA0F_20250101!$D$2:$K$99000,2,FALSE),0)</f>
        <v>0</v>
      </c>
      <c r="M6921" s="23">
        <f>IFERROR(VLOOKUP(I6921,datos_para_memoria_demandas_cal!$C$2:$K$99000,4,FALSE),0)</f>
        <v>0</v>
      </c>
      <c r="N6921" s="21">
        <f t="shared" si="650"/>
        <v>0</v>
      </c>
      <c r="O6921" s="22">
        <f t="shared" si="651"/>
        <v>0</v>
      </c>
      <c r="P6921" s="22">
        <f t="shared" si="652"/>
        <v>0</v>
      </c>
      <c r="Q6921" s="23">
        <f t="shared" si="653"/>
        <v>0</v>
      </c>
    </row>
    <row r="6922" spans="8:17" x14ac:dyDescent="0.25">
      <c r="H6922" s="11" t="str">
        <f t="shared" si="654"/>
        <v/>
      </c>
      <c r="I6922" s="9" t="str">
        <f t="shared" si="649"/>
        <v/>
      </c>
      <c r="J6922" s="21">
        <f>IFERROR(VLOOKUP(I6922,datos_para_memoria_demandas_cal!$C$2:$K$99000,2,FALSE),0)</f>
        <v>0</v>
      </c>
      <c r="K6922" s="22">
        <f>IFERROR(VLOOKUP(I6922,datos_para_memoria_demandas_cal!$C$2:$K$99000,3,FALSE),0)</f>
        <v>0</v>
      </c>
      <c r="L6922" s="22">
        <f>IFERROR(VLOOKUP(I6922,ES0031102460685007HA0F_20250101!$D$2:$K$99000,2,FALSE),0)</f>
        <v>0</v>
      </c>
      <c r="M6922" s="23">
        <f>IFERROR(VLOOKUP(I6922,datos_para_memoria_demandas_cal!$C$2:$K$99000,4,FALSE),0)</f>
        <v>0</v>
      </c>
      <c r="N6922" s="21">
        <f t="shared" si="650"/>
        <v>0</v>
      </c>
      <c r="O6922" s="22">
        <f t="shared" si="651"/>
        <v>0</v>
      </c>
      <c r="P6922" s="22">
        <f t="shared" si="652"/>
        <v>0</v>
      </c>
      <c r="Q6922" s="23">
        <f t="shared" si="653"/>
        <v>0</v>
      </c>
    </row>
    <row r="6923" spans="8:17" x14ac:dyDescent="0.25">
      <c r="H6923" s="11" t="str">
        <f t="shared" si="654"/>
        <v/>
      </c>
      <c r="I6923" s="9" t="str">
        <f t="shared" si="649"/>
        <v/>
      </c>
      <c r="J6923" s="21">
        <f>IFERROR(VLOOKUP(I6923,datos_para_memoria_demandas_cal!$C$2:$K$99000,2,FALSE),0)</f>
        <v>0</v>
      </c>
      <c r="K6923" s="22">
        <f>IFERROR(VLOOKUP(I6923,datos_para_memoria_demandas_cal!$C$2:$K$99000,3,FALSE),0)</f>
        <v>0</v>
      </c>
      <c r="L6923" s="22">
        <f>IFERROR(VLOOKUP(I6923,ES0031102460685007HA0F_20250101!$D$2:$K$99000,2,FALSE),0)</f>
        <v>0</v>
      </c>
      <c r="M6923" s="23">
        <f>IFERROR(VLOOKUP(I6923,datos_para_memoria_demandas_cal!$C$2:$K$99000,4,FALSE),0)</f>
        <v>0</v>
      </c>
      <c r="N6923" s="21">
        <f t="shared" si="650"/>
        <v>0</v>
      </c>
      <c r="O6923" s="22">
        <f t="shared" si="651"/>
        <v>0</v>
      </c>
      <c r="P6923" s="22">
        <f t="shared" si="652"/>
        <v>0</v>
      </c>
      <c r="Q6923" s="23">
        <f t="shared" si="653"/>
        <v>0</v>
      </c>
    </row>
    <row r="6924" spans="8:17" x14ac:dyDescent="0.25">
      <c r="H6924" s="11" t="str">
        <f t="shared" si="654"/>
        <v/>
      </c>
      <c r="I6924" s="9" t="str">
        <f t="shared" si="649"/>
        <v/>
      </c>
      <c r="J6924" s="21">
        <f>IFERROR(VLOOKUP(I6924,datos_para_memoria_demandas_cal!$C$2:$K$99000,2,FALSE),0)</f>
        <v>0</v>
      </c>
      <c r="K6924" s="22">
        <f>IFERROR(VLOOKUP(I6924,datos_para_memoria_demandas_cal!$C$2:$K$99000,3,FALSE),0)</f>
        <v>0</v>
      </c>
      <c r="L6924" s="22">
        <f>IFERROR(VLOOKUP(I6924,ES0031102460685007HA0F_20250101!$D$2:$K$99000,2,FALSE),0)</f>
        <v>0</v>
      </c>
      <c r="M6924" s="23">
        <f>IFERROR(VLOOKUP(I6924,datos_para_memoria_demandas_cal!$C$2:$K$99000,4,FALSE),0)</f>
        <v>0</v>
      </c>
      <c r="N6924" s="21">
        <f t="shared" si="650"/>
        <v>0</v>
      </c>
      <c r="O6924" s="22">
        <f t="shared" si="651"/>
        <v>0</v>
      </c>
      <c r="P6924" s="22">
        <f t="shared" si="652"/>
        <v>0</v>
      </c>
      <c r="Q6924" s="23">
        <f t="shared" si="653"/>
        <v>0</v>
      </c>
    </row>
    <row r="6925" spans="8:17" x14ac:dyDescent="0.25">
      <c r="H6925" s="11" t="str">
        <f t="shared" si="654"/>
        <v/>
      </c>
      <c r="I6925" s="9" t="str">
        <f t="shared" si="649"/>
        <v/>
      </c>
      <c r="J6925" s="21">
        <f>IFERROR(VLOOKUP(I6925,datos_para_memoria_demandas_cal!$C$2:$K$99000,2,FALSE),0)</f>
        <v>0</v>
      </c>
      <c r="K6925" s="22">
        <f>IFERROR(VLOOKUP(I6925,datos_para_memoria_demandas_cal!$C$2:$K$99000,3,FALSE),0)</f>
        <v>0</v>
      </c>
      <c r="L6925" s="22">
        <f>IFERROR(VLOOKUP(I6925,ES0031102460685007HA0F_20250101!$D$2:$K$99000,2,FALSE),0)</f>
        <v>0</v>
      </c>
      <c r="M6925" s="23">
        <f>IFERROR(VLOOKUP(I6925,datos_para_memoria_demandas_cal!$C$2:$K$99000,4,FALSE),0)</f>
        <v>0</v>
      </c>
      <c r="N6925" s="21">
        <f t="shared" si="650"/>
        <v>0</v>
      </c>
      <c r="O6925" s="22">
        <f t="shared" si="651"/>
        <v>0</v>
      </c>
      <c r="P6925" s="22">
        <f t="shared" si="652"/>
        <v>0</v>
      </c>
      <c r="Q6925" s="23">
        <f t="shared" si="653"/>
        <v>0</v>
      </c>
    </row>
    <row r="6926" spans="8:17" x14ac:dyDescent="0.25">
      <c r="H6926" s="11" t="str">
        <f t="shared" si="654"/>
        <v/>
      </c>
      <c r="I6926" s="9" t="str">
        <f t="shared" si="649"/>
        <v/>
      </c>
      <c r="J6926" s="21">
        <f>IFERROR(VLOOKUP(I6926,datos_para_memoria_demandas_cal!$C$2:$K$99000,2,FALSE),0)</f>
        <v>0</v>
      </c>
      <c r="K6926" s="22">
        <f>IFERROR(VLOOKUP(I6926,datos_para_memoria_demandas_cal!$C$2:$K$99000,3,FALSE),0)</f>
        <v>0</v>
      </c>
      <c r="L6926" s="22">
        <f>IFERROR(VLOOKUP(I6926,ES0031102460685007HA0F_20250101!$D$2:$K$99000,2,FALSE),0)</f>
        <v>0</v>
      </c>
      <c r="M6926" s="23">
        <f>IFERROR(VLOOKUP(I6926,datos_para_memoria_demandas_cal!$C$2:$K$99000,4,FALSE),0)</f>
        <v>0</v>
      </c>
      <c r="N6926" s="21">
        <f t="shared" si="650"/>
        <v>0</v>
      </c>
      <c r="O6926" s="22">
        <f t="shared" si="651"/>
        <v>0</v>
      </c>
      <c r="P6926" s="22">
        <f t="shared" si="652"/>
        <v>0</v>
      </c>
      <c r="Q6926" s="23">
        <f t="shared" si="653"/>
        <v>0</v>
      </c>
    </row>
    <row r="6927" spans="8:17" x14ac:dyDescent="0.25">
      <c r="H6927" s="11" t="str">
        <f t="shared" si="654"/>
        <v/>
      </c>
      <c r="I6927" s="9" t="str">
        <f t="shared" si="649"/>
        <v/>
      </c>
      <c r="J6927" s="21">
        <f>IFERROR(VLOOKUP(I6927,datos_para_memoria_demandas_cal!$C$2:$K$99000,2,FALSE),0)</f>
        <v>0</v>
      </c>
      <c r="K6927" s="22">
        <f>IFERROR(VLOOKUP(I6927,datos_para_memoria_demandas_cal!$C$2:$K$99000,3,FALSE),0)</f>
        <v>0</v>
      </c>
      <c r="L6927" s="22">
        <f>IFERROR(VLOOKUP(I6927,ES0031102460685007HA0F_20250101!$D$2:$K$99000,2,FALSE),0)</f>
        <v>0</v>
      </c>
      <c r="M6927" s="23">
        <f>IFERROR(VLOOKUP(I6927,datos_para_memoria_demandas_cal!$C$2:$K$99000,4,FALSE),0)</f>
        <v>0</v>
      </c>
      <c r="N6927" s="21">
        <f t="shared" si="650"/>
        <v>0</v>
      </c>
      <c r="O6927" s="22">
        <f t="shared" si="651"/>
        <v>0</v>
      </c>
      <c r="P6927" s="22">
        <f t="shared" si="652"/>
        <v>0</v>
      </c>
      <c r="Q6927" s="23">
        <f t="shared" si="653"/>
        <v>0</v>
      </c>
    </row>
    <row r="6928" spans="8:17" x14ac:dyDescent="0.25">
      <c r="H6928" s="11" t="str">
        <f t="shared" si="654"/>
        <v/>
      </c>
      <c r="I6928" s="9" t="str">
        <f t="shared" si="649"/>
        <v/>
      </c>
      <c r="J6928" s="21">
        <f>IFERROR(VLOOKUP(I6928,datos_para_memoria_demandas_cal!$C$2:$K$99000,2,FALSE),0)</f>
        <v>0</v>
      </c>
      <c r="K6928" s="22">
        <f>IFERROR(VLOOKUP(I6928,datos_para_memoria_demandas_cal!$C$2:$K$99000,3,FALSE),0)</f>
        <v>0</v>
      </c>
      <c r="L6928" s="22">
        <f>IFERROR(VLOOKUP(I6928,ES0031102460685007HA0F_20250101!$D$2:$K$99000,2,FALSE),0)</f>
        <v>0</v>
      </c>
      <c r="M6928" s="23">
        <f>IFERROR(VLOOKUP(I6928,datos_para_memoria_demandas_cal!$C$2:$K$99000,4,FALSE),0)</f>
        <v>0</v>
      </c>
      <c r="N6928" s="21">
        <f t="shared" si="650"/>
        <v>0</v>
      </c>
      <c r="O6928" s="22">
        <f t="shared" si="651"/>
        <v>0</v>
      </c>
      <c r="P6928" s="22">
        <f t="shared" si="652"/>
        <v>0</v>
      </c>
      <c r="Q6928" s="23">
        <f t="shared" si="653"/>
        <v>0</v>
      </c>
    </row>
    <row r="6929" spans="8:17" x14ac:dyDescent="0.25">
      <c r="H6929" s="11" t="str">
        <f t="shared" si="654"/>
        <v/>
      </c>
      <c r="I6929" s="9" t="str">
        <f t="shared" si="649"/>
        <v/>
      </c>
      <c r="J6929" s="21">
        <f>IFERROR(VLOOKUP(I6929,datos_para_memoria_demandas_cal!$C$2:$K$99000,2,FALSE),0)</f>
        <v>0</v>
      </c>
      <c r="K6929" s="22">
        <f>IFERROR(VLOOKUP(I6929,datos_para_memoria_demandas_cal!$C$2:$K$99000,3,FALSE),0)</f>
        <v>0</v>
      </c>
      <c r="L6929" s="22">
        <f>IFERROR(VLOOKUP(I6929,ES0031102460685007HA0F_20250101!$D$2:$K$99000,2,FALSE),0)</f>
        <v>0</v>
      </c>
      <c r="M6929" s="23">
        <f>IFERROR(VLOOKUP(I6929,datos_para_memoria_demandas_cal!$C$2:$K$99000,4,FALSE),0)</f>
        <v>0</v>
      </c>
      <c r="N6929" s="21">
        <f t="shared" si="650"/>
        <v>0</v>
      </c>
      <c r="O6929" s="22">
        <f t="shared" si="651"/>
        <v>0</v>
      </c>
      <c r="P6929" s="22">
        <f t="shared" si="652"/>
        <v>0</v>
      </c>
      <c r="Q6929" s="23">
        <f t="shared" si="653"/>
        <v>0</v>
      </c>
    </row>
    <row r="6930" spans="8:17" x14ac:dyDescent="0.25">
      <c r="H6930" s="11" t="str">
        <f t="shared" si="654"/>
        <v/>
      </c>
      <c r="I6930" s="9" t="str">
        <f t="shared" si="649"/>
        <v/>
      </c>
      <c r="J6930" s="21">
        <f>IFERROR(VLOOKUP(I6930,datos_para_memoria_demandas_cal!$C$2:$K$99000,2,FALSE),0)</f>
        <v>0</v>
      </c>
      <c r="K6930" s="22">
        <f>IFERROR(VLOOKUP(I6930,datos_para_memoria_demandas_cal!$C$2:$K$99000,3,FALSE),0)</f>
        <v>0</v>
      </c>
      <c r="L6930" s="22">
        <f>IFERROR(VLOOKUP(I6930,ES0031102460685007HA0F_20250101!$D$2:$K$99000,2,FALSE),0)</f>
        <v>0</v>
      </c>
      <c r="M6930" s="23">
        <f>IFERROR(VLOOKUP(I6930,datos_para_memoria_demandas_cal!$C$2:$K$99000,4,FALSE),0)</f>
        <v>0</v>
      </c>
      <c r="N6930" s="21">
        <f t="shared" si="650"/>
        <v>0</v>
      </c>
      <c r="O6930" s="22">
        <f t="shared" si="651"/>
        <v>0</v>
      </c>
      <c r="P6930" s="22">
        <f t="shared" si="652"/>
        <v>0</v>
      </c>
      <c r="Q6930" s="23">
        <f t="shared" si="653"/>
        <v>0</v>
      </c>
    </row>
    <row r="6931" spans="8:17" x14ac:dyDescent="0.25">
      <c r="H6931" s="11" t="str">
        <f t="shared" si="654"/>
        <v/>
      </c>
      <c r="I6931" s="9" t="str">
        <f t="shared" si="649"/>
        <v/>
      </c>
      <c r="J6931" s="21">
        <f>IFERROR(VLOOKUP(I6931,datos_para_memoria_demandas_cal!$C$2:$K$99000,2,FALSE),0)</f>
        <v>0</v>
      </c>
      <c r="K6931" s="22">
        <f>IFERROR(VLOOKUP(I6931,datos_para_memoria_demandas_cal!$C$2:$K$99000,3,FALSE),0)</f>
        <v>0</v>
      </c>
      <c r="L6931" s="22">
        <f>IFERROR(VLOOKUP(I6931,ES0031102460685007HA0F_20250101!$D$2:$K$99000,2,FALSE),0)</f>
        <v>0</v>
      </c>
      <c r="M6931" s="23">
        <f>IFERROR(VLOOKUP(I6931,datos_para_memoria_demandas_cal!$C$2:$K$99000,4,FALSE),0)</f>
        <v>0</v>
      </c>
      <c r="N6931" s="21">
        <f t="shared" si="650"/>
        <v>0</v>
      </c>
      <c r="O6931" s="22">
        <f t="shared" si="651"/>
        <v>0</v>
      </c>
      <c r="P6931" s="22">
        <f t="shared" si="652"/>
        <v>0</v>
      </c>
      <c r="Q6931" s="23">
        <f t="shared" si="653"/>
        <v>0</v>
      </c>
    </row>
    <row r="6932" spans="8:17" x14ac:dyDescent="0.25">
      <c r="H6932" s="11" t="str">
        <f t="shared" si="654"/>
        <v/>
      </c>
      <c r="I6932" s="9" t="str">
        <f t="shared" si="649"/>
        <v/>
      </c>
      <c r="J6932" s="21">
        <f>IFERROR(VLOOKUP(I6932,datos_para_memoria_demandas_cal!$C$2:$K$99000,2,FALSE),0)</f>
        <v>0</v>
      </c>
      <c r="K6932" s="22">
        <f>IFERROR(VLOOKUP(I6932,datos_para_memoria_demandas_cal!$C$2:$K$99000,3,FALSE),0)</f>
        <v>0</v>
      </c>
      <c r="L6932" s="22">
        <f>IFERROR(VLOOKUP(I6932,ES0031102460685007HA0F_20250101!$D$2:$K$99000,2,FALSE),0)</f>
        <v>0</v>
      </c>
      <c r="M6932" s="23">
        <f>IFERROR(VLOOKUP(I6932,datos_para_memoria_demandas_cal!$C$2:$K$99000,4,FALSE),0)</f>
        <v>0</v>
      </c>
      <c r="N6932" s="21">
        <f t="shared" si="650"/>
        <v>0</v>
      </c>
      <c r="O6932" s="22">
        <f t="shared" si="651"/>
        <v>0</v>
      </c>
      <c r="P6932" s="22">
        <f t="shared" si="652"/>
        <v>0</v>
      </c>
      <c r="Q6932" s="23">
        <f t="shared" si="653"/>
        <v>0</v>
      </c>
    </row>
    <row r="6933" spans="8:17" x14ac:dyDescent="0.25">
      <c r="H6933" s="11" t="str">
        <f t="shared" si="654"/>
        <v/>
      </c>
      <c r="I6933" s="9" t="str">
        <f t="shared" si="649"/>
        <v/>
      </c>
      <c r="J6933" s="21">
        <f>IFERROR(VLOOKUP(I6933,datos_para_memoria_demandas_cal!$C$2:$K$99000,2,FALSE),0)</f>
        <v>0</v>
      </c>
      <c r="K6933" s="22">
        <f>IFERROR(VLOOKUP(I6933,datos_para_memoria_demandas_cal!$C$2:$K$99000,3,FALSE),0)</f>
        <v>0</v>
      </c>
      <c r="L6933" s="22">
        <f>IFERROR(VLOOKUP(I6933,ES0031102460685007HA0F_20250101!$D$2:$K$99000,2,FALSE),0)</f>
        <v>0</v>
      </c>
      <c r="M6933" s="23">
        <f>IFERROR(VLOOKUP(I6933,datos_para_memoria_demandas_cal!$C$2:$K$99000,4,FALSE),0)</f>
        <v>0</v>
      </c>
      <c r="N6933" s="21">
        <f t="shared" si="650"/>
        <v>0</v>
      </c>
      <c r="O6933" s="22">
        <f t="shared" si="651"/>
        <v>0</v>
      </c>
      <c r="P6933" s="22">
        <f t="shared" si="652"/>
        <v>0</v>
      </c>
      <c r="Q6933" s="23">
        <f t="shared" si="653"/>
        <v>0</v>
      </c>
    </row>
    <row r="6934" spans="8:17" x14ac:dyDescent="0.25">
      <c r="H6934" s="11" t="str">
        <f t="shared" si="654"/>
        <v/>
      </c>
      <c r="I6934" s="9" t="str">
        <f t="shared" si="649"/>
        <v/>
      </c>
      <c r="J6934" s="21">
        <f>IFERROR(VLOOKUP(I6934,datos_para_memoria_demandas_cal!$C$2:$K$99000,2,FALSE),0)</f>
        <v>0</v>
      </c>
      <c r="K6934" s="22">
        <f>IFERROR(VLOOKUP(I6934,datos_para_memoria_demandas_cal!$C$2:$K$99000,3,FALSE),0)</f>
        <v>0</v>
      </c>
      <c r="L6934" s="22">
        <f>IFERROR(VLOOKUP(I6934,ES0031102460685007HA0F_20250101!$D$2:$K$99000,2,FALSE),0)</f>
        <v>0</v>
      </c>
      <c r="M6934" s="23">
        <f>IFERROR(VLOOKUP(I6934,datos_para_memoria_demandas_cal!$C$2:$K$99000,4,FALSE),0)</f>
        <v>0</v>
      </c>
      <c r="N6934" s="21">
        <f t="shared" si="650"/>
        <v>0</v>
      </c>
      <c r="O6934" s="22">
        <f t="shared" si="651"/>
        <v>0</v>
      </c>
      <c r="P6934" s="22">
        <f t="shared" si="652"/>
        <v>0</v>
      </c>
      <c r="Q6934" s="23">
        <f t="shared" si="653"/>
        <v>0</v>
      </c>
    </row>
    <row r="6935" spans="8:17" x14ac:dyDescent="0.25">
      <c r="H6935" s="11" t="str">
        <f t="shared" si="654"/>
        <v/>
      </c>
      <c r="I6935" s="9" t="str">
        <f t="shared" si="649"/>
        <v/>
      </c>
      <c r="J6935" s="21">
        <f>IFERROR(VLOOKUP(I6935,datos_para_memoria_demandas_cal!$C$2:$K$99000,2,FALSE),0)</f>
        <v>0</v>
      </c>
      <c r="K6935" s="22">
        <f>IFERROR(VLOOKUP(I6935,datos_para_memoria_demandas_cal!$C$2:$K$99000,3,FALSE),0)</f>
        <v>0</v>
      </c>
      <c r="L6935" s="22">
        <f>IFERROR(VLOOKUP(I6935,ES0031102460685007HA0F_20250101!$D$2:$K$99000,2,FALSE),0)</f>
        <v>0</v>
      </c>
      <c r="M6935" s="23">
        <f>IFERROR(VLOOKUP(I6935,datos_para_memoria_demandas_cal!$C$2:$K$99000,4,FALSE),0)</f>
        <v>0</v>
      </c>
      <c r="N6935" s="21">
        <f t="shared" si="650"/>
        <v>0</v>
      </c>
      <c r="O6935" s="22">
        <f t="shared" si="651"/>
        <v>0</v>
      </c>
      <c r="P6935" s="22">
        <f t="shared" si="652"/>
        <v>0</v>
      </c>
      <c r="Q6935" s="23">
        <f t="shared" si="653"/>
        <v>0</v>
      </c>
    </row>
    <row r="6936" spans="8:17" x14ac:dyDescent="0.25">
      <c r="H6936" s="11" t="str">
        <f t="shared" si="654"/>
        <v/>
      </c>
      <c r="I6936" s="9" t="str">
        <f t="shared" si="649"/>
        <v/>
      </c>
      <c r="J6936" s="21">
        <f>IFERROR(VLOOKUP(I6936,datos_para_memoria_demandas_cal!$C$2:$K$99000,2,FALSE),0)</f>
        <v>0</v>
      </c>
      <c r="K6936" s="22">
        <f>IFERROR(VLOOKUP(I6936,datos_para_memoria_demandas_cal!$C$2:$K$99000,3,FALSE),0)</f>
        <v>0</v>
      </c>
      <c r="L6936" s="22">
        <f>IFERROR(VLOOKUP(I6936,ES0031102460685007HA0F_20250101!$D$2:$K$99000,2,FALSE),0)</f>
        <v>0</v>
      </c>
      <c r="M6936" s="23">
        <f>IFERROR(VLOOKUP(I6936,datos_para_memoria_demandas_cal!$C$2:$K$99000,4,FALSE),0)</f>
        <v>0</v>
      </c>
      <c r="N6936" s="21">
        <f t="shared" si="650"/>
        <v>0</v>
      </c>
      <c r="O6936" s="22">
        <f t="shared" si="651"/>
        <v>0</v>
      </c>
      <c r="P6936" s="22">
        <f t="shared" si="652"/>
        <v>0</v>
      </c>
      <c r="Q6936" s="23">
        <f t="shared" si="653"/>
        <v>0</v>
      </c>
    </row>
    <row r="6937" spans="8:17" x14ac:dyDescent="0.25">
      <c r="H6937" s="11" t="str">
        <f t="shared" si="654"/>
        <v/>
      </c>
      <c r="I6937" s="9" t="str">
        <f t="shared" si="649"/>
        <v/>
      </c>
      <c r="J6937" s="21">
        <f>IFERROR(VLOOKUP(I6937,datos_para_memoria_demandas_cal!$C$2:$K$99000,2,FALSE),0)</f>
        <v>0</v>
      </c>
      <c r="K6937" s="22">
        <f>IFERROR(VLOOKUP(I6937,datos_para_memoria_demandas_cal!$C$2:$K$99000,3,FALSE),0)</f>
        <v>0</v>
      </c>
      <c r="L6937" s="22">
        <f>IFERROR(VLOOKUP(I6937,ES0031102460685007HA0F_20250101!$D$2:$K$99000,2,FALSE),0)</f>
        <v>0</v>
      </c>
      <c r="M6937" s="23">
        <f>IFERROR(VLOOKUP(I6937,datos_para_memoria_demandas_cal!$C$2:$K$99000,4,FALSE),0)</f>
        <v>0</v>
      </c>
      <c r="N6937" s="21">
        <f t="shared" si="650"/>
        <v>0</v>
      </c>
      <c r="O6937" s="22">
        <f t="shared" si="651"/>
        <v>0</v>
      </c>
      <c r="P6937" s="22">
        <f t="shared" si="652"/>
        <v>0</v>
      </c>
      <c r="Q6937" s="23">
        <f t="shared" si="653"/>
        <v>0</v>
      </c>
    </row>
    <row r="6938" spans="8:17" x14ac:dyDescent="0.25">
      <c r="H6938" s="11" t="str">
        <f t="shared" si="654"/>
        <v/>
      </c>
      <c r="I6938" s="9" t="str">
        <f t="shared" si="649"/>
        <v/>
      </c>
      <c r="J6938" s="21">
        <f>IFERROR(VLOOKUP(I6938,datos_para_memoria_demandas_cal!$C$2:$K$99000,2,FALSE),0)</f>
        <v>0</v>
      </c>
      <c r="K6938" s="22">
        <f>IFERROR(VLOOKUP(I6938,datos_para_memoria_demandas_cal!$C$2:$K$99000,3,FALSE),0)</f>
        <v>0</v>
      </c>
      <c r="L6938" s="22">
        <f>IFERROR(VLOOKUP(I6938,ES0031102460685007HA0F_20250101!$D$2:$K$99000,2,FALSE),0)</f>
        <v>0</v>
      </c>
      <c r="M6938" s="23">
        <f>IFERROR(VLOOKUP(I6938,datos_para_memoria_demandas_cal!$C$2:$K$99000,4,FALSE),0)</f>
        <v>0</v>
      </c>
      <c r="N6938" s="21">
        <f t="shared" si="650"/>
        <v>0</v>
      </c>
      <c r="O6938" s="22">
        <f t="shared" si="651"/>
        <v>0</v>
      </c>
      <c r="P6938" s="22">
        <f t="shared" si="652"/>
        <v>0</v>
      </c>
      <c r="Q6938" s="23">
        <f t="shared" si="653"/>
        <v>0</v>
      </c>
    </row>
    <row r="6939" spans="8:17" x14ac:dyDescent="0.25">
      <c r="H6939" s="11" t="str">
        <f t="shared" si="654"/>
        <v/>
      </c>
      <c r="I6939" s="9" t="str">
        <f t="shared" si="649"/>
        <v/>
      </c>
      <c r="J6939" s="21">
        <f>IFERROR(VLOOKUP(I6939,datos_para_memoria_demandas_cal!$C$2:$K$99000,2,FALSE),0)</f>
        <v>0</v>
      </c>
      <c r="K6939" s="22">
        <f>IFERROR(VLOOKUP(I6939,datos_para_memoria_demandas_cal!$C$2:$K$99000,3,FALSE),0)</f>
        <v>0</v>
      </c>
      <c r="L6939" s="22">
        <f>IFERROR(VLOOKUP(I6939,ES0031102460685007HA0F_20250101!$D$2:$K$99000,2,FALSE),0)</f>
        <v>0</v>
      </c>
      <c r="M6939" s="23">
        <f>IFERROR(VLOOKUP(I6939,datos_para_memoria_demandas_cal!$C$2:$K$99000,4,FALSE),0)</f>
        <v>0</v>
      </c>
      <c r="N6939" s="21">
        <f t="shared" si="650"/>
        <v>0</v>
      </c>
      <c r="O6939" s="22">
        <f t="shared" si="651"/>
        <v>0</v>
      </c>
      <c r="P6939" s="22">
        <f t="shared" si="652"/>
        <v>0</v>
      </c>
      <c r="Q6939" s="23">
        <f t="shared" si="653"/>
        <v>0</v>
      </c>
    </row>
    <row r="6940" spans="8:17" x14ac:dyDescent="0.25">
      <c r="H6940" s="11" t="str">
        <f t="shared" si="654"/>
        <v/>
      </c>
      <c r="I6940" s="9" t="str">
        <f t="shared" si="649"/>
        <v/>
      </c>
      <c r="J6940" s="21">
        <f>IFERROR(VLOOKUP(I6940,datos_para_memoria_demandas_cal!$C$2:$K$99000,2,FALSE),0)</f>
        <v>0</v>
      </c>
      <c r="K6940" s="22">
        <f>IFERROR(VLOOKUP(I6940,datos_para_memoria_demandas_cal!$C$2:$K$99000,3,FALSE),0)</f>
        <v>0</v>
      </c>
      <c r="L6940" s="22">
        <f>IFERROR(VLOOKUP(I6940,ES0031102460685007HA0F_20250101!$D$2:$K$99000,2,FALSE),0)</f>
        <v>0</v>
      </c>
      <c r="M6940" s="23">
        <f>IFERROR(VLOOKUP(I6940,datos_para_memoria_demandas_cal!$C$2:$K$99000,4,FALSE),0)</f>
        <v>0</v>
      </c>
      <c r="N6940" s="21">
        <f t="shared" si="650"/>
        <v>0</v>
      </c>
      <c r="O6940" s="22">
        <f t="shared" si="651"/>
        <v>0</v>
      </c>
      <c r="P6940" s="22">
        <f t="shared" si="652"/>
        <v>0</v>
      </c>
      <c r="Q6940" s="23">
        <f t="shared" si="653"/>
        <v>0</v>
      </c>
    </row>
    <row r="6941" spans="8:17" x14ac:dyDescent="0.25">
      <c r="H6941" s="11" t="str">
        <f t="shared" si="654"/>
        <v/>
      </c>
      <c r="I6941" s="9" t="str">
        <f t="shared" si="649"/>
        <v/>
      </c>
      <c r="J6941" s="21">
        <f>IFERROR(VLOOKUP(I6941,datos_para_memoria_demandas_cal!$C$2:$K$99000,2,FALSE),0)</f>
        <v>0</v>
      </c>
      <c r="K6941" s="22">
        <f>IFERROR(VLOOKUP(I6941,datos_para_memoria_demandas_cal!$C$2:$K$99000,3,FALSE),0)</f>
        <v>0</v>
      </c>
      <c r="L6941" s="22">
        <f>IFERROR(VLOOKUP(I6941,ES0031102460685007HA0F_20250101!$D$2:$K$99000,2,FALSE),0)</f>
        <v>0</v>
      </c>
      <c r="M6941" s="23">
        <f>IFERROR(VLOOKUP(I6941,datos_para_memoria_demandas_cal!$C$2:$K$99000,4,FALSE),0)</f>
        <v>0</v>
      </c>
      <c r="N6941" s="21">
        <f t="shared" si="650"/>
        <v>0</v>
      </c>
      <c r="O6941" s="22">
        <f t="shared" si="651"/>
        <v>0</v>
      </c>
      <c r="P6941" s="22">
        <f t="shared" si="652"/>
        <v>0</v>
      </c>
      <c r="Q6941" s="23">
        <f t="shared" si="653"/>
        <v>0</v>
      </c>
    </row>
    <row r="6942" spans="8:17" x14ac:dyDescent="0.25">
      <c r="H6942" s="11" t="str">
        <f t="shared" si="654"/>
        <v/>
      </c>
      <c r="I6942" s="9" t="str">
        <f t="shared" si="649"/>
        <v/>
      </c>
      <c r="J6942" s="21">
        <f>IFERROR(VLOOKUP(I6942,datos_para_memoria_demandas_cal!$C$2:$K$99000,2,FALSE),0)</f>
        <v>0</v>
      </c>
      <c r="K6942" s="22">
        <f>IFERROR(VLOOKUP(I6942,datos_para_memoria_demandas_cal!$C$2:$K$99000,3,FALSE),0)</f>
        <v>0</v>
      </c>
      <c r="L6942" s="22">
        <f>IFERROR(VLOOKUP(I6942,ES0031102460685007HA0F_20250101!$D$2:$K$99000,2,FALSE),0)</f>
        <v>0</v>
      </c>
      <c r="M6942" s="23">
        <f>IFERROR(VLOOKUP(I6942,datos_para_memoria_demandas_cal!$C$2:$K$99000,4,FALSE),0)</f>
        <v>0</v>
      </c>
      <c r="N6942" s="21">
        <f t="shared" si="650"/>
        <v>0</v>
      </c>
      <c r="O6942" s="22">
        <f t="shared" si="651"/>
        <v>0</v>
      </c>
      <c r="P6942" s="22">
        <f t="shared" si="652"/>
        <v>0</v>
      </c>
      <c r="Q6942" s="23">
        <f t="shared" si="653"/>
        <v>0</v>
      </c>
    </row>
    <row r="6943" spans="8:17" x14ac:dyDescent="0.25">
      <c r="H6943" s="11" t="str">
        <f t="shared" si="654"/>
        <v/>
      </c>
      <c r="I6943" s="9" t="str">
        <f t="shared" si="649"/>
        <v/>
      </c>
      <c r="J6943" s="21">
        <f>IFERROR(VLOOKUP(I6943,datos_para_memoria_demandas_cal!$C$2:$K$99000,2,FALSE),0)</f>
        <v>0</v>
      </c>
      <c r="K6943" s="22">
        <f>IFERROR(VLOOKUP(I6943,datos_para_memoria_demandas_cal!$C$2:$K$99000,3,FALSE),0)</f>
        <v>0</v>
      </c>
      <c r="L6943" s="22">
        <f>IFERROR(VLOOKUP(I6943,ES0031102460685007HA0F_20250101!$D$2:$K$99000,2,FALSE),0)</f>
        <v>0</v>
      </c>
      <c r="M6943" s="23">
        <f>IFERROR(VLOOKUP(I6943,datos_para_memoria_demandas_cal!$C$2:$K$99000,4,FALSE),0)</f>
        <v>0</v>
      </c>
      <c r="N6943" s="21">
        <f t="shared" si="650"/>
        <v>0</v>
      </c>
      <c r="O6943" s="22">
        <f t="shared" si="651"/>
        <v>0</v>
      </c>
      <c r="P6943" s="22">
        <f t="shared" si="652"/>
        <v>0</v>
      </c>
      <c r="Q6943" s="23">
        <f t="shared" si="653"/>
        <v>0</v>
      </c>
    </row>
    <row r="6944" spans="8:17" x14ac:dyDescent="0.25">
      <c r="H6944" s="11" t="str">
        <f t="shared" si="654"/>
        <v/>
      </c>
      <c r="I6944" s="9" t="str">
        <f t="shared" si="649"/>
        <v/>
      </c>
      <c r="J6944" s="21">
        <f>IFERROR(VLOOKUP(I6944,datos_para_memoria_demandas_cal!$C$2:$K$99000,2,FALSE),0)</f>
        <v>0</v>
      </c>
      <c r="K6944" s="22">
        <f>IFERROR(VLOOKUP(I6944,datos_para_memoria_demandas_cal!$C$2:$K$99000,3,FALSE),0)</f>
        <v>0</v>
      </c>
      <c r="L6944" s="22">
        <f>IFERROR(VLOOKUP(I6944,ES0031102460685007HA0F_20250101!$D$2:$K$99000,2,FALSE),0)</f>
        <v>0</v>
      </c>
      <c r="M6944" s="23">
        <f>IFERROR(VLOOKUP(I6944,datos_para_memoria_demandas_cal!$C$2:$K$99000,4,FALSE),0)</f>
        <v>0</v>
      </c>
      <c r="N6944" s="21">
        <f t="shared" si="650"/>
        <v>0</v>
      </c>
      <c r="O6944" s="22">
        <f t="shared" si="651"/>
        <v>0</v>
      </c>
      <c r="P6944" s="22">
        <f t="shared" si="652"/>
        <v>0</v>
      </c>
      <c r="Q6944" s="23">
        <f t="shared" si="653"/>
        <v>0</v>
      </c>
    </row>
    <row r="6945" spans="8:17" x14ac:dyDescent="0.25">
      <c r="H6945" s="11" t="str">
        <f t="shared" si="654"/>
        <v/>
      </c>
      <c r="I6945" s="9" t="str">
        <f t="shared" si="649"/>
        <v/>
      </c>
      <c r="J6945" s="21">
        <f>IFERROR(VLOOKUP(I6945,datos_para_memoria_demandas_cal!$C$2:$K$99000,2,FALSE),0)</f>
        <v>0</v>
      </c>
      <c r="K6945" s="22">
        <f>IFERROR(VLOOKUP(I6945,datos_para_memoria_demandas_cal!$C$2:$K$99000,3,FALSE),0)</f>
        <v>0</v>
      </c>
      <c r="L6945" s="22">
        <f>IFERROR(VLOOKUP(I6945,ES0031102460685007HA0F_20250101!$D$2:$K$99000,2,FALSE),0)</f>
        <v>0</v>
      </c>
      <c r="M6945" s="23">
        <f>IFERROR(VLOOKUP(I6945,datos_para_memoria_demandas_cal!$C$2:$K$99000,4,FALSE),0)</f>
        <v>0</v>
      </c>
      <c r="N6945" s="21">
        <f t="shared" si="650"/>
        <v>0</v>
      </c>
      <c r="O6945" s="22">
        <f t="shared" si="651"/>
        <v>0</v>
      </c>
      <c r="P6945" s="22">
        <f t="shared" si="652"/>
        <v>0</v>
      </c>
      <c r="Q6945" s="23">
        <f t="shared" si="653"/>
        <v>0</v>
      </c>
    </row>
    <row r="6946" spans="8:17" x14ac:dyDescent="0.25">
      <c r="H6946" s="11" t="str">
        <f t="shared" si="654"/>
        <v/>
      </c>
      <c r="I6946" s="9" t="str">
        <f t="shared" si="649"/>
        <v/>
      </c>
      <c r="J6946" s="21">
        <f>IFERROR(VLOOKUP(I6946,datos_para_memoria_demandas_cal!$C$2:$K$99000,2,FALSE),0)</f>
        <v>0</v>
      </c>
      <c r="K6946" s="22">
        <f>IFERROR(VLOOKUP(I6946,datos_para_memoria_demandas_cal!$C$2:$K$99000,3,FALSE),0)</f>
        <v>0</v>
      </c>
      <c r="L6946" s="22">
        <f>IFERROR(VLOOKUP(I6946,ES0031102460685007HA0F_20250101!$D$2:$K$99000,2,FALSE),0)</f>
        <v>0</v>
      </c>
      <c r="M6946" s="23">
        <f>IFERROR(VLOOKUP(I6946,datos_para_memoria_demandas_cal!$C$2:$K$99000,4,FALSE),0)</f>
        <v>0</v>
      </c>
      <c r="N6946" s="21">
        <f t="shared" si="650"/>
        <v>0</v>
      </c>
      <c r="O6946" s="22">
        <f t="shared" si="651"/>
        <v>0</v>
      </c>
      <c r="P6946" s="22">
        <f t="shared" si="652"/>
        <v>0</v>
      </c>
      <c r="Q6946" s="23">
        <f t="shared" si="653"/>
        <v>0</v>
      </c>
    </row>
    <row r="6947" spans="8:17" x14ac:dyDescent="0.25">
      <c r="H6947" s="11" t="str">
        <f t="shared" si="654"/>
        <v/>
      </c>
      <c r="I6947" s="9" t="str">
        <f t="shared" si="649"/>
        <v/>
      </c>
      <c r="J6947" s="21">
        <f>IFERROR(VLOOKUP(I6947,datos_para_memoria_demandas_cal!$C$2:$K$99000,2,FALSE),0)</f>
        <v>0</v>
      </c>
      <c r="K6947" s="22">
        <f>IFERROR(VLOOKUP(I6947,datos_para_memoria_demandas_cal!$C$2:$K$99000,3,FALSE),0)</f>
        <v>0</v>
      </c>
      <c r="L6947" s="22">
        <f>IFERROR(VLOOKUP(I6947,ES0031102460685007HA0F_20250101!$D$2:$K$99000,2,FALSE),0)</f>
        <v>0</v>
      </c>
      <c r="M6947" s="23">
        <f>IFERROR(VLOOKUP(I6947,datos_para_memoria_demandas_cal!$C$2:$K$99000,4,FALSE),0)</f>
        <v>0</v>
      </c>
      <c r="N6947" s="21">
        <f t="shared" si="650"/>
        <v>0</v>
      </c>
      <c r="O6947" s="22">
        <f t="shared" si="651"/>
        <v>0</v>
      </c>
      <c r="P6947" s="22">
        <f t="shared" si="652"/>
        <v>0</v>
      </c>
      <c r="Q6947" s="23">
        <f t="shared" si="653"/>
        <v>0</v>
      </c>
    </row>
    <row r="6948" spans="8:17" x14ac:dyDescent="0.25">
      <c r="H6948" s="11" t="str">
        <f t="shared" si="654"/>
        <v/>
      </c>
      <c r="I6948" s="9" t="str">
        <f t="shared" si="649"/>
        <v/>
      </c>
      <c r="J6948" s="21">
        <f>IFERROR(VLOOKUP(I6948,datos_para_memoria_demandas_cal!$C$2:$K$99000,2,FALSE),0)</f>
        <v>0</v>
      </c>
      <c r="K6948" s="22">
        <f>IFERROR(VLOOKUP(I6948,datos_para_memoria_demandas_cal!$C$2:$K$99000,3,FALSE),0)</f>
        <v>0</v>
      </c>
      <c r="L6948" s="22">
        <f>IFERROR(VLOOKUP(I6948,ES0031102460685007HA0F_20250101!$D$2:$K$99000,2,FALSE),0)</f>
        <v>0</v>
      </c>
      <c r="M6948" s="23">
        <f>IFERROR(VLOOKUP(I6948,datos_para_memoria_demandas_cal!$C$2:$K$99000,4,FALSE),0)</f>
        <v>0</v>
      </c>
      <c r="N6948" s="21">
        <f t="shared" si="650"/>
        <v>0</v>
      </c>
      <c r="O6948" s="22">
        <f t="shared" si="651"/>
        <v>0</v>
      </c>
      <c r="P6948" s="22">
        <f t="shared" si="652"/>
        <v>0</v>
      </c>
      <c r="Q6948" s="23">
        <f t="shared" si="653"/>
        <v>0</v>
      </c>
    </row>
    <row r="6949" spans="8:17" x14ac:dyDescent="0.25">
      <c r="H6949" s="11" t="str">
        <f t="shared" si="654"/>
        <v/>
      </c>
      <c r="I6949" s="9" t="str">
        <f t="shared" si="649"/>
        <v/>
      </c>
      <c r="J6949" s="21">
        <f>IFERROR(VLOOKUP(I6949,datos_para_memoria_demandas_cal!$C$2:$K$99000,2,FALSE),0)</f>
        <v>0</v>
      </c>
      <c r="K6949" s="22">
        <f>IFERROR(VLOOKUP(I6949,datos_para_memoria_demandas_cal!$C$2:$K$99000,3,FALSE),0)</f>
        <v>0</v>
      </c>
      <c r="L6949" s="22">
        <f>IFERROR(VLOOKUP(I6949,ES0031102460685007HA0F_20250101!$D$2:$K$99000,2,FALSE),0)</f>
        <v>0</v>
      </c>
      <c r="M6949" s="23">
        <f>IFERROR(VLOOKUP(I6949,datos_para_memoria_demandas_cal!$C$2:$K$99000,4,FALSE),0)</f>
        <v>0</v>
      </c>
      <c r="N6949" s="21">
        <f t="shared" si="650"/>
        <v>0</v>
      </c>
      <c r="O6949" s="22">
        <f t="shared" si="651"/>
        <v>0</v>
      </c>
      <c r="P6949" s="22">
        <f t="shared" si="652"/>
        <v>0</v>
      </c>
      <c r="Q6949" s="23">
        <f t="shared" si="653"/>
        <v>0</v>
      </c>
    </row>
    <row r="6950" spans="8:17" x14ac:dyDescent="0.25">
      <c r="H6950" s="11" t="str">
        <f t="shared" si="654"/>
        <v/>
      </c>
      <c r="I6950" s="9" t="str">
        <f t="shared" si="649"/>
        <v/>
      </c>
      <c r="J6950" s="21">
        <f>IFERROR(VLOOKUP(I6950,datos_para_memoria_demandas_cal!$C$2:$K$99000,2,FALSE),0)</f>
        <v>0</v>
      </c>
      <c r="K6950" s="22">
        <f>IFERROR(VLOOKUP(I6950,datos_para_memoria_demandas_cal!$C$2:$K$99000,3,FALSE),0)</f>
        <v>0</v>
      </c>
      <c r="L6950" s="22">
        <f>IFERROR(VLOOKUP(I6950,ES0031102460685007HA0F_20250101!$D$2:$K$99000,2,FALSE),0)</f>
        <v>0</v>
      </c>
      <c r="M6950" s="23">
        <f>IFERROR(VLOOKUP(I6950,datos_para_memoria_demandas_cal!$C$2:$K$99000,4,FALSE),0)</f>
        <v>0</v>
      </c>
      <c r="N6950" s="21">
        <f t="shared" si="650"/>
        <v>0</v>
      </c>
      <c r="O6950" s="22">
        <f t="shared" si="651"/>
        <v>0</v>
      </c>
      <c r="P6950" s="22">
        <f t="shared" si="652"/>
        <v>0</v>
      </c>
      <c r="Q6950" s="23">
        <f t="shared" si="653"/>
        <v>0</v>
      </c>
    </row>
    <row r="6951" spans="8:17" x14ac:dyDescent="0.25">
      <c r="H6951" s="11" t="str">
        <f t="shared" si="654"/>
        <v/>
      </c>
      <c r="I6951" s="9" t="str">
        <f t="shared" si="649"/>
        <v/>
      </c>
      <c r="J6951" s="21">
        <f>IFERROR(VLOOKUP(I6951,datos_para_memoria_demandas_cal!$C$2:$K$99000,2,FALSE),0)</f>
        <v>0</v>
      </c>
      <c r="K6951" s="22">
        <f>IFERROR(VLOOKUP(I6951,datos_para_memoria_demandas_cal!$C$2:$K$99000,3,FALSE),0)</f>
        <v>0</v>
      </c>
      <c r="L6951" s="22">
        <f>IFERROR(VLOOKUP(I6951,ES0031102460685007HA0F_20250101!$D$2:$K$99000,2,FALSE),0)</f>
        <v>0</v>
      </c>
      <c r="M6951" s="23">
        <f>IFERROR(VLOOKUP(I6951,datos_para_memoria_demandas_cal!$C$2:$K$99000,4,FALSE),0)</f>
        <v>0</v>
      </c>
      <c r="N6951" s="21">
        <f t="shared" si="650"/>
        <v>0</v>
      </c>
      <c r="O6951" s="22">
        <f t="shared" si="651"/>
        <v>0</v>
      </c>
      <c r="P6951" s="22">
        <f t="shared" si="652"/>
        <v>0</v>
      </c>
      <c r="Q6951" s="23">
        <f t="shared" si="653"/>
        <v>0</v>
      </c>
    </row>
    <row r="6952" spans="8:17" x14ac:dyDescent="0.25">
      <c r="H6952" s="11" t="str">
        <f t="shared" si="654"/>
        <v/>
      </c>
      <c r="I6952" s="9" t="str">
        <f t="shared" si="649"/>
        <v/>
      </c>
      <c r="J6952" s="21">
        <f>IFERROR(VLOOKUP(I6952,datos_para_memoria_demandas_cal!$C$2:$K$99000,2,FALSE),0)</f>
        <v>0</v>
      </c>
      <c r="K6952" s="22">
        <f>IFERROR(VLOOKUP(I6952,datos_para_memoria_demandas_cal!$C$2:$K$99000,3,FALSE),0)</f>
        <v>0</v>
      </c>
      <c r="L6952" s="22">
        <f>IFERROR(VLOOKUP(I6952,ES0031102460685007HA0F_20250101!$D$2:$K$99000,2,FALSE),0)</f>
        <v>0</v>
      </c>
      <c r="M6952" s="23">
        <f>IFERROR(VLOOKUP(I6952,datos_para_memoria_demandas_cal!$C$2:$K$99000,4,FALSE),0)</f>
        <v>0</v>
      </c>
      <c r="N6952" s="21">
        <f t="shared" si="650"/>
        <v>0</v>
      </c>
      <c r="O6952" s="22">
        <f t="shared" si="651"/>
        <v>0</v>
      </c>
      <c r="P6952" s="22">
        <f t="shared" si="652"/>
        <v>0</v>
      </c>
      <c r="Q6952" s="23">
        <f t="shared" si="653"/>
        <v>0</v>
      </c>
    </row>
    <row r="6953" spans="8:17" x14ac:dyDescent="0.25">
      <c r="H6953" s="11" t="str">
        <f t="shared" si="654"/>
        <v/>
      </c>
      <c r="I6953" s="9" t="str">
        <f t="shared" si="649"/>
        <v/>
      </c>
      <c r="J6953" s="21">
        <f>IFERROR(VLOOKUP(I6953,datos_para_memoria_demandas_cal!$C$2:$K$99000,2,FALSE),0)</f>
        <v>0</v>
      </c>
      <c r="K6953" s="22">
        <f>IFERROR(VLOOKUP(I6953,datos_para_memoria_demandas_cal!$C$2:$K$99000,3,FALSE),0)</f>
        <v>0</v>
      </c>
      <c r="L6953" s="22">
        <f>IFERROR(VLOOKUP(I6953,ES0031102460685007HA0F_20250101!$D$2:$K$99000,2,FALSE),0)</f>
        <v>0</v>
      </c>
      <c r="M6953" s="23">
        <f>IFERROR(VLOOKUP(I6953,datos_para_memoria_demandas_cal!$C$2:$K$99000,4,FALSE),0)</f>
        <v>0</v>
      </c>
      <c r="N6953" s="21">
        <f t="shared" si="650"/>
        <v>0</v>
      </c>
      <c r="O6953" s="22">
        <f t="shared" si="651"/>
        <v>0</v>
      </c>
      <c r="P6953" s="22">
        <f t="shared" si="652"/>
        <v>0</v>
      </c>
      <c r="Q6953" s="23">
        <f t="shared" si="653"/>
        <v>0</v>
      </c>
    </row>
    <row r="6954" spans="8:17" x14ac:dyDescent="0.25">
      <c r="H6954" s="11" t="str">
        <f t="shared" si="654"/>
        <v/>
      </c>
      <c r="I6954" s="9" t="str">
        <f t="shared" si="649"/>
        <v/>
      </c>
      <c r="J6954" s="21">
        <f>IFERROR(VLOOKUP(I6954,datos_para_memoria_demandas_cal!$C$2:$K$99000,2,FALSE),0)</f>
        <v>0</v>
      </c>
      <c r="K6954" s="22">
        <f>IFERROR(VLOOKUP(I6954,datos_para_memoria_demandas_cal!$C$2:$K$99000,3,FALSE),0)</f>
        <v>0</v>
      </c>
      <c r="L6954" s="22">
        <f>IFERROR(VLOOKUP(I6954,ES0031102460685007HA0F_20250101!$D$2:$K$99000,2,FALSE),0)</f>
        <v>0</v>
      </c>
      <c r="M6954" s="23">
        <f>IFERROR(VLOOKUP(I6954,datos_para_memoria_demandas_cal!$C$2:$K$99000,4,FALSE),0)</f>
        <v>0</v>
      </c>
      <c r="N6954" s="21">
        <f t="shared" si="650"/>
        <v>0</v>
      </c>
      <c r="O6954" s="22">
        <f t="shared" si="651"/>
        <v>0</v>
      </c>
      <c r="P6954" s="22">
        <f t="shared" si="652"/>
        <v>0</v>
      </c>
      <c r="Q6954" s="23">
        <f t="shared" si="653"/>
        <v>0</v>
      </c>
    </row>
    <row r="6955" spans="8:17" x14ac:dyDescent="0.25">
      <c r="H6955" s="11" t="str">
        <f t="shared" si="654"/>
        <v/>
      </c>
      <c r="I6955" s="9" t="str">
        <f t="shared" si="649"/>
        <v/>
      </c>
      <c r="J6955" s="21">
        <f>IFERROR(VLOOKUP(I6955,datos_para_memoria_demandas_cal!$C$2:$K$99000,2,FALSE),0)</f>
        <v>0</v>
      </c>
      <c r="K6955" s="22">
        <f>IFERROR(VLOOKUP(I6955,datos_para_memoria_demandas_cal!$C$2:$K$99000,3,FALSE),0)</f>
        <v>0</v>
      </c>
      <c r="L6955" s="22">
        <f>IFERROR(VLOOKUP(I6955,ES0031102460685007HA0F_20250101!$D$2:$K$99000,2,FALSE),0)</f>
        <v>0</v>
      </c>
      <c r="M6955" s="23">
        <f>IFERROR(VLOOKUP(I6955,datos_para_memoria_demandas_cal!$C$2:$K$99000,4,FALSE),0)</f>
        <v>0</v>
      </c>
      <c r="N6955" s="21">
        <f t="shared" si="650"/>
        <v>0</v>
      </c>
      <c r="O6955" s="22">
        <f t="shared" si="651"/>
        <v>0</v>
      </c>
      <c r="P6955" s="22">
        <f t="shared" si="652"/>
        <v>0</v>
      </c>
      <c r="Q6955" s="23">
        <f t="shared" si="653"/>
        <v>0</v>
      </c>
    </row>
    <row r="6956" spans="8:17" x14ac:dyDescent="0.25">
      <c r="H6956" s="11" t="str">
        <f t="shared" si="654"/>
        <v/>
      </c>
      <c r="I6956" s="9" t="str">
        <f t="shared" si="649"/>
        <v/>
      </c>
      <c r="J6956" s="21">
        <f>IFERROR(VLOOKUP(I6956,datos_para_memoria_demandas_cal!$C$2:$K$99000,2,FALSE),0)</f>
        <v>0</v>
      </c>
      <c r="K6956" s="22">
        <f>IFERROR(VLOOKUP(I6956,datos_para_memoria_demandas_cal!$C$2:$K$99000,3,FALSE),0)</f>
        <v>0</v>
      </c>
      <c r="L6956" s="22">
        <f>IFERROR(VLOOKUP(I6956,ES0031102460685007HA0F_20250101!$D$2:$K$99000,2,FALSE),0)</f>
        <v>0</v>
      </c>
      <c r="M6956" s="23">
        <f>IFERROR(VLOOKUP(I6956,datos_para_memoria_demandas_cal!$C$2:$K$99000,4,FALSE),0)</f>
        <v>0</v>
      </c>
      <c r="N6956" s="21">
        <f t="shared" si="650"/>
        <v>0</v>
      </c>
      <c r="O6956" s="22">
        <f t="shared" si="651"/>
        <v>0</v>
      </c>
      <c r="P6956" s="22">
        <f t="shared" si="652"/>
        <v>0</v>
      </c>
      <c r="Q6956" s="23">
        <f t="shared" si="653"/>
        <v>0</v>
      </c>
    </row>
    <row r="6957" spans="8:17" x14ac:dyDescent="0.25">
      <c r="H6957" s="11" t="str">
        <f t="shared" si="654"/>
        <v/>
      </c>
      <c r="I6957" s="9" t="str">
        <f t="shared" si="649"/>
        <v/>
      </c>
      <c r="J6957" s="21">
        <f>IFERROR(VLOOKUP(I6957,datos_para_memoria_demandas_cal!$C$2:$K$99000,2,FALSE),0)</f>
        <v>0</v>
      </c>
      <c r="K6957" s="22">
        <f>IFERROR(VLOOKUP(I6957,datos_para_memoria_demandas_cal!$C$2:$K$99000,3,FALSE),0)</f>
        <v>0</v>
      </c>
      <c r="L6957" s="22">
        <f>IFERROR(VLOOKUP(I6957,ES0031102460685007HA0F_20250101!$D$2:$K$99000,2,FALSE),0)</f>
        <v>0</v>
      </c>
      <c r="M6957" s="23">
        <f>IFERROR(VLOOKUP(I6957,datos_para_memoria_demandas_cal!$C$2:$K$99000,4,FALSE),0)</f>
        <v>0</v>
      </c>
      <c r="N6957" s="21">
        <f t="shared" si="650"/>
        <v>0</v>
      </c>
      <c r="O6957" s="22">
        <f t="shared" si="651"/>
        <v>0</v>
      </c>
      <c r="P6957" s="22">
        <f t="shared" si="652"/>
        <v>0</v>
      </c>
      <c r="Q6957" s="23">
        <f t="shared" si="653"/>
        <v>0</v>
      </c>
    </row>
    <row r="6958" spans="8:17" x14ac:dyDescent="0.25">
      <c r="H6958" s="11" t="str">
        <f t="shared" si="654"/>
        <v/>
      </c>
      <c r="I6958" s="9" t="str">
        <f t="shared" si="649"/>
        <v/>
      </c>
      <c r="J6958" s="21">
        <f>IFERROR(VLOOKUP(I6958,datos_para_memoria_demandas_cal!$C$2:$K$99000,2,FALSE),0)</f>
        <v>0</v>
      </c>
      <c r="K6958" s="22">
        <f>IFERROR(VLOOKUP(I6958,datos_para_memoria_demandas_cal!$C$2:$K$99000,3,FALSE),0)</f>
        <v>0</v>
      </c>
      <c r="L6958" s="22">
        <f>IFERROR(VLOOKUP(I6958,ES0031102460685007HA0F_20250101!$D$2:$K$99000,2,FALSE),0)</f>
        <v>0</v>
      </c>
      <c r="M6958" s="23">
        <f>IFERROR(VLOOKUP(I6958,datos_para_memoria_demandas_cal!$C$2:$K$99000,4,FALSE),0)</f>
        <v>0</v>
      </c>
      <c r="N6958" s="21">
        <f t="shared" si="650"/>
        <v>0</v>
      </c>
      <c r="O6958" s="22">
        <f t="shared" si="651"/>
        <v>0</v>
      </c>
      <c r="P6958" s="22">
        <f t="shared" si="652"/>
        <v>0</v>
      </c>
      <c r="Q6958" s="23">
        <f t="shared" si="653"/>
        <v>0</v>
      </c>
    </row>
    <row r="6959" spans="8:17" x14ac:dyDescent="0.25">
      <c r="H6959" s="11" t="str">
        <f t="shared" si="654"/>
        <v/>
      </c>
      <c r="I6959" s="9" t="str">
        <f t="shared" si="649"/>
        <v/>
      </c>
      <c r="J6959" s="21">
        <f>IFERROR(VLOOKUP(I6959,datos_para_memoria_demandas_cal!$C$2:$K$99000,2,FALSE),0)</f>
        <v>0</v>
      </c>
      <c r="K6959" s="22">
        <f>IFERROR(VLOOKUP(I6959,datos_para_memoria_demandas_cal!$C$2:$K$99000,3,FALSE),0)</f>
        <v>0</v>
      </c>
      <c r="L6959" s="22">
        <f>IFERROR(VLOOKUP(I6959,ES0031102460685007HA0F_20250101!$D$2:$K$99000,2,FALSE),0)</f>
        <v>0</v>
      </c>
      <c r="M6959" s="23">
        <f>IFERROR(VLOOKUP(I6959,datos_para_memoria_demandas_cal!$C$2:$K$99000,4,FALSE),0)</f>
        <v>0</v>
      </c>
      <c r="N6959" s="21">
        <f t="shared" si="650"/>
        <v>0</v>
      </c>
      <c r="O6959" s="22">
        <f t="shared" si="651"/>
        <v>0</v>
      </c>
      <c r="P6959" s="22">
        <f t="shared" si="652"/>
        <v>0</v>
      </c>
      <c r="Q6959" s="23">
        <f t="shared" si="653"/>
        <v>0</v>
      </c>
    </row>
    <row r="6960" spans="8:17" x14ac:dyDescent="0.25">
      <c r="H6960" s="11" t="str">
        <f t="shared" si="654"/>
        <v/>
      </c>
      <c r="I6960" s="9" t="str">
        <f t="shared" si="649"/>
        <v/>
      </c>
      <c r="J6960" s="21">
        <f>IFERROR(VLOOKUP(I6960,datos_para_memoria_demandas_cal!$C$2:$K$99000,2,FALSE),0)</f>
        <v>0</v>
      </c>
      <c r="K6960" s="22">
        <f>IFERROR(VLOOKUP(I6960,datos_para_memoria_demandas_cal!$C$2:$K$99000,3,FALSE),0)</f>
        <v>0</v>
      </c>
      <c r="L6960" s="22">
        <f>IFERROR(VLOOKUP(I6960,ES0031102460685007HA0F_20250101!$D$2:$K$99000,2,FALSE),0)</f>
        <v>0</v>
      </c>
      <c r="M6960" s="23">
        <f>IFERROR(VLOOKUP(I6960,datos_para_memoria_demandas_cal!$C$2:$K$99000,4,FALSE),0)</f>
        <v>0</v>
      </c>
      <c r="N6960" s="21">
        <f t="shared" si="650"/>
        <v>0</v>
      </c>
      <c r="O6960" s="22">
        <f t="shared" si="651"/>
        <v>0</v>
      </c>
      <c r="P6960" s="22">
        <f t="shared" si="652"/>
        <v>0</v>
      </c>
      <c r="Q6960" s="23">
        <f t="shared" si="653"/>
        <v>0</v>
      </c>
    </row>
    <row r="6961" spans="8:17" x14ac:dyDescent="0.25">
      <c r="H6961" s="11" t="str">
        <f t="shared" si="654"/>
        <v/>
      </c>
      <c r="I6961" s="9" t="str">
        <f t="shared" si="649"/>
        <v/>
      </c>
      <c r="J6961" s="21">
        <f>IFERROR(VLOOKUP(I6961,datos_para_memoria_demandas_cal!$C$2:$K$99000,2,FALSE),0)</f>
        <v>0</v>
      </c>
      <c r="K6961" s="22">
        <f>IFERROR(VLOOKUP(I6961,datos_para_memoria_demandas_cal!$C$2:$K$99000,3,FALSE),0)</f>
        <v>0</v>
      </c>
      <c r="L6961" s="22">
        <f>IFERROR(VLOOKUP(I6961,ES0031102460685007HA0F_20250101!$D$2:$K$99000,2,FALSE),0)</f>
        <v>0</v>
      </c>
      <c r="M6961" s="23">
        <f>IFERROR(VLOOKUP(I6961,datos_para_memoria_demandas_cal!$C$2:$K$99000,4,FALSE),0)</f>
        <v>0</v>
      </c>
      <c r="N6961" s="21">
        <f t="shared" si="650"/>
        <v>0</v>
      </c>
      <c r="O6961" s="22">
        <f t="shared" si="651"/>
        <v>0</v>
      </c>
      <c r="P6961" s="22">
        <f t="shared" si="652"/>
        <v>0</v>
      </c>
      <c r="Q6961" s="23">
        <f t="shared" si="653"/>
        <v>0</v>
      </c>
    </row>
    <row r="6962" spans="8:17" x14ac:dyDescent="0.25">
      <c r="H6962" s="11" t="str">
        <f t="shared" si="654"/>
        <v/>
      </c>
      <c r="I6962" s="9" t="str">
        <f t="shared" si="649"/>
        <v/>
      </c>
      <c r="J6962" s="21">
        <f>IFERROR(VLOOKUP(I6962,datos_para_memoria_demandas_cal!$C$2:$K$99000,2,FALSE),0)</f>
        <v>0</v>
      </c>
      <c r="K6962" s="22">
        <f>IFERROR(VLOOKUP(I6962,datos_para_memoria_demandas_cal!$C$2:$K$99000,3,FALSE),0)</f>
        <v>0</v>
      </c>
      <c r="L6962" s="22">
        <f>IFERROR(VLOOKUP(I6962,ES0031102460685007HA0F_20250101!$D$2:$K$99000,2,FALSE),0)</f>
        <v>0</v>
      </c>
      <c r="M6962" s="23">
        <f>IFERROR(VLOOKUP(I6962,datos_para_memoria_demandas_cal!$C$2:$K$99000,4,FALSE),0)</f>
        <v>0</v>
      </c>
      <c r="N6962" s="21">
        <f t="shared" si="650"/>
        <v>0</v>
      </c>
      <c r="O6962" s="22">
        <f t="shared" si="651"/>
        <v>0</v>
      </c>
      <c r="P6962" s="22">
        <f t="shared" si="652"/>
        <v>0</v>
      </c>
      <c r="Q6962" s="23">
        <f t="shared" si="653"/>
        <v>0</v>
      </c>
    </row>
    <row r="6963" spans="8:17" x14ac:dyDescent="0.25">
      <c r="H6963" s="11" t="str">
        <f t="shared" si="654"/>
        <v/>
      </c>
      <c r="I6963" s="9" t="str">
        <f t="shared" si="649"/>
        <v/>
      </c>
      <c r="J6963" s="21">
        <f>IFERROR(VLOOKUP(I6963,datos_para_memoria_demandas_cal!$C$2:$K$99000,2,FALSE),0)</f>
        <v>0</v>
      </c>
      <c r="K6963" s="22">
        <f>IFERROR(VLOOKUP(I6963,datos_para_memoria_demandas_cal!$C$2:$K$99000,3,FALSE),0)</f>
        <v>0</v>
      </c>
      <c r="L6963" s="22">
        <f>IFERROR(VLOOKUP(I6963,ES0031102460685007HA0F_20250101!$D$2:$K$99000,2,FALSE),0)</f>
        <v>0</v>
      </c>
      <c r="M6963" s="23">
        <f>IFERROR(VLOOKUP(I6963,datos_para_memoria_demandas_cal!$C$2:$K$99000,4,FALSE),0)</f>
        <v>0</v>
      </c>
      <c r="N6963" s="21">
        <f t="shared" si="650"/>
        <v>0</v>
      </c>
      <c r="O6963" s="22">
        <f t="shared" si="651"/>
        <v>0</v>
      </c>
      <c r="P6963" s="22">
        <f t="shared" si="652"/>
        <v>0</v>
      </c>
      <c r="Q6963" s="23">
        <f t="shared" si="653"/>
        <v>0</v>
      </c>
    </row>
    <row r="6964" spans="8:17" x14ac:dyDescent="0.25">
      <c r="H6964" s="11" t="str">
        <f t="shared" si="654"/>
        <v/>
      </c>
      <c r="I6964" s="9" t="str">
        <f t="shared" si="649"/>
        <v/>
      </c>
      <c r="J6964" s="21">
        <f>IFERROR(VLOOKUP(I6964,datos_para_memoria_demandas_cal!$C$2:$K$99000,2,FALSE),0)</f>
        <v>0</v>
      </c>
      <c r="K6964" s="22">
        <f>IFERROR(VLOOKUP(I6964,datos_para_memoria_demandas_cal!$C$2:$K$99000,3,FALSE),0)</f>
        <v>0</v>
      </c>
      <c r="L6964" s="22">
        <f>IFERROR(VLOOKUP(I6964,ES0031102460685007HA0F_20250101!$D$2:$K$99000,2,FALSE),0)</f>
        <v>0</v>
      </c>
      <c r="M6964" s="23">
        <f>IFERROR(VLOOKUP(I6964,datos_para_memoria_demandas_cal!$C$2:$K$99000,4,FALSE),0)</f>
        <v>0</v>
      </c>
      <c r="N6964" s="21">
        <f t="shared" si="650"/>
        <v>0</v>
      </c>
      <c r="O6964" s="22">
        <f t="shared" si="651"/>
        <v>0</v>
      </c>
      <c r="P6964" s="22">
        <f t="shared" si="652"/>
        <v>0</v>
      </c>
      <c r="Q6964" s="23">
        <f t="shared" si="653"/>
        <v>0</v>
      </c>
    </row>
    <row r="6965" spans="8:17" x14ac:dyDescent="0.25">
      <c r="H6965" s="11" t="str">
        <f t="shared" si="654"/>
        <v/>
      </c>
      <c r="I6965" s="9" t="str">
        <f t="shared" si="649"/>
        <v/>
      </c>
      <c r="J6965" s="21">
        <f>IFERROR(VLOOKUP(I6965,datos_para_memoria_demandas_cal!$C$2:$K$99000,2,FALSE),0)</f>
        <v>0</v>
      </c>
      <c r="K6965" s="22">
        <f>IFERROR(VLOOKUP(I6965,datos_para_memoria_demandas_cal!$C$2:$K$99000,3,FALSE),0)</f>
        <v>0</v>
      </c>
      <c r="L6965" s="22">
        <f>IFERROR(VLOOKUP(I6965,ES0031102460685007HA0F_20250101!$D$2:$K$99000,2,FALSE),0)</f>
        <v>0</v>
      </c>
      <c r="M6965" s="23">
        <f>IFERROR(VLOOKUP(I6965,datos_para_memoria_demandas_cal!$C$2:$K$99000,4,FALSE),0)</f>
        <v>0</v>
      </c>
      <c r="N6965" s="21">
        <f t="shared" si="650"/>
        <v>0</v>
      </c>
      <c r="O6965" s="22">
        <f t="shared" si="651"/>
        <v>0</v>
      </c>
      <c r="P6965" s="22">
        <f t="shared" si="652"/>
        <v>0</v>
      </c>
      <c r="Q6965" s="23">
        <f t="shared" si="653"/>
        <v>0</v>
      </c>
    </row>
    <row r="6966" spans="8:17" x14ac:dyDescent="0.25">
      <c r="H6966" s="11" t="str">
        <f t="shared" si="654"/>
        <v/>
      </c>
      <c r="I6966" s="9" t="str">
        <f t="shared" si="649"/>
        <v/>
      </c>
      <c r="J6966" s="21">
        <f>IFERROR(VLOOKUP(I6966,datos_para_memoria_demandas_cal!$C$2:$K$99000,2,FALSE),0)</f>
        <v>0</v>
      </c>
      <c r="K6966" s="22">
        <f>IFERROR(VLOOKUP(I6966,datos_para_memoria_demandas_cal!$C$2:$K$99000,3,FALSE),0)</f>
        <v>0</v>
      </c>
      <c r="L6966" s="22">
        <f>IFERROR(VLOOKUP(I6966,ES0031102460685007HA0F_20250101!$D$2:$K$99000,2,FALSE),0)</f>
        <v>0</v>
      </c>
      <c r="M6966" s="23">
        <f>IFERROR(VLOOKUP(I6966,datos_para_memoria_demandas_cal!$C$2:$K$99000,4,FALSE),0)</f>
        <v>0</v>
      </c>
      <c r="N6966" s="21">
        <f t="shared" si="650"/>
        <v>0</v>
      </c>
      <c r="O6966" s="22">
        <f t="shared" si="651"/>
        <v>0</v>
      </c>
      <c r="P6966" s="22">
        <f t="shared" si="652"/>
        <v>0</v>
      </c>
      <c r="Q6966" s="23">
        <f t="shared" si="653"/>
        <v>0</v>
      </c>
    </row>
    <row r="6967" spans="8:17" x14ac:dyDescent="0.25">
      <c r="H6967" s="11" t="str">
        <f t="shared" si="654"/>
        <v/>
      </c>
      <c r="I6967" s="9" t="str">
        <f t="shared" si="649"/>
        <v/>
      </c>
      <c r="J6967" s="21">
        <f>IFERROR(VLOOKUP(I6967,datos_para_memoria_demandas_cal!$C$2:$K$99000,2,FALSE),0)</f>
        <v>0</v>
      </c>
      <c r="K6967" s="22">
        <f>IFERROR(VLOOKUP(I6967,datos_para_memoria_demandas_cal!$C$2:$K$99000,3,FALSE),0)</f>
        <v>0</v>
      </c>
      <c r="L6967" s="22">
        <f>IFERROR(VLOOKUP(I6967,ES0031102460685007HA0F_20250101!$D$2:$K$99000,2,FALSE),0)</f>
        <v>0</v>
      </c>
      <c r="M6967" s="23">
        <f>IFERROR(VLOOKUP(I6967,datos_para_memoria_demandas_cal!$C$2:$K$99000,4,FALSE),0)</f>
        <v>0</v>
      </c>
      <c r="N6967" s="21">
        <f t="shared" si="650"/>
        <v>0</v>
      </c>
      <c r="O6967" s="22">
        <f t="shared" si="651"/>
        <v>0</v>
      </c>
      <c r="P6967" s="22">
        <f t="shared" si="652"/>
        <v>0</v>
      </c>
      <c r="Q6967" s="23">
        <f t="shared" si="653"/>
        <v>0</v>
      </c>
    </row>
    <row r="6968" spans="8:17" x14ac:dyDescent="0.25">
      <c r="H6968" s="11" t="str">
        <f t="shared" si="654"/>
        <v/>
      </c>
      <c r="I6968" s="9" t="str">
        <f t="shared" si="649"/>
        <v/>
      </c>
      <c r="J6968" s="21">
        <f>IFERROR(VLOOKUP(I6968,datos_para_memoria_demandas_cal!$C$2:$K$99000,2,FALSE),0)</f>
        <v>0</v>
      </c>
      <c r="K6968" s="22">
        <f>IFERROR(VLOOKUP(I6968,datos_para_memoria_demandas_cal!$C$2:$K$99000,3,FALSE),0)</f>
        <v>0</v>
      </c>
      <c r="L6968" s="22">
        <f>IFERROR(VLOOKUP(I6968,ES0031102460685007HA0F_20250101!$D$2:$K$99000,2,FALSE),0)</f>
        <v>0</v>
      </c>
      <c r="M6968" s="23">
        <f>IFERROR(VLOOKUP(I6968,datos_para_memoria_demandas_cal!$C$2:$K$99000,4,FALSE),0)</f>
        <v>0</v>
      </c>
      <c r="N6968" s="21">
        <f t="shared" si="650"/>
        <v>0</v>
      </c>
      <c r="O6968" s="22">
        <f t="shared" si="651"/>
        <v>0</v>
      </c>
      <c r="P6968" s="22">
        <f t="shared" si="652"/>
        <v>0</v>
      </c>
      <c r="Q6968" s="23">
        <f t="shared" si="653"/>
        <v>0</v>
      </c>
    </row>
    <row r="6969" spans="8:17" x14ac:dyDescent="0.25">
      <c r="H6969" s="11" t="str">
        <f t="shared" si="654"/>
        <v/>
      </c>
      <c r="I6969" s="9" t="str">
        <f t="shared" si="649"/>
        <v/>
      </c>
      <c r="J6969" s="21">
        <f>IFERROR(VLOOKUP(I6969,datos_para_memoria_demandas_cal!$C$2:$K$99000,2,FALSE),0)</f>
        <v>0</v>
      </c>
      <c r="K6969" s="22">
        <f>IFERROR(VLOOKUP(I6969,datos_para_memoria_demandas_cal!$C$2:$K$99000,3,FALSE),0)</f>
        <v>0</v>
      </c>
      <c r="L6969" s="22">
        <f>IFERROR(VLOOKUP(I6969,ES0031102460685007HA0F_20250101!$D$2:$K$99000,2,FALSE),0)</f>
        <v>0</v>
      </c>
      <c r="M6969" s="23">
        <f>IFERROR(VLOOKUP(I6969,datos_para_memoria_demandas_cal!$C$2:$K$99000,4,FALSE),0)</f>
        <v>0</v>
      </c>
      <c r="N6969" s="21">
        <f t="shared" si="650"/>
        <v>0</v>
      </c>
      <c r="O6969" s="22">
        <f t="shared" si="651"/>
        <v>0</v>
      </c>
      <c r="P6969" s="22">
        <f t="shared" si="652"/>
        <v>0</v>
      </c>
      <c r="Q6969" s="23">
        <f t="shared" si="653"/>
        <v>0</v>
      </c>
    </row>
    <row r="6970" spans="8:17" x14ac:dyDescent="0.25">
      <c r="H6970" s="11" t="str">
        <f t="shared" si="654"/>
        <v/>
      </c>
      <c r="I6970" s="9" t="str">
        <f t="shared" si="649"/>
        <v/>
      </c>
      <c r="J6970" s="21">
        <f>IFERROR(VLOOKUP(I6970,datos_para_memoria_demandas_cal!$C$2:$K$99000,2,FALSE),0)</f>
        <v>0</v>
      </c>
      <c r="K6970" s="22">
        <f>IFERROR(VLOOKUP(I6970,datos_para_memoria_demandas_cal!$C$2:$K$99000,3,FALSE),0)</f>
        <v>0</v>
      </c>
      <c r="L6970" s="22">
        <f>IFERROR(VLOOKUP(I6970,ES0031102460685007HA0F_20250101!$D$2:$K$99000,2,FALSE),0)</f>
        <v>0</v>
      </c>
      <c r="M6970" s="23">
        <f>IFERROR(VLOOKUP(I6970,datos_para_memoria_demandas_cal!$C$2:$K$99000,4,FALSE),0)</f>
        <v>0</v>
      </c>
      <c r="N6970" s="21">
        <f t="shared" si="650"/>
        <v>0</v>
      </c>
      <c r="O6970" s="22">
        <f t="shared" si="651"/>
        <v>0</v>
      </c>
      <c r="P6970" s="22">
        <f t="shared" si="652"/>
        <v>0</v>
      </c>
      <c r="Q6970" s="23">
        <f t="shared" si="653"/>
        <v>0</v>
      </c>
    </row>
    <row r="6971" spans="8:17" x14ac:dyDescent="0.25">
      <c r="H6971" s="11" t="str">
        <f t="shared" si="654"/>
        <v/>
      </c>
      <c r="I6971" s="9" t="str">
        <f t="shared" si="649"/>
        <v/>
      </c>
      <c r="J6971" s="21">
        <f>IFERROR(VLOOKUP(I6971,datos_para_memoria_demandas_cal!$C$2:$K$99000,2,FALSE),0)</f>
        <v>0</v>
      </c>
      <c r="K6971" s="22">
        <f>IFERROR(VLOOKUP(I6971,datos_para_memoria_demandas_cal!$C$2:$K$99000,3,FALSE),0)</f>
        <v>0</v>
      </c>
      <c r="L6971" s="22">
        <f>IFERROR(VLOOKUP(I6971,ES0031102460685007HA0F_20250101!$D$2:$K$99000,2,FALSE),0)</f>
        <v>0</v>
      </c>
      <c r="M6971" s="23">
        <f>IFERROR(VLOOKUP(I6971,datos_para_memoria_demandas_cal!$C$2:$K$99000,4,FALSE),0)</f>
        <v>0</v>
      </c>
      <c r="N6971" s="21">
        <f t="shared" si="650"/>
        <v>0</v>
      </c>
      <c r="O6971" s="22">
        <f t="shared" si="651"/>
        <v>0</v>
      </c>
      <c r="P6971" s="22">
        <f t="shared" si="652"/>
        <v>0</v>
      </c>
      <c r="Q6971" s="23">
        <f t="shared" si="653"/>
        <v>0</v>
      </c>
    </row>
    <row r="6972" spans="8:17" x14ac:dyDescent="0.25">
      <c r="H6972" s="11" t="str">
        <f t="shared" si="654"/>
        <v/>
      </c>
      <c r="I6972" s="9" t="str">
        <f t="shared" si="649"/>
        <v/>
      </c>
      <c r="J6972" s="21">
        <f>IFERROR(VLOOKUP(I6972,datos_para_memoria_demandas_cal!$C$2:$K$99000,2,FALSE),0)</f>
        <v>0</v>
      </c>
      <c r="K6972" s="22">
        <f>IFERROR(VLOOKUP(I6972,datos_para_memoria_demandas_cal!$C$2:$K$99000,3,FALSE),0)</f>
        <v>0</v>
      </c>
      <c r="L6972" s="22">
        <f>IFERROR(VLOOKUP(I6972,ES0031102460685007HA0F_20250101!$D$2:$K$99000,2,FALSE),0)</f>
        <v>0</v>
      </c>
      <c r="M6972" s="23">
        <f>IFERROR(VLOOKUP(I6972,datos_para_memoria_demandas_cal!$C$2:$K$99000,4,FALSE),0)</f>
        <v>0</v>
      </c>
      <c r="N6972" s="21">
        <f t="shared" si="650"/>
        <v>0</v>
      </c>
      <c r="O6972" s="22">
        <f t="shared" si="651"/>
        <v>0</v>
      </c>
      <c r="P6972" s="22">
        <f t="shared" si="652"/>
        <v>0</v>
      </c>
      <c r="Q6972" s="23">
        <f t="shared" si="653"/>
        <v>0</v>
      </c>
    </row>
    <row r="6973" spans="8:17" x14ac:dyDescent="0.25">
      <c r="H6973" s="11" t="str">
        <f t="shared" si="654"/>
        <v/>
      </c>
      <c r="I6973" s="9" t="str">
        <f t="shared" si="649"/>
        <v/>
      </c>
      <c r="J6973" s="21">
        <f>IFERROR(VLOOKUP(I6973,datos_para_memoria_demandas_cal!$C$2:$K$99000,2,FALSE),0)</f>
        <v>0</v>
      </c>
      <c r="K6973" s="22">
        <f>IFERROR(VLOOKUP(I6973,datos_para_memoria_demandas_cal!$C$2:$K$99000,3,FALSE),0)</f>
        <v>0</v>
      </c>
      <c r="L6973" s="22">
        <f>IFERROR(VLOOKUP(I6973,ES0031102460685007HA0F_20250101!$D$2:$K$99000,2,FALSE),0)</f>
        <v>0</v>
      </c>
      <c r="M6973" s="23">
        <f>IFERROR(VLOOKUP(I6973,datos_para_memoria_demandas_cal!$C$2:$K$99000,4,FALSE),0)</f>
        <v>0</v>
      </c>
      <c r="N6973" s="21">
        <f t="shared" si="650"/>
        <v>0</v>
      </c>
      <c r="O6973" s="22">
        <f t="shared" si="651"/>
        <v>0</v>
      </c>
      <c r="P6973" s="22">
        <f t="shared" si="652"/>
        <v>0</v>
      </c>
      <c r="Q6973" s="23">
        <f t="shared" si="653"/>
        <v>0</v>
      </c>
    </row>
    <row r="6974" spans="8:17" x14ac:dyDescent="0.25">
      <c r="H6974" s="11" t="str">
        <f t="shared" si="654"/>
        <v/>
      </c>
      <c r="I6974" s="9" t="str">
        <f t="shared" si="649"/>
        <v/>
      </c>
      <c r="J6974" s="21">
        <f>IFERROR(VLOOKUP(I6974,datos_para_memoria_demandas_cal!$C$2:$K$99000,2,FALSE),0)</f>
        <v>0</v>
      </c>
      <c r="K6974" s="22">
        <f>IFERROR(VLOOKUP(I6974,datos_para_memoria_demandas_cal!$C$2:$K$99000,3,FALSE),0)</f>
        <v>0</v>
      </c>
      <c r="L6974" s="22">
        <f>IFERROR(VLOOKUP(I6974,ES0031102460685007HA0F_20250101!$D$2:$K$99000,2,FALSE),0)</f>
        <v>0</v>
      </c>
      <c r="M6974" s="23">
        <f>IFERROR(VLOOKUP(I6974,datos_para_memoria_demandas_cal!$C$2:$K$99000,4,FALSE),0)</f>
        <v>0</v>
      </c>
      <c r="N6974" s="21">
        <f t="shared" si="650"/>
        <v>0</v>
      </c>
      <c r="O6974" s="22">
        <f t="shared" si="651"/>
        <v>0</v>
      </c>
      <c r="P6974" s="22">
        <f t="shared" si="652"/>
        <v>0</v>
      </c>
      <c r="Q6974" s="23">
        <f t="shared" si="653"/>
        <v>0</v>
      </c>
    </row>
    <row r="6975" spans="8:17" x14ac:dyDescent="0.25">
      <c r="H6975" s="11" t="str">
        <f t="shared" si="654"/>
        <v/>
      </c>
      <c r="I6975" s="9" t="str">
        <f t="shared" si="649"/>
        <v/>
      </c>
      <c r="J6975" s="21">
        <f>IFERROR(VLOOKUP(I6975,datos_para_memoria_demandas_cal!$C$2:$K$99000,2,FALSE),0)</f>
        <v>0</v>
      </c>
      <c r="K6975" s="22">
        <f>IFERROR(VLOOKUP(I6975,datos_para_memoria_demandas_cal!$C$2:$K$99000,3,FALSE),0)</f>
        <v>0</v>
      </c>
      <c r="L6975" s="22">
        <f>IFERROR(VLOOKUP(I6975,ES0031102460685007HA0F_20250101!$D$2:$K$99000,2,FALSE),0)</f>
        <v>0</v>
      </c>
      <c r="M6975" s="23">
        <f>IFERROR(VLOOKUP(I6975,datos_para_memoria_demandas_cal!$C$2:$K$99000,4,FALSE),0)</f>
        <v>0</v>
      </c>
      <c r="N6975" s="21">
        <f t="shared" si="650"/>
        <v>0</v>
      </c>
      <c r="O6975" s="22">
        <f t="shared" si="651"/>
        <v>0</v>
      </c>
      <c r="P6975" s="22">
        <f t="shared" si="652"/>
        <v>0</v>
      </c>
      <c r="Q6975" s="23">
        <f t="shared" si="653"/>
        <v>0</v>
      </c>
    </row>
    <row r="6976" spans="8:17" x14ac:dyDescent="0.25">
      <c r="H6976" s="11" t="str">
        <f t="shared" si="654"/>
        <v/>
      </c>
      <c r="I6976" s="9" t="str">
        <f t="shared" si="649"/>
        <v/>
      </c>
      <c r="J6976" s="21">
        <f>IFERROR(VLOOKUP(I6976,datos_para_memoria_demandas_cal!$C$2:$K$99000,2,FALSE),0)</f>
        <v>0</v>
      </c>
      <c r="K6976" s="22">
        <f>IFERROR(VLOOKUP(I6976,datos_para_memoria_demandas_cal!$C$2:$K$99000,3,FALSE),0)</f>
        <v>0</v>
      </c>
      <c r="L6976" s="22">
        <f>IFERROR(VLOOKUP(I6976,ES0031102460685007HA0F_20250101!$D$2:$K$99000,2,FALSE),0)</f>
        <v>0</v>
      </c>
      <c r="M6976" s="23">
        <f>IFERROR(VLOOKUP(I6976,datos_para_memoria_demandas_cal!$C$2:$K$99000,4,FALSE),0)</f>
        <v>0</v>
      </c>
      <c r="N6976" s="21">
        <f t="shared" si="650"/>
        <v>0</v>
      </c>
      <c r="O6976" s="22">
        <f t="shared" si="651"/>
        <v>0</v>
      </c>
      <c r="P6976" s="22">
        <f t="shared" si="652"/>
        <v>0</v>
      </c>
      <c r="Q6976" s="23">
        <f t="shared" si="653"/>
        <v>0</v>
      </c>
    </row>
    <row r="6977" spans="8:17" x14ac:dyDescent="0.25">
      <c r="H6977" s="11" t="str">
        <f t="shared" si="654"/>
        <v/>
      </c>
      <c r="I6977" s="9" t="str">
        <f t="shared" si="649"/>
        <v/>
      </c>
      <c r="J6977" s="21">
        <f>IFERROR(VLOOKUP(I6977,datos_para_memoria_demandas_cal!$C$2:$K$99000,2,FALSE),0)</f>
        <v>0</v>
      </c>
      <c r="K6977" s="22">
        <f>IFERROR(VLOOKUP(I6977,datos_para_memoria_demandas_cal!$C$2:$K$99000,3,FALSE),0)</f>
        <v>0</v>
      </c>
      <c r="L6977" s="22">
        <f>IFERROR(VLOOKUP(I6977,ES0031102460685007HA0F_20250101!$D$2:$K$99000,2,FALSE),0)</f>
        <v>0</v>
      </c>
      <c r="M6977" s="23">
        <f>IFERROR(VLOOKUP(I6977,datos_para_memoria_demandas_cal!$C$2:$K$99000,4,FALSE),0)</f>
        <v>0</v>
      </c>
      <c r="N6977" s="21">
        <f t="shared" si="650"/>
        <v>0</v>
      </c>
      <c r="O6977" s="22">
        <f t="shared" si="651"/>
        <v>0</v>
      </c>
      <c r="P6977" s="22">
        <f t="shared" si="652"/>
        <v>0</v>
      </c>
      <c r="Q6977" s="23">
        <f t="shared" si="653"/>
        <v>0</v>
      </c>
    </row>
    <row r="6978" spans="8:17" x14ac:dyDescent="0.25">
      <c r="H6978" s="11" t="str">
        <f t="shared" si="654"/>
        <v/>
      </c>
      <c r="I6978" s="9" t="str">
        <f t="shared" si="649"/>
        <v/>
      </c>
      <c r="J6978" s="21">
        <f>IFERROR(VLOOKUP(I6978,datos_para_memoria_demandas_cal!$C$2:$K$99000,2,FALSE),0)</f>
        <v>0</v>
      </c>
      <c r="K6978" s="22">
        <f>IFERROR(VLOOKUP(I6978,datos_para_memoria_demandas_cal!$C$2:$K$99000,3,FALSE),0)</f>
        <v>0</v>
      </c>
      <c r="L6978" s="22">
        <f>IFERROR(VLOOKUP(I6978,ES0031102460685007HA0F_20250101!$D$2:$K$99000,2,FALSE),0)</f>
        <v>0</v>
      </c>
      <c r="M6978" s="23">
        <f>IFERROR(VLOOKUP(I6978,datos_para_memoria_demandas_cal!$C$2:$K$99000,4,FALSE),0)</f>
        <v>0</v>
      </c>
      <c r="N6978" s="21">
        <f t="shared" si="650"/>
        <v>0</v>
      </c>
      <c r="O6978" s="22">
        <f t="shared" si="651"/>
        <v>0</v>
      </c>
      <c r="P6978" s="22">
        <f t="shared" si="652"/>
        <v>0</v>
      </c>
      <c r="Q6978" s="23">
        <f t="shared" si="653"/>
        <v>0</v>
      </c>
    </row>
    <row r="6979" spans="8:17" x14ac:dyDescent="0.25">
      <c r="H6979" s="11" t="str">
        <f t="shared" si="654"/>
        <v/>
      </c>
      <c r="I6979" s="9" t="str">
        <f t="shared" si="649"/>
        <v/>
      </c>
      <c r="J6979" s="21">
        <f>IFERROR(VLOOKUP(I6979,datos_para_memoria_demandas_cal!$C$2:$K$99000,2,FALSE),0)</f>
        <v>0</v>
      </c>
      <c r="K6979" s="22">
        <f>IFERROR(VLOOKUP(I6979,datos_para_memoria_demandas_cal!$C$2:$K$99000,3,FALSE),0)</f>
        <v>0</v>
      </c>
      <c r="L6979" s="22">
        <f>IFERROR(VLOOKUP(I6979,ES0031102460685007HA0F_20250101!$D$2:$K$99000,2,FALSE),0)</f>
        <v>0</v>
      </c>
      <c r="M6979" s="23">
        <f>IFERROR(VLOOKUP(I6979,datos_para_memoria_demandas_cal!$C$2:$K$99000,4,FALSE),0)</f>
        <v>0</v>
      </c>
      <c r="N6979" s="21">
        <f t="shared" si="650"/>
        <v>0</v>
      </c>
      <c r="O6979" s="22">
        <f t="shared" si="651"/>
        <v>0</v>
      </c>
      <c r="P6979" s="22">
        <f t="shared" si="652"/>
        <v>0</v>
      </c>
      <c r="Q6979" s="23">
        <f t="shared" si="653"/>
        <v>0</v>
      </c>
    </row>
    <row r="6980" spans="8:17" x14ac:dyDescent="0.25">
      <c r="H6980" s="11" t="str">
        <f t="shared" si="654"/>
        <v/>
      </c>
      <c r="I6980" s="9" t="str">
        <f t="shared" si="649"/>
        <v/>
      </c>
      <c r="J6980" s="21">
        <f>IFERROR(VLOOKUP(I6980,datos_para_memoria_demandas_cal!$C$2:$K$99000,2,FALSE),0)</f>
        <v>0</v>
      </c>
      <c r="K6980" s="22">
        <f>IFERROR(VLOOKUP(I6980,datos_para_memoria_demandas_cal!$C$2:$K$99000,3,FALSE),0)</f>
        <v>0</v>
      </c>
      <c r="L6980" s="22">
        <f>IFERROR(VLOOKUP(I6980,ES0031102460685007HA0F_20250101!$D$2:$K$99000,2,FALSE),0)</f>
        <v>0</v>
      </c>
      <c r="M6980" s="23">
        <f>IFERROR(VLOOKUP(I6980,datos_para_memoria_demandas_cal!$C$2:$K$99000,4,FALSE),0)</f>
        <v>0</v>
      </c>
      <c r="N6980" s="21">
        <f t="shared" si="650"/>
        <v>0</v>
      </c>
      <c r="O6980" s="22">
        <f t="shared" si="651"/>
        <v>0</v>
      </c>
      <c r="P6980" s="22">
        <f t="shared" si="652"/>
        <v>0</v>
      </c>
      <c r="Q6980" s="23">
        <f t="shared" si="653"/>
        <v>0</v>
      </c>
    </row>
    <row r="6981" spans="8:17" x14ac:dyDescent="0.25">
      <c r="H6981" s="11" t="str">
        <f t="shared" si="654"/>
        <v/>
      </c>
      <c r="I6981" s="9" t="str">
        <f t="shared" ref="I6981:I7044" si="655">TEXT(H6981,"000000,000000")</f>
        <v/>
      </c>
      <c r="J6981" s="21">
        <f>IFERROR(VLOOKUP(I6981,datos_para_memoria_demandas_cal!$C$2:$K$99000,2,FALSE),0)</f>
        <v>0</v>
      </c>
      <c r="K6981" s="22">
        <f>IFERROR(VLOOKUP(I6981,datos_para_memoria_demandas_cal!$C$2:$K$99000,3,FALSE),0)</f>
        <v>0</v>
      </c>
      <c r="L6981" s="22">
        <f>IFERROR(VLOOKUP(I6981,ES0031102460685007HA0F_20250101!$D$2:$K$99000,2,FALSE),0)</f>
        <v>0</v>
      </c>
      <c r="M6981" s="23">
        <f>IFERROR(VLOOKUP(I6981,datos_para_memoria_demandas_cal!$C$2:$K$99000,4,FALSE),0)</f>
        <v>0</v>
      </c>
      <c r="N6981" s="21">
        <f t="shared" ref="N6981:N7044" si="656">J6981*K6981</f>
        <v>0</v>
      </c>
      <c r="O6981" s="22">
        <f t="shared" ref="O6981:O7044" si="657">J6981*L6981</f>
        <v>0</v>
      </c>
      <c r="P6981" s="22">
        <f t="shared" ref="P6981:P7044" si="658">J6981*(IF(K6981+M6981&gt;0,K6981+M6981,0))</f>
        <v>0</v>
      </c>
      <c r="Q6981" s="23">
        <f t="shared" ref="Q6981:Q7044" si="659">J6981*(IF(L6981+M6981&gt;0,L6981+M6981,0))</f>
        <v>0</v>
      </c>
    </row>
    <row r="6982" spans="8:17" x14ac:dyDescent="0.25">
      <c r="H6982" s="11" t="str">
        <f t="shared" ref="H6982:H7045" si="660">IFERROR(IF(H6981+1/24&lt;=$F$5,H6981+1/24,""),"")</f>
        <v/>
      </c>
      <c r="I6982" s="9" t="str">
        <f t="shared" si="655"/>
        <v/>
      </c>
      <c r="J6982" s="21">
        <f>IFERROR(VLOOKUP(I6982,datos_para_memoria_demandas_cal!$C$2:$K$99000,2,FALSE),0)</f>
        <v>0</v>
      </c>
      <c r="K6982" s="22">
        <f>IFERROR(VLOOKUP(I6982,datos_para_memoria_demandas_cal!$C$2:$K$99000,3,FALSE),0)</f>
        <v>0</v>
      </c>
      <c r="L6982" s="22">
        <f>IFERROR(VLOOKUP(I6982,ES0031102460685007HA0F_20250101!$D$2:$K$99000,2,FALSE),0)</f>
        <v>0</v>
      </c>
      <c r="M6982" s="23">
        <f>IFERROR(VLOOKUP(I6982,datos_para_memoria_demandas_cal!$C$2:$K$99000,4,FALSE),0)</f>
        <v>0</v>
      </c>
      <c r="N6982" s="21">
        <f t="shared" si="656"/>
        <v>0</v>
      </c>
      <c r="O6982" s="22">
        <f t="shared" si="657"/>
        <v>0</v>
      </c>
      <c r="P6982" s="22">
        <f t="shared" si="658"/>
        <v>0</v>
      </c>
      <c r="Q6982" s="23">
        <f t="shared" si="659"/>
        <v>0</v>
      </c>
    </row>
    <row r="6983" spans="8:17" x14ac:dyDescent="0.25">
      <c r="H6983" s="11" t="str">
        <f t="shared" si="660"/>
        <v/>
      </c>
      <c r="I6983" s="9" t="str">
        <f t="shared" si="655"/>
        <v/>
      </c>
      <c r="J6983" s="21">
        <f>IFERROR(VLOOKUP(I6983,datos_para_memoria_demandas_cal!$C$2:$K$99000,2,FALSE),0)</f>
        <v>0</v>
      </c>
      <c r="K6983" s="22">
        <f>IFERROR(VLOOKUP(I6983,datos_para_memoria_demandas_cal!$C$2:$K$99000,3,FALSE),0)</f>
        <v>0</v>
      </c>
      <c r="L6983" s="22">
        <f>IFERROR(VLOOKUP(I6983,ES0031102460685007HA0F_20250101!$D$2:$K$99000,2,FALSE),0)</f>
        <v>0</v>
      </c>
      <c r="M6983" s="23">
        <f>IFERROR(VLOOKUP(I6983,datos_para_memoria_demandas_cal!$C$2:$K$99000,4,FALSE),0)</f>
        <v>0</v>
      </c>
      <c r="N6983" s="21">
        <f t="shared" si="656"/>
        <v>0</v>
      </c>
      <c r="O6983" s="22">
        <f t="shared" si="657"/>
        <v>0</v>
      </c>
      <c r="P6983" s="22">
        <f t="shared" si="658"/>
        <v>0</v>
      </c>
      <c r="Q6983" s="23">
        <f t="shared" si="659"/>
        <v>0</v>
      </c>
    </row>
    <row r="6984" spans="8:17" x14ac:dyDescent="0.25">
      <c r="H6984" s="11" t="str">
        <f t="shared" si="660"/>
        <v/>
      </c>
      <c r="I6984" s="9" t="str">
        <f t="shared" si="655"/>
        <v/>
      </c>
      <c r="J6984" s="21">
        <f>IFERROR(VLOOKUP(I6984,datos_para_memoria_demandas_cal!$C$2:$K$99000,2,FALSE),0)</f>
        <v>0</v>
      </c>
      <c r="K6984" s="22">
        <f>IFERROR(VLOOKUP(I6984,datos_para_memoria_demandas_cal!$C$2:$K$99000,3,FALSE),0)</f>
        <v>0</v>
      </c>
      <c r="L6984" s="22">
        <f>IFERROR(VLOOKUP(I6984,ES0031102460685007HA0F_20250101!$D$2:$K$99000,2,FALSE),0)</f>
        <v>0</v>
      </c>
      <c r="M6984" s="23">
        <f>IFERROR(VLOOKUP(I6984,datos_para_memoria_demandas_cal!$C$2:$K$99000,4,FALSE),0)</f>
        <v>0</v>
      </c>
      <c r="N6984" s="21">
        <f t="shared" si="656"/>
        <v>0</v>
      </c>
      <c r="O6984" s="22">
        <f t="shared" si="657"/>
        <v>0</v>
      </c>
      <c r="P6984" s="22">
        <f t="shared" si="658"/>
        <v>0</v>
      </c>
      <c r="Q6984" s="23">
        <f t="shared" si="659"/>
        <v>0</v>
      </c>
    </row>
    <row r="6985" spans="8:17" x14ac:dyDescent="0.25">
      <c r="H6985" s="11" t="str">
        <f t="shared" si="660"/>
        <v/>
      </c>
      <c r="I6985" s="9" t="str">
        <f t="shared" si="655"/>
        <v/>
      </c>
      <c r="J6985" s="21">
        <f>IFERROR(VLOOKUP(I6985,datos_para_memoria_demandas_cal!$C$2:$K$99000,2,FALSE),0)</f>
        <v>0</v>
      </c>
      <c r="K6985" s="22">
        <f>IFERROR(VLOOKUP(I6985,datos_para_memoria_demandas_cal!$C$2:$K$99000,3,FALSE),0)</f>
        <v>0</v>
      </c>
      <c r="L6985" s="22">
        <f>IFERROR(VLOOKUP(I6985,ES0031102460685007HA0F_20250101!$D$2:$K$99000,2,FALSE),0)</f>
        <v>0</v>
      </c>
      <c r="M6985" s="23">
        <f>IFERROR(VLOOKUP(I6985,datos_para_memoria_demandas_cal!$C$2:$K$99000,4,FALSE),0)</f>
        <v>0</v>
      </c>
      <c r="N6985" s="21">
        <f t="shared" si="656"/>
        <v>0</v>
      </c>
      <c r="O6985" s="22">
        <f t="shared" si="657"/>
        <v>0</v>
      </c>
      <c r="P6985" s="22">
        <f t="shared" si="658"/>
        <v>0</v>
      </c>
      <c r="Q6985" s="23">
        <f t="shared" si="659"/>
        <v>0</v>
      </c>
    </row>
    <row r="6986" spans="8:17" x14ac:dyDescent="0.25">
      <c r="H6986" s="11" t="str">
        <f t="shared" si="660"/>
        <v/>
      </c>
      <c r="I6986" s="9" t="str">
        <f t="shared" si="655"/>
        <v/>
      </c>
      <c r="J6986" s="21">
        <f>IFERROR(VLOOKUP(I6986,datos_para_memoria_demandas_cal!$C$2:$K$99000,2,FALSE),0)</f>
        <v>0</v>
      </c>
      <c r="K6986" s="22">
        <f>IFERROR(VLOOKUP(I6986,datos_para_memoria_demandas_cal!$C$2:$K$99000,3,FALSE),0)</f>
        <v>0</v>
      </c>
      <c r="L6986" s="22">
        <f>IFERROR(VLOOKUP(I6986,ES0031102460685007HA0F_20250101!$D$2:$K$99000,2,FALSE),0)</f>
        <v>0</v>
      </c>
      <c r="M6986" s="23">
        <f>IFERROR(VLOOKUP(I6986,datos_para_memoria_demandas_cal!$C$2:$K$99000,4,FALSE),0)</f>
        <v>0</v>
      </c>
      <c r="N6986" s="21">
        <f t="shared" si="656"/>
        <v>0</v>
      </c>
      <c r="O6986" s="22">
        <f t="shared" si="657"/>
        <v>0</v>
      </c>
      <c r="P6986" s="22">
        <f t="shared" si="658"/>
        <v>0</v>
      </c>
      <c r="Q6986" s="23">
        <f t="shared" si="659"/>
        <v>0</v>
      </c>
    </row>
    <row r="6987" spans="8:17" x14ac:dyDescent="0.25">
      <c r="H6987" s="11" t="str">
        <f t="shared" si="660"/>
        <v/>
      </c>
      <c r="I6987" s="9" t="str">
        <f t="shared" si="655"/>
        <v/>
      </c>
      <c r="J6987" s="21">
        <f>IFERROR(VLOOKUP(I6987,datos_para_memoria_demandas_cal!$C$2:$K$99000,2,FALSE),0)</f>
        <v>0</v>
      </c>
      <c r="K6987" s="22">
        <f>IFERROR(VLOOKUP(I6987,datos_para_memoria_demandas_cal!$C$2:$K$99000,3,FALSE),0)</f>
        <v>0</v>
      </c>
      <c r="L6987" s="22">
        <f>IFERROR(VLOOKUP(I6987,ES0031102460685007HA0F_20250101!$D$2:$K$99000,2,FALSE),0)</f>
        <v>0</v>
      </c>
      <c r="M6987" s="23">
        <f>IFERROR(VLOOKUP(I6987,datos_para_memoria_demandas_cal!$C$2:$K$99000,4,FALSE),0)</f>
        <v>0</v>
      </c>
      <c r="N6987" s="21">
        <f t="shared" si="656"/>
        <v>0</v>
      </c>
      <c r="O6987" s="22">
        <f t="shared" si="657"/>
        <v>0</v>
      </c>
      <c r="P6987" s="22">
        <f t="shared" si="658"/>
        <v>0</v>
      </c>
      <c r="Q6987" s="23">
        <f t="shared" si="659"/>
        <v>0</v>
      </c>
    </row>
    <row r="6988" spans="8:17" x14ac:dyDescent="0.25">
      <c r="H6988" s="11" t="str">
        <f t="shared" si="660"/>
        <v/>
      </c>
      <c r="I6988" s="9" t="str">
        <f t="shared" si="655"/>
        <v/>
      </c>
      <c r="J6988" s="21">
        <f>IFERROR(VLOOKUP(I6988,datos_para_memoria_demandas_cal!$C$2:$K$99000,2,FALSE),0)</f>
        <v>0</v>
      </c>
      <c r="K6988" s="22">
        <f>IFERROR(VLOOKUP(I6988,datos_para_memoria_demandas_cal!$C$2:$K$99000,3,FALSE),0)</f>
        <v>0</v>
      </c>
      <c r="L6988" s="22">
        <f>IFERROR(VLOOKUP(I6988,ES0031102460685007HA0F_20250101!$D$2:$K$99000,2,FALSE),0)</f>
        <v>0</v>
      </c>
      <c r="M6988" s="23">
        <f>IFERROR(VLOOKUP(I6988,datos_para_memoria_demandas_cal!$C$2:$K$99000,4,FALSE),0)</f>
        <v>0</v>
      </c>
      <c r="N6988" s="21">
        <f t="shared" si="656"/>
        <v>0</v>
      </c>
      <c r="O6988" s="22">
        <f t="shared" si="657"/>
        <v>0</v>
      </c>
      <c r="P6988" s="22">
        <f t="shared" si="658"/>
        <v>0</v>
      </c>
      <c r="Q6988" s="23">
        <f t="shared" si="659"/>
        <v>0</v>
      </c>
    </row>
    <row r="6989" spans="8:17" x14ac:dyDescent="0.25">
      <c r="H6989" s="11" t="str">
        <f t="shared" si="660"/>
        <v/>
      </c>
      <c r="I6989" s="9" t="str">
        <f t="shared" si="655"/>
        <v/>
      </c>
      <c r="J6989" s="21">
        <f>IFERROR(VLOOKUP(I6989,datos_para_memoria_demandas_cal!$C$2:$K$99000,2,FALSE),0)</f>
        <v>0</v>
      </c>
      <c r="K6989" s="22">
        <f>IFERROR(VLOOKUP(I6989,datos_para_memoria_demandas_cal!$C$2:$K$99000,3,FALSE),0)</f>
        <v>0</v>
      </c>
      <c r="L6989" s="22">
        <f>IFERROR(VLOOKUP(I6989,ES0031102460685007HA0F_20250101!$D$2:$K$99000,2,FALSE),0)</f>
        <v>0</v>
      </c>
      <c r="M6989" s="23">
        <f>IFERROR(VLOOKUP(I6989,datos_para_memoria_demandas_cal!$C$2:$K$99000,4,FALSE),0)</f>
        <v>0</v>
      </c>
      <c r="N6989" s="21">
        <f t="shared" si="656"/>
        <v>0</v>
      </c>
      <c r="O6989" s="22">
        <f t="shared" si="657"/>
        <v>0</v>
      </c>
      <c r="P6989" s="22">
        <f t="shared" si="658"/>
        <v>0</v>
      </c>
      <c r="Q6989" s="23">
        <f t="shared" si="659"/>
        <v>0</v>
      </c>
    </row>
    <row r="6990" spans="8:17" x14ac:dyDescent="0.25">
      <c r="H6990" s="11" t="str">
        <f t="shared" si="660"/>
        <v/>
      </c>
      <c r="I6990" s="9" t="str">
        <f t="shared" si="655"/>
        <v/>
      </c>
      <c r="J6990" s="21">
        <f>IFERROR(VLOOKUP(I6990,datos_para_memoria_demandas_cal!$C$2:$K$99000,2,FALSE),0)</f>
        <v>0</v>
      </c>
      <c r="K6990" s="22">
        <f>IFERROR(VLOOKUP(I6990,datos_para_memoria_demandas_cal!$C$2:$K$99000,3,FALSE),0)</f>
        <v>0</v>
      </c>
      <c r="L6990" s="22">
        <f>IFERROR(VLOOKUP(I6990,ES0031102460685007HA0F_20250101!$D$2:$K$99000,2,FALSE),0)</f>
        <v>0</v>
      </c>
      <c r="M6990" s="23">
        <f>IFERROR(VLOOKUP(I6990,datos_para_memoria_demandas_cal!$C$2:$K$99000,4,FALSE),0)</f>
        <v>0</v>
      </c>
      <c r="N6990" s="21">
        <f t="shared" si="656"/>
        <v>0</v>
      </c>
      <c r="O6990" s="22">
        <f t="shared" si="657"/>
        <v>0</v>
      </c>
      <c r="P6990" s="22">
        <f t="shared" si="658"/>
        <v>0</v>
      </c>
      <c r="Q6990" s="23">
        <f t="shared" si="659"/>
        <v>0</v>
      </c>
    </row>
    <row r="6991" spans="8:17" x14ac:dyDescent="0.25">
      <c r="H6991" s="11" t="str">
        <f t="shared" si="660"/>
        <v/>
      </c>
      <c r="I6991" s="9" t="str">
        <f t="shared" si="655"/>
        <v/>
      </c>
      <c r="J6991" s="21">
        <f>IFERROR(VLOOKUP(I6991,datos_para_memoria_demandas_cal!$C$2:$K$99000,2,FALSE),0)</f>
        <v>0</v>
      </c>
      <c r="K6991" s="22">
        <f>IFERROR(VLOOKUP(I6991,datos_para_memoria_demandas_cal!$C$2:$K$99000,3,FALSE),0)</f>
        <v>0</v>
      </c>
      <c r="L6991" s="22">
        <f>IFERROR(VLOOKUP(I6991,ES0031102460685007HA0F_20250101!$D$2:$K$99000,2,FALSE),0)</f>
        <v>0</v>
      </c>
      <c r="M6991" s="23">
        <f>IFERROR(VLOOKUP(I6991,datos_para_memoria_demandas_cal!$C$2:$K$99000,4,FALSE),0)</f>
        <v>0</v>
      </c>
      <c r="N6991" s="21">
        <f t="shared" si="656"/>
        <v>0</v>
      </c>
      <c r="O6991" s="22">
        <f t="shared" si="657"/>
        <v>0</v>
      </c>
      <c r="P6991" s="22">
        <f t="shared" si="658"/>
        <v>0</v>
      </c>
      <c r="Q6991" s="23">
        <f t="shared" si="659"/>
        <v>0</v>
      </c>
    </row>
    <row r="6992" spans="8:17" x14ac:dyDescent="0.25">
      <c r="H6992" s="11" t="str">
        <f t="shared" si="660"/>
        <v/>
      </c>
      <c r="I6992" s="9" t="str">
        <f t="shared" si="655"/>
        <v/>
      </c>
      <c r="J6992" s="21">
        <f>IFERROR(VLOOKUP(I6992,datos_para_memoria_demandas_cal!$C$2:$K$99000,2,FALSE),0)</f>
        <v>0</v>
      </c>
      <c r="K6992" s="22">
        <f>IFERROR(VLOOKUP(I6992,datos_para_memoria_demandas_cal!$C$2:$K$99000,3,FALSE),0)</f>
        <v>0</v>
      </c>
      <c r="L6992" s="22">
        <f>IFERROR(VLOOKUP(I6992,ES0031102460685007HA0F_20250101!$D$2:$K$99000,2,FALSE),0)</f>
        <v>0</v>
      </c>
      <c r="M6992" s="23">
        <f>IFERROR(VLOOKUP(I6992,datos_para_memoria_demandas_cal!$C$2:$K$99000,4,FALSE),0)</f>
        <v>0</v>
      </c>
      <c r="N6992" s="21">
        <f t="shared" si="656"/>
        <v>0</v>
      </c>
      <c r="O6992" s="22">
        <f t="shared" si="657"/>
        <v>0</v>
      </c>
      <c r="P6992" s="22">
        <f t="shared" si="658"/>
        <v>0</v>
      </c>
      <c r="Q6992" s="23">
        <f t="shared" si="659"/>
        <v>0</v>
      </c>
    </row>
    <row r="6993" spans="8:17" x14ac:dyDescent="0.25">
      <c r="H6993" s="11" t="str">
        <f t="shared" si="660"/>
        <v/>
      </c>
      <c r="I6993" s="9" t="str">
        <f t="shared" si="655"/>
        <v/>
      </c>
      <c r="J6993" s="21">
        <f>IFERROR(VLOOKUP(I6993,datos_para_memoria_demandas_cal!$C$2:$K$99000,2,FALSE),0)</f>
        <v>0</v>
      </c>
      <c r="K6993" s="22">
        <f>IFERROR(VLOOKUP(I6993,datos_para_memoria_demandas_cal!$C$2:$K$99000,3,FALSE),0)</f>
        <v>0</v>
      </c>
      <c r="L6993" s="22">
        <f>IFERROR(VLOOKUP(I6993,ES0031102460685007HA0F_20250101!$D$2:$K$99000,2,FALSE),0)</f>
        <v>0</v>
      </c>
      <c r="M6993" s="23">
        <f>IFERROR(VLOOKUP(I6993,datos_para_memoria_demandas_cal!$C$2:$K$99000,4,FALSE),0)</f>
        <v>0</v>
      </c>
      <c r="N6993" s="21">
        <f t="shared" si="656"/>
        <v>0</v>
      </c>
      <c r="O6993" s="22">
        <f t="shared" si="657"/>
        <v>0</v>
      </c>
      <c r="P6993" s="22">
        <f t="shared" si="658"/>
        <v>0</v>
      </c>
      <c r="Q6993" s="23">
        <f t="shared" si="659"/>
        <v>0</v>
      </c>
    </row>
    <row r="6994" spans="8:17" x14ac:dyDescent="0.25">
      <c r="H6994" s="11" t="str">
        <f t="shared" si="660"/>
        <v/>
      </c>
      <c r="I6994" s="9" t="str">
        <f t="shared" si="655"/>
        <v/>
      </c>
      <c r="J6994" s="21">
        <f>IFERROR(VLOOKUP(I6994,datos_para_memoria_demandas_cal!$C$2:$K$99000,2,FALSE),0)</f>
        <v>0</v>
      </c>
      <c r="K6994" s="22">
        <f>IFERROR(VLOOKUP(I6994,datos_para_memoria_demandas_cal!$C$2:$K$99000,3,FALSE),0)</f>
        <v>0</v>
      </c>
      <c r="L6994" s="22">
        <f>IFERROR(VLOOKUP(I6994,ES0031102460685007HA0F_20250101!$D$2:$K$99000,2,FALSE),0)</f>
        <v>0</v>
      </c>
      <c r="M6994" s="23">
        <f>IFERROR(VLOOKUP(I6994,datos_para_memoria_demandas_cal!$C$2:$K$99000,4,FALSE),0)</f>
        <v>0</v>
      </c>
      <c r="N6994" s="21">
        <f t="shared" si="656"/>
        <v>0</v>
      </c>
      <c r="O6994" s="22">
        <f t="shared" si="657"/>
        <v>0</v>
      </c>
      <c r="P6994" s="22">
        <f t="shared" si="658"/>
        <v>0</v>
      </c>
      <c r="Q6994" s="23">
        <f t="shared" si="659"/>
        <v>0</v>
      </c>
    </row>
    <row r="6995" spans="8:17" x14ac:dyDescent="0.25">
      <c r="H6995" s="11" t="str">
        <f t="shared" si="660"/>
        <v/>
      </c>
      <c r="I6995" s="9" t="str">
        <f t="shared" si="655"/>
        <v/>
      </c>
      <c r="J6995" s="21">
        <f>IFERROR(VLOOKUP(I6995,datos_para_memoria_demandas_cal!$C$2:$K$99000,2,FALSE),0)</f>
        <v>0</v>
      </c>
      <c r="K6995" s="22">
        <f>IFERROR(VLOOKUP(I6995,datos_para_memoria_demandas_cal!$C$2:$K$99000,3,FALSE),0)</f>
        <v>0</v>
      </c>
      <c r="L6995" s="22">
        <f>IFERROR(VLOOKUP(I6995,ES0031102460685007HA0F_20250101!$D$2:$K$99000,2,FALSE),0)</f>
        <v>0</v>
      </c>
      <c r="M6995" s="23">
        <f>IFERROR(VLOOKUP(I6995,datos_para_memoria_demandas_cal!$C$2:$K$99000,4,FALSE),0)</f>
        <v>0</v>
      </c>
      <c r="N6995" s="21">
        <f t="shared" si="656"/>
        <v>0</v>
      </c>
      <c r="O6995" s="22">
        <f t="shared" si="657"/>
        <v>0</v>
      </c>
      <c r="P6995" s="22">
        <f t="shared" si="658"/>
        <v>0</v>
      </c>
      <c r="Q6995" s="23">
        <f t="shared" si="659"/>
        <v>0</v>
      </c>
    </row>
    <row r="6996" spans="8:17" x14ac:dyDescent="0.25">
      <c r="H6996" s="11" t="str">
        <f t="shared" si="660"/>
        <v/>
      </c>
      <c r="I6996" s="9" t="str">
        <f t="shared" si="655"/>
        <v/>
      </c>
      <c r="J6996" s="21">
        <f>IFERROR(VLOOKUP(I6996,datos_para_memoria_demandas_cal!$C$2:$K$99000,2,FALSE),0)</f>
        <v>0</v>
      </c>
      <c r="K6996" s="22">
        <f>IFERROR(VLOOKUP(I6996,datos_para_memoria_demandas_cal!$C$2:$K$99000,3,FALSE),0)</f>
        <v>0</v>
      </c>
      <c r="L6996" s="22">
        <f>IFERROR(VLOOKUP(I6996,ES0031102460685007HA0F_20250101!$D$2:$K$99000,2,FALSE),0)</f>
        <v>0</v>
      </c>
      <c r="M6996" s="23">
        <f>IFERROR(VLOOKUP(I6996,datos_para_memoria_demandas_cal!$C$2:$K$99000,4,FALSE),0)</f>
        <v>0</v>
      </c>
      <c r="N6996" s="21">
        <f t="shared" si="656"/>
        <v>0</v>
      </c>
      <c r="O6996" s="22">
        <f t="shared" si="657"/>
        <v>0</v>
      </c>
      <c r="P6996" s="22">
        <f t="shared" si="658"/>
        <v>0</v>
      </c>
      <c r="Q6996" s="23">
        <f t="shared" si="659"/>
        <v>0</v>
      </c>
    </row>
    <row r="6997" spans="8:17" x14ac:dyDescent="0.25">
      <c r="H6997" s="11" t="str">
        <f t="shared" si="660"/>
        <v/>
      </c>
      <c r="I6997" s="9" t="str">
        <f t="shared" si="655"/>
        <v/>
      </c>
      <c r="J6997" s="21">
        <f>IFERROR(VLOOKUP(I6997,datos_para_memoria_demandas_cal!$C$2:$K$99000,2,FALSE),0)</f>
        <v>0</v>
      </c>
      <c r="K6997" s="22">
        <f>IFERROR(VLOOKUP(I6997,datos_para_memoria_demandas_cal!$C$2:$K$99000,3,FALSE),0)</f>
        <v>0</v>
      </c>
      <c r="L6997" s="22">
        <f>IFERROR(VLOOKUP(I6997,ES0031102460685007HA0F_20250101!$D$2:$K$99000,2,FALSE),0)</f>
        <v>0</v>
      </c>
      <c r="M6997" s="23">
        <f>IFERROR(VLOOKUP(I6997,datos_para_memoria_demandas_cal!$C$2:$K$99000,4,FALSE),0)</f>
        <v>0</v>
      </c>
      <c r="N6997" s="21">
        <f t="shared" si="656"/>
        <v>0</v>
      </c>
      <c r="O6997" s="22">
        <f t="shared" si="657"/>
        <v>0</v>
      </c>
      <c r="P6997" s="22">
        <f t="shared" si="658"/>
        <v>0</v>
      </c>
      <c r="Q6997" s="23">
        <f t="shared" si="659"/>
        <v>0</v>
      </c>
    </row>
    <row r="6998" spans="8:17" x14ac:dyDescent="0.25">
      <c r="H6998" s="11" t="str">
        <f t="shared" si="660"/>
        <v/>
      </c>
      <c r="I6998" s="9" t="str">
        <f t="shared" si="655"/>
        <v/>
      </c>
      <c r="J6998" s="21">
        <f>IFERROR(VLOOKUP(I6998,datos_para_memoria_demandas_cal!$C$2:$K$99000,2,FALSE),0)</f>
        <v>0</v>
      </c>
      <c r="K6998" s="22">
        <f>IFERROR(VLOOKUP(I6998,datos_para_memoria_demandas_cal!$C$2:$K$99000,3,FALSE),0)</f>
        <v>0</v>
      </c>
      <c r="L6998" s="22">
        <f>IFERROR(VLOOKUP(I6998,ES0031102460685007HA0F_20250101!$D$2:$K$99000,2,FALSE),0)</f>
        <v>0</v>
      </c>
      <c r="M6998" s="23">
        <f>IFERROR(VLOOKUP(I6998,datos_para_memoria_demandas_cal!$C$2:$K$99000,4,FALSE),0)</f>
        <v>0</v>
      </c>
      <c r="N6998" s="21">
        <f t="shared" si="656"/>
        <v>0</v>
      </c>
      <c r="O6998" s="22">
        <f t="shared" si="657"/>
        <v>0</v>
      </c>
      <c r="P6998" s="22">
        <f t="shared" si="658"/>
        <v>0</v>
      </c>
      <c r="Q6998" s="23">
        <f t="shared" si="659"/>
        <v>0</v>
      </c>
    </row>
    <row r="6999" spans="8:17" x14ac:dyDescent="0.25">
      <c r="H6999" s="11" t="str">
        <f t="shared" si="660"/>
        <v/>
      </c>
      <c r="I6999" s="9" t="str">
        <f t="shared" si="655"/>
        <v/>
      </c>
      <c r="J6999" s="21">
        <f>IFERROR(VLOOKUP(I6999,datos_para_memoria_demandas_cal!$C$2:$K$99000,2,FALSE),0)</f>
        <v>0</v>
      </c>
      <c r="K6999" s="22">
        <f>IFERROR(VLOOKUP(I6999,datos_para_memoria_demandas_cal!$C$2:$K$99000,3,FALSE),0)</f>
        <v>0</v>
      </c>
      <c r="L6999" s="22">
        <f>IFERROR(VLOOKUP(I6999,ES0031102460685007HA0F_20250101!$D$2:$K$99000,2,FALSE),0)</f>
        <v>0</v>
      </c>
      <c r="M6999" s="23">
        <f>IFERROR(VLOOKUP(I6999,datos_para_memoria_demandas_cal!$C$2:$K$99000,4,FALSE),0)</f>
        <v>0</v>
      </c>
      <c r="N6999" s="21">
        <f t="shared" si="656"/>
        <v>0</v>
      </c>
      <c r="O6999" s="22">
        <f t="shared" si="657"/>
        <v>0</v>
      </c>
      <c r="P6999" s="22">
        <f t="shared" si="658"/>
        <v>0</v>
      </c>
      <c r="Q6999" s="23">
        <f t="shared" si="659"/>
        <v>0</v>
      </c>
    </row>
    <row r="7000" spans="8:17" x14ac:dyDescent="0.25">
      <c r="H7000" s="11" t="str">
        <f t="shared" si="660"/>
        <v/>
      </c>
      <c r="I7000" s="9" t="str">
        <f t="shared" si="655"/>
        <v/>
      </c>
      <c r="J7000" s="21">
        <f>IFERROR(VLOOKUP(I7000,datos_para_memoria_demandas_cal!$C$2:$K$99000,2,FALSE),0)</f>
        <v>0</v>
      </c>
      <c r="K7000" s="22">
        <f>IFERROR(VLOOKUP(I7000,datos_para_memoria_demandas_cal!$C$2:$K$99000,3,FALSE),0)</f>
        <v>0</v>
      </c>
      <c r="L7000" s="22">
        <f>IFERROR(VLOOKUP(I7000,ES0031102460685007HA0F_20250101!$D$2:$K$99000,2,FALSE),0)</f>
        <v>0</v>
      </c>
      <c r="M7000" s="23">
        <f>IFERROR(VLOOKUP(I7000,datos_para_memoria_demandas_cal!$C$2:$K$99000,4,FALSE),0)</f>
        <v>0</v>
      </c>
      <c r="N7000" s="21">
        <f t="shared" si="656"/>
        <v>0</v>
      </c>
      <c r="O7000" s="22">
        <f t="shared" si="657"/>
        <v>0</v>
      </c>
      <c r="P7000" s="22">
        <f t="shared" si="658"/>
        <v>0</v>
      </c>
      <c r="Q7000" s="23">
        <f t="shared" si="659"/>
        <v>0</v>
      </c>
    </row>
    <row r="7001" spans="8:17" x14ac:dyDescent="0.25">
      <c r="H7001" s="11" t="str">
        <f t="shared" si="660"/>
        <v/>
      </c>
      <c r="I7001" s="9" t="str">
        <f t="shared" si="655"/>
        <v/>
      </c>
      <c r="J7001" s="21">
        <f>IFERROR(VLOOKUP(I7001,datos_para_memoria_demandas_cal!$C$2:$K$99000,2,FALSE),0)</f>
        <v>0</v>
      </c>
      <c r="K7001" s="22">
        <f>IFERROR(VLOOKUP(I7001,datos_para_memoria_demandas_cal!$C$2:$K$99000,3,FALSE),0)</f>
        <v>0</v>
      </c>
      <c r="L7001" s="22">
        <f>IFERROR(VLOOKUP(I7001,ES0031102460685007HA0F_20250101!$D$2:$K$99000,2,FALSE),0)</f>
        <v>0</v>
      </c>
      <c r="M7001" s="23">
        <f>IFERROR(VLOOKUP(I7001,datos_para_memoria_demandas_cal!$C$2:$K$99000,4,FALSE),0)</f>
        <v>0</v>
      </c>
      <c r="N7001" s="21">
        <f t="shared" si="656"/>
        <v>0</v>
      </c>
      <c r="O7001" s="22">
        <f t="shared" si="657"/>
        <v>0</v>
      </c>
      <c r="P7001" s="22">
        <f t="shared" si="658"/>
        <v>0</v>
      </c>
      <c r="Q7001" s="23">
        <f t="shared" si="659"/>
        <v>0</v>
      </c>
    </row>
    <row r="7002" spans="8:17" x14ac:dyDescent="0.25">
      <c r="H7002" s="11" t="str">
        <f t="shared" si="660"/>
        <v/>
      </c>
      <c r="I7002" s="9" t="str">
        <f t="shared" si="655"/>
        <v/>
      </c>
      <c r="J7002" s="21">
        <f>IFERROR(VLOOKUP(I7002,datos_para_memoria_demandas_cal!$C$2:$K$99000,2,FALSE),0)</f>
        <v>0</v>
      </c>
      <c r="K7002" s="22">
        <f>IFERROR(VLOOKUP(I7002,datos_para_memoria_demandas_cal!$C$2:$K$99000,3,FALSE),0)</f>
        <v>0</v>
      </c>
      <c r="L7002" s="22">
        <f>IFERROR(VLOOKUP(I7002,ES0031102460685007HA0F_20250101!$D$2:$K$99000,2,FALSE),0)</f>
        <v>0</v>
      </c>
      <c r="M7002" s="23">
        <f>IFERROR(VLOOKUP(I7002,datos_para_memoria_demandas_cal!$C$2:$K$99000,4,FALSE),0)</f>
        <v>0</v>
      </c>
      <c r="N7002" s="21">
        <f t="shared" si="656"/>
        <v>0</v>
      </c>
      <c r="O7002" s="22">
        <f t="shared" si="657"/>
        <v>0</v>
      </c>
      <c r="P7002" s="22">
        <f t="shared" si="658"/>
        <v>0</v>
      </c>
      <c r="Q7002" s="23">
        <f t="shared" si="659"/>
        <v>0</v>
      </c>
    </row>
    <row r="7003" spans="8:17" x14ac:dyDescent="0.25">
      <c r="H7003" s="11" t="str">
        <f t="shared" si="660"/>
        <v/>
      </c>
      <c r="I7003" s="9" t="str">
        <f t="shared" si="655"/>
        <v/>
      </c>
      <c r="J7003" s="21">
        <f>IFERROR(VLOOKUP(I7003,datos_para_memoria_demandas_cal!$C$2:$K$99000,2,FALSE),0)</f>
        <v>0</v>
      </c>
      <c r="K7003" s="22">
        <f>IFERROR(VLOOKUP(I7003,datos_para_memoria_demandas_cal!$C$2:$K$99000,3,FALSE),0)</f>
        <v>0</v>
      </c>
      <c r="L7003" s="22">
        <f>IFERROR(VLOOKUP(I7003,ES0031102460685007HA0F_20250101!$D$2:$K$99000,2,FALSE),0)</f>
        <v>0</v>
      </c>
      <c r="M7003" s="23">
        <f>IFERROR(VLOOKUP(I7003,datos_para_memoria_demandas_cal!$C$2:$K$99000,4,FALSE),0)</f>
        <v>0</v>
      </c>
      <c r="N7003" s="21">
        <f t="shared" si="656"/>
        <v>0</v>
      </c>
      <c r="O7003" s="22">
        <f t="shared" si="657"/>
        <v>0</v>
      </c>
      <c r="P7003" s="22">
        <f t="shared" si="658"/>
        <v>0</v>
      </c>
      <c r="Q7003" s="23">
        <f t="shared" si="659"/>
        <v>0</v>
      </c>
    </row>
    <row r="7004" spans="8:17" x14ac:dyDescent="0.25">
      <c r="H7004" s="11" t="str">
        <f t="shared" si="660"/>
        <v/>
      </c>
      <c r="I7004" s="9" t="str">
        <f t="shared" si="655"/>
        <v/>
      </c>
      <c r="J7004" s="21">
        <f>IFERROR(VLOOKUP(I7004,datos_para_memoria_demandas_cal!$C$2:$K$99000,2,FALSE),0)</f>
        <v>0</v>
      </c>
      <c r="K7004" s="22">
        <f>IFERROR(VLOOKUP(I7004,datos_para_memoria_demandas_cal!$C$2:$K$99000,3,FALSE),0)</f>
        <v>0</v>
      </c>
      <c r="L7004" s="22">
        <f>IFERROR(VLOOKUP(I7004,ES0031102460685007HA0F_20250101!$D$2:$K$99000,2,FALSE),0)</f>
        <v>0</v>
      </c>
      <c r="M7004" s="23">
        <f>IFERROR(VLOOKUP(I7004,datos_para_memoria_demandas_cal!$C$2:$K$99000,4,FALSE),0)</f>
        <v>0</v>
      </c>
      <c r="N7004" s="21">
        <f t="shared" si="656"/>
        <v>0</v>
      </c>
      <c r="O7004" s="22">
        <f t="shared" si="657"/>
        <v>0</v>
      </c>
      <c r="P7004" s="22">
        <f t="shared" si="658"/>
        <v>0</v>
      </c>
      <c r="Q7004" s="23">
        <f t="shared" si="659"/>
        <v>0</v>
      </c>
    </row>
    <row r="7005" spans="8:17" x14ac:dyDescent="0.25">
      <c r="H7005" s="11" t="str">
        <f t="shared" si="660"/>
        <v/>
      </c>
      <c r="I7005" s="9" t="str">
        <f t="shared" si="655"/>
        <v/>
      </c>
      <c r="J7005" s="21">
        <f>IFERROR(VLOOKUP(I7005,datos_para_memoria_demandas_cal!$C$2:$K$99000,2,FALSE),0)</f>
        <v>0</v>
      </c>
      <c r="K7005" s="22">
        <f>IFERROR(VLOOKUP(I7005,datos_para_memoria_demandas_cal!$C$2:$K$99000,3,FALSE),0)</f>
        <v>0</v>
      </c>
      <c r="L7005" s="22">
        <f>IFERROR(VLOOKUP(I7005,ES0031102460685007HA0F_20250101!$D$2:$K$99000,2,FALSE),0)</f>
        <v>0</v>
      </c>
      <c r="M7005" s="23">
        <f>IFERROR(VLOOKUP(I7005,datos_para_memoria_demandas_cal!$C$2:$K$99000,4,FALSE),0)</f>
        <v>0</v>
      </c>
      <c r="N7005" s="21">
        <f t="shared" si="656"/>
        <v>0</v>
      </c>
      <c r="O7005" s="22">
        <f t="shared" si="657"/>
        <v>0</v>
      </c>
      <c r="P7005" s="22">
        <f t="shared" si="658"/>
        <v>0</v>
      </c>
      <c r="Q7005" s="23">
        <f t="shared" si="659"/>
        <v>0</v>
      </c>
    </row>
    <row r="7006" spans="8:17" x14ac:dyDescent="0.25">
      <c r="H7006" s="11" t="str">
        <f t="shared" si="660"/>
        <v/>
      </c>
      <c r="I7006" s="9" t="str">
        <f t="shared" si="655"/>
        <v/>
      </c>
      <c r="J7006" s="21">
        <f>IFERROR(VLOOKUP(I7006,datos_para_memoria_demandas_cal!$C$2:$K$99000,2,FALSE),0)</f>
        <v>0</v>
      </c>
      <c r="K7006" s="22">
        <f>IFERROR(VLOOKUP(I7006,datos_para_memoria_demandas_cal!$C$2:$K$99000,3,FALSE),0)</f>
        <v>0</v>
      </c>
      <c r="L7006" s="22">
        <f>IFERROR(VLOOKUP(I7006,ES0031102460685007HA0F_20250101!$D$2:$K$99000,2,FALSE),0)</f>
        <v>0</v>
      </c>
      <c r="M7006" s="23">
        <f>IFERROR(VLOOKUP(I7006,datos_para_memoria_demandas_cal!$C$2:$K$99000,4,FALSE),0)</f>
        <v>0</v>
      </c>
      <c r="N7006" s="21">
        <f t="shared" si="656"/>
        <v>0</v>
      </c>
      <c r="O7006" s="22">
        <f t="shared" si="657"/>
        <v>0</v>
      </c>
      <c r="P7006" s="22">
        <f t="shared" si="658"/>
        <v>0</v>
      </c>
      <c r="Q7006" s="23">
        <f t="shared" si="659"/>
        <v>0</v>
      </c>
    </row>
    <row r="7007" spans="8:17" x14ac:dyDescent="0.25">
      <c r="H7007" s="11" t="str">
        <f t="shared" si="660"/>
        <v/>
      </c>
      <c r="I7007" s="9" t="str">
        <f t="shared" si="655"/>
        <v/>
      </c>
      <c r="J7007" s="21">
        <f>IFERROR(VLOOKUP(I7007,datos_para_memoria_demandas_cal!$C$2:$K$99000,2,FALSE),0)</f>
        <v>0</v>
      </c>
      <c r="K7007" s="22">
        <f>IFERROR(VLOOKUP(I7007,datos_para_memoria_demandas_cal!$C$2:$K$99000,3,FALSE),0)</f>
        <v>0</v>
      </c>
      <c r="L7007" s="22">
        <f>IFERROR(VLOOKUP(I7007,ES0031102460685007HA0F_20250101!$D$2:$K$99000,2,FALSE),0)</f>
        <v>0</v>
      </c>
      <c r="M7007" s="23">
        <f>IFERROR(VLOOKUP(I7007,datos_para_memoria_demandas_cal!$C$2:$K$99000,4,FALSE),0)</f>
        <v>0</v>
      </c>
      <c r="N7007" s="21">
        <f t="shared" si="656"/>
        <v>0</v>
      </c>
      <c r="O7007" s="22">
        <f t="shared" si="657"/>
        <v>0</v>
      </c>
      <c r="P7007" s="22">
        <f t="shared" si="658"/>
        <v>0</v>
      </c>
      <c r="Q7007" s="23">
        <f t="shared" si="659"/>
        <v>0</v>
      </c>
    </row>
    <row r="7008" spans="8:17" x14ac:dyDescent="0.25">
      <c r="H7008" s="11" t="str">
        <f t="shared" si="660"/>
        <v/>
      </c>
      <c r="I7008" s="9" t="str">
        <f t="shared" si="655"/>
        <v/>
      </c>
      <c r="J7008" s="21">
        <f>IFERROR(VLOOKUP(I7008,datos_para_memoria_demandas_cal!$C$2:$K$99000,2,FALSE),0)</f>
        <v>0</v>
      </c>
      <c r="K7008" s="22">
        <f>IFERROR(VLOOKUP(I7008,datos_para_memoria_demandas_cal!$C$2:$K$99000,3,FALSE),0)</f>
        <v>0</v>
      </c>
      <c r="L7008" s="22">
        <f>IFERROR(VLOOKUP(I7008,ES0031102460685007HA0F_20250101!$D$2:$K$99000,2,FALSE),0)</f>
        <v>0</v>
      </c>
      <c r="M7008" s="23">
        <f>IFERROR(VLOOKUP(I7008,datos_para_memoria_demandas_cal!$C$2:$K$99000,4,FALSE),0)</f>
        <v>0</v>
      </c>
      <c r="N7008" s="21">
        <f t="shared" si="656"/>
        <v>0</v>
      </c>
      <c r="O7008" s="22">
        <f t="shared" si="657"/>
        <v>0</v>
      </c>
      <c r="P7008" s="22">
        <f t="shared" si="658"/>
        <v>0</v>
      </c>
      <c r="Q7008" s="23">
        <f t="shared" si="659"/>
        <v>0</v>
      </c>
    </row>
    <row r="7009" spans="8:17" x14ac:dyDescent="0.25">
      <c r="H7009" s="11" t="str">
        <f t="shared" si="660"/>
        <v/>
      </c>
      <c r="I7009" s="9" t="str">
        <f t="shared" si="655"/>
        <v/>
      </c>
      <c r="J7009" s="21">
        <f>IFERROR(VLOOKUP(I7009,datos_para_memoria_demandas_cal!$C$2:$K$99000,2,FALSE),0)</f>
        <v>0</v>
      </c>
      <c r="K7009" s="22">
        <f>IFERROR(VLOOKUP(I7009,datos_para_memoria_demandas_cal!$C$2:$K$99000,3,FALSE),0)</f>
        <v>0</v>
      </c>
      <c r="L7009" s="22">
        <f>IFERROR(VLOOKUP(I7009,ES0031102460685007HA0F_20250101!$D$2:$K$99000,2,FALSE),0)</f>
        <v>0</v>
      </c>
      <c r="M7009" s="23">
        <f>IFERROR(VLOOKUP(I7009,datos_para_memoria_demandas_cal!$C$2:$K$99000,4,FALSE),0)</f>
        <v>0</v>
      </c>
      <c r="N7009" s="21">
        <f t="shared" si="656"/>
        <v>0</v>
      </c>
      <c r="O7009" s="22">
        <f t="shared" si="657"/>
        <v>0</v>
      </c>
      <c r="P7009" s="22">
        <f t="shared" si="658"/>
        <v>0</v>
      </c>
      <c r="Q7009" s="23">
        <f t="shared" si="659"/>
        <v>0</v>
      </c>
    </row>
    <row r="7010" spans="8:17" x14ac:dyDescent="0.25">
      <c r="H7010" s="11" t="str">
        <f t="shared" si="660"/>
        <v/>
      </c>
      <c r="I7010" s="9" t="str">
        <f t="shared" si="655"/>
        <v/>
      </c>
      <c r="J7010" s="21">
        <f>IFERROR(VLOOKUP(I7010,datos_para_memoria_demandas_cal!$C$2:$K$99000,2,FALSE),0)</f>
        <v>0</v>
      </c>
      <c r="K7010" s="22">
        <f>IFERROR(VLOOKUP(I7010,datos_para_memoria_demandas_cal!$C$2:$K$99000,3,FALSE),0)</f>
        <v>0</v>
      </c>
      <c r="L7010" s="22">
        <f>IFERROR(VLOOKUP(I7010,ES0031102460685007HA0F_20250101!$D$2:$K$99000,2,FALSE),0)</f>
        <v>0</v>
      </c>
      <c r="M7010" s="23">
        <f>IFERROR(VLOOKUP(I7010,datos_para_memoria_demandas_cal!$C$2:$K$99000,4,FALSE),0)</f>
        <v>0</v>
      </c>
      <c r="N7010" s="21">
        <f t="shared" si="656"/>
        <v>0</v>
      </c>
      <c r="O7010" s="22">
        <f t="shared" si="657"/>
        <v>0</v>
      </c>
      <c r="P7010" s="22">
        <f t="shared" si="658"/>
        <v>0</v>
      </c>
      <c r="Q7010" s="23">
        <f t="shared" si="659"/>
        <v>0</v>
      </c>
    </row>
    <row r="7011" spans="8:17" x14ac:dyDescent="0.25">
      <c r="H7011" s="11" t="str">
        <f t="shared" si="660"/>
        <v/>
      </c>
      <c r="I7011" s="9" t="str">
        <f t="shared" si="655"/>
        <v/>
      </c>
      <c r="J7011" s="21">
        <f>IFERROR(VLOOKUP(I7011,datos_para_memoria_demandas_cal!$C$2:$K$99000,2,FALSE),0)</f>
        <v>0</v>
      </c>
      <c r="K7011" s="22">
        <f>IFERROR(VLOOKUP(I7011,datos_para_memoria_demandas_cal!$C$2:$K$99000,3,FALSE),0)</f>
        <v>0</v>
      </c>
      <c r="L7011" s="22">
        <f>IFERROR(VLOOKUP(I7011,ES0031102460685007HA0F_20250101!$D$2:$K$99000,2,FALSE),0)</f>
        <v>0</v>
      </c>
      <c r="M7011" s="23">
        <f>IFERROR(VLOOKUP(I7011,datos_para_memoria_demandas_cal!$C$2:$K$99000,4,FALSE),0)</f>
        <v>0</v>
      </c>
      <c r="N7011" s="21">
        <f t="shared" si="656"/>
        <v>0</v>
      </c>
      <c r="O7011" s="22">
        <f t="shared" si="657"/>
        <v>0</v>
      </c>
      <c r="P7011" s="22">
        <f t="shared" si="658"/>
        <v>0</v>
      </c>
      <c r="Q7011" s="23">
        <f t="shared" si="659"/>
        <v>0</v>
      </c>
    </row>
    <row r="7012" spans="8:17" x14ac:dyDescent="0.25">
      <c r="H7012" s="11" t="str">
        <f t="shared" si="660"/>
        <v/>
      </c>
      <c r="I7012" s="9" t="str">
        <f t="shared" si="655"/>
        <v/>
      </c>
      <c r="J7012" s="21">
        <f>IFERROR(VLOOKUP(I7012,datos_para_memoria_demandas_cal!$C$2:$K$99000,2,FALSE),0)</f>
        <v>0</v>
      </c>
      <c r="K7012" s="22">
        <f>IFERROR(VLOOKUP(I7012,datos_para_memoria_demandas_cal!$C$2:$K$99000,3,FALSE),0)</f>
        <v>0</v>
      </c>
      <c r="L7012" s="22">
        <f>IFERROR(VLOOKUP(I7012,ES0031102460685007HA0F_20250101!$D$2:$K$99000,2,FALSE),0)</f>
        <v>0</v>
      </c>
      <c r="M7012" s="23">
        <f>IFERROR(VLOOKUP(I7012,datos_para_memoria_demandas_cal!$C$2:$K$99000,4,FALSE),0)</f>
        <v>0</v>
      </c>
      <c r="N7012" s="21">
        <f t="shared" si="656"/>
        <v>0</v>
      </c>
      <c r="O7012" s="22">
        <f t="shared" si="657"/>
        <v>0</v>
      </c>
      <c r="P7012" s="22">
        <f t="shared" si="658"/>
        <v>0</v>
      </c>
      <c r="Q7012" s="23">
        <f t="shared" si="659"/>
        <v>0</v>
      </c>
    </row>
    <row r="7013" spans="8:17" x14ac:dyDescent="0.25">
      <c r="H7013" s="11" t="str">
        <f t="shared" si="660"/>
        <v/>
      </c>
      <c r="I7013" s="9" t="str">
        <f t="shared" si="655"/>
        <v/>
      </c>
      <c r="J7013" s="21">
        <f>IFERROR(VLOOKUP(I7013,datos_para_memoria_demandas_cal!$C$2:$K$99000,2,FALSE),0)</f>
        <v>0</v>
      </c>
      <c r="K7013" s="22">
        <f>IFERROR(VLOOKUP(I7013,datos_para_memoria_demandas_cal!$C$2:$K$99000,3,FALSE),0)</f>
        <v>0</v>
      </c>
      <c r="L7013" s="22">
        <f>IFERROR(VLOOKUP(I7013,ES0031102460685007HA0F_20250101!$D$2:$K$99000,2,FALSE),0)</f>
        <v>0</v>
      </c>
      <c r="M7013" s="23">
        <f>IFERROR(VLOOKUP(I7013,datos_para_memoria_demandas_cal!$C$2:$K$99000,4,FALSE),0)</f>
        <v>0</v>
      </c>
      <c r="N7013" s="21">
        <f t="shared" si="656"/>
        <v>0</v>
      </c>
      <c r="O7013" s="22">
        <f t="shared" si="657"/>
        <v>0</v>
      </c>
      <c r="P7013" s="22">
        <f t="shared" si="658"/>
        <v>0</v>
      </c>
      <c r="Q7013" s="23">
        <f t="shared" si="659"/>
        <v>0</v>
      </c>
    </row>
    <row r="7014" spans="8:17" x14ac:dyDescent="0.25">
      <c r="H7014" s="11" t="str">
        <f t="shared" si="660"/>
        <v/>
      </c>
      <c r="I7014" s="9" t="str">
        <f t="shared" si="655"/>
        <v/>
      </c>
      <c r="J7014" s="21">
        <f>IFERROR(VLOOKUP(I7014,datos_para_memoria_demandas_cal!$C$2:$K$99000,2,FALSE),0)</f>
        <v>0</v>
      </c>
      <c r="K7014" s="22">
        <f>IFERROR(VLOOKUP(I7014,datos_para_memoria_demandas_cal!$C$2:$K$99000,3,FALSE),0)</f>
        <v>0</v>
      </c>
      <c r="L7014" s="22">
        <f>IFERROR(VLOOKUP(I7014,ES0031102460685007HA0F_20250101!$D$2:$K$99000,2,FALSE),0)</f>
        <v>0</v>
      </c>
      <c r="M7014" s="23">
        <f>IFERROR(VLOOKUP(I7014,datos_para_memoria_demandas_cal!$C$2:$K$99000,4,FALSE),0)</f>
        <v>0</v>
      </c>
      <c r="N7014" s="21">
        <f t="shared" si="656"/>
        <v>0</v>
      </c>
      <c r="O7014" s="22">
        <f t="shared" si="657"/>
        <v>0</v>
      </c>
      <c r="P7014" s="22">
        <f t="shared" si="658"/>
        <v>0</v>
      </c>
      <c r="Q7014" s="23">
        <f t="shared" si="659"/>
        <v>0</v>
      </c>
    </row>
    <row r="7015" spans="8:17" x14ac:dyDescent="0.25">
      <c r="H7015" s="11" t="str">
        <f t="shared" si="660"/>
        <v/>
      </c>
      <c r="I7015" s="9" t="str">
        <f t="shared" si="655"/>
        <v/>
      </c>
      <c r="J7015" s="21">
        <f>IFERROR(VLOOKUP(I7015,datos_para_memoria_demandas_cal!$C$2:$K$99000,2,FALSE),0)</f>
        <v>0</v>
      </c>
      <c r="K7015" s="22">
        <f>IFERROR(VLOOKUP(I7015,datos_para_memoria_demandas_cal!$C$2:$K$99000,3,FALSE),0)</f>
        <v>0</v>
      </c>
      <c r="L7015" s="22">
        <f>IFERROR(VLOOKUP(I7015,ES0031102460685007HA0F_20250101!$D$2:$K$99000,2,FALSE),0)</f>
        <v>0</v>
      </c>
      <c r="M7015" s="23">
        <f>IFERROR(VLOOKUP(I7015,datos_para_memoria_demandas_cal!$C$2:$K$99000,4,FALSE),0)</f>
        <v>0</v>
      </c>
      <c r="N7015" s="21">
        <f t="shared" si="656"/>
        <v>0</v>
      </c>
      <c r="O7015" s="22">
        <f t="shared" si="657"/>
        <v>0</v>
      </c>
      <c r="P7015" s="22">
        <f t="shared" si="658"/>
        <v>0</v>
      </c>
      <c r="Q7015" s="23">
        <f t="shared" si="659"/>
        <v>0</v>
      </c>
    </row>
    <row r="7016" spans="8:17" x14ac:dyDescent="0.25">
      <c r="H7016" s="11" t="str">
        <f t="shared" si="660"/>
        <v/>
      </c>
      <c r="I7016" s="9" t="str">
        <f t="shared" si="655"/>
        <v/>
      </c>
      <c r="J7016" s="21">
        <f>IFERROR(VLOOKUP(I7016,datos_para_memoria_demandas_cal!$C$2:$K$99000,2,FALSE),0)</f>
        <v>0</v>
      </c>
      <c r="K7016" s="22">
        <f>IFERROR(VLOOKUP(I7016,datos_para_memoria_demandas_cal!$C$2:$K$99000,3,FALSE),0)</f>
        <v>0</v>
      </c>
      <c r="L7016" s="22">
        <f>IFERROR(VLOOKUP(I7016,ES0031102460685007HA0F_20250101!$D$2:$K$99000,2,FALSE),0)</f>
        <v>0</v>
      </c>
      <c r="M7016" s="23">
        <f>IFERROR(VLOOKUP(I7016,datos_para_memoria_demandas_cal!$C$2:$K$99000,4,FALSE),0)</f>
        <v>0</v>
      </c>
      <c r="N7016" s="21">
        <f t="shared" si="656"/>
        <v>0</v>
      </c>
      <c r="O7016" s="22">
        <f t="shared" si="657"/>
        <v>0</v>
      </c>
      <c r="P7016" s="22">
        <f t="shared" si="658"/>
        <v>0</v>
      </c>
      <c r="Q7016" s="23">
        <f t="shared" si="659"/>
        <v>0</v>
      </c>
    </row>
    <row r="7017" spans="8:17" x14ac:dyDescent="0.25">
      <c r="H7017" s="11" t="str">
        <f t="shared" si="660"/>
        <v/>
      </c>
      <c r="I7017" s="9" t="str">
        <f t="shared" si="655"/>
        <v/>
      </c>
      <c r="J7017" s="21">
        <f>IFERROR(VLOOKUP(I7017,datos_para_memoria_demandas_cal!$C$2:$K$99000,2,FALSE),0)</f>
        <v>0</v>
      </c>
      <c r="K7017" s="22">
        <f>IFERROR(VLOOKUP(I7017,datos_para_memoria_demandas_cal!$C$2:$K$99000,3,FALSE),0)</f>
        <v>0</v>
      </c>
      <c r="L7017" s="22">
        <f>IFERROR(VLOOKUP(I7017,ES0031102460685007HA0F_20250101!$D$2:$K$99000,2,FALSE),0)</f>
        <v>0</v>
      </c>
      <c r="M7017" s="23">
        <f>IFERROR(VLOOKUP(I7017,datos_para_memoria_demandas_cal!$C$2:$K$99000,4,FALSE),0)</f>
        <v>0</v>
      </c>
      <c r="N7017" s="21">
        <f t="shared" si="656"/>
        <v>0</v>
      </c>
      <c r="O7017" s="22">
        <f t="shared" si="657"/>
        <v>0</v>
      </c>
      <c r="P7017" s="22">
        <f t="shared" si="658"/>
        <v>0</v>
      </c>
      <c r="Q7017" s="23">
        <f t="shared" si="659"/>
        <v>0</v>
      </c>
    </row>
    <row r="7018" spans="8:17" x14ac:dyDescent="0.25">
      <c r="H7018" s="11" t="str">
        <f t="shared" si="660"/>
        <v/>
      </c>
      <c r="I7018" s="9" t="str">
        <f t="shared" si="655"/>
        <v/>
      </c>
      <c r="J7018" s="21">
        <f>IFERROR(VLOOKUP(I7018,datos_para_memoria_demandas_cal!$C$2:$K$99000,2,FALSE),0)</f>
        <v>0</v>
      </c>
      <c r="K7018" s="22">
        <f>IFERROR(VLOOKUP(I7018,datos_para_memoria_demandas_cal!$C$2:$K$99000,3,FALSE),0)</f>
        <v>0</v>
      </c>
      <c r="L7018" s="22">
        <f>IFERROR(VLOOKUP(I7018,ES0031102460685007HA0F_20250101!$D$2:$K$99000,2,FALSE),0)</f>
        <v>0</v>
      </c>
      <c r="M7018" s="23">
        <f>IFERROR(VLOOKUP(I7018,datos_para_memoria_demandas_cal!$C$2:$K$99000,4,FALSE),0)</f>
        <v>0</v>
      </c>
      <c r="N7018" s="21">
        <f t="shared" si="656"/>
        <v>0</v>
      </c>
      <c r="O7018" s="22">
        <f t="shared" si="657"/>
        <v>0</v>
      </c>
      <c r="P7018" s="22">
        <f t="shared" si="658"/>
        <v>0</v>
      </c>
      <c r="Q7018" s="23">
        <f t="shared" si="659"/>
        <v>0</v>
      </c>
    </row>
    <row r="7019" spans="8:17" x14ac:dyDescent="0.25">
      <c r="H7019" s="11" t="str">
        <f t="shared" si="660"/>
        <v/>
      </c>
      <c r="I7019" s="9" t="str">
        <f t="shared" si="655"/>
        <v/>
      </c>
      <c r="J7019" s="21">
        <f>IFERROR(VLOOKUP(I7019,datos_para_memoria_demandas_cal!$C$2:$K$99000,2,FALSE),0)</f>
        <v>0</v>
      </c>
      <c r="K7019" s="22">
        <f>IFERROR(VLOOKUP(I7019,datos_para_memoria_demandas_cal!$C$2:$K$99000,3,FALSE),0)</f>
        <v>0</v>
      </c>
      <c r="L7019" s="22">
        <f>IFERROR(VLOOKUP(I7019,ES0031102460685007HA0F_20250101!$D$2:$K$99000,2,FALSE),0)</f>
        <v>0</v>
      </c>
      <c r="M7019" s="23">
        <f>IFERROR(VLOOKUP(I7019,datos_para_memoria_demandas_cal!$C$2:$K$99000,4,FALSE),0)</f>
        <v>0</v>
      </c>
      <c r="N7019" s="21">
        <f t="shared" si="656"/>
        <v>0</v>
      </c>
      <c r="O7019" s="22">
        <f t="shared" si="657"/>
        <v>0</v>
      </c>
      <c r="P7019" s="22">
        <f t="shared" si="658"/>
        <v>0</v>
      </c>
      <c r="Q7019" s="23">
        <f t="shared" si="659"/>
        <v>0</v>
      </c>
    </row>
    <row r="7020" spans="8:17" x14ac:dyDescent="0.25">
      <c r="H7020" s="11" t="str">
        <f t="shared" si="660"/>
        <v/>
      </c>
      <c r="I7020" s="9" t="str">
        <f t="shared" si="655"/>
        <v/>
      </c>
      <c r="J7020" s="21">
        <f>IFERROR(VLOOKUP(I7020,datos_para_memoria_demandas_cal!$C$2:$K$99000,2,FALSE),0)</f>
        <v>0</v>
      </c>
      <c r="K7020" s="22">
        <f>IFERROR(VLOOKUP(I7020,datos_para_memoria_demandas_cal!$C$2:$K$99000,3,FALSE),0)</f>
        <v>0</v>
      </c>
      <c r="L7020" s="22">
        <f>IFERROR(VLOOKUP(I7020,ES0031102460685007HA0F_20250101!$D$2:$K$99000,2,FALSE),0)</f>
        <v>0</v>
      </c>
      <c r="M7020" s="23">
        <f>IFERROR(VLOOKUP(I7020,datos_para_memoria_demandas_cal!$C$2:$K$99000,4,FALSE),0)</f>
        <v>0</v>
      </c>
      <c r="N7020" s="21">
        <f t="shared" si="656"/>
        <v>0</v>
      </c>
      <c r="O7020" s="22">
        <f t="shared" si="657"/>
        <v>0</v>
      </c>
      <c r="P7020" s="22">
        <f t="shared" si="658"/>
        <v>0</v>
      </c>
      <c r="Q7020" s="23">
        <f t="shared" si="659"/>
        <v>0</v>
      </c>
    </row>
    <row r="7021" spans="8:17" x14ac:dyDescent="0.25">
      <c r="H7021" s="11" t="str">
        <f t="shared" si="660"/>
        <v/>
      </c>
      <c r="I7021" s="9" t="str">
        <f t="shared" si="655"/>
        <v/>
      </c>
      <c r="J7021" s="21">
        <f>IFERROR(VLOOKUP(I7021,datos_para_memoria_demandas_cal!$C$2:$K$99000,2,FALSE),0)</f>
        <v>0</v>
      </c>
      <c r="K7021" s="22">
        <f>IFERROR(VLOOKUP(I7021,datos_para_memoria_demandas_cal!$C$2:$K$99000,3,FALSE),0)</f>
        <v>0</v>
      </c>
      <c r="L7021" s="22">
        <f>IFERROR(VLOOKUP(I7021,ES0031102460685007HA0F_20250101!$D$2:$K$99000,2,FALSE),0)</f>
        <v>0</v>
      </c>
      <c r="M7021" s="23">
        <f>IFERROR(VLOOKUP(I7021,datos_para_memoria_demandas_cal!$C$2:$K$99000,4,FALSE),0)</f>
        <v>0</v>
      </c>
      <c r="N7021" s="21">
        <f t="shared" si="656"/>
        <v>0</v>
      </c>
      <c r="O7021" s="22">
        <f t="shared" si="657"/>
        <v>0</v>
      </c>
      <c r="P7021" s="22">
        <f t="shared" si="658"/>
        <v>0</v>
      </c>
      <c r="Q7021" s="23">
        <f t="shared" si="659"/>
        <v>0</v>
      </c>
    </row>
    <row r="7022" spans="8:17" x14ac:dyDescent="0.25">
      <c r="H7022" s="11" t="str">
        <f t="shared" si="660"/>
        <v/>
      </c>
      <c r="I7022" s="9" t="str">
        <f t="shared" si="655"/>
        <v/>
      </c>
      <c r="J7022" s="21">
        <f>IFERROR(VLOOKUP(I7022,datos_para_memoria_demandas_cal!$C$2:$K$99000,2,FALSE),0)</f>
        <v>0</v>
      </c>
      <c r="K7022" s="22">
        <f>IFERROR(VLOOKUP(I7022,datos_para_memoria_demandas_cal!$C$2:$K$99000,3,FALSE),0)</f>
        <v>0</v>
      </c>
      <c r="L7022" s="22">
        <f>IFERROR(VLOOKUP(I7022,ES0031102460685007HA0F_20250101!$D$2:$K$99000,2,FALSE),0)</f>
        <v>0</v>
      </c>
      <c r="M7022" s="23">
        <f>IFERROR(VLOOKUP(I7022,datos_para_memoria_demandas_cal!$C$2:$K$99000,4,FALSE),0)</f>
        <v>0</v>
      </c>
      <c r="N7022" s="21">
        <f t="shared" si="656"/>
        <v>0</v>
      </c>
      <c r="O7022" s="22">
        <f t="shared" si="657"/>
        <v>0</v>
      </c>
      <c r="P7022" s="22">
        <f t="shared" si="658"/>
        <v>0</v>
      </c>
      <c r="Q7022" s="23">
        <f t="shared" si="659"/>
        <v>0</v>
      </c>
    </row>
    <row r="7023" spans="8:17" x14ac:dyDescent="0.25">
      <c r="H7023" s="11" t="str">
        <f t="shared" si="660"/>
        <v/>
      </c>
      <c r="I7023" s="9" t="str">
        <f t="shared" si="655"/>
        <v/>
      </c>
      <c r="J7023" s="21">
        <f>IFERROR(VLOOKUP(I7023,datos_para_memoria_demandas_cal!$C$2:$K$99000,2,FALSE),0)</f>
        <v>0</v>
      </c>
      <c r="K7023" s="22">
        <f>IFERROR(VLOOKUP(I7023,datos_para_memoria_demandas_cal!$C$2:$K$99000,3,FALSE),0)</f>
        <v>0</v>
      </c>
      <c r="L7023" s="22">
        <f>IFERROR(VLOOKUP(I7023,ES0031102460685007HA0F_20250101!$D$2:$K$99000,2,FALSE),0)</f>
        <v>0</v>
      </c>
      <c r="M7023" s="23">
        <f>IFERROR(VLOOKUP(I7023,datos_para_memoria_demandas_cal!$C$2:$K$99000,4,FALSE),0)</f>
        <v>0</v>
      </c>
      <c r="N7023" s="21">
        <f t="shared" si="656"/>
        <v>0</v>
      </c>
      <c r="O7023" s="22">
        <f t="shared" si="657"/>
        <v>0</v>
      </c>
      <c r="P7023" s="22">
        <f t="shared" si="658"/>
        <v>0</v>
      </c>
      <c r="Q7023" s="23">
        <f t="shared" si="659"/>
        <v>0</v>
      </c>
    </row>
    <row r="7024" spans="8:17" x14ac:dyDescent="0.25">
      <c r="H7024" s="11" t="str">
        <f t="shared" si="660"/>
        <v/>
      </c>
      <c r="I7024" s="9" t="str">
        <f t="shared" si="655"/>
        <v/>
      </c>
      <c r="J7024" s="21">
        <f>IFERROR(VLOOKUP(I7024,datos_para_memoria_demandas_cal!$C$2:$K$99000,2,FALSE),0)</f>
        <v>0</v>
      </c>
      <c r="K7024" s="22">
        <f>IFERROR(VLOOKUP(I7024,datos_para_memoria_demandas_cal!$C$2:$K$99000,3,FALSE),0)</f>
        <v>0</v>
      </c>
      <c r="L7024" s="22">
        <f>IFERROR(VLOOKUP(I7024,ES0031102460685007HA0F_20250101!$D$2:$K$99000,2,FALSE),0)</f>
        <v>0</v>
      </c>
      <c r="M7024" s="23">
        <f>IFERROR(VLOOKUP(I7024,datos_para_memoria_demandas_cal!$C$2:$K$99000,4,FALSE),0)</f>
        <v>0</v>
      </c>
      <c r="N7024" s="21">
        <f t="shared" si="656"/>
        <v>0</v>
      </c>
      <c r="O7024" s="22">
        <f t="shared" si="657"/>
        <v>0</v>
      </c>
      <c r="P7024" s="22">
        <f t="shared" si="658"/>
        <v>0</v>
      </c>
      <c r="Q7024" s="23">
        <f t="shared" si="659"/>
        <v>0</v>
      </c>
    </row>
    <row r="7025" spans="8:17" x14ac:dyDescent="0.25">
      <c r="H7025" s="11" t="str">
        <f t="shared" si="660"/>
        <v/>
      </c>
      <c r="I7025" s="9" t="str">
        <f t="shared" si="655"/>
        <v/>
      </c>
      <c r="J7025" s="21">
        <f>IFERROR(VLOOKUP(I7025,datos_para_memoria_demandas_cal!$C$2:$K$99000,2,FALSE),0)</f>
        <v>0</v>
      </c>
      <c r="K7025" s="22">
        <f>IFERROR(VLOOKUP(I7025,datos_para_memoria_demandas_cal!$C$2:$K$99000,3,FALSE),0)</f>
        <v>0</v>
      </c>
      <c r="L7025" s="22">
        <f>IFERROR(VLOOKUP(I7025,ES0031102460685007HA0F_20250101!$D$2:$K$99000,2,FALSE),0)</f>
        <v>0</v>
      </c>
      <c r="M7025" s="23">
        <f>IFERROR(VLOOKUP(I7025,datos_para_memoria_demandas_cal!$C$2:$K$99000,4,FALSE),0)</f>
        <v>0</v>
      </c>
      <c r="N7025" s="21">
        <f t="shared" si="656"/>
        <v>0</v>
      </c>
      <c r="O7025" s="22">
        <f t="shared" si="657"/>
        <v>0</v>
      </c>
      <c r="P7025" s="22">
        <f t="shared" si="658"/>
        <v>0</v>
      </c>
      <c r="Q7025" s="23">
        <f t="shared" si="659"/>
        <v>0</v>
      </c>
    </row>
    <row r="7026" spans="8:17" x14ac:dyDescent="0.25">
      <c r="H7026" s="11" t="str">
        <f t="shared" si="660"/>
        <v/>
      </c>
      <c r="I7026" s="9" t="str">
        <f t="shared" si="655"/>
        <v/>
      </c>
      <c r="J7026" s="21">
        <f>IFERROR(VLOOKUP(I7026,datos_para_memoria_demandas_cal!$C$2:$K$99000,2,FALSE),0)</f>
        <v>0</v>
      </c>
      <c r="K7026" s="22">
        <f>IFERROR(VLOOKUP(I7026,datos_para_memoria_demandas_cal!$C$2:$K$99000,3,FALSE),0)</f>
        <v>0</v>
      </c>
      <c r="L7026" s="22">
        <f>IFERROR(VLOOKUP(I7026,ES0031102460685007HA0F_20250101!$D$2:$K$99000,2,FALSE),0)</f>
        <v>0</v>
      </c>
      <c r="M7026" s="23">
        <f>IFERROR(VLOOKUP(I7026,datos_para_memoria_demandas_cal!$C$2:$K$99000,4,FALSE),0)</f>
        <v>0</v>
      </c>
      <c r="N7026" s="21">
        <f t="shared" si="656"/>
        <v>0</v>
      </c>
      <c r="O7026" s="22">
        <f t="shared" si="657"/>
        <v>0</v>
      </c>
      <c r="P7026" s="22">
        <f t="shared" si="658"/>
        <v>0</v>
      </c>
      <c r="Q7026" s="23">
        <f t="shared" si="659"/>
        <v>0</v>
      </c>
    </row>
    <row r="7027" spans="8:17" x14ac:dyDescent="0.25">
      <c r="H7027" s="11" t="str">
        <f t="shared" si="660"/>
        <v/>
      </c>
      <c r="I7027" s="9" t="str">
        <f t="shared" si="655"/>
        <v/>
      </c>
      <c r="J7027" s="21">
        <f>IFERROR(VLOOKUP(I7027,datos_para_memoria_demandas_cal!$C$2:$K$99000,2,FALSE),0)</f>
        <v>0</v>
      </c>
      <c r="K7027" s="22">
        <f>IFERROR(VLOOKUP(I7027,datos_para_memoria_demandas_cal!$C$2:$K$99000,3,FALSE),0)</f>
        <v>0</v>
      </c>
      <c r="L7027" s="22">
        <f>IFERROR(VLOOKUP(I7027,ES0031102460685007HA0F_20250101!$D$2:$K$99000,2,FALSE),0)</f>
        <v>0</v>
      </c>
      <c r="M7027" s="23">
        <f>IFERROR(VLOOKUP(I7027,datos_para_memoria_demandas_cal!$C$2:$K$99000,4,FALSE),0)</f>
        <v>0</v>
      </c>
      <c r="N7027" s="21">
        <f t="shared" si="656"/>
        <v>0</v>
      </c>
      <c r="O7027" s="22">
        <f t="shared" si="657"/>
        <v>0</v>
      </c>
      <c r="P7027" s="22">
        <f t="shared" si="658"/>
        <v>0</v>
      </c>
      <c r="Q7027" s="23">
        <f t="shared" si="659"/>
        <v>0</v>
      </c>
    </row>
    <row r="7028" spans="8:17" x14ac:dyDescent="0.25">
      <c r="H7028" s="11" t="str">
        <f t="shared" si="660"/>
        <v/>
      </c>
      <c r="I7028" s="9" t="str">
        <f t="shared" si="655"/>
        <v/>
      </c>
      <c r="J7028" s="21">
        <f>IFERROR(VLOOKUP(I7028,datos_para_memoria_demandas_cal!$C$2:$K$99000,2,FALSE),0)</f>
        <v>0</v>
      </c>
      <c r="K7028" s="22">
        <f>IFERROR(VLOOKUP(I7028,datos_para_memoria_demandas_cal!$C$2:$K$99000,3,FALSE),0)</f>
        <v>0</v>
      </c>
      <c r="L7028" s="22">
        <f>IFERROR(VLOOKUP(I7028,ES0031102460685007HA0F_20250101!$D$2:$K$99000,2,FALSE),0)</f>
        <v>0</v>
      </c>
      <c r="M7028" s="23">
        <f>IFERROR(VLOOKUP(I7028,datos_para_memoria_demandas_cal!$C$2:$K$99000,4,FALSE),0)</f>
        <v>0</v>
      </c>
      <c r="N7028" s="21">
        <f t="shared" si="656"/>
        <v>0</v>
      </c>
      <c r="O7028" s="22">
        <f t="shared" si="657"/>
        <v>0</v>
      </c>
      <c r="P7028" s="22">
        <f t="shared" si="658"/>
        <v>0</v>
      </c>
      <c r="Q7028" s="23">
        <f t="shared" si="659"/>
        <v>0</v>
      </c>
    </row>
    <row r="7029" spans="8:17" x14ac:dyDescent="0.25">
      <c r="H7029" s="11" t="str">
        <f t="shared" si="660"/>
        <v/>
      </c>
      <c r="I7029" s="9" t="str">
        <f t="shared" si="655"/>
        <v/>
      </c>
      <c r="J7029" s="21">
        <f>IFERROR(VLOOKUP(I7029,datos_para_memoria_demandas_cal!$C$2:$K$99000,2,FALSE),0)</f>
        <v>0</v>
      </c>
      <c r="K7029" s="22">
        <f>IFERROR(VLOOKUP(I7029,datos_para_memoria_demandas_cal!$C$2:$K$99000,3,FALSE),0)</f>
        <v>0</v>
      </c>
      <c r="L7029" s="22">
        <f>IFERROR(VLOOKUP(I7029,ES0031102460685007HA0F_20250101!$D$2:$K$99000,2,FALSE),0)</f>
        <v>0</v>
      </c>
      <c r="M7029" s="23">
        <f>IFERROR(VLOOKUP(I7029,datos_para_memoria_demandas_cal!$C$2:$K$99000,4,FALSE),0)</f>
        <v>0</v>
      </c>
      <c r="N7029" s="21">
        <f t="shared" si="656"/>
        <v>0</v>
      </c>
      <c r="O7029" s="22">
        <f t="shared" si="657"/>
        <v>0</v>
      </c>
      <c r="P7029" s="22">
        <f t="shared" si="658"/>
        <v>0</v>
      </c>
      <c r="Q7029" s="23">
        <f t="shared" si="659"/>
        <v>0</v>
      </c>
    </row>
    <row r="7030" spans="8:17" x14ac:dyDescent="0.25">
      <c r="H7030" s="11" t="str">
        <f t="shared" si="660"/>
        <v/>
      </c>
      <c r="I7030" s="9" t="str">
        <f t="shared" si="655"/>
        <v/>
      </c>
      <c r="J7030" s="21">
        <f>IFERROR(VLOOKUP(I7030,datos_para_memoria_demandas_cal!$C$2:$K$99000,2,FALSE),0)</f>
        <v>0</v>
      </c>
      <c r="K7030" s="22">
        <f>IFERROR(VLOOKUP(I7030,datos_para_memoria_demandas_cal!$C$2:$K$99000,3,FALSE),0)</f>
        <v>0</v>
      </c>
      <c r="L7030" s="22">
        <f>IFERROR(VLOOKUP(I7030,ES0031102460685007HA0F_20250101!$D$2:$K$99000,2,FALSE),0)</f>
        <v>0</v>
      </c>
      <c r="M7030" s="23">
        <f>IFERROR(VLOOKUP(I7030,datos_para_memoria_demandas_cal!$C$2:$K$99000,4,FALSE),0)</f>
        <v>0</v>
      </c>
      <c r="N7030" s="21">
        <f t="shared" si="656"/>
        <v>0</v>
      </c>
      <c r="O7030" s="22">
        <f t="shared" si="657"/>
        <v>0</v>
      </c>
      <c r="P7030" s="22">
        <f t="shared" si="658"/>
        <v>0</v>
      </c>
      <c r="Q7030" s="23">
        <f t="shared" si="659"/>
        <v>0</v>
      </c>
    </row>
    <row r="7031" spans="8:17" x14ac:dyDescent="0.25">
      <c r="H7031" s="11" t="str">
        <f t="shared" si="660"/>
        <v/>
      </c>
      <c r="I7031" s="9" t="str">
        <f t="shared" si="655"/>
        <v/>
      </c>
      <c r="J7031" s="21">
        <f>IFERROR(VLOOKUP(I7031,datos_para_memoria_demandas_cal!$C$2:$K$99000,2,FALSE),0)</f>
        <v>0</v>
      </c>
      <c r="K7031" s="22">
        <f>IFERROR(VLOOKUP(I7031,datos_para_memoria_demandas_cal!$C$2:$K$99000,3,FALSE),0)</f>
        <v>0</v>
      </c>
      <c r="L7031" s="22">
        <f>IFERROR(VLOOKUP(I7031,ES0031102460685007HA0F_20250101!$D$2:$K$99000,2,FALSE),0)</f>
        <v>0</v>
      </c>
      <c r="M7031" s="23">
        <f>IFERROR(VLOOKUP(I7031,datos_para_memoria_demandas_cal!$C$2:$K$99000,4,FALSE),0)</f>
        <v>0</v>
      </c>
      <c r="N7031" s="21">
        <f t="shared" si="656"/>
        <v>0</v>
      </c>
      <c r="O7031" s="22">
        <f t="shared" si="657"/>
        <v>0</v>
      </c>
      <c r="P7031" s="22">
        <f t="shared" si="658"/>
        <v>0</v>
      </c>
      <c r="Q7031" s="23">
        <f t="shared" si="659"/>
        <v>0</v>
      </c>
    </row>
    <row r="7032" spans="8:17" x14ac:dyDescent="0.25">
      <c r="H7032" s="11" t="str">
        <f t="shared" si="660"/>
        <v/>
      </c>
      <c r="I7032" s="9" t="str">
        <f t="shared" si="655"/>
        <v/>
      </c>
      <c r="J7032" s="21">
        <f>IFERROR(VLOOKUP(I7032,datos_para_memoria_demandas_cal!$C$2:$K$99000,2,FALSE),0)</f>
        <v>0</v>
      </c>
      <c r="K7032" s="22">
        <f>IFERROR(VLOOKUP(I7032,datos_para_memoria_demandas_cal!$C$2:$K$99000,3,FALSE),0)</f>
        <v>0</v>
      </c>
      <c r="L7032" s="22">
        <f>IFERROR(VLOOKUP(I7032,ES0031102460685007HA0F_20250101!$D$2:$K$99000,2,FALSE),0)</f>
        <v>0</v>
      </c>
      <c r="M7032" s="23">
        <f>IFERROR(VLOOKUP(I7032,datos_para_memoria_demandas_cal!$C$2:$K$99000,4,FALSE),0)</f>
        <v>0</v>
      </c>
      <c r="N7032" s="21">
        <f t="shared" si="656"/>
        <v>0</v>
      </c>
      <c r="O7032" s="22">
        <f t="shared" si="657"/>
        <v>0</v>
      </c>
      <c r="P7032" s="22">
        <f t="shared" si="658"/>
        <v>0</v>
      </c>
      <c r="Q7032" s="23">
        <f t="shared" si="659"/>
        <v>0</v>
      </c>
    </row>
    <row r="7033" spans="8:17" x14ac:dyDescent="0.25">
      <c r="H7033" s="11" t="str">
        <f t="shared" si="660"/>
        <v/>
      </c>
      <c r="I7033" s="9" t="str">
        <f t="shared" si="655"/>
        <v/>
      </c>
      <c r="J7033" s="21">
        <f>IFERROR(VLOOKUP(I7033,datos_para_memoria_demandas_cal!$C$2:$K$99000,2,FALSE),0)</f>
        <v>0</v>
      </c>
      <c r="K7033" s="22">
        <f>IFERROR(VLOOKUP(I7033,datos_para_memoria_demandas_cal!$C$2:$K$99000,3,FALSE),0)</f>
        <v>0</v>
      </c>
      <c r="L7033" s="22">
        <f>IFERROR(VLOOKUP(I7033,ES0031102460685007HA0F_20250101!$D$2:$K$99000,2,FALSE),0)</f>
        <v>0</v>
      </c>
      <c r="M7033" s="23">
        <f>IFERROR(VLOOKUP(I7033,datos_para_memoria_demandas_cal!$C$2:$K$99000,4,FALSE),0)</f>
        <v>0</v>
      </c>
      <c r="N7033" s="21">
        <f t="shared" si="656"/>
        <v>0</v>
      </c>
      <c r="O7033" s="22">
        <f t="shared" si="657"/>
        <v>0</v>
      </c>
      <c r="P7033" s="22">
        <f t="shared" si="658"/>
        <v>0</v>
      </c>
      <c r="Q7033" s="23">
        <f t="shared" si="659"/>
        <v>0</v>
      </c>
    </row>
    <row r="7034" spans="8:17" x14ac:dyDescent="0.25">
      <c r="H7034" s="11" t="str">
        <f t="shared" si="660"/>
        <v/>
      </c>
      <c r="I7034" s="9" t="str">
        <f t="shared" si="655"/>
        <v/>
      </c>
      <c r="J7034" s="21">
        <f>IFERROR(VLOOKUP(I7034,datos_para_memoria_demandas_cal!$C$2:$K$99000,2,FALSE),0)</f>
        <v>0</v>
      </c>
      <c r="K7034" s="22">
        <f>IFERROR(VLOOKUP(I7034,datos_para_memoria_demandas_cal!$C$2:$K$99000,3,FALSE),0)</f>
        <v>0</v>
      </c>
      <c r="L7034" s="22">
        <f>IFERROR(VLOOKUP(I7034,ES0031102460685007HA0F_20250101!$D$2:$K$99000,2,FALSE),0)</f>
        <v>0</v>
      </c>
      <c r="M7034" s="23">
        <f>IFERROR(VLOOKUP(I7034,datos_para_memoria_demandas_cal!$C$2:$K$99000,4,FALSE),0)</f>
        <v>0</v>
      </c>
      <c r="N7034" s="21">
        <f t="shared" si="656"/>
        <v>0</v>
      </c>
      <c r="O7034" s="22">
        <f t="shared" si="657"/>
        <v>0</v>
      </c>
      <c r="P7034" s="22">
        <f t="shared" si="658"/>
        <v>0</v>
      </c>
      <c r="Q7034" s="23">
        <f t="shared" si="659"/>
        <v>0</v>
      </c>
    </row>
    <row r="7035" spans="8:17" x14ac:dyDescent="0.25">
      <c r="H7035" s="11" t="str">
        <f t="shared" si="660"/>
        <v/>
      </c>
      <c r="I7035" s="9" t="str">
        <f t="shared" si="655"/>
        <v/>
      </c>
      <c r="J7035" s="21">
        <f>IFERROR(VLOOKUP(I7035,datos_para_memoria_demandas_cal!$C$2:$K$99000,2,FALSE),0)</f>
        <v>0</v>
      </c>
      <c r="K7035" s="22">
        <f>IFERROR(VLOOKUP(I7035,datos_para_memoria_demandas_cal!$C$2:$K$99000,3,FALSE),0)</f>
        <v>0</v>
      </c>
      <c r="L7035" s="22">
        <f>IFERROR(VLOOKUP(I7035,ES0031102460685007HA0F_20250101!$D$2:$K$99000,2,FALSE),0)</f>
        <v>0</v>
      </c>
      <c r="M7035" s="23">
        <f>IFERROR(VLOOKUP(I7035,datos_para_memoria_demandas_cal!$C$2:$K$99000,4,FALSE),0)</f>
        <v>0</v>
      </c>
      <c r="N7035" s="21">
        <f t="shared" si="656"/>
        <v>0</v>
      </c>
      <c r="O7035" s="22">
        <f t="shared" si="657"/>
        <v>0</v>
      </c>
      <c r="P7035" s="22">
        <f t="shared" si="658"/>
        <v>0</v>
      </c>
      <c r="Q7035" s="23">
        <f t="shared" si="659"/>
        <v>0</v>
      </c>
    </row>
    <row r="7036" spans="8:17" x14ac:dyDescent="0.25">
      <c r="H7036" s="11" t="str">
        <f t="shared" si="660"/>
        <v/>
      </c>
      <c r="I7036" s="9" t="str">
        <f t="shared" si="655"/>
        <v/>
      </c>
      <c r="J7036" s="21">
        <f>IFERROR(VLOOKUP(I7036,datos_para_memoria_demandas_cal!$C$2:$K$99000,2,FALSE),0)</f>
        <v>0</v>
      </c>
      <c r="K7036" s="22">
        <f>IFERROR(VLOOKUP(I7036,datos_para_memoria_demandas_cal!$C$2:$K$99000,3,FALSE),0)</f>
        <v>0</v>
      </c>
      <c r="L7036" s="22">
        <f>IFERROR(VLOOKUP(I7036,ES0031102460685007HA0F_20250101!$D$2:$K$99000,2,FALSE),0)</f>
        <v>0</v>
      </c>
      <c r="M7036" s="23">
        <f>IFERROR(VLOOKUP(I7036,datos_para_memoria_demandas_cal!$C$2:$K$99000,4,FALSE),0)</f>
        <v>0</v>
      </c>
      <c r="N7036" s="21">
        <f t="shared" si="656"/>
        <v>0</v>
      </c>
      <c r="O7036" s="22">
        <f t="shared" si="657"/>
        <v>0</v>
      </c>
      <c r="P7036" s="22">
        <f t="shared" si="658"/>
        <v>0</v>
      </c>
      <c r="Q7036" s="23">
        <f t="shared" si="659"/>
        <v>0</v>
      </c>
    </row>
    <row r="7037" spans="8:17" x14ac:dyDescent="0.25">
      <c r="H7037" s="11" t="str">
        <f t="shared" si="660"/>
        <v/>
      </c>
      <c r="I7037" s="9" t="str">
        <f t="shared" si="655"/>
        <v/>
      </c>
      <c r="J7037" s="21">
        <f>IFERROR(VLOOKUP(I7037,datos_para_memoria_demandas_cal!$C$2:$K$99000,2,FALSE),0)</f>
        <v>0</v>
      </c>
      <c r="K7037" s="22">
        <f>IFERROR(VLOOKUP(I7037,datos_para_memoria_demandas_cal!$C$2:$K$99000,3,FALSE),0)</f>
        <v>0</v>
      </c>
      <c r="L7037" s="22">
        <f>IFERROR(VLOOKUP(I7037,ES0031102460685007HA0F_20250101!$D$2:$K$99000,2,FALSE),0)</f>
        <v>0</v>
      </c>
      <c r="M7037" s="23">
        <f>IFERROR(VLOOKUP(I7037,datos_para_memoria_demandas_cal!$C$2:$K$99000,4,FALSE),0)</f>
        <v>0</v>
      </c>
      <c r="N7037" s="21">
        <f t="shared" si="656"/>
        <v>0</v>
      </c>
      <c r="O7037" s="22">
        <f t="shared" si="657"/>
        <v>0</v>
      </c>
      <c r="P7037" s="22">
        <f t="shared" si="658"/>
        <v>0</v>
      </c>
      <c r="Q7037" s="23">
        <f t="shared" si="659"/>
        <v>0</v>
      </c>
    </row>
    <row r="7038" spans="8:17" x14ac:dyDescent="0.25">
      <c r="H7038" s="11" t="str">
        <f t="shared" si="660"/>
        <v/>
      </c>
      <c r="I7038" s="9" t="str">
        <f t="shared" si="655"/>
        <v/>
      </c>
      <c r="J7038" s="21">
        <f>IFERROR(VLOOKUP(I7038,datos_para_memoria_demandas_cal!$C$2:$K$99000,2,FALSE),0)</f>
        <v>0</v>
      </c>
      <c r="K7038" s="22">
        <f>IFERROR(VLOOKUP(I7038,datos_para_memoria_demandas_cal!$C$2:$K$99000,3,FALSE),0)</f>
        <v>0</v>
      </c>
      <c r="L7038" s="22">
        <f>IFERROR(VLOOKUP(I7038,ES0031102460685007HA0F_20250101!$D$2:$K$99000,2,FALSE),0)</f>
        <v>0</v>
      </c>
      <c r="M7038" s="23">
        <f>IFERROR(VLOOKUP(I7038,datos_para_memoria_demandas_cal!$C$2:$K$99000,4,FALSE),0)</f>
        <v>0</v>
      </c>
      <c r="N7038" s="21">
        <f t="shared" si="656"/>
        <v>0</v>
      </c>
      <c r="O7038" s="22">
        <f t="shared" si="657"/>
        <v>0</v>
      </c>
      <c r="P7038" s="22">
        <f t="shared" si="658"/>
        <v>0</v>
      </c>
      <c r="Q7038" s="23">
        <f t="shared" si="659"/>
        <v>0</v>
      </c>
    </row>
    <row r="7039" spans="8:17" x14ac:dyDescent="0.25">
      <c r="H7039" s="11" t="str">
        <f t="shared" si="660"/>
        <v/>
      </c>
      <c r="I7039" s="9" t="str">
        <f t="shared" si="655"/>
        <v/>
      </c>
      <c r="J7039" s="21">
        <f>IFERROR(VLOOKUP(I7039,datos_para_memoria_demandas_cal!$C$2:$K$99000,2,FALSE),0)</f>
        <v>0</v>
      </c>
      <c r="K7039" s="22">
        <f>IFERROR(VLOOKUP(I7039,datos_para_memoria_demandas_cal!$C$2:$K$99000,3,FALSE),0)</f>
        <v>0</v>
      </c>
      <c r="L7039" s="22">
        <f>IFERROR(VLOOKUP(I7039,ES0031102460685007HA0F_20250101!$D$2:$K$99000,2,FALSE),0)</f>
        <v>0</v>
      </c>
      <c r="M7039" s="23">
        <f>IFERROR(VLOOKUP(I7039,datos_para_memoria_demandas_cal!$C$2:$K$99000,4,FALSE),0)</f>
        <v>0</v>
      </c>
      <c r="N7039" s="21">
        <f t="shared" si="656"/>
        <v>0</v>
      </c>
      <c r="O7039" s="22">
        <f t="shared" si="657"/>
        <v>0</v>
      </c>
      <c r="P7039" s="22">
        <f t="shared" si="658"/>
        <v>0</v>
      </c>
      <c r="Q7039" s="23">
        <f t="shared" si="659"/>
        <v>0</v>
      </c>
    </row>
    <row r="7040" spans="8:17" x14ac:dyDescent="0.25">
      <c r="H7040" s="11" t="str">
        <f t="shared" si="660"/>
        <v/>
      </c>
      <c r="I7040" s="9" t="str">
        <f t="shared" si="655"/>
        <v/>
      </c>
      <c r="J7040" s="21">
        <f>IFERROR(VLOOKUP(I7040,datos_para_memoria_demandas_cal!$C$2:$K$99000,2,FALSE),0)</f>
        <v>0</v>
      </c>
      <c r="K7040" s="22">
        <f>IFERROR(VLOOKUP(I7040,datos_para_memoria_demandas_cal!$C$2:$K$99000,3,FALSE),0)</f>
        <v>0</v>
      </c>
      <c r="L7040" s="22">
        <f>IFERROR(VLOOKUP(I7040,ES0031102460685007HA0F_20250101!$D$2:$K$99000,2,FALSE),0)</f>
        <v>0</v>
      </c>
      <c r="M7040" s="23">
        <f>IFERROR(VLOOKUP(I7040,datos_para_memoria_demandas_cal!$C$2:$K$99000,4,FALSE),0)</f>
        <v>0</v>
      </c>
      <c r="N7040" s="21">
        <f t="shared" si="656"/>
        <v>0</v>
      </c>
      <c r="O7040" s="22">
        <f t="shared" si="657"/>
        <v>0</v>
      </c>
      <c r="P7040" s="22">
        <f t="shared" si="658"/>
        <v>0</v>
      </c>
      <c r="Q7040" s="23">
        <f t="shared" si="659"/>
        <v>0</v>
      </c>
    </row>
    <row r="7041" spans="8:17" x14ac:dyDescent="0.25">
      <c r="H7041" s="11" t="str">
        <f t="shared" si="660"/>
        <v/>
      </c>
      <c r="I7041" s="9" t="str">
        <f t="shared" si="655"/>
        <v/>
      </c>
      <c r="J7041" s="21">
        <f>IFERROR(VLOOKUP(I7041,datos_para_memoria_demandas_cal!$C$2:$K$99000,2,FALSE),0)</f>
        <v>0</v>
      </c>
      <c r="K7041" s="22">
        <f>IFERROR(VLOOKUP(I7041,datos_para_memoria_demandas_cal!$C$2:$K$99000,3,FALSE),0)</f>
        <v>0</v>
      </c>
      <c r="L7041" s="22">
        <f>IFERROR(VLOOKUP(I7041,ES0031102460685007HA0F_20250101!$D$2:$K$99000,2,FALSE),0)</f>
        <v>0</v>
      </c>
      <c r="M7041" s="23">
        <f>IFERROR(VLOOKUP(I7041,datos_para_memoria_demandas_cal!$C$2:$K$99000,4,FALSE),0)</f>
        <v>0</v>
      </c>
      <c r="N7041" s="21">
        <f t="shared" si="656"/>
        <v>0</v>
      </c>
      <c r="O7041" s="22">
        <f t="shared" si="657"/>
        <v>0</v>
      </c>
      <c r="P7041" s="22">
        <f t="shared" si="658"/>
        <v>0</v>
      </c>
      <c r="Q7041" s="23">
        <f t="shared" si="659"/>
        <v>0</v>
      </c>
    </row>
    <row r="7042" spans="8:17" x14ac:dyDescent="0.25">
      <c r="H7042" s="11" t="str">
        <f t="shared" si="660"/>
        <v/>
      </c>
      <c r="I7042" s="9" t="str">
        <f t="shared" si="655"/>
        <v/>
      </c>
      <c r="J7042" s="21">
        <f>IFERROR(VLOOKUP(I7042,datos_para_memoria_demandas_cal!$C$2:$K$99000,2,FALSE),0)</f>
        <v>0</v>
      </c>
      <c r="K7042" s="22">
        <f>IFERROR(VLOOKUP(I7042,datos_para_memoria_demandas_cal!$C$2:$K$99000,3,FALSE),0)</f>
        <v>0</v>
      </c>
      <c r="L7042" s="22">
        <f>IFERROR(VLOOKUP(I7042,ES0031102460685007HA0F_20250101!$D$2:$K$99000,2,FALSE),0)</f>
        <v>0</v>
      </c>
      <c r="M7042" s="23">
        <f>IFERROR(VLOOKUP(I7042,datos_para_memoria_demandas_cal!$C$2:$K$99000,4,FALSE),0)</f>
        <v>0</v>
      </c>
      <c r="N7042" s="21">
        <f t="shared" si="656"/>
        <v>0</v>
      </c>
      <c r="O7042" s="22">
        <f t="shared" si="657"/>
        <v>0</v>
      </c>
      <c r="P7042" s="22">
        <f t="shared" si="658"/>
        <v>0</v>
      </c>
      <c r="Q7042" s="23">
        <f t="shared" si="659"/>
        <v>0</v>
      </c>
    </row>
    <row r="7043" spans="8:17" x14ac:dyDescent="0.25">
      <c r="H7043" s="11" t="str">
        <f t="shared" si="660"/>
        <v/>
      </c>
      <c r="I7043" s="9" t="str">
        <f t="shared" si="655"/>
        <v/>
      </c>
      <c r="J7043" s="21">
        <f>IFERROR(VLOOKUP(I7043,datos_para_memoria_demandas_cal!$C$2:$K$99000,2,FALSE),0)</f>
        <v>0</v>
      </c>
      <c r="K7043" s="22">
        <f>IFERROR(VLOOKUP(I7043,datos_para_memoria_demandas_cal!$C$2:$K$99000,3,FALSE),0)</f>
        <v>0</v>
      </c>
      <c r="L7043" s="22">
        <f>IFERROR(VLOOKUP(I7043,ES0031102460685007HA0F_20250101!$D$2:$K$99000,2,FALSE),0)</f>
        <v>0</v>
      </c>
      <c r="M7043" s="23">
        <f>IFERROR(VLOOKUP(I7043,datos_para_memoria_demandas_cal!$C$2:$K$99000,4,FALSE),0)</f>
        <v>0</v>
      </c>
      <c r="N7043" s="21">
        <f t="shared" si="656"/>
        <v>0</v>
      </c>
      <c r="O7043" s="22">
        <f t="shared" si="657"/>
        <v>0</v>
      </c>
      <c r="P7043" s="22">
        <f t="shared" si="658"/>
        <v>0</v>
      </c>
      <c r="Q7043" s="23">
        <f t="shared" si="659"/>
        <v>0</v>
      </c>
    </row>
    <row r="7044" spans="8:17" x14ac:dyDescent="0.25">
      <c r="H7044" s="11" t="str">
        <f t="shared" si="660"/>
        <v/>
      </c>
      <c r="I7044" s="9" t="str">
        <f t="shared" si="655"/>
        <v/>
      </c>
      <c r="J7044" s="21">
        <f>IFERROR(VLOOKUP(I7044,datos_para_memoria_demandas_cal!$C$2:$K$99000,2,FALSE),0)</f>
        <v>0</v>
      </c>
      <c r="K7044" s="22">
        <f>IFERROR(VLOOKUP(I7044,datos_para_memoria_demandas_cal!$C$2:$K$99000,3,FALSE),0)</f>
        <v>0</v>
      </c>
      <c r="L7044" s="22">
        <f>IFERROR(VLOOKUP(I7044,ES0031102460685007HA0F_20250101!$D$2:$K$99000,2,FALSE),0)</f>
        <v>0</v>
      </c>
      <c r="M7044" s="23">
        <f>IFERROR(VLOOKUP(I7044,datos_para_memoria_demandas_cal!$C$2:$K$99000,4,FALSE),0)</f>
        <v>0</v>
      </c>
      <c r="N7044" s="21">
        <f t="shared" si="656"/>
        <v>0</v>
      </c>
      <c r="O7044" s="22">
        <f t="shared" si="657"/>
        <v>0</v>
      </c>
      <c r="P7044" s="22">
        <f t="shared" si="658"/>
        <v>0</v>
      </c>
      <c r="Q7044" s="23">
        <f t="shared" si="659"/>
        <v>0</v>
      </c>
    </row>
    <row r="7045" spans="8:17" x14ac:dyDescent="0.25">
      <c r="H7045" s="11" t="str">
        <f t="shared" si="660"/>
        <v/>
      </c>
      <c r="I7045" s="9" t="str">
        <f t="shared" ref="I7045:I7108" si="661">TEXT(H7045,"000000,000000")</f>
        <v/>
      </c>
      <c r="J7045" s="21">
        <f>IFERROR(VLOOKUP(I7045,datos_para_memoria_demandas_cal!$C$2:$K$99000,2,FALSE),0)</f>
        <v>0</v>
      </c>
      <c r="K7045" s="22">
        <f>IFERROR(VLOOKUP(I7045,datos_para_memoria_demandas_cal!$C$2:$K$99000,3,FALSE),0)</f>
        <v>0</v>
      </c>
      <c r="L7045" s="22">
        <f>IFERROR(VLOOKUP(I7045,ES0031102460685007HA0F_20250101!$D$2:$K$99000,2,FALSE),0)</f>
        <v>0</v>
      </c>
      <c r="M7045" s="23">
        <f>IFERROR(VLOOKUP(I7045,datos_para_memoria_demandas_cal!$C$2:$K$99000,4,FALSE),0)</f>
        <v>0</v>
      </c>
      <c r="N7045" s="21">
        <f t="shared" ref="N7045:N7108" si="662">J7045*K7045</f>
        <v>0</v>
      </c>
      <c r="O7045" s="22">
        <f t="shared" ref="O7045:O7108" si="663">J7045*L7045</f>
        <v>0</v>
      </c>
      <c r="P7045" s="22">
        <f t="shared" ref="P7045:P7108" si="664">J7045*(IF(K7045+M7045&gt;0,K7045+M7045,0))</f>
        <v>0</v>
      </c>
      <c r="Q7045" s="23">
        <f t="shared" ref="Q7045:Q7108" si="665">J7045*(IF(L7045+M7045&gt;0,L7045+M7045,0))</f>
        <v>0</v>
      </c>
    </row>
    <row r="7046" spans="8:17" x14ac:dyDescent="0.25">
      <c r="H7046" s="11" t="str">
        <f t="shared" ref="H7046:H7109" si="666">IFERROR(IF(H7045+1/24&lt;=$F$5,H7045+1/24,""),"")</f>
        <v/>
      </c>
      <c r="I7046" s="9" t="str">
        <f t="shared" si="661"/>
        <v/>
      </c>
      <c r="J7046" s="21">
        <f>IFERROR(VLOOKUP(I7046,datos_para_memoria_demandas_cal!$C$2:$K$99000,2,FALSE),0)</f>
        <v>0</v>
      </c>
      <c r="K7046" s="22">
        <f>IFERROR(VLOOKUP(I7046,datos_para_memoria_demandas_cal!$C$2:$K$99000,3,FALSE),0)</f>
        <v>0</v>
      </c>
      <c r="L7046" s="22">
        <f>IFERROR(VLOOKUP(I7046,ES0031102460685007HA0F_20250101!$D$2:$K$99000,2,FALSE),0)</f>
        <v>0</v>
      </c>
      <c r="M7046" s="23">
        <f>IFERROR(VLOOKUP(I7046,datos_para_memoria_demandas_cal!$C$2:$K$99000,4,FALSE),0)</f>
        <v>0</v>
      </c>
      <c r="N7046" s="21">
        <f t="shared" si="662"/>
        <v>0</v>
      </c>
      <c r="O7046" s="22">
        <f t="shared" si="663"/>
        <v>0</v>
      </c>
      <c r="P7046" s="22">
        <f t="shared" si="664"/>
        <v>0</v>
      </c>
      <c r="Q7046" s="23">
        <f t="shared" si="665"/>
        <v>0</v>
      </c>
    </row>
    <row r="7047" spans="8:17" x14ac:dyDescent="0.25">
      <c r="H7047" s="11" t="str">
        <f t="shared" si="666"/>
        <v/>
      </c>
      <c r="I7047" s="9" t="str">
        <f t="shared" si="661"/>
        <v/>
      </c>
      <c r="J7047" s="21">
        <f>IFERROR(VLOOKUP(I7047,datos_para_memoria_demandas_cal!$C$2:$K$99000,2,FALSE),0)</f>
        <v>0</v>
      </c>
      <c r="K7047" s="22">
        <f>IFERROR(VLOOKUP(I7047,datos_para_memoria_demandas_cal!$C$2:$K$99000,3,FALSE),0)</f>
        <v>0</v>
      </c>
      <c r="L7047" s="22">
        <f>IFERROR(VLOOKUP(I7047,ES0031102460685007HA0F_20250101!$D$2:$K$99000,2,FALSE),0)</f>
        <v>0</v>
      </c>
      <c r="M7047" s="23">
        <f>IFERROR(VLOOKUP(I7047,datos_para_memoria_demandas_cal!$C$2:$K$99000,4,FALSE),0)</f>
        <v>0</v>
      </c>
      <c r="N7047" s="21">
        <f t="shared" si="662"/>
        <v>0</v>
      </c>
      <c r="O7047" s="22">
        <f t="shared" si="663"/>
        <v>0</v>
      </c>
      <c r="P7047" s="22">
        <f t="shared" si="664"/>
        <v>0</v>
      </c>
      <c r="Q7047" s="23">
        <f t="shared" si="665"/>
        <v>0</v>
      </c>
    </row>
    <row r="7048" spans="8:17" x14ac:dyDescent="0.25">
      <c r="H7048" s="11" t="str">
        <f t="shared" si="666"/>
        <v/>
      </c>
      <c r="I7048" s="9" t="str">
        <f t="shared" si="661"/>
        <v/>
      </c>
      <c r="J7048" s="21">
        <f>IFERROR(VLOOKUP(I7048,datos_para_memoria_demandas_cal!$C$2:$K$99000,2,FALSE),0)</f>
        <v>0</v>
      </c>
      <c r="K7048" s="22">
        <f>IFERROR(VLOOKUP(I7048,datos_para_memoria_demandas_cal!$C$2:$K$99000,3,FALSE),0)</f>
        <v>0</v>
      </c>
      <c r="L7048" s="22">
        <f>IFERROR(VLOOKUP(I7048,ES0031102460685007HA0F_20250101!$D$2:$K$99000,2,FALSE),0)</f>
        <v>0</v>
      </c>
      <c r="M7048" s="23">
        <f>IFERROR(VLOOKUP(I7048,datos_para_memoria_demandas_cal!$C$2:$K$99000,4,FALSE),0)</f>
        <v>0</v>
      </c>
      <c r="N7048" s="21">
        <f t="shared" si="662"/>
        <v>0</v>
      </c>
      <c r="O7048" s="22">
        <f t="shared" si="663"/>
        <v>0</v>
      </c>
      <c r="P7048" s="22">
        <f t="shared" si="664"/>
        <v>0</v>
      </c>
      <c r="Q7048" s="23">
        <f t="shared" si="665"/>
        <v>0</v>
      </c>
    </row>
    <row r="7049" spans="8:17" x14ac:dyDescent="0.25">
      <c r="H7049" s="11" t="str">
        <f t="shared" si="666"/>
        <v/>
      </c>
      <c r="I7049" s="9" t="str">
        <f t="shared" si="661"/>
        <v/>
      </c>
      <c r="J7049" s="21">
        <f>IFERROR(VLOOKUP(I7049,datos_para_memoria_demandas_cal!$C$2:$K$99000,2,FALSE),0)</f>
        <v>0</v>
      </c>
      <c r="K7049" s="22">
        <f>IFERROR(VLOOKUP(I7049,datos_para_memoria_demandas_cal!$C$2:$K$99000,3,FALSE),0)</f>
        <v>0</v>
      </c>
      <c r="L7049" s="22">
        <f>IFERROR(VLOOKUP(I7049,ES0031102460685007HA0F_20250101!$D$2:$K$99000,2,FALSE),0)</f>
        <v>0</v>
      </c>
      <c r="M7049" s="23">
        <f>IFERROR(VLOOKUP(I7049,datos_para_memoria_demandas_cal!$C$2:$K$99000,4,FALSE),0)</f>
        <v>0</v>
      </c>
      <c r="N7049" s="21">
        <f t="shared" si="662"/>
        <v>0</v>
      </c>
      <c r="O7049" s="22">
        <f t="shared" si="663"/>
        <v>0</v>
      </c>
      <c r="P7049" s="22">
        <f t="shared" si="664"/>
        <v>0</v>
      </c>
      <c r="Q7049" s="23">
        <f t="shared" si="665"/>
        <v>0</v>
      </c>
    </row>
    <row r="7050" spans="8:17" x14ac:dyDescent="0.25">
      <c r="H7050" s="11" t="str">
        <f t="shared" si="666"/>
        <v/>
      </c>
      <c r="I7050" s="9" t="str">
        <f t="shared" si="661"/>
        <v/>
      </c>
      <c r="J7050" s="21">
        <f>IFERROR(VLOOKUP(I7050,datos_para_memoria_demandas_cal!$C$2:$K$99000,2,FALSE),0)</f>
        <v>0</v>
      </c>
      <c r="K7050" s="22">
        <f>IFERROR(VLOOKUP(I7050,datos_para_memoria_demandas_cal!$C$2:$K$99000,3,FALSE),0)</f>
        <v>0</v>
      </c>
      <c r="L7050" s="22">
        <f>IFERROR(VLOOKUP(I7050,ES0031102460685007HA0F_20250101!$D$2:$K$99000,2,FALSE),0)</f>
        <v>0</v>
      </c>
      <c r="M7050" s="23">
        <f>IFERROR(VLOOKUP(I7050,datos_para_memoria_demandas_cal!$C$2:$K$99000,4,FALSE),0)</f>
        <v>0</v>
      </c>
      <c r="N7050" s="21">
        <f t="shared" si="662"/>
        <v>0</v>
      </c>
      <c r="O7050" s="22">
        <f t="shared" si="663"/>
        <v>0</v>
      </c>
      <c r="P7050" s="22">
        <f t="shared" si="664"/>
        <v>0</v>
      </c>
      <c r="Q7050" s="23">
        <f t="shared" si="665"/>
        <v>0</v>
      </c>
    </row>
    <row r="7051" spans="8:17" x14ac:dyDescent="0.25">
      <c r="H7051" s="11" t="str">
        <f t="shared" si="666"/>
        <v/>
      </c>
      <c r="I7051" s="9" t="str">
        <f t="shared" si="661"/>
        <v/>
      </c>
      <c r="J7051" s="21">
        <f>IFERROR(VLOOKUP(I7051,datos_para_memoria_demandas_cal!$C$2:$K$99000,2,FALSE),0)</f>
        <v>0</v>
      </c>
      <c r="K7051" s="22">
        <f>IFERROR(VLOOKUP(I7051,datos_para_memoria_demandas_cal!$C$2:$K$99000,3,FALSE),0)</f>
        <v>0</v>
      </c>
      <c r="L7051" s="22">
        <f>IFERROR(VLOOKUP(I7051,ES0031102460685007HA0F_20250101!$D$2:$K$99000,2,FALSE),0)</f>
        <v>0</v>
      </c>
      <c r="M7051" s="23">
        <f>IFERROR(VLOOKUP(I7051,datos_para_memoria_demandas_cal!$C$2:$K$99000,4,FALSE),0)</f>
        <v>0</v>
      </c>
      <c r="N7051" s="21">
        <f t="shared" si="662"/>
        <v>0</v>
      </c>
      <c r="O7051" s="22">
        <f t="shared" si="663"/>
        <v>0</v>
      </c>
      <c r="P7051" s="22">
        <f t="shared" si="664"/>
        <v>0</v>
      </c>
      <c r="Q7051" s="23">
        <f t="shared" si="665"/>
        <v>0</v>
      </c>
    </row>
    <row r="7052" spans="8:17" x14ac:dyDescent="0.25">
      <c r="H7052" s="11" t="str">
        <f t="shared" si="666"/>
        <v/>
      </c>
      <c r="I7052" s="9" t="str">
        <f t="shared" si="661"/>
        <v/>
      </c>
      <c r="J7052" s="21">
        <f>IFERROR(VLOOKUP(I7052,datos_para_memoria_demandas_cal!$C$2:$K$99000,2,FALSE),0)</f>
        <v>0</v>
      </c>
      <c r="K7052" s="22">
        <f>IFERROR(VLOOKUP(I7052,datos_para_memoria_demandas_cal!$C$2:$K$99000,3,FALSE),0)</f>
        <v>0</v>
      </c>
      <c r="L7052" s="22">
        <f>IFERROR(VLOOKUP(I7052,ES0031102460685007HA0F_20250101!$D$2:$K$99000,2,FALSE),0)</f>
        <v>0</v>
      </c>
      <c r="M7052" s="23">
        <f>IFERROR(VLOOKUP(I7052,datos_para_memoria_demandas_cal!$C$2:$K$99000,4,FALSE),0)</f>
        <v>0</v>
      </c>
      <c r="N7052" s="21">
        <f t="shared" si="662"/>
        <v>0</v>
      </c>
      <c r="O7052" s="22">
        <f t="shared" si="663"/>
        <v>0</v>
      </c>
      <c r="P7052" s="22">
        <f t="shared" si="664"/>
        <v>0</v>
      </c>
      <c r="Q7052" s="23">
        <f t="shared" si="665"/>
        <v>0</v>
      </c>
    </row>
    <row r="7053" spans="8:17" x14ac:dyDescent="0.25">
      <c r="H7053" s="11" t="str">
        <f t="shared" si="666"/>
        <v/>
      </c>
      <c r="I7053" s="9" t="str">
        <f t="shared" si="661"/>
        <v/>
      </c>
      <c r="J7053" s="21">
        <f>IFERROR(VLOOKUP(I7053,datos_para_memoria_demandas_cal!$C$2:$K$99000,2,FALSE),0)</f>
        <v>0</v>
      </c>
      <c r="K7053" s="22">
        <f>IFERROR(VLOOKUP(I7053,datos_para_memoria_demandas_cal!$C$2:$K$99000,3,FALSE),0)</f>
        <v>0</v>
      </c>
      <c r="L7053" s="22">
        <f>IFERROR(VLOOKUP(I7053,ES0031102460685007HA0F_20250101!$D$2:$K$99000,2,FALSE),0)</f>
        <v>0</v>
      </c>
      <c r="M7053" s="23">
        <f>IFERROR(VLOOKUP(I7053,datos_para_memoria_demandas_cal!$C$2:$K$99000,4,FALSE),0)</f>
        <v>0</v>
      </c>
      <c r="N7053" s="21">
        <f t="shared" si="662"/>
        <v>0</v>
      </c>
      <c r="O7053" s="22">
        <f t="shared" si="663"/>
        <v>0</v>
      </c>
      <c r="P7053" s="22">
        <f t="shared" si="664"/>
        <v>0</v>
      </c>
      <c r="Q7053" s="23">
        <f t="shared" si="665"/>
        <v>0</v>
      </c>
    </row>
    <row r="7054" spans="8:17" x14ac:dyDescent="0.25">
      <c r="H7054" s="11" t="str">
        <f t="shared" si="666"/>
        <v/>
      </c>
      <c r="I7054" s="9" t="str">
        <f t="shared" si="661"/>
        <v/>
      </c>
      <c r="J7054" s="21">
        <f>IFERROR(VLOOKUP(I7054,datos_para_memoria_demandas_cal!$C$2:$K$99000,2,FALSE),0)</f>
        <v>0</v>
      </c>
      <c r="K7054" s="22">
        <f>IFERROR(VLOOKUP(I7054,datos_para_memoria_demandas_cal!$C$2:$K$99000,3,FALSE),0)</f>
        <v>0</v>
      </c>
      <c r="L7054" s="22">
        <f>IFERROR(VLOOKUP(I7054,ES0031102460685007HA0F_20250101!$D$2:$K$99000,2,FALSE),0)</f>
        <v>0</v>
      </c>
      <c r="M7054" s="23">
        <f>IFERROR(VLOOKUP(I7054,datos_para_memoria_demandas_cal!$C$2:$K$99000,4,FALSE),0)</f>
        <v>0</v>
      </c>
      <c r="N7054" s="21">
        <f t="shared" si="662"/>
        <v>0</v>
      </c>
      <c r="O7054" s="22">
        <f t="shared" si="663"/>
        <v>0</v>
      </c>
      <c r="P7054" s="22">
        <f t="shared" si="664"/>
        <v>0</v>
      </c>
      <c r="Q7054" s="23">
        <f t="shared" si="665"/>
        <v>0</v>
      </c>
    </row>
    <row r="7055" spans="8:17" x14ac:dyDescent="0.25">
      <c r="H7055" s="11" t="str">
        <f t="shared" si="666"/>
        <v/>
      </c>
      <c r="I7055" s="9" t="str">
        <f t="shared" si="661"/>
        <v/>
      </c>
      <c r="J7055" s="21">
        <f>IFERROR(VLOOKUP(I7055,datos_para_memoria_demandas_cal!$C$2:$K$99000,2,FALSE),0)</f>
        <v>0</v>
      </c>
      <c r="K7055" s="22">
        <f>IFERROR(VLOOKUP(I7055,datos_para_memoria_demandas_cal!$C$2:$K$99000,3,FALSE),0)</f>
        <v>0</v>
      </c>
      <c r="L7055" s="22">
        <f>IFERROR(VLOOKUP(I7055,ES0031102460685007HA0F_20250101!$D$2:$K$99000,2,FALSE),0)</f>
        <v>0</v>
      </c>
      <c r="M7055" s="23">
        <f>IFERROR(VLOOKUP(I7055,datos_para_memoria_demandas_cal!$C$2:$K$99000,4,FALSE),0)</f>
        <v>0</v>
      </c>
      <c r="N7055" s="21">
        <f t="shared" si="662"/>
        <v>0</v>
      </c>
      <c r="O7055" s="22">
        <f t="shared" si="663"/>
        <v>0</v>
      </c>
      <c r="P7055" s="22">
        <f t="shared" si="664"/>
        <v>0</v>
      </c>
      <c r="Q7055" s="23">
        <f t="shared" si="665"/>
        <v>0</v>
      </c>
    </row>
    <row r="7056" spans="8:17" x14ac:dyDescent="0.25">
      <c r="H7056" s="11" t="str">
        <f t="shared" si="666"/>
        <v/>
      </c>
      <c r="I7056" s="9" t="str">
        <f t="shared" si="661"/>
        <v/>
      </c>
      <c r="J7056" s="21">
        <f>IFERROR(VLOOKUP(I7056,datos_para_memoria_demandas_cal!$C$2:$K$99000,2,FALSE),0)</f>
        <v>0</v>
      </c>
      <c r="K7056" s="22">
        <f>IFERROR(VLOOKUP(I7056,datos_para_memoria_demandas_cal!$C$2:$K$99000,3,FALSE),0)</f>
        <v>0</v>
      </c>
      <c r="L7056" s="22">
        <f>IFERROR(VLOOKUP(I7056,ES0031102460685007HA0F_20250101!$D$2:$K$99000,2,FALSE),0)</f>
        <v>0</v>
      </c>
      <c r="M7056" s="23">
        <f>IFERROR(VLOOKUP(I7056,datos_para_memoria_demandas_cal!$C$2:$K$99000,4,FALSE),0)</f>
        <v>0</v>
      </c>
      <c r="N7056" s="21">
        <f t="shared" si="662"/>
        <v>0</v>
      </c>
      <c r="O7056" s="22">
        <f t="shared" si="663"/>
        <v>0</v>
      </c>
      <c r="P7056" s="22">
        <f t="shared" si="664"/>
        <v>0</v>
      </c>
      <c r="Q7056" s="23">
        <f t="shared" si="665"/>
        <v>0</v>
      </c>
    </row>
    <row r="7057" spans="8:17" x14ac:dyDescent="0.25">
      <c r="H7057" s="11" t="str">
        <f t="shared" si="666"/>
        <v/>
      </c>
      <c r="I7057" s="9" t="str">
        <f t="shared" si="661"/>
        <v/>
      </c>
      <c r="J7057" s="21">
        <f>IFERROR(VLOOKUP(I7057,datos_para_memoria_demandas_cal!$C$2:$K$99000,2,FALSE),0)</f>
        <v>0</v>
      </c>
      <c r="K7057" s="22">
        <f>IFERROR(VLOOKUP(I7057,datos_para_memoria_demandas_cal!$C$2:$K$99000,3,FALSE),0)</f>
        <v>0</v>
      </c>
      <c r="L7057" s="22">
        <f>IFERROR(VLOOKUP(I7057,ES0031102460685007HA0F_20250101!$D$2:$K$99000,2,FALSE),0)</f>
        <v>0</v>
      </c>
      <c r="M7057" s="23">
        <f>IFERROR(VLOOKUP(I7057,datos_para_memoria_demandas_cal!$C$2:$K$99000,4,FALSE),0)</f>
        <v>0</v>
      </c>
      <c r="N7057" s="21">
        <f t="shared" si="662"/>
        <v>0</v>
      </c>
      <c r="O7057" s="22">
        <f t="shared" si="663"/>
        <v>0</v>
      </c>
      <c r="P7057" s="22">
        <f t="shared" si="664"/>
        <v>0</v>
      </c>
      <c r="Q7057" s="23">
        <f t="shared" si="665"/>
        <v>0</v>
      </c>
    </row>
    <row r="7058" spans="8:17" x14ac:dyDescent="0.25">
      <c r="H7058" s="11" t="str">
        <f t="shared" si="666"/>
        <v/>
      </c>
      <c r="I7058" s="9" t="str">
        <f t="shared" si="661"/>
        <v/>
      </c>
      <c r="J7058" s="21">
        <f>IFERROR(VLOOKUP(I7058,datos_para_memoria_demandas_cal!$C$2:$K$99000,2,FALSE),0)</f>
        <v>0</v>
      </c>
      <c r="K7058" s="22">
        <f>IFERROR(VLOOKUP(I7058,datos_para_memoria_demandas_cal!$C$2:$K$99000,3,FALSE),0)</f>
        <v>0</v>
      </c>
      <c r="L7058" s="22">
        <f>IFERROR(VLOOKUP(I7058,ES0031102460685007HA0F_20250101!$D$2:$K$99000,2,FALSE),0)</f>
        <v>0</v>
      </c>
      <c r="M7058" s="23">
        <f>IFERROR(VLOOKUP(I7058,datos_para_memoria_demandas_cal!$C$2:$K$99000,4,FALSE),0)</f>
        <v>0</v>
      </c>
      <c r="N7058" s="21">
        <f t="shared" si="662"/>
        <v>0</v>
      </c>
      <c r="O7058" s="22">
        <f t="shared" si="663"/>
        <v>0</v>
      </c>
      <c r="P7058" s="22">
        <f t="shared" si="664"/>
        <v>0</v>
      </c>
      <c r="Q7058" s="23">
        <f t="shared" si="665"/>
        <v>0</v>
      </c>
    </row>
    <row r="7059" spans="8:17" x14ac:dyDescent="0.25">
      <c r="H7059" s="11" t="str">
        <f t="shared" si="666"/>
        <v/>
      </c>
      <c r="I7059" s="9" t="str">
        <f t="shared" si="661"/>
        <v/>
      </c>
      <c r="J7059" s="21">
        <f>IFERROR(VLOOKUP(I7059,datos_para_memoria_demandas_cal!$C$2:$K$99000,2,FALSE),0)</f>
        <v>0</v>
      </c>
      <c r="K7059" s="22">
        <f>IFERROR(VLOOKUP(I7059,datos_para_memoria_demandas_cal!$C$2:$K$99000,3,FALSE),0)</f>
        <v>0</v>
      </c>
      <c r="L7059" s="22">
        <f>IFERROR(VLOOKUP(I7059,ES0031102460685007HA0F_20250101!$D$2:$K$99000,2,FALSE),0)</f>
        <v>0</v>
      </c>
      <c r="M7059" s="23">
        <f>IFERROR(VLOOKUP(I7059,datos_para_memoria_demandas_cal!$C$2:$K$99000,4,FALSE),0)</f>
        <v>0</v>
      </c>
      <c r="N7059" s="21">
        <f t="shared" si="662"/>
        <v>0</v>
      </c>
      <c r="O7059" s="22">
        <f t="shared" si="663"/>
        <v>0</v>
      </c>
      <c r="P7059" s="22">
        <f t="shared" si="664"/>
        <v>0</v>
      </c>
      <c r="Q7059" s="23">
        <f t="shared" si="665"/>
        <v>0</v>
      </c>
    </row>
    <row r="7060" spans="8:17" x14ac:dyDescent="0.25">
      <c r="H7060" s="11" t="str">
        <f t="shared" si="666"/>
        <v/>
      </c>
      <c r="I7060" s="9" t="str">
        <f t="shared" si="661"/>
        <v/>
      </c>
      <c r="J7060" s="21">
        <f>IFERROR(VLOOKUP(I7060,datos_para_memoria_demandas_cal!$C$2:$K$99000,2,FALSE),0)</f>
        <v>0</v>
      </c>
      <c r="K7060" s="22">
        <f>IFERROR(VLOOKUP(I7060,datos_para_memoria_demandas_cal!$C$2:$K$99000,3,FALSE),0)</f>
        <v>0</v>
      </c>
      <c r="L7060" s="22">
        <f>IFERROR(VLOOKUP(I7060,ES0031102460685007HA0F_20250101!$D$2:$K$99000,2,FALSE),0)</f>
        <v>0</v>
      </c>
      <c r="M7060" s="23">
        <f>IFERROR(VLOOKUP(I7060,datos_para_memoria_demandas_cal!$C$2:$K$99000,4,FALSE),0)</f>
        <v>0</v>
      </c>
      <c r="N7060" s="21">
        <f t="shared" si="662"/>
        <v>0</v>
      </c>
      <c r="O7060" s="22">
        <f t="shared" si="663"/>
        <v>0</v>
      </c>
      <c r="P7060" s="22">
        <f t="shared" si="664"/>
        <v>0</v>
      </c>
      <c r="Q7060" s="23">
        <f t="shared" si="665"/>
        <v>0</v>
      </c>
    </row>
    <row r="7061" spans="8:17" x14ac:dyDescent="0.25">
      <c r="H7061" s="11" t="str">
        <f t="shared" si="666"/>
        <v/>
      </c>
      <c r="I7061" s="9" t="str">
        <f t="shared" si="661"/>
        <v/>
      </c>
      <c r="J7061" s="21">
        <f>IFERROR(VLOOKUP(I7061,datos_para_memoria_demandas_cal!$C$2:$K$99000,2,FALSE),0)</f>
        <v>0</v>
      </c>
      <c r="K7061" s="22">
        <f>IFERROR(VLOOKUP(I7061,datos_para_memoria_demandas_cal!$C$2:$K$99000,3,FALSE),0)</f>
        <v>0</v>
      </c>
      <c r="L7061" s="22">
        <f>IFERROR(VLOOKUP(I7061,ES0031102460685007HA0F_20250101!$D$2:$K$99000,2,FALSE),0)</f>
        <v>0</v>
      </c>
      <c r="M7061" s="23">
        <f>IFERROR(VLOOKUP(I7061,datos_para_memoria_demandas_cal!$C$2:$K$99000,4,FALSE),0)</f>
        <v>0</v>
      </c>
      <c r="N7061" s="21">
        <f t="shared" si="662"/>
        <v>0</v>
      </c>
      <c r="O7061" s="22">
        <f t="shared" si="663"/>
        <v>0</v>
      </c>
      <c r="P7061" s="22">
        <f t="shared" si="664"/>
        <v>0</v>
      </c>
      <c r="Q7061" s="23">
        <f t="shared" si="665"/>
        <v>0</v>
      </c>
    </row>
    <row r="7062" spans="8:17" x14ac:dyDescent="0.25">
      <c r="H7062" s="11" t="str">
        <f t="shared" si="666"/>
        <v/>
      </c>
      <c r="I7062" s="9" t="str">
        <f t="shared" si="661"/>
        <v/>
      </c>
      <c r="J7062" s="21">
        <f>IFERROR(VLOOKUP(I7062,datos_para_memoria_demandas_cal!$C$2:$K$99000,2,FALSE),0)</f>
        <v>0</v>
      </c>
      <c r="K7062" s="22">
        <f>IFERROR(VLOOKUP(I7062,datos_para_memoria_demandas_cal!$C$2:$K$99000,3,FALSE),0)</f>
        <v>0</v>
      </c>
      <c r="L7062" s="22">
        <f>IFERROR(VLOOKUP(I7062,ES0031102460685007HA0F_20250101!$D$2:$K$99000,2,FALSE),0)</f>
        <v>0</v>
      </c>
      <c r="M7062" s="23">
        <f>IFERROR(VLOOKUP(I7062,datos_para_memoria_demandas_cal!$C$2:$K$99000,4,FALSE),0)</f>
        <v>0</v>
      </c>
      <c r="N7062" s="21">
        <f t="shared" si="662"/>
        <v>0</v>
      </c>
      <c r="O7062" s="22">
        <f t="shared" si="663"/>
        <v>0</v>
      </c>
      <c r="P7062" s="22">
        <f t="shared" si="664"/>
        <v>0</v>
      </c>
      <c r="Q7062" s="23">
        <f t="shared" si="665"/>
        <v>0</v>
      </c>
    </row>
    <row r="7063" spans="8:17" x14ac:dyDescent="0.25">
      <c r="H7063" s="11" t="str">
        <f t="shared" si="666"/>
        <v/>
      </c>
      <c r="I7063" s="9" t="str">
        <f t="shared" si="661"/>
        <v/>
      </c>
      <c r="J7063" s="21">
        <f>IFERROR(VLOOKUP(I7063,datos_para_memoria_demandas_cal!$C$2:$K$99000,2,FALSE),0)</f>
        <v>0</v>
      </c>
      <c r="K7063" s="22">
        <f>IFERROR(VLOOKUP(I7063,datos_para_memoria_demandas_cal!$C$2:$K$99000,3,FALSE),0)</f>
        <v>0</v>
      </c>
      <c r="L7063" s="22">
        <f>IFERROR(VLOOKUP(I7063,ES0031102460685007HA0F_20250101!$D$2:$K$99000,2,FALSE),0)</f>
        <v>0</v>
      </c>
      <c r="M7063" s="23">
        <f>IFERROR(VLOOKUP(I7063,datos_para_memoria_demandas_cal!$C$2:$K$99000,4,FALSE),0)</f>
        <v>0</v>
      </c>
      <c r="N7063" s="21">
        <f t="shared" si="662"/>
        <v>0</v>
      </c>
      <c r="O7063" s="22">
        <f t="shared" si="663"/>
        <v>0</v>
      </c>
      <c r="P7063" s="22">
        <f t="shared" si="664"/>
        <v>0</v>
      </c>
      <c r="Q7063" s="23">
        <f t="shared" si="665"/>
        <v>0</v>
      </c>
    </row>
    <row r="7064" spans="8:17" x14ac:dyDescent="0.25">
      <c r="H7064" s="11" t="str">
        <f t="shared" si="666"/>
        <v/>
      </c>
      <c r="I7064" s="9" t="str">
        <f t="shared" si="661"/>
        <v/>
      </c>
      <c r="J7064" s="21">
        <f>IFERROR(VLOOKUP(I7064,datos_para_memoria_demandas_cal!$C$2:$K$99000,2,FALSE),0)</f>
        <v>0</v>
      </c>
      <c r="K7064" s="22">
        <f>IFERROR(VLOOKUP(I7064,datos_para_memoria_demandas_cal!$C$2:$K$99000,3,FALSE),0)</f>
        <v>0</v>
      </c>
      <c r="L7064" s="22">
        <f>IFERROR(VLOOKUP(I7064,ES0031102460685007HA0F_20250101!$D$2:$K$99000,2,FALSE),0)</f>
        <v>0</v>
      </c>
      <c r="M7064" s="23">
        <f>IFERROR(VLOOKUP(I7064,datos_para_memoria_demandas_cal!$C$2:$K$99000,4,FALSE),0)</f>
        <v>0</v>
      </c>
      <c r="N7064" s="21">
        <f t="shared" si="662"/>
        <v>0</v>
      </c>
      <c r="O7064" s="22">
        <f t="shared" si="663"/>
        <v>0</v>
      </c>
      <c r="P7064" s="22">
        <f t="shared" si="664"/>
        <v>0</v>
      </c>
      <c r="Q7064" s="23">
        <f t="shared" si="665"/>
        <v>0</v>
      </c>
    </row>
    <row r="7065" spans="8:17" x14ac:dyDescent="0.25">
      <c r="H7065" s="11" t="str">
        <f t="shared" si="666"/>
        <v/>
      </c>
      <c r="I7065" s="9" t="str">
        <f t="shared" si="661"/>
        <v/>
      </c>
      <c r="J7065" s="21">
        <f>IFERROR(VLOOKUP(I7065,datos_para_memoria_demandas_cal!$C$2:$K$99000,2,FALSE),0)</f>
        <v>0</v>
      </c>
      <c r="K7065" s="22">
        <f>IFERROR(VLOOKUP(I7065,datos_para_memoria_demandas_cal!$C$2:$K$99000,3,FALSE),0)</f>
        <v>0</v>
      </c>
      <c r="L7065" s="22">
        <f>IFERROR(VLOOKUP(I7065,ES0031102460685007HA0F_20250101!$D$2:$K$99000,2,FALSE),0)</f>
        <v>0</v>
      </c>
      <c r="M7065" s="23">
        <f>IFERROR(VLOOKUP(I7065,datos_para_memoria_demandas_cal!$C$2:$K$99000,4,FALSE),0)</f>
        <v>0</v>
      </c>
      <c r="N7065" s="21">
        <f t="shared" si="662"/>
        <v>0</v>
      </c>
      <c r="O7065" s="22">
        <f t="shared" si="663"/>
        <v>0</v>
      </c>
      <c r="P7065" s="22">
        <f t="shared" si="664"/>
        <v>0</v>
      </c>
      <c r="Q7065" s="23">
        <f t="shared" si="665"/>
        <v>0</v>
      </c>
    </row>
    <row r="7066" spans="8:17" x14ac:dyDescent="0.25">
      <c r="H7066" s="11" t="str">
        <f t="shared" si="666"/>
        <v/>
      </c>
      <c r="I7066" s="9" t="str">
        <f t="shared" si="661"/>
        <v/>
      </c>
      <c r="J7066" s="21">
        <f>IFERROR(VLOOKUP(I7066,datos_para_memoria_demandas_cal!$C$2:$K$99000,2,FALSE),0)</f>
        <v>0</v>
      </c>
      <c r="K7066" s="22">
        <f>IFERROR(VLOOKUP(I7066,datos_para_memoria_demandas_cal!$C$2:$K$99000,3,FALSE),0)</f>
        <v>0</v>
      </c>
      <c r="L7066" s="22">
        <f>IFERROR(VLOOKUP(I7066,ES0031102460685007HA0F_20250101!$D$2:$K$99000,2,FALSE),0)</f>
        <v>0</v>
      </c>
      <c r="M7066" s="23">
        <f>IFERROR(VLOOKUP(I7066,datos_para_memoria_demandas_cal!$C$2:$K$99000,4,FALSE),0)</f>
        <v>0</v>
      </c>
      <c r="N7066" s="21">
        <f t="shared" si="662"/>
        <v>0</v>
      </c>
      <c r="O7066" s="22">
        <f t="shared" si="663"/>
        <v>0</v>
      </c>
      <c r="P7066" s="22">
        <f t="shared" si="664"/>
        <v>0</v>
      </c>
      <c r="Q7066" s="23">
        <f t="shared" si="665"/>
        <v>0</v>
      </c>
    </row>
    <row r="7067" spans="8:17" x14ac:dyDescent="0.25">
      <c r="H7067" s="11" t="str">
        <f t="shared" si="666"/>
        <v/>
      </c>
      <c r="I7067" s="9" t="str">
        <f t="shared" si="661"/>
        <v/>
      </c>
      <c r="J7067" s="21">
        <f>IFERROR(VLOOKUP(I7067,datos_para_memoria_demandas_cal!$C$2:$K$99000,2,FALSE),0)</f>
        <v>0</v>
      </c>
      <c r="K7067" s="22">
        <f>IFERROR(VLOOKUP(I7067,datos_para_memoria_demandas_cal!$C$2:$K$99000,3,FALSE),0)</f>
        <v>0</v>
      </c>
      <c r="L7067" s="22">
        <f>IFERROR(VLOOKUP(I7067,ES0031102460685007HA0F_20250101!$D$2:$K$99000,2,FALSE),0)</f>
        <v>0</v>
      </c>
      <c r="M7067" s="23">
        <f>IFERROR(VLOOKUP(I7067,datos_para_memoria_demandas_cal!$C$2:$K$99000,4,FALSE),0)</f>
        <v>0</v>
      </c>
      <c r="N7067" s="21">
        <f t="shared" si="662"/>
        <v>0</v>
      </c>
      <c r="O7067" s="22">
        <f t="shared" si="663"/>
        <v>0</v>
      </c>
      <c r="P7067" s="22">
        <f t="shared" si="664"/>
        <v>0</v>
      </c>
      <c r="Q7067" s="23">
        <f t="shared" si="665"/>
        <v>0</v>
      </c>
    </row>
    <row r="7068" spans="8:17" x14ac:dyDescent="0.25">
      <c r="H7068" s="11" t="str">
        <f t="shared" si="666"/>
        <v/>
      </c>
      <c r="I7068" s="9" t="str">
        <f t="shared" si="661"/>
        <v/>
      </c>
      <c r="J7068" s="21">
        <f>IFERROR(VLOOKUP(I7068,datos_para_memoria_demandas_cal!$C$2:$K$99000,2,FALSE),0)</f>
        <v>0</v>
      </c>
      <c r="K7068" s="22">
        <f>IFERROR(VLOOKUP(I7068,datos_para_memoria_demandas_cal!$C$2:$K$99000,3,FALSE),0)</f>
        <v>0</v>
      </c>
      <c r="L7068" s="22">
        <f>IFERROR(VLOOKUP(I7068,ES0031102460685007HA0F_20250101!$D$2:$K$99000,2,FALSE),0)</f>
        <v>0</v>
      </c>
      <c r="M7068" s="23">
        <f>IFERROR(VLOOKUP(I7068,datos_para_memoria_demandas_cal!$C$2:$K$99000,4,FALSE),0)</f>
        <v>0</v>
      </c>
      <c r="N7068" s="21">
        <f t="shared" si="662"/>
        <v>0</v>
      </c>
      <c r="O7068" s="22">
        <f t="shared" si="663"/>
        <v>0</v>
      </c>
      <c r="P7068" s="22">
        <f t="shared" si="664"/>
        <v>0</v>
      </c>
      <c r="Q7068" s="23">
        <f t="shared" si="665"/>
        <v>0</v>
      </c>
    </row>
    <row r="7069" spans="8:17" x14ac:dyDescent="0.25">
      <c r="H7069" s="11" t="str">
        <f t="shared" si="666"/>
        <v/>
      </c>
      <c r="I7069" s="9" t="str">
        <f t="shared" si="661"/>
        <v/>
      </c>
      <c r="J7069" s="21">
        <f>IFERROR(VLOOKUP(I7069,datos_para_memoria_demandas_cal!$C$2:$K$99000,2,FALSE),0)</f>
        <v>0</v>
      </c>
      <c r="K7069" s="22">
        <f>IFERROR(VLOOKUP(I7069,datos_para_memoria_demandas_cal!$C$2:$K$99000,3,FALSE),0)</f>
        <v>0</v>
      </c>
      <c r="L7069" s="22">
        <f>IFERROR(VLOOKUP(I7069,ES0031102460685007HA0F_20250101!$D$2:$K$99000,2,FALSE),0)</f>
        <v>0</v>
      </c>
      <c r="M7069" s="23">
        <f>IFERROR(VLOOKUP(I7069,datos_para_memoria_demandas_cal!$C$2:$K$99000,4,FALSE),0)</f>
        <v>0</v>
      </c>
      <c r="N7069" s="21">
        <f t="shared" si="662"/>
        <v>0</v>
      </c>
      <c r="O7069" s="22">
        <f t="shared" si="663"/>
        <v>0</v>
      </c>
      <c r="P7069" s="22">
        <f t="shared" si="664"/>
        <v>0</v>
      </c>
      <c r="Q7069" s="23">
        <f t="shared" si="665"/>
        <v>0</v>
      </c>
    </row>
    <row r="7070" spans="8:17" x14ac:dyDescent="0.25">
      <c r="H7070" s="11" t="str">
        <f t="shared" si="666"/>
        <v/>
      </c>
      <c r="I7070" s="9" t="str">
        <f t="shared" si="661"/>
        <v/>
      </c>
      <c r="J7070" s="21">
        <f>IFERROR(VLOOKUP(I7070,datos_para_memoria_demandas_cal!$C$2:$K$99000,2,FALSE),0)</f>
        <v>0</v>
      </c>
      <c r="K7070" s="22">
        <f>IFERROR(VLOOKUP(I7070,datos_para_memoria_demandas_cal!$C$2:$K$99000,3,FALSE),0)</f>
        <v>0</v>
      </c>
      <c r="L7070" s="22">
        <f>IFERROR(VLOOKUP(I7070,ES0031102460685007HA0F_20250101!$D$2:$K$99000,2,FALSE),0)</f>
        <v>0</v>
      </c>
      <c r="M7070" s="23">
        <f>IFERROR(VLOOKUP(I7070,datos_para_memoria_demandas_cal!$C$2:$K$99000,4,FALSE),0)</f>
        <v>0</v>
      </c>
      <c r="N7070" s="21">
        <f t="shared" si="662"/>
        <v>0</v>
      </c>
      <c r="O7070" s="22">
        <f t="shared" si="663"/>
        <v>0</v>
      </c>
      <c r="P7070" s="22">
        <f t="shared" si="664"/>
        <v>0</v>
      </c>
      <c r="Q7070" s="23">
        <f t="shared" si="665"/>
        <v>0</v>
      </c>
    </row>
    <row r="7071" spans="8:17" x14ac:dyDescent="0.25">
      <c r="H7071" s="11" t="str">
        <f t="shared" si="666"/>
        <v/>
      </c>
      <c r="I7071" s="9" t="str">
        <f t="shared" si="661"/>
        <v/>
      </c>
      <c r="J7071" s="21">
        <f>IFERROR(VLOOKUP(I7071,datos_para_memoria_demandas_cal!$C$2:$K$99000,2,FALSE),0)</f>
        <v>0</v>
      </c>
      <c r="K7071" s="22">
        <f>IFERROR(VLOOKUP(I7071,datos_para_memoria_demandas_cal!$C$2:$K$99000,3,FALSE),0)</f>
        <v>0</v>
      </c>
      <c r="L7071" s="22">
        <f>IFERROR(VLOOKUP(I7071,ES0031102460685007HA0F_20250101!$D$2:$K$99000,2,FALSE),0)</f>
        <v>0</v>
      </c>
      <c r="M7071" s="23">
        <f>IFERROR(VLOOKUP(I7071,datos_para_memoria_demandas_cal!$C$2:$K$99000,4,FALSE),0)</f>
        <v>0</v>
      </c>
      <c r="N7071" s="21">
        <f t="shared" si="662"/>
        <v>0</v>
      </c>
      <c r="O7071" s="22">
        <f t="shared" si="663"/>
        <v>0</v>
      </c>
      <c r="P7071" s="22">
        <f t="shared" si="664"/>
        <v>0</v>
      </c>
      <c r="Q7071" s="23">
        <f t="shared" si="665"/>
        <v>0</v>
      </c>
    </row>
    <row r="7072" spans="8:17" x14ac:dyDescent="0.25">
      <c r="H7072" s="11" t="str">
        <f t="shared" si="666"/>
        <v/>
      </c>
      <c r="I7072" s="9" t="str">
        <f t="shared" si="661"/>
        <v/>
      </c>
      <c r="J7072" s="21">
        <f>IFERROR(VLOOKUP(I7072,datos_para_memoria_demandas_cal!$C$2:$K$99000,2,FALSE),0)</f>
        <v>0</v>
      </c>
      <c r="K7072" s="22">
        <f>IFERROR(VLOOKUP(I7072,datos_para_memoria_demandas_cal!$C$2:$K$99000,3,FALSE),0)</f>
        <v>0</v>
      </c>
      <c r="L7072" s="22">
        <f>IFERROR(VLOOKUP(I7072,ES0031102460685007HA0F_20250101!$D$2:$K$99000,2,FALSE),0)</f>
        <v>0</v>
      </c>
      <c r="M7072" s="23">
        <f>IFERROR(VLOOKUP(I7072,datos_para_memoria_demandas_cal!$C$2:$K$99000,4,FALSE),0)</f>
        <v>0</v>
      </c>
      <c r="N7072" s="21">
        <f t="shared" si="662"/>
        <v>0</v>
      </c>
      <c r="O7072" s="22">
        <f t="shared" si="663"/>
        <v>0</v>
      </c>
      <c r="P7072" s="22">
        <f t="shared" si="664"/>
        <v>0</v>
      </c>
      <c r="Q7072" s="23">
        <f t="shared" si="665"/>
        <v>0</v>
      </c>
    </row>
    <row r="7073" spans="8:17" x14ac:dyDescent="0.25">
      <c r="H7073" s="11" t="str">
        <f t="shared" si="666"/>
        <v/>
      </c>
      <c r="I7073" s="9" t="str">
        <f t="shared" si="661"/>
        <v/>
      </c>
      <c r="J7073" s="21">
        <f>IFERROR(VLOOKUP(I7073,datos_para_memoria_demandas_cal!$C$2:$K$99000,2,FALSE),0)</f>
        <v>0</v>
      </c>
      <c r="K7073" s="22">
        <f>IFERROR(VLOOKUP(I7073,datos_para_memoria_demandas_cal!$C$2:$K$99000,3,FALSE),0)</f>
        <v>0</v>
      </c>
      <c r="L7073" s="22">
        <f>IFERROR(VLOOKUP(I7073,ES0031102460685007HA0F_20250101!$D$2:$K$99000,2,FALSE),0)</f>
        <v>0</v>
      </c>
      <c r="M7073" s="23">
        <f>IFERROR(VLOOKUP(I7073,datos_para_memoria_demandas_cal!$C$2:$K$99000,4,FALSE),0)</f>
        <v>0</v>
      </c>
      <c r="N7073" s="21">
        <f t="shared" si="662"/>
        <v>0</v>
      </c>
      <c r="O7073" s="22">
        <f t="shared" si="663"/>
        <v>0</v>
      </c>
      <c r="P7073" s="22">
        <f t="shared" si="664"/>
        <v>0</v>
      </c>
      <c r="Q7073" s="23">
        <f t="shared" si="665"/>
        <v>0</v>
      </c>
    </row>
    <row r="7074" spans="8:17" x14ac:dyDescent="0.25">
      <c r="H7074" s="11" t="str">
        <f t="shared" si="666"/>
        <v/>
      </c>
      <c r="I7074" s="9" t="str">
        <f t="shared" si="661"/>
        <v/>
      </c>
      <c r="J7074" s="21">
        <f>IFERROR(VLOOKUP(I7074,datos_para_memoria_demandas_cal!$C$2:$K$99000,2,FALSE),0)</f>
        <v>0</v>
      </c>
      <c r="K7074" s="22">
        <f>IFERROR(VLOOKUP(I7074,datos_para_memoria_demandas_cal!$C$2:$K$99000,3,FALSE),0)</f>
        <v>0</v>
      </c>
      <c r="L7074" s="22">
        <f>IFERROR(VLOOKUP(I7074,ES0031102460685007HA0F_20250101!$D$2:$K$99000,2,FALSE),0)</f>
        <v>0</v>
      </c>
      <c r="M7074" s="23">
        <f>IFERROR(VLOOKUP(I7074,datos_para_memoria_demandas_cal!$C$2:$K$99000,4,FALSE),0)</f>
        <v>0</v>
      </c>
      <c r="N7074" s="21">
        <f t="shared" si="662"/>
        <v>0</v>
      </c>
      <c r="O7074" s="22">
        <f t="shared" si="663"/>
        <v>0</v>
      </c>
      <c r="P7074" s="22">
        <f t="shared" si="664"/>
        <v>0</v>
      </c>
      <c r="Q7074" s="23">
        <f t="shared" si="665"/>
        <v>0</v>
      </c>
    </row>
    <row r="7075" spans="8:17" x14ac:dyDescent="0.25">
      <c r="H7075" s="11" t="str">
        <f t="shared" si="666"/>
        <v/>
      </c>
      <c r="I7075" s="9" t="str">
        <f t="shared" si="661"/>
        <v/>
      </c>
      <c r="J7075" s="21">
        <f>IFERROR(VLOOKUP(I7075,datos_para_memoria_demandas_cal!$C$2:$K$99000,2,FALSE),0)</f>
        <v>0</v>
      </c>
      <c r="K7075" s="22">
        <f>IFERROR(VLOOKUP(I7075,datos_para_memoria_demandas_cal!$C$2:$K$99000,3,FALSE),0)</f>
        <v>0</v>
      </c>
      <c r="L7075" s="22">
        <f>IFERROR(VLOOKUP(I7075,ES0031102460685007HA0F_20250101!$D$2:$K$99000,2,FALSE),0)</f>
        <v>0</v>
      </c>
      <c r="M7075" s="23">
        <f>IFERROR(VLOOKUP(I7075,datos_para_memoria_demandas_cal!$C$2:$K$99000,4,FALSE),0)</f>
        <v>0</v>
      </c>
      <c r="N7075" s="21">
        <f t="shared" si="662"/>
        <v>0</v>
      </c>
      <c r="O7075" s="22">
        <f t="shared" si="663"/>
        <v>0</v>
      </c>
      <c r="P7075" s="22">
        <f t="shared" si="664"/>
        <v>0</v>
      </c>
      <c r="Q7075" s="23">
        <f t="shared" si="665"/>
        <v>0</v>
      </c>
    </row>
    <row r="7076" spans="8:17" x14ac:dyDescent="0.25">
      <c r="H7076" s="11" t="str">
        <f t="shared" si="666"/>
        <v/>
      </c>
      <c r="I7076" s="9" t="str">
        <f t="shared" si="661"/>
        <v/>
      </c>
      <c r="J7076" s="21">
        <f>IFERROR(VLOOKUP(I7076,datos_para_memoria_demandas_cal!$C$2:$K$99000,2,FALSE),0)</f>
        <v>0</v>
      </c>
      <c r="K7076" s="22">
        <f>IFERROR(VLOOKUP(I7076,datos_para_memoria_demandas_cal!$C$2:$K$99000,3,FALSE),0)</f>
        <v>0</v>
      </c>
      <c r="L7076" s="22">
        <f>IFERROR(VLOOKUP(I7076,ES0031102460685007HA0F_20250101!$D$2:$K$99000,2,FALSE),0)</f>
        <v>0</v>
      </c>
      <c r="M7076" s="23">
        <f>IFERROR(VLOOKUP(I7076,datos_para_memoria_demandas_cal!$C$2:$K$99000,4,FALSE),0)</f>
        <v>0</v>
      </c>
      <c r="N7076" s="21">
        <f t="shared" si="662"/>
        <v>0</v>
      </c>
      <c r="O7076" s="22">
        <f t="shared" si="663"/>
        <v>0</v>
      </c>
      <c r="P7076" s="22">
        <f t="shared" si="664"/>
        <v>0</v>
      </c>
      <c r="Q7076" s="23">
        <f t="shared" si="665"/>
        <v>0</v>
      </c>
    </row>
    <row r="7077" spans="8:17" x14ac:dyDescent="0.25">
      <c r="H7077" s="11" t="str">
        <f t="shared" si="666"/>
        <v/>
      </c>
      <c r="I7077" s="9" t="str">
        <f t="shared" si="661"/>
        <v/>
      </c>
      <c r="J7077" s="21">
        <f>IFERROR(VLOOKUP(I7077,datos_para_memoria_demandas_cal!$C$2:$K$99000,2,FALSE),0)</f>
        <v>0</v>
      </c>
      <c r="K7077" s="22">
        <f>IFERROR(VLOOKUP(I7077,datos_para_memoria_demandas_cal!$C$2:$K$99000,3,FALSE),0)</f>
        <v>0</v>
      </c>
      <c r="L7077" s="22">
        <f>IFERROR(VLOOKUP(I7077,ES0031102460685007HA0F_20250101!$D$2:$K$99000,2,FALSE),0)</f>
        <v>0</v>
      </c>
      <c r="M7077" s="23">
        <f>IFERROR(VLOOKUP(I7077,datos_para_memoria_demandas_cal!$C$2:$K$99000,4,FALSE),0)</f>
        <v>0</v>
      </c>
      <c r="N7077" s="21">
        <f t="shared" si="662"/>
        <v>0</v>
      </c>
      <c r="O7077" s="22">
        <f t="shared" si="663"/>
        <v>0</v>
      </c>
      <c r="P7077" s="22">
        <f t="shared" si="664"/>
        <v>0</v>
      </c>
      <c r="Q7077" s="23">
        <f t="shared" si="665"/>
        <v>0</v>
      </c>
    </row>
    <row r="7078" spans="8:17" x14ac:dyDescent="0.25">
      <c r="H7078" s="11" t="str">
        <f t="shared" si="666"/>
        <v/>
      </c>
      <c r="I7078" s="9" t="str">
        <f t="shared" si="661"/>
        <v/>
      </c>
      <c r="J7078" s="21">
        <f>IFERROR(VLOOKUP(I7078,datos_para_memoria_demandas_cal!$C$2:$K$99000,2,FALSE),0)</f>
        <v>0</v>
      </c>
      <c r="K7078" s="22">
        <f>IFERROR(VLOOKUP(I7078,datos_para_memoria_demandas_cal!$C$2:$K$99000,3,FALSE),0)</f>
        <v>0</v>
      </c>
      <c r="L7078" s="22">
        <f>IFERROR(VLOOKUP(I7078,ES0031102460685007HA0F_20250101!$D$2:$K$99000,2,FALSE),0)</f>
        <v>0</v>
      </c>
      <c r="M7078" s="23">
        <f>IFERROR(VLOOKUP(I7078,datos_para_memoria_demandas_cal!$C$2:$K$99000,4,FALSE),0)</f>
        <v>0</v>
      </c>
      <c r="N7078" s="21">
        <f t="shared" si="662"/>
        <v>0</v>
      </c>
      <c r="O7078" s="22">
        <f t="shared" si="663"/>
        <v>0</v>
      </c>
      <c r="P7078" s="22">
        <f t="shared" si="664"/>
        <v>0</v>
      </c>
      <c r="Q7078" s="23">
        <f t="shared" si="665"/>
        <v>0</v>
      </c>
    </row>
    <row r="7079" spans="8:17" x14ac:dyDescent="0.25">
      <c r="H7079" s="11" t="str">
        <f t="shared" si="666"/>
        <v/>
      </c>
      <c r="I7079" s="9" t="str">
        <f t="shared" si="661"/>
        <v/>
      </c>
      <c r="J7079" s="21">
        <f>IFERROR(VLOOKUP(I7079,datos_para_memoria_demandas_cal!$C$2:$K$99000,2,FALSE),0)</f>
        <v>0</v>
      </c>
      <c r="K7079" s="22">
        <f>IFERROR(VLOOKUP(I7079,datos_para_memoria_demandas_cal!$C$2:$K$99000,3,FALSE),0)</f>
        <v>0</v>
      </c>
      <c r="L7079" s="22">
        <f>IFERROR(VLOOKUP(I7079,ES0031102460685007HA0F_20250101!$D$2:$K$99000,2,FALSE),0)</f>
        <v>0</v>
      </c>
      <c r="M7079" s="23">
        <f>IFERROR(VLOOKUP(I7079,datos_para_memoria_demandas_cal!$C$2:$K$99000,4,FALSE),0)</f>
        <v>0</v>
      </c>
      <c r="N7079" s="21">
        <f t="shared" si="662"/>
        <v>0</v>
      </c>
      <c r="O7079" s="22">
        <f t="shared" si="663"/>
        <v>0</v>
      </c>
      <c r="P7079" s="22">
        <f t="shared" si="664"/>
        <v>0</v>
      </c>
      <c r="Q7079" s="23">
        <f t="shared" si="665"/>
        <v>0</v>
      </c>
    </row>
    <row r="7080" spans="8:17" x14ac:dyDescent="0.25">
      <c r="H7080" s="11" t="str">
        <f t="shared" si="666"/>
        <v/>
      </c>
      <c r="I7080" s="9" t="str">
        <f t="shared" si="661"/>
        <v/>
      </c>
      <c r="J7080" s="21">
        <f>IFERROR(VLOOKUP(I7080,datos_para_memoria_demandas_cal!$C$2:$K$99000,2,FALSE),0)</f>
        <v>0</v>
      </c>
      <c r="K7080" s="22">
        <f>IFERROR(VLOOKUP(I7080,datos_para_memoria_demandas_cal!$C$2:$K$99000,3,FALSE),0)</f>
        <v>0</v>
      </c>
      <c r="L7080" s="22">
        <f>IFERROR(VLOOKUP(I7080,ES0031102460685007HA0F_20250101!$D$2:$K$99000,2,FALSE),0)</f>
        <v>0</v>
      </c>
      <c r="M7080" s="23">
        <f>IFERROR(VLOOKUP(I7080,datos_para_memoria_demandas_cal!$C$2:$K$99000,4,FALSE),0)</f>
        <v>0</v>
      </c>
      <c r="N7080" s="21">
        <f t="shared" si="662"/>
        <v>0</v>
      </c>
      <c r="O7080" s="22">
        <f t="shared" si="663"/>
        <v>0</v>
      </c>
      <c r="P7080" s="22">
        <f t="shared" si="664"/>
        <v>0</v>
      </c>
      <c r="Q7080" s="23">
        <f t="shared" si="665"/>
        <v>0</v>
      </c>
    </row>
    <row r="7081" spans="8:17" x14ac:dyDescent="0.25">
      <c r="H7081" s="11" t="str">
        <f t="shared" si="666"/>
        <v/>
      </c>
      <c r="I7081" s="9" t="str">
        <f t="shared" si="661"/>
        <v/>
      </c>
      <c r="J7081" s="21">
        <f>IFERROR(VLOOKUP(I7081,datos_para_memoria_demandas_cal!$C$2:$K$99000,2,FALSE),0)</f>
        <v>0</v>
      </c>
      <c r="K7081" s="22">
        <f>IFERROR(VLOOKUP(I7081,datos_para_memoria_demandas_cal!$C$2:$K$99000,3,FALSE),0)</f>
        <v>0</v>
      </c>
      <c r="L7081" s="22">
        <f>IFERROR(VLOOKUP(I7081,ES0031102460685007HA0F_20250101!$D$2:$K$99000,2,FALSE),0)</f>
        <v>0</v>
      </c>
      <c r="M7081" s="23">
        <f>IFERROR(VLOOKUP(I7081,datos_para_memoria_demandas_cal!$C$2:$K$99000,4,FALSE),0)</f>
        <v>0</v>
      </c>
      <c r="N7081" s="21">
        <f t="shared" si="662"/>
        <v>0</v>
      </c>
      <c r="O7081" s="22">
        <f t="shared" si="663"/>
        <v>0</v>
      </c>
      <c r="P7081" s="22">
        <f t="shared" si="664"/>
        <v>0</v>
      </c>
      <c r="Q7081" s="23">
        <f t="shared" si="665"/>
        <v>0</v>
      </c>
    </row>
    <row r="7082" spans="8:17" x14ac:dyDescent="0.25">
      <c r="H7082" s="11" t="str">
        <f t="shared" si="666"/>
        <v/>
      </c>
      <c r="I7082" s="9" t="str">
        <f t="shared" si="661"/>
        <v/>
      </c>
      <c r="J7082" s="21">
        <f>IFERROR(VLOOKUP(I7082,datos_para_memoria_demandas_cal!$C$2:$K$99000,2,FALSE),0)</f>
        <v>0</v>
      </c>
      <c r="K7082" s="22">
        <f>IFERROR(VLOOKUP(I7082,datos_para_memoria_demandas_cal!$C$2:$K$99000,3,FALSE),0)</f>
        <v>0</v>
      </c>
      <c r="L7082" s="22">
        <f>IFERROR(VLOOKUP(I7082,ES0031102460685007HA0F_20250101!$D$2:$K$99000,2,FALSE),0)</f>
        <v>0</v>
      </c>
      <c r="M7082" s="23">
        <f>IFERROR(VLOOKUP(I7082,datos_para_memoria_demandas_cal!$C$2:$K$99000,4,FALSE),0)</f>
        <v>0</v>
      </c>
      <c r="N7082" s="21">
        <f t="shared" si="662"/>
        <v>0</v>
      </c>
      <c r="O7082" s="22">
        <f t="shared" si="663"/>
        <v>0</v>
      </c>
      <c r="P7082" s="22">
        <f t="shared" si="664"/>
        <v>0</v>
      </c>
      <c r="Q7082" s="23">
        <f t="shared" si="665"/>
        <v>0</v>
      </c>
    </row>
    <row r="7083" spans="8:17" x14ac:dyDescent="0.25">
      <c r="H7083" s="11" t="str">
        <f t="shared" si="666"/>
        <v/>
      </c>
      <c r="I7083" s="9" t="str">
        <f t="shared" si="661"/>
        <v/>
      </c>
      <c r="J7083" s="21">
        <f>IFERROR(VLOOKUP(I7083,datos_para_memoria_demandas_cal!$C$2:$K$99000,2,FALSE),0)</f>
        <v>0</v>
      </c>
      <c r="K7083" s="22">
        <f>IFERROR(VLOOKUP(I7083,datos_para_memoria_demandas_cal!$C$2:$K$99000,3,FALSE),0)</f>
        <v>0</v>
      </c>
      <c r="L7083" s="22">
        <f>IFERROR(VLOOKUP(I7083,ES0031102460685007HA0F_20250101!$D$2:$K$99000,2,FALSE),0)</f>
        <v>0</v>
      </c>
      <c r="M7083" s="23">
        <f>IFERROR(VLOOKUP(I7083,datos_para_memoria_demandas_cal!$C$2:$K$99000,4,FALSE),0)</f>
        <v>0</v>
      </c>
      <c r="N7083" s="21">
        <f t="shared" si="662"/>
        <v>0</v>
      </c>
      <c r="O7083" s="22">
        <f t="shared" si="663"/>
        <v>0</v>
      </c>
      <c r="P7083" s="22">
        <f t="shared" si="664"/>
        <v>0</v>
      </c>
      <c r="Q7083" s="23">
        <f t="shared" si="665"/>
        <v>0</v>
      </c>
    </row>
    <row r="7084" spans="8:17" x14ac:dyDescent="0.25">
      <c r="H7084" s="11" t="str">
        <f t="shared" si="666"/>
        <v/>
      </c>
      <c r="I7084" s="9" t="str">
        <f t="shared" si="661"/>
        <v/>
      </c>
      <c r="J7084" s="21">
        <f>IFERROR(VLOOKUP(I7084,datos_para_memoria_demandas_cal!$C$2:$K$99000,2,FALSE),0)</f>
        <v>0</v>
      </c>
      <c r="K7084" s="22">
        <f>IFERROR(VLOOKUP(I7084,datos_para_memoria_demandas_cal!$C$2:$K$99000,3,FALSE),0)</f>
        <v>0</v>
      </c>
      <c r="L7084" s="22">
        <f>IFERROR(VLOOKUP(I7084,ES0031102460685007HA0F_20250101!$D$2:$K$99000,2,FALSE),0)</f>
        <v>0</v>
      </c>
      <c r="M7084" s="23">
        <f>IFERROR(VLOOKUP(I7084,datos_para_memoria_demandas_cal!$C$2:$K$99000,4,FALSE),0)</f>
        <v>0</v>
      </c>
      <c r="N7084" s="21">
        <f t="shared" si="662"/>
        <v>0</v>
      </c>
      <c r="O7084" s="22">
        <f t="shared" si="663"/>
        <v>0</v>
      </c>
      <c r="P7084" s="22">
        <f t="shared" si="664"/>
        <v>0</v>
      </c>
      <c r="Q7084" s="23">
        <f t="shared" si="665"/>
        <v>0</v>
      </c>
    </row>
    <row r="7085" spans="8:17" x14ac:dyDescent="0.25">
      <c r="H7085" s="11" t="str">
        <f t="shared" si="666"/>
        <v/>
      </c>
      <c r="I7085" s="9" t="str">
        <f t="shared" si="661"/>
        <v/>
      </c>
      <c r="J7085" s="21">
        <f>IFERROR(VLOOKUP(I7085,datos_para_memoria_demandas_cal!$C$2:$K$99000,2,FALSE),0)</f>
        <v>0</v>
      </c>
      <c r="K7085" s="22">
        <f>IFERROR(VLOOKUP(I7085,datos_para_memoria_demandas_cal!$C$2:$K$99000,3,FALSE),0)</f>
        <v>0</v>
      </c>
      <c r="L7085" s="22">
        <f>IFERROR(VLOOKUP(I7085,ES0031102460685007HA0F_20250101!$D$2:$K$99000,2,FALSE),0)</f>
        <v>0</v>
      </c>
      <c r="M7085" s="23">
        <f>IFERROR(VLOOKUP(I7085,datos_para_memoria_demandas_cal!$C$2:$K$99000,4,FALSE),0)</f>
        <v>0</v>
      </c>
      <c r="N7085" s="21">
        <f t="shared" si="662"/>
        <v>0</v>
      </c>
      <c r="O7085" s="22">
        <f t="shared" si="663"/>
        <v>0</v>
      </c>
      <c r="P7085" s="22">
        <f t="shared" si="664"/>
        <v>0</v>
      </c>
      <c r="Q7085" s="23">
        <f t="shared" si="665"/>
        <v>0</v>
      </c>
    </row>
    <row r="7086" spans="8:17" x14ac:dyDescent="0.25">
      <c r="H7086" s="11" t="str">
        <f t="shared" si="666"/>
        <v/>
      </c>
      <c r="I7086" s="9" t="str">
        <f t="shared" si="661"/>
        <v/>
      </c>
      <c r="J7086" s="21">
        <f>IFERROR(VLOOKUP(I7086,datos_para_memoria_demandas_cal!$C$2:$K$99000,2,FALSE),0)</f>
        <v>0</v>
      </c>
      <c r="K7086" s="22">
        <f>IFERROR(VLOOKUP(I7086,datos_para_memoria_demandas_cal!$C$2:$K$99000,3,FALSE),0)</f>
        <v>0</v>
      </c>
      <c r="L7086" s="22">
        <f>IFERROR(VLOOKUP(I7086,ES0031102460685007HA0F_20250101!$D$2:$K$99000,2,FALSE),0)</f>
        <v>0</v>
      </c>
      <c r="M7086" s="23">
        <f>IFERROR(VLOOKUP(I7086,datos_para_memoria_demandas_cal!$C$2:$K$99000,4,FALSE),0)</f>
        <v>0</v>
      </c>
      <c r="N7086" s="21">
        <f t="shared" si="662"/>
        <v>0</v>
      </c>
      <c r="O7086" s="22">
        <f t="shared" si="663"/>
        <v>0</v>
      </c>
      <c r="P7086" s="22">
        <f t="shared" si="664"/>
        <v>0</v>
      </c>
      <c r="Q7086" s="23">
        <f t="shared" si="665"/>
        <v>0</v>
      </c>
    </row>
    <row r="7087" spans="8:17" x14ac:dyDescent="0.25">
      <c r="H7087" s="11" t="str">
        <f t="shared" si="666"/>
        <v/>
      </c>
      <c r="I7087" s="9" t="str">
        <f t="shared" si="661"/>
        <v/>
      </c>
      <c r="J7087" s="21">
        <f>IFERROR(VLOOKUP(I7087,datos_para_memoria_demandas_cal!$C$2:$K$99000,2,FALSE),0)</f>
        <v>0</v>
      </c>
      <c r="K7087" s="22">
        <f>IFERROR(VLOOKUP(I7087,datos_para_memoria_demandas_cal!$C$2:$K$99000,3,FALSE),0)</f>
        <v>0</v>
      </c>
      <c r="L7087" s="22">
        <f>IFERROR(VLOOKUP(I7087,ES0031102460685007HA0F_20250101!$D$2:$K$99000,2,FALSE),0)</f>
        <v>0</v>
      </c>
      <c r="M7087" s="23">
        <f>IFERROR(VLOOKUP(I7087,datos_para_memoria_demandas_cal!$C$2:$K$99000,4,FALSE),0)</f>
        <v>0</v>
      </c>
      <c r="N7087" s="21">
        <f t="shared" si="662"/>
        <v>0</v>
      </c>
      <c r="O7087" s="22">
        <f t="shared" si="663"/>
        <v>0</v>
      </c>
      <c r="P7087" s="22">
        <f t="shared" si="664"/>
        <v>0</v>
      </c>
      <c r="Q7087" s="23">
        <f t="shared" si="665"/>
        <v>0</v>
      </c>
    </row>
    <row r="7088" spans="8:17" x14ac:dyDescent="0.25">
      <c r="H7088" s="11" t="str">
        <f t="shared" si="666"/>
        <v/>
      </c>
      <c r="I7088" s="9" t="str">
        <f t="shared" si="661"/>
        <v/>
      </c>
      <c r="J7088" s="21">
        <f>IFERROR(VLOOKUP(I7088,datos_para_memoria_demandas_cal!$C$2:$K$99000,2,FALSE),0)</f>
        <v>0</v>
      </c>
      <c r="K7088" s="22">
        <f>IFERROR(VLOOKUP(I7088,datos_para_memoria_demandas_cal!$C$2:$K$99000,3,FALSE),0)</f>
        <v>0</v>
      </c>
      <c r="L7088" s="22">
        <f>IFERROR(VLOOKUP(I7088,ES0031102460685007HA0F_20250101!$D$2:$K$99000,2,FALSE),0)</f>
        <v>0</v>
      </c>
      <c r="M7088" s="23">
        <f>IFERROR(VLOOKUP(I7088,datos_para_memoria_demandas_cal!$C$2:$K$99000,4,FALSE),0)</f>
        <v>0</v>
      </c>
      <c r="N7088" s="21">
        <f t="shared" si="662"/>
        <v>0</v>
      </c>
      <c r="O7088" s="22">
        <f t="shared" si="663"/>
        <v>0</v>
      </c>
      <c r="P7088" s="22">
        <f t="shared" si="664"/>
        <v>0</v>
      </c>
      <c r="Q7088" s="23">
        <f t="shared" si="665"/>
        <v>0</v>
      </c>
    </row>
    <row r="7089" spans="8:17" x14ac:dyDescent="0.25">
      <c r="H7089" s="11" t="str">
        <f t="shared" si="666"/>
        <v/>
      </c>
      <c r="I7089" s="9" t="str">
        <f t="shared" si="661"/>
        <v/>
      </c>
      <c r="J7089" s="21">
        <f>IFERROR(VLOOKUP(I7089,datos_para_memoria_demandas_cal!$C$2:$K$99000,2,FALSE),0)</f>
        <v>0</v>
      </c>
      <c r="K7089" s="22">
        <f>IFERROR(VLOOKUP(I7089,datos_para_memoria_demandas_cal!$C$2:$K$99000,3,FALSE),0)</f>
        <v>0</v>
      </c>
      <c r="L7089" s="22">
        <f>IFERROR(VLOOKUP(I7089,ES0031102460685007HA0F_20250101!$D$2:$K$99000,2,FALSE),0)</f>
        <v>0</v>
      </c>
      <c r="M7089" s="23">
        <f>IFERROR(VLOOKUP(I7089,datos_para_memoria_demandas_cal!$C$2:$K$99000,4,FALSE),0)</f>
        <v>0</v>
      </c>
      <c r="N7089" s="21">
        <f t="shared" si="662"/>
        <v>0</v>
      </c>
      <c r="O7089" s="22">
        <f t="shared" si="663"/>
        <v>0</v>
      </c>
      <c r="P7089" s="22">
        <f t="shared" si="664"/>
        <v>0</v>
      </c>
      <c r="Q7089" s="23">
        <f t="shared" si="665"/>
        <v>0</v>
      </c>
    </row>
    <row r="7090" spans="8:17" x14ac:dyDescent="0.25">
      <c r="H7090" s="11" t="str">
        <f t="shared" si="666"/>
        <v/>
      </c>
      <c r="I7090" s="9" t="str">
        <f t="shared" si="661"/>
        <v/>
      </c>
      <c r="J7090" s="21">
        <f>IFERROR(VLOOKUP(I7090,datos_para_memoria_demandas_cal!$C$2:$K$99000,2,FALSE),0)</f>
        <v>0</v>
      </c>
      <c r="K7090" s="22">
        <f>IFERROR(VLOOKUP(I7090,datos_para_memoria_demandas_cal!$C$2:$K$99000,3,FALSE),0)</f>
        <v>0</v>
      </c>
      <c r="L7090" s="22">
        <f>IFERROR(VLOOKUP(I7090,ES0031102460685007HA0F_20250101!$D$2:$K$99000,2,FALSE),0)</f>
        <v>0</v>
      </c>
      <c r="M7090" s="23">
        <f>IFERROR(VLOOKUP(I7090,datos_para_memoria_demandas_cal!$C$2:$K$99000,4,FALSE),0)</f>
        <v>0</v>
      </c>
      <c r="N7090" s="21">
        <f t="shared" si="662"/>
        <v>0</v>
      </c>
      <c r="O7090" s="22">
        <f t="shared" si="663"/>
        <v>0</v>
      </c>
      <c r="P7090" s="22">
        <f t="shared" si="664"/>
        <v>0</v>
      </c>
      <c r="Q7090" s="23">
        <f t="shared" si="665"/>
        <v>0</v>
      </c>
    </row>
    <row r="7091" spans="8:17" x14ac:dyDescent="0.25">
      <c r="H7091" s="11" t="str">
        <f t="shared" si="666"/>
        <v/>
      </c>
      <c r="I7091" s="9" t="str">
        <f t="shared" si="661"/>
        <v/>
      </c>
      <c r="J7091" s="21">
        <f>IFERROR(VLOOKUP(I7091,datos_para_memoria_demandas_cal!$C$2:$K$99000,2,FALSE),0)</f>
        <v>0</v>
      </c>
      <c r="K7091" s="22">
        <f>IFERROR(VLOOKUP(I7091,datos_para_memoria_demandas_cal!$C$2:$K$99000,3,FALSE),0)</f>
        <v>0</v>
      </c>
      <c r="L7091" s="22">
        <f>IFERROR(VLOOKUP(I7091,ES0031102460685007HA0F_20250101!$D$2:$K$99000,2,FALSE),0)</f>
        <v>0</v>
      </c>
      <c r="M7091" s="23">
        <f>IFERROR(VLOOKUP(I7091,datos_para_memoria_demandas_cal!$C$2:$K$99000,4,FALSE),0)</f>
        <v>0</v>
      </c>
      <c r="N7091" s="21">
        <f t="shared" si="662"/>
        <v>0</v>
      </c>
      <c r="O7091" s="22">
        <f t="shared" si="663"/>
        <v>0</v>
      </c>
      <c r="P7091" s="22">
        <f t="shared" si="664"/>
        <v>0</v>
      </c>
      <c r="Q7091" s="23">
        <f t="shared" si="665"/>
        <v>0</v>
      </c>
    </row>
    <row r="7092" spans="8:17" x14ac:dyDescent="0.25">
      <c r="H7092" s="11" t="str">
        <f t="shared" si="666"/>
        <v/>
      </c>
      <c r="I7092" s="9" t="str">
        <f t="shared" si="661"/>
        <v/>
      </c>
      <c r="J7092" s="21">
        <f>IFERROR(VLOOKUP(I7092,datos_para_memoria_demandas_cal!$C$2:$K$99000,2,FALSE),0)</f>
        <v>0</v>
      </c>
      <c r="K7092" s="22">
        <f>IFERROR(VLOOKUP(I7092,datos_para_memoria_demandas_cal!$C$2:$K$99000,3,FALSE),0)</f>
        <v>0</v>
      </c>
      <c r="L7092" s="22">
        <f>IFERROR(VLOOKUP(I7092,ES0031102460685007HA0F_20250101!$D$2:$K$99000,2,FALSE),0)</f>
        <v>0</v>
      </c>
      <c r="M7092" s="23">
        <f>IFERROR(VLOOKUP(I7092,datos_para_memoria_demandas_cal!$C$2:$K$99000,4,FALSE),0)</f>
        <v>0</v>
      </c>
      <c r="N7092" s="21">
        <f t="shared" si="662"/>
        <v>0</v>
      </c>
      <c r="O7092" s="22">
        <f t="shared" si="663"/>
        <v>0</v>
      </c>
      <c r="P7092" s="22">
        <f t="shared" si="664"/>
        <v>0</v>
      </c>
      <c r="Q7092" s="23">
        <f t="shared" si="665"/>
        <v>0</v>
      </c>
    </row>
    <row r="7093" spans="8:17" x14ac:dyDescent="0.25">
      <c r="H7093" s="11" t="str">
        <f t="shared" si="666"/>
        <v/>
      </c>
      <c r="I7093" s="9" t="str">
        <f t="shared" si="661"/>
        <v/>
      </c>
      <c r="J7093" s="21">
        <f>IFERROR(VLOOKUP(I7093,datos_para_memoria_demandas_cal!$C$2:$K$99000,2,FALSE),0)</f>
        <v>0</v>
      </c>
      <c r="K7093" s="22">
        <f>IFERROR(VLOOKUP(I7093,datos_para_memoria_demandas_cal!$C$2:$K$99000,3,FALSE),0)</f>
        <v>0</v>
      </c>
      <c r="L7093" s="22">
        <f>IFERROR(VLOOKUP(I7093,ES0031102460685007HA0F_20250101!$D$2:$K$99000,2,FALSE),0)</f>
        <v>0</v>
      </c>
      <c r="M7093" s="23">
        <f>IFERROR(VLOOKUP(I7093,datos_para_memoria_demandas_cal!$C$2:$K$99000,4,FALSE),0)</f>
        <v>0</v>
      </c>
      <c r="N7093" s="21">
        <f t="shared" si="662"/>
        <v>0</v>
      </c>
      <c r="O7093" s="22">
        <f t="shared" si="663"/>
        <v>0</v>
      </c>
      <c r="P7093" s="22">
        <f t="shared" si="664"/>
        <v>0</v>
      </c>
      <c r="Q7093" s="23">
        <f t="shared" si="665"/>
        <v>0</v>
      </c>
    </row>
    <row r="7094" spans="8:17" x14ac:dyDescent="0.25">
      <c r="H7094" s="11" t="str">
        <f t="shared" si="666"/>
        <v/>
      </c>
      <c r="I7094" s="9" t="str">
        <f t="shared" si="661"/>
        <v/>
      </c>
      <c r="J7094" s="21">
        <f>IFERROR(VLOOKUP(I7094,datos_para_memoria_demandas_cal!$C$2:$K$99000,2,FALSE),0)</f>
        <v>0</v>
      </c>
      <c r="K7094" s="22">
        <f>IFERROR(VLOOKUP(I7094,datos_para_memoria_demandas_cal!$C$2:$K$99000,3,FALSE),0)</f>
        <v>0</v>
      </c>
      <c r="L7094" s="22">
        <f>IFERROR(VLOOKUP(I7094,ES0031102460685007HA0F_20250101!$D$2:$K$99000,2,FALSE),0)</f>
        <v>0</v>
      </c>
      <c r="M7094" s="23">
        <f>IFERROR(VLOOKUP(I7094,datos_para_memoria_demandas_cal!$C$2:$K$99000,4,FALSE),0)</f>
        <v>0</v>
      </c>
      <c r="N7094" s="21">
        <f t="shared" si="662"/>
        <v>0</v>
      </c>
      <c r="O7094" s="22">
        <f t="shared" si="663"/>
        <v>0</v>
      </c>
      <c r="P7094" s="22">
        <f t="shared" si="664"/>
        <v>0</v>
      </c>
      <c r="Q7094" s="23">
        <f t="shared" si="665"/>
        <v>0</v>
      </c>
    </row>
    <row r="7095" spans="8:17" x14ac:dyDescent="0.25">
      <c r="H7095" s="11" t="str">
        <f t="shared" si="666"/>
        <v/>
      </c>
      <c r="I7095" s="9" t="str">
        <f t="shared" si="661"/>
        <v/>
      </c>
      <c r="J7095" s="21">
        <f>IFERROR(VLOOKUP(I7095,datos_para_memoria_demandas_cal!$C$2:$K$99000,2,FALSE),0)</f>
        <v>0</v>
      </c>
      <c r="K7095" s="22">
        <f>IFERROR(VLOOKUP(I7095,datos_para_memoria_demandas_cal!$C$2:$K$99000,3,FALSE),0)</f>
        <v>0</v>
      </c>
      <c r="L7095" s="22">
        <f>IFERROR(VLOOKUP(I7095,ES0031102460685007HA0F_20250101!$D$2:$K$99000,2,FALSE),0)</f>
        <v>0</v>
      </c>
      <c r="M7095" s="23">
        <f>IFERROR(VLOOKUP(I7095,datos_para_memoria_demandas_cal!$C$2:$K$99000,4,FALSE),0)</f>
        <v>0</v>
      </c>
      <c r="N7095" s="21">
        <f t="shared" si="662"/>
        <v>0</v>
      </c>
      <c r="O7095" s="22">
        <f t="shared" si="663"/>
        <v>0</v>
      </c>
      <c r="P7095" s="22">
        <f t="shared" si="664"/>
        <v>0</v>
      </c>
      <c r="Q7095" s="23">
        <f t="shared" si="665"/>
        <v>0</v>
      </c>
    </row>
    <row r="7096" spans="8:17" x14ac:dyDescent="0.25">
      <c r="H7096" s="11" t="str">
        <f t="shared" si="666"/>
        <v/>
      </c>
      <c r="I7096" s="9" t="str">
        <f t="shared" si="661"/>
        <v/>
      </c>
      <c r="J7096" s="21">
        <f>IFERROR(VLOOKUP(I7096,datos_para_memoria_demandas_cal!$C$2:$K$99000,2,FALSE),0)</f>
        <v>0</v>
      </c>
      <c r="K7096" s="22">
        <f>IFERROR(VLOOKUP(I7096,datos_para_memoria_demandas_cal!$C$2:$K$99000,3,FALSE),0)</f>
        <v>0</v>
      </c>
      <c r="L7096" s="22">
        <f>IFERROR(VLOOKUP(I7096,ES0031102460685007HA0F_20250101!$D$2:$K$99000,2,FALSE),0)</f>
        <v>0</v>
      </c>
      <c r="M7096" s="23">
        <f>IFERROR(VLOOKUP(I7096,datos_para_memoria_demandas_cal!$C$2:$K$99000,4,FALSE),0)</f>
        <v>0</v>
      </c>
      <c r="N7096" s="21">
        <f t="shared" si="662"/>
        <v>0</v>
      </c>
      <c r="O7096" s="22">
        <f t="shared" si="663"/>
        <v>0</v>
      </c>
      <c r="P7096" s="22">
        <f t="shared" si="664"/>
        <v>0</v>
      </c>
      <c r="Q7096" s="23">
        <f t="shared" si="665"/>
        <v>0</v>
      </c>
    </row>
    <row r="7097" spans="8:17" x14ac:dyDescent="0.25">
      <c r="H7097" s="11" t="str">
        <f t="shared" si="666"/>
        <v/>
      </c>
      <c r="I7097" s="9" t="str">
        <f t="shared" si="661"/>
        <v/>
      </c>
      <c r="J7097" s="21">
        <f>IFERROR(VLOOKUP(I7097,datos_para_memoria_demandas_cal!$C$2:$K$99000,2,FALSE),0)</f>
        <v>0</v>
      </c>
      <c r="K7097" s="22">
        <f>IFERROR(VLOOKUP(I7097,datos_para_memoria_demandas_cal!$C$2:$K$99000,3,FALSE),0)</f>
        <v>0</v>
      </c>
      <c r="L7097" s="22">
        <f>IFERROR(VLOOKUP(I7097,ES0031102460685007HA0F_20250101!$D$2:$K$99000,2,FALSE),0)</f>
        <v>0</v>
      </c>
      <c r="M7097" s="23">
        <f>IFERROR(VLOOKUP(I7097,datos_para_memoria_demandas_cal!$C$2:$K$99000,4,FALSE),0)</f>
        <v>0</v>
      </c>
      <c r="N7097" s="21">
        <f t="shared" si="662"/>
        <v>0</v>
      </c>
      <c r="O7097" s="22">
        <f t="shared" si="663"/>
        <v>0</v>
      </c>
      <c r="P7097" s="22">
        <f t="shared" si="664"/>
        <v>0</v>
      </c>
      <c r="Q7097" s="23">
        <f t="shared" si="665"/>
        <v>0</v>
      </c>
    </row>
    <row r="7098" spans="8:17" x14ac:dyDescent="0.25">
      <c r="H7098" s="11" t="str">
        <f t="shared" si="666"/>
        <v/>
      </c>
      <c r="I7098" s="9" t="str">
        <f t="shared" si="661"/>
        <v/>
      </c>
      <c r="J7098" s="21">
        <f>IFERROR(VLOOKUP(I7098,datos_para_memoria_demandas_cal!$C$2:$K$99000,2,FALSE),0)</f>
        <v>0</v>
      </c>
      <c r="K7098" s="22">
        <f>IFERROR(VLOOKUP(I7098,datos_para_memoria_demandas_cal!$C$2:$K$99000,3,FALSE),0)</f>
        <v>0</v>
      </c>
      <c r="L7098" s="22">
        <f>IFERROR(VLOOKUP(I7098,ES0031102460685007HA0F_20250101!$D$2:$K$99000,2,FALSE),0)</f>
        <v>0</v>
      </c>
      <c r="M7098" s="23">
        <f>IFERROR(VLOOKUP(I7098,datos_para_memoria_demandas_cal!$C$2:$K$99000,4,FALSE),0)</f>
        <v>0</v>
      </c>
      <c r="N7098" s="21">
        <f t="shared" si="662"/>
        <v>0</v>
      </c>
      <c r="O7098" s="22">
        <f t="shared" si="663"/>
        <v>0</v>
      </c>
      <c r="P7098" s="22">
        <f t="shared" si="664"/>
        <v>0</v>
      </c>
      <c r="Q7098" s="23">
        <f t="shared" si="665"/>
        <v>0</v>
      </c>
    </row>
    <row r="7099" spans="8:17" x14ac:dyDescent="0.25">
      <c r="H7099" s="11" t="str">
        <f t="shared" si="666"/>
        <v/>
      </c>
      <c r="I7099" s="9" t="str">
        <f t="shared" si="661"/>
        <v/>
      </c>
      <c r="J7099" s="21">
        <f>IFERROR(VLOOKUP(I7099,datos_para_memoria_demandas_cal!$C$2:$K$99000,2,FALSE),0)</f>
        <v>0</v>
      </c>
      <c r="K7099" s="22">
        <f>IFERROR(VLOOKUP(I7099,datos_para_memoria_demandas_cal!$C$2:$K$99000,3,FALSE),0)</f>
        <v>0</v>
      </c>
      <c r="L7099" s="22">
        <f>IFERROR(VLOOKUP(I7099,ES0031102460685007HA0F_20250101!$D$2:$K$99000,2,FALSE),0)</f>
        <v>0</v>
      </c>
      <c r="M7099" s="23">
        <f>IFERROR(VLOOKUP(I7099,datos_para_memoria_demandas_cal!$C$2:$K$99000,4,FALSE),0)</f>
        <v>0</v>
      </c>
      <c r="N7099" s="21">
        <f t="shared" si="662"/>
        <v>0</v>
      </c>
      <c r="O7099" s="22">
        <f t="shared" si="663"/>
        <v>0</v>
      </c>
      <c r="P7099" s="22">
        <f t="shared" si="664"/>
        <v>0</v>
      </c>
      <c r="Q7099" s="23">
        <f t="shared" si="665"/>
        <v>0</v>
      </c>
    </row>
    <row r="7100" spans="8:17" x14ac:dyDescent="0.25">
      <c r="H7100" s="11" t="str">
        <f t="shared" si="666"/>
        <v/>
      </c>
      <c r="I7100" s="9" t="str">
        <f t="shared" si="661"/>
        <v/>
      </c>
      <c r="J7100" s="21">
        <f>IFERROR(VLOOKUP(I7100,datos_para_memoria_demandas_cal!$C$2:$K$99000,2,FALSE),0)</f>
        <v>0</v>
      </c>
      <c r="K7100" s="22">
        <f>IFERROR(VLOOKUP(I7100,datos_para_memoria_demandas_cal!$C$2:$K$99000,3,FALSE),0)</f>
        <v>0</v>
      </c>
      <c r="L7100" s="22">
        <f>IFERROR(VLOOKUP(I7100,ES0031102460685007HA0F_20250101!$D$2:$K$99000,2,FALSE),0)</f>
        <v>0</v>
      </c>
      <c r="M7100" s="23">
        <f>IFERROR(VLOOKUP(I7100,datos_para_memoria_demandas_cal!$C$2:$K$99000,4,FALSE),0)</f>
        <v>0</v>
      </c>
      <c r="N7100" s="21">
        <f t="shared" si="662"/>
        <v>0</v>
      </c>
      <c r="O7100" s="22">
        <f t="shared" si="663"/>
        <v>0</v>
      </c>
      <c r="P7100" s="22">
        <f t="shared" si="664"/>
        <v>0</v>
      </c>
      <c r="Q7100" s="23">
        <f t="shared" si="665"/>
        <v>0</v>
      </c>
    </row>
    <row r="7101" spans="8:17" x14ac:dyDescent="0.25">
      <c r="H7101" s="11" t="str">
        <f t="shared" si="666"/>
        <v/>
      </c>
      <c r="I7101" s="9" t="str">
        <f t="shared" si="661"/>
        <v/>
      </c>
      <c r="J7101" s="21">
        <f>IFERROR(VLOOKUP(I7101,datos_para_memoria_demandas_cal!$C$2:$K$99000,2,FALSE),0)</f>
        <v>0</v>
      </c>
      <c r="K7101" s="22">
        <f>IFERROR(VLOOKUP(I7101,datos_para_memoria_demandas_cal!$C$2:$K$99000,3,FALSE),0)</f>
        <v>0</v>
      </c>
      <c r="L7101" s="22">
        <f>IFERROR(VLOOKUP(I7101,ES0031102460685007HA0F_20250101!$D$2:$K$99000,2,FALSE),0)</f>
        <v>0</v>
      </c>
      <c r="M7101" s="23">
        <f>IFERROR(VLOOKUP(I7101,datos_para_memoria_demandas_cal!$C$2:$K$99000,4,FALSE),0)</f>
        <v>0</v>
      </c>
      <c r="N7101" s="21">
        <f t="shared" si="662"/>
        <v>0</v>
      </c>
      <c r="O7101" s="22">
        <f t="shared" si="663"/>
        <v>0</v>
      </c>
      <c r="P7101" s="22">
        <f t="shared" si="664"/>
        <v>0</v>
      </c>
      <c r="Q7101" s="23">
        <f t="shared" si="665"/>
        <v>0</v>
      </c>
    </row>
    <row r="7102" spans="8:17" x14ac:dyDescent="0.25">
      <c r="H7102" s="11" t="str">
        <f t="shared" si="666"/>
        <v/>
      </c>
      <c r="I7102" s="9" t="str">
        <f t="shared" si="661"/>
        <v/>
      </c>
      <c r="J7102" s="21">
        <f>IFERROR(VLOOKUP(I7102,datos_para_memoria_demandas_cal!$C$2:$K$99000,2,FALSE),0)</f>
        <v>0</v>
      </c>
      <c r="K7102" s="22">
        <f>IFERROR(VLOOKUP(I7102,datos_para_memoria_demandas_cal!$C$2:$K$99000,3,FALSE),0)</f>
        <v>0</v>
      </c>
      <c r="L7102" s="22">
        <f>IFERROR(VLOOKUP(I7102,ES0031102460685007HA0F_20250101!$D$2:$K$99000,2,FALSE),0)</f>
        <v>0</v>
      </c>
      <c r="M7102" s="23">
        <f>IFERROR(VLOOKUP(I7102,datos_para_memoria_demandas_cal!$C$2:$K$99000,4,FALSE),0)</f>
        <v>0</v>
      </c>
      <c r="N7102" s="21">
        <f t="shared" si="662"/>
        <v>0</v>
      </c>
      <c r="O7102" s="22">
        <f t="shared" si="663"/>
        <v>0</v>
      </c>
      <c r="P7102" s="22">
        <f t="shared" si="664"/>
        <v>0</v>
      </c>
      <c r="Q7102" s="23">
        <f t="shared" si="665"/>
        <v>0</v>
      </c>
    </row>
    <row r="7103" spans="8:17" x14ac:dyDescent="0.25">
      <c r="H7103" s="11" t="str">
        <f t="shared" si="666"/>
        <v/>
      </c>
      <c r="I7103" s="9" t="str">
        <f t="shared" si="661"/>
        <v/>
      </c>
      <c r="J7103" s="21">
        <f>IFERROR(VLOOKUP(I7103,datos_para_memoria_demandas_cal!$C$2:$K$99000,2,FALSE),0)</f>
        <v>0</v>
      </c>
      <c r="K7103" s="22">
        <f>IFERROR(VLOOKUP(I7103,datos_para_memoria_demandas_cal!$C$2:$K$99000,3,FALSE),0)</f>
        <v>0</v>
      </c>
      <c r="L7103" s="22">
        <f>IFERROR(VLOOKUP(I7103,ES0031102460685007HA0F_20250101!$D$2:$K$99000,2,FALSE),0)</f>
        <v>0</v>
      </c>
      <c r="M7103" s="23">
        <f>IFERROR(VLOOKUP(I7103,datos_para_memoria_demandas_cal!$C$2:$K$99000,4,FALSE),0)</f>
        <v>0</v>
      </c>
      <c r="N7103" s="21">
        <f t="shared" si="662"/>
        <v>0</v>
      </c>
      <c r="O7103" s="22">
        <f t="shared" si="663"/>
        <v>0</v>
      </c>
      <c r="P7103" s="22">
        <f t="shared" si="664"/>
        <v>0</v>
      </c>
      <c r="Q7103" s="23">
        <f t="shared" si="665"/>
        <v>0</v>
      </c>
    </row>
    <row r="7104" spans="8:17" x14ac:dyDescent="0.25">
      <c r="H7104" s="11" t="str">
        <f t="shared" si="666"/>
        <v/>
      </c>
      <c r="I7104" s="9" t="str">
        <f t="shared" si="661"/>
        <v/>
      </c>
      <c r="J7104" s="21">
        <f>IFERROR(VLOOKUP(I7104,datos_para_memoria_demandas_cal!$C$2:$K$99000,2,FALSE),0)</f>
        <v>0</v>
      </c>
      <c r="K7104" s="22">
        <f>IFERROR(VLOOKUP(I7104,datos_para_memoria_demandas_cal!$C$2:$K$99000,3,FALSE),0)</f>
        <v>0</v>
      </c>
      <c r="L7104" s="22">
        <f>IFERROR(VLOOKUP(I7104,ES0031102460685007HA0F_20250101!$D$2:$K$99000,2,FALSE),0)</f>
        <v>0</v>
      </c>
      <c r="M7104" s="23">
        <f>IFERROR(VLOOKUP(I7104,datos_para_memoria_demandas_cal!$C$2:$K$99000,4,FALSE),0)</f>
        <v>0</v>
      </c>
      <c r="N7104" s="21">
        <f t="shared" si="662"/>
        <v>0</v>
      </c>
      <c r="O7104" s="22">
        <f t="shared" si="663"/>
        <v>0</v>
      </c>
      <c r="P7104" s="22">
        <f t="shared" si="664"/>
        <v>0</v>
      </c>
      <c r="Q7104" s="23">
        <f t="shared" si="665"/>
        <v>0</v>
      </c>
    </row>
    <row r="7105" spans="8:17" x14ac:dyDescent="0.25">
      <c r="H7105" s="11" t="str">
        <f t="shared" si="666"/>
        <v/>
      </c>
      <c r="I7105" s="9" t="str">
        <f t="shared" si="661"/>
        <v/>
      </c>
      <c r="J7105" s="21">
        <f>IFERROR(VLOOKUP(I7105,datos_para_memoria_demandas_cal!$C$2:$K$99000,2,FALSE),0)</f>
        <v>0</v>
      </c>
      <c r="K7105" s="22">
        <f>IFERROR(VLOOKUP(I7105,datos_para_memoria_demandas_cal!$C$2:$K$99000,3,FALSE),0)</f>
        <v>0</v>
      </c>
      <c r="L7105" s="22">
        <f>IFERROR(VLOOKUP(I7105,ES0031102460685007HA0F_20250101!$D$2:$K$99000,2,FALSE),0)</f>
        <v>0</v>
      </c>
      <c r="M7105" s="23">
        <f>IFERROR(VLOOKUP(I7105,datos_para_memoria_demandas_cal!$C$2:$K$99000,4,FALSE),0)</f>
        <v>0</v>
      </c>
      <c r="N7105" s="21">
        <f t="shared" si="662"/>
        <v>0</v>
      </c>
      <c r="O7105" s="22">
        <f t="shared" si="663"/>
        <v>0</v>
      </c>
      <c r="P7105" s="22">
        <f t="shared" si="664"/>
        <v>0</v>
      </c>
      <c r="Q7105" s="23">
        <f t="shared" si="665"/>
        <v>0</v>
      </c>
    </row>
    <row r="7106" spans="8:17" x14ac:dyDescent="0.25">
      <c r="H7106" s="11" t="str">
        <f t="shared" si="666"/>
        <v/>
      </c>
      <c r="I7106" s="9" t="str">
        <f t="shared" si="661"/>
        <v/>
      </c>
      <c r="J7106" s="21">
        <f>IFERROR(VLOOKUP(I7106,datos_para_memoria_demandas_cal!$C$2:$K$99000,2,FALSE),0)</f>
        <v>0</v>
      </c>
      <c r="K7106" s="22">
        <f>IFERROR(VLOOKUP(I7106,datos_para_memoria_demandas_cal!$C$2:$K$99000,3,FALSE),0)</f>
        <v>0</v>
      </c>
      <c r="L7106" s="22">
        <f>IFERROR(VLOOKUP(I7106,ES0031102460685007HA0F_20250101!$D$2:$K$99000,2,FALSE),0)</f>
        <v>0</v>
      </c>
      <c r="M7106" s="23">
        <f>IFERROR(VLOOKUP(I7106,datos_para_memoria_demandas_cal!$C$2:$K$99000,4,FALSE),0)</f>
        <v>0</v>
      </c>
      <c r="N7106" s="21">
        <f t="shared" si="662"/>
        <v>0</v>
      </c>
      <c r="O7106" s="22">
        <f t="shared" si="663"/>
        <v>0</v>
      </c>
      <c r="P7106" s="22">
        <f t="shared" si="664"/>
        <v>0</v>
      </c>
      <c r="Q7106" s="23">
        <f t="shared" si="665"/>
        <v>0</v>
      </c>
    </row>
    <row r="7107" spans="8:17" x14ac:dyDescent="0.25">
      <c r="H7107" s="11" t="str">
        <f t="shared" si="666"/>
        <v/>
      </c>
      <c r="I7107" s="9" t="str">
        <f t="shared" si="661"/>
        <v/>
      </c>
      <c r="J7107" s="21">
        <f>IFERROR(VLOOKUP(I7107,datos_para_memoria_demandas_cal!$C$2:$K$99000,2,FALSE),0)</f>
        <v>0</v>
      </c>
      <c r="K7107" s="22">
        <f>IFERROR(VLOOKUP(I7107,datos_para_memoria_demandas_cal!$C$2:$K$99000,3,FALSE),0)</f>
        <v>0</v>
      </c>
      <c r="L7107" s="22">
        <f>IFERROR(VLOOKUP(I7107,ES0031102460685007HA0F_20250101!$D$2:$K$99000,2,FALSE),0)</f>
        <v>0</v>
      </c>
      <c r="M7107" s="23">
        <f>IFERROR(VLOOKUP(I7107,datos_para_memoria_demandas_cal!$C$2:$K$99000,4,FALSE),0)</f>
        <v>0</v>
      </c>
      <c r="N7107" s="21">
        <f t="shared" si="662"/>
        <v>0</v>
      </c>
      <c r="O7107" s="22">
        <f t="shared" si="663"/>
        <v>0</v>
      </c>
      <c r="P7107" s="22">
        <f t="shared" si="664"/>
        <v>0</v>
      </c>
      <c r="Q7107" s="23">
        <f t="shared" si="665"/>
        <v>0</v>
      </c>
    </row>
    <row r="7108" spans="8:17" x14ac:dyDescent="0.25">
      <c r="H7108" s="11" t="str">
        <f t="shared" si="666"/>
        <v/>
      </c>
      <c r="I7108" s="9" t="str">
        <f t="shared" si="661"/>
        <v/>
      </c>
      <c r="J7108" s="21">
        <f>IFERROR(VLOOKUP(I7108,datos_para_memoria_demandas_cal!$C$2:$K$99000,2,FALSE),0)</f>
        <v>0</v>
      </c>
      <c r="K7108" s="22">
        <f>IFERROR(VLOOKUP(I7108,datos_para_memoria_demandas_cal!$C$2:$K$99000,3,FALSE),0)</f>
        <v>0</v>
      </c>
      <c r="L7108" s="22">
        <f>IFERROR(VLOOKUP(I7108,ES0031102460685007HA0F_20250101!$D$2:$K$99000,2,FALSE),0)</f>
        <v>0</v>
      </c>
      <c r="M7108" s="23">
        <f>IFERROR(VLOOKUP(I7108,datos_para_memoria_demandas_cal!$C$2:$K$99000,4,FALSE),0)</f>
        <v>0</v>
      </c>
      <c r="N7108" s="21">
        <f t="shared" si="662"/>
        <v>0</v>
      </c>
      <c r="O7108" s="22">
        <f t="shared" si="663"/>
        <v>0</v>
      </c>
      <c r="P7108" s="22">
        <f t="shared" si="664"/>
        <v>0</v>
      </c>
      <c r="Q7108" s="23">
        <f t="shared" si="665"/>
        <v>0</v>
      </c>
    </row>
    <row r="7109" spans="8:17" x14ac:dyDescent="0.25">
      <c r="H7109" s="11" t="str">
        <f t="shared" si="666"/>
        <v/>
      </c>
      <c r="I7109" s="9" t="str">
        <f t="shared" ref="I7109:I7172" si="667">TEXT(H7109,"000000,000000")</f>
        <v/>
      </c>
      <c r="J7109" s="21">
        <f>IFERROR(VLOOKUP(I7109,datos_para_memoria_demandas_cal!$C$2:$K$99000,2,FALSE),0)</f>
        <v>0</v>
      </c>
      <c r="K7109" s="22">
        <f>IFERROR(VLOOKUP(I7109,datos_para_memoria_demandas_cal!$C$2:$K$99000,3,FALSE),0)</f>
        <v>0</v>
      </c>
      <c r="L7109" s="22">
        <f>IFERROR(VLOOKUP(I7109,ES0031102460685007HA0F_20250101!$D$2:$K$99000,2,FALSE),0)</f>
        <v>0</v>
      </c>
      <c r="M7109" s="23">
        <f>IFERROR(VLOOKUP(I7109,datos_para_memoria_demandas_cal!$C$2:$K$99000,4,FALSE),0)</f>
        <v>0</v>
      </c>
      <c r="N7109" s="21">
        <f t="shared" ref="N7109:N7172" si="668">J7109*K7109</f>
        <v>0</v>
      </c>
      <c r="O7109" s="22">
        <f t="shared" ref="O7109:O7172" si="669">J7109*L7109</f>
        <v>0</v>
      </c>
      <c r="P7109" s="22">
        <f t="shared" ref="P7109:P7172" si="670">J7109*(IF(K7109+M7109&gt;0,K7109+M7109,0))</f>
        <v>0</v>
      </c>
      <c r="Q7109" s="23">
        <f t="shared" ref="Q7109:Q7172" si="671">J7109*(IF(L7109+M7109&gt;0,L7109+M7109,0))</f>
        <v>0</v>
      </c>
    </row>
    <row r="7110" spans="8:17" x14ac:dyDescent="0.25">
      <c r="H7110" s="11" t="str">
        <f t="shared" ref="H7110:H7173" si="672">IFERROR(IF(H7109+1/24&lt;=$F$5,H7109+1/24,""),"")</f>
        <v/>
      </c>
      <c r="I7110" s="9" t="str">
        <f t="shared" si="667"/>
        <v/>
      </c>
      <c r="J7110" s="21">
        <f>IFERROR(VLOOKUP(I7110,datos_para_memoria_demandas_cal!$C$2:$K$99000,2,FALSE),0)</f>
        <v>0</v>
      </c>
      <c r="K7110" s="22">
        <f>IFERROR(VLOOKUP(I7110,datos_para_memoria_demandas_cal!$C$2:$K$99000,3,FALSE),0)</f>
        <v>0</v>
      </c>
      <c r="L7110" s="22">
        <f>IFERROR(VLOOKUP(I7110,ES0031102460685007HA0F_20250101!$D$2:$K$99000,2,FALSE),0)</f>
        <v>0</v>
      </c>
      <c r="M7110" s="23">
        <f>IFERROR(VLOOKUP(I7110,datos_para_memoria_demandas_cal!$C$2:$K$99000,4,FALSE),0)</f>
        <v>0</v>
      </c>
      <c r="N7110" s="21">
        <f t="shared" si="668"/>
        <v>0</v>
      </c>
      <c r="O7110" s="22">
        <f t="shared" si="669"/>
        <v>0</v>
      </c>
      <c r="P7110" s="22">
        <f t="shared" si="670"/>
        <v>0</v>
      </c>
      <c r="Q7110" s="23">
        <f t="shared" si="671"/>
        <v>0</v>
      </c>
    </row>
    <row r="7111" spans="8:17" x14ac:dyDescent="0.25">
      <c r="H7111" s="11" t="str">
        <f t="shared" si="672"/>
        <v/>
      </c>
      <c r="I7111" s="9" t="str">
        <f t="shared" si="667"/>
        <v/>
      </c>
      <c r="J7111" s="21">
        <f>IFERROR(VLOOKUP(I7111,datos_para_memoria_demandas_cal!$C$2:$K$99000,2,FALSE),0)</f>
        <v>0</v>
      </c>
      <c r="K7111" s="22">
        <f>IFERROR(VLOOKUP(I7111,datos_para_memoria_demandas_cal!$C$2:$K$99000,3,FALSE),0)</f>
        <v>0</v>
      </c>
      <c r="L7111" s="22">
        <f>IFERROR(VLOOKUP(I7111,ES0031102460685007HA0F_20250101!$D$2:$K$99000,2,FALSE),0)</f>
        <v>0</v>
      </c>
      <c r="M7111" s="23">
        <f>IFERROR(VLOOKUP(I7111,datos_para_memoria_demandas_cal!$C$2:$K$99000,4,FALSE),0)</f>
        <v>0</v>
      </c>
      <c r="N7111" s="21">
        <f t="shared" si="668"/>
        <v>0</v>
      </c>
      <c r="O7111" s="22">
        <f t="shared" si="669"/>
        <v>0</v>
      </c>
      <c r="P7111" s="22">
        <f t="shared" si="670"/>
        <v>0</v>
      </c>
      <c r="Q7111" s="23">
        <f t="shared" si="671"/>
        <v>0</v>
      </c>
    </row>
    <row r="7112" spans="8:17" x14ac:dyDescent="0.25">
      <c r="H7112" s="11" t="str">
        <f t="shared" si="672"/>
        <v/>
      </c>
      <c r="I7112" s="9" t="str">
        <f t="shared" si="667"/>
        <v/>
      </c>
      <c r="J7112" s="21">
        <f>IFERROR(VLOOKUP(I7112,datos_para_memoria_demandas_cal!$C$2:$K$99000,2,FALSE),0)</f>
        <v>0</v>
      </c>
      <c r="K7112" s="22">
        <f>IFERROR(VLOOKUP(I7112,datos_para_memoria_demandas_cal!$C$2:$K$99000,3,FALSE),0)</f>
        <v>0</v>
      </c>
      <c r="L7112" s="22">
        <f>IFERROR(VLOOKUP(I7112,ES0031102460685007HA0F_20250101!$D$2:$K$99000,2,FALSE),0)</f>
        <v>0</v>
      </c>
      <c r="M7112" s="23">
        <f>IFERROR(VLOOKUP(I7112,datos_para_memoria_demandas_cal!$C$2:$K$99000,4,FALSE),0)</f>
        <v>0</v>
      </c>
      <c r="N7112" s="21">
        <f t="shared" si="668"/>
        <v>0</v>
      </c>
      <c r="O7112" s="22">
        <f t="shared" si="669"/>
        <v>0</v>
      </c>
      <c r="P7112" s="22">
        <f t="shared" si="670"/>
        <v>0</v>
      </c>
      <c r="Q7112" s="23">
        <f t="shared" si="671"/>
        <v>0</v>
      </c>
    </row>
    <row r="7113" spans="8:17" x14ac:dyDescent="0.25">
      <c r="H7113" s="11" t="str">
        <f t="shared" si="672"/>
        <v/>
      </c>
      <c r="I7113" s="9" t="str">
        <f t="shared" si="667"/>
        <v/>
      </c>
      <c r="J7113" s="21">
        <f>IFERROR(VLOOKUP(I7113,datos_para_memoria_demandas_cal!$C$2:$K$99000,2,FALSE),0)</f>
        <v>0</v>
      </c>
      <c r="K7113" s="22">
        <f>IFERROR(VLOOKUP(I7113,datos_para_memoria_demandas_cal!$C$2:$K$99000,3,FALSE),0)</f>
        <v>0</v>
      </c>
      <c r="L7113" s="22">
        <f>IFERROR(VLOOKUP(I7113,ES0031102460685007HA0F_20250101!$D$2:$K$99000,2,FALSE),0)</f>
        <v>0</v>
      </c>
      <c r="M7113" s="23">
        <f>IFERROR(VLOOKUP(I7113,datos_para_memoria_demandas_cal!$C$2:$K$99000,4,FALSE),0)</f>
        <v>0</v>
      </c>
      <c r="N7113" s="21">
        <f t="shared" si="668"/>
        <v>0</v>
      </c>
      <c r="O7113" s="22">
        <f t="shared" si="669"/>
        <v>0</v>
      </c>
      <c r="P7113" s="22">
        <f t="shared" si="670"/>
        <v>0</v>
      </c>
      <c r="Q7113" s="23">
        <f t="shared" si="671"/>
        <v>0</v>
      </c>
    </row>
    <row r="7114" spans="8:17" x14ac:dyDescent="0.25">
      <c r="H7114" s="11" t="str">
        <f t="shared" si="672"/>
        <v/>
      </c>
      <c r="I7114" s="9" t="str">
        <f t="shared" si="667"/>
        <v/>
      </c>
      <c r="J7114" s="21">
        <f>IFERROR(VLOOKUP(I7114,datos_para_memoria_demandas_cal!$C$2:$K$99000,2,FALSE),0)</f>
        <v>0</v>
      </c>
      <c r="K7114" s="22">
        <f>IFERROR(VLOOKUP(I7114,datos_para_memoria_demandas_cal!$C$2:$K$99000,3,FALSE),0)</f>
        <v>0</v>
      </c>
      <c r="L7114" s="22">
        <f>IFERROR(VLOOKUP(I7114,ES0031102460685007HA0F_20250101!$D$2:$K$99000,2,FALSE),0)</f>
        <v>0</v>
      </c>
      <c r="M7114" s="23">
        <f>IFERROR(VLOOKUP(I7114,datos_para_memoria_demandas_cal!$C$2:$K$99000,4,FALSE),0)</f>
        <v>0</v>
      </c>
      <c r="N7114" s="21">
        <f t="shared" si="668"/>
        <v>0</v>
      </c>
      <c r="O7114" s="22">
        <f t="shared" si="669"/>
        <v>0</v>
      </c>
      <c r="P7114" s="22">
        <f t="shared" si="670"/>
        <v>0</v>
      </c>
      <c r="Q7114" s="23">
        <f t="shared" si="671"/>
        <v>0</v>
      </c>
    </row>
    <row r="7115" spans="8:17" x14ac:dyDescent="0.25">
      <c r="H7115" s="11" t="str">
        <f t="shared" si="672"/>
        <v/>
      </c>
      <c r="I7115" s="9" t="str">
        <f t="shared" si="667"/>
        <v/>
      </c>
      <c r="J7115" s="21">
        <f>IFERROR(VLOOKUP(I7115,datos_para_memoria_demandas_cal!$C$2:$K$99000,2,FALSE),0)</f>
        <v>0</v>
      </c>
      <c r="K7115" s="22">
        <f>IFERROR(VLOOKUP(I7115,datos_para_memoria_demandas_cal!$C$2:$K$99000,3,FALSE),0)</f>
        <v>0</v>
      </c>
      <c r="L7115" s="22">
        <f>IFERROR(VLOOKUP(I7115,ES0031102460685007HA0F_20250101!$D$2:$K$99000,2,FALSE),0)</f>
        <v>0</v>
      </c>
      <c r="M7115" s="23">
        <f>IFERROR(VLOOKUP(I7115,datos_para_memoria_demandas_cal!$C$2:$K$99000,4,FALSE),0)</f>
        <v>0</v>
      </c>
      <c r="N7115" s="21">
        <f t="shared" si="668"/>
        <v>0</v>
      </c>
      <c r="O7115" s="22">
        <f t="shared" si="669"/>
        <v>0</v>
      </c>
      <c r="P7115" s="22">
        <f t="shared" si="670"/>
        <v>0</v>
      </c>
      <c r="Q7115" s="23">
        <f t="shared" si="671"/>
        <v>0</v>
      </c>
    </row>
    <row r="7116" spans="8:17" x14ac:dyDescent="0.25">
      <c r="H7116" s="11" t="str">
        <f t="shared" si="672"/>
        <v/>
      </c>
      <c r="I7116" s="9" t="str">
        <f t="shared" si="667"/>
        <v/>
      </c>
      <c r="J7116" s="21">
        <f>IFERROR(VLOOKUP(I7116,datos_para_memoria_demandas_cal!$C$2:$K$99000,2,FALSE),0)</f>
        <v>0</v>
      </c>
      <c r="K7116" s="22">
        <f>IFERROR(VLOOKUP(I7116,datos_para_memoria_demandas_cal!$C$2:$K$99000,3,FALSE),0)</f>
        <v>0</v>
      </c>
      <c r="L7116" s="22">
        <f>IFERROR(VLOOKUP(I7116,ES0031102460685007HA0F_20250101!$D$2:$K$99000,2,FALSE),0)</f>
        <v>0</v>
      </c>
      <c r="M7116" s="23">
        <f>IFERROR(VLOOKUP(I7116,datos_para_memoria_demandas_cal!$C$2:$K$99000,4,FALSE),0)</f>
        <v>0</v>
      </c>
      <c r="N7116" s="21">
        <f t="shared" si="668"/>
        <v>0</v>
      </c>
      <c r="O7116" s="22">
        <f t="shared" si="669"/>
        <v>0</v>
      </c>
      <c r="P7116" s="22">
        <f t="shared" si="670"/>
        <v>0</v>
      </c>
      <c r="Q7116" s="23">
        <f t="shared" si="671"/>
        <v>0</v>
      </c>
    </row>
    <row r="7117" spans="8:17" x14ac:dyDescent="0.25">
      <c r="H7117" s="11" t="str">
        <f t="shared" si="672"/>
        <v/>
      </c>
      <c r="I7117" s="9" t="str">
        <f t="shared" si="667"/>
        <v/>
      </c>
      <c r="J7117" s="21">
        <f>IFERROR(VLOOKUP(I7117,datos_para_memoria_demandas_cal!$C$2:$K$99000,2,FALSE),0)</f>
        <v>0</v>
      </c>
      <c r="K7117" s="22">
        <f>IFERROR(VLOOKUP(I7117,datos_para_memoria_demandas_cal!$C$2:$K$99000,3,FALSE),0)</f>
        <v>0</v>
      </c>
      <c r="L7117" s="22">
        <f>IFERROR(VLOOKUP(I7117,ES0031102460685007HA0F_20250101!$D$2:$K$99000,2,FALSE),0)</f>
        <v>0</v>
      </c>
      <c r="M7117" s="23">
        <f>IFERROR(VLOOKUP(I7117,datos_para_memoria_demandas_cal!$C$2:$K$99000,4,FALSE),0)</f>
        <v>0</v>
      </c>
      <c r="N7117" s="21">
        <f t="shared" si="668"/>
        <v>0</v>
      </c>
      <c r="O7117" s="22">
        <f t="shared" si="669"/>
        <v>0</v>
      </c>
      <c r="P7117" s="22">
        <f t="shared" si="670"/>
        <v>0</v>
      </c>
      <c r="Q7117" s="23">
        <f t="shared" si="671"/>
        <v>0</v>
      </c>
    </row>
    <row r="7118" spans="8:17" x14ac:dyDescent="0.25">
      <c r="H7118" s="11" t="str">
        <f t="shared" si="672"/>
        <v/>
      </c>
      <c r="I7118" s="9" t="str">
        <f t="shared" si="667"/>
        <v/>
      </c>
      <c r="J7118" s="21">
        <f>IFERROR(VLOOKUP(I7118,datos_para_memoria_demandas_cal!$C$2:$K$99000,2,FALSE),0)</f>
        <v>0</v>
      </c>
      <c r="K7118" s="22">
        <f>IFERROR(VLOOKUP(I7118,datos_para_memoria_demandas_cal!$C$2:$K$99000,3,FALSE),0)</f>
        <v>0</v>
      </c>
      <c r="L7118" s="22">
        <f>IFERROR(VLOOKUP(I7118,ES0031102460685007HA0F_20250101!$D$2:$K$99000,2,FALSE),0)</f>
        <v>0</v>
      </c>
      <c r="M7118" s="23">
        <f>IFERROR(VLOOKUP(I7118,datos_para_memoria_demandas_cal!$C$2:$K$99000,4,FALSE),0)</f>
        <v>0</v>
      </c>
      <c r="N7118" s="21">
        <f t="shared" si="668"/>
        <v>0</v>
      </c>
      <c r="O7118" s="22">
        <f t="shared" si="669"/>
        <v>0</v>
      </c>
      <c r="P7118" s="22">
        <f t="shared" si="670"/>
        <v>0</v>
      </c>
      <c r="Q7118" s="23">
        <f t="shared" si="671"/>
        <v>0</v>
      </c>
    </row>
    <row r="7119" spans="8:17" x14ac:dyDescent="0.25">
      <c r="H7119" s="11" t="str">
        <f t="shared" si="672"/>
        <v/>
      </c>
      <c r="I7119" s="9" t="str">
        <f t="shared" si="667"/>
        <v/>
      </c>
      <c r="J7119" s="21">
        <f>IFERROR(VLOOKUP(I7119,datos_para_memoria_demandas_cal!$C$2:$K$99000,2,FALSE),0)</f>
        <v>0</v>
      </c>
      <c r="K7119" s="22">
        <f>IFERROR(VLOOKUP(I7119,datos_para_memoria_demandas_cal!$C$2:$K$99000,3,FALSE),0)</f>
        <v>0</v>
      </c>
      <c r="L7119" s="22">
        <f>IFERROR(VLOOKUP(I7119,ES0031102460685007HA0F_20250101!$D$2:$K$99000,2,FALSE),0)</f>
        <v>0</v>
      </c>
      <c r="M7119" s="23">
        <f>IFERROR(VLOOKUP(I7119,datos_para_memoria_demandas_cal!$C$2:$K$99000,4,FALSE),0)</f>
        <v>0</v>
      </c>
      <c r="N7119" s="21">
        <f t="shared" si="668"/>
        <v>0</v>
      </c>
      <c r="O7119" s="22">
        <f t="shared" si="669"/>
        <v>0</v>
      </c>
      <c r="P7119" s="22">
        <f t="shared" si="670"/>
        <v>0</v>
      </c>
      <c r="Q7119" s="23">
        <f t="shared" si="671"/>
        <v>0</v>
      </c>
    </row>
    <row r="7120" spans="8:17" x14ac:dyDescent="0.25">
      <c r="H7120" s="11" t="str">
        <f t="shared" si="672"/>
        <v/>
      </c>
      <c r="I7120" s="9" t="str">
        <f t="shared" si="667"/>
        <v/>
      </c>
      <c r="J7120" s="21">
        <f>IFERROR(VLOOKUP(I7120,datos_para_memoria_demandas_cal!$C$2:$K$99000,2,FALSE),0)</f>
        <v>0</v>
      </c>
      <c r="K7120" s="22">
        <f>IFERROR(VLOOKUP(I7120,datos_para_memoria_demandas_cal!$C$2:$K$99000,3,FALSE),0)</f>
        <v>0</v>
      </c>
      <c r="L7120" s="22">
        <f>IFERROR(VLOOKUP(I7120,ES0031102460685007HA0F_20250101!$D$2:$K$99000,2,FALSE),0)</f>
        <v>0</v>
      </c>
      <c r="M7120" s="23">
        <f>IFERROR(VLOOKUP(I7120,datos_para_memoria_demandas_cal!$C$2:$K$99000,4,FALSE),0)</f>
        <v>0</v>
      </c>
      <c r="N7120" s="21">
        <f t="shared" si="668"/>
        <v>0</v>
      </c>
      <c r="O7120" s="22">
        <f t="shared" si="669"/>
        <v>0</v>
      </c>
      <c r="P7120" s="22">
        <f t="shared" si="670"/>
        <v>0</v>
      </c>
      <c r="Q7120" s="23">
        <f t="shared" si="671"/>
        <v>0</v>
      </c>
    </row>
    <row r="7121" spans="8:17" x14ac:dyDescent="0.25">
      <c r="H7121" s="11" t="str">
        <f t="shared" si="672"/>
        <v/>
      </c>
      <c r="I7121" s="9" t="str">
        <f t="shared" si="667"/>
        <v/>
      </c>
      <c r="J7121" s="21">
        <f>IFERROR(VLOOKUP(I7121,datos_para_memoria_demandas_cal!$C$2:$K$99000,2,FALSE),0)</f>
        <v>0</v>
      </c>
      <c r="K7121" s="22">
        <f>IFERROR(VLOOKUP(I7121,datos_para_memoria_demandas_cal!$C$2:$K$99000,3,FALSE),0)</f>
        <v>0</v>
      </c>
      <c r="L7121" s="22">
        <f>IFERROR(VLOOKUP(I7121,ES0031102460685007HA0F_20250101!$D$2:$K$99000,2,FALSE),0)</f>
        <v>0</v>
      </c>
      <c r="M7121" s="23">
        <f>IFERROR(VLOOKUP(I7121,datos_para_memoria_demandas_cal!$C$2:$K$99000,4,FALSE),0)</f>
        <v>0</v>
      </c>
      <c r="N7121" s="21">
        <f t="shared" si="668"/>
        <v>0</v>
      </c>
      <c r="O7121" s="22">
        <f t="shared" si="669"/>
        <v>0</v>
      </c>
      <c r="P7121" s="22">
        <f t="shared" si="670"/>
        <v>0</v>
      </c>
      <c r="Q7121" s="23">
        <f t="shared" si="671"/>
        <v>0</v>
      </c>
    </row>
    <row r="7122" spans="8:17" x14ac:dyDescent="0.25">
      <c r="H7122" s="11" t="str">
        <f t="shared" si="672"/>
        <v/>
      </c>
      <c r="I7122" s="9" t="str">
        <f t="shared" si="667"/>
        <v/>
      </c>
      <c r="J7122" s="21">
        <f>IFERROR(VLOOKUP(I7122,datos_para_memoria_demandas_cal!$C$2:$K$99000,2,FALSE),0)</f>
        <v>0</v>
      </c>
      <c r="K7122" s="22">
        <f>IFERROR(VLOOKUP(I7122,datos_para_memoria_demandas_cal!$C$2:$K$99000,3,FALSE),0)</f>
        <v>0</v>
      </c>
      <c r="L7122" s="22">
        <f>IFERROR(VLOOKUP(I7122,ES0031102460685007HA0F_20250101!$D$2:$K$99000,2,FALSE),0)</f>
        <v>0</v>
      </c>
      <c r="M7122" s="23">
        <f>IFERROR(VLOOKUP(I7122,datos_para_memoria_demandas_cal!$C$2:$K$99000,4,FALSE),0)</f>
        <v>0</v>
      </c>
      <c r="N7122" s="21">
        <f t="shared" si="668"/>
        <v>0</v>
      </c>
      <c r="O7122" s="22">
        <f t="shared" si="669"/>
        <v>0</v>
      </c>
      <c r="P7122" s="22">
        <f t="shared" si="670"/>
        <v>0</v>
      </c>
      <c r="Q7122" s="23">
        <f t="shared" si="671"/>
        <v>0</v>
      </c>
    </row>
    <row r="7123" spans="8:17" x14ac:dyDescent="0.25">
      <c r="H7123" s="11" t="str">
        <f t="shared" si="672"/>
        <v/>
      </c>
      <c r="I7123" s="9" t="str">
        <f t="shared" si="667"/>
        <v/>
      </c>
      <c r="J7123" s="21">
        <f>IFERROR(VLOOKUP(I7123,datos_para_memoria_demandas_cal!$C$2:$K$99000,2,FALSE),0)</f>
        <v>0</v>
      </c>
      <c r="K7123" s="22">
        <f>IFERROR(VLOOKUP(I7123,datos_para_memoria_demandas_cal!$C$2:$K$99000,3,FALSE),0)</f>
        <v>0</v>
      </c>
      <c r="L7123" s="22">
        <f>IFERROR(VLOOKUP(I7123,ES0031102460685007HA0F_20250101!$D$2:$K$99000,2,FALSE),0)</f>
        <v>0</v>
      </c>
      <c r="M7123" s="23">
        <f>IFERROR(VLOOKUP(I7123,datos_para_memoria_demandas_cal!$C$2:$K$99000,4,FALSE),0)</f>
        <v>0</v>
      </c>
      <c r="N7123" s="21">
        <f t="shared" si="668"/>
        <v>0</v>
      </c>
      <c r="O7123" s="22">
        <f t="shared" si="669"/>
        <v>0</v>
      </c>
      <c r="P7123" s="22">
        <f t="shared" si="670"/>
        <v>0</v>
      </c>
      <c r="Q7123" s="23">
        <f t="shared" si="671"/>
        <v>0</v>
      </c>
    </row>
    <row r="7124" spans="8:17" x14ac:dyDescent="0.25">
      <c r="H7124" s="11" t="str">
        <f t="shared" si="672"/>
        <v/>
      </c>
      <c r="I7124" s="9" t="str">
        <f t="shared" si="667"/>
        <v/>
      </c>
      <c r="J7124" s="21">
        <f>IFERROR(VLOOKUP(I7124,datos_para_memoria_demandas_cal!$C$2:$K$99000,2,FALSE),0)</f>
        <v>0</v>
      </c>
      <c r="K7124" s="22">
        <f>IFERROR(VLOOKUP(I7124,datos_para_memoria_demandas_cal!$C$2:$K$99000,3,FALSE),0)</f>
        <v>0</v>
      </c>
      <c r="L7124" s="22">
        <f>IFERROR(VLOOKUP(I7124,ES0031102460685007HA0F_20250101!$D$2:$K$99000,2,FALSE),0)</f>
        <v>0</v>
      </c>
      <c r="M7124" s="23">
        <f>IFERROR(VLOOKUP(I7124,datos_para_memoria_demandas_cal!$C$2:$K$99000,4,FALSE),0)</f>
        <v>0</v>
      </c>
      <c r="N7124" s="21">
        <f t="shared" si="668"/>
        <v>0</v>
      </c>
      <c r="O7124" s="22">
        <f t="shared" si="669"/>
        <v>0</v>
      </c>
      <c r="P7124" s="22">
        <f t="shared" si="670"/>
        <v>0</v>
      </c>
      <c r="Q7124" s="23">
        <f t="shared" si="671"/>
        <v>0</v>
      </c>
    </row>
    <row r="7125" spans="8:17" x14ac:dyDescent="0.25">
      <c r="H7125" s="11" t="str">
        <f t="shared" si="672"/>
        <v/>
      </c>
      <c r="I7125" s="9" t="str">
        <f t="shared" si="667"/>
        <v/>
      </c>
      <c r="J7125" s="21">
        <f>IFERROR(VLOOKUP(I7125,datos_para_memoria_demandas_cal!$C$2:$K$99000,2,FALSE),0)</f>
        <v>0</v>
      </c>
      <c r="K7125" s="22">
        <f>IFERROR(VLOOKUP(I7125,datos_para_memoria_demandas_cal!$C$2:$K$99000,3,FALSE),0)</f>
        <v>0</v>
      </c>
      <c r="L7125" s="22">
        <f>IFERROR(VLOOKUP(I7125,ES0031102460685007HA0F_20250101!$D$2:$K$99000,2,FALSE),0)</f>
        <v>0</v>
      </c>
      <c r="M7125" s="23">
        <f>IFERROR(VLOOKUP(I7125,datos_para_memoria_demandas_cal!$C$2:$K$99000,4,FALSE),0)</f>
        <v>0</v>
      </c>
      <c r="N7125" s="21">
        <f t="shared" si="668"/>
        <v>0</v>
      </c>
      <c r="O7125" s="22">
        <f t="shared" si="669"/>
        <v>0</v>
      </c>
      <c r="P7125" s="22">
        <f t="shared" si="670"/>
        <v>0</v>
      </c>
      <c r="Q7125" s="23">
        <f t="shared" si="671"/>
        <v>0</v>
      </c>
    </row>
    <row r="7126" spans="8:17" x14ac:dyDescent="0.25">
      <c r="H7126" s="11" t="str">
        <f t="shared" si="672"/>
        <v/>
      </c>
      <c r="I7126" s="9" t="str">
        <f t="shared" si="667"/>
        <v/>
      </c>
      <c r="J7126" s="21">
        <f>IFERROR(VLOOKUP(I7126,datos_para_memoria_demandas_cal!$C$2:$K$99000,2,FALSE),0)</f>
        <v>0</v>
      </c>
      <c r="K7126" s="22">
        <f>IFERROR(VLOOKUP(I7126,datos_para_memoria_demandas_cal!$C$2:$K$99000,3,FALSE),0)</f>
        <v>0</v>
      </c>
      <c r="L7126" s="22">
        <f>IFERROR(VLOOKUP(I7126,ES0031102460685007HA0F_20250101!$D$2:$K$99000,2,FALSE),0)</f>
        <v>0</v>
      </c>
      <c r="M7126" s="23">
        <f>IFERROR(VLOOKUP(I7126,datos_para_memoria_demandas_cal!$C$2:$K$99000,4,FALSE),0)</f>
        <v>0</v>
      </c>
      <c r="N7126" s="21">
        <f t="shared" si="668"/>
        <v>0</v>
      </c>
      <c r="O7126" s="22">
        <f t="shared" si="669"/>
        <v>0</v>
      </c>
      <c r="P7126" s="22">
        <f t="shared" si="670"/>
        <v>0</v>
      </c>
      <c r="Q7126" s="23">
        <f t="shared" si="671"/>
        <v>0</v>
      </c>
    </row>
    <row r="7127" spans="8:17" x14ac:dyDescent="0.25">
      <c r="H7127" s="11" t="str">
        <f t="shared" si="672"/>
        <v/>
      </c>
      <c r="I7127" s="9" t="str">
        <f t="shared" si="667"/>
        <v/>
      </c>
      <c r="J7127" s="21">
        <f>IFERROR(VLOOKUP(I7127,datos_para_memoria_demandas_cal!$C$2:$K$99000,2,FALSE),0)</f>
        <v>0</v>
      </c>
      <c r="K7127" s="22">
        <f>IFERROR(VLOOKUP(I7127,datos_para_memoria_demandas_cal!$C$2:$K$99000,3,FALSE),0)</f>
        <v>0</v>
      </c>
      <c r="L7127" s="22">
        <f>IFERROR(VLOOKUP(I7127,ES0031102460685007HA0F_20250101!$D$2:$K$99000,2,FALSE),0)</f>
        <v>0</v>
      </c>
      <c r="M7127" s="23">
        <f>IFERROR(VLOOKUP(I7127,datos_para_memoria_demandas_cal!$C$2:$K$99000,4,FALSE),0)</f>
        <v>0</v>
      </c>
      <c r="N7127" s="21">
        <f t="shared" si="668"/>
        <v>0</v>
      </c>
      <c r="O7127" s="22">
        <f t="shared" si="669"/>
        <v>0</v>
      </c>
      <c r="P7127" s="22">
        <f t="shared" si="670"/>
        <v>0</v>
      </c>
      <c r="Q7127" s="23">
        <f t="shared" si="671"/>
        <v>0</v>
      </c>
    </row>
    <row r="7128" spans="8:17" x14ac:dyDescent="0.25">
      <c r="H7128" s="11" t="str">
        <f t="shared" si="672"/>
        <v/>
      </c>
      <c r="I7128" s="9" t="str">
        <f t="shared" si="667"/>
        <v/>
      </c>
      <c r="J7128" s="21">
        <f>IFERROR(VLOOKUP(I7128,datos_para_memoria_demandas_cal!$C$2:$K$99000,2,FALSE),0)</f>
        <v>0</v>
      </c>
      <c r="K7128" s="22">
        <f>IFERROR(VLOOKUP(I7128,datos_para_memoria_demandas_cal!$C$2:$K$99000,3,FALSE),0)</f>
        <v>0</v>
      </c>
      <c r="L7128" s="22">
        <f>IFERROR(VLOOKUP(I7128,ES0031102460685007HA0F_20250101!$D$2:$K$99000,2,FALSE),0)</f>
        <v>0</v>
      </c>
      <c r="M7128" s="23">
        <f>IFERROR(VLOOKUP(I7128,datos_para_memoria_demandas_cal!$C$2:$K$99000,4,FALSE),0)</f>
        <v>0</v>
      </c>
      <c r="N7128" s="21">
        <f t="shared" si="668"/>
        <v>0</v>
      </c>
      <c r="O7128" s="22">
        <f t="shared" si="669"/>
        <v>0</v>
      </c>
      <c r="P7128" s="22">
        <f t="shared" si="670"/>
        <v>0</v>
      </c>
      <c r="Q7128" s="23">
        <f t="shared" si="671"/>
        <v>0</v>
      </c>
    </row>
    <row r="7129" spans="8:17" x14ac:dyDescent="0.25">
      <c r="H7129" s="11" t="str">
        <f t="shared" si="672"/>
        <v/>
      </c>
      <c r="I7129" s="9" t="str">
        <f t="shared" si="667"/>
        <v/>
      </c>
      <c r="J7129" s="21">
        <f>IFERROR(VLOOKUP(I7129,datos_para_memoria_demandas_cal!$C$2:$K$99000,2,FALSE),0)</f>
        <v>0</v>
      </c>
      <c r="K7129" s="22">
        <f>IFERROR(VLOOKUP(I7129,datos_para_memoria_demandas_cal!$C$2:$K$99000,3,FALSE),0)</f>
        <v>0</v>
      </c>
      <c r="L7129" s="22">
        <f>IFERROR(VLOOKUP(I7129,ES0031102460685007HA0F_20250101!$D$2:$K$99000,2,FALSE),0)</f>
        <v>0</v>
      </c>
      <c r="M7129" s="23">
        <f>IFERROR(VLOOKUP(I7129,datos_para_memoria_demandas_cal!$C$2:$K$99000,4,FALSE),0)</f>
        <v>0</v>
      </c>
      <c r="N7129" s="21">
        <f t="shared" si="668"/>
        <v>0</v>
      </c>
      <c r="O7129" s="22">
        <f t="shared" si="669"/>
        <v>0</v>
      </c>
      <c r="P7129" s="22">
        <f t="shared" si="670"/>
        <v>0</v>
      </c>
      <c r="Q7129" s="23">
        <f t="shared" si="671"/>
        <v>0</v>
      </c>
    </row>
    <row r="7130" spans="8:17" x14ac:dyDescent="0.25">
      <c r="H7130" s="11" t="str">
        <f t="shared" si="672"/>
        <v/>
      </c>
      <c r="I7130" s="9" t="str">
        <f t="shared" si="667"/>
        <v/>
      </c>
      <c r="J7130" s="21">
        <f>IFERROR(VLOOKUP(I7130,datos_para_memoria_demandas_cal!$C$2:$K$99000,2,FALSE),0)</f>
        <v>0</v>
      </c>
      <c r="K7130" s="22">
        <f>IFERROR(VLOOKUP(I7130,datos_para_memoria_demandas_cal!$C$2:$K$99000,3,FALSE),0)</f>
        <v>0</v>
      </c>
      <c r="L7130" s="22">
        <f>IFERROR(VLOOKUP(I7130,ES0031102460685007HA0F_20250101!$D$2:$K$99000,2,FALSE),0)</f>
        <v>0</v>
      </c>
      <c r="M7130" s="23">
        <f>IFERROR(VLOOKUP(I7130,datos_para_memoria_demandas_cal!$C$2:$K$99000,4,FALSE),0)</f>
        <v>0</v>
      </c>
      <c r="N7130" s="21">
        <f t="shared" si="668"/>
        <v>0</v>
      </c>
      <c r="O7130" s="22">
        <f t="shared" si="669"/>
        <v>0</v>
      </c>
      <c r="P7130" s="22">
        <f t="shared" si="670"/>
        <v>0</v>
      </c>
      <c r="Q7130" s="23">
        <f t="shared" si="671"/>
        <v>0</v>
      </c>
    </row>
    <row r="7131" spans="8:17" x14ac:dyDescent="0.25">
      <c r="H7131" s="11" t="str">
        <f t="shared" si="672"/>
        <v/>
      </c>
      <c r="I7131" s="9" t="str">
        <f t="shared" si="667"/>
        <v/>
      </c>
      <c r="J7131" s="21">
        <f>IFERROR(VLOOKUP(I7131,datos_para_memoria_demandas_cal!$C$2:$K$99000,2,FALSE),0)</f>
        <v>0</v>
      </c>
      <c r="K7131" s="22">
        <f>IFERROR(VLOOKUP(I7131,datos_para_memoria_demandas_cal!$C$2:$K$99000,3,FALSE),0)</f>
        <v>0</v>
      </c>
      <c r="L7131" s="22">
        <f>IFERROR(VLOOKUP(I7131,ES0031102460685007HA0F_20250101!$D$2:$K$99000,2,FALSE),0)</f>
        <v>0</v>
      </c>
      <c r="M7131" s="23">
        <f>IFERROR(VLOOKUP(I7131,datos_para_memoria_demandas_cal!$C$2:$K$99000,4,FALSE),0)</f>
        <v>0</v>
      </c>
      <c r="N7131" s="21">
        <f t="shared" si="668"/>
        <v>0</v>
      </c>
      <c r="O7131" s="22">
        <f t="shared" si="669"/>
        <v>0</v>
      </c>
      <c r="P7131" s="22">
        <f t="shared" si="670"/>
        <v>0</v>
      </c>
      <c r="Q7131" s="23">
        <f t="shared" si="671"/>
        <v>0</v>
      </c>
    </row>
    <row r="7132" spans="8:17" x14ac:dyDescent="0.25">
      <c r="H7132" s="11" t="str">
        <f t="shared" si="672"/>
        <v/>
      </c>
      <c r="I7132" s="9" t="str">
        <f t="shared" si="667"/>
        <v/>
      </c>
      <c r="J7132" s="21">
        <f>IFERROR(VLOOKUP(I7132,datos_para_memoria_demandas_cal!$C$2:$K$99000,2,FALSE),0)</f>
        <v>0</v>
      </c>
      <c r="K7132" s="22">
        <f>IFERROR(VLOOKUP(I7132,datos_para_memoria_demandas_cal!$C$2:$K$99000,3,FALSE),0)</f>
        <v>0</v>
      </c>
      <c r="L7132" s="22">
        <f>IFERROR(VLOOKUP(I7132,ES0031102460685007HA0F_20250101!$D$2:$K$99000,2,FALSE),0)</f>
        <v>0</v>
      </c>
      <c r="M7132" s="23">
        <f>IFERROR(VLOOKUP(I7132,datos_para_memoria_demandas_cal!$C$2:$K$99000,4,FALSE),0)</f>
        <v>0</v>
      </c>
      <c r="N7132" s="21">
        <f t="shared" si="668"/>
        <v>0</v>
      </c>
      <c r="O7132" s="22">
        <f t="shared" si="669"/>
        <v>0</v>
      </c>
      <c r="P7132" s="22">
        <f t="shared" si="670"/>
        <v>0</v>
      </c>
      <c r="Q7132" s="23">
        <f t="shared" si="671"/>
        <v>0</v>
      </c>
    </row>
    <row r="7133" spans="8:17" x14ac:dyDescent="0.25">
      <c r="H7133" s="11" t="str">
        <f t="shared" si="672"/>
        <v/>
      </c>
      <c r="I7133" s="9" t="str">
        <f t="shared" si="667"/>
        <v/>
      </c>
      <c r="J7133" s="21">
        <f>IFERROR(VLOOKUP(I7133,datos_para_memoria_demandas_cal!$C$2:$K$99000,2,FALSE),0)</f>
        <v>0</v>
      </c>
      <c r="K7133" s="22">
        <f>IFERROR(VLOOKUP(I7133,datos_para_memoria_demandas_cal!$C$2:$K$99000,3,FALSE),0)</f>
        <v>0</v>
      </c>
      <c r="L7133" s="22">
        <f>IFERROR(VLOOKUP(I7133,ES0031102460685007HA0F_20250101!$D$2:$K$99000,2,FALSE),0)</f>
        <v>0</v>
      </c>
      <c r="M7133" s="23">
        <f>IFERROR(VLOOKUP(I7133,datos_para_memoria_demandas_cal!$C$2:$K$99000,4,FALSE),0)</f>
        <v>0</v>
      </c>
      <c r="N7133" s="21">
        <f t="shared" si="668"/>
        <v>0</v>
      </c>
      <c r="O7133" s="22">
        <f t="shared" si="669"/>
        <v>0</v>
      </c>
      <c r="P7133" s="22">
        <f t="shared" si="670"/>
        <v>0</v>
      </c>
      <c r="Q7133" s="23">
        <f t="shared" si="671"/>
        <v>0</v>
      </c>
    </row>
    <row r="7134" spans="8:17" x14ac:dyDescent="0.25">
      <c r="H7134" s="11" t="str">
        <f t="shared" si="672"/>
        <v/>
      </c>
      <c r="I7134" s="9" t="str">
        <f t="shared" si="667"/>
        <v/>
      </c>
      <c r="J7134" s="21">
        <f>IFERROR(VLOOKUP(I7134,datos_para_memoria_demandas_cal!$C$2:$K$99000,2,FALSE),0)</f>
        <v>0</v>
      </c>
      <c r="K7134" s="22">
        <f>IFERROR(VLOOKUP(I7134,datos_para_memoria_demandas_cal!$C$2:$K$99000,3,FALSE),0)</f>
        <v>0</v>
      </c>
      <c r="L7134" s="22">
        <f>IFERROR(VLOOKUP(I7134,ES0031102460685007HA0F_20250101!$D$2:$K$99000,2,FALSE),0)</f>
        <v>0</v>
      </c>
      <c r="M7134" s="23">
        <f>IFERROR(VLOOKUP(I7134,datos_para_memoria_demandas_cal!$C$2:$K$99000,4,FALSE),0)</f>
        <v>0</v>
      </c>
      <c r="N7134" s="21">
        <f t="shared" si="668"/>
        <v>0</v>
      </c>
      <c r="O7134" s="22">
        <f t="shared" si="669"/>
        <v>0</v>
      </c>
      <c r="P7134" s="22">
        <f t="shared" si="670"/>
        <v>0</v>
      </c>
      <c r="Q7134" s="23">
        <f t="shared" si="671"/>
        <v>0</v>
      </c>
    </row>
    <row r="7135" spans="8:17" x14ac:dyDescent="0.25">
      <c r="H7135" s="11" t="str">
        <f t="shared" si="672"/>
        <v/>
      </c>
      <c r="I7135" s="9" t="str">
        <f t="shared" si="667"/>
        <v/>
      </c>
      <c r="J7135" s="21">
        <f>IFERROR(VLOOKUP(I7135,datos_para_memoria_demandas_cal!$C$2:$K$99000,2,FALSE),0)</f>
        <v>0</v>
      </c>
      <c r="K7135" s="22">
        <f>IFERROR(VLOOKUP(I7135,datos_para_memoria_demandas_cal!$C$2:$K$99000,3,FALSE),0)</f>
        <v>0</v>
      </c>
      <c r="L7135" s="22">
        <f>IFERROR(VLOOKUP(I7135,ES0031102460685007HA0F_20250101!$D$2:$K$99000,2,FALSE),0)</f>
        <v>0</v>
      </c>
      <c r="M7135" s="23">
        <f>IFERROR(VLOOKUP(I7135,datos_para_memoria_demandas_cal!$C$2:$K$99000,4,FALSE),0)</f>
        <v>0</v>
      </c>
      <c r="N7135" s="21">
        <f t="shared" si="668"/>
        <v>0</v>
      </c>
      <c r="O7135" s="22">
        <f t="shared" si="669"/>
        <v>0</v>
      </c>
      <c r="P7135" s="22">
        <f t="shared" si="670"/>
        <v>0</v>
      </c>
      <c r="Q7135" s="23">
        <f t="shared" si="671"/>
        <v>0</v>
      </c>
    </row>
    <row r="7136" spans="8:17" x14ac:dyDescent="0.25">
      <c r="H7136" s="11" t="str">
        <f t="shared" si="672"/>
        <v/>
      </c>
      <c r="I7136" s="9" t="str">
        <f t="shared" si="667"/>
        <v/>
      </c>
      <c r="J7136" s="21">
        <f>IFERROR(VLOOKUP(I7136,datos_para_memoria_demandas_cal!$C$2:$K$99000,2,FALSE),0)</f>
        <v>0</v>
      </c>
      <c r="K7136" s="22">
        <f>IFERROR(VLOOKUP(I7136,datos_para_memoria_demandas_cal!$C$2:$K$99000,3,FALSE),0)</f>
        <v>0</v>
      </c>
      <c r="L7136" s="22">
        <f>IFERROR(VLOOKUP(I7136,ES0031102460685007HA0F_20250101!$D$2:$K$99000,2,FALSE),0)</f>
        <v>0</v>
      </c>
      <c r="M7136" s="23">
        <f>IFERROR(VLOOKUP(I7136,datos_para_memoria_demandas_cal!$C$2:$K$99000,4,FALSE),0)</f>
        <v>0</v>
      </c>
      <c r="N7136" s="21">
        <f t="shared" si="668"/>
        <v>0</v>
      </c>
      <c r="O7136" s="22">
        <f t="shared" si="669"/>
        <v>0</v>
      </c>
      <c r="P7136" s="22">
        <f t="shared" si="670"/>
        <v>0</v>
      </c>
      <c r="Q7136" s="23">
        <f t="shared" si="671"/>
        <v>0</v>
      </c>
    </row>
    <row r="7137" spans="8:17" x14ac:dyDescent="0.25">
      <c r="H7137" s="11" t="str">
        <f t="shared" si="672"/>
        <v/>
      </c>
      <c r="I7137" s="9" t="str">
        <f t="shared" si="667"/>
        <v/>
      </c>
      <c r="J7137" s="21">
        <f>IFERROR(VLOOKUP(I7137,datos_para_memoria_demandas_cal!$C$2:$K$99000,2,FALSE),0)</f>
        <v>0</v>
      </c>
      <c r="K7137" s="22">
        <f>IFERROR(VLOOKUP(I7137,datos_para_memoria_demandas_cal!$C$2:$K$99000,3,FALSE),0)</f>
        <v>0</v>
      </c>
      <c r="L7137" s="22">
        <f>IFERROR(VLOOKUP(I7137,ES0031102460685007HA0F_20250101!$D$2:$K$99000,2,FALSE),0)</f>
        <v>0</v>
      </c>
      <c r="M7137" s="23">
        <f>IFERROR(VLOOKUP(I7137,datos_para_memoria_demandas_cal!$C$2:$K$99000,4,FALSE),0)</f>
        <v>0</v>
      </c>
      <c r="N7137" s="21">
        <f t="shared" si="668"/>
        <v>0</v>
      </c>
      <c r="O7137" s="22">
        <f t="shared" si="669"/>
        <v>0</v>
      </c>
      <c r="P7137" s="22">
        <f t="shared" si="670"/>
        <v>0</v>
      </c>
      <c r="Q7137" s="23">
        <f t="shared" si="671"/>
        <v>0</v>
      </c>
    </row>
    <row r="7138" spans="8:17" x14ac:dyDescent="0.25">
      <c r="H7138" s="11" t="str">
        <f t="shared" si="672"/>
        <v/>
      </c>
      <c r="I7138" s="9" t="str">
        <f t="shared" si="667"/>
        <v/>
      </c>
      <c r="J7138" s="21">
        <f>IFERROR(VLOOKUP(I7138,datos_para_memoria_demandas_cal!$C$2:$K$99000,2,FALSE),0)</f>
        <v>0</v>
      </c>
      <c r="K7138" s="22">
        <f>IFERROR(VLOOKUP(I7138,datos_para_memoria_demandas_cal!$C$2:$K$99000,3,FALSE),0)</f>
        <v>0</v>
      </c>
      <c r="L7138" s="22">
        <f>IFERROR(VLOOKUP(I7138,ES0031102460685007HA0F_20250101!$D$2:$K$99000,2,FALSE),0)</f>
        <v>0</v>
      </c>
      <c r="M7138" s="23">
        <f>IFERROR(VLOOKUP(I7138,datos_para_memoria_demandas_cal!$C$2:$K$99000,4,FALSE),0)</f>
        <v>0</v>
      </c>
      <c r="N7138" s="21">
        <f t="shared" si="668"/>
        <v>0</v>
      </c>
      <c r="O7138" s="22">
        <f t="shared" si="669"/>
        <v>0</v>
      </c>
      <c r="P7138" s="22">
        <f t="shared" si="670"/>
        <v>0</v>
      </c>
      <c r="Q7138" s="23">
        <f t="shared" si="671"/>
        <v>0</v>
      </c>
    </row>
    <row r="7139" spans="8:17" x14ac:dyDescent="0.25">
      <c r="H7139" s="11" t="str">
        <f t="shared" si="672"/>
        <v/>
      </c>
      <c r="I7139" s="9" t="str">
        <f t="shared" si="667"/>
        <v/>
      </c>
      <c r="J7139" s="21">
        <f>IFERROR(VLOOKUP(I7139,datos_para_memoria_demandas_cal!$C$2:$K$99000,2,FALSE),0)</f>
        <v>0</v>
      </c>
      <c r="K7139" s="22">
        <f>IFERROR(VLOOKUP(I7139,datos_para_memoria_demandas_cal!$C$2:$K$99000,3,FALSE),0)</f>
        <v>0</v>
      </c>
      <c r="L7139" s="22">
        <f>IFERROR(VLOOKUP(I7139,ES0031102460685007HA0F_20250101!$D$2:$K$99000,2,FALSE),0)</f>
        <v>0</v>
      </c>
      <c r="M7139" s="23">
        <f>IFERROR(VLOOKUP(I7139,datos_para_memoria_demandas_cal!$C$2:$K$99000,4,FALSE),0)</f>
        <v>0</v>
      </c>
      <c r="N7139" s="21">
        <f t="shared" si="668"/>
        <v>0</v>
      </c>
      <c r="O7139" s="22">
        <f t="shared" si="669"/>
        <v>0</v>
      </c>
      <c r="P7139" s="22">
        <f t="shared" si="670"/>
        <v>0</v>
      </c>
      <c r="Q7139" s="23">
        <f t="shared" si="671"/>
        <v>0</v>
      </c>
    </row>
    <row r="7140" spans="8:17" x14ac:dyDescent="0.25">
      <c r="H7140" s="11" t="str">
        <f t="shared" si="672"/>
        <v/>
      </c>
      <c r="I7140" s="9" t="str">
        <f t="shared" si="667"/>
        <v/>
      </c>
      <c r="J7140" s="21">
        <f>IFERROR(VLOOKUP(I7140,datos_para_memoria_demandas_cal!$C$2:$K$99000,2,FALSE),0)</f>
        <v>0</v>
      </c>
      <c r="K7140" s="22">
        <f>IFERROR(VLOOKUP(I7140,datos_para_memoria_demandas_cal!$C$2:$K$99000,3,FALSE),0)</f>
        <v>0</v>
      </c>
      <c r="L7140" s="22">
        <f>IFERROR(VLOOKUP(I7140,ES0031102460685007HA0F_20250101!$D$2:$K$99000,2,FALSE),0)</f>
        <v>0</v>
      </c>
      <c r="M7140" s="23">
        <f>IFERROR(VLOOKUP(I7140,datos_para_memoria_demandas_cal!$C$2:$K$99000,4,FALSE),0)</f>
        <v>0</v>
      </c>
      <c r="N7140" s="21">
        <f t="shared" si="668"/>
        <v>0</v>
      </c>
      <c r="O7140" s="22">
        <f t="shared" si="669"/>
        <v>0</v>
      </c>
      <c r="P7140" s="22">
        <f t="shared" si="670"/>
        <v>0</v>
      </c>
      <c r="Q7140" s="23">
        <f t="shared" si="671"/>
        <v>0</v>
      </c>
    </row>
    <row r="7141" spans="8:17" x14ac:dyDescent="0.25">
      <c r="H7141" s="11" t="str">
        <f t="shared" si="672"/>
        <v/>
      </c>
      <c r="I7141" s="9" t="str">
        <f t="shared" si="667"/>
        <v/>
      </c>
      <c r="J7141" s="21">
        <f>IFERROR(VLOOKUP(I7141,datos_para_memoria_demandas_cal!$C$2:$K$99000,2,FALSE),0)</f>
        <v>0</v>
      </c>
      <c r="K7141" s="22">
        <f>IFERROR(VLOOKUP(I7141,datos_para_memoria_demandas_cal!$C$2:$K$99000,3,FALSE),0)</f>
        <v>0</v>
      </c>
      <c r="L7141" s="22">
        <f>IFERROR(VLOOKUP(I7141,ES0031102460685007HA0F_20250101!$D$2:$K$99000,2,FALSE),0)</f>
        <v>0</v>
      </c>
      <c r="M7141" s="23">
        <f>IFERROR(VLOOKUP(I7141,datos_para_memoria_demandas_cal!$C$2:$K$99000,4,FALSE),0)</f>
        <v>0</v>
      </c>
      <c r="N7141" s="21">
        <f t="shared" si="668"/>
        <v>0</v>
      </c>
      <c r="O7141" s="22">
        <f t="shared" si="669"/>
        <v>0</v>
      </c>
      <c r="P7141" s="22">
        <f t="shared" si="670"/>
        <v>0</v>
      </c>
      <c r="Q7141" s="23">
        <f t="shared" si="671"/>
        <v>0</v>
      </c>
    </row>
    <row r="7142" spans="8:17" x14ac:dyDescent="0.25">
      <c r="H7142" s="11" t="str">
        <f t="shared" si="672"/>
        <v/>
      </c>
      <c r="I7142" s="9" t="str">
        <f t="shared" si="667"/>
        <v/>
      </c>
      <c r="J7142" s="21">
        <f>IFERROR(VLOOKUP(I7142,datos_para_memoria_demandas_cal!$C$2:$K$99000,2,FALSE),0)</f>
        <v>0</v>
      </c>
      <c r="K7142" s="22">
        <f>IFERROR(VLOOKUP(I7142,datos_para_memoria_demandas_cal!$C$2:$K$99000,3,FALSE),0)</f>
        <v>0</v>
      </c>
      <c r="L7142" s="22">
        <f>IFERROR(VLOOKUP(I7142,ES0031102460685007HA0F_20250101!$D$2:$K$99000,2,FALSE),0)</f>
        <v>0</v>
      </c>
      <c r="M7142" s="23">
        <f>IFERROR(VLOOKUP(I7142,datos_para_memoria_demandas_cal!$C$2:$K$99000,4,FALSE),0)</f>
        <v>0</v>
      </c>
      <c r="N7142" s="21">
        <f t="shared" si="668"/>
        <v>0</v>
      </c>
      <c r="O7142" s="22">
        <f t="shared" si="669"/>
        <v>0</v>
      </c>
      <c r="P7142" s="22">
        <f t="shared" si="670"/>
        <v>0</v>
      </c>
      <c r="Q7142" s="23">
        <f t="shared" si="671"/>
        <v>0</v>
      </c>
    </row>
    <row r="7143" spans="8:17" x14ac:dyDescent="0.25">
      <c r="H7143" s="11" t="str">
        <f t="shared" si="672"/>
        <v/>
      </c>
      <c r="I7143" s="9" t="str">
        <f t="shared" si="667"/>
        <v/>
      </c>
      <c r="J7143" s="21">
        <f>IFERROR(VLOOKUP(I7143,datos_para_memoria_demandas_cal!$C$2:$K$99000,2,FALSE),0)</f>
        <v>0</v>
      </c>
      <c r="K7143" s="22">
        <f>IFERROR(VLOOKUP(I7143,datos_para_memoria_demandas_cal!$C$2:$K$99000,3,FALSE),0)</f>
        <v>0</v>
      </c>
      <c r="L7143" s="22">
        <f>IFERROR(VLOOKUP(I7143,ES0031102460685007HA0F_20250101!$D$2:$K$99000,2,FALSE),0)</f>
        <v>0</v>
      </c>
      <c r="M7143" s="23">
        <f>IFERROR(VLOOKUP(I7143,datos_para_memoria_demandas_cal!$C$2:$K$99000,4,FALSE),0)</f>
        <v>0</v>
      </c>
      <c r="N7143" s="21">
        <f t="shared" si="668"/>
        <v>0</v>
      </c>
      <c r="O7143" s="22">
        <f t="shared" si="669"/>
        <v>0</v>
      </c>
      <c r="P7143" s="22">
        <f t="shared" si="670"/>
        <v>0</v>
      </c>
      <c r="Q7143" s="23">
        <f t="shared" si="671"/>
        <v>0</v>
      </c>
    </row>
    <row r="7144" spans="8:17" x14ac:dyDescent="0.25">
      <c r="H7144" s="11" t="str">
        <f t="shared" si="672"/>
        <v/>
      </c>
      <c r="I7144" s="9" t="str">
        <f t="shared" si="667"/>
        <v/>
      </c>
      <c r="J7144" s="21">
        <f>IFERROR(VLOOKUP(I7144,datos_para_memoria_demandas_cal!$C$2:$K$99000,2,FALSE),0)</f>
        <v>0</v>
      </c>
      <c r="K7144" s="22">
        <f>IFERROR(VLOOKUP(I7144,datos_para_memoria_demandas_cal!$C$2:$K$99000,3,FALSE),0)</f>
        <v>0</v>
      </c>
      <c r="L7144" s="22">
        <f>IFERROR(VLOOKUP(I7144,ES0031102460685007HA0F_20250101!$D$2:$K$99000,2,FALSE),0)</f>
        <v>0</v>
      </c>
      <c r="M7144" s="23">
        <f>IFERROR(VLOOKUP(I7144,datos_para_memoria_demandas_cal!$C$2:$K$99000,4,FALSE),0)</f>
        <v>0</v>
      </c>
      <c r="N7144" s="21">
        <f t="shared" si="668"/>
        <v>0</v>
      </c>
      <c r="O7144" s="22">
        <f t="shared" si="669"/>
        <v>0</v>
      </c>
      <c r="P7144" s="22">
        <f t="shared" si="670"/>
        <v>0</v>
      </c>
      <c r="Q7144" s="23">
        <f t="shared" si="671"/>
        <v>0</v>
      </c>
    </row>
    <row r="7145" spans="8:17" x14ac:dyDescent="0.25">
      <c r="H7145" s="11" t="str">
        <f t="shared" si="672"/>
        <v/>
      </c>
      <c r="I7145" s="9" t="str">
        <f t="shared" si="667"/>
        <v/>
      </c>
      <c r="J7145" s="21">
        <f>IFERROR(VLOOKUP(I7145,datos_para_memoria_demandas_cal!$C$2:$K$99000,2,FALSE),0)</f>
        <v>0</v>
      </c>
      <c r="K7145" s="22">
        <f>IFERROR(VLOOKUP(I7145,datos_para_memoria_demandas_cal!$C$2:$K$99000,3,FALSE),0)</f>
        <v>0</v>
      </c>
      <c r="L7145" s="22">
        <f>IFERROR(VLOOKUP(I7145,ES0031102460685007HA0F_20250101!$D$2:$K$99000,2,FALSE),0)</f>
        <v>0</v>
      </c>
      <c r="M7145" s="23">
        <f>IFERROR(VLOOKUP(I7145,datos_para_memoria_demandas_cal!$C$2:$K$99000,4,FALSE),0)</f>
        <v>0</v>
      </c>
      <c r="N7145" s="21">
        <f t="shared" si="668"/>
        <v>0</v>
      </c>
      <c r="O7145" s="22">
        <f t="shared" si="669"/>
        <v>0</v>
      </c>
      <c r="P7145" s="22">
        <f t="shared" si="670"/>
        <v>0</v>
      </c>
      <c r="Q7145" s="23">
        <f t="shared" si="671"/>
        <v>0</v>
      </c>
    </row>
    <row r="7146" spans="8:17" x14ac:dyDescent="0.25">
      <c r="H7146" s="11" t="str">
        <f t="shared" si="672"/>
        <v/>
      </c>
      <c r="I7146" s="9" t="str">
        <f t="shared" si="667"/>
        <v/>
      </c>
      <c r="J7146" s="21">
        <f>IFERROR(VLOOKUP(I7146,datos_para_memoria_demandas_cal!$C$2:$K$99000,2,FALSE),0)</f>
        <v>0</v>
      </c>
      <c r="K7146" s="22">
        <f>IFERROR(VLOOKUP(I7146,datos_para_memoria_demandas_cal!$C$2:$K$99000,3,FALSE),0)</f>
        <v>0</v>
      </c>
      <c r="L7146" s="22">
        <f>IFERROR(VLOOKUP(I7146,ES0031102460685007HA0F_20250101!$D$2:$K$99000,2,FALSE),0)</f>
        <v>0</v>
      </c>
      <c r="M7146" s="23">
        <f>IFERROR(VLOOKUP(I7146,datos_para_memoria_demandas_cal!$C$2:$K$99000,4,FALSE),0)</f>
        <v>0</v>
      </c>
      <c r="N7146" s="21">
        <f t="shared" si="668"/>
        <v>0</v>
      </c>
      <c r="O7146" s="22">
        <f t="shared" si="669"/>
        <v>0</v>
      </c>
      <c r="P7146" s="22">
        <f t="shared" si="670"/>
        <v>0</v>
      </c>
      <c r="Q7146" s="23">
        <f t="shared" si="671"/>
        <v>0</v>
      </c>
    </row>
    <row r="7147" spans="8:17" x14ac:dyDescent="0.25">
      <c r="H7147" s="11" t="str">
        <f t="shared" si="672"/>
        <v/>
      </c>
      <c r="I7147" s="9" t="str">
        <f t="shared" si="667"/>
        <v/>
      </c>
      <c r="J7147" s="21">
        <f>IFERROR(VLOOKUP(I7147,datos_para_memoria_demandas_cal!$C$2:$K$99000,2,FALSE),0)</f>
        <v>0</v>
      </c>
      <c r="K7147" s="22">
        <f>IFERROR(VLOOKUP(I7147,datos_para_memoria_demandas_cal!$C$2:$K$99000,3,FALSE),0)</f>
        <v>0</v>
      </c>
      <c r="L7147" s="22">
        <f>IFERROR(VLOOKUP(I7147,ES0031102460685007HA0F_20250101!$D$2:$K$99000,2,FALSE),0)</f>
        <v>0</v>
      </c>
      <c r="M7147" s="23">
        <f>IFERROR(VLOOKUP(I7147,datos_para_memoria_demandas_cal!$C$2:$K$99000,4,FALSE),0)</f>
        <v>0</v>
      </c>
      <c r="N7147" s="21">
        <f t="shared" si="668"/>
        <v>0</v>
      </c>
      <c r="O7147" s="22">
        <f t="shared" si="669"/>
        <v>0</v>
      </c>
      <c r="P7147" s="22">
        <f t="shared" si="670"/>
        <v>0</v>
      </c>
      <c r="Q7147" s="23">
        <f t="shared" si="671"/>
        <v>0</v>
      </c>
    </row>
    <row r="7148" spans="8:17" x14ac:dyDescent="0.25">
      <c r="H7148" s="11" t="str">
        <f t="shared" si="672"/>
        <v/>
      </c>
      <c r="I7148" s="9" t="str">
        <f t="shared" si="667"/>
        <v/>
      </c>
      <c r="J7148" s="21">
        <f>IFERROR(VLOOKUP(I7148,datos_para_memoria_demandas_cal!$C$2:$K$99000,2,FALSE),0)</f>
        <v>0</v>
      </c>
      <c r="K7148" s="22">
        <f>IFERROR(VLOOKUP(I7148,datos_para_memoria_demandas_cal!$C$2:$K$99000,3,FALSE),0)</f>
        <v>0</v>
      </c>
      <c r="L7148" s="22">
        <f>IFERROR(VLOOKUP(I7148,ES0031102460685007HA0F_20250101!$D$2:$K$99000,2,FALSE),0)</f>
        <v>0</v>
      </c>
      <c r="M7148" s="23">
        <f>IFERROR(VLOOKUP(I7148,datos_para_memoria_demandas_cal!$C$2:$K$99000,4,FALSE),0)</f>
        <v>0</v>
      </c>
      <c r="N7148" s="21">
        <f t="shared" si="668"/>
        <v>0</v>
      </c>
      <c r="O7148" s="22">
        <f t="shared" si="669"/>
        <v>0</v>
      </c>
      <c r="P7148" s="22">
        <f t="shared" si="670"/>
        <v>0</v>
      </c>
      <c r="Q7148" s="23">
        <f t="shared" si="671"/>
        <v>0</v>
      </c>
    </row>
    <row r="7149" spans="8:17" x14ac:dyDescent="0.25">
      <c r="H7149" s="11" t="str">
        <f t="shared" si="672"/>
        <v/>
      </c>
      <c r="I7149" s="9" t="str">
        <f t="shared" si="667"/>
        <v/>
      </c>
      <c r="J7149" s="21">
        <f>IFERROR(VLOOKUP(I7149,datos_para_memoria_demandas_cal!$C$2:$K$99000,2,FALSE),0)</f>
        <v>0</v>
      </c>
      <c r="K7149" s="22">
        <f>IFERROR(VLOOKUP(I7149,datos_para_memoria_demandas_cal!$C$2:$K$99000,3,FALSE),0)</f>
        <v>0</v>
      </c>
      <c r="L7149" s="22">
        <f>IFERROR(VLOOKUP(I7149,ES0031102460685007HA0F_20250101!$D$2:$K$99000,2,FALSE),0)</f>
        <v>0</v>
      </c>
      <c r="M7149" s="23">
        <f>IFERROR(VLOOKUP(I7149,datos_para_memoria_demandas_cal!$C$2:$K$99000,4,FALSE),0)</f>
        <v>0</v>
      </c>
      <c r="N7149" s="21">
        <f t="shared" si="668"/>
        <v>0</v>
      </c>
      <c r="O7149" s="22">
        <f t="shared" si="669"/>
        <v>0</v>
      </c>
      <c r="P7149" s="22">
        <f t="shared" si="670"/>
        <v>0</v>
      </c>
      <c r="Q7149" s="23">
        <f t="shared" si="671"/>
        <v>0</v>
      </c>
    </row>
    <row r="7150" spans="8:17" x14ac:dyDescent="0.25">
      <c r="H7150" s="11" t="str">
        <f t="shared" si="672"/>
        <v/>
      </c>
      <c r="I7150" s="9" t="str">
        <f t="shared" si="667"/>
        <v/>
      </c>
      <c r="J7150" s="21">
        <f>IFERROR(VLOOKUP(I7150,datos_para_memoria_demandas_cal!$C$2:$K$99000,2,FALSE),0)</f>
        <v>0</v>
      </c>
      <c r="K7150" s="22">
        <f>IFERROR(VLOOKUP(I7150,datos_para_memoria_demandas_cal!$C$2:$K$99000,3,FALSE),0)</f>
        <v>0</v>
      </c>
      <c r="L7150" s="22">
        <f>IFERROR(VLOOKUP(I7150,ES0031102460685007HA0F_20250101!$D$2:$K$99000,2,FALSE),0)</f>
        <v>0</v>
      </c>
      <c r="M7150" s="23">
        <f>IFERROR(VLOOKUP(I7150,datos_para_memoria_demandas_cal!$C$2:$K$99000,4,FALSE),0)</f>
        <v>0</v>
      </c>
      <c r="N7150" s="21">
        <f t="shared" si="668"/>
        <v>0</v>
      </c>
      <c r="O7150" s="22">
        <f t="shared" si="669"/>
        <v>0</v>
      </c>
      <c r="P7150" s="22">
        <f t="shared" si="670"/>
        <v>0</v>
      </c>
      <c r="Q7150" s="23">
        <f t="shared" si="671"/>
        <v>0</v>
      </c>
    </row>
    <row r="7151" spans="8:17" x14ac:dyDescent="0.25">
      <c r="H7151" s="11" t="str">
        <f t="shared" si="672"/>
        <v/>
      </c>
      <c r="I7151" s="9" t="str">
        <f t="shared" si="667"/>
        <v/>
      </c>
      <c r="J7151" s="21">
        <f>IFERROR(VLOOKUP(I7151,datos_para_memoria_demandas_cal!$C$2:$K$99000,2,FALSE),0)</f>
        <v>0</v>
      </c>
      <c r="K7151" s="22">
        <f>IFERROR(VLOOKUP(I7151,datos_para_memoria_demandas_cal!$C$2:$K$99000,3,FALSE),0)</f>
        <v>0</v>
      </c>
      <c r="L7151" s="22">
        <f>IFERROR(VLOOKUP(I7151,ES0031102460685007HA0F_20250101!$D$2:$K$99000,2,FALSE),0)</f>
        <v>0</v>
      </c>
      <c r="M7151" s="23">
        <f>IFERROR(VLOOKUP(I7151,datos_para_memoria_demandas_cal!$C$2:$K$99000,4,FALSE),0)</f>
        <v>0</v>
      </c>
      <c r="N7151" s="21">
        <f t="shared" si="668"/>
        <v>0</v>
      </c>
      <c r="O7151" s="22">
        <f t="shared" si="669"/>
        <v>0</v>
      </c>
      <c r="P7151" s="22">
        <f t="shared" si="670"/>
        <v>0</v>
      </c>
      <c r="Q7151" s="23">
        <f t="shared" si="671"/>
        <v>0</v>
      </c>
    </row>
    <row r="7152" spans="8:17" x14ac:dyDescent="0.25">
      <c r="H7152" s="11" t="str">
        <f t="shared" si="672"/>
        <v/>
      </c>
      <c r="I7152" s="9" t="str">
        <f t="shared" si="667"/>
        <v/>
      </c>
      <c r="J7152" s="21">
        <f>IFERROR(VLOOKUP(I7152,datos_para_memoria_demandas_cal!$C$2:$K$99000,2,FALSE),0)</f>
        <v>0</v>
      </c>
      <c r="K7152" s="22">
        <f>IFERROR(VLOOKUP(I7152,datos_para_memoria_demandas_cal!$C$2:$K$99000,3,FALSE),0)</f>
        <v>0</v>
      </c>
      <c r="L7152" s="22">
        <f>IFERROR(VLOOKUP(I7152,ES0031102460685007HA0F_20250101!$D$2:$K$99000,2,FALSE),0)</f>
        <v>0</v>
      </c>
      <c r="M7152" s="23">
        <f>IFERROR(VLOOKUP(I7152,datos_para_memoria_demandas_cal!$C$2:$K$99000,4,FALSE),0)</f>
        <v>0</v>
      </c>
      <c r="N7152" s="21">
        <f t="shared" si="668"/>
        <v>0</v>
      </c>
      <c r="O7152" s="22">
        <f t="shared" si="669"/>
        <v>0</v>
      </c>
      <c r="P7152" s="22">
        <f t="shared" si="670"/>
        <v>0</v>
      </c>
      <c r="Q7152" s="23">
        <f t="shared" si="671"/>
        <v>0</v>
      </c>
    </row>
    <row r="7153" spans="8:17" x14ac:dyDescent="0.25">
      <c r="H7153" s="11" t="str">
        <f t="shared" si="672"/>
        <v/>
      </c>
      <c r="I7153" s="9" t="str">
        <f t="shared" si="667"/>
        <v/>
      </c>
      <c r="J7153" s="21">
        <f>IFERROR(VLOOKUP(I7153,datos_para_memoria_demandas_cal!$C$2:$K$99000,2,FALSE),0)</f>
        <v>0</v>
      </c>
      <c r="K7153" s="22">
        <f>IFERROR(VLOOKUP(I7153,datos_para_memoria_demandas_cal!$C$2:$K$99000,3,FALSE),0)</f>
        <v>0</v>
      </c>
      <c r="L7153" s="22">
        <f>IFERROR(VLOOKUP(I7153,ES0031102460685007HA0F_20250101!$D$2:$K$99000,2,FALSE),0)</f>
        <v>0</v>
      </c>
      <c r="M7153" s="23">
        <f>IFERROR(VLOOKUP(I7153,datos_para_memoria_demandas_cal!$C$2:$K$99000,4,FALSE),0)</f>
        <v>0</v>
      </c>
      <c r="N7153" s="21">
        <f t="shared" si="668"/>
        <v>0</v>
      </c>
      <c r="O7153" s="22">
        <f t="shared" si="669"/>
        <v>0</v>
      </c>
      <c r="P7153" s="22">
        <f t="shared" si="670"/>
        <v>0</v>
      </c>
      <c r="Q7153" s="23">
        <f t="shared" si="671"/>
        <v>0</v>
      </c>
    </row>
    <row r="7154" spans="8:17" x14ac:dyDescent="0.25">
      <c r="H7154" s="11" t="str">
        <f t="shared" si="672"/>
        <v/>
      </c>
      <c r="I7154" s="9" t="str">
        <f t="shared" si="667"/>
        <v/>
      </c>
      <c r="J7154" s="21">
        <f>IFERROR(VLOOKUP(I7154,datos_para_memoria_demandas_cal!$C$2:$K$99000,2,FALSE),0)</f>
        <v>0</v>
      </c>
      <c r="K7154" s="22">
        <f>IFERROR(VLOOKUP(I7154,datos_para_memoria_demandas_cal!$C$2:$K$99000,3,FALSE),0)</f>
        <v>0</v>
      </c>
      <c r="L7154" s="22">
        <f>IFERROR(VLOOKUP(I7154,ES0031102460685007HA0F_20250101!$D$2:$K$99000,2,FALSE),0)</f>
        <v>0</v>
      </c>
      <c r="M7154" s="23">
        <f>IFERROR(VLOOKUP(I7154,datos_para_memoria_demandas_cal!$C$2:$K$99000,4,FALSE),0)</f>
        <v>0</v>
      </c>
      <c r="N7154" s="21">
        <f t="shared" si="668"/>
        <v>0</v>
      </c>
      <c r="O7154" s="22">
        <f t="shared" si="669"/>
        <v>0</v>
      </c>
      <c r="P7154" s="22">
        <f t="shared" si="670"/>
        <v>0</v>
      </c>
      <c r="Q7154" s="23">
        <f t="shared" si="671"/>
        <v>0</v>
      </c>
    </row>
    <row r="7155" spans="8:17" x14ac:dyDescent="0.25">
      <c r="H7155" s="11" t="str">
        <f t="shared" si="672"/>
        <v/>
      </c>
      <c r="I7155" s="9" t="str">
        <f t="shared" si="667"/>
        <v/>
      </c>
      <c r="J7155" s="21">
        <f>IFERROR(VLOOKUP(I7155,datos_para_memoria_demandas_cal!$C$2:$K$99000,2,FALSE),0)</f>
        <v>0</v>
      </c>
      <c r="K7155" s="22">
        <f>IFERROR(VLOOKUP(I7155,datos_para_memoria_demandas_cal!$C$2:$K$99000,3,FALSE),0)</f>
        <v>0</v>
      </c>
      <c r="L7155" s="22">
        <f>IFERROR(VLOOKUP(I7155,ES0031102460685007HA0F_20250101!$D$2:$K$99000,2,FALSE),0)</f>
        <v>0</v>
      </c>
      <c r="M7155" s="23">
        <f>IFERROR(VLOOKUP(I7155,datos_para_memoria_demandas_cal!$C$2:$K$99000,4,FALSE),0)</f>
        <v>0</v>
      </c>
      <c r="N7155" s="21">
        <f t="shared" si="668"/>
        <v>0</v>
      </c>
      <c r="O7155" s="22">
        <f t="shared" si="669"/>
        <v>0</v>
      </c>
      <c r="P7155" s="22">
        <f t="shared" si="670"/>
        <v>0</v>
      </c>
      <c r="Q7155" s="23">
        <f t="shared" si="671"/>
        <v>0</v>
      </c>
    </row>
    <row r="7156" spans="8:17" x14ac:dyDescent="0.25">
      <c r="H7156" s="11" t="str">
        <f t="shared" si="672"/>
        <v/>
      </c>
      <c r="I7156" s="9" t="str">
        <f t="shared" si="667"/>
        <v/>
      </c>
      <c r="J7156" s="21">
        <f>IFERROR(VLOOKUP(I7156,datos_para_memoria_demandas_cal!$C$2:$K$99000,2,FALSE),0)</f>
        <v>0</v>
      </c>
      <c r="K7156" s="22">
        <f>IFERROR(VLOOKUP(I7156,datos_para_memoria_demandas_cal!$C$2:$K$99000,3,FALSE),0)</f>
        <v>0</v>
      </c>
      <c r="L7156" s="22">
        <f>IFERROR(VLOOKUP(I7156,ES0031102460685007HA0F_20250101!$D$2:$K$99000,2,FALSE),0)</f>
        <v>0</v>
      </c>
      <c r="M7156" s="23">
        <f>IFERROR(VLOOKUP(I7156,datos_para_memoria_demandas_cal!$C$2:$K$99000,4,FALSE),0)</f>
        <v>0</v>
      </c>
      <c r="N7156" s="21">
        <f t="shared" si="668"/>
        <v>0</v>
      </c>
      <c r="O7156" s="22">
        <f t="shared" si="669"/>
        <v>0</v>
      </c>
      <c r="P7156" s="22">
        <f t="shared" si="670"/>
        <v>0</v>
      </c>
      <c r="Q7156" s="23">
        <f t="shared" si="671"/>
        <v>0</v>
      </c>
    </row>
    <row r="7157" spans="8:17" x14ac:dyDescent="0.25">
      <c r="H7157" s="11" t="str">
        <f t="shared" si="672"/>
        <v/>
      </c>
      <c r="I7157" s="9" t="str">
        <f t="shared" si="667"/>
        <v/>
      </c>
      <c r="J7157" s="21">
        <f>IFERROR(VLOOKUP(I7157,datos_para_memoria_demandas_cal!$C$2:$K$99000,2,FALSE),0)</f>
        <v>0</v>
      </c>
      <c r="K7157" s="22">
        <f>IFERROR(VLOOKUP(I7157,datos_para_memoria_demandas_cal!$C$2:$K$99000,3,FALSE),0)</f>
        <v>0</v>
      </c>
      <c r="L7157" s="22">
        <f>IFERROR(VLOOKUP(I7157,ES0031102460685007HA0F_20250101!$D$2:$K$99000,2,FALSE),0)</f>
        <v>0</v>
      </c>
      <c r="M7157" s="23">
        <f>IFERROR(VLOOKUP(I7157,datos_para_memoria_demandas_cal!$C$2:$K$99000,4,FALSE),0)</f>
        <v>0</v>
      </c>
      <c r="N7157" s="21">
        <f t="shared" si="668"/>
        <v>0</v>
      </c>
      <c r="O7157" s="22">
        <f t="shared" si="669"/>
        <v>0</v>
      </c>
      <c r="P7157" s="22">
        <f t="shared" si="670"/>
        <v>0</v>
      </c>
      <c r="Q7157" s="23">
        <f t="shared" si="671"/>
        <v>0</v>
      </c>
    </row>
    <row r="7158" spans="8:17" x14ac:dyDescent="0.25">
      <c r="H7158" s="11" t="str">
        <f t="shared" si="672"/>
        <v/>
      </c>
      <c r="I7158" s="9" t="str">
        <f t="shared" si="667"/>
        <v/>
      </c>
      <c r="J7158" s="21">
        <f>IFERROR(VLOOKUP(I7158,datos_para_memoria_demandas_cal!$C$2:$K$99000,2,FALSE),0)</f>
        <v>0</v>
      </c>
      <c r="K7158" s="22">
        <f>IFERROR(VLOOKUP(I7158,datos_para_memoria_demandas_cal!$C$2:$K$99000,3,FALSE),0)</f>
        <v>0</v>
      </c>
      <c r="L7158" s="22">
        <f>IFERROR(VLOOKUP(I7158,ES0031102460685007HA0F_20250101!$D$2:$K$99000,2,FALSE),0)</f>
        <v>0</v>
      </c>
      <c r="M7158" s="23">
        <f>IFERROR(VLOOKUP(I7158,datos_para_memoria_demandas_cal!$C$2:$K$99000,4,FALSE),0)</f>
        <v>0</v>
      </c>
      <c r="N7158" s="21">
        <f t="shared" si="668"/>
        <v>0</v>
      </c>
      <c r="O7158" s="22">
        <f t="shared" si="669"/>
        <v>0</v>
      </c>
      <c r="P7158" s="22">
        <f t="shared" si="670"/>
        <v>0</v>
      </c>
      <c r="Q7158" s="23">
        <f t="shared" si="671"/>
        <v>0</v>
      </c>
    </row>
    <row r="7159" spans="8:17" x14ac:dyDescent="0.25">
      <c r="H7159" s="11" t="str">
        <f t="shared" si="672"/>
        <v/>
      </c>
      <c r="I7159" s="9" t="str">
        <f t="shared" si="667"/>
        <v/>
      </c>
      <c r="J7159" s="21">
        <f>IFERROR(VLOOKUP(I7159,datos_para_memoria_demandas_cal!$C$2:$K$99000,2,FALSE),0)</f>
        <v>0</v>
      </c>
      <c r="K7159" s="22">
        <f>IFERROR(VLOOKUP(I7159,datos_para_memoria_demandas_cal!$C$2:$K$99000,3,FALSE),0)</f>
        <v>0</v>
      </c>
      <c r="L7159" s="22">
        <f>IFERROR(VLOOKUP(I7159,ES0031102460685007HA0F_20250101!$D$2:$K$99000,2,FALSE),0)</f>
        <v>0</v>
      </c>
      <c r="M7159" s="23">
        <f>IFERROR(VLOOKUP(I7159,datos_para_memoria_demandas_cal!$C$2:$K$99000,4,FALSE),0)</f>
        <v>0</v>
      </c>
      <c r="N7159" s="21">
        <f t="shared" si="668"/>
        <v>0</v>
      </c>
      <c r="O7159" s="22">
        <f t="shared" si="669"/>
        <v>0</v>
      </c>
      <c r="P7159" s="22">
        <f t="shared" si="670"/>
        <v>0</v>
      </c>
      <c r="Q7159" s="23">
        <f t="shared" si="671"/>
        <v>0</v>
      </c>
    </row>
    <row r="7160" spans="8:17" x14ac:dyDescent="0.25">
      <c r="H7160" s="11" t="str">
        <f t="shared" si="672"/>
        <v/>
      </c>
      <c r="I7160" s="9" t="str">
        <f t="shared" si="667"/>
        <v/>
      </c>
      <c r="J7160" s="21">
        <f>IFERROR(VLOOKUP(I7160,datos_para_memoria_demandas_cal!$C$2:$K$99000,2,FALSE),0)</f>
        <v>0</v>
      </c>
      <c r="K7160" s="22">
        <f>IFERROR(VLOOKUP(I7160,datos_para_memoria_demandas_cal!$C$2:$K$99000,3,FALSE),0)</f>
        <v>0</v>
      </c>
      <c r="L7160" s="22">
        <f>IFERROR(VLOOKUP(I7160,ES0031102460685007HA0F_20250101!$D$2:$K$99000,2,FALSE),0)</f>
        <v>0</v>
      </c>
      <c r="M7160" s="23">
        <f>IFERROR(VLOOKUP(I7160,datos_para_memoria_demandas_cal!$C$2:$K$99000,4,FALSE),0)</f>
        <v>0</v>
      </c>
      <c r="N7160" s="21">
        <f t="shared" si="668"/>
        <v>0</v>
      </c>
      <c r="O7160" s="22">
        <f t="shared" si="669"/>
        <v>0</v>
      </c>
      <c r="P7160" s="22">
        <f t="shared" si="670"/>
        <v>0</v>
      </c>
      <c r="Q7160" s="23">
        <f t="shared" si="671"/>
        <v>0</v>
      </c>
    </row>
    <row r="7161" spans="8:17" x14ac:dyDescent="0.25">
      <c r="H7161" s="11" t="str">
        <f t="shared" si="672"/>
        <v/>
      </c>
      <c r="I7161" s="9" t="str">
        <f t="shared" si="667"/>
        <v/>
      </c>
      <c r="J7161" s="21">
        <f>IFERROR(VLOOKUP(I7161,datos_para_memoria_demandas_cal!$C$2:$K$99000,2,FALSE),0)</f>
        <v>0</v>
      </c>
      <c r="K7161" s="22">
        <f>IFERROR(VLOOKUP(I7161,datos_para_memoria_demandas_cal!$C$2:$K$99000,3,FALSE),0)</f>
        <v>0</v>
      </c>
      <c r="L7161" s="22">
        <f>IFERROR(VLOOKUP(I7161,ES0031102460685007HA0F_20250101!$D$2:$K$99000,2,FALSE),0)</f>
        <v>0</v>
      </c>
      <c r="M7161" s="23">
        <f>IFERROR(VLOOKUP(I7161,datos_para_memoria_demandas_cal!$C$2:$K$99000,4,FALSE),0)</f>
        <v>0</v>
      </c>
      <c r="N7161" s="21">
        <f t="shared" si="668"/>
        <v>0</v>
      </c>
      <c r="O7161" s="22">
        <f t="shared" si="669"/>
        <v>0</v>
      </c>
      <c r="P7161" s="22">
        <f t="shared" si="670"/>
        <v>0</v>
      </c>
      <c r="Q7161" s="23">
        <f t="shared" si="671"/>
        <v>0</v>
      </c>
    </row>
    <row r="7162" spans="8:17" x14ac:dyDescent="0.25">
      <c r="H7162" s="11" t="str">
        <f t="shared" si="672"/>
        <v/>
      </c>
      <c r="I7162" s="9" t="str">
        <f t="shared" si="667"/>
        <v/>
      </c>
      <c r="J7162" s="21">
        <f>IFERROR(VLOOKUP(I7162,datos_para_memoria_demandas_cal!$C$2:$K$99000,2,FALSE),0)</f>
        <v>0</v>
      </c>
      <c r="K7162" s="22">
        <f>IFERROR(VLOOKUP(I7162,datos_para_memoria_demandas_cal!$C$2:$K$99000,3,FALSE),0)</f>
        <v>0</v>
      </c>
      <c r="L7162" s="22">
        <f>IFERROR(VLOOKUP(I7162,ES0031102460685007HA0F_20250101!$D$2:$K$99000,2,FALSE),0)</f>
        <v>0</v>
      </c>
      <c r="M7162" s="23">
        <f>IFERROR(VLOOKUP(I7162,datos_para_memoria_demandas_cal!$C$2:$K$99000,4,FALSE),0)</f>
        <v>0</v>
      </c>
      <c r="N7162" s="21">
        <f t="shared" si="668"/>
        <v>0</v>
      </c>
      <c r="O7162" s="22">
        <f t="shared" si="669"/>
        <v>0</v>
      </c>
      <c r="P7162" s="22">
        <f t="shared" si="670"/>
        <v>0</v>
      </c>
      <c r="Q7162" s="23">
        <f t="shared" si="671"/>
        <v>0</v>
      </c>
    </row>
    <row r="7163" spans="8:17" x14ac:dyDescent="0.25">
      <c r="H7163" s="11" t="str">
        <f t="shared" si="672"/>
        <v/>
      </c>
      <c r="I7163" s="9" t="str">
        <f t="shared" si="667"/>
        <v/>
      </c>
      <c r="J7163" s="21">
        <f>IFERROR(VLOOKUP(I7163,datos_para_memoria_demandas_cal!$C$2:$K$99000,2,FALSE),0)</f>
        <v>0</v>
      </c>
      <c r="K7163" s="22">
        <f>IFERROR(VLOOKUP(I7163,datos_para_memoria_demandas_cal!$C$2:$K$99000,3,FALSE),0)</f>
        <v>0</v>
      </c>
      <c r="L7163" s="22">
        <f>IFERROR(VLOOKUP(I7163,ES0031102460685007HA0F_20250101!$D$2:$K$99000,2,FALSE),0)</f>
        <v>0</v>
      </c>
      <c r="M7163" s="23">
        <f>IFERROR(VLOOKUP(I7163,datos_para_memoria_demandas_cal!$C$2:$K$99000,4,FALSE),0)</f>
        <v>0</v>
      </c>
      <c r="N7163" s="21">
        <f t="shared" si="668"/>
        <v>0</v>
      </c>
      <c r="O7163" s="22">
        <f t="shared" si="669"/>
        <v>0</v>
      </c>
      <c r="P7163" s="22">
        <f t="shared" si="670"/>
        <v>0</v>
      </c>
      <c r="Q7163" s="23">
        <f t="shared" si="671"/>
        <v>0</v>
      </c>
    </row>
    <row r="7164" spans="8:17" x14ac:dyDescent="0.25">
      <c r="H7164" s="11" t="str">
        <f t="shared" si="672"/>
        <v/>
      </c>
      <c r="I7164" s="9" t="str">
        <f t="shared" si="667"/>
        <v/>
      </c>
      <c r="J7164" s="21">
        <f>IFERROR(VLOOKUP(I7164,datos_para_memoria_demandas_cal!$C$2:$K$99000,2,FALSE),0)</f>
        <v>0</v>
      </c>
      <c r="K7164" s="22">
        <f>IFERROR(VLOOKUP(I7164,datos_para_memoria_demandas_cal!$C$2:$K$99000,3,FALSE),0)</f>
        <v>0</v>
      </c>
      <c r="L7164" s="22">
        <f>IFERROR(VLOOKUP(I7164,ES0031102460685007HA0F_20250101!$D$2:$K$99000,2,FALSE),0)</f>
        <v>0</v>
      </c>
      <c r="M7164" s="23">
        <f>IFERROR(VLOOKUP(I7164,datos_para_memoria_demandas_cal!$C$2:$K$99000,4,FALSE),0)</f>
        <v>0</v>
      </c>
      <c r="N7164" s="21">
        <f t="shared" si="668"/>
        <v>0</v>
      </c>
      <c r="O7164" s="22">
        <f t="shared" si="669"/>
        <v>0</v>
      </c>
      <c r="P7164" s="22">
        <f t="shared" si="670"/>
        <v>0</v>
      </c>
      <c r="Q7164" s="23">
        <f t="shared" si="671"/>
        <v>0</v>
      </c>
    </row>
    <row r="7165" spans="8:17" x14ac:dyDescent="0.25">
      <c r="H7165" s="11" t="str">
        <f t="shared" si="672"/>
        <v/>
      </c>
      <c r="I7165" s="9" t="str">
        <f t="shared" si="667"/>
        <v/>
      </c>
      <c r="J7165" s="21">
        <f>IFERROR(VLOOKUP(I7165,datos_para_memoria_demandas_cal!$C$2:$K$99000,2,FALSE),0)</f>
        <v>0</v>
      </c>
      <c r="K7165" s="22">
        <f>IFERROR(VLOOKUP(I7165,datos_para_memoria_demandas_cal!$C$2:$K$99000,3,FALSE),0)</f>
        <v>0</v>
      </c>
      <c r="L7165" s="22">
        <f>IFERROR(VLOOKUP(I7165,ES0031102460685007HA0F_20250101!$D$2:$K$99000,2,FALSE),0)</f>
        <v>0</v>
      </c>
      <c r="M7165" s="23">
        <f>IFERROR(VLOOKUP(I7165,datos_para_memoria_demandas_cal!$C$2:$K$99000,4,FALSE),0)</f>
        <v>0</v>
      </c>
      <c r="N7165" s="21">
        <f t="shared" si="668"/>
        <v>0</v>
      </c>
      <c r="O7165" s="22">
        <f t="shared" si="669"/>
        <v>0</v>
      </c>
      <c r="P7165" s="22">
        <f t="shared" si="670"/>
        <v>0</v>
      </c>
      <c r="Q7165" s="23">
        <f t="shared" si="671"/>
        <v>0</v>
      </c>
    </row>
    <row r="7166" spans="8:17" x14ac:dyDescent="0.25">
      <c r="H7166" s="11" t="str">
        <f t="shared" si="672"/>
        <v/>
      </c>
      <c r="I7166" s="9" t="str">
        <f t="shared" si="667"/>
        <v/>
      </c>
      <c r="J7166" s="21">
        <f>IFERROR(VLOOKUP(I7166,datos_para_memoria_demandas_cal!$C$2:$K$99000,2,FALSE),0)</f>
        <v>0</v>
      </c>
      <c r="K7166" s="22">
        <f>IFERROR(VLOOKUP(I7166,datos_para_memoria_demandas_cal!$C$2:$K$99000,3,FALSE),0)</f>
        <v>0</v>
      </c>
      <c r="L7166" s="22">
        <f>IFERROR(VLOOKUP(I7166,ES0031102460685007HA0F_20250101!$D$2:$K$99000,2,FALSE),0)</f>
        <v>0</v>
      </c>
      <c r="M7166" s="23">
        <f>IFERROR(VLOOKUP(I7166,datos_para_memoria_demandas_cal!$C$2:$K$99000,4,FALSE),0)</f>
        <v>0</v>
      </c>
      <c r="N7166" s="21">
        <f t="shared" si="668"/>
        <v>0</v>
      </c>
      <c r="O7166" s="22">
        <f t="shared" si="669"/>
        <v>0</v>
      </c>
      <c r="P7166" s="22">
        <f t="shared" si="670"/>
        <v>0</v>
      </c>
      <c r="Q7166" s="23">
        <f t="shared" si="671"/>
        <v>0</v>
      </c>
    </row>
    <row r="7167" spans="8:17" x14ac:dyDescent="0.25">
      <c r="H7167" s="11" t="str">
        <f t="shared" si="672"/>
        <v/>
      </c>
      <c r="I7167" s="9" t="str">
        <f t="shared" si="667"/>
        <v/>
      </c>
      <c r="J7167" s="21">
        <f>IFERROR(VLOOKUP(I7167,datos_para_memoria_demandas_cal!$C$2:$K$99000,2,FALSE),0)</f>
        <v>0</v>
      </c>
      <c r="K7167" s="22">
        <f>IFERROR(VLOOKUP(I7167,datos_para_memoria_demandas_cal!$C$2:$K$99000,3,FALSE),0)</f>
        <v>0</v>
      </c>
      <c r="L7167" s="22">
        <f>IFERROR(VLOOKUP(I7167,ES0031102460685007HA0F_20250101!$D$2:$K$99000,2,FALSE),0)</f>
        <v>0</v>
      </c>
      <c r="M7167" s="23">
        <f>IFERROR(VLOOKUP(I7167,datos_para_memoria_demandas_cal!$C$2:$K$99000,4,FALSE),0)</f>
        <v>0</v>
      </c>
      <c r="N7167" s="21">
        <f t="shared" si="668"/>
        <v>0</v>
      </c>
      <c r="O7167" s="22">
        <f t="shared" si="669"/>
        <v>0</v>
      </c>
      <c r="P7167" s="22">
        <f t="shared" si="670"/>
        <v>0</v>
      </c>
      <c r="Q7167" s="23">
        <f t="shared" si="671"/>
        <v>0</v>
      </c>
    </row>
    <row r="7168" spans="8:17" x14ac:dyDescent="0.25">
      <c r="H7168" s="11" t="str">
        <f t="shared" si="672"/>
        <v/>
      </c>
      <c r="I7168" s="9" t="str">
        <f t="shared" si="667"/>
        <v/>
      </c>
      <c r="J7168" s="21">
        <f>IFERROR(VLOOKUP(I7168,datos_para_memoria_demandas_cal!$C$2:$K$99000,2,FALSE),0)</f>
        <v>0</v>
      </c>
      <c r="K7168" s="22">
        <f>IFERROR(VLOOKUP(I7168,datos_para_memoria_demandas_cal!$C$2:$K$99000,3,FALSE),0)</f>
        <v>0</v>
      </c>
      <c r="L7168" s="22">
        <f>IFERROR(VLOOKUP(I7168,ES0031102460685007HA0F_20250101!$D$2:$K$99000,2,FALSE),0)</f>
        <v>0</v>
      </c>
      <c r="M7168" s="23">
        <f>IFERROR(VLOOKUP(I7168,datos_para_memoria_demandas_cal!$C$2:$K$99000,4,FALSE),0)</f>
        <v>0</v>
      </c>
      <c r="N7168" s="21">
        <f t="shared" si="668"/>
        <v>0</v>
      </c>
      <c r="O7168" s="22">
        <f t="shared" si="669"/>
        <v>0</v>
      </c>
      <c r="P7168" s="22">
        <f t="shared" si="670"/>
        <v>0</v>
      </c>
      <c r="Q7168" s="23">
        <f t="shared" si="671"/>
        <v>0</v>
      </c>
    </row>
    <row r="7169" spans="8:17" x14ac:dyDescent="0.25">
      <c r="H7169" s="11" t="str">
        <f t="shared" si="672"/>
        <v/>
      </c>
      <c r="I7169" s="9" t="str">
        <f t="shared" si="667"/>
        <v/>
      </c>
      <c r="J7169" s="21">
        <f>IFERROR(VLOOKUP(I7169,datos_para_memoria_demandas_cal!$C$2:$K$99000,2,FALSE),0)</f>
        <v>0</v>
      </c>
      <c r="K7169" s="22">
        <f>IFERROR(VLOOKUP(I7169,datos_para_memoria_demandas_cal!$C$2:$K$99000,3,FALSE),0)</f>
        <v>0</v>
      </c>
      <c r="L7169" s="22">
        <f>IFERROR(VLOOKUP(I7169,ES0031102460685007HA0F_20250101!$D$2:$K$99000,2,FALSE),0)</f>
        <v>0</v>
      </c>
      <c r="M7169" s="23">
        <f>IFERROR(VLOOKUP(I7169,datos_para_memoria_demandas_cal!$C$2:$K$99000,4,FALSE),0)</f>
        <v>0</v>
      </c>
      <c r="N7169" s="21">
        <f t="shared" si="668"/>
        <v>0</v>
      </c>
      <c r="O7169" s="22">
        <f t="shared" si="669"/>
        <v>0</v>
      </c>
      <c r="P7169" s="22">
        <f t="shared" si="670"/>
        <v>0</v>
      </c>
      <c r="Q7169" s="23">
        <f t="shared" si="671"/>
        <v>0</v>
      </c>
    </row>
    <row r="7170" spans="8:17" x14ac:dyDescent="0.25">
      <c r="H7170" s="11" t="str">
        <f t="shared" si="672"/>
        <v/>
      </c>
      <c r="I7170" s="9" t="str">
        <f t="shared" si="667"/>
        <v/>
      </c>
      <c r="J7170" s="21">
        <f>IFERROR(VLOOKUP(I7170,datos_para_memoria_demandas_cal!$C$2:$K$99000,2,FALSE),0)</f>
        <v>0</v>
      </c>
      <c r="K7170" s="22">
        <f>IFERROR(VLOOKUP(I7170,datos_para_memoria_demandas_cal!$C$2:$K$99000,3,FALSE),0)</f>
        <v>0</v>
      </c>
      <c r="L7170" s="22">
        <f>IFERROR(VLOOKUP(I7170,ES0031102460685007HA0F_20250101!$D$2:$K$99000,2,FALSE),0)</f>
        <v>0</v>
      </c>
      <c r="M7170" s="23">
        <f>IFERROR(VLOOKUP(I7170,datos_para_memoria_demandas_cal!$C$2:$K$99000,4,FALSE),0)</f>
        <v>0</v>
      </c>
      <c r="N7170" s="21">
        <f t="shared" si="668"/>
        <v>0</v>
      </c>
      <c r="O7170" s="22">
        <f t="shared" si="669"/>
        <v>0</v>
      </c>
      <c r="P7170" s="22">
        <f t="shared" si="670"/>
        <v>0</v>
      </c>
      <c r="Q7170" s="23">
        <f t="shared" si="671"/>
        <v>0</v>
      </c>
    </row>
    <row r="7171" spans="8:17" x14ac:dyDescent="0.25">
      <c r="H7171" s="11" t="str">
        <f t="shared" si="672"/>
        <v/>
      </c>
      <c r="I7171" s="9" t="str">
        <f t="shared" si="667"/>
        <v/>
      </c>
      <c r="J7171" s="21">
        <f>IFERROR(VLOOKUP(I7171,datos_para_memoria_demandas_cal!$C$2:$K$99000,2,FALSE),0)</f>
        <v>0</v>
      </c>
      <c r="K7171" s="22">
        <f>IFERROR(VLOOKUP(I7171,datos_para_memoria_demandas_cal!$C$2:$K$99000,3,FALSE),0)</f>
        <v>0</v>
      </c>
      <c r="L7171" s="22">
        <f>IFERROR(VLOOKUP(I7171,ES0031102460685007HA0F_20250101!$D$2:$K$99000,2,FALSE),0)</f>
        <v>0</v>
      </c>
      <c r="M7171" s="23">
        <f>IFERROR(VLOOKUP(I7171,datos_para_memoria_demandas_cal!$C$2:$K$99000,4,FALSE),0)</f>
        <v>0</v>
      </c>
      <c r="N7171" s="21">
        <f t="shared" si="668"/>
        <v>0</v>
      </c>
      <c r="O7171" s="22">
        <f t="shared" si="669"/>
        <v>0</v>
      </c>
      <c r="P7171" s="22">
        <f t="shared" si="670"/>
        <v>0</v>
      </c>
      <c r="Q7171" s="23">
        <f t="shared" si="671"/>
        <v>0</v>
      </c>
    </row>
    <row r="7172" spans="8:17" x14ac:dyDescent="0.25">
      <c r="H7172" s="11" t="str">
        <f t="shared" si="672"/>
        <v/>
      </c>
      <c r="I7172" s="9" t="str">
        <f t="shared" si="667"/>
        <v/>
      </c>
      <c r="J7172" s="21">
        <f>IFERROR(VLOOKUP(I7172,datos_para_memoria_demandas_cal!$C$2:$K$99000,2,FALSE),0)</f>
        <v>0</v>
      </c>
      <c r="K7172" s="22">
        <f>IFERROR(VLOOKUP(I7172,datos_para_memoria_demandas_cal!$C$2:$K$99000,3,FALSE),0)</f>
        <v>0</v>
      </c>
      <c r="L7172" s="22">
        <f>IFERROR(VLOOKUP(I7172,ES0031102460685007HA0F_20250101!$D$2:$K$99000,2,FALSE),0)</f>
        <v>0</v>
      </c>
      <c r="M7172" s="23">
        <f>IFERROR(VLOOKUP(I7172,datos_para_memoria_demandas_cal!$C$2:$K$99000,4,FALSE),0)</f>
        <v>0</v>
      </c>
      <c r="N7172" s="21">
        <f t="shared" si="668"/>
        <v>0</v>
      </c>
      <c r="O7172" s="22">
        <f t="shared" si="669"/>
        <v>0</v>
      </c>
      <c r="P7172" s="22">
        <f t="shared" si="670"/>
        <v>0</v>
      </c>
      <c r="Q7172" s="23">
        <f t="shared" si="671"/>
        <v>0</v>
      </c>
    </row>
    <row r="7173" spans="8:17" x14ac:dyDescent="0.25">
      <c r="H7173" s="11" t="str">
        <f t="shared" si="672"/>
        <v/>
      </c>
      <c r="I7173" s="9" t="str">
        <f t="shared" ref="I7173:I7236" si="673">TEXT(H7173,"000000,000000")</f>
        <v/>
      </c>
      <c r="J7173" s="21">
        <f>IFERROR(VLOOKUP(I7173,datos_para_memoria_demandas_cal!$C$2:$K$99000,2,FALSE),0)</f>
        <v>0</v>
      </c>
      <c r="K7173" s="22">
        <f>IFERROR(VLOOKUP(I7173,datos_para_memoria_demandas_cal!$C$2:$K$99000,3,FALSE),0)</f>
        <v>0</v>
      </c>
      <c r="L7173" s="22">
        <f>IFERROR(VLOOKUP(I7173,ES0031102460685007HA0F_20250101!$D$2:$K$99000,2,FALSE),0)</f>
        <v>0</v>
      </c>
      <c r="M7173" s="23">
        <f>IFERROR(VLOOKUP(I7173,datos_para_memoria_demandas_cal!$C$2:$K$99000,4,FALSE),0)</f>
        <v>0</v>
      </c>
      <c r="N7173" s="21">
        <f t="shared" ref="N7173:N7236" si="674">J7173*K7173</f>
        <v>0</v>
      </c>
      <c r="O7173" s="22">
        <f t="shared" ref="O7173:O7236" si="675">J7173*L7173</f>
        <v>0</v>
      </c>
      <c r="P7173" s="22">
        <f t="shared" ref="P7173:P7236" si="676">J7173*(IF(K7173+M7173&gt;0,K7173+M7173,0))</f>
        <v>0</v>
      </c>
      <c r="Q7173" s="23">
        <f t="shared" ref="Q7173:Q7236" si="677">J7173*(IF(L7173+M7173&gt;0,L7173+M7173,0))</f>
        <v>0</v>
      </c>
    </row>
    <row r="7174" spans="8:17" x14ac:dyDescent="0.25">
      <c r="H7174" s="11" t="str">
        <f t="shared" ref="H7174:H7237" si="678">IFERROR(IF(H7173+1/24&lt;=$F$5,H7173+1/24,""),"")</f>
        <v/>
      </c>
      <c r="I7174" s="9" t="str">
        <f t="shared" si="673"/>
        <v/>
      </c>
      <c r="J7174" s="21">
        <f>IFERROR(VLOOKUP(I7174,datos_para_memoria_demandas_cal!$C$2:$K$99000,2,FALSE),0)</f>
        <v>0</v>
      </c>
      <c r="K7174" s="22">
        <f>IFERROR(VLOOKUP(I7174,datos_para_memoria_demandas_cal!$C$2:$K$99000,3,FALSE),0)</f>
        <v>0</v>
      </c>
      <c r="L7174" s="22">
        <f>IFERROR(VLOOKUP(I7174,ES0031102460685007HA0F_20250101!$D$2:$K$99000,2,FALSE),0)</f>
        <v>0</v>
      </c>
      <c r="M7174" s="23">
        <f>IFERROR(VLOOKUP(I7174,datos_para_memoria_demandas_cal!$C$2:$K$99000,4,FALSE),0)</f>
        <v>0</v>
      </c>
      <c r="N7174" s="21">
        <f t="shared" si="674"/>
        <v>0</v>
      </c>
      <c r="O7174" s="22">
        <f t="shared" si="675"/>
        <v>0</v>
      </c>
      <c r="P7174" s="22">
        <f t="shared" si="676"/>
        <v>0</v>
      </c>
      <c r="Q7174" s="23">
        <f t="shared" si="677"/>
        <v>0</v>
      </c>
    </row>
    <row r="7175" spans="8:17" x14ac:dyDescent="0.25">
      <c r="H7175" s="11" t="str">
        <f t="shared" si="678"/>
        <v/>
      </c>
      <c r="I7175" s="9" t="str">
        <f t="shared" si="673"/>
        <v/>
      </c>
      <c r="J7175" s="21">
        <f>IFERROR(VLOOKUP(I7175,datos_para_memoria_demandas_cal!$C$2:$K$99000,2,FALSE),0)</f>
        <v>0</v>
      </c>
      <c r="K7175" s="22">
        <f>IFERROR(VLOOKUP(I7175,datos_para_memoria_demandas_cal!$C$2:$K$99000,3,FALSE),0)</f>
        <v>0</v>
      </c>
      <c r="L7175" s="22">
        <f>IFERROR(VLOOKUP(I7175,ES0031102460685007HA0F_20250101!$D$2:$K$99000,2,FALSE),0)</f>
        <v>0</v>
      </c>
      <c r="M7175" s="23">
        <f>IFERROR(VLOOKUP(I7175,datos_para_memoria_demandas_cal!$C$2:$K$99000,4,FALSE),0)</f>
        <v>0</v>
      </c>
      <c r="N7175" s="21">
        <f t="shared" si="674"/>
        <v>0</v>
      </c>
      <c r="O7175" s="22">
        <f t="shared" si="675"/>
        <v>0</v>
      </c>
      <c r="P7175" s="22">
        <f t="shared" si="676"/>
        <v>0</v>
      </c>
      <c r="Q7175" s="23">
        <f t="shared" si="677"/>
        <v>0</v>
      </c>
    </row>
    <row r="7176" spans="8:17" x14ac:dyDescent="0.25">
      <c r="H7176" s="11" t="str">
        <f t="shared" si="678"/>
        <v/>
      </c>
      <c r="I7176" s="9" t="str">
        <f t="shared" si="673"/>
        <v/>
      </c>
      <c r="J7176" s="21">
        <f>IFERROR(VLOOKUP(I7176,datos_para_memoria_demandas_cal!$C$2:$K$99000,2,FALSE),0)</f>
        <v>0</v>
      </c>
      <c r="K7176" s="22">
        <f>IFERROR(VLOOKUP(I7176,datos_para_memoria_demandas_cal!$C$2:$K$99000,3,FALSE),0)</f>
        <v>0</v>
      </c>
      <c r="L7176" s="22">
        <f>IFERROR(VLOOKUP(I7176,ES0031102460685007HA0F_20250101!$D$2:$K$99000,2,FALSE),0)</f>
        <v>0</v>
      </c>
      <c r="M7176" s="23">
        <f>IFERROR(VLOOKUP(I7176,datos_para_memoria_demandas_cal!$C$2:$K$99000,4,FALSE),0)</f>
        <v>0</v>
      </c>
      <c r="N7176" s="21">
        <f t="shared" si="674"/>
        <v>0</v>
      </c>
      <c r="O7176" s="22">
        <f t="shared" si="675"/>
        <v>0</v>
      </c>
      <c r="P7176" s="22">
        <f t="shared" si="676"/>
        <v>0</v>
      </c>
      <c r="Q7176" s="23">
        <f t="shared" si="677"/>
        <v>0</v>
      </c>
    </row>
    <row r="7177" spans="8:17" x14ac:dyDescent="0.25">
      <c r="H7177" s="11" t="str">
        <f t="shared" si="678"/>
        <v/>
      </c>
      <c r="I7177" s="9" t="str">
        <f t="shared" si="673"/>
        <v/>
      </c>
      <c r="J7177" s="21">
        <f>IFERROR(VLOOKUP(I7177,datos_para_memoria_demandas_cal!$C$2:$K$99000,2,FALSE),0)</f>
        <v>0</v>
      </c>
      <c r="K7177" s="22">
        <f>IFERROR(VLOOKUP(I7177,datos_para_memoria_demandas_cal!$C$2:$K$99000,3,FALSE),0)</f>
        <v>0</v>
      </c>
      <c r="L7177" s="22">
        <f>IFERROR(VLOOKUP(I7177,ES0031102460685007HA0F_20250101!$D$2:$K$99000,2,FALSE),0)</f>
        <v>0</v>
      </c>
      <c r="M7177" s="23">
        <f>IFERROR(VLOOKUP(I7177,datos_para_memoria_demandas_cal!$C$2:$K$99000,4,FALSE),0)</f>
        <v>0</v>
      </c>
      <c r="N7177" s="21">
        <f t="shared" si="674"/>
        <v>0</v>
      </c>
      <c r="O7177" s="22">
        <f t="shared" si="675"/>
        <v>0</v>
      </c>
      <c r="P7177" s="22">
        <f t="shared" si="676"/>
        <v>0</v>
      </c>
      <c r="Q7177" s="23">
        <f t="shared" si="677"/>
        <v>0</v>
      </c>
    </row>
    <row r="7178" spans="8:17" x14ac:dyDescent="0.25">
      <c r="H7178" s="11" t="str">
        <f t="shared" si="678"/>
        <v/>
      </c>
      <c r="I7178" s="9" t="str">
        <f t="shared" si="673"/>
        <v/>
      </c>
      <c r="J7178" s="21">
        <f>IFERROR(VLOOKUP(I7178,datos_para_memoria_demandas_cal!$C$2:$K$99000,2,FALSE),0)</f>
        <v>0</v>
      </c>
      <c r="K7178" s="22">
        <f>IFERROR(VLOOKUP(I7178,datos_para_memoria_demandas_cal!$C$2:$K$99000,3,FALSE),0)</f>
        <v>0</v>
      </c>
      <c r="L7178" s="22">
        <f>IFERROR(VLOOKUP(I7178,ES0031102460685007HA0F_20250101!$D$2:$K$99000,2,FALSE),0)</f>
        <v>0</v>
      </c>
      <c r="M7178" s="23">
        <f>IFERROR(VLOOKUP(I7178,datos_para_memoria_demandas_cal!$C$2:$K$99000,4,FALSE),0)</f>
        <v>0</v>
      </c>
      <c r="N7178" s="21">
        <f t="shared" si="674"/>
        <v>0</v>
      </c>
      <c r="O7178" s="22">
        <f t="shared" si="675"/>
        <v>0</v>
      </c>
      <c r="P7178" s="22">
        <f t="shared" si="676"/>
        <v>0</v>
      </c>
      <c r="Q7178" s="23">
        <f t="shared" si="677"/>
        <v>0</v>
      </c>
    </row>
    <row r="7179" spans="8:17" x14ac:dyDescent="0.25">
      <c r="H7179" s="11" t="str">
        <f t="shared" si="678"/>
        <v/>
      </c>
      <c r="I7179" s="9" t="str">
        <f t="shared" si="673"/>
        <v/>
      </c>
      <c r="J7179" s="21">
        <f>IFERROR(VLOOKUP(I7179,datos_para_memoria_demandas_cal!$C$2:$K$99000,2,FALSE),0)</f>
        <v>0</v>
      </c>
      <c r="K7179" s="22">
        <f>IFERROR(VLOOKUP(I7179,datos_para_memoria_demandas_cal!$C$2:$K$99000,3,FALSE),0)</f>
        <v>0</v>
      </c>
      <c r="L7179" s="22">
        <f>IFERROR(VLOOKUP(I7179,ES0031102460685007HA0F_20250101!$D$2:$K$99000,2,FALSE),0)</f>
        <v>0</v>
      </c>
      <c r="M7179" s="23">
        <f>IFERROR(VLOOKUP(I7179,datos_para_memoria_demandas_cal!$C$2:$K$99000,4,FALSE),0)</f>
        <v>0</v>
      </c>
      <c r="N7179" s="21">
        <f t="shared" si="674"/>
        <v>0</v>
      </c>
      <c r="O7179" s="22">
        <f t="shared" si="675"/>
        <v>0</v>
      </c>
      <c r="P7179" s="22">
        <f t="shared" si="676"/>
        <v>0</v>
      </c>
      <c r="Q7179" s="23">
        <f t="shared" si="677"/>
        <v>0</v>
      </c>
    </row>
    <row r="7180" spans="8:17" x14ac:dyDescent="0.25">
      <c r="H7180" s="11" t="str">
        <f t="shared" si="678"/>
        <v/>
      </c>
      <c r="I7180" s="9" t="str">
        <f t="shared" si="673"/>
        <v/>
      </c>
      <c r="J7180" s="21">
        <f>IFERROR(VLOOKUP(I7180,datos_para_memoria_demandas_cal!$C$2:$K$99000,2,FALSE),0)</f>
        <v>0</v>
      </c>
      <c r="K7180" s="22">
        <f>IFERROR(VLOOKUP(I7180,datos_para_memoria_demandas_cal!$C$2:$K$99000,3,FALSE),0)</f>
        <v>0</v>
      </c>
      <c r="L7180" s="22">
        <f>IFERROR(VLOOKUP(I7180,ES0031102460685007HA0F_20250101!$D$2:$K$99000,2,FALSE),0)</f>
        <v>0</v>
      </c>
      <c r="M7180" s="23">
        <f>IFERROR(VLOOKUP(I7180,datos_para_memoria_demandas_cal!$C$2:$K$99000,4,FALSE),0)</f>
        <v>0</v>
      </c>
      <c r="N7180" s="21">
        <f t="shared" si="674"/>
        <v>0</v>
      </c>
      <c r="O7180" s="22">
        <f t="shared" si="675"/>
        <v>0</v>
      </c>
      <c r="P7180" s="22">
        <f t="shared" si="676"/>
        <v>0</v>
      </c>
      <c r="Q7180" s="23">
        <f t="shared" si="677"/>
        <v>0</v>
      </c>
    </row>
    <row r="7181" spans="8:17" x14ac:dyDescent="0.25">
      <c r="H7181" s="11" t="str">
        <f t="shared" si="678"/>
        <v/>
      </c>
      <c r="I7181" s="9" t="str">
        <f t="shared" si="673"/>
        <v/>
      </c>
      <c r="J7181" s="21">
        <f>IFERROR(VLOOKUP(I7181,datos_para_memoria_demandas_cal!$C$2:$K$99000,2,FALSE),0)</f>
        <v>0</v>
      </c>
      <c r="K7181" s="22">
        <f>IFERROR(VLOOKUP(I7181,datos_para_memoria_demandas_cal!$C$2:$K$99000,3,FALSE),0)</f>
        <v>0</v>
      </c>
      <c r="L7181" s="22">
        <f>IFERROR(VLOOKUP(I7181,ES0031102460685007HA0F_20250101!$D$2:$K$99000,2,FALSE),0)</f>
        <v>0</v>
      </c>
      <c r="M7181" s="23">
        <f>IFERROR(VLOOKUP(I7181,datos_para_memoria_demandas_cal!$C$2:$K$99000,4,FALSE),0)</f>
        <v>0</v>
      </c>
      <c r="N7181" s="21">
        <f t="shared" si="674"/>
        <v>0</v>
      </c>
      <c r="O7181" s="22">
        <f t="shared" si="675"/>
        <v>0</v>
      </c>
      <c r="P7181" s="22">
        <f t="shared" si="676"/>
        <v>0</v>
      </c>
      <c r="Q7181" s="23">
        <f t="shared" si="677"/>
        <v>0</v>
      </c>
    </row>
    <row r="7182" spans="8:17" x14ac:dyDescent="0.25">
      <c r="H7182" s="11" t="str">
        <f t="shared" si="678"/>
        <v/>
      </c>
      <c r="I7182" s="9" t="str">
        <f t="shared" si="673"/>
        <v/>
      </c>
      <c r="J7182" s="21">
        <f>IFERROR(VLOOKUP(I7182,datos_para_memoria_demandas_cal!$C$2:$K$99000,2,FALSE),0)</f>
        <v>0</v>
      </c>
      <c r="K7182" s="22">
        <f>IFERROR(VLOOKUP(I7182,datos_para_memoria_demandas_cal!$C$2:$K$99000,3,FALSE),0)</f>
        <v>0</v>
      </c>
      <c r="L7182" s="22">
        <f>IFERROR(VLOOKUP(I7182,ES0031102460685007HA0F_20250101!$D$2:$K$99000,2,FALSE),0)</f>
        <v>0</v>
      </c>
      <c r="M7182" s="23">
        <f>IFERROR(VLOOKUP(I7182,datos_para_memoria_demandas_cal!$C$2:$K$99000,4,FALSE),0)</f>
        <v>0</v>
      </c>
      <c r="N7182" s="21">
        <f t="shared" si="674"/>
        <v>0</v>
      </c>
      <c r="O7182" s="22">
        <f t="shared" si="675"/>
        <v>0</v>
      </c>
      <c r="P7182" s="22">
        <f t="shared" si="676"/>
        <v>0</v>
      </c>
      <c r="Q7182" s="23">
        <f t="shared" si="677"/>
        <v>0</v>
      </c>
    </row>
    <row r="7183" spans="8:17" x14ac:dyDescent="0.25">
      <c r="H7183" s="11" t="str">
        <f t="shared" si="678"/>
        <v/>
      </c>
      <c r="I7183" s="9" t="str">
        <f t="shared" si="673"/>
        <v/>
      </c>
      <c r="J7183" s="21">
        <f>IFERROR(VLOOKUP(I7183,datos_para_memoria_demandas_cal!$C$2:$K$99000,2,FALSE),0)</f>
        <v>0</v>
      </c>
      <c r="K7183" s="22">
        <f>IFERROR(VLOOKUP(I7183,datos_para_memoria_demandas_cal!$C$2:$K$99000,3,FALSE),0)</f>
        <v>0</v>
      </c>
      <c r="L7183" s="22">
        <f>IFERROR(VLOOKUP(I7183,ES0031102460685007HA0F_20250101!$D$2:$K$99000,2,FALSE),0)</f>
        <v>0</v>
      </c>
      <c r="M7183" s="23">
        <f>IFERROR(VLOOKUP(I7183,datos_para_memoria_demandas_cal!$C$2:$K$99000,4,FALSE),0)</f>
        <v>0</v>
      </c>
      <c r="N7183" s="21">
        <f t="shared" si="674"/>
        <v>0</v>
      </c>
      <c r="O7183" s="22">
        <f t="shared" si="675"/>
        <v>0</v>
      </c>
      <c r="P7183" s="22">
        <f t="shared" si="676"/>
        <v>0</v>
      </c>
      <c r="Q7183" s="23">
        <f t="shared" si="677"/>
        <v>0</v>
      </c>
    </row>
    <row r="7184" spans="8:17" x14ac:dyDescent="0.25">
      <c r="H7184" s="11" t="str">
        <f t="shared" si="678"/>
        <v/>
      </c>
      <c r="I7184" s="9" t="str">
        <f t="shared" si="673"/>
        <v/>
      </c>
      <c r="J7184" s="21">
        <f>IFERROR(VLOOKUP(I7184,datos_para_memoria_demandas_cal!$C$2:$K$99000,2,FALSE),0)</f>
        <v>0</v>
      </c>
      <c r="K7184" s="22">
        <f>IFERROR(VLOOKUP(I7184,datos_para_memoria_demandas_cal!$C$2:$K$99000,3,FALSE),0)</f>
        <v>0</v>
      </c>
      <c r="L7184" s="22">
        <f>IFERROR(VLOOKUP(I7184,ES0031102460685007HA0F_20250101!$D$2:$K$99000,2,FALSE),0)</f>
        <v>0</v>
      </c>
      <c r="M7184" s="23">
        <f>IFERROR(VLOOKUP(I7184,datos_para_memoria_demandas_cal!$C$2:$K$99000,4,FALSE),0)</f>
        <v>0</v>
      </c>
      <c r="N7184" s="21">
        <f t="shared" si="674"/>
        <v>0</v>
      </c>
      <c r="O7184" s="22">
        <f t="shared" si="675"/>
        <v>0</v>
      </c>
      <c r="P7184" s="22">
        <f t="shared" si="676"/>
        <v>0</v>
      </c>
      <c r="Q7184" s="23">
        <f t="shared" si="677"/>
        <v>0</v>
      </c>
    </row>
    <row r="7185" spans="8:17" x14ac:dyDescent="0.25">
      <c r="H7185" s="11" t="str">
        <f t="shared" si="678"/>
        <v/>
      </c>
      <c r="I7185" s="9" t="str">
        <f t="shared" si="673"/>
        <v/>
      </c>
      <c r="J7185" s="21">
        <f>IFERROR(VLOOKUP(I7185,datos_para_memoria_demandas_cal!$C$2:$K$99000,2,FALSE),0)</f>
        <v>0</v>
      </c>
      <c r="K7185" s="22">
        <f>IFERROR(VLOOKUP(I7185,datos_para_memoria_demandas_cal!$C$2:$K$99000,3,FALSE),0)</f>
        <v>0</v>
      </c>
      <c r="L7185" s="22">
        <f>IFERROR(VLOOKUP(I7185,ES0031102460685007HA0F_20250101!$D$2:$K$99000,2,FALSE),0)</f>
        <v>0</v>
      </c>
      <c r="M7185" s="23">
        <f>IFERROR(VLOOKUP(I7185,datos_para_memoria_demandas_cal!$C$2:$K$99000,4,FALSE),0)</f>
        <v>0</v>
      </c>
      <c r="N7185" s="21">
        <f t="shared" si="674"/>
        <v>0</v>
      </c>
      <c r="O7185" s="22">
        <f t="shared" si="675"/>
        <v>0</v>
      </c>
      <c r="P7185" s="22">
        <f t="shared" si="676"/>
        <v>0</v>
      </c>
      <c r="Q7185" s="23">
        <f t="shared" si="677"/>
        <v>0</v>
      </c>
    </row>
    <row r="7186" spans="8:17" x14ac:dyDescent="0.25">
      <c r="H7186" s="11" t="str">
        <f t="shared" si="678"/>
        <v/>
      </c>
      <c r="I7186" s="9" t="str">
        <f t="shared" si="673"/>
        <v/>
      </c>
      <c r="J7186" s="21">
        <f>IFERROR(VLOOKUP(I7186,datos_para_memoria_demandas_cal!$C$2:$K$99000,2,FALSE),0)</f>
        <v>0</v>
      </c>
      <c r="K7186" s="22">
        <f>IFERROR(VLOOKUP(I7186,datos_para_memoria_demandas_cal!$C$2:$K$99000,3,FALSE),0)</f>
        <v>0</v>
      </c>
      <c r="L7186" s="22">
        <f>IFERROR(VLOOKUP(I7186,ES0031102460685007HA0F_20250101!$D$2:$K$99000,2,FALSE),0)</f>
        <v>0</v>
      </c>
      <c r="M7186" s="23">
        <f>IFERROR(VLOOKUP(I7186,datos_para_memoria_demandas_cal!$C$2:$K$99000,4,FALSE),0)</f>
        <v>0</v>
      </c>
      <c r="N7186" s="21">
        <f t="shared" si="674"/>
        <v>0</v>
      </c>
      <c r="O7186" s="22">
        <f t="shared" si="675"/>
        <v>0</v>
      </c>
      <c r="P7186" s="22">
        <f t="shared" si="676"/>
        <v>0</v>
      </c>
      <c r="Q7186" s="23">
        <f t="shared" si="677"/>
        <v>0</v>
      </c>
    </row>
    <row r="7187" spans="8:17" x14ac:dyDescent="0.25">
      <c r="H7187" s="11" t="str">
        <f t="shared" si="678"/>
        <v/>
      </c>
      <c r="I7187" s="9" t="str">
        <f t="shared" si="673"/>
        <v/>
      </c>
      <c r="J7187" s="21">
        <f>IFERROR(VLOOKUP(I7187,datos_para_memoria_demandas_cal!$C$2:$K$99000,2,FALSE),0)</f>
        <v>0</v>
      </c>
      <c r="K7187" s="22">
        <f>IFERROR(VLOOKUP(I7187,datos_para_memoria_demandas_cal!$C$2:$K$99000,3,FALSE),0)</f>
        <v>0</v>
      </c>
      <c r="L7187" s="22">
        <f>IFERROR(VLOOKUP(I7187,ES0031102460685007HA0F_20250101!$D$2:$K$99000,2,FALSE),0)</f>
        <v>0</v>
      </c>
      <c r="M7187" s="23">
        <f>IFERROR(VLOOKUP(I7187,datos_para_memoria_demandas_cal!$C$2:$K$99000,4,FALSE),0)</f>
        <v>0</v>
      </c>
      <c r="N7187" s="21">
        <f t="shared" si="674"/>
        <v>0</v>
      </c>
      <c r="O7187" s="22">
        <f t="shared" si="675"/>
        <v>0</v>
      </c>
      <c r="P7187" s="22">
        <f t="shared" si="676"/>
        <v>0</v>
      </c>
      <c r="Q7187" s="23">
        <f t="shared" si="677"/>
        <v>0</v>
      </c>
    </row>
    <row r="7188" spans="8:17" x14ac:dyDescent="0.25">
      <c r="H7188" s="11" t="str">
        <f t="shared" si="678"/>
        <v/>
      </c>
      <c r="I7188" s="9" t="str">
        <f t="shared" si="673"/>
        <v/>
      </c>
      <c r="J7188" s="21">
        <f>IFERROR(VLOOKUP(I7188,datos_para_memoria_demandas_cal!$C$2:$K$99000,2,FALSE),0)</f>
        <v>0</v>
      </c>
      <c r="K7188" s="22">
        <f>IFERROR(VLOOKUP(I7188,datos_para_memoria_demandas_cal!$C$2:$K$99000,3,FALSE),0)</f>
        <v>0</v>
      </c>
      <c r="L7188" s="22">
        <f>IFERROR(VLOOKUP(I7188,ES0031102460685007HA0F_20250101!$D$2:$K$99000,2,FALSE),0)</f>
        <v>0</v>
      </c>
      <c r="M7188" s="23">
        <f>IFERROR(VLOOKUP(I7188,datos_para_memoria_demandas_cal!$C$2:$K$99000,4,FALSE),0)</f>
        <v>0</v>
      </c>
      <c r="N7188" s="21">
        <f t="shared" si="674"/>
        <v>0</v>
      </c>
      <c r="O7188" s="22">
        <f t="shared" si="675"/>
        <v>0</v>
      </c>
      <c r="P7188" s="22">
        <f t="shared" si="676"/>
        <v>0</v>
      </c>
      <c r="Q7188" s="23">
        <f t="shared" si="677"/>
        <v>0</v>
      </c>
    </row>
    <row r="7189" spans="8:17" x14ac:dyDescent="0.25">
      <c r="H7189" s="11" t="str">
        <f t="shared" si="678"/>
        <v/>
      </c>
      <c r="I7189" s="9" t="str">
        <f t="shared" si="673"/>
        <v/>
      </c>
      <c r="J7189" s="21">
        <f>IFERROR(VLOOKUP(I7189,datos_para_memoria_demandas_cal!$C$2:$K$99000,2,FALSE),0)</f>
        <v>0</v>
      </c>
      <c r="K7189" s="22">
        <f>IFERROR(VLOOKUP(I7189,datos_para_memoria_demandas_cal!$C$2:$K$99000,3,FALSE),0)</f>
        <v>0</v>
      </c>
      <c r="L7189" s="22">
        <f>IFERROR(VLOOKUP(I7189,ES0031102460685007HA0F_20250101!$D$2:$K$99000,2,FALSE),0)</f>
        <v>0</v>
      </c>
      <c r="M7189" s="23">
        <f>IFERROR(VLOOKUP(I7189,datos_para_memoria_demandas_cal!$C$2:$K$99000,4,FALSE),0)</f>
        <v>0</v>
      </c>
      <c r="N7189" s="21">
        <f t="shared" si="674"/>
        <v>0</v>
      </c>
      <c r="O7189" s="22">
        <f t="shared" si="675"/>
        <v>0</v>
      </c>
      <c r="P7189" s="22">
        <f t="shared" si="676"/>
        <v>0</v>
      </c>
      <c r="Q7189" s="23">
        <f t="shared" si="677"/>
        <v>0</v>
      </c>
    </row>
    <row r="7190" spans="8:17" x14ac:dyDescent="0.25">
      <c r="H7190" s="11" t="str">
        <f t="shared" si="678"/>
        <v/>
      </c>
      <c r="I7190" s="9" t="str">
        <f t="shared" si="673"/>
        <v/>
      </c>
      <c r="J7190" s="21">
        <f>IFERROR(VLOOKUP(I7190,datos_para_memoria_demandas_cal!$C$2:$K$99000,2,FALSE),0)</f>
        <v>0</v>
      </c>
      <c r="K7190" s="22">
        <f>IFERROR(VLOOKUP(I7190,datos_para_memoria_demandas_cal!$C$2:$K$99000,3,FALSE),0)</f>
        <v>0</v>
      </c>
      <c r="L7190" s="22">
        <f>IFERROR(VLOOKUP(I7190,ES0031102460685007HA0F_20250101!$D$2:$K$99000,2,FALSE),0)</f>
        <v>0</v>
      </c>
      <c r="M7190" s="23">
        <f>IFERROR(VLOOKUP(I7190,datos_para_memoria_demandas_cal!$C$2:$K$99000,4,FALSE),0)</f>
        <v>0</v>
      </c>
      <c r="N7190" s="21">
        <f t="shared" si="674"/>
        <v>0</v>
      </c>
      <c r="O7190" s="22">
        <f t="shared" si="675"/>
        <v>0</v>
      </c>
      <c r="P7190" s="22">
        <f t="shared" si="676"/>
        <v>0</v>
      </c>
      <c r="Q7190" s="23">
        <f t="shared" si="677"/>
        <v>0</v>
      </c>
    </row>
    <row r="7191" spans="8:17" x14ac:dyDescent="0.25">
      <c r="H7191" s="11" t="str">
        <f t="shared" si="678"/>
        <v/>
      </c>
      <c r="I7191" s="9" t="str">
        <f t="shared" si="673"/>
        <v/>
      </c>
      <c r="J7191" s="21">
        <f>IFERROR(VLOOKUP(I7191,datos_para_memoria_demandas_cal!$C$2:$K$99000,2,FALSE),0)</f>
        <v>0</v>
      </c>
      <c r="K7191" s="22">
        <f>IFERROR(VLOOKUP(I7191,datos_para_memoria_demandas_cal!$C$2:$K$99000,3,FALSE),0)</f>
        <v>0</v>
      </c>
      <c r="L7191" s="22">
        <f>IFERROR(VLOOKUP(I7191,ES0031102460685007HA0F_20250101!$D$2:$K$99000,2,FALSE),0)</f>
        <v>0</v>
      </c>
      <c r="M7191" s="23">
        <f>IFERROR(VLOOKUP(I7191,datos_para_memoria_demandas_cal!$C$2:$K$99000,4,FALSE),0)</f>
        <v>0</v>
      </c>
      <c r="N7191" s="21">
        <f t="shared" si="674"/>
        <v>0</v>
      </c>
      <c r="O7191" s="22">
        <f t="shared" si="675"/>
        <v>0</v>
      </c>
      <c r="P7191" s="22">
        <f t="shared" si="676"/>
        <v>0</v>
      </c>
      <c r="Q7191" s="23">
        <f t="shared" si="677"/>
        <v>0</v>
      </c>
    </row>
    <row r="7192" spans="8:17" x14ac:dyDescent="0.25">
      <c r="H7192" s="11" t="str">
        <f t="shared" si="678"/>
        <v/>
      </c>
      <c r="I7192" s="9" t="str">
        <f t="shared" si="673"/>
        <v/>
      </c>
      <c r="J7192" s="21">
        <f>IFERROR(VLOOKUP(I7192,datos_para_memoria_demandas_cal!$C$2:$K$99000,2,FALSE),0)</f>
        <v>0</v>
      </c>
      <c r="K7192" s="22">
        <f>IFERROR(VLOOKUP(I7192,datos_para_memoria_demandas_cal!$C$2:$K$99000,3,FALSE),0)</f>
        <v>0</v>
      </c>
      <c r="L7192" s="22">
        <f>IFERROR(VLOOKUP(I7192,ES0031102460685007HA0F_20250101!$D$2:$K$99000,2,FALSE),0)</f>
        <v>0</v>
      </c>
      <c r="M7192" s="23">
        <f>IFERROR(VLOOKUP(I7192,datos_para_memoria_demandas_cal!$C$2:$K$99000,4,FALSE),0)</f>
        <v>0</v>
      </c>
      <c r="N7192" s="21">
        <f t="shared" si="674"/>
        <v>0</v>
      </c>
      <c r="O7192" s="22">
        <f t="shared" si="675"/>
        <v>0</v>
      </c>
      <c r="P7192" s="22">
        <f t="shared" si="676"/>
        <v>0</v>
      </c>
      <c r="Q7192" s="23">
        <f t="shared" si="677"/>
        <v>0</v>
      </c>
    </row>
    <row r="7193" spans="8:17" x14ac:dyDescent="0.25">
      <c r="H7193" s="11" t="str">
        <f t="shared" si="678"/>
        <v/>
      </c>
      <c r="I7193" s="9" t="str">
        <f t="shared" si="673"/>
        <v/>
      </c>
      <c r="J7193" s="21">
        <f>IFERROR(VLOOKUP(I7193,datos_para_memoria_demandas_cal!$C$2:$K$99000,2,FALSE),0)</f>
        <v>0</v>
      </c>
      <c r="K7193" s="22">
        <f>IFERROR(VLOOKUP(I7193,datos_para_memoria_demandas_cal!$C$2:$K$99000,3,FALSE),0)</f>
        <v>0</v>
      </c>
      <c r="L7193" s="22">
        <f>IFERROR(VLOOKUP(I7193,ES0031102460685007HA0F_20250101!$D$2:$K$99000,2,FALSE),0)</f>
        <v>0</v>
      </c>
      <c r="M7193" s="23">
        <f>IFERROR(VLOOKUP(I7193,datos_para_memoria_demandas_cal!$C$2:$K$99000,4,FALSE),0)</f>
        <v>0</v>
      </c>
      <c r="N7193" s="21">
        <f t="shared" si="674"/>
        <v>0</v>
      </c>
      <c r="O7193" s="22">
        <f t="shared" si="675"/>
        <v>0</v>
      </c>
      <c r="P7193" s="22">
        <f t="shared" si="676"/>
        <v>0</v>
      </c>
      <c r="Q7193" s="23">
        <f t="shared" si="677"/>
        <v>0</v>
      </c>
    </row>
    <row r="7194" spans="8:17" x14ac:dyDescent="0.25">
      <c r="H7194" s="11" t="str">
        <f t="shared" si="678"/>
        <v/>
      </c>
      <c r="I7194" s="9" t="str">
        <f t="shared" si="673"/>
        <v/>
      </c>
      <c r="J7194" s="21">
        <f>IFERROR(VLOOKUP(I7194,datos_para_memoria_demandas_cal!$C$2:$K$99000,2,FALSE),0)</f>
        <v>0</v>
      </c>
      <c r="K7194" s="22">
        <f>IFERROR(VLOOKUP(I7194,datos_para_memoria_demandas_cal!$C$2:$K$99000,3,FALSE),0)</f>
        <v>0</v>
      </c>
      <c r="L7194" s="22">
        <f>IFERROR(VLOOKUP(I7194,ES0031102460685007HA0F_20250101!$D$2:$K$99000,2,FALSE),0)</f>
        <v>0</v>
      </c>
      <c r="M7194" s="23">
        <f>IFERROR(VLOOKUP(I7194,datos_para_memoria_demandas_cal!$C$2:$K$99000,4,FALSE),0)</f>
        <v>0</v>
      </c>
      <c r="N7194" s="21">
        <f t="shared" si="674"/>
        <v>0</v>
      </c>
      <c r="O7194" s="22">
        <f t="shared" si="675"/>
        <v>0</v>
      </c>
      <c r="P7194" s="22">
        <f t="shared" si="676"/>
        <v>0</v>
      </c>
      <c r="Q7194" s="23">
        <f t="shared" si="677"/>
        <v>0</v>
      </c>
    </row>
    <row r="7195" spans="8:17" x14ac:dyDescent="0.25">
      <c r="H7195" s="11" t="str">
        <f t="shared" si="678"/>
        <v/>
      </c>
      <c r="I7195" s="9" t="str">
        <f t="shared" si="673"/>
        <v/>
      </c>
      <c r="J7195" s="21">
        <f>IFERROR(VLOOKUP(I7195,datos_para_memoria_demandas_cal!$C$2:$K$99000,2,FALSE),0)</f>
        <v>0</v>
      </c>
      <c r="K7195" s="22">
        <f>IFERROR(VLOOKUP(I7195,datos_para_memoria_demandas_cal!$C$2:$K$99000,3,FALSE),0)</f>
        <v>0</v>
      </c>
      <c r="L7195" s="22">
        <f>IFERROR(VLOOKUP(I7195,ES0031102460685007HA0F_20250101!$D$2:$K$99000,2,FALSE),0)</f>
        <v>0</v>
      </c>
      <c r="M7195" s="23">
        <f>IFERROR(VLOOKUP(I7195,datos_para_memoria_demandas_cal!$C$2:$K$99000,4,FALSE),0)</f>
        <v>0</v>
      </c>
      <c r="N7195" s="21">
        <f t="shared" si="674"/>
        <v>0</v>
      </c>
      <c r="O7195" s="22">
        <f t="shared" si="675"/>
        <v>0</v>
      </c>
      <c r="P7195" s="22">
        <f t="shared" si="676"/>
        <v>0</v>
      </c>
      <c r="Q7195" s="23">
        <f t="shared" si="677"/>
        <v>0</v>
      </c>
    </row>
    <row r="7196" spans="8:17" x14ac:dyDescent="0.25">
      <c r="H7196" s="11" t="str">
        <f t="shared" si="678"/>
        <v/>
      </c>
      <c r="I7196" s="9" t="str">
        <f t="shared" si="673"/>
        <v/>
      </c>
      <c r="J7196" s="21">
        <f>IFERROR(VLOOKUP(I7196,datos_para_memoria_demandas_cal!$C$2:$K$99000,2,FALSE),0)</f>
        <v>0</v>
      </c>
      <c r="K7196" s="22">
        <f>IFERROR(VLOOKUP(I7196,datos_para_memoria_demandas_cal!$C$2:$K$99000,3,FALSE),0)</f>
        <v>0</v>
      </c>
      <c r="L7196" s="22">
        <f>IFERROR(VLOOKUP(I7196,ES0031102460685007HA0F_20250101!$D$2:$K$99000,2,FALSE),0)</f>
        <v>0</v>
      </c>
      <c r="M7196" s="23">
        <f>IFERROR(VLOOKUP(I7196,datos_para_memoria_demandas_cal!$C$2:$K$99000,4,FALSE),0)</f>
        <v>0</v>
      </c>
      <c r="N7196" s="21">
        <f t="shared" si="674"/>
        <v>0</v>
      </c>
      <c r="O7196" s="22">
        <f t="shared" si="675"/>
        <v>0</v>
      </c>
      <c r="P7196" s="22">
        <f t="shared" si="676"/>
        <v>0</v>
      </c>
      <c r="Q7196" s="23">
        <f t="shared" si="677"/>
        <v>0</v>
      </c>
    </row>
    <row r="7197" spans="8:17" x14ac:dyDescent="0.25">
      <c r="H7197" s="11" t="str">
        <f t="shared" si="678"/>
        <v/>
      </c>
      <c r="I7197" s="9" t="str">
        <f t="shared" si="673"/>
        <v/>
      </c>
      <c r="J7197" s="21">
        <f>IFERROR(VLOOKUP(I7197,datos_para_memoria_demandas_cal!$C$2:$K$99000,2,FALSE),0)</f>
        <v>0</v>
      </c>
      <c r="K7197" s="22">
        <f>IFERROR(VLOOKUP(I7197,datos_para_memoria_demandas_cal!$C$2:$K$99000,3,FALSE),0)</f>
        <v>0</v>
      </c>
      <c r="L7197" s="22">
        <f>IFERROR(VLOOKUP(I7197,ES0031102460685007HA0F_20250101!$D$2:$K$99000,2,FALSE),0)</f>
        <v>0</v>
      </c>
      <c r="M7197" s="23">
        <f>IFERROR(VLOOKUP(I7197,datos_para_memoria_demandas_cal!$C$2:$K$99000,4,FALSE),0)</f>
        <v>0</v>
      </c>
      <c r="N7197" s="21">
        <f t="shared" si="674"/>
        <v>0</v>
      </c>
      <c r="O7197" s="22">
        <f t="shared" si="675"/>
        <v>0</v>
      </c>
      <c r="P7197" s="22">
        <f t="shared" si="676"/>
        <v>0</v>
      </c>
      <c r="Q7197" s="23">
        <f t="shared" si="677"/>
        <v>0</v>
      </c>
    </row>
    <row r="7198" spans="8:17" x14ac:dyDescent="0.25">
      <c r="H7198" s="11" t="str">
        <f t="shared" si="678"/>
        <v/>
      </c>
      <c r="I7198" s="9" t="str">
        <f t="shared" si="673"/>
        <v/>
      </c>
      <c r="J7198" s="21">
        <f>IFERROR(VLOOKUP(I7198,datos_para_memoria_demandas_cal!$C$2:$K$99000,2,FALSE),0)</f>
        <v>0</v>
      </c>
      <c r="K7198" s="22">
        <f>IFERROR(VLOOKUP(I7198,datos_para_memoria_demandas_cal!$C$2:$K$99000,3,FALSE),0)</f>
        <v>0</v>
      </c>
      <c r="L7198" s="22">
        <f>IFERROR(VLOOKUP(I7198,ES0031102460685007HA0F_20250101!$D$2:$K$99000,2,FALSE),0)</f>
        <v>0</v>
      </c>
      <c r="M7198" s="23">
        <f>IFERROR(VLOOKUP(I7198,datos_para_memoria_demandas_cal!$C$2:$K$99000,4,FALSE),0)</f>
        <v>0</v>
      </c>
      <c r="N7198" s="21">
        <f t="shared" si="674"/>
        <v>0</v>
      </c>
      <c r="O7198" s="22">
        <f t="shared" si="675"/>
        <v>0</v>
      </c>
      <c r="P7198" s="22">
        <f t="shared" si="676"/>
        <v>0</v>
      </c>
      <c r="Q7198" s="23">
        <f t="shared" si="677"/>
        <v>0</v>
      </c>
    </row>
    <row r="7199" spans="8:17" x14ac:dyDescent="0.25">
      <c r="H7199" s="11" t="str">
        <f t="shared" si="678"/>
        <v/>
      </c>
      <c r="I7199" s="9" t="str">
        <f t="shared" si="673"/>
        <v/>
      </c>
      <c r="J7199" s="21">
        <f>IFERROR(VLOOKUP(I7199,datos_para_memoria_demandas_cal!$C$2:$K$99000,2,FALSE),0)</f>
        <v>0</v>
      </c>
      <c r="K7199" s="22">
        <f>IFERROR(VLOOKUP(I7199,datos_para_memoria_demandas_cal!$C$2:$K$99000,3,FALSE),0)</f>
        <v>0</v>
      </c>
      <c r="L7199" s="22">
        <f>IFERROR(VLOOKUP(I7199,ES0031102460685007HA0F_20250101!$D$2:$K$99000,2,FALSE),0)</f>
        <v>0</v>
      </c>
      <c r="M7199" s="23">
        <f>IFERROR(VLOOKUP(I7199,datos_para_memoria_demandas_cal!$C$2:$K$99000,4,FALSE),0)</f>
        <v>0</v>
      </c>
      <c r="N7199" s="21">
        <f t="shared" si="674"/>
        <v>0</v>
      </c>
      <c r="O7199" s="22">
        <f t="shared" si="675"/>
        <v>0</v>
      </c>
      <c r="P7199" s="22">
        <f t="shared" si="676"/>
        <v>0</v>
      </c>
      <c r="Q7199" s="23">
        <f t="shared" si="677"/>
        <v>0</v>
      </c>
    </row>
    <row r="7200" spans="8:17" x14ac:dyDescent="0.25">
      <c r="H7200" s="11" t="str">
        <f t="shared" si="678"/>
        <v/>
      </c>
      <c r="I7200" s="9" t="str">
        <f t="shared" si="673"/>
        <v/>
      </c>
      <c r="J7200" s="21">
        <f>IFERROR(VLOOKUP(I7200,datos_para_memoria_demandas_cal!$C$2:$K$99000,2,FALSE),0)</f>
        <v>0</v>
      </c>
      <c r="K7200" s="22">
        <f>IFERROR(VLOOKUP(I7200,datos_para_memoria_demandas_cal!$C$2:$K$99000,3,FALSE),0)</f>
        <v>0</v>
      </c>
      <c r="L7200" s="22">
        <f>IFERROR(VLOOKUP(I7200,ES0031102460685007HA0F_20250101!$D$2:$K$99000,2,FALSE),0)</f>
        <v>0</v>
      </c>
      <c r="M7200" s="23">
        <f>IFERROR(VLOOKUP(I7200,datos_para_memoria_demandas_cal!$C$2:$K$99000,4,FALSE),0)</f>
        <v>0</v>
      </c>
      <c r="N7200" s="21">
        <f t="shared" si="674"/>
        <v>0</v>
      </c>
      <c r="O7200" s="22">
        <f t="shared" si="675"/>
        <v>0</v>
      </c>
      <c r="P7200" s="22">
        <f t="shared" si="676"/>
        <v>0</v>
      </c>
      <c r="Q7200" s="23">
        <f t="shared" si="677"/>
        <v>0</v>
      </c>
    </row>
    <row r="7201" spans="8:17" x14ac:dyDescent="0.25">
      <c r="H7201" s="11" t="str">
        <f t="shared" si="678"/>
        <v/>
      </c>
      <c r="I7201" s="9" t="str">
        <f t="shared" si="673"/>
        <v/>
      </c>
      <c r="J7201" s="21">
        <f>IFERROR(VLOOKUP(I7201,datos_para_memoria_demandas_cal!$C$2:$K$99000,2,FALSE),0)</f>
        <v>0</v>
      </c>
      <c r="K7201" s="22">
        <f>IFERROR(VLOOKUP(I7201,datos_para_memoria_demandas_cal!$C$2:$K$99000,3,FALSE),0)</f>
        <v>0</v>
      </c>
      <c r="L7201" s="22">
        <f>IFERROR(VLOOKUP(I7201,ES0031102460685007HA0F_20250101!$D$2:$K$99000,2,FALSE),0)</f>
        <v>0</v>
      </c>
      <c r="M7201" s="23">
        <f>IFERROR(VLOOKUP(I7201,datos_para_memoria_demandas_cal!$C$2:$K$99000,4,FALSE),0)</f>
        <v>0</v>
      </c>
      <c r="N7201" s="21">
        <f t="shared" si="674"/>
        <v>0</v>
      </c>
      <c r="O7201" s="22">
        <f t="shared" si="675"/>
        <v>0</v>
      </c>
      <c r="P7201" s="22">
        <f t="shared" si="676"/>
        <v>0</v>
      </c>
      <c r="Q7201" s="23">
        <f t="shared" si="677"/>
        <v>0</v>
      </c>
    </row>
    <row r="7202" spans="8:17" x14ac:dyDescent="0.25">
      <c r="H7202" s="11" t="str">
        <f t="shared" si="678"/>
        <v/>
      </c>
      <c r="I7202" s="9" t="str">
        <f t="shared" si="673"/>
        <v/>
      </c>
      <c r="J7202" s="21">
        <f>IFERROR(VLOOKUP(I7202,datos_para_memoria_demandas_cal!$C$2:$K$99000,2,FALSE),0)</f>
        <v>0</v>
      </c>
      <c r="K7202" s="22">
        <f>IFERROR(VLOOKUP(I7202,datos_para_memoria_demandas_cal!$C$2:$K$99000,3,FALSE),0)</f>
        <v>0</v>
      </c>
      <c r="L7202" s="22">
        <f>IFERROR(VLOOKUP(I7202,ES0031102460685007HA0F_20250101!$D$2:$K$99000,2,FALSE),0)</f>
        <v>0</v>
      </c>
      <c r="M7202" s="23">
        <f>IFERROR(VLOOKUP(I7202,datos_para_memoria_demandas_cal!$C$2:$K$99000,4,FALSE),0)</f>
        <v>0</v>
      </c>
      <c r="N7202" s="21">
        <f t="shared" si="674"/>
        <v>0</v>
      </c>
      <c r="O7202" s="22">
        <f t="shared" si="675"/>
        <v>0</v>
      </c>
      <c r="P7202" s="22">
        <f t="shared" si="676"/>
        <v>0</v>
      </c>
      <c r="Q7202" s="23">
        <f t="shared" si="677"/>
        <v>0</v>
      </c>
    </row>
    <row r="7203" spans="8:17" x14ac:dyDescent="0.25">
      <c r="H7203" s="11" t="str">
        <f t="shared" si="678"/>
        <v/>
      </c>
      <c r="I7203" s="9" t="str">
        <f t="shared" si="673"/>
        <v/>
      </c>
      <c r="J7203" s="21">
        <f>IFERROR(VLOOKUP(I7203,datos_para_memoria_demandas_cal!$C$2:$K$99000,2,FALSE),0)</f>
        <v>0</v>
      </c>
      <c r="K7203" s="22">
        <f>IFERROR(VLOOKUP(I7203,datos_para_memoria_demandas_cal!$C$2:$K$99000,3,FALSE),0)</f>
        <v>0</v>
      </c>
      <c r="L7203" s="22">
        <f>IFERROR(VLOOKUP(I7203,ES0031102460685007HA0F_20250101!$D$2:$K$99000,2,FALSE),0)</f>
        <v>0</v>
      </c>
      <c r="M7203" s="23">
        <f>IFERROR(VLOOKUP(I7203,datos_para_memoria_demandas_cal!$C$2:$K$99000,4,FALSE),0)</f>
        <v>0</v>
      </c>
      <c r="N7203" s="21">
        <f t="shared" si="674"/>
        <v>0</v>
      </c>
      <c r="O7203" s="22">
        <f t="shared" si="675"/>
        <v>0</v>
      </c>
      <c r="P7203" s="22">
        <f t="shared" si="676"/>
        <v>0</v>
      </c>
      <c r="Q7203" s="23">
        <f t="shared" si="677"/>
        <v>0</v>
      </c>
    </row>
    <row r="7204" spans="8:17" x14ac:dyDescent="0.25">
      <c r="H7204" s="11" t="str">
        <f t="shared" si="678"/>
        <v/>
      </c>
      <c r="I7204" s="9" t="str">
        <f t="shared" si="673"/>
        <v/>
      </c>
      <c r="J7204" s="21">
        <f>IFERROR(VLOOKUP(I7204,datos_para_memoria_demandas_cal!$C$2:$K$99000,2,FALSE),0)</f>
        <v>0</v>
      </c>
      <c r="K7204" s="22">
        <f>IFERROR(VLOOKUP(I7204,datos_para_memoria_demandas_cal!$C$2:$K$99000,3,FALSE),0)</f>
        <v>0</v>
      </c>
      <c r="L7204" s="22">
        <f>IFERROR(VLOOKUP(I7204,ES0031102460685007HA0F_20250101!$D$2:$K$99000,2,FALSE),0)</f>
        <v>0</v>
      </c>
      <c r="M7204" s="23">
        <f>IFERROR(VLOOKUP(I7204,datos_para_memoria_demandas_cal!$C$2:$K$99000,4,FALSE),0)</f>
        <v>0</v>
      </c>
      <c r="N7204" s="21">
        <f t="shared" si="674"/>
        <v>0</v>
      </c>
      <c r="O7204" s="22">
        <f t="shared" si="675"/>
        <v>0</v>
      </c>
      <c r="P7204" s="22">
        <f t="shared" si="676"/>
        <v>0</v>
      </c>
      <c r="Q7204" s="23">
        <f t="shared" si="677"/>
        <v>0</v>
      </c>
    </row>
    <row r="7205" spans="8:17" x14ac:dyDescent="0.25">
      <c r="H7205" s="11" t="str">
        <f t="shared" si="678"/>
        <v/>
      </c>
      <c r="I7205" s="9" t="str">
        <f t="shared" si="673"/>
        <v/>
      </c>
      <c r="J7205" s="21">
        <f>IFERROR(VLOOKUP(I7205,datos_para_memoria_demandas_cal!$C$2:$K$99000,2,FALSE),0)</f>
        <v>0</v>
      </c>
      <c r="K7205" s="22">
        <f>IFERROR(VLOOKUP(I7205,datos_para_memoria_demandas_cal!$C$2:$K$99000,3,FALSE),0)</f>
        <v>0</v>
      </c>
      <c r="L7205" s="22">
        <f>IFERROR(VLOOKUP(I7205,ES0031102460685007HA0F_20250101!$D$2:$K$99000,2,FALSE),0)</f>
        <v>0</v>
      </c>
      <c r="M7205" s="23">
        <f>IFERROR(VLOOKUP(I7205,datos_para_memoria_demandas_cal!$C$2:$K$99000,4,FALSE),0)</f>
        <v>0</v>
      </c>
      <c r="N7205" s="21">
        <f t="shared" si="674"/>
        <v>0</v>
      </c>
      <c r="O7205" s="22">
        <f t="shared" si="675"/>
        <v>0</v>
      </c>
      <c r="P7205" s="22">
        <f t="shared" si="676"/>
        <v>0</v>
      </c>
      <c r="Q7205" s="23">
        <f t="shared" si="677"/>
        <v>0</v>
      </c>
    </row>
    <row r="7206" spans="8:17" x14ac:dyDescent="0.25">
      <c r="H7206" s="11" t="str">
        <f t="shared" si="678"/>
        <v/>
      </c>
      <c r="I7206" s="9" t="str">
        <f t="shared" si="673"/>
        <v/>
      </c>
      <c r="J7206" s="21">
        <f>IFERROR(VLOOKUP(I7206,datos_para_memoria_demandas_cal!$C$2:$K$99000,2,FALSE),0)</f>
        <v>0</v>
      </c>
      <c r="K7206" s="22">
        <f>IFERROR(VLOOKUP(I7206,datos_para_memoria_demandas_cal!$C$2:$K$99000,3,FALSE),0)</f>
        <v>0</v>
      </c>
      <c r="L7206" s="22">
        <f>IFERROR(VLOOKUP(I7206,ES0031102460685007HA0F_20250101!$D$2:$K$99000,2,FALSE),0)</f>
        <v>0</v>
      </c>
      <c r="M7206" s="23">
        <f>IFERROR(VLOOKUP(I7206,datos_para_memoria_demandas_cal!$C$2:$K$99000,4,FALSE),0)</f>
        <v>0</v>
      </c>
      <c r="N7206" s="21">
        <f t="shared" si="674"/>
        <v>0</v>
      </c>
      <c r="O7206" s="22">
        <f t="shared" si="675"/>
        <v>0</v>
      </c>
      <c r="P7206" s="22">
        <f t="shared" si="676"/>
        <v>0</v>
      </c>
      <c r="Q7206" s="23">
        <f t="shared" si="677"/>
        <v>0</v>
      </c>
    </row>
    <row r="7207" spans="8:17" x14ac:dyDescent="0.25">
      <c r="H7207" s="11" t="str">
        <f t="shared" si="678"/>
        <v/>
      </c>
      <c r="I7207" s="9" t="str">
        <f t="shared" si="673"/>
        <v/>
      </c>
      <c r="J7207" s="21">
        <f>IFERROR(VLOOKUP(I7207,datos_para_memoria_demandas_cal!$C$2:$K$99000,2,FALSE),0)</f>
        <v>0</v>
      </c>
      <c r="K7207" s="22">
        <f>IFERROR(VLOOKUP(I7207,datos_para_memoria_demandas_cal!$C$2:$K$99000,3,FALSE),0)</f>
        <v>0</v>
      </c>
      <c r="L7207" s="22">
        <f>IFERROR(VLOOKUP(I7207,ES0031102460685007HA0F_20250101!$D$2:$K$99000,2,FALSE),0)</f>
        <v>0</v>
      </c>
      <c r="M7207" s="23">
        <f>IFERROR(VLOOKUP(I7207,datos_para_memoria_demandas_cal!$C$2:$K$99000,4,FALSE),0)</f>
        <v>0</v>
      </c>
      <c r="N7207" s="21">
        <f t="shared" si="674"/>
        <v>0</v>
      </c>
      <c r="O7207" s="22">
        <f t="shared" si="675"/>
        <v>0</v>
      </c>
      <c r="P7207" s="22">
        <f t="shared" si="676"/>
        <v>0</v>
      </c>
      <c r="Q7207" s="23">
        <f t="shared" si="677"/>
        <v>0</v>
      </c>
    </row>
    <row r="7208" spans="8:17" x14ac:dyDescent="0.25">
      <c r="H7208" s="11" t="str">
        <f t="shared" si="678"/>
        <v/>
      </c>
      <c r="I7208" s="9" t="str">
        <f t="shared" si="673"/>
        <v/>
      </c>
      <c r="J7208" s="21">
        <f>IFERROR(VLOOKUP(I7208,datos_para_memoria_demandas_cal!$C$2:$K$99000,2,FALSE),0)</f>
        <v>0</v>
      </c>
      <c r="K7208" s="22">
        <f>IFERROR(VLOOKUP(I7208,datos_para_memoria_demandas_cal!$C$2:$K$99000,3,FALSE),0)</f>
        <v>0</v>
      </c>
      <c r="L7208" s="22">
        <f>IFERROR(VLOOKUP(I7208,ES0031102460685007HA0F_20250101!$D$2:$K$99000,2,FALSE),0)</f>
        <v>0</v>
      </c>
      <c r="M7208" s="23">
        <f>IFERROR(VLOOKUP(I7208,datos_para_memoria_demandas_cal!$C$2:$K$99000,4,FALSE),0)</f>
        <v>0</v>
      </c>
      <c r="N7208" s="21">
        <f t="shared" si="674"/>
        <v>0</v>
      </c>
      <c r="O7208" s="22">
        <f t="shared" si="675"/>
        <v>0</v>
      </c>
      <c r="P7208" s="22">
        <f t="shared" si="676"/>
        <v>0</v>
      </c>
      <c r="Q7208" s="23">
        <f t="shared" si="677"/>
        <v>0</v>
      </c>
    </row>
    <row r="7209" spans="8:17" x14ac:dyDescent="0.25">
      <c r="H7209" s="11" t="str">
        <f t="shared" si="678"/>
        <v/>
      </c>
      <c r="I7209" s="9" t="str">
        <f t="shared" si="673"/>
        <v/>
      </c>
      <c r="J7209" s="21">
        <f>IFERROR(VLOOKUP(I7209,datos_para_memoria_demandas_cal!$C$2:$K$99000,2,FALSE),0)</f>
        <v>0</v>
      </c>
      <c r="K7209" s="22">
        <f>IFERROR(VLOOKUP(I7209,datos_para_memoria_demandas_cal!$C$2:$K$99000,3,FALSE),0)</f>
        <v>0</v>
      </c>
      <c r="L7209" s="22">
        <f>IFERROR(VLOOKUP(I7209,ES0031102460685007HA0F_20250101!$D$2:$K$99000,2,FALSE),0)</f>
        <v>0</v>
      </c>
      <c r="M7209" s="23">
        <f>IFERROR(VLOOKUP(I7209,datos_para_memoria_demandas_cal!$C$2:$K$99000,4,FALSE),0)</f>
        <v>0</v>
      </c>
      <c r="N7209" s="21">
        <f t="shared" si="674"/>
        <v>0</v>
      </c>
      <c r="O7209" s="22">
        <f t="shared" si="675"/>
        <v>0</v>
      </c>
      <c r="P7209" s="22">
        <f t="shared" si="676"/>
        <v>0</v>
      </c>
      <c r="Q7209" s="23">
        <f t="shared" si="677"/>
        <v>0</v>
      </c>
    </row>
    <row r="7210" spans="8:17" x14ac:dyDescent="0.25">
      <c r="H7210" s="11" t="str">
        <f t="shared" si="678"/>
        <v/>
      </c>
      <c r="I7210" s="9" t="str">
        <f t="shared" si="673"/>
        <v/>
      </c>
      <c r="J7210" s="21">
        <f>IFERROR(VLOOKUP(I7210,datos_para_memoria_demandas_cal!$C$2:$K$99000,2,FALSE),0)</f>
        <v>0</v>
      </c>
      <c r="K7210" s="22">
        <f>IFERROR(VLOOKUP(I7210,datos_para_memoria_demandas_cal!$C$2:$K$99000,3,FALSE),0)</f>
        <v>0</v>
      </c>
      <c r="L7210" s="22">
        <f>IFERROR(VLOOKUP(I7210,ES0031102460685007HA0F_20250101!$D$2:$K$99000,2,FALSE),0)</f>
        <v>0</v>
      </c>
      <c r="M7210" s="23">
        <f>IFERROR(VLOOKUP(I7210,datos_para_memoria_demandas_cal!$C$2:$K$99000,4,FALSE),0)</f>
        <v>0</v>
      </c>
      <c r="N7210" s="21">
        <f t="shared" si="674"/>
        <v>0</v>
      </c>
      <c r="O7210" s="22">
        <f t="shared" si="675"/>
        <v>0</v>
      </c>
      <c r="P7210" s="22">
        <f t="shared" si="676"/>
        <v>0</v>
      </c>
      <c r="Q7210" s="23">
        <f t="shared" si="677"/>
        <v>0</v>
      </c>
    </row>
    <row r="7211" spans="8:17" x14ac:dyDescent="0.25">
      <c r="H7211" s="11" t="str">
        <f t="shared" si="678"/>
        <v/>
      </c>
      <c r="I7211" s="9" t="str">
        <f t="shared" si="673"/>
        <v/>
      </c>
      <c r="J7211" s="21">
        <f>IFERROR(VLOOKUP(I7211,datos_para_memoria_demandas_cal!$C$2:$K$99000,2,FALSE),0)</f>
        <v>0</v>
      </c>
      <c r="K7211" s="22">
        <f>IFERROR(VLOOKUP(I7211,datos_para_memoria_demandas_cal!$C$2:$K$99000,3,FALSE),0)</f>
        <v>0</v>
      </c>
      <c r="L7211" s="22">
        <f>IFERROR(VLOOKUP(I7211,ES0031102460685007HA0F_20250101!$D$2:$K$99000,2,FALSE),0)</f>
        <v>0</v>
      </c>
      <c r="M7211" s="23">
        <f>IFERROR(VLOOKUP(I7211,datos_para_memoria_demandas_cal!$C$2:$K$99000,4,FALSE),0)</f>
        <v>0</v>
      </c>
      <c r="N7211" s="21">
        <f t="shared" si="674"/>
        <v>0</v>
      </c>
      <c r="O7211" s="22">
        <f t="shared" si="675"/>
        <v>0</v>
      </c>
      <c r="P7211" s="22">
        <f t="shared" si="676"/>
        <v>0</v>
      </c>
      <c r="Q7211" s="23">
        <f t="shared" si="677"/>
        <v>0</v>
      </c>
    </row>
    <row r="7212" spans="8:17" x14ac:dyDescent="0.25">
      <c r="H7212" s="11" t="str">
        <f t="shared" si="678"/>
        <v/>
      </c>
      <c r="I7212" s="9" t="str">
        <f t="shared" si="673"/>
        <v/>
      </c>
      <c r="J7212" s="21">
        <f>IFERROR(VLOOKUP(I7212,datos_para_memoria_demandas_cal!$C$2:$K$99000,2,FALSE),0)</f>
        <v>0</v>
      </c>
      <c r="K7212" s="22">
        <f>IFERROR(VLOOKUP(I7212,datos_para_memoria_demandas_cal!$C$2:$K$99000,3,FALSE),0)</f>
        <v>0</v>
      </c>
      <c r="L7212" s="22">
        <f>IFERROR(VLOOKUP(I7212,ES0031102460685007HA0F_20250101!$D$2:$K$99000,2,FALSE),0)</f>
        <v>0</v>
      </c>
      <c r="M7212" s="23">
        <f>IFERROR(VLOOKUP(I7212,datos_para_memoria_demandas_cal!$C$2:$K$99000,4,FALSE),0)</f>
        <v>0</v>
      </c>
      <c r="N7212" s="21">
        <f t="shared" si="674"/>
        <v>0</v>
      </c>
      <c r="O7212" s="22">
        <f t="shared" si="675"/>
        <v>0</v>
      </c>
      <c r="P7212" s="22">
        <f t="shared" si="676"/>
        <v>0</v>
      </c>
      <c r="Q7212" s="23">
        <f t="shared" si="677"/>
        <v>0</v>
      </c>
    </row>
    <row r="7213" spans="8:17" x14ac:dyDescent="0.25">
      <c r="H7213" s="11" t="str">
        <f t="shared" si="678"/>
        <v/>
      </c>
      <c r="I7213" s="9" t="str">
        <f t="shared" si="673"/>
        <v/>
      </c>
      <c r="J7213" s="21">
        <f>IFERROR(VLOOKUP(I7213,datos_para_memoria_demandas_cal!$C$2:$K$99000,2,FALSE),0)</f>
        <v>0</v>
      </c>
      <c r="K7213" s="22">
        <f>IFERROR(VLOOKUP(I7213,datos_para_memoria_demandas_cal!$C$2:$K$99000,3,FALSE),0)</f>
        <v>0</v>
      </c>
      <c r="L7213" s="22">
        <f>IFERROR(VLOOKUP(I7213,ES0031102460685007HA0F_20250101!$D$2:$K$99000,2,FALSE),0)</f>
        <v>0</v>
      </c>
      <c r="M7213" s="23">
        <f>IFERROR(VLOOKUP(I7213,datos_para_memoria_demandas_cal!$C$2:$K$99000,4,FALSE),0)</f>
        <v>0</v>
      </c>
      <c r="N7213" s="21">
        <f t="shared" si="674"/>
        <v>0</v>
      </c>
      <c r="O7213" s="22">
        <f t="shared" si="675"/>
        <v>0</v>
      </c>
      <c r="P7213" s="22">
        <f t="shared" si="676"/>
        <v>0</v>
      </c>
      <c r="Q7213" s="23">
        <f t="shared" si="677"/>
        <v>0</v>
      </c>
    </row>
    <row r="7214" spans="8:17" x14ac:dyDescent="0.25">
      <c r="H7214" s="11" t="str">
        <f t="shared" si="678"/>
        <v/>
      </c>
      <c r="I7214" s="9" t="str">
        <f t="shared" si="673"/>
        <v/>
      </c>
      <c r="J7214" s="21">
        <f>IFERROR(VLOOKUP(I7214,datos_para_memoria_demandas_cal!$C$2:$K$99000,2,FALSE),0)</f>
        <v>0</v>
      </c>
      <c r="K7214" s="22">
        <f>IFERROR(VLOOKUP(I7214,datos_para_memoria_demandas_cal!$C$2:$K$99000,3,FALSE),0)</f>
        <v>0</v>
      </c>
      <c r="L7214" s="22">
        <f>IFERROR(VLOOKUP(I7214,ES0031102460685007HA0F_20250101!$D$2:$K$99000,2,FALSE),0)</f>
        <v>0</v>
      </c>
      <c r="M7214" s="23">
        <f>IFERROR(VLOOKUP(I7214,datos_para_memoria_demandas_cal!$C$2:$K$99000,4,FALSE),0)</f>
        <v>0</v>
      </c>
      <c r="N7214" s="21">
        <f t="shared" si="674"/>
        <v>0</v>
      </c>
      <c r="O7214" s="22">
        <f t="shared" si="675"/>
        <v>0</v>
      </c>
      <c r="P7214" s="22">
        <f t="shared" si="676"/>
        <v>0</v>
      </c>
      <c r="Q7214" s="23">
        <f t="shared" si="677"/>
        <v>0</v>
      </c>
    </row>
    <row r="7215" spans="8:17" x14ac:dyDescent="0.25">
      <c r="H7215" s="11" t="str">
        <f t="shared" si="678"/>
        <v/>
      </c>
      <c r="I7215" s="9" t="str">
        <f t="shared" si="673"/>
        <v/>
      </c>
      <c r="J7215" s="21">
        <f>IFERROR(VLOOKUP(I7215,datos_para_memoria_demandas_cal!$C$2:$K$99000,2,FALSE),0)</f>
        <v>0</v>
      </c>
      <c r="K7215" s="22">
        <f>IFERROR(VLOOKUP(I7215,datos_para_memoria_demandas_cal!$C$2:$K$99000,3,FALSE),0)</f>
        <v>0</v>
      </c>
      <c r="L7215" s="22">
        <f>IFERROR(VLOOKUP(I7215,ES0031102460685007HA0F_20250101!$D$2:$K$99000,2,FALSE),0)</f>
        <v>0</v>
      </c>
      <c r="M7215" s="23">
        <f>IFERROR(VLOOKUP(I7215,datos_para_memoria_demandas_cal!$C$2:$K$99000,4,FALSE),0)</f>
        <v>0</v>
      </c>
      <c r="N7215" s="21">
        <f t="shared" si="674"/>
        <v>0</v>
      </c>
      <c r="O7215" s="22">
        <f t="shared" si="675"/>
        <v>0</v>
      </c>
      <c r="P7215" s="22">
        <f t="shared" si="676"/>
        <v>0</v>
      </c>
      <c r="Q7215" s="23">
        <f t="shared" si="677"/>
        <v>0</v>
      </c>
    </row>
    <row r="7216" spans="8:17" x14ac:dyDescent="0.25">
      <c r="H7216" s="11" t="str">
        <f t="shared" si="678"/>
        <v/>
      </c>
      <c r="I7216" s="9" t="str">
        <f t="shared" si="673"/>
        <v/>
      </c>
      <c r="J7216" s="21">
        <f>IFERROR(VLOOKUP(I7216,datos_para_memoria_demandas_cal!$C$2:$K$99000,2,FALSE),0)</f>
        <v>0</v>
      </c>
      <c r="K7216" s="22">
        <f>IFERROR(VLOOKUP(I7216,datos_para_memoria_demandas_cal!$C$2:$K$99000,3,FALSE),0)</f>
        <v>0</v>
      </c>
      <c r="L7216" s="22">
        <f>IFERROR(VLOOKUP(I7216,ES0031102460685007HA0F_20250101!$D$2:$K$99000,2,FALSE),0)</f>
        <v>0</v>
      </c>
      <c r="M7216" s="23">
        <f>IFERROR(VLOOKUP(I7216,datos_para_memoria_demandas_cal!$C$2:$K$99000,4,FALSE),0)</f>
        <v>0</v>
      </c>
      <c r="N7216" s="21">
        <f t="shared" si="674"/>
        <v>0</v>
      </c>
      <c r="O7216" s="22">
        <f t="shared" si="675"/>
        <v>0</v>
      </c>
      <c r="P7216" s="22">
        <f t="shared" si="676"/>
        <v>0</v>
      </c>
      <c r="Q7216" s="23">
        <f t="shared" si="677"/>
        <v>0</v>
      </c>
    </row>
    <row r="7217" spans="8:17" x14ac:dyDescent="0.25">
      <c r="H7217" s="11" t="str">
        <f t="shared" si="678"/>
        <v/>
      </c>
      <c r="I7217" s="9" t="str">
        <f t="shared" si="673"/>
        <v/>
      </c>
      <c r="J7217" s="21">
        <f>IFERROR(VLOOKUP(I7217,datos_para_memoria_demandas_cal!$C$2:$K$99000,2,FALSE),0)</f>
        <v>0</v>
      </c>
      <c r="K7217" s="22">
        <f>IFERROR(VLOOKUP(I7217,datos_para_memoria_demandas_cal!$C$2:$K$99000,3,FALSE),0)</f>
        <v>0</v>
      </c>
      <c r="L7217" s="22">
        <f>IFERROR(VLOOKUP(I7217,ES0031102460685007HA0F_20250101!$D$2:$K$99000,2,FALSE),0)</f>
        <v>0</v>
      </c>
      <c r="M7217" s="23">
        <f>IFERROR(VLOOKUP(I7217,datos_para_memoria_demandas_cal!$C$2:$K$99000,4,FALSE),0)</f>
        <v>0</v>
      </c>
      <c r="N7217" s="21">
        <f t="shared" si="674"/>
        <v>0</v>
      </c>
      <c r="O7217" s="22">
        <f t="shared" si="675"/>
        <v>0</v>
      </c>
      <c r="P7217" s="22">
        <f t="shared" si="676"/>
        <v>0</v>
      </c>
      <c r="Q7217" s="23">
        <f t="shared" si="677"/>
        <v>0</v>
      </c>
    </row>
    <row r="7218" spans="8:17" x14ac:dyDescent="0.25">
      <c r="H7218" s="11" t="str">
        <f t="shared" si="678"/>
        <v/>
      </c>
      <c r="I7218" s="9" t="str">
        <f t="shared" si="673"/>
        <v/>
      </c>
      <c r="J7218" s="21">
        <f>IFERROR(VLOOKUP(I7218,datos_para_memoria_demandas_cal!$C$2:$K$99000,2,FALSE),0)</f>
        <v>0</v>
      </c>
      <c r="K7218" s="22">
        <f>IFERROR(VLOOKUP(I7218,datos_para_memoria_demandas_cal!$C$2:$K$99000,3,FALSE),0)</f>
        <v>0</v>
      </c>
      <c r="L7218" s="22">
        <f>IFERROR(VLOOKUP(I7218,ES0031102460685007HA0F_20250101!$D$2:$K$99000,2,FALSE),0)</f>
        <v>0</v>
      </c>
      <c r="M7218" s="23">
        <f>IFERROR(VLOOKUP(I7218,datos_para_memoria_demandas_cal!$C$2:$K$99000,4,FALSE),0)</f>
        <v>0</v>
      </c>
      <c r="N7218" s="21">
        <f t="shared" si="674"/>
        <v>0</v>
      </c>
      <c r="O7218" s="22">
        <f t="shared" si="675"/>
        <v>0</v>
      </c>
      <c r="P7218" s="22">
        <f t="shared" si="676"/>
        <v>0</v>
      </c>
      <c r="Q7218" s="23">
        <f t="shared" si="677"/>
        <v>0</v>
      </c>
    </row>
    <row r="7219" spans="8:17" x14ac:dyDescent="0.25">
      <c r="H7219" s="11" t="str">
        <f t="shared" si="678"/>
        <v/>
      </c>
      <c r="I7219" s="9" t="str">
        <f t="shared" si="673"/>
        <v/>
      </c>
      <c r="J7219" s="21">
        <f>IFERROR(VLOOKUP(I7219,datos_para_memoria_demandas_cal!$C$2:$K$99000,2,FALSE),0)</f>
        <v>0</v>
      </c>
      <c r="K7219" s="22">
        <f>IFERROR(VLOOKUP(I7219,datos_para_memoria_demandas_cal!$C$2:$K$99000,3,FALSE),0)</f>
        <v>0</v>
      </c>
      <c r="L7219" s="22">
        <f>IFERROR(VLOOKUP(I7219,ES0031102460685007HA0F_20250101!$D$2:$K$99000,2,FALSE),0)</f>
        <v>0</v>
      </c>
      <c r="M7219" s="23">
        <f>IFERROR(VLOOKUP(I7219,datos_para_memoria_demandas_cal!$C$2:$K$99000,4,FALSE),0)</f>
        <v>0</v>
      </c>
      <c r="N7219" s="21">
        <f t="shared" si="674"/>
        <v>0</v>
      </c>
      <c r="O7219" s="22">
        <f t="shared" si="675"/>
        <v>0</v>
      </c>
      <c r="P7219" s="22">
        <f t="shared" si="676"/>
        <v>0</v>
      </c>
      <c r="Q7219" s="23">
        <f t="shared" si="677"/>
        <v>0</v>
      </c>
    </row>
    <row r="7220" spans="8:17" x14ac:dyDescent="0.25">
      <c r="H7220" s="11" t="str">
        <f t="shared" si="678"/>
        <v/>
      </c>
      <c r="I7220" s="9" t="str">
        <f t="shared" si="673"/>
        <v/>
      </c>
      <c r="J7220" s="21">
        <f>IFERROR(VLOOKUP(I7220,datos_para_memoria_demandas_cal!$C$2:$K$99000,2,FALSE),0)</f>
        <v>0</v>
      </c>
      <c r="K7220" s="22">
        <f>IFERROR(VLOOKUP(I7220,datos_para_memoria_demandas_cal!$C$2:$K$99000,3,FALSE),0)</f>
        <v>0</v>
      </c>
      <c r="L7220" s="22">
        <f>IFERROR(VLOOKUP(I7220,ES0031102460685007HA0F_20250101!$D$2:$K$99000,2,FALSE),0)</f>
        <v>0</v>
      </c>
      <c r="M7220" s="23">
        <f>IFERROR(VLOOKUP(I7220,datos_para_memoria_demandas_cal!$C$2:$K$99000,4,FALSE),0)</f>
        <v>0</v>
      </c>
      <c r="N7220" s="21">
        <f t="shared" si="674"/>
        <v>0</v>
      </c>
      <c r="O7220" s="22">
        <f t="shared" si="675"/>
        <v>0</v>
      </c>
      <c r="P7220" s="22">
        <f t="shared" si="676"/>
        <v>0</v>
      </c>
      <c r="Q7220" s="23">
        <f t="shared" si="677"/>
        <v>0</v>
      </c>
    </row>
    <row r="7221" spans="8:17" x14ac:dyDescent="0.25">
      <c r="H7221" s="11" t="str">
        <f t="shared" si="678"/>
        <v/>
      </c>
      <c r="I7221" s="9" t="str">
        <f t="shared" si="673"/>
        <v/>
      </c>
      <c r="J7221" s="21">
        <f>IFERROR(VLOOKUP(I7221,datos_para_memoria_demandas_cal!$C$2:$K$99000,2,FALSE),0)</f>
        <v>0</v>
      </c>
      <c r="K7221" s="22">
        <f>IFERROR(VLOOKUP(I7221,datos_para_memoria_demandas_cal!$C$2:$K$99000,3,FALSE),0)</f>
        <v>0</v>
      </c>
      <c r="L7221" s="22">
        <f>IFERROR(VLOOKUP(I7221,ES0031102460685007HA0F_20250101!$D$2:$K$99000,2,FALSE),0)</f>
        <v>0</v>
      </c>
      <c r="M7221" s="23">
        <f>IFERROR(VLOOKUP(I7221,datos_para_memoria_demandas_cal!$C$2:$K$99000,4,FALSE),0)</f>
        <v>0</v>
      </c>
      <c r="N7221" s="21">
        <f t="shared" si="674"/>
        <v>0</v>
      </c>
      <c r="O7221" s="22">
        <f t="shared" si="675"/>
        <v>0</v>
      </c>
      <c r="P7221" s="22">
        <f t="shared" si="676"/>
        <v>0</v>
      </c>
      <c r="Q7221" s="23">
        <f t="shared" si="677"/>
        <v>0</v>
      </c>
    </row>
    <row r="7222" spans="8:17" x14ac:dyDescent="0.25">
      <c r="H7222" s="11" t="str">
        <f t="shared" si="678"/>
        <v/>
      </c>
      <c r="I7222" s="9" t="str">
        <f t="shared" si="673"/>
        <v/>
      </c>
      <c r="J7222" s="21">
        <f>IFERROR(VLOOKUP(I7222,datos_para_memoria_demandas_cal!$C$2:$K$99000,2,FALSE),0)</f>
        <v>0</v>
      </c>
      <c r="K7222" s="22">
        <f>IFERROR(VLOOKUP(I7222,datos_para_memoria_demandas_cal!$C$2:$K$99000,3,FALSE),0)</f>
        <v>0</v>
      </c>
      <c r="L7222" s="22">
        <f>IFERROR(VLOOKUP(I7222,ES0031102460685007HA0F_20250101!$D$2:$K$99000,2,FALSE),0)</f>
        <v>0</v>
      </c>
      <c r="M7222" s="23">
        <f>IFERROR(VLOOKUP(I7222,datos_para_memoria_demandas_cal!$C$2:$K$99000,4,FALSE),0)</f>
        <v>0</v>
      </c>
      <c r="N7222" s="21">
        <f t="shared" si="674"/>
        <v>0</v>
      </c>
      <c r="O7222" s="22">
        <f t="shared" si="675"/>
        <v>0</v>
      </c>
      <c r="P7222" s="22">
        <f t="shared" si="676"/>
        <v>0</v>
      </c>
      <c r="Q7222" s="23">
        <f t="shared" si="677"/>
        <v>0</v>
      </c>
    </row>
    <row r="7223" spans="8:17" x14ac:dyDescent="0.25">
      <c r="H7223" s="11" t="str">
        <f t="shared" si="678"/>
        <v/>
      </c>
      <c r="I7223" s="9" t="str">
        <f t="shared" si="673"/>
        <v/>
      </c>
      <c r="J7223" s="21">
        <f>IFERROR(VLOOKUP(I7223,datos_para_memoria_demandas_cal!$C$2:$K$99000,2,FALSE),0)</f>
        <v>0</v>
      </c>
      <c r="K7223" s="22">
        <f>IFERROR(VLOOKUP(I7223,datos_para_memoria_demandas_cal!$C$2:$K$99000,3,FALSE),0)</f>
        <v>0</v>
      </c>
      <c r="L7223" s="22">
        <f>IFERROR(VLOOKUP(I7223,ES0031102460685007HA0F_20250101!$D$2:$K$99000,2,FALSE),0)</f>
        <v>0</v>
      </c>
      <c r="M7223" s="23">
        <f>IFERROR(VLOOKUP(I7223,datos_para_memoria_demandas_cal!$C$2:$K$99000,4,FALSE),0)</f>
        <v>0</v>
      </c>
      <c r="N7223" s="21">
        <f t="shared" si="674"/>
        <v>0</v>
      </c>
      <c r="O7223" s="22">
        <f t="shared" si="675"/>
        <v>0</v>
      </c>
      <c r="P7223" s="22">
        <f t="shared" si="676"/>
        <v>0</v>
      </c>
      <c r="Q7223" s="23">
        <f t="shared" si="677"/>
        <v>0</v>
      </c>
    </row>
    <row r="7224" spans="8:17" x14ac:dyDescent="0.25">
      <c r="H7224" s="11" t="str">
        <f t="shared" si="678"/>
        <v/>
      </c>
      <c r="I7224" s="9" t="str">
        <f t="shared" si="673"/>
        <v/>
      </c>
      <c r="J7224" s="21">
        <f>IFERROR(VLOOKUP(I7224,datos_para_memoria_demandas_cal!$C$2:$K$99000,2,FALSE),0)</f>
        <v>0</v>
      </c>
      <c r="K7224" s="22">
        <f>IFERROR(VLOOKUP(I7224,datos_para_memoria_demandas_cal!$C$2:$K$99000,3,FALSE),0)</f>
        <v>0</v>
      </c>
      <c r="L7224" s="22">
        <f>IFERROR(VLOOKUP(I7224,ES0031102460685007HA0F_20250101!$D$2:$K$99000,2,FALSE),0)</f>
        <v>0</v>
      </c>
      <c r="M7224" s="23">
        <f>IFERROR(VLOOKUP(I7224,datos_para_memoria_demandas_cal!$C$2:$K$99000,4,FALSE),0)</f>
        <v>0</v>
      </c>
      <c r="N7224" s="21">
        <f t="shared" si="674"/>
        <v>0</v>
      </c>
      <c r="O7224" s="22">
        <f t="shared" si="675"/>
        <v>0</v>
      </c>
      <c r="P7224" s="22">
        <f t="shared" si="676"/>
        <v>0</v>
      </c>
      <c r="Q7224" s="23">
        <f t="shared" si="677"/>
        <v>0</v>
      </c>
    </row>
    <row r="7225" spans="8:17" x14ac:dyDescent="0.25">
      <c r="H7225" s="11" t="str">
        <f t="shared" si="678"/>
        <v/>
      </c>
      <c r="I7225" s="9" t="str">
        <f t="shared" si="673"/>
        <v/>
      </c>
      <c r="J7225" s="21">
        <f>IFERROR(VLOOKUP(I7225,datos_para_memoria_demandas_cal!$C$2:$K$99000,2,FALSE),0)</f>
        <v>0</v>
      </c>
      <c r="K7225" s="22">
        <f>IFERROR(VLOOKUP(I7225,datos_para_memoria_demandas_cal!$C$2:$K$99000,3,FALSE),0)</f>
        <v>0</v>
      </c>
      <c r="L7225" s="22">
        <f>IFERROR(VLOOKUP(I7225,ES0031102460685007HA0F_20250101!$D$2:$K$99000,2,FALSE),0)</f>
        <v>0</v>
      </c>
      <c r="M7225" s="23">
        <f>IFERROR(VLOOKUP(I7225,datos_para_memoria_demandas_cal!$C$2:$K$99000,4,FALSE),0)</f>
        <v>0</v>
      </c>
      <c r="N7225" s="21">
        <f t="shared" si="674"/>
        <v>0</v>
      </c>
      <c r="O7225" s="22">
        <f t="shared" si="675"/>
        <v>0</v>
      </c>
      <c r="P7225" s="22">
        <f t="shared" si="676"/>
        <v>0</v>
      </c>
      <c r="Q7225" s="23">
        <f t="shared" si="677"/>
        <v>0</v>
      </c>
    </row>
    <row r="7226" spans="8:17" x14ac:dyDescent="0.25">
      <c r="H7226" s="11" t="str">
        <f t="shared" si="678"/>
        <v/>
      </c>
      <c r="I7226" s="9" t="str">
        <f t="shared" si="673"/>
        <v/>
      </c>
      <c r="J7226" s="21">
        <f>IFERROR(VLOOKUP(I7226,datos_para_memoria_demandas_cal!$C$2:$K$99000,2,FALSE),0)</f>
        <v>0</v>
      </c>
      <c r="K7226" s="22">
        <f>IFERROR(VLOOKUP(I7226,datos_para_memoria_demandas_cal!$C$2:$K$99000,3,FALSE),0)</f>
        <v>0</v>
      </c>
      <c r="L7226" s="22">
        <f>IFERROR(VLOOKUP(I7226,ES0031102460685007HA0F_20250101!$D$2:$K$99000,2,FALSE),0)</f>
        <v>0</v>
      </c>
      <c r="M7226" s="23">
        <f>IFERROR(VLOOKUP(I7226,datos_para_memoria_demandas_cal!$C$2:$K$99000,4,FALSE),0)</f>
        <v>0</v>
      </c>
      <c r="N7226" s="21">
        <f t="shared" si="674"/>
        <v>0</v>
      </c>
      <c r="O7226" s="22">
        <f t="shared" si="675"/>
        <v>0</v>
      </c>
      <c r="P7226" s="22">
        <f t="shared" si="676"/>
        <v>0</v>
      </c>
      <c r="Q7226" s="23">
        <f t="shared" si="677"/>
        <v>0</v>
      </c>
    </row>
    <row r="7227" spans="8:17" x14ac:dyDescent="0.25">
      <c r="H7227" s="11" t="str">
        <f t="shared" si="678"/>
        <v/>
      </c>
      <c r="I7227" s="9" t="str">
        <f t="shared" si="673"/>
        <v/>
      </c>
      <c r="J7227" s="21">
        <f>IFERROR(VLOOKUP(I7227,datos_para_memoria_demandas_cal!$C$2:$K$99000,2,FALSE),0)</f>
        <v>0</v>
      </c>
      <c r="K7227" s="22">
        <f>IFERROR(VLOOKUP(I7227,datos_para_memoria_demandas_cal!$C$2:$K$99000,3,FALSE),0)</f>
        <v>0</v>
      </c>
      <c r="L7227" s="22">
        <f>IFERROR(VLOOKUP(I7227,ES0031102460685007HA0F_20250101!$D$2:$K$99000,2,FALSE),0)</f>
        <v>0</v>
      </c>
      <c r="M7227" s="23">
        <f>IFERROR(VLOOKUP(I7227,datos_para_memoria_demandas_cal!$C$2:$K$99000,4,FALSE),0)</f>
        <v>0</v>
      </c>
      <c r="N7227" s="21">
        <f t="shared" si="674"/>
        <v>0</v>
      </c>
      <c r="O7227" s="22">
        <f t="shared" si="675"/>
        <v>0</v>
      </c>
      <c r="P7227" s="22">
        <f t="shared" si="676"/>
        <v>0</v>
      </c>
      <c r="Q7227" s="23">
        <f t="shared" si="677"/>
        <v>0</v>
      </c>
    </row>
    <row r="7228" spans="8:17" x14ac:dyDescent="0.25">
      <c r="H7228" s="11" t="str">
        <f t="shared" si="678"/>
        <v/>
      </c>
      <c r="I7228" s="9" t="str">
        <f t="shared" si="673"/>
        <v/>
      </c>
      <c r="J7228" s="21">
        <f>IFERROR(VLOOKUP(I7228,datos_para_memoria_demandas_cal!$C$2:$K$99000,2,FALSE),0)</f>
        <v>0</v>
      </c>
      <c r="K7228" s="22">
        <f>IFERROR(VLOOKUP(I7228,datos_para_memoria_demandas_cal!$C$2:$K$99000,3,FALSE),0)</f>
        <v>0</v>
      </c>
      <c r="L7228" s="22">
        <f>IFERROR(VLOOKUP(I7228,ES0031102460685007HA0F_20250101!$D$2:$K$99000,2,FALSE),0)</f>
        <v>0</v>
      </c>
      <c r="M7228" s="23">
        <f>IFERROR(VLOOKUP(I7228,datos_para_memoria_demandas_cal!$C$2:$K$99000,4,FALSE),0)</f>
        <v>0</v>
      </c>
      <c r="N7228" s="21">
        <f t="shared" si="674"/>
        <v>0</v>
      </c>
      <c r="O7228" s="22">
        <f t="shared" si="675"/>
        <v>0</v>
      </c>
      <c r="P7228" s="22">
        <f t="shared" si="676"/>
        <v>0</v>
      </c>
      <c r="Q7228" s="23">
        <f t="shared" si="677"/>
        <v>0</v>
      </c>
    </row>
    <row r="7229" spans="8:17" x14ac:dyDescent="0.25">
      <c r="H7229" s="11" t="str">
        <f t="shared" si="678"/>
        <v/>
      </c>
      <c r="I7229" s="9" t="str">
        <f t="shared" si="673"/>
        <v/>
      </c>
      <c r="J7229" s="21">
        <f>IFERROR(VLOOKUP(I7229,datos_para_memoria_demandas_cal!$C$2:$K$99000,2,FALSE),0)</f>
        <v>0</v>
      </c>
      <c r="K7229" s="22">
        <f>IFERROR(VLOOKUP(I7229,datos_para_memoria_demandas_cal!$C$2:$K$99000,3,FALSE),0)</f>
        <v>0</v>
      </c>
      <c r="L7229" s="22">
        <f>IFERROR(VLOOKUP(I7229,ES0031102460685007HA0F_20250101!$D$2:$K$99000,2,FALSE),0)</f>
        <v>0</v>
      </c>
      <c r="M7229" s="23">
        <f>IFERROR(VLOOKUP(I7229,datos_para_memoria_demandas_cal!$C$2:$K$99000,4,FALSE),0)</f>
        <v>0</v>
      </c>
      <c r="N7229" s="21">
        <f t="shared" si="674"/>
        <v>0</v>
      </c>
      <c r="O7229" s="22">
        <f t="shared" si="675"/>
        <v>0</v>
      </c>
      <c r="P7229" s="22">
        <f t="shared" si="676"/>
        <v>0</v>
      </c>
      <c r="Q7229" s="23">
        <f t="shared" si="677"/>
        <v>0</v>
      </c>
    </row>
    <row r="7230" spans="8:17" x14ac:dyDescent="0.25">
      <c r="H7230" s="11" t="str">
        <f t="shared" si="678"/>
        <v/>
      </c>
      <c r="I7230" s="9" t="str">
        <f t="shared" si="673"/>
        <v/>
      </c>
      <c r="J7230" s="21">
        <f>IFERROR(VLOOKUP(I7230,datos_para_memoria_demandas_cal!$C$2:$K$99000,2,FALSE),0)</f>
        <v>0</v>
      </c>
      <c r="K7230" s="22">
        <f>IFERROR(VLOOKUP(I7230,datos_para_memoria_demandas_cal!$C$2:$K$99000,3,FALSE),0)</f>
        <v>0</v>
      </c>
      <c r="L7230" s="22">
        <f>IFERROR(VLOOKUP(I7230,ES0031102460685007HA0F_20250101!$D$2:$K$99000,2,FALSE),0)</f>
        <v>0</v>
      </c>
      <c r="M7230" s="23">
        <f>IFERROR(VLOOKUP(I7230,datos_para_memoria_demandas_cal!$C$2:$K$99000,4,FALSE),0)</f>
        <v>0</v>
      </c>
      <c r="N7230" s="21">
        <f t="shared" si="674"/>
        <v>0</v>
      </c>
      <c r="O7230" s="22">
        <f t="shared" si="675"/>
        <v>0</v>
      </c>
      <c r="P7230" s="22">
        <f t="shared" si="676"/>
        <v>0</v>
      </c>
      <c r="Q7230" s="23">
        <f t="shared" si="677"/>
        <v>0</v>
      </c>
    </row>
    <row r="7231" spans="8:17" x14ac:dyDescent="0.25">
      <c r="H7231" s="11" t="str">
        <f t="shared" si="678"/>
        <v/>
      </c>
      <c r="I7231" s="9" t="str">
        <f t="shared" si="673"/>
        <v/>
      </c>
      <c r="J7231" s="21">
        <f>IFERROR(VLOOKUP(I7231,datos_para_memoria_demandas_cal!$C$2:$K$99000,2,FALSE),0)</f>
        <v>0</v>
      </c>
      <c r="K7231" s="22">
        <f>IFERROR(VLOOKUP(I7231,datos_para_memoria_demandas_cal!$C$2:$K$99000,3,FALSE),0)</f>
        <v>0</v>
      </c>
      <c r="L7231" s="22">
        <f>IFERROR(VLOOKUP(I7231,ES0031102460685007HA0F_20250101!$D$2:$K$99000,2,FALSE),0)</f>
        <v>0</v>
      </c>
      <c r="M7231" s="23">
        <f>IFERROR(VLOOKUP(I7231,datos_para_memoria_demandas_cal!$C$2:$K$99000,4,FALSE),0)</f>
        <v>0</v>
      </c>
      <c r="N7231" s="21">
        <f t="shared" si="674"/>
        <v>0</v>
      </c>
      <c r="O7231" s="22">
        <f t="shared" si="675"/>
        <v>0</v>
      </c>
      <c r="P7231" s="22">
        <f t="shared" si="676"/>
        <v>0</v>
      </c>
      <c r="Q7231" s="23">
        <f t="shared" si="677"/>
        <v>0</v>
      </c>
    </row>
    <row r="7232" spans="8:17" x14ac:dyDescent="0.25">
      <c r="H7232" s="11" t="str">
        <f t="shared" si="678"/>
        <v/>
      </c>
      <c r="I7232" s="9" t="str">
        <f t="shared" si="673"/>
        <v/>
      </c>
      <c r="J7232" s="21">
        <f>IFERROR(VLOOKUP(I7232,datos_para_memoria_demandas_cal!$C$2:$K$99000,2,FALSE),0)</f>
        <v>0</v>
      </c>
      <c r="K7232" s="22">
        <f>IFERROR(VLOOKUP(I7232,datos_para_memoria_demandas_cal!$C$2:$K$99000,3,FALSE),0)</f>
        <v>0</v>
      </c>
      <c r="L7232" s="22">
        <f>IFERROR(VLOOKUP(I7232,ES0031102460685007HA0F_20250101!$D$2:$K$99000,2,FALSE),0)</f>
        <v>0</v>
      </c>
      <c r="M7232" s="23">
        <f>IFERROR(VLOOKUP(I7232,datos_para_memoria_demandas_cal!$C$2:$K$99000,4,FALSE),0)</f>
        <v>0</v>
      </c>
      <c r="N7232" s="21">
        <f t="shared" si="674"/>
        <v>0</v>
      </c>
      <c r="O7232" s="22">
        <f t="shared" si="675"/>
        <v>0</v>
      </c>
      <c r="P7232" s="22">
        <f t="shared" si="676"/>
        <v>0</v>
      </c>
      <c r="Q7232" s="23">
        <f t="shared" si="677"/>
        <v>0</v>
      </c>
    </row>
    <row r="7233" spans="8:17" x14ac:dyDescent="0.25">
      <c r="H7233" s="11" t="str">
        <f t="shared" si="678"/>
        <v/>
      </c>
      <c r="I7233" s="9" t="str">
        <f t="shared" si="673"/>
        <v/>
      </c>
      <c r="J7233" s="21">
        <f>IFERROR(VLOOKUP(I7233,datos_para_memoria_demandas_cal!$C$2:$K$99000,2,FALSE),0)</f>
        <v>0</v>
      </c>
      <c r="K7233" s="22">
        <f>IFERROR(VLOOKUP(I7233,datos_para_memoria_demandas_cal!$C$2:$K$99000,3,FALSE),0)</f>
        <v>0</v>
      </c>
      <c r="L7233" s="22">
        <f>IFERROR(VLOOKUP(I7233,ES0031102460685007HA0F_20250101!$D$2:$K$99000,2,FALSE),0)</f>
        <v>0</v>
      </c>
      <c r="M7233" s="23">
        <f>IFERROR(VLOOKUP(I7233,datos_para_memoria_demandas_cal!$C$2:$K$99000,4,FALSE),0)</f>
        <v>0</v>
      </c>
      <c r="N7233" s="21">
        <f t="shared" si="674"/>
        <v>0</v>
      </c>
      <c r="O7233" s="22">
        <f t="shared" si="675"/>
        <v>0</v>
      </c>
      <c r="P7233" s="22">
        <f t="shared" si="676"/>
        <v>0</v>
      </c>
      <c r="Q7233" s="23">
        <f t="shared" si="677"/>
        <v>0</v>
      </c>
    </row>
    <row r="7234" spans="8:17" x14ac:dyDescent="0.25">
      <c r="H7234" s="11" t="str">
        <f t="shared" si="678"/>
        <v/>
      </c>
      <c r="I7234" s="9" t="str">
        <f t="shared" si="673"/>
        <v/>
      </c>
      <c r="J7234" s="21">
        <f>IFERROR(VLOOKUP(I7234,datos_para_memoria_demandas_cal!$C$2:$K$99000,2,FALSE),0)</f>
        <v>0</v>
      </c>
      <c r="K7234" s="22">
        <f>IFERROR(VLOOKUP(I7234,datos_para_memoria_demandas_cal!$C$2:$K$99000,3,FALSE),0)</f>
        <v>0</v>
      </c>
      <c r="L7234" s="22">
        <f>IFERROR(VLOOKUP(I7234,ES0031102460685007HA0F_20250101!$D$2:$K$99000,2,FALSE),0)</f>
        <v>0</v>
      </c>
      <c r="M7234" s="23">
        <f>IFERROR(VLOOKUP(I7234,datos_para_memoria_demandas_cal!$C$2:$K$99000,4,FALSE),0)</f>
        <v>0</v>
      </c>
      <c r="N7234" s="21">
        <f t="shared" si="674"/>
        <v>0</v>
      </c>
      <c r="O7234" s="22">
        <f t="shared" si="675"/>
        <v>0</v>
      </c>
      <c r="P7234" s="22">
        <f t="shared" si="676"/>
        <v>0</v>
      </c>
      <c r="Q7234" s="23">
        <f t="shared" si="677"/>
        <v>0</v>
      </c>
    </row>
    <row r="7235" spans="8:17" x14ac:dyDescent="0.25">
      <c r="H7235" s="11" t="str">
        <f t="shared" si="678"/>
        <v/>
      </c>
      <c r="I7235" s="9" t="str">
        <f t="shared" si="673"/>
        <v/>
      </c>
      <c r="J7235" s="21">
        <f>IFERROR(VLOOKUP(I7235,datos_para_memoria_demandas_cal!$C$2:$K$99000,2,FALSE),0)</f>
        <v>0</v>
      </c>
      <c r="K7235" s="22">
        <f>IFERROR(VLOOKUP(I7235,datos_para_memoria_demandas_cal!$C$2:$K$99000,3,FALSE),0)</f>
        <v>0</v>
      </c>
      <c r="L7235" s="22">
        <f>IFERROR(VLOOKUP(I7235,ES0031102460685007HA0F_20250101!$D$2:$K$99000,2,FALSE),0)</f>
        <v>0</v>
      </c>
      <c r="M7235" s="23">
        <f>IFERROR(VLOOKUP(I7235,datos_para_memoria_demandas_cal!$C$2:$K$99000,4,FALSE),0)</f>
        <v>0</v>
      </c>
      <c r="N7235" s="21">
        <f t="shared" si="674"/>
        <v>0</v>
      </c>
      <c r="O7235" s="22">
        <f t="shared" si="675"/>
        <v>0</v>
      </c>
      <c r="P7235" s="22">
        <f t="shared" si="676"/>
        <v>0</v>
      </c>
      <c r="Q7235" s="23">
        <f t="shared" si="677"/>
        <v>0</v>
      </c>
    </row>
    <row r="7236" spans="8:17" x14ac:dyDescent="0.25">
      <c r="H7236" s="11" t="str">
        <f t="shared" si="678"/>
        <v/>
      </c>
      <c r="I7236" s="9" t="str">
        <f t="shared" si="673"/>
        <v/>
      </c>
      <c r="J7236" s="21">
        <f>IFERROR(VLOOKUP(I7236,datos_para_memoria_demandas_cal!$C$2:$K$99000,2,FALSE),0)</f>
        <v>0</v>
      </c>
      <c r="K7236" s="22">
        <f>IFERROR(VLOOKUP(I7236,datos_para_memoria_demandas_cal!$C$2:$K$99000,3,FALSE),0)</f>
        <v>0</v>
      </c>
      <c r="L7236" s="22">
        <f>IFERROR(VLOOKUP(I7236,ES0031102460685007HA0F_20250101!$D$2:$K$99000,2,FALSE),0)</f>
        <v>0</v>
      </c>
      <c r="M7236" s="23">
        <f>IFERROR(VLOOKUP(I7236,datos_para_memoria_demandas_cal!$C$2:$K$99000,4,FALSE),0)</f>
        <v>0</v>
      </c>
      <c r="N7236" s="21">
        <f t="shared" si="674"/>
        <v>0</v>
      </c>
      <c r="O7236" s="22">
        <f t="shared" si="675"/>
        <v>0</v>
      </c>
      <c r="P7236" s="22">
        <f t="shared" si="676"/>
        <v>0</v>
      </c>
      <c r="Q7236" s="23">
        <f t="shared" si="677"/>
        <v>0</v>
      </c>
    </row>
    <row r="7237" spans="8:17" x14ac:dyDescent="0.25">
      <c r="H7237" s="11" t="str">
        <f t="shared" si="678"/>
        <v/>
      </c>
      <c r="I7237" s="9" t="str">
        <f t="shared" ref="I7237:I7300" si="679">TEXT(H7237,"000000,000000")</f>
        <v/>
      </c>
      <c r="J7237" s="21">
        <f>IFERROR(VLOOKUP(I7237,datos_para_memoria_demandas_cal!$C$2:$K$99000,2,FALSE),0)</f>
        <v>0</v>
      </c>
      <c r="K7237" s="22">
        <f>IFERROR(VLOOKUP(I7237,datos_para_memoria_demandas_cal!$C$2:$K$99000,3,FALSE),0)</f>
        <v>0</v>
      </c>
      <c r="L7237" s="22">
        <f>IFERROR(VLOOKUP(I7237,ES0031102460685007HA0F_20250101!$D$2:$K$99000,2,FALSE),0)</f>
        <v>0</v>
      </c>
      <c r="M7237" s="23">
        <f>IFERROR(VLOOKUP(I7237,datos_para_memoria_demandas_cal!$C$2:$K$99000,4,FALSE),0)</f>
        <v>0</v>
      </c>
      <c r="N7237" s="21">
        <f t="shared" ref="N7237:N7300" si="680">J7237*K7237</f>
        <v>0</v>
      </c>
      <c r="O7237" s="22">
        <f t="shared" ref="O7237:O7300" si="681">J7237*L7237</f>
        <v>0</v>
      </c>
      <c r="P7237" s="22">
        <f t="shared" ref="P7237:P7300" si="682">J7237*(IF(K7237+M7237&gt;0,K7237+M7237,0))</f>
        <v>0</v>
      </c>
      <c r="Q7237" s="23">
        <f t="shared" ref="Q7237:Q7300" si="683">J7237*(IF(L7237+M7237&gt;0,L7237+M7237,0))</f>
        <v>0</v>
      </c>
    </row>
    <row r="7238" spans="8:17" x14ac:dyDescent="0.25">
      <c r="H7238" s="11" t="str">
        <f t="shared" ref="H7238:H7301" si="684">IFERROR(IF(H7237+1/24&lt;=$F$5,H7237+1/24,""),"")</f>
        <v/>
      </c>
      <c r="I7238" s="9" t="str">
        <f t="shared" si="679"/>
        <v/>
      </c>
      <c r="J7238" s="21">
        <f>IFERROR(VLOOKUP(I7238,datos_para_memoria_demandas_cal!$C$2:$K$99000,2,FALSE),0)</f>
        <v>0</v>
      </c>
      <c r="K7238" s="22">
        <f>IFERROR(VLOOKUP(I7238,datos_para_memoria_demandas_cal!$C$2:$K$99000,3,FALSE),0)</f>
        <v>0</v>
      </c>
      <c r="L7238" s="22">
        <f>IFERROR(VLOOKUP(I7238,ES0031102460685007HA0F_20250101!$D$2:$K$99000,2,FALSE),0)</f>
        <v>0</v>
      </c>
      <c r="M7238" s="23">
        <f>IFERROR(VLOOKUP(I7238,datos_para_memoria_demandas_cal!$C$2:$K$99000,4,FALSE),0)</f>
        <v>0</v>
      </c>
      <c r="N7238" s="21">
        <f t="shared" si="680"/>
        <v>0</v>
      </c>
      <c r="O7238" s="22">
        <f t="shared" si="681"/>
        <v>0</v>
      </c>
      <c r="P7238" s="22">
        <f t="shared" si="682"/>
        <v>0</v>
      </c>
      <c r="Q7238" s="23">
        <f t="shared" si="683"/>
        <v>0</v>
      </c>
    </row>
    <row r="7239" spans="8:17" x14ac:dyDescent="0.25">
      <c r="H7239" s="11" t="str">
        <f t="shared" si="684"/>
        <v/>
      </c>
      <c r="I7239" s="9" t="str">
        <f t="shared" si="679"/>
        <v/>
      </c>
      <c r="J7239" s="21">
        <f>IFERROR(VLOOKUP(I7239,datos_para_memoria_demandas_cal!$C$2:$K$99000,2,FALSE),0)</f>
        <v>0</v>
      </c>
      <c r="K7239" s="22">
        <f>IFERROR(VLOOKUP(I7239,datos_para_memoria_demandas_cal!$C$2:$K$99000,3,FALSE),0)</f>
        <v>0</v>
      </c>
      <c r="L7239" s="22">
        <f>IFERROR(VLOOKUP(I7239,ES0031102460685007HA0F_20250101!$D$2:$K$99000,2,FALSE),0)</f>
        <v>0</v>
      </c>
      <c r="M7239" s="23">
        <f>IFERROR(VLOOKUP(I7239,datos_para_memoria_demandas_cal!$C$2:$K$99000,4,FALSE),0)</f>
        <v>0</v>
      </c>
      <c r="N7239" s="21">
        <f t="shared" si="680"/>
        <v>0</v>
      </c>
      <c r="O7239" s="22">
        <f t="shared" si="681"/>
        <v>0</v>
      </c>
      <c r="P7239" s="22">
        <f t="shared" si="682"/>
        <v>0</v>
      </c>
      <c r="Q7239" s="23">
        <f t="shared" si="683"/>
        <v>0</v>
      </c>
    </row>
    <row r="7240" spans="8:17" x14ac:dyDescent="0.25">
      <c r="H7240" s="11" t="str">
        <f t="shared" si="684"/>
        <v/>
      </c>
      <c r="I7240" s="9" t="str">
        <f t="shared" si="679"/>
        <v/>
      </c>
      <c r="J7240" s="21">
        <f>IFERROR(VLOOKUP(I7240,datos_para_memoria_demandas_cal!$C$2:$K$99000,2,FALSE),0)</f>
        <v>0</v>
      </c>
      <c r="K7240" s="22">
        <f>IFERROR(VLOOKUP(I7240,datos_para_memoria_demandas_cal!$C$2:$K$99000,3,FALSE),0)</f>
        <v>0</v>
      </c>
      <c r="L7240" s="22">
        <f>IFERROR(VLOOKUP(I7240,ES0031102460685007HA0F_20250101!$D$2:$K$99000,2,FALSE),0)</f>
        <v>0</v>
      </c>
      <c r="M7240" s="23">
        <f>IFERROR(VLOOKUP(I7240,datos_para_memoria_demandas_cal!$C$2:$K$99000,4,FALSE),0)</f>
        <v>0</v>
      </c>
      <c r="N7240" s="21">
        <f t="shared" si="680"/>
        <v>0</v>
      </c>
      <c r="O7240" s="22">
        <f t="shared" si="681"/>
        <v>0</v>
      </c>
      <c r="P7240" s="22">
        <f t="shared" si="682"/>
        <v>0</v>
      </c>
      <c r="Q7240" s="23">
        <f t="shared" si="683"/>
        <v>0</v>
      </c>
    </row>
    <row r="7241" spans="8:17" x14ac:dyDescent="0.25">
      <c r="H7241" s="11" t="str">
        <f t="shared" si="684"/>
        <v/>
      </c>
      <c r="I7241" s="9" t="str">
        <f t="shared" si="679"/>
        <v/>
      </c>
      <c r="J7241" s="21">
        <f>IFERROR(VLOOKUP(I7241,datos_para_memoria_demandas_cal!$C$2:$K$99000,2,FALSE),0)</f>
        <v>0</v>
      </c>
      <c r="K7241" s="22">
        <f>IFERROR(VLOOKUP(I7241,datos_para_memoria_demandas_cal!$C$2:$K$99000,3,FALSE),0)</f>
        <v>0</v>
      </c>
      <c r="L7241" s="22">
        <f>IFERROR(VLOOKUP(I7241,ES0031102460685007HA0F_20250101!$D$2:$K$99000,2,FALSE),0)</f>
        <v>0</v>
      </c>
      <c r="M7241" s="23">
        <f>IFERROR(VLOOKUP(I7241,datos_para_memoria_demandas_cal!$C$2:$K$99000,4,FALSE),0)</f>
        <v>0</v>
      </c>
      <c r="N7241" s="21">
        <f t="shared" si="680"/>
        <v>0</v>
      </c>
      <c r="O7241" s="22">
        <f t="shared" si="681"/>
        <v>0</v>
      </c>
      <c r="P7241" s="22">
        <f t="shared" si="682"/>
        <v>0</v>
      </c>
      <c r="Q7241" s="23">
        <f t="shared" si="683"/>
        <v>0</v>
      </c>
    </row>
    <row r="7242" spans="8:17" x14ac:dyDescent="0.25">
      <c r="H7242" s="11" t="str">
        <f t="shared" si="684"/>
        <v/>
      </c>
      <c r="I7242" s="9" t="str">
        <f t="shared" si="679"/>
        <v/>
      </c>
      <c r="J7242" s="21">
        <f>IFERROR(VLOOKUP(I7242,datos_para_memoria_demandas_cal!$C$2:$K$99000,2,FALSE),0)</f>
        <v>0</v>
      </c>
      <c r="K7242" s="22">
        <f>IFERROR(VLOOKUP(I7242,datos_para_memoria_demandas_cal!$C$2:$K$99000,3,FALSE),0)</f>
        <v>0</v>
      </c>
      <c r="L7242" s="22">
        <f>IFERROR(VLOOKUP(I7242,ES0031102460685007HA0F_20250101!$D$2:$K$99000,2,FALSE),0)</f>
        <v>0</v>
      </c>
      <c r="M7242" s="23">
        <f>IFERROR(VLOOKUP(I7242,datos_para_memoria_demandas_cal!$C$2:$K$99000,4,FALSE),0)</f>
        <v>0</v>
      </c>
      <c r="N7242" s="21">
        <f t="shared" si="680"/>
        <v>0</v>
      </c>
      <c r="O7242" s="22">
        <f t="shared" si="681"/>
        <v>0</v>
      </c>
      <c r="P7242" s="22">
        <f t="shared" si="682"/>
        <v>0</v>
      </c>
      <c r="Q7242" s="23">
        <f t="shared" si="683"/>
        <v>0</v>
      </c>
    </row>
    <row r="7243" spans="8:17" x14ac:dyDescent="0.25">
      <c r="H7243" s="11" t="str">
        <f t="shared" si="684"/>
        <v/>
      </c>
      <c r="I7243" s="9" t="str">
        <f t="shared" si="679"/>
        <v/>
      </c>
      <c r="J7243" s="21">
        <f>IFERROR(VLOOKUP(I7243,datos_para_memoria_demandas_cal!$C$2:$K$99000,2,FALSE),0)</f>
        <v>0</v>
      </c>
      <c r="K7243" s="22">
        <f>IFERROR(VLOOKUP(I7243,datos_para_memoria_demandas_cal!$C$2:$K$99000,3,FALSE),0)</f>
        <v>0</v>
      </c>
      <c r="L7243" s="22">
        <f>IFERROR(VLOOKUP(I7243,ES0031102460685007HA0F_20250101!$D$2:$K$99000,2,FALSE),0)</f>
        <v>0</v>
      </c>
      <c r="M7243" s="23">
        <f>IFERROR(VLOOKUP(I7243,datos_para_memoria_demandas_cal!$C$2:$K$99000,4,FALSE),0)</f>
        <v>0</v>
      </c>
      <c r="N7243" s="21">
        <f t="shared" si="680"/>
        <v>0</v>
      </c>
      <c r="O7243" s="22">
        <f t="shared" si="681"/>
        <v>0</v>
      </c>
      <c r="P7243" s="22">
        <f t="shared" si="682"/>
        <v>0</v>
      </c>
      <c r="Q7243" s="23">
        <f t="shared" si="683"/>
        <v>0</v>
      </c>
    </row>
    <row r="7244" spans="8:17" x14ac:dyDescent="0.25">
      <c r="H7244" s="11" t="str">
        <f t="shared" si="684"/>
        <v/>
      </c>
      <c r="I7244" s="9" t="str">
        <f t="shared" si="679"/>
        <v/>
      </c>
      <c r="J7244" s="21">
        <f>IFERROR(VLOOKUP(I7244,datos_para_memoria_demandas_cal!$C$2:$K$99000,2,FALSE),0)</f>
        <v>0</v>
      </c>
      <c r="K7244" s="22">
        <f>IFERROR(VLOOKUP(I7244,datos_para_memoria_demandas_cal!$C$2:$K$99000,3,FALSE),0)</f>
        <v>0</v>
      </c>
      <c r="L7244" s="22">
        <f>IFERROR(VLOOKUP(I7244,ES0031102460685007HA0F_20250101!$D$2:$K$99000,2,FALSE),0)</f>
        <v>0</v>
      </c>
      <c r="M7244" s="23">
        <f>IFERROR(VLOOKUP(I7244,datos_para_memoria_demandas_cal!$C$2:$K$99000,4,FALSE),0)</f>
        <v>0</v>
      </c>
      <c r="N7244" s="21">
        <f t="shared" si="680"/>
        <v>0</v>
      </c>
      <c r="O7244" s="22">
        <f t="shared" si="681"/>
        <v>0</v>
      </c>
      <c r="P7244" s="22">
        <f t="shared" si="682"/>
        <v>0</v>
      </c>
      <c r="Q7244" s="23">
        <f t="shared" si="683"/>
        <v>0</v>
      </c>
    </row>
    <row r="7245" spans="8:17" x14ac:dyDescent="0.25">
      <c r="H7245" s="11" t="str">
        <f t="shared" si="684"/>
        <v/>
      </c>
      <c r="I7245" s="9" t="str">
        <f t="shared" si="679"/>
        <v/>
      </c>
      <c r="J7245" s="21">
        <f>IFERROR(VLOOKUP(I7245,datos_para_memoria_demandas_cal!$C$2:$K$99000,2,FALSE),0)</f>
        <v>0</v>
      </c>
      <c r="K7245" s="22">
        <f>IFERROR(VLOOKUP(I7245,datos_para_memoria_demandas_cal!$C$2:$K$99000,3,FALSE),0)</f>
        <v>0</v>
      </c>
      <c r="L7245" s="22">
        <f>IFERROR(VLOOKUP(I7245,ES0031102460685007HA0F_20250101!$D$2:$K$99000,2,FALSE),0)</f>
        <v>0</v>
      </c>
      <c r="M7245" s="23">
        <f>IFERROR(VLOOKUP(I7245,datos_para_memoria_demandas_cal!$C$2:$K$99000,4,FALSE),0)</f>
        <v>0</v>
      </c>
      <c r="N7245" s="21">
        <f t="shared" si="680"/>
        <v>0</v>
      </c>
      <c r="O7245" s="22">
        <f t="shared" si="681"/>
        <v>0</v>
      </c>
      <c r="P7245" s="22">
        <f t="shared" si="682"/>
        <v>0</v>
      </c>
      <c r="Q7245" s="23">
        <f t="shared" si="683"/>
        <v>0</v>
      </c>
    </row>
    <row r="7246" spans="8:17" x14ac:dyDescent="0.25">
      <c r="H7246" s="11" t="str">
        <f t="shared" si="684"/>
        <v/>
      </c>
      <c r="I7246" s="9" t="str">
        <f t="shared" si="679"/>
        <v/>
      </c>
      <c r="J7246" s="21">
        <f>IFERROR(VLOOKUP(I7246,datos_para_memoria_demandas_cal!$C$2:$K$99000,2,FALSE),0)</f>
        <v>0</v>
      </c>
      <c r="K7246" s="22">
        <f>IFERROR(VLOOKUP(I7246,datos_para_memoria_demandas_cal!$C$2:$K$99000,3,FALSE),0)</f>
        <v>0</v>
      </c>
      <c r="L7246" s="22">
        <f>IFERROR(VLOOKUP(I7246,ES0031102460685007HA0F_20250101!$D$2:$K$99000,2,FALSE),0)</f>
        <v>0</v>
      </c>
      <c r="M7246" s="23">
        <f>IFERROR(VLOOKUP(I7246,datos_para_memoria_demandas_cal!$C$2:$K$99000,4,FALSE),0)</f>
        <v>0</v>
      </c>
      <c r="N7246" s="21">
        <f t="shared" si="680"/>
        <v>0</v>
      </c>
      <c r="O7246" s="22">
        <f t="shared" si="681"/>
        <v>0</v>
      </c>
      <c r="P7246" s="22">
        <f t="shared" si="682"/>
        <v>0</v>
      </c>
      <c r="Q7246" s="23">
        <f t="shared" si="683"/>
        <v>0</v>
      </c>
    </row>
    <row r="7247" spans="8:17" x14ac:dyDescent="0.25">
      <c r="H7247" s="11" t="str">
        <f t="shared" si="684"/>
        <v/>
      </c>
      <c r="I7247" s="9" t="str">
        <f t="shared" si="679"/>
        <v/>
      </c>
      <c r="J7247" s="21">
        <f>IFERROR(VLOOKUP(I7247,datos_para_memoria_demandas_cal!$C$2:$K$99000,2,FALSE),0)</f>
        <v>0</v>
      </c>
      <c r="K7247" s="22">
        <f>IFERROR(VLOOKUP(I7247,datos_para_memoria_demandas_cal!$C$2:$K$99000,3,FALSE),0)</f>
        <v>0</v>
      </c>
      <c r="L7247" s="22">
        <f>IFERROR(VLOOKUP(I7247,ES0031102460685007HA0F_20250101!$D$2:$K$99000,2,FALSE),0)</f>
        <v>0</v>
      </c>
      <c r="M7247" s="23">
        <f>IFERROR(VLOOKUP(I7247,datos_para_memoria_demandas_cal!$C$2:$K$99000,4,FALSE),0)</f>
        <v>0</v>
      </c>
      <c r="N7247" s="21">
        <f t="shared" si="680"/>
        <v>0</v>
      </c>
      <c r="O7247" s="22">
        <f t="shared" si="681"/>
        <v>0</v>
      </c>
      <c r="P7247" s="22">
        <f t="shared" si="682"/>
        <v>0</v>
      </c>
      <c r="Q7247" s="23">
        <f t="shared" si="683"/>
        <v>0</v>
      </c>
    </row>
    <row r="7248" spans="8:17" x14ac:dyDescent="0.25">
      <c r="H7248" s="11" t="str">
        <f t="shared" si="684"/>
        <v/>
      </c>
      <c r="I7248" s="9" t="str">
        <f t="shared" si="679"/>
        <v/>
      </c>
      <c r="J7248" s="21">
        <f>IFERROR(VLOOKUP(I7248,datos_para_memoria_demandas_cal!$C$2:$K$99000,2,FALSE),0)</f>
        <v>0</v>
      </c>
      <c r="K7248" s="22">
        <f>IFERROR(VLOOKUP(I7248,datos_para_memoria_demandas_cal!$C$2:$K$99000,3,FALSE),0)</f>
        <v>0</v>
      </c>
      <c r="L7248" s="22">
        <f>IFERROR(VLOOKUP(I7248,ES0031102460685007HA0F_20250101!$D$2:$K$99000,2,FALSE),0)</f>
        <v>0</v>
      </c>
      <c r="M7248" s="23">
        <f>IFERROR(VLOOKUP(I7248,datos_para_memoria_demandas_cal!$C$2:$K$99000,4,FALSE),0)</f>
        <v>0</v>
      </c>
      <c r="N7248" s="21">
        <f t="shared" si="680"/>
        <v>0</v>
      </c>
      <c r="O7248" s="22">
        <f t="shared" si="681"/>
        <v>0</v>
      </c>
      <c r="P7248" s="22">
        <f t="shared" si="682"/>
        <v>0</v>
      </c>
      <c r="Q7248" s="23">
        <f t="shared" si="683"/>
        <v>0</v>
      </c>
    </row>
    <row r="7249" spans="8:17" x14ac:dyDescent="0.25">
      <c r="H7249" s="11" t="str">
        <f t="shared" si="684"/>
        <v/>
      </c>
      <c r="I7249" s="9" t="str">
        <f t="shared" si="679"/>
        <v/>
      </c>
      <c r="J7249" s="21">
        <f>IFERROR(VLOOKUP(I7249,datos_para_memoria_demandas_cal!$C$2:$K$99000,2,FALSE),0)</f>
        <v>0</v>
      </c>
      <c r="K7249" s="22">
        <f>IFERROR(VLOOKUP(I7249,datos_para_memoria_demandas_cal!$C$2:$K$99000,3,FALSE),0)</f>
        <v>0</v>
      </c>
      <c r="L7249" s="22">
        <f>IFERROR(VLOOKUP(I7249,ES0031102460685007HA0F_20250101!$D$2:$K$99000,2,FALSE),0)</f>
        <v>0</v>
      </c>
      <c r="M7249" s="23">
        <f>IFERROR(VLOOKUP(I7249,datos_para_memoria_demandas_cal!$C$2:$K$99000,4,FALSE),0)</f>
        <v>0</v>
      </c>
      <c r="N7249" s="21">
        <f t="shared" si="680"/>
        <v>0</v>
      </c>
      <c r="O7249" s="22">
        <f t="shared" si="681"/>
        <v>0</v>
      </c>
      <c r="P7249" s="22">
        <f t="shared" si="682"/>
        <v>0</v>
      </c>
      <c r="Q7249" s="23">
        <f t="shared" si="683"/>
        <v>0</v>
      </c>
    </row>
    <row r="7250" spans="8:17" x14ac:dyDescent="0.25">
      <c r="H7250" s="11" t="str">
        <f t="shared" si="684"/>
        <v/>
      </c>
      <c r="I7250" s="9" t="str">
        <f t="shared" si="679"/>
        <v/>
      </c>
      <c r="J7250" s="21">
        <f>IFERROR(VLOOKUP(I7250,datos_para_memoria_demandas_cal!$C$2:$K$99000,2,FALSE),0)</f>
        <v>0</v>
      </c>
      <c r="K7250" s="22">
        <f>IFERROR(VLOOKUP(I7250,datos_para_memoria_demandas_cal!$C$2:$K$99000,3,FALSE),0)</f>
        <v>0</v>
      </c>
      <c r="L7250" s="22">
        <f>IFERROR(VLOOKUP(I7250,ES0031102460685007HA0F_20250101!$D$2:$K$99000,2,FALSE),0)</f>
        <v>0</v>
      </c>
      <c r="M7250" s="23">
        <f>IFERROR(VLOOKUP(I7250,datos_para_memoria_demandas_cal!$C$2:$K$99000,4,FALSE),0)</f>
        <v>0</v>
      </c>
      <c r="N7250" s="21">
        <f t="shared" si="680"/>
        <v>0</v>
      </c>
      <c r="O7250" s="22">
        <f t="shared" si="681"/>
        <v>0</v>
      </c>
      <c r="P7250" s="22">
        <f t="shared" si="682"/>
        <v>0</v>
      </c>
      <c r="Q7250" s="23">
        <f t="shared" si="683"/>
        <v>0</v>
      </c>
    </row>
    <row r="7251" spans="8:17" x14ac:dyDescent="0.25">
      <c r="H7251" s="11" t="str">
        <f t="shared" si="684"/>
        <v/>
      </c>
      <c r="I7251" s="9" t="str">
        <f t="shared" si="679"/>
        <v/>
      </c>
      <c r="J7251" s="21">
        <f>IFERROR(VLOOKUP(I7251,datos_para_memoria_demandas_cal!$C$2:$K$99000,2,FALSE),0)</f>
        <v>0</v>
      </c>
      <c r="K7251" s="22">
        <f>IFERROR(VLOOKUP(I7251,datos_para_memoria_demandas_cal!$C$2:$K$99000,3,FALSE),0)</f>
        <v>0</v>
      </c>
      <c r="L7251" s="22">
        <f>IFERROR(VLOOKUP(I7251,ES0031102460685007HA0F_20250101!$D$2:$K$99000,2,FALSE),0)</f>
        <v>0</v>
      </c>
      <c r="M7251" s="23">
        <f>IFERROR(VLOOKUP(I7251,datos_para_memoria_demandas_cal!$C$2:$K$99000,4,FALSE),0)</f>
        <v>0</v>
      </c>
      <c r="N7251" s="21">
        <f t="shared" si="680"/>
        <v>0</v>
      </c>
      <c r="O7251" s="22">
        <f t="shared" si="681"/>
        <v>0</v>
      </c>
      <c r="P7251" s="22">
        <f t="shared" si="682"/>
        <v>0</v>
      </c>
      <c r="Q7251" s="23">
        <f t="shared" si="683"/>
        <v>0</v>
      </c>
    </row>
    <row r="7252" spans="8:17" x14ac:dyDescent="0.25">
      <c r="H7252" s="11" t="str">
        <f t="shared" si="684"/>
        <v/>
      </c>
      <c r="I7252" s="9" t="str">
        <f t="shared" si="679"/>
        <v/>
      </c>
      <c r="J7252" s="21">
        <f>IFERROR(VLOOKUP(I7252,datos_para_memoria_demandas_cal!$C$2:$K$99000,2,FALSE),0)</f>
        <v>0</v>
      </c>
      <c r="K7252" s="22">
        <f>IFERROR(VLOOKUP(I7252,datos_para_memoria_demandas_cal!$C$2:$K$99000,3,FALSE),0)</f>
        <v>0</v>
      </c>
      <c r="L7252" s="22">
        <f>IFERROR(VLOOKUP(I7252,ES0031102460685007HA0F_20250101!$D$2:$K$99000,2,FALSE),0)</f>
        <v>0</v>
      </c>
      <c r="M7252" s="23">
        <f>IFERROR(VLOOKUP(I7252,datos_para_memoria_demandas_cal!$C$2:$K$99000,4,FALSE),0)</f>
        <v>0</v>
      </c>
      <c r="N7252" s="21">
        <f t="shared" si="680"/>
        <v>0</v>
      </c>
      <c r="O7252" s="22">
        <f t="shared" si="681"/>
        <v>0</v>
      </c>
      <c r="P7252" s="22">
        <f t="shared" si="682"/>
        <v>0</v>
      </c>
      <c r="Q7252" s="23">
        <f t="shared" si="683"/>
        <v>0</v>
      </c>
    </row>
    <row r="7253" spans="8:17" x14ac:dyDescent="0.25">
      <c r="H7253" s="11" t="str">
        <f t="shared" si="684"/>
        <v/>
      </c>
      <c r="I7253" s="9" t="str">
        <f t="shared" si="679"/>
        <v/>
      </c>
      <c r="J7253" s="21">
        <f>IFERROR(VLOOKUP(I7253,datos_para_memoria_demandas_cal!$C$2:$K$99000,2,FALSE),0)</f>
        <v>0</v>
      </c>
      <c r="K7253" s="22">
        <f>IFERROR(VLOOKUP(I7253,datos_para_memoria_demandas_cal!$C$2:$K$99000,3,FALSE),0)</f>
        <v>0</v>
      </c>
      <c r="L7253" s="22">
        <f>IFERROR(VLOOKUP(I7253,ES0031102460685007HA0F_20250101!$D$2:$K$99000,2,FALSE),0)</f>
        <v>0</v>
      </c>
      <c r="M7253" s="23">
        <f>IFERROR(VLOOKUP(I7253,datos_para_memoria_demandas_cal!$C$2:$K$99000,4,FALSE),0)</f>
        <v>0</v>
      </c>
      <c r="N7253" s="21">
        <f t="shared" si="680"/>
        <v>0</v>
      </c>
      <c r="O7253" s="22">
        <f t="shared" si="681"/>
        <v>0</v>
      </c>
      <c r="P7253" s="22">
        <f t="shared" si="682"/>
        <v>0</v>
      </c>
      <c r="Q7253" s="23">
        <f t="shared" si="683"/>
        <v>0</v>
      </c>
    </row>
    <row r="7254" spans="8:17" x14ac:dyDescent="0.25">
      <c r="H7254" s="11" t="str">
        <f t="shared" si="684"/>
        <v/>
      </c>
      <c r="I7254" s="9" t="str">
        <f t="shared" si="679"/>
        <v/>
      </c>
      <c r="J7254" s="21">
        <f>IFERROR(VLOOKUP(I7254,datos_para_memoria_demandas_cal!$C$2:$K$99000,2,FALSE),0)</f>
        <v>0</v>
      </c>
      <c r="K7254" s="22">
        <f>IFERROR(VLOOKUP(I7254,datos_para_memoria_demandas_cal!$C$2:$K$99000,3,FALSE),0)</f>
        <v>0</v>
      </c>
      <c r="L7254" s="22">
        <f>IFERROR(VLOOKUP(I7254,ES0031102460685007HA0F_20250101!$D$2:$K$99000,2,FALSE),0)</f>
        <v>0</v>
      </c>
      <c r="M7254" s="23">
        <f>IFERROR(VLOOKUP(I7254,datos_para_memoria_demandas_cal!$C$2:$K$99000,4,FALSE),0)</f>
        <v>0</v>
      </c>
      <c r="N7254" s="21">
        <f t="shared" si="680"/>
        <v>0</v>
      </c>
      <c r="O7254" s="22">
        <f t="shared" si="681"/>
        <v>0</v>
      </c>
      <c r="P7254" s="22">
        <f t="shared" si="682"/>
        <v>0</v>
      </c>
      <c r="Q7254" s="23">
        <f t="shared" si="683"/>
        <v>0</v>
      </c>
    </row>
    <row r="7255" spans="8:17" x14ac:dyDescent="0.25">
      <c r="H7255" s="11" t="str">
        <f t="shared" si="684"/>
        <v/>
      </c>
      <c r="I7255" s="9" t="str">
        <f t="shared" si="679"/>
        <v/>
      </c>
      <c r="J7255" s="21">
        <f>IFERROR(VLOOKUP(I7255,datos_para_memoria_demandas_cal!$C$2:$K$99000,2,FALSE),0)</f>
        <v>0</v>
      </c>
      <c r="K7255" s="22">
        <f>IFERROR(VLOOKUP(I7255,datos_para_memoria_demandas_cal!$C$2:$K$99000,3,FALSE),0)</f>
        <v>0</v>
      </c>
      <c r="L7255" s="22">
        <f>IFERROR(VLOOKUP(I7255,ES0031102460685007HA0F_20250101!$D$2:$K$99000,2,FALSE),0)</f>
        <v>0</v>
      </c>
      <c r="M7255" s="23">
        <f>IFERROR(VLOOKUP(I7255,datos_para_memoria_demandas_cal!$C$2:$K$99000,4,FALSE),0)</f>
        <v>0</v>
      </c>
      <c r="N7255" s="21">
        <f t="shared" si="680"/>
        <v>0</v>
      </c>
      <c r="O7255" s="22">
        <f t="shared" si="681"/>
        <v>0</v>
      </c>
      <c r="P7255" s="22">
        <f t="shared" si="682"/>
        <v>0</v>
      </c>
      <c r="Q7255" s="23">
        <f t="shared" si="683"/>
        <v>0</v>
      </c>
    </row>
    <row r="7256" spans="8:17" x14ac:dyDescent="0.25">
      <c r="H7256" s="11" t="str">
        <f t="shared" si="684"/>
        <v/>
      </c>
      <c r="I7256" s="9" t="str">
        <f t="shared" si="679"/>
        <v/>
      </c>
      <c r="J7256" s="21">
        <f>IFERROR(VLOOKUP(I7256,datos_para_memoria_demandas_cal!$C$2:$K$99000,2,FALSE),0)</f>
        <v>0</v>
      </c>
      <c r="K7256" s="22">
        <f>IFERROR(VLOOKUP(I7256,datos_para_memoria_demandas_cal!$C$2:$K$99000,3,FALSE),0)</f>
        <v>0</v>
      </c>
      <c r="L7256" s="22">
        <f>IFERROR(VLOOKUP(I7256,ES0031102460685007HA0F_20250101!$D$2:$K$99000,2,FALSE),0)</f>
        <v>0</v>
      </c>
      <c r="M7256" s="23">
        <f>IFERROR(VLOOKUP(I7256,datos_para_memoria_demandas_cal!$C$2:$K$99000,4,FALSE),0)</f>
        <v>0</v>
      </c>
      <c r="N7256" s="21">
        <f t="shared" si="680"/>
        <v>0</v>
      </c>
      <c r="O7256" s="22">
        <f t="shared" si="681"/>
        <v>0</v>
      </c>
      <c r="P7256" s="22">
        <f t="shared" si="682"/>
        <v>0</v>
      </c>
      <c r="Q7256" s="23">
        <f t="shared" si="683"/>
        <v>0</v>
      </c>
    </row>
    <row r="7257" spans="8:17" x14ac:dyDescent="0.25">
      <c r="H7257" s="11" t="str">
        <f t="shared" si="684"/>
        <v/>
      </c>
      <c r="I7257" s="9" t="str">
        <f t="shared" si="679"/>
        <v/>
      </c>
      <c r="J7257" s="21">
        <f>IFERROR(VLOOKUP(I7257,datos_para_memoria_demandas_cal!$C$2:$K$99000,2,FALSE),0)</f>
        <v>0</v>
      </c>
      <c r="K7257" s="22">
        <f>IFERROR(VLOOKUP(I7257,datos_para_memoria_demandas_cal!$C$2:$K$99000,3,FALSE),0)</f>
        <v>0</v>
      </c>
      <c r="L7257" s="22">
        <f>IFERROR(VLOOKUP(I7257,ES0031102460685007HA0F_20250101!$D$2:$K$99000,2,FALSE),0)</f>
        <v>0</v>
      </c>
      <c r="M7257" s="23">
        <f>IFERROR(VLOOKUP(I7257,datos_para_memoria_demandas_cal!$C$2:$K$99000,4,FALSE),0)</f>
        <v>0</v>
      </c>
      <c r="N7257" s="21">
        <f t="shared" si="680"/>
        <v>0</v>
      </c>
      <c r="O7257" s="22">
        <f t="shared" si="681"/>
        <v>0</v>
      </c>
      <c r="P7257" s="22">
        <f t="shared" si="682"/>
        <v>0</v>
      </c>
      <c r="Q7257" s="23">
        <f t="shared" si="683"/>
        <v>0</v>
      </c>
    </row>
    <row r="7258" spans="8:17" x14ac:dyDescent="0.25">
      <c r="H7258" s="11" t="str">
        <f t="shared" si="684"/>
        <v/>
      </c>
      <c r="I7258" s="9" t="str">
        <f t="shared" si="679"/>
        <v/>
      </c>
      <c r="J7258" s="21">
        <f>IFERROR(VLOOKUP(I7258,datos_para_memoria_demandas_cal!$C$2:$K$99000,2,FALSE),0)</f>
        <v>0</v>
      </c>
      <c r="K7258" s="22">
        <f>IFERROR(VLOOKUP(I7258,datos_para_memoria_demandas_cal!$C$2:$K$99000,3,FALSE),0)</f>
        <v>0</v>
      </c>
      <c r="L7258" s="22">
        <f>IFERROR(VLOOKUP(I7258,ES0031102460685007HA0F_20250101!$D$2:$K$99000,2,FALSE),0)</f>
        <v>0</v>
      </c>
      <c r="M7258" s="23">
        <f>IFERROR(VLOOKUP(I7258,datos_para_memoria_demandas_cal!$C$2:$K$99000,4,FALSE),0)</f>
        <v>0</v>
      </c>
      <c r="N7258" s="21">
        <f t="shared" si="680"/>
        <v>0</v>
      </c>
      <c r="O7258" s="22">
        <f t="shared" si="681"/>
        <v>0</v>
      </c>
      <c r="P7258" s="22">
        <f t="shared" si="682"/>
        <v>0</v>
      </c>
      <c r="Q7258" s="23">
        <f t="shared" si="683"/>
        <v>0</v>
      </c>
    </row>
    <row r="7259" spans="8:17" x14ac:dyDescent="0.25">
      <c r="H7259" s="11" t="str">
        <f t="shared" si="684"/>
        <v/>
      </c>
      <c r="I7259" s="9" t="str">
        <f t="shared" si="679"/>
        <v/>
      </c>
      <c r="J7259" s="21">
        <f>IFERROR(VLOOKUP(I7259,datos_para_memoria_demandas_cal!$C$2:$K$99000,2,FALSE),0)</f>
        <v>0</v>
      </c>
      <c r="K7259" s="22">
        <f>IFERROR(VLOOKUP(I7259,datos_para_memoria_demandas_cal!$C$2:$K$99000,3,FALSE),0)</f>
        <v>0</v>
      </c>
      <c r="L7259" s="22">
        <f>IFERROR(VLOOKUP(I7259,ES0031102460685007HA0F_20250101!$D$2:$K$99000,2,FALSE),0)</f>
        <v>0</v>
      </c>
      <c r="M7259" s="23">
        <f>IFERROR(VLOOKUP(I7259,datos_para_memoria_demandas_cal!$C$2:$K$99000,4,FALSE),0)</f>
        <v>0</v>
      </c>
      <c r="N7259" s="21">
        <f t="shared" si="680"/>
        <v>0</v>
      </c>
      <c r="O7259" s="22">
        <f t="shared" si="681"/>
        <v>0</v>
      </c>
      <c r="P7259" s="22">
        <f t="shared" si="682"/>
        <v>0</v>
      </c>
      <c r="Q7259" s="23">
        <f t="shared" si="683"/>
        <v>0</v>
      </c>
    </row>
    <row r="7260" spans="8:17" x14ac:dyDescent="0.25">
      <c r="H7260" s="11" t="str">
        <f t="shared" si="684"/>
        <v/>
      </c>
      <c r="I7260" s="9" t="str">
        <f t="shared" si="679"/>
        <v/>
      </c>
      <c r="J7260" s="21">
        <f>IFERROR(VLOOKUP(I7260,datos_para_memoria_demandas_cal!$C$2:$K$99000,2,FALSE),0)</f>
        <v>0</v>
      </c>
      <c r="K7260" s="22">
        <f>IFERROR(VLOOKUP(I7260,datos_para_memoria_demandas_cal!$C$2:$K$99000,3,FALSE),0)</f>
        <v>0</v>
      </c>
      <c r="L7260" s="22">
        <f>IFERROR(VLOOKUP(I7260,ES0031102460685007HA0F_20250101!$D$2:$K$99000,2,FALSE),0)</f>
        <v>0</v>
      </c>
      <c r="M7260" s="23">
        <f>IFERROR(VLOOKUP(I7260,datos_para_memoria_demandas_cal!$C$2:$K$99000,4,FALSE),0)</f>
        <v>0</v>
      </c>
      <c r="N7260" s="21">
        <f t="shared" si="680"/>
        <v>0</v>
      </c>
      <c r="O7260" s="22">
        <f t="shared" si="681"/>
        <v>0</v>
      </c>
      <c r="P7260" s="22">
        <f t="shared" si="682"/>
        <v>0</v>
      </c>
      <c r="Q7260" s="23">
        <f t="shared" si="683"/>
        <v>0</v>
      </c>
    </row>
    <row r="7261" spans="8:17" x14ac:dyDescent="0.25">
      <c r="H7261" s="11" t="str">
        <f t="shared" si="684"/>
        <v/>
      </c>
      <c r="I7261" s="9" t="str">
        <f t="shared" si="679"/>
        <v/>
      </c>
      <c r="J7261" s="21">
        <f>IFERROR(VLOOKUP(I7261,datos_para_memoria_demandas_cal!$C$2:$K$99000,2,FALSE),0)</f>
        <v>0</v>
      </c>
      <c r="K7261" s="22">
        <f>IFERROR(VLOOKUP(I7261,datos_para_memoria_demandas_cal!$C$2:$K$99000,3,FALSE),0)</f>
        <v>0</v>
      </c>
      <c r="L7261" s="22">
        <f>IFERROR(VLOOKUP(I7261,ES0031102460685007HA0F_20250101!$D$2:$K$99000,2,FALSE),0)</f>
        <v>0</v>
      </c>
      <c r="M7261" s="23">
        <f>IFERROR(VLOOKUP(I7261,datos_para_memoria_demandas_cal!$C$2:$K$99000,4,FALSE),0)</f>
        <v>0</v>
      </c>
      <c r="N7261" s="21">
        <f t="shared" si="680"/>
        <v>0</v>
      </c>
      <c r="O7261" s="22">
        <f t="shared" si="681"/>
        <v>0</v>
      </c>
      <c r="P7261" s="22">
        <f t="shared" si="682"/>
        <v>0</v>
      </c>
      <c r="Q7261" s="23">
        <f t="shared" si="683"/>
        <v>0</v>
      </c>
    </row>
    <row r="7262" spans="8:17" x14ac:dyDescent="0.25">
      <c r="H7262" s="11" t="str">
        <f t="shared" si="684"/>
        <v/>
      </c>
      <c r="I7262" s="9" t="str">
        <f t="shared" si="679"/>
        <v/>
      </c>
      <c r="J7262" s="21">
        <f>IFERROR(VLOOKUP(I7262,datos_para_memoria_demandas_cal!$C$2:$K$99000,2,FALSE),0)</f>
        <v>0</v>
      </c>
      <c r="K7262" s="22">
        <f>IFERROR(VLOOKUP(I7262,datos_para_memoria_demandas_cal!$C$2:$K$99000,3,FALSE),0)</f>
        <v>0</v>
      </c>
      <c r="L7262" s="22">
        <f>IFERROR(VLOOKUP(I7262,ES0031102460685007HA0F_20250101!$D$2:$K$99000,2,FALSE),0)</f>
        <v>0</v>
      </c>
      <c r="M7262" s="23">
        <f>IFERROR(VLOOKUP(I7262,datos_para_memoria_demandas_cal!$C$2:$K$99000,4,FALSE),0)</f>
        <v>0</v>
      </c>
      <c r="N7262" s="21">
        <f t="shared" si="680"/>
        <v>0</v>
      </c>
      <c r="O7262" s="22">
        <f t="shared" si="681"/>
        <v>0</v>
      </c>
      <c r="P7262" s="22">
        <f t="shared" si="682"/>
        <v>0</v>
      </c>
      <c r="Q7262" s="23">
        <f t="shared" si="683"/>
        <v>0</v>
      </c>
    </row>
    <row r="7263" spans="8:17" x14ac:dyDescent="0.25">
      <c r="H7263" s="11" t="str">
        <f t="shared" si="684"/>
        <v/>
      </c>
      <c r="I7263" s="9" t="str">
        <f t="shared" si="679"/>
        <v/>
      </c>
      <c r="J7263" s="21">
        <f>IFERROR(VLOOKUP(I7263,datos_para_memoria_demandas_cal!$C$2:$K$99000,2,FALSE),0)</f>
        <v>0</v>
      </c>
      <c r="K7263" s="22">
        <f>IFERROR(VLOOKUP(I7263,datos_para_memoria_demandas_cal!$C$2:$K$99000,3,FALSE),0)</f>
        <v>0</v>
      </c>
      <c r="L7263" s="22">
        <f>IFERROR(VLOOKUP(I7263,ES0031102460685007HA0F_20250101!$D$2:$K$99000,2,FALSE),0)</f>
        <v>0</v>
      </c>
      <c r="M7263" s="23">
        <f>IFERROR(VLOOKUP(I7263,datos_para_memoria_demandas_cal!$C$2:$K$99000,4,FALSE),0)</f>
        <v>0</v>
      </c>
      <c r="N7263" s="21">
        <f t="shared" si="680"/>
        <v>0</v>
      </c>
      <c r="O7263" s="22">
        <f t="shared" si="681"/>
        <v>0</v>
      </c>
      <c r="P7263" s="22">
        <f t="shared" si="682"/>
        <v>0</v>
      </c>
      <c r="Q7263" s="23">
        <f t="shared" si="683"/>
        <v>0</v>
      </c>
    </row>
    <row r="7264" spans="8:17" x14ac:dyDescent="0.25">
      <c r="H7264" s="11" t="str">
        <f t="shared" si="684"/>
        <v/>
      </c>
      <c r="I7264" s="9" t="str">
        <f t="shared" si="679"/>
        <v/>
      </c>
      <c r="J7264" s="21">
        <f>IFERROR(VLOOKUP(I7264,datos_para_memoria_demandas_cal!$C$2:$K$99000,2,FALSE),0)</f>
        <v>0</v>
      </c>
      <c r="K7264" s="22">
        <f>IFERROR(VLOOKUP(I7264,datos_para_memoria_demandas_cal!$C$2:$K$99000,3,FALSE),0)</f>
        <v>0</v>
      </c>
      <c r="L7264" s="22">
        <f>IFERROR(VLOOKUP(I7264,ES0031102460685007HA0F_20250101!$D$2:$K$99000,2,FALSE),0)</f>
        <v>0</v>
      </c>
      <c r="M7264" s="23">
        <f>IFERROR(VLOOKUP(I7264,datos_para_memoria_demandas_cal!$C$2:$K$99000,4,FALSE),0)</f>
        <v>0</v>
      </c>
      <c r="N7264" s="21">
        <f t="shared" si="680"/>
        <v>0</v>
      </c>
      <c r="O7264" s="22">
        <f t="shared" si="681"/>
        <v>0</v>
      </c>
      <c r="P7264" s="22">
        <f t="shared" si="682"/>
        <v>0</v>
      </c>
      <c r="Q7264" s="23">
        <f t="shared" si="683"/>
        <v>0</v>
      </c>
    </row>
    <row r="7265" spans="8:17" x14ac:dyDescent="0.25">
      <c r="H7265" s="11" t="str">
        <f t="shared" si="684"/>
        <v/>
      </c>
      <c r="I7265" s="9" t="str">
        <f t="shared" si="679"/>
        <v/>
      </c>
      <c r="J7265" s="21">
        <f>IFERROR(VLOOKUP(I7265,datos_para_memoria_demandas_cal!$C$2:$K$99000,2,FALSE),0)</f>
        <v>0</v>
      </c>
      <c r="K7265" s="22">
        <f>IFERROR(VLOOKUP(I7265,datos_para_memoria_demandas_cal!$C$2:$K$99000,3,FALSE),0)</f>
        <v>0</v>
      </c>
      <c r="L7265" s="22">
        <f>IFERROR(VLOOKUP(I7265,ES0031102460685007HA0F_20250101!$D$2:$K$99000,2,FALSE),0)</f>
        <v>0</v>
      </c>
      <c r="M7265" s="23">
        <f>IFERROR(VLOOKUP(I7265,datos_para_memoria_demandas_cal!$C$2:$K$99000,4,FALSE),0)</f>
        <v>0</v>
      </c>
      <c r="N7265" s="21">
        <f t="shared" si="680"/>
        <v>0</v>
      </c>
      <c r="O7265" s="22">
        <f t="shared" si="681"/>
        <v>0</v>
      </c>
      <c r="P7265" s="22">
        <f t="shared" si="682"/>
        <v>0</v>
      </c>
      <c r="Q7265" s="23">
        <f t="shared" si="683"/>
        <v>0</v>
      </c>
    </row>
    <row r="7266" spans="8:17" x14ac:dyDescent="0.25">
      <c r="H7266" s="11" t="str">
        <f t="shared" si="684"/>
        <v/>
      </c>
      <c r="I7266" s="9" t="str">
        <f t="shared" si="679"/>
        <v/>
      </c>
      <c r="J7266" s="21">
        <f>IFERROR(VLOOKUP(I7266,datos_para_memoria_demandas_cal!$C$2:$K$99000,2,FALSE),0)</f>
        <v>0</v>
      </c>
      <c r="K7266" s="22">
        <f>IFERROR(VLOOKUP(I7266,datos_para_memoria_demandas_cal!$C$2:$K$99000,3,FALSE),0)</f>
        <v>0</v>
      </c>
      <c r="L7266" s="22">
        <f>IFERROR(VLOOKUP(I7266,ES0031102460685007HA0F_20250101!$D$2:$K$99000,2,FALSE),0)</f>
        <v>0</v>
      </c>
      <c r="M7266" s="23">
        <f>IFERROR(VLOOKUP(I7266,datos_para_memoria_demandas_cal!$C$2:$K$99000,4,FALSE),0)</f>
        <v>0</v>
      </c>
      <c r="N7266" s="21">
        <f t="shared" si="680"/>
        <v>0</v>
      </c>
      <c r="O7266" s="22">
        <f t="shared" si="681"/>
        <v>0</v>
      </c>
      <c r="P7266" s="22">
        <f t="shared" si="682"/>
        <v>0</v>
      </c>
      <c r="Q7266" s="23">
        <f t="shared" si="683"/>
        <v>0</v>
      </c>
    </row>
    <row r="7267" spans="8:17" x14ac:dyDescent="0.25">
      <c r="H7267" s="11" t="str">
        <f t="shared" si="684"/>
        <v/>
      </c>
      <c r="I7267" s="9" t="str">
        <f t="shared" si="679"/>
        <v/>
      </c>
      <c r="J7267" s="21">
        <f>IFERROR(VLOOKUP(I7267,datos_para_memoria_demandas_cal!$C$2:$K$99000,2,FALSE),0)</f>
        <v>0</v>
      </c>
      <c r="K7267" s="22">
        <f>IFERROR(VLOOKUP(I7267,datos_para_memoria_demandas_cal!$C$2:$K$99000,3,FALSE),0)</f>
        <v>0</v>
      </c>
      <c r="L7267" s="22">
        <f>IFERROR(VLOOKUP(I7267,ES0031102460685007HA0F_20250101!$D$2:$K$99000,2,FALSE),0)</f>
        <v>0</v>
      </c>
      <c r="M7267" s="23">
        <f>IFERROR(VLOOKUP(I7267,datos_para_memoria_demandas_cal!$C$2:$K$99000,4,FALSE),0)</f>
        <v>0</v>
      </c>
      <c r="N7267" s="21">
        <f t="shared" si="680"/>
        <v>0</v>
      </c>
      <c r="O7267" s="22">
        <f t="shared" si="681"/>
        <v>0</v>
      </c>
      <c r="P7267" s="22">
        <f t="shared" si="682"/>
        <v>0</v>
      </c>
      <c r="Q7267" s="23">
        <f t="shared" si="683"/>
        <v>0</v>
      </c>
    </row>
    <row r="7268" spans="8:17" x14ac:dyDescent="0.25">
      <c r="H7268" s="11" t="str">
        <f t="shared" si="684"/>
        <v/>
      </c>
      <c r="I7268" s="9" t="str">
        <f t="shared" si="679"/>
        <v/>
      </c>
      <c r="J7268" s="21">
        <f>IFERROR(VLOOKUP(I7268,datos_para_memoria_demandas_cal!$C$2:$K$99000,2,FALSE),0)</f>
        <v>0</v>
      </c>
      <c r="K7268" s="22">
        <f>IFERROR(VLOOKUP(I7268,datos_para_memoria_demandas_cal!$C$2:$K$99000,3,FALSE),0)</f>
        <v>0</v>
      </c>
      <c r="L7268" s="22">
        <f>IFERROR(VLOOKUP(I7268,ES0031102460685007HA0F_20250101!$D$2:$K$99000,2,FALSE),0)</f>
        <v>0</v>
      </c>
      <c r="M7268" s="23">
        <f>IFERROR(VLOOKUP(I7268,datos_para_memoria_demandas_cal!$C$2:$K$99000,4,FALSE),0)</f>
        <v>0</v>
      </c>
      <c r="N7268" s="21">
        <f t="shared" si="680"/>
        <v>0</v>
      </c>
      <c r="O7268" s="22">
        <f t="shared" si="681"/>
        <v>0</v>
      </c>
      <c r="P7268" s="22">
        <f t="shared" si="682"/>
        <v>0</v>
      </c>
      <c r="Q7268" s="23">
        <f t="shared" si="683"/>
        <v>0</v>
      </c>
    </row>
    <row r="7269" spans="8:17" x14ac:dyDescent="0.25">
      <c r="H7269" s="11" t="str">
        <f t="shared" si="684"/>
        <v/>
      </c>
      <c r="I7269" s="9" t="str">
        <f t="shared" si="679"/>
        <v/>
      </c>
      <c r="J7269" s="21">
        <f>IFERROR(VLOOKUP(I7269,datos_para_memoria_demandas_cal!$C$2:$K$99000,2,FALSE),0)</f>
        <v>0</v>
      </c>
      <c r="K7269" s="22">
        <f>IFERROR(VLOOKUP(I7269,datos_para_memoria_demandas_cal!$C$2:$K$99000,3,FALSE),0)</f>
        <v>0</v>
      </c>
      <c r="L7269" s="22">
        <f>IFERROR(VLOOKUP(I7269,ES0031102460685007HA0F_20250101!$D$2:$K$99000,2,FALSE),0)</f>
        <v>0</v>
      </c>
      <c r="M7269" s="23">
        <f>IFERROR(VLOOKUP(I7269,datos_para_memoria_demandas_cal!$C$2:$K$99000,4,FALSE),0)</f>
        <v>0</v>
      </c>
      <c r="N7269" s="21">
        <f t="shared" si="680"/>
        <v>0</v>
      </c>
      <c r="O7269" s="22">
        <f t="shared" si="681"/>
        <v>0</v>
      </c>
      <c r="P7269" s="22">
        <f t="shared" si="682"/>
        <v>0</v>
      </c>
      <c r="Q7269" s="23">
        <f t="shared" si="683"/>
        <v>0</v>
      </c>
    </row>
    <row r="7270" spans="8:17" x14ac:dyDescent="0.25">
      <c r="H7270" s="11" t="str">
        <f t="shared" si="684"/>
        <v/>
      </c>
      <c r="I7270" s="9" t="str">
        <f t="shared" si="679"/>
        <v/>
      </c>
      <c r="J7270" s="21">
        <f>IFERROR(VLOOKUP(I7270,datos_para_memoria_demandas_cal!$C$2:$K$99000,2,FALSE),0)</f>
        <v>0</v>
      </c>
      <c r="K7270" s="22">
        <f>IFERROR(VLOOKUP(I7270,datos_para_memoria_demandas_cal!$C$2:$K$99000,3,FALSE),0)</f>
        <v>0</v>
      </c>
      <c r="L7270" s="22">
        <f>IFERROR(VLOOKUP(I7270,ES0031102460685007HA0F_20250101!$D$2:$K$99000,2,FALSE),0)</f>
        <v>0</v>
      </c>
      <c r="M7270" s="23">
        <f>IFERROR(VLOOKUP(I7270,datos_para_memoria_demandas_cal!$C$2:$K$99000,4,FALSE),0)</f>
        <v>0</v>
      </c>
      <c r="N7270" s="21">
        <f t="shared" si="680"/>
        <v>0</v>
      </c>
      <c r="O7270" s="22">
        <f t="shared" si="681"/>
        <v>0</v>
      </c>
      <c r="P7270" s="22">
        <f t="shared" si="682"/>
        <v>0</v>
      </c>
      <c r="Q7270" s="23">
        <f t="shared" si="683"/>
        <v>0</v>
      </c>
    </row>
    <row r="7271" spans="8:17" x14ac:dyDescent="0.25">
      <c r="H7271" s="11" t="str">
        <f t="shared" si="684"/>
        <v/>
      </c>
      <c r="I7271" s="9" t="str">
        <f t="shared" si="679"/>
        <v/>
      </c>
      <c r="J7271" s="21">
        <f>IFERROR(VLOOKUP(I7271,datos_para_memoria_demandas_cal!$C$2:$K$99000,2,FALSE),0)</f>
        <v>0</v>
      </c>
      <c r="K7271" s="22">
        <f>IFERROR(VLOOKUP(I7271,datos_para_memoria_demandas_cal!$C$2:$K$99000,3,FALSE),0)</f>
        <v>0</v>
      </c>
      <c r="L7271" s="22">
        <f>IFERROR(VLOOKUP(I7271,ES0031102460685007HA0F_20250101!$D$2:$K$99000,2,FALSE),0)</f>
        <v>0</v>
      </c>
      <c r="M7271" s="23">
        <f>IFERROR(VLOOKUP(I7271,datos_para_memoria_demandas_cal!$C$2:$K$99000,4,FALSE),0)</f>
        <v>0</v>
      </c>
      <c r="N7271" s="21">
        <f t="shared" si="680"/>
        <v>0</v>
      </c>
      <c r="O7271" s="22">
        <f t="shared" si="681"/>
        <v>0</v>
      </c>
      <c r="P7271" s="22">
        <f t="shared" si="682"/>
        <v>0</v>
      </c>
      <c r="Q7271" s="23">
        <f t="shared" si="683"/>
        <v>0</v>
      </c>
    </row>
    <row r="7272" spans="8:17" x14ac:dyDescent="0.25">
      <c r="H7272" s="11" t="str">
        <f t="shared" si="684"/>
        <v/>
      </c>
      <c r="I7272" s="9" t="str">
        <f t="shared" si="679"/>
        <v/>
      </c>
      <c r="J7272" s="21">
        <f>IFERROR(VLOOKUP(I7272,datos_para_memoria_demandas_cal!$C$2:$K$99000,2,FALSE),0)</f>
        <v>0</v>
      </c>
      <c r="K7272" s="22">
        <f>IFERROR(VLOOKUP(I7272,datos_para_memoria_demandas_cal!$C$2:$K$99000,3,FALSE),0)</f>
        <v>0</v>
      </c>
      <c r="L7272" s="22">
        <f>IFERROR(VLOOKUP(I7272,ES0031102460685007HA0F_20250101!$D$2:$K$99000,2,FALSE),0)</f>
        <v>0</v>
      </c>
      <c r="M7272" s="23">
        <f>IFERROR(VLOOKUP(I7272,datos_para_memoria_demandas_cal!$C$2:$K$99000,4,FALSE),0)</f>
        <v>0</v>
      </c>
      <c r="N7272" s="21">
        <f t="shared" si="680"/>
        <v>0</v>
      </c>
      <c r="O7272" s="22">
        <f t="shared" si="681"/>
        <v>0</v>
      </c>
      <c r="P7272" s="22">
        <f t="shared" si="682"/>
        <v>0</v>
      </c>
      <c r="Q7272" s="23">
        <f t="shared" si="683"/>
        <v>0</v>
      </c>
    </row>
    <row r="7273" spans="8:17" x14ac:dyDescent="0.25">
      <c r="H7273" s="11" t="str">
        <f t="shared" si="684"/>
        <v/>
      </c>
      <c r="I7273" s="9" t="str">
        <f t="shared" si="679"/>
        <v/>
      </c>
      <c r="J7273" s="21">
        <f>IFERROR(VLOOKUP(I7273,datos_para_memoria_demandas_cal!$C$2:$K$99000,2,FALSE),0)</f>
        <v>0</v>
      </c>
      <c r="K7273" s="22">
        <f>IFERROR(VLOOKUP(I7273,datos_para_memoria_demandas_cal!$C$2:$K$99000,3,FALSE),0)</f>
        <v>0</v>
      </c>
      <c r="L7273" s="22">
        <f>IFERROR(VLOOKUP(I7273,ES0031102460685007HA0F_20250101!$D$2:$K$99000,2,FALSE),0)</f>
        <v>0</v>
      </c>
      <c r="M7273" s="23">
        <f>IFERROR(VLOOKUP(I7273,datos_para_memoria_demandas_cal!$C$2:$K$99000,4,FALSE),0)</f>
        <v>0</v>
      </c>
      <c r="N7273" s="21">
        <f t="shared" si="680"/>
        <v>0</v>
      </c>
      <c r="O7273" s="22">
        <f t="shared" si="681"/>
        <v>0</v>
      </c>
      <c r="P7273" s="22">
        <f t="shared" si="682"/>
        <v>0</v>
      </c>
      <c r="Q7273" s="23">
        <f t="shared" si="683"/>
        <v>0</v>
      </c>
    </row>
    <row r="7274" spans="8:17" x14ac:dyDescent="0.25">
      <c r="H7274" s="11" t="str">
        <f t="shared" si="684"/>
        <v/>
      </c>
      <c r="I7274" s="9" t="str">
        <f t="shared" si="679"/>
        <v/>
      </c>
      <c r="J7274" s="21">
        <f>IFERROR(VLOOKUP(I7274,datos_para_memoria_demandas_cal!$C$2:$K$99000,2,FALSE),0)</f>
        <v>0</v>
      </c>
      <c r="K7274" s="22">
        <f>IFERROR(VLOOKUP(I7274,datos_para_memoria_demandas_cal!$C$2:$K$99000,3,FALSE),0)</f>
        <v>0</v>
      </c>
      <c r="L7274" s="22">
        <f>IFERROR(VLOOKUP(I7274,ES0031102460685007HA0F_20250101!$D$2:$K$99000,2,FALSE),0)</f>
        <v>0</v>
      </c>
      <c r="M7274" s="23">
        <f>IFERROR(VLOOKUP(I7274,datos_para_memoria_demandas_cal!$C$2:$K$99000,4,FALSE),0)</f>
        <v>0</v>
      </c>
      <c r="N7274" s="21">
        <f t="shared" si="680"/>
        <v>0</v>
      </c>
      <c r="O7274" s="22">
        <f t="shared" si="681"/>
        <v>0</v>
      </c>
      <c r="P7274" s="22">
        <f t="shared" si="682"/>
        <v>0</v>
      </c>
      <c r="Q7274" s="23">
        <f t="shared" si="683"/>
        <v>0</v>
      </c>
    </row>
    <row r="7275" spans="8:17" x14ac:dyDescent="0.25">
      <c r="H7275" s="11" t="str">
        <f t="shared" si="684"/>
        <v/>
      </c>
      <c r="I7275" s="9" t="str">
        <f t="shared" si="679"/>
        <v/>
      </c>
      <c r="J7275" s="21">
        <f>IFERROR(VLOOKUP(I7275,datos_para_memoria_demandas_cal!$C$2:$K$99000,2,FALSE),0)</f>
        <v>0</v>
      </c>
      <c r="K7275" s="22">
        <f>IFERROR(VLOOKUP(I7275,datos_para_memoria_demandas_cal!$C$2:$K$99000,3,FALSE),0)</f>
        <v>0</v>
      </c>
      <c r="L7275" s="22">
        <f>IFERROR(VLOOKUP(I7275,ES0031102460685007HA0F_20250101!$D$2:$K$99000,2,FALSE),0)</f>
        <v>0</v>
      </c>
      <c r="M7275" s="23">
        <f>IFERROR(VLOOKUP(I7275,datos_para_memoria_demandas_cal!$C$2:$K$99000,4,FALSE),0)</f>
        <v>0</v>
      </c>
      <c r="N7275" s="21">
        <f t="shared" si="680"/>
        <v>0</v>
      </c>
      <c r="O7275" s="22">
        <f t="shared" si="681"/>
        <v>0</v>
      </c>
      <c r="P7275" s="22">
        <f t="shared" si="682"/>
        <v>0</v>
      </c>
      <c r="Q7275" s="23">
        <f t="shared" si="683"/>
        <v>0</v>
      </c>
    </row>
    <row r="7276" spans="8:17" x14ac:dyDescent="0.25">
      <c r="H7276" s="11" t="str">
        <f t="shared" si="684"/>
        <v/>
      </c>
      <c r="I7276" s="9" t="str">
        <f t="shared" si="679"/>
        <v/>
      </c>
      <c r="J7276" s="21">
        <f>IFERROR(VLOOKUP(I7276,datos_para_memoria_demandas_cal!$C$2:$K$99000,2,FALSE),0)</f>
        <v>0</v>
      </c>
      <c r="K7276" s="22">
        <f>IFERROR(VLOOKUP(I7276,datos_para_memoria_demandas_cal!$C$2:$K$99000,3,FALSE),0)</f>
        <v>0</v>
      </c>
      <c r="L7276" s="22">
        <f>IFERROR(VLOOKUP(I7276,ES0031102460685007HA0F_20250101!$D$2:$K$99000,2,FALSE),0)</f>
        <v>0</v>
      </c>
      <c r="M7276" s="23">
        <f>IFERROR(VLOOKUP(I7276,datos_para_memoria_demandas_cal!$C$2:$K$99000,4,FALSE),0)</f>
        <v>0</v>
      </c>
      <c r="N7276" s="21">
        <f t="shared" si="680"/>
        <v>0</v>
      </c>
      <c r="O7276" s="22">
        <f t="shared" si="681"/>
        <v>0</v>
      </c>
      <c r="P7276" s="22">
        <f t="shared" si="682"/>
        <v>0</v>
      </c>
      <c r="Q7276" s="23">
        <f t="shared" si="683"/>
        <v>0</v>
      </c>
    </row>
    <row r="7277" spans="8:17" x14ac:dyDescent="0.25">
      <c r="H7277" s="11" t="str">
        <f t="shared" si="684"/>
        <v/>
      </c>
      <c r="I7277" s="9" t="str">
        <f t="shared" si="679"/>
        <v/>
      </c>
      <c r="J7277" s="21">
        <f>IFERROR(VLOOKUP(I7277,datos_para_memoria_demandas_cal!$C$2:$K$99000,2,FALSE),0)</f>
        <v>0</v>
      </c>
      <c r="K7277" s="22">
        <f>IFERROR(VLOOKUP(I7277,datos_para_memoria_demandas_cal!$C$2:$K$99000,3,FALSE),0)</f>
        <v>0</v>
      </c>
      <c r="L7277" s="22">
        <f>IFERROR(VLOOKUP(I7277,ES0031102460685007HA0F_20250101!$D$2:$K$99000,2,FALSE),0)</f>
        <v>0</v>
      </c>
      <c r="M7277" s="23">
        <f>IFERROR(VLOOKUP(I7277,datos_para_memoria_demandas_cal!$C$2:$K$99000,4,FALSE),0)</f>
        <v>0</v>
      </c>
      <c r="N7277" s="21">
        <f t="shared" si="680"/>
        <v>0</v>
      </c>
      <c r="O7277" s="22">
        <f t="shared" si="681"/>
        <v>0</v>
      </c>
      <c r="P7277" s="22">
        <f t="shared" si="682"/>
        <v>0</v>
      </c>
      <c r="Q7277" s="23">
        <f t="shared" si="683"/>
        <v>0</v>
      </c>
    </row>
    <row r="7278" spans="8:17" x14ac:dyDescent="0.25">
      <c r="H7278" s="11" t="str">
        <f t="shared" si="684"/>
        <v/>
      </c>
      <c r="I7278" s="9" t="str">
        <f t="shared" si="679"/>
        <v/>
      </c>
      <c r="J7278" s="21">
        <f>IFERROR(VLOOKUP(I7278,datos_para_memoria_demandas_cal!$C$2:$K$99000,2,FALSE),0)</f>
        <v>0</v>
      </c>
      <c r="K7278" s="22">
        <f>IFERROR(VLOOKUP(I7278,datos_para_memoria_demandas_cal!$C$2:$K$99000,3,FALSE),0)</f>
        <v>0</v>
      </c>
      <c r="L7278" s="22">
        <f>IFERROR(VLOOKUP(I7278,ES0031102460685007HA0F_20250101!$D$2:$K$99000,2,FALSE),0)</f>
        <v>0</v>
      </c>
      <c r="M7278" s="23">
        <f>IFERROR(VLOOKUP(I7278,datos_para_memoria_demandas_cal!$C$2:$K$99000,4,FALSE),0)</f>
        <v>0</v>
      </c>
      <c r="N7278" s="21">
        <f t="shared" si="680"/>
        <v>0</v>
      </c>
      <c r="O7278" s="22">
        <f t="shared" si="681"/>
        <v>0</v>
      </c>
      <c r="P7278" s="22">
        <f t="shared" si="682"/>
        <v>0</v>
      </c>
      <c r="Q7278" s="23">
        <f t="shared" si="683"/>
        <v>0</v>
      </c>
    </row>
    <row r="7279" spans="8:17" x14ac:dyDescent="0.25">
      <c r="H7279" s="11" t="str">
        <f t="shared" si="684"/>
        <v/>
      </c>
      <c r="I7279" s="9" t="str">
        <f t="shared" si="679"/>
        <v/>
      </c>
      <c r="J7279" s="21">
        <f>IFERROR(VLOOKUP(I7279,datos_para_memoria_demandas_cal!$C$2:$K$99000,2,FALSE),0)</f>
        <v>0</v>
      </c>
      <c r="K7279" s="22">
        <f>IFERROR(VLOOKUP(I7279,datos_para_memoria_demandas_cal!$C$2:$K$99000,3,FALSE),0)</f>
        <v>0</v>
      </c>
      <c r="L7279" s="22">
        <f>IFERROR(VLOOKUP(I7279,ES0031102460685007HA0F_20250101!$D$2:$K$99000,2,FALSE),0)</f>
        <v>0</v>
      </c>
      <c r="M7279" s="23">
        <f>IFERROR(VLOOKUP(I7279,datos_para_memoria_demandas_cal!$C$2:$K$99000,4,FALSE),0)</f>
        <v>0</v>
      </c>
      <c r="N7279" s="21">
        <f t="shared" si="680"/>
        <v>0</v>
      </c>
      <c r="O7279" s="22">
        <f t="shared" si="681"/>
        <v>0</v>
      </c>
      <c r="P7279" s="22">
        <f t="shared" si="682"/>
        <v>0</v>
      </c>
      <c r="Q7279" s="23">
        <f t="shared" si="683"/>
        <v>0</v>
      </c>
    </row>
    <row r="7280" spans="8:17" x14ac:dyDescent="0.25">
      <c r="H7280" s="11" t="str">
        <f t="shared" si="684"/>
        <v/>
      </c>
      <c r="I7280" s="9" t="str">
        <f t="shared" si="679"/>
        <v/>
      </c>
      <c r="J7280" s="21">
        <f>IFERROR(VLOOKUP(I7280,datos_para_memoria_demandas_cal!$C$2:$K$99000,2,FALSE),0)</f>
        <v>0</v>
      </c>
      <c r="K7280" s="22">
        <f>IFERROR(VLOOKUP(I7280,datos_para_memoria_demandas_cal!$C$2:$K$99000,3,FALSE),0)</f>
        <v>0</v>
      </c>
      <c r="L7280" s="22">
        <f>IFERROR(VLOOKUP(I7280,ES0031102460685007HA0F_20250101!$D$2:$K$99000,2,FALSE),0)</f>
        <v>0</v>
      </c>
      <c r="M7280" s="23">
        <f>IFERROR(VLOOKUP(I7280,datos_para_memoria_demandas_cal!$C$2:$K$99000,4,FALSE),0)</f>
        <v>0</v>
      </c>
      <c r="N7280" s="21">
        <f t="shared" si="680"/>
        <v>0</v>
      </c>
      <c r="O7280" s="22">
        <f t="shared" si="681"/>
        <v>0</v>
      </c>
      <c r="P7280" s="22">
        <f t="shared" si="682"/>
        <v>0</v>
      </c>
      <c r="Q7280" s="23">
        <f t="shared" si="683"/>
        <v>0</v>
      </c>
    </row>
    <row r="7281" spans="8:17" x14ac:dyDescent="0.25">
      <c r="H7281" s="11" t="str">
        <f t="shared" si="684"/>
        <v/>
      </c>
      <c r="I7281" s="9" t="str">
        <f t="shared" si="679"/>
        <v/>
      </c>
      <c r="J7281" s="21">
        <f>IFERROR(VLOOKUP(I7281,datos_para_memoria_demandas_cal!$C$2:$K$99000,2,FALSE),0)</f>
        <v>0</v>
      </c>
      <c r="K7281" s="22">
        <f>IFERROR(VLOOKUP(I7281,datos_para_memoria_demandas_cal!$C$2:$K$99000,3,FALSE),0)</f>
        <v>0</v>
      </c>
      <c r="L7281" s="22">
        <f>IFERROR(VLOOKUP(I7281,ES0031102460685007HA0F_20250101!$D$2:$K$99000,2,FALSE),0)</f>
        <v>0</v>
      </c>
      <c r="M7281" s="23">
        <f>IFERROR(VLOOKUP(I7281,datos_para_memoria_demandas_cal!$C$2:$K$99000,4,FALSE),0)</f>
        <v>0</v>
      </c>
      <c r="N7281" s="21">
        <f t="shared" si="680"/>
        <v>0</v>
      </c>
      <c r="O7281" s="22">
        <f t="shared" si="681"/>
        <v>0</v>
      </c>
      <c r="P7281" s="22">
        <f t="shared" si="682"/>
        <v>0</v>
      </c>
      <c r="Q7281" s="23">
        <f t="shared" si="683"/>
        <v>0</v>
      </c>
    </row>
    <row r="7282" spans="8:17" x14ac:dyDescent="0.25">
      <c r="H7282" s="11" t="str">
        <f t="shared" si="684"/>
        <v/>
      </c>
      <c r="I7282" s="9" t="str">
        <f t="shared" si="679"/>
        <v/>
      </c>
      <c r="J7282" s="21">
        <f>IFERROR(VLOOKUP(I7282,datos_para_memoria_demandas_cal!$C$2:$K$99000,2,FALSE),0)</f>
        <v>0</v>
      </c>
      <c r="K7282" s="22">
        <f>IFERROR(VLOOKUP(I7282,datos_para_memoria_demandas_cal!$C$2:$K$99000,3,FALSE),0)</f>
        <v>0</v>
      </c>
      <c r="L7282" s="22">
        <f>IFERROR(VLOOKUP(I7282,ES0031102460685007HA0F_20250101!$D$2:$K$99000,2,FALSE),0)</f>
        <v>0</v>
      </c>
      <c r="M7282" s="23">
        <f>IFERROR(VLOOKUP(I7282,datos_para_memoria_demandas_cal!$C$2:$K$99000,4,FALSE),0)</f>
        <v>0</v>
      </c>
      <c r="N7282" s="21">
        <f t="shared" si="680"/>
        <v>0</v>
      </c>
      <c r="O7282" s="22">
        <f t="shared" si="681"/>
        <v>0</v>
      </c>
      <c r="P7282" s="22">
        <f t="shared" si="682"/>
        <v>0</v>
      </c>
      <c r="Q7282" s="23">
        <f t="shared" si="683"/>
        <v>0</v>
      </c>
    </row>
    <row r="7283" spans="8:17" x14ac:dyDescent="0.25">
      <c r="H7283" s="11" t="str">
        <f t="shared" si="684"/>
        <v/>
      </c>
      <c r="I7283" s="9" t="str">
        <f t="shared" si="679"/>
        <v/>
      </c>
      <c r="J7283" s="21">
        <f>IFERROR(VLOOKUP(I7283,datos_para_memoria_demandas_cal!$C$2:$K$99000,2,FALSE),0)</f>
        <v>0</v>
      </c>
      <c r="K7283" s="22">
        <f>IFERROR(VLOOKUP(I7283,datos_para_memoria_demandas_cal!$C$2:$K$99000,3,FALSE),0)</f>
        <v>0</v>
      </c>
      <c r="L7283" s="22">
        <f>IFERROR(VLOOKUP(I7283,ES0031102460685007HA0F_20250101!$D$2:$K$99000,2,FALSE),0)</f>
        <v>0</v>
      </c>
      <c r="M7283" s="23">
        <f>IFERROR(VLOOKUP(I7283,datos_para_memoria_demandas_cal!$C$2:$K$99000,4,FALSE),0)</f>
        <v>0</v>
      </c>
      <c r="N7283" s="21">
        <f t="shared" si="680"/>
        <v>0</v>
      </c>
      <c r="O7283" s="22">
        <f t="shared" si="681"/>
        <v>0</v>
      </c>
      <c r="P7283" s="22">
        <f t="shared" si="682"/>
        <v>0</v>
      </c>
      <c r="Q7283" s="23">
        <f t="shared" si="683"/>
        <v>0</v>
      </c>
    </row>
    <row r="7284" spans="8:17" x14ac:dyDescent="0.25">
      <c r="H7284" s="11" t="str">
        <f t="shared" si="684"/>
        <v/>
      </c>
      <c r="I7284" s="9" t="str">
        <f t="shared" si="679"/>
        <v/>
      </c>
      <c r="J7284" s="21">
        <f>IFERROR(VLOOKUP(I7284,datos_para_memoria_demandas_cal!$C$2:$K$99000,2,FALSE),0)</f>
        <v>0</v>
      </c>
      <c r="K7284" s="22">
        <f>IFERROR(VLOOKUP(I7284,datos_para_memoria_demandas_cal!$C$2:$K$99000,3,FALSE),0)</f>
        <v>0</v>
      </c>
      <c r="L7284" s="22">
        <f>IFERROR(VLOOKUP(I7284,ES0031102460685007HA0F_20250101!$D$2:$K$99000,2,FALSE),0)</f>
        <v>0</v>
      </c>
      <c r="M7284" s="23">
        <f>IFERROR(VLOOKUP(I7284,datos_para_memoria_demandas_cal!$C$2:$K$99000,4,FALSE),0)</f>
        <v>0</v>
      </c>
      <c r="N7284" s="21">
        <f t="shared" si="680"/>
        <v>0</v>
      </c>
      <c r="O7284" s="22">
        <f t="shared" si="681"/>
        <v>0</v>
      </c>
      <c r="P7284" s="22">
        <f t="shared" si="682"/>
        <v>0</v>
      </c>
      <c r="Q7284" s="23">
        <f t="shared" si="683"/>
        <v>0</v>
      </c>
    </row>
    <row r="7285" spans="8:17" x14ac:dyDescent="0.25">
      <c r="H7285" s="11" t="str">
        <f t="shared" si="684"/>
        <v/>
      </c>
      <c r="I7285" s="9" t="str">
        <f t="shared" si="679"/>
        <v/>
      </c>
      <c r="J7285" s="21">
        <f>IFERROR(VLOOKUP(I7285,datos_para_memoria_demandas_cal!$C$2:$K$99000,2,FALSE),0)</f>
        <v>0</v>
      </c>
      <c r="K7285" s="22">
        <f>IFERROR(VLOOKUP(I7285,datos_para_memoria_demandas_cal!$C$2:$K$99000,3,FALSE),0)</f>
        <v>0</v>
      </c>
      <c r="L7285" s="22">
        <f>IFERROR(VLOOKUP(I7285,ES0031102460685007HA0F_20250101!$D$2:$K$99000,2,FALSE),0)</f>
        <v>0</v>
      </c>
      <c r="M7285" s="23">
        <f>IFERROR(VLOOKUP(I7285,datos_para_memoria_demandas_cal!$C$2:$K$99000,4,FALSE),0)</f>
        <v>0</v>
      </c>
      <c r="N7285" s="21">
        <f t="shared" si="680"/>
        <v>0</v>
      </c>
      <c r="O7285" s="22">
        <f t="shared" si="681"/>
        <v>0</v>
      </c>
      <c r="P7285" s="22">
        <f t="shared" si="682"/>
        <v>0</v>
      </c>
      <c r="Q7285" s="23">
        <f t="shared" si="683"/>
        <v>0</v>
      </c>
    </row>
    <row r="7286" spans="8:17" x14ac:dyDescent="0.25">
      <c r="H7286" s="11" t="str">
        <f t="shared" si="684"/>
        <v/>
      </c>
      <c r="I7286" s="9" t="str">
        <f t="shared" si="679"/>
        <v/>
      </c>
      <c r="J7286" s="21">
        <f>IFERROR(VLOOKUP(I7286,datos_para_memoria_demandas_cal!$C$2:$K$99000,2,FALSE),0)</f>
        <v>0</v>
      </c>
      <c r="K7286" s="22">
        <f>IFERROR(VLOOKUP(I7286,datos_para_memoria_demandas_cal!$C$2:$K$99000,3,FALSE),0)</f>
        <v>0</v>
      </c>
      <c r="L7286" s="22">
        <f>IFERROR(VLOOKUP(I7286,ES0031102460685007HA0F_20250101!$D$2:$K$99000,2,FALSE),0)</f>
        <v>0</v>
      </c>
      <c r="M7286" s="23">
        <f>IFERROR(VLOOKUP(I7286,datos_para_memoria_demandas_cal!$C$2:$K$99000,4,FALSE),0)</f>
        <v>0</v>
      </c>
      <c r="N7286" s="21">
        <f t="shared" si="680"/>
        <v>0</v>
      </c>
      <c r="O7286" s="22">
        <f t="shared" si="681"/>
        <v>0</v>
      </c>
      <c r="P7286" s="22">
        <f t="shared" si="682"/>
        <v>0</v>
      </c>
      <c r="Q7286" s="23">
        <f t="shared" si="683"/>
        <v>0</v>
      </c>
    </row>
    <row r="7287" spans="8:17" x14ac:dyDescent="0.25">
      <c r="H7287" s="11" t="str">
        <f t="shared" si="684"/>
        <v/>
      </c>
      <c r="I7287" s="9" t="str">
        <f t="shared" si="679"/>
        <v/>
      </c>
      <c r="J7287" s="21">
        <f>IFERROR(VLOOKUP(I7287,datos_para_memoria_demandas_cal!$C$2:$K$99000,2,FALSE),0)</f>
        <v>0</v>
      </c>
      <c r="K7287" s="22">
        <f>IFERROR(VLOOKUP(I7287,datos_para_memoria_demandas_cal!$C$2:$K$99000,3,FALSE),0)</f>
        <v>0</v>
      </c>
      <c r="L7287" s="22">
        <f>IFERROR(VLOOKUP(I7287,ES0031102460685007HA0F_20250101!$D$2:$K$99000,2,FALSE),0)</f>
        <v>0</v>
      </c>
      <c r="M7287" s="23">
        <f>IFERROR(VLOOKUP(I7287,datos_para_memoria_demandas_cal!$C$2:$K$99000,4,FALSE),0)</f>
        <v>0</v>
      </c>
      <c r="N7287" s="21">
        <f t="shared" si="680"/>
        <v>0</v>
      </c>
      <c r="O7287" s="22">
        <f t="shared" si="681"/>
        <v>0</v>
      </c>
      <c r="P7287" s="22">
        <f t="shared" si="682"/>
        <v>0</v>
      </c>
      <c r="Q7287" s="23">
        <f t="shared" si="683"/>
        <v>0</v>
      </c>
    </row>
    <row r="7288" spans="8:17" x14ac:dyDescent="0.25">
      <c r="H7288" s="11" t="str">
        <f t="shared" si="684"/>
        <v/>
      </c>
      <c r="I7288" s="9" t="str">
        <f t="shared" si="679"/>
        <v/>
      </c>
      <c r="J7288" s="21">
        <f>IFERROR(VLOOKUP(I7288,datos_para_memoria_demandas_cal!$C$2:$K$99000,2,FALSE),0)</f>
        <v>0</v>
      </c>
      <c r="K7288" s="22">
        <f>IFERROR(VLOOKUP(I7288,datos_para_memoria_demandas_cal!$C$2:$K$99000,3,FALSE),0)</f>
        <v>0</v>
      </c>
      <c r="L7288" s="22">
        <f>IFERROR(VLOOKUP(I7288,ES0031102460685007HA0F_20250101!$D$2:$K$99000,2,FALSE),0)</f>
        <v>0</v>
      </c>
      <c r="M7288" s="23">
        <f>IFERROR(VLOOKUP(I7288,datos_para_memoria_demandas_cal!$C$2:$K$99000,4,FALSE),0)</f>
        <v>0</v>
      </c>
      <c r="N7288" s="21">
        <f t="shared" si="680"/>
        <v>0</v>
      </c>
      <c r="O7288" s="22">
        <f t="shared" si="681"/>
        <v>0</v>
      </c>
      <c r="P7288" s="22">
        <f t="shared" si="682"/>
        <v>0</v>
      </c>
      <c r="Q7288" s="23">
        <f t="shared" si="683"/>
        <v>0</v>
      </c>
    </row>
    <row r="7289" spans="8:17" x14ac:dyDescent="0.25">
      <c r="H7289" s="11" t="str">
        <f t="shared" si="684"/>
        <v/>
      </c>
      <c r="I7289" s="9" t="str">
        <f t="shared" si="679"/>
        <v/>
      </c>
      <c r="J7289" s="21">
        <f>IFERROR(VLOOKUP(I7289,datos_para_memoria_demandas_cal!$C$2:$K$99000,2,FALSE),0)</f>
        <v>0</v>
      </c>
      <c r="K7289" s="22">
        <f>IFERROR(VLOOKUP(I7289,datos_para_memoria_demandas_cal!$C$2:$K$99000,3,FALSE),0)</f>
        <v>0</v>
      </c>
      <c r="L7289" s="22">
        <f>IFERROR(VLOOKUP(I7289,ES0031102460685007HA0F_20250101!$D$2:$K$99000,2,FALSE),0)</f>
        <v>0</v>
      </c>
      <c r="M7289" s="23">
        <f>IFERROR(VLOOKUP(I7289,datos_para_memoria_demandas_cal!$C$2:$K$99000,4,FALSE),0)</f>
        <v>0</v>
      </c>
      <c r="N7289" s="21">
        <f t="shared" si="680"/>
        <v>0</v>
      </c>
      <c r="O7289" s="22">
        <f t="shared" si="681"/>
        <v>0</v>
      </c>
      <c r="P7289" s="22">
        <f t="shared" si="682"/>
        <v>0</v>
      </c>
      <c r="Q7289" s="23">
        <f t="shared" si="683"/>
        <v>0</v>
      </c>
    </row>
    <row r="7290" spans="8:17" x14ac:dyDescent="0.25">
      <c r="H7290" s="11" t="str">
        <f t="shared" si="684"/>
        <v/>
      </c>
      <c r="I7290" s="9" t="str">
        <f t="shared" si="679"/>
        <v/>
      </c>
      <c r="J7290" s="21">
        <f>IFERROR(VLOOKUP(I7290,datos_para_memoria_demandas_cal!$C$2:$K$99000,2,FALSE),0)</f>
        <v>0</v>
      </c>
      <c r="K7290" s="22">
        <f>IFERROR(VLOOKUP(I7290,datos_para_memoria_demandas_cal!$C$2:$K$99000,3,FALSE),0)</f>
        <v>0</v>
      </c>
      <c r="L7290" s="22">
        <f>IFERROR(VLOOKUP(I7290,ES0031102460685007HA0F_20250101!$D$2:$K$99000,2,FALSE),0)</f>
        <v>0</v>
      </c>
      <c r="M7290" s="23">
        <f>IFERROR(VLOOKUP(I7290,datos_para_memoria_demandas_cal!$C$2:$K$99000,4,FALSE),0)</f>
        <v>0</v>
      </c>
      <c r="N7290" s="21">
        <f t="shared" si="680"/>
        <v>0</v>
      </c>
      <c r="O7290" s="22">
        <f t="shared" si="681"/>
        <v>0</v>
      </c>
      <c r="P7290" s="22">
        <f t="shared" si="682"/>
        <v>0</v>
      </c>
      <c r="Q7290" s="23">
        <f t="shared" si="683"/>
        <v>0</v>
      </c>
    </row>
    <row r="7291" spans="8:17" x14ac:dyDescent="0.25">
      <c r="H7291" s="11" t="str">
        <f t="shared" si="684"/>
        <v/>
      </c>
      <c r="I7291" s="9" t="str">
        <f t="shared" si="679"/>
        <v/>
      </c>
      <c r="J7291" s="21">
        <f>IFERROR(VLOOKUP(I7291,datos_para_memoria_demandas_cal!$C$2:$K$99000,2,FALSE),0)</f>
        <v>0</v>
      </c>
      <c r="K7291" s="22">
        <f>IFERROR(VLOOKUP(I7291,datos_para_memoria_demandas_cal!$C$2:$K$99000,3,FALSE),0)</f>
        <v>0</v>
      </c>
      <c r="L7291" s="22">
        <f>IFERROR(VLOOKUP(I7291,ES0031102460685007HA0F_20250101!$D$2:$K$99000,2,FALSE),0)</f>
        <v>0</v>
      </c>
      <c r="M7291" s="23">
        <f>IFERROR(VLOOKUP(I7291,datos_para_memoria_demandas_cal!$C$2:$K$99000,4,FALSE),0)</f>
        <v>0</v>
      </c>
      <c r="N7291" s="21">
        <f t="shared" si="680"/>
        <v>0</v>
      </c>
      <c r="O7291" s="22">
        <f t="shared" si="681"/>
        <v>0</v>
      </c>
      <c r="P7291" s="22">
        <f t="shared" si="682"/>
        <v>0</v>
      </c>
      <c r="Q7291" s="23">
        <f t="shared" si="683"/>
        <v>0</v>
      </c>
    </row>
    <row r="7292" spans="8:17" x14ac:dyDescent="0.25">
      <c r="H7292" s="11" t="str">
        <f t="shared" si="684"/>
        <v/>
      </c>
      <c r="I7292" s="9" t="str">
        <f t="shared" si="679"/>
        <v/>
      </c>
      <c r="J7292" s="21">
        <f>IFERROR(VLOOKUP(I7292,datos_para_memoria_demandas_cal!$C$2:$K$99000,2,FALSE),0)</f>
        <v>0</v>
      </c>
      <c r="K7292" s="22">
        <f>IFERROR(VLOOKUP(I7292,datos_para_memoria_demandas_cal!$C$2:$K$99000,3,FALSE),0)</f>
        <v>0</v>
      </c>
      <c r="L7292" s="22">
        <f>IFERROR(VLOOKUP(I7292,ES0031102460685007HA0F_20250101!$D$2:$K$99000,2,FALSE),0)</f>
        <v>0</v>
      </c>
      <c r="M7292" s="23">
        <f>IFERROR(VLOOKUP(I7292,datos_para_memoria_demandas_cal!$C$2:$K$99000,4,FALSE),0)</f>
        <v>0</v>
      </c>
      <c r="N7292" s="21">
        <f t="shared" si="680"/>
        <v>0</v>
      </c>
      <c r="O7292" s="22">
        <f t="shared" si="681"/>
        <v>0</v>
      </c>
      <c r="P7292" s="22">
        <f t="shared" si="682"/>
        <v>0</v>
      </c>
      <c r="Q7292" s="23">
        <f t="shared" si="683"/>
        <v>0</v>
      </c>
    </row>
    <row r="7293" spans="8:17" x14ac:dyDescent="0.25">
      <c r="H7293" s="11" t="str">
        <f t="shared" si="684"/>
        <v/>
      </c>
      <c r="I7293" s="9" t="str">
        <f t="shared" si="679"/>
        <v/>
      </c>
      <c r="J7293" s="21">
        <f>IFERROR(VLOOKUP(I7293,datos_para_memoria_demandas_cal!$C$2:$K$99000,2,FALSE),0)</f>
        <v>0</v>
      </c>
      <c r="K7293" s="22">
        <f>IFERROR(VLOOKUP(I7293,datos_para_memoria_demandas_cal!$C$2:$K$99000,3,FALSE),0)</f>
        <v>0</v>
      </c>
      <c r="L7293" s="22">
        <f>IFERROR(VLOOKUP(I7293,ES0031102460685007HA0F_20250101!$D$2:$K$99000,2,FALSE),0)</f>
        <v>0</v>
      </c>
      <c r="M7293" s="23">
        <f>IFERROR(VLOOKUP(I7293,datos_para_memoria_demandas_cal!$C$2:$K$99000,4,FALSE),0)</f>
        <v>0</v>
      </c>
      <c r="N7293" s="21">
        <f t="shared" si="680"/>
        <v>0</v>
      </c>
      <c r="O7293" s="22">
        <f t="shared" si="681"/>
        <v>0</v>
      </c>
      <c r="P7293" s="22">
        <f t="shared" si="682"/>
        <v>0</v>
      </c>
      <c r="Q7293" s="23">
        <f t="shared" si="683"/>
        <v>0</v>
      </c>
    </row>
    <row r="7294" spans="8:17" x14ac:dyDescent="0.25">
      <c r="H7294" s="11" t="str">
        <f t="shared" si="684"/>
        <v/>
      </c>
      <c r="I7294" s="9" t="str">
        <f t="shared" si="679"/>
        <v/>
      </c>
      <c r="J7294" s="21">
        <f>IFERROR(VLOOKUP(I7294,datos_para_memoria_demandas_cal!$C$2:$K$99000,2,FALSE),0)</f>
        <v>0</v>
      </c>
      <c r="K7294" s="22">
        <f>IFERROR(VLOOKUP(I7294,datos_para_memoria_demandas_cal!$C$2:$K$99000,3,FALSE),0)</f>
        <v>0</v>
      </c>
      <c r="L7294" s="22">
        <f>IFERROR(VLOOKUP(I7294,ES0031102460685007HA0F_20250101!$D$2:$K$99000,2,FALSE),0)</f>
        <v>0</v>
      </c>
      <c r="M7294" s="23">
        <f>IFERROR(VLOOKUP(I7294,datos_para_memoria_demandas_cal!$C$2:$K$99000,4,FALSE),0)</f>
        <v>0</v>
      </c>
      <c r="N7294" s="21">
        <f t="shared" si="680"/>
        <v>0</v>
      </c>
      <c r="O7294" s="22">
        <f t="shared" si="681"/>
        <v>0</v>
      </c>
      <c r="P7294" s="22">
        <f t="shared" si="682"/>
        <v>0</v>
      </c>
      <c r="Q7294" s="23">
        <f t="shared" si="683"/>
        <v>0</v>
      </c>
    </row>
    <row r="7295" spans="8:17" x14ac:dyDescent="0.25">
      <c r="H7295" s="11" t="str">
        <f t="shared" si="684"/>
        <v/>
      </c>
      <c r="I7295" s="9" t="str">
        <f t="shared" si="679"/>
        <v/>
      </c>
      <c r="J7295" s="21">
        <f>IFERROR(VLOOKUP(I7295,datos_para_memoria_demandas_cal!$C$2:$K$99000,2,FALSE),0)</f>
        <v>0</v>
      </c>
      <c r="K7295" s="22">
        <f>IFERROR(VLOOKUP(I7295,datos_para_memoria_demandas_cal!$C$2:$K$99000,3,FALSE),0)</f>
        <v>0</v>
      </c>
      <c r="L7295" s="22">
        <f>IFERROR(VLOOKUP(I7295,ES0031102460685007HA0F_20250101!$D$2:$K$99000,2,FALSE),0)</f>
        <v>0</v>
      </c>
      <c r="M7295" s="23">
        <f>IFERROR(VLOOKUP(I7295,datos_para_memoria_demandas_cal!$C$2:$K$99000,4,FALSE),0)</f>
        <v>0</v>
      </c>
      <c r="N7295" s="21">
        <f t="shared" si="680"/>
        <v>0</v>
      </c>
      <c r="O7295" s="22">
        <f t="shared" si="681"/>
        <v>0</v>
      </c>
      <c r="P7295" s="22">
        <f t="shared" si="682"/>
        <v>0</v>
      </c>
      <c r="Q7295" s="23">
        <f t="shared" si="683"/>
        <v>0</v>
      </c>
    </row>
    <row r="7296" spans="8:17" x14ac:dyDescent="0.25">
      <c r="H7296" s="11" t="str">
        <f t="shared" si="684"/>
        <v/>
      </c>
      <c r="I7296" s="9" t="str">
        <f t="shared" si="679"/>
        <v/>
      </c>
      <c r="J7296" s="21">
        <f>IFERROR(VLOOKUP(I7296,datos_para_memoria_demandas_cal!$C$2:$K$99000,2,FALSE),0)</f>
        <v>0</v>
      </c>
      <c r="K7296" s="22">
        <f>IFERROR(VLOOKUP(I7296,datos_para_memoria_demandas_cal!$C$2:$K$99000,3,FALSE),0)</f>
        <v>0</v>
      </c>
      <c r="L7296" s="22">
        <f>IFERROR(VLOOKUP(I7296,ES0031102460685007HA0F_20250101!$D$2:$K$99000,2,FALSE),0)</f>
        <v>0</v>
      </c>
      <c r="M7296" s="23">
        <f>IFERROR(VLOOKUP(I7296,datos_para_memoria_demandas_cal!$C$2:$K$99000,4,FALSE),0)</f>
        <v>0</v>
      </c>
      <c r="N7296" s="21">
        <f t="shared" si="680"/>
        <v>0</v>
      </c>
      <c r="O7296" s="22">
        <f t="shared" si="681"/>
        <v>0</v>
      </c>
      <c r="P7296" s="22">
        <f t="shared" si="682"/>
        <v>0</v>
      </c>
      <c r="Q7296" s="23">
        <f t="shared" si="683"/>
        <v>0</v>
      </c>
    </row>
    <row r="7297" spans="8:17" x14ac:dyDescent="0.25">
      <c r="H7297" s="11" t="str">
        <f t="shared" si="684"/>
        <v/>
      </c>
      <c r="I7297" s="9" t="str">
        <f t="shared" si="679"/>
        <v/>
      </c>
      <c r="J7297" s="21">
        <f>IFERROR(VLOOKUP(I7297,datos_para_memoria_demandas_cal!$C$2:$K$99000,2,FALSE),0)</f>
        <v>0</v>
      </c>
      <c r="K7297" s="22">
        <f>IFERROR(VLOOKUP(I7297,datos_para_memoria_demandas_cal!$C$2:$K$99000,3,FALSE),0)</f>
        <v>0</v>
      </c>
      <c r="L7297" s="22">
        <f>IFERROR(VLOOKUP(I7297,ES0031102460685007HA0F_20250101!$D$2:$K$99000,2,FALSE),0)</f>
        <v>0</v>
      </c>
      <c r="M7297" s="23">
        <f>IFERROR(VLOOKUP(I7297,datos_para_memoria_demandas_cal!$C$2:$K$99000,4,FALSE),0)</f>
        <v>0</v>
      </c>
      <c r="N7297" s="21">
        <f t="shared" si="680"/>
        <v>0</v>
      </c>
      <c r="O7297" s="22">
        <f t="shared" si="681"/>
        <v>0</v>
      </c>
      <c r="P7297" s="22">
        <f t="shared" si="682"/>
        <v>0</v>
      </c>
      <c r="Q7297" s="23">
        <f t="shared" si="683"/>
        <v>0</v>
      </c>
    </row>
    <row r="7298" spans="8:17" x14ac:dyDescent="0.25">
      <c r="H7298" s="11" t="str">
        <f t="shared" si="684"/>
        <v/>
      </c>
      <c r="I7298" s="9" t="str">
        <f t="shared" si="679"/>
        <v/>
      </c>
      <c r="J7298" s="21">
        <f>IFERROR(VLOOKUP(I7298,datos_para_memoria_demandas_cal!$C$2:$K$99000,2,FALSE),0)</f>
        <v>0</v>
      </c>
      <c r="K7298" s="22">
        <f>IFERROR(VLOOKUP(I7298,datos_para_memoria_demandas_cal!$C$2:$K$99000,3,FALSE),0)</f>
        <v>0</v>
      </c>
      <c r="L7298" s="22">
        <f>IFERROR(VLOOKUP(I7298,ES0031102460685007HA0F_20250101!$D$2:$K$99000,2,FALSE),0)</f>
        <v>0</v>
      </c>
      <c r="M7298" s="23">
        <f>IFERROR(VLOOKUP(I7298,datos_para_memoria_demandas_cal!$C$2:$K$99000,4,FALSE),0)</f>
        <v>0</v>
      </c>
      <c r="N7298" s="21">
        <f t="shared" si="680"/>
        <v>0</v>
      </c>
      <c r="O7298" s="22">
        <f t="shared" si="681"/>
        <v>0</v>
      </c>
      <c r="P7298" s="22">
        <f t="shared" si="682"/>
        <v>0</v>
      </c>
      <c r="Q7298" s="23">
        <f t="shared" si="683"/>
        <v>0</v>
      </c>
    </row>
    <row r="7299" spans="8:17" x14ac:dyDescent="0.25">
      <c r="H7299" s="11" t="str">
        <f t="shared" si="684"/>
        <v/>
      </c>
      <c r="I7299" s="9" t="str">
        <f t="shared" si="679"/>
        <v/>
      </c>
      <c r="J7299" s="21">
        <f>IFERROR(VLOOKUP(I7299,datos_para_memoria_demandas_cal!$C$2:$K$99000,2,FALSE),0)</f>
        <v>0</v>
      </c>
      <c r="K7299" s="22">
        <f>IFERROR(VLOOKUP(I7299,datos_para_memoria_demandas_cal!$C$2:$K$99000,3,FALSE),0)</f>
        <v>0</v>
      </c>
      <c r="L7299" s="22">
        <f>IFERROR(VLOOKUP(I7299,ES0031102460685007HA0F_20250101!$D$2:$K$99000,2,FALSE),0)</f>
        <v>0</v>
      </c>
      <c r="M7299" s="23">
        <f>IFERROR(VLOOKUP(I7299,datos_para_memoria_demandas_cal!$C$2:$K$99000,4,FALSE),0)</f>
        <v>0</v>
      </c>
      <c r="N7299" s="21">
        <f t="shared" si="680"/>
        <v>0</v>
      </c>
      <c r="O7299" s="22">
        <f t="shared" si="681"/>
        <v>0</v>
      </c>
      <c r="P7299" s="22">
        <f t="shared" si="682"/>
        <v>0</v>
      </c>
      <c r="Q7299" s="23">
        <f t="shared" si="683"/>
        <v>0</v>
      </c>
    </row>
    <row r="7300" spans="8:17" x14ac:dyDescent="0.25">
      <c r="H7300" s="11" t="str">
        <f t="shared" si="684"/>
        <v/>
      </c>
      <c r="I7300" s="9" t="str">
        <f t="shared" si="679"/>
        <v/>
      </c>
      <c r="J7300" s="21">
        <f>IFERROR(VLOOKUP(I7300,datos_para_memoria_demandas_cal!$C$2:$K$99000,2,FALSE),0)</f>
        <v>0</v>
      </c>
      <c r="K7300" s="22">
        <f>IFERROR(VLOOKUP(I7300,datos_para_memoria_demandas_cal!$C$2:$K$99000,3,FALSE),0)</f>
        <v>0</v>
      </c>
      <c r="L7300" s="22">
        <f>IFERROR(VLOOKUP(I7300,ES0031102460685007HA0F_20250101!$D$2:$K$99000,2,FALSE),0)</f>
        <v>0</v>
      </c>
      <c r="M7300" s="23">
        <f>IFERROR(VLOOKUP(I7300,datos_para_memoria_demandas_cal!$C$2:$K$99000,4,FALSE),0)</f>
        <v>0</v>
      </c>
      <c r="N7300" s="21">
        <f t="shared" si="680"/>
        <v>0</v>
      </c>
      <c r="O7300" s="22">
        <f t="shared" si="681"/>
        <v>0</v>
      </c>
      <c r="P7300" s="22">
        <f t="shared" si="682"/>
        <v>0</v>
      </c>
      <c r="Q7300" s="23">
        <f t="shared" si="683"/>
        <v>0</v>
      </c>
    </row>
    <row r="7301" spans="8:17" x14ac:dyDescent="0.25">
      <c r="H7301" s="11" t="str">
        <f t="shared" si="684"/>
        <v/>
      </c>
      <c r="I7301" s="9" t="str">
        <f t="shared" ref="I7301:I7364" si="685">TEXT(H7301,"000000,000000")</f>
        <v/>
      </c>
      <c r="J7301" s="21">
        <f>IFERROR(VLOOKUP(I7301,datos_para_memoria_demandas_cal!$C$2:$K$99000,2,FALSE),0)</f>
        <v>0</v>
      </c>
      <c r="K7301" s="22">
        <f>IFERROR(VLOOKUP(I7301,datos_para_memoria_demandas_cal!$C$2:$K$99000,3,FALSE),0)</f>
        <v>0</v>
      </c>
      <c r="L7301" s="22">
        <f>IFERROR(VLOOKUP(I7301,ES0031102460685007HA0F_20250101!$D$2:$K$99000,2,FALSE),0)</f>
        <v>0</v>
      </c>
      <c r="M7301" s="23">
        <f>IFERROR(VLOOKUP(I7301,datos_para_memoria_demandas_cal!$C$2:$K$99000,4,FALSE),0)</f>
        <v>0</v>
      </c>
      <c r="N7301" s="21">
        <f t="shared" ref="N7301:N7364" si="686">J7301*K7301</f>
        <v>0</v>
      </c>
      <c r="O7301" s="22">
        <f t="shared" ref="O7301:O7364" si="687">J7301*L7301</f>
        <v>0</v>
      </c>
      <c r="P7301" s="22">
        <f t="shared" ref="P7301:P7364" si="688">J7301*(IF(K7301+M7301&gt;0,K7301+M7301,0))</f>
        <v>0</v>
      </c>
      <c r="Q7301" s="23">
        <f t="shared" ref="Q7301:Q7364" si="689">J7301*(IF(L7301+M7301&gt;0,L7301+M7301,0))</f>
        <v>0</v>
      </c>
    </row>
    <row r="7302" spans="8:17" x14ac:dyDescent="0.25">
      <c r="H7302" s="11" t="str">
        <f t="shared" ref="H7302:H7365" si="690">IFERROR(IF(H7301+1/24&lt;=$F$5,H7301+1/24,""),"")</f>
        <v/>
      </c>
      <c r="I7302" s="9" t="str">
        <f t="shared" si="685"/>
        <v/>
      </c>
      <c r="J7302" s="21">
        <f>IFERROR(VLOOKUP(I7302,datos_para_memoria_demandas_cal!$C$2:$K$99000,2,FALSE),0)</f>
        <v>0</v>
      </c>
      <c r="K7302" s="22">
        <f>IFERROR(VLOOKUP(I7302,datos_para_memoria_demandas_cal!$C$2:$K$99000,3,FALSE),0)</f>
        <v>0</v>
      </c>
      <c r="L7302" s="22">
        <f>IFERROR(VLOOKUP(I7302,ES0031102460685007HA0F_20250101!$D$2:$K$99000,2,FALSE),0)</f>
        <v>0</v>
      </c>
      <c r="M7302" s="23">
        <f>IFERROR(VLOOKUP(I7302,datos_para_memoria_demandas_cal!$C$2:$K$99000,4,FALSE),0)</f>
        <v>0</v>
      </c>
      <c r="N7302" s="21">
        <f t="shared" si="686"/>
        <v>0</v>
      </c>
      <c r="O7302" s="22">
        <f t="shared" si="687"/>
        <v>0</v>
      </c>
      <c r="P7302" s="22">
        <f t="shared" si="688"/>
        <v>0</v>
      </c>
      <c r="Q7302" s="23">
        <f t="shared" si="689"/>
        <v>0</v>
      </c>
    </row>
    <row r="7303" spans="8:17" x14ac:dyDescent="0.25">
      <c r="H7303" s="11" t="str">
        <f t="shared" si="690"/>
        <v/>
      </c>
      <c r="I7303" s="9" t="str">
        <f t="shared" si="685"/>
        <v/>
      </c>
      <c r="J7303" s="21">
        <f>IFERROR(VLOOKUP(I7303,datos_para_memoria_demandas_cal!$C$2:$K$99000,2,FALSE),0)</f>
        <v>0</v>
      </c>
      <c r="K7303" s="22">
        <f>IFERROR(VLOOKUP(I7303,datos_para_memoria_demandas_cal!$C$2:$K$99000,3,FALSE),0)</f>
        <v>0</v>
      </c>
      <c r="L7303" s="22">
        <f>IFERROR(VLOOKUP(I7303,ES0031102460685007HA0F_20250101!$D$2:$K$99000,2,FALSE),0)</f>
        <v>0</v>
      </c>
      <c r="M7303" s="23">
        <f>IFERROR(VLOOKUP(I7303,datos_para_memoria_demandas_cal!$C$2:$K$99000,4,FALSE),0)</f>
        <v>0</v>
      </c>
      <c r="N7303" s="21">
        <f t="shared" si="686"/>
        <v>0</v>
      </c>
      <c r="O7303" s="22">
        <f t="shared" si="687"/>
        <v>0</v>
      </c>
      <c r="P7303" s="22">
        <f t="shared" si="688"/>
        <v>0</v>
      </c>
      <c r="Q7303" s="23">
        <f t="shared" si="689"/>
        <v>0</v>
      </c>
    </row>
    <row r="7304" spans="8:17" x14ac:dyDescent="0.25">
      <c r="H7304" s="11" t="str">
        <f t="shared" si="690"/>
        <v/>
      </c>
      <c r="I7304" s="9" t="str">
        <f t="shared" si="685"/>
        <v/>
      </c>
      <c r="J7304" s="21">
        <f>IFERROR(VLOOKUP(I7304,datos_para_memoria_demandas_cal!$C$2:$K$99000,2,FALSE),0)</f>
        <v>0</v>
      </c>
      <c r="K7304" s="22">
        <f>IFERROR(VLOOKUP(I7304,datos_para_memoria_demandas_cal!$C$2:$K$99000,3,FALSE),0)</f>
        <v>0</v>
      </c>
      <c r="L7304" s="22">
        <f>IFERROR(VLOOKUP(I7304,ES0031102460685007HA0F_20250101!$D$2:$K$99000,2,FALSE),0)</f>
        <v>0</v>
      </c>
      <c r="M7304" s="23">
        <f>IFERROR(VLOOKUP(I7304,datos_para_memoria_demandas_cal!$C$2:$K$99000,4,FALSE),0)</f>
        <v>0</v>
      </c>
      <c r="N7304" s="21">
        <f t="shared" si="686"/>
        <v>0</v>
      </c>
      <c r="O7304" s="22">
        <f t="shared" si="687"/>
        <v>0</v>
      </c>
      <c r="P7304" s="22">
        <f t="shared" si="688"/>
        <v>0</v>
      </c>
      <c r="Q7304" s="23">
        <f t="shared" si="689"/>
        <v>0</v>
      </c>
    </row>
    <row r="7305" spans="8:17" x14ac:dyDescent="0.25">
      <c r="H7305" s="11" t="str">
        <f t="shared" si="690"/>
        <v/>
      </c>
      <c r="I7305" s="9" t="str">
        <f t="shared" si="685"/>
        <v/>
      </c>
      <c r="J7305" s="21">
        <f>IFERROR(VLOOKUP(I7305,datos_para_memoria_demandas_cal!$C$2:$K$99000,2,FALSE),0)</f>
        <v>0</v>
      </c>
      <c r="K7305" s="22">
        <f>IFERROR(VLOOKUP(I7305,datos_para_memoria_demandas_cal!$C$2:$K$99000,3,FALSE),0)</f>
        <v>0</v>
      </c>
      <c r="L7305" s="22">
        <f>IFERROR(VLOOKUP(I7305,ES0031102460685007HA0F_20250101!$D$2:$K$99000,2,FALSE),0)</f>
        <v>0</v>
      </c>
      <c r="M7305" s="23">
        <f>IFERROR(VLOOKUP(I7305,datos_para_memoria_demandas_cal!$C$2:$K$99000,4,FALSE),0)</f>
        <v>0</v>
      </c>
      <c r="N7305" s="21">
        <f t="shared" si="686"/>
        <v>0</v>
      </c>
      <c r="O7305" s="22">
        <f t="shared" si="687"/>
        <v>0</v>
      </c>
      <c r="P7305" s="22">
        <f t="shared" si="688"/>
        <v>0</v>
      </c>
      <c r="Q7305" s="23">
        <f t="shared" si="689"/>
        <v>0</v>
      </c>
    </row>
    <row r="7306" spans="8:17" x14ac:dyDescent="0.25">
      <c r="H7306" s="11" t="str">
        <f t="shared" si="690"/>
        <v/>
      </c>
      <c r="I7306" s="9" t="str">
        <f t="shared" si="685"/>
        <v/>
      </c>
      <c r="J7306" s="21">
        <f>IFERROR(VLOOKUP(I7306,datos_para_memoria_demandas_cal!$C$2:$K$99000,2,FALSE),0)</f>
        <v>0</v>
      </c>
      <c r="K7306" s="22">
        <f>IFERROR(VLOOKUP(I7306,datos_para_memoria_demandas_cal!$C$2:$K$99000,3,FALSE),0)</f>
        <v>0</v>
      </c>
      <c r="L7306" s="22">
        <f>IFERROR(VLOOKUP(I7306,ES0031102460685007HA0F_20250101!$D$2:$K$99000,2,FALSE),0)</f>
        <v>0</v>
      </c>
      <c r="M7306" s="23">
        <f>IFERROR(VLOOKUP(I7306,datos_para_memoria_demandas_cal!$C$2:$K$99000,4,FALSE),0)</f>
        <v>0</v>
      </c>
      <c r="N7306" s="21">
        <f t="shared" si="686"/>
        <v>0</v>
      </c>
      <c r="O7306" s="22">
        <f t="shared" si="687"/>
        <v>0</v>
      </c>
      <c r="P7306" s="22">
        <f t="shared" si="688"/>
        <v>0</v>
      </c>
      <c r="Q7306" s="23">
        <f t="shared" si="689"/>
        <v>0</v>
      </c>
    </row>
    <row r="7307" spans="8:17" x14ac:dyDescent="0.25">
      <c r="H7307" s="11" t="str">
        <f t="shared" si="690"/>
        <v/>
      </c>
      <c r="I7307" s="9" t="str">
        <f t="shared" si="685"/>
        <v/>
      </c>
      <c r="J7307" s="21">
        <f>IFERROR(VLOOKUP(I7307,datos_para_memoria_demandas_cal!$C$2:$K$99000,2,FALSE),0)</f>
        <v>0</v>
      </c>
      <c r="K7307" s="22">
        <f>IFERROR(VLOOKUP(I7307,datos_para_memoria_demandas_cal!$C$2:$K$99000,3,FALSE),0)</f>
        <v>0</v>
      </c>
      <c r="L7307" s="22">
        <f>IFERROR(VLOOKUP(I7307,ES0031102460685007HA0F_20250101!$D$2:$K$99000,2,FALSE),0)</f>
        <v>0</v>
      </c>
      <c r="M7307" s="23">
        <f>IFERROR(VLOOKUP(I7307,datos_para_memoria_demandas_cal!$C$2:$K$99000,4,FALSE),0)</f>
        <v>0</v>
      </c>
      <c r="N7307" s="21">
        <f t="shared" si="686"/>
        <v>0</v>
      </c>
      <c r="O7307" s="22">
        <f t="shared" si="687"/>
        <v>0</v>
      </c>
      <c r="P7307" s="22">
        <f t="shared" si="688"/>
        <v>0</v>
      </c>
      <c r="Q7307" s="23">
        <f t="shared" si="689"/>
        <v>0</v>
      </c>
    </row>
    <row r="7308" spans="8:17" x14ac:dyDescent="0.25">
      <c r="H7308" s="11" t="str">
        <f t="shared" si="690"/>
        <v/>
      </c>
      <c r="I7308" s="9" t="str">
        <f t="shared" si="685"/>
        <v/>
      </c>
      <c r="J7308" s="21">
        <f>IFERROR(VLOOKUP(I7308,datos_para_memoria_demandas_cal!$C$2:$K$99000,2,FALSE),0)</f>
        <v>0</v>
      </c>
      <c r="K7308" s="22">
        <f>IFERROR(VLOOKUP(I7308,datos_para_memoria_demandas_cal!$C$2:$K$99000,3,FALSE),0)</f>
        <v>0</v>
      </c>
      <c r="L7308" s="22">
        <f>IFERROR(VLOOKUP(I7308,ES0031102460685007HA0F_20250101!$D$2:$K$99000,2,FALSE),0)</f>
        <v>0</v>
      </c>
      <c r="M7308" s="23">
        <f>IFERROR(VLOOKUP(I7308,datos_para_memoria_demandas_cal!$C$2:$K$99000,4,FALSE),0)</f>
        <v>0</v>
      </c>
      <c r="N7308" s="21">
        <f t="shared" si="686"/>
        <v>0</v>
      </c>
      <c r="O7308" s="22">
        <f t="shared" si="687"/>
        <v>0</v>
      </c>
      <c r="P7308" s="22">
        <f t="shared" si="688"/>
        <v>0</v>
      </c>
      <c r="Q7308" s="23">
        <f t="shared" si="689"/>
        <v>0</v>
      </c>
    </row>
    <row r="7309" spans="8:17" x14ac:dyDescent="0.25">
      <c r="H7309" s="11" t="str">
        <f t="shared" si="690"/>
        <v/>
      </c>
      <c r="I7309" s="9" t="str">
        <f t="shared" si="685"/>
        <v/>
      </c>
      <c r="J7309" s="21">
        <f>IFERROR(VLOOKUP(I7309,datos_para_memoria_demandas_cal!$C$2:$K$99000,2,FALSE),0)</f>
        <v>0</v>
      </c>
      <c r="K7309" s="22">
        <f>IFERROR(VLOOKUP(I7309,datos_para_memoria_demandas_cal!$C$2:$K$99000,3,FALSE),0)</f>
        <v>0</v>
      </c>
      <c r="L7309" s="22">
        <f>IFERROR(VLOOKUP(I7309,ES0031102460685007HA0F_20250101!$D$2:$K$99000,2,FALSE),0)</f>
        <v>0</v>
      </c>
      <c r="M7309" s="23">
        <f>IFERROR(VLOOKUP(I7309,datos_para_memoria_demandas_cal!$C$2:$K$99000,4,FALSE),0)</f>
        <v>0</v>
      </c>
      <c r="N7309" s="21">
        <f t="shared" si="686"/>
        <v>0</v>
      </c>
      <c r="O7309" s="22">
        <f t="shared" si="687"/>
        <v>0</v>
      </c>
      <c r="P7309" s="22">
        <f t="shared" si="688"/>
        <v>0</v>
      </c>
      <c r="Q7309" s="23">
        <f t="shared" si="689"/>
        <v>0</v>
      </c>
    </row>
    <row r="7310" spans="8:17" x14ac:dyDescent="0.25">
      <c r="H7310" s="11" t="str">
        <f t="shared" si="690"/>
        <v/>
      </c>
      <c r="I7310" s="9" t="str">
        <f t="shared" si="685"/>
        <v/>
      </c>
      <c r="J7310" s="21">
        <f>IFERROR(VLOOKUP(I7310,datos_para_memoria_demandas_cal!$C$2:$K$99000,2,FALSE),0)</f>
        <v>0</v>
      </c>
      <c r="K7310" s="22">
        <f>IFERROR(VLOOKUP(I7310,datos_para_memoria_demandas_cal!$C$2:$K$99000,3,FALSE),0)</f>
        <v>0</v>
      </c>
      <c r="L7310" s="22">
        <f>IFERROR(VLOOKUP(I7310,ES0031102460685007HA0F_20250101!$D$2:$K$99000,2,FALSE),0)</f>
        <v>0</v>
      </c>
      <c r="M7310" s="23">
        <f>IFERROR(VLOOKUP(I7310,datos_para_memoria_demandas_cal!$C$2:$K$99000,4,FALSE),0)</f>
        <v>0</v>
      </c>
      <c r="N7310" s="21">
        <f t="shared" si="686"/>
        <v>0</v>
      </c>
      <c r="O7310" s="22">
        <f t="shared" si="687"/>
        <v>0</v>
      </c>
      <c r="P7310" s="22">
        <f t="shared" si="688"/>
        <v>0</v>
      </c>
      <c r="Q7310" s="23">
        <f t="shared" si="689"/>
        <v>0</v>
      </c>
    </row>
    <row r="7311" spans="8:17" x14ac:dyDescent="0.25">
      <c r="H7311" s="11" t="str">
        <f t="shared" si="690"/>
        <v/>
      </c>
      <c r="I7311" s="9" t="str">
        <f t="shared" si="685"/>
        <v/>
      </c>
      <c r="J7311" s="21">
        <f>IFERROR(VLOOKUP(I7311,datos_para_memoria_demandas_cal!$C$2:$K$99000,2,FALSE),0)</f>
        <v>0</v>
      </c>
      <c r="K7311" s="22">
        <f>IFERROR(VLOOKUP(I7311,datos_para_memoria_demandas_cal!$C$2:$K$99000,3,FALSE),0)</f>
        <v>0</v>
      </c>
      <c r="L7311" s="22">
        <f>IFERROR(VLOOKUP(I7311,ES0031102460685007HA0F_20250101!$D$2:$K$99000,2,FALSE),0)</f>
        <v>0</v>
      </c>
      <c r="M7311" s="23">
        <f>IFERROR(VLOOKUP(I7311,datos_para_memoria_demandas_cal!$C$2:$K$99000,4,FALSE),0)</f>
        <v>0</v>
      </c>
      <c r="N7311" s="21">
        <f t="shared" si="686"/>
        <v>0</v>
      </c>
      <c r="O7311" s="22">
        <f t="shared" si="687"/>
        <v>0</v>
      </c>
      <c r="P7311" s="22">
        <f t="shared" si="688"/>
        <v>0</v>
      </c>
      <c r="Q7311" s="23">
        <f t="shared" si="689"/>
        <v>0</v>
      </c>
    </row>
    <row r="7312" spans="8:17" x14ac:dyDescent="0.25">
      <c r="H7312" s="11" t="str">
        <f t="shared" si="690"/>
        <v/>
      </c>
      <c r="I7312" s="9" t="str">
        <f t="shared" si="685"/>
        <v/>
      </c>
      <c r="J7312" s="21">
        <f>IFERROR(VLOOKUP(I7312,datos_para_memoria_demandas_cal!$C$2:$K$99000,2,FALSE),0)</f>
        <v>0</v>
      </c>
      <c r="K7312" s="22">
        <f>IFERROR(VLOOKUP(I7312,datos_para_memoria_demandas_cal!$C$2:$K$99000,3,FALSE),0)</f>
        <v>0</v>
      </c>
      <c r="L7312" s="22">
        <f>IFERROR(VLOOKUP(I7312,ES0031102460685007HA0F_20250101!$D$2:$K$99000,2,FALSE),0)</f>
        <v>0</v>
      </c>
      <c r="M7312" s="23">
        <f>IFERROR(VLOOKUP(I7312,datos_para_memoria_demandas_cal!$C$2:$K$99000,4,FALSE),0)</f>
        <v>0</v>
      </c>
      <c r="N7312" s="21">
        <f t="shared" si="686"/>
        <v>0</v>
      </c>
      <c r="O7312" s="22">
        <f t="shared" si="687"/>
        <v>0</v>
      </c>
      <c r="P7312" s="22">
        <f t="shared" si="688"/>
        <v>0</v>
      </c>
      <c r="Q7312" s="23">
        <f t="shared" si="689"/>
        <v>0</v>
      </c>
    </row>
    <row r="7313" spans="8:17" x14ac:dyDescent="0.25">
      <c r="H7313" s="11" t="str">
        <f t="shared" si="690"/>
        <v/>
      </c>
      <c r="I7313" s="9" t="str">
        <f t="shared" si="685"/>
        <v/>
      </c>
      <c r="J7313" s="21">
        <f>IFERROR(VLOOKUP(I7313,datos_para_memoria_demandas_cal!$C$2:$K$99000,2,FALSE),0)</f>
        <v>0</v>
      </c>
      <c r="K7313" s="22">
        <f>IFERROR(VLOOKUP(I7313,datos_para_memoria_demandas_cal!$C$2:$K$99000,3,FALSE),0)</f>
        <v>0</v>
      </c>
      <c r="L7313" s="22">
        <f>IFERROR(VLOOKUP(I7313,ES0031102460685007HA0F_20250101!$D$2:$K$99000,2,FALSE),0)</f>
        <v>0</v>
      </c>
      <c r="M7313" s="23">
        <f>IFERROR(VLOOKUP(I7313,datos_para_memoria_demandas_cal!$C$2:$K$99000,4,FALSE),0)</f>
        <v>0</v>
      </c>
      <c r="N7313" s="21">
        <f t="shared" si="686"/>
        <v>0</v>
      </c>
      <c r="O7313" s="22">
        <f t="shared" si="687"/>
        <v>0</v>
      </c>
      <c r="P7313" s="22">
        <f t="shared" si="688"/>
        <v>0</v>
      </c>
      <c r="Q7313" s="23">
        <f t="shared" si="689"/>
        <v>0</v>
      </c>
    </row>
    <row r="7314" spans="8:17" x14ac:dyDescent="0.25">
      <c r="H7314" s="11" t="str">
        <f t="shared" si="690"/>
        <v/>
      </c>
      <c r="I7314" s="9" t="str">
        <f t="shared" si="685"/>
        <v/>
      </c>
      <c r="J7314" s="21">
        <f>IFERROR(VLOOKUP(I7314,datos_para_memoria_demandas_cal!$C$2:$K$99000,2,FALSE),0)</f>
        <v>0</v>
      </c>
      <c r="K7314" s="22">
        <f>IFERROR(VLOOKUP(I7314,datos_para_memoria_demandas_cal!$C$2:$K$99000,3,FALSE),0)</f>
        <v>0</v>
      </c>
      <c r="L7314" s="22">
        <f>IFERROR(VLOOKUP(I7314,ES0031102460685007HA0F_20250101!$D$2:$K$99000,2,FALSE),0)</f>
        <v>0</v>
      </c>
      <c r="M7314" s="23">
        <f>IFERROR(VLOOKUP(I7314,datos_para_memoria_demandas_cal!$C$2:$K$99000,4,FALSE),0)</f>
        <v>0</v>
      </c>
      <c r="N7314" s="21">
        <f t="shared" si="686"/>
        <v>0</v>
      </c>
      <c r="O7314" s="22">
        <f t="shared" si="687"/>
        <v>0</v>
      </c>
      <c r="P7314" s="22">
        <f t="shared" si="688"/>
        <v>0</v>
      </c>
      <c r="Q7314" s="23">
        <f t="shared" si="689"/>
        <v>0</v>
      </c>
    </row>
    <row r="7315" spans="8:17" x14ac:dyDescent="0.25">
      <c r="H7315" s="11" t="str">
        <f t="shared" si="690"/>
        <v/>
      </c>
      <c r="I7315" s="9" t="str">
        <f t="shared" si="685"/>
        <v/>
      </c>
      <c r="J7315" s="21">
        <f>IFERROR(VLOOKUP(I7315,datos_para_memoria_demandas_cal!$C$2:$K$99000,2,FALSE),0)</f>
        <v>0</v>
      </c>
      <c r="K7315" s="22">
        <f>IFERROR(VLOOKUP(I7315,datos_para_memoria_demandas_cal!$C$2:$K$99000,3,FALSE),0)</f>
        <v>0</v>
      </c>
      <c r="L7315" s="22">
        <f>IFERROR(VLOOKUP(I7315,ES0031102460685007HA0F_20250101!$D$2:$K$99000,2,FALSE),0)</f>
        <v>0</v>
      </c>
      <c r="M7315" s="23">
        <f>IFERROR(VLOOKUP(I7315,datos_para_memoria_demandas_cal!$C$2:$K$99000,4,FALSE),0)</f>
        <v>0</v>
      </c>
      <c r="N7315" s="21">
        <f t="shared" si="686"/>
        <v>0</v>
      </c>
      <c r="O7315" s="22">
        <f t="shared" si="687"/>
        <v>0</v>
      </c>
      <c r="P7315" s="22">
        <f t="shared" si="688"/>
        <v>0</v>
      </c>
      <c r="Q7315" s="23">
        <f t="shared" si="689"/>
        <v>0</v>
      </c>
    </row>
    <row r="7316" spans="8:17" x14ac:dyDescent="0.25">
      <c r="H7316" s="11" t="str">
        <f t="shared" si="690"/>
        <v/>
      </c>
      <c r="I7316" s="9" t="str">
        <f t="shared" si="685"/>
        <v/>
      </c>
      <c r="J7316" s="21">
        <f>IFERROR(VLOOKUP(I7316,datos_para_memoria_demandas_cal!$C$2:$K$99000,2,FALSE),0)</f>
        <v>0</v>
      </c>
      <c r="K7316" s="22">
        <f>IFERROR(VLOOKUP(I7316,datos_para_memoria_demandas_cal!$C$2:$K$99000,3,FALSE),0)</f>
        <v>0</v>
      </c>
      <c r="L7316" s="22">
        <f>IFERROR(VLOOKUP(I7316,ES0031102460685007HA0F_20250101!$D$2:$K$99000,2,FALSE),0)</f>
        <v>0</v>
      </c>
      <c r="M7316" s="23">
        <f>IFERROR(VLOOKUP(I7316,datos_para_memoria_demandas_cal!$C$2:$K$99000,4,FALSE),0)</f>
        <v>0</v>
      </c>
      <c r="N7316" s="21">
        <f t="shared" si="686"/>
        <v>0</v>
      </c>
      <c r="O7316" s="22">
        <f t="shared" si="687"/>
        <v>0</v>
      </c>
      <c r="P7316" s="22">
        <f t="shared" si="688"/>
        <v>0</v>
      </c>
      <c r="Q7316" s="23">
        <f t="shared" si="689"/>
        <v>0</v>
      </c>
    </row>
    <row r="7317" spans="8:17" x14ac:dyDescent="0.25">
      <c r="H7317" s="11" t="str">
        <f t="shared" si="690"/>
        <v/>
      </c>
      <c r="I7317" s="9" t="str">
        <f t="shared" si="685"/>
        <v/>
      </c>
      <c r="J7317" s="21">
        <f>IFERROR(VLOOKUP(I7317,datos_para_memoria_demandas_cal!$C$2:$K$99000,2,FALSE),0)</f>
        <v>0</v>
      </c>
      <c r="K7317" s="22">
        <f>IFERROR(VLOOKUP(I7317,datos_para_memoria_demandas_cal!$C$2:$K$99000,3,FALSE),0)</f>
        <v>0</v>
      </c>
      <c r="L7317" s="22">
        <f>IFERROR(VLOOKUP(I7317,ES0031102460685007HA0F_20250101!$D$2:$K$99000,2,FALSE),0)</f>
        <v>0</v>
      </c>
      <c r="M7317" s="23">
        <f>IFERROR(VLOOKUP(I7317,datos_para_memoria_demandas_cal!$C$2:$K$99000,4,FALSE),0)</f>
        <v>0</v>
      </c>
      <c r="N7317" s="21">
        <f t="shared" si="686"/>
        <v>0</v>
      </c>
      <c r="O7317" s="22">
        <f t="shared" si="687"/>
        <v>0</v>
      </c>
      <c r="P7317" s="22">
        <f t="shared" si="688"/>
        <v>0</v>
      </c>
      <c r="Q7317" s="23">
        <f t="shared" si="689"/>
        <v>0</v>
      </c>
    </row>
    <row r="7318" spans="8:17" x14ac:dyDescent="0.25">
      <c r="H7318" s="11" t="str">
        <f t="shared" si="690"/>
        <v/>
      </c>
      <c r="I7318" s="9" t="str">
        <f t="shared" si="685"/>
        <v/>
      </c>
      <c r="J7318" s="21">
        <f>IFERROR(VLOOKUP(I7318,datos_para_memoria_demandas_cal!$C$2:$K$99000,2,FALSE),0)</f>
        <v>0</v>
      </c>
      <c r="K7318" s="22">
        <f>IFERROR(VLOOKUP(I7318,datos_para_memoria_demandas_cal!$C$2:$K$99000,3,FALSE),0)</f>
        <v>0</v>
      </c>
      <c r="L7318" s="22">
        <f>IFERROR(VLOOKUP(I7318,ES0031102460685007HA0F_20250101!$D$2:$K$99000,2,FALSE),0)</f>
        <v>0</v>
      </c>
      <c r="M7318" s="23">
        <f>IFERROR(VLOOKUP(I7318,datos_para_memoria_demandas_cal!$C$2:$K$99000,4,FALSE),0)</f>
        <v>0</v>
      </c>
      <c r="N7318" s="21">
        <f t="shared" si="686"/>
        <v>0</v>
      </c>
      <c r="O7318" s="22">
        <f t="shared" si="687"/>
        <v>0</v>
      </c>
      <c r="P7318" s="22">
        <f t="shared" si="688"/>
        <v>0</v>
      </c>
      <c r="Q7318" s="23">
        <f t="shared" si="689"/>
        <v>0</v>
      </c>
    </row>
    <row r="7319" spans="8:17" x14ac:dyDescent="0.25">
      <c r="H7319" s="11" t="str">
        <f t="shared" si="690"/>
        <v/>
      </c>
      <c r="I7319" s="9" t="str">
        <f t="shared" si="685"/>
        <v/>
      </c>
      <c r="J7319" s="21">
        <f>IFERROR(VLOOKUP(I7319,datos_para_memoria_demandas_cal!$C$2:$K$99000,2,FALSE),0)</f>
        <v>0</v>
      </c>
      <c r="K7319" s="22">
        <f>IFERROR(VLOOKUP(I7319,datos_para_memoria_demandas_cal!$C$2:$K$99000,3,FALSE),0)</f>
        <v>0</v>
      </c>
      <c r="L7319" s="22">
        <f>IFERROR(VLOOKUP(I7319,ES0031102460685007HA0F_20250101!$D$2:$K$99000,2,FALSE),0)</f>
        <v>0</v>
      </c>
      <c r="M7319" s="23">
        <f>IFERROR(VLOOKUP(I7319,datos_para_memoria_demandas_cal!$C$2:$K$99000,4,FALSE),0)</f>
        <v>0</v>
      </c>
      <c r="N7319" s="21">
        <f t="shared" si="686"/>
        <v>0</v>
      </c>
      <c r="O7319" s="22">
        <f t="shared" si="687"/>
        <v>0</v>
      </c>
      <c r="P7319" s="22">
        <f t="shared" si="688"/>
        <v>0</v>
      </c>
      <c r="Q7319" s="23">
        <f t="shared" si="689"/>
        <v>0</v>
      </c>
    </row>
    <row r="7320" spans="8:17" x14ac:dyDescent="0.25">
      <c r="H7320" s="11" t="str">
        <f t="shared" si="690"/>
        <v/>
      </c>
      <c r="I7320" s="9" t="str">
        <f t="shared" si="685"/>
        <v/>
      </c>
      <c r="J7320" s="21">
        <f>IFERROR(VLOOKUP(I7320,datos_para_memoria_demandas_cal!$C$2:$K$99000,2,FALSE),0)</f>
        <v>0</v>
      </c>
      <c r="K7320" s="22">
        <f>IFERROR(VLOOKUP(I7320,datos_para_memoria_demandas_cal!$C$2:$K$99000,3,FALSE),0)</f>
        <v>0</v>
      </c>
      <c r="L7320" s="22">
        <f>IFERROR(VLOOKUP(I7320,ES0031102460685007HA0F_20250101!$D$2:$K$99000,2,FALSE),0)</f>
        <v>0</v>
      </c>
      <c r="M7320" s="23">
        <f>IFERROR(VLOOKUP(I7320,datos_para_memoria_demandas_cal!$C$2:$K$99000,4,FALSE),0)</f>
        <v>0</v>
      </c>
      <c r="N7320" s="21">
        <f t="shared" si="686"/>
        <v>0</v>
      </c>
      <c r="O7320" s="22">
        <f t="shared" si="687"/>
        <v>0</v>
      </c>
      <c r="P7320" s="22">
        <f t="shared" si="688"/>
        <v>0</v>
      </c>
      <c r="Q7320" s="23">
        <f t="shared" si="689"/>
        <v>0</v>
      </c>
    </row>
    <row r="7321" spans="8:17" x14ac:dyDescent="0.25">
      <c r="H7321" s="11" t="str">
        <f t="shared" si="690"/>
        <v/>
      </c>
      <c r="I7321" s="9" t="str">
        <f t="shared" si="685"/>
        <v/>
      </c>
      <c r="J7321" s="21">
        <f>IFERROR(VLOOKUP(I7321,datos_para_memoria_demandas_cal!$C$2:$K$99000,2,FALSE),0)</f>
        <v>0</v>
      </c>
      <c r="K7321" s="22">
        <f>IFERROR(VLOOKUP(I7321,datos_para_memoria_demandas_cal!$C$2:$K$99000,3,FALSE),0)</f>
        <v>0</v>
      </c>
      <c r="L7321" s="22">
        <f>IFERROR(VLOOKUP(I7321,ES0031102460685007HA0F_20250101!$D$2:$K$99000,2,FALSE),0)</f>
        <v>0</v>
      </c>
      <c r="M7321" s="23">
        <f>IFERROR(VLOOKUP(I7321,datos_para_memoria_demandas_cal!$C$2:$K$99000,4,FALSE),0)</f>
        <v>0</v>
      </c>
      <c r="N7321" s="21">
        <f t="shared" si="686"/>
        <v>0</v>
      </c>
      <c r="O7321" s="22">
        <f t="shared" si="687"/>
        <v>0</v>
      </c>
      <c r="P7321" s="22">
        <f t="shared" si="688"/>
        <v>0</v>
      </c>
      <c r="Q7321" s="23">
        <f t="shared" si="689"/>
        <v>0</v>
      </c>
    </row>
    <row r="7322" spans="8:17" x14ac:dyDescent="0.25">
      <c r="H7322" s="11" t="str">
        <f t="shared" si="690"/>
        <v/>
      </c>
      <c r="I7322" s="9" t="str">
        <f t="shared" si="685"/>
        <v/>
      </c>
      <c r="J7322" s="21">
        <f>IFERROR(VLOOKUP(I7322,datos_para_memoria_demandas_cal!$C$2:$K$99000,2,FALSE),0)</f>
        <v>0</v>
      </c>
      <c r="K7322" s="22">
        <f>IFERROR(VLOOKUP(I7322,datos_para_memoria_demandas_cal!$C$2:$K$99000,3,FALSE),0)</f>
        <v>0</v>
      </c>
      <c r="L7322" s="22">
        <f>IFERROR(VLOOKUP(I7322,ES0031102460685007HA0F_20250101!$D$2:$K$99000,2,FALSE),0)</f>
        <v>0</v>
      </c>
      <c r="M7322" s="23">
        <f>IFERROR(VLOOKUP(I7322,datos_para_memoria_demandas_cal!$C$2:$K$99000,4,FALSE),0)</f>
        <v>0</v>
      </c>
      <c r="N7322" s="21">
        <f t="shared" si="686"/>
        <v>0</v>
      </c>
      <c r="O7322" s="22">
        <f t="shared" si="687"/>
        <v>0</v>
      </c>
      <c r="P7322" s="22">
        <f t="shared" si="688"/>
        <v>0</v>
      </c>
      <c r="Q7322" s="23">
        <f t="shared" si="689"/>
        <v>0</v>
      </c>
    </row>
    <row r="7323" spans="8:17" x14ac:dyDescent="0.25">
      <c r="H7323" s="11" t="str">
        <f t="shared" si="690"/>
        <v/>
      </c>
      <c r="I7323" s="9" t="str">
        <f t="shared" si="685"/>
        <v/>
      </c>
      <c r="J7323" s="21">
        <f>IFERROR(VLOOKUP(I7323,datos_para_memoria_demandas_cal!$C$2:$K$99000,2,FALSE),0)</f>
        <v>0</v>
      </c>
      <c r="K7323" s="22">
        <f>IFERROR(VLOOKUP(I7323,datos_para_memoria_demandas_cal!$C$2:$K$99000,3,FALSE),0)</f>
        <v>0</v>
      </c>
      <c r="L7323" s="22">
        <f>IFERROR(VLOOKUP(I7323,ES0031102460685007HA0F_20250101!$D$2:$K$99000,2,FALSE),0)</f>
        <v>0</v>
      </c>
      <c r="M7323" s="23">
        <f>IFERROR(VLOOKUP(I7323,datos_para_memoria_demandas_cal!$C$2:$K$99000,4,FALSE),0)</f>
        <v>0</v>
      </c>
      <c r="N7323" s="21">
        <f t="shared" si="686"/>
        <v>0</v>
      </c>
      <c r="O7323" s="22">
        <f t="shared" si="687"/>
        <v>0</v>
      </c>
      <c r="P7323" s="22">
        <f t="shared" si="688"/>
        <v>0</v>
      </c>
      <c r="Q7323" s="23">
        <f t="shared" si="689"/>
        <v>0</v>
      </c>
    </row>
    <row r="7324" spans="8:17" x14ac:dyDescent="0.25">
      <c r="H7324" s="11" t="str">
        <f t="shared" si="690"/>
        <v/>
      </c>
      <c r="I7324" s="9" t="str">
        <f t="shared" si="685"/>
        <v/>
      </c>
      <c r="J7324" s="21">
        <f>IFERROR(VLOOKUP(I7324,datos_para_memoria_demandas_cal!$C$2:$K$99000,2,FALSE),0)</f>
        <v>0</v>
      </c>
      <c r="K7324" s="22">
        <f>IFERROR(VLOOKUP(I7324,datos_para_memoria_demandas_cal!$C$2:$K$99000,3,FALSE),0)</f>
        <v>0</v>
      </c>
      <c r="L7324" s="22">
        <f>IFERROR(VLOOKUP(I7324,ES0031102460685007HA0F_20250101!$D$2:$K$99000,2,FALSE),0)</f>
        <v>0</v>
      </c>
      <c r="M7324" s="23">
        <f>IFERROR(VLOOKUP(I7324,datos_para_memoria_demandas_cal!$C$2:$K$99000,4,FALSE),0)</f>
        <v>0</v>
      </c>
      <c r="N7324" s="21">
        <f t="shared" si="686"/>
        <v>0</v>
      </c>
      <c r="O7324" s="22">
        <f t="shared" si="687"/>
        <v>0</v>
      </c>
      <c r="P7324" s="22">
        <f t="shared" si="688"/>
        <v>0</v>
      </c>
      <c r="Q7324" s="23">
        <f t="shared" si="689"/>
        <v>0</v>
      </c>
    </row>
    <row r="7325" spans="8:17" x14ac:dyDescent="0.25">
      <c r="H7325" s="11" t="str">
        <f t="shared" si="690"/>
        <v/>
      </c>
      <c r="I7325" s="9" t="str">
        <f t="shared" si="685"/>
        <v/>
      </c>
      <c r="J7325" s="21">
        <f>IFERROR(VLOOKUP(I7325,datos_para_memoria_demandas_cal!$C$2:$K$99000,2,FALSE),0)</f>
        <v>0</v>
      </c>
      <c r="K7325" s="22">
        <f>IFERROR(VLOOKUP(I7325,datos_para_memoria_demandas_cal!$C$2:$K$99000,3,FALSE),0)</f>
        <v>0</v>
      </c>
      <c r="L7325" s="22">
        <f>IFERROR(VLOOKUP(I7325,ES0031102460685007HA0F_20250101!$D$2:$K$99000,2,FALSE),0)</f>
        <v>0</v>
      </c>
      <c r="M7325" s="23">
        <f>IFERROR(VLOOKUP(I7325,datos_para_memoria_demandas_cal!$C$2:$K$99000,4,FALSE),0)</f>
        <v>0</v>
      </c>
      <c r="N7325" s="21">
        <f t="shared" si="686"/>
        <v>0</v>
      </c>
      <c r="O7325" s="22">
        <f t="shared" si="687"/>
        <v>0</v>
      </c>
      <c r="P7325" s="22">
        <f t="shared" si="688"/>
        <v>0</v>
      </c>
      <c r="Q7325" s="23">
        <f t="shared" si="689"/>
        <v>0</v>
      </c>
    </row>
    <row r="7326" spans="8:17" x14ac:dyDescent="0.25">
      <c r="H7326" s="11" t="str">
        <f t="shared" si="690"/>
        <v/>
      </c>
      <c r="I7326" s="9" t="str">
        <f t="shared" si="685"/>
        <v/>
      </c>
      <c r="J7326" s="21">
        <f>IFERROR(VLOOKUP(I7326,datos_para_memoria_demandas_cal!$C$2:$K$99000,2,FALSE),0)</f>
        <v>0</v>
      </c>
      <c r="K7326" s="22">
        <f>IFERROR(VLOOKUP(I7326,datos_para_memoria_demandas_cal!$C$2:$K$99000,3,FALSE),0)</f>
        <v>0</v>
      </c>
      <c r="L7326" s="22">
        <f>IFERROR(VLOOKUP(I7326,ES0031102460685007HA0F_20250101!$D$2:$K$99000,2,FALSE),0)</f>
        <v>0</v>
      </c>
      <c r="M7326" s="23">
        <f>IFERROR(VLOOKUP(I7326,datos_para_memoria_demandas_cal!$C$2:$K$99000,4,FALSE),0)</f>
        <v>0</v>
      </c>
      <c r="N7326" s="21">
        <f t="shared" si="686"/>
        <v>0</v>
      </c>
      <c r="O7326" s="22">
        <f t="shared" si="687"/>
        <v>0</v>
      </c>
      <c r="P7326" s="22">
        <f t="shared" si="688"/>
        <v>0</v>
      </c>
      <c r="Q7326" s="23">
        <f t="shared" si="689"/>
        <v>0</v>
      </c>
    </row>
    <row r="7327" spans="8:17" x14ac:dyDescent="0.25">
      <c r="H7327" s="11" t="str">
        <f t="shared" si="690"/>
        <v/>
      </c>
      <c r="I7327" s="9" t="str">
        <f t="shared" si="685"/>
        <v/>
      </c>
      <c r="J7327" s="21">
        <f>IFERROR(VLOOKUP(I7327,datos_para_memoria_demandas_cal!$C$2:$K$99000,2,FALSE),0)</f>
        <v>0</v>
      </c>
      <c r="K7327" s="22">
        <f>IFERROR(VLOOKUP(I7327,datos_para_memoria_demandas_cal!$C$2:$K$99000,3,FALSE),0)</f>
        <v>0</v>
      </c>
      <c r="L7327" s="22">
        <f>IFERROR(VLOOKUP(I7327,ES0031102460685007HA0F_20250101!$D$2:$K$99000,2,FALSE),0)</f>
        <v>0</v>
      </c>
      <c r="M7327" s="23">
        <f>IFERROR(VLOOKUP(I7327,datos_para_memoria_demandas_cal!$C$2:$K$99000,4,FALSE),0)</f>
        <v>0</v>
      </c>
      <c r="N7327" s="21">
        <f t="shared" si="686"/>
        <v>0</v>
      </c>
      <c r="O7327" s="22">
        <f t="shared" si="687"/>
        <v>0</v>
      </c>
      <c r="P7327" s="22">
        <f t="shared" si="688"/>
        <v>0</v>
      </c>
      <c r="Q7327" s="23">
        <f t="shared" si="689"/>
        <v>0</v>
      </c>
    </row>
    <row r="7328" spans="8:17" x14ac:dyDescent="0.25">
      <c r="H7328" s="11" t="str">
        <f t="shared" si="690"/>
        <v/>
      </c>
      <c r="I7328" s="9" t="str">
        <f t="shared" si="685"/>
        <v/>
      </c>
      <c r="J7328" s="21">
        <f>IFERROR(VLOOKUP(I7328,datos_para_memoria_demandas_cal!$C$2:$K$99000,2,FALSE),0)</f>
        <v>0</v>
      </c>
      <c r="K7328" s="22">
        <f>IFERROR(VLOOKUP(I7328,datos_para_memoria_demandas_cal!$C$2:$K$99000,3,FALSE),0)</f>
        <v>0</v>
      </c>
      <c r="L7328" s="22">
        <f>IFERROR(VLOOKUP(I7328,ES0031102460685007HA0F_20250101!$D$2:$K$99000,2,FALSE),0)</f>
        <v>0</v>
      </c>
      <c r="M7328" s="23">
        <f>IFERROR(VLOOKUP(I7328,datos_para_memoria_demandas_cal!$C$2:$K$99000,4,FALSE),0)</f>
        <v>0</v>
      </c>
      <c r="N7328" s="21">
        <f t="shared" si="686"/>
        <v>0</v>
      </c>
      <c r="O7328" s="22">
        <f t="shared" si="687"/>
        <v>0</v>
      </c>
      <c r="P7328" s="22">
        <f t="shared" si="688"/>
        <v>0</v>
      </c>
      <c r="Q7328" s="23">
        <f t="shared" si="689"/>
        <v>0</v>
      </c>
    </row>
    <row r="7329" spans="8:17" x14ac:dyDescent="0.25">
      <c r="H7329" s="11" t="str">
        <f t="shared" si="690"/>
        <v/>
      </c>
      <c r="I7329" s="9" t="str">
        <f t="shared" si="685"/>
        <v/>
      </c>
      <c r="J7329" s="21">
        <f>IFERROR(VLOOKUP(I7329,datos_para_memoria_demandas_cal!$C$2:$K$99000,2,FALSE),0)</f>
        <v>0</v>
      </c>
      <c r="K7329" s="22">
        <f>IFERROR(VLOOKUP(I7329,datos_para_memoria_demandas_cal!$C$2:$K$99000,3,FALSE),0)</f>
        <v>0</v>
      </c>
      <c r="L7329" s="22">
        <f>IFERROR(VLOOKUP(I7329,ES0031102460685007HA0F_20250101!$D$2:$K$99000,2,FALSE),0)</f>
        <v>0</v>
      </c>
      <c r="M7329" s="23">
        <f>IFERROR(VLOOKUP(I7329,datos_para_memoria_demandas_cal!$C$2:$K$99000,4,FALSE),0)</f>
        <v>0</v>
      </c>
      <c r="N7329" s="21">
        <f t="shared" si="686"/>
        <v>0</v>
      </c>
      <c r="O7329" s="22">
        <f t="shared" si="687"/>
        <v>0</v>
      </c>
      <c r="P7329" s="22">
        <f t="shared" si="688"/>
        <v>0</v>
      </c>
      <c r="Q7329" s="23">
        <f t="shared" si="689"/>
        <v>0</v>
      </c>
    </row>
    <row r="7330" spans="8:17" x14ac:dyDescent="0.25">
      <c r="H7330" s="11" t="str">
        <f t="shared" si="690"/>
        <v/>
      </c>
      <c r="I7330" s="9" t="str">
        <f t="shared" si="685"/>
        <v/>
      </c>
      <c r="J7330" s="21">
        <f>IFERROR(VLOOKUP(I7330,datos_para_memoria_demandas_cal!$C$2:$K$99000,2,FALSE),0)</f>
        <v>0</v>
      </c>
      <c r="K7330" s="22">
        <f>IFERROR(VLOOKUP(I7330,datos_para_memoria_demandas_cal!$C$2:$K$99000,3,FALSE),0)</f>
        <v>0</v>
      </c>
      <c r="L7330" s="22">
        <f>IFERROR(VLOOKUP(I7330,ES0031102460685007HA0F_20250101!$D$2:$K$99000,2,FALSE),0)</f>
        <v>0</v>
      </c>
      <c r="M7330" s="23">
        <f>IFERROR(VLOOKUP(I7330,datos_para_memoria_demandas_cal!$C$2:$K$99000,4,FALSE),0)</f>
        <v>0</v>
      </c>
      <c r="N7330" s="21">
        <f t="shared" si="686"/>
        <v>0</v>
      </c>
      <c r="O7330" s="22">
        <f t="shared" si="687"/>
        <v>0</v>
      </c>
      <c r="P7330" s="22">
        <f t="shared" si="688"/>
        <v>0</v>
      </c>
      <c r="Q7330" s="23">
        <f t="shared" si="689"/>
        <v>0</v>
      </c>
    </row>
    <row r="7331" spans="8:17" x14ac:dyDescent="0.25">
      <c r="H7331" s="11" t="str">
        <f t="shared" si="690"/>
        <v/>
      </c>
      <c r="I7331" s="9" t="str">
        <f t="shared" si="685"/>
        <v/>
      </c>
      <c r="J7331" s="21">
        <f>IFERROR(VLOOKUP(I7331,datos_para_memoria_demandas_cal!$C$2:$K$99000,2,FALSE),0)</f>
        <v>0</v>
      </c>
      <c r="K7331" s="22">
        <f>IFERROR(VLOOKUP(I7331,datos_para_memoria_demandas_cal!$C$2:$K$99000,3,FALSE),0)</f>
        <v>0</v>
      </c>
      <c r="L7331" s="22">
        <f>IFERROR(VLOOKUP(I7331,ES0031102460685007HA0F_20250101!$D$2:$K$99000,2,FALSE),0)</f>
        <v>0</v>
      </c>
      <c r="M7331" s="23">
        <f>IFERROR(VLOOKUP(I7331,datos_para_memoria_demandas_cal!$C$2:$K$99000,4,FALSE),0)</f>
        <v>0</v>
      </c>
      <c r="N7331" s="21">
        <f t="shared" si="686"/>
        <v>0</v>
      </c>
      <c r="O7331" s="22">
        <f t="shared" si="687"/>
        <v>0</v>
      </c>
      <c r="P7331" s="22">
        <f t="shared" si="688"/>
        <v>0</v>
      </c>
      <c r="Q7331" s="23">
        <f t="shared" si="689"/>
        <v>0</v>
      </c>
    </row>
    <row r="7332" spans="8:17" x14ac:dyDescent="0.25">
      <c r="H7332" s="11" t="str">
        <f t="shared" si="690"/>
        <v/>
      </c>
      <c r="I7332" s="9" t="str">
        <f t="shared" si="685"/>
        <v/>
      </c>
      <c r="J7332" s="21">
        <f>IFERROR(VLOOKUP(I7332,datos_para_memoria_demandas_cal!$C$2:$K$99000,2,FALSE),0)</f>
        <v>0</v>
      </c>
      <c r="K7332" s="22">
        <f>IFERROR(VLOOKUP(I7332,datos_para_memoria_demandas_cal!$C$2:$K$99000,3,FALSE),0)</f>
        <v>0</v>
      </c>
      <c r="L7332" s="22">
        <f>IFERROR(VLOOKUP(I7332,ES0031102460685007HA0F_20250101!$D$2:$K$99000,2,FALSE),0)</f>
        <v>0</v>
      </c>
      <c r="M7332" s="23">
        <f>IFERROR(VLOOKUP(I7332,datos_para_memoria_demandas_cal!$C$2:$K$99000,4,FALSE),0)</f>
        <v>0</v>
      </c>
      <c r="N7332" s="21">
        <f t="shared" si="686"/>
        <v>0</v>
      </c>
      <c r="O7332" s="22">
        <f t="shared" si="687"/>
        <v>0</v>
      </c>
      <c r="P7332" s="22">
        <f t="shared" si="688"/>
        <v>0</v>
      </c>
      <c r="Q7332" s="23">
        <f t="shared" si="689"/>
        <v>0</v>
      </c>
    </row>
    <row r="7333" spans="8:17" x14ac:dyDescent="0.25">
      <c r="H7333" s="11" t="str">
        <f t="shared" si="690"/>
        <v/>
      </c>
      <c r="I7333" s="9" t="str">
        <f t="shared" si="685"/>
        <v/>
      </c>
      <c r="J7333" s="21">
        <f>IFERROR(VLOOKUP(I7333,datos_para_memoria_demandas_cal!$C$2:$K$99000,2,FALSE),0)</f>
        <v>0</v>
      </c>
      <c r="K7333" s="22">
        <f>IFERROR(VLOOKUP(I7333,datos_para_memoria_demandas_cal!$C$2:$K$99000,3,FALSE),0)</f>
        <v>0</v>
      </c>
      <c r="L7333" s="22">
        <f>IFERROR(VLOOKUP(I7333,ES0031102460685007HA0F_20250101!$D$2:$K$99000,2,FALSE),0)</f>
        <v>0</v>
      </c>
      <c r="M7333" s="23">
        <f>IFERROR(VLOOKUP(I7333,datos_para_memoria_demandas_cal!$C$2:$K$99000,4,FALSE),0)</f>
        <v>0</v>
      </c>
      <c r="N7333" s="21">
        <f t="shared" si="686"/>
        <v>0</v>
      </c>
      <c r="O7333" s="22">
        <f t="shared" si="687"/>
        <v>0</v>
      </c>
      <c r="P7333" s="22">
        <f t="shared" si="688"/>
        <v>0</v>
      </c>
      <c r="Q7333" s="23">
        <f t="shared" si="689"/>
        <v>0</v>
      </c>
    </row>
    <row r="7334" spans="8:17" x14ac:dyDescent="0.25">
      <c r="H7334" s="11" t="str">
        <f t="shared" si="690"/>
        <v/>
      </c>
      <c r="I7334" s="9" t="str">
        <f t="shared" si="685"/>
        <v/>
      </c>
      <c r="J7334" s="21">
        <f>IFERROR(VLOOKUP(I7334,datos_para_memoria_demandas_cal!$C$2:$K$99000,2,FALSE),0)</f>
        <v>0</v>
      </c>
      <c r="K7334" s="22">
        <f>IFERROR(VLOOKUP(I7334,datos_para_memoria_demandas_cal!$C$2:$K$99000,3,FALSE),0)</f>
        <v>0</v>
      </c>
      <c r="L7334" s="22">
        <f>IFERROR(VLOOKUP(I7334,ES0031102460685007HA0F_20250101!$D$2:$K$99000,2,FALSE),0)</f>
        <v>0</v>
      </c>
      <c r="M7334" s="23">
        <f>IFERROR(VLOOKUP(I7334,datos_para_memoria_demandas_cal!$C$2:$K$99000,4,FALSE),0)</f>
        <v>0</v>
      </c>
      <c r="N7334" s="21">
        <f t="shared" si="686"/>
        <v>0</v>
      </c>
      <c r="O7334" s="22">
        <f t="shared" si="687"/>
        <v>0</v>
      </c>
      <c r="P7334" s="22">
        <f t="shared" si="688"/>
        <v>0</v>
      </c>
      <c r="Q7334" s="23">
        <f t="shared" si="689"/>
        <v>0</v>
      </c>
    </row>
    <row r="7335" spans="8:17" x14ac:dyDescent="0.25">
      <c r="H7335" s="11" t="str">
        <f t="shared" si="690"/>
        <v/>
      </c>
      <c r="I7335" s="9" t="str">
        <f t="shared" si="685"/>
        <v/>
      </c>
      <c r="J7335" s="21">
        <f>IFERROR(VLOOKUP(I7335,datos_para_memoria_demandas_cal!$C$2:$K$99000,2,FALSE),0)</f>
        <v>0</v>
      </c>
      <c r="K7335" s="22">
        <f>IFERROR(VLOOKUP(I7335,datos_para_memoria_demandas_cal!$C$2:$K$99000,3,FALSE),0)</f>
        <v>0</v>
      </c>
      <c r="L7335" s="22">
        <f>IFERROR(VLOOKUP(I7335,ES0031102460685007HA0F_20250101!$D$2:$K$99000,2,FALSE),0)</f>
        <v>0</v>
      </c>
      <c r="M7335" s="23">
        <f>IFERROR(VLOOKUP(I7335,datos_para_memoria_demandas_cal!$C$2:$K$99000,4,FALSE),0)</f>
        <v>0</v>
      </c>
      <c r="N7335" s="21">
        <f t="shared" si="686"/>
        <v>0</v>
      </c>
      <c r="O7335" s="22">
        <f t="shared" si="687"/>
        <v>0</v>
      </c>
      <c r="P7335" s="22">
        <f t="shared" si="688"/>
        <v>0</v>
      </c>
      <c r="Q7335" s="23">
        <f t="shared" si="689"/>
        <v>0</v>
      </c>
    </row>
    <row r="7336" spans="8:17" x14ac:dyDescent="0.25">
      <c r="H7336" s="11" t="str">
        <f t="shared" si="690"/>
        <v/>
      </c>
      <c r="I7336" s="9" t="str">
        <f t="shared" si="685"/>
        <v/>
      </c>
      <c r="J7336" s="21">
        <f>IFERROR(VLOOKUP(I7336,datos_para_memoria_demandas_cal!$C$2:$K$99000,2,FALSE),0)</f>
        <v>0</v>
      </c>
      <c r="K7336" s="22">
        <f>IFERROR(VLOOKUP(I7336,datos_para_memoria_demandas_cal!$C$2:$K$99000,3,FALSE),0)</f>
        <v>0</v>
      </c>
      <c r="L7336" s="22">
        <f>IFERROR(VLOOKUP(I7336,ES0031102460685007HA0F_20250101!$D$2:$K$99000,2,FALSE),0)</f>
        <v>0</v>
      </c>
      <c r="M7336" s="23">
        <f>IFERROR(VLOOKUP(I7336,datos_para_memoria_demandas_cal!$C$2:$K$99000,4,FALSE),0)</f>
        <v>0</v>
      </c>
      <c r="N7336" s="21">
        <f t="shared" si="686"/>
        <v>0</v>
      </c>
      <c r="O7336" s="22">
        <f t="shared" si="687"/>
        <v>0</v>
      </c>
      <c r="P7336" s="22">
        <f t="shared" si="688"/>
        <v>0</v>
      </c>
      <c r="Q7336" s="23">
        <f t="shared" si="689"/>
        <v>0</v>
      </c>
    </row>
    <row r="7337" spans="8:17" x14ac:dyDescent="0.25">
      <c r="H7337" s="11" t="str">
        <f t="shared" si="690"/>
        <v/>
      </c>
      <c r="I7337" s="9" t="str">
        <f t="shared" si="685"/>
        <v/>
      </c>
      <c r="J7337" s="21">
        <f>IFERROR(VLOOKUP(I7337,datos_para_memoria_demandas_cal!$C$2:$K$99000,2,FALSE),0)</f>
        <v>0</v>
      </c>
      <c r="K7337" s="22">
        <f>IFERROR(VLOOKUP(I7337,datos_para_memoria_demandas_cal!$C$2:$K$99000,3,FALSE),0)</f>
        <v>0</v>
      </c>
      <c r="L7337" s="22">
        <f>IFERROR(VLOOKUP(I7337,ES0031102460685007HA0F_20250101!$D$2:$K$99000,2,FALSE),0)</f>
        <v>0</v>
      </c>
      <c r="M7337" s="23">
        <f>IFERROR(VLOOKUP(I7337,datos_para_memoria_demandas_cal!$C$2:$K$99000,4,FALSE),0)</f>
        <v>0</v>
      </c>
      <c r="N7337" s="21">
        <f t="shared" si="686"/>
        <v>0</v>
      </c>
      <c r="O7337" s="22">
        <f t="shared" si="687"/>
        <v>0</v>
      </c>
      <c r="P7337" s="22">
        <f t="shared" si="688"/>
        <v>0</v>
      </c>
      <c r="Q7337" s="23">
        <f t="shared" si="689"/>
        <v>0</v>
      </c>
    </row>
    <row r="7338" spans="8:17" x14ac:dyDescent="0.25">
      <c r="H7338" s="11" t="str">
        <f t="shared" si="690"/>
        <v/>
      </c>
      <c r="I7338" s="9" t="str">
        <f t="shared" si="685"/>
        <v/>
      </c>
      <c r="J7338" s="21">
        <f>IFERROR(VLOOKUP(I7338,datos_para_memoria_demandas_cal!$C$2:$K$99000,2,FALSE),0)</f>
        <v>0</v>
      </c>
      <c r="K7338" s="22">
        <f>IFERROR(VLOOKUP(I7338,datos_para_memoria_demandas_cal!$C$2:$K$99000,3,FALSE),0)</f>
        <v>0</v>
      </c>
      <c r="L7338" s="22">
        <f>IFERROR(VLOOKUP(I7338,ES0031102460685007HA0F_20250101!$D$2:$K$99000,2,FALSE),0)</f>
        <v>0</v>
      </c>
      <c r="M7338" s="23">
        <f>IFERROR(VLOOKUP(I7338,datos_para_memoria_demandas_cal!$C$2:$K$99000,4,FALSE),0)</f>
        <v>0</v>
      </c>
      <c r="N7338" s="21">
        <f t="shared" si="686"/>
        <v>0</v>
      </c>
      <c r="O7338" s="22">
        <f t="shared" si="687"/>
        <v>0</v>
      </c>
      <c r="P7338" s="22">
        <f t="shared" si="688"/>
        <v>0</v>
      </c>
      <c r="Q7338" s="23">
        <f t="shared" si="689"/>
        <v>0</v>
      </c>
    </row>
    <row r="7339" spans="8:17" x14ac:dyDescent="0.25">
      <c r="H7339" s="11" t="str">
        <f t="shared" si="690"/>
        <v/>
      </c>
      <c r="I7339" s="9" t="str">
        <f t="shared" si="685"/>
        <v/>
      </c>
      <c r="J7339" s="21">
        <f>IFERROR(VLOOKUP(I7339,datos_para_memoria_demandas_cal!$C$2:$K$99000,2,FALSE),0)</f>
        <v>0</v>
      </c>
      <c r="K7339" s="22">
        <f>IFERROR(VLOOKUP(I7339,datos_para_memoria_demandas_cal!$C$2:$K$99000,3,FALSE),0)</f>
        <v>0</v>
      </c>
      <c r="L7339" s="22">
        <f>IFERROR(VLOOKUP(I7339,ES0031102460685007HA0F_20250101!$D$2:$K$99000,2,FALSE),0)</f>
        <v>0</v>
      </c>
      <c r="M7339" s="23">
        <f>IFERROR(VLOOKUP(I7339,datos_para_memoria_demandas_cal!$C$2:$K$99000,4,FALSE),0)</f>
        <v>0</v>
      </c>
      <c r="N7339" s="21">
        <f t="shared" si="686"/>
        <v>0</v>
      </c>
      <c r="O7339" s="22">
        <f t="shared" si="687"/>
        <v>0</v>
      </c>
      <c r="P7339" s="22">
        <f t="shared" si="688"/>
        <v>0</v>
      </c>
      <c r="Q7339" s="23">
        <f t="shared" si="689"/>
        <v>0</v>
      </c>
    </row>
    <row r="7340" spans="8:17" x14ac:dyDescent="0.25">
      <c r="H7340" s="11" t="str">
        <f t="shared" si="690"/>
        <v/>
      </c>
      <c r="I7340" s="9" t="str">
        <f t="shared" si="685"/>
        <v/>
      </c>
      <c r="J7340" s="21">
        <f>IFERROR(VLOOKUP(I7340,datos_para_memoria_demandas_cal!$C$2:$K$99000,2,FALSE),0)</f>
        <v>0</v>
      </c>
      <c r="K7340" s="22">
        <f>IFERROR(VLOOKUP(I7340,datos_para_memoria_demandas_cal!$C$2:$K$99000,3,FALSE),0)</f>
        <v>0</v>
      </c>
      <c r="L7340" s="22">
        <f>IFERROR(VLOOKUP(I7340,ES0031102460685007HA0F_20250101!$D$2:$K$99000,2,FALSE),0)</f>
        <v>0</v>
      </c>
      <c r="M7340" s="23">
        <f>IFERROR(VLOOKUP(I7340,datos_para_memoria_demandas_cal!$C$2:$K$99000,4,FALSE),0)</f>
        <v>0</v>
      </c>
      <c r="N7340" s="21">
        <f t="shared" si="686"/>
        <v>0</v>
      </c>
      <c r="O7340" s="22">
        <f t="shared" si="687"/>
        <v>0</v>
      </c>
      <c r="P7340" s="22">
        <f t="shared" si="688"/>
        <v>0</v>
      </c>
      <c r="Q7340" s="23">
        <f t="shared" si="689"/>
        <v>0</v>
      </c>
    </row>
    <row r="7341" spans="8:17" x14ac:dyDescent="0.25">
      <c r="H7341" s="11" t="str">
        <f t="shared" si="690"/>
        <v/>
      </c>
      <c r="I7341" s="9" t="str">
        <f t="shared" si="685"/>
        <v/>
      </c>
      <c r="J7341" s="21">
        <f>IFERROR(VLOOKUP(I7341,datos_para_memoria_demandas_cal!$C$2:$K$99000,2,FALSE),0)</f>
        <v>0</v>
      </c>
      <c r="K7341" s="22">
        <f>IFERROR(VLOOKUP(I7341,datos_para_memoria_demandas_cal!$C$2:$K$99000,3,FALSE),0)</f>
        <v>0</v>
      </c>
      <c r="L7341" s="22">
        <f>IFERROR(VLOOKUP(I7341,ES0031102460685007HA0F_20250101!$D$2:$K$99000,2,FALSE),0)</f>
        <v>0</v>
      </c>
      <c r="M7341" s="23">
        <f>IFERROR(VLOOKUP(I7341,datos_para_memoria_demandas_cal!$C$2:$K$99000,4,FALSE),0)</f>
        <v>0</v>
      </c>
      <c r="N7341" s="21">
        <f t="shared" si="686"/>
        <v>0</v>
      </c>
      <c r="O7341" s="22">
        <f t="shared" si="687"/>
        <v>0</v>
      </c>
      <c r="P7341" s="22">
        <f t="shared" si="688"/>
        <v>0</v>
      </c>
      <c r="Q7341" s="23">
        <f t="shared" si="689"/>
        <v>0</v>
      </c>
    </row>
    <row r="7342" spans="8:17" x14ac:dyDescent="0.25">
      <c r="H7342" s="11" t="str">
        <f t="shared" si="690"/>
        <v/>
      </c>
      <c r="I7342" s="9" t="str">
        <f t="shared" si="685"/>
        <v/>
      </c>
      <c r="J7342" s="21">
        <f>IFERROR(VLOOKUP(I7342,datos_para_memoria_demandas_cal!$C$2:$K$99000,2,FALSE),0)</f>
        <v>0</v>
      </c>
      <c r="K7342" s="22">
        <f>IFERROR(VLOOKUP(I7342,datos_para_memoria_demandas_cal!$C$2:$K$99000,3,FALSE),0)</f>
        <v>0</v>
      </c>
      <c r="L7342" s="22">
        <f>IFERROR(VLOOKUP(I7342,ES0031102460685007HA0F_20250101!$D$2:$K$99000,2,FALSE),0)</f>
        <v>0</v>
      </c>
      <c r="M7342" s="23">
        <f>IFERROR(VLOOKUP(I7342,datos_para_memoria_demandas_cal!$C$2:$K$99000,4,FALSE),0)</f>
        <v>0</v>
      </c>
      <c r="N7342" s="21">
        <f t="shared" si="686"/>
        <v>0</v>
      </c>
      <c r="O7342" s="22">
        <f t="shared" si="687"/>
        <v>0</v>
      </c>
      <c r="P7342" s="22">
        <f t="shared" si="688"/>
        <v>0</v>
      </c>
      <c r="Q7342" s="23">
        <f t="shared" si="689"/>
        <v>0</v>
      </c>
    </row>
    <row r="7343" spans="8:17" x14ac:dyDescent="0.25">
      <c r="H7343" s="11" t="str">
        <f t="shared" si="690"/>
        <v/>
      </c>
      <c r="I7343" s="9" t="str">
        <f t="shared" si="685"/>
        <v/>
      </c>
      <c r="J7343" s="21">
        <f>IFERROR(VLOOKUP(I7343,datos_para_memoria_demandas_cal!$C$2:$K$99000,2,FALSE),0)</f>
        <v>0</v>
      </c>
      <c r="K7343" s="22">
        <f>IFERROR(VLOOKUP(I7343,datos_para_memoria_demandas_cal!$C$2:$K$99000,3,FALSE),0)</f>
        <v>0</v>
      </c>
      <c r="L7343" s="22">
        <f>IFERROR(VLOOKUP(I7343,ES0031102460685007HA0F_20250101!$D$2:$K$99000,2,FALSE),0)</f>
        <v>0</v>
      </c>
      <c r="M7343" s="23">
        <f>IFERROR(VLOOKUP(I7343,datos_para_memoria_demandas_cal!$C$2:$K$99000,4,FALSE),0)</f>
        <v>0</v>
      </c>
      <c r="N7343" s="21">
        <f t="shared" si="686"/>
        <v>0</v>
      </c>
      <c r="O7343" s="22">
        <f t="shared" si="687"/>
        <v>0</v>
      </c>
      <c r="P7343" s="22">
        <f t="shared" si="688"/>
        <v>0</v>
      </c>
      <c r="Q7343" s="23">
        <f t="shared" si="689"/>
        <v>0</v>
      </c>
    </row>
    <row r="7344" spans="8:17" x14ac:dyDescent="0.25">
      <c r="H7344" s="11" t="str">
        <f t="shared" si="690"/>
        <v/>
      </c>
      <c r="I7344" s="9" t="str">
        <f t="shared" si="685"/>
        <v/>
      </c>
      <c r="J7344" s="21">
        <f>IFERROR(VLOOKUP(I7344,datos_para_memoria_demandas_cal!$C$2:$K$99000,2,FALSE),0)</f>
        <v>0</v>
      </c>
      <c r="K7344" s="22">
        <f>IFERROR(VLOOKUP(I7344,datos_para_memoria_demandas_cal!$C$2:$K$99000,3,FALSE),0)</f>
        <v>0</v>
      </c>
      <c r="L7344" s="22">
        <f>IFERROR(VLOOKUP(I7344,ES0031102460685007HA0F_20250101!$D$2:$K$99000,2,FALSE),0)</f>
        <v>0</v>
      </c>
      <c r="M7344" s="23">
        <f>IFERROR(VLOOKUP(I7344,datos_para_memoria_demandas_cal!$C$2:$K$99000,4,FALSE),0)</f>
        <v>0</v>
      </c>
      <c r="N7344" s="21">
        <f t="shared" si="686"/>
        <v>0</v>
      </c>
      <c r="O7344" s="22">
        <f t="shared" si="687"/>
        <v>0</v>
      </c>
      <c r="P7344" s="22">
        <f t="shared" si="688"/>
        <v>0</v>
      </c>
      <c r="Q7344" s="23">
        <f t="shared" si="689"/>
        <v>0</v>
      </c>
    </row>
    <row r="7345" spans="8:17" x14ac:dyDescent="0.25">
      <c r="H7345" s="11" t="str">
        <f t="shared" si="690"/>
        <v/>
      </c>
      <c r="I7345" s="9" t="str">
        <f t="shared" si="685"/>
        <v/>
      </c>
      <c r="J7345" s="21">
        <f>IFERROR(VLOOKUP(I7345,datos_para_memoria_demandas_cal!$C$2:$K$99000,2,FALSE),0)</f>
        <v>0</v>
      </c>
      <c r="K7345" s="22">
        <f>IFERROR(VLOOKUP(I7345,datos_para_memoria_demandas_cal!$C$2:$K$99000,3,FALSE),0)</f>
        <v>0</v>
      </c>
      <c r="L7345" s="22">
        <f>IFERROR(VLOOKUP(I7345,ES0031102460685007HA0F_20250101!$D$2:$K$99000,2,FALSE),0)</f>
        <v>0</v>
      </c>
      <c r="M7345" s="23">
        <f>IFERROR(VLOOKUP(I7345,datos_para_memoria_demandas_cal!$C$2:$K$99000,4,FALSE),0)</f>
        <v>0</v>
      </c>
      <c r="N7345" s="21">
        <f t="shared" si="686"/>
        <v>0</v>
      </c>
      <c r="O7345" s="22">
        <f t="shared" si="687"/>
        <v>0</v>
      </c>
      <c r="P7345" s="22">
        <f t="shared" si="688"/>
        <v>0</v>
      </c>
      <c r="Q7345" s="23">
        <f t="shared" si="689"/>
        <v>0</v>
      </c>
    </row>
    <row r="7346" spans="8:17" x14ac:dyDescent="0.25">
      <c r="H7346" s="11" t="str">
        <f t="shared" si="690"/>
        <v/>
      </c>
      <c r="I7346" s="9" t="str">
        <f t="shared" si="685"/>
        <v/>
      </c>
      <c r="J7346" s="21">
        <f>IFERROR(VLOOKUP(I7346,datos_para_memoria_demandas_cal!$C$2:$K$99000,2,FALSE),0)</f>
        <v>0</v>
      </c>
      <c r="K7346" s="22">
        <f>IFERROR(VLOOKUP(I7346,datos_para_memoria_demandas_cal!$C$2:$K$99000,3,FALSE),0)</f>
        <v>0</v>
      </c>
      <c r="L7346" s="22">
        <f>IFERROR(VLOOKUP(I7346,ES0031102460685007HA0F_20250101!$D$2:$K$99000,2,FALSE),0)</f>
        <v>0</v>
      </c>
      <c r="M7346" s="23">
        <f>IFERROR(VLOOKUP(I7346,datos_para_memoria_demandas_cal!$C$2:$K$99000,4,FALSE),0)</f>
        <v>0</v>
      </c>
      <c r="N7346" s="21">
        <f t="shared" si="686"/>
        <v>0</v>
      </c>
      <c r="O7346" s="22">
        <f t="shared" si="687"/>
        <v>0</v>
      </c>
      <c r="P7346" s="22">
        <f t="shared" si="688"/>
        <v>0</v>
      </c>
      <c r="Q7346" s="23">
        <f t="shared" si="689"/>
        <v>0</v>
      </c>
    </row>
    <row r="7347" spans="8:17" x14ac:dyDescent="0.25">
      <c r="H7347" s="11" t="str">
        <f t="shared" si="690"/>
        <v/>
      </c>
      <c r="I7347" s="9" t="str">
        <f t="shared" si="685"/>
        <v/>
      </c>
      <c r="J7347" s="21">
        <f>IFERROR(VLOOKUP(I7347,datos_para_memoria_demandas_cal!$C$2:$K$99000,2,FALSE),0)</f>
        <v>0</v>
      </c>
      <c r="K7347" s="22">
        <f>IFERROR(VLOOKUP(I7347,datos_para_memoria_demandas_cal!$C$2:$K$99000,3,FALSE),0)</f>
        <v>0</v>
      </c>
      <c r="L7347" s="22">
        <f>IFERROR(VLOOKUP(I7347,ES0031102460685007HA0F_20250101!$D$2:$K$99000,2,FALSE),0)</f>
        <v>0</v>
      </c>
      <c r="M7347" s="23">
        <f>IFERROR(VLOOKUP(I7347,datos_para_memoria_demandas_cal!$C$2:$K$99000,4,FALSE),0)</f>
        <v>0</v>
      </c>
      <c r="N7347" s="21">
        <f t="shared" si="686"/>
        <v>0</v>
      </c>
      <c r="O7347" s="22">
        <f t="shared" si="687"/>
        <v>0</v>
      </c>
      <c r="P7347" s="22">
        <f t="shared" si="688"/>
        <v>0</v>
      </c>
      <c r="Q7347" s="23">
        <f t="shared" si="689"/>
        <v>0</v>
      </c>
    </row>
    <row r="7348" spans="8:17" x14ac:dyDescent="0.25">
      <c r="H7348" s="11" t="str">
        <f t="shared" si="690"/>
        <v/>
      </c>
      <c r="I7348" s="9" t="str">
        <f t="shared" si="685"/>
        <v/>
      </c>
      <c r="J7348" s="21">
        <f>IFERROR(VLOOKUP(I7348,datos_para_memoria_demandas_cal!$C$2:$K$99000,2,FALSE),0)</f>
        <v>0</v>
      </c>
      <c r="K7348" s="22">
        <f>IFERROR(VLOOKUP(I7348,datos_para_memoria_demandas_cal!$C$2:$K$99000,3,FALSE),0)</f>
        <v>0</v>
      </c>
      <c r="L7348" s="22">
        <f>IFERROR(VLOOKUP(I7348,ES0031102460685007HA0F_20250101!$D$2:$K$99000,2,FALSE),0)</f>
        <v>0</v>
      </c>
      <c r="M7348" s="23">
        <f>IFERROR(VLOOKUP(I7348,datos_para_memoria_demandas_cal!$C$2:$K$99000,4,FALSE),0)</f>
        <v>0</v>
      </c>
      <c r="N7348" s="21">
        <f t="shared" si="686"/>
        <v>0</v>
      </c>
      <c r="O7348" s="22">
        <f t="shared" si="687"/>
        <v>0</v>
      </c>
      <c r="P7348" s="22">
        <f t="shared" si="688"/>
        <v>0</v>
      </c>
      <c r="Q7348" s="23">
        <f t="shared" si="689"/>
        <v>0</v>
      </c>
    </row>
    <row r="7349" spans="8:17" x14ac:dyDescent="0.25">
      <c r="H7349" s="11" t="str">
        <f t="shared" si="690"/>
        <v/>
      </c>
      <c r="I7349" s="9" t="str">
        <f t="shared" si="685"/>
        <v/>
      </c>
      <c r="J7349" s="21">
        <f>IFERROR(VLOOKUP(I7349,datos_para_memoria_demandas_cal!$C$2:$K$99000,2,FALSE),0)</f>
        <v>0</v>
      </c>
      <c r="K7349" s="22">
        <f>IFERROR(VLOOKUP(I7349,datos_para_memoria_demandas_cal!$C$2:$K$99000,3,FALSE),0)</f>
        <v>0</v>
      </c>
      <c r="L7349" s="22">
        <f>IFERROR(VLOOKUP(I7349,ES0031102460685007HA0F_20250101!$D$2:$K$99000,2,FALSE),0)</f>
        <v>0</v>
      </c>
      <c r="M7349" s="23">
        <f>IFERROR(VLOOKUP(I7349,datos_para_memoria_demandas_cal!$C$2:$K$99000,4,FALSE),0)</f>
        <v>0</v>
      </c>
      <c r="N7349" s="21">
        <f t="shared" si="686"/>
        <v>0</v>
      </c>
      <c r="O7349" s="22">
        <f t="shared" si="687"/>
        <v>0</v>
      </c>
      <c r="P7349" s="22">
        <f t="shared" si="688"/>
        <v>0</v>
      </c>
      <c r="Q7349" s="23">
        <f t="shared" si="689"/>
        <v>0</v>
      </c>
    </row>
    <row r="7350" spans="8:17" x14ac:dyDescent="0.25">
      <c r="H7350" s="11" t="str">
        <f t="shared" si="690"/>
        <v/>
      </c>
      <c r="I7350" s="9" t="str">
        <f t="shared" si="685"/>
        <v/>
      </c>
      <c r="J7350" s="21">
        <f>IFERROR(VLOOKUP(I7350,datos_para_memoria_demandas_cal!$C$2:$K$99000,2,FALSE),0)</f>
        <v>0</v>
      </c>
      <c r="K7350" s="22">
        <f>IFERROR(VLOOKUP(I7350,datos_para_memoria_demandas_cal!$C$2:$K$99000,3,FALSE),0)</f>
        <v>0</v>
      </c>
      <c r="L7350" s="22">
        <f>IFERROR(VLOOKUP(I7350,ES0031102460685007HA0F_20250101!$D$2:$K$99000,2,FALSE),0)</f>
        <v>0</v>
      </c>
      <c r="M7350" s="23">
        <f>IFERROR(VLOOKUP(I7350,datos_para_memoria_demandas_cal!$C$2:$K$99000,4,FALSE),0)</f>
        <v>0</v>
      </c>
      <c r="N7350" s="21">
        <f t="shared" si="686"/>
        <v>0</v>
      </c>
      <c r="O7350" s="22">
        <f t="shared" si="687"/>
        <v>0</v>
      </c>
      <c r="P7350" s="22">
        <f t="shared" si="688"/>
        <v>0</v>
      </c>
      <c r="Q7350" s="23">
        <f t="shared" si="689"/>
        <v>0</v>
      </c>
    </row>
    <row r="7351" spans="8:17" x14ac:dyDescent="0.25">
      <c r="H7351" s="11" t="str">
        <f t="shared" si="690"/>
        <v/>
      </c>
      <c r="I7351" s="9" t="str">
        <f t="shared" si="685"/>
        <v/>
      </c>
      <c r="J7351" s="21">
        <f>IFERROR(VLOOKUP(I7351,datos_para_memoria_demandas_cal!$C$2:$K$99000,2,FALSE),0)</f>
        <v>0</v>
      </c>
      <c r="K7351" s="22">
        <f>IFERROR(VLOOKUP(I7351,datos_para_memoria_demandas_cal!$C$2:$K$99000,3,FALSE),0)</f>
        <v>0</v>
      </c>
      <c r="L7351" s="22">
        <f>IFERROR(VLOOKUP(I7351,ES0031102460685007HA0F_20250101!$D$2:$K$99000,2,FALSE),0)</f>
        <v>0</v>
      </c>
      <c r="M7351" s="23">
        <f>IFERROR(VLOOKUP(I7351,datos_para_memoria_demandas_cal!$C$2:$K$99000,4,FALSE),0)</f>
        <v>0</v>
      </c>
      <c r="N7351" s="21">
        <f t="shared" si="686"/>
        <v>0</v>
      </c>
      <c r="O7351" s="22">
        <f t="shared" si="687"/>
        <v>0</v>
      </c>
      <c r="P7351" s="22">
        <f t="shared" si="688"/>
        <v>0</v>
      </c>
      <c r="Q7351" s="23">
        <f t="shared" si="689"/>
        <v>0</v>
      </c>
    </row>
    <row r="7352" spans="8:17" x14ac:dyDescent="0.25">
      <c r="H7352" s="11" t="str">
        <f t="shared" si="690"/>
        <v/>
      </c>
      <c r="I7352" s="9" t="str">
        <f t="shared" si="685"/>
        <v/>
      </c>
      <c r="J7352" s="21">
        <f>IFERROR(VLOOKUP(I7352,datos_para_memoria_demandas_cal!$C$2:$K$99000,2,FALSE),0)</f>
        <v>0</v>
      </c>
      <c r="K7352" s="22">
        <f>IFERROR(VLOOKUP(I7352,datos_para_memoria_demandas_cal!$C$2:$K$99000,3,FALSE),0)</f>
        <v>0</v>
      </c>
      <c r="L7352" s="22">
        <f>IFERROR(VLOOKUP(I7352,ES0031102460685007HA0F_20250101!$D$2:$K$99000,2,FALSE),0)</f>
        <v>0</v>
      </c>
      <c r="M7352" s="23">
        <f>IFERROR(VLOOKUP(I7352,datos_para_memoria_demandas_cal!$C$2:$K$99000,4,FALSE),0)</f>
        <v>0</v>
      </c>
      <c r="N7352" s="21">
        <f t="shared" si="686"/>
        <v>0</v>
      </c>
      <c r="O7352" s="22">
        <f t="shared" si="687"/>
        <v>0</v>
      </c>
      <c r="P7352" s="22">
        <f t="shared" si="688"/>
        <v>0</v>
      </c>
      <c r="Q7352" s="23">
        <f t="shared" si="689"/>
        <v>0</v>
      </c>
    </row>
    <row r="7353" spans="8:17" x14ac:dyDescent="0.25">
      <c r="H7353" s="11" t="str">
        <f t="shared" si="690"/>
        <v/>
      </c>
      <c r="I7353" s="9" t="str">
        <f t="shared" si="685"/>
        <v/>
      </c>
      <c r="J7353" s="21">
        <f>IFERROR(VLOOKUP(I7353,datos_para_memoria_demandas_cal!$C$2:$K$99000,2,FALSE),0)</f>
        <v>0</v>
      </c>
      <c r="K7353" s="22">
        <f>IFERROR(VLOOKUP(I7353,datos_para_memoria_demandas_cal!$C$2:$K$99000,3,FALSE),0)</f>
        <v>0</v>
      </c>
      <c r="L7353" s="22">
        <f>IFERROR(VLOOKUP(I7353,ES0031102460685007HA0F_20250101!$D$2:$K$99000,2,FALSE),0)</f>
        <v>0</v>
      </c>
      <c r="M7353" s="23">
        <f>IFERROR(VLOOKUP(I7353,datos_para_memoria_demandas_cal!$C$2:$K$99000,4,FALSE),0)</f>
        <v>0</v>
      </c>
      <c r="N7353" s="21">
        <f t="shared" si="686"/>
        <v>0</v>
      </c>
      <c r="O7353" s="22">
        <f t="shared" si="687"/>
        <v>0</v>
      </c>
      <c r="P7353" s="22">
        <f t="shared" si="688"/>
        <v>0</v>
      </c>
      <c r="Q7353" s="23">
        <f t="shared" si="689"/>
        <v>0</v>
      </c>
    </row>
    <row r="7354" spans="8:17" x14ac:dyDescent="0.25">
      <c r="H7354" s="11" t="str">
        <f t="shared" si="690"/>
        <v/>
      </c>
      <c r="I7354" s="9" t="str">
        <f t="shared" si="685"/>
        <v/>
      </c>
      <c r="J7354" s="21">
        <f>IFERROR(VLOOKUP(I7354,datos_para_memoria_demandas_cal!$C$2:$K$99000,2,FALSE),0)</f>
        <v>0</v>
      </c>
      <c r="K7354" s="22">
        <f>IFERROR(VLOOKUP(I7354,datos_para_memoria_demandas_cal!$C$2:$K$99000,3,FALSE),0)</f>
        <v>0</v>
      </c>
      <c r="L7354" s="22">
        <f>IFERROR(VLOOKUP(I7354,ES0031102460685007HA0F_20250101!$D$2:$K$99000,2,FALSE),0)</f>
        <v>0</v>
      </c>
      <c r="M7354" s="23">
        <f>IFERROR(VLOOKUP(I7354,datos_para_memoria_demandas_cal!$C$2:$K$99000,4,FALSE),0)</f>
        <v>0</v>
      </c>
      <c r="N7354" s="21">
        <f t="shared" si="686"/>
        <v>0</v>
      </c>
      <c r="O7354" s="22">
        <f t="shared" si="687"/>
        <v>0</v>
      </c>
      <c r="P7354" s="22">
        <f t="shared" si="688"/>
        <v>0</v>
      </c>
      <c r="Q7354" s="23">
        <f t="shared" si="689"/>
        <v>0</v>
      </c>
    </row>
    <row r="7355" spans="8:17" x14ac:dyDescent="0.25">
      <c r="H7355" s="11" t="str">
        <f t="shared" si="690"/>
        <v/>
      </c>
      <c r="I7355" s="9" t="str">
        <f t="shared" si="685"/>
        <v/>
      </c>
      <c r="J7355" s="21">
        <f>IFERROR(VLOOKUP(I7355,datos_para_memoria_demandas_cal!$C$2:$K$99000,2,FALSE),0)</f>
        <v>0</v>
      </c>
      <c r="K7355" s="22">
        <f>IFERROR(VLOOKUP(I7355,datos_para_memoria_demandas_cal!$C$2:$K$99000,3,FALSE),0)</f>
        <v>0</v>
      </c>
      <c r="L7355" s="22">
        <f>IFERROR(VLOOKUP(I7355,ES0031102460685007HA0F_20250101!$D$2:$K$99000,2,FALSE),0)</f>
        <v>0</v>
      </c>
      <c r="M7355" s="23">
        <f>IFERROR(VLOOKUP(I7355,datos_para_memoria_demandas_cal!$C$2:$K$99000,4,FALSE),0)</f>
        <v>0</v>
      </c>
      <c r="N7355" s="21">
        <f t="shared" si="686"/>
        <v>0</v>
      </c>
      <c r="O7355" s="22">
        <f t="shared" si="687"/>
        <v>0</v>
      </c>
      <c r="P7355" s="22">
        <f t="shared" si="688"/>
        <v>0</v>
      </c>
      <c r="Q7355" s="23">
        <f t="shared" si="689"/>
        <v>0</v>
      </c>
    </row>
    <row r="7356" spans="8:17" x14ac:dyDescent="0.25">
      <c r="H7356" s="11" t="str">
        <f t="shared" si="690"/>
        <v/>
      </c>
      <c r="I7356" s="9" t="str">
        <f t="shared" si="685"/>
        <v/>
      </c>
      <c r="J7356" s="21">
        <f>IFERROR(VLOOKUP(I7356,datos_para_memoria_demandas_cal!$C$2:$K$99000,2,FALSE),0)</f>
        <v>0</v>
      </c>
      <c r="K7356" s="22">
        <f>IFERROR(VLOOKUP(I7356,datos_para_memoria_demandas_cal!$C$2:$K$99000,3,FALSE),0)</f>
        <v>0</v>
      </c>
      <c r="L7356" s="22">
        <f>IFERROR(VLOOKUP(I7356,ES0031102460685007HA0F_20250101!$D$2:$K$99000,2,FALSE),0)</f>
        <v>0</v>
      </c>
      <c r="M7356" s="23">
        <f>IFERROR(VLOOKUP(I7356,datos_para_memoria_demandas_cal!$C$2:$K$99000,4,FALSE),0)</f>
        <v>0</v>
      </c>
      <c r="N7356" s="21">
        <f t="shared" si="686"/>
        <v>0</v>
      </c>
      <c r="O7356" s="22">
        <f t="shared" si="687"/>
        <v>0</v>
      </c>
      <c r="P7356" s="22">
        <f t="shared" si="688"/>
        <v>0</v>
      </c>
      <c r="Q7356" s="23">
        <f t="shared" si="689"/>
        <v>0</v>
      </c>
    </row>
    <row r="7357" spans="8:17" x14ac:dyDescent="0.25">
      <c r="H7357" s="11" t="str">
        <f t="shared" si="690"/>
        <v/>
      </c>
      <c r="I7357" s="9" t="str">
        <f t="shared" si="685"/>
        <v/>
      </c>
      <c r="J7357" s="21">
        <f>IFERROR(VLOOKUP(I7357,datos_para_memoria_demandas_cal!$C$2:$K$99000,2,FALSE),0)</f>
        <v>0</v>
      </c>
      <c r="K7357" s="22">
        <f>IFERROR(VLOOKUP(I7357,datos_para_memoria_demandas_cal!$C$2:$K$99000,3,FALSE),0)</f>
        <v>0</v>
      </c>
      <c r="L7357" s="22">
        <f>IFERROR(VLOOKUP(I7357,ES0031102460685007HA0F_20250101!$D$2:$K$99000,2,FALSE),0)</f>
        <v>0</v>
      </c>
      <c r="M7357" s="23">
        <f>IFERROR(VLOOKUP(I7357,datos_para_memoria_demandas_cal!$C$2:$K$99000,4,FALSE),0)</f>
        <v>0</v>
      </c>
      <c r="N7357" s="21">
        <f t="shared" si="686"/>
        <v>0</v>
      </c>
      <c r="O7357" s="22">
        <f t="shared" si="687"/>
        <v>0</v>
      </c>
      <c r="P7357" s="22">
        <f t="shared" si="688"/>
        <v>0</v>
      </c>
      <c r="Q7357" s="23">
        <f t="shared" si="689"/>
        <v>0</v>
      </c>
    </row>
    <row r="7358" spans="8:17" x14ac:dyDescent="0.25">
      <c r="H7358" s="11" t="str">
        <f t="shared" si="690"/>
        <v/>
      </c>
      <c r="I7358" s="9" t="str">
        <f t="shared" si="685"/>
        <v/>
      </c>
      <c r="J7358" s="21">
        <f>IFERROR(VLOOKUP(I7358,datos_para_memoria_demandas_cal!$C$2:$K$99000,2,FALSE),0)</f>
        <v>0</v>
      </c>
      <c r="K7358" s="22">
        <f>IFERROR(VLOOKUP(I7358,datos_para_memoria_demandas_cal!$C$2:$K$99000,3,FALSE),0)</f>
        <v>0</v>
      </c>
      <c r="L7358" s="22">
        <f>IFERROR(VLOOKUP(I7358,ES0031102460685007HA0F_20250101!$D$2:$K$99000,2,FALSE),0)</f>
        <v>0</v>
      </c>
      <c r="M7358" s="23">
        <f>IFERROR(VLOOKUP(I7358,datos_para_memoria_demandas_cal!$C$2:$K$99000,4,FALSE),0)</f>
        <v>0</v>
      </c>
      <c r="N7358" s="21">
        <f t="shared" si="686"/>
        <v>0</v>
      </c>
      <c r="O7358" s="22">
        <f t="shared" si="687"/>
        <v>0</v>
      </c>
      <c r="P7358" s="22">
        <f t="shared" si="688"/>
        <v>0</v>
      </c>
      <c r="Q7358" s="23">
        <f t="shared" si="689"/>
        <v>0</v>
      </c>
    </row>
    <row r="7359" spans="8:17" x14ac:dyDescent="0.25">
      <c r="H7359" s="11" t="str">
        <f t="shared" si="690"/>
        <v/>
      </c>
      <c r="I7359" s="9" t="str">
        <f t="shared" si="685"/>
        <v/>
      </c>
      <c r="J7359" s="21">
        <f>IFERROR(VLOOKUP(I7359,datos_para_memoria_demandas_cal!$C$2:$K$99000,2,FALSE),0)</f>
        <v>0</v>
      </c>
      <c r="K7359" s="22">
        <f>IFERROR(VLOOKUP(I7359,datos_para_memoria_demandas_cal!$C$2:$K$99000,3,FALSE),0)</f>
        <v>0</v>
      </c>
      <c r="L7359" s="22">
        <f>IFERROR(VLOOKUP(I7359,ES0031102460685007HA0F_20250101!$D$2:$K$99000,2,FALSE),0)</f>
        <v>0</v>
      </c>
      <c r="M7359" s="23">
        <f>IFERROR(VLOOKUP(I7359,datos_para_memoria_demandas_cal!$C$2:$K$99000,4,FALSE),0)</f>
        <v>0</v>
      </c>
      <c r="N7359" s="21">
        <f t="shared" si="686"/>
        <v>0</v>
      </c>
      <c r="O7359" s="22">
        <f t="shared" si="687"/>
        <v>0</v>
      </c>
      <c r="P7359" s="22">
        <f t="shared" si="688"/>
        <v>0</v>
      </c>
      <c r="Q7359" s="23">
        <f t="shared" si="689"/>
        <v>0</v>
      </c>
    </row>
    <row r="7360" spans="8:17" x14ac:dyDescent="0.25">
      <c r="H7360" s="11" t="str">
        <f t="shared" si="690"/>
        <v/>
      </c>
      <c r="I7360" s="9" t="str">
        <f t="shared" si="685"/>
        <v/>
      </c>
      <c r="J7360" s="21">
        <f>IFERROR(VLOOKUP(I7360,datos_para_memoria_demandas_cal!$C$2:$K$99000,2,FALSE),0)</f>
        <v>0</v>
      </c>
      <c r="K7360" s="22">
        <f>IFERROR(VLOOKUP(I7360,datos_para_memoria_demandas_cal!$C$2:$K$99000,3,FALSE),0)</f>
        <v>0</v>
      </c>
      <c r="L7360" s="22">
        <f>IFERROR(VLOOKUP(I7360,ES0031102460685007HA0F_20250101!$D$2:$K$99000,2,FALSE),0)</f>
        <v>0</v>
      </c>
      <c r="M7360" s="23">
        <f>IFERROR(VLOOKUP(I7360,datos_para_memoria_demandas_cal!$C$2:$K$99000,4,FALSE),0)</f>
        <v>0</v>
      </c>
      <c r="N7360" s="21">
        <f t="shared" si="686"/>
        <v>0</v>
      </c>
      <c r="O7360" s="22">
        <f t="shared" si="687"/>
        <v>0</v>
      </c>
      <c r="P7360" s="22">
        <f t="shared" si="688"/>
        <v>0</v>
      </c>
      <c r="Q7360" s="23">
        <f t="shared" si="689"/>
        <v>0</v>
      </c>
    </row>
    <row r="7361" spans="8:17" x14ac:dyDescent="0.25">
      <c r="H7361" s="11" t="str">
        <f t="shared" si="690"/>
        <v/>
      </c>
      <c r="I7361" s="9" t="str">
        <f t="shared" si="685"/>
        <v/>
      </c>
      <c r="J7361" s="21">
        <f>IFERROR(VLOOKUP(I7361,datos_para_memoria_demandas_cal!$C$2:$K$99000,2,FALSE),0)</f>
        <v>0</v>
      </c>
      <c r="K7361" s="22">
        <f>IFERROR(VLOOKUP(I7361,datos_para_memoria_demandas_cal!$C$2:$K$99000,3,FALSE),0)</f>
        <v>0</v>
      </c>
      <c r="L7361" s="22">
        <f>IFERROR(VLOOKUP(I7361,ES0031102460685007HA0F_20250101!$D$2:$K$99000,2,FALSE),0)</f>
        <v>0</v>
      </c>
      <c r="M7361" s="23">
        <f>IFERROR(VLOOKUP(I7361,datos_para_memoria_demandas_cal!$C$2:$K$99000,4,FALSE),0)</f>
        <v>0</v>
      </c>
      <c r="N7361" s="21">
        <f t="shared" si="686"/>
        <v>0</v>
      </c>
      <c r="O7361" s="22">
        <f t="shared" si="687"/>
        <v>0</v>
      </c>
      <c r="P7361" s="22">
        <f t="shared" si="688"/>
        <v>0</v>
      </c>
      <c r="Q7361" s="23">
        <f t="shared" si="689"/>
        <v>0</v>
      </c>
    </row>
    <row r="7362" spans="8:17" x14ac:dyDescent="0.25">
      <c r="H7362" s="11" t="str">
        <f t="shared" si="690"/>
        <v/>
      </c>
      <c r="I7362" s="9" t="str">
        <f t="shared" si="685"/>
        <v/>
      </c>
      <c r="J7362" s="21">
        <f>IFERROR(VLOOKUP(I7362,datos_para_memoria_demandas_cal!$C$2:$K$99000,2,FALSE),0)</f>
        <v>0</v>
      </c>
      <c r="K7362" s="22">
        <f>IFERROR(VLOOKUP(I7362,datos_para_memoria_demandas_cal!$C$2:$K$99000,3,FALSE),0)</f>
        <v>0</v>
      </c>
      <c r="L7362" s="22">
        <f>IFERROR(VLOOKUP(I7362,ES0031102460685007HA0F_20250101!$D$2:$K$99000,2,FALSE),0)</f>
        <v>0</v>
      </c>
      <c r="M7362" s="23">
        <f>IFERROR(VLOOKUP(I7362,datos_para_memoria_demandas_cal!$C$2:$K$99000,4,FALSE),0)</f>
        <v>0</v>
      </c>
      <c r="N7362" s="21">
        <f t="shared" si="686"/>
        <v>0</v>
      </c>
      <c r="O7362" s="22">
        <f t="shared" si="687"/>
        <v>0</v>
      </c>
      <c r="P7362" s="22">
        <f t="shared" si="688"/>
        <v>0</v>
      </c>
      <c r="Q7362" s="23">
        <f t="shared" si="689"/>
        <v>0</v>
      </c>
    </row>
    <row r="7363" spans="8:17" x14ac:dyDescent="0.25">
      <c r="H7363" s="11" t="str">
        <f t="shared" si="690"/>
        <v/>
      </c>
      <c r="I7363" s="9" t="str">
        <f t="shared" si="685"/>
        <v/>
      </c>
      <c r="J7363" s="21">
        <f>IFERROR(VLOOKUP(I7363,datos_para_memoria_demandas_cal!$C$2:$K$99000,2,FALSE),0)</f>
        <v>0</v>
      </c>
      <c r="K7363" s="22">
        <f>IFERROR(VLOOKUP(I7363,datos_para_memoria_demandas_cal!$C$2:$K$99000,3,FALSE),0)</f>
        <v>0</v>
      </c>
      <c r="L7363" s="22">
        <f>IFERROR(VLOOKUP(I7363,ES0031102460685007HA0F_20250101!$D$2:$K$99000,2,FALSE),0)</f>
        <v>0</v>
      </c>
      <c r="M7363" s="23">
        <f>IFERROR(VLOOKUP(I7363,datos_para_memoria_demandas_cal!$C$2:$K$99000,4,FALSE),0)</f>
        <v>0</v>
      </c>
      <c r="N7363" s="21">
        <f t="shared" si="686"/>
        <v>0</v>
      </c>
      <c r="O7363" s="22">
        <f t="shared" si="687"/>
        <v>0</v>
      </c>
      <c r="P7363" s="22">
        <f t="shared" si="688"/>
        <v>0</v>
      </c>
      <c r="Q7363" s="23">
        <f t="shared" si="689"/>
        <v>0</v>
      </c>
    </row>
    <row r="7364" spans="8:17" x14ac:dyDescent="0.25">
      <c r="H7364" s="11" t="str">
        <f t="shared" si="690"/>
        <v/>
      </c>
      <c r="I7364" s="9" t="str">
        <f t="shared" si="685"/>
        <v/>
      </c>
      <c r="J7364" s="21">
        <f>IFERROR(VLOOKUP(I7364,datos_para_memoria_demandas_cal!$C$2:$K$99000,2,FALSE),0)</f>
        <v>0</v>
      </c>
      <c r="K7364" s="22">
        <f>IFERROR(VLOOKUP(I7364,datos_para_memoria_demandas_cal!$C$2:$K$99000,3,FALSE),0)</f>
        <v>0</v>
      </c>
      <c r="L7364" s="22">
        <f>IFERROR(VLOOKUP(I7364,ES0031102460685007HA0F_20250101!$D$2:$K$99000,2,FALSE),0)</f>
        <v>0</v>
      </c>
      <c r="M7364" s="23">
        <f>IFERROR(VLOOKUP(I7364,datos_para_memoria_demandas_cal!$C$2:$K$99000,4,FALSE),0)</f>
        <v>0</v>
      </c>
      <c r="N7364" s="21">
        <f t="shared" si="686"/>
        <v>0</v>
      </c>
      <c r="O7364" s="22">
        <f t="shared" si="687"/>
        <v>0</v>
      </c>
      <c r="P7364" s="22">
        <f t="shared" si="688"/>
        <v>0</v>
      </c>
      <c r="Q7364" s="23">
        <f t="shared" si="689"/>
        <v>0</v>
      </c>
    </row>
    <row r="7365" spans="8:17" x14ac:dyDescent="0.25">
      <c r="H7365" s="11" t="str">
        <f t="shared" si="690"/>
        <v/>
      </c>
      <c r="I7365" s="9" t="str">
        <f t="shared" ref="I7365:I7380" si="691">TEXT(H7365,"000000,000000")</f>
        <v/>
      </c>
      <c r="J7365" s="21">
        <f>IFERROR(VLOOKUP(I7365,datos_para_memoria_demandas_cal!$C$2:$K$99000,2,FALSE),0)</f>
        <v>0</v>
      </c>
      <c r="K7365" s="22">
        <f>IFERROR(VLOOKUP(I7365,datos_para_memoria_demandas_cal!$C$2:$K$99000,3,FALSE),0)</f>
        <v>0</v>
      </c>
      <c r="L7365" s="22">
        <f>IFERROR(VLOOKUP(I7365,ES0031102460685007HA0F_20250101!$D$2:$K$99000,2,FALSE),0)</f>
        <v>0</v>
      </c>
      <c r="M7365" s="23">
        <f>IFERROR(VLOOKUP(I7365,datos_para_memoria_demandas_cal!$C$2:$K$99000,4,FALSE),0)</f>
        <v>0</v>
      </c>
      <c r="N7365" s="21">
        <f t="shared" ref="N7365:N7380" si="692">J7365*K7365</f>
        <v>0</v>
      </c>
      <c r="O7365" s="22">
        <f t="shared" ref="O7365:O7380" si="693">J7365*L7365</f>
        <v>0</v>
      </c>
      <c r="P7365" s="22">
        <f t="shared" ref="P7365:P7380" si="694">J7365*(IF(K7365+M7365&gt;0,K7365+M7365,0))</f>
        <v>0</v>
      </c>
      <c r="Q7365" s="23">
        <f t="shared" ref="Q7365:Q7380" si="695">J7365*(IF(L7365+M7365&gt;0,L7365+M7365,0))</f>
        <v>0</v>
      </c>
    </row>
    <row r="7366" spans="8:17" x14ac:dyDescent="0.25">
      <c r="H7366" s="11" t="str">
        <f t="shared" ref="H7366:H7380" si="696">IFERROR(IF(H7365+1/24&lt;=$F$5,H7365+1/24,""),"")</f>
        <v/>
      </c>
      <c r="I7366" s="9" t="str">
        <f t="shared" si="691"/>
        <v/>
      </c>
      <c r="J7366" s="21">
        <f>IFERROR(VLOOKUP(I7366,datos_para_memoria_demandas_cal!$C$2:$K$99000,2,FALSE),0)</f>
        <v>0</v>
      </c>
      <c r="K7366" s="22">
        <f>IFERROR(VLOOKUP(I7366,datos_para_memoria_demandas_cal!$C$2:$K$99000,3,FALSE),0)</f>
        <v>0</v>
      </c>
      <c r="L7366" s="22">
        <f>IFERROR(VLOOKUP(I7366,ES0031102460685007HA0F_20250101!$D$2:$K$99000,2,FALSE),0)</f>
        <v>0</v>
      </c>
      <c r="M7366" s="23">
        <f>IFERROR(VLOOKUP(I7366,datos_para_memoria_demandas_cal!$C$2:$K$99000,4,FALSE),0)</f>
        <v>0</v>
      </c>
      <c r="N7366" s="21">
        <f t="shared" si="692"/>
        <v>0</v>
      </c>
      <c r="O7366" s="22">
        <f t="shared" si="693"/>
        <v>0</v>
      </c>
      <c r="P7366" s="22">
        <f t="shared" si="694"/>
        <v>0</v>
      </c>
      <c r="Q7366" s="23">
        <f t="shared" si="695"/>
        <v>0</v>
      </c>
    </row>
    <row r="7367" spans="8:17" x14ac:dyDescent="0.25">
      <c r="H7367" s="11" t="str">
        <f t="shared" si="696"/>
        <v/>
      </c>
      <c r="I7367" s="9" t="str">
        <f t="shared" si="691"/>
        <v/>
      </c>
      <c r="J7367" s="21">
        <f>IFERROR(VLOOKUP(I7367,datos_para_memoria_demandas_cal!$C$2:$K$99000,2,FALSE),0)</f>
        <v>0</v>
      </c>
      <c r="K7367" s="22">
        <f>IFERROR(VLOOKUP(I7367,datos_para_memoria_demandas_cal!$C$2:$K$99000,3,FALSE),0)</f>
        <v>0</v>
      </c>
      <c r="L7367" s="22">
        <f>IFERROR(VLOOKUP(I7367,ES0031102460685007HA0F_20250101!$D$2:$K$99000,2,FALSE),0)</f>
        <v>0</v>
      </c>
      <c r="M7367" s="23">
        <f>IFERROR(VLOOKUP(I7367,datos_para_memoria_demandas_cal!$C$2:$K$99000,4,FALSE),0)</f>
        <v>0</v>
      </c>
      <c r="N7367" s="21">
        <f t="shared" si="692"/>
        <v>0</v>
      </c>
      <c r="O7367" s="22">
        <f t="shared" si="693"/>
        <v>0</v>
      </c>
      <c r="P7367" s="22">
        <f t="shared" si="694"/>
        <v>0</v>
      </c>
      <c r="Q7367" s="23">
        <f t="shared" si="695"/>
        <v>0</v>
      </c>
    </row>
    <row r="7368" spans="8:17" x14ac:dyDescent="0.25">
      <c r="H7368" s="11" t="str">
        <f t="shared" si="696"/>
        <v/>
      </c>
      <c r="I7368" s="9" t="str">
        <f t="shared" si="691"/>
        <v/>
      </c>
      <c r="J7368" s="21">
        <f>IFERROR(VLOOKUP(I7368,datos_para_memoria_demandas_cal!$C$2:$K$99000,2,FALSE),0)</f>
        <v>0</v>
      </c>
      <c r="K7368" s="22">
        <f>IFERROR(VLOOKUP(I7368,datos_para_memoria_demandas_cal!$C$2:$K$99000,3,FALSE),0)</f>
        <v>0</v>
      </c>
      <c r="L7368" s="22">
        <f>IFERROR(VLOOKUP(I7368,ES0031102460685007HA0F_20250101!$D$2:$K$99000,2,FALSE),0)</f>
        <v>0</v>
      </c>
      <c r="M7368" s="23">
        <f>IFERROR(VLOOKUP(I7368,datos_para_memoria_demandas_cal!$C$2:$K$99000,4,FALSE),0)</f>
        <v>0</v>
      </c>
      <c r="N7368" s="21">
        <f t="shared" si="692"/>
        <v>0</v>
      </c>
      <c r="O7368" s="22">
        <f t="shared" si="693"/>
        <v>0</v>
      </c>
      <c r="P7368" s="22">
        <f t="shared" si="694"/>
        <v>0</v>
      </c>
      <c r="Q7368" s="23">
        <f t="shared" si="695"/>
        <v>0</v>
      </c>
    </row>
    <row r="7369" spans="8:17" x14ac:dyDescent="0.25">
      <c r="H7369" s="11" t="str">
        <f t="shared" si="696"/>
        <v/>
      </c>
      <c r="I7369" s="9" t="str">
        <f t="shared" si="691"/>
        <v/>
      </c>
      <c r="J7369" s="21">
        <f>IFERROR(VLOOKUP(I7369,datos_para_memoria_demandas_cal!$C$2:$K$99000,2,FALSE),0)</f>
        <v>0</v>
      </c>
      <c r="K7369" s="22">
        <f>IFERROR(VLOOKUP(I7369,datos_para_memoria_demandas_cal!$C$2:$K$99000,3,FALSE),0)</f>
        <v>0</v>
      </c>
      <c r="L7369" s="22">
        <f>IFERROR(VLOOKUP(I7369,ES0031102460685007HA0F_20250101!$D$2:$K$99000,2,FALSE),0)</f>
        <v>0</v>
      </c>
      <c r="M7369" s="23">
        <f>IFERROR(VLOOKUP(I7369,datos_para_memoria_demandas_cal!$C$2:$K$99000,4,FALSE),0)</f>
        <v>0</v>
      </c>
      <c r="N7369" s="21">
        <f t="shared" si="692"/>
        <v>0</v>
      </c>
      <c r="O7369" s="22">
        <f t="shared" si="693"/>
        <v>0</v>
      </c>
      <c r="P7369" s="22">
        <f t="shared" si="694"/>
        <v>0</v>
      </c>
      <c r="Q7369" s="23">
        <f t="shared" si="695"/>
        <v>0</v>
      </c>
    </row>
    <row r="7370" spans="8:17" x14ac:dyDescent="0.25">
      <c r="H7370" s="11" t="str">
        <f t="shared" si="696"/>
        <v/>
      </c>
      <c r="I7370" s="9" t="str">
        <f t="shared" si="691"/>
        <v/>
      </c>
      <c r="J7370" s="21">
        <f>IFERROR(VLOOKUP(I7370,datos_para_memoria_demandas_cal!$C$2:$K$99000,2,FALSE),0)</f>
        <v>0</v>
      </c>
      <c r="K7370" s="22">
        <f>IFERROR(VLOOKUP(I7370,datos_para_memoria_demandas_cal!$C$2:$K$99000,3,FALSE),0)</f>
        <v>0</v>
      </c>
      <c r="L7370" s="22">
        <f>IFERROR(VLOOKUP(I7370,ES0031102460685007HA0F_20250101!$D$2:$K$99000,2,FALSE),0)</f>
        <v>0</v>
      </c>
      <c r="M7370" s="23">
        <f>IFERROR(VLOOKUP(I7370,datos_para_memoria_demandas_cal!$C$2:$K$99000,4,FALSE),0)</f>
        <v>0</v>
      </c>
      <c r="N7370" s="21">
        <f t="shared" si="692"/>
        <v>0</v>
      </c>
      <c r="O7370" s="22">
        <f t="shared" si="693"/>
        <v>0</v>
      </c>
      <c r="P7370" s="22">
        <f t="shared" si="694"/>
        <v>0</v>
      </c>
      <c r="Q7370" s="23">
        <f t="shared" si="695"/>
        <v>0</v>
      </c>
    </row>
    <row r="7371" spans="8:17" x14ac:dyDescent="0.25">
      <c r="H7371" s="11" t="str">
        <f t="shared" si="696"/>
        <v/>
      </c>
      <c r="I7371" s="9" t="str">
        <f t="shared" si="691"/>
        <v/>
      </c>
      <c r="J7371" s="21">
        <f>IFERROR(VLOOKUP(I7371,datos_para_memoria_demandas_cal!$C$2:$K$99000,2,FALSE),0)</f>
        <v>0</v>
      </c>
      <c r="K7371" s="22">
        <f>IFERROR(VLOOKUP(I7371,datos_para_memoria_demandas_cal!$C$2:$K$99000,3,FALSE),0)</f>
        <v>0</v>
      </c>
      <c r="L7371" s="22">
        <f>IFERROR(VLOOKUP(I7371,ES0031102460685007HA0F_20250101!$D$2:$K$99000,2,FALSE),0)</f>
        <v>0</v>
      </c>
      <c r="M7371" s="23">
        <f>IFERROR(VLOOKUP(I7371,datos_para_memoria_demandas_cal!$C$2:$K$99000,4,FALSE),0)</f>
        <v>0</v>
      </c>
      <c r="N7371" s="21">
        <f t="shared" si="692"/>
        <v>0</v>
      </c>
      <c r="O7371" s="22">
        <f t="shared" si="693"/>
        <v>0</v>
      </c>
      <c r="P7371" s="22">
        <f t="shared" si="694"/>
        <v>0</v>
      </c>
      <c r="Q7371" s="23">
        <f t="shared" si="695"/>
        <v>0</v>
      </c>
    </row>
    <row r="7372" spans="8:17" x14ac:dyDescent="0.25">
      <c r="H7372" s="11" t="str">
        <f t="shared" si="696"/>
        <v/>
      </c>
      <c r="I7372" s="9" t="str">
        <f t="shared" si="691"/>
        <v/>
      </c>
      <c r="J7372" s="21">
        <f>IFERROR(VLOOKUP(I7372,datos_para_memoria_demandas_cal!$C$2:$K$99000,2,FALSE),0)</f>
        <v>0</v>
      </c>
      <c r="K7372" s="22">
        <f>IFERROR(VLOOKUP(I7372,datos_para_memoria_demandas_cal!$C$2:$K$99000,3,FALSE),0)</f>
        <v>0</v>
      </c>
      <c r="L7372" s="22">
        <f>IFERROR(VLOOKUP(I7372,ES0031102460685007HA0F_20250101!$D$2:$K$99000,2,FALSE),0)</f>
        <v>0</v>
      </c>
      <c r="M7372" s="23">
        <f>IFERROR(VLOOKUP(I7372,datos_para_memoria_demandas_cal!$C$2:$K$99000,4,FALSE),0)</f>
        <v>0</v>
      </c>
      <c r="N7372" s="21">
        <f t="shared" si="692"/>
        <v>0</v>
      </c>
      <c r="O7372" s="22">
        <f t="shared" si="693"/>
        <v>0</v>
      </c>
      <c r="P7372" s="22">
        <f t="shared" si="694"/>
        <v>0</v>
      </c>
      <c r="Q7372" s="23">
        <f t="shared" si="695"/>
        <v>0</v>
      </c>
    </row>
    <row r="7373" spans="8:17" x14ac:dyDescent="0.25">
      <c r="H7373" s="11" t="str">
        <f t="shared" si="696"/>
        <v/>
      </c>
      <c r="I7373" s="9" t="str">
        <f t="shared" si="691"/>
        <v/>
      </c>
      <c r="J7373" s="21">
        <f>IFERROR(VLOOKUP(I7373,datos_para_memoria_demandas_cal!$C$2:$K$99000,2,FALSE),0)</f>
        <v>0</v>
      </c>
      <c r="K7373" s="22">
        <f>IFERROR(VLOOKUP(I7373,datos_para_memoria_demandas_cal!$C$2:$K$99000,3,FALSE),0)</f>
        <v>0</v>
      </c>
      <c r="L7373" s="22">
        <f>IFERROR(VLOOKUP(I7373,ES0031102460685007HA0F_20250101!$D$2:$K$99000,2,FALSE),0)</f>
        <v>0</v>
      </c>
      <c r="M7373" s="23">
        <f>IFERROR(VLOOKUP(I7373,datos_para_memoria_demandas_cal!$C$2:$K$99000,4,FALSE),0)</f>
        <v>0</v>
      </c>
      <c r="N7373" s="21">
        <f t="shared" si="692"/>
        <v>0</v>
      </c>
      <c r="O7373" s="22">
        <f t="shared" si="693"/>
        <v>0</v>
      </c>
      <c r="P7373" s="22">
        <f t="shared" si="694"/>
        <v>0</v>
      </c>
      <c r="Q7373" s="23">
        <f t="shared" si="695"/>
        <v>0</v>
      </c>
    </row>
    <row r="7374" spans="8:17" x14ac:dyDescent="0.25">
      <c r="H7374" s="11" t="str">
        <f t="shared" si="696"/>
        <v/>
      </c>
      <c r="I7374" s="9" t="str">
        <f t="shared" si="691"/>
        <v/>
      </c>
      <c r="J7374" s="21">
        <f>IFERROR(VLOOKUP(I7374,datos_para_memoria_demandas_cal!$C$2:$K$99000,2,FALSE),0)</f>
        <v>0</v>
      </c>
      <c r="K7374" s="22">
        <f>IFERROR(VLOOKUP(I7374,datos_para_memoria_demandas_cal!$C$2:$K$99000,3,FALSE),0)</f>
        <v>0</v>
      </c>
      <c r="L7374" s="22">
        <f>IFERROR(VLOOKUP(I7374,ES0031102460685007HA0F_20250101!$D$2:$K$99000,2,FALSE),0)</f>
        <v>0</v>
      </c>
      <c r="M7374" s="23">
        <f>IFERROR(VLOOKUP(I7374,datos_para_memoria_demandas_cal!$C$2:$K$99000,4,FALSE),0)</f>
        <v>0</v>
      </c>
      <c r="N7374" s="21">
        <f t="shared" si="692"/>
        <v>0</v>
      </c>
      <c r="O7374" s="22">
        <f t="shared" si="693"/>
        <v>0</v>
      </c>
      <c r="P7374" s="22">
        <f t="shared" si="694"/>
        <v>0</v>
      </c>
      <c r="Q7374" s="23">
        <f t="shared" si="695"/>
        <v>0</v>
      </c>
    </row>
    <row r="7375" spans="8:17" x14ac:dyDescent="0.25">
      <c r="H7375" s="11" t="str">
        <f t="shared" si="696"/>
        <v/>
      </c>
      <c r="I7375" s="9" t="str">
        <f t="shared" si="691"/>
        <v/>
      </c>
      <c r="J7375" s="21">
        <f>IFERROR(VLOOKUP(I7375,datos_para_memoria_demandas_cal!$C$2:$K$99000,2,FALSE),0)</f>
        <v>0</v>
      </c>
      <c r="K7375" s="22">
        <f>IFERROR(VLOOKUP(I7375,datos_para_memoria_demandas_cal!$C$2:$K$99000,3,FALSE),0)</f>
        <v>0</v>
      </c>
      <c r="L7375" s="22">
        <f>IFERROR(VLOOKUP(I7375,ES0031102460685007HA0F_20250101!$D$2:$K$99000,2,FALSE),0)</f>
        <v>0</v>
      </c>
      <c r="M7375" s="23">
        <f>IFERROR(VLOOKUP(I7375,datos_para_memoria_demandas_cal!$C$2:$K$99000,4,FALSE),0)</f>
        <v>0</v>
      </c>
      <c r="N7375" s="21">
        <f t="shared" si="692"/>
        <v>0</v>
      </c>
      <c r="O7375" s="22">
        <f t="shared" si="693"/>
        <v>0</v>
      </c>
      <c r="P7375" s="22">
        <f t="shared" si="694"/>
        <v>0</v>
      </c>
      <c r="Q7375" s="23">
        <f t="shared" si="695"/>
        <v>0</v>
      </c>
    </row>
    <row r="7376" spans="8:17" x14ac:dyDescent="0.25">
      <c r="H7376" s="11" t="str">
        <f t="shared" si="696"/>
        <v/>
      </c>
      <c r="I7376" s="9" t="str">
        <f t="shared" si="691"/>
        <v/>
      </c>
      <c r="J7376" s="21">
        <f>IFERROR(VLOOKUP(I7376,datos_para_memoria_demandas_cal!$C$2:$K$99000,2,FALSE),0)</f>
        <v>0</v>
      </c>
      <c r="K7376" s="22">
        <f>IFERROR(VLOOKUP(I7376,datos_para_memoria_demandas_cal!$C$2:$K$99000,3,FALSE),0)</f>
        <v>0</v>
      </c>
      <c r="L7376" s="22">
        <f>IFERROR(VLOOKUP(I7376,ES0031102460685007HA0F_20250101!$D$2:$K$99000,2,FALSE),0)</f>
        <v>0</v>
      </c>
      <c r="M7376" s="23">
        <f>IFERROR(VLOOKUP(I7376,datos_para_memoria_demandas_cal!$C$2:$K$99000,4,FALSE),0)</f>
        <v>0</v>
      </c>
      <c r="N7376" s="21">
        <f t="shared" si="692"/>
        <v>0</v>
      </c>
      <c r="O7376" s="22">
        <f t="shared" si="693"/>
        <v>0</v>
      </c>
      <c r="P7376" s="22">
        <f t="shared" si="694"/>
        <v>0</v>
      </c>
      <c r="Q7376" s="23">
        <f t="shared" si="695"/>
        <v>0</v>
      </c>
    </row>
    <row r="7377" spans="8:17" x14ac:dyDescent="0.25">
      <c r="H7377" s="11" t="str">
        <f t="shared" si="696"/>
        <v/>
      </c>
      <c r="I7377" s="9" t="str">
        <f t="shared" si="691"/>
        <v/>
      </c>
      <c r="J7377" s="21">
        <f>IFERROR(VLOOKUP(I7377,datos_para_memoria_demandas_cal!$C$2:$K$99000,2,FALSE),0)</f>
        <v>0</v>
      </c>
      <c r="K7377" s="22">
        <f>IFERROR(VLOOKUP(I7377,datos_para_memoria_demandas_cal!$C$2:$K$99000,3,FALSE),0)</f>
        <v>0</v>
      </c>
      <c r="L7377" s="22">
        <f>IFERROR(VLOOKUP(I7377,ES0031102460685007HA0F_20250101!$D$2:$K$99000,2,FALSE),0)</f>
        <v>0</v>
      </c>
      <c r="M7377" s="23">
        <f>IFERROR(VLOOKUP(I7377,datos_para_memoria_demandas_cal!$C$2:$K$99000,4,FALSE),0)</f>
        <v>0</v>
      </c>
      <c r="N7377" s="21">
        <f t="shared" si="692"/>
        <v>0</v>
      </c>
      <c r="O7377" s="22">
        <f t="shared" si="693"/>
        <v>0</v>
      </c>
      <c r="P7377" s="22">
        <f t="shared" si="694"/>
        <v>0</v>
      </c>
      <c r="Q7377" s="23">
        <f t="shared" si="695"/>
        <v>0</v>
      </c>
    </row>
    <row r="7378" spans="8:17" x14ac:dyDescent="0.25">
      <c r="H7378" s="11" t="str">
        <f t="shared" si="696"/>
        <v/>
      </c>
      <c r="I7378" s="9" t="str">
        <f t="shared" si="691"/>
        <v/>
      </c>
      <c r="J7378" s="21">
        <f>IFERROR(VLOOKUP(I7378,datos_para_memoria_demandas_cal!$C$2:$K$99000,2,FALSE),0)</f>
        <v>0</v>
      </c>
      <c r="K7378" s="22">
        <f>IFERROR(VLOOKUP(I7378,datos_para_memoria_demandas_cal!$C$2:$K$99000,3,FALSE),0)</f>
        <v>0</v>
      </c>
      <c r="L7378" s="22">
        <f>IFERROR(VLOOKUP(I7378,ES0031102460685007HA0F_20250101!$D$2:$K$99000,2,FALSE),0)</f>
        <v>0</v>
      </c>
      <c r="M7378" s="23">
        <f>IFERROR(VLOOKUP(I7378,datos_para_memoria_demandas_cal!$C$2:$K$99000,4,FALSE),0)</f>
        <v>0</v>
      </c>
      <c r="N7378" s="21">
        <f t="shared" si="692"/>
        <v>0</v>
      </c>
      <c r="O7378" s="22">
        <f t="shared" si="693"/>
        <v>0</v>
      </c>
      <c r="P7378" s="22">
        <f t="shared" si="694"/>
        <v>0</v>
      </c>
      <c r="Q7378" s="23">
        <f t="shared" si="695"/>
        <v>0</v>
      </c>
    </row>
    <row r="7379" spans="8:17" x14ac:dyDescent="0.25">
      <c r="H7379" s="11" t="str">
        <f t="shared" si="696"/>
        <v/>
      </c>
      <c r="I7379" s="9" t="str">
        <f t="shared" si="691"/>
        <v/>
      </c>
      <c r="J7379" s="21">
        <f>IFERROR(VLOOKUP(I7379,datos_para_memoria_demandas_cal!$C$2:$K$99000,2,FALSE),0)</f>
        <v>0</v>
      </c>
      <c r="K7379" s="22">
        <f>IFERROR(VLOOKUP(I7379,datos_para_memoria_demandas_cal!$C$2:$K$99000,3,FALSE),0)</f>
        <v>0</v>
      </c>
      <c r="L7379" s="22">
        <f>IFERROR(VLOOKUP(I7379,ES0031102460685007HA0F_20250101!$D$2:$K$99000,2,FALSE),0)</f>
        <v>0</v>
      </c>
      <c r="M7379" s="23">
        <f>IFERROR(VLOOKUP(I7379,datos_para_memoria_demandas_cal!$C$2:$K$99000,4,FALSE),0)</f>
        <v>0</v>
      </c>
      <c r="N7379" s="21">
        <f t="shared" si="692"/>
        <v>0</v>
      </c>
      <c r="O7379" s="22">
        <f t="shared" si="693"/>
        <v>0</v>
      </c>
      <c r="P7379" s="22">
        <f t="shared" si="694"/>
        <v>0</v>
      </c>
      <c r="Q7379" s="23">
        <f t="shared" si="695"/>
        <v>0</v>
      </c>
    </row>
    <row r="7380" spans="8:17" x14ac:dyDescent="0.25">
      <c r="H7380" s="11" t="str">
        <f t="shared" si="696"/>
        <v/>
      </c>
      <c r="I7380" s="9" t="str">
        <f t="shared" si="691"/>
        <v/>
      </c>
      <c r="J7380" s="21">
        <f>IFERROR(VLOOKUP(I7380,datos_para_memoria_demandas_cal!$C$2:$K$99000,2,FALSE),0)</f>
        <v>0</v>
      </c>
      <c r="K7380" s="22">
        <f>IFERROR(VLOOKUP(I7380,datos_para_memoria_demandas_cal!$C$2:$K$99000,3,FALSE),0)</f>
        <v>0</v>
      </c>
      <c r="L7380" s="22">
        <f>IFERROR(VLOOKUP(I7380,ES0031102460685007HA0F_20250101!$D$2:$K$99000,2,FALSE),0)</f>
        <v>0</v>
      </c>
      <c r="M7380" s="23">
        <f>IFERROR(VLOOKUP(I7380,datos_para_memoria_demandas_cal!$C$2:$K$99000,4,FALSE),0)</f>
        <v>0</v>
      </c>
      <c r="N7380" s="21">
        <f t="shared" si="692"/>
        <v>0</v>
      </c>
      <c r="O7380" s="22">
        <f t="shared" si="693"/>
        <v>0</v>
      </c>
      <c r="P7380" s="22">
        <f t="shared" si="694"/>
        <v>0</v>
      </c>
      <c r="Q7380" s="23">
        <f t="shared" si="695"/>
        <v>0</v>
      </c>
    </row>
  </sheetData>
  <mergeCells count="4">
    <mergeCell ref="H2:I2"/>
    <mergeCell ref="J2:M2"/>
    <mergeCell ref="N2:Q2"/>
    <mergeCell ref="B9:F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6EB7C-D676-4FE3-B396-8802454328D5}">
  <dimension ref="A1:H5640"/>
  <sheetViews>
    <sheetView workbookViewId="0">
      <selection activeCell="D2" sqref="D2"/>
    </sheetView>
  </sheetViews>
  <sheetFormatPr baseColWidth="10" defaultRowHeight="15" x14ac:dyDescent="0.25"/>
  <cols>
    <col min="1" max="1" width="23.85546875" bestFit="1" customWidth="1"/>
    <col min="2" max="2" width="10.7109375" bestFit="1" customWidth="1"/>
    <col min="3" max="3" width="7.42578125" bestFit="1" customWidth="1"/>
    <col min="4" max="4" width="18.140625" customWidth="1"/>
    <col min="5" max="5" width="10.7109375" bestFit="1" customWidth="1"/>
    <col min="6" max="6" width="10.85546875" bestFit="1" customWidth="1"/>
    <col min="7" max="7" width="22" bestFit="1" customWidth="1"/>
    <col min="8" max="8" width="17.85546875" bestFit="1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21</v>
      </c>
      <c r="E1" t="s">
        <v>5</v>
      </c>
      <c r="F1" t="s">
        <v>6</v>
      </c>
      <c r="G1" t="s">
        <v>7</v>
      </c>
      <c r="H1" t="s">
        <v>8</v>
      </c>
    </row>
    <row r="2" spans="1:8" x14ac:dyDescent="0.25">
      <c r="A2" s="2" t="s">
        <v>9</v>
      </c>
      <c r="B2" s="1">
        <v>45658</v>
      </c>
      <c r="C2">
        <v>1</v>
      </c>
      <c r="D2" s="1" t="str">
        <f>TEXT(VALUE(ES0031102460685007HA0F_20250101_20250823_Horario__2[[#This Row],[Fecha]]+(ES0031102460685007HA0F_20250101_20250823_Horario__2[[#This Row],[Hora]]-1)/24),"000000,000000")</f>
        <v>045658,000000</v>
      </c>
      <c r="E2">
        <v>0.43</v>
      </c>
      <c r="F2" s="2" t="s">
        <v>10</v>
      </c>
      <c r="G2" s="2" t="s">
        <v>10</v>
      </c>
      <c r="H2" s="2" t="s">
        <v>11</v>
      </c>
    </row>
    <row r="3" spans="1:8" x14ac:dyDescent="0.25">
      <c r="A3" s="2" t="s">
        <v>9</v>
      </c>
      <c r="B3" s="1">
        <v>45658</v>
      </c>
      <c r="C3">
        <v>2</v>
      </c>
      <c r="D3" s="1" t="str">
        <f>TEXT(VALUE(ES0031102460685007HA0F_20250101_20250823_Horario__2[[#This Row],[Fecha]]+(ES0031102460685007HA0F_20250101_20250823_Horario__2[[#This Row],[Hora]]-1)/24),"000000,000000")</f>
        <v>045658,041667</v>
      </c>
      <c r="E3">
        <v>0.4</v>
      </c>
      <c r="F3" s="2" t="s">
        <v>10</v>
      </c>
      <c r="G3" s="2" t="s">
        <v>10</v>
      </c>
      <c r="H3" s="2" t="s">
        <v>11</v>
      </c>
    </row>
    <row r="4" spans="1:8" x14ac:dyDescent="0.25">
      <c r="A4" s="2" t="s">
        <v>9</v>
      </c>
      <c r="B4" s="1">
        <v>45658</v>
      </c>
      <c r="C4">
        <v>3</v>
      </c>
      <c r="D4" s="1" t="str">
        <f>TEXT(VALUE(ES0031102460685007HA0F_20250101_20250823_Horario__2[[#This Row],[Fecha]]+(ES0031102460685007HA0F_20250101_20250823_Horario__2[[#This Row],[Hora]]-1)/24),"000000,000000")</f>
        <v>045658,083333</v>
      </c>
      <c r="E4">
        <v>0.16400000000000001</v>
      </c>
      <c r="F4" s="2" t="s">
        <v>10</v>
      </c>
      <c r="G4" s="2" t="s">
        <v>10</v>
      </c>
      <c r="H4" s="2" t="s">
        <v>11</v>
      </c>
    </row>
    <row r="5" spans="1:8" x14ac:dyDescent="0.25">
      <c r="A5" s="2" t="s">
        <v>9</v>
      </c>
      <c r="B5" s="1">
        <v>45658</v>
      </c>
      <c r="C5">
        <v>4</v>
      </c>
      <c r="D5" s="1" t="str">
        <f>TEXT(VALUE(ES0031102460685007HA0F_20250101_20250823_Horario__2[[#This Row],[Fecha]]+(ES0031102460685007HA0F_20250101_20250823_Horario__2[[#This Row],[Hora]]-1)/24),"000000,000000")</f>
        <v>045658,125000</v>
      </c>
      <c r="E5">
        <v>0.624</v>
      </c>
      <c r="F5" s="2" t="s">
        <v>10</v>
      </c>
      <c r="G5" s="2" t="s">
        <v>10</v>
      </c>
      <c r="H5" s="2" t="s">
        <v>11</v>
      </c>
    </row>
    <row r="6" spans="1:8" x14ac:dyDescent="0.25">
      <c r="A6" s="2" t="s">
        <v>9</v>
      </c>
      <c r="B6" s="1">
        <v>45658</v>
      </c>
      <c r="C6">
        <v>5</v>
      </c>
      <c r="D6" s="1" t="str">
        <f>TEXT(VALUE(ES0031102460685007HA0F_20250101_20250823_Horario__2[[#This Row],[Fecha]]+(ES0031102460685007HA0F_20250101_20250823_Horario__2[[#This Row],[Hora]]-1)/24),"000000,000000")</f>
        <v>045658,166667</v>
      </c>
      <c r="E6">
        <v>0.66800000000000004</v>
      </c>
      <c r="F6" s="2" t="s">
        <v>10</v>
      </c>
      <c r="G6" s="2" t="s">
        <v>10</v>
      </c>
      <c r="H6" s="2" t="s">
        <v>11</v>
      </c>
    </row>
    <row r="7" spans="1:8" x14ac:dyDescent="0.25">
      <c r="A7" s="2" t="s">
        <v>9</v>
      </c>
      <c r="B7" s="1">
        <v>45658</v>
      </c>
      <c r="C7">
        <v>6</v>
      </c>
      <c r="D7" s="1" t="str">
        <f>TEXT(VALUE(ES0031102460685007HA0F_20250101_20250823_Horario__2[[#This Row],[Fecha]]+(ES0031102460685007HA0F_20250101_20250823_Horario__2[[#This Row],[Hora]]-1)/24),"000000,000000")</f>
        <v>045658,208333</v>
      </c>
      <c r="E7">
        <v>0.57399999999999995</v>
      </c>
      <c r="F7" s="2" t="s">
        <v>10</v>
      </c>
      <c r="G7" s="2" t="s">
        <v>10</v>
      </c>
      <c r="H7" s="2" t="s">
        <v>11</v>
      </c>
    </row>
    <row r="8" spans="1:8" x14ac:dyDescent="0.25">
      <c r="A8" s="2" t="s">
        <v>9</v>
      </c>
      <c r="B8" s="1">
        <v>45658</v>
      </c>
      <c r="C8">
        <v>7</v>
      </c>
      <c r="D8" s="1" t="str">
        <f>TEXT(VALUE(ES0031102460685007HA0F_20250101_20250823_Horario__2[[#This Row],[Fecha]]+(ES0031102460685007HA0F_20250101_20250823_Horario__2[[#This Row],[Hora]]-1)/24),"000000,000000")</f>
        <v>045658,250000</v>
      </c>
      <c r="E8">
        <v>0.624</v>
      </c>
      <c r="F8" s="2" t="s">
        <v>10</v>
      </c>
      <c r="G8" s="2" t="s">
        <v>10</v>
      </c>
      <c r="H8" s="2" t="s">
        <v>11</v>
      </c>
    </row>
    <row r="9" spans="1:8" x14ac:dyDescent="0.25">
      <c r="A9" s="2" t="s">
        <v>9</v>
      </c>
      <c r="B9" s="1">
        <v>45658</v>
      </c>
      <c r="C9">
        <v>8</v>
      </c>
      <c r="D9" s="1" t="str">
        <f>TEXT(VALUE(ES0031102460685007HA0F_20250101_20250823_Horario__2[[#This Row],[Fecha]]+(ES0031102460685007HA0F_20250101_20250823_Horario__2[[#This Row],[Hora]]-1)/24),"000000,000000")</f>
        <v>045658,291667</v>
      </c>
      <c r="E9">
        <v>0.59</v>
      </c>
      <c r="F9" s="2" t="s">
        <v>10</v>
      </c>
      <c r="G9" s="2" t="s">
        <v>10</v>
      </c>
      <c r="H9" s="2" t="s">
        <v>11</v>
      </c>
    </row>
    <row r="10" spans="1:8" x14ac:dyDescent="0.25">
      <c r="A10" s="2" t="s">
        <v>9</v>
      </c>
      <c r="B10" s="1">
        <v>45658</v>
      </c>
      <c r="C10">
        <v>9</v>
      </c>
      <c r="D10" s="1" t="str">
        <f>TEXT(VALUE(ES0031102460685007HA0F_20250101_20250823_Horario__2[[#This Row],[Fecha]]+(ES0031102460685007HA0F_20250101_20250823_Horario__2[[#This Row],[Hora]]-1)/24),"000000,000000")</f>
        <v>045658,333333</v>
      </c>
      <c r="E10">
        <v>5.6000000000000001E-2</v>
      </c>
      <c r="F10" s="2" t="s">
        <v>10</v>
      </c>
      <c r="G10" s="2" t="s">
        <v>10</v>
      </c>
      <c r="H10" s="2" t="s">
        <v>11</v>
      </c>
    </row>
    <row r="11" spans="1:8" x14ac:dyDescent="0.25">
      <c r="A11" s="2" t="s">
        <v>9</v>
      </c>
      <c r="B11" s="1">
        <v>45658</v>
      </c>
      <c r="C11">
        <v>10</v>
      </c>
      <c r="D11" s="1" t="str">
        <f>TEXT(VALUE(ES0031102460685007HA0F_20250101_20250823_Horario__2[[#This Row],[Fecha]]+(ES0031102460685007HA0F_20250101_20250823_Horario__2[[#This Row],[Hora]]-1)/24),"000000,000000")</f>
        <v>045658,375000</v>
      </c>
      <c r="E11">
        <v>0.09</v>
      </c>
      <c r="F11" s="2" t="s">
        <v>10</v>
      </c>
      <c r="G11" s="2" t="s">
        <v>10</v>
      </c>
      <c r="H11" s="2" t="s">
        <v>11</v>
      </c>
    </row>
    <row r="12" spans="1:8" x14ac:dyDescent="0.25">
      <c r="A12" s="2" t="s">
        <v>9</v>
      </c>
      <c r="B12" s="1">
        <v>45658</v>
      </c>
      <c r="C12">
        <v>11</v>
      </c>
      <c r="D12" s="1" t="str">
        <f>TEXT(VALUE(ES0031102460685007HA0F_20250101_20250823_Horario__2[[#This Row],[Fecha]]+(ES0031102460685007HA0F_20250101_20250823_Horario__2[[#This Row],[Hora]]-1)/24),"000000,000000")</f>
        <v>045658,416667</v>
      </c>
      <c r="E12">
        <v>0.113</v>
      </c>
      <c r="F12" s="2" t="s">
        <v>10</v>
      </c>
      <c r="G12" s="2" t="s">
        <v>10</v>
      </c>
      <c r="H12" s="2" t="s">
        <v>11</v>
      </c>
    </row>
    <row r="13" spans="1:8" x14ac:dyDescent="0.25">
      <c r="A13" s="2" t="s">
        <v>9</v>
      </c>
      <c r="B13" s="1">
        <v>45658</v>
      </c>
      <c r="C13">
        <v>12</v>
      </c>
      <c r="D13" s="1" t="str">
        <f>TEXT(VALUE(ES0031102460685007HA0F_20250101_20250823_Horario__2[[#This Row],[Fecha]]+(ES0031102460685007HA0F_20250101_20250823_Horario__2[[#This Row],[Hora]]-1)/24),"000000,000000")</f>
        <v>045658,458333</v>
      </c>
      <c r="E13">
        <v>0.33500000000000002</v>
      </c>
      <c r="F13" s="2" t="s">
        <v>10</v>
      </c>
      <c r="G13" s="2" t="s">
        <v>10</v>
      </c>
      <c r="H13" s="2" t="s">
        <v>11</v>
      </c>
    </row>
    <row r="14" spans="1:8" x14ac:dyDescent="0.25">
      <c r="A14" s="2" t="s">
        <v>9</v>
      </c>
      <c r="B14" s="1">
        <v>45658</v>
      </c>
      <c r="C14">
        <v>13</v>
      </c>
      <c r="D14" s="1" t="str">
        <f>TEXT(VALUE(ES0031102460685007HA0F_20250101_20250823_Horario__2[[#This Row],[Fecha]]+(ES0031102460685007HA0F_20250101_20250823_Horario__2[[#This Row],[Hora]]-1)/24),"000000,000000")</f>
        <v>045658,500000</v>
      </c>
      <c r="E14">
        <v>0.158</v>
      </c>
      <c r="F14" s="2" t="s">
        <v>10</v>
      </c>
      <c r="G14" s="2" t="s">
        <v>10</v>
      </c>
      <c r="H14" s="2" t="s">
        <v>11</v>
      </c>
    </row>
    <row r="15" spans="1:8" x14ac:dyDescent="0.25">
      <c r="A15" s="2" t="s">
        <v>9</v>
      </c>
      <c r="B15" s="1">
        <v>45658</v>
      </c>
      <c r="C15">
        <v>14</v>
      </c>
      <c r="D15" s="1" t="str">
        <f>TEXT(VALUE(ES0031102460685007HA0F_20250101_20250823_Horario__2[[#This Row],[Fecha]]+(ES0031102460685007HA0F_20250101_20250823_Horario__2[[#This Row],[Hora]]-1)/24),"000000,000000")</f>
        <v>045658,541667</v>
      </c>
      <c r="E15">
        <v>9.7000000000000003E-2</v>
      </c>
      <c r="F15" s="2" t="s">
        <v>10</v>
      </c>
      <c r="G15" s="2" t="s">
        <v>10</v>
      </c>
      <c r="H15" s="2" t="s">
        <v>11</v>
      </c>
    </row>
    <row r="16" spans="1:8" x14ac:dyDescent="0.25">
      <c r="A16" s="2" t="s">
        <v>9</v>
      </c>
      <c r="B16" s="1">
        <v>45658</v>
      </c>
      <c r="C16">
        <v>15</v>
      </c>
      <c r="D16" s="1" t="str">
        <f>TEXT(VALUE(ES0031102460685007HA0F_20250101_20250823_Horario__2[[#This Row],[Fecha]]+(ES0031102460685007HA0F_20250101_20250823_Horario__2[[#This Row],[Hora]]-1)/24),"000000,000000")</f>
        <v>045658,583333</v>
      </c>
      <c r="E16">
        <v>0.59399999999999997</v>
      </c>
      <c r="F16" s="2" t="s">
        <v>10</v>
      </c>
      <c r="G16" s="2" t="s">
        <v>10</v>
      </c>
      <c r="H16" s="2" t="s">
        <v>11</v>
      </c>
    </row>
    <row r="17" spans="1:8" x14ac:dyDescent="0.25">
      <c r="A17" s="2" t="s">
        <v>9</v>
      </c>
      <c r="B17" s="1">
        <v>45658</v>
      </c>
      <c r="C17">
        <v>16</v>
      </c>
      <c r="D17" s="1" t="str">
        <f>TEXT(VALUE(ES0031102460685007HA0F_20250101_20250823_Horario__2[[#This Row],[Fecha]]+(ES0031102460685007HA0F_20250101_20250823_Horario__2[[#This Row],[Hora]]-1)/24),"000000,000000")</f>
        <v>045658,625000</v>
      </c>
      <c r="E17">
        <v>0.41</v>
      </c>
      <c r="F17" s="2" t="s">
        <v>10</v>
      </c>
      <c r="G17" s="2" t="s">
        <v>10</v>
      </c>
      <c r="H17" s="2" t="s">
        <v>11</v>
      </c>
    </row>
    <row r="18" spans="1:8" x14ac:dyDescent="0.25">
      <c r="A18" s="2" t="s">
        <v>9</v>
      </c>
      <c r="B18" s="1">
        <v>45658</v>
      </c>
      <c r="C18">
        <v>17</v>
      </c>
      <c r="D18" s="1" t="str">
        <f>TEXT(VALUE(ES0031102460685007HA0F_20250101_20250823_Horario__2[[#This Row],[Fecha]]+(ES0031102460685007HA0F_20250101_20250823_Horario__2[[#This Row],[Hora]]-1)/24),"000000,000000")</f>
        <v>045658,666667</v>
      </c>
      <c r="E18">
        <v>1.1100000000000001</v>
      </c>
      <c r="F18" s="2" t="s">
        <v>10</v>
      </c>
      <c r="G18" s="2" t="s">
        <v>10</v>
      </c>
      <c r="H18" s="2" t="s">
        <v>11</v>
      </c>
    </row>
    <row r="19" spans="1:8" x14ac:dyDescent="0.25">
      <c r="A19" s="2" t="s">
        <v>9</v>
      </c>
      <c r="B19" s="1">
        <v>45658</v>
      </c>
      <c r="C19">
        <v>18</v>
      </c>
      <c r="D19" s="1" t="str">
        <f>TEXT(VALUE(ES0031102460685007HA0F_20250101_20250823_Horario__2[[#This Row],[Fecha]]+(ES0031102460685007HA0F_20250101_20250823_Horario__2[[#This Row],[Hora]]-1)/24),"000000,000000")</f>
        <v>045658,708333</v>
      </c>
      <c r="E19">
        <v>0.33300000000000002</v>
      </c>
      <c r="F19" s="2" t="s">
        <v>10</v>
      </c>
      <c r="G19" s="2" t="s">
        <v>10</v>
      </c>
      <c r="H19" s="2" t="s">
        <v>11</v>
      </c>
    </row>
    <row r="20" spans="1:8" x14ac:dyDescent="0.25">
      <c r="A20" s="2" t="s">
        <v>9</v>
      </c>
      <c r="B20" s="1">
        <v>45658</v>
      </c>
      <c r="C20">
        <v>19</v>
      </c>
      <c r="D20" s="1" t="str">
        <f>TEXT(VALUE(ES0031102460685007HA0F_20250101_20250823_Horario__2[[#This Row],[Fecha]]+(ES0031102460685007HA0F_20250101_20250823_Horario__2[[#This Row],[Hora]]-1)/24),"000000,000000")</f>
        <v>045658,750000</v>
      </c>
      <c r="E20">
        <v>0.24099999999999999</v>
      </c>
      <c r="F20" s="2" t="s">
        <v>10</v>
      </c>
      <c r="G20" s="2" t="s">
        <v>10</v>
      </c>
      <c r="H20" s="2" t="s">
        <v>11</v>
      </c>
    </row>
    <row r="21" spans="1:8" x14ac:dyDescent="0.25">
      <c r="A21" s="2" t="s">
        <v>9</v>
      </c>
      <c r="B21" s="1">
        <v>45658</v>
      </c>
      <c r="C21">
        <v>20</v>
      </c>
      <c r="D21" s="1" t="str">
        <f>TEXT(VALUE(ES0031102460685007HA0F_20250101_20250823_Horario__2[[#This Row],[Fecha]]+(ES0031102460685007HA0F_20250101_20250823_Horario__2[[#This Row],[Hora]]-1)/24),"000000,000000")</f>
        <v>045658,791667</v>
      </c>
      <c r="E21">
        <v>0.36199999999999999</v>
      </c>
      <c r="F21" s="2" t="s">
        <v>10</v>
      </c>
      <c r="G21" s="2" t="s">
        <v>10</v>
      </c>
      <c r="H21" s="2" t="s">
        <v>11</v>
      </c>
    </row>
    <row r="22" spans="1:8" x14ac:dyDescent="0.25">
      <c r="A22" s="2" t="s">
        <v>9</v>
      </c>
      <c r="B22" s="1">
        <v>45658</v>
      </c>
      <c r="C22">
        <v>21</v>
      </c>
      <c r="D22" s="1" t="str">
        <f>TEXT(VALUE(ES0031102460685007HA0F_20250101_20250823_Horario__2[[#This Row],[Fecha]]+(ES0031102460685007HA0F_20250101_20250823_Horario__2[[#This Row],[Hora]]-1)/24),"000000,000000")</f>
        <v>045658,833333</v>
      </c>
      <c r="E22">
        <v>0.29899999999999999</v>
      </c>
      <c r="F22" s="2" t="s">
        <v>10</v>
      </c>
      <c r="G22" s="2" t="s">
        <v>10</v>
      </c>
      <c r="H22" s="2" t="s">
        <v>11</v>
      </c>
    </row>
    <row r="23" spans="1:8" x14ac:dyDescent="0.25">
      <c r="A23" s="2" t="s">
        <v>9</v>
      </c>
      <c r="B23" s="1">
        <v>45658</v>
      </c>
      <c r="C23">
        <v>22</v>
      </c>
      <c r="D23" s="1" t="str">
        <f>TEXT(VALUE(ES0031102460685007HA0F_20250101_20250823_Horario__2[[#This Row],[Fecha]]+(ES0031102460685007HA0F_20250101_20250823_Horario__2[[#This Row],[Hora]]-1)/24),"000000,000000")</f>
        <v>045658,875000</v>
      </c>
      <c r="E23">
        <v>0.26100000000000001</v>
      </c>
      <c r="F23" s="2" t="s">
        <v>10</v>
      </c>
      <c r="G23" s="2" t="s">
        <v>10</v>
      </c>
      <c r="H23" s="2" t="s">
        <v>11</v>
      </c>
    </row>
    <row r="24" spans="1:8" x14ac:dyDescent="0.25">
      <c r="A24" s="2" t="s">
        <v>9</v>
      </c>
      <c r="B24" s="1">
        <v>45658</v>
      </c>
      <c r="C24">
        <v>23</v>
      </c>
      <c r="D24" s="1" t="str">
        <f>TEXT(VALUE(ES0031102460685007HA0F_20250101_20250823_Horario__2[[#This Row],[Fecha]]+(ES0031102460685007HA0F_20250101_20250823_Horario__2[[#This Row],[Hora]]-1)/24),"000000,000000")</f>
        <v>045658,916667</v>
      </c>
      <c r="E24">
        <v>0.40300000000000002</v>
      </c>
      <c r="F24" s="2" t="s">
        <v>10</v>
      </c>
      <c r="G24" s="2" t="s">
        <v>10</v>
      </c>
      <c r="H24" s="2" t="s">
        <v>11</v>
      </c>
    </row>
    <row r="25" spans="1:8" x14ac:dyDescent="0.25">
      <c r="A25" s="2" t="s">
        <v>9</v>
      </c>
      <c r="B25" s="1">
        <v>45658</v>
      </c>
      <c r="C25">
        <v>24</v>
      </c>
      <c r="D25" s="1" t="str">
        <f>TEXT(VALUE(ES0031102460685007HA0F_20250101_20250823_Horario__2[[#This Row],[Fecha]]+(ES0031102460685007HA0F_20250101_20250823_Horario__2[[#This Row],[Hora]]-1)/24),"000000,000000")</f>
        <v>045658,958333</v>
      </c>
      <c r="E25">
        <v>0.25600000000000001</v>
      </c>
      <c r="F25" s="2" t="s">
        <v>10</v>
      </c>
      <c r="G25" s="2" t="s">
        <v>10</v>
      </c>
      <c r="H25" s="2" t="s">
        <v>11</v>
      </c>
    </row>
    <row r="26" spans="1:8" x14ac:dyDescent="0.25">
      <c r="A26" s="2" t="s">
        <v>9</v>
      </c>
      <c r="B26" s="1">
        <v>45659</v>
      </c>
      <c r="C26">
        <v>1</v>
      </c>
      <c r="D26" s="1" t="str">
        <f>TEXT(VALUE(ES0031102460685007HA0F_20250101_20250823_Horario__2[[#This Row],[Fecha]]+(ES0031102460685007HA0F_20250101_20250823_Horario__2[[#This Row],[Hora]]-1)/24),"000000,000000")</f>
        <v>045659,000000</v>
      </c>
      <c r="E26">
        <v>0.183</v>
      </c>
      <c r="F26" s="2" t="s">
        <v>10</v>
      </c>
      <c r="G26" s="2" t="s">
        <v>10</v>
      </c>
      <c r="H26" s="2" t="s">
        <v>11</v>
      </c>
    </row>
    <row r="27" spans="1:8" x14ac:dyDescent="0.25">
      <c r="A27" s="2" t="s">
        <v>9</v>
      </c>
      <c r="B27" s="1">
        <v>45659</v>
      </c>
      <c r="C27">
        <v>2</v>
      </c>
      <c r="D27" s="1" t="str">
        <f>TEXT(VALUE(ES0031102460685007HA0F_20250101_20250823_Horario__2[[#This Row],[Fecha]]+(ES0031102460685007HA0F_20250101_20250823_Horario__2[[#This Row],[Hora]]-1)/24),"000000,000000")</f>
        <v>045659,041667</v>
      </c>
      <c r="E27">
        <v>0.193</v>
      </c>
      <c r="F27" s="2" t="s">
        <v>10</v>
      </c>
      <c r="G27" s="2" t="s">
        <v>10</v>
      </c>
      <c r="H27" s="2" t="s">
        <v>11</v>
      </c>
    </row>
    <row r="28" spans="1:8" x14ac:dyDescent="0.25">
      <c r="A28" s="2" t="s">
        <v>9</v>
      </c>
      <c r="B28" s="1">
        <v>45659</v>
      </c>
      <c r="C28">
        <v>3</v>
      </c>
      <c r="D28" s="1" t="str">
        <f>TEXT(VALUE(ES0031102460685007HA0F_20250101_20250823_Horario__2[[#This Row],[Fecha]]+(ES0031102460685007HA0F_20250101_20250823_Horario__2[[#This Row],[Hora]]-1)/24),"000000,000000")</f>
        <v>045659,083333</v>
      </c>
      <c r="E28">
        <v>0.188</v>
      </c>
      <c r="F28" s="2" t="s">
        <v>10</v>
      </c>
      <c r="G28" s="2" t="s">
        <v>10</v>
      </c>
      <c r="H28" s="2" t="s">
        <v>11</v>
      </c>
    </row>
    <row r="29" spans="1:8" x14ac:dyDescent="0.25">
      <c r="A29" s="2" t="s">
        <v>9</v>
      </c>
      <c r="B29" s="1">
        <v>45659</v>
      </c>
      <c r="C29">
        <v>4</v>
      </c>
      <c r="D29" s="1" t="str">
        <f>TEXT(VALUE(ES0031102460685007HA0F_20250101_20250823_Horario__2[[#This Row],[Fecha]]+(ES0031102460685007HA0F_20250101_20250823_Horario__2[[#This Row],[Hora]]-1)/24),"000000,000000")</f>
        <v>045659,125000</v>
      </c>
      <c r="E29">
        <v>0.16700000000000001</v>
      </c>
      <c r="F29" s="2" t="s">
        <v>10</v>
      </c>
      <c r="G29" s="2" t="s">
        <v>10</v>
      </c>
      <c r="H29" s="2" t="s">
        <v>11</v>
      </c>
    </row>
    <row r="30" spans="1:8" x14ac:dyDescent="0.25">
      <c r="A30" s="2" t="s">
        <v>9</v>
      </c>
      <c r="B30" s="1">
        <v>45659</v>
      </c>
      <c r="C30">
        <v>5</v>
      </c>
      <c r="D30" s="1" t="str">
        <f>TEXT(VALUE(ES0031102460685007HA0F_20250101_20250823_Horario__2[[#This Row],[Fecha]]+(ES0031102460685007HA0F_20250101_20250823_Horario__2[[#This Row],[Hora]]-1)/24),"000000,000000")</f>
        <v>045659,166667</v>
      </c>
      <c r="E30">
        <v>0.47099999999999997</v>
      </c>
      <c r="F30" s="2" t="s">
        <v>10</v>
      </c>
      <c r="G30" s="2" t="s">
        <v>10</v>
      </c>
      <c r="H30" s="2" t="s">
        <v>11</v>
      </c>
    </row>
    <row r="31" spans="1:8" x14ac:dyDescent="0.25">
      <c r="A31" s="2" t="s">
        <v>9</v>
      </c>
      <c r="B31" s="1">
        <v>45659</v>
      </c>
      <c r="C31">
        <v>6</v>
      </c>
      <c r="D31" s="1" t="str">
        <f>TEXT(VALUE(ES0031102460685007HA0F_20250101_20250823_Horario__2[[#This Row],[Fecha]]+(ES0031102460685007HA0F_20250101_20250823_Horario__2[[#This Row],[Hora]]-1)/24),"000000,000000")</f>
        <v>045659,208333</v>
      </c>
      <c r="E31">
        <v>0.60799999999999998</v>
      </c>
      <c r="F31" s="2" t="s">
        <v>10</v>
      </c>
      <c r="G31" s="2" t="s">
        <v>10</v>
      </c>
      <c r="H31" s="2" t="s">
        <v>11</v>
      </c>
    </row>
    <row r="32" spans="1:8" x14ac:dyDescent="0.25">
      <c r="A32" s="2" t="s">
        <v>9</v>
      </c>
      <c r="B32" s="1">
        <v>45659</v>
      </c>
      <c r="C32">
        <v>7</v>
      </c>
      <c r="D32" s="1" t="str">
        <f>TEXT(VALUE(ES0031102460685007HA0F_20250101_20250823_Horario__2[[#This Row],[Fecha]]+(ES0031102460685007HA0F_20250101_20250823_Horario__2[[#This Row],[Hora]]-1)/24),"000000,000000")</f>
        <v>045659,250000</v>
      </c>
      <c r="E32">
        <v>0.61899999999999999</v>
      </c>
      <c r="F32" s="2" t="s">
        <v>10</v>
      </c>
      <c r="G32" s="2" t="s">
        <v>10</v>
      </c>
      <c r="H32" s="2" t="s">
        <v>11</v>
      </c>
    </row>
    <row r="33" spans="1:8" x14ac:dyDescent="0.25">
      <c r="A33" s="2" t="s">
        <v>9</v>
      </c>
      <c r="B33" s="1">
        <v>45659</v>
      </c>
      <c r="C33">
        <v>8</v>
      </c>
      <c r="D33" s="1" t="str">
        <f>TEXT(VALUE(ES0031102460685007HA0F_20250101_20250823_Horario__2[[#This Row],[Fecha]]+(ES0031102460685007HA0F_20250101_20250823_Horario__2[[#This Row],[Hora]]-1)/24),"000000,000000")</f>
        <v>045659,291667</v>
      </c>
      <c r="E33">
        <v>0.35399999999999998</v>
      </c>
      <c r="F33" s="2" t="s">
        <v>10</v>
      </c>
      <c r="G33" s="2" t="s">
        <v>10</v>
      </c>
      <c r="H33" s="2" t="s">
        <v>11</v>
      </c>
    </row>
    <row r="34" spans="1:8" x14ac:dyDescent="0.25">
      <c r="A34" s="2" t="s">
        <v>9</v>
      </c>
      <c r="B34" s="1">
        <v>45659</v>
      </c>
      <c r="C34">
        <v>9</v>
      </c>
      <c r="D34" s="1" t="str">
        <f>TEXT(VALUE(ES0031102460685007HA0F_20250101_20250823_Horario__2[[#This Row],[Fecha]]+(ES0031102460685007HA0F_20250101_20250823_Horario__2[[#This Row],[Hora]]-1)/24),"000000,000000")</f>
        <v>045659,333333</v>
      </c>
      <c r="E34">
        <v>0.185</v>
      </c>
      <c r="F34" s="2" t="s">
        <v>10</v>
      </c>
      <c r="G34" s="2" t="s">
        <v>10</v>
      </c>
      <c r="H34" s="2" t="s">
        <v>11</v>
      </c>
    </row>
    <row r="35" spans="1:8" x14ac:dyDescent="0.25">
      <c r="A35" s="2" t="s">
        <v>9</v>
      </c>
      <c r="B35" s="1">
        <v>45659</v>
      </c>
      <c r="C35">
        <v>10</v>
      </c>
      <c r="D35" s="1" t="str">
        <f>TEXT(VALUE(ES0031102460685007HA0F_20250101_20250823_Horario__2[[#This Row],[Fecha]]+(ES0031102460685007HA0F_20250101_20250823_Horario__2[[#This Row],[Hora]]-1)/24),"000000,000000")</f>
        <v>045659,375000</v>
      </c>
      <c r="E35">
        <v>0.22900000000000001</v>
      </c>
      <c r="F35" s="2" t="s">
        <v>10</v>
      </c>
      <c r="G35" s="2" t="s">
        <v>10</v>
      </c>
      <c r="H35" s="2" t="s">
        <v>11</v>
      </c>
    </row>
    <row r="36" spans="1:8" x14ac:dyDescent="0.25">
      <c r="A36" s="2" t="s">
        <v>9</v>
      </c>
      <c r="B36" s="1">
        <v>45659</v>
      </c>
      <c r="C36">
        <v>11</v>
      </c>
      <c r="D36" s="1" t="str">
        <f>TEXT(VALUE(ES0031102460685007HA0F_20250101_20250823_Horario__2[[#This Row],[Fecha]]+(ES0031102460685007HA0F_20250101_20250823_Horario__2[[#This Row],[Hora]]-1)/24),"000000,000000")</f>
        <v>045659,416667</v>
      </c>
      <c r="E36">
        <v>3.6999999999999998E-2</v>
      </c>
      <c r="F36" s="2" t="s">
        <v>10</v>
      </c>
      <c r="G36" s="2" t="s">
        <v>10</v>
      </c>
      <c r="H36" s="2" t="s">
        <v>11</v>
      </c>
    </row>
    <row r="37" spans="1:8" x14ac:dyDescent="0.25">
      <c r="A37" s="2" t="s">
        <v>9</v>
      </c>
      <c r="B37" s="1">
        <v>45659</v>
      </c>
      <c r="C37">
        <v>12</v>
      </c>
      <c r="D37" s="1" t="str">
        <f>TEXT(VALUE(ES0031102460685007HA0F_20250101_20250823_Horario__2[[#This Row],[Fecha]]+(ES0031102460685007HA0F_20250101_20250823_Horario__2[[#This Row],[Hora]]-1)/24),"000000,000000")</f>
        <v>045659,458333</v>
      </c>
      <c r="E37">
        <v>0.23799999999999999</v>
      </c>
      <c r="F37" s="2" t="s">
        <v>10</v>
      </c>
      <c r="G37" s="2" t="s">
        <v>10</v>
      </c>
      <c r="H37" s="2" t="s">
        <v>11</v>
      </c>
    </row>
    <row r="38" spans="1:8" x14ac:dyDescent="0.25">
      <c r="A38" s="2" t="s">
        <v>9</v>
      </c>
      <c r="B38" s="1">
        <v>45659</v>
      </c>
      <c r="C38">
        <v>13</v>
      </c>
      <c r="D38" s="1" t="str">
        <f>TEXT(VALUE(ES0031102460685007HA0F_20250101_20250823_Horario__2[[#This Row],[Fecha]]+(ES0031102460685007HA0F_20250101_20250823_Horario__2[[#This Row],[Hora]]-1)/24),"000000,000000")</f>
        <v>045659,500000</v>
      </c>
      <c r="E38">
        <v>3.1E-2</v>
      </c>
      <c r="F38" s="2" t="s">
        <v>10</v>
      </c>
      <c r="G38" s="2" t="s">
        <v>10</v>
      </c>
      <c r="H38" s="2" t="s">
        <v>11</v>
      </c>
    </row>
    <row r="39" spans="1:8" x14ac:dyDescent="0.25">
      <c r="A39" s="2" t="s">
        <v>9</v>
      </c>
      <c r="B39" s="1">
        <v>45659</v>
      </c>
      <c r="C39">
        <v>14</v>
      </c>
      <c r="D39" s="1" t="str">
        <f>TEXT(VALUE(ES0031102460685007HA0F_20250101_20250823_Horario__2[[#This Row],[Fecha]]+(ES0031102460685007HA0F_20250101_20250823_Horario__2[[#This Row],[Hora]]-1)/24),"000000,000000")</f>
        <v>045659,541667</v>
      </c>
      <c r="E39">
        <v>3.5000000000000003E-2</v>
      </c>
      <c r="F39" s="2" t="s">
        <v>10</v>
      </c>
      <c r="G39" s="2" t="s">
        <v>10</v>
      </c>
      <c r="H39" s="2" t="s">
        <v>11</v>
      </c>
    </row>
    <row r="40" spans="1:8" x14ac:dyDescent="0.25">
      <c r="A40" s="2" t="s">
        <v>9</v>
      </c>
      <c r="B40" s="1">
        <v>45659</v>
      </c>
      <c r="C40">
        <v>15</v>
      </c>
      <c r="D40" s="1" t="str">
        <f>TEXT(VALUE(ES0031102460685007HA0F_20250101_20250823_Horario__2[[#This Row],[Fecha]]+(ES0031102460685007HA0F_20250101_20250823_Horario__2[[#This Row],[Hora]]-1)/24),"000000,000000")</f>
        <v>045659,583333</v>
      </c>
      <c r="E40">
        <v>0.34499999999999997</v>
      </c>
      <c r="F40" s="2" t="s">
        <v>10</v>
      </c>
      <c r="G40" s="2" t="s">
        <v>10</v>
      </c>
      <c r="H40" s="2" t="s">
        <v>11</v>
      </c>
    </row>
    <row r="41" spans="1:8" x14ac:dyDescent="0.25">
      <c r="A41" s="2" t="s">
        <v>9</v>
      </c>
      <c r="B41" s="1">
        <v>45659</v>
      </c>
      <c r="C41">
        <v>16</v>
      </c>
      <c r="D41" s="1" t="str">
        <f>TEXT(VALUE(ES0031102460685007HA0F_20250101_20250823_Horario__2[[#This Row],[Fecha]]+(ES0031102460685007HA0F_20250101_20250823_Horario__2[[#This Row],[Hora]]-1)/24),"000000,000000")</f>
        <v>045659,625000</v>
      </c>
      <c r="E41">
        <v>0.16500000000000001</v>
      </c>
      <c r="F41" s="2" t="s">
        <v>10</v>
      </c>
      <c r="G41" s="2" t="s">
        <v>10</v>
      </c>
      <c r="H41" s="2" t="s">
        <v>11</v>
      </c>
    </row>
    <row r="42" spans="1:8" x14ac:dyDescent="0.25">
      <c r="A42" s="2" t="s">
        <v>9</v>
      </c>
      <c r="B42" s="1">
        <v>45659</v>
      </c>
      <c r="C42">
        <v>17</v>
      </c>
      <c r="D42" s="1" t="str">
        <f>TEXT(VALUE(ES0031102460685007HA0F_20250101_20250823_Horario__2[[#This Row],[Fecha]]+(ES0031102460685007HA0F_20250101_20250823_Horario__2[[#This Row],[Hora]]-1)/24),"000000,000000")</f>
        <v>045659,666667</v>
      </c>
      <c r="E42">
        <v>7.1999999999999995E-2</v>
      </c>
      <c r="F42" s="2" t="s">
        <v>10</v>
      </c>
      <c r="G42" s="2" t="s">
        <v>10</v>
      </c>
      <c r="H42" s="2" t="s">
        <v>11</v>
      </c>
    </row>
    <row r="43" spans="1:8" x14ac:dyDescent="0.25">
      <c r="A43" s="2" t="s">
        <v>9</v>
      </c>
      <c r="B43" s="1">
        <v>45659</v>
      </c>
      <c r="C43">
        <v>18</v>
      </c>
      <c r="D43" s="1" t="str">
        <f>TEXT(VALUE(ES0031102460685007HA0F_20250101_20250823_Horario__2[[#This Row],[Fecha]]+(ES0031102460685007HA0F_20250101_20250823_Horario__2[[#This Row],[Hora]]-1)/24),"000000,000000")</f>
        <v>045659,708333</v>
      </c>
      <c r="E43">
        <v>0.214</v>
      </c>
      <c r="F43" s="2" t="s">
        <v>10</v>
      </c>
      <c r="G43" s="2" t="s">
        <v>10</v>
      </c>
      <c r="H43" s="2" t="s">
        <v>11</v>
      </c>
    </row>
    <row r="44" spans="1:8" x14ac:dyDescent="0.25">
      <c r="A44" s="2" t="s">
        <v>9</v>
      </c>
      <c r="B44" s="1">
        <v>45659</v>
      </c>
      <c r="C44">
        <v>19</v>
      </c>
      <c r="D44" s="1" t="str">
        <f>TEXT(VALUE(ES0031102460685007HA0F_20250101_20250823_Horario__2[[#This Row],[Fecha]]+(ES0031102460685007HA0F_20250101_20250823_Horario__2[[#This Row],[Hora]]-1)/24),"000000,000000")</f>
        <v>045659,750000</v>
      </c>
      <c r="E44">
        <v>9.7000000000000003E-2</v>
      </c>
      <c r="F44" s="2" t="s">
        <v>10</v>
      </c>
      <c r="G44" s="2" t="s">
        <v>10</v>
      </c>
      <c r="H44" s="2" t="s">
        <v>11</v>
      </c>
    </row>
    <row r="45" spans="1:8" x14ac:dyDescent="0.25">
      <c r="A45" s="2" t="s">
        <v>9</v>
      </c>
      <c r="B45" s="1">
        <v>45659</v>
      </c>
      <c r="C45">
        <v>20</v>
      </c>
      <c r="D45" s="1" t="str">
        <f>TEXT(VALUE(ES0031102460685007HA0F_20250101_20250823_Horario__2[[#This Row],[Fecha]]+(ES0031102460685007HA0F_20250101_20250823_Horario__2[[#This Row],[Hora]]-1)/24),"000000,000000")</f>
        <v>045659,791667</v>
      </c>
      <c r="E45">
        <v>0.316</v>
      </c>
      <c r="F45" s="2" t="s">
        <v>10</v>
      </c>
      <c r="G45" s="2" t="s">
        <v>10</v>
      </c>
      <c r="H45" s="2" t="s">
        <v>11</v>
      </c>
    </row>
    <row r="46" spans="1:8" x14ac:dyDescent="0.25">
      <c r="A46" s="2" t="s">
        <v>9</v>
      </c>
      <c r="B46" s="1">
        <v>45659</v>
      </c>
      <c r="C46">
        <v>21</v>
      </c>
      <c r="D46" s="1" t="str">
        <f>TEXT(VALUE(ES0031102460685007HA0F_20250101_20250823_Horario__2[[#This Row],[Fecha]]+(ES0031102460685007HA0F_20250101_20250823_Horario__2[[#This Row],[Hora]]-1)/24),"000000,000000")</f>
        <v>045659,833333</v>
      </c>
      <c r="E46">
        <v>0.63200000000000001</v>
      </c>
      <c r="F46" s="2" t="s">
        <v>10</v>
      </c>
      <c r="G46" s="2" t="s">
        <v>10</v>
      </c>
      <c r="H46" s="2" t="s">
        <v>11</v>
      </c>
    </row>
    <row r="47" spans="1:8" x14ac:dyDescent="0.25">
      <c r="A47" s="2" t="s">
        <v>9</v>
      </c>
      <c r="B47" s="1">
        <v>45659</v>
      </c>
      <c r="C47">
        <v>22</v>
      </c>
      <c r="D47" s="1" t="str">
        <f>TEXT(VALUE(ES0031102460685007HA0F_20250101_20250823_Horario__2[[#This Row],[Fecha]]+(ES0031102460685007HA0F_20250101_20250823_Horario__2[[#This Row],[Hora]]-1)/24),"000000,000000")</f>
        <v>045659,875000</v>
      </c>
      <c r="E47">
        <v>0.30299999999999999</v>
      </c>
      <c r="F47" s="2" t="s">
        <v>10</v>
      </c>
      <c r="G47" s="2" t="s">
        <v>10</v>
      </c>
      <c r="H47" s="2" t="s">
        <v>11</v>
      </c>
    </row>
    <row r="48" spans="1:8" x14ac:dyDescent="0.25">
      <c r="A48" s="2" t="s">
        <v>9</v>
      </c>
      <c r="B48" s="1">
        <v>45659</v>
      </c>
      <c r="C48">
        <v>23</v>
      </c>
      <c r="D48" s="1" t="str">
        <f>TEXT(VALUE(ES0031102460685007HA0F_20250101_20250823_Horario__2[[#This Row],[Fecha]]+(ES0031102460685007HA0F_20250101_20250823_Horario__2[[#This Row],[Hora]]-1)/24),"000000,000000")</f>
        <v>045659,916667</v>
      </c>
      <c r="E48">
        <v>0.48299999999999998</v>
      </c>
      <c r="F48" s="2" t="s">
        <v>10</v>
      </c>
      <c r="G48" s="2" t="s">
        <v>10</v>
      </c>
      <c r="H48" s="2" t="s">
        <v>11</v>
      </c>
    </row>
    <row r="49" spans="1:8" x14ac:dyDescent="0.25">
      <c r="A49" s="2" t="s">
        <v>9</v>
      </c>
      <c r="B49" s="1">
        <v>45659</v>
      </c>
      <c r="C49">
        <v>24</v>
      </c>
      <c r="D49" s="1" t="str">
        <f>TEXT(VALUE(ES0031102460685007HA0F_20250101_20250823_Horario__2[[#This Row],[Fecha]]+(ES0031102460685007HA0F_20250101_20250823_Horario__2[[#This Row],[Hora]]-1)/24),"000000,000000")</f>
        <v>045659,958333</v>
      </c>
      <c r="E49">
        <v>0.317</v>
      </c>
      <c r="F49" s="2" t="s">
        <v>10</v>
      </c>
      <c r="G49" s="2" t="s">
        <v>10</v>
      </c>
      <c r="H49" s="2" t="s">
        <v>11</v>
      </c>
    </row>
    <row r="50" spans="1:8" x14ac:dyDescent="0.25">
      <c r="A50" s="2" t="s">
        <v>9</v>
      </c>
      <c r="B50" s="1">
        <v>45660</v>
      </c>
      <c r="C50">
        <v>1</v>
      </c>
      <c r="D50" s="1" t="str">
        <f>TEXT(VALUE(ES0031102460685007HA0F_20250101_20250823_Horario__2[[#This Row],[Fecha]]+(ES0031102460685007HA0F_20250101_20250823_Horario__2[[#This Row],[Hora]]-1)/24),"000000,000000")</f>
        <v>045660,000000</v>
      </c>
      <c r="E50">
        <v>0.504</v>
      </c>
      <c r="F50" s="2" t="s">
        <v>10</v>
      </c>
      <c r="G50" s="2" t="s">
        <v>10</v>
      </c>
      <c r="H50" s="2" t="s">
        <v>11</v>
      </c>
    </row>
    <row r="51" spans="1:8" x14ac:dyDescent="0.25">
      <c r="A51" s="2" t="s">
        <v>9</v>
      </c>
      <c r="B51" s="1">
        <v>45660</v>
      </c>
      <c r="C51">
        <v>2</v>
      </c>
      <c r="D51" s="1" t="str">
        <f>TEXT(VALUE(ES0031102460685007HA0F_20250101_20250823_Horario__2[[#This Row],[Fecha]]+(ES0031102460685007HA0F_20250101_20250823_Horario__2[[#This Row],[Hora]]-1)/24),"000000,000000")</f>
        <v>045660,041667</v>
      </c>
      <c r="E51">
        <v>0.184</v>
      </c>
      <c r="F51" s="2" t="s">
        <v>10</v>
      </c>
      <c r="G51" s="2" t="s">
        <v>10</v>
      </c>
      <c r="H51" s="2" t="s">
        <v>11</v>
      </c>
    </row>
    <row r="52" spans="1:8" x14ac:dyDescent="0.25">
      <c r="A52" s="2" t="s">
        <v>9</v>
      </c>
      <c r="B52" s="1">
        <v>45660</v>
      </c>
      <c r="C52">
        <v>3</v>
      </c>
      <c r="D52" s="1" t="str">
        <f>TEXT(VALUE(ES0031102460685007HA0F_20250101_20250823_Horario__2[[#This Row],[Fecha]]+(ES0031102460685007HA0F_20250101_20250823_Horario__2[[#This Row],[Hora]]-1)/24),"000000,000000")</f>
        <v>045660,083333</v>
      </c>
      <c r="E52">
        <v>0.19600000000000001</v>
      </c>
      <c r="F52" s="2" t="s">
        <v>10</v>
      </c>
      <c r="G52" s="2" t="s">
        <v>10</v>
      </c>
      <c r="H52" s="2" t="s">
        <v>11</v>
      </c>
    </row>
    <row r="53" spans="1:8" x14ac:dyDescent="0.25">
      <c r="A53" s="2" t="s">
        <v>9</v>
      </c>
      <c r="B53" s="1">
        <v>45660</v>
      </c>
      <c r="C53">
        <v>4</v>
      </c>
      <c r="D53" s="1" t="str">
        <f>TEXT(VALUE(ES0031102460685007HA0F_20250101_20250823_Horario__2[[#This Row],[Fecha]]+(ES0031102460685007HA0F_20250101_20250823_Horario__2[[#This Row],[Hora]]-1)/24),"000000,000000")</f>
        <v>045660,125000</v>
      </c>
      <c r="E53">
        <v>0.184</v>
      </c>
      <c r="F53" s="2" t="s">
        <v>10</v>
      </c>
      <c r="G53" s="2" t="s">
        <v>10</v>
      </c>
      <c r="H53" s="2" t="s">
        <v>11</v>
      </c>
    </row>
    <row r="54" spans="1:8" x14ac:dyDescent="0.25">
      <c r="A54" s="2" t="s">
        <v>9</v>
      </c>
      <c r="B54" s="1">
        <v>45660</v>
      </c>
      <c r="C54">
        <v>5</v>
      </c>
      <c r="D54" s="1" t="str">
        <f>TEXT(VALUE(ES0031102460685007HA0F_20250101_20250823_Horario__2[[#This Row],[Fecha]]+(ES0031102460685007HA0F_20250101_20250823_Horario__2[[#This Row],[Hora]]-1)/24),"000000,000000")</f>
        <v>045660,166667</v>
      </c>
      <c r="E54">
        <v>0.65600000000000003</v>
      </c>
      <c r="F54" s="2" t="s">
        <v>10</v>
      </c>
      <c r="G54" s="2" t="s">
        <v>10</v>
      </c>
      <c r="H54" s="2" t="s">
        <v>11</v>
      </c>
    </row>
    <row r="55" spans="1:8" x14ac:dyDescent="0.25">
      <c r="A55" s="2" t="s">
        <v>9</v>
      </c>
      <c r="B55" s="1">
        <v>45660</v>
      </c>
      <c r="C55">
        <v>6</v>
      </c>
      <c r="D55" s="1" t="str">
        <f>TEXT(VALUE(ES0031102460685007HA0F_20250101_20250823_Horario__2[[#This Row],[Fecha]]+(ES0031102460685007HA0F_20250101_20250823_Horario__2[[#This Row],[Hora]]-1)/24),"000000,000000")</f>
        <v>045660,208333</v>
      </c>
      <c r="E55">
        <v>0.65100000000000002</v>
      </c>
      <c r="F55" s="2" t="s">
        <v>10</v>
      </c>
      <c r="G55" s="2" t="s">
        <v>10</v>
      </c>
      <c r="H55" s="2" t="s">
        <v>11</v>
      </c>
    </row>
    <row r="56" spans="1:8" x14ac:dyDescent="0.25">
      <c r="A56" s="2" t="s">
        <v>9</v>
      </c>
      <c r="B56" s="1">
        <v>45660</v>
      </c>
      <c r="C56">
        <v>7</v>
      </c>
      <c r="D56" s="1" t="str">
        <f>TEXT(VALUE(ES0031102460685007HA0F_20250101_20250823_Horario__2[[#This Row],[Fecha]]+(ES0031102460685007HA0F_20250101_20250823_Horario__2[[#This Row],[Hora]]-1)/24),"000000,000000")</f>
        <v>045660,250000</v>
      </c>
      <c r="E56">
        <v>0.62</v>
      </c>
      <c r="F56" s="2" t="s">
        <v>10</v>
      </c>
      <c r="G56" s="2" t="s">
        <v>10</v>
      </c>
      <c r="H56" s="2" t="s">
        <v>11</v>
      </c>
    </row>
    <row r="57" spans="1:8" x14ac:dyDescent="0.25">
      <c r="A57" s="2" t="s">
        <v>9</v>
      </c>
      <c r="B57" s="1">
        <v>45660</v>
      </c>
      <c r="C57">
        <v>8</v>
      </c>
      <c r="D57" s="1" t="str">
        <f>TEXT(VALUE(ES0031102460685007HA0F_20250101_20250823_Horario__2[[#This Row],[Fecha]]+(ES0031102460685007HA0F_20250101_20250823_Horario__2[[#This Row],[Hora]]-1)/24),"000000,000000")</f>
        <v>045660,291667</v>
      </c>
      <c r="E57">
        <v>0.58699999999999997</v>
      </c>
      <c r="F57" s="2" t="s">
        <v>10</v>
      </c>
      <c r="G57" s="2" t="s">
        <v>10</v>
      </c>
      <c r="H57" s="2" t="s">
        <v>11</v>
      </c>
    </row>
    <row r="58" spans="1:8" x14ac:dyDescent="0.25">
      <c r="A58" s="2" t="s">
        <v>9</v>
      </c>
      <c r="B58" s="1">
        <v>45660</v>
      </c>
      <c r="C58">
        <v>9</v>
      </c>
      <c r="D58" s="1" t="str">
        <f>TEXT(VALUE(ES0031102460685007HA0F_20250101_20250823_Horario__2[[#This Row],[Fecha]]+(ES0031102460685007HA0F_20250101_20250823_Horario__2[[#This Row],[Hora]]-1)/24),"000000,000000")</f>
        <v>045660,333333</v>
      </c>
      <c r="E58">
        <v>0.66</v>
      </c>
      <c r="F58" s="2" t="s">
        <v>10</v>
      </c>
      <c r="G58" s="2" t="s">
        <v>10</v>
      </c>
      <c r="H58" s="2" t="s">
        <v>11</v>
      </c>
    </row>
    <row r="59" spans="1:8" x14ac:dyDescent="0.25">
      <c r="A59" s="2" t="s">
        <v>9</v>
      </c>
      <c r="B59" s="1">
        <v>45660</v>
      </c>
      <c r="C59">
        <v>10</v>
      </c>
      <c r="D59" s="1" t="str">
        <f>TEXT(VALUE(ES0031102460685007HA0F_20250101_20250823_Horario__2[[#This Row],[Fecha]]+(ES0031102460685007HA0F_20250101_20250823_Horario__2[[#This Row],[Hora]]-1)/24),"000000,000000")</f>
        <v>045660,375000</v>
      </c>
      <c r="E59">
        <v>0.625</v>
      </c>
      <c r="F59" s="2" t="s">
        <v>10</v>
      </c>
      <c r="G59" s="2" t="s">
        <v>10</v>
      </c>
      <c r="H59" s="2" t="s">
        <v>11</v>
      </c>
    </row>
    <row r="60" spans="1:8" x14ac:dyDescent="0.25">
      <c r="A60" s="2" t="s">
        <v>9</v>
      </c>
      <c r="B60" s="1">
        <v>45660</v>
      </c>
      <c r="C60">
        <v>11</v>
      </c>
      <c r="D60" s="1" t="str">
        <f>TEXT(VALUE(ES0031102460685007HA0F_20250101_20250823_Horario__2[[#This Row],[Fecha]]+(ES0031102460685007HA0F_20250101_20250823_Horario__2[[#This Row],[Hora]]-1)/24),"000000,000000")</f>
        <v>045660,416667</v>
      </c>
      <c r="E60">
        <v>0.67200000000000004</v>
      </c>
      <c r="F60" s="2" t="s">
        <v>10</v>
      </c>
      <c r="G60" s="2" t="s">
        <v>10</v>
      </c>
      <c r="H60" s="2" t="s">
        <v>11</v>
      </c>
    </row>
    <row r="61" spans="1:8" x14ac:dyDescent="0.25">
      <c r="A61" s="2" t="s">
        <v>9</v>
      </c>
      <c r="B61" s="1">
        <v>45660</v>
      </c>
      <c r="C61">
        <v>12</v>
      </c>
      <c r="D61" s="1" t="str">
        <f>TEXT(VALUE(ES0031102460685007HA0F_20250101_20250823_Horario__2[[#This Row],[Fecha]]+(ES0031102460685007HA0F_20250101_20250823_Horario__2[[#This Row],[Hora]]-1)/24),"000000,000000")</f>
        <v>045660,458333</v>
      </c>
      <c r="E61">
        <v>0.497</v>
      </c>
      <c r="F61" s="2" t="s">
        <v>10</v>
      </c>
      <c r="G61" s="2" t="s">
        <v>10</v>
      </c>
      <c r="H61" s="2" t="s">
        <v>11</v>
      </c>
    </row>
    <row r="62" spans="1:8" x14ac:dyDescent="0.25">
      <c r="A62" s="2" t="s">
        <v>9</v>
      </c>
      <c r="B62" s="1">
        <v>45660</v>
      </c>
      <c r="C62">
        <v>13</v>
      </c>
      <c r="D62" s="1" t="str">
        <f>TEXT(VALUE(ES0031102460685007HA0F_20250101_20250823_Horario__2[[#This Row],[Fecha]]+(ES0031102460685007HA0F_20250101_20250823_Horario__2[[#This Row],[Hora]]-1)/24),"000000,000000")</f>
        <v>045660,500000</v>
      </c>
      <c r="E62">
        <v>3.3000000000000002E-2</v>
      </c>
      <c r="F62" s="2" t="s">
        <v>10</v>
      </c>
      <c r="G62" s="2" t="s">
        <v>10</v>
      </c>
      <c r="H62" s="2" t="s">
        <v>11</v>
      </c>
    </row>
    <row r="63" spans="1:8" x14ac:dyDescent="0.25">
      <c r="A63" s="2" t="s">
        <v>9</v>
      </c>
      <c r="B63" s="1">
        <v>45660</v>
      </c>
      <c r="C63">
        <v>14</v>
      </c>
      <c r="D63" s="1" t="str">
        <f>TEXT(VALUE(ES0031102460685007HA0F_20250101_20250823_Horario__2[[#This Row],[Fecha]]+(ES0031102460685007HA0F_20250101_20250823_Horario__2[[#This Row],[Hora]]-1)/24),"000000,000000")</f>
        <v>045660,541667</v>
      </c>
      <c r="E63">
        <v>0.27400000000000002</v>
      </c>
      <c r="F63" s="2" t="s">
        <v>10</v>
      </c>
      <c r="G63" s="2" t="s">
        <v>10</v>
      </c>
      <c r="H63" s="2" t="s">
        <v>11</v>
      </c>
    </row>
    <row r="64" spans="1:8" x14ac:dyDescent="0.25">
      <c r="A64" s="2" t="s">
        <v>9</v>
      </c>
      <c r="B64" s="1">
        <v>45660</v>
      </c>
      <c r="C64">
        <v>15</v>
      </c>
      <c r="D64" s="1" t="str">
        <f>TEXT(VALUE(ES0031102460685007HA0F_20250101_20250823_Horario__2[[#This Row],[Fecha]]+(ES0031102460685007HA0F_20250101_20250823_Horario__2[[#This Row],[Hora]]-1)/24),"000000,000000")</f>
        <v>045660,583333</v>
      </c>
      <c r="E64">
        <v>1.0589999999999999</v>
      </c>
      <c r="F64" s="2" t="s">
        <v>10</v>
      </c>
      <c r="G64" s="2" t="s">
        <v>10</v>
      </c>
      <c r="H64" s="2" t="s">
        <v>11</v>
      </c>
    </row>
    <row r="65" spans="1:8" x14ac:dyDescent="0.25">
      <c r="A65" s="2" t="s">
        <v>9</v>
      </c>
      <c r="B65" s="1">
        <v>45660</v>
      </c>
      <c r="C65">
        <v>16</v>
      </c>
      <c r="D65" s="1" t="str">
        <f>TEXT(VALUE(ES0031102460685007HA0F_20250101_20250823_Horario__2[[#This Row],[Fecha]]+(ES0031102460685007HA0F_20250101_20250823_Horario__2[[#This Row],[Hora]]-1)/24),"000000,000000")</f>
        <v>045660,625000</v>
      </c>
      <c r="E65">
        <v>0.313</v>
      </c>
      <c r="F65" s="2" t="s">
        <v>10</v>
      </c>
      <c r="G65" s="2" t="s">
        <v>10</v>
      </c>
      <c r="H65" s="2" t="s">
        <v>11</v>
      </c>
    </row>
    <row r="66" spans="1:8" x14ac:dyDescent="0.25">
      <c r="A66" s="2" t="s">
        <v>9</v>
      </c>
      <c r="B66" s="1">
        <v>45660</v>
      </c>
      <c r="C66">
        <v>17</v>
      </c>
      <c r="D66" s="1" t="str">
        <f>TEXT(VALUE(ES0031102460685007HA0F_20250101_20250823_Horario__2[[#This Row],[Fecha]]+(ES0031102460685007HA0F_20250101_20250823_Horario__2[[#This Row],[Hora]]-1)/24),"000000,000000")</f>
        <v>045660,666667</v>
      </c>
      <c r="E66">
        <v>0.23</v>
      </c>
      <c r="F66" s="2" t="s">
        <v>10</v>
      </c>
      <c r="G66" s="2" t="s">
        <v>10</v>
      </c>
      <c r="H66" s="2" t="s">
        <v>11</v>
      </c>
    </row>
    <row r="67" spans="1:8" x14ac:dyDescent="0.25">
      <c r="A67" s="2" t="s">
        <v>9</v>
      </c>
      <c r="B67" s="1">
        <v>45660</v>
      </c>
      <c r="C67">
        <v>18</v>
      </c>
      <c r="D67" s="1" t="str">
        <f>TEXT(VALUE(ES0031102460685007HA0F_20250101_20250823_Horario__2[[#This Row],[Fecha]]+(ES0031102460685007HA0F_20250101_20250823_Horario__2[[#This Row],[Hora]]-1)/24),"000000,000000")</f>
        <v>045660,708333</v>
      </c>
      <c r="E67">
        <v>9.8000000000000004E-2</v>
      </c>
      <c r="F67" s="2" t="s">
        <v>10</v>
      </c>
      <c r="G67" s="2" t="s">
        <v>10</v>
      </c>
      <c r="H67" s="2" t="s">
        <v>11</v>
      </c>
    </row>
    <row r="68" spans="1:8" x14ac:dyDescent="0.25">
      <c r="A68" s="2" t="s">
        <v>9</v>
      </c>
      <c r="B68" s="1">
        <v>45660</v>
      </c>
      <c r="C68">
        <v>19</v>
      </c>
      <c r="D68" s="1" t="str">
        <f>TEXT(VALUE(ES0031102460685007HA0F_20250101_20250823_Horario__2[[#This Row],[Fecha]]+(ES0031102460685007HA0F_20250101_20250823_Horario__2[[#This Row],[Hora]]-1)/24),"000000,000000")</f>
        <v>045660,750000</v>
      </c>
      <c r="E68">
        <v>0.106</v>
      </c>
      <c r="F68" s="2" t="s">
        <v>10</v>
      </c>
      <c r="G68" s="2" t="s">
        <v>10</v>
      </c>
      <c r="H68" s="2" t="s">
        <v>11</v>
      </c>
    </row>
    <row r="69" spans="1:8" x14ac:dyDescent="0.25">
      <c r="A69" s="2" t="s">
        <v>9</v>
      </c>
      <c r="B69" s="1">
        <v>45660</v>
      </c>
      <c r="C69">
        <v>20</v>
      </c>
      <c r="D69" s="1" t="str">
        <f>TEXT(VALUE(ES0031102460685007HA0F_20250101_20250823_Horario__2[[#This Row],[Fecha]]+(ES0031102460685007HA0F_20250101_20250823_Horario__2[[#This Row],[Hora]]-1)/24),"000000,000000")</f>
        <v>045660,791667</v>
      </c>
      <c r="E69">
        <v>0.23200000000000001</v>
      </c>
      <c r="F69" s="2" t="s">
        <v>10</v>
      </c>
      <c r="G69" s="2" t="s">
        <v>10</v>
      </c>
      <c r="H69" s="2" t="s">
        <v>11</v>
      </c>
    </row>
    <row r="70" spans="1:8" x14ac:dyDescent="0.25">
      <c r="A70" s="2" t="s">
        <v>9</v>
      </c>
      <c r="B70" s="1">
        <v>45660</v>
      </c>
      <c r="C70">
        <v>21</v>
      </c>
      <c r="D70" s="1" t="str">
        <f>TEXT(VALUE(ES0031102460685007HA0F_20250101_20250823_Horario__2[[#This Row],[Fecha]]+(ES0031102460685007HA0F_20250101_20250823_Horario__2[[#This Row],[Hora]]-1)/24),"000000,000000")</f>
        <v>045660,833333</v>
      </c>
      <c r="E70">
        <v>0.16</v>
      </c>
      <c r="F70" s="2" t="s">
        <v>10</v>
      </c>
      <c r="G70" s="2" t="s">
        <v>10</v>
      </c>
      <c r="H70" s="2" t="s">
        <v>11</v>
      </c>
    </row>
    <row r="71" spans="1:8" x14ac:dyDescent="0.25">
      <c r="A71" s="2" t="s">
        <v>9</v>
      </c>
      <c r="B71" s="1">
        <v>45660</v>
      </c>
      <c r="C71">
        <v>22</v>
      </c>
      <c r="D71" s="1" t="str">
        <f>TEXT(VALUE(ES0031102460685007HA0F_20250101_20250823_Horario__2[[#This Row],[Fecha]]+(ES0031102460685007HA0F_20250101_20250823_Horario__2[[#This Row],[Hora]]-1)/24),"000000,000000")</f>
        <v>045660,875000</v>
      </c>
      <c r="E71">
        <v>0.58399999999999996</v>
      </c>
      <c r="F71" s="2" t="s">
        <v>10</v>
      </c>
      <c r="G71" s="2" t="s">
        <v>10</v>
      </c>
      <c r="H71" s="2" t="s">
        <v>11</v>
      </c>
    </row>
    <row r="72" spans="1:8" x14ac:dyDescent="0.25">
      <c r="A72" s="2" t="s">
        <v>9</v>
      </c>
      <c r="B72" s="1">
        <v>45660</v>
      </c>
      <c r="C72">
        <v>23</v>
      </c>
      <c r="D72" s="1" t="str">
        <f>TEXT(VALUE(ES0031102460685007HA0F_20250101_20250823_Horario__2[[#This Row],[Fecha]]+(ES0031102460685007HA0F_20250101_20250823_Horario__2[[#This Row],[Hora]]-1)/24),"000000,000000")</f>
        <v>045660,916667</v>
      </c>
      <c r="E72">
        <v>0.22700000000000001</v>
      </c>
      <c r="F72" s="2" t="s">
        <v>10</v>
      </c>
      <c r="G72" s="2" t="s">
        <v>10</v>
      </c>
      <c r="H72" s="2" t="s">
        <v>11</v>
      </c>
    </row>
    <row r="73" spans="1:8" x14ac:dyDescent="0.25">
      <c r="A73" s="2" t="s">
        <v>9</v>
      </c>
      <c r="B73" s="1">
        <v>45660</v>
      </c>
      <c r="C73">
        <v>24</v>
      </c>
      <c r="D73" s="1" t="str">
        <f>TEXT(VALUE(ES0031102460685007HA0F_20250101_20250823_Horario__2[[#This Row],[Fecha]]+(ES0031102460685007HA0F_20250101_20250823_Horario__2[[#This Row],[Hora]]-1)/24),"000000,000000")</f>
        <v>045660,958333</v>
      </c>
      <c r="E73">
        <v>0.26500000000000001</v>
      </c>
      <c r="F73" s="2" t="s">
        <v>10</v>
      </c>
      <c r="G73" s="2" t="s">
        <v>10</v>
      </c>
      <c r="H73" s="2" t="s">
        <v>11</v>
      </c>
    </row>
    <row r="74" spans="1:8" x14ac:dyDescent="0.25">
      <c r="A74" s="2" t="s">
        <v>9</v>
      </c>
      <c r="B74" s="1">
        <v>45661</v>
      </c>
      <c r="C74">
        <v>1</v>
      </c>
      <c r="D74" s="1" t="str">
        <f>TEXT(VALUE(ES0031102460685007HA0F_20250101_20250823_Horario__2[[#This Row],[Fecha]]+(ES0031102460685007HA0F_20250101_20250823_Horario__2[[#This Row],[Hora]]-1)/24),"000000,000000")</f>
        <v>045661,000000</v>
      </c>
      <c r="E74">
        <v>0.22</v>
      </c>
      <c r="F74" s="2" t="s">
        <v>10</v>
      </c>
      <c r="G74" s="2" t="s">
        <v>10</v>
      </c>
      <c r="H74" s="2" t="s">
        <v>11</v>
      </c>
    </row>
    <row r="75" spans="1:8" x14ac:dyDescent="0.25">
      <c r="A75" s="2" t="s">
        <v>9</v>
      </c>
      <c r="B75" s="1">
        <v>45661</v>
      </c>
      <c r="C75">
        <v>2</v>
      </c>
      <c r="D75" s="1" t="str">
        <f>TEXT(VALUE(ES0031102460685007HA0F_20250101_20250823_Horario__2[[#This Row],[Fecha]]+(ES0031102460685007HA0F_20250101_20250823_Horario__2[[#This Row],[Hora]]-1)/24),"000000,000000")</f>
        <v>045661,041667</v>
      </c>
      <c r="E75">
        <v>0.16800000000000001</v>
      </c>
      <c r="F75" s="2" t="s">
        <v>10</v>
      </c>
      <c r="G75" s="2" t="s">
        <v>10</v>
      </c>
      <c r="H75" s="2" t="s">
        <v>11</v>
      </c>
    </row>
    <row r="76" spans="1:8" x14ac:dyDescent="0.25">
      <c r="A76" s="2" t="s">
        <v>9</v>
      </c>
      <c r="B76" s="1">
        <v>45661</v>
      </c>
      <c r="C76">
        <v>3</v>
      </c>
      <c r="D76" s="1" t="str">
        <f>TEXT(VALUE(ES0031102460685007HA0F_20250101_20250823_Horario__2[[#This Row],[Fecha]]+(ES0031102460685007HA0F_20250101_20250823_Horario__2[[#This Row],[Hora]]-1)/24),"000000,000000")</f>
        <v>045661,083333</v>
      </c>
      <c r="E76">
        <v>0.161</v>
      </c>
      <c r="F76" s="2" t="s">
        <v>10</v>
      </c>
      <c r="G76" s="2" t="s">
        <v>10</v>
      </c>
      <c r="H76" s="2" t="s">
        <v>11</v>
      </c>
    </row>
    <row r="77" spans="1:8" x14ac:dyDescent="0.25">
      <c r="A77" s="2" t="s">
        <v>9</v>
      </c>
      <c r="B77" s="1">
        <v>45661</v>
      </c>
      <c r="C77">
        <v>4</v>
      </c>
      <c r="D77" s="1" t="str">
        <f>TEXT(VALUE(ES0031102460685007HA0F_20250101_20250823_Horario__2[[#This Row],[Fecha]]+(ES0031102460685007HA0F_20250101_20250823_Horario__2[[#This Row],[Hora]]-1)/24),"000000,000000")</f>
        <v>045661,125000</v>
      </c>
      <c r="E77">
        <v>0.51500000000000001</v>
      </c>
      <c r="F77" s="2" t="s">
        <v>10</v>
      </c>
      <c r="G77" s="2" t="s">
        <v>10</v>
      </c>
      <c r="H77" s="2" t="s">
        <v>11</v>
      </c>
    </row>
    <row r="78" spans="1:8" x14ac:dyDescent="0.25">
      <c r="A78" s="2" t="s">
        <v>9</v>
      </c>
      <c r="B78" s="1">
        <v>45661</v>
      </c>
      <c r="C78">
        <v>5</v>
      </c>
      <c r="D78" s="1" t="str">
        <f>TEXT(VALUE(ES0031102460685007HA0F_20250101_20250823_Horario__2[[#This Row],[Fecha]]+(ES0031102460685007HA0F_20250101_20250823_Horario__2[[#This Row],[Hora]]-1)/24),"000000,000000")</f>
        <v>045661,166667</v>
      </c>
      <c r="E78">
        <v>0.57799999999999996</v>
      </c>
      <c r="F78" s="2" t="s">
        <v>10</v>
      </c>
      <c r="G78" s="2" t="s">
        <v>10</v>
      </c>
      <c r="H78" s="2" t="s">
        <v>11</v>
      </c>
    </row>
    <row r="79" spans="1:8" x14ac:dyDescent="0.25">
      <c r="A79" s="2" t="s">
        <v>9</v>
      </c>
      <c r="B79" s="1">
        <v>45661</v>
      </c>
      <c r="C79">
        <v>6</v>
      </c>
      <c r="D79" s="1" t="str">
        <f>TEXT(VALUE(ES0031102460685007HA0F_20250101_20250823_Horario__2[[#This Row],[Fecha]]+(ES0031102460685007HA0F_20250101_20250823_Horario__2[[#This Row],[Hora]]-1)/24),"000000,000000")</f>
        <v>045661,208333</v>
      </c>
      <c r="E79">
        <v>0.70299999999999996</v>
      </c>
      <c r="F79" s="2" t="s">
        <v>10</v>
      </c>
      <c r="G79" s="2" t="s">
        <v>10</v>
      </c>
      <c r="H79" s="2" t="s">
        <v>11</v>
      </c>
    </row>
    <row r="80" spans="1:8" x14ac:dyDescent="0.25">
      <c r="A80" s="2" t="s">
        <v>9</v>
      </c>
      <c r="B80" s="1">
        <v>45661</v>
      </c>
      <c r="C80">
        <v>7</v>
      </c>
      <c r="D80" s="1" t="str">
        <f>TEXT(VALUE(ES0031102460685007HA0F_20250101_20250823_Horario__2[[#This Row],[Fecha]]+(ES0031102460685007HA0F_20250101_20250823_Horario__2[[#This Row],[Hora]]-1)/24),"000000,000000")</f>
        <v>045661,250000</v>
      </c>
      <c r="E80">
        <v>0.59399999999999997</v>
      </c>
      <c r="F80" s="2" t="s">
        <v>10</v>
      </c>
      <c r="G80" s="2" t="s">
        <v>10</v>
      </c>
      <c r="H80" s="2" t="s">
        <v>11</v>
      </c>
    </row>
    <row r="81" spans="1:8" x14ac:dyDescent="0.25">
      <c r="A81" s="2" t="s">
        <v>9</v>
      </c>
      <c r="B81" s="1">
        <v>45661</v>
      </c>
      <c r="C81">
        <v>8</v>
      </c>
      <c r="D81" s="1" t="str">
        <f>TEXT(VALUE(ES0031102460685007HA0F_20250101_20250823_Horario__2[[#This Row],[Fecha]]+(ES0031102460685007HA0F_20250101_20250823_Horario__2[[#This Row],[Hora]]-1)/24),"000000,000000")</f>
        <v>045661,291667</v>
      </c>
      <c r="E81">
        <v>0.63900000000000001</v>
      </c>
      <c r="F81" s="2" t="s">
        <v>10</v>
      </c>
      <c r="G81" s="2" t="s">
        <v>10</v>
      </c>
      <c r="H81" s="2" t="s">
        <v>11</v>
      </c>
    </row>
    <row r="82" spans="1:8" x14ac:dyDescent="0.25">
      <c r="A82" s="2" t="s">
        <v>9</v>
      </c>
      <c r="B82" s="1">
        <v>45661</v>
      </c>
      <c r="C82">
        <v>9</v>
      </c>
      <c r="D82" s="1" t="str">
        <f>TEXT(VALUE(ES0031102460685007HA0F_20250101_20250823_Horario__2[[#This Row],[Fecha]]+(ES0031102460685007HA0F_20250101_20250823_Horario__2[[#This Row],[Hora]]-1)/24),"000000,000000")</f>
        <v>045661,333333</v>
      </c>
      <c r="E82">
        <v>0.73599999999999999</v>
      </c>
      <c r="F82" s="2" t="s">
        <v>10</v>
      </c>
      <c r="G82" s="2" t="s">
        <v>10</v>
      </c>
      <c r="H82" s="2" t="s">
        <v>11</v>
      </c>
    </row>
    <row r="83" spans="1:8" x14ac:dyDescent="0.25">
      <c r="A83" s="2" t="s">
        <v>9</v>
      </c>
      <c r="B83" s="1">
        <v>45661</v>
      </c>
      <c r="C83">
        <v>10</v>
      </c>
      <c r="D83" s="1" t="str">
        <f>TEXT(VALUE(ES0031102460685007HA0F_20250101_20250823_Horario__2[[#This Row],[Fecha]]+(ES0031102460685007HA0F_20250101_20250823_Horario__2[[#This Row],[Hora]]-1)/24),"000000,000000")</f>
        <v>045661,375000</v>
      </c>
      <c r="E83">
        <v>0.85199999999999998</v>
      </c>
      <c r="F83" s="2" t="s">
        <v>10</v>
      </c>
      <c r="G83" s="2" t="s">
        <v>10</v>
      </c>
      <c r="H83" s="2" t="s">
        <v>11</v>
      </c>
    </row>
    <row r="84" spans="1:8" x14ac:dyDescent="0.25">
      <c r="A84" s="2" t="s">
        <v>9</v>
      </c>
      <c r="B84" s="1">
        <v>45661</v>
      </c>
      <c r="C84">
        <v>11</v>
      </c>
      <c r="D84" s="1" t="str">
        <f>TEXT(VALUE(ES0031102460685007HA0F_20250101_20250823_Horario__2[[#This Row],[Fecha]]+(ES0031102460685007HA0F_20250101_20250823_Horario__2[[#This Row],[Hora]]-1)/24),"000000,000000")</f>
        <v>045661,416667</v>
      </c>
      <c r="E84">
        <v>0.80800000000000005</v>
      </c>
      <c r="F84" s="2" t="s">
        <v>10</v>
      </c>
      <c r="G84" s="2" t="s">
        <v>10</v>
      </c>
      <c r="H84" s="2" t="s">
        <v>11</v>
      </c>
    </row>
    <row r="85" spans="1:8" x14ac:dyDescent="0.25">
      <c r="A85" s="2" t="s">
        <v>9</v>
      </c>
      <c r="B85" s="1">
        <v>45661</v>
      </c>
      <c r="C85">
        <v>12</v>
      </c>
      <c r="D85" s="1" t="str">
        <f>TEXT(VALUE(ES0031102460685007HA0F_20250101_20250823_Horario__2[[#This Row],[Fecha]]+(ES0031102460685007HA0F_20250101_20250823_Horario__2[[#This Row],[Hora]]-1)/24),"000000,000000")</f>
        <v>045661,458333</v>
      </c>
      <c r="E85">
        <v>0.56499999999999995</v>
      </c>
      <c r="F85" s="2" t="s">
        <v>10</v>
      </c>
      <c r="G85" s="2" t="s">
        <v>10</v>
      </c>
      <c r="H85" s="2" t="s">
        <v>11</v>
      </c>
    </row>
    <row r="86" spans="1:8" x14ac:dyDescent="0.25">
      <c r="A86" s="2" t="s">
        <v>9</v>
      </c>
      <c r="B86" s="1">
        <v>45661</v>
      </c>
      <c r="C86">
        <v>13</v>
      </c>
      <c r="D86" s="1" t="str">
        <f>TEXT(VALUE(ES0031102460685007HA0F_20250101_20250823_Horario__2[[#This Row],[Fecha]]+(ES0031102460685007HA0F_20250101_20250823_Horario__2[[#This Row],[Hora]]-1)/24),"000000,000000")</f>
        <v>045661,500000</v>
      </c>
      <c r="E86">
        <v>0.157</v>
      </c>
      <c r="F86" s="2" t="s">
        <v>10</v>
      </c>
      <c r="G86" s="2" t="s">
        <v>10</v>
      </c>
      <c r="H86" s="2" t="s">
        <v>11</v>
      </c>
    </row>
    <row r="87" spans="1:8" x14ac:dyDescent="0.25">
      <c r="A87" s="2" t="s">
        <v>9</v>
      </c>
      <c r="B87" s="1">
        <v>45661</v>
      </c>
      <c r="C87">
        <v>14</v>
      </c>
      <c r="D87" s="1" t="str">
        <f>TEXT(VALUE(ES0031102460685007HA0F_20250101_20250823_Horario__2[[#This Row],[Fecha]]+(ES0031102460685007HA0F_20250101_20250823_Horario__2[[#This Row],[Hora]]-1)/24),"000000,000000")</f>
        <v>045661,541667</v>
      </c>
      <c r="E87">
        <v>0.18099999999999999</v>
      </c>
      <c r="F87" s="2" t="s">
        <v>10</v>
      </c>
      <c r="G87" s="2" t="s">
        <v>10</v>
      </c>
      <c r="H87" s="2" t="s">
        <v>11</v>
      </c>
    </row>
    <row r="88" spans="1:8" x14ac:dyDescent="0.25">
      <c r="A88" s="2" t="s">
        <v>9</v>
      </c>
      <c r="B88" s="1">
        <v>45661</v>
      </c>
      <c r="C88">
        <v>15</v>
      </c>
      <c r="D88" s="1" t="str">
        <f>TEXT(VALUE(ES0031102460685007HA0F_20250101_20250823_Horario__2[[#This Row],[Fecha]]+(ES0031102460685007HA0F_20250101_20250823_Horario__2[[#This Row],[Hora]]-1)/24),"000000,000000")</f>
        <v>045661,583333</v>
      </c>
      <c r="E88">
        <v>0.70199999999999996</v>
      </c>
      <c r="F88" s="2" t="s">
        <v>10</v>
      </c>
      <c r="G88" s="2" t="s">
        <v>10</v>
      </c>
      <c r="H88" s="2" t="s">
        <v>11</v>
      </c>
    </row>
    <row r="89" spans="1:8" x14ac:dyDescent="0.25">
      <c r="A89" s="2" t="s">
        <v>9</v>
      </c>
      <c r="B89" s="1">
        <v>45661</v>
      </c>
      <c r="C89">
        <v>16</v>
      </c>
      <c r="D89" s="1" t="str">
        <f>TEXT(VALUE(ES0031102460685007HA0F_20250101_20250823_Horario__2[[#This Row],[Fecha]]+(ES0031102460685007HA0F_20250101_20250823_Horario__2[[#This Row],[Hora]]-1)/24),"000000,000000")</f>
        <v>045661,625000</v>
      </c>
      <c r="E89">
        <v>0.13900000000000001</v>
      </c>
      <c r="F89" s="2" t="s">
        <v>10</v>
      </c>
      <c r="G89" s="2" t="s">
        <v>10</v>
      </c>
      <c r="H89" s="2" t="s">
        <v>11</v>
      </c>
    </row>
    <row r="90" spans="1:8" x14ac:dyDescent="0.25">
      <c r="A90" s="2" t="s">
        <v>9</v>
      </c>
      <c r="B90" s="1">
        <v>45661</v>
      </c>
      <c r="C90">
        <v>17</v>
      </c>
      <c r="D90" s="1" t="str">
        <f>TEXT(VALUE(ES0031102460685007HA0F_20250101_20250823_Horario__2[[#This Row],[Fecha]]+(ES0031102460685007HA0F_20250101_20250823_Horario__2[[#This Row],[Hora]]-1)/24),"000000,000000")</f>
        <v>045661,666667</v>
      </c>
      <c r="E90">
        <v>6.9000000000000006E-2</v>
      </c>
      <c r="F90" s="2" t="s">
        <v>10</v>
      </c>
      <c r="G90" s="2" t="s">
        <v>10</v>
      </c>
      <c r="H90" s="2" t="s">
        <v>11</v>
      </c>
    </row>
    <row r="91" spans="1:8" x14ac:dyDescent="0.25">
      <c r="A91" s="2" t="s">
        <v>9</v>
      </c>
      <c r="B91" s="1">
        <v>45661</v>
      </c>
      <c r="C91">
        <v>18</v>
      </c>
      <c r="D91" s="1" t="str">
        <f>TEXT(VALUE(ES0031102460685007HA0F_20250101_20250823_Horario__2[[#This Row],[Fecha]]+(ES0031102460685007HA0F_20250101_20250823_Horario__2[[#This Row],[Hora]]-1)/24),"000000,000000")</f>
        <v>045661,708333</v>
      </c>
      <c r="E91">
        <v>0.109</v>
      </c>
      <c r="F91" s="2" t="s">
        <v>10</v>
      </c>
      <c r="G91" s="2" t="s">
        <v>10</v>
      </c>
      <c r="H91" s="2" t="s">
        <v>11</v>
      </c>
    </row>
    <row r="92" spans="1:8" x14ac:dyDescent="0.25">
      <c r="A92" s="2" t="s">
        <v>9</v>
      </c>
      <c r="B92" s="1">
        <v>45661</v>
      </c>
      <c r="C92">
        <v>19</v>
      </c>
      <c r="D92" s="1" t="str">
        <f>TEXT(VALUE(ES0031102460685007HA0F_20250101_20250823_Horario__2[[#This Row],[Fecha]]+(ES0031102460685007HA0F_20250101_20250823_Horario__2[[#This Row],[Hora]]-1)/24),"000000,000000")</f>
        <v>045661,750000</v>
      </c>
      <c r="E92">
        <v>0.46</v>
      </c>
      <c r="F92" s="2" t="s">
        <v>10</v>
      </c>
      <c r="G92" s="2" t="s">
        <v>10</v>
      </c>
      <c r="H92" s="2" t="s">
        <v>11</v>
      </c>
    </row>
    <row r="93" spans="1:8" x14ac:dyDescent="0.25">
      <c r="A93" s="2" t="s">
        <v>9</v>
      </c>
      <c r="B93" s="1">
        <v>45661</v>
      </c>
      <c r="C93">
        <v>20</v>
      </c>
      <c r="D93" s="1" t="str">
        <f>TEXT(VALUE(ES0031102460685007HA0F_20250101_20250823_Horario__2[[#This Row],[Fecha]]+(ES0031102460685007HA0F_20250101_20250823_Horario__2[[#This Row],[Hora]]-1)/24),"000000,000000")</f>
        <v>045661,791667</v>
      </c>
      <c r="E93">
        <v>0.27600000000000002</v>
      </c>
      <c r="F93" s="2" t="s">
        <v>10</v>
      </c>
      <c r="G93" s="2" t="s">
        <v>10</v>
      </c>
      <c r="H93" s="2" t="s">
        <v>11</v>
      </c>
    </row>
    <row r="94" spans="1:8" x14ac:dyDescent="0.25">
      <c r="A94" s="2" t="s">
        <v>9</v>
      </c>
      <c r="B94" s="1">
        <v>45661</v>
      </c>
      <c r="C94">
        <v>21</v>
      </c>
      <c r="D94" s="1" t="str">
        <f>TEXT(VALUE(ES0031102460685007HA0F_20250101_20250823_Horario__2[[#This Row],[Fecha]]+(ES0031102460685007HA0F_20250101_20250823_Horario__2[[#This Row],[Hora]]-1)/24),"000000,000000")</f>
        <v>045661,833333</v>
      </c>
      <c r="E94">
        <v>5.8000000000000003E-2</v>
      </c>
      <c r="F94" s="2" t="s">
        <v>10</v>
      </c>
      <c r="G94" s="2" t="s">
        <v>10</v>
      </c>
      <c r="H94" s="2" t="s">
        <v>11</v>
      </c>
    </row>
    <row r="95" spans="1:8" x14ac:dyDescent="0.25">
      <c r="A95" s="2" t="s">
        <v>9</v>
      </c>
      <c r="B95" s="1">
        <v>45661</v>
      </c>
      <c r="C95">
        <v>22</v>
      </c>
      <c r="D95" s="1" t="str">
        <f>TEXT(VALUE(ES0031102460685007HA0F_20250101_20250823_Horario__2[[#This Row],[Fecha]]+(ES0031102460685007HA0F_20250101_20250823_Horario__2[[#This Row],[Hora]]-1)/24),"000000,000000")</f>
        <v>045661,875000</v>
      </c>
      <c r="E95">
        <v>3.6999999999999998E-2</v>
      </c>
      <c r="F95" s="2" t="s">
        <v>10</v>
      </c>
      <c r="G95" s="2" t="s">
        <v>10</v>
      </c>
      <c r="H95" s="2" t="s">
        <v>11</v>
      </c>
    </row>
    <row r="96" spans="1:8" x14ac:dyDescent="0.25">
      <c r="A96" s="2" t="s">
        <v>9</v>
      </c>
      <c r="B96" s="1">
        <v>45661</v>
      </c>
      <c r="C96">
        <v>23</v>
      </c>
      <c r="D96" s="1" t="str">
        <f>TEXT(VALUE(ES0031102460685007HA0F_20250101_20250823_Horario__2[[#This Row],[Fecha]]+(ES0031102460685007HA0F_20250101_20250823_Horario__2[[#This Row],[Hora]]-1)/24),"000000,000000")</f>
        <v>045661,916667</v>
      </c>
      <c r="E96">
        <v>0.30599999999999999</v>
      </c>
      <c r="F96" s="2" t="s">
        <v>10</v>
      </c>
      <c r="G96" s="2" t="s">
        <v>10</v>
      </c>
      <c r="H96" s="2" t="s">
        <v>11</v>
      </c>
    </row>
    <row r="97" spans="1:8" x14ac:dyDescent="0.25">
      <c r="A97" s="2" t="s">
        <v>9</v>
      </c>
      <c r="B97" s="1">
        <v>45661</v>
      </c>
      <c r="C97">
        <v>24</v>
      </c>
      <c r="D97" s="1" t="str">
        <f>TEXT(VALUE(ES0031102460685007HA0F_20250101_20250823_Horario__2[[#This Row],[Fecha]]+(ES0031102460685007HA0F_20250101_20250823_Horario__2[[#This Row],[Hora]]-1)/24),"000000,000000")</f>
        <v>045661,958333</v>
      </c>
      <c r="E97">
        <v>0.64100000000000001</v>
      </c>
      <c r="F97" s="2" t="s">
        <v>10</v>
      </c>
      <c r="G97" s="2" t="s">
        <v>10</v>
      </c>
      <c r="H97" s="2" t="s">
        <v>11</v>
      </c>
    </row>
    <row r="98" spans="1:8" x14ac:dyDescent="0.25">
      <c r="A98" s="2" t="s">
        <v>9</v>
      </c>
      <c r="B98" s="1">
        <v>45662</v>
      </c>
      <c r="C98">
        <v>1</v>
      </c>
      <c r="D98" s="1" t="str">
        <f>TEXT(VALUE(ES0031102460685007HA0F_20250101_20250823_Horario__2[[#This Row],[Fecha]]+(ES0031102460685007HA0F_20250101_20250823_Horario__2[[#This Row],[Hora]]-1)/24),"000000,000000")</f>
        <v>045662,000000</v>
      </c>
      <c r="E98">
        <v>0.33300000000000002</v>
      </c>
      <c r="F98" s="2" t="s">
        <v>10</v>
      </c>
      <c r="G98" s="2" t="s">
        <v>10</v>
      </c>
      <c r="H98" s="2" t="s">
        <v>11</v>
      </c>
    </row>
    <row r="99" spans="1:8" x14ac:dyDescent="0.25">
      <c r="A99" s="2" t="s">
        <v>9</v>
      </c>
      <c r="B99" s="1">
        <v>45662</v>
      </c>
      <c r="C99">
        <v>2</v>
      </c>
      <c r="D99" s="1" t="str">
        <f>TEXT(VALUE(ES0031102460685007HA0F_20250101_20250823_Horario__2[[#This Row],[Fecha]]+(ES0031102460685007HA0F_20250101_20250823_Horario__2[[#This Row],[Hora]]-1)/24),"000000,000000")</f>
        <v>045662,041667</v>
      </c>
      <c r="E99">
        <v>0.627</v>
      </c>
      <c r="F99" s="2" t="s">
        <v>10</v>
      </c>
      <c r="G99" s="2" t="s">
        <v>10</v>
      </c>
      <c r="H99" s="2" t="s">
        <v>11</v>
      </c>
    </row>
    <row r="100" spans="1:8" x14ac:dyDescent="0.25">
      <c r="A100" s="2" t="s">
        <v>9</v>
      </c>
      <c r="B100" s="1">
        <v>45662</v>
      </c>
      <c r="C100">
        <v>3</v>
      </c>
      <c r="D100" s="1" t="str">
        <f>TEXT(VALUE(ES0031102460685007HA0F_20250101_20250823_Horario__2[[#This Row],[Fecha]]+(ES0031102460685007HA0F_20250101_20250823_Horario__2[[#This Row],[Hora]]-1)/24),"000000,000000")</f>
        <v>045662,083333</v>
      </c>
      <c r="E100">
        <v>0.65600000000000003</v>
      </c>
      <c r="F100" s="2" t="s">
        <v>10</v>
      </c>
      <c r="G100" s="2" t="s">
        <v>10</v>
      </c>
      <c r="H100" s="2" t="s">
        <v>11</v>
      </c>
    </row>
    <row r="101" spans="1:8" x14ac:dyDescent="0.25">
      <c r="A101" s="2" t="s">
        <v>9</v>
      </c>
      <c r="B101" s="1">
        <v>45662</v>
      </c>
      <c r="C101">
        <v>4</v>
      </c>
      <c r="D101" s="1" t="str">
        <f>TEXT(VALUE(ES0031102460685007HA0F_20250101_20250823_Horario__2[[#This Row],[Fecha]]+(ES0031102460685007HA0F_20250101_20250823_Horario__2[[#This Row],[Hora]]-1)/24),"000000,000000")</f>
        <v>045662,125000</v>
      </c>
      <c r="E101">
        <v>0.161</v>
      </c>
      <c r="F101" s="2" t="s">
        <v>10</v>
      </c>
      <c r="G101" s="2" t="s">
        <v>10</v>
      </c>
      <c r="H101" s="2" t="s">
        <v>11</v>
      </c>
    </row>
    <row r="102" spans="1:8" x14ac:dyDescent="0.25">
      <c r="A102" s="2" t="s">
        <v>9</v>
      </c>
      <c r="B102" s="1">
        <v>45662</v>
      </c>
      <c r="C102">
        <v>5</v>
      </c>
      <c r="D102" s="1" t="str">
        <f>TEXT(VALUE(ES0031102460685007HA0F_20250101_20250823_Horario__2[[#This Row],[Fecha]]+(ES0031102460685007HA0F_20250101_20250823_Horario__2[[#This Row],[Hora]]-1)/24),"000000,000000")</f>
        <v>045662,166667</v>
      </c>
      <c r="E102">
        <v>0.38200000000000001</v>
      </c>
      <c r="F102" s="2" t="s">
        <v>10</v>
      </c>
      <c r="G102" s="2" t="s">
        <v>10</v>
      </c>
      <c r="H102" s="2" t="s">
        <v>11</v>
      </c>
    </row>
    <row r="103" spans="1:8" x14ac:dyDescent="0.25">
      <c r="A103" s="2" t="s">
        <v>9</v>
      </c>
      <c r="B103" s="1">
        <v>45662</v>
      </c>
      <c r="C103">
        <v>6</v>
      </c>
      <c r="D103" s="1" t="str">
        <f>TEXT(VALUE(ES0031102460685007HA0F_20250101_20250823_Horario__2[[#This Row],[Fecha]]+(ES0031102460685007HA0F_20250101_20250823_Horario__2[[#This Row],[Hora]]-1)/24),"000000,000000")</f>
        <v>045662,208333</v>
      </c>
      <c r="E103">
        <v>0.89900000000000002</v>
      </c>
      <c r="F103" s="2" t="s">
        <v>10</v>
      </c>
      <c r="G103" s="2" t="s">
        <v>10</v>
      </c>
      <c r="H103" s="2" t="s">
        <v>11</v>
      </c>
    </row>
    <row r="104" spans="1:8" x14ac:dyDescent="0.25">
      <c r="A104" s="2" t="s">
        <v>9</v>
      </c>
      <c r="B104" s="1">
        <v>45662</v>
      </c>
      <c r="C104">
        <v>7</v>
      </c>
      <c r="D104" s="1" t="str">
        <f>TEXT(VALUE(ES0031102460685007HA0F_20250101_20250823_Horario__2[[#This Row],[Fecha]]+(ES0031102460685007HA0F_20250101_20250823_Horario__2[[#This Row],[Hora]]-1)/24),"000000,000000")</f>
        <v>045662,250000</v>
      </c>
      <c r="E104">
        <v>0.97499999999999998</v>
      </c>
      <c r="F104" s="2" t="s">
        <v>10</v>
      </c>
      <c r="G104" s="2" t="s">
        <v>10</v>
      </c>
      <c r="H104" s="2" t="s">
        <v>11</v>
      </c>
    </row>
    <row r="105" spans="1:8" x14ac:dyDescent="0.25">
      <c r="A105" s="2" t="s">
        <v>9</v>
      </c>
      <c r="B105" s="1">
        <v>45662</v>
      </c>
      <c r="C105">
        <v>8</v>
      </c>
      <c r="D105" s="1" t="str">
        <f>TEXT(VALUE(ES0031102460685007HA0F_20250101_20250823_Horario__2[[#This Row],[Fecha]]+(ES0031102460685007HA0F_20250101_20250823_Horario__2[[#This Row],[Hora]]-1)/24),"000000,000000")</f>
        <v>045662,291667</v>
      </c>
      <c r="E105">
        <v>0.86899999999999999</v>
      </c>
      <c r="F105" s="2" t="s">
        <v>10</v>
      </c>
      <c r="G105" s="2" t="s">
        <v>10</v>
      </c>
      <c r="H105" s="2" t="s">
        <v>11</v>
      </c>
    </row>
    <row r="106" spans="1:8" x14ac:dyDescent="0.25">
      <c r="A106" s="2" t="s">
        <v>9</v>
      </c>
      <c r="B106" s="1">
        <v>45662</v>
      </c>
      <c r="C106">
        <v>9</v>
      </c>
      <c r="D106" s="1" t="str">
        <f>TEXT(VALUE(ES0031102460685007HA0F_20250101_20250823_Horario__2[[#This Row],[Fecha]]+(ES0031102460685007HA0F_20250101_20250823_Horario__2[[#This Row],[Hora]]-1)/24),"000000,000000")</f>
        <v>045662,333333</v>
      </c>
      <c r="E106">
        <v>0.88600000000000001</v>
      </c>
      <c r="F106" s="2" t="s">
        <v>10</v>
      </c>
      <c r="G106" s="2" t="s">
        <v>10</v>
      </c>
      <c r="H106" s="2" t="s">
        <v>11</v>
      </c>
    </row>
    <row r="107" spans="1:8" x14ac:dyDescent="0.25">
      <c r="A107" s="2" t="s">
        <v>9</v>
      </c>
      <c r="B107" s="1">
        <v>45662</v>
      </c>
      <c r="C107">
        <v>10</v>
      </c>
      <c r="D107" s="1" t="str">
        <f>TEXT(VALUE(ES0031102460685007HA0F_20250101_20250823_Horario__2[[#This Row],[Fecha]]+(ES0031102460685007HA0F_20250101_20250823_Horario__2[[#This Row],[Hora]]-1)/24),"000000,000000")</f>
        <v>045662,375000</v>
      </c>
      <c r="E107">
        <v>0.86</v>
      </c>
      <c r="F107" s="2" t="s">
        <v>10</v>
      </c>
      <c r="G107" s="2" t="s">
        <v>10</v>
      </c>
      <c r="H107" s="2" t="s">
        <v>11</v>
      </c>
    </row>
    <row r="108" spans="1:8" x14ac:dyDescent="0.25">
      <c r="A108" s="2" t="s">
        <v>9</v>
      </c>
      <c r="B108" s="1">
        <v>45662</v>
      </c>
      <c r="C108">
        <v>11</v>
      </c>
      <c r="D108" s="1" t="str">
        <f>TEXT(VALUE(ES0031102460685007HA0F_20250101_20250823_Horario__2[[#This Row],[Fecha]]+(ES0031102460685007HA0F_20250101_20250823_Horario__2[[#This Row],[Hora]]-1)/24),"000000,000000")</f>
        <v>045662,416667</v>
      </c>
      <c r="E108">
        <v>0.52800000000000002</v>
      </c>
      <c r="F108" s="2" t="s">
        <v>10</v>
      </c>
      <c r="G108" s="2" t="s">
        <v>10</v>
      </c>
      <c r="H108" s="2" t="s">
        <v>11</v>
      </c>
    </row>
    <row r="109" spans="1:8" x14ac:dyDescent="0.25">
      <c r="A109" s="2" t="s">
        <v>9</v>
      </c>
      <c r="B109" s="1">
        <v>45662</v>
      </c>
      <c r="C109">
        <v>12</v>
      </c>
      <c r="D109" s="1" t="str">
        <f>TEXT(VALUE(ES0031102460685007HA0F_20250101_20250823_Horario__2[[#This Row],[Fecha]]+(ES0031102460685007HA0F_20250101_20250823_Horario__2[[#This Row],[Hora]]-1)/24),"000000,000000")</f>
        <v>045662,458333</v>
      </c>
      <c r="E109">
        <v>0.35299999999999998</v>
      </c>
      <c r="F109" s="2" t="s">
        <v>10</v>
      </c>
      <c r="G109" s="2" t="s">
        <v>10</v>
      </c>
      <c r="H109" s="2" t="s">
        <v>11</v>
      </c>
    </row>
    <row r="110" spans="1:8" x14ac:dyDescent="0.25">
      <c r="A110" s="2" t="s">
        <v>9</v>
      </c>
      <c r="B110" s="1">
        <v>45662</v>
      </c>
      <c r="C110">
        <v>13</v>
      </c>
      <c r="D110" s="1" t="str">
        <f>TEXT(VALUE(ES0031102460685007HA0F_20250101_20250823_Horario__2[[#This Row],[Fecha]]+(ES0031102460685007HA0F_20250101_20250823_Horario__2[[#This Row],[Hora]]-1)/24),"000000,000000")</f>
        <v>045662,500000</v>
      </c>
      <c r="E110">
        <v>0.216</v>
      </c>
      <c r="F110" s="2" t="s">
        <v>10</v>
      </c>
      <c r="G110" s="2" t="s">
        <v>10</v>
      </c>
      <c r="H110" s="2" t="s">
        <v>11</v>
      </c>
    </row>
    <row r="111" spans="1:8" x14ac:dyDescent="0.25">
      <c r="A111" s="2" t="s">
        <v>9</v>
      </c>
      <c r="B111" s="1">
        <v>45662</v>
      </c>
      <c r="C111">
        <v>14</v>
      </c>
      <c r="D111" s="1" t="str">
        <f>TEXT(VALUE(ES0031102460685007HA0F_20250101_20250823_Horario__2[[#This Row],[Fecha]]+(ES0031102460685007HA0F_20250101_20250823_Horario__2[[#This Row],[Hora]]-1)/24),"000000,000000")</f>
        <v>045662,541667</v>
      </c>
      <c r="E111">
        <v>1.198</v>
      </c>
      <c r="F111" s="2" t="s">
        <v>10</v>
      </c>
      <c r="G111" s="2" t="s">
        <v>10</v>
      </c>
      <c r="H111" s="2" t="s">
        <v>11</v>
      </c>
    </row>
    <row r="112" spans="1:8" x14ac:dyDescent="0.25">
      <c r="A112" s="2" t="s">
        <v>9</v>
      </c>
      <c r="B112" s="1">
        <v>45662</v>
      </c>
      <c r="C112">
        <v>15</v>
      </c>
      <c r="D112" s="1" t="str">
        <f>TEXT(VALUE(ES0031102460685007HA0F_20250101_20250823_Horario__2[[#This Row],[Fecha]]+(ES0031102460685007HA0F_20250101_20250823_Horario__2[[#This Row],[Hora]]-1)/24),"000000,000000")</f>
        <v>045662,583333</v>
      </c>
      <c r="E112">
        <v>1.2210000000000001</v>
      </c>
      <c r="F112" s="2" t="s">
        <v>10</v>
      </c>
      <c r="G112" s="2" t="s">
        <v>10</v>
      </c>
      <c r="H112" s="2" t="s">
        <v>11</v>
      </c>
    </row>
    <row r="113" spans="1:8" x14ac:dyDescent="0.25">
      <c r="A113" s="2" t="s">
        <v>9</v>
      </c>
      <c r="B113" s="1">
        <v>45662</v>
      </c>
      <c r="C113">
        <v>16</v>
      </c>
      <c r="D113" s="1" t="str">
        <f>TEXT(VALUE(ES0031102460685007HA0F_20250101_20250823_Horario__2[[#This Row],[Fecha]]+(ES0031102460685007HA0F_20250101_20250823_Horario__2[[#This Row],[Hora]]-1)/24),"000000,000000")</f>
        <v>045662,625000</v>
      </c>
      <c r="E113">
        <v>0.17</v>
      </c>
      <c r="F113" s="2" t="s">
        <v>10</v>
      </c>
      <c r="G113" s="2" t="s">
        <v>10</v>
      </c>
      <c r="H113" s="2" t="s">
        <v>11</v>
      </c>
    </row>
    <row r="114" spans="1:8" x14ac:dyDescent="0.25">
      <c r="A114" s="2" t="s">
        <v>9</v>
      </c>
      <c r="B114" s="1">
        <v>45662</v>
      </c>
      <c r="C114">
        <v>17</v>
      </c>
      <c r="D114" s="1" t="str">
        <f>TEXT(VALUE(ES0031102460685007HA0F_20250101_20250823_Horario__2[[#This Row],[Fecha]]+(ES0031102460685007HA0F_20250101_20250823_Horario__2[[#This Row],[Hora]]-1)/24),"000000,000000")</f>
        <v>045662,666667</v>
      </c>
      <c r="E114">
        <v>9.2999999999999999E-2</v>
      </c>
      <c r="F114" s="2" t="s">
        <v>10</v>
      </c>
      <c r="G114" s="2" t="s">
        <v>10</v>
      </c>
      <c r="H114" s="2" t="s">
        <v>11</v>
      </c>
    </row>
    <row r="115" spans="1:8" x14ac:dyDescent="0.25">
      <c r="A115" s="2" t="s">
        <v>9</v>
      </c>
      <c r="B115" s="1">
        <v>45662</v>
      </c>
      <c r="C115">
        <v>18</v>
      </c>
      <c r="D115" s="1" t="str">
        <f>TEXT(VALUE(ES0031102460685007HA0F_20250101_20250823_Horario__2[[#This Row],[Fecha]]+(ES0031102460685007HA0F_20250101_20250823_Horario__2[[#This Row],[Hora]]-1)/24),"000000,000000")</f>
        <v>045662,708333</v>
      </c>
      <c r="E115">
        <v>0.113</v>
      </c>
      <c r="F115" s="2" t="s">
        <v>10</v>
      </c>
      <c r="G115" s="2" t="s">
        <v>10</v>
      </c>
      <c r="H115" s="2" t="s">
        <v>11</v>
      </c>
    </row>
    <row r="116" spans="1:8" x14ac:dyDescent="0.25">
      <c r="A116" s="2" t="s">
        <v>9</v>
      </c>
      <c r="B116" s="1">
        <v>45662</v>
      </c>
      <c r="C116">
        <v>19</v>
      </c>
      <c r="D116" s="1" t="str">
        <f>TEXT(VALUE(ES0031102460685007HA0F_20250101_20250823_Horario__2[[#This Row],[Fecha]]+(ES0031102460685007HA0F_20250101_20250823_Horario__2[[#This Row],[Hora]]-1)/24),"000000,000000")</f>
        <v>045662,750000</v>
      </c>
      <c r="E116">
        <v>0.20300000000000001</v>
      </c>
      <c r="F116" s="2" t="s">
        <v>10</v>
      </c>
      <c r="G116" s="2" t="s">
        <v>10</v>
      </c>
      <c r="H116" s="2" t="s">
        <v>11</v>
      </c>
    </row>
    <row r="117" spans="1:8" x14ac:dyDescent="0.25">
      <c r="A117" s="2" t="s">
        <v>9</v>
      </c>
      <c r="B117" s="1">
        <v>45662</v>
      </c>
      <c r="C117">
        <v>20</v>
      </c>
      <c r="D117" s="1" t="str">
        <f>TEXT(VALUE(ES0031102460685007HA0F_20250101_20250823_Horario__2[[#This Row],[Fecha]]+(ES0031102460685007HA0F_20250101_20250823_Horario__2[[#This Row],[Hora]]-1)/24),"000000,000000")</f>
        <v>045662,791667</v>
      </c>
      <c r="E117">
        <v>0.29499999999999998</v>
      </c>
      <c r="F117" s="2" t="s">
        <v>10</v>
      </c>
      <c r="G117" s="2" t="s">
        <v>10</v>
      </c>
      <c r="H117" s="2" t="s">
        <v>11</v>
      </c>
    </row>
    <row r="118" spans="1:8" x14ac:dyDescent="0.25">
      <c r="A118" s="2" t="s">
        <v>9</v>
      </c>
      <c r="B118" s="1">
        <v>45662</v>
      </c>
      <c r="C118">
        <v>21</v>
      </c>
      <c r="D118" s="1" t="str">
        <f>TEXT(VALUE(ES0031102460685007HA0F_20250101_20250823_Horario__2[[#This Row],[Fecha]]+(ES0031102460685007HA0F_20250101_20250823_Horario__2[[#This Row],[Hora]]-1)/24),"000000,000000")</f>
        <v>045662,833333</v>
      </c>
      <c r="E118">
        <v>0.11899999999999999</v>
      </c>
      <c r="F118" s="2" t="s">
        <v>10</v>
      </c>
      <c r="G118" s="2" t="s">
        <v>10</v>
      </c>
      <c r="H118" s="2" t="s">
        <v>11</v>
      </c>
    </row>
    <row r="119" spans="1:8" x14ac:dyDescent="0.25">
      <c r="A119" s="2" t="s">
        <v>9</v>
      </c>
      <c r="B119" s="1">
        <v>45662</v>
      </c>
      <c r="C119">
        <v>22</v>
      </c>
      <c r="D119" s="1" t="str">
        <f>TEXT(VALUE(ES0031102460685007HA0F_20250101_20250823_Horario__2[[#This Row],[Fecha]]+(ES0031102460685007HA0F_20250101_20250823_Horario__2[[#This Row],[Hora]]-1)/24),"000000,000000")</f>
        <v>045662,875000</v>
      </c>
      <c r="E119">
        <v>0.50900000000000001</v>
      </c>
      <c r="F119" s="2" t="s">
        <v>10</v>
      </c>
      <c r="G119" s="2" t="s">
        <v>10</v>
      </c>
      <c r="H119" s="2" t="s">
        <v>11</v>
      </c>
    </row>
    <row r="120" spans="1:8" x14ac:dyDescent="0.25">
      <c r="A120" s="2" t="s">
        <v>9</v>
      </c>
      <c r="B120" s="1">
        <v>45662</v>
      </c>
      <c r="C120">
        <v>23</v>
      </c>
      <c r="D120" s="1" t="str">
        <f>TEXT(VALUE(ES0031102460685007HA0F_20250101_20250823_Horario__2[[#This Row],[Fecha]]+(ES0031102460685007HA0F_20250101_20250823_Horario__2[[#This Row],[Hora]]-1)/24),"000000,000000")</f>
        <v>045662,916667</v>
      </c>
      <c r="E120">
        <v>0.83</v>
      </c>
      <c r="F120" s="2" t="s">
        <v>10</v>
      </c>
      <c r="G120" s="2" t="s">
        <v>10</v>
      </c>
      <c r="H120" s="2" t="s">
        <v>11</v>
      </c>
    </row>
    <row r="121" spans="1:8" x14ac:dyDescent="0.25">
      <c r="A121" s="2" t="s">
        <v>9</v>
      </c>
      <c r="B121" s="1">
        <v>45662</v>
      </c>
      <c r="C121">
        <v>24</v>
      </c>
      <c r="D121" s="1" t="str">
        <f>TEXT(VALUE(ES0031102460685007HA0F_20250101_20250823_Horario__2[[#This Row],[Fecha]]+(ES0031102460685007HA0F_20250101_20250823_Horario__2[[#This Row],[Hora]]-1)/24),"000000,000000")</f>
        <v>045662,958333</v>
      </c>
      <c r="E121">
        <v>0.48799999999999999</v>
      </c>
      <c r="F121" s="2" t="s">
        <v>10</v>
      </c>
      <c r="G121" s="2" t="s">
        <v>10</v>
      </c>
      <c r="H121" s="2" t="s">
        <v>11</v>
      </c>
    </row>
    <row r="122" spans="1:8" x14ac:dyDescent="0.25">
      <c r="A122" s="2" t="s">
        <v>9</v>
      </c>
      <c r="B122" s="1">
        <v>45663</v>
      </c>
      <c r="C122">
        <v>1</v>
      </c>
      <c r="D122" s="1" t="str">
        <f>TEXT(VALUE(ES0031102460685007HA0F_20250101_20250823_Horario__2[[#This Row],[Fecha]]+(ES0031102460685007HA0F_20250101_20250823_Horario__2[[#This Row],[Hora]]-1)/24),"000000,000000")</f>
        <v>045663,000000</v>
      </c>
      <c r="E122">
        <v>0.24399999999999999</v>
      </c>
      <c r="F122" s="2" t="s">
        <v>10</v>
      </c>
      <c r="G122" s="2" t="s">
        <v>10</v>
      </c>
      <c r="H122" s="2" t="s">
        <v>11</v>
      </c>
    </row>
    <row r="123" spans="1:8" x14ac:dyDescent="0.25">
      <c r="A123" s="2" t="s">
        <v>9</v>
      </c>
      <c r="B123" s="1">
        <v>45663</v>
      </c>
      <c r="C123">
        <v>2</v>
      </c>
      <c r="D123" s="1" t="str">
        <f>TEXT(VALUE(ES0031102460685007HA0F_20250101_20250823_Horario__2[[#This Row],[Fecha]]+(ES0031102460685007HA0F_20250101_20250823_Horario__2[[#This Row],[Hora]]-1)/24),"000000,000000")</f>
        <v>045663,041667</v>
      </c>
      <c r="E123">
        <v>0.35699999999999998</v>
      </c>
      <c r="F123" s="2" t="s">
        <v>10</v>
      </c>
      <c r="G123" s="2" t="s">
        <v>10</v>
      </c>
      <c r="H123" s="2" t="s">
        <v>11</v>
      </c>
    </row>
    <row r="124" spans="1:8" x14ac:dyDescent="0.25">
      <c r="A124" s="2" t="s">
        <v>9</v>
      </c>
      <c r="B124" s="1">
        <v>45663</v>
      </c>
      <c r="C124">
        <v>3</v>
      </c>
      <c r="D124" s="1" t="str">
        <f>TEXT(VALUE(ES0031102460685007HA0F_20250101_20250823_Horario__2[[#This Row],[Fecha]]+(ES0031102460685007HA0F_20250101_20250823_Horario__2[[#This Row],[Hora]]-1)/24),"000000,000000")</f>
        <v>045663,083333</v>
      </c>
      <c r="E124">
        <v>0.16700000000000001</v>
      </c>
      <c r="F124" s="2" t="s">
        <v>10</v>
      </c>
      <c r="G124" s="2" t="s">
        <v>10</v>
      </c>
      <c r="H124" s="2" t="s">
        <v>11</v>
      </c>
    </row>
    <row r="125" spans="1:8" x14ac:dyDescent="0.25">
      <c r="A125" s="2" t="s">
        <v>9</v>
      </c>
      <c r="B125" s="1">
        <v>45663</v>
      </c>
      <c r="C125">
        <v>4</v>
      </c>
      <c r="D125" s="1" t="str">
        <f>TEXT(VALUE(ES0031102460685007HA0F_20250101_20250823_Horario__2[[#This Row],[Fecha]]+(ES0031102460685007HA0F_20250101_20250823_Horario__2[[#This Row],[Hora]]-1)/24),"000000,000000")</f>
        <v>045663,125000</v>
      </c>
      <c r="E125">
        <v>0.17799999999999999</v>
      </c>
      <c r="F125" s="2" t="s">
        <v>10</v>
      </c>
      <c r="G125" s="2" t="s">
        <v>10</v>
      </c>
      <c r="H125" s="2" t="s">
        <v>11</v>
      </c>
    </row>
    <row r="126" spans="1:8" x14ac:dyDescent="0.25">
      <c r="A126" s="2" t="s">
        <v>9</v>
      </c>
      <c r="B126" s="1">
        <v>45663</v>
      </c>
      <c r="C126">
        <v>5</v>
      </c>
      <c r="D126" s="1" t="str">
        <f>TEXT(VALUE(ES0031102460685007HA0F_20250101_20250823_Horario__2[[#This Row],[Fecha]]+(ES0031102460685007HA0F_20250101_20250823_Horario__2[[#This Row],[Hora]]-1)/24),"000000,000000")</f>
        <v>045663,166667</v>
      </c>
      <c r="E126">
        <v>0.17100000000000001</v>
      </c>
      <c r="F126" s="2" t="s">
        <v>10</v>
      </c>
      <c r="G126" s="2" t="s">
        <v>10</v>
      </c>
      <c r="H126" s="2" t="s">
        <v>11</v>
      </c>
    </row>
    <row r="127" spans="1:8" x14ac:dyDescent="0.25">
      <c r="A127" s="2" t="s">
        <v>9</v>
      </c>
      <c r="B127" s="1">
        <v>45663</v>
      </c>
      <c r="C127">
        <v>6</v>
      </c>
      <c r="D127" s="1" t="str">
        <f>TEXT(VALUE(ES0031102460685007HA0F_20250101_20250823_Horario__2[[#This Row],[Fecha]]+(ES0031102460685007HA0F_20250101_20250823_Horario__2[[#This Row],[Hora]]-1)/24),"000000,000000")</f>
        <v>045663,208333</v>
      </c>
      <c r="E127">
        <v>0.16600000000000001</v>
      </c>
      <c r="F127" s="2" t="s">
        <v>10</v>
      </c>
      <c r="G127" s="2" t="s">
        <v>10</v>
      </c>
      <c r="H127" s="2" t="s">
        <v>11</v>
      </c>
    </row>
    <row r="128" spans="1:8" x14ac:dyDescent="0.25">
      <c r="A128" s="2" t="s">
        <v>9</v>
      </c>
      <c r="B128" s="1">
        <v>45663</v>
      </c>
      <c r="C128">
        <v>7</v>
      </c>
      <c r="D128" s="1" t="str">
        <f>TEXT(VALUE(ES0031102460685007HA0F_20250101_20250823_Horario__2[[#This Row],[Fecha]]+(ES0031102460685007HA0F_20250101_20250823_Horario__2[[#This Row],[Hora]]-1)/24),"000000,000000")</f>
        <v>045663,250000</v>
      </c>
      <c r="E128">
        <v>0.182</v>
      </c>
      <c r="F128" s="2" t="s">
        <v>10</v>
      </c>
      <c r="G128" s="2" t="s">
        <v>10</v>
      </c>
      <c r="H128" s="2" t="s">
        <v>11</v>
      </c>
    </row>
    <row r="129" spans="1:8" x14ac:dyDescent="0.25">
      <c r="A129" s="2" t="s">
        <v>9</v>
      </c>
      <c r="B129" s="1">
        <v>45663</v>
      </c>
      <c r="C129">
        <v>8</v>
      </c>
      <c r="D129" s="1" t="str">
        <f>TEXT(VALUE(ES0031102460685007HA0F_20250101_20250823_Horario__2[[#This Row],[Fecha]]+(ES0031102460685007HA0F_20250101_20250823_Horario__2[[#This Row],[Hora]]-1)/24),"000000,000000")</f>
        <v>045663,291667</v>
      </c>
      <c r="E129">
        <v>0.69199999999999995</v>
      </c>
      <c r="F129" s="2" t="s">
        <v>10</v>
      </c>
      <c r="G129" s="2" t="s">
        <v>10</v>
      </c>
      <c r="H129" s="2" t="s">
        <v>11</v>
      </c>
    </row>
    <row r="130" spans="1:8" x14ac:dyDescent="0.25">
      <c r="A130" s="2" t="s">
        <v>9</v>
      </c>
      <c r="B130" s="1">
        <v>45663</v>
      </c>
      <c r="C130">
        <v>9</v>
      </c>
      <c r="D130" s="1" t="str">
        <f>TEXT(VALUE(ES0031102460685007HA0F_20250101_20250823_Horario__2[[#This Row],[Fecha]]+(ES0031102460685007HA0F_20250101_20250823_Horario__2[[#This Row],[Hora]]-1)/24),"000000,000000")</f>
        <v>045663,333333</v>
      </c>
      <c r="E130">
        <v>0.57399999999999995</v>
      </c>
      <c r="F130" s="2" t="s">
        <v>10</v>
      </c>
      <c r="G130" s="2" t="s">
        <v>10</v>
      </c>
      <c r="H130" s="2" t="s">
        <v>11</v>
      </c>
    </row>
    <row r="131" spans="1:8" x14ac:dyDescent="0.25">
      <c r="A131" s="2" t="s">
        <v>9</v>
      </c>
      <c r="B131" s="1">
        <v>45663</v>
      </c>
      <c r="C131">
        <v>10</v>
      </c>
      <c r="D131" s="1" t="str">
        <f>TEXT(VALUE(ES0031102460685007HA0F_20250101_20250823_Horario__2[[#This Row],[Fecha]]+(ES0031102460685007HA0F_20250101_20250823_Horario__2[[#This Row],[Hora]]-1)/24),"000000,000000")</f>
        <v>045663,375000</v>
      </c>
      <c r="E131">
        <v>0.61899999999999999</v>
      </c>
      <c r="F131" s="2" t="s">
        <v>10</v>
      </c>
      <c r="G131" s="2" t="s">
        <v>10</v>
      </c>
      <c r="H131" s="2" t="s">
        <v>11</v>
      </c>
    </row>
    <row r="132" spans="1:8" x14ac:dyDescent="0.25">
      <c r="A132" s="2" t="s">
        <v>9</v>
      </c>
      <c r="B132" s="1">
        <v>45663</v>
      </c>
      <c r="C132">
        <v>11</v>
      </c>
      <c r="D132" s="1" t="str">
        <f>TEXT(VALUE(ES0031102460685007HA0F_20250101_20250823_Horario__2[[#This Row],[Fecha]]+(ES0031102460685007HA0F_20250101_20250823_Horario__2[[#This Row],[Hora]]-1)/24),"000000,000000")</f>
        <v>045663,416667</v>
      </c>
      <c r="E132">
        <v>0.79900000000000004</v>
      </c>
      <c r="F132" s="2" t="s">
        <v>10</v>
      </c>
      <c r="G132" s="2" t="s">
        <v>10</v>
      </c>
      <c r="H132" s="2" t="s">
        <v>11</v>
      </c>
    </row>
    <row r="133" spans="1:8" x14ac:dyDescent="0.25">
      <c r="A133" s="2" t="s">
        <v>9</v>
      </c>
      <c r="B133" s="1">
        <v>45663</v>
      </c>
      <c r="C133">
        <v>12</v>
      </c>
      <c r="D133" s="1" t="str">
        <f>TEXT(VALUE(ES0031102460685007HA0F_20250101_20250823_Horario__2[[#This Row],[Fecha]]+(ES0031102460685007HA0F_20250101_20250823_Horario__2[[#This Row],[Hora]]-1)/24),"000000,000000")</f>
        <v>045663,458333</v>
      </c>
      <c r="E133">
        <v>2.4830000000000001</v>
      </c>
      <c r="F133" s="2" t="s">
        <v>10</v>
      </c>
      <c r="G133" s="2" t="s">
        <v>10</v>
      </c>
      <c r="H133" s="2" t="s">
        <v>11</v>
      </c>
    </row>
    <row r="134" spans="1:8" x14ac:dyDescent="0.25">
      <c r="A134" s="2" t="s">
        <v>9</v>
      </c>
      <c r="B134" s="1">
        <v>45663</v>
      </c>
      <c r="C134">
        <v>13</v>
      </c>
      <c r="D134" s="1" t="str">
        <f>TEXT(VALUE(ES0031102460685007HA0F_20250101_20250823_Horario__2[[#This Row],[Fecha]]+(ES0031102460685007HA0F_20250101_20250823_Horario__2[[#This Row],[Hora]]-1)/24),"000000,000000")</f>
        <v>045663,500000</v>
      </c>
      <c r="E134">
        <v>1.296</v>
      </c>
      <c r="F134" s="2" t="s">
        <v>10</v>
      </c>
      <c r="G134" s="2" t="s">
        <v>10</v>
      </c>
      <c r="H134" s="2" t="s">
        <v>11</v>
      </c>
    </row>
    <row r="135" spans="1:8" x14ac:dyDescent="0.25">
      <c r="A135" s="2" t="s">
        <v>9</v>
      </c>
      <c r="B135" s="1">
        <v>45663</v>
      </c>
      <c r="C135">
        <v>14</v>
      </c>
      <c r="D135" s="1" t="str">
        <f>TEXT(VALUE(ES0031102460685007HA0F_20250101_20250823_Horario__2[[#This Row],[Fecha]]+(ES0031102460685007HA0F_20250101_20250823_Horario__2[[#This Row],[Hora]]-1)/24),"000000,000000")</f>
        <v>045663,541667</v>
      </c>
      <c r="E135">
        <v>1.204</v>
      </c>
      <c r="F135" s="2" t="s">
        <v>10</v>
      </c>
      <c r="G135" s="2" t="s">
        <v>10</v>
      </c>
      <c r="H135" s="2" t="s">
        <v>11</v>
      </c>
    </row>
    <row r="136" spans="1:8" x14ac:dyDescent="0.25">
      <c r="A136" s="2" t="s">
        <v>9</v>
      </c>
      <c r="B136" s="1">
        <v>45663</v>
      </c>
      <c r="C136">
        <v>15</v>
      </c>
      <c r="D136" s="1" t="str">
        <f>TEXT(VALUE(ES0031102460685007HA0F_20250101_20250823_Horario__2[[#This Row],[Fecha]]+(ES0031102460685007HA0F_20250101_20250823_Horario__2[[#This Row],[Hora]]-1)/24),"000000,000000")</f>
        <v>045663,583333</v>
      </c>
      <c r="E136">
        <v>0.51400000000000001</v>
      </c>
      <c r="F136" s="2" t="s">
        <v>10</v>
      </c>
      <c r="G136" s="2" t="s">
        <v>10</v>
      </c>
      <c r="H136" s="2" t="s">
        <v>11</v>
      </c>
    </row>
    <row r="137" spans="1:8" x14ac:dyDescent="0.25">
      <c r="A137" s="2" t="s">
        <v>9</v>
      </c>
      <c r="B137" s="1">
        <v>45663</v>
      </c>
      <c r="C137">
        <v>16</v>
      </c>
      <c r="D137" s="1" t="str">
        <f>TEXT(VALUE(ES0031102460685007HA0F_20250101_20250823_Horario__2[[#This Row],[Fecha]]+(ES0031102460685007HA0F_20250101_20250823_Horario__2[[#This Row],[Hora]]-1)/24),"000000,000000")</f>
        <v>045663,625000</v>
      </c>
      <c r="E137">
        <v>0.223</v>
      </c>
      <c r="F137" s="2" t="s">
        <v>10</v>
      </c>
      <c r="G137" s="2" t="s">
        <v>10</v>
      </c>
      <c r="H137" s="2" t="s">
        <v>11</v>
      </c>
    </row>
    <row r="138" spans="1:8" x14ac:dyDescent="0.25">
      <c r="A138" s="2" t="s">
        <v>9</v>
      </c>
      <c r="B138" s="1">
        <v>45663</v>
      </c>
      <c r="C138">
        <v>17</v>
      </c>
      <c r="D138" s="1" t="str">
        <f>TEXT(VALUE(ES0031102460685007HA0F_20250101_20250823_Horario__2[[#This Row],[Fecha]]+(ES0031102460685007HA0F_20250101_20250823_Horario__2[[#This Row],[Hora]]-1)/24),"000000,000000")</f>
        <v>045663,666667</v>
      </c>
      <c r="E138">
        <v>0.20200000000000001</v>
      </c>
      <c r="F138" s="2" t="s">
        <v>10</v>
      </c>
      <c r="G138" s="2" t="s">
        <v>10</v>
      </c>
      <c r="H138" s="2" t="s">
        <v>11</v>
      </c>
    </row>
    <row r="139" spans="1:8" x14ac:dyDescent="0.25">
      <c r="A139" s="2" t="s">
        <v>9</v>
      </c>
      <c r="B139" s="1">
        <v>45663</v>
      </c>
      <c r="C139">
        <v>18</v>
      </c>
      <c r="D139" s="1" t="str">
        <f>TEXT(VALUE(ES0031102460685007HA0F_20250101_20250823_Horario__2[[#This Row],[Fecha]]+(ES0031102460685007HA0F_20250101_20250823_Horario__2[[#This Row],[Hora]]-1)/24),"000000,000000")</f>
        <v>045663,708333</v>
      </c>
      <c r="E139">
        <v>0.217</v>
      </c>
      <c r="F139" s="2" t="s">
        <v>10</v>
      </c>
      <c r="G139" s="2" t="s">
        <v>10</v>
      </c>
      <c r="H139" s="2" t="s">
        <v>11</v>
      </c>
    </row>
    <row r="140" spans="1:8" x14ac:dyDescent="0.25">
      <c r="A140" s="2" t="s">
        <v>9</v>
      </c>
      <c r="B140" s="1">
        <v>45663</v>
      </c>
      <c r="C140">
        <v>19</v>
      </c>
      <c r="D140" s="1" t="str">
        <f>TEXT(VALUE(ES0031102460685007HA0F_20250101_20250823_Horario__2[[#This Row],[Fecha]]+(ES0031102460685007HA0F_20250101_20250823_Horario__2[[#This Row],[Hora]]-1)/24),"000000,000000")</f>
        <v>045663,750000</v>
      </c>
      <c r="E140">
        <v>0.187</v>
      </c>
      <c r="F140" s="2" t="s">
        <v>10</v>
      </c>
      <c r="G140" s="2" t="s">
        <v>10</v>
      </c>
      <c r="H140" s="2" t="s">
        <v>11</v>
      </c>
    </row>
    <row r="141" spans="1:8" x14ac:dyDescent="0.25">
      <c r="A141" s="2" t="s">
        <v>9</v>
      </c>
      <c r="B141" s="1">
        <v>45663</v>
      </c>
      <c r="C141">
        <v>20</v>
      </c>
      <c r="D141" s="1" t="str">
        <f>TEXT(VALUE(ES0031102460685007HA0F_20250101_20250823_Horario__2[[#This Row],[Fecha]]+(ES0031102460685007HA0F_20250101_20250823_Horario__2[[#This Row],[Hora]]-1)/24),"000000,000000")</f>
        <v>045663,791667</v>
      </c>
      <c r="E141">
        <v>0.53500000000000003</v>
      </c>
      <c r="F141" s="2" t="s">
        <v>10</v>
      </c>
      <c r="G141" s="2" t="s">
        <v>10</v>
      </c>
      <c r="H141" s="2" t="s">
        <v>11</v>
      </c>
    </row>
    <row r="142" spans="1:8" x14ac:dyDescent="0.25">
      <c r="A142" s="2" t="s">
        <v>9</v>
      </c>
      <c r="B142" s="1">
        <v>45663</v>
      </c>
      <c r="C142">
        <v>21</v>
      </c>
      <c r="D142" s="1" t="str">
        <f>TEXT(VALUE(ES0031102460685007HA0F_20250101_20250823_Horario__2[[#This Row],[Fecha]]+(ES0031102460685007HA0F_20250101_20250823_Horario__2[[#This Row],[Hora]]-1)/24),"000000,000000")</f>
        <v>045663,833333</v>
      </c>
      <c r="E142">
        <v>0.48099999999999998</v>
      </c>
      <c r="F142" s="2" t="s">
        <v>10</v>
      </c>
      <c r="G142" s="2" t="s">
        <v>10</v>
      </c>
      <c r="H142" s="2" t="s">
        <v>11</v>
      </c>
    </row>
    <row r="143" spans="1:8" x14ac:dyDescent="0.25">
      <c r="A143" s="2" t="s">
        <v>9</v>
      </c>
      <c r="B143" s="1">
        <v>45663</v>
      </c>
      <c r="C143">
        <v>22</v>
      </c>
      <c r="D143" s="1" t="str">
        <f>TEXT(VALUE(ES0031102460685007HA0F_20250101_20250823_Horario__2[[#This Row],[Fecha]]+(ES0031102460685007HA0F_20250101_20250823_Horario__2[[#This Row],[Hora]]-1)/24),"000000,000000")</f>
        <v>045663,875000</v>
      </c>
      <c r="E143">
        <v>0.25800000000000001</v>
      </c>
      <c r="F143" s="2" t="s">
        <v>10</v>
      </c>
      <c r="G143" s="2" t="s">
        <v>10</v>
      </c>
      <c r="H143" s="2" t="s">
        <v>11</v>
      </c>
    </row>
    <row r="144" spans="1:8" x14ac:dyDescent="0.25">
      <c r="A144" s="2" t="s">
        <v>9</v>
      </c>
      <c r="B144" s="1">
        <v>45663</v>
      </c>
      <c r="C144">
        <v>23</v>
      </c>
      <c r="D144" s="1" t="str">
        <f>TEXT(VALUE(ES0031102460685007HA0F_20250101_20250823_Horario__2[[#This Row],[Fecha]]+(ES0031102460685007HA0F_20250101_20250823_Horario__2[[#This Row],[Hora]]-1)/24),"000000,000000")</f>
        <v>045663,916667</v>
      </c>
      <c r="E144">
        <v>0.65400000000000003</v>
      </c>
      <c r="F144" s="2" t="s">
        <v>10</v>
      </c>
      <c r="G144" s="2" t="s">
        <v>10</v>
      </c>
      <c r="H144" s="2" t="s">
        <v>11</v>
      </c>
    </row>
    <row r="145" spans="1:8" x14ac:dyDescent="0.25">
      <c r="A145" s="2" t="s">
        <v>9</v>
      </c>
      <c r="B145" s="1">
        <v>45663</v>
      </c>
      <c r="C145">
        <v>24</v>
      </c>
      <c r="D145" s="1" t="str">
        <f>TEXT(VALUE(ES0031102460685007HA0F_20250101_20250823_Horario__2[[#This Row],[Fecha]]+(ES0031102460685007HA0F_20250101_20250823_Horario__2[[#This Row],[Hora]]-1)/24),"000000,000000")</f>
        <v>045663,958333</v>
      </c>
      <c r="E145">
        <v>0.51500000000000001</v>
      </c>
      <c r="F145" s="2" t="s">
        <v>10</v>
      </c>
      <c r="G145" s="2" t="s">
        <v>10</v>
      </c>
      <c r="H145" s="2" t="s">
        <v>11</v>
      </c>
    </row>
    <row r="146" spans="1:8" x14ac:dyDescent="0.25">
      <c r="A146" s="2" t="s">
        <v>9</v>
      </c>
      <c r="B146" s="1">
        <v>45664</v>
      </c>
      <c r="C146">
        <v>1</v>
      </c>
      <c r="D146" s="1" t="str">
        <f>TEXT(VALUE(ES0031102460685007HA0F_20250101_20250823_Horario__2[[#This Row],[Fecha]]+(ES0031102460685007HA0F_20250101_20250823_Horario__2[[#This Row],[Hora]]-1)/24),"000000,000000")</f>
        <v>045664,000000</v>
      </c>
      <c r="E146">
        <v>0.54200000000000004</v>
      </c>
      <c r="F146" s="2" t="s">
        <v>10</v>
      </c>
      <c r="G146" s="2" t="s">
        <v>10</v>
      </c>
      <c r="H146" s="2" t="s">
        <v>11</v>
      </c>
    </row>
    <row r="147" spans="1:8" x14ac:dyDescent="0.25">
      <c r="A147" s="2" t="s">
        <v>9</v>
      </c>
      <c r="B147" s="1">
        <v>45664</v>
      </c>
      <c r="C147">
        <v>2</v>
      </c>
      <c r="D147" s="1" t="str">
        <f>TEXT(VALUE(ES0031102460685007HA0F_20250101_20250823_Horario__2[[#This Row],[Fecha]]+(ES0031102460685007HA0F_20250101_20250823_Horario__2[[#This Row],[Hora]]-1)/24),"000000,000000")</f>
        <v>045664,041667</v>
      </c>
      <c r="E147">
        <v>6.8000000000000005E-2</v>
      </c>
      <c r="F147" s="2" t="s">
        <v>10</v>
      </c>
      <c r="G147" s="2" t="s">
        <v>10</v>
      </c>
      <c r="H147" s="2" t="s">
        <v>11</v>
      </c>
    </row>
    <row r="148" spans="1:8" x14ac:dyDescent="0.25">
      <c r="A148" s="2" t="s">
        <v>9</v>
      </c>
      <c r="B148" s="1">
        <v>45664</v>
      </c>
      <c r="C148">
        <v>3</v>
      </c>
      <c r="D148" s="1" t="str">
        <f>TEXT(VALUE(ES0031102460685007HA0F_20250101_20250823_Horario__2[[#This Row],[Fecha]]+(ES0031102460685007HA0F_20250101_20250823_Horario__2[[#This Row],[Hora]]-1)/24),"000000,000000")</f>
        <v>045664,083333</v>
      </c>
      <c r="E148">
        <v>2.5000000000000001E-2</v>
      </c>
      <c r="F148" s="2" t="s">
        <v>10</v>
      </c>
      <c r="G148" s="2" t="s">
        <v>10</v>
      </c>
      <c r="H148" s="2" t="s">
        <v>11</v>
      </c>
    </row>
    <row r="149" spans="1:8" x14ac:dyDescent="0.25">
      <c r="A149" s="2" t="s">
        <v>9</v>
      </c>
      <c r="B149" s="1">
        <v>45664</v>
      </c>
      <c r="C149">
        <v>4</v>
      </c>
      <c r="D149" s="1" t="str">
        <f>TEXT(VALUE(ES0031102460685007HA0F_20250101_20250823_Horario__2[[#This Row],[Fecha]]+(ES0031102460685007HA0F_20250101_20250823_Horario__2[[#This Row],[Hora]]-1)/24),"000000,000000")</f>
        <v>045664,125000</v>
      </c>
      <c r="E149">
        <v>3.4000000000000002E-2</v>
      </c>
      <c r="F149" s="2" t="s">
        <v>10</v>
      </c>
      <c r="G149" s="2" t="s">
        <v>10</v>
      </c>
      <c r="H149" s="2" t="s">
        <v>11</v>
      </c>
    </row>
    <row r="150" spans="1:8" x14ac:dyDescent="0.25">
      <c r="A150" s="2" t="s">
        <v>9</v>
      </c>
      <c r="B150" s="1">
        <v>45664</v>
      </c>
      <c r="C150">
        <v>5</v>
      </c>
      <c r="D150" s="1" t="str">
        <f>TEXT(VALUE(ES0031102460685007HA0F_20250101_20250823_Horario__2[[#This Row],[Fecha]]+(ES0031102460685007HA0F_20250101_20250823_Horario__2[[#This Row],[Hora]]-1)/24),"000000,000000")</f>
        <v>045664,166667</v>
      </c>
      <c r="E150">
        <v>2.4E-2</v>
      </c>
      <c r="F150" s="2" t="s">
        <v>10</v>
      </c>
      <c r="G150" s="2" t="s">
        <v>10</v>
      </c>
      <c r="H150" s="2" t="s">
        <v>11</v>
      </c>
    </row>
    <row r="151" spans="1:8" x14ac:dyDescent="0.25">
      <c r="A151" s="2" t="s">
        <v>9</v>
      </c>
      <c r="B151" s="1">
        <v>45664</v>
      </c>
      <c r="C151">
        <v>6</v>
      </c>
      <c r="D151" s="1" t="str">
        <f>TEXT(VALUE(ES0031102460685007HA0F_20250101_20250823_Horario__2[[#This Row],[Fecha]]+(ES0031102460685007HA0F_20250101_20250823_Horario__2[[#This Row],[Hora]]-1)/24),"000000,000000")</f>
        <v>045664,208333</v>
      </c>
      <c r="E151">
        <v>3.4000000000000002E-2</v>
      </c>
      <c r="F151" s="2" t="s">
        <v>10</v>
      </c>
      <c r="G151" s="2" t="s">
        <v>10</v>
      </c>
      <c r="H151" s="2" t="s">
        <v>11</v>
      </c>
    </row>
    <row r="152" spans="1:8" x14ac:dyDescent="0.25">
      <c r="A152" s="2" t="s">
        <v>9</v>
      </c>
      <c r="B152" s="1">
        <v>45664</v>
      </c>
      <c r="C152">
        <v>7</v>
      </c>
      <c r="D152" s="1" t="str">
        <f>TEXT(VALUE(ES0031102460685007HA0F_20250101_20250823_Horario__2[[#This Row],[Fecha]]+(ES0031102460685007HA0F_20250101_20250823_Horario__2[[#This Row],[Hora]]-1)/24),"000000,000000")</f>
        <v>045664,250000</v>
      </c>
      <c r="E152">
        <v>2.5000000000000001E-2</v>
      </c>
      <c r="F152" s="2" t="s">
        <v>10</v>
      </c>
      <c r="G152" s="2" t="s">
        <v>10</v>
      </c>
      <c r="H152" s="2" t="s">
        <v>11</v>
      </c>
    </row>
    <row r="153" spans="1:8" x14ac:dyDescent="0.25">
      <c r="A153" s="2" t="s">
        <v>9</v>
      </c>
      <c r="B153" s="1">
        <v>45664</v>
      </c>
      <c r="C153">
        <v>8</v>
      </c>
      <c r="D153" s="1" t="str">
        <f>TEXT(VALUE(ES0031102460685007HA0F_20250101_20250823_Horario__2[[#This Row],[Fecha]]+(ES0031102460685007HA0F_20250101_20250823_Horario__2[[#This Row],[Hora]]-1)/24),"000000,000000")</f>
        <v>045664,291667</v>
      </c>
      <c r="E153">
        <v>8.5999999999999993E-2</v>
      </c>
      <c r="F153" s="2" t="s">
        <v>10</v>
      </c>
      <c r="G153" s="2" t="s">
        <v>10</v>
      </c>
      <c r="H153" s="2" t="s">
        <v>11</v>
      </c>
    </row>
    <row r="154" spans="1:8" x14ac:dyDescent="0.25">
      <c r="A154" s="2" t="s">
        <v>9</v>
      </c>
      <c r="B154" s="1">
        <v>45664</v>
      </c>
      <c r="C154">
        <v>9</v>
      </c>
      <c r="D154" s="1" t="str">
        <f>TEXT(VALUE(ES0031102460685007HA0F_20250101_20250823_Horario__2[[#This Row],[Fecha]]+(ES0031102460685007HA0F_20250101_20250823_Horario__2[[#This Row],[Hora]]-1)/24),"000000,000000")</f>
        <v>045664,333333</v>
      </c>
      <c r="E154">
        <v>0.72099999999999997</v>
      </c>
      <c r="F154" s="2" t="s">
        <v>10</v>
      </c>
      <c r="G154" s="2" t="s">
        <v>10</v>
      </c>
      <c r="H154" s="2" t="s">
        <v>11</v>
      </c>
    </row>
    <row r="155" spans="1:8" x14ac:dyDescent="0.25">
      <c r="A155" s="2" t="s">
        <v>9</v>
      </c>
      <c r="B155" s="1">
        <v>45664</v>
      </c>
      <c r="C155">
        <v>10</v>
      </c>
      <c r="D155" s="1" t="str">
        <f>TEXT(VALUE(ES0031102460685007HA0F_20250101_20250823_Horario__2[[#This Row],[Fecha]]+(ES0031102460685007HA0F_20250101_20250823_Horario__2[[#This Row],[Hora]]-1)/24),"000000,000000")</f>
        <v>045664,375000</v>
      </c>
      <c r="E155">
        <v>1.153</v>
      </c>
      <c r="F155" s="2" t="s">
        <v>10</v>
      </c>
      <c r="G155" s="2" t="s">
        <v>10</v>
      </c>
      <c r="H155" s="2" t="s">
        <v>11</v>
      </c>
    </row>
    <row r="156" spans="1:8" x14ac:dyDescent="0.25">
      <c r="A156" s="2" t="s">
        <v>9</v>
      </c>
      <c r="B156" s="1">
        <v>45664</v>
      </c>
      <c r="C156">
        <v>11</v>
      </c>
      <c r="D156" s="1" t="str">
        <f>TEXT(VALUE(ES0031102460685007HA0F_20250101_20250823_Horario__2[[#This Row],[Fecha]]+(ES0031102460685007HA0F_20250101_20250823_Horario__2[[#This Row],[Hora]]-1)/24),"000000,000000")</f>
        <v>045664,416667</v>
      </c>
      <c r="E156">
        <v>8.5000000000000006E-2</v>
      </c>
      <c r="F156" s="2" t="s">
        <v>10</v>
      </c>
      <c r="G156" s="2" t="s">
        <v>10</v>
      </c>
      <c r="H156" s="2" t="s">
        <v>11</v>
      </c>
    </row>
    <row r="157" spans="1:8" x14ac:dyDescent="0.25">
      <c r="A157" s="2" t="s">
        <v>9</v>
      </c>
      <c r="B157" s="1">
        <v>45664</v>
      </c>
      <c r="C157">
        <v>12</v>
      </c>
      <c r="D157" s="1" t="str">
        <f>TEXT(VALUE(ES0031102460685007HA0F_20250101_20250823_Horario__2[[#This Row],[Fecha]]+(ES0031102460685007HA0F_20250101_20250823_Horario__2[[#This Row],[Hora]]-1)/24),"000000,000000")</f>
        <v>045664,458333</v>
      </c>
      <c r="E157">
        <v>3.4000000000000002E-2</v>
      </c>
      <c r="F157" s="2" t="s">
        <v>10</v>
      </c>
      <c r="G157" s="2" t="s">
        <v>10</v>
      </c>
      <c r="H157" s="2" t="s">
        <v>11</v>
      </c>
    </row>
    <row r="158" spans="1:8" x14ac:dyDescent="0.25">
      <c r="A158" s="2" t="s">
        <v>9</v>
      </c>
      <c r="B158" s="1">
        <v>45664</v>
      </c>
      <c r="C158">
        <v>13</v>
      </c>
      <c r="D158" s="1" t="str">
        <f>TEXT(VALUE(ES0031102460685007HA0F_20250101_20250823_Horario__2[[#This Row],[Fecha]]+(ES0031102460685007HA0F_20250101_20250823_Horario__2[[#This Row],[Hora]]-1)/24),"000000,000000")</f>
        <v>045664,500000</v>
      </c>
      <c r="E158">
        <v>0.23</v>
      </c>
      <c r="F158" s="2" t="s">
        <v>10</v>
      </c>
      <c r="G158" s="2" t="s">
        <v>10</v>
      </c>
      <c r="H158" s="2" t="s">
        <v>11</v>
      </c>
    </row>
    <row r="159" spans="1:8" x14ac:dyDescent="0.25">
      <c r="A159" s="2" t="s">
        <v>9</v>
      </c>
      <c r="B159" s="1">
        <v>45664</v>
      </c>
      <c r="C159">
        <v>14</v>
      </c>
      <c r="D159" s="1" t="str">
        <f>TEXT(VALUE(ES0031102460685007HA0F_20250101_20250823_Horario__2[[#This Row],[Fecha]]+(ES0031102460685007HA0F_20250101_20250823_Horario__2[[#This Row],[Hora]]-1)/24),"000000,000000")</f>
        <v>045664,541667</v>
      </c>
      <c r="E159">
        <v>0.34200000000000003</v>
      </c>
      <c r="F159" s="2" t="s">
        <v>10</v>
      </c>
      <c r="G159" s="2" t="s">
        <v>10</v>
      </c>
      <c r="H159" s="2" t="s">
        <v>11</v>
      </c>
    </row>
    <row r="160" spans="1:8" x14ac:dyDescent="0.25">
      <c r="A160" s="2" t="s">
        <v>9</v>
      </c>
      <c r="B160" s="1">
        <v>45664</v>
      </c>
      <c r="C160">
        <v>15</v>
      </c>
      <c r="D160" s="1" t="str">
        <f>TEXT(VALUE(ES0031102460685007HA0F_20250101_20250823_Horario__2[[#This Row],[Fecha]]+(ES0031102460685007HA0F_20250101_20250823_Horario__2[[#This Row],[Hora]]-1)/24),"000000,000000")</f>
        <v>045664,583333</v>
      </c>
      <c r="E160">
        <v>0.251</v>
      </c>
      <c r="F160" s="2" t="s">
        <v>10</v>
      </c>
      <c r="G160" s="2" t="s">
        <v>10</v>
      </c>
      <c r="H160" s="2" t="s">
        <v>11</v>
      </c>
    </row>
    <row r="161" spans="1:8" x14ac:dyDescent="0.25">
      <c r="A161" s="2" t="s">
        <v>9</v>
      </c>
      <c r="B161" s="1">
        <v>45664</v>
      </c>
      <c r="C161">
        <v>16</v>
      </c>
      <c r="D161" s="1" t="str">
        <f>TEXT(VALUE(ES0031102460685007HA0F_20250101_20250823_Horario__2[[#This Row],[Fecha]]+(ES0031102460685007HA0F_20250101_20250823_Horario__2[[#This Row],[Hora]]-1)/24),"000000,000000")</f>
        <v>045664,625000</v>
      </c>
      <c r="E161">
        <v>0.16600000000000001</v>
      </c>
      <c r="F161" s="2" t="s">
        <v>10</v>
      </c>
      <c r="G161" s="2" t="s">
        <v>10</v>
      </c>
      <c r="H161" s="2" t="s">
        <v>11</v>
      </c>
    </row>
    <row r="162" spans="1:8" x14ac:dyDescent="0.25">
      <c r="A162" s="2" t="s">
        <v>9</v>
      </c>
      <c r="B162" s="1">
        <v>45664</v>
      </c>
      <c r="C162">
        <v>17</v>
      </c>
      <c r="D162" s="1" t="str">
        <f>TEXT(VALUE(ES0031102460685007HA0F_20250101_20250823_Horario__2[[#This Row],[Fecha]]+(ES0031102460685007HA0F_20250101_20250823_Horario__2[[#This Row],[Hora]]-1)/24),"000000,000000")</f>
        <v>045664,666667</v>
      </c>
      <c r="E162">
        <v>0.13900000000000001</v>
      </c>
      <c r="F162" s="2" t="s">
        <v>10</v>
      </c>
      <c r="G162" s="2" t="s">
        <v>10</v>
      </c>
      <c r="H162" s="2" t="s">
        <v>11</v>
      </c>
    </row>
    <row r="163" spans="1:8" x14ac:dyDescent="0.25">
      <c r="A163" s="2" t="s">
        <v>9</v>
      </c>
      <c r="B163" s="1">
        <v>45664</v>
      </c>
      <c r="C163">
        <v>18</v>
      </c>
      <c r="D163" s="1" t="str">
        <f>TEXT(VALUE(ES0031102460685007HA0F_20250101_20250823_Horario__2[[#This Row],[Fecha]]+(ES0031102460685007HA0F_20250101_20250823_Horario__2[[#This Row],[Hora]]-1)/24),"000000,000000")</f>
        <v>045664,708333</v>
      </c>
      <c r="E163">
        <v>0.11600000000000001</v>
      </c>
      <c r="F163" s="2" t="s">
        <v>10</v>
      </c>
      <c r="G163" s="2" t="s">
        <v>10</v>
      </c>
      <c r="H163" s="2" t="s">
        <v>11</v>
      </c>
    </row>
    <row r="164" spans="1:8" x14ac:dyDescent="0.25">
      <c r="A164" s="2" t="s">
        <v>9</v>
      </c>
      <c r="B164" s="1">
        <v>45664</v>
      </c>
      <c r="C164">
        <v>19</v>
      </c>
      <c r="D164" s="1" t="str">
        <f>TEXT(VALUE(ES0031102460685007HA0F_20250101_20250823_Horario__2[[#This Row],[Fecha]]+(ES0031102460685007HA0F_20250101_20250823_Horario__2[[#This Row],[Hora]]-1)/24),"000000,000000")</f>
        <v>045664,750000</v>
      </c>
      <c r="E164">
        <v>0.14199999999999999</v>
      </c>
      <c r="F164" s="2" t="s">
        <v>10</v>
      </c>
      <c r="G164" s="2" t="s">
        <v>10</v>
      </c>
      <c r="H164" s="2" t="s">
        <v>11</v>
      </c>
    </row>
    <row r="165" spans="1:8" x14ac:dyDescent="0.25">
      <c r="A165" s="2" t="s">
        <v>9</v>
      </c>
      <c r="B165" s="1">
        <v>45664</v>
      </c>
      <c r="C165">
        <v>20</v>
      </c>
      <c r="D165" s="1" t="str">
        <f>TEXT(VALUE(ES0031102460685007HA0F_20250101_20250823_Horario__2[[#This Row],[Fecha]]+(ES0031102460685007HA0F_20250101_20250823_Horario__2[[#This Row],[Hora]]-1)/24),"000000,000000")</f>
        <v>045664,791667</v>
      </c>
      <c r="E165">
        <v>0.28399999999999997</v>
      </c>
      <c r="F165" s="2" t="s">
        <v>10</v>
      </c>
      <c r="G165" s="2" t="s">
        <v>10</v>
      </c>
      <c r="H165" s="2" t="s">
        <v>11</v>
      </c>
    </row>
    <row r="166" spans="1:8" x14ac:dyDescent="0.25">
      <c r="A166" s="2" t="s">
        <v>9</v>
      </c>
      <c r="B166" s="1">
        <v>45664</v>
      </c>
      <c r="C166">
        <v>21</v>
      </c>
      <c r="D166" s="1" t="str">
        <f>TEXT(VALUE(ES0031102460685007HA0F_20250101_20250823_Horario__2[[#This Row],[Fecha]]+(ES0031102460685007HA0F_20250101_20250823_Horario__2[[#This Row],[Hora]]-1)/24),"000000,000000")</f>
        <v>045664,833333</v>
      </c>
      <c r="E166">
        <v>0.69099999999999995</v>
      </c>
      <c r="F166" s="2" t="s">
        <v>10</v>
      </c>
      <c r="G166" s="2" t="s">
        <v>10</v>
      </c>
      <c r="H166" s="2" t="s">
        <v>11</v>
      </c>
    </row>
    <row r="167" spans="1:8" x14ac:dyDescent="0.25">
      <c r="A167" s="2" t="s">
        <v>9</v>
      </c>
      <c r="B167" s="1">
        <v>45664</v>
      </c>
      <c r="C167">
        <v>22</v>
      </c>
      <c r="D167" s="1" t="str">
        <f>TEXT(VALUE(ES0031102460685007HA0F_20250101_20250823_Horario__2[[#This Row],[Fecha]]+(ES0031102460685007HA0F_20250101_20250823_Horario__2[[#This Row],[Hora]]-1)/24),"000000,000000")</f>
        <v>045664,875000</v>
      </c>
      <c r="E167">
        <v>8.3000000000000004E-2</v>
      </c>
      <c r="F167" s="2" t="s">
        <v>10</v>
      </c>
      <c r="G167" s="2" t="s">
        <v>10</v>
      </c>
      <c r="H167" s="2" t="s">
        <v>11</v>
      </c>
    </row>
    <row r="168" spans="1:8" x14ac:dyDescent="0.25">
      <c r="A168" s="2" t="s">
        <v>9</v>
      </c>
      <c r="B168" s="1">
        <v>45664</v>
      </c>
      <c r="C168">
        <v>23</v>
      </c>
      <c r="D168" s="1" t="str">
        <f>TEXT(VALUE(ES0031102460685007HA0F_20250101_20250823_Horario__2[[#This Row],[Fecha]]+(ES0031102460685007HA0F_20250101_20250823_Horario__2[[#This Row],[Hora]]-1)/24),"000000,000000")</f>
        <v>045664,916667</v>
      </c>
      <c r="E168">
        <v>0.25</v>
      </c>
      <c r="F168" s="2" t="s">
        <v>10</v>
      </c>
      <c r="G168" s="2" t="s">
        <v>10</v>
      </c>
      <c r="H168" s="2" t="s">
        <v>11</v>
      </c>
    </row>
    <row r="169" spans="1:8" x14ac:dyDescent="0.25">
      <c r="A169" s="2" t="s">
        <v>9</v>
      </c>
      <c r="B169" s="1">
        <v>45664</v>
      </c>
      <c r="C169">
        <v>24</v>
      </c>
      <c r="D169" s="1" t="str">
        <f>TEXT(VALUE(ES0031102460685007HA0F_20250101_20250823_Horario__2[[#This Row],[Fecha]]+(ES0031102460685007HA0F_20250101_20250823_Horario__2[[#This Row],[Hora]]-1)/24),"000000,000000")</f>
        <v>045664,958333</v>
      </c>
      <c r="E169">
        <v>0.22500000000000001</v>
      </c>
      <c r="F169" s="2" t="s">
        <v>10</v>
      </c>
      <c r="G169" s="2" t="s">
        <v>10</v>
      </c>
      <c r="H169" s="2" t="s">
        <v>11</v>
      </c>
    </row>
    <row r="170" spans="1:8" x14ac:dyDescent="0.25">
      <c r="A170" s="2" t="s">
        <v>9</v>
      </c>
      <c r="B170" s="1">
        <v>45665</v>
      </c>
      <c r="C170">
        <v>1</v>
      </c>
      <c r="D170" s="1" t="str">
        <f>TEXT(VALUE(ES0031102460685007HA0F_20250101_20250823_Horario__2[[#This Row],[Fecha]]+(ES0031102460685007HA0F_20250101_20250823_Horario__2[[#This Row],[Hora]]-1)/24),"000000,000000")</f>
        <v>045665,000000</v>
      </c>
      <c r="E170">
        <v>9.6000000000000002E-2</v>
      </c>
      <c r="F170" s="2" t="s">
        <v>10</v>
      </c>
      <c r="G170" s="2" t="s">
        <v>10</v>
      </c>
      <c r="H170" s="2" t="s">
        <v>11</v>
      </c>
    </row>
    <row r="171" spans="1:8" x14ac:dyDescent="0.25">
      <c r="A171" s="2" t="s">
        <v>9</v>
      </c>
      <c r="B171" s="1">
        <v>45665</v>
      </c>
      <c r="C171">
        <v>2</v>
      </c>
      <c r="D171" s="1" t="str">
        <f>TEXT(VALUE(ES0031102460685007HA0F_20250101_20250823_Horario__2[[#This Row],[Fecha]]+(ES0031102460685007HA0F_20250101_20250823_Horario__2[[#This Row],[Hora]]-1)/24),"000000,000000")</f>
        <v>045665,041667</v>
      </c>
      <c r="E171">
        <v>2.5000000000000001E-2</v>
      </c>
      <c r="F171" s="2" t="s">
        <v>10</v>
      </c>
      <c r="G171" s="2" t="s">
        <v>10</v>
      </c>
      <c r="H171" s="2" t="s">
        <v>11</v>
      </c>
    </row>
    <row r="172" spans="1:8" x14ac:dyDescent="0.25">
      <c r="A172" s="2" t="s">
        <v>9</v>
      </c>
      <c r="B172" s="1">
        <v>45665</v>
      </c>
      <c r="C172">
        <v>3</v>
      </c>
      <c r="D172" s="1" t="str">
        <f>TEXT(VALUE(ES0031102460685007HA0F_20250101_20250823_Horario__2[[#This Row],[Fecha]]+(ES0031102460685007HA0F_20250101_20250823_Horario__2[[#This Row],[Hora]]-1)/24),"000000,000000")</f>
        <v>045665,083333</v>
      </c>
      <c r="E172">
        <v>2.9000000000000001E-2</v>
      </c>
      <c r="F172" s="2" t="s">
        <v>10</v>
      </c>
      <c r="G172" s="2" t="s">
        <v>10</v>
      </c>
      <c r="H172" s="2" t="s">
        <v>11</v>
      </c>
    </row>
    <row r="173" spans="1:8" x14ac:dyDescent="0.25">
      <c r="A173" s="2" t="s">
        <v>9</v>
      </c>
      <c r="B173" s="1">
        <v>45665</v>
      </c>
      <c r="C173">
        <v>4</v>
      </c>
      <c r="D173" s="1" t="str">
        <f>TEXT(VALUE(ES0031102460685007HA0F_20250101_20250823_Horario__2[[#This Row],[Fecha]]+(ES0031102460685007HA0F_20250101_20250823_Horario__2[[#This Row],[Hora]]-1)/24),"000000,000000")</f>
        <v>045665,125000</v>
      </c>
      <c r="E173">
        <v>2.8000000000000001E-2</v>
      </c>
      <c r="F173" s="2" t="s">
        <v>10</v>
      </c>
      <c r="G173" s="2" t="s">
        <v>10</v>
      </c>
      <c r="H173" s="2" t="s">
        <v>11</v>
      </c>
    </row>
    <row r="174" spans="1:8" x14ac:dyDescent="0.25">
      <c r="A174" s="2" t="s">
        <v>9</v>
      </c>
      <c r="B174" s="1">
        <v>45665</v>
      </c>
      <c r="C174">
        <v>5</v>
      </c>
      <c r="D174" s="1" t="str">
        <f>TEXT(VALUE(ES0031102460685007HA0F_20250101_20250823_Horario__2[[#This Row],[Fecha]]+(ES0031102460685007HA0F_20250101_20250823_Horario__2[[#This Row],[Hora]]-1)/24),"000000,000000")</f>
        <v>045665,166667</v>
      </c>
      <c r="E174">
        <v>2.5000000000000001E-2</v>
      </c>
      <c r="F174" s="2" t="s">
        <v>10</v>
      </c>
      <c r="G174" s="2" t="s">
        <v>10</v>
      </c>
      <c r="H174" s="2" t="s">
        <v>11</v>
      </c>
    </row>
    <row r="175" spans="1:8" x14ac:dyDescent="0.25">
      <c r="A175" s="2" t="s">
        <v>9</v>
      </c>
      <c r="B175" s="1">
        <v>45665</v>
      </c>
      <c r="C175">
        <v>6</v>
      </c>
      <c r="D175" s="1" t="str">
        <f>TEXT(VALUE(ES0031102460685007HA0F_20250101_20250823_Horario__2[[#This Row],[Fecha]]+(ES0031102460685007HA0F_20250101_20250823_Horario__2[[#This Row],[Hora]]-1)/24),"000000,000000")</f>
        <v>045665,208333</v>
      </c>
      <c r="E175">
        <v>3.1E-2</v>
      </c>
      <c r="F175" s="2" t="s">
        <v>10</v>
      </c>
      <c r="G175" s="2" t="s">
        <v>10</v>
      </c>
      <c r="H175" s="2" t="s">
        <v>11</v>
      </c>
    </row>
    <row r="176" spans="1:8" x14ac:dyDescent="0.25">
      <c r="A176" s="2" t="s">
        <v>9</v>
      </c>
      <c r="B176" s="1">
        <v>45665</v>
      </c>
      <c r="C176">
        <v>7</v>
      </c>
      <c r="D176" s="1" t="str">
        <f>TEXT(VALUE(ES0031102460685007HA0F_20250101_20250823_Horario__2[[#This Row],[Fecha]]+(ES0031102460685007HA0F_20250101_20250823_Horario__2[[#This Row],[Hora]]-1)/24),"000000,000000")</f>
        <v>045665,250000</v>
      </c>
      <c r="E176">
        <v>2.5999999999999999E-2</v>
      </c>
      <c r="F176" s="2" t="s">
        <v>10</v>
      </c>
      <c r="G176" s="2" t="s">
        <v>10</v>
      </c>
      <c r="H176" s="2" t="s">
        <v>11</v>
      </c>
    </row>
    <row r="177" spans="1:8" x14ac:dyDescent="0.25">
      <c r="A177" s="2" t="s">
        <v>9</v>
      </c>
      <c r="B177" s="1">
        <v>45665</v>
      </c>
      <c r="C177">
        <v>8</v>
      </c>
      <c r="D177" s="1" t="str">
        <f>TEXT(VALUE(ES0031102460685007HA0F_20250101_20250823_Horario__2[[#This Row],[Fecha]]+(ES0031102460685007HA0F_20250101_20250823_Horario__2[[#This Row],[Hora]]-1)/24),"000000,000000")</f>
        <v>045665,291667</v>
      </c>
      <c r="E177">
        <v>0.23699999999999999</v>
      </c>
      <c r="F177" s="2" t="s">
        <v>10</v>
      </c>
      <c r="G177" s="2" t="s">
        <v>10</v>
      </c>
      <c r="H177" s="2" t="s">
        <v>11</v>
      </c>
    </row>
    <row r="178" spans="1:8" x14ac:dyDescent="0.25">
      <c r="A178" s="2" t="s">
        <v>9</v>
      </c>
      <c r="B178" s="1">
        <v>45665</v>
      </c>
      <c r="C178">
        <v>9</v>
      </c>
      <c r="D178" s="1" t="str">
        <f>TEXT(VALUE(ES0031102460685007HA0F_20250101_20250823_Horario__2[[#This Row],[Fecha]]+(ES0031102460685007HA0F_20250101_20250823_Horario__2[[#This Row],[Hora]]-1)/24),"000000,000000")</f>
        <v>045665,333333</v>
      </c>
      <c r="E178">
        <v>7.6999999999999999E-2</v>
      </c>
      <c r="F178" s="2" t="s">
        <v>10</v>
      </c>
      <c r="G178" s="2" t="s">
        <v>10</v>
      </c>
      <c r="H178" s="2" t="s">
        <v>11</v>
      </c>
    </row>
    <row r="179" spans="1:8" x14ac:dyDescent="0.25">
      <c r="A179" s="2" t="s">
        <v>9</v>
      </c>
      <c r="B179" s="1">
        <v>45665</v>
      </c>
      <c r="C179">
        <v>10</v>
      </c>
      <c r="D179" s="1" t="str">
        <f>TEXT(VALUE(ES0031102460685007HA0F_20250101_20250823_Horario__2[[#This Row],[Fecha]]+(ES0031102460685007HA0F_20250101_20250823_Horario__2[[#This Row],[Hora]]-1)/24),"000000,000000")</f>
        <v>045665,375000</v>
      </c>
      <c r="E179">
        <v>3.5999999999999997E-2</v>
      </c>
      <c r="F179" s="2" t="s">
        <v>10</v>
      </c>
      <c r="G179" s="2" t="s">
        <v>10</v>
      </c>
      <c r="H179" s="2" t="s">
        <v>11</v>
      </c>
    </row>
    <row r="180" spans="1:8" x14ac:dyDescent="0.25">
      <c r="A180" s="2" t="s">
        <v>9</v>
      </c>
      <c r="B180" s="1">
        <v>45665</v>
      </c>
      <c r="C180">
        <v>11</v>
      </c>
      <c r="D180" s="1" t="str">
        <f>TEXT(VALUE(ES0031102460685007HA0F_20250101_20250823_Horario__2[[#This Row],[Fecha]]+(ES0031102460685007HA0F_20250101_20250823_Horario__2[[#This Row],[Hora]]-1)/24),"000000,000000")</f>
        <v>045665,416667</v>
      </c>
      <c r="E180">
        <v>0.23100000000000001</v>
      </c>
      <c r="F180" s="2" t="s">
        <v>10</v>
      </c>
      <c r="G180" s="2" t="s">
        <v>10</v>
      </c>
      <c r="H180" s="2" t="s">
        <v>11</v>
      </c>
    </row>
    <row r="181" spans="1:8" x14ac:dyDescent="0.25">
      <c r="A181" s="2" t="s">
        <v>9</v>
      </c>
      <c r="B181" s="1">
        <v>45665</v>
      </c>
      <c r="C181">
        <v>12</v>
      </c>
      <c r="D181" s="1" t="str">
        <f>TEXT(VALUE(ES0031102460685007HA0F_20250101_20250823_Horario__2[[#This Row],[Fecha]]+(ES0031102460685007HA0F_20250101_20250823_Horario__2[[#This Row],[Hora]]-1)/24),"000000,000000")</f>
        <v>045665,458333</v>
      </c>
      <c r="E181">
        <v>0.156</v>
      </c>
      <c r="F181" s="2" t="s">
        <v>10</v>
      </c>
      <c r="G181" s="2" t="s">
        <v>10</v>
      </c>
      <c r="H181" s="2" t="s">
        <v>11</v>
      </c>
    </row>
    <row r="182" spans="1:8" x14ac:dyDescent="0.25">
      <c r="A182" s="2" t="s">
        <v>9</v>
      </c>
      <c r="B182" s="1">
        <v>45665</v>
      </c>
      <c r="C182">
        <v>13</v>
      </c>
      <c r="D182" s="1" t="str">
        <f>TEXT(VALUE(ES0031102460685007HA0F_20250101_20250823_Horario__2[[#This Row],[Fecha]]+(ES0031102460685007HA0F_20250101_20250823_Horario__2[[#This Row],[Hora]]-1)/24),"000000,000000")</f>
        <v>045665,500000</v>
      </c>
      <c r="E182">
        <v>0.83199999999999996</v>
      </c>
      <c r="F182" s="2" t="s">
        <v>10</v>
      </c>
      <c r="G182" s="2" t="s">
        <v>10</v>
      </c>
      <c r="H182" s="2" t="s">
        <v>11</v>
      </c>
    </row>
    <row r="183" spans="1:8" x14ac:dyDescent="0.25">
      <c r="A183" s="2" t="s">
        <v>9</v>
      </c>
      <c r="B183" s="1">
        <v>45665</v>
      </c>
      <c r="C183">
        <v>14</v>
      </c>
      <c r="D183" s="1" t="str">
        <f>TEXT(VALUE(ES0031102460685007HA0F_20250101_20250823_Horario__2[[#This Row],[Fecha]]+(ES0031102460685007HA0F_20250101_20250823_Horario__2[[#This Row],[Hora]]-1)/24),"000000,000000")</f>
        <v>045665,541667</v>
      </c>
      <c r="E183">
        <v>0.78100000000000003</v>
      </c>
      <c r="F183" s="2" t="s">
        <v>10</v>
      </c>
      <c r="G183" s="2" t="s">
        <v>10</v>
      </c>
      <c r="H183" s="2" t="s">
        <v>11</v>
      </c>
    </row>
    <row r="184" spans="1:8" x14ac:dyDescent="0.25">
      <c r="A184" s="2" t="s">
        <v>9</v>
      </c>
      <c r="B184" s="1">
        <v>45665</v>
      </c>
      <c r="C184">
        <v>15</v>
      </c>
      <c r="D184" s="1" t="str">
        <f>TEXT(VALUE(ES0031102460685007HA0F_20250101_20250823_Horario__2[[#This Row],[Fecha]]+(ES0031102460685007HA0F_20250101_20250823_Horario__2[[#This Row],[Hora]]-1)/24),"000000,000000")</f>
        <v>045665,583333</v>
      </c>
      <c r="E184">
        <v>0.158</v>
      </c>
      <c r="F184" s="2" t="s">
        <v>10</v>
      </c>
      <c r="G184" s="2" t="s">
        <v>10</v>
      </c>
      <c r="H184" s="2" t="s">
        <v>11</v>
      </c>
    </row>
    <row r="185" spans="1:8" x14ac:dyDescent="0.25">
      <c r="A185" s="2" t="s">
        <v>9</v>
      </c>
      <c r="B185" s="1">
        <v>45665</v>
      </c>
      <c r="C185">
        <v>16</v>
      </c>
      <c r="D185" s="1" t="str">
        <f>TEXT(VALUE(ES0031102460685007HA0F_20250101_20250823_Horario__2[[#This Row],[Fecha]]+(ES0031102460685007HA0F_20250101_20250823_Horario__2[[#This Row],[Hora]]-1)/24),"000000,000000")</f>
        <v>045665,625000</v>
      </c>
      <c r="E185">
        <v>0.18099999999999999</v>
      </c>
      <c r="F185" s="2" t="s">
        <v>10</v>
      </c>
      <c r="G185" s="2" t="s">
        <v>10</v>
      </c>
      <c r="H185" s="2" t="s">
        <v>11</v>
      </c>
    </row>
    <row r="186" spans="1:8" x14ac:dyDescent="0.25">
      <c r="A186" s="2" t="s">
        <v>9</v>
      </c>
      <c r="B186" s="1">
        <v>45665</v>
      </c>
      <c r="C186">
        <v>17</v>
      </c>
      <c r="D186" s="1" t="str">
        <f>TEXT(VALUE(ES0031102460685007HA0F_20250101_20250823_Horario__2[[#This Row],[Fecha]]+(ES0031102460685007HA0F_20250101_20250823_Horario__2[[#This Row],[Hora]]-1)/24),"000000,000000")</f>
        <v>045665,666667</v>
      </c>
      <c r="E186">
        <v>0.20899999999999999</v>
      </c>
      <c r="F186" s="2" t="s">
        <v>10</v>
      </c>
      <c r="G186" s="2" t="s">
        <v>10</v>
      </c>
      <c r="H186" s="2" t="s">
        <v>11</v>
      </c>
    </row>
    <row r="187" spans="1:8" x14ac:dyDescent="0.25">
      <c r="A187" s="2" t="s">
        <v>9</v>
      </c>
      <c r="B187" s="1">
        <v>45665</v>
      </c>
      <c r="C187">
        <v>18</v>
      </c>
      <c r="D187" s="1" t="str">
        <f>TEXT(VALUE(ES0031102460685007HA0F_20250101_20250823_Horario__2[[#This Row],[Fecha]]+(ES0031102460685007HA0F_20250101_20250823_Horario__2[[#This Row],[Hora]]-1)/24),"000000,000000")</f>
        <v>045665,708333</v>
      </c>
      <c r="E187">
        <v>4.7E-2</v>
      </c>
      <c r="F187" s="2" t="s">
        <v>10</v>
      </c>
      <c r="G187" s="2" t="s">
        <v>10</v>
      </c>
      <c r="H187" s="2" t="s">
        <v>11</v>
      </c>
    </row>
    <row r="188" spans="1:8" x14ac:dyDescent="0.25">
      <c r="A188" s="2" t="s">
        <v>9</v>
      </c>
      <c r="B188" s="1">
        <v>45665</v>
      </c>
      <c r="C188">
        <v>19</v>
      </c>
      <c r="D188" s="1" t="str">
        <f>TEXT(VALUE(ES0031102460685007HA0F_20250101_20250823_Horario__2[[#This Row],[Fecha]]+(ES0031102460685007HA0F_20250101_20250823_Horario__2[[#This Row],[Hora]]-1)/24),"000000,000000")</f>
        <v>045665,750000</v>
      </c>
      <c r="E188">
        <v>3.4000000000000002E-2</v>
      </c>
      <c r="F188" s="2" t="s">
        <v>10</v>
      </c>
      <c r="G188" s="2" t="s">
        <v>10</v>
      </c>
      <c r="H188" s="2" t="s">
        <v>11</v>
      </c>
    </row>
    <row r="189" spans="1:8" x14ac:dyDescent="0.25">
      <c r="A189" s="2" t="s">
        <v>9</v>
      </c>
      <c r="B189" s="1">
        <v>45665</v>
      </c>
      <c r="C189">
        <v>20</v>
      </c>
      <c r="D189" s="1" t="str">
        <f>TEXT(VALUE(ES0031102460685007HA0F_20250101_20250823_Horario__2[[#This Row],[Fecha]]+(ES0031102460685007HA0F_20250101_20250823_Horario__2[[#This Row],[Hora]]-1)/24),"000000,000000")</f>
        <v>045665,791667</v>
      </c>
      <c r="E189">
        <v>0.13900000000000001</v>
      </c>
      <c r="F189" s="2" t="s">
        <v>10</v>
      </c>
      <c r="G189" s="2" t="s">
        <v>10</v>
      </c>
      <c r="H189" s="2" t="s">
        <v>11</v>
      </c>
    </row>
    <row r="190" spans="1:8" x14ac:dyDescent="0.25">
      <c r="A190" s="2" t="s">
        <v>9</v>
      </c>
      <c r="B190" s="1">
        <v>45665</v>
      </c>
      <c r="C190">
        <v>21</v>
      </c>
      <c r="D190" s="1" t="str">
        <f>TEXT(VALUE(ES0031102460685007HA0F_20250101_20250823_Horario__2[[#This Row],[Fecha]]+(ES0031102460685007HA0F_20250101_20250823_Horario__2[[#This Row],[Hora]]-1)/24),"000000,000000")</f>
        <v>045665,833333</v>
      </c>
      <c r="E190">
        <v>0.152</v>
      </c>
      <c r="F190" s="2" t="s">
        <v>10</v>
      </c>
      <c r="G190" s="2" t="s">
        <v>10</v>
      </c>
      <c r="H190" s="2" t="s">
        <v>11</v>
      </c>
    </row>
    <row r="191" spans="1:8" x14ac:dyDescent="0.25">
      <c r="A191" s="2" t="s">
        <v>9</v>
      </c>
      <c r="B191" s="1">
        <v>45665</v>
      </c>
      <c r="C191">
        <v>22</v>
      </c>
      <c r="D191" s="1" t="str">
        <f>TEXT(VALUE(ES0031102460685007HA0F_20250101_20250823_Horario__2[[#This Row],[Fecha]]+(ES0031102460685007HA0F_20250101_20250823_Horario__2[[#This Row],[Hora]]-1)/24),"000000,000000")</f>
        <v>045665,875000</v>
      </c>
      <c r="E191">
        <v>0.16500000000000001</v>
      </c>
      <c r="F191" s="2" t="s">
        <v>10</v>
      </c>
      <c r="G191" s="2" t="s">
        <v>10</v>
      </c>
      <c r="H191" s="2" t="s">
        <v>11</v>
      </c>
    </row>
    <row r="192" spans="1:8" x14ac:dyDescent="0.25">
      <c r="A192" s="2" t="s">
        <v>9</v>
      </c>
      <c r="B192" s="1">
        <v>45665</v>
      </c>
      <c r="C192">
        <v>23</v>
      </c>
      <c r="D192" s="1" t="str">
        <f>TEXT(VALUE(ES0031102460685007HA0F_20250101_20250823_Horario__2[[#This Row],[Fecha]]+(ES0031102460685007HA0F_20250101_20250823_Horario__2[[#This Row],[Hora]]-1)/24),"000000,000000")</f>
        <v>045665,916667</v>
      </c>
      <c r="E192">
        <v>0.39900000000000002</v>
      </c>
      <c r="F192" s="2" t="s">
        <v>10</v>
      </c>
      <c r="G192" s="2" t="s">
        <v>10</v>
      </c>
      <c r="H192" s="2" t="s">
        <v>11</v>
      </c>
    </row>
    <row r="193" spans="1:8" x14ac:dyDescent="0.25">
      <c r="A193" s="2" t="s">
        <v>9</v>
      </c>
      <c r="B193" s="1">
        <v>45665</v>
      </c>
      <c r="C193">
        <v>24</v>
      </c>
      <c r="D193" s="1" t="str">
        <f>TEXT(VALUE(ES0031102460685007HA0F_20250101_20250823_Horario__2[[#This Row],[Fecha]]+(ES0031102460685007HA0F_20250101_20250823_Horario__2[[#This Row],[Hora]]-1)/24),"000000,000000")</f>
        <v>045665,958333</v>
      </c>
      <c r="E193">
        <v>0.50700000000000001</v>
      </c>
      <c r="F193" s="2" t="s">
        <v>10</v>
      </c>
      <c r="G193" s="2" t="s">
        <v>10</v>
      </c>
      <c r="H193" s="2" t="s">
        <v>11</v>
      </c>
    </row>
    <row r="194" spans="1:8" x14ac:dyDescent="0.25">
      <c r="A194" s="2" t="s">
        <v>9</v>
      </c>
      <c r="B194" s="1">
        <v>45666</v>
      </c>
      <c r="C194">
        <v>1</v>
      </c>
      <c r="D194" s="1" t="str">
        <f>TEXT(VALUE(ES0031102460685007HA0F_20250101_20250823_Horario__2[[#This Row],[Fecha]]+(ES0031102460685007HA0F_20250101_20250823_Horario__2[[#This Row],[Hora]]-1)/24),"000000,000000")</f>
        <v>045666,000000</v>
      </c>
      <c r="E194">
        <v>0.91</v>
      </c>
      <c r="F194" s="2" t="s">
        <v>10</v>
      </c>
      <c r="G194" s="2" t="s">
        <v>10</v>
      </c>
      <c r="H194" s="2" t="s">
        <v>11</v>
      </c>
    </row>
    <row r="195" spans="1:8" x14ac:dyDescent="0.25">
      <c r="A195" s="2" t="s">
        <v>9</v>
      </c>
      <c r="B195" s="1">
        <v>45666</v>
      </c>
      <c r="C195">
        <v>2</v>
      </c>
      <c r="D195" s="1" t="str">
        <f>TEXT(VALUE(ES0031102460685007HA0F_20250101_20250823_Horario__2[[#This Row],[Fecha]]+(ES0031102460685007HA0F_20250101_20250823_Horario__2[[#This Row],[Hora]]-1)/24),"000000,000000")</f>
        <v>045666,041667</v>
      </c>
      <c r="E195">
        <v>2.8000000000000001E-2</v>
      </c>
      <c r="F195" s="2" t="s">
        <v>10</v>
      </c>
      <c r="G195" s="2" t="s">
        <v>10</v>
      </c>
      <c r="H195" s="2" t="s">
        <v>11</v>
      </c>
    </row>
    <row r="196" spans="1:8" x14ac:dyDescent="0.25">
      <c r="A196" s="2" t="s">
        <v>9</v>
      </c>
      <c r="B196" s="1">
        <v>45666</v>
      </c>
      <c r="C196">
        <v>3</v>
      </c>
      <c r="D196" s="1" t="str">
        <f>TEXT(VALUE(ES0031102460685007HA0F_20250101_20250823_Horario__2[[#This Row],[Fecha]]+(ES0031102460685007HA0F_20250101_20250823_Horario__2[[#This Row],[Hora]]-1)/24),"000000,000000")</f>
        <v>045666,083333</v>
      </c>
      <c r="E196">
        <v>2.3E-2</v>
      </c>
      <c r="F196" s="2" t="s">
        <v>10</v>
      </c>
      <c r="G196" s="2" t="s">
        <v>10</v>
      </c>
      <c r="H196" s="2" t="s">
        <v>11</v>
      </c>
    </row>
    <row r="197" spans="1:8" x14ac:dyDescent="0.25">
      <c r="A197" s="2" t="s">
        <v>9</v>
      </c>
      <c r="B197" s="1">
        <v>45666</v>
      </c>
      <c r="C197">
        <v>4</v>
      </c>
      <c r="D197" s="1" t="str">
        <f>TEXT(VALUE(ES0031102460685007HA0F_20250101_20250823_Horario__2[[#This Row],[Fecha]]+(ES0031102460685007HA0F_20250101_20250823_Horario__2[[#This Row],[Hora]]-1)/24),"000000,000000")</f>
        <v>045666,125000</v>
      </c>
      <c r="E197">
        <v>3.1E-2</v>
      </c>
      <c r="F197" s="2" t="s">
        <v>10</v>
      </c>
      <c r="G197" s="2" t="s">
        <v>10</v>
      </c>
      <c r="H197" s="2" t="s">
        <v>11</v>
      </c>
    </row>
    <row r="198" spans="1:8" x14ac:dyDescent="0.25">
      <c r="A198" s="2" t="s">
        <v>9</v>
      </c>
      <c r="B198" s="1">
        <v>45666</v>
      </c>
      <c r="C198">
        <v>5</v>
      </c>
      <c r="D198" s="1" t="str">
        <f>TEXT(VALUE(ES0031102460685007HA0F_20250101_20250823_Horario__2[[#This Row],[Fecha]]+(ES0031102460685007HA0F_20250101_20250823_Horario__2[[#This Row],[Hora]]-1)/24),"000000,000000")</f>
        <v>045666,166667</v>
      </c>
      <c r="E198">
        <v>2.7E-2</v>
      </c>
      <c r="F198" s="2" t="s">
        <v>10</v>
      </c>
      <c r="G198" s="2" t="s">
        <v>10</v>
      </c>
      <c r="H198" s="2" t="s">
        <v>11</v>
      </c>
    </row>
    <row r="199" spans="1:8" x14ac:dyDescent="0.25">
      <c r="A199" s="2" t="s">
        <v>9</v>
      </c>
      <c r="B199" s="1">
        <v>45666</v>
      </c>
      <c r="C199">
        <v>6</v>
      </c>
      <c r="D199" s="1" t="str">
        <f>TEXT(VALUE(ES0031102460685007HA0F_20250101_20250823_Horario__2[[#This Row],[Fecha]]+(ES0031102460685007HA0F_20250101_20250823_Horario__2[[#This Row],[Hora]]-1)/24),"000000,000000")</f>
        <v>045666,208333</v>
      </c>
      <c r="E199">
        <v>2.4E-2</v>
      </c>
      <c r="F199" s="2" t="s">
        <v>10</v>
      </c>
      <c r="G199" s="2" t="s">
        <v>10</v>
      </c>
      <c r="H199" s="2" t="s">
        <v>11</v>
      </c>
    </row>
    <row r="200" spans="1:8" x14ac:dyDescent="0.25">
      <c r="A200" s="2" t="s">
        <v>9</v>
      </c>
      <c r="B200" s="1">
        <v>45666</v>
      </c>
      <c r="C200">
        <v>7</v>
      </c>
      <c r="D200" s="1" t="str">
        <f>TEXT(VALUE(ES0031102460685007HA0F_20250101_20250823_Horario__2[[#This Row],[Fecha]]+(ES0031102460685007HA0F_20250101_20250823_Horario__2[[#This Row],[Hora]]-1)/24),"000000,000000")</f>
        <v>045666,250000</v>
      </c>
      <c r="E200">
        <v>2.9000000000000001E-2</v>
      </c>
      <c r="F200" s="2" t="s">
        <v>10</v>
      </c>
      <c r="G200" s="2" t="s">
        <v>10</v>
      </c>
      <c r="H200" s="2" t="s">
        <v>11</v>
      </c>
    </row>
    <row r="201" spans="1:8" x14ac:dyDescent="0.25">
      <c r="A201" s="2" t="s">
        <v>9</v>
      </c>
      <c r="B201" s="1">
        <v>45666</v>
      </c>
      <c r="C201">
        <v>8</v>
      </c>
      <c r="D201" s="1" t="str">
        <f>TEXT(VALUE(ES0031102460685007HA0F_20250101_20250823_Horario__2[[#This Row],[Fecha]]+(ES0031102460685007HA0F_20250101_20250823_Horario__2[[#This Row],[Hora]]-1)/24),"000000,000000")</f>
        <v>045666,291667</v>
      </c>
      <c r="E201">
        <v>9.0999999999999998E-2</v>
      </c>
      <c r="F201" s="2" t="s">
        <v>10</v>
      </c>
      <c r="G201" s="2" t="s">
        <v>10</v>
      </c>
      <c r="H201" s="2" t="s">
        <v>11</v>
      </c>
    </row>
    <row r="202" spans="1:8" x14ac:dyDescent="0.25">
      <c r="A202" s="2" t="s">
        <v>9</v>
      </c>
      <c r="B202" s="1">
        <v>45666</v>
      </c>
      <c r="C202">
        <v>9</v>
      </c>
      <c r="D202" s="1" t="str">
        <f>TEXT(VALUE(ES0031102460685007HA0F_20250101_20250823_Horario__2[[#This Row],[Fecha]]+(ES0031102460685007HA0F_20250101_20250823_Horario__2[[#This Row],[Hora]]-1)/24),"000000,000000")</f>
        <v>045666,333333</v>
      </c>
      <c r="E202">
        <v>0.13400000000000001</v>
      </c>
      <c r="F202" s="2" t="s">
        <v>10</v>
      </c>
      <c r="G202" s="2" t="s">
        <v>10</v>
      </c>
      <c r="H202" s="2" t="s">
        <v>11</v>
      </c>
    </row>
    <row r="203" spans="1:8" x14ac:dyDescent="0.25">
      <c r="A203" s="2" t="s">
        <v>9</v>
      </c>
      <c r="B203" s="1">
        <v>45666</v>
      </c>
      <c r="C203">
        <v>10</v>
      </c>
      <c r="D203" s="1" t="str">
        <f>TEXT(VALUE(ES0031102460685007HA0F_20250101_20250823_Horario__2[[#This Row],[Fecha]]+(ES0031102460685007HA0F_20250101_20250823_Horario__2[[#This Row],[Hora]]-1)/24),"000000,000000")</f>
        <v>045666,375000</v>
      </c>
      <c r="E203">
        <v>0.04</v>
      </c>
      <c r="F203" s="2" t="s">
        <v>10</v>
      </c>
      <c r="G203" s="2" t="s">
        <v>10</v>
      </c>
      <c r="H203" s="2" t="s">
        <v>11</v>
      </c>
    </row>
    <row r="204" spans="1:8" x14ac:dyDescent="0.25">
      <c r="A204" s="2" t="s">
        <v>9</v>
      </c>
      <c r="B204" s="1">
        <v>45666</v>
      </c>
      <c r="C204">
        <v>11</v>
      </c>
      <c r="D204" s="1" t="str">
        <f>TEXT(VALUE(ES0031102460685007HA0F_20250101_20250823_Horario__2[[#This Row],[Fecha]]+(ES0031102460685007HA0F_20250101_20250823_Horario__2[[#This Row],[Hora]]-1)/24),"000000,000000")</f>
        <v>045666,416667</v>
      </c>
      <c r="E204">
        <v>9.2999999999999999E-2</v>
      </c>
      <c r="F204" s="2" t="s">
        <v>10</v>
      </c>
      <c r="G204" s="2" t="s">
        <v>10</v>
      </c>
      <c r="H204" s="2" t="s">
        <v>11</v>
      </c>
    </row>
    <row r="205" spans="1:8" x14ac:dyDescent="0.25">
      <c r="A205" s="2" t="s">
        <v>9</v>
      </c>
      <c r="B205" s="1">
        <v>45666</v>
      </c>
      <c r="C205">
        <v>12</v>
      </c>
      <c r="D205" s="1" t="str">
        <f>TEXT(VALUE(ES0031102460685007HA0F_20250101_20250823_Horario__2[[#This Row],[Fecha]]+(ES0031102460685007HA0F_20250101_20250823_Horario__2[[#This Row],[Hora]]-1)/24),"000000,000000")</f>
        <v>045666,458333</v>
      </c>
      <c r="E205">
        <v>0.123</v>
      </c>
      <c r="F205" s="2" t="s">
        <v>10</v>
      </c>
      <c r="G205" s="2" t="s">
        <v>10</v>
      </c>
      <c r="H205" s="2" t="s">
        <v>11</v>
      </c>
    </row>
    <row r="206" spans="1:8" x14ac:dyDescent="0.25">
      <c r="A206" s="2" t="s">
        <v>9</v>
      </c>
      <c r="B206" s="1">
        <v>45666</v>
      </c>
      <c r="C206">
        <v>13</v>
      </c>
      <c r="D206" s="1" t="str">
        <f>TEXT(VALUE(ES0031102460685007HA0F_20250101_20250823_Horario__2[[#This Row],[Fecha]]+(ES0031102460685007HA0F_20250101_20250823_Horario__2[[#This Row],[Hora]]-1)/24),"000000,000000")</f>
        <v>045666,500000</v>
      </c>
      <c r="E206">
        <v>0.13100000000000001</v>
      </c>
      <c r="F206" s="2" t="s">
        <v>10</v>
      </c>
      <c r="G206" s="2" t="s">
        <v>10</v>
      </c>
      <c r="H206" s="2" t="s">
        <v>11</v>
      </c>
    </row>
    <row r="207" spans="1:8" x14ac:dyDescent="0.25">
      <c r="A207" s="2" t="s">
        <v>9</v>
      </c>
      <c r="B207" s="1">
        <v>45666</v>
      </c>
      <c r="C207">
        <v>14</v>
      </c>
      <c r="D207" s="1" t="str">
        <f>TEXT(VALUE(ES0031102460685007HA0F_20250101_20250823_Horario__2[[#This Row],[Fecha]]+(ES0031102460685007HA0F_20250101_20250823_Horario__2[[#This Row],[Hora]]-1)/24),"000000,000000")</f>
        <v>045666,541667</v>
      </c>
      <c r="E207">
        <v>4.7E-2</v>
      </c>
      <c r="F207" s="2" t="s">
        <v>10</v>
      </c>
      <c r="G207" s="2" t="s">
        <v>10</v>
      </c>
      <c r="H207" s="2" t="s">
        <v>11</v>
      </c>
    </row>
    <row r="208" spans="1:8" x14ac:dyDescent="0.25">
      <c r="A208" s="2" t="s">
        <v>9</v>
      </c>
      <c r="B208" s="1">
        <v>45666</v>
      </c>
      <c r="C208">
        <v>15</v>
      </c>
      <c r="D208" s="1" t="str">
        <f>TEXT(VALUE(ES0031102460685007HA0F_20250101_20250823_Horario__2[[#This Row],[Fecha]]+(ES0031102460685007HA0F_20250101_20250823_Horario__2[[#This Row],[Hora]]-1)/24),"000000,000000")</f>
        <v>045666,583333</v>
      </c>
      <c r="E208">
        <v>0.03</v>
      </c>
      <c r="F208" s="2" t="s">
        <v>10</v>
      </c>
      <c r="G208" s="2" t="s">
        <v>10</v>
      </c>
      <c r="H208" s="2" t="s">
        <v>11</v>
      </c>
    </row>
    <row r="209" spans="1:8" x14ac:dyDescent="0.25">
      <c r="A209" s="2" t="s">
        <v>9</v>
      </c>
      <c r="B209" s="1">
        <v>45666</v>
      </c>
      <c r="C209">
        <v>16</v>
      </c>
      <c r="D209" s="1" t="str">
        <f>TEXT(VALUE(ES0031102460685007HA0F_20250101_20250823_Horario__2[[#This Row],[Fecha]]+(ES0031102460685007HA0F_20250101_20250823_Horario__2[[#This Row],[Hora]]-1)/24),"000000,000000")</f>
        <v>045666,625000</v>
      </c>
      <c r="E209">
        <v>0.39900000000000002</v>
      </c>
      <c r="F209" s="2" t="s">
        <v>10</v>
      </c>
      <c r="G209" s="2" t="s">
        <v>10</v>
      </c>
      <c r="H209" s="2" t="s">
        <v>11</v>
      </c>
    </row>
    <row r="210" spans="1:8" x14ac:dyDescent="0.25">
      <c r="A210" s="2" t="s">
        <v>9</v>
      </c>
      <c r="B210" s="1">
        <v>45666</v>
      </c>
      <c r="C210">
        <v>17</v>
      </c>
      <c r="D210" s="1" t="str">
        <f>TEXT(VALUE(ES0031102460685007HA0F_20250101_20250823_Horario__2[[#This Row],[Fecha]]+(ES0031102460685007HA0F_20250101_20250823_Horario__2[[#This Row],[Hora]]-1)/24),"000000,000000")</f>
        <v>045666,666667</v>
      </c>
      <c r="E210">
        <v>0.65800000000000003</v>
      </c>
      <c r="F210" s="2" t="s">
        <v>10</v>
      </c>
      <c r="G210" s="2" t="s">
        <v>10</v>
      </c>
      <c r="H210" s="2" t="s">
        <v>11</v>
      </c>
    </row>
    <row r="211" spans="1:8" x14ac:dyDescent="0.25">
      <c r="A211" s="2" t="s">
        <v>9</v>
      </c>
      <c r="B211" s="1">
        <v>45666</v>
      </c>
      <c r="C211">
        <v>18</v>
      </c>
      <c r="D211" s="1" t="str">
        <f>TEXT(VALUE(ES0031102460685007HA0F_20250101_20250823_Horario__2[[#This Row],[Fecha]]+(ES0031102460685007HA0F_20250101_20250823_Horario__2[[#This Row],[Hora]]-1)/24),"000000,000000")</f>
        <v>045666,708333</v>
      </c>
      <c r="E211">
        <v>0.35099999999999998</v>
      </c>
      <c r="F211" s="2" t="s">
        <v>10</v>
      </c>
      <c r="G211" s="2" t="s">
        <v>10</v>
      </c>
      <c r="H211" s="2" t="s">
        <v>11</v>
      </c>
    </row>
    <row r="212" spans="1:8" x14ac:dyDescent="0.25">
      <c r="A212" s="2" t="s">
        <v>9</v>
      </c>
      <c r="B212" s="1">
        <v>45666</v>
      </c>
      <c r="C212">
        <v>19</v>
      </c>
      <c r="D212" s="1" t="str">
        <f>TEXT(VALUE(ES0031102460685007HA0F_20250101_20250823_Horario__2[[#This Row],[Fecha]]+(ES0031102460685007HA0F_20250101_20250823_Horario__2[[#This Row],[Hora]]-1)/24),"000000,000000")</f>
        <v>045666,750000</v>
      </c>
      <c r="E212">
        <v>0.224</v>
      </c>
      <c r="F212" s="2" t="s">
        <v>10</v>
      </c>
      <c r="G212" s="2" t="s">
        <v>10</v>
      </c>
      <c r="H212" s="2" t="s">
        <v>11</v>
      </c>
    </row>
    <row r="213" spans="1:8" x14ac:dyDescent="0.25">
      <c r="A213" s="2" t="s">
        <v>9</v>
      </c>
      <c r="B213" s="1">
        <v>45666</v>
      </c>
      <c r="C213">
        <v>20</v>
      </c>
      <c r="D213" s="1" t="str">
        <f>TEXT(VALUE(ES0031102460685007HA0F_20250101_20250823_Horario__2[[#This Row],[Fecha]]+(ES0031102460685007HA0F_20250101_20250823_Horario__2[[#This Row],[Hora]]-1)/24),"000000,000000")</f>
        <v>045666,791667</v>
      </c>
      <c r="E213">
        <v>0.16600000000000001</v>
      </c>
      <c r="F213" s="2" t="s">
        <v>10</v>
      </c>
      <c r="G213" s="2" t="s">
        <v>10</v>
      </c>
      <c r="H213" s="2" t="s">
        <v>11</v>
      </c>
    </row>
    <row r="214" spans="1:8" x14ac:dyDescent="0.25">
      <c r="A214" s="2" t="s">
        <v>9</v>
      </c>
      <c r="B214" s="1">
        <v>45666</v>
      </c>
      <c r="C214">
        <v>21</v>
      </c>
      <c r="D214" s="1" t="str">
        <f>TEXT(VALUE(ES0031102460685007HA0F_20250101_20250823_Horario__2[[#This Row],[Fecha]]+(ES0031102460685007HA0F_20250101_20250823_Horario__2[[#This Row],[Hora]]-1)/24),"000000,000000")</f>
        <v>045666,833333</v>
      </c>
      <c r="E214">
        <v>0.156</v>
      </c>
      <c r="F214" s="2" t="s">
        <v>10</v>
      </c>
      <c r="G214" s="2" t="s">
        <v>10</v>
      </c>
      <c r="H214" s="2" t="s">
        <v>11</v>
      </c>
    </row>
    <row r="215" spans="1:8" x14ac:dyDescent="0.25">
      <c r="A215" s="2" t="s">
        <v>9</v>
      </c>
      <c r="B215" s="1">
        <v>45666</v>
      </c>
      <c r="C215">
        <v>22</v>
      </c>
      <c r="D215" s="1" t="str">
        <f>TEXT(VALUE(ES0031102460685007HA0F_20250101_20250823_Horario__2[[#This Row],[Fecha]]+(ES0031102460685007HA0F_20250101_20250823_Horario__2[[#This Row],[Hora]]-1)/24),"000000,000000")</f>
        <v>045666,875000</v>
      </c>
      <c r="E215">
        <v>8.2000000000000003E-2</v>
      </c>
      <c r="F215" s="2" t="s">
        <v>10</v>
      </c>
      <c r="G215" s="2" t="s">
        <v>10</v>
      </c>
      <c r="H215" s="2" t="s">
        <v>11</v>
      </c>
    </row>
    <row r="216" spans="1:8" x14ac:dyDescent="0.25">
      <c r="A216" s="2" t="s">
        <v>9</v>
      </c>
      <c r="B216" s="1">
        <v>45666</v>
      </c>
      <c r="C216">
        <v>23</v>
      </c>
      <c r="D216" s="1" t="str">
        <f>TEXT(VALUE(ES0031102460685007HA0F_20250101_20250823_Horario__2[[#This Row],[Fecha]]+(ES0031102460685007HA0F_20250101_20250823_Horario__2[[#This Row],[Hora]]-1)/24),"000000,000000")</f>
        <v>045666,916667</v>
      </c>
      <c r="E216">
        <v>0.151</v>
      </c>
      <c r="F216" s="2" t="s">
        <v>10</v>
      </c>
      <c r="G216" s="2" t="s">
        <v>10</v>
      </c>
      <c r="H216" s="2" t="s">
        <v>11</v>
      </c>
    </row>
    <row r="217" spans="1:8" x14ac:dyDescent="0.25">
      <c r="A217" s="2" t="s">
        <v>9</v>
      </c>
      <c r="B217" s="1">
        <v>45666</v>
      </c>
      <c r="C217">
        <v>24</v>
      </c>
      <c r="D217" s="1" t="str">
        <f>TEXT(VALUE(ES0031102460685007HA0F_20250101_20250823_Horario__2[[#This Row],[Fecha]]+(ES0031102460685007HA0F_20250101_20250823_Horario__2[[#This Row],[Hora]]-1)/24),"000000,000000")</f>
        <v>045666,958333</v>
      </c>
      <c r="E217">
        <v>0.16400000000000001</v>
      </c>
      <c r="F217" s="2" t="s">
        <v>10</v>
      </c>
      <c r="G217" s="2" t="s">
        <v>10</v>
      </c>
      <c r="H217" s="2" t="s">
        <v>11</v>
      </c>
    </row>
    <row r="218" spans="1:8" x14ac:dyDescent="0.25">
      <c r="A218" s="2" t="s">
        <v>9</v>
      </c>
      <c r="B218" s="1">
        <v>45667</v>
      </c>
      <c r="C218">
        <v>1</v>
      </c>
      <c r="D218" s="1" t="str">
        <f>TEXT(VALUE(ES0031102460685007HA0F_20250101_20250823_Horario__2[[#This Row],[Fecha]]+(ES0031102460685007HA0F_20250101_20250823_Horario__2[[#This Row],[Hora]]-1)/24),"000000,000000")</f>
        <v>045667,000000</v>
      </c>
      <c r="E218">
        <v>8.3000000000000004E-2</v>
      </c>
      <c r="F218" s="2" t="s">
        <v>10</v>
      </c>
      <c r="G218" s="2" t="s">
        <v>10</v>
      </c>
      <c r="H218" s="2" t="s">
        <v>11</v>
      </c>
    </row>
    <row r="219" spans="1:8" x14ac:dyDescent="0.25">
      <c r="A219" s="2" t="s">
        <v>9</v>
      </c>
      <c r="B219" s="1">
        <v>45667</v>
      </c>
      <c r="C219">
        <v>2</v>
      </c>
      <c r="D219" s="1" t="str">
        <f>TEXT(VALUE(ES0031102460685007HA0F_20250101_20250823_Horario__2[[#This Row],[Fecha]]+(ES0031102460685007HA0F_20250101_20250823_Horario__2[[#This Row],[Hora]]-1)/24),"000000,000000")</f>
        <v>045667,041667</v>
      </c>
      <c r="E219">
        <v>2.5000000000000001E-2</v>
      </c>
      <c r="F219" s="2" t="s">
        <v>10</v>
      </c>
      <c r="G219" s="2" t="s">
        <v>10</v>
      </c>
      <c r="H219" s="2" t="s">
        <v>11</v>
      </c>
    </row>
    <row r="220" spans="1:8" x14ac:dyDescent="0.25">
      <c r="A220" s="2" t="s">
        <v>9</v>
      </c>
      <c r="B220" s="1">
        <v>45667</v>
      </c>
      <c r="C220">
        <v>3</v>
      </c>
      <c r="D220" s="1" t="str">
        <f>TEXT(VALUE(ES0031102460685007HA0F_20250101_20250823_Horario__2[[#This Row],[Fecha]]+(ES0031102460685007HA0F_20250101_20250823_Horario__2[[#This Row],[Hora]]-1)/24),"000000,000000")</f>
        <v>045667,083333</v>
      </c>
      <c r="E220">
        <v>2.5000000000000001E-2</v>
      </c>
      <c r="F220" s="2" t="s">
        <v>10</v>
      </c>
      <c r="G220" s="2" t="s">
        <v>10</v>
      </c>
      <c r="H220" s="2" t="s">
        <v>11</v>
      </c>
    </row>
    <row r="221" spans="1:8" x14ac:dyDescent="0.25">
      <c r="A221" s="2" t="s">
        <v>9</v>
      </c>
      <c r="B221" s="1">
        <v>45667</v>
      </c>
      <c r="C221">
        <v>4</v>
      </c>
      <c r="D221" s="1" t="str">
        <f>TEXT(VALUE(ES0031102460685007HA0F_20250101_20250823_Horario__2[[#This Row],[Fecha]]+(ES0031102460685007HA0F_20250101_20250823_Horario__2[[#This Row],[Hora]]-1)/24),"000000,000000")</f>
        <v>045667,125000</v>
      </c>
      <c r="E221">
        <v>3.3000000000000002E-2</v>
      </c>
      <c r="F221" s="2" t="s">
        <v>10</v>
      </c>
      <c r="G221" s="2" t="s">
        <v>10</v>
      </c>
      <c r="H221" s="2" t="s">
        <v>11</v>
      </c>
    </row>
    <row r="222" spans="1:8" x14ac:dyDescent="0.25">
      <c r="A222" s="2" t="s">
        <v>9</v>
      </c>
      <c r="B222" s="1">
        <v>45667</v>
      </c>
      <c r="C222">
        <v>5</v>
      </c>
      <c r="D222" s="1" t="str">
        <f>TEXT(VALUE(ES0031102460685007HA0F_20250101_20250823_Horario__2[[#This Row],[Fecha]]+(ES0031102460685007HA0F_20250101_20250823_Horario__2[[#This Row],[Hora]]-1)/24),"000000,000000")</f>
        <v>045667,166667</v>
      </c>
      <c r="E222">
        <v>2.3E-2</v>
      </c>
      <c r="F222" s="2" t="s">
        <v>10</v>
      </c>
      <c r="G222" s="2" t="s">
        <v>10</v>
      </c>
      <c r="H222" s="2" t="s">
        <v>11</v>
      </c>
    </row>
    <row r="223" spans="1:8" x14ac:dyDescent="0.25">
      <c r="A223" s="2" t="s">
        <v>9</v>
      </c>
      <c r="B223" s="1">
        <v>45667</v>
      </c>
      <c r="C223">
        <v>6</v>
      </c>
      <c r="D223" s="1" t="str">
        <f>TEXT(VALUE(ES0031102460685007HA0F_20250101_20250823_Horario__2[[#This Row],[Fecha]]+(ES0031102460685007HA0F_20250101_20250823_Horario__2[[#This Row],[Hora]]-1)/24),"000000,000000")</f>
        <v>045667,208333</v>
      </c>
      <c r="E223">
        <v>2.8000000000000001E-2</v>
      </c>
      <c r="F223" s="2" t="s">
        <v>10</v>
      </c>
      <c r="G223" s="2" t="s">
        <v>10</v>
      </c>
      <c r="H223" s="2" t="s">
        <v>11</v>
      </c>
    </row>
    <row r="224" spans="1:8" x14ac:dyDescent="0.25">
      <c r="A224" s="2" t="s">
        <v>9</v>
      </c>
      <c r="B224" s="1">
        <v>45667</v>
      </c>
      <c r="C224">
        <v>7</v>
      </c>
      <c r="D224" s="1" t="str">
        <f>TEXT(VALUE(ES0031102460685007HA0F_20250101_20250823_Horario__2[[#This Row],[Fecha]]+(ES0031102460685007HA0F_20250101_20250823_Horario__2[[#This Row],[Hora]]-1)/24),"000000,000000")</f>
        <v>045667,250000</v>
      </c>
      <c r="E224">
        <v>3.1E-2</v>
      </c>
      <c r="F224" s="2" t="s">
        <v>10</v>
      </c>
      <c r="G224" s="2" t="s">
        <v>10</v>
      </c>
      <c r="H224" s="2" t="s">
        <v>11</v>
      </c>
    </row>
    <row r="225" spans="1:8" x14ac:dyDescent="0.25">
      <c r="A225" s="2" t="s">
        <v>9</v>
      </c>
      <c r="B225" s="1">
        <v>45667</v>
      </c>
      <c r="C225">
        <v>8</v>
      </c>
      <c r="D225" s="1" t="str">
        <f>TEXT(VALUE(ES0031102460685007HA0F_20250101_20250823_Horario__2[[#This Row],[Fecha]]+(ES0031102460685007HA0F_20250101_20250823_Horario__2[[#This Row],[Hora]]-1)/24),"000000,000000")</f>
        <v>045667,291667</v>
      </c>
      <c r="E225">
        <v>9.2999999999999999E-2</v>
      </c>
      <c r="F225" s="2" t="s">
        <v>10</v>
      </c>
      <c r="G225" s="2" t="s">
        <v>10</v>
      </c>
      <c r="H225" s="2" t="s">
        <v>11</v>
      </c>
    </row>
    <row r="226" spans="1:8" x14ac:dyDescent="0.25">
      <c r="A226" s="2" t="s">
        <v>9</v>
      </c>
      <c r="B226" s="1">
        <v>45667</v>
      </c>
      <c r="C226">
        <v>9</v>
      </c>
      <c r="D226" s="1" t="str">
        <f>TEXT(VALUE(ES0031102460685007HA0F_20250101_20250823_Horario__2[[#This Row],[Fecha]]+(ES0031102460685007HA0F_20250101_20250823_Horario__2[[#This Row],[Hora]]-1)/24),"000000,000000")</f>
        <v>045667,333333</v>
      </c>
      <c r="E226">
        <v>0.16400000000000001</v>
      </c>
      <c r="F226" s="2" t="s">
        <v>10</v>
      </c>
      <c r="G226" s="2" t="s">
        <v>10</v>
      </c>
      <c r="H226" s="2" t="s">
        <v>11</v>
      </c>
    </row>
    <row r="227" spans="1:8" x14ac:dyDescent="0.25">
      <c r="A227" s="2" t="s">
        <v>9</v>
      </c>
      <c r="B227" s="1">
        <v>45667</v>
      </c>
      <c r="C227">
        <v>10</v>
      </c>
      <c r="D227" s="1" t="str">
        <f>TEXT(VALUE(ES0031102460685007HA0F_20250101_20250823_Horario__2[[#This Row],[Fecha]]+(ES0031102460685007HA0F_20250101_20250823_Horario__2[[#This Row],[Hora]]-1)/24),"000000,000000")</f>
        <v>045667,375000</v>
      </c>
      <c r="E227">
        <v>4.2000000000000003E-2</v>
      </c>
      <c r="F227" s="2" t="s">
        <v>10</v>
      </c>
      <c r="G227" s="2" t="s">
        <v>10</v>
      </c>
      <c r="H227" s="2" t="s">
        <v>11</v>
      </c>
    </row>
    <row r="228" spans="1:8" x14ac:dyDescent="0.25">
      <c r="A228" s="2" t="s">
        <v>9</v>
      </c>
      <c r="B228" s="1">
        <v>45667</v>
      </c>
      <c r="C228">
        <v>11</v>
      </c>
      <c r="D228" s="1" t="str">
        <f>TEXT(VALUE(ES0031102460685007HA0F_20250101_20250823_Horario__2[[#This Row],[Fecha]]+(ES0031102460685007HA0F_20250101_20250823_Horario__2[[#This Row],[Hora]]-1)/24),"000000,000000")</f>
        <v>045667,416667</v>
      </c>
      <c r="E228">
        <v>0.152</v>
      </c>
      <c r="F228" s="2" t="s">
        <v>10</v>
      </c>
      <c r="G228" s="2" t="s">
        <v>10</v>
      </c>
      <c r="H228" s="2" t="s">
        <v>11</v>
      </c>
    </row>
    <row r="229" spans="1:8" x14ac:dyDescent="0.25">
      <c r="A229" s="2" t="s">
        <v>9</v>
      </c>
      <c r="B229" s="1">
        <v>45667</v>
      </c>
      <c r="C229">
        <v>12</v>
      </c>
      <c r="D229" s="1" t="str">
        <f>TEXT(VALUE(ES0031102460685007HA0F_20250101_20250823_Horario__2[[#This Row],[Fecha]]+(ES0031102460685007HA0F_20250101_20250823_Horario__2[[#This Row],[Hora]]-1)/24),"000000,000000")</f>
        <v>045667,458333</v>
      </c>
      <c r="E229">
        <v>0.11799999999999999</v>
      </c>
      <c r="F229" s="2" t="s">
        <v>10</v>
      </c>
      <c r="G229" s="2" t="s">
        <v>10</v>
      </c>
      <c r="H229" s="2" t="s">
        <v>11</v>
      </c>
    </row>
    <row r="230" spans="1:8" x14ac:dyDescent="0.25">
      <c r="A230" s="2" t="s">
        <v>9</v>
      </c>
      <c r="B230" s="1">
        <v>45667</v>
      </c>
      <c r="C230">
        <v>13</v>
      </c>
      <c r="D230" s="1" t="str">
        <f>TEXT(VALUE(ES0031102460685007HA0F_20250101_20250823_Horario__2[[#This Row],[Fecha]]+(ES0031102460685007HA0F_20250101_20250823_Horario__2[[#This Row],[Hora]]-1)/24),"000000,000000")</f>
        <v>045667,500000</v>
      </c>
      <c r="E230">
        <v>6.2E-2</v>
      </c>
      <c r="F230" s="2" t="s">
        <v>10</v>
      </c>
      <c r="G230" s="2" t="s">
        <v>10</v>
      </c>
      <c r="H230" s="2" t="s">
        <v>11</v>
      </c>
    </row>
    <row r="231" spans="1:8" x14ac:dyDescent="0.25">
      <c r="A231" s="2" t="s">
        <v>9</v>
      </c>
      <c r="B231" s="1">
        <v>45667</v>
      </c>
      <c r="C231">
        <v>14</v>
      </c>
      <c r="D231" s="1" t="str">
        <f>TEXT(VALUE(ES0031102460685007HA0F_20250101_20250823_Horario__2[[#This Row],[Fecha]]+(ES0031102460685007HA0F_20250101_20250823_Horario__2[[#This Row],[Hora]]-1)/24),"000000,000000")</f>
        <v>045667,541667</v>
      </c>
      <c r="E231">
        <v>2.9000000000000001E-2</v>
      </c>
      <c r="F231" s="2" t="s">
        <v>10</v>
      </c>
      <c r="G231" s="2" t="s">
        <v>10</v>
      </c>
      <c r="H231" s="2" t="s">
        <v>11</v>
      </c>
    </row>
    <row r="232" spans="1:8" x14ac:dyDescent="0.25">
      <c r="A232" s="2" t="s">
        <v>9</v>
      </c>
      <c r="B232" s="1">
        <v>45667</v>
      </c>
      <c r="C232">
        <v>15</v>
      </c>
      <c r="D232" s="1" t="str">
        <f>TEXT(VALUE(ES0031102460685007HA0F_20250101_20250823_Horario__2[[#This Row],[Fecha]]+(ES0031102460685007HA0F_20250101_20250823_Horario__2[[#This Row],[Hora]]-1)/24),"000000,000000")</f>
        <v>045667,583333</v>
      </c>
      <c r="E232">
        <v>0.03</v>
      </c>
      <c r="F232" s="2" t="s">
        <v>10</v>
      </c>
      <c r="G232" s="2" t="s">
        <v>10</v>
      </c>
      <c r="H232" s="2" t="s">
        <v>11</v>
      </c>
    </row>
    <row r="233" spans="1:8" x14ac:dyDescent="0.25">
      <c r="A233" s="2" t="s">
        <v>9</v>
      </c>
      <c r="B233" s="1">
        <v>45667</v>
      </c>
      <c r="C233">
        <v>16</v>
      </c>
      <c r="D233" s="1" t="str">
        <f>TEXT(VALUE(ES0031102460685007HA0F_20250101_20250823_Horario__2[[#This Row],[Fecha]]+(ES0031102460685007HA0F_20250101_20250823_Horario__2[[#This Row],[Hora]]-1)/24),"000000,000000")</f>
        <v>045667,625000</v>
      </c>
      <c r="E233">
        <v>0.19800000000000001</v>
      </c>
      <c r="F233" s="2" t="s">
        <v>10</v>
      </c>
      <c r="G233" s="2" t="s">
        <v>10</v>
      </c>
      <c r="H233" s="2" t="s">
        <v>11</v>
      </c>
    </row>
    <row r="234" spans="1:8" x14ac:dyDescent="0.25">
      <c r="A234" s="2" t="s">
        <v>9</v>
      </c>
      <c r="B234" s="1">
        <v>45667</v>
      </c>
      <c r="C234">
        <v>17</v>
      </c>
      <c r="D234" s="1" t="str">
        <f>TEXT(VALUE(ES0031102460685007HA0F_20250101_20250823_Horario__2[[#This Row],[Fecha]]+(ES0031102460685007HA0F_20250101_20250823_Horario__2[[#This Row],[Hora]]-1)/24),"000000,000000")</f>
        <v>045667,666667</v>
      </c>
      <c r="E234">
        <v>8.4000000000000005E-2</v>
      </c>
      <c r="F234" s="2" t="s">
        <v>10</v>
      </c>
      <c r="G234" s="2" t="s">
        <v>10</v>
      </c>
      <c r="H234" s="2" t="s">
        <v>11</v>
      </c>
    </row>
    <row r="235" spans="1:8" x14ac:dyDescent="0.25">
      <c r="A235" s="2" t="s">
        <v>9</v>
      </c>
      <c r="B235" s="1">
        <v>45667</v>
      </c>
      <c r="C235">
        <v>18</v>
      </c>
      <c r="D235" s="1" t="str">
        <f>TEXT(VALUE(ES0031102460685007HA0F_20250101_20250823_Horario__2[[#This Row],[Fecha]]+(ES0031102460685007HA0F_20250101_20250823_Horario__2[[#This Row],[Hora]]-1)/24),"000000,000000")</f>
        <v>045667,708333</v>
      </c>
      <c r="E235">
        <v>0.29299999999999998</v>
      </c>
      <c r="F235" s="2" t="s">
        <v>10</v>
      </c>
      <c r="G235" s="2" t="s">
        <v>10</v>
      </c>
      <c r="H235" s="2" t="s">
        <v>11</v>
      </c>
    </row>
    <row r="236" spans="1:8" x14ac:dyDescent="0.25">
      <c r="A236" s="2" t="s">
        <v>9</v>
      </c>
      <c r="B236" s="1">
        <v>45667</v>
      </c>
      <c r="C236">
        <v>19</v>
      </c>
      <c r="D236" s="1" t="str">
        <f>TEXT(VALUE(ES0031102460685007HA0F_20250101_20250823_Horario__2[[#This Row],[Fecha]]+(ES0031102460685007HA0F_20250101_20250823_Horario__2[[#This Row],[Hora]]-1)/24),"000000,000000")</f>
        <v>045667,750000</v>
      </c>
      <c r="E236">
        <v>0.20100000000000001</v>
      </c>
      <c r="F236" s="2" t="s">
        <v>10</v>
      </c>
      <c r="G236" s="2" t="s">
        <v>10</v>
      </c>
      <c r="H236" s="2" t="s">
        <v>11</v>
      </c>
    </row>
    <row r="237" spans="1:8" x14ac:dyDescent="0.25">
      <c r="A237" s="2" t="s">
        <v>9</v>
      </c>
      <c r="B237" s="1">
        <v>45667</v>
      </c>
      <c r="C237">
        <v>20</v>
      </c>
      <c r="D237" s="1" t="str">
        <f>TEXT(VALUE(ES0031102460685007HA0F_20250101_20250823_Horario__2[[#This Row],[Fecha]]+(ES0031102460685007HA0F_20250101_20250823_Horario__2[[#This Row],[Hora]]-1)/24),"000000,000000")</f>
        <v>045667,791667</v>
      </c>
      <c r="E237">
        <v>0.22900000000000001</v>
      </c>
      <c r="F237" s="2" t="s">
        <v>10</v>
      </c>
      <c r="G237" s="2" t="s">
        <v>10</v>
      </c>
      <c r="H237" s="2" t="s">
        <v>11</v>
      </c>
    </row>
    <row r="238" spans="1:8" x14ac:dyDescent="0.25">
      <c r="A238" s="2" t="s">
        <v>9</v>
      </c>
      <c r="B238" s="1">
        <v>45667</v>
      </c>
      <c r="C238">
        <v>21</v>
      </c>
      <c r="D238" s="1" t="str">
        <f>TEXT(VALUE(ES0031102460685007HA0F_20250101_20250823_Horario__2[[#This Row],[Fecha]]+(ES0031102460685007HA0F_20250101_20250823_Horario__2[[#This Row],[Hora]]-1)/24),"000000,000000")</f>
        <v>045667,833333</v>
      </c>
      <c r="E238">
        <v>0.86199999999999999</v>
      </c>
      <c r="F238" s="2" t="s">
        <v>10</v>
      </c>
      <c r="G238" s="2" t="s">
        <v>10</v>
      </c>
      <c r="H238" s="2" t="s">
        <v>11</v>
      </c>
    </row>
    <row r="239" spans="1:8" x14ac:dyDescent="0.25">
      <c r="A239" s="2" t="s">
        <v>9</v>
      </c>
      <c r="B239" s="1">
        <v>45667</v>
      </c>
      <c r="C239">
        <v>22</v>
      </c>
      <c r="D239" s="1" t="str">
        <f>TEXT(VALUE(ES0031102460685007HA0F_20250101_20250823_Horario__2[[#This Row],[Fecha]]+(ES0031102460685007HA0F_20250101_20250823_Horario__2[[#This Row],[Hora]]-1)/24),"000000,000000")</f>
        <v>045667,875000</v>
      </c>
      <c r="E239">
        <v>0.24399999999999999</v>
      </c>
      <c r="F239" s="2" t="s">
        <v>10</v>
      </c>
      <c r="G239" s="2" t="s">
        <v>10</v>
      </c>
      <c r="H239" s="2" t="s">
        <v>11</v>
      </c>
    </row>
    <row r="240" spans="1:8" x14ac:dyDescent="0.25">
      <c r="A240" s="2" t="s">
        <v>9</v>
      </c>
      <c r="B240" s="1">
        <v>45667</v>
      </c>
      <c r="C240">
        <v>23</v>
      </c>
      <c r="D240" s="1" t="str">
        <f>TEXT(VALUE(ES0031102460685007HA0F_20250101_20250823_Horario__2[[#This Row],[Fecha]]+(ES0031102460685007HA0F_20250101_20250823_Horario__2[[#This Row],[Hora]]-1)/24),"000000,000000")</f>
        <v>045667,916667</v>
      </c>
      <c r="E240">
        <v>0.46700000000000003</v>
      </c>
      <c r="F240" s="2" t="s">
        <v>10</v>
      </c>
      <c r="G240" s="2" t="s">
        <v>10</v>
      </c>
      <c r="H240" s="2" t="s">
        <v>11</v>
      </c>
    </row>
    <row r="241" spans="1:8" x14ac:dyDescent="0.25">
      <c r="A241" s="2" t="s">
        <v>9</v>
      </c>
      <c r="B241" s="1">
        <v>45667</v>
      </c>
      <c r="C241">
        <v>24</v>
      </c>
      <c r="D241" s="1" t="str">
        <f>TEXT(VALUE(ES0031102460685007HA0F_20250101_20250823_Horario__2[[#This Row],[Fecha]]+(ES0031102460685007HA0F_20250101_20250823_Horario__2[[#This Row],[Hora]]-1)/24),"000000,000000")</f>
        <v>045667,958333</v>
      </c>
      <c r="E241">
        <v>0.59299999999999997</v>
      </c>
      <c r="F241" s="2" t="s">
        <v>10</v>
      </c>
      <c r="G241" s="2" t="s">
        <v>10</v>
      </c>
      <c r="H241" s="2" t="s">
        <v>11</v>
      </c>
    </row>
    <row r="242" spans="1:8" x14ac:dyDescent="0.25">
      <c r="A242" s="2" t="s">
        <v>9</v>
      </c>
      <c r="B242" s="1">
        <v>45668</v>
      </c>
      <c r="C242">
        <v>1</v>
      </c>
      <c r="D242" s="1" t="str">
        <f>TEXT(VALUE(ES0031102460685007HA0F_20250101_20250823_Horario__2[[#This Row],[Fecha]]+(ES0031102460685007HA0F_20250101_20250823_Horario__2[[#This Row],[Hora]]-1)/24),"000000,000000")</f>
        <v>045668,000000</v>
      </c>
      <c r="E242">
        <v>0.316</v>
      </c>
      <c r="F242" s="2" t="s">
        <v>10</v>
      </c>
      <c r="G242" s="2" t="s">
        <v>10</v>
      </c>
      <c r="H242" s="2" t="s">
        <v>11</v>
      </c>
    </row>
    <row r="243" spans="1:8" x14ac:dyDescent="0.25">
      <c r="A243" s="2" t="s">
        <v>9</v>
      </c>
      <c r="B243" s="1">
        <v>45668</v>
      </c>
      <c r="C243">
        <v>2</v>
      </c>
      <c r="D243" s="1" t="str">
        <f>TEXT(VALUE(ES0031102460685007HA0F_20250101_20250823_Horario__2[[#This Row],[Fecha]]+(ES0031102460685007HA0F_20250101_20250823_Horario__2[[#This Row],[Hora]]-1)/24),"000000,000000")</f>
        <v>045668,041667</v>
      </c>
      <c r="E243">
        <v>0.38800000000000001</v>
      </c>
      <c r="F243" s="2" t="s">
        <v>10</v>
      </c>
      <c r="G243" s="2" t="s">
        <v>10</v>
      </c>
      <c r="H243" s="2" t="s">
        <v>11</v>
      </c>
    </row>
    <row r="244" spans="1:8" x14ac:dyDescent="0.25">
      <c r="A244" s="2" t="s">
        <v>9</v>
      </c>
      <c r="B244" s="1">
        <v>45668</v>
      </c>
      <c r="C244">
        <v>3</v>
      </c>
      <c r="D244" s="1" t="str">
        <f>TEXT(VALUE(ES0031102460685007HA0F_20250101_20250823_Horario__2[[#This Row],[Fecha]]+(ES0031102460685007HA0F_20250101_20250823_Horario__2[[#This Row],[Hora]]-1)/24),"000000,000000")</f>
        <v>045668,083333</v>
      </c>
      <c r="E244">
        <v>1.4379999999999999</v>
      </c>
      <c r="F244" s="2" t="s">
        <v>10</v>
      </c>
      <c r="G244" s="2" t="s">
        <v>10</v>
      </c>
      <c r="H244" s="2" t="s">
        <v>11</v>
      </c>
    </row>
    <row r="245" spans="1:8" x14ac:dyDescent="0.25">
      <c r="A245" s="2" t="s">
        <v>9</v>
      </c>
      <c r="B245" s="1">
        <v>45668</v>
      </c>
      <c r="C245">
        <v>4</v>
      </c>
      <c r="D245" s="1" t="str">
        <f>TEXT(VALUE(ES0031102460685007HA0F_20250101_20250823_Horario__2[[#This Row],[Fecha]]+(ES0031102460685007HA0F_20250101_20250823_Horario__2[[#This Row],[Hora]]-1)/24),"000000,000000")</f>
        <v>045668,125000</v>
      </c>
      <c r="E245">
        <v>1.5880000000000001</v>
      </c>
      <c r="F245" s="2" t="s">
        <v>10</v>
      </c>
      <c r="G245" s="2" t="s">
        <v>10</v>
      </c>
      <c r="H245" s="2" t="s">
        <v>11</v>
      </c>
    </row>
    <row r="246" spans="1:8" x14ac:dyDescent="0.25">
      <c r="A246" s="2" t="s">
        <v>9</v>
      </c>
      <c r="B246" s="1">
        <v>45668</v>
      </c>
      <c r="C246">
        <v>5</v>
      </c>
      <c r="D246" s="1" t="str">
        <f>TEXT(VALUE(ES0031102460685007HA0F_20250101_20250823_Horario__2[[#This Row],[Fecha]]+(ES0031102460685007HA0F_20250101_20250823_Horario__2[[#This Row],[Hora]]-1)/24),"000000,000000")</f>
        <v>045668,166667</v>
      </c>
      <c r="E246">
        <v>1.48</v>
      </c>
      <c r="F246" s="2" t="s">
        <v>10</v>
      </c>
      <c r="G246" s="2" t="s">
        <v>10</v>
      </c>
      <c r="H246" s="2" t="s">
        <v>11</v>
      </c>
    </row>
    <row r="247" spans="1:8" x14ac:dyDescent="0.25">
      <c r="A247" s="2" t="s">
        <v>9</v>
      </c>
      <c r="B247" s="1">
        <v>45668</v>
      </c>
      <c r="C247">
        <v>6</v>
      </c>
      <c r="D247" s="1" t="str">
        <f>TEXT(VALUE(ES0031102460685007HA0F_20250101_20250823_Horario__2[[#This Row],[Fecha]]+(ES0031102460685007HA0F_20250101_20250823_Horario__2[[#This Row],[Hora]]-1)/24),"000000,000000")</f>
        <v>045668,208333</v>
      </c>
      <c r="E247">
        <v>0.34399999999999997</v>
      </c>
      <c r="F247" s="2" t="s">
        <v>10</v>
      </c>
      <c r="G247" s="2" t="s">
        <v>10</v>
      </c>
      <c r="H247" s="2" t="s">
        <v>11</v>
      </c>
    </row>
    <row r="248" spans="1:8" x14ac:dyDescent="0.25">
      <c r="A248" s="2" t="s">
        <v>9</v>
      </c>
      <c r="B248" s="1">
        <v>45668</v>
      </c>
      <c r="C248">
        <v>7</v>
      </c>
      <c r="D248" s="1" t="str">
        <f>TEXT(VALUE(ES0031102460685007HA0F_20250101_20250823_Horario__2[[#This Row],[Fecha]]+(ES0031102460685007HA0F_20250101_20250823_Horario__2[[#This Row],[Hora]]-1)/24),"000000,000000")</f>
        <v>045668,250000</v>
      </c>
      <c r="E248">
        <v>0.503</v>
      </c>
      <c r="F248" s="2" t="s">
        <v>10</v>
      </c>
      <c r="G248" s="2" t="s">
        <v>10</v>
      </c>
      <c r="H248" s="2" t="s">
        <v>11</v>
      </c>
    </row>
    <row r="249" spans="1:8" x14ac:dyDescent="0.25">
      <c r="A249" s="2" t="s">
        <v>9</v>
      </c>
      <c r="B249" s="1">
        <v>45668</v>
      </c>
      <c r="C249">
        <v>8</v>
      </c>
      <c r="D249" s="1" t="str">
        <f>TEXT(VALUE(ES0031102460685007HA0F_20250101_20250823_Horario__2[[#This Row],[Fecha]]+(ES0031102460685007HA0F_20250101_20250823_Horario__2[[#This Row],[Hora]]-1)/24),"000000,000000")</f>
        <v>045668,291667</v>
      </c>
      <c r="E249">
        <v>0.29899999999999999</v>
      </c>
      <c r="F249" s="2" t="s">
        <v>10</v>
      </c>
      <c r="G249" s="2" t="s">
        <v>10</v>
      </c>
      <c r="H249" s="2" t="s">
        <v>11</v>
      </c>
    </row>
    <row r="250" spans="1:8" x14ac:dyDescent="0.25">
      <c r="A250" s="2" t="s">
        <v>9</v>
      </c>
      <c r="B250" s="1">
        <v>45668</v>
      </c>
      <c r="C250">
        <v>9</v>
      </c>
      <c r="D250" s="1" t="str">
        <f>TEXT(VALUE(ES0031102460685007HA0F_20250101_20250823_Horario__2[[#This Row],[Fecha]]+(ES0031102460685007HA0F_20250101_20250823_Horario__2[[#This Row],[Hora]]-1)/24),"000000,000000")</f>
        <v>045668,333333</v>
      </c>
      <c r="E250">
        <v>2.5999999999999999E-2</v>
      </c>
      <c r="F250" s="2" t="s">
        <v>10</v>
      </c>
      <c r="G250" s="2" t="s">
        <v>10</v>
      </c>
      <c r="H250" s="2" t="s">
        <v>11</v>
      </c>
    </row>
    <row r="251" spans="1:8" x14ac:dyDescent="0.25">
      <c r="A251" s="2" t="s">
        <v>9</v>
      </c>
      <c r="B251" s="1">
        <v>45668</v>
      </c>
      <c r="C251">
        <v>10</v>
      </c>
      <c r="D251" s="1" t="str">
        <f>TEXT(VALUE(ES0031102460685007HA0F_20250101_20250823_Horario__2[[#This Row],[Fecha]]+(ES0031102460685007HA0F_20250101_20250823_Horario__2[[#This Row],[Hora]]-1)/24),"000000,000000")</f>
        <v>045668,375000</v>
      </c>
      <c r="E251">
        <v>3.5000000000000003E-2</v>
      </c>
      <c r="F251" s="2" t="s">
        <v>10</v>
      </c>
      <c r="G251" s="2" t="s">
        <v>10</v>
      </c>
      <c r="H251" s="2" t="s">
        <v>11</v>
      </c>
    </row>
    <row r="252" spans="1:8" x14ac:dyDescent="0.25">
      <c r="A252" s="2" t="s">
        <v>9</v>
      </c>
      <c r="B252" s="1">
        <v>45668</v>
      </c>
      <c r="C252">
        <v>11</v>
      </c>
      <c r="D252" s="1" t="str">
        <f>TEXT(VALUE(ES0031102460685007HA0F_20250101_20250823_Horario__2[[#This Row],[Fecha]]+(ES0031102460685007HA0F_20250101_20250823_Horario__2[[#This Row],[Hora]]-1)/24),"000000,000000")</f>
        <v>045668,416667</v>
      </c>
      <c r="E252">
        <v>0.3</v>
      </c>
      <c r="F252" s="2" t="s">
        <v>10</v>
      </c>
      <c r="G252" s="2" t="s">
        <v>10</v>
      </c>
      <c r="H252" s="2" t="s">
        <v>11</v>
      </c>
    </row>
    <row r="253" spans="1:8" x14ac:dyDescent="0.25">
      <c r="A253" s="2" t="s">
        <v>9</v>
      </c>
      <c r="B253" s="1">
        <v>45668</v>
      </c>
      <c r="C253">
        <v>12</v>
      </c>
      <c r="D253" s="1" t="str">
        <f>TEXT(VALUE(ES0031102460685007HA0F_20250101_20250823_Horario__2[[#This Row],[Fecha]]+(ES0031102460685007HA0F_20250101_20250823_Horario__2[[#This Row],[Hora]]-1)/24),"000000,000000")</f>
        <v>045668,458333</v>
      </c>
      <c r="E253">
        <v>0.44500000000000001</v>
      </c>
      <c r="F253" s="2" t="s">
        <v>10</v>
      </c>
      <c r="G253" s="2" t="s">
        <v>10</v>
      </c>
      <c r="H253" s="2" t="s">
        <v>11</v>
      </c>
    </row>
    <row r="254" spans="1:8" x14ac:dyDescent="0.25">
      <c r="A254" s="2" t="s">
        <v>9</v>
      </c>
      <c r="B254" s="1">
        <v>45668</v>
      </c>
      <c r="C254">
        <v>13</v>
      </c>
      <c r="D254" s="1" t="str">
        <f>TEXT(VALUE(ES0031102460685007HA0F_20250101_20250823_Horario__2[[#This Row],[Fecha]]+(ES0031102460685007HA0F_20250101_20250823_Horario__2[[#This Row],[Hora]]-1)/24),"000000,000000")</f>
        <v>045668,500000</v>
      </c>
      <c r="E254">
        <v>0.53300000000000003</v>
      </c>
      <c r="F254" s="2" t="s">
        <v>10</v>
      </c>
      <c r="G254" s="2" t="s">
        <v>10</v>
      </c>
      <c r="H254" s="2" t="s">
        <v>11</v>
      </c>
    </row>
    <row r="255" spans="1:8" x14ac:dyDescent="0.25">
      <c r="A255" s="2" t="s">
        <v>9</v>
      </c>
      <c r="B255" s="1">
        <v>45668</v>
      </c>
      <c r="C255">
        <v>14</v>
      </c>
      <c r="D255" s="1" t="str">
        <f>TEXT(VALUE(ES0031102460685007HA0F_20250101_20250823_Horario__2[[#This Row],[Fecha]]+(ES0031102460685007HA0F_20250101_20250823_Horario__2[[#This Row],[Hora]]-1)/24),"000000,000000")</f>
        <v>045668,541667</v>
      </c>
      <c r="E255">
        <v>0.81</v>
      </c>
      <c r="F255" s="2" t="s">
        <v>10</v>
      </c>
      <c r="G255" s="2" t="s">
        <v>10</v>
      </c>
      <c r="H255" s="2" t="s">
        <v>11</v>
      </c>
    </row>
    <row r="256" spans="1:8" x14ac:dyDescent="0.25">
      <c r="A256" s="2" t="s">
        <v>9</v>
      </c>
      <c r="B256" s="1">
        <v>45668</v>
      </c>
      <c r="C256">
        <v>15</v>
      </c>
      <c r="D256" s="1" t="str">
        <f>TEXT(VALUE(ES0031102460685007HA0F_20250101_20250823_Horario__2[[#This Row],[Fecha]]+(ES0031102460685007HA0F_20250101_20250823_Horario__2[[#This Row],[Hora]]-1)/24),"000000,000000")</f>
        <v>045668,583333</v>
      </c>
      <c r="E256">
        <v>0.78500000000000003</v>
      </c>
      <c r="F256" s="2" t="s">
        <v>10</v>
      </c>
      <c r="G256" s="2" t="s">
        <v>10</v>
      </c>
      <c r="H256" s="2" t="s">
        <v>11</v>
      </c>
    </row>
    <row r="257" spans="1:8" x14ac:dyDescent="0.25">
      <c r="A257" s="2" t="s">
        <v>9</v>
      </c>
      <c r="B257" s="1">
        <v>45668</v>
      </c>
      <c r="C257">
        <v>16</v>
      </c>
      <c r="D257" s="1" t="str">
        <f>TEXT(VALUE(ES0031102460685007HA0F_20250101_20250823_Horario__2[[#This Row],[Fecha]]+(ES0031102460685007HA0F_20250101_20250823_Horario__2[[#This Row],[Hora]]-1)/24),"000000,000000")</f>
        <v>045668,625000</v>
      </c>
      <c r="E257">
        <v>0.215</v>
      </c>
      <c r="F257" s="2" t="s">
        <v>10</v>
      </c>
      <c r="G257" s="2" t="s">
        <v>10</v>
      </c>
      <c r="H257" s="2" t="s">
        <v>11</v>
      </c>
    </row>
    <row r="258" spans="1:8" x14ac:dyDescent="0.25">
      <c r="A258" s="2" t="s">
        <v>9</v>
      </c>
      <c r="B258" s="1">
        <v>45668</v>
      </c>
      <c r="C258">
        <v>17</v>
      </c>
      <c r="D258" s="1" t="str">
        <f>TEXT(VALUE(ES0031102460685007HA0F_20250101_20250823_Horario__2[[#This Row],[Fecha]]+(ES0031102460685007HA0F_20250101_20250823_Horario__2[[#This Row],[Hora]]-1)/24),"000000,000000")</f>
        <v>045668,666667</v>
      </c>
      <c r="E258">
        <v>0.20200000000000001</v>
      </c>
      <c r="F258" s="2" t="s">
        <v>10</v>
      </c>
      <c r="G258" s="2" t="s">
        <v>10</v>
      </c>
      <c r="H258" s="2" t="s">
        <v>11</v>
      </c>
    </row>
    <row r="259" spans="1:8" x14ac:dyDescent="0.25">
      <c r="A259" s="2" t="s">
        <v>9</v>
      </c>
      <c r="B259" s="1">
        <v>45668</v>
      </c>
      <c r="C259">
        <v>18</v>
      </c>
      <c r="D259" s="1" t="str">
        <f>TEXT(VALUE(ES0031102460685007HA0F_20250101_20250823_Horario__2[[#This Row],[Fecha]]+(ES0031102460685007HA0F_20250101_20250823_Horario__2[[#This Row],[Hora]]-1)/24),"000000,000000")</f>
        <v>045668,708333</v>
      </c>
      <c r="E259">
        <v>0.27900000000000003</v>
      </c>
      <c r="F259" s="2" t="s">
        <v>10</v>
      </c>
      <c r="G259" s="2" t="s">
        <v>10</v>
      </c>
      <c r="H259" s="2" t="s">
        <v>11</v>
      </c>
    </row>
    <row r="260" spans="1:8" x14ac:dyDescent="0.25">
      <c r="A260" s="2" t="s">
        <v>9</v>
      </c>
      <c r="B260" s="1">
        <v>45668</v>
      </c>
      <c r="C260">
        <v>19</v>
      </c>
      <c r="D260" s="1" t="str">
        <f>TEXT(VALUE(ES0031102460685007HA0F_20250101_20250823_Horario__2[[#This Row],[Fecha]]+(ES0031102460685007HA0F_20250101_20250823_Horario__2[[#This Row],[Hora]]-1)/24),"000000,000000")</f>
        <v>045668,750000</v>
      </c>
      <c r="E260">
        <v>0.375</v>
      </c>
      <c r="F260" s="2" t="s">
        <v>10</v>
      </c>
      <c r="G260" s="2" t="s">
        <v>10</v>
      </c>
      <c r="H260" s="2" t="s">
        <v>11</v>
      </c>
    </row>
    <row r="261" spans="1:8" x14ac:dyDescent="0.25">
      <c r="A261" s="2" t="s">
        <v>9</v>
      </c>
      <c r="B261" s="1">
        <v>45668</v>
      </c>
      <c r="C261">
        <v>20</v>
      </c>
      <c r="D261" s="1" t="str">
        <f>TEXT(VALUE(ES0031102460685007HA0F_20250101_20250823_Horario__2[[#This Row],[Fecha]]+(ES0031102460685007HA0F_20250101_20250823_Horario__2[[#This Row],[Hora]]-1)/24),"000000,000000")</f>
        <v>045668,791667</v>
      </c>
      <c r="E261">
        <v>0.28899999999999998</v>
      </c>
      <c r="F261" s="2" t="s">
        <v>10</v>
      </c>
      <c r="G261" s="2" t="s">
        <v>10</v>
      </c>
      <c r="H261" s="2" t="s">
        <v>11</v>
      </c>
    </row>
    <row r="262" spans="1:8" x14ac:dyDescent="0.25">
      <c r="A262" s="2" t="s">
        <v>9</v>
      </c>
      <c r="B262" s="1">
        <v>45668</v>
      </c>
      <c r="C262">
        <v>21</v>
      </c>
      <c r="D262" s="1" t="str">
        <f>TEXT(VALUE(ES0031102460685007HA0F_20250101_20250823_Horario__2[[#This Row],[Fecha]]+(ES0031102460685007HA0F_20250101_20250823_Horario__2[[#This Row],[Hora]]-1)/24),"000000,000000")</f>
        <v>045668,833333</v>
      </c>
      <c r="E262">
        <v>0.29499999999999998</v>
      </c>
      <c r="F262" s="2" t="s">
        <v>10</v>
      </c>
      <c r="G262" s="2" t="s">
        <v>10</v>
      </c>
      <c r="H262" s="2" t="s">
        <v>11</v>
      </c>
    </row>
    <row r="263" spans="1:8" x14ac:dyDescent="0.25">
      <c r="A263" s="2" t="s">
        <v>9</v>
      </c>
      <c r="B263" s="1">
        <v>45668</v>
      </c>
      <c r="C263">
        <v>22</v>
      </c>
      <c r="D263" s="1" t="str">
        <f>TEXT(VALUE(ES0031102460685007HA0F_20250101_20250823_Horario__2[[#This Row],[Fecha]]+(ES0031102460685007HA0F_20250101_20250823_Horario__2[[#This Row],[Hora]]-1)/24),"000000,000000")</f>
        <v>045668,875000</v>
      </c>
      <c r="E263">
        <v>0.72799999999999998</v>
      </c>
      <c r="F263" s="2" t="s">
        <v>10</v>
      </c>
      <c r="G263" s="2" t="s">
        <v>10</v>
      </c>
      <c r="H263" s="2" t="s">
        <v>11</v>
      </c>
    </row>
    <row r="264" spans="1:8" x14ac:dyDescent="0.25">
      <c r="A264" s="2" t="s">
        <v>9</v>
      </c>
      <c r="B264" s="1">
        <v>45668</v>
      </c>
      <c r="C264">
        <v>23</v>
      </c>
      <c r="D264" s="1" t="str">
        <f>TEXT(VALUE(ES0031102460685007HA0F_20250101_20250823_Horario__2[[#This Row],[Fecha]]+(ES0031102460685007HA0F_20250101_20250823_Horario__2[[#This Row],[Hora]]-1)/24),"000000,000000")</f>
        <v>045668,916667</v>
      </c>
      <c r="E264">
        <v>0.66700000000000004</v>
      </c>
      <c r="F264" s="2" t="s">
        <v>10</v>
      </c>
      <c r="G264" s="2" t="s">
        <v>10</v>
      </c>
      <c r="H264" s="2" t="s">
        <v>11</v>
      </c>
    </row>
    <row r="265" spans="1:8" x14ac:dyDescent="0.25">
      <c r="A265" s="2" t="s">
        <v>9</v>
      </c>
      <c r="B265" s="1">
        <v>45668</v>
      </c>
      <c r="C265">
        <v>24</v>
      </c>
      <c r="D265" s="1" t="str">
        <f>TEXT(VALUE(ES0031102460685007HA0F_20250101_20250823_Horario__2[[#This Row],[Fecha]]+(ES0031102460685007HA0F_20250101_20250823_Horario__2[[#This Row],[Hora]]-1)/24),"000000,000000")</f>
        <v>045668,958333</v>
      </c>
      <c r="E265">
        <v>0.36199999999999999</v>
      </c>
      <c r="F265" s="2" t="s">
        <v>10</v>
      </c>
      <c r="G265" s="2" t="s">
        <v>10</v>
      </c>
      <c r="H265" s="2" t="s">
        <v>11</v>
      </c>
    </row>
    <row r="266" spans="1:8" x14ac:dyDescent="0.25">
      <c r="A266" s="2" t="s">
        <v>9</v>
      </c>
      <c r="B266" s="1">
        <v>45669</v>
      </c>
      <c r="C266">
        <v>1</v>
      </c>
      <c r="D266" s="1" t="str">
        <f>TEXT(VALUE(ES0031102460685007HA0F_20250101_20250823_Horario__2[[#This Row],[Fecha]]+(ES0031102460685007HA0F_20250101_20250823_Horario__2[[#This Row],[Hora]]-1)/24),"000000,000000")</f>
        <v>045669,000000</v>
      </c>
      <c r="E266">
        <v>0.29899999999999999</v>
      </c>
      <c r="F266" s="2" t="s">
        <v>10</v>
      </c>
      <c r="G266" s="2" t="s">
        <v>10</v>
      </c>
      <c r="H266" s="2" t="s">
        <v>11</v>
      </c>
    </row>
    <row r="267" spans="1:8" x14ac:dyDescent="0.25">
      <c r="A267" s="2" t="s">
        <v>9</v>
      </c>
      <c r="B267" s="1">
        <v>45669</v>
      </c>
      <c r="C267">
        <v>2</v>
      </c>
      <c r="D267" s="1" t="str">
        <f>TEXT(VALUE(ES0031102460685007HA0F_20250101_20250823_Horario__2[[#This Row],[Fecha]]+(ES0031102460685007HA0F_20250101_20250823_Horario__2[[#This Row],[Hora]]-1)/24),"000000,000000")</f>
        <v>045669,041667</v>
      </c>
      <c r="E267">
        <v>0.214</v>
      </c>
      <c r="F267" s="2" t="s">
        <v>10</v>
      </c>
      <c r="G267" s="2" t="s">
        <v>10</v>
      </c>
      <c r="H267" s="2" t="s">
        <v>11</v>
      </c>
    </row>
    <row r="268" spans="1:8" x14ac:dyDescent="0.25">
      <c r="A268" s="2" t="s">
        <v>9</v>
      </c>
      <c r="B268" s="1">
        <v>45669</v>
      </c>
      <c r="C268">
        <v>3</v>
      </c>
      <c r="D268" s="1" t="str">
        <f>TEXT(VALUE(ES0031102460685007HA0F_20250101_20250823_Horario__2[[#This Row],[Fecha]]+(ES0031102460685007HA0F_20250101_20250823_Horario__2[[#This Row],[Hora]]-1)/24),"000000,000000")</f>
        <v>045669,083333</v>
      </c>
      <c r="E268">
        <v>0.14899999999999999</v>
      </c>
      <c r="F268" s="2" t="s">
        <v>10</v>
      </c>
      <c r="G268" s="2" t="s">
        <v>10</v>
      </c>
      <c r="H268" s="2" t="s">
        <v>11</v>
      </c>
    </row>
    <row r="269" spans="1:8" x14ac:dyDescent="0.25">
      <c r="A269" s="2" t="s">
        <v>9</v>
      </c>
      <c r="B269" s="1">
        <v>45669</v>
      </c>
      <c r="C269">
        <v>4</v>
      </c>
      <c r="D269" s="1" t="str">
        <f>TEXT(VALUE(ES0031102460685007HA0F_20250101_20250823_Horario__2[[#This Row],[Fecha]]+(ES0031102460685007HA0F_20250101_20250823_Horario__2[[#This Row],[Hora]]-1)/24),"000000,000000")</f>
        <v>045669,125000</v>
      </c>
      <c r="E269">
        <v>0.152</v>
      </c>
      <c r="F269" s="2" t="s">
        <v>10</v>
      </c>
      <c r="G269" s="2" t="s">
        <v>10</v>
      </c>
      <c r="H269" s="2" t="s">
        <v>11</v>
      </c>
    </row>
    <row r="270" spans="1:8" x14ac:dyDescent="0.25">
      <c r="A270" s="2" t="s">
        <v>9</v>
      </c>
      <c r="B270" s="1">
        <v>45669</v>
      </c>
      <c r="C270">
        <v>5</v>
      </c>
      <c r="D270" s="1" t="str">
        <f>TEXT(VALUE(ES0031102460685007HA0F_20250101_20250823_Horario__2[[#This Row],[Fecha]]+(ES0031102460685007HA0F_20250101_20250823_Horario__2[[#This Row],[Hora]]-1)/24),"000000,000000")</f>
        <v>045669,166667</v>
      </c>
      <c r="E270">
        <v>0.14899999999999999</v>
      </c>
      <c r="F270" s="2" t="s">
        <v>10</v>
      </c>
      <c r="G270" s="2" t="s">
        <v>10</v>
      </c>
      <c r="H270" s="2" t="s">
        <v>11</v>
      </c>
    </row>
    <row r="271" spans="1:8" x14ac:dyDescent="0.25">
      <c r="A271" s="2" t="s">
        <v>9</v>
      </c>
      <c r="B271" s="1">
        <v>45669</v>
      </c>
      <c r="C271">
        <v>6</v>
      </c>
      <c r="D271" s="1" t="str">
        <f>TEXT(VALUE(ES0031102460685007HA0F_20250101_20250823_Horario__2[[#This Row],[Fecha]]+(ES0031102460685007HA0F_20250101_20250823_Horario__2[[#This Row],[Hora]]-1)/24),"000000,000000")</f>
        <v>045669,208333</v>
      </c>
      <c r="E271">
        <v>0.14599999999999999</v>
      </c>
      <c r="F271" s="2" t="s">
        <v>10</v>
      </c>
      <c r="G271" s="2" t="s">
        <v>10</v>
      </c>
      <c r="H271" s="2" t="s">
        <v>11</v>
      </c>
    </row>
    <row r="272" spans="1:8" x14ac:dyDescent="0.25">
      <c r="A272" s="2" t="s">
        <v>9</v>
      </c>
      <c r="B272" s="1">
        <v>45669</v>
      </c>
      <c r="C272">
        <v>7</v>
      </c>
      <c r="D272" s="1" t="str">
        <f>TEXT(VALUE(ES0031102460685007HA0F_20250101_20250823_Horario__2[[#This Row],[Fecha]]+(ES0031102460685007HA0F_20250101_20250823_Horario__2[[#This Row],[Hora]]-1)/24),"000000,000000")</f>
        <v>045669,250000</v>
      </c>
      <c r="E272">
        <v>0.40600000000000003</v>
      </c>
      <c r="F272" s="2" t="s">
        <v>10</v>
      </c>
      <c r="G272" s="2" t="s">
        <v>10</v>
      </c>
      <c r="H272" s="2" t="s">
        <v>11</v>
      </c>
    </row>
    <row r="273" spans="1:8" x14ac:dyDescent="0.25">
      <c r="A273" s="2" t="s">
        <v>9</v>
      </c>
      <c r="B273" s="1">
        <v>45669</v>
      </c>
      <c r="C273">
        <v>8</v>
      </c>
      <c r="D273" s="1" t="str">
        <f>TEXT(VALUE(ES0031102460685007HA0F_20250101_20250823_Horario__2[[#This Row],[Fecha]]+(ES0031102460685007HA0F_20250101_20250823_Horario__2[[#This Row],[Hora]]-1)/24),"000000,000000")</f>
        <v>045669,291667</v>
      </c>
      <c r="E273">
        <v>0.43</v>
      </c>
      <c r="F273" s="2" t="s">
        <v>10</v>
      </c>
      <c r="G273" s="2" t="s">
        <v>10</v>
      </c>
      <c r="H273" s="2" t="s">
        <v>11</v>
      </c>
    </row>
    <row r="274" spans="1:8" x14ac:dyDescent="0.25">
      <c r="A274" s="2" t="s">
        <v>9</v>
      </c>
      <c r="B274" s="1">
        <v>45669</v>
      </c>
      <c r="C274">
        <v>9</v>
      </c>
      <c r="D274" s="1" t="str">
        <f>TEXT(VALUE(ES0031102460685007HA0F_20250101_20250823_Horario__2[[#This Row],[Fecha]]+(ES0031102460685007HA0F_20250101_20250823_Horario__2[[#This Row],[Hora]]-1)/24),"000000,000000")</f>
        <v>045669,333333</v>
      </c>
      <c r="E274">
        <v>0.157</v>
      </c>
      <c r="F274" s="2" t="s">
        <v>10</v>
      </c>
      <c r="G274" s="2" t="s">
        <v>10</v>
      </c>
      <c r="H274" s="2" t="s">
        <v>11</v>
      </c>
    </row>
    <row r="275" spans="1:8" x14ac:dyDescent="0.25">
      <c r="A275" s="2" t="s">
        <v>9</v>
      </c>
      <c r="B275" s="1">
        <v>45669</v>
      </c>
      <c r="C275">
        <v>10</v>
      </c>
      <c r="D275" s="1" t="str">
        <f>TEXT(VALUE(ES0031102460685007HA0F_20250101_20250823_Horario__2[[#This Row],[Fecha]]+(ES0031102460685007HA0F_20250101_20250823_Horario__2[[#This Row],[Hora]]-1)/24),"000000,000000")</f>
        <v>045669,375000</v>
      </c>
      <c r="E275">
        <v>3.3000000000000002E-2</v>
      </c>
      <c r="F275" s="2" t="s">
        <v>10</v>
      </c>
      <c r="G275" s="2" t="s">
        <v>10</v>
      </c>
      <c r="H275" s="2" t="s">
        <v>11</v>
      </c>
    </row>
    <row r="276" spans="1:8" x14ac:dyDescent="0.25">
      <c r="A276" s="2" t="s">
        <v>9</v>
      </c>
      <c r="B276" s="1">
        <v>45669</v>
      </c>
      <c r="C276">
        <v>11</v>
      </c>
      <c r="D276" s="1" t="str">
        <f>TEXT(VALUE(ES0031102460685007HA0F_20250101_20250823_Horario__2[[#This Row],[Fecha]]+(ES0031102460685007HA0F_20250101_20250823_Horario__2[[#This Row],[Hora]]-1)/24),"000000,000000")</f>
        <v>045669,416667</v>
      </c>
      <c r="E276">
        <v>7.6999999999999999E-2</v>
      </c>
      <c r="F276" s="2" t="s">
        <v>10</v>
      </c>
      <c r="G276" s="2" t="s">
        <v>10</v>
      </c>
      <c r="H276" s="2" t="s">
        <v>11</v>
      </c>
    </row>
    <row r="277" spans="1:8" x14ac:dyDescent="0.25">
      <c r="A277" s="2" t="s">
        <v>9</v>
      </c>
      <c r="B277" s="1">
        <v>45669</v>
      </c>
      <c r="C277">
        <v>12</v>
      </c>
      <c r="D277" s="1" t="str">
        <f>TEXT(VALUE(ES0031102460685007HA0F_20250101_20250823_Horario__2[[#This Row],[Fecha]]+(ES0031102460685007HA0F_20250101_20250823_Horario__2[[#This Row],[Hora]]-1)/24),"000000,000000")</f>
        <v>045669,458333</v>
      </c>
      <c r="E277">
        <v>0.89400000000000002</v>
      </c>
      <c r="F277" s="2" t="s">
        <v>10</v>
      </c>
      <c r="G277" s="2" t="s">
        <v>10</v>
      </c>
      <c r="H277" s="2" t="s">
        <v>11</v>
      </c>
    </row>
    <row r="278" spans="1:8" x14ac:dyDescent="0.25">
      <c r="A278" s="2" t="s">
        <v>9</v>
      </c>
      <c r="B278" s="1">
        <v>45669</v>
      </c>
      <c r="C278">
        <v>13</v>
      </c>
      <c r="D278" s="1" t="str">
        <f>TEXT(VALUE(ES0031102460685007HA0F_20250101_20250823_Horario__2[[#This Row],[Fecha]]+(ES0031102460685007HA0F_20250101_20250823_Horario__2[[#This Row],[Hora]]-1)/24),"000000,000000")</f>
        <v>045669,500000</v>
      </c>
      <c r="E278">
        <v>0.71899999999999997</v>
      </c>
      <c r="F278" s="2" t="s">
        <v>10</v>
      </c>
      <c r="G278" s="2" t="s">
        <v>10</v>
      </c>
      <c r="H278" s="2" t="s">
        <v>11</v>
      </c>
    </row>
    <row r="279" spans="1:8" x14ac:dyDescent="0.25">
      <c r="A279" s="2" t="s">
        <v>9</v>
      </c>
      <c r="B279" s="1">
        <v>45669</v>
      </c>
      <c r="C279">
        <v>14</v>
      </c>
      <c r="D279" s="1" t="str">
        <f>TEXT(VALUE(ES0031102460685007HA0F_20250101_20250823_Horario__2[[#This Row],[Fecha]]+(ES0031102460685007HA0F_20250101_20250823_Horario__2[[#This Row],[Hora]]-1)/24),"000000,000000")</f>
        <v>045669,541667</v>
      </c>
      <c r="E279">
        <v>0.58199999999999996</v>
      </c>
      <c r="F279" s="2" t="s">
        <v>10</v>
      </c>
      <c r="G279" s="2" t="s">
        <v>10</v>
      </c>
      <c r="H279" s="2" t="s">
        <v>11</v>
      </c>
    </row>
    <row r="280" spans="1:8" x14ac:dyDescent="0.25">
      <c r="A280" s="2" t="s">
        <v>9</v>
      </c>
      <c r="B280" s="1">
        <v>45669</v>
      </c>
      <c r="C280">
        <v>15</v>
      </c>
      <c r="D280" s="1" t="str">
        <f>TEXT(VALUE(ES0031102460685007HA0F_20250101_20250823_Horario__2[[#This Row],[Fecha]]+(ES0031102460685007HA0F_20250101_20250823_Horario__2[[#This Row],[Hora]]-1)/24),"000000,000000")</f>
        <v>045669,583333</v>
      </c>
      <c r="E280">
        <v>1.393</v>
      </c>
      <c r="F280" s="2" t="s">
        <v>10</v>
      </c>
      <c r="G280" s="2" t="s">
        <v>10</v>
      </c>
      <c r="H280" s="2" t="s">
        <v>11</v>
      </c>
    </row>
    <row r="281" spans="1:8" x14ac:dyDescent="0.25">
      <c r="A281" s="2" t="s">
        <v>9</v>
      </c>
      <c r="B281" s="1">
        <v>45669</v>
      </c>
      <c r="C281">
        <v>16</v>
      </c>
      <c r="D281" s="1" t="str">
        <f>TEXT(VALUE(ES0031102460685007HA0F_20250101_20250823_Horario__2[[#This Row],[Fecha]]+(ES0031102460685007HA0F_20250101_20250823_Horario__2[[#This Row],[Hora]]-1)/24),"000000,000000")</f>
        <v>045669,625000</v>
      </c>
      <c r="E281">
        <v>0.154</v>
      </c>
      <c r="F281" s="2" t="s">
        <v>10</v>
      </c>
      <c r="G281" s="2" t="s">
        <v>10</v>
      </c>
      <c r="H281" s="2" t="s">
        <v>11</v>
      </c>
    </row>
    <row r="282" spans="1:8" x14ac:dyDescent="0.25">
      <c r="A282" s="2" t="s">
        <v>9</v>
      </c>
      <c r="B282" s="1">
        <v>45669</v>
      </c>
      <c r="C282">
        <v>17</v>
      </c>
      <c r="D282" s="1" t="str">
        <f>TEXT(VALUE(ES0031102460685007HA0F_20250101_20250823_Horario__2[[#This Row],[Fecha]]+(ES0031102460685007HA0F_20250101_20250823_Horario__2[[#This Row],[Hora]]-1)/24),"000000,000000")</f>
        <v>045669,666667</v>
      </c>
      <c r="E282">
        <v>0.154</v>
      </c>
      <c r="F282" s="2" t="s">
        <v>10</v>
      </c>
      <c r="G282" s="2" t="s">
        <v>10</v>
      </c>
      <c r="H282" s="2" t="s">
        <v>11</v>
      </c>
    </row>
    <row r="283" spans="1:8" x14ac:dyDescent="0.25">
      <c r="A283" s="2" t="s">
        <v>9</v>
      </c>
      <c r="B283" s="1">
        <v>45669</v>
      </c>
      <c r="C283">
        <v>18</v>
      </c>
      <c r="D283" s="1" t="str">
        <f>TEXT(VALUE(ES0031102460685007HA0F_20250101_20250823_Horario__2[[#This Row],[Fecha]]+(ES0031102460685007HA0F_20250101_20250823_Horario__2[[#This Row],[Hora]]-1)/24),"000000,000000")</f>
        <v>045669,708333</v>
      </c>
      <c r="E283">
        <v>0.20399999999999999</v>
      </c>
      <c r="F283" s="2" t="s">
        <v>10</v>
      </c>
      <c r="G283" s="2" t="s">
        <v>10</v>
      </c>
      <c r="H283" s="2" t="s">
        <v>11</v>
      </c>
    </row>
    <row r="284" spans="1:8" x14ac:dyDescent="0.25">
      <c r="A284" s="2" t="s">
        <v>9</v>
      </c>
      <c r="B284" s="1">
        <v>45669</v>
      </c>
      <c r="C284">
        <v>19</v>
      </c>
      <c r="D284" s="1" t="str">
        <f>TEXT(VALUE(ES0031102460685007HA0F_20250101_20250823_Horario__2[[#This Row],[Fecha]]+(ES0031102460685007HA0F_20250101_20250823_Horario__2[[#This Row],[Hora]]-1)/24),"000000,000000")</f>
        <v>045669,750000</v>
      </c>
      <c r="E284">
        <v>0.33700000000000002</v>
      </c>
      <c r="F284" s="2" t="s">
        <v>10</v>
      </c>
      <c r="G284" s="2" t="s">
        <v>10</v>
      </c>
      <c r="H284" s="2" t="s">
        <v>11</v>
      </c>
    </row>
    <row r="285" spans="1:8" x14ac:dyDescent="0.25">
      <c r="A285" s="2" t="s">
        <v>9</v>
      </c>
      <c r="B285" s="1">
        <v>45669</v>
      </c>
      <c r="C285">
        <v>20</v>
      </c>
      <c r="D285" s="1" t="str">
        <f>TEXT(VALUE(ES0031102460685007HA0F_20250101_20250823_Horario__2[[#This Row],[Fecha]]+(ES0031102460685007HA0F_20250101_20250823_Horario__2[[#This Row],[Hora]]-1)/24),"000000,000000")</f>
        <v>045669,791667</v>
      </c>
      <c r="E285">
        <v>0.33700000000000002</v>
      </c>
      <c r="F285" s="2" t="s">
        <v>10</v>
      </c>
      <c r="G285" s="2" t="s">
        <v>10</v>
      </c>
      <c r="H285" s="2" t="s">
        <v>11</v>
      </c>
    </row>
    <row r="286" spans="1:8" x14ac:dyDescent="0.25">
      <c r="A286" s="2" t="s">
        <v>9</v>
      </c>
      <c r="B286" s="1">
        <v>45669</v>
      </c>
      <c r="C286">
        <v>21</v>
      </c>
      <c r="D286" s="1" t="str">
        <f>TEXT(VALUE(ES0031102460685007HA0F_20250101_20250823_Horario__2[[#This Row],[Fecha]]+(ES0031102460685007HA0F_20250101_20250823_Horario__2[[#This Row],[Hora]]-1)/24),"000000,000000")</f>
        <v>045669,833333</v>
      </c>
      <c r="E286">
        <v>0.191</v>
      </c>
      <c r="F286" s="2" t="s">
        <v>10</v>
      </c>
      <c r="G286" s="2" t="s">
        <v>10</v>
      </c>
      <c r="H286" s="2" t="s">
        <v>11</v>
      </c>
    </row>
    <row r="287" spans="1:8" x14ac:dyDescent="0.25">
      <c r="A287" s="2" t="s">
        <v>9</v>
      </c>
      <c r="B287" s="1">
        <v>45669</v>
      </c>
      <c r="C287">
        <v>22</v>
      </c>
      <c r="D287" s="1" t="str">
        <f>TEXT(VALUE(ES0031102460685007HA0F_20250101_20250823_Horario__2[[#This Row],[Fecha]]+(ES0031102460685007HA0F_20250101_20250823_Horario__2[[#This Row],[Hora]]-1)/24),"000000,000000")</f>
        <v>045669,875000</v>
      </c>
      <c r="E287">
        <v>7.5999999999999998E-2</v>
      </c>
      <c r="F287" s="2" t="s">
        <v>10</v>
      </c>
      <c r="G287" s="2" t="s">
        <v>10</v>
      </c>
      <c r="H287" s="2" t="s">
        <v>11</v>
      </c>
    </row>
    <row r="288" spans="1:8" x14ac:dyDescent="0.25">
      <c r="A288" s="2" t="s">
        <v>9</v>
      </c>
      <c r="B288" s="1">
        <v>45669</v>
      </c>
      <c r="C288">
        <v>23</v>
      </c>
      <c r="D288" s="1" t="str">
        <f>TEXT(VALUE(ES0031102460685007HA0F_20250101_20250823_Horario__2[[#This Row],[Fecha]]+(ES0031102460685007HA0F_20250101_20250823_Horario__2[[#This Row],[Hora]]-1)/24),"000000,000000")</f>
        <v>045669,916667</v>
      </c>
      <c r="E288">
        <v>0.16200000000000001</v>
      </c>
      <c r="F288" s="2" t="s">
        <v>10</v>
      </c>
      <c r="G288" s="2" t="s">
        <v>10</v>
      </c>
      <c r="H288" s="2" t="s">
        <v>11</v>
      </c>
    </row>
    <row r="289" spans="1:8" x14ac:dyDescent="0.25">
      <c r="A289" s="2" t="s">
        <v>9</v>
      </c>
      <c r="B289" s="1">
        <v>45669</v>
      </c>
      <c r="C289">
        <v>24</v>
      </c>
      <c r="D289" s="1" t="str">
        <f>TEXT(VALUE(ES0031102460685007HA0F_20250101_20250823_Horario__2[[#This Row],[Fecha]]+(ES0031102460685007HA0F_20250101_20250823_Horario__2[[#This Row],[Hora]]-1)/24),"000000,000000")</f>
        <v>045669,958333</v>
      </c>
      <c r="E289">
        <v>0.17</v>
      </c>
      <c r="F289" s="2" t="s">
        <v>10</v>
      </c>
      <c r="G289" s="2" t="s">
        <v>10</v>
      </c>
      <c r="H289" s="2" t="s">
        <v>11</v>
      </c>
    </row>
    <row r="290" spans="1:8" x14ac:dyDescent="0.25">
      <c r="A290" s="2" t="s">
        <v>9</v>
      </c>
      <c r="B290" s="1">
        <v>45670</v>
      </c>
      <c r="C290">
        <v>1</v>
      </c>
      <c r="D290" s="1" t="str">
        <f>TEXT(VALUE(ES0031102460685007HA0F_20250101_20250823_Horario__2[[#This Row],[Fecha]]+(ES0031102460685007HA0F_20250101_20250823_Horario__2[[#This Row],[Hora]]-1)/24),"000000,000000")</f>
        <v>045670,000000</v>
      </c>
      <c r="E290">
        <v>3.4000000000000002E-2</v>
      </c>
      <c r="F290" s="2" t="s">
        <v>10</v>
      </c>
      <c r="G290" s="2" t="s">
        <v>10</v>
      </c>
      <c r="H290" s="2" t="s">
        <v>11</v>
      </c>
    </row>
    <row r="291" spans="1:8" x14ac:dyDescent="0.25">
      <c r="A291" s="2" t="s">
        <v>9</v>
      </c>
      <c r="B291" s="1">
        <v>45670</v>
      </c>
      <c r="C291">
        <v>2</v>
      </c>
      <c r="D291" s="1" t="str">
        <f>TEXT(VALUE(ES0031102460685007HA0F_20250101_20250823_Horario__2[[#This Row],[Fecha]]+(ES0031102460685007HA0F_20250101_20250823_Horario__2[[#This Row],[Hora]]-1)/24),"000000,000000")</f>
        <v>045670,041667</v>
      </c>
      <c r="E291">
        <v>3.1E-2</v>
      </c>
      <c r="F291" s="2" t="s">
        <v>10</v>
      </c>
      <c r="G291" s="2" t="s">
        <v>10</v>
      </c>
      <c r="H291" s="2" t="s">
        <v>11</v>
      </c>
    </row>
    <row r="292" spans="1:8" x14ac:dyDescent="0.25">
      <c r="A292" s="2" t="s">
        <v>9</v>
      </c>
      <c r="B292" s="1">
        <v>45670</v>
      </c>
      <c r="C292">
        <v>3</v>
      </c>
      <c r="D292" s="1" t="str">
        <f>TEXT(VALUE(ES0031102460685007HA0F_20250101_20250823_Horario__2[[#This Row],[Fecha]]+(ES0031102460685007HA0F_20250101_20250823_Horario__2[[#This Row],[Hora]]-1)/24),"000000,000000")</f>
        <v>045670,083333</v>
      </c>
      <c r="E292">
        <v>2.5999999999999999E-2</v>
      </c>
      <c r="F292" s="2" t="s">
        <v>10</v>
      </c>
      <c r="G292" s="2" t="s">
        <v>10</v>
      </c>
      <c r="H292" s="2" t="s">
        <v>11</v>
      </c>
    </row>
    <row r="293" spans="1:8" x14ac:dyDescent="0.25">
      <c r="A293" s="2" t="s">
        <v>9</v>
      </c>
      <c r="B293" s="1">
        <v>45670</v>
      </c>
      <c r="C293">
        <v>4</v>
      </c>
      <c r="D293" s="1" t="str">
        <f>TEXT(VALUE(ES0031102460685007HA0F_20250101_20250823_Horario__2[[#This Row],[Fecha]]+(ES0031102460685007HA0F_20250101_20250823_Horario__2[[#This Row],[Hora]]-1)/24),"000000,000000")</f>
        <v>045670,125000</v>
      </c>
      <c r="E293">
        <v>3.3000000000000002E-2</v>
      </c>
      <c r="F293" s="2" t="s">
        <v>10</v>
      </c>
      <c r="G293" s="2" t="s">
        <v>10</v>
      </c>
      <c r="H293" s="2" t="s">
        <v>11</v>
      </c>
    </row>
    <row r="294" spans="1:8" x14ac:dyDescent="0.25">
      <c r="A294" s="2" t="s">
        <v>9</v>
      </c>
      <c r="B294" s="1">
        <v>45670</v>
      </c>
      <c r="C294">
        <v>5</v>
      </c>
      <c r="D294" s="1" t="str">
        <f>TEXT(VALUE(ES0031102460685007HA0F_20250101_20250823_Horario__2[[#This Row],[Fecha]]+(ES0031102460685007HA0F_20250101_20250823_Horario__2[[#This Row],[Hora]]-1)/24),"000000,000000")</f>
        <v>045670,166667</v>
      </c>
      <c r="E294">
        <v>0.03</v>
      </c>
      <c r="F294" s="2" t="s">
        <v>10</v>
      </c>
      <c r="G294" s="2" t="s">
        <v>10</v>
      </c>
      <c r="H294" s="2" t="s">
        <v>11</v>
      </c>
    </row>
    <row r="295" spans="1:8" x14ac:dyDescent="0.25">
      <c r="A295" s="2" t="s">
        <v>9</v>
      </c>
      <c r="B295" s="1">
        <v>45670</v>
      </c>
      <c r="C295">
        <v>6</v>
      </c>
      <c r="D295" s="1" t="str">
        <f>TEXT(VALUE(ES0031102460685007HA0F_20250101_20250823_Horario__2[[#This Row],[Fecha]]+(ES0031102460685007HA0F_20250101_20250823_Horario__2[[#This Row],[Hora]]-1)/24),"000000,000000")</f>
        <v>045670,208333</v>
      </c>
      <c r="E295">
        <v>3.7999999999999999E-2</v>
      </c>
      <c r="F295" s="2" t="s">
        <v>10</v>
      </c>
      <c r="G295" s="2" t="s">
        <v>10</v>
      </c>
      <c r="H295" s="2" t="s">
        <v>11</v>
      </c>
    </row>
    <row r="296" spans="1:8" x14ac:dyDescent="0.25">
      <c r="A296" s="2" t="s">
        <v>9</v>
      </c>
      <c r="B296" s="1">
        <v>45670</v>
      </c>
      <c r="C296">
        <v>7</v>
      </c>
      <c r="D296" s="1" t="str">
        <f>TEXT(VALUE(ES0031102460685007HA0F_20250101_20250823_Horario__2[[#This Row],[Fecha]]+(ES0031102460685007HA0F_20250101_20250823_Horario__2[[#This Row],[Hora]]-1)/24),"000000,000000")</f>
        <v>045670,250000</v>
      </c>
      <c r="E296">
        <v>0.04</v>
      </c>
      <c r="F296" s="2" t="s">
        <v>10</v>
      </c>
      <c r="G296" s="2" t="s">
        <v>10</v>
      </c>
      <c r="H296" s="2" t="s">
        <v>11</v>
      </c>
    </row>
    <row r="297" spans="1:8" x14ac:dyDescent="0.25">
      <c r="A297" s="2" t="s">
        <v>9</v>
      </c>
      <c r="B297" s="1">
        <v>45670</v>
      </c>
      <c r="C297">
        <v>8</v>
      </c>
      <c r="D297" s="1" t="str">
        <f>TEXT(VALUE(ES0031102460685007HA0F_20250101_20250823_Horario__2[[#This Row],[Fecha]]+(ES0031102460685007HA0F_20250101_20250823_Horario__2[[#This Row],[Hora]]-1)/24),"000000,000000")</f>
        <v>045670,291667</v>
      </c>
      <c r="E297">
        <v>0.36099999999999999</v>
      </c>
      <c r="F297" s="2" t="s">
        <v>10</v>
      </c>
      <c r="G297" s="2" t="s">
        <v>10</v>
      </c>
      <c r="H297" s="2" t="s">
        <v>11</v>
      </c>
    </row>
    <row r="298" spans="1:8" x14ac:dyDescent="0.25">
      <c r="A298" s="2" t="s">
        <v>9</v>
      </c>
      <c r="B298" s="1">
        <v>45670</v>
      </c>
      <c r="C298">
        <v>9</v>
      </c>
      <c r="D298" s="1" t="str">
        <f>TEXT(VALUE(ES0031102460685007HA0F_20250101_20250823_Horario__2[[#This Row],[Fecha]]+(ES0031102460685007HA0F_20250101_20250823_Horario__2[[#This Row],[Hora]]-1)/24),"000000,000000")</f>
        <v>045670,333333</v>
      </c>
      <c r="E298">
        <v>4.1000000000000002E-2</v>
      </c>
      <c r="F298" s="2" t="s">
        <v>10</v>
      </c>
      <c r="G298" s="2" t="s">
        <v>10</v>
      </c>
      <c r="H298" s="2" t="s">
        <v>11</v>
      </c>
    </row>
    <row r="299" spans="1:8" x14ac:dyDescent="0.25">
      <c r="A299" s="2" t="s">
        <v>9</v>
      </c>
      <c r="B299" s="1">
        <v>45670</v>
      </c>
      <c r="C299">
        <v>10</v>
      </c>
      <c r="D299" s="1" t="str">
        <f>TEXT(VALUE(ES0031102460685007HA0F_20250101_20250823_Horario__2[[#This Row],[Fecha]]+(ES0031102460685007HA0F_20250101_20250823_Horario__2[[#This Row],[Hora]]-1)/24),"000000,000000")</f>
        <v>045670,375000</v>
      </c>
      <c r="E299">
        <v>3.9E-2</v>
      </c>
      <c r="F299" s="2" t="s">
        <v>10</v>
      </c>
      <c r="G299" s="2" t="s">
        <v>10</v>
      </c>
      <c r="H299" s="2" t="s">
        <v>11</v>
      </c>
    </row>
    <row r="300" spans="1:8" x14ac:dyDescent="0.25">
      <c r="A300" s="2" t="s">
        <v>9</v>
      </c>
      <c r="B300" s="1">
        <v>45670</v>
      </c>
      <c r="C300">
        <v>11</v>
      </c>
      <c r="D300" s="1" t="str">
        <f>TEXT(VALUE(ES0031102460685007HA0F_20250101_20250823_Horario__2[[#This Row],[Fecha]]+(ES0031102460685007HA0F_20250101_20250823_Horario__2[[#This Row],[Hora]]-1)/24),"000000,000000")</f>
        <v>045670,416667</v>
      </c>
      <c r="E300">
        <v>0.11</v>
      </c>
      <c r="F300" s="2" t="s">
        <v>10</v>
      </c>
      <c r="G300" s="2" t="s">
        <v>10</v>
      </c>
      <c r="H300" s="2" t="s">
        <v>11</v>
      </c>
    </row>
    <row r="301" spans="1:8" x14ac:dyDescent="0.25">
      <c r="A301" s="2" t="s">
        <v>9</v>
      </c>
      <c r="B301" s="1">
        <v>45670</v>
      </c>
      <c r="C301">
        <v>12</v>
      </c>
      <c r="D301" s="1" t="str">
        <f>TEXT(VALUE(ES0031102460685007HA0F_20250101_20250823_Horario__2[[#This Row],[Fecha]]+(ES0031102460685007HA0F_20250101_20250823_Horario__2[[#This Row],[Hora]]-1)/24),"000000,000000")</f>
        <v>045670,458333</v>
      </c>
      <c r="E301">
        <v>0.03</v>
      </c>
      <c r="F301" s="2" t="s">
        <v>10</v>
      </c>
      <c r="G301" s="2" t="s">
        <v>10</v>
      </c>
      <c r="H301" s="2" t="s">
        <v>11</v>
      </c>
    </row>
    <row r="302" spans="1:8" x14ac:dyDescent="0.25">
      <c r="A302" s="2" t="s">
        <v>9</v>
      </c>
      <c r="B302" s="1">
        <v>45670</v>
      </c>
      <c r="C302">
        <v>13</v>
      </c>
      <c r="D302" s="1" t="str">
        <f>TEXT(VALUE(ES0031102460685007HA0F_20250101_20250823_Horario__2[[#This Row],[Fecha]]+(ES0031102460685007HA0F_20250101_20250823_Horario__2[[#This Row],[Hora]]-1)/24),"000000,000000")</f>
        <v>045670,500000</v>
      </c>
      <c r="E302">
        <v>3.3000000000000002E-2</v>
      </c>
      <c r="F302" s="2" t="s">
        <v>10</v>
      </c>
      <c r="G302" s="2" t="s">
        <v>10</v>
      </c>
      <c r="H302" s="2" t="s">
        <v>11</v>
      </c>
    </row>
    <row r="303" spans="1:8" x14ac:dyDescent="0.25">
      <c r="A303" s="2" t="s">
        <v>9</v>
      </c>
      <c r="B303" s="1">
        <v>45670</v>
      </c>
      <c r="C303">
        <v>14</v>
      </c>
      <c r="D303" s="1" t="str">
        <f>TEXT(VALUE(ES0031102460685007HA0F_20250101_20250823_Horario__2[[#This Row],[Fecha]]+(ES0031102460685007HA0F_20250101_20250823_Horario__2[[#This Row],[Hora]]-1)/24),"000000,000000")</f>
        <v>045670,541667</v>
      </c>
      <c r="E303">
        <v>0.17599999999999999</v>
      </c>
      <c r="F303" s="2" t="s">
        <v>10</v>
      </c>
      <c r="G303" s="2" t="s">
        <v>10</v>
      </c>
      <c r="H303" s="2" t="s">
        <v>11</v>
      </c>
    </row>
    <row r="304" spans="1:8" x14ac:dyDescent="0.25">
      <c r="A304" s="2" t="s">
        <v>9</v>
      </c>
      <c r="B304" s="1">
        <v>45670</v>
      </c>
      <c r="C304">
        <v>15</v>
      </c>
      <c r="D304" s="1" t="str">
        <f>TEXT(VALUE(ES0031102460685007HA0F_20250101_20250823_Horario__2[[#This Row],[Fecha]]+(ES0031102460685007HA0F_20250101_20250823_Horario__2[[#This Row],[Hora]]-1)/24),"000000,000000")</f>
        <v>045670,583333</v>
      </c>
      <c r="E304">
        <v>0.626</v>
      </c>
      <c r="F304" s="2" t="s">
        <v>10</v>
      </c>
      <c r="G304" s="2" t="s">
        <v>10</v>
      </c>
      <c r="H304" s="2" t="s">
        <v>11</v>
      </c>
    </row>
    <row r="305" spans="1:8" x14ac:dyDescent="0.25">
      <c r="A305" s="2" t="s">
        <v>9</v>
      </c>
      <c r="B305" s="1">
        <v>45670</v>
      </c>
      <c r="C305">
        <v>16</v>
      </c>
      <c r="D305" s="1" t="str">
        <f>TEXT(VALUE(ES0031102460685007HA0F_20250101_20250823_Horario__2[[#This Row],[Fecha]]+(ES0031102460685007HA0F_20250101_20250823_Horario__2[[#This Row],[Hora]]-1)/24),"000000,000000")</f>
        <v>045670,625000</v>
      </c>
      <c r="E305">
        <v>0.52900000000000003</v>
      </c>
      <c r="F305" s="2" t="s">
        <v>10</v>
      </c>
      <c r="G305" s="2" t="s">
        <v>10</v>
      </c>
      <c r="H305" s="2" t="s">
        <v>11</v>
      </c>
    </row>
    <row r="306" spans="1:8" x14ac:dyDescent="0.25">
      <c r="A306" s="2" t="s">
        <v>9</v>
      </c>
      <c r="B306" s="1">
        <v>45670</v>
      </c>
      <c r="C306">
        <v>17</v>
      </c>
      <c r="D306" s="1" t="str">
        <f>TEXT(VALUE(ES0031102460685007HA0F_20250101_20250823_Horario__2[[#This Row],[Fecha]]+(ES0031102460685007HA0F_20250101_20250823_Horario__2[[#This Row],[Hora]]-1)/24),"000000,000000")</f>
        <v>045670,666667</v>
      </c>
      <c r="E306">
        <v>0.47699999999999998</v>
      </c>
      <c r="F306" s="2" t="s">
        <v>10</v>
      </c>
      <c r="G306" s="2" t="s">
        <v>10</v>
      </c>
      <c r="H306" s="2" t="s">
        <v>11</v>
      </c>
    </row>
    <row r="307" spans="1:8" x14ac:dyDescent="0.25">
      <c r="A307" s="2" t="s">
        <v>9</v>
      </c>
      <c r="B307" s="1">
        <v>45670</v>
      </c>
      <c r="C307">
        <v>18</v>
      </c>
      <c r="D307" s="1" t="str">
        <f>TEXT(VALUE(ES0031102460685007HA0F_20250101_20250823_Horario__2[[#This Row],[Fecha]]+(ES0031102460685007HA0F_20250101_20250823_Horario__2[[#This Row],[Hora]]-1)/24),"000000,000000")</f>
        <v>045670,708333</v>
      </c>
      <c r="E307">
        <v>0.26100000000000001</v>
      </c>
      <c r="F307" s="2" t="s">
        <v>10</v>
      </c>
      <c r="G307" s="2" t="s">
        <v>10</v>
      </c>
      <c r="H307" s="2" t="s">
        <v>11</v>
      </c>
    </row>
    <row r="308" spans="1:8" x14ac:dyDescent="0.25">
      <c r="A308" s="2" t="s">
        <v>9</v>
      </c>
      <c r="B308" s="1">
        <v>45670</v>
      </c>
      <c r="C308">
        <v>19</v>
      </c>
      <c r="D308" s="1" t="str">
        <f>TEXT(VALUE(ES0031102460685007HA0F_20250101_20250823_Horario__2[[#This Row],[Fecha]]+(ES0031102460685007HA0F_20250101_20250823_Horario__2[[#This Row],[Hora]]-1)/24),"000000,000000")</f>
        <v>045670,750000</v>
      </c>
      <c r="E308">
        <v>0.16900000000000001</v>
      </c>
      <c r="F308" s="2" t="s">
        <v>10</v>
      </c>
      <c r="G308" s="2" t="s">
        <v>10</v>
      </c>
      <c r="H308" s="2" t="s">
        <v>11</v>
      </c>
    </row>
    <row r="309" spans="1:8" x14ac:dyDescent="0.25">
      <c r="A309" s="2" t="s">
        <v>9</v>
      </c>
      <c r="B309" s="1">
        <v>45670</v>
      </c>
      <c r="C309">
        <v>20</v>
      </c>
      <c r="D309" s="1" t="str">
        <f>TEXT(VALUE(ES0031102460685007HA0F_20250101_20250823_Horario__2[[#This Row],[Fecha]]+(ES0031102460685007HA0F_20250101_20250823_Horario__2[[#This Row],[Hora]]-1)/24),"000000,000000")</f>
        <v>045670,791667</v>
      </c>
      <c r="E309">
        <v>0.157</v>
      </c>
      <c r="F309" s="2" t="s">
        <v>10</v>
      </c>
      <c r="G309" s="2" t="s">
        <v>10</v>
      </c>
      <c r="H309" s="2" t="s">
        <v>11</v>
      </c>
    </row>
    <row r="310" spans="1:8" x14ac:dyDescent="0.25">
      <c r="A310" s="2" t="s">
        <v>9</v>
      </c>
      <c r="B310" s="1">
        <v>45670</v>
      </c>
      <c r="C310">
        <v>21</v>
      </c>
      <c r="D310" s="1" t="str">
        <f>TEXT(VALUE(ES0031102460685007HA0F_20250101_20250823_Horario__2[[#This Row],[Fecha]]+(ES0031102460685007HA0F_20250101_20250823_Horario__2[[#This Row],[Hora]]-1)/24),"000000,000000")</f>
        <v>045670,833333</v>
      </c>
      <c r="E310">
        <v>0.157</v>
      </c>
      <c r="F310" s="2" t="s">
        <v>10</v>
      </c>
      <c r="G310" s="2" t="s">
        <v>10</v>
      </c>
      <c r="H310" s="2" t="s">
        <v>11</v>
      </c>
    </row>
    <row r="311" spans="1:8" x14ac:dyDescent="0.25">
      <c r="A311" s="2" t="s">
        <v>9</v>
      </c>
      <c r="B311" s="1">
        <v>45670</v>
      </c>
      <c r="C311">
        <v>22</v>
      </c>
      <c r="D311" s="1" t="str">
        <f>TEXT(VALUE(ES0031102460685007HA0F_20250101_20250823_Horario__2[[#This Row],[Fecha]]+(ES0031102460685007HA0F_20250101_20250823_Horario__2[[#This Row],[Hora]]-1)/24),"000000,000000")</f>
        <v>045670,875000</v>
      </c>
      <c r="E311">
        <v>0.10199999999999999</v>
      </c>
      <c r="F311" s="2" t="s">
        <v>10</v>
      </c>
      <c r="G311" s="2" t="s">
        <v>10</v>
      </c>
      <c r="H311" s="2" t="s">
        <v>11</v>
      </c>
    </row>
    <row r="312" spans="1:8" x14ac:dyDescent="0.25">
      <c r="A312" s="2" t="s">
        <v>9</v>
      </c>
      <c r="B312" s="1">
        <v>45670</v>
      </c>
      <c r="C312">
        <v>23</v>
      </c>
      <c r="D312" s="1" t="str">
        <f>TEXT(VALUE(ES0031102460685007HA0F_20250101_20250823_Horario__2[[#This Row],[Fecha]]+(ES0031102460685007HA0F_20250101_20250823_Horario__2[[#This Row],[Hora]]-1)/24),"000000,000000")</f>
        <v>045670,916667</v>
      </c>
      <c r="E312">
        <v>0.36899999999999999</v>
      </c>
      <c r="F312" s="2" t="s">
        <v>10</v>
      </c>
      <c r="G312" s="2" t="s">
        <v>10</v>
      </c>
      <c r="H312" s="2" t="s">
        <v>11</v>
      </c>
    </row>
    <row r="313" spans="1:8" x14ac:dyDescent="0.25">
      <c r="A313" s="2" t="s">
        <v>9</v>
      </c>
      <c r="B313" s="1">
        <v>45670</v>
      </c>
      <c r="C313">
        <v>24</v>
      </c>
      <c r="D313" s="1" t="str">
        <f>TEXT(VALUE(ES0031102460685007HA0F_20250101_20250823_Horario__2[[#This Row],[Fecha]]+(ES0031102460685007HA0F_20250101_20250823_Horario__2[[#This Row],[Hora]]-1)/24),"000000,000000")</f>
        <v>045670,958333</v>
      </c>
      <c r="E313">
        <v>0.115</v>
      </c>
      <c r="F313" s="2" t="s">
        <v>10</v>
      </c>
      <c r="G313" s="2" t="s">
        <v>10</v>
      </c>
      <c r="H313" s="2" t="s">
        <v>11</v>
      </c>
    </row>
    <row r="314" spans="1:8" x14ac:dyDescent="0.25">
      <c r="A314" s="2" t="s">
        <v>9</v>
      </c>
      <c r="B314" s="1">
        <v>45671</v>
      </c>
      <c r="C314">
        <v>1</v>
      </c>
      <c r="D314" s="1" t="str">
        <f>TEXT(VALUE(ES0031102460685007HA0F_20250101_20250823_Horario__2[[#This Row],[Fecha]]+(ES0031102460685007HA0F_20250101_20250823_Horario__2[[#This Row],[Hora]]-1)/24),"000000,000000")</f>
        <v>045671,000000</v>
      </c>
      <c r="E314">
        <v>2.5999999999999999E-2</v>
      </c>
      <c r="F314" s="2" t="s">
        <v>10</v>
      </c>
      <c r="G314" s="2" t="s">
        <v>10</v>
      </c>
      <c r="H314" s="2" t="s">
        <v>11</v>
      </c>
    </row>
    <row r="315" spans="1:8" x14ac:dyDescent="0.25">
      <c r="A315" s="2" t="s">
        <v>9</v>
      </c>
      <c r="B315" s="1">
        <v>45671</v>
      </c>
      <c r="C315">
        <v>2</v>
      </c>
      <c r="D315" s="1" t="str">
        <f>TEXT(VALUE(ES0031102460685007HA0F_20250101_20250823_Horario__2[[#This Row],[Fecha]]+(ES0031102460685007HA0F_20250101_20250823_Horario__2[[#This Row],[Hora]]-1)/24),"000000,000000")</f>
        <v>045671,041667</v>
      </c>
      <c r="E315">
        <v>3.1E-2</v>
      </c>
      <c r="F315" s="2" t="s">
        <v>10</v>
      </c>
      <c r="G315" s="2" t="s">
        <v>10</v>
      </c>
      <c r="H315" s="2" t="s">
        <v>11</v>
      </c>
    </row>
    <row r="316" spans="1:8" x14ac:dyDescent="0.25">
      <c r="A316" s="2" t="s">
        <v>9</v>
      </c>
      <c r="B316" s="1">
        <v>45671</v>
      </c>
      <c r="C316">
        <v>3</v>
      </c>
      <c r="D316" s="1" t="str">
        <f>TEXT(VALUE(ES0031102460685007HA0F_20250101_20250823_Horario__2[[#This Row],[Fecha]]+(ES0031102460685007HA0F_20250101_20250823_Horario__2[[#This Row],[Hora]]-1)/24),"000000,000000")</f>
        <v>045671,083333</v>
      </c>
      <c r="E316">
        <v>2.5000000000000001E-2</v>
      </c>
      <c r="F316" s="2" t="s">
        <v>10</v>
      </c>
      <c r="G316" s="2" t="s">
        <v>10</v>
      </c>
      <c r="H316" s="2" t="s">
        <v>11</v>
      </c>
    </row>
    <row r="317" spans="1:8" x14ac:dyDescent="0.25">
      <c r="A317" s="2" t="s">
        <v>9</v>
      </c>
      <c r="B317" s="1">
        <v>45671</v>
      </c>
      <c r="C317">
        <v>4</v>
      </c>
      <c r="D317" s="1" t="str">
        <f>TEXT(VALUE(ES0031102460685007HA0F_20250101_20250823_Horario__2[[#This Row],[Fecha]]+(ES0031102460685007HA0F_20250101_20250823_Horario__2[[#This Row],[Hora]]-1)/24),"000000,000000")</f>
        <v>045671,125000</v>
      </c>
      <c r="E317">
        <v>3.2000000000000001E-2</v>
      </c>
      <c r="F317" s="2" t="s">
        <v>10</v>
      </c>
      <c r="G317" s="2" t="s">
        <v>10</v>
      </c>
      <c r="H317" s="2" t="s">
        <v>11</v>
      </c>
    </row>
    <row r="318" spans="1:8" x14ac:dyDescent="0.25">
      <c r="A318" s="2" t="s">
        <v>9</v>
      </c>
      <c r="B318" s="1">
        <v>45671</v>
      </c>
      <c r="C318">
        <v>5</v>
      </c>
      <c r="D318" s="1" t="str">
        <f>TEXT(VALUE(ES0031102460685007HA0F_20250101_20250823_Horario__2[[#This Row],[Fecha]]+(ES0031102460685007HA0F_20250101_20250823_Horario__2[[#This Row],[Hora]]-1)/24),"000000,000000")</f>
        <v>045671,166667</v>
      </c>
      <c r="E318">
        <v>2.4E-2</v>
      </c>
      <c r="F318" s="2" t="s">
        <v>10</v>
      </c>
      <c r="G318" s="2" t="s">
        <v>10</v>
      </c>
      <c r="H318" s="2" t="s">
        <v>11</v>
      </c>
    </row>
    <row r="319" spans="1:8" x14ac:dyDescent="0.25">
      <c r="A319" s="2" t="s">
        <v>9</v>
      </c>
      <c r="B319" s="1">
        <v>45671</v>
      </c>
      <c r="C319">
        <v>6</v>
      </c>
      <c r="D319" s="1" t="str">
        <f>TEXT(VALUE(ES0031102460685007HA0F_20250101_20250823_Horario__2[[#This Row],[Fecha]]+(ES0031102460685007HA0F_20250101_20250823_Horario__2[[#This Row],[Hora]]-1)/24),"000000,000000")</f>
        <v>045671,208333</v>
      </c>
      <c r="E319">
        <v>3.4000000000000002E-2</v>
      </c>
      <c r="F319" s="2" t="s">
        <v>10</v>
      </c>
      <c r="G319" s="2" t="s">
        <v>10</v>
      </c>
      <c r="H319" s="2" t="s">
        <v>11</v>
      </c>
    </row>
    <row r="320" spans="1:8" x14ac:dyDescent="0.25">
      <c r="A320" s="2" t="s">
        <v>9</v>
      </c>
      <c r="B320" s="1">
        <v>45671</v>
      </c>
      <c r="C320">
        <v>7</v>
      </c>
      <c r="D320" s="1" t="str">
        <f>TEXT(VALUE(ES0031102460685007HA0F_20250101_20250823_Horario__2[[#This Row],[Fecha]]+(ES0031102460685007HA0F_20250101_20250823_Horario__2[[#This Row],[Hora]]-1)/24),"000000,000000")</f>
        <v>045671,250000</v>
      </c>
      <c r="E320">
        <v>2.1999999999999999E-2</v>
      </c>
      <c r="F320" s="2" t="s">
        <v>10</v>
      </c>
      <c r="G320" s="2" t="s">
        <v>10</v>
      </c>
      <c r="H320" s="2" t="s">
        <v>11</v>
      </c>
    </row>
    <row r="321" spans="1:8" x14ac:dyDescent="0.25">
      <c r="A321" s="2" t="s">
        <v>9</v>
      </c>
      <c r="B321" s="1">
        <v>45671</v>
      </c>
      <c r="C321">
        <v>8</v>
      </c>
      <c r="D321" s="1" t="str">
        <f>TEXT(VALUE(ES0031102460685007HA0F_20250101_20250823_Horario__2[[#This Row],[Fecha]]+(ES0031102460685007HA0F_20250101_20250823_Horario__2[[#This Row],[Hora]]-1)/24),"000000,000000")</f>
        <v>045671,291667</v>
      </c>
      <c r="E321">
        <v>7.0000000000000007E-2</v>
      </c>
      <c r="F321" s="2" t="s">
        <v>10</v>
      </c>
      <c r="G321" s="2" t="s">
        <v>10</v>
      </c>
      <c r="H321" s="2" t="s">
        <v>11</v>
      </c>
    </row>
    <row r="322" spans="1:8" x14ac:dyDescent="0.25">
      <c r="A322" s="2" t="s">
        <v>9</v>
      </c>
      <c r="B322" s="1">
        <v>45671</v>
      </c>
      <c r="C322">
        <v>9</v>
      </c>
      <c r="D322" s="1" t="str">
        <f>TEXT(VALUE(ES0031102460685007HA0F_20250101_20250823_Horario__2[[#This Row],[Fecha]]+(ES0031102460685007HA0F_20250101_20250823_Horario__2[[#This Row],[Hora]]-1)/24),"000000,000000")</f>
        <v>045671,333333</v>
      </c>
      <c r="E322">
        <v>9.8000000000000004E-2</v>
      </c>
      <c r="F322" s="2" t="s">
        <v>10</v>
      </c>
      <c r="G322" s="2" t="s">
        <v>10</v>
      </c>
      <c r="H322" s="2" t="s">
        <v>11</v>
      </c>
    </row>
    <row r="323" spans="1:8" x14ac:dyDescent="0.25">
      <c r="A323" s="2" t="s">
        <v>9</v>
      </c>
      <c r="B323" s="1">
        <v>45671</v>
      </c>
      <c r="C323">
        <v>10</v>
      </c>
      <c r="D323" s="1" t="str">
        <f>TEXT(VALUE(ES0031102460685007HA0F_20250101_20250823_Horario__2[[#This Row],[Fecha]]+(ES0031102460685007HA0F_20250101_20250823_Horario__2[[#This Row],[Hora]]-1)/24),"000000,000000")</f>
        <v>045671,375000</v>
      </c>
      <c r="E323">
        <v>5.1999999999999998E-2</v>
      </c>
      <c r="F323" s="2" t="s">
        <v>10</v>
      </c>
      <c r="G323" s="2" t="s">
        <v>10</v>
      </c>
      <c r="H323" s="2" t="s">
        <v>11</v>
      </c>
    </row>
    <row r="324" spans="1:8" x14ac:dyDescent="0.25">
      <c r="A324" s="2" t="s">
        <v>9</v>
      </c>
      <c r="B324" s="1">
        <v>45671</v>
      </c>
      <c r="C324">
        <v>11</v>
      </c>
      <c r="D324" s="1" t="str">
        <f>TEXT(VALUE(ES0031102460685007HA0F_20250101_20250823_Horario__2[[#This Row],[Fecha]]+(ES0031102460685007HA0F_20250101_20250823_Horario__2[[#This Row],[Hora]]-1)/24),"000000,000000")</f>
        <v>045671,416667</v>
      </c>
      <c r="E324">
        <v>0.112</v>
      </c>
      <c r="F324" s="2" t="s">
        <v>10</v>
      </c>
      <c r="G324" s="2" t="s">
        <v>10</v>
      </c>
      <c r="H324" s="2" t="s">
        <v>11</v>
      </c>
    </row>
    <row r="325" spans="1:8" x14ac:dyDescent="0.25">
      <c r="A325" s="2" t="s">
        <v>9</v>
      </c>
      <c r="B325" s="1">
        <v>45671</v>
      </c>
      <c r="C325">
        <v>12</v>
      </c>
      <c r="D325" s="1" t="str">
        <f>TEXT(VALUE(ES0031102460685007HA0F_20250101_20250823_Horario__2[[#This Row],[Fecha]]+(ES0031102460685007HA0F_20250101_20250823_Horario__2[[#This Row],[Hora]]-1)/24),"000000,000000")</f>
        <v>045671,458333</v>
      </c>
      <c r="E325">
        <v>3.2000000000000001E-2</v>
      </c>
      <c r="F325" s="2" t="s">
        <v>10</v>
      </c>
      <c r="G325" s="2" t="s">
        <v>10</v>
      </c>
      <c r="H325" s="2" t="s">
        <v>11</v>
      </c>
    </row>
    <row r="326" spans="1:8" x14ac:dyDescent="0.25">
      <c r="A326" s="2" t="s">
        <v>9</v>
      </c>
      <c r="B326" s="1">
        <v>45671</v>
      </c>
      <c r="C326">
        <v>13</v>
      </c>
      <c r="D326" s="1" t="str">
        <f>TEXT(VALUE(ES0031102460685007HA0F_20250101_20250823_Horario__2[[#This Row],[Fecha]]+(ES0031102460685007HA0F_20250101_20250823_Horario__2[[#This Row],[Hora]]-1)/24),"000000,000000")</f>
        <v>045671,500000</v>
      </c>
      <c r="E326">
        <v>2.5000000000000001E-2</v>
      </c>
      <c r="F326" s="2" t="s">
        <v>10</v>
      </c>
      <c r="G326" s="2" t="s">
        <v>10</v>
      </c>
      <c r="H326" s="2" t="s">
        <v>11</v>
      </c>
    </row>
    <row r="327" spans="1:8" x14ac:dyDescent="0.25">
      <c r="A327" s="2" t="s">
        <v>9</v>
      </c>
      <c r="B327" s="1">
        <v>45671</v>
      </c>
      <c r="C327">
        <v>14</v>
      </c>
      <c r="D327" s="1" t="str">
        <f>TEXT(VALUE(ES0031102460685007HA0F_20250101_20250823_Horario__2[[#This Row],[Fecha]]+(ES0031102460685007HA0F_20250101_20250823_Horario__2[[#This Row],[Hora]]-1)/24),"000000,000000")</f>
        <v>045671,541667</v>
      </c>
      <c r="E327">
        <v>0.20699999999999999</v>
      </c>
      <c r="F327" s="2" t="s">
        <v>10</v>
      </c>
      <c r="G327" s="2" t="s">
        <v>10</v>
      </c>
      <c r="H327" s="2" t="s">
        <v>11</v>
      </c>
    </row>
    <row r="328" spans="1:8" x14ac:dyDescent="0.25">
      <c r="A328" s="2" t="s">
        <v>9</v>
      </c>
      <c r="B328" s="1">
        <v>45671</v>
      </c>
      <c r="C328">
        <v>15</v>
      </c>
      <c r="D328" s="1" t="str">
        <f>TEXT(VALUE(ES0031102460685007HA0F_20250101_20250823_Horario__2[[#This Row],[Fecha]]+(ES0031102460685007HA0F_20250101_20250823_Horario__2[[#This Row],[Hora]]-1)/24),"000000,000000")</f>
        <v>045671,583333</v>
      </c>
      <c r="E328">
        <v>0.19400000000000001</v>
      </c>
      <c r="F328" s="2" t="s">
        <v>10</v>
      </c>
      <c r="G328" s="2" t="s">
        <v>10</v>
      </c>
      <c r="H328" s="2" t="s">
        <v>11</v>
      </c>
    </row>
    <row r="329" spans="1:8" x14ac:dyDescent="0.25">
      <c r="A329" s="2" t="s">
        <v>9</v>
      </c>
      <c r="B329" s="1">
        <v>45671</v>
      </c>
      <c r="C329">
        <v>16</v>
      </c>
      <c r="D329" s="1" t="str">
        <f>TEXT(VALUE(ES0031102460685007HA0F_20250101_20250823_Horario__2[[#This Row],[Fecha]]+(ES0031102460685007HA0F_20250101_20250823_Horario__2[[#This Row],[Hora]]-1)/24),"000000,000000")</f>
        <v>045671,625000</v>
      </c>
      <c r="E329">
        <v>1.056</v>
      </c>
      <c r="F329" s="2" t="s">
        <v>10</v>
      </c>
      <c r="G329" s="2" t="s">
        <v>10</v>
      </c>
      <c r="H329" s="2" t="s">
        <v>11</v>
      </c>
    </row>
    <row r="330" spans="1:8" x14ac:dyDescent="0.25">
      <c r="A330" s="2" t="s">
        <v>9</v>
      </c>
      <c r="B330" s="1">
        <v>45671</v>
      </c>
      <c r="C330">
        <v>17</v>
      </c>
      <c r="D330" s="1" t="str">
        <f>TEXT(VALUE(ES0031102460685007HA0F_20250101_20250823_Horario__2[[#This Row],[Fecha]]+(ES0031102460685007HA0F_20250101_20250823_Horario__2[[#This Row],[Hora]]-1)/24),"000000,000000")</f>
        <v>045671,666667</v>
      </c>
      <c r="E330">
        <v>0.372</v>
      </c>
      <c r="F330" s="2" t="s">
        <v>10</v>
      </c>
      <c r="G330" s="2" t="s">
        <v>10</v>
      </c>
      <c r="H330" s="2" t="s">
        <v>11</v>
      </c>
    </row>
    <row r="331" spans="1:8" x14ac:dyDescent="0.25">
      <c r="A331" s="2" t="s">
        <v>9</v>
      </c>
      <c r="B331" s="1">
        <v>45671</v>
      </c>
      <c r="C331">
        <v>18</v>
      </c>
      <c r="D331" s="1" t="str">
        <f>TEXT(VALUE(ES0031102460685007HA0F_20250101_20250823_Horario__2[[#This Row],[Fecha]]+(ES0031102460685007HA0F_20250101_20250823_Horario__2[[#This Row],[Hora]]-1)/24),"000000,000000")</f>
        <v>045671,708333</v>
      </c>
      <c r="E331">
        <v>0.13500000000000001</v>
      </c>
      <c r="F331" s="2" t="s">
        <v>10</v>
      </c>
      <c r="G331" s="2" t="s">
        <v>10</v>
      </c>
      <c r="H331" s="2" t="s">
        <v>11</v>
      </c>
    </row>
    <row r="332" spans="1:8" x14ac:dyDescent="0.25">
      <c r="A332" s="2" t="s">
        <v>9</v>
      </c>
      <c r="B332" s="1">
        <v>45671</v>
      </c>
      <c r="C332">
        <v>19</v>
      </c>
      <c r="D332" s="1" t="str">
        <f>TEXT(VALUE(ES0031102460685007HA0F_20250101_20250823_Horario__2[[#This Row],[Fecha]]+(ES0031102460685007HA0F_20250101_20250823_Horario__2[[#This Row],[Hora]]-1)/24),"000000,000000")</f>
        <v>045671,750000</v>
      </c>
      <c r="E332">
        <v>0.14499999999999999</v>
      </c>
      <c r="F332" s="2" t="s">
        <v>10</v>
      </c>
      <c r="G332" s="2" t="s">
        <v>10</v>
      </c>
      <c r="H332" s="2" t="s">
        <v>11</v>
      </c>
    </row>
    <row r="333" spans="1:8" x14ac:dyDescent="0.25">
      <c r="A333" s="2" t="s">
        <v>9</v>
      </c>
      <c r="B333" s="1">
        <v>45671</v>
      </c>
      <c r="C333">
        <v>20</v>
      </c>
      <c r="D333" s="1" t="str">
        <f>TEXT(VALUE(ES0031102460685007HA0F_20250101_20250823_Horario__2[[#This Row],[Fecha]]+(ES0031102460685007HA0F_20250101_20250823_Horario__2[[#This Row],[Hora]]-1)/24),"000000,000000")</f>
        <v>045671,791667</v>
      </c>
      <c r="E333">
        <v>0.23100000000000001</v>
      </c>
      <c r="F333" s="2" t="s">
        <v>10</v>
      </c>
      <c r="G333" s="2" t="s">
        <v>10</v>
      </c>
      <c r="H333" s="2" t="s">
        <v>11</v>
      </c>
    </row>
    <row r="334" spans="1:8" x14ac:dyDescent="0.25">
      <c r="A334" s="2" t="s">
        <v>9</v>
      </c>
      <c r="B334" s="1">
        <v>45671</v>
      </c>
      <c r="C334">
        <v>21</v>
      </c>
      <c r="D334" s="1" t="str">
        <f>TEXT(VALUE(ES0031102460685007HA0F_20250101_20250823_Horario__2[[#This Row],[Fecha]]+(ES0031102460685007HA0F_20250101_20250823_Horario__2[[#This Row],[Hora]]-1)/24),"000000,000000")</f>
        <v>045671,833333</v>
      </c>
      <c r="E334">
        <v>0.152</v>
      </c>
      <c r="F334" s="2" t="s">
        <v>10</v>
      </c>
      <c r="G334" s="2" t="s">
        <v>10</v>
      </c>
      <c r="H334" s="2" t="s">
        <v>11</v>
      </c>
    </row>
    <row r="335" spans="1:8" x14ac:dyDescent="0.25">
      <c r="A335" s="2" t="s">
        <v>9</v>
      </c>
      <c r="B335" s="1">
        <v>45671</v>
      </c>
      <c r="C335">
        <v>22</v>
      </c>
      <c r="D335" s="1" t="str">
        <f>TEXT(VALUE(ES0031102460685007HA0F_20250101_20250823_Horario__2[[#This Row],[Fecha]]+(ES0031102460685007HA0F_20250101_20250823_Horario__2[[#This Row],[Hora]]-1)/24),"000000,000000")</f>
        <v>045671,875000</v>
      </c>
      <c r="E335">
        <v>8.7999999999999995E-2</v>
      </c>
      <c r="F335" s="2" t="s">
        <v>10</v>
      </c>
      <c r="G335" s="2" t="s">
        <v>10</v>
      </c>
      <c r="H335" s="2" t="s">
        <v>11</v>
      </c>
    </row>
    <row r="336" spans="1:8" x14ac:dyDescent="0.25">
      <c r="A336" s="2" t="s">
        <v>9</v>
      </c>
      <c r="B336" s="1">
        <v>45671</v>
      </c>
      <c r="C336">
        <v>23</v>
      </c>
      <c r="D336" s="1" t="str">
        <f>TEXT(VALUE(ES0031102460685007HA0F_20250101_20250823_Horario__2[[#This Row],[Fecha]]+(ES0031102460685007HA0F_20250101_20250823_Horario__2[[#This Row],[Hora]]-1)/24),"000000,000000")</f>
        <v>045671,916667</v>
      </c>
      <c r="E336">
        <v>0.14699999999999999</v>
      </c>
      <c r="F336" s="2" t="s">
        <v>10</v>
      </c>
      <c r="G336" s="2" t="s">
        <v>10</v>
      </c>
      <c r="H336" s="2" t="s">
        <v>11</v>
      </c>
    </row>
    <row r="337" spans="1:8" x14ac:dyDescent="0.25">
      <c r="A337" s="2" t="s">
        <v>9</v>
      </c>
      <c r="B337" s="1">
        <v>45671</v>
      </c>
      <c r="C337">
        <v>24</v>
      </c>
      <c r="D337" s="1" t="str">
        <f>TEXT(VALUE(ES0031102460685007HA0F_20250101_20250823_Horario__2[[#This Row],[Fecha]]+(ES0031102460685007HA0F_20250101_20250823_Horario__2[[#This Row],[Hora]]-1)/24),"000000,000000")</f>
        <v>045671,958333</v>
      </c>
      <c r="E337">
        <v>0.17599999999999999</v>
      </c>
      <c r="F337" s="2" t="s">
        <v>10</v>
      </c>
      <c r="G337" s="2" t="s">
        <v>10</v>
      </c>
      <c r="H337" s="2" t="s">
        <v>11</v>
      </c>
    </row>
    <row r="338" spans="1:8" x14ac:dyDescent="0.25">
      <c r="A338" s="2" t="s">
        <v>9</v>
      </c>
      <c r="B338" s="1">
        <v>45672</v>
      </c>
      <c r="C338">
        <v>1</v>
      </c>
      <c r="D338" s="1" t="str">
        <f>TEXT(VALUE(ES0031102460685007HA0F_20250101_20250823_Horario__2[[#This Row],[Fecha]]+(ES0031102460685007HA0F_20250101_20250823_Horario__2[[#This Row],[Hora]]-1)/24),"000000,000000")</f>
        <v>045672,000000</v>
      </c>
      <c r="E338">
        <v>2.5000000000000001E-2</v>
      </c>
      <c r="F338" s="2" t="s">
        <v>10</v>
      </c>
      <c r="G338" s="2" t="s">
        <v>10</v>
      </c>
      <c r="H338" s="2" t="s">
        <v>11</v>
      </c>
    </row>
    <row r="339" spans="1:8" x14ac:dyDescent="0.25">
      <c r="A339" s="2" t="s">
        <v>9</v>
      </c>
      <c r="B339" s="1">
        <v>45672</v>
      </c>
      <c r="C339">
        <v>2</v>
      </c>
      <c r="D339" s="1" t="str">
        <f>TEXT(VALUE(ES0031102460685007HA0F_20250101_20250823_Horario__2[[#This Row],[Fecha]]+(ES0031102460685007HA0F_20250101_20250823_Horario__2[[#This Row],[Hora]]-1)/24),"000000,000000")</f>
        <v>045672,041667</v>
      </c>
      <c r="E339">
        <v>3.1E-2</v>
      </c>
      <c r="F339" s="2" t="s">
        <v>10</v>
      </c>
      <c r="G339" s="2" t="s">
        <v>10</v>
      </c>
      <c r="H339" s="2" t="s">
        <v>11</v>
      </c>
    </row>
    <row r="340" spans="1:8" x14ac:dyDescent="0.25">
      <c r="A340" s="2" t="s">
        <v>9</v>
      </c>
      <c r="B340" s="1">
        <v>45672</v>
      </c>
      <c r="C340">
        <v>3</v>
      </c>
      <c r="D340" s="1" t="str">
        <f>TEXT(VALUE(ES0031102460685007HA0F_20250101_20250823_Horario__2[[#This Row],[Fecha]]+(ES0031102460685007HA0F_20250101_20250823_Horario__2[[#This Row],[Hora]]-1)/24),"000000,000000")</f>
        <v>045672,083333</v>
      </c>
      <c r="E340">
        <v>6.3E-2</v>
      </c>
      <c r="F340" s="2" t="s">
        <v>10</v>
      </c>
      <c r="G340" s="2" t="s">
        <v>10</v>
      </c>
      <c r="H340" s="2" t="s">
        <v>11</v>
      </c>
    </row>
    <row r="341" spans="1:8" x14ac:dyDescent="0.25">
      <c r="A341" s="2" t="s">
        <v>9</v>
      </c>
      <c r="B341" s="1">
        <v>45672</v>
      </c>
      <c r="C341">
        <v>4</v>
      </c>
      <c r="D341" s="1" t="str">
        <f>TEXT(VALUE(ES0031102460685007HA0F_20250101_20250823_Horario__2[[#This Row],[Fecha]]+(ES0031102460685007HA0F_20250101_20250823_Horario__2[[#This Row],[Hora]]-1)/24),"000000,000000")</f>
        <v>045672,125000</v>
      </c>
      <c r="E341">
        <v>7.0999999999999994E-2</v>
      </c>
      <c r="F341" s="2" t="s">
        <v>10</v>
      </c>
      <c r="G341" s="2" t="s">
        <v>10</v>
      </c>
      <c r="H341" s="2" t="s">
        <v>11</v>
      </c>
    </row>
    <row r="342" spans="1:8" x14ac:dyDescent="0.25">
      <c r="A342" s="2" t="s">
        <v>9</v>
      </c>
      <c r="B342" s="1">
        <v>45672</v>
      </c>
      <c r="C342">
        <v>5</v>
      </c>
      <c r="D342" s="1" t="str">
        <f>TEXT(VALUE(ES0031102460685007HA0F_20250101_20250823_Horario__2[[#This Row],[Fecha]]+(ES0031102460685007HA0F_20250101_20250823_Horario__2[[#This Row],[Hora]]-1)/24),"000000,000000")</f>
        <v>045672,166667</v>
      </c>
      <c r="E342">
        <v>2.5999999999999999E-2</v>
      </c>
      <c r="F342" s="2" t="s">
        <v>10</v>
      </c>
      <c r="G342" s="2" t="s">
        <v>10</v>
      </c>
      <c r="H342" s="2" t="s">
        <v>11</v>
      </c>
    </row>
    <row r="343" spans="1:8" x14ac:dyDescent="0.25">
      <c r="A343" s="2" t="s">
        <v>9</v>
      </c>
      <c r="B343" s="1">
        <v>45672</v>
      </c>
      <c r="C343">
        <v>6</v>
      </c>
      <c r="D343" s="1" t="str">
        <f>TEXT(VALUE(ES0031102460685007HA0F_20250101_20250823_Horario__2[[#This Row],[Fecha]]+(ES0031102460685007HA0F_20250101_20250823_Horario__2[[#This Row],[Hora]]-1)/24),"000000,000000")</f>
        <v>045672,208333</v>
      </c>
      <c r="E343">
        <v>2.7E-2</v>
      </c>
      <c r="F343" s="2" t="s">
        <v>10</v>
      </c>
      <c r="G343" s="2" t="s">
        <v>10</v>
      </c>
      <c r="H343" s="2" t="s">
        <v>11</v>
      </c>
    </row>
    <row r="344" spans="1:8" x14ac:dyDescent="0.25">
      <c r="A344" s="2" t="s">
        <v>9</v>
      </c>
      <c r="B344" s="1">
        <v>45672</v>
      </c>
      <c r="C344">
        <v>7</v>
      </c>
      <c r="D344" s="1" t="str">
        <f>TEXT(VALUE(ES0031102460685007HA0F_20250101_20250823_Horario__2[[#This Row],[Fecha]]+(ES0031102460685007HA0F_20250101_20250823_Horario__2[[#This Row],[Hora]]-1)/24),"000000,000000")</f>
        <v>045672,250000</v>
      </c>
      <c r="E344">
        <v>3.1E-2</v>
      </c>
      <c r="F344" s="2" t="s">
        <v>10</v>
      </c>
      <c r="G344" s="2" t="s">
        <v>10</v>
      </c>
      <c r="H344" s="2" t="s">
        <v>11</v>
      </c>
    </row>
    <row r="345" spans="1:8" x14ac:dyDescent="0.25">
      <c r="A345" s="2" t="s">
        <v>9</v>
      </c>
      <c r="B345" s="1">
        <v>45672</v>
      </c>
      <c r="C345">
        <v>8</v>
      </c>
      <c r="D345" s="1" t="str">
        <f>TEXT(VALUE(ES0031102460685007HA0F_20250101_20250823_Horario__2[[#This Row],[Fecha]]+(ES0031102460685007HA0F_20250101_20250823_Horario__2[[#This Row],[Hora]]-1)/24),"000000,000000")</f>
        <v>045672,291667</v>
      </c>
      <c r="E345">
        <v>0.214</v>
      </c>
      <c r="F345" s="2" t="s">
        <v>10</v>
      </c>
      <c r="G345" s="2" t="s">
        <v>10</v>
      </c>
      <c r="H345" s="2" t="s">
        <v>11</v>
      </c>
    </row>
    <row r="346" spans="1:8" x14ac:dyDescent="0.25">
      <c r="A346" s="2" t="s">
        <v>9</v>
      </c>
      <c r="B346" s="1">
        <v>45672</v>
      </c>
      <c r="C346">
        <v>9</v>
      </c>
      <c r="D346" s="1" t="str">
        <f>TEXT(VALUE(ES0031102460685007HA0F_20250101_20250823_Horario__2[[#This Row],[Fecha]]+(ES0031102460685007HA0F_20250101_20250823_Horario__2[[#This Row],[Hora]]-1)/24),"000000,000000")</f>
        <v>045672,333333</v>
      </c>
      <c r="E346">
        <v>0.124</v>
      </c>
      <c r="F346" s="2" t="s">
        <v>10</v>
      </c>
      <c r="G346" s="2" t="s">
        <v>10</v>
      </c>
      <c r="H346" s="2" t="s">
        <v>11</v>
      </c>
    </row>
    <row r="347" spans="1:8" x14ac:dyDescent="0.25">
      <c r="A347" s="2" t="s">
        <v>9</v>
      </c>
      <c r="B347" s="1">
        <v>45672</v>
      </c>
      <c r="C347">
        <v>10</v>
      </c>
      <c r="D347" s="1" t="str">
        <f>TEXT(VALUE(ES0031102460685007HA0F_20250101_20250823_Horario__2[[#This Row],[Fecha]]+(ES0031102460685007HA0F_20250101_20250823_Horario__2[[#This Row],[Hora]]-1)/24),"000000,000000")</f>
        <v>045672,375000</v>
      </c>
      <c r="E347">
        <v>8.1000000000000003E-2</v>
      </c>
      <c r="F347" s="2" t="s">
        <v>10</v>
      </c>
      <c r="G347" s="2" t="s">
        <v>10</v>
      </c>
      <c r="H347" s="2" t="s">
        <v>11</v>
      </c>
    </row>
    <row r="348" spans="1:8" x14ac:dyDescent="0.25">
      <c r="A348" s="2" t="s">
        <v>9</v>
      </c>
      <c r="B348" s="1">
        <v>45672</v>
      </c>
      <c r="C348">
        <v>11</v>
      </c>
      <c r="D348" s="1" t="str">
        <f>TEXT(VALUE(ES0031102460685007HA0F_20250101_20250823_Horario__2[[#This Row],[Fecha]]+(ES0031102460685007HA0F_20250101_20250823_Horario__2[[#This Row],[Hora]]-1)/24),"000000,000000")</f>
        <v>045672,416667</v>
      </c>
      <c r="E348">
        <v>8.8999999999999996E-2</v>
      </c>
      <c r="F348" s="2" t="s">
        <v>10</v>
      </c>
      <c r="G348" s="2" t="s">
        <v>10</v>
      </c>
      <c r="H348" s="2" t="s">
        <v>11</v>
      </c>
    </row>
    <row r="349" spans="1:8" x14ac:dyDescent="0.25">
      <c r="A349" s="2" t="s">
        <v>9</v>
      </c>
      <c r="B349" s="1">
        <v>45672</v>
      </c>
      <c r="C349">
        <v>12</v>
      </c>
      <c r="D349" s="1" t="str">
        <f>TEXT(VALUE(ES0031102460685007HA0F_20250101_20250823_Horario__2[[#This Row],[Fecha]]+(ES0031102460685007HA0F_20250101_20250823_Horario__2[[#This Row],[Hora]]-1)/24),"000000,000000")</f>
        <v>045672,458333</v>
      </c>
      <c r="E349">
        <v>0.35099999999999998</v>
      </c>
      <c r="F349" s="2" t="s">
        <v>10</v>
      </c>
      <c r="G349" s="2" t="s">
        <v>10</v>
      </c>
      <c r="H349" s="2" t="s">
        <v>11</v>
      </c>
    </row>
    <row r="350" spans="1:8" x14ac:dyDescent="0.25">
      <c r="A350" s="2" t="s">
        <v>9</v>
      </c>
      <c r="B350" s="1">
        <v>45672</v>
      </c>
      <c r="C350">
        <v>13</v>
      </c>
      <c r="D350" s="1" t="str">
        <f>TEXT(VALUE(ES0031102460685007HA0F_20250101_20250823_Horario__2[[#This Row],[Fecha]]+(ES0031102460685007HA0F_20250101_20250823_Horario__2[[#This Row],[Hora]]-1)/24),"000000,000000")</f>
        <v>045672,500000</v>
      </c>
      <c r="E350">
        <v>0.53800000000000003</v>
      </c>
      <c r="F350" s="2" t="s">
        <v>10</v>
      </c>
      <c r="G350" s="2" t="s">
        <v>10</v>
      </c>
      <c r="H350" s="2" t="s">
        <v>11</v>
      </c>
    </row>
    <row r="351" spans="1:8" x14ac:dyDescent="0.25">
      <c r="A351" s="2" t="s">
        <v>9</v>
      </c>
      <c r="B351" s="1">
        <v>45672</v>
      </c>
      <c r="C351">
        <v>14</v>
      </c>
      <c r="D351" s="1" t="str">
        <f>TEXT(VALUE(ES0031102460685007HA0F_20250101_20250823_Horario__2[[#This Row],[Fecha]]+(ES0031102460685007HA0F_20250101_20250823_Horario__2[[#This Row],[Hora]]-1)/24),"000000,000000")</f>
        <v>045672,541667</v>
      </c>
      <c r="E351">
        <v>0.33100000000000002</v>
      </c>
      <c r="F351" s="2" t="s">
        <v>10</v>
      </c>
      <c r="G351" s="2" t="s">
        <v>10</v>
      </c>
      <c r="H351" s="2" t="s">
        <v>11</v>
      </c>
    </row>
    <row r="352" spans="1:8" x14ac:dyDescent="0.25">
      <c r="A352" s="2" t="s">
        <v>9</v>
      </c>
      <c r="B352" s="1">
        <v>45672</v>
      </c>
      <c r="C352">
        <v>15</v>
      </c>
      <c r="D352" s="1" t="str">
        <f>TEXT(VALUE(ES0031102460685007HA0F_20250101_20250823_Horario__2[[#This Row],[Fecha]]+(ES0031102460685007HA0F_20250101_20250823_Horario__2[[#This Row],[Hora]]-1)/24),"000000,000000")</f>
        <v>045672,583333</v>
      </c>
      <c r="E352">
        <v>0.38900000000000001</v>
      </c>
      <c r="F352" s="2" t="s">
        <v>10</v>
      </c>
      <c r="G352" s="2" t="s">
        <v>10</v>
      </c>
      <c r="H352" s="2" t="s">
        <v>11</v>
      </c>
    </row>
    <row r="353" spans="1:8" x14ac:dyDescent="0.25">
      <c r="A353" s="2" t="s">
        <v>9</v>
      </c>
      <c r="B353" s="1">
        <v>45672</v>
      </c>
      <c r="C353">
        <v>16</v>
      </c>
      <c r="D353" s="1" t="str">
        <f>TEXT(VALUE(ES0031102460685007HA0F_20250101_20250823_Horario__2[[#This Row],[Fecha]]+(ES0031102460685007HA0F_20250101_20250823_Horario__2[[#This Row],[Hora]]-1)/24),"000000,000000")</f>
        <v>045672,625000</v>
      </c>
      <c r="E353">
        <v>1.1220000000000001</v>
      </c>
      <c r="F353" s="2" t="s">
        <v>10</v>
      </c>
      <c r="G353" s="2" t="s">
        <v>10</v>
      </c>
      <c r="H353" s="2" t="s">
        <v>11</v>
      </c>
    </row>
    <row r="354" spans="1:8" x14ac:dyDescent="0.25">
      <c r="A354" s="2" t="s">
        <v>9</v>
      </c>
      <c r="B354" s="1">
        <v>45672</v>
      </c>
      <c r="C354">
        <v>17</v>
      </c>
      <c r="D354" s="1" t="str">
        <f>TEXT(VALUE(ES0031102460685007HA0F_20250101_20250823_Horario__2[[#This Row],[Fecha]]+(ES0031102460685007HA0F_20250101_20250823_Horario__2[[#This Row],[Hora]]-1)/24),"000000,000000")</f>
        <v>045672,666667</v>
      </c>
      <c r="E354">
        <v>0.16600000000000001</v>
      </c>
      <c r="F354" s="2" t="s">
        <v>10</v>
      </c>
      <c r="G354" s="2" t="s">
        <v>10</v>
      </c>
      <c r="H354" s="2" t="s">
        <v>11</v>
      </c>
    </row>
    <row r="355" spans="1:8" x14ac:dyDescent="0.25">
      <c r="A355" s="2" t="s">
        <v>9</v>
      </c>
      <c r="B355" s="1">
        <v>45672</v>
      </c>
      <c r="C355">
        <v>18</v>
      </c>
      <c r="D355" s="1" t="str">
        <f>TEXT(VALUE(ES0031102460685007HA0F_20250101_20250823_Horario__2[[#This Row],[Fecha]]+(ES0031102460685007HA0F_20250101_20250823_Horario__2[[#This Row],[Hora]]-1)/24),"000000,000000")</f>
        <v>045672,708333</v>
      </c>
      <c r="E355">
        <v>7.6999999999999999E-2</v>
      </c>
      <c r="F355" s="2" t="s">
        <v>10</v>
      </c>
      <c r="G355" s="2" t="s">
        <v>10</v>
      </c>
      <c r="H355" s="2" t="s">
        <v>11</v>
      </c>
    </row>
    <row r="356" spans="1:8" x14ac:dyDescent="0.25">
      <c r="A356" s="2" t="s">
        <v>9</v>
      </c>
      <c r="B356" s="1">
        <v>45672</v>
      </c>
      <c r="C356">
        <v>19</v>
      </c>
      <c r="D356" s="1" t="str">
        <f>TEXT(VALUE(ES0031102460685007HA0F_20250101_20250823_Horario__2[[#This Row],[Fecha]]+(ES0031102460685007HA0F_20250101_20250823_Horario__2[[#This Row],[Hora]]-1)/24),"000000,000000")</f>
        <v>045672,750000</v>
      </c>
      <c r="E356">
        <v>0.29699999999999999</v>
      </c>
      <c r="F356" s="2" t="s">
        <v>10</v>
      </c>
      <c r="G356" s="2" t="s">
        <v>10</v>
      </c>
      <c r="H356" s="2" t="s">
        <v>11</v>
      </c>
    </row>
    <row r="357" spans="1:8" x14ac:dyDescent="0.25">
      <c r="A357" s="2" t="s">
        <v>9</v>
      </c>
      <c r="B357" s="1">
        <v>45672</v>
      </c>
      <c r="C357">
        <v>20</v>
      </c>
      <c r="D357" s="1" t="str">
        <f>TEXT(VALUE(ES0031102460685007HA0F_20250101_20250823_Horario__2[[#This Row],[Fecha]]+(ES0031102460685007HA0F_20250101_20250823_Horario__2[[#This Row],[Hora]]-1)/24),"000000,000000")</f>
        <v>045672,791667</v>
      </c>
      <c r="E357">
        <v>0.17299999999999999</v>
      </c>
      <c r="F357" s="2" t="s">
        <v>10</v>
      </c>
      <c r="G357" s="2" t="s">
        <v>10</v>
      </c>
      <c r="H357" s="2" t="s">
        <v>11</v>
      </c>
    </row>
    <row r="358" spans="1:8" x14ac:dyDescent="0.25">
      <c r="A358" s="2" t="s">
        <v>9</v>
      </c>
      <c r="B358" s="1">
        <v>45672</v>
      </c>
      <c r="C358">
        <v>21</v>
      </c>
      <c r="D358" s="1" t="str">
        <f>TEXT(VALUE(ES0031102460685007HA0F_20250101_20250823_Horario__2[[#This Row],[Fecha]]+(ES0031102460685007HA0F_20250101_20250823_Horario__2[[#This Row],[Hora]]-1)/24),"000000,000000")</f>
        <v>045672,833333</v>
      </c>
      <c r="E358">
        <v>0.112</v>
      </c>
      <c r="F358" s="2" t="s">
        <v>10</v>
      </c>
      <c r="G358" s="2" t="s">
        <v>10</v>
      </c>
      <c r="H358" s="2" t="s">
        <v>11</v>
      </c>
    </row>
    <row r="359" spans="1:8" x14ac:dyDescent="0.25">
      <c r="A359" s="2" t="s">
        <v>9</v>
      </c>
      <c r="B359" s="1">
        <v>45672</v>
      </c>
      <c r="C359">
        <v>22</v>
      </c>
      <c r="D359" s="1" t="str">
        <f>TEXT(VALUE(ES0031102460685007HA0F_20250101_20250823_Horario__2[[#This Row],[Fecha]]+(ES0031102460685007HA0F_20250101_20250823_Horario__2[[#This Row],[Hora]]-1)/24),"000000,000000")</f>
        <v>045672,875000</v>
      </c>
      <c r="E359">
        <v>0.39500000000000002</v>
      </c>
      <c r="F359" s="2" t="s">
        <v>10</v>
      </c>
      <c r="G359" s="2" t="s">
        <v>10</v>
      </c>
      <c r="H359" s="2" t="s">
        <v>11</v>
      </c>
    </row>
    <row r="360" spans="1:8" x14ac:dyDescent="0.25">
      <c r="A360" s="2" t="s">
        <v>9</v>
      </c>
      <c r="B360" s="1">
        <v>45672</v>
      </c>
      <c r="C360">
        <v>23</v>
      </c>
      <c r="D360" s="1" t="str">
        <f>TEXT(VALUE(ES0031102460685007HA0F_20250101_20250823_Horario__2[[#This Row],[Fecha]]+(ES0031102460685007HA0F_20250101_20250823_Horario__2[[#This Row],[Hora]]-1)/24),"000000,000000")</f>
        <v>045672,916667</v>
      </c>
      <c r="E360">
        <v>0.53300000000000003</v>
      </c>
      <c r="F360" s="2" t="s">
        <v>10</v>
      </c>
      <c r="G360" s="2" t="s">
        <v>10</v>
      </c>
      <c r="H360" s="2" t="s">
        <v>11</v>
      </c>
    </row>
    <row r="361" spans="1:8" x14ac:dyDescent="0.25">
      <c r="A361" s="2" t="s">
        <v>9</v>
      </c>
      <c r="B361" s="1">
        <v>45672</v>
      </c>
      <c r="C361">
        <v>24</v>
      </c>
      <c r="D361" s="1" t="str">
        <f>TEXT(VALUE(ES0031102460685007HA0F_20250101_20250823_Horario__2[[#This Row],[Fecha]]+(ES0031102460685007HA0F_20250101_20250823_Horario__2[[#This Row],[Hora]]-1)/24),"000000,000000")</f>
        <v>045672,958333</v>
      </c>
      <c r="E361">
        <v>0.19700000000000001</v>
      </c>
      <c r="F361" s="2" t="s">
        <v>10</v>
      </c>
      <c r="G361" s="2" t="s">
        <v>10</v>
      </c>
      <c r="H361" s="2" t="s">
        <v>11</v>
      </c>
    </row>
    <row r="362" spans="1:8" x14ac:dyDescent="0.25">
      <c r="A362" s="2" t="s">
        <v>9</v>
      </c>
      <c r="B362" s="1">
        <v>45673</v>
      </c>
      <c r="C362">
        <v>1</v>
      </c>
      <c r="D362" s="1" t="str">
        <f>TEXT(VALUE(ES0031102460685007HA0F_20250101_20250823_Horario__2[[#This Row],[Fecha]]+(ES0031102460685007HA0F_20250101_20250823_Horario__2[[#This Row],[Hora]]-1)/24),"000000,000000")</f>
        <v>045673,000000</v>
      </c>
      <c r="E362">
        <v>2.3E-2</v>
      </c>
      <c r="F362" s="2" t="s">
        <v>10</v>
      </c>
      <c r="G362" s="2" t="s">
        <v>10</v>
      </c>
      <c r="H362" s="2" t="s">
        <v>11</v>
      </c>
    </row>
    <row r="363" spans="1:8" x14ac:dyDescent="0.25">
      <c r="A363" s="2" t="s">
        <v>9</v>
      </c>
      <c r="B363" s="1">
        <v>45673</v>
      </c>
      <c r="C363">
        <v>2</v>
      </c>
      <c r="D363" s="1" t="str">
        <f>TEXT(VALUE(ES0031102460685007HA0F_20250101_20250823_Horario__2[[#This Row],[Fecha]]+(ES0031102460685007HA0F_20250101_20250823_Horario__2[[#This Row],[Hora]]-1)/24),"000000,000000")</f>
        <v>045673,041667</v>
      </c>
      <c r="E363">
        <v>3.1E-2</v>
      </c>
      <c r="F363" s="2" t="s">
        <v>10</v>
      </c>
      <c r="G363" s="2" t="s">
        <v>10</v>
      </c>
      <c r="H363" s="2" t="s">
        <v>11</v>
      </c>
    </row>
    <row r="364" spans="1:8" x14ac:dyDescent="0.25">
      <c r="A364" s="2" t="s">
        <v>9</v>
      </c>
      <c r="B364" s="1">
        <v>45673</v>
      </c>
      <c r="C364">
        <v>3</v>
      </c>
      <c r="D364" s="1" t="str">
        <f>TEXT(VALUE(ES0031102460685007HA0F_20250101_20250823_Horario__2[[#This Row],[Fecha]]+(ES0031102460685007HA0F_20250101_20250823_Horario__2[[#This Row],[Hora]]-1)/24),"000000,000000")</f>
        <v>045673,083333</v>
      </c>
      <c r="E364">
        <v>2.9000000000000001E-2</v>
      </c>
      <c r="F364" s="2" t="s">
        <v>10</v>
      </c>
      <c r="G364" s="2" t="s">
        <v>10</v>
      </c>
      <c r="H364" s="2" t="s">
        <v>11</v>
      </c>
    </row>
    <row r="365" spans="1:8" x14ac:dyDescent="0.25">
      <c r="A365" s="2" t="s">
        <v>9</v>
      </c>
      <c r="B365" s="1">
        <v>45673</v>
      </c>
      <c r="C365">
        <v>4</v>
      </c>
      <c r="D365" s="1" t="str">
        <f>TEXT(VALUE(ES0031102460685007HA0F_20250101_20250823_Horario__2[[#This Row],[Fecha]]+(ES0031102460685007HA0F_20250101_20250823_Horario__2[[#This Row],[Hora]]-1)/24),"000000,000000")</f>
        <v>045673,125000</v>
      </c>
      <c r="E365">
        <v>2.7E-2</v>
      </c>
      <c r="F365" s="2" t="s">
        <v>10</v>
      </c>
      <c r="G365" s="2" t="s">
        <v>10</v>
      </c>
      <c r="H365" s="2" t="s">
        <v>11</v>
      </c>
    </row>
    <row r="366" spans="1:8" x14ac:dyDescent="0.25">
      <c r="A366" s="2" t="s">
        <v>9</v>
      </c>
      <c r="B366" s="1">
        <v>45673</v>
      </c>
      <c r="C366">
        <v>5</v>
      </c>
      <c r="D366" s="1" t="str">
        <f>TEXT(VALUE(ES0031102460685007HA0F_20250101_20250823_Horario__2[[#This Row],[Fecha]]+(ES0031102460685007HA0F_20250101_20250823_Horario__2[[#This Row],[Hora]]-1)/24),"000000,000000")</f>
        <v>045673,166667</v>
      </c>
      <c r="E366">
        <v>2.5000000000000001E-2</v>
      </c>
      <c r="F366" s="2" t="s">
        <v>10</v>
      </c>
      <c r="G366" s="2" t="s">
        <v>10</v>
      </c>
      <c r="H366" s="2" t="s">
        <v>11</v>
      </c>
    </row>
    <row r="367" spans="1:8" x14ac:dyDescent="0.25">
      <c r="A367" s="2" t="s">
        <v>9</v>
      </c>
      <c r="B367" s="1">
        <v>45673</v>
      </c>
      <c r="C367">
        <v>6</v>
      </c>
      <c r="D367" s="1" t="str">
        <f>TEXT(VALUE(ES0031102460685007HA0F_20250101_20250823_Horario__2[[#This Row],[Fecha]]+(ES0031102460685007HA0F_20250101_20250823_Horario__2[[#This Row],[Hora]]-1)/24),"000000,000000")</f>
        <v>045673,208333</v>
      </c>
      <c r="E367">
        <v>2.5999999999999999E-2</v>
      </c>
      <c r="F367" s="2" t="s">
        <v>10</v>
      </c>
      <c r="G367" s="2" t="s">
        <v>10</v>
      </c>
      <c r="H367" s="2" t="s">
        <v>11</v>
      </c>
    </row>
    <row r="368" spans="1:8" x14ac:dyDescent="0.25">
      <c r="A368" s="2" t="s">
        <v>9</v>
      </c>
      <c r="B368" s="1">
        <v>45673</v>
      </c>
      <c r="C368">
        <v>7</v>
      </c>
      <c r="D368" s="1" t="str">
        <f>TEXT(VALUE(ES0031102460685007HA0F_20250101_20250823_Horario__2[[#This Row],[Fecha]]+(ES0031102460685007HA0F_20250101_20250823_Horario__2[[#This Row],[Hora]]-1)/24),"000000,000000")</f>
        <v>045673,250000</v>
      </c>
      <c r="E368">
        <v>2.5000000000000001E-2</v>
      </c>
      <c r="F368" s="2" t="s">
        <v>10</v>
      </c>
      <c r="G368" s="2" t="s">
        <v>10</v>
      </c>
      <c r="H368" s="2" t="s">
        <v>11</v>
      </c>
    </row>
    <row r="369" spans="1:8" x14ac:dyDescent="0.25">
      <c r="A369" s="2" t="s">
        <v>9</v>
      </c>
      <c r="B369" s="1">
        <v>45673</v>
      </c>
      <c r="C369">
        <v>8</v>
      </c>
      <c r="D369" s="1" t="str">
        <f>TEXT(VALUE(ES0031102460685007HA0F_20250101_20250823_Horario__2[[#This Row],[Fecha]]+(ES0031102460685007HA0F_20250101_20250823_Horario__2[[#This Row],[Hora]]-1)/24),"000000,000000")</f>
        <v>045673,291667</v>
      </c>
      <c r="E369">
        <v>0.23200000000000001</v>
      </c>
      <c r="F369" s="2" t="s">
        <v>10</v>
      </c>
      <c r="G369" s="2" t="s">
        <v>10</v>
      </c>
      <c r="H369" s="2" t="s">
        <v>11</v>
      </c>
    </row>
    <row r="370" spans="1:8" x14ac:dyDescent="0.25">
      <c r="A370" s="2" t="s">
        <v>9</v>
      </c>
      <c r="B370" s="1">
        <v>45673</v>
      </c>
      <c r="C370">
        <v>9</v>
      </c>
      <c r="D370" s="1" t="str">
        <f>TEXT(VALUE(ES0031102460685007HA0F_20250101_20250823_Horario__2[[#This Row],[Fecha]]+(ES0031102460685007HA0F_20250101_20250823_Horario__2[[#This Row],[Hora]]-1)/24),"000000,000000")</f>
        <v>045673,333333</v>
      </c>
      <c r="E370">
        <v>0.18099999999999999</v>
      </c>
      <c r="F370" s="2" t="s">
        <v>10</v>
      </c>
      <c r="G370" s="2" t="s">
        <v>10</v>
      </c>
      <c r="H370" s="2" t="s">
        <v>11</v>
      </c>
    </row>
    <row r="371" spans="1:8" x14ac:dyDescent="0.25">
      <c r="A371" s="2" t="s">
        <v>9</v>
      </c>
      <c r="B371" s="1">
        <v>45673</v>
      </c>
      <c r="C371">
        <v>10</v>
      </c>
      <c r="D371" s="1" t="str">
        <f>TEXT(VALUE(ES0031102460685007HA0F_20250101_20250823_Horario__2[[#This Row],[Fecha]]+(ES0031102460685007HA0F_20250101_20250823_Horario__2[[#This Row],[Hora]]-1)/24),"000000,000000")</f>
        <v>045673,375000</v>
      </c>
      <c r="E371">
        <v>0.03</v>
      </c>
      <c r="F371" s="2" t="s">
        <v>10</v>
      </c>
      <c r="G371" s="2" t="s">
        <v>10</v>
      </c>
      <c r="H371" s="2" t="s">
        <v>11</v>
      </c>
    </row>
    <row r="372" spans="1:8" x14ac:dyDescent="0.25">
      <c r="A372" s="2" t="s">
        <v>9</v>
      </c>
      <c r="B372" s="1">
        <v>45673</v>
      </c>
      <c r="C372">
        <v>11</v>
      </c>
      <c r="D372" s="1" t="str">
        <f>TEXT(VALUE(ES0031102460685007HA0F_20250101_20250823_Horario__2[[#This Row],[Fecha]]+(ES0031102460685007HA0F_20250101_20250823_Horario__2[[#This Row],[Hora]]-1)/24),"000000,000000")</f>
        <v>045673,416667</v>
      </c>
      <c r="E372">
        <v>0.192</v>
      </c>
      <c r="F372" s="2" t="s">
        <v>10</v>
      </c>
      <c r="G372" s="2" t="s">
        <v>10</v>
      </c>
      <c r="H372" s="2" t="s">
        <v>11</v>
      </c>
    </row>
    <row r="373" spans="1:8" x14ac:dyDescent="0.25">
      <c r="A373" s="2" t="s">
        <v>9</v>
      </c>
      <c r="B373" s="1">
        <v>45673</v>
      </c>
      <c r="C373">
        <v>12</v>
      </c>
      <c r="D373" s="1" t="str">
        <f>TEXT(VALUE(ES0031102460685007HA0F_20250101_20250823_Horario__2[[#This Row],[Fecha]]+(ES0031102460685007HA0F_20250101_20250823_Horario__2[[#This Row],[Hora]]-1)/24),"000000,000000")</f>
        <v>045673,458333</v>
      </c>
      <c r="E373">
        <v>0.77700000000000002</v>
      </c>
      <c r="F373" s="2" t="s">
        <v>10</v>
      </c>
      <c r="G373" s="2" t="s">
        <v>10</v>
      </c>
      <c r="H373" s="2" t="s">
        <v>11</v>
      </c>
    </row>
    <row r="374" spans="1:8" x14ac:dyDescent="0.25">
      <c r="A374" s="2" t="s">
        <v>9</v>
      </c>
      <c r="B374" s="1">
        <v>45673</v>
      </c>
      <c r="C374">
        <v>13</v>
      </c>
      <c r="D374" s="1" t="str">
        <f>TEXT(VALUE(ES0031102460685007HA0F_20250101_20250823_Horario__2[[#This Row],[Fecha]]+(ES0031102460685007HA0F_20250101_20250823_Horario__2[[#This Row],[Hora]]-1)/24),"000000,000000")</f>
        <v>045673,500000</v>
      </c>
      <c r="E374">
        <v>6.5000000000000002E-2</v>
      </c>
      <c r="F374" s="2" t="s">
        <v>10</v>
      </c>
      <c r="G374" s="2" t="s">
        <v>10</v>
      </c>
      <c r="H374" s="2" t="s">
        <v>11</v>
      </c>
    </row>
    <row r="375" spans="1:8" x14ac:dyDescent="0.25">
      <c r="A375" s="2" t="s">
        <v>9</v>
      </c>
      <c r="B375" s="1">
        <v>45673</v>
      </c>
      <c r="C375">
        <v>14</v>
      </c>
      <c r="D375" s="1" t="str">
        <f>TEXT(VALUE(ES0031102460685007HA0F_20250101_20250823_Horario__2[[#This Row],[Fecha]]+(ES0031102460685007HA0F_20250101_20250823_Horario__2[[#This Row],[Hora]]-1)/24),"000000,000000")</f>
        <v>045673,541667</v>
      </c>
      <c r="E375">
        <v>0.29099999999999998</v>
      </c>
      <c r="F375" s="2" t="s">
        <v>10</v>
      </c>
      <c r="G375" s="2" t="s">
        <v>10</v>
      </c>
      <c r="H375" s="2" t="s">
        <v>11</v>
      </c>
    </row>
    <row r="376" spans="1:8" x14ac:dyDescent="0.25">
      <c r="A376" s="2" t="s">
        <v>9</v>
      </c>
      <c r="B376" s="1">
        <v>45673</v>
      </c>
      <c r="C376">
        <v>15</v>
      </c>
      <c r="D376" s="1" t="str">
        <f>TEXT(VALUE(ES0031102460685007HA0F_20250101_20250823_Horario__2[[#This Row],[Fecha]]+(ES0031102460685007HA0F_20250101_20250823_Horario__2[[#This Row],[Hora]]-1)/24),"000000,000000")</f>
        <v>045673,583333</v>
      </c>
      <c r="E376">
        <v>0.374</v>
      </c>
      <c r="F376" s="2" t="s">
        <v>10</v>
      </c>
      <c r="G376" s="2" t="s">
        <v>10</v>
      </c>
      <c r="H376" s="2" t="s">
        <v>11</v>
      </c>
    </row>
    <row r="377" spans="1:8" x14ac:dyDescent="0.25">
      <c r="A377" s="2" t="s">
        <v>9</v>
      </c>
      <c r="B377" s="1">
        <v>45673</v>
      </c>
      <c r="C377">
        <v>16</v>
      </c>
      <c r="D377" s="1" t="str">
        <f>TEXT(VALUE(ES0031102460685007HA0F_20250101_20250823_Horario__2[[#This Row],[Fecha]]+(ES0031102460685007HA0F_20250101_20250823_Horario__2[[#This Row],[Hora]]-1)/24),"000000,000000")</f>
        <v>045673,625000</v>
      </c>
      <c r="E377">
        <v>0.41799999999999998</v>
      </c>
      <c r="F377" s="2" t="s">
        <v>10</v>
      </c>
      <c r="G377" s="2" t="s">
        <v>10</v>
      </c>
      <c r="H377" s="2" t="s">
        <v>11</v>
      </c>
    </row>
    <row r="378" spans="1:8" x14ac:dyDescent="0.25">
      <c r="A378" s="2" t="s">
        <v>9</v>
      </c>
      <c r="B378" s="1">
        <v>45673</v>
      </c>
      <c r="C378">
        <v>17</v>
      </c>
      <c r="D378" s="1" t="str">
        <f>TEXT(VALUE(ES0031102460685007HA0F_20250101_20250823_Horario__2[[#This Row],[Fecha]]+(ES0031102460685007HA0F_20250101_20250823_Horario__2[[#This Row],[Hora]]-1)/24),"000000,000000")</f>
        <v>045673,666667</v>
      </c>
      <c r="E378">
        <v>0.187</v>
      </c>
      <c r="F378" s="2" t="s">
        <v>10</v>
      </c>
      <c r="G378" s="2" t="s">
        <v>10</v>
      </c>
      <c r="H378" s="2" t="s">
        <v>11</v>
      </c>
    </row>
    <row r="379" spans="1:8" x14ac:dyDescent="0.25">
      <c r="A379" s="2" t="s">
        <v>9</v>
      </c>
      <c r="B379" s="1">
        <v>45673</v>
      </c>
      <c r="C379">
        <v>18</v>
      </c>
      <c r="D379" s="1" t="str">
        <f>TEXT(VALUE(ES0031102460685007HA0F_20250101_20250823_Horario__2[[#This Row],[Fecha]]+(ES0031102460685007HA0F_20250101_20250823_Horario__2[[#This Row],[Hora]]-1)/24),"000000,000000")</f>
        <v>045673,708333</v>
      </c>
      <c r="E379">
        <v>0.77400000000000002</v>
      </c>
      <c r="F379" s="2" t="s">
        <v>10</v>
      </c>
      <c r="G379" s="2" t="s">
        <v>10</v>
      </c>
      <c r="H379" s="2" t="s">
        <v>11</v>
      </c>
    </row>
    <row r="380" spans="1:8" x14ac:dyDescent="0.25">
      <c r="A380" s="2" t="s">
        <v>9</v>
      </c>
      <c r="B380" s="1">
        <v>45673</v>
      </c>
      <c r="C380">
        <v>19</v>
      </c>
      <c r="D380" s="1" t="str">
        <f>TEXT(VALUE(ES0031102460685007HA0F_20250101_20250823_Horario__2[[#This Row],[Fecha]]+(ES0031102460685007HA0F_20250101_20250823_Horario__2[[#This Row],[Hora]]-1)/24),"000000,000000")</f>
        <v>045673,750000</v>
      </c>
      <c r="E380">
        <v>0.191</v>
      </c>
      <c r="F380" s="2" t="s">
        <v>10</v>
      </c>
      <c r="G380" s="2" t="s">
        <v>10</v>
      </c>
      <c r="H380" s="2" t="s">
        <v>11</v>
      </c>
    </row>
    <row r="381" spans="1:8" x14ac:dyDescent="0.25">
      <c r="A381" s="2" t="s">
        <v>9</v>
      </c>
      <c r="B381" s="1">
        <v>45673</v>
      </c>
      <c r="C381">
        <v>20</v>
      </c>
      <c r="D381" s="1" t="str">
        <f>TEXT(VALUE(ES0031102460685007HA0F_20250101_20250823_Horario__2[[#This Row],[Fecha]]+(ES0031102460685007HA0F_20250101_20250823_Horario__2[[#This Row],[Hora]]-1)/24),"000000,000000")</f>
        <v>045673,791667</v>
      </c>
      <c r="E381">
        <v>0.153</v>
      </c>
      <c r="F381" s="2" t="s">
        <v>10</v>
      </c>
      <c r="G381" s="2" t="s">
        <v>10</v>
      </c>
      <c r="H381" s="2" t="s">
        <v>11</v>
      </c>
    </row>
    <row r="382" spans="1:8" x14ac:dyDescent="0.25">
      <c r="A382" s="2" t="s">
        <v>9</v>
      </c>
      <c r="B382" s="1">
        <v>45673</v>
      </c>
      <c r="C382">
        <v>21</v>
      </c>
      <c r="D382" s="1" t="str">
        <f>TEXT(VALUE(ES0031102460685007HA0F_20250101_20250823_Horario__2[[#This Row],[Fecha]]+(ES0031102460685007HA0F_20250101_20250823_Horario__2[[#This Row],[Hora]]-1)/24),"000000,000000")</f>
        <v>045673,833333</v>
      </c>
      <c r="E382">
        <v>0.48099999999999998</v>
      </c>
      <c r="F382" s="2" t="s">
        <v>10</v>
      </c>
      <c r="G382" s="2" t="s">
        <v>10</v>
      </c>
      <c r="H382" s="2" t="s">
        <v>11</v>
      </c>
    </row>
    <row r="383" spans="1:8" x14ac:dyDescent="0.25">
      <c r="A383" s="2" t="s">
        <v>9</v>
      </c>
      <c r="B383" s="1">
        <v>45673</v>
      </c>
      <c r="C383">
        <v>22</v>
      </c>
      <c r="D383" s="1" t="str">
        <f>TEXT(VALUE(ES0031102460685007HA0F_20250101_20250823_Horario__2[[#This Row],[Fecha]]+(ES0031102460685007HA0F_20250101_20250823_Horario__2[[#This Row],[Hora]]-1)/24),"000000,000000")</f>
        <v>045673,875000</v>
      </c>
      <c r="E383">
        <v>0.55500000000000005</v>
      </c>
      <c r="F383" s="2" t="s">
        <v>10</v>
      </c>
      <c r="G383" s="2" t="s">
        <v>10</v>
      </c>
      <c r="H383" s="2" t="s">
        <v>11</v>
      </c>
    </row>
    <row r="384" spans="1:8" x14ac:dyDescent="0.25">
      <c r="A384" s="2" t="s">
        <v>9</v>
      </c>
      <c r="B384" s="1">
        <v>45673</v>
      </c>
      <c r="C384">
        <v>23</v>
      </c>
      <c r="D384" s="1" t="str">
        <f>TEXT(VALUE(ES0031102460685007HA0F_20250101_20250823_Horario__2[[#This Row],[Fecha]]+(ES0031102460685007HA0F_20250101_20250823_Horario__2[[#This Row],[Hora]]-1)/24),"000000,000000")</f>
        <v>045673,916667</v>
      </c>
      <c r="E384">
        <v>0.60899999999999999</v>
      </c>
      <c r="F384" s="2" t="s">
        <v>10</v>
      </c>
      <c r="G384" s="2" t="s">
        <v>10</v>
      </c>
      <c r="H384" s="2" t="s">
        <v>11</v>
      </c>
    </row>
    <row r="385" spans="1:8" x14ac:dyDescent="0.25">
      <c r="A385" s="2" t="s">
        <v>9</v>
      </c>
      <c r="B385" s="1">
        <v>45673</v>
      </c>
      <c r="C385">
        <v>24</v>
      </c>
      <c r="D385" s="1" t="str">
        <f>TEXT(VALUE(ES0031102460685007HA0F_20250101_20250823_Horario__2[[#This Row],[Fecha]]+(ES0031102460685007HA0F_20250101_20250823_Horario__2[[#This Row],[Hora]]-1)/24),"000000,000000")</f>
        <v>045673,958333</v>
      </c>
      <c r="E385">
        <v>0.40799999999999997</v>
      </c>
      <c r="F385" s="2" t="s">
        <v>10</v>
      </c>
      <c r="G385" s="2" t="s">
        <v>10</v>
      </c>
      <c r="H385" s="2" t="s">
        <v>11</v>
      </c>
    </row>
    <row r="386" spans="1:8" x14ac:dyDescent="0.25">
      <c r="A386" s="2" t="s">
        <v>9</v>
      </c>
      <c r="B386" s="1">
        <v>45674</v>
      </c>
      <c r="C386">
        <v>1</v>
      </c>
      <c r="D386" s="1" t="str">
        <f>TEXT(VALUE(ES0031102460685007HA0F_20250101_20250823_Horario__2[[#This Row],[Fecha]]+(ES0031102460685007HA0F_20250101_20250823_Horario__2[[#This Row],[Hora]]-1)/24),"000000,000000")</f>
        <v>045674,000000</v>
      </c>
      <c r="E386">
        <v>0.107</v>
      </c>
      <c r="F386" s="2" t="s">
        <v>10</v>
      </c>
      <c r="G386" s="2" t="s">
        <v>10</v>
      </c>
      <c r="H386" s="2" t="s">
        <v>11</v>
      </c>
    </row>
    <row r="387" spans="1:8" x14ac:dyDescent="0.25">
      <c r="A387" s="2" t="s">
        <v>9</v>
      </c>
      <c r="B387" s="1">
        <v>45674</v>
      </c>
      <c r="C387">
        <v>2</v>
      </c>
      <c r="D387" s="1" t="str">
        <f>TEXT(VALUE(ES0031102460685007HA0F_20250101_20250823_Horario__2[[#This Row],[Fecha]]+(ES0031102460685007HA0F_20250101_20250823_Horario__2[[#This Row],[Hora]]-1)/24),"000000,000000")</f>
        <v>045674,041667</v>
      </c>
      <c r="E387">
        <v>3.2000000000000001E-2</v>
      </c>
      <c r="F387" s="2" t="s">
        <v>10</v>
      </c>
      <c r="G387" s="2" t="s">
        <v>10</v>
      </c>
      <c r="H387" s="2" t="s">
        <v>11</v>
      </c>
    </row>
    <row r="388" spans="1:8" x14ac:dyDescent="0.25">
      <c r="A388" s="2" t="s">
        <v>9</v>
      </c>
      <c r="B388" s="1">
        <v>45674</v>
      </c>
      <c r="C388">
        <v>3</v>
      </c>
      <c r="D388" s="1" t="str">
        <f>TEXT(VALUE(ES0031102460685007HA0F_20250101_20250823_Horario__2[[#This Row],[Fecha]]+(ES0031102460685007HA0F_20250101_20250823_Horario__2[[#This Row],[Hora]]-1)/24),"000000,000000")</f>
        <v>045674,083333</v>
      </c>
      <c r="E388">
        <v>0.03</v>
      </c>
      <c r="F388" s="2" t="s">
        <v>10</v>
      </c>
      <c r="G388" s="2" t="s">
        <v>10</v>
      </c>
      <c r="H388" s="2" t="s">
        <v>11</v>
      </c>
    </row>
    <row r="389" spans="1:8" x14ac:dyDescent="0.25">
      <c r="A389" s="2" t="s">
        <v>9</v>
      </c>
      <c r="B389" s="1">
        <v>45674</v>
      </c>
      <c r="C389">
        <v>4</v>
      </c>
      <c r="D389" s="1" t="str">
        <f>TEXT(VALUE(ES0031102460685007HA0F_20250101_20250823_Horario__2[[#This Row],[Fecha]]+(ES0031102460685007HA0F_20250101_20250823_Horario__2[[#This Row],[Hora]]-1)/24),"000000,000000")</f>
        <v>045674,125000</v>
      </c>
      <c r="E389">
        <v>2.5999999999999999E-2</v>
      </c>
      <c r="F389" s="2" t="s">
        <v>10</v>
      </c>
      <c r="G389" s="2" t="s">
        <v>10</v>
      </c>
      <c r="H389" s="2" t="s">
        <v>11</v>
      </c>
    </row>
    <row r="390" spans="1:8" x14ac:dyDescent="0.25">
      <c r="A390" s="2" t="s">
        <v>9</v>
      </c>
      <c r="B390" s="1">
        <v>45674</v>
      </c>
      <c r="C390">
        <v>5</v>
      </c>
      <c r="D390" s="1" t="str">
        <f>TEXT(VALUE(ES0031102460685007HA0F_20250101_20250823_Horario__2[[#This Row],[Fecha]]+(ES0031102460685007HA0F_20250101_20250823_Horario__2[[#This Row],[Hora]]-1)/24),"000000,000000")</f>
        <v>045674,166667</v>
      </c>
      <c r="E390">
        <v>2.5000000000000001E-2</v>
      </c>
      <c r="F390" s="2" t="s">
        <v>10</v>
      </c>
      <c r="G390" s="2" t="s">
        <v>10</v>
      </c>
      <c r="H390" s="2" t="s">
        <v>11</v>
      </c>
    </row>
    <row r="391" spans="1:8" x14ac:dyDescent="0.25">
      <c r="A391" s="2" t="s">
        <v>9</v>
      </c>
      <c r="B391" s="1">
        <v>45674</v>
      </c>
      <c r="C391">
        <v>6</v>
      </c>
      <c r="D391" s="1" t="str">
        <f>TEXT(VALUE(ES0031102460685007HA0F_20250101_20250823_Horario__2[[#This Row],[Fecha]]+(ES0031102460685007HA0F_20250101_20250823_Horario__2[[#This Row],[Hora]]-1)/24),"000000,000000")</f>
        <v>045674,208333</v>
      </c>
      <c r="E391">
        <v>2.9000000000000001E-2</v>
      </c>
      <c r="F391" s="2" t="s">
        <v>10</v>
      </c>
      <c r="G391" s="2" t="s">
        <v>10</v>
      </c>
      <c r="H391" s="2" t="s">
        <v>11</v>
      </c>
    </row>
    <row r="392" spans="1:8" x14ac:dyDescent="0.25">
      <c r="A392" s="2" t="s">
        <v>9</v>
      </c>
      <c r="B392" s="1">
        <v>45674</v>
      </c>
      <c r="C392">
        <v>7</v>
      </c>
      <c r="D392" s="1" t="str">
        <f>TEXT(VALUE(ES0031102460685007HA0F_20250101_20250823_Horario__2[[#This Row],[Fecha]]+(ES0031102460685007HA0F_20250101_20250823_Horario__2[[#This Row],[Hora]]-1)/24),"000000,000000")</f>
        <v>045674,250000</v>
      </c>
      <c r="E392">
        <v>2.9000000000000001E-2</v>
      </c>
      <c r="F392" s="2" t="s">
        <v>10</v>
      </c>
      <c r="G392" s="2" t="s">
        <v>10</v>
      </c>
      <c r="H392" s="2" t="s">
        <v>11</v>
      </c>
    </row>
    <row r="393" spans="1:8" x14ac:dyDescent="0.25">
      <c r="A393" s="2" t="s">
        <v>9</v>
      </c>
      <c r="B393" s="1">
        <v>45674</v>
      </c>
      <c r="C393">
        <v>8</v>
      </c>
      <c r="D393" s="1" t="str">
        <f>TEXT(VALUE(ES0031102460685007HA0F_20250101_20250823_Horario__2[[#This Row],[Fecha]]+(ES0031102460685007HA0F_20250101_20250823_Horario__2[[#This Row],[Hora]]-1)/24),"000000,000000")</f>
        <v>045674,291667</v>
      </c>
      <c r="E393">
        <v>7.2999999999999995E-2</v>
      </c>
      <c r="F393" s="2" t="s">
        <v>10</v>
      </c>
      <c r="G393" s="2" t="s">
        <v>10</v>
      </c>
      <c r="H393" s="2" t="s">
        <v>11</v>
      </c>
    </row>
    <row r="394" spans="1:8" x14ac:dyDescent="0.25">
      <c r="A394" s="2" t="s">
        <v>9</v>
      </c>
      <c r="B394" s="1">
        <v>45674</v>
      </c>
      <c r="C394">
        <v>9</v>
      </c>
      <c r="D394" s="1" t="str">
        <f>TEXT(VALUE(ES0031102460685007HA0F_20250101_20250823_Horario__2[[#This Row],[Fecha]]+(ES0031102460685007HA0F_20250101_20250823_Horario__2[[#This Row],[Hora]]-1)/24),"000000,000000")</f>
        <v>045674,333333</v>
      </c>
      <c r="E394">
        <v>0.11899999999999999</v>
      </c>
      <c r="F394" s="2" t="s">
        <v>10</v>
      </c>
      <c r="G394" s="2" t="s">
        <v>10</v>
      </c>
      <c r="H394" s="2" t="s">
        <v>11</v>
      </c>
    </row>
    <row r="395" spans="1:8" x14ac:dyDescent="0.25">
      <c r="A395" s="2" t="s">
        <v>9</v>
      </c>
      <c r="B395" s="1">
        <v>45674</v>
      </c>
      <c r="C395">
        <v>10</v>
      </c>
      <c r="D395" s="1" t="str">
        <f>TEXT(VALUE(ES0031102460685007HA0F_20250101_20250823_Horario__2[[#This Row],[Fecha]]+(ES0031102460685007HA0F_20250101_20250823_Horario__2[[#This Row],[Hora]]-1)/24),"000000,000000")</f>
        <v>045674,375000</v>
      </c>
      <c r="E395">
        <v>0.11899999999999999</v>
      </c>
      <c r="F395" s="2" t="s">
        <v>10</v>
      </c>
      <c r="G395" s="2" t="s">
        <v>10</v>
      </c>
      <c r="H395" s="2" t="s">
        <v>11</v>
      </c>
    </row>
    <row r="396" spans="1:8" x14ac:dyDescent="0.25">
      <c r="A396" s="2" t="s">
        <v>9</v>
      </c>
      <c r="B396" s="1">
        <v>45674</v>
      </c>
      <c r="C396">
        <v>11</v>
      </c>
      <c r="D396" s="1" t="str">
        <f>TEXT(VALUE(ES0031102460685007HA0F_20250101_20250823_Horario__2[[#This Row],[Fecha]]+(ES0031102460685007HA0F_20250101_20250823_Horario__2[[#This Row],[Hora]]-1)/24),"000000,000000")</f>
        <v>045674,416667</v>
      </c>
      <c r="E396">
        <v>3.5999999999999997E-2</v>
      </c>
      <c r="F396" s="2" t="s">
        <v>10</v>
      </c>
      <c r="G396" s="2" t="s">
        <v>10</v>
      </c>
      <c r="H396" s="2" t="s">
        <v>11</v>
      </c>
    </row>
    <row r="397" spans="1:8" x14ac:dyDescent="0.25">
      <c r="A397" s="2" t="s">
        <v>9</v>
      </c>
      <c r="B397" s="1">
        <v>45674</v>
      </c>
      <c r="C397">
        <v>12</v>
      </c>
      <c r="D397" s="1" t="str">
        <f>TEXT(VALUE(ES0031102460685007HA0F_20250101_20250823_Horario__2[[#This Row],[Fecha]]+(ES0031102460685007HA0F_20250101_20250823_Horario__2[[#This Row],[Hora]]-1)/24),"000000,000000")</f>
        <v>045674,458333</v>
      </c>
      <c r="E397">
        <v>0.247</v>
      </c>
      <c r="F397" s="2" t="s">
        <v>10</v>
      </c>
      <c r="G397" s="2" t="s">
        <v>10</v>
      </c>
      <c r="H397" s="2" t="s">
        <v>11</v>
      </c>
    </row>
    <row r="398" spans="1:8" x14ac:dyDescent="0.25">
      <c r="A398" s="2" t="s">
        <v>9</v>
      </c>
      <c r="B398" s="1">
        <v>45674</v>
      </c>
      <c r="C398">
        <v>13</v>
      </c>
      <c r="D398" s="1" t="str">
        <f>TEXT(VALUE(ES0031102460685007HA0F_20250101_20250823_Horario__2[[#This Row],[Fecha]]+(ES0031102460685007HA0F_20250101_20250823_Horario__2[[#This Row],[Hora]]-1)/24),"000000,000000")</f>
        <v>045674,500000</v>
      </c>
      <c r="E398">
        <v>0.76200000000000001</v>
      </c>
      <c r="F398" s="2" t="s">
        <v>10</v>
      </c>
      <c r="G398" s="2" t="s">
        <v>10</v>
      </c>
      <c r="H398" s="2" t="s">
        <v>11</v>
      </c>
    </row>
    <row r="399" spans="1:8" x14ac:dyDescent="0.25">
      <c r="A399" s="2" t="s">
        <v>9</v>
      </c>
      <c r="B399" s="1">
        <v>45674</v>
      </c>
      <c r="C399">
        <v>14</v>
      </c>
      <c r="D399" s="1" t="str">
        <f>TEXT(VALUE(ES0031102460685007HA0F_20250101_20250823_Horario__2[[#This Row],[Fecha]]+(ES0031102460685007HA0F_20250101_20250823_Horario__2[[#This Row],[Hora]]-1)/24),"000000,000000")</f>
        <v>045674,541667</v>
      </c>
      <c r="E399">
        <v>0.23</v>
      </c>
      <c r="F399" s="2" t="s">
        <v>10</v>
      </c>
      <c r="G399" s="2" t="s">
        <v>10</v>
      </c>
      <c r="H399" s="2" t="s">
        <v>11</v>
      </c>
    </row>
    <row r="400" spans="1:8" x14ac:dyDescent="0.25">
      <c r="A400" s="2" t="s">
        <v>9</v>
      </c>
      <c r="B400" s="1">
        <v>45674</v>
      </c>
      <c r="C400">
        <v>15</v>
      </c>
      <c r="D400" s="1" t="str">
        <f>TEXT(VALUE(ES0031102460685007HA0F_20250101_20250823_Horario__2[[#This Row],[Fecha]]+(ES0031102460685007HA0F_20250101_20250823_Horario__2[[#This Row],[Hora]]-1)/24),"000000,000000")</f>
        <v>045674,583333</v>
      </c>
      <c r="E400">
        <v>0.30199999999999999</v>
      </c>
      <c r="F400" s="2" t="s">
        <v>10</v>
      </c>
      <c r="G400" s="2" t="s">
        <v>10</v>
      </c>
      <c r="H400" s="2" t="s">
        <v>11</v>
      </c>
    </row>
    <row r="401" spans="1:8" x14ac:dyDescent="0.25">
      <c r="A401" s="2" t="s">
        <v>9</v>
      </c>
      <c r="B401" s="1">
        <v>45674</v>
      </c>
      <c r="C401">
        <v>16</v>
      </c>
      <c r="D401" s="1" t="str">
        <f>TEXT(VALUE(ES0031102460685007HA0F_20250101_20250823_Horario__2[[#This Row],[Fecha]]+(ES0031102460685007HA0F_20250101_20250823_Horario__2[[#This Row],[Hora]]-1)/24),"000000,000000")</f>
        <v>045674,625000</v>
      </c>
      <c r="E401">
        <v>0.11</v>
      </c>
      <c r="F401" s="2" t="s">
        <v>10</v>
      </c>
      <c r="G401" s="2" t="s">
        <v>10</v>
      </c>
      <c r="H401" s="2" t="s">
        <v>11</v>
      </c>
    </row>
    <row r="402" spans="1:8" x14ac:dyDescent="0.25">
      <c r="A402" s="2" t="s">
        <v>9</v>
      </c>
      <c r="B402" s="1">
        <v>45674</v>
      </c>
      <c r="C402">
        <v>17</v>
      </c>
      <c r="D402" s="1" t="str">
        <f>TEXT(VALUE(ES0031102460685007HA0F_20250101_20250823_Horario__2[[#This Row],[Fecha]]+(ES0031102460685007HA0F_20250101_20250823_Horario__2[[#This Row],[Hora]]-1)/24),"000000,000000")</f>
        <v>045674,666667</v>
      </c>
      <c r="E402">
        <v>9.5000000000000001E-2</v>
      </c>
      <c r="F402" s="2" t="s">
        <v>10</v>
      </c>
      <c r="G402" s="2" t="s">
        <v>10</v>
      </c>
      <c r="H402" s="2" t="s">
        <v>11</v>
      </c>
    </row>
    <row r="403" spans="1:8" x14ac:dyDescent="0.25">
      <c r="A403" s="2" t="s">
        <v>9</v>
      </c>
      <c r="B403" s="1">
        <v>45674</v>
      </c>
      <c r="C403">
        <v>18</v>
      </c>
      <c r="D403" s="1" t="str">
        <f>TEXT(VALUE(ES0031102460685007HA0F_20250101_20250823_Horario__2[[#This Row],[Fecha]]+(ES0031102460685007HA0F_20250101_20250823_Horario__2[[#This Row],[Hora]]-1)/24),"000000,000000")</f>
        <v>045674,708333</v>
      </c>
      <c r="E403">
        <v>6.3E-2</v>
      </c>
      <c r="F403" s="2" t="s">
        <v>10</v>
      </c>
      <c r="G403" s="2" t="s">
        <v>10</v>
      </c>
      <c r="H403" s="2" t="s">
        <v>11</v>
      </c>
    </row>
    <row r="404" spans="1:8" x14ac:dyDescent="0.25">
      <c r="A404" s="2" t="s">
        <v>9</v>
      </c>
      <c r="B404" s="1">
        <v>45674</v>
      </c>
      <c r="C404">
        <v>19</v>
      </c>
      <c r="D404" s="1" t="str">
        <f>TEXT(VALUE(ES0031102460685007HA0F_20250101_20250823_Horario__2[[#This Row],[Fecha]]+(ES0031102460685007HA0F_20250101_20250823_Horario__2[[#This Row],[Hora]]-1)/24),"000000,000000")</f>
        <v>045674,750000</v>
      </c>
      <c r="E404">
        <v>0.185</v>
      </c>
      <c r="F404" s="2" t="s">
        <v>10</v>
      </c>
      <c r="G404" s="2" t="s">
        <v>10</v>
      </c>
      <c r="H404" s="2" t="s">
        <v>11</v>
      </c>
    </row>
    <row r="405" spans="1:8" x14ac:dyDescent="0.25">
      <c r="A405" s="2" t="s">
        <v>9</v>
      </c>
      <c r="B405" s="1">
        <v>45674</v>
      </c>
      <c r="C405">
        <v>20</v>
      </c>
      <c r="D405" s="1" t="str">
        <f>TEXT(VALUE(ES0031102460685007HA0F_20250101_20250823_Horario__2[[#This Row],[Fecha]]+(ES0031102460685007HA0F_20250101_20250823_Horario__2[[#This Row],[Hora]]-1)/24),"000000,000000")</f>
        <v>045674,791667</v>
      </c>
      <c r="E405">
        <v>0.66400000000000003</v>
      </c>
      <c r="F405" s="2" t="s">
        <v>10</v>
      </c>
      <c r="G405" s="2" t="s">
        <v>10</v>
      </c>
      <c r="H405" s="2" t="s">
        <v>11</v>
      </c>
    </row>
    <row r="406" spans="1:8" x14ac:dyDescent="0.25">
      <c r="A406" s="2" t="s">
        <v>9</v>
      </c>
      <c r="B406" s="1">
        <v>45674</v>
      </c>
      <c r="C406">
        <v>21</v>
      </c>
      <c r="D406" s="1" t="str">
        <f>TEXT(VALUE(ES0031102460685007HA0F_20250101_20250823_Horario__2[[#This Row],[Fecha]]+(ES0031102460685007HA0F_20250101_20250823_Horario__2[[#This Row],[Hora]]-1)/24),"000000,000000")</f>
        <v>045674,833333</v>
      </c>
      <c r="E406">
        <v>0.38100000000000001</v>
      </c>
      <c r="F406" s="2" t="s">
        <v>10</v>
      </c>
      <c r="G406" s="2" t="s">
        <v>10</v>
      </c>
      <c r="H406" s="2" t="s">
        <v>11</v>
      </c>
    </row>
    <row r="407" spans="1:8" x14ac:dyDescent="0.25">
      <c r="A407" s="2" t="s">
        <v>9</v>
      </c>
      <c r="B407" s="1">
        <v>45674</v>
      </c>
      <c r="C407">
        <v>22</v>
      </c>
      <c r="D407" s="1" t="str">
        <f>TEXT(VALUE(ES0031102460685007HA0F_20250101_20250823_Horario__2[[#This Row],[Fecha]]+(ES0031102460685007HA0F_20250101_20250823_Horario__2[[#This Row],[Hora]]-1)/24),"000000,000000")</f>
        <v>045674,875000</v>
      </c>
      <c r="E407">
        <v>0.14399999999999999</v>
      </c>
      <c r="F407" s="2" t="s">
        <v>10</v>
      </c>
      <c r="G407" s="2" t="s">
        <v>10</v>
      </c>
      <c r="H407" s="2" t="s">
        <v>11</v>
      </c>
    </row>
    <row r="408" spans="1:8" x14ac:dyDescent="0.25">
      <c r="A408" s="2" t="s">
        <v>9</v>
      </c>
      <c r="B408" s="1">
        <v>45674</v>
      </c>
      <c r="C408">
        <v>23</v>
      </c>
      <c r="D408" s="1" t="str">
        <f>TEXT(VALUE(ES0031102460685007HA0F_20250101_20250823_Horario__2[[#This Row],[Fecha]]+(ES0031102460685007HA0F_20250101_20250823_Horario__2[[#This Row],[Hora]]-1)/24),"000000,000000")</f>
        <v>045674,916667</v>
      </c>
      <c r="E408">
        <v>0.53100000000000003</v>
      </c>
      <c r="F408" s="2" t="s">
        <v>10</v>
      </c>
      <c r="G408" s="2" t="s">
        <v>10</v>
      </c>
      <c r="H408" s="2" t="s">
        <v>11</v>
      </c>
    </row>
    <row r="409" spans="1:8" x14ac:dyDescent="0.25">
      <c r="A409" s="2" t="s">
        <v>9</v>
      </c>
      <c r="B409" s="1">
        <v>45674</v>
      </c>
      <c r="C409">
        <v>24</v>
      </c>
      <c r="D409" s="1" t="str">
        <f>TEXT(VALUE(ES0031102460685007HA0F_20250101_20250823_Horario__2[[#This Row],[Fecha]]+(ES0031102460685007HA0F_20250101_20250823_Horario__2[[#This Row],[Hora]]-1)/24),"000000,000000")</f>
        <v>045674,958333</v>
      </c>
      <c r="E409">
        <v>0.91100000000000003</v>
      </c>
      <c r="F409" s="2" t="s">
        <v>10</v>
      </c>
      <c r="G409" s="2" t="s">
        <v>10</v>
      </c>
      <c r="H409" s="2" t="s">
        <v>11</v>
      </c>
    </row>
    <row r="410" spans="1:8" x14ac:dyDescent="0.25">
      <c r="A410" s="2" t="s">
        <v>9</v>
      </c>
      <c r="B410" s="1">
        <v>45675</v>
      </c>
      <c r="C410">
        <v>1</v>
      </c>
      <c r="D410" s="1" t="str">
        <f>TEXT(VALUE(ES0031102460685007HA0F_20250101_20250823_Horario__2[[#This Row],[Fecha]]+(ES0031102460685007HA0F_20250101_20250823_Horario__2[[#This Row],[Hora]]-1)/24),"000000,000000")</f>
        <v>045675,000000</v>
      </c>
      <c r="E410">
        <v>0.48099999999999998</v>
      </c>
      <c r="F410" s="2" t="s">
        <v>10</v>
      </c>
      <c r="G410" s="2" t="s">
        <v>10</v>
      </c>
      <c r="H410" s="2" t="s">
        <v>11</v>
      </c>
    </row>
    <row r="411" spans="1:8" x14ac:dyDescent="0.25">
      <c r="A411" s="2" t="s">
        <v>9</v>
      </c>
      <c r="B411" s="1">
        <v>45675</v>
      </c>
      <c r="C411">
        <v>2</v>
      </c>
      <c r="D411" s="1" t="str">
        <f>TEXT(VALUE(ES0031102460685007HA0F_20250101_20250823_Horario__2[[#This Row],[Fecha]]+(ES0031102460685007HA0F_20250101_20250823_Horario__2[[#This Row],[Hora]]-1)/24),"000000,000000")</f>
        <v>045675,041667</v>
      </c>
      <c r="E411">
        <v>1.087</v>
      </c>
      <c r="F411" s="2" t="s">
        <v>10</v>
      </c>
      <c r="G411" s="2" t="s">
        <v>10</v>
      </c>
      <c r="H411" s="2" t="s">
        <v>11</v>
      </c>
    </row>
    <row r="412" spans="1:8" x14ac:dyDescent="0.25">
      <c r="A412" s="2" t="s">
        <v>9</v>
      </c>
      <c r="B412" s="1">
        <v>45675</v>
      </c>
      <c r="C412">
        <v>3</v>
      </c>
      <c r="D412" s="1" t="str">
        <f>TEXT(VALUE(ES0031102460685007HA0F_20250101_20250823_Horario__2[[#This Row],[Fecha]]+(ES0031102460685007HA0F_20250101_20250823_Horario__2[[#This Row],[Hora]]-1)/24),"000000,000000")</f>
        <v>045675,083333</v>
      </c>
      <c r="E412">
        <v>1.149</v>
      </c>
      <c r="F412" s="2" t="s">
        <v>10</v>
      </c>
      <c r="G412" s="2" t="s">
        <v>10</v>
      </c>
      <c r="H412" s="2" t="s">
        <v>11</v>
      </c>
    </row>
    <row r="413" spans="1:8" x14ac:dyDescent="0.25">
      <c r="A413" s="2" t="s">
        <v>9</v>
      </c>
      <c r="B413" s="1">
        <v>45675</v>
      </c>
      <c r="C413">
        <v>4</v>
      </c>
      <c r="D413" s="1" t="str">
        <f>TEXT(VALUE(ES0031102460685007HA0F_20250101_20250823_Horario__2[[#This Row],[Fecha]]+(ES0031102460685007HA0F_20250101_20250823_Horario__2[[#This Row],[Hora]]-1)/24),"000000,000000")</f>
        <v>045675,125000</v>
      </c>
      <c r="E413">
        <v>1.208</v>
      </c>
      <c r="F413" s="2" t="s">
        <v>10</v>
      </c>
      <c r="G413" s="2" t="s">
        <v>10</v>
      </c>
      <c r="H413" s="2" t="s">
        <v>11</v>
      </c>
    </row>
    <row r="414" spans="1:8" x14ac:dyDescent="0.25">
      <c r="A414" s="2" t="s">
        <v>9</v>
      </c>
      <c r="B414" s="1">
        <v>45675</v>
      </c>
      <c r="C414">
        <v>5</v>
      </c>
      <c r="D414" s="1" t="str">
        <f>TEXT(VALUE(ES0031102460685007HA0F_20250101_20250823_Horario__2[[#This Row],[Fecha]]+(ES0031102460685007HA0F_20250101_20250823_Horario__2[[#This Row],[Hora]]-1)/24),"000000,000000")</f>
        <v>045675,166667</v>
      </c>
      <c r="E414">
        <v>1.0049999999999999</v>
      </c>
      <c r="F414" s="2" t="s">
        <v>10</v>
      </c>
      <c r="G414" s="2" t="s">
        <v>10</v>
      </c>
      <c r="H414" s="2" t="s">
        <v>11</v>
      </c>
    </row>
    <row r="415" spans="1:8" x14ac:dyDescent="0.25">
      <c r="A415" s="2" t="s">
        <v>9</v>
      </c>
      <c r="B415" s="1">
        <v>45675</v>
      </c>
      <c r="C415">
        <v>6</v>
      </c>
      <c r="D415" s="1" t="str">
        <f>TEXT(VALUE(ES0031102460685007HA0F_20250101_20250823_Horario__2[[#This Row],[Fecha]]+(ES0031102460685007HA0F_20250101_20250823_Horario__2[[#This Row],[Hora]]-1)/24),"000000,000000")</f>
        <v>045675,208333</v>
      </c>
      <c r="E415">
        <v>0.53800000000000003</v>
      </c>
      <c r="F415" s="2" t="s">
        <v>10</v>
      </c>
      <c r="G415" s="2" t="s">
        <v>10</v>
      </c>
      <c r="H415" s="2" t="s">
        <v>11</v>
      </c>
    </row>
    <row r="416" spans="1:8" x14ac:dyDescent="0.25">
      <c r="A416" s="2" t="s">
        <v>9</v>
      </c>
      <c r="B416" s="1">
        <v>45675</v>
      </c>
      <c r="C416">
        <v>7</v>
      </c>
      <c r="D416" s="1" t="str">
        <f>TEXT(VALUE(ES0031102460685007HA0F_20250101_20250823_Horario__2[[#This Row],[Fecha]]+(ES0031102460685007HA0F_20250101_20250823_Horario__2[[#This Row],[Hora]]-1)/24),"000000,000000")</f>
        <v>045675,250000</v>
      </c>
      <c r="E416">
        <v>0.57399999999999995</v>
      </c>
      <c r="F416" s="2" t="s">
        <v>10</v>
      </c>
      <c r="G416" s="2" t="s">
        <v>10</v>
      </c>
      <c r="H416" s="2" t="s">
        <v>11</v>
      </c>
    </row>
    <row r="417" spans="1:8" x14ac:dyDescent="0.25">
      <c r="A417" s="2" t="s">
        <v>9</v>
      </c>
      <c r="B417" s="1">
        <v>45675</v>
      </c>
      <c r="C417">
        <v>8</v>
      </c>
      <c r="D417" s="1" t="str">
        <f>TEXT(VALUE(ES0031102460685007HA0F_20250101_20250823_Horario__2[[#This Row],[Fecha]]+(ES0031102460685007HA0F_20250101_20250823_Horario__2[[#This Row],[Hora]]-1)/24),"000000,000000")</f>
        <v>045675,291667</v>
      </c>
      <c r="E417">
        <v>0.53700000000000003</v>
      </c>
      <c r="F417" s="2" t="s">
        <v>10</v>
      </c>
      <c r="G417" s="2" t="s">
        <v>10</v>
      </c>
      <c r="H417" s="2" t="s">
        <v>11</v>
      </c>
    </row>
    <row r="418" spans="1:8" x14ac:dyDescent="0.25">
      <c r="A418" s="2" t="s">
        <v>9</v>
      </c>
      <c r="B418" s="1">
        <v>45675</v>
      </c>
      <c r="C418">
        <v>9</v>
      </c>
      <c r="D418" s="1" t="str">
        <f>TEXT(VALUE(ES0031102460685007HA0F_20250101_20250823_Horario__2[[#This Row],[Fecha]]+(ES0031102460685007HA0F_20250101_20250823_Horario__2[[#This Row],[Hora]]-1)/24),"000000,000000")</f>
        <v>045675,333333</v>
      </c>
      <c r="E418">
        <v>0.25700000000000001</v>
      </c>
      <c r="F418" s="2" t="s">
        <v>10</v>
      </c>
      <c r="G418" s="2" t="s">
        <v>10</v>
      </c>
      <c r="H418" s="2" t="s">
        <v>11</v>
      </c>
    </row>
    <row r="419" spans="1:8" x14ac:dyDescent="0.25">
      <c r="A419" s="2" t="s">
        <v>9</v>
      </c>
      <c r="B419" s="1">
        <v>45675</v>
      </c>
      <c r="C419">
        <v>10</v>
      </c>
      <c r="D419" s="1" t="str">
        <f>TEXT(VALUE(ES0031102460685007HA0F_20250101_20250823_Horario__2[[#This Row],[Fecha]]+(ES0031102460685007HA0F_20250101_20250823_Horario__2[[#This Row],[Hora]]-1)/24),"000000,000000")</f>
        <v>045675,375000</v>
      </c>
      <c r="E419">
        <v>3.3000000000000002E-2</v>
      </c>
      <c r="F419" s="2" t="s">
        <v>10</v>
      </c>
      <c r="G419" s="2" t="s">
        <v>10</v>
      </c>
      <c r="H419" s="2" t="s">
        <v>11</v>
      </c>
    </row>
    <row r="420" spans="1:8" x14ac:dyDescent="0.25">
      <c r="A420" s="2" t="s">
        <v>9</v>
      </c>
      <c r="B420" s="1">
        <v>45675</v>
      </c>
      <c r="C420">
        <v>11</v>
      </c>
      <c r="D420" s="1" t="str">
        <f>TEXT(VALUE(ES0031102460685007HA0F_20250101_20250823_Horario__2[[#This Row],[Fecha]]+(ES0031102460685007HA0F_20250101_20250823_Horario__2[[#This Row],[Hora]]-1)/24),"000000,000000")</f>
        <v>045675,416667</v>
      </c>
      <c r="E420">
        <v>0.45300000000000001</v>
      </c>
      <c r="F420" s="2" t="s">
        <v>10</v>
      </c>
      <c r="G420" s="2" t="s">
        <v>10</v>
      </c>
      <c r="H420" s="2" t="s">
        <v>11</v>
      </c>
    </row>
    <row r="421" spans="1:8" x14ac:dyDescent="0.25">
      <c r="A421" s="2" t="s">
        <v>9</v>
      </c>
      <c r="B421" s="1">
        <v>45675</v>
      </c>
      <c r="C421">
        <v>12</v>
      </c>
      <c r="D421" s="1" t="str">
        <f>TEXT(VALUE(ES0031102460685007HA0F_20250101_20250823_Horario__2[[#This Row],[Fecha]]+(ES0031102460685007HA0F_20250101_20250823_Horario__2[[#This Row],[Hora]]-1)/24),"000000,000000")</f>
        <v>045675,458333</v>
      </c>
      <c r="E421">
        <v>0.55200000000000005</v>
      </c>
      <c r="F421" s="2" t="s">
        <v>10</v>
      </c>
      <c r="G421" s="2" t="s">
        <v>10</v>
      </c>
      <c r="H421" s="2" t="s">
        <v>11</v>
      </c>
    </row>
    <row r="422" spans="1:8" x14ac:dyDescent="0.25">
      <c r="A422" s="2" t="s">
        <v>9</v>
      </c>
      <c r="B422" s="1">
        <v>45675</v>
      </c>
      <c r="C422">
        <v>13</v>
      </c>
      <c r="D422" s="1" t="str">
        <f>TEXT(VALUE(ES0031102460685007HA0F_20250101_20250823_Horario__2[[#This Row],[Fecha]]+(ES0031102460685007HA0F_20250101_20250823_Horario__2[[#This Row],[Hora]]-1)/24),"000000,000000")</f>
        <v>045675,500000</v>
      </c>
      <c r="E422">
        <v>0.437</v>
      </c>
      <c r="F422" s="2" t="s">
        <v>10</v>
      </c>
      <c r="G422" s="2" t="s">
        <v>10</v>
      </c>
      <c r="H422" s="2" t="s">
        <v>11</v>
      </c>
    </row>
    <row r="423" spans="1:8" x14ac:dyDescent="0.25">
      <c r="A423" s="2" t="s">
        <v>9</v>
      </c>
      <c r="B423" s="1">
        <v>45675</v>
      </c>
      <c r="C423">
        <v>14</v>
      </c>
      <c r="D423" s="1" t="str">
        <f>TEXT(VALUE(ES0031102460685007HA0F_20250101_20250823_Horario__2[[#This Row],[Fecha]]+(ES0031102460685007HA0F_20250101_20250823_Horario__2[[#This Row],[Hora]]-1)/24),"000000,000000")</f>
        <v>045675,541667</v>
      </c>
      <c r="E423">
        <v>0.51500000000000001</v>
      </c>
      <c r="F423" s="2" t="s">
        <v>10</v>
      </c>
      <c r="G423" s="2" t="s">
        <v>10</v>
      </c>
      <c r="H423" s="2" t="s">
        <v>11</v>
      </c>
    </row>
    <row r="424" spans="1:8" x14ac:dyDescent="0.25">
      <c r="A424" s="2" t="s">
        <v>9</v>
      </c>
      <c r="B424" s="1">
        <v>45675</v>
      </c>
      <c r="C424">
        <v>15</v>
      </c>
      <c r="D424" s="1" t="str">
        <f>TEXT(VALUE(ES0031102460685007HA0F_20250101_20250823_Horario__2[[#This Row],[Fecha]]+(ES0031102460685007HA0F_20250101_20250823_Horario__2[[#This Row],[Hora]]-1)/24),"000000,000000")</f>
        <v>045675,583333</v>
      </c>
      <c r="E424">
        <v>0.67300000000000004</v>
      </c>
      <c r="F424" s="2" t="s">
        <v>10</v>
      </c>
      <c r="G424" s="2" t="s">
        <v>10</v>
      </c>
      <c r="H424" s="2" t="s">
        <v>11</v>
      </c>
    </row>
    <row r="425" spans="1:8" x14ac:dyDescent="0.25">
      <c r="A425" s="2" t="s">
        <v>9</v>
      </c>
      <c r="B425" s="1">
        <v>45675</v>
      </c>
      <c r="C425">
        <v>16</v>
      </c>
      <c r="D425" s="1" t="str">
        <f>TEXT(VALUE(ES0031102460685007HA0F_20250101_20250823_Horario__2[[#This Row],[Fecha]]+(ES0031102460685007HA0F_20250101_20250823_Horario__2[[#This Row],[Hora]]-1)/24),"000000,000000")</f>
        <v>045675,625000</v>
      </c>
      <c r="E425">
        <v>0.121</v>
      </c>
      <c r="F425" s="2" t="s">
        <v>10</v>
      </c>
      <c r="G425" s="2" t="s">
        <v>10</v>
      </c>
      <c r="H425" s="2" t="s">
        <v>11</v>
      </c>
    </row>
    <row r="426" spans="1:8" x14ac:dyDescent="0.25">
      <c r="A426" s="2" t="s">
        <v>9</v>
      </c>
      <c r="B426" s="1">
        <v>45675</v>
      </c>
      <c r="C426">
        <v>17</v>
      </c>
      <c r="D426" s="1" t="str">
        <f>TEXT(VALUE(ES0031102460685007HA0F_20250101_20250823_Horario__2[[#This Row],[Fecha]]+(ES0031102460685007HA0F_20250101_20250823_Horario__2[[#This Row],[Hora]]-1)/24),"000000,000000")</f>
        <v>045675,666667</v>
      </c>
      <c r="E426">
        <v>0.14099999999999999</v>
      </c>
      <c r="F426" s="2" t="s">
        <v>10</v>
      </c>
      <c r="G426" s="2" t="s">
        <v>10</v>
      </c>
      <c r="H426" s="2" t="s">
        <v>11</v>
      </c>
    </row>
    <row r="427" spans="1:8" x14ac:dyDescent="0.25">
      <c r="A427" s="2" t="s">
        <v>9</v>
      </c>
      <c r="B427" s="1">
        <v>45675</v>
      </c>
      <c r="C427">
        <v>18</v>
      </c>
      <c r="D427" s="1" t="str">
        <f>TEXT(VALUE(ES0031102460685007HA0F_20250101_20250823_Horario__2[[#This Row],[Fecha]]+(ES0031102460685007HA0F_20250101_20250823_Horario__2[[#This Row],[Hora]]-1)/24),"000000,000000")</f>
        <v>045675,708333</v>
      </c>
      <c r="E427">
        <v>0.35799999999999998</v>
      </c>
      <c r="F427" s="2" t="s">
        <v>10</v>
      </c>
      <c r="G427" s="2" t="s">
        <v>10</v>
      </c>
      <c r="H427" s="2" t="s">
        <v>11</v>
      </c>
    </row>
    <row r="428" spans="1:8" x14ac:dyDescent="0.25">
      <c r="A428" s="2" t="s">
        <v>9</v>
      </c>
      <c r="B428" s="1">
        <v>45675</v>
      </c>
      <c r="C428">
        <v>19</v>
      </c>
      <c r="D428" s="1" t="str">
        <f>TEXT(VALUE(ES0031102460685007HA0F_20250101_20250823_Horario__2[[#This Row],[Fecha]]+(ES0031102460685007HA0F_20250101_20250823_Horario__2[[#This Row],[Hora]]-1)/24),"000000,000000")</f>
        <v>045675,750000</v>
      </c>
      <c r="E428">
        <v>0.30399999999999999</v>
      </c>
      <c r="F428" s="2" t="s">
        <v>10</v>
      </c>
      <c r="G428" s="2" t="s">
        <v>10</v>
      </c>
      <c r="H428" s="2" t="s">
        <v>11</v>
      </c>
    </row>
    <row r="429" spans="1:8" x14ac:dyDescent="0.25">
      <c r="A429" s="2" t="s">
        <v>9</v>
      </c>
      <c r="B429" s="1">
        <v>45675</v>
      </c>
      <c r="C429">
        <v>20</v>
      </c>
      <c r="D429" s="1" t="str">
        <f>TEXT(VALUE(ES0031102460685007HA0F_20250101_20250823_Horario__2[[#This Row],[Fecha]]+(ES0031102460685007HA0F_20250101_20250823_Horario__2[[#This Row],[Hora]]-1)/24),"000000,000000")</f>
        <v>045675,791667</v>
      </c>
      <c r="E429">
        <v>0.54300000000000004</v>
      </c>
      <c r="F429" s="2" t="s">
        <v>10</v>
      </c>
      <c r="G429" s="2" t="s">
        <v>10</v>
      </c>
      <c r="H429" s="2" t="s">
        <v>11</v>
      </c>
    </row>
    <row r="430" spans="1:8" x14ac:dyDescent="0.25">
      <c r="A430" s="2" t="s">
        <v>9</v>
      </c>
      <c r="B430" s="1">
        <v>45675</v>
      </c>
      <c r="C430">
        <v>21</v>
      </c>
      <c r="D430" s="1" t="str">
        <f>TEXT(VALUE(ES0031102460685007HA0F_20250101_20250823_Horario__2[[#This Row],[Fecha]]+(ES0031102460685007HA0F_20250101_20250823_Horario__2[[#This Row],[Hora]]-1)/24),"000000,000000")</f>
        <v>045675,833333</v>
      </c>
      <c r="E430">
        <v>0.27300000000000002</v>
      </c>
      <c r="F430" s="2" t="s">
        <v>10</v>
      </c>
      <c r="G430" s="2" t="s">
        <v>10</v>
      </c>
      <c r="H430" s="2" t="s">
        <v>11</v>
      </c>
    </row>
    <row r="431" spans="1:8" x14ac:dyDescent="0.25">
      <c r="A431" s="2" t="s">
        <v>9</v>
      </c>
      <c r="B431" s="1">
        <v>45675</v>
      </c>
      <c r="C431">
        <v>22</v>
      </c>
      <c r="D431" s="1" t="str">
        <f>TEXT(VALUE(ES0031102460685007HA0F_20250101_20250823_Horario__2[[#This Row],[Fecha]]+(ES0031102460685007HA0F_20250101_20250823_Horario__2[[#This Row],[Hora]]-1)/24),"000000,000000")</f>
        <v>045675,875000</v>
      </c>
      <c r="E431">
        <v>0.68600000000000005</v>
      </c>
      <c r="F431" s="2" t="s">
        <v>10</v>
      </c>
      <c r="G431" s="2" t="s">
        <v>10</v>
      </c>
      <c r="H431" s="2" t="s">
        <v>11</v>
      </c>
    </row>
    <row r="432" spans="1:8" x14ac:dyDescent="0.25">
      <c r="A432" s="2" t="s">
        <v>9</v>
      </c>
      <c r="B432" s="1">
        <v>45675</v>
      </c>
      <c r="C432">
        <v>23</v>
      </c>
      <c r="D432" s="1" t="str">
        <f>TEXT(VALUE(ES0031102460685007HA0F_20250101_20250823_Horario__2[[#This Row],[Fecha]]+(ES0031102460685007HA0F_20250101_20250823_Horario__2[[#This Row],[Hora]]-1)/24),"000000,000000")</f>
        <v>045675,916667</v>
      </c>
      <c r="E432">
        <v>0.96199999999999997</v>
      </c>
      <c r="F432" s="2" t="s">
        <v>10</v>
      </c>
      <c r="G432" s="2" t="s">
        <v>10</v>
      </c>
      <c r="H432" s="2" t="s">
        <v>11</v>
      </c>
    </row>
    <row r="433" spans="1:8" x14ac:dyDescent="0.25">
      <c r="A433" s="2" t="s">
        <v>9</v>
      </c>
      <c r="B433" s="1">
        <v>45675</v>
      </c>
      <c r="C433">
        <v>24</v>
      </c>
      <c r="D433" s="1" t="str">
        <f>TEXT(VALUE(ES0031102460685007HA0F_20250101_20250823_Horario__2[[#This Row],[Fecha]]+(ES0031102460685007HA0F_20250101_20250823_Horario__2[[#This Row],[Hora]]-1)/24),"000000,000000")</f>
        <v>045675,958333</v>
      </c>
      <c r="E433">
        <v>1.0089999999999999</v>
      </c>
      <c r="F433" s="2" t="s">
        <v>10</v>
      </c>
      <c r="G433" s="2" t="s">
        <v>10</v>
      </c>
      <c r="H433" s="2" t="s">
        <v>11</v>
      </c>
    </row>
    <row r="434" spans="1:8" x14ac:dyDescent="0.25">
      <c r="A434" s="2" t="s">
        <v>9</v>
      </c>
      <c r="B434" s="1">
        <v>45676</v>
      </c>
      <c r="C434">
        <v>1</v>
      </c>
      <c r="D434" s="1" t="str">
        <f>TEXT(VALUE(ES0031102460685007HA0F_20250101_20250823_Horario__2[[#This Row],[Fecha]]+(ES0031102460685007HA0F_20250101_20250823_Horario__2[[#This Row],[Hora]]-1)/24),"000000,000000")</f>
        <v>045676,000000</v>
      </c>
      <c r="E434">
        <v>0.65600000000000003</v>
      </c>
      <c r="F434" s="2" t="s">
        <v>10</v>
      </c>
      <c r="G434" s="2" t="s">
        <v>10</v>
      </c>
      <c r="H434" s="2" t="s">
        <v>11</v>
      </c>
    </row>
    <row r="435" spans="1:8" x14ac:dyDescent="0.25">
      <c r="A435" s="2" t="s">
        <v>9</v>
      </c>
      <c r="B435" s="1">
        <v>45676</v>
      </c>
      <c r="C435">
        <v>2</v>
      </c>
      <c r="D435" s="1" t="str">
        <f>TEXT(VALUE(ES0031102460685007HA0F_20250101_20250823_Horario__2[[#This Row],[Fecha]]+(ES0031102460685007HA0F_20250101_20250823_Horario__2[[#This Row],[Hora]]-1)/24),"000000,000000")</f>
        <v>045676,041667</v>
      </c>
      <c r="E435">
        <v>0.56100000000000005</v>
      </c>
      <c r="F435" s="2" t="s">
        <v>10</v>
      </c>
      <c r="G435" s="2" t="s">
        <v>10</v>
      </c>
      <c r="H435" s="2" t="s">
        <v>11</v>
      </c>
    </row>
    <row r="436" spans="1:8" x14ac:dyDescent="0.25">
      <c r="A436" s="2" t="s">
        <v>9</v>
      </c>
      <c r="B436" s="1">
        <v>45676</v>
      </c>
      <c r="C436">
        <v>3</v>
      </c>
      <c r="D436" s="1" t="str">
        <f>TEXT(VALUE(ES0031102460685007HA0F_20250101_20250823_Horario__2[[#This Row],[Fecha]]+(ES0031102460685007HA0F_20250101_20250823_Horario__2[[#This Row],[Hora]]-1)/24),"000000,000000")</f>
        <v>045676,083333</v>
      </c>
      <c r="E436">
        <v>0.51300000000000001</v>
      </c>
      <c r="F436" s="2" t="s">
        <v>10</v>
      </c>
      <c r="G436" s="2" t="s">
        <v>10</v>
      </c>
      <c r="H436" s="2" t="s">
        <v>11</v>
      </c>
    </row>
    <row r="437" spans="1:8" x14ac:dyDescent="0.25">
      <c r="A437" s="2" t="s">
        <v>9</v>
      </c>
      <c r="B437" s="1">
        <v>45676</v>
      </c>
      <c r="C437">
        <v>4</v>
      </c>
      <c r="D437" s="1" t="str">
        <f>TEXT(VALUE(ES0031102460685007HA0F_20250101_20250823_Horario__2[[#This Row],[Fecha]]+(ES0031102460685007HA0F_20250101_20250823_Horario__2[[#This Row],[Hora]]-1)/24),"000000,000000")</f>
        <v>045676,125000</v>
      </c>
      <c r="E437">
        <v>0.52600000000000002</v>
      </c>
      <c r="F437" s="2" t="s">
        <v>10</v>
      </c>
      <c r="G437" s="2" t="s">
        <v>10</v>
      </c>
      <c r="H437" s="2" t="s">
        <v>11</v>
      </c>
    </row>
    <row r="438" spans="1:8" x14ac:dyDescent="0.25">
      <c r="A438" s="2" t="s">
        <v>9</v>
      </c>
      <c r="B438" s="1">
        <v>45676</v>
      </c>
      <c r="C438">
        <v>5</v>
      </c>
      <c r="D438" s="1" t="str">
        <f>TEXT(VALUE(ES0031102460685007HA0F_20250101_20250823_Horario__2[[#This Row],[Fecha]]+(ES0031102460685007HA0F_20250101_20250823_Horario__2[[#This Row],[Hora]]-1)/24),"000000,000000")</f>
        <v>045676,166667</v>
      </c>
      <c r="E438">
        <v>0.45200000000000001</v>
      </c>
      <c r="F438" s="2" t="s">
        <v>10</v>
      </c>
      <c r="G438" s="2" t="s">
        <v>10</v>
      </c>
      <c r="H438" s="2" t="s">
        <v>11</v>
      </c>
    </row>
    <row r="439" spans="1:8" x14ac:dyDescent="0.25">
      <c r="A439" s="2" t="s">
        <v>9</v>
      </c>
      <c r="B439" s="1">
        <v>45676</v>
      </c>
      <c r="C439">
        <v>6</v>
      </c>
      <c r="D439" s="1" t="str">
        <f>TEXT(VALUE(ES0031102460685007HA0F_20250101_20250823_Horario__2[[#This Row],[Fecha]]+(ES0031102460685007HA0F_20250101_20250823_Horario__2[[#This Row],[Hora]]-1)/24),"000000,000000")</f>
        <v>045676,208333</v>
      </c>
      <c r="E439">
        <v>0.52200000000000002</v>
      </c>
      <c r="F439" s="2" t="s">
        <v>10</v>
      </c>
      <c r="G439" s="2" t="s">
        <v>10</v>
      </c>
      <c r="H439" s="2" t="s">
        <v>11</v>
      </c>
    </row>
    <row r="440" spans="1:8" x14ac:dyDescent="0.25">
      <c r="A440" s="2" t="s">
        <v>9</v>
      </c>
      <c r="B440" s="1">
        <v>45676</v>
      </c>
      <c r="C440">
        <v>7</v>
      </c>
      <c r="D440" s="1" t="str">
        <f>TEXT(VALUE(ES0031102460685007HA0F_20250101_20250823_Horario__2[[#This Row],[Fecha]]+(ES0031102460685007HA0F_20250101_20250823_Horario__2[[#This Row],[Hora]]-1)/24),"000000,000000")</f>
        <v>045676,250000</v>
      </c>
      <c r="E440">
        <v>0.55100000000000005</v>
      </c>
      <c r="F440" s="2" t="s">
        <v>10</v>
      </c>
      <c r="G440" s="2" t="s">
        <v>10</v>
      </c>
      <c r="H440" s="2" t="s">
        <v>11</v>
      </c>
    </row>
    <row r="441" spans="1:8" x14ac:dyDescent="0.25">
      <c r="A441" s="2" t="s">
        <v>9</v>
      </c>
      <c r="B441" s="1">
        <v>45676</v>
      </c>
      <c r="C441">
        <v>8</v>
      </c>
      <c r="D441" s="1" t="str">
        <f>TEXT(VALUE(ES0031102460685007HA0F_20250101_20250823_Horario__2[[#This Row],[Fecha]]+(ES0031102460685007HA0F_20250101_20250823_Horario__2[[#This Row],[Hora]]-1)/24),"000000,000000")</f>
        <v>045676,291667</v>
      </c>
      <c r="E441">
        <v>0.497</v>
      </c>
      <c r="F441" s="2" t="s">
        <v>10</v>
      </c>
      <c r="G441" s="2" t="s">
        <v>10</v>
      </c>
      <c r="H441" s="2" t="s">
        <v>11</v>
      </c>
    </row>
    <row r="442" spans="1:8" x14ac:dyDescent="0.25">
      <c r="A442" s="2" t="s">
        <v>9</v>
      </c>
      <c r="B442" s="1">
        <v>45676</v>
      </c>
      <c r="C442">
        <v>9</v>
      </c>
      <c r="D442" s="1" t="str">
        <f>TEXT(VALUE(ES0031102460685007HA0F_20250101_20250823_Horario__2[[#This Row],[Fecha]]+(ES0031102460685007HA0F_20250101_20250823_Horario__2[[#This Row],[Hora]]-1)/24),"000000,000000")</f>
        <v>045676,333333</v>
      </c>
      <c r="E442">
        <v>0.29799999999999999</v>
      </c>
      <c r="F442" s="2" t="s">
        <v>10</v>
      </c>
      <c r="G442" s="2" t="s">
        <v>10</v>
      </c>
      <c r="H442" s="2" t="s">
        <v>11</v>
      </c>
    </row>
    <row r="443" spans="1:8" x14ac:dyDescent="0.25">
      <c r="A443" s="2" t="s">
        <v>9</v>
      </c>
      <c r="B443" s="1">
        <v>45676</v>
      </c>
      <c r="C443">
        <v>10</v>
      </c>
      <c r="D443" s="1" t="str">
        <f>TEXT(VALUE(ES0031102460685007HA0F_20250101_20250823_Horario__2[[#This Row],[Fecha]]+(ES0031102460685007HA0F_20250101_20250823_Horario__2[[#This Row],[Hora]]-1)/24),"000000,000000")</f>
        <v>045676,375000</v>
      </c>
      <c r="E443">
        <v>3.6999999999999998E-2</v>
      </c>
      <c r="F443" s="2" t="s">
        <v>10</v>
      </c>
      <c r="G443" s="2" t="s">
        <v>10</v>
      </c>
      <c r="H443" s="2" t="s">
        <v>11</v>
      </c>
    </row>
    <row r="444" spans="1:8" x14ac:dyDescent="0.25">
      <c r="A444" s="2" t="s">
        <v>9</v>
      </c>
      <c r="B444" s="1">
        <v>45676</v>
      </c>
      <c r="C444">
        <v>11</v>
      </c>
      <c r="D444" s="1" t="str">
        <f>TEXT(VALUE(ES0031102460685007HA0F_20250101_20250823_Horario__2[[#This Row],[Fecha]]+(ES0031102460685007HA0F_20250101_20250823_Horario__2[[#This Row],[Hora]]-1)/24),"000000,000000")</f>
        <v>045676,416667</v>
      </c>
      <c r="E444">
        <v>4.4999999999999998E-2</v>
      </c>
      <c r="F444" s="2" t="s">
        <v>10</v>
      </c>
      <c r="G444" s="2" t="s">
        <v>10</v>
      </c>
      <c r="H444" s="2" t="s">
        <v>11</v>
      </c>
    </row>
    <row r="445" spans="1:8" x14ac:dyDescent="0.25">
      <c r="A445" s="2" t="s">
        <v>9</v>
      </c>
      <c r="B445" s="1">
        <v>45676</v>
      </c>
      <c r="C445">
        <v>12</v>
      </c>
      <c r="D445" s="1" t="str">
        <f>TEXT(VALUE(ES0031102460685007HA0F_20250101_20250823_Horario__2[[#This Row],[Fecha]]+(ES0031102460685007HA0F_20250101_20250823_Horario__2[[#This Row],[Hora]]-1)/24),"000000,000000")</f>
        <v>045676,458333</v>
      </c>
      <c r="E445">
        <v>0.24199999999999999</v>
      </c>
      <c r="F445" s="2" t="s">
        <v>10</v>
      </c>
      <c r="G445" s="2" t="s">
        <v>10</v>
      </c>
      <c r="H445" s="2" t="s">
        <v>11</v>
      </c>
    </row>
    <row r="446" spans="1:8" x14ac:dyDescent="0.25">
      <c r="A446" s="2" t="s">
        <v>9</v>
      </c>
      <c r="B446" s="1">
        <v>45676</v>
      </c>
      <c r="C446">
        <v>13</v>
      </c>
      <c r="D446" s="1" t="str">
        <f>TEXT(VALUE(ES0031102460685007HA0F_20250101_20250823_Horario__2[[#This Row],[Fecha]]+(ES0031102460685007HA0F_20250101_20250823_Horario__2[[#This Row],[Hora]]-1)/24),"000000,000000")</f>
        <v>045676,500000</v>
      </c>
      <c r="E446">
        <v>0.85699999999999998</v>
      </c>
      <c r="F446" s="2" t="s">
        <v>10</v>
      </c>
      <c r="G446" s="2" t="s">
        <v>10</v>
      </c>
      <c r="H446" s="2" t="s">
        <v>11</v>
      </c>
    </row>
    <row r="447" spans="1:8" x14ac:dyDescent="0.25">
      <c r="A447" s="2" t="s">
        <v>9</v>
      </c>
      <c r="B447" s="1">
        <v>45676</v>
      </c>
      <c r="C447">
        <v>14</v>
      </c>
      <c r="D447" s="1" t="str">
        <f>TEXT(VALUE(ES0031102460685007HA0F_20250101_20250823_Horario__2[[#This Row],[Fecha]]+(ES0031102460685007HA0F_20250101_20250823_Horario__2[[#This Row],[Hora]]-1)/24),"000000,000000")</f>
        <v>045676,541667</v>
      </c>
      <c r="E447">
        <v>1.21</v>
      </c>
      <c r="F447" s="2" t="s">
        <v>10</v>
      </c>
      <c r="G447" s="2" t="s">
        <v>10</v>
      </c>
      <c r="H447" s="2" t="s">
        <v>11</v>
      </c>
    </row>
    <row r="448" spans="1:8" x14ac:dyDescent="0.25">
      <c r="A448" s="2" t="s">
        <v>9</v>
      </c>
      <c r="B448" s="1">
        <v>45676</v>
      </c>
      <c r="C448">
        <v>15</v>
      </c>
      <c r="D448" s="1" t="str">
        <f>TEXT(VALUE(ES0031102460685007HA0F_20250101_20250823_Horario__2[[#This Row],[Fecha]]+(ES0031102460685007HA0F_20250101_20250823_Horario__2[[#This Row],[Hora]]-1)/24),"000000,000000")</f>
        <v>045676,583333</v>
      </c>
      <c r="E448">
        <v>1.234</v>
      </c>
      <c r="F448" s="2" t="s">
        <v>10</v>
      </c>
      <c r="G448" s="2" t="s">
        <v>10</v>
      </c>
      <c r="H448" s="2" t="s">
        <v>11</v>
      </c>
    </row>
    <row r="449" spans="1:8" x14ac:dyDescent="0.25">
      <c r="A449" s="2" t="s">
        <v>9</v>
      </c>
      <c r="B449" s="1">
        <v>45676</v>
      </c>
      <c r="C449">
        <v>16</v>
      </c>
      <c r="D449" s="1" t="str">
        <f>TEXT(VALUE(ES0031102460685007HA0F_20250101_20250823_Horario__2[[#This Row],[Fecha]]+(ES0031102460685007HA0F_20250101_20250823_Horario__2[[#This Row],[Hora]]-1)/24),"000000,000000")</f>
        <v>045676,625000</v>
      </c>
      <c r="E449">
        <v>0.27700000000000002</v>
      </c>
      <c r="F449" s="2" t="s">
        <v>10</v>
      </c>
      <c r="G449" s="2" t="s">
        <v>10</v>
      </c>
      <c r="H449" s="2" t="s">
        <v>11</v>
      </c>
    </row>
    <row r="450" spans="1:8" x14ac:dyDescent="0.25">
      <c r="A450" s="2" t="s">
        <v>9</v>
      </c>
      <c r="B450" s="1">
        <v>45676</v>
      </c>
      <c r="C450">
        <v>17</v>
      </c>
      <c r="D450" s="1" t="str">
        <f>TEXT(VALUE(ES0031102460685007HA0F_20250101_20250823_Horario__2[[#This Row],[Fecha]]+(ES0031102460685007HA0F_20250101_20250823_Horario__2[[#This Row],[Hora]]-1)/24),"000000,000000")</f>
        <v>045676,666667</v>
      </c>
      <c r="E450">
        <v>0.27200000000000002</v>
      </c>
      <c r="F450" s="2" t="s">
        <v>10</v>
      </c>
      <c r="G450" s="2" t="s">
        <v>10</v>
      </c>
      <c r="H450" s="2" t="s">
        <v>11</v>
      </c>
    </row>
    <row r="451" spans="1:8" x14ac:dyDescent="0.25">
      <c r="A451" s="2" t="s">
        <v>9</v>
      </c>
      <c r="B451" s="1">
        <v>45676</v>
      </c>
      <c r="C451">
        <v>18</v>
      </c>
      <c r="D451" s="1" t="str">
        <f>TEXT(VALUE(ES0031102460685007HA0F_20250101_20250823_Horario__2[[#This Row],[Fecha]]+(ES0031102460685007HA0F_20250101_20250823_Horario__2[[#This Row],[Hora]]-1)/24),"000000,000000")</f>
        <v>045676,708333</v>
      </c>
      <c r="E451">
        <v>0.35699999999999998</v>
      </c>
      <c r="F451" s="2" t="s">
        <v>10</v>
      </c>
      <c r="G451" s="2" t="s">
        <v>10</v>
      </c>
      <c r="H451" s="2" t="s">
        <v>11</v>
      </c>
    </row>
    <row r="452" spans="1:8" x14ac:dyDescent="0.25">
      <c r="A452" s="2" t="s">
        <v>9</v>
      </c>
      <c r="B452" s="1">
        <v>45676</v>
      </c>
      <c r="C452">
        <v>19</v>
      </c>
      <c r="D452" s="1" t="str">
        <f>TEXT(VALUE(ES0031102460685007HA0F_20250101_20250823_Horario__2[[#This Row],[Fecha]]+(ES0031102460685007HA0F_20250101_20250823_Horario__2[[#This Row],[Hora]]-1)/24),"000000,000000")</f>
        <v>045676,750000</v>
      </c>
      <c r="E452">
        <v>0.496</v>
      </c>
      <c r="F452" s="2" t="s">
        <v>10</v>
      </c>
      <c r="G452" s="2" t="s">
        <v>10</v>
      </c>
      <c r="H452" s="2" t="s">
        <v>11</v>
      </c>
    </row>
    <row r="453" spans="1:8" x14ac:dyDescent="0.25">
      <c r="A453" s="2" t="s">
        <v>9</v>
      </c>
      <c r="B453" s="1">
        <v>45676</v>
      </c>
      <c r="C453">
        <v>20</v>
      </c>
      <c r="D453" s="1" t="str">
        <f>TEXT(VALUE(ES0031102460685007HA0F_20250101_20250823_Horario__2[[#This Row],[Fecha]]+(ES0031102460685007HA0F_20250101_20250823_Horario__2[[#This Row],[Hora]]-1)/24),"000000,000000")</f>
        <v>045676,791667</v>
      </c>
      <c r="E453">
        <v>0.36199999999999999</v>
      </c>
      <c r="F453" s="2" t="s">
        <v>10</v>
      </c>
      <c r="G453" s="2" t="s">
        <v>10</v>
      </c>
      <c r="H453" s="2" t="s">
        <v>11</v>
      </c>
    </row>
    <row r="454" spans="1:8" x14ac:dyDescent="0.25">
      <c r="A454" s="2" t="s">
        <v>9</v>
      </c>
      <c r="B454" s="1">
        <v>45676</v>
      </c>
      <c r="C454">
        <v>21</v>
      </c>
      <c r="D454" s="1" t="str">
        <f>TEXT(VALUE(ES0031102460685007HA0F_20250101_20250823_Horario__2[[#This Row],[Fecha]]+(ES0031102460685007HA0F_20250101_20250823_Horario__2[[#This Row],[Hora]]-1)/24),"000000,000000")</f>
        <v>045676,833333</v>
      </c>
      <c r="E454">
        <v>9.9000000000000005E-2</v>
      </c>
      <c r="F454" s="2" t="s">
        <v>10</v>
      </c>
      <c r="G454" s="2" t="s">
        <v>10</v>
      </c>
      <c r="H454" s="2" t="s">
        <v>11</v>
      </c>
    </row>
    <row r="455" spans="1:8" x14ac:dyDescent="0.25">
      <c r="A455" s="2" t="s">
        <v>9</v>
      </c>
      <c r="B455" s="1">
        <v>45676</v>
      </c>
      <c r="C455">
        <v>22</v>
      </c>
      <c r="D455" s="1" t="str">
        <f>TEXT(VALUE(ES0031102460685007HA0F_20250101_20250823_Horario__2[[#This Row],[Fecha]]+(ES0031102460685007HA0F_20250101_20250823_Horario__2[[#This Row],[Hora]]-1)/24),"000000,000000")</f>
        <v>045676,875000</v>
      </c>
      <c r="E455">
        <v>9.2999999999999999E-2</v>
      </c>
      <c r="F455" s="2" t="s">
        <v>10</v>
      </c>
      <c r="G455" s="2" t="s">
        <v>10</v>
      </c>
      <c r="H455" s="2" t="s">
        <v>11</v>
      </c>
    </row>
    <row r="456" spans="1:8" x14ac:dyDescent="0.25">
      <c r="A456" s="2" t="s">
        <v>9</v>
      </c>
      <c r="B456" s="1">
        <v>45676</v>
      </c>
      <c r="C456">
        <v>23</v>
      </c>
      <c r="D456" s="1" t="str">
        <f>TEXT(VALUE(ES0031102460685007HA0F_20250101_20250823_Horario__2[[#This Row],[Fecha]]+(ES0031102460685007HA0F_20250101_20250823_Horario__2[[#This Row],[Hora]]-1)/24),"000000,000000")</f>
        <v>045676,916667</v>
      </c>
      <c r="E456">
        <v>0.74099999999999999</v>
      </c>
      <c r="F456" s="2" t="s">
        <v>10</v>
      </c>
      <c r="G456" s="2" t="s">
        <v>10</v>
      </c>
      <c r="H456" s="2" t="s">
        <v>11</v>
      </c>
    </row>
    <row r="457" spans="1:8" x14ac:dyDescent="0.25">
      <c r="A457" s="2" t="s">
        <v>9</v>
      </c>
      <c r="B457" s="1">
        <v>45676</v>
      </c>
      <c r="C457">
        <v>24</v>
      </c>
      <c r="D457" s="1" t="str">
        <f>TEXT(VALUE(ES0031102460685007HA0F_20250101_20250823_Horario__2[[#This Row],[Fecha]]+(ES0031102460685007HA0F_20250101_20250823_Horario__2[[#This Row],[Hora]]-1)/24),"000000,000000")</f>
        <v>045676,958333</v>
      </c>
      <c r="E457">
        <v>0.32300000000000001</v>
      </c>
      <c r="F457" s="2" t="s">
        <v>10</v>
      </c>
      <c r="G457" s="2" t="s">
        <v>10</v>
      </c>
      <c r="H457" s="2" t="s">
        <v>11</v>
      </c>
    </row>
    <row r="458" spans="1:8" x14ac:dyDescent="0.25">
      <c r="A458" s="2" t="s">
        <v>9</v>
      </c>
      <c r="B458" s="1">
        <v>45677</v>
      </c>
      <c r="C458">
        <v>1</v>
      </c>
      <c r="D458" s="1" t="str">
        <f>TEXT(VALUE(ES0031102460685007HA0F_20250101_20250823_Horario__2[[#This Row],[Fecha]]+(ES0031102460685007HA0F_20250101_20250823_Horario__2[[#This Row],[Hora]]-1)/24),"000000,000000")</f>
        <v>045677,000000</v>
      </c>
      <c r="E458">
        <v>2.5999999999999999E-2</v>
      </c>
      <c r="F458" s="2" t="s">
        <v>10</v>
      </c>
      <c r="G458" s="2" t="s">
        <v>10</v>
      </c>
      <c r="H458" s="2" t="s">
        <v>11</v>
      </c>
    </row>
    <row r="459" spans="1:8" x14ac:dyDescent="0.25">
      <c r="A459" s="2" t="s">
        <v>9</v>
      </c>
      <c r="B459" s="1">
        <v>45677</v>
      </c>
      <c r="C459">
        <v>2</v>
      </c>
      <c r="D459" s="1" t="str">
        <f>TEXT(VALUE(ES0031102460685007HA0F_20250101_20250823_Horario__2[[#This Row],[Fecha]]+(ES0031102460685007HA0F_20250101_20250823_Horario__2[[#This Row],[Hora]]-1)/24),"000000,000000")</f>
        <v>045677,041667</v>
      </c>
      <c r="E459">
        <v>3.5000000000000003E-2</v>
      </c>
      <c r="F459" s="2" t="s">
        <v>10</v>
      </c>
      <c r="G459" s="2" t="s">
        <v>10</v>
      </c>
      <c r="H459" s="2" t="s">
        <v>11</v>
      </c>
    </row>
    <row r="460" spans="1:8" x14ac:dyDescent="0.25">
      <c r="A460" s="2" t="s">
        <v>9</v>
      </c>
      <c r="B460" s="1">
        <v>45677</v>
      </c>
      <c r="C460">
        <v>3</v>
      </c>
      <c r="D460" s="1" t="str">
        <f>TEXT(VALUE(ES0031102460685007HA0F_20250101_20250823_Horario__2[[#This Row],[Fecha]]+(ES0031102460685007HA0F_20250101_20250823_Horario__2[[#This Row],[Hora]]-1)/24),"000000,000000")</f>
        <v>045677,083333</v>
      </c>
      <c r="E460">
        <v>2.5000000000000001E-2</v>
      </c>
      <c r="F460" s="2" t="s">
        <v>10</v>
      </c>
      <c r="G460" s="2" t="s">
        <v>10</v>
      </c>
      <c r="H460" s="2" t="s">
        <v>11</v>
      </c>
    </row>
    <row r="461" spans="1:8" x14ac:dyDescent="0.25">
      <c r="A461" s="2" t="s">
        <v>9</v>
      </c>
      <c r="B461" s="1">
        <v>45677</v>
      </c>
      <c r="C461">
        <v>4</v>
      </c>
      <c r="D461" s="1" t="str">
        <f>TEXT(VALUE(ES0031102460685007HA0F_20250101_20250823_Horario__2[[#This Row],[Fecha]]+(ES0031102460685007HA0F_20250101_20250823_Horario__2[[#This Row],[Hora]]-1)/24),"000000,000000")</f>
        <v>045677,125000</v>
      </c>
      <c r="E461">
        <v>2.9000000000000001E-2</v>
      </c>
      <c r="F461" s="2" t="s">
        <v>10</v>
      </c>
      <c r="G461" s="2" t="s">
        <v>10</v>
      </c>
      <c r="H461" s="2" t="s">
        <v>11</v>
      </c>
    </row>
    <row r="462" spans="1:8" x14ac:dyDescent="0.25">
      <c r="A462" s="2" t="s">
        <v>9</v>
      </c>
      <c r="B462" s="1">
        <v>45677</v>
      </c>
      <c r="C462">
        <v>5</v>
      </c>
      <c r="D462" s="1" t="str">
        <f>TEXT(VALUE(ES0031102460685007HA0F_20250101_20250823_Horario__2[[#This Row],[Fecha]]+(ES0031102460685007HA0F_20250101_20250823_Horario__2[[#This Row],[Hora]]-1)/24),"000000,000000")</f>
        <v>045677,166667</v>
      </c>
      <c r="E462">
        <v>2.8000000000000001E-2</v>
      </c>
      <c r="F462" s="2" t="s">
        <v>10</v>
      </c>
      <c r="G462" s="2" t="s">
        <v>10</v>
      </c>
      <c r="H462" s="2" t="s">
        <v>11</v>
      </c>
    </row>
    <row r="463" spans="1:8" x14ac:dyDescent="0.25">
      <c r="A463" s="2" t="s">
        <v>9</v>
      </c>
      <c r="B463" s="1">
        <v>45677</v>
      </c>
      <c r="C463">
        <v>6</v>
      </c>
      <c r="D463" s="1" t="str">
        <f>TEXT(VALUE(ES0031102460685007HA0F_20250101_20250823_Horario__2[[#This Row],[Fecha]]+(ES0031102460685007HA0F_20250101_20250823_Horario__2[[#This Row],[Hora]]-1)/24),"000000,000000")</f>
        <v>045677,208333</v>
      </c>
      <c r="E463">
        <v>2.5000000000000001E-2</v>
      </c>
      <c r="F463" s="2" t="s">
        <v>10</v>
      </c>
      <c r="G463" s="2" t="s">
        <v>10</v>
      </c>
      <c r="H463" s="2" t="s">
        <v>11</v>
      </c>
    </row>
    <row r="464" spans="1:8" x14ac:dyDescent="0.25">
      <c r="A464" s="2" t="s">
        <v>9</v>
      </c>
      <c r="B464" s="1">
        <v>45677</v>
      </c>
      <c r="C464">
        <v>7</v>
      </c>
      <c r="D464" s="1" t="str">
        <f>TEXT(VALUE(ES0031102460685007HA0F_20250101_20250823_Horario__2[[#This Row],[Fecha]]+(ES0031102460685007HA0F_20250101_20250823_Horario__2[[#This Row],[Hora]]-1)/24),"000000,000000")</f>
        <v>045677,250000</v>
      </c>
      <c r="E464">
        <v>3.5000000000000003E-2</v>
      </c>
      <c r="F464" s="2" t="s">
        <v>10</v>
      </c>
      <c r="G464" s="2" t="s">
        <v>10</v>
      </c>
      <c r="H464" s="2" t="s">
        <v>11</v>
      </c>
    </row>
    <row r="465" spans="1:8" x14ac:dyDescent="0.25">
      <c r="A465" s="2" t="s">
        <v>9</v>
      </c>
      <c r="B465" s="1">
        <v>45677</v>
      </c>
      <c r="C465">
        <v>8</v>
      </c>
      <c r="D465" s="1" t="str">
        <f>TEXT(VALUE(ES0031102460685007HA0F_20250101_20250823_Horario__2[[#This Row],[Fecha]]+(ES0031102460685007HA0F_20250101_20250823_Horario__2[[#This Row],[Hora]]-1)/24),"000000,000000")</f>
        <v>045677,291667</v>
      </c>
      <c r="E465">
        <v>0.50700000000000001</v>
      </c>
      <c r="F465" s="2" t="s">
        <v>10</v>
      </c>
      <c r="G465" s="2" t="s">
        <v>10</v>
      </c>
      <c r="H465" s="2" t="s">
        <v>11</v>
      </c>
    </row>
    <row r="466" spans="1:8" x14ac:dyDescent="0.25">
      <c r="A466" s="2" t="s">
        <v>9</v>
      </c>
      <c r="B466" s="1">
        <v>45677</v>
      </c>
      <c r="C466">
        <v>9</v>
      </c>
      <c r="D466" s="1" t="str">
        <f>TEXT(VALUE(ES0031102460685007HA0F_20250101_20250823_Horario__2[[#This Row],[Fecha]]+(ES0031102460685007HA0F_20250101_20250823_Horario__2[[#This Row],[Hora]]-1)/24),"000000,000000")</f>
        <v>045677,333333</v>
      </c>
      <c r="E466">
        <v>8.7999999999999995E-2</v>
      </c>
      <c r="F466" s="2" t="s">
        <v>10</v>
      </c>
      <c r="G466" s="2" t="s">
        <v>10</v>
      </c>
      <c r="H466" s="2" t="s">
        <v>11</v>
      </c>
    </row>
    <row r="467" spans="1:8" x14ac:dyDescent="0.25">
      <c r="A467" s="2" t="s">
        <v>9</v>
      </c>
      <c r="B467" s="1">
        <v>45677</v>
      </c>
      <c r="C467">
        <v>10</v>
      </c>
      <c r="D467" s="1" t="str">
        <f>TEXT(VALUE(ES0031102460685007HA0F_20250101_20250823_Horario__2[[#This Row],[Fecha]]+(ES0031102460685007HA0F_20250101_20250823_Horario__2[[#This Row],[Hora]]-1)/24),"000000,000000")</f>
        <v>045677,375000</v>
      </c>
      <c r="E467">
        <v>6.8000000000000005E-2</v>
      </c>
      <c r="F467" s="2" t="s">
        <v>10</v>
      </c>
      <c r="G467" s="2" t="s">
        <v>10</v>
      </c>
      <c r="H467" s="2" t="s">
        <v>11</v>
      </c>
    </row>
    <row r="468" spans="1:8" x14ac:dyDescent="0.25">
      <c r="A468" s="2" t="s">
        <v>9</v>
      </c>
      <c r="B468" s="1">
        <v>45677</v>
      </c>
      <c r="C468">
        <v>11</v>
      </c>
      <c r="D468" s="1" t="str">
        <f>TEXT(VALUE(ES0031102460685007HA0F_20250101_20250823_Horario__2[[#This Row],[Fecha]]+(ES0031102460685007HA0F_20250101_20250823_Horario__2[[#This Row],[Hora]]-1)/24),"000000,000000")</f>
        <v>045677,416667</v>
      </c>
      <c r="E468">
        <v>7.6999999999999999E-2</v>
      </c>
      <c r="F468" s="2" t="s">
        <v>10</v>
      </c>
      <c r="G468" s="2" t="s">
        <v>10</v>
      </c>
      <c r="H468" s="2" t="s">
        <v>11</v>
      </c>
    </row>
    <row r="469" spans="1:8" x14ac:dyDescent="0.25">
      <c r="A469" s="2" t="s">
        <v>9</v>
      </c>
      <c r="B469" s="1">
        <v>45677</v>
      </c>
      <c r="C469">
        <v>12</v>
      </c>
      <c r="D469" s="1" t="str">
        <f>TEXT(VALUE(ES0031102460685007HA0F_20250101_20250823_Horario__2[[#This Row],[Fecha]]+(ES0031102460685007HA0F_20250101_20250823_Horario__2[[#This Row],[Hora]]-1)/24),"000000,000000")</f>
        <v>045677,458333</v>
      </c>
      <c r="E469">
        <v>0.121</v>
      </c>
      <c r="F469" s="2" t="s">
        <v>10</v>
      </c>
      <c r="G469" s="2" t="s">
        <v>10</v>
      </c>
      <c r="H469" s="2" t="s">
        <v>11</v>
      </c>
    </row>
    <row r="470" spans="1:8" x14ac:dyDescent="0.25">
      <c r="A470" s="2" t="s">
        <v>9</v>
      </c>
      <c r="B470" s="1">
        <v>45677</v>
      </c>
      <c r="C470">
        <v>13</v>
      </c>
      <c r="D470" s="1" t="str">
        <f>TEXT(VALUE(ES0031102460685007HA0F_20250101_20250823_Horario__2[[#This Row],[Fecha]]+(ES0031102460685007HA0F_20250101_20250823_Horario__2[[#This Row],[Hora]]-1)/24),"000000,000000")</f>
        <v>045677,500000</v>
      </c>
      <c r="E470">
        <v>0.14299999999999999</v>
      </c>
      <c r="F470" s="2" t="s">
        <v>10</v>
      </c>
      <c r="G470" s="2" t="s">
        <v>10</v>
      </c>
      <c r="H470" s="2" t="s">
        <v>11</v>
      </c>
    </row>
    <row r="471" spans="1:8" x14ac:dyDescent="0.25">
      <c r="A471" s="2" t="s">
        <v>9</v>
      </c>
      <c r="B471" s="1">
        <v>45677</v>
      </c>
      <c r="C471">
        <v>14</v>
      </c>
      <c r="D471" s="1" t="str">
        <f>TEXT(VALUE(ES0031102460685007HA0F_20250101_20250823_Horario__2[[#This Row],[Fecha]]+(ES0031102460685007HA0F_20250101_20250823_Horario__2[[#This Row],[Hora]]-1)/24),"000000,000000")</f>
        <v>045677,541667</v>
      </c>
      <c r="E471">
        <v>0.73</v>
      </c>
      <c r="F471" s="2" t="s">
        <v>10</v>
      </c>
      <c r="G471" s="2" t="s">
        <v>10</v>
      </c>
      <c r="H471" s="2" t="s">
        <v>11</v>
      </c>
    </row>
    <row r="472" spans="1:8" x14ac:dyDescent="0.25">
      <c r="A472" s="2" t="s">
        <v>9</v>
      </c>
      <c r="B472" s="1">
        <v>45677</v>
      </c>
      <c r="C472">
        <v>15</v>
      </c>
      <c r="D472" s="1" t="str">
        <f>TEXT(VALUE(ES0031102460685007HA0F_20250101_20250823_Horario__2[[#This Row],[Fecha]]+(ES0031102460685007HA0F_20250101_20250823_Horario__2[[#This Row],[Hora]]-1)/24),"000000,000000")</f>
        <v>045677,583333</v>
      </c>
      <c r="E472">
        <v>0.36899999999999999</v>
      </c>
      <c r="F472" s="2" t="s">
        <v>10</v>
      </c>
      <c r="G472" s="2" t="s">
        <v>10</v>
      </c>
      <c r="H472" s="2" t="s">
        <v>11</v>
      </c>
    </row>
    <row r="473" spans="1:8" x14ac:dyDescent="0.25">
      <c r="A473" s="2" t="s">
        <v>9</v>
      </c>
      <c r="B473" s="1">
        <v>45677</v>
      </c>
      <c r="C473">
        <v>16</v>
      </c>
      <c r="D473" s="1" t="str">
        <f>TEXT(VALUE(ES0031102460685007HA0F_20250101_20250823_Horario__2[[#This Row],[Fecha]]+(ES0031102460685007HA0F_20250101_20250823_Horario__2[[#This Row],[Hora]]-1)/24),"000000,000000")</f>
        <v>045677,625000</v>
      </c>
      <c r="E473">
        <v>0.10299999999999999</v>
      </c>
      <c r="F473" s="2" t="s">
        <v>10</v>
      </c>
      <c r="G473" s="2" t="s">
        <v>10</v>
      </c>
      <c r="H473" s="2" t="s">
        <v>11</v>
      </c>
    </row>
    <row r="474" spans="1:8" x14ac:dyDescent="0.25">
      <c r="A474" s="2" t="s">
        <v>9</v>
      </c>
      <c r="B474" s="1">
        <v>45677</v>
      </c>
      <c r="C474">
        <v>17</v>
      </c>
      <c r="D474" s="1" t="str">
        <f>TEXT(VALUE(ES0031102460685007HA0F_20250101_20250823_Horario__2[[#This Row],[Fecha]]+(ES0031102460685007HA0F_20250101_20250823_Horario__2[[#This Row],[Hora]]-1)/24),"000000,000000")</f>
        <v>045677,666667</v>
      </c>
      <c r="E474">
        <v>0.14299999999999999</v>
      </c>
      <c r="F474" s="2" t="s">
        <v>10</v>
      </c>
      <c r="G474" s="2" t="s">
        <v>10</v>
      </c>
      <c r="H474" s="2" t="s">
        <v>11</v>
      </c>
    </row>
    <row r="475" spans="1:8" x14ac:dyDescent="0.25">
      <c r="A475" s="2" t="s">
        <v>9</v>
      </c>
      <c r="B475" s="1">
        <v>45677</v>
      </c>
      <c r="C475">
        <v>18</v>
      </c>
      <c r="D475" s="1" t="str">
        <f>TEXT(VALUE(ES0031102460685007HA0F_20250101_20250823_Horario__2[[#This Row],[Fecha]]+(ES0031102460685007HA0F_20250101_20250823_Horario__2[[#This Row],[Hora]]-1)/24),"000000,000000")</f>
        <v>045677,708333</v>
      </c>
      <c r="E475">
        <v>0.12</v>
      </c>
      <c r="F475" s="2" t="s">
        <v>10</v>
      </c>
      <c r="G475" s="2" t="s">
        <v>10</v>
      </c>
      <c r="H475" s="2" t="s">
        <v>11</v>
      </c>
    </row>
    <row r="476" spans="1:8" x14ac:dyDescent="0.25">
      <c r="A476" s="2" t="s">
        <v>9</v>
      </c>
      <c r="B476" s="1">
        <v>45677</v>
      </c>
      <c r="C476">
        <v>19</v>
      </c>
      <c r="D476" s="1" t="str">
        <f>TEXT(VALUE(ES0031102460685007HA0F_20250101_20250823_Horario__2[[#This Row],[Fecha]]+(ES0031102460685007HA0F_20250101_20250823_Horario__2[[#This Row],[Hora]]-1)/24),"000000,000000")</f>
        <v>045677,750000</v>
      </c>
      <c r="E476">
        <v>0.14699999999999999</v>
      </c>
      <c r="F476" s="2" t="s">
        <v>10</v>
      </c>
      <c r="G476" s="2" t="s">
        <v>10</v>
      </c>
      <c r="H476" s="2" t="s">
        <v>11</v>
      </c>
    </row>
    <row r="477" spans="1:8" x14ac:dyDescent="0.25">
      <c r="A477" s="2" t="s">
        <v>9</v>
      </c>
      <c r="B477" s="1">
        <v>45677</v>
      </c>
      <c r="C477">
        <v>20</v>
      </c>
      <c r="D477" s="1" t="str">
        <f>TEXT(VALUE(ES0031102460685007HA0F_20250101_20250823_Horario__2[[#This Row],[Fecha]]+(ES0031102460685007HA0F_20250101_20250823_Horario__2[[#This Row],[Hora]]-1)/24),"000000,000000")</f>
        <v>045677,791667</v>
      </c>
      <c r="E477">
        <v>0.39200000000000002</v>
      </c>
      <c r="F477" s="2" t="s">
        <v>10</v>
      </c>
      <c r="G477" s="2" t="s">
        <v>10</v>
      </c>
      <c r="H477" s="2" t="s">
        <v>11</v>
      </c>
    </row>
    <row r="478" spans="1:8" x14ac:dyDescent="0.25">
      <c r="A478" s="2" t="s">
        <v>9</v>
      </c>
      <c r="B478" s="1">
        <v>45677</v>
      </c>
      <c r="C478">
        <v>21</v>
      </c>
      <c r="D478" s="1" t="str">
        <f>TEXT(VALUE(ES0031102460685007HA0F_20250101_20250823_Horario__2[[#This Row],[Fecha]]+(ES0031102460685007HA0F_20250101_20250823_Horario__2[[#This Row],[Hora]]-1)/24),"000000,000000")</f>
        <v>045677,833333</v>
      </c>
      <c r="E478">
        <v>0.44600000000000001</v>
      </c>
      <c r="F478" s="2" t="s">
        <v>10</v>
      </c>
      <c r="G478" s="2" t="s">
        <v>10</v>
      </c>
      <c r="H478" s="2" t="s">
        <v>11</v>
      </c>
    </row>
    <row r="479" spans="1:8" x14ac:dyDescent="0.25">
      <c r="A479" s="2" t="s">
        <v>9</v>
      </c>
      <c r="B479" s="1">
        <v>45677</v>
      </c>
      <c r="C479">
        <v>22</v>
      </c>
      <c r="D479" s="1" t="str">
        <f>TEXT(VALUE(ES0031102460685007HA0F_20250101_20250823_Horario__2[[#This Row],[Fecha]]+(ES0031102460685007HA0F_20250101_20250823_Horario__2[[#This Row],[Hora]]-1)/24),"000000,000000")</f>
        <v>045677,875000</v>
      </c>
      <c r="E479">
        <v>0.54</v>
      </c>
      <c r="F479" s="2" t="s">
        <v>10</v>
      </c>
      <c r="G479" s="2" t="s">
        <v>10</v>
      </c>
      <c r="H479" s="2" t="s">
        <v>11</v>
      </c>
    </row>
    <row r="480" spans="1:8" x14ac:dyDescent="0.25">
      <c r="A480" s="2" t="s">
        <v>9</v>
      </c>
      <c r="B480" s="1">
        <v>45677</v>
      </c>
      <c r="C480">
        <v>23</v>
      </c>
      <c r="D480" s="1" t="str">
        <f>TEXT(VALUE(ES0031102460685007HA0F_20250101_20250823_Horario__2[[#This Row],[Fecha]]+(ES0031102460685007HA0F_20250101_20250823_Horario__2[[#This Row],[Hora]]-1)/24),"000000,000000")</f>
        <v>045677,916667</v>
      </c>
      <c r="E480">
        <v>0.59299999999999997</v>
      </c>
      <c r="F480" s="2" t="s">
        <v>10</v>
      </c>
      <c r="G480" s="2" t="s">
        <v>10</v>
      </c>
      <c r="H480" s="2" t="s">
        <v>11</v>
      </c>
    </row>
    <row r="481" spans="1:8" x14ac:dyDescent="0.25">
      <c r="A481" s="2" t="s">
        <v>9</v>
      </c>
      <c r="B481" s="1">
        <v>45677</v>
      </c>
      <c r="C481">
        <v>24</v>
      </c>
      <c r="D481" s="1" t="str">
        <f>TEXT(VALUE(ES0031102460685007HA0F_20250101_20250823_Horario__2[[#This Row],[Fecha]]+(ES0031102460685007HA0F_20250101_20250823_Horario__2[[#This Row],[Hora]]-1)/24),"000000,000000")</f>
        <v>045677,958333</v>
      </c>
      <c r="E481">
        <v>7.4999999999999997E-2</v>
      </c>
      <c r="F481" s="2" t="s">
        <v>10</v>
      </c>
      <c r="G481" s="2" t="s">
        <v>10</v>
      </c>
      <c r="H481" s="2" t="s">
        <v>11</v>
      </c>
    </row>
    <row r="482" spans="1:8" x14ac:dyDescent="0.25">
      <c r="A482" s="2" t="s">
        <v>9</v>
      </c>
      <c r="B482" s="1">
        <v>45678</v>
      </c>
      <c r="C482">
        <v>1</v>
      </c>
      <c r="D482" s="1" t="str">
        <f>TEXT(VALUE(ES0031102460685007HA0F_20250101_20250823_Horario__2[[#This Row],[Fecha]]+(ES0031102460685007HA0F_20250101_20250823_Horario__2[[#This Row],[Hora]]-1)/24),"000000,000000")</f>
        <v>045678,000000</v>
      </c>
      <c r="E482">
        <v>2.9000000000000001E-2</v>
      </c>
      <c r="F482" s="2" t="s">
        <v>10</v>
      </c>
      <c r="G482" s="2" t="s">
        <v>10</v>
      </c>
      <c r="H482" s="2" t="s">
        <v>11</v>
      </c>
    </row>
    <row r="483" spans="1:8" x14ac:dyDescent="0.25">
      <c r="A483" s="2" t="s">
        <v>9</v>
      </c>
      <c r="B483" s="1">
        <v>45678</v>
      </c>
      <c r="C483">
        <v>2</v>
      </c>
      <c r="D483" s="1" t="str">
        <f>TEXT(VALUE(ES0031102460685007HA0F_20250101_20250823_Horario__2[[#This Row],[Fecha]]+(ES0031102460685007HA0F_20250101_20250823_Horario__2[[#This Row],[Hora]]-1)/24),"000000,000000")</f>
        <v>045678,041667</v>
      </c>
      <c r="E483">
        <v>2.3E-2</v>
      </c>
      <c r="F483" s="2" t="s">
        <v>10</v>
      </c>
      <c r="G483" s="2" t="s">
        <v>10</v>
      </c>
      <c r="H483" s="2" t="s">
        <v>11</v>
      </c>
    </row>
    <row r="484" spans="1:8" x14ac:dyDescent="0.25">
      <c r="A484" s="2" t="s">
        <v>9</v>
      </c>
      <c r="B484" s="1">
        <v>45678</v>
      </c>
      <c r="C484">
        <v>3</v>
      </c>
      <c r="D484" s="1" t="str">
        <f>TEXT(VALUE(ES0031102460685007HA0F_20250101_20250823_Horario__2[[#This Row],[Fecha]]+(ES0031102460685007HA0F_20250101_20250823_Horario__2[[#This Row],[Hora]]-1)/24),"000000,000000")</f>
        <v>045678,083333</v>
      </c>
      <c r="E484">
        <v>2.4E-2</v>
      </c>
      <c r="F484" s="2" t="s">
        <v>10</v>
      </c>
      <c r="G484" s="2" t="s">
        <v>10</v>
      </c>
      <c r="H484" s="2" t="s">
        <v>11</v>
      </c>
    </row>
    <row r="485" spans="1:8" x14ac:dyDescent="0.25">
      <c r="A485" s="2" t="s">
        <v>9</v>
      </c>
      <c r="B485" s="1">
        <v>45678</v>
      </c>
      <c r="C485">
        <v>4</v>
      </c>
      <c r="D485" s="1" t="str">
        <f>TEXT(VALUE(ES0031102460685007HA0F_20250101_20250823_Horario__2[[#This Row],[Fecha]]+(ES0031102460685007HA0F_20250101_20250823_Horario__2[[#This Row],[Hora]]-1)/24),"000000,000000")</f>
        <v>045678,125000</v>
      </c>
      <c r="E485">
        <v>3.2000000000000001E-2</v>
      </c>
      <c r="F485" s="2" t="s">
        <v>10</v>
      </c>
      <c r="G485" s="2" t="s">
        <v>10</v>
      </c>
      <c r="H485" s="2" t="s">
        <v>11</v>
      </c>
    </row>
    <row r="486" spans="1:8" x14ac:dyDescent="0.25">
      <c r="A486" s="2" t="s">
        <v>9</v>
      </c>
      <c r="B486" s="1">
        <v>45678</v>
      </c>
      <c r="C486">
        <v>5</v>
      </c>
      <c r="D486" s="1" t="str">
        <f>TEXT(VALUE(ES0031102460685007HA0F_20250101_20250823_Horario__2[[#This Row],[Fecha]]+(ES0031102460685007HA0F_20250101_20250823_Horario__2[[#This Row],[Hora]]-1)/24),"000000,000000")</f>
        <v>045678,166667</v>
      </c>
      <c r="E486">
        <v>2.4E-2</v>
      </c>
      <c r="F486" s="2" t="s">
        <v>10</v>
      </c>
      <c r="G486" s="2" t="s">
        <v>10</v>
      </c>
      <c r="H486" s="2" t="s">
        <v>11</v>
      </c>
    </row>
    <row r="487" spans="1:8" x14ac:dyDescent="0.25">
      <c r="A487" s="2" t="s">
        <v>9</v>
      </c>
      <c r="B487" s="1">
        <v>45678</v>
      </c>
      <c r="C487">
        <v>6</v>
      </c>
      <c r="D487" s="1" t="str">
        <f>TEXT(VALUE(ES0031102460685007HA0F_20250101_20250823_Horario__2[[#This Row],[Fecha]]+(ES0031102460685007HA0F_20250101_20250823_Horario__2[[#This Row],[Hora]]-1)/24),"000000,000000")</f>
        <v>045678,208333</v>
      </c>
      <c r="E487">
        <v>2.5999999999999999E-2</v>
      </c>
      <c r="F487" s="2" t="s">
        <v>10</v>
      </c>
      <c r="G487" s="2" t="s">
        <v>10</v>
      </c>
      <c r="H487" s="2" t="s">
        <v>11</v>
      </c>
    </row>
    <row r="488" spans="1:8" x14ac:dyDescent="0.25">
      <c r="A488" s="2" t="s">
        <v>9</v>
      </c>
      <c r="B488" s="1">
        <v>45678</v>
      </c>
      <c r="C488">
        <v>7</v>
      </c>
      <c r="D488" s="1" t="str">
        <f>TEXT(VALUE(ES0031102460685007HA0F_20250101_20250823_Horario__2[[#This Row],[Fecha]]+(ES0031102460685007HA0F_20250101_20250823_Horario__2[[#This Row],[Hora]]-1)/24),"000000,000000")</f>
        <v>045678,250000</v>
      </c>
      <c r="E488">
        <v>2.9000000000000001E-2</v>
      </c>
      <c r="F488" s="2" t="s">
        <v>10</v>
      </c>
      <c r="G488" s="2" t="s">
        <v>10</v>
      </c>
      <c r="H488" s="2" t="s">
        <v>11</v>
      </c>
    </row>
    <row r="489" spans="1:8" x14ac:dyDescent="0.25">
      <c r="A489" s="2" t="s">
        <v>9</v>
      </c>
      <c r="B489" s="1">
        <v>45678</v>
      </c>
      <c r="C489">
        <v>8</v>
      </c>
      <c r="D489" s="1" t="str">
        <f>TEXT(VALUE(ES0031102460685007HA0F_20250101_20250823_Horario__2[[#This Row],[Fecha]]+(ES0031102460685007HA0F_20250101_20250823_Horario__2[[#This Row],[Hora]]-1)/24),"000000,000000")</f>
        <v>045678,291667</v>
      </c>
      <c r="E489">
        <v>0.16400000000000001</v>
      </c>
      <c r="F489" s="2" t="s">
        <v>10</v>
      </c>
      <c r="G489" s="2" t="s">
        <v>10</v>
      </c>
      <c r="H489" s="2" t="s">
        <v>11</v>
      </c>
    </row>
    <row r="490" spans="1:8" x14ac:dyDescent="0.25">
      <c r="A490" s="2" t="s">
        <v>9</v>
      </c>
      <c r="B490" s="1">
        <v>45678</v>
      </c>
      <c r="C490">
        <v>9</v>
      </c>
      <c r="D490" s="1" t="str">
        <f>TEXT(VALUE(ES0031102460685007HA0F_20250101_20250823_Horario__2[[#This Row],[Fecha]]+(ES0031102460685007HA0F_20250101_20250823_Horario__2[[#This Row],[Hora]]-1)/24),"000000,000000")</f>
        <v>045678,333333</v>
      </c>
      <c r="E490">
        <v>4.3999999999999997E-2</v>
      </c>
      <c r="F490" s="2" t="s">
        <v>10</v>
      </c>
      <c r="G490" s="2" t="s">
        <v>10</v>
      </c>
      <c r="H490" s="2" t="s">
        <v>11</v>
      </c>
    </row>
    <row r="491" spans="1:8" x14ac:dyDescent="0.25">
      <c r="A491" s="2" t="s">
        <v>9</v>
      </c>
      <c r="B491" s="1">
        <v>45678</v>
      </c>
      <c r="C491">
        <v>10</v>
      </c>
      <c r="D491" s="1" t="str">
        <f>TEXT(VALUE(ES0031102460685007HA0F_20250101_20250823_Horario__2[[#This Row],[Fecha]]+(ES0031102460685007HA0F_20250101_20250823_Horario__2[[#This Row],[Hora]]-1)/24),"000000,000000")</f>
        <v>045678,375000</v>
      </c>
      <c r="E491">
        <v>3.5999999999999997E-2</v>
      </c>
      <c r="F491" s="2" t="s">
        <v>10</v>
      </c>
      <c r="G491" s="2" t="s">
        <v>10</v>
      </c>
      <c r="H491" s="2" t="s">
        <v>11</v>
      </c>
    </row>
    <row r="492" spans="1:8" x14ac:dyDescent="0.25">
      <c r="A492" s="2" t="s">
        <v>9</v>
      </c>
      <c r="B492" s="1">
        <v>45678</v>
      </c>
      <c r="C492">
        <v>11</v>
      </c>
      <c r="D492" s="1" t="str">
        <f>TEXT(VALUE(ES0031102460685007HA0F_20250101_20250823_Horario__2[[#This Row],[Fecha]]+(ES0031102460685007HA0F_20250101_20250823_Horario__2[[#This Row],[Hora]]-1)/24),"000000,000000")</f>
        <v>045678,416667</v>
      </c>
      <c r="E492">
        <v>0.06</v>
      </c>
      <c r="F492" s="2" t="s">
        <v>10</v>
      </c>
      <c r="G492" s="2" t="s">
        <v>10</v>
      </c>
      <c r="H492" s="2" t="s">
        <v>11</v>
      </c>
    </row>
    <row r="493" spans="1:8" x14ac:dyDescent="0.25">
      <c r="A493" s="2" t="s">
        <v>9</v>
      </c>
      <c r="B493" s="1">
        <v>45678</v>
      </c>
      <c r="C493">
        <v>12</v>
      </c>
      <c r="D493" s="1" t="str">
        <f>TEXT(VALUE(ES0031102460685007HA0F_20250101_20250823_Horario__2[[#This Row],[Fecha]]+(ES0031102460685007HA0F_20250101_20250823_Horario__2[[#This Row],[Hora]]-1)/24),"000000,000000")</f>
        <v>045678,458333</v>
      </c>
      <c r="E493">
        <v>0.14099999999999999</v>
      </c>
      <c r="F493" s="2" t="s">
        <v>10</v>
      </c>
      <c r="G493" s="2" t="s">
        <v>10</v>
      </c>
      <c r="H493" s="2" t="s">
        <v>11</v>
      </c>
    </row>
    <row r="494" spans="1:8" x14ac:dyDescent="0.25">
      <c r="A494" s="2" t="s">
        <v>9</v>
      </c>
      <c r="B494" s="1">
        <v>45678</v>
      </c>
      <c r="C494">
        <v>13</v>
      </c>
      <c r="D494" s="1" t="str">
        <f>TEXT(VALUE(ES0031102460685007HA0F_20250101_20250823_Horario__2[[#This Row],[Fecha]]+(ES0031102460685007HA0F_20250101_20250823_Horario__2[[#This Row],[Hora]]-1)/24),"000000,000000")</f>
        <v>045678,500000</v>
      </c>
      <c r="E494">
        <v>0.36099999999999999</v>
      </c>
      <c r="F494" s="2" t="s">
        <v>10</v>
      </c>
      <c r="G494" s="2" t="s">
        <v>10</v>
      </c>
      <c r="H494" s="2" t="s">
        <v>11</v>
      </c>
    </row>
    <row r="495" spans="1:8" x14ac:dyDescent="0.25">
      <c r="A495" s="2" t="s">
        <v>9</v>
      </c>
      <c r="B495" s="1">
        <v>45678</v>
      </c>
      <c r="C495">
        <v>14</v>
      </c>
      <c r="D495" s="1" t="str">
        <f>TEXT(VALUE(ES0031102460685007HA0F_20250101_20250823_Horario__2[[#This Row],[Fecha]]+(ES0031102460685007HA0F_20250101_20250823_Horario__2[[#This Row],[Hora]]-1)/24),"000000,000000")</f>
        <v>045678,541667</v>
      </c>
      <c r="E495">
        <v>0.41799999999999998</v>
      </c>
      <c r="F495" s="2" t="s">
        <v>10</v>
      </c>
      <c r="G495" s="2" t="s">
        <v>10</v>
      </c>
      <c r="H495" s="2" t="s">
        <v>11</v>
      </c>
    </row>
    <row r="496" spans="1:8" x14ac:dyDescent="0.25">
      <c r="A496" s="2" t="s">
        <v>9</v>
      </c>
      <c r="B496" s="1">
        <v>45678</v>
      </c>
      <c r="C496">
        <v>15</v>
      </c>
      <c r="D496" s="1" t="str">
        <f>TEXT(VALUE(ES0031102460685007HA0F_20250101_20250823_Horario__2[[#This Row],[Fecha]]+(ES0031102460685007HA0F_20250101_20250823_Horario__2[[#This Row],[Hora]]-1)/24),"000000,000000")</f>
        <v>045678,583333</v>
      </c>
      <c r="E496">
        <v>0.20699999999999999</v>
      </c>
      <c r="F496" s="2" t="s">
        <v>10</v>
      </c>
      <c r="G496" s="2" t="s">
        <v>10</v>
      </c>
      <c r="H496" s="2" t="s">
        <v>11</v>
      </c>
    </row>
    <row r="497" spans="1:8" x14ac:dyDescent="0.25">
      <c r="A497" s="2" t="s">
        <v>9</v>
      </c>
      <c r="B497" s="1">
        <v>45678</v>
      </c>
      <c r="C497">
        <v>16</v>
      </c>
      <c r="D497" s="1" t="str">
        <f>TEXT(VALUE(ES0031102460685007HA0F_20250101_20250823_Horario__2[[#This Row],[Fecha]]+(ES0031102460685007HA0F_20250101_20250823_Horario__2[[#This Row],[Hora]]-1)/24),"000000,000000")</f>
        <v>045678,625000</v>
      </c>
      <c r="E497">
        <v>0.54600000000000004</v>
      </c>
      <c r="F497" s="2" t="s">
        <v>10</v>
      </c>
      <c r="G497" s="2" t="s">
        <v>10</v>
      </c>
      <c r="H497" s="2" t="s">
        <v>11</v>
      </c>
    </row>
    <row r="498" spans="1:8" x14ac:dyDescent="0.25">
      <c r="A498" s="2" t="s">
        <v>9</v>
      </c>
      <c r="B498" s="1">
        <v>45678</v>
      </c>
      <c r="C498">
        <v>17</v>
      </c>
      <c r="D498" s="1" t="str">
        <f>TEXT(VALUE(ES0031102460685007HA0F_20250101_20250823_Horario__2[[#This Row],[Fecha]]+(ES0031102460685007HA0F_20250101_20250823_Horario__2[[#This Row],[Hora]]-1)/24),"000000,000000")</f>
        <v>045678,666667</v>
      </c>
      <c r="E498">
        <v>0.79400000000000004</v>
      </c>
      <c r="F498" s="2" t="s">
        <v>10</v>
      </c>
      <c r="G498" s="2" t="s">
        <v>10</v>
      </c>
      <c r="H498" s="2" t="s">
        <v>11</v>
      </c>
    </row>
    <row r="499" spans="1:8" x14ac:dyDescent="0.25">
      <c r="A499" s="2" t="s">
        <v>9</v>
      </c>
      <c r="B499" s="1">
        <v>45678</v>
      </c>
      <c r="C499">
        <v>18</v>
      </c>
      <c r="D499" s="1" t="str">
        <f>TEXT(VALUE(ES0031102460685007HA0F_20250101_20250823_Horario__2[[#This Row],[Fecha]]+(ES0031102460685007HA0F_20250101_20250823_Horario__2[[#This Row],[Hora]]-1)/24),"000000,000000")</f>
        <v>045678,708333</v>
      </c>
      <c r="E499">
        <v>0.13700000000000001</v>
      </c>
      <c r="F499" s="2" t="s">
        <v>10</v>
      </c>
      <c r="G499" s="2" t="s">
        <v>10</v>
      </c>
      <c r="H499" s="2" t="s">
        <v>11</v>
      </c>
    </row>
    <row r="500" spans="1:8" x14ac:dyDescent="0.25">
      <c r="A500" s="2" t="s">
        <v>9</v>
      </c>
      <c r="B500" s="1">
        <v>45678</v>
      </c>
      <c r="C500">
        <v>19</v>
      </c>
      <c r="D500" s="1" t="str">
        <f>TEXT(VALUE(ES0031102460685007HA0F_20250101_20250823_Horario__2[[#This Row],[Fecha]]+(ES0031102460685007HA0F_20250101_20250823_Horario__2[[#This Row],[Hora]]-1)/24),"000000,000000")</f>
        <v>045678,750000</v>
      </c>
      <c r="E500">
        <v>0.22700000000000001</v>
      </c>
      <c r="F500" s="2" t="s">
        <v>10</v>
      </c>
      <c r="G500" s="2" t="s">
        <v>10</v>
      </c>
      <c r="H500" s="2" t="s">
        <v>11</v>
      </c>
    </row>
    <row r="501" spans="1:8" x14ac:dyDescent="0.25">
      <c r="A501" s="2" t="s">
        <v>9</v>
      </c>
      <c r="B501" s="1">
        <v>45678</v>
      </c>
      <c r="C501">
        <v>20</v>
      </c>
      <c r="D501" s="1" t="str">
        <f>TEXT(VALUE(ES0031102460685007HA0F_20250101_20250823_Horario__2[[#This Row],[Fecha]]+(ES0031102460685007HA0F_20250101_20250823_Horario__2[[#This Row],[Hora]]-1)/24),"000000,000000")</f>
        <v>045678,791667</v>
      </c>
      <c r="E501">
        <v>0.151</v>
      </c>
      <c r="F501" s="2" t="s">
        <v>10</v>
      </c>
      <c r="G501" s="2" t="s">
        <v>10</v>
      </c>
      <c r="H501" s="2" t="s">
        <v>11</v>
      </c>
    </row>
    <row r="502" spans="1:8" x14ac:dyDescent="0.25">
      <c r="A502" s="2" t="s">
        <v>9</v>
      </c>
      <c r="B502" s="1">
        <v>45678</v>
      </c>
      <c r="C502">
        <v>21</v>
      </c>
      <c r="D502" s="1" t="str">
        <f>TEXT(VALUE(ES0031102460685007HA0F_20250101_20250823_Horario__2[[#This Row],[Fecha]]+(ES0031102460685007HA0F_20250101_20250823_Horario__2[[#This Row],[Hora]]-1)/24),"000000,000000")</f>
        <v>045678,833333</v>
      </c>
      <c r="E502">
        <v>0.153</v>
      </c>
      <c r="F502" s="2" t="s">
        <v>10</v>
      </c>
      <c r="G502" s="2" t="s">
        <v>10</v>
      </c>
      <c r="H502" s="2" t="s">
        <v>11</v>
      </c>
    </row>
    <row r="503" spans="1:8" x14ac:dyDescent="0.25">
      <c r="A503" s="2" t="s">
        <v>9</v>
      </c>
      <c r="B503" s="1">
        <v>45678</v>
      </c>
      <c r="C503">
        <v>22</v>
      </c>
      <c r="D503" s="1" t="str">
        <f>TEXT(VALUE(ES0031102460685007HA0F_20250101_20250823_Horario__2[[#This Row],[Fecha]]+(ES0031102460685007HA0F_20250101_20250823_Horario__2[[#This Row],[Hora]]-1)/24),"000000,000000")</f>
        <v>045678,875000</v>
      </c>
      <c r="E503">
        <v>9.5000000000000001E-2</v>
      </c>
      <c r="F503" s="2" t="s">
        <v>10</v>
      </c>
      <c r="G503" s="2" t="s">
        <v>10</v>
      </c>
      <c r="H503" s="2" t="s">
        <v>11</v>
      </c>
    </row>
    <row r="504" spans="1:8" x14ac:dyDescent="0.25">
      <c r="A504" s="2" t="s">
        <v>9</v>
      </c>
      <c r="B504" s="1">
        <v>45678</v>
      </c>
      <c r="C504">
        <v>23</v>
      </c>
      <c r="D504" s="1" t="str">
        <f>TEXT(VALUE(ES0031102460685007HA0F_20250101_20250823_Horario__2[[#This Row],[Fecha]]+(ES0031102460685007HA0F_20250101_20250823_Horario__2[[#This Row],[Hora]]-1)/24),"000000,000000")</f>
        <v>045678,916667</v>
      </c>
      <c r="E504">
        <v>0.28699999999999998</v>
      </c>
      <c r="F504" s="2" t="s">
        <v>10</v>
      </c>
      <c r="G504" s="2" t="s">
        <v>10</v>
      </c>
      <c r="H504" s="2" t="s">
        <v>11</v>
      </c>
    </row>
    <row r="505" spans="1:8" x14ac:dyDescent="0.25">
      <c r="A505" s="2" t="s">
        <v>9</v>
      </c>
      <c r="B505" s="1">
        <v>45678</v>
      </c>
      <c r="C505">
        <v>24</v>
      </c>
      <c r="D505" s="1" t="str">
        <f>TEXT(VALUE(ES0031102460685007HA0F_20250101_20250823_Horario__2[[#This Row],[Fecha]]+(ES0031102460685007HA0F_20250101_20250823_Horario__2[[#This Row],[Hora]]-1)/24),"000000,000000")</f>
        <v>045678,958333</v>
      </c>
      <c r="E505">
        <v>0.16</v>
      </c>
      <c r="F505" s="2" t="s">
        <v>10</v>
      </c>
      <c r="G505" s="2" t="s">
        <v>10</v>
      </c>
      <c r="H505" s="2" t="s">
        <v>11</v>
      </c>
    </row>
    <row r="506" spans="1:8" x14ac:dyDescent="0.25">
      <c r="A506" s="2" t="s">
        <v>9</v>
      </c>
      <c r="B506" s="1">
        <v>45679</v>
      </c>
      <c r="C506">
        <v>1</v>
      </c>
      <c r="D506" s="1" t="str">
        <f>TEXT(VALUE(ES0031102460685007HA0F_20250101_20250823_Horario__2[[#This Row],[Fecha]]+(ES0031102460685007HA0F_20250101_20250823_Horario__2[[#This Row],[Hora]]-1)/24),"000000,000000")</f>
        <v>045679,000000</v>
      </c>
      <c r="E506">
        <v>0.10100000000000001</v>
      </c>
      <c r="F506" s="2" t="s">
        <v>10</v>
      </c>
      <c r="G506" s="2" t="s">
        <v>10</v>
      </c>
      <c r="H506" s="2" t="s">
        <v>11</v>
      </c>
    </row>
    <row r="507" spans="1:8" x14ac:dyDescent="0.25">
      <c r="A507" s="2" t="s">
        <v>9</v>
      </c>
      <c r="B507" s="1">
        <v>45679</v>
      </c>
      <c r="C507">
        <v>2</v>
      </c>
      <c r="D507" s="1" t="str">
        <f>TEXT(VALUE(ES0031102460685007HA0F_20250101_20250823_Horario__2[[#This Row],[Fecha]]+(ES0031102460685007HA0F_20250101_20250823_Horario__2[[#This Row],[Hora]]-1)/24),"000000,000000")</f>
        <v>045679,041667</v>
      </c>
      <c r="E507">
        <v>3.5999999999999997E-2</v>
      </c>
      <c r="F507" s="2" t="s">
        <v>10</v>
      </c>
      <c r="G507" s="2" t="s">
        <v>10</v>
      </c>
      <c r="H507" s="2" t="s">
        <v>11</v>
      </c>
    </row>
    <row r="508" spans="1:8" x14ac:dyDescent="0.25">
      <c r="A508" s="2" t="s">
        <v>9</v>
      </c>
      <c r="B508" s="1">
        <v>45679</v>
      </c>
      <c r="C508">
        <v>3</v>
      </c>
      <c r="D508" s="1" t="str">
        <f>TEXT(VALUE(ES0031102460685007HA0F_20250101_20250823_Horario__2[[#This Row],[Fecha]]+(ES0031102460685007HA0F_20250101_20250823_Horario__2[[#This Row],[Hora]]-1)/24),"000000,000000")</f>
        <v>045679,083333</v>
      </c>
      <c r="E508">
        <v>2.9000000000000001E-2</v>
      </c>
      <c r="F508" s="2" t="s">
        <v>10</v>
      </c>
      <c r="G508" s="2" t="s">
        <v>10</v>
      </c>
      <c r="H508" s="2" t="s">
        <v>11</v>
      </c>
    </row>
    <row r="509" spans="1:8" x14ac:dyDescent="0.25">
      <c r="A509" s="2" t="s">
        <v>9</v>
      </c>
      <c r="B509" s="1">
        <v>45679</v>
      </c>
      <c r="C509">
        <v>4</v>
      </c>
      <c r="D509" s="1" t="str">
        <f>TEXT(VALUE(ES0031102460685007HA0F_20250101_20250823_Horario__2[[#This Row],[Fecha]]+(ES0031102460685007HA0F_20250101_20250823_Horario__2[[#This Row],[Hora]]-1)/24),"000000,000000")</f>
        <v>045679,125000</v>
      </c>
      <c r="E509">
        <v>3.4000000000000002E-2</v>
      </c>
      <c r="F509" s="2" t="s">
        <v>10</v>
      </c>
      <c r="G509" s="2" t="s">
        <v>10</v>
      </c>
      <c r="H509" s="2" t="s">
        <v>11</v>
      </c>
    </row>
    <row r="510" spans="1:8" x14ac:dyDescent="0.25">
      <c r="A510" s="2" t="s">
        <v>9</v>
      </c>
      <c r="B510" s="1">
        <v>45679</v>
      </c>
      <c r="C510">
        <v>5</v>
      </c>
      <c r="D510" s="1" t="str">
        <f>TEXT(VALUE(ES0031102460685007HA0F_20250101_20250823_Horario__2[[#This Row],[Fecha]]+(ES0031102460685007HA0F_20250101_20250823_Horario__2[[#This Row],[Hora]]-1)/24),"000000,000000")</f>
        <v>045679,166667</v>
      </c>
      <c r="E510">
        <v>2.7E-2</v>
      </c>
      <c r="F510" s="2" t="s">
        <v>10</v>
      </c>
      <c r="G510" s="2" t="s">
        <v>10</v>
      </c>
      <c r="H510" s="2" t="s">
        <v>11</v>
      </c>
    </row>
    <row r="511" spans="1:8" x14ac:dyDescent="0.25">
      <c r="A511" s="2" t="s">
        <v>9</v>
      </c>
      <c r="B511" s="1">
        <v>45679</v>
      </c>
      <c r="C511">
        <v>6</v>
      </c>
      <c r="D511" s="1" t="str">
        <f>TEXT(VALUE(ES0031102460685007HA0F_20250101_20250823_Horario__2[[#This Row],[Fecha]]+(ES0031102460685007HA0F_20250101_20250823_Horario__2[[#This Row],[Hora]]-1)/24),"000000,000000")</f>
        <v>045679,208333</v>
      </c>
      <c r="E511">
        <v>2.5000000000000001E-2</v>
      </c>
      <c r="F511" s="2" t="s">
        <v>10</v>
      </c>
      <c r="G511" s="2" t="s">
        <v>10</v>
      </c>
      <c r="H511" s="2" t="s">
        <v>11</v>
      </c>
    </row>
    <row r="512" spans="1:8" x14ac:dyDescent="0.25">
      <c r="A512" s="2" t="s">
        <v>9</v>
      </c>
      <c r="B512" s="1">
        <v>45679</v>
      </c>
      <c r="C512">
        <v>7</v>
      </c>
      <c r="D512" s="1" t="str">
        <f>TEXT(VALUE(ES0031102460685007HA0F_20250101_20250823_Horario__2[[#This Row],[Fecha]]+(ES0031102460685007HA0F_20250101_20250823_Horario__2[[#This Row],[Hora]]-1)/24),"000000,000000")</f>
        <v>045679,250000</v>
      </c>
      <c r="E512">
        <v>2.5000000000000001E-2</v>
      </c>
      <c r="F512" s="2" t="s">
        <v>10</v>
      </c>
      <c r="G512" s="2" t="s">
        <v>10</v>
      </c>
      <c r="H512" s="2" t="s">
        <v>11</v>
      </c>
    </row>
    <row r="513" spans="1:8" x14ac:dyDescent="0.25">
      <c r="A513" s="2" t="s">
        <v>9</v>
      </c>
      <c r="B513" s="1">
        <v>45679</v>
      </c>
      <c r="C513">
        <v>8</v>
      </c>
      <c r="D513" s="1" t="str">
        <f>TEXT(VALUE(ES0031102460685007HA0F_20250101_20250823_Horario__2[[#This Row],[Fecha]]+(ES0031102460685007HA0F_20250101_20250823_Horario__2[[#This Row],[Hora]]-1)/24),"000000,000000")</f>
        <v>045679,291667</v>
      </c>
      <c r="E513">
        <v>7.9000000000000001E-2</v>
      </c>
      <c r="F513" s="2" t="s">
        <v>10</v>
      </c>
      <c r="G513" s="2" t="s">
        <v>10</v>
      </c>
      <c r="H513" s="2" t="s">
        <v>11</v>
      </c>
    </row>
    <row r="514" spans="1:8" x14ac:dyDescent="0.25">
      <c r="A514" s="2" t="s">
        <v>9</v>
      </c>
      <c r="B514" s="1">
        <v>45679</v>
      </c>
      <c r="C514">
        <v>9</v>
      </c>
      <c r="D514" s="1" t="str">
        <f>TEXT(VALUE(ES0031102460685007HA0F_20250101_20250823_Horario__2[[#This Row],[Fecha]]+(ES0031102460685007HA0F_20250101_20250823_Horario__2[[#This Row],[Hora]]-1)/24),"000000,000000")</f>
        <v>045679,333333</v>
      </c>
      <c r="E514">
        <v>0.124</v>
      </c>
      <c r="F514" s="2" t="s">
        <v>10</v>
      </c>
      <c r="G514" s="2" t="s">
        <v>10</v>
      </c>
      <c r="H514" s="2" t="s">
        <v>11</v>
      </c>
    </row>
    <row r="515" spans="1:8" x14ac:dyDescent="0.25">
      <c r="A515" s="2" t="s">
        <v>9</v>
      </c>
      <c r="B515" s="1">
        <v>45679</v>
      </c>
      <c r="C515">
        <v>10</v>
      </c>
      <c r="D515" s="1" t="str">
        <f>TEXT(VALUE(ES0031102460685007HA0F_20250101_20250823_Horario__2[[#This Row],[Fecha]]+(ES0031102460685007HA0F_20250101_20250823_Horario__2[[#This Row],[Hora]]-1)/24),"000000,000000")</f>
        <v>045679,375000</v>
      </c>
      <c r="E515">
        <v>3.5000000000000003E-2</v>
      </c>
      <c r="F515" s="2" t="s">
        <v>10</v>
      </c>
      <c r="G515" s="2" t="s">
        <v>10</v>
      </c>
      <c r="H515" s="2" t="s">
        <v>11</v>
      </c>
    </row>
    <row r="516" spans="1:8" x14ac:dyDescent="0.25">
      <c r="A516" s="2" t="s">
        <v>9</v>
      </c>
      <c r="B516" s="1">
        <v>45679</v>
      </c>
      <c r="C516">
        <v>11</v>
      </c>
      <c r="D516" s="1" t="str">
        <f>TEXT(VALUE(ES0031102460685007HA0F_20250101_20250823_Horario__2[[#This Row],[Fecha]]+(ES0031102460685007HA0F_20250101_20250823_Horario__2[[#This Row],[Hora]]-1)/24),"000000,000000")</f>
        <v>045679,416667</v>
      </c>
      <c r="E516">
        <v>0.24299999999999999</v>
      </c>
      <c r="F516" s="2" t="s">
        <v>10</v>
      </c>
      <c r="G516" s="2" t="s">
        <v>10</v>
      </c>
      <c r="H516" s="2" t="s">
        <v>11</v>
      </c>
    </row>
    <row r="517" spans="1:8" x14ac:dyDescent="0.25">
      <c r="A517" s="2" t="s">
        <v>9</v>
      </c>
      <c r="B517" s="1">
        <v>45679</v>
      </c>
      <c r="C517">
        <v>12</v>
      </c>
      <c r="D517" s="1" t="str">
        <f>TEXT(VALUE(ES0031102460685007HA0F_20250101_20250823_Horario__2[[#This Row],[Fecha]]+(ES0031102460685007HA0F_20250101_20250823_Horario__2[[#This Row],[Hora]]-1)/24),"000000,000000")</f>
        <v>045679,458333</v>
      </c>
      <c r="E517">
        <v>0.221</v>
      </c>
      <c r="F517" s="2" t="s">
        <v>10</v>
      </c>
      <c r="G517" s="2" t="s">
        <v>10</v>
      </c>
      <c r="H517" s="2" t="s">
        <v>11</v>
      </c>
    </row>
    <row r="518" spans="1:8" x14ac:dyDescent="0.25">
      <c r="A518" s="2" t="s">
        <v>9</v>
      </c>
      <c r="B518" s="1">
        <v>45679</v>
      </c>
      <c r="C518">
        <v>13</v>
      </c>
      <c r="D518" s="1" t="str">
        <f>TEXT(VALUE(ES0031102460685007HA0F_20250101_20250823_Horario__2[[#This Row],[Fecha]]+(ES0031102460685007HA0F_20250101_20250823_Horario__2[[#This Row],[Hora]]-1)/24),"000000,000000")</f>
        <v>045679,500000</v>
      </c>
      <c r="E518">
        <v>0.80900000000000005</v>
      </c>
      <c r="F518" s="2" t="s">
        <v>10</v>
      </c>
      <c r="G518" s="2" t="s">
        <v>10</v>
      </c>
      <c r="H518" s="2" t="s">
        <v>11</v>
      </c>
    </row>
    <row r="519" spans="1:8" x14ac:dyDescent="0.25">
      <c r="A519" s="2" t="s">
        <v>9</v>
      </c>
      <c r="B519" s="1">
        <v>45679</v>
      </c>
      <c r="C519">
        <v>14</v>
      </c>
      <c r="D519" s="1" t="str">
        <f>TEXT(VALUE(ES0031102460685007HA0F_20250101_20250823_Horario__2[[#This Row],[Fecha]]+(ES0031102460685007HA0F_20250101_20250823_Horario__2[[#This Row],[Hora]]-1)/24),"000000,000000")</f>
        <v>045679,541667</v>
      </c>
      <c r="E519">
        <v>0.27600000000000002</v>
      </c>
      <c r="F519" s="2" t="s">
        <v>10</v>
      </c>
      <c r="G519" s="2" t="s">
        <v>10</v>
      </c>
      <c r="H519" s="2" t="s">
        <v>11</v>
      </c>
    </row>
    <row r="520" spans="1:8" x14ac:dyDescent="0.25">
      <c r="A520" s="2" t="s">
        <v>9</v>
      </c>
      <c r="B520" s="1">
        <v>45679</v>
      </c>
      <c r="C520">
        <v>15</v>
      </c>
      <c r="D520" s="1" t="str">
        <f>TEXT(VALUE(ES0031102460685007HA0F_20250101_20250823_Horario__2[[#This Row],[Fecha]]+(ES0031102460685007HA0F_20250101_20250823_Horario__2[[#This Row],[Hora]]-1)/24),"000000,000000")</f>
        <v>045679,583333</v>
      </c>
      <c r="E520">
        <v>0.159</v>
      </c>
      <c r="F520" s="2" t="s">
        <v>10</v>
      </c>
      <c r="G520" s="2" t="s">
        <v>10</v>
      </c>
      <c r="H520" s="2" t="s">
        <v>11</v>
      </c>
    </row>
    <row r="521" spans="1:8" x14ac:dyDescent="0.25">
      <c r="A521" s="2" t="s">
        <v>9</v>
      </c>
      <c r="B521" s="1">
        <v>45679</v>
      </c>
      <c r="C521">
        <v>16</v>
      </c>
      <c r="D521" s="1" t="str">
        <f>TEXT(VALUE(ES0031102460685007HA0F_20250101_20250823_Horario__2[[#This Row],[Fecha]]+(ES0031102460685007HA0F_20250101_20250823_Horario__2[[#This Row],[Hora]]-1)/24),"000000,000000")</f>
        <v>045679,625000</v>
      </c>
      <c r="E521">
        <v>9.0999999999999998E-2</v>
      </c>
      <c r="F521" s="2" t="s">
        <v>10</v>
      </c>
      <c r="G521" s="2" t="s">
        <v>10</v>
      </c>
      <c r="H521" s="2" t="s">
        <v>11</v>
      </c>
    </row>
    <row r="522" spans="1:8" x14ac:dyDescent="0.25">
      <c r="A522" s="2" t="s">
        <v>9</v>
      </c>
      <c r="B522" s="1">
        <v>45679</v>
      </c>
      <c r="C522">
        <v>17</v>
      </c>
      <c r="D522" s="1" t="str">
        <f>TEXT(VALUE(ES0031102460685007HA0F_20250101_20250823_Horario__2[[#This Row],[Fecha]]+(ES0031102460685007HA0F_20250101_20250823_Horario__2[[#This Row],[Hora]]-1)/24),"000000,000000")</f>
        <v>045679,666667</v>
      </c>
      <c r="E522">
        <v>0.79400000000000004</v>
      </c>
      <c r="F522" s="2" t="s">
        <v>10</v>
      </c>
      <c r="G522" s="2" t="s">
        <v>10</v>
      </c>
      <c r="H522" s="2" t="s">
        <v>11</v>
      </c>
    </row>
    <row r="523" spans="1:8" x14ac:dyDescent="0.25">
      <c r="A523" s="2" t="s">
        <v>9</v>
      </c>
      <c r="B523" s="1">
        <v>45679</v>
      </c>
      <c r="C523">
        <v>18</v>
      </c>
      <c r="D523" s="1" t="str">
        <f>TEXT(VALUE(ES0031102460685007HA0F_20250101_20250823_Horario__2[[#This Row],[Fecha]]+(ES0031102460685007HA0F_20250101_20250823_Horario__2[[#This Row],[Hora]]-1)/24),"000000,000000")</f>
        <v>045679,708333</v>
      </c>
      <c r="E523">
        <v>0.11899999999999999</v>
      </c>
      <c r="F523" s="2" t="s">
        <v>10</v>
      </c>
      <c r="G523" s="2" t="s">
        <v>10</v>
      </c>
      <c r="H523" s="2" t="s">
        <v>11</v>
      </c>
    </row>
    <row r="524" spans="1:8" x14ac:dyDescent="0.25">
      <c r="A524" s="2" t="s">
        <v>9</v>
      </c>
      <c r="B524" s="1">
        <v>45679</v>
      </c>
      <c r="C524">
        <v>19</v>
      </c>
      <c r="D524" s="1" t="str">
        <f>TEXT(VALUE(ES0031102460685007HA0F_20250101_20250823_Horario__2[[#This Row],[Fecha]]+(ES0031102460685007HA0F_20250101_20250823_Horario__2[[#This Row],[Hora]]-1)/24),"000000,000000")</f>
        <v>045679,750000</v>
      </c>
      <c r="E524">
        <v>0.318</v>
      </c>
      <c r="F524" s="2" t="s">
        <v>10</v>
      </c>
      <c r="G524" s="2" t="s">
        <v>10</v>
      </c>
      <c r="H524" s="2" t="s">
        <v>11</v>
      </c>
    </row>
    <row r="525" spans="1:8" x14ac:dyDescent="0.25">
      <c r="A525" s="2" t="s">
        <v>9</v>
      </c>
      <c r="B525" s="1">
        <v>45679</v>
      </c>
      <c r="C525">
        <v>20</v>
      </c>
      <c r="D525" s="1" t="str">
        <f>TEXT(VALUE(ES0031102460685007HA0F_20250101_20250823_Horario__2[[#This Row],[Fecha]]+(ES0031102460685007HA0F_20250101_20250823_Horario__2[[#This Row],[Hora]]-1)/24),"000000,000000")</f>
        <v>045679,791667</v>
      </c>
      <c r="E525">
        <v>0.156</v>
      </c>
      <c r="F525" s="2" t="s">
        <v>10</v>
      </c>
      <c r="G525" s="2" t="s">
        <v>10</v>
      </c>
      <c r="H525" s="2" t="s">
        <v>11</v>
      </c>
    </row>
    <row r="526" spans="1:8" x14ac:dyDescent="0.25">
      <c r="A526" s="2" t="s">
        <v>9</v>
      </c>
      <c r="B526" s="1">
        <v>45679</v>
      </c>
      <c r="C526">
        <v>21</v>
      </c>
      <c r="D526" s="1" t="str">
        <f>TEXT(VALUE(ES0031102460685007HA0F_20250101_20250823_Horario__2[[#This Row],[Fecha]]+(ES0031102460685007HA0F_20250101_20250823_Horario__2[[#This Row],[Hora]]-1)/24),"000000,000000")</f>
        <v>045679,833333</v>
      </c>
      <c r="E526">
        <v>0.14899999999999999</v>
      </c>
      <c r="F526" s="2" t="s">
        <v>10</v>
      </c>
      <c r="G526" s="2" t="s">
        <v>10</v>
      </c>
      <c r="H526" s="2" t="s">
        <v>11</v>
      </c>
    </row>
    <row r="527" spans="1:8" x14ac:dyDescent="0.25">
      <c r="A527" s="2" t="s">
        <v>9</v>
      </c>
      <c r="B527" s="1">
        <v>45679</v>
      </c>
      <c r="C527">
        <v>22</v>
      </c>
      <c r="D527" s="1" t="str">
        <f>TEXT(VALUE(ES0031102460685007HA0F_20250101_20250823_Horario__2[[#This Row],[Fecha]]+(ES0031102460685007HA0F_20250101_20250823_Horario__2[[#This Row],[Hora]]-1)/24),"000000,000000")</f>
        <v>045679,875000</v>
      </c>
      <c r="E527">
        <v>0.113</v>
      </c>
      <c r="F527" s="2" t="s">
        <v>10</v>
      </c>
      <c r="G527" s="2" t="s">
        <v>10</v>
      </c>
      <c r="H527" s="2" t="s">
        <v>11</v>
      </c>
    </row>
    <row r="528" spans="1:8" x14ac:dyDescent="0.25">
      <c r="A528" s="2" t="s">
        <v>9</v>
      </c>
      <c r="B528" s="1">
        <v>45679</v>
      </c>
      <c r="C528">
        <v>23</v>
      </c>
      <c r="D528" s="1" t="str">
        <f>TEXT(VALUE(ES0031102460685007HA0F_20250101_20250823_Horario__2[[#This Row],[Fecha]]+(ES0031102460685007HA0F_20250101_20250823_Horario__2[[#This Row],[Hora]]-1)/24),"000000,000000")</f>
        <v>045679,916667</v>
      </c>
      <c r="E528">
        <v>0.66200000000000003</v>
      </c>
      <c r="F528" s="2" t="s">
        <v>10</v>
      </c>
      <c r="G528" s="2" t="s">
        <v>10</v>
      </c>
      <c r="H528" s="2" t="s">
        <v>11</v>
      </c>
    </row>
    <row r="529" spans="1:8" x14ac:dyDescent="0.25">
      <c r="A529" s="2" t="s">
        <v>9</v>
      </c>
      <c r="B529" s="1">
        <v>45679</v>
      </c>
      <c r="C529">
        <v>24</v>
      </c>
      <c r="D529" s="1" t="str">
        <f>TEXT(VALUE(ES0031102460685007HA0F_20250101_20250823_Horario__2[[#This Row],[Fecha]]+(ES0031102460685007HA0F_20250101_20250823_Horario__2[[#This Row],[Hora]]-1)/24),"000000,000000")</f>
        <v>045679,958333</v>
      </c>
      <c r="E529">
        <v>0.317</v>
      </c>
      <c r="F529" s="2" t="s">
        <v>10</v>
      </c>
      <c r="G529" s="2" t="s">
        <v>10</v>
      </c>
      <c r="H529" s="2" t="s">
        <v>11</v>
      </c>
    </row>
    <row r="530" spans="1:8" x14ac:dyDescent="0.25">
      <c r="A530" s="2" t="s">
        <v>9</v>
      </c>
      <c r="B530" s="1">
        <v>45680</v>
      </c>
      <c r="C530">
        <v>1</v>
      </c>
      <c r="D530" s="1" t="str">
        <f>TEXT(VALUE(ES0031102460685007HA0F_20250101_20250823_Horario__2[[#This Row],[Fecha]]+(ES0031102460685007HA0F_20250101_20250823_Horario__2[[#This Row],[Hora]]-1)/24),"000000,000000")</f>
        <v>045680,000000</v>
      </c>
      <c r="E530">
        <v>2.5000000000000001E-2</v>
      </c>
      <c r="F530" s="2" t="s">
        <v>10</v>
      </c>
      <c r="G530" s="2" t="s">
        <v>10</v>
      </c>
      <c r="H530" s="2" t="s">
        <v>11</v>
      </c>
    </row>
    <row r="531" spans="1:8" x14ac:dyDescent="0.25">
      <c r="A531" s="2" t="s">
        <v>9</v>
      </c>
      <c r="B531" s="1">
        <v>45680</v>
      </c>
      <c r="C531">
        <v>2</v>
      </c>
      <c r="D531" s="1" t="str">
        <f>TEXT(VALUE(ES0031102460685007HA0F_20250101_20250823_Horario__2[[#This Row],[Fecha]]+(ES0031102460685007HA0F_20250101_20250823_Horario__2[[#This Row],[Hora]]-1)/24),"000000,000000")</f>
        <v>045680,041667</v>
      </c>
      <c r="E531">
        <v>3.1E-2</v>
      </c>
      <c r="F531" s="2" t="s">
        <v>10</v>
      </c>
      <c r="G531" s="2" t="s">
        <v>10</v>
      </c>
      <c r="H531" s="2" t="s">
        <v>11</v>
      </c>
    </row>
    <row r="532" spans="1:8" x14ac:dyDescent="0.25">
      <c r="A532" s="2" t="s">
        <v>9</v>
      </c>
      <c r="B532" s="1">
        <v>45680</v>
      </c>
      <c r="C532">
        <v>3</v>
      </c>
      <c r="D532" s="1" t="str">
        <f>TEXT(VALUE(ES0031102460685007HA0F_20250101_20250823_Horario__2[[#This Row],[Fecha]]+(ES0031102460685007HA0F_20250101_20250823_Horario__2[[#This Row],[Hora]]-1)/24),"000000,000000")</f>
        <v>045680,083333</v>
      </c>
      <c r="E532">
        <v>2.4E-2</v>
      </c>
      <c r="F532" s="2" t="s">
        <v>10</v>
      </c>
      <c r="G532" s="2" t="s">
        <v>10</v>
      </c>
      <c r="H532" s="2" t="s">
        <v>11</v>
      </c>
    </row>
    <row r="533" spans="1:8" x14ac:dyDescent="0.25">
      <c r="A533" s="2" t="s">
        <v>9</v>
      </c>
      <c r="B533" s="1">
        <v>45680</v>
      </c>
      <c r="C533">
        <v>4</v>
      </c>
      <c r="D533" s="1" t="str">
        <f>TEXT(VALUE(ES0031102460685007HA0F_20250101_20250823_Horario__2[[#This Row],[Fecha]]+(ES0031102460685007HA0F_20250101_20250823_Horario__2[[#This Row],[Hora]]-1)/24),"000000,000000")</f>
        <v>045680,125000</v>
      </c>
      <c r="E533">
        <v>3.2000000000000001E-2</v>
      </c>
      <c r="F533" s="2" t="s">
        <v>10</v>
      </c>
      <c r="G533" s="2" t="s">
        <v>10</v>
      </c>
      <c r="H533" s="2" t="s">
        <v>11</v>
      </c>
    </row>
    <row r="534" spans="1:8" x14ac:dyDescent="0.25">
      <c r="A534" s="2" t="s">
        <v>9</v>
      </c>
      <c r="B534" s="1">
        <v>45680</v>
      </c>
      <c r="C534">
        <v>5</v>
      </c>
      <c r="D534" s="1" t="str">
        <f>TEXT(VALUE(ES0031102460685007HA0F_20250101_20250823_Horario__2[[#This Row],[Fecha]]+(ES0031102460685007HA0F_20250101_20250823_Horario__2[[#This Row],[Hora]]-1)/24),"000000,000000")</f>
        <v>045680,166667</v>
      </c>
      <c r="E534">
        <v>2.5000000000000001E-2</v>
      </c>
      <c r="F534" s="2" t="s">
        <v>10</v>
      </c>
      <c r="G534" s="2" t="s">
        <v>10</v>
      </c>
      <c r="H534" s="2" t="s">
        <v>11</v>
      </c>
    </row>
    <row r="535" spans="1:8" x14ac:dyDescent="0.25">
      <c r="A535" s="2" t="s">
        <v>9</v>
      </c>
      <c r="B535" s="1">
        <v>45680</v>
      </c>
      <c r="C535">
        <v>6</v>
      </c>
      <c r="D535" s="1" t="str">
        <f>TEXT(VALUE(ES0031102460685007HA0F_20250101_20250823_Horario__2[[#This Row],[Fecha]]+(ES0031102460685007HA0F_20250101_20250823_Horario__2[[#This Row],[Hora]]-1)/24),"000000,000000")</f>
        <v>045680,208333</v>
      </c>
      <c r="E535">
        <v>3.3000000000000002E-2</v>
      </c>
      <c r="F535" s="2" t="s">
        <v>10</v>
      </c>
      <c r="G535" s="2" t="s">
        <v>10</v>
      </c>
      <c r="H535" s="2" t="s">
        <v>11</v>
      </c>
    </row>
    <row r="536" spans="1:8" x14ac:dyDescent="0.25">
      <c r="A536" s="2" t="s">
        <v>9</v>
      </c>
      <c r="B536" s="1">
        <v>45680</v>
      </c>
      <c r="C536">
        <v>7</v>
      </c>
      <c r="D536" s="1" t="str">
        <f>TEXT(VALUE(ES0031102460685007HA0F_20250101_20250823_Horario__2[[#This Row],[Fecha]]+(ES0031102460685007HA0F_20250101_20250823_Horario__2[[#This Row],[Hora]]-1)/24),"000000,000000")</f>
        <v>045680,250000</v>
      </c>
      <c r="E536">
        <v>2.4E-2</v>
      </c>
      <c r="F536" s="2" t="s">
        <v>10</v>
      </c>
      <c r="G536" s="2" t="s">
        <v>10</v>
      </c>
      <c r="H536" s="2" t="s">
        <v>11</v>
      </c>
    </row>
    <row r="537" spans="1:8" x14ac:dyDescent="0.25">
      <c r="A537" s="2" t="s">
        <v>9</v>
      </c>
      <c r="B537" s="1">
        <v>45680</v>
      </c>
      <c r="C537">
        <v>8</v>
      </c>
      <c r="D537" s="1" t="str">
        <f>TEXT(VALUE(ES0031102460685007HA0F_20250101_20250823_Horario__2[[#This Row],[Fecha]]+(ES0031102460685007HA0F_20250101_20250823_Horario__2[[#This Row],[Hora]]-1)/24),"000000,000000")</f>
        <v>045680,291667</v>
      </c>
      <c r="E537">
        <v>8.1000000000000003E-2</v>
      </c>
      <c r="F537" s="2" t="s">
        <v>10</v>
      </c>
      <c r="G537" s="2" t="s">
        <v>10</v>
      </c>
      <c r="H537" s="2" t="s">
        <v>11</v>
      </c>
    </row>
    <row r="538" spans="1:8" x14ac:dyDescent="0.25">
      <c r="A538" s="2" t="s">
        <v>9</v>
      </c>
      <c r="B538" s="1">
        <v>45680</v>
      </c>
      <c r="C538">
        <v>9</v>
      </c>
      <c r="D538" s="1" t="str">
        <f>TEXT(VALUE(ES0031102460685007HA0F_20250101_20250823_Horario__2[[#This Row],[Fecha]]+(ES0031102460685007HA0F_20250101_20250823_Horario__2[[#This Row],[Hora]]-1)/24),"000000,000000")</f>
        <v>045680,333333</v>
      </c>
      <c r="E538">
        <v>0.186</v>
      </c>
      <c r="F538" s="2" t="s">
        <v>10</v>
      </c>
      <c r="G538" s="2" t="s">
        <v>10</v>
      </c>
      <c r="H538" s="2" t="s">
        <v>11</v>
      </c>
    </row>
    <row r="539" spans="1:8" x14ac:dyDescent="0.25">
      <c r="A539" s="2" t="s">
        <v>9</v>
      </c>
      <c r="B539" s="1">
        <v>45680</v>
      </c>
      <c r="C539">
        <v>10</v>
      </c>
      <c r="D539" s="1" t="str">
        <f>TEXT(VALUE(ES0031102460685007HA0F_20250101_20250823_Horario__2[[#This Row],[Fecha]]+(ES0031102460685007HA0F_20250101_20250823_Horario__2[[#This Row],[Hora]]-1)/24),"000000,000000")</f>
        <v>045680,375000</v>
      </c>
      <c r="E539">
        <v>5.3999999999999999E-2</v>
      </c>
      <c r="F539" s="2" t="s">
        <v>10</v>
      </c>
      <c r="G539" s="2" t="s">
        <v>10</v>
      </c>
      <c r="H539" s="2" t="s">
        <v>11</v>
      </c>
    </row>
    <row r="540" spans="1:8" x14ac:dyDescent="0.25">
      <c r="A540" s="2" t="s">
        <v>9</v>
      </c>
      <c r="B540" s="1">
        <v>45680</v>
      </c>
      <c r="C540">
        <v>11</v>
      </c>
      <c r="D540" s="1" t="str">
        <f>TEXT(VALUE(ES0031102460685007HA0F_20250101_20250823_Horario__2[[#This Row],[Fecha]]+(ES0031102460685007HA0F_20250101_20250823_Horario__2[[#This Row],[Hora]]-1)/24),"000000,000000")</f>
        <v>045680,416667</v>
      </c>
      <c r="E540">
        <v>0.18</v>
      </c>
      <c r="F540" s="2" t="s">
        <v>10</v>
      </c>
      <c r="G540" s="2" t="s">
        <v>10</v>
      </c>
      <c r="H540" s="2" t="s">
        <v>11</v>
      </c>
    </row>
    <row r="541" spans="1:8" x14ac:dyDescent="0.25">
      <c r="A541" s="2" t="s">
        <v>9</v>
      </c>
      <c r="B541" s="1">
        <v>45680</v>
      </c>
      <c r="C541">
        <v>12</v>
      </c>
      <c r="D541" s="1" t="str">
        <f>TEXT(VALUE(ES0031102460685007HA0F_20250101_20250823_Horario__2[[#This Row],[Fecha]]+(ES0031102460685007HA0F_20250101_20250823_Horario__2[[#This Row],[Hora]]-1)/24),"000000,000000")</f>
        <v>045680,458333</v>
      </c>
      <c r="E541">
        <v>3.1E-2</v>
      </c>
      <c r="F541" s="2" t="s">
        <v>10</v>
      </c>
      <c r="G541" s="2" t="s">
        <v>10</v>
      </c>
      <c r="H541" s="2" t="s">
        <v>11</v>
      </c>
    </row>
    <row r="542" spans="1:8" x14ac:dyDescent="0.25">
      <c r="A542" s="2" t="s">
        <v>9</v>
      </c>
      <c r="B542" s="1">
        <v>45680</v>
      </c>
      <c r="C542">
        <v>13</v>
      </c>
      <c r="D542" s="1" t="str">
        <f>TEXT(VALUE(ES0031102460685007HA0F_20250101_20250823_Horario__2[[#This Row],[Fecha]]+(ES0031102460685007HA0F_20250101_20250823_Horario__2[[#This Row],[Hora]]-1)/24),"000000,000000")</f>
        <v>045680,500000</v>
      </c>
      <c r="E542">
        <v>3.5999999999999997E-2</v>
      </c>
      <c r="F542" s="2" t="s">
        <v>10</v>
      </c>
      <c r="G542" s="2" t="s">
        <v>10</v>
      </c>
      <c r="H542" s="2" t="s">
        <v>11</v>
      </c>
    </row>
    <row r="543" spans="1:8" x14ac:dyDescent="0.25">
      <c r="A543" s="2" t="s">
        <v>9</v>
      </c>
      <c r="B543" s="1">
        <v>45680</v>
      </c>
      <c r="C543">
        <v>14</v>
      </c>
      <c r="D543" s="1" t="str">
        <f>TEXT(VALUE(ES0031102460685007HA0F_20250101_20250823_Horario__2[[#This Row],[Fecha]]+(ES0031102460685007HA0F_20250101_20250823_Horario__2[[#This Row],[Hora]]-1)/24),"000000,000000")</f>
        <v>045680,541667</v>
      </c>
      <c r="E543">
        <v>0.253</v>
      </c>
      <c r="F543" s="2" t="s">
        <v>10</v>
      </c>
      <c r="G543" s="2" t="s">
        <v>10</v>
      </c>
      <c r="H543" s="2" t="s">
        <v>11</v>
      </c>
    </row>
    <row r="544" spans="1:8" x14ac:dyDescent="0.25">
      <c r="A544" s="2" t="s">
        <v>9</v>
      </c>
      <c r="B544" s="1">
        <v>45680</v>
      </c>
      <c r="C544">
        <v>15</v>
      </c>
      <c r="D544" s="1" t="str">
        <f>TEXT(VALUE(ES0031102460685007HA0F_20250101_20250823_Horario__2[[#This Row],[Fecha]]+(ES0031102460685007HA0F_20250101_20250823_Horario__2[[#This Row],[Hora]]-1)/24),"000000,000000")</f>
        <v>045680,583333</v>
      </c>
      <c r="E544">
        <v>0.218</v>
      </c>
      <c r="F544" s="2" t="s">
        <v>10</v>
      </c>
      <c r="G544" s="2" t="s">
        <v>10</v>
      </c>
      <c r="H544" s="2" t="s">
        <v>11</v>
      </c>
    </row>
    <row r="545" spans="1:8" x14ac:dyDescent="0.25">
      <c r="A545" s="2" t="s">
        <v>9</v>
      </c>
      <c r="B545" s="1">
        <v>45680</v>
      </c>
      <c r="C545">
        <v>16</v>
      </c>
      <c r="D545" s="1" t="str">
        <f>TEXT(VALUE(ES0031102460685007HA0F_20250101_20250823_Horario__2[[#This Row],[Fecha]]+(ES0031102460685007HA0F_20250101_20250823_Horario__2[[#This Row],[Hora]]-1)/24),"000000,000000")</f>
        <v>045680,625000</v>
      </c>
      <c r="E545">
        <v>0.61199999999999999</v>
      </c>
      <c r="F545" s="2" t="s">
        <v>10</v>
      </c>
      <c r="G545" s="2" t="s">
        <v>10</v>
      </c>
      <c r="H545" s="2" t="s">
        <v>11</v>
      </c>
    </row>
    <row r="546" spans="1:8" x14ac:dyDescent="0.25">
      <c r="A546" s="2" t="s">
        <v>9</v>
      </c>
      <c r="B546" s="1">
        <v>45680</v>
      </c>
      <c r="C546">
        <v>17</v>
      </c>
      <c r="D546" s="1" t="str">
        <f>TEXT(VALUE(ES0031102460685007HA0F_20250101_20250823_Horario__2[[#This Row],[Fecha]]+(ES0031102460685007HA0F_20250101_20250823_Horario__2[[#This Row],[Hora]]-1)/24),"000000,000000")</f>
        <v>045680,666667</v>
      </c>
      <c r="E546">
        <v>0.67700000000000005</v>
      </c>
      <c r="F546" s="2" t="s">
        <v>10</v>
      </c>
      <c r="G546" s="2" t="s">
        <v>10</v>
      </c>
      <c r="H546" s="2" t="s">
        <v>11</v>
      </c>
    </row>
    <row r="547" spans="1:8" x14ac:dyDescent="0.25">
      <c r="A547" s="2" t="s">
        <v>9</v>
      </c>
      <c r="B547" s="1">
        <v>45680</v>
      </c>
      <c r="C547">
        <v>18</v>
      </c>
      <c r="D547" s="1" t="str">
        <f>TEXT(VALUE(ES0031102460685007HA0F_20250101_20250823_Horario__2[[#This Row],[Fecha]]+(ES0031102460685007HA0F_20250101_20250823_Horario__2[[#This Row],[Hora]]-1)/24),"000000,000000")</f>
        <v>045680,708333</v>
      </c>
      <c r="E547">
        <v>0.35899999999999999</v>
      </c>
      <c r="F547" s="2" t="s">
        <v>10</v>
      </c>
      <c r="G547" s="2" t="s">
        <v>10</v>
      </c>
      <c r="H547" s="2" t="s">
        <v>11</v>
      </c>
    </row>
    <row r="548" spans="1:8" x14ac:dyDescent="0.25">
      <c r="A548" s="2" t="s">
        <v>9</v>
      </c>
      <c r="B548" s="1">
        <v>45680</v>
      </c>
      <c r="C548">
        <v>19</v>
      </c>
      <c r="D548" s="1" t="str">
        <f>TEXT(VALUE(ES0031102460685007HA0F_20250101_20250823_Horario__2[[#This Row],[Fecha]]+(ES0031102460685007HA0F_20250101_20250823_Horario__2[[#This Row],[Hora]]-1)/24),"000000,000000")</f>
        <v>045680,750000</v>
      </c>
      <c r="E548">
        <v>0.20399999999999999</v>
      </c>
      <c r="F548" s="2" t="s">
        <v>10</v>
      </c>
      <c r="G548" s="2" t="s">
        <v>10</v>
      </c>
      <c r="H548" s="2" t="s">
        <v>11</v>
      </c>
    </row>
    <row r="549" spans="1:8" x14ac:dyDescent="0.25">
      <c r="A549" s="2" t="s">
        <v>9</v>
      </c>
      <c r="B549" s="1">
        <v>45680</v>
      </c>
      <c r="C549">
        <v>20</v>
      </c>
      <c r="D549" s="1" t="str">
        <f>TEXT(VALUE(ES0031102460685007HA0F_20250101_20250823_Horario__2[[#This Row],[Fecha]]+(ES0031102460685007HA0F_20250101_20250823_Horario__2[[#This Row],[Hora]]-1)/24),"000000,000000")</f>
        <v>045680,791667</v>
      </c>
      <c r="E549">
        <v>0.26200000000000001</v>
      </c>
      <c r="F549" s="2" t="s">
        <v>10</v>
      </c>
      <c r="G549" s="2" t="s">
        <v>10</v>
      </c>
      <c r="H549" s="2" t="s">
        <v>11</v>
      </c>
    </row>
    <row r="550" spans="1:8" x14ac:dyDescent="0.25">
      <c r="A550" s="2" t="s">
        <v>9</v>
      </c>
      <c r="B550" s="1">
        <v>45680</v>
      </c>
      <c r="C550">
        <v>21</v>
      </c>
      <c r="D550" s="1" t="str">
        <f>TEXT(VALUE(ES0031102460685007HA0F_20250101_20250823_Horario__2[[#This Row],[Fecha]]+(ES0031102460685007HA0F_20250101_20250823_Horario__2[[#This Row],[Hora]]-1)/24),"000000,000000")</f>
        <v>045680,833333</v>
      </c>
      <c r="E550">
        <v>0.16200000000000001</v>
      </c>
      <c r="F550" s="2" t="s">
        <v>10</v>
      </c>
      <c r="G550" s="2" t="s">
        <v>10</v>
      </c>
      <c r="H550" s="2" t="s">
        <v>11</v>
      </c>
    </row>
    <row r="551" spans="1:8" x14ac:dyDescent="0.25">
      <c r="A551" s="2" t="s">
        <v>9</v>
      </c>
      <c r="B551" s="1">
        <v>45680</v>
      </c>
      <c r="C551">
        <v>22</v>
      </c>
      <c r="D551" s="1" t="str">
        <f>TEXT(VALUE(ES0031102460685007HA0F_20250101_20250823_Horario__2[[#This Row],[Fecha]]+(ES0031102460685007HA0F_20250101_20250823_Horario__2[[#This Row],[Hora]]-1)/24),"000000,000000")</f>
        <v>045680,875000</v>
      </c>
      <c r="E551">
        <v>6.4000000000000001E-2</v>
      </c>
      <c r="F551" s="2" t="s">
        <v>10</v>
      </c>
      <c r="G551" s="2" t="s">
        <v>10</v>
      </c>
      <c r="H551" s="2" t="s">
        <v>11</v>
      </c>
    </row>
    <row r="552" spans="1:8" x14ac:dyDescent="0.25">
      <c r="A552" s="2" t="s">
        <v>9</v>
      </c>
      <c r="B552" s="1">
        <v>45680</v>
      </c>
      <c r="C552">
        <v>23</v>
      </c>
      <c r="D552" s="1" t="str">
        <f>TEXT(VALUE(ES0031102460685007HA0F_20250101_20250823_Horario__2[[#This Row],[Fecha]]+(ES0031102460685007HA0F_20250101_20250823_Horario__2[[#This Row],[Hora]]-1)/24),"000000,000000")</f>
        <v>045680,916667</v>
      </c>
      <c r="E552">
        <v>0.35399999999999998</v>
      </c>
      <c r="F552" s="2" t="s">
        <v>10</v>
      </c>
      <c r="G552" s="2" t="s">
        <v>10</v>
      </c>
      <c r="H552" s="2" t="s">
        <v>11</v>
      </c>
    </row>
    <row r="553" spans="1:8" x14ac:dyDescent="0.25">
      <c r="A553" s="2" t="s">
        <v>9</v>
      </c>
      <c r="B553" s="1">
        <v>45680</v>
      </c>
      <c r="C553">
        <v>24</v>
      </c>
      <c r="D553" s="1" t="str">
        <f>TEXT(VALUE(ES0031102460685007HA0F_20250101_20250823_Horario__2[[#This Row],[Fecha]]+(ES0031102460685007HA0F_20250101_20250823_Horario__2[[#This Row],[Hora]]-1)/24),"000000,000000")</f>
        <v>045680,958333</v>
      </c>
      <c r="E553">
        <v>0.26700000000000002</v>
      </c>
      <c r="F553" s="2" t="s">
        <v>10</v>
      </c>
      <c r="G553" s="2" t="s">
        <v>10</v>
      </c>
      <c r="H553" s="2" t="s">
        <v>11</v>
      </c>
    </row>
    <row r="554" spans="1:8" x14ac:dyDescent="0.25">
      <c r="A554" s="2" t="s">
        <v>9</v>
      </c>
      <c r="B554" s="1">
        <v>45681</v>
      </c>
      <c r="C554">
        <v>1</v>
      </c>
      <c r="D554" s="1" t="str">
        <f>TEXT(VALUE(ES0031102460685007HA0F_20250101_20250823_Horario__2[[#This Row],[Fecha]]+(ES0031102460685007HA0F_20250101_20250823_Horario__2[[#This Row],[Hora]]-1)/24),"000000,000000")</f>
        <v>045681,000000</v>
      </c>
      <c r="E554">
        <v>2.5000000000000001E-2</v>
      </c>
      <c r="F554" s="2" t="s">
        <v>10</v>
      </c>
      <c r="G554" s="2" t="s">
        <v>10</v>
      </c>
      <c r="H554" s="2" t="s">
        <v>11</v>
      </c>
    </row>
    <row r="555" spans="1:8" x14ac:dyDescent="0.25">
      <c r="A555" s="2" t="s">
        <v>9</v>
      </c>
      <c r="B555" s="1">
        <v>45681</v>
      </c>
      <c r="C555">
        <v>2</v>
      </c>
      <c r="D555" s="1" t="str">
        <f>TEXT(VALUE(ES0031102460685007HA0F_20250101_20250823_Horario__2[[#This Row],[Fecha]]+(ES0031102460685007HA0F_20250101_20250823_Horario__2[[#This Row],[Hora]]-1)/24),"000000,000000")</f>
        <v>045681,041667</v>
      </c>
      <c r="E555">
        <v>3.1E-2</v>
      </c>
      <c r="F555" s="2" t="s">
        <v>10</v>
      </c>
      <c r="G555" s="2" t="s">
        <v>10</v>
      </c>
      <c r="H555" s="2" t="s">
        <v>11</v>
      </c>
    </row>
    <row r="556" spans="1:8" x14ac:dyDescent="0.25">
      <c r="A556" s="2" t="s">
        <v>9</v>
      </c>
      <c r="B556" s="1">
        <v>45681</v>
      </c>
      <c r="C556">
        <v>3</v>
      </c>
      <c r="D556" s="1" t="str">
        <f>TEXT(VALUE(ES0031102460685007HA0F_20250101_20250823_Horario__2[[#This Row],[Fecha]]+(ES0031102460685007HA0F_20250101_20250823_Horario__2[[#This Row],[Hora]]-1)/24),"000000,000000")</f>
        <v>045681,083333</v>
      </c>
      <c r="E556">
        <v>3.1E-2</v>
      </c>
      <c r="F556" s="2" t="s">
        <v>10</v>
      </c>
      <c r="G556" s="2" t="s">
        <v>10</v>
      </c>
      <c r="H556" s="2" t="s">
        <v>11</v>
      </c>
    </row>
    <row r="557" spans="1:8" x14ac:dyDescent="0.25">
      <c r="A557" s="2" t="s">
        <v>9</v>
      </c>
      <c r="B557" s="1">
        <v>45681</v>
      </c>
      <c r="C557">
        <v>4</v>
      </c>
      <c r="D557" s="1" t="str">
        <f>TEXT(VALUE(ES0031102460685007HA0F_20250101_20250823_Horario__2[[#This Row],[Fecha]]+(ES0031102460685007HA0F_20250101_20250823_Horario__2[[#This Row],[Hora]]-1)/24),"000000,000000")</f>
        <v>045681,125000</v>
      </c>
      <c r="E557">
        <v>2.8000000000000001E-2</v>
      </c>
      <c r="F557" s="2" t="s">
        <v>10</v>
      </c>
      <c r="G557" s="2" t="s">
        <v>10</v>
      </c>
      <c r="H557" s="2" t="s">
        <v>11</v>
      </c>
    </row>
    <row r="558" spans="1:8" x14ac:dyDescent="0.25">
      <c r="A558" s="2" t="s">
        <v>9</v>
      </c>
      <c r="B558" s="1">
        <v>45681</v>
      </c>
      <c r="C558">
        <v>5</v>
      </c>
      <c r="D558" s="1" t="str">
        <f>TEXT(VALUE(ES0031102460685007HA0F_20250101_20250823_Horario__2[[#This Row],[Fecha]]+(ES0031102460685007HA0F_20250101_20250823_Horario__2[[#This Row],[Hora]]-1)/24),"000000,000000")</f>
        <v>045681,166667</v>
      </c>
      <c r="E558">
        <v>3.1E-2</v>
      </c>
      <c r="F558" s="2" t="s">
        <v>10</v>
      </c>
      <c r="G558" s="2" t="s">
        <v>10</v>
      </c>
      <c r="H558" s="2" t="s">
        <v>11</v>
      </c>
    </row>
    <row r="559" spans="1:8" x14ac:dyDescent="0.25">
      <c r="A559" s="2" t="s">
        <v>9</v>
      </c>
      <c r="B559" s="1">
        <v>45681</v>
      </c>
      <c r="C559">
        <v>6</v>
      </c>
      <c r="D559" s="1" t="str">
        <f>TEXT(VALUE(ES0031102460685007HA0F_20250101_20250823_Horario__2[[#This Row],[Fecha]]+(ES0031102460685007HA0F_20250101_20250823_Horario__2[[#This Row],[Hora]]-1)/24),"000000,000000")</f>
        <v>045681,208333</v>
      </c>
      <c r="E559">
        <v>2.8000000000000001E-2</v>
      </c>
      <c r="F559" s="2" t="s">
        <v>10</v>
      </c>
      <c r="G559" s="2" t="s">
        <v>10</v>
      </c>
      <c r="H559" s="2" t="s">
        <v>11</v>
      </c>
    </row>
    <row r="560" spans="1:8" x14ac:dyDescent="0.25">
      <c r="A560" s="2" t="s">
        <v>9</v>
      </c>
      <c r="B560" s="1">
        <v>45681</v>
      </c>
      <c r="C560">
        <v>7</v>
      </c>
      <c r="D560" s="1" t="str">
        <f>TEXT(VALUE(ES0031102460685007HA0F_20250101_20250823_Horario__2[[#This Row],[Fecha]]+(ES0031102460685007HA0F_20250101_20250823_Horario__2[[#This Row],[Hora]]-1)/24),"000000,000000")</f>
        <v>045681,250000</v>
      </c>
      <c r="E560">
        <v>3.3000000000000002E-2</v>
      </c>
      <c r="F560" s="2" t="s">
        <v>10</v>
      </c>
      <c r="G560" s="2" t="s">
        <v>10</v>
      </c>
      <c r="H560" s="2" t="s">
        <v>11</v>
      </c>
    </row>
    <row r="561" spans="1:8" x14ac:dyDescent="0.25">
      <c r="A561" s="2" t="s">
        <v>9</v>
      </c>
      <c r="B561" s="1">
        <v>45681</v>
      </c>
      <c r="C561">
        <v>8</v>
      </c>
      <c r="D561" s="1" t="str">
        <f>TEXT(VALUE(ES0031102460685007HA0F_20250101_20250823_Horario__2[[#This Row],[Fecha]]+(ES0031102460685007HA0F_20250101_20250823_Horario__2[[#This Row],[Hora]]-1)/24),"000000,000000")</f>
        <v>045681,291667</v>
      </c>
      <c r="E561">
        <v>8.3000000000000004E-2</v>
      </c>
      <c r="F561" s="2" t="s">
        <v>10</v>
      </c>
      <c r="G561" s="2" t="s">
        <v>10</v>
      </c>
      <c r="H561" s="2" t="s">
        <v>11</v>
      </c>
    </row>
    <row r="562" spans="1:8" x14ac:dyDescent="0.25">
      <c r="A562" s="2" t="s">
        <v>9</v>
      </c>
      <c r="B562" s="1">
        <v>45681</v>
      </c>
      <c r="C562">
        <v>9</v>
      </c>
      <c r="D562" s="1" t="str">
        <f>TEXT(VALUE(ES0031102460685007HA0F_20250101_20250823_Horario__2[[#This Row],[Fecha]]+(ES0031102460685007HA0F_20250101_20250823_Horario__2[[#This Row],[Hora]]-1)/24),"000000,000000")</f>
        <v>045681,333333</v>
      </c>
      <c r="E562">
        <v>0.112</v>
      </c>
      <c r="F562" s="2" t="s">
        <v>10</v>
      </c>
      <c r="G562" s="2" t="s">
        <v>10</v>
      </c>
      <c r="H562" s="2" t="s">
        <v>11</v>
      </c>
    </row>
    <row r="563" spans="1:8" x14ac:dyDescent="0.25">
      <c r="A563" s="2" t="s">
        <v>9</v>
      </c>
      <c r="B563" s="1">
        <v>45681</v>
      </c>
      <c r="C563">
        <v>10</v>
      </c>
      <c r="D563" s="1" t="str">
        <f>TEXT(VALUE(ES0031102460685007HA0F_20250101_20250823_Horario__2[[#This Row],[Fecha]]+(ES0031102460685007HA0F_20250101_20250823_Horario__2[[#This Row],[Hora]]-1)/24),"000000,000000")</f>
        <v>045681,375000</v>
      </c>
      <c r="E563">
        <v>3.3000000000000002E-2</v>
      </c>
      <c r="F563" s="2" t="s">
        <v>10</v>
      </c>
      <c r="G563" s="2" t="s">
        <v>10</v>
      </c>
      <c r="H563" s="2" t="s">
        <v>11</v>
      </c>
    </row>
    <row r="564" spans="1:8" x14ac:dyDescent="0.25">
      <c r="A564" s="2" t="s">
        <v>9</v>
      </c>
      <c r="B564" s="1">
        <v>45681</v>
      </c>
      <c r="C564">
        <v>11</v>
      </c>
      <c r="D564" s="1" t="str">
        <f>TEXT(VALUE(ES0031102460685007HA0F_20250101_20250823_Horario__2[[#This Row],[Fecha]]+(ES0031102460685007HA0F_20250101_20250823_Horario__2[[#This Row],[Hora]]-1)/24),"000000,000000")</f>
        <v>045681,416667</v>
      </c>
      <c r="E564">
        <v>3.6999999999999998E-2</v>
      </c>
      <c r="F564" s="2" t="s">
        <v>10</v>
      </c>
      <c r="G564" s="2" t="s">
        <v>10</v>
      </c>
      <c r="H564" s="2" t="s">
        <v>11</v>
      </c>
    </row>
    <row r="565" spans="1:8" x14ac:dyDescent="0.25">
      <c r="A565" s="2" t="s">
        <v>9</v>
      </c>
      <c r="B565" s="1">
        <v>45681</v>
      </c>
      <c r="C565">
        <v>12</v>
      </c>
      <c r="D565" s="1" t="str">
        <f>TEXT(VALUE(ES0031102460685007HA0F_20250101_20250823_Horario__2[[#This Row],[Fecha]]+(ES0031102460685007HA0F_20250101_20250823_Horario__2[[#This Row],[Hora]]-1)/24),"000000,000000")</f>
        <v>045681,458333</v>
      </c>
      <c r="E565">
        <v>0.161</v>
      </c>
      <c r="F565" s="2" t="s">
        <v>10</v>
      </c>
      <c r="G565" s="2" t="s">
        <v>10</v>
      </c>
      <c r="H565" s="2" t="s">
        <v>11</v>
      </c>
    </row>
    <row r="566" spans="1:8" x14ac:dyDescent="0.25">
      <c r="A566" s="2" t="s">
        <v>9</v>
      </c>
      <c r="B566" s="1">
        <v>45681</v>
      </c>
      <c r="C566">
        <v>13</v>
      </c>
      <c r="D566" s="1" t="str">
        <f>TEXT(VALUE(ES0031102460685007HA0F_20250101_20250823_Horario__2[[#This Row],[Fecha]]+(ES0031102460685007HA0F_20250101_20250823_Horario__2[[#This Row],[Hora]]-1)/24),"000000,000000")</f>
        <v>045681,500000</v>
      </c>
      <c r="E566">
        <v>3.4000000000000002E-2</v>
      </c>
      <c r="F566" s="2" t="s">
        <v>10</v>
      </c>
      <c r="G566" s="2" t="s">
        <v>10</v>
      </c>
      <c r="H566" s="2" t="s">
        <v>11</v>
      </c>
    </row>
    <row r="567" spans="1:8" x14ac:dyDescent="0.25">
      <c r="A567" s="2" t="s">
        <v>9</v>
      </c>
      <c r="B567" s="1">
        <v>45681</v>
      </c>
      <c r="C567">
        <v>14</v>
      </c>
      <c r="D567" s="1" t="str">
        <f>TEXT(VALUE(ES0031102460685007HA0F_20250101_20250823_Horario__2[[#This Row],[Fecha]]+(ES0031102460685007HA0F_20250101_20250823_Horario__2[[#This Row],[Hora]]-1)/24),"000000,000000")</f>
        <v>045681,541667</v>
      </c>
      <c r="E567">
        <v>6.8000000000000005E-2</v>
      </c>
      <c r="F567" s="2" t="s">
        <v>10</v>
      </c>
      <c r="G567" s="2" t="s">
        <v>10</v>
      </c>
      <c r="H567" s="2" t="s">
        <v>11</v>
      </c>
    </row>
    <row r="568" spans="1:8" x14ac:dyDescent="0.25">
      <c r="A568" s="2" t="s">
        <v>9</v>
      </c>
      <c r="B568" s="1">
        <v>45681</v>
      </c>
      <c r="C568">
        <v>15</v>
      </c>
      <c r="D568" s="1" t="str">
        <f>TEXT(VALUE(ES0031102460685007HA0F_20250101_20250823_Horario__2[[#This Row],[Fecha]]+(ES0031102460685007HA0F_20250101_20250823_Horario__2[[#This Row],[Hora]]-1)/24),"000000,000000")</f>
        <v>045681,583333</v>
      </c>
      <c r="E568">
        <v>0.30099999999999999</v>
      </c>
      <c r="F568" s="2" t="s">
        <v>10</v>
      </c>
      <c r="G568" s="2" t="s">
        <v>10</v>
      </c>
      <c r="H568" s="2" t="s">
        <v>11</v>
      </c>
    </row>
    <row r="569" spans="1:8" x14ac:dyDescent="0.25">
      <c r="A569" s="2" t="s">
        <v>9</v>
      </c>
      <c r="B569" s="1">
        <v>45681</v>
      </c>
      <c r="C569">
        <v>16</v>
      </c>
      <c r="D569" s="1" t="str">
        <f>TEXT(VALUE(ES0031102460685007HA0F_20250101_20250823_Horario__2[[#This Row],[Fecha]]+(ES0031102460685007HA0F_20250101_20250823_Horario__2[[#This Row],[Hora]]-1)/24),"000000,000000")</f>
        <v>045681,625000</v>
      </c>
      <c r="E569">
        <v>0.42699999999999999</v>
      </c>
      <c r="F569" s="2" t="s">
        <v>10</v>
      </c>
      <c r="G569" s="2" t="s">
        <v>10</v>
      </c>
      <c r="H569" s="2" t="s">
        <v>11</v>
      </c>
    </row>
    <row r="570" spans="1:8" x14ac:dyDescent="0.25">
      <c r="A570" s="2" t="s">
        <v>9</v>
      </c>
      <c r="B570" s="1">
        <v>45681</v>
      </c>
      <c r="C570">
        <v>17</v>
      </c>
      <c r="D570" s="1" t="str">
        <f>TEXT(VALUE(ES0031102460685007HA0F_20250101_20250823_Horario__2[[#This Row],[Fecha]]+(ES0031102460685007HA0F_20250101_20250823_Horario__2[[#This Row],[Hora]]-1)/24),"000000,000000")</f>
        <v>045681,666667</v>
      </c>
      <c r="E570">
        <v>0.156</v>
      </c>
      <c r="F570" s="2" t="s">
        <v>10</v>
      </c>
      <c r="G570" s="2" t="s">
        <v>10</v>
      </c>
      <c r="H570" s="2" t="s">
        <v>11</v>
      </c>
    </row>
    <row r="571" spans="1:8" x14ac:dyDescent="0.25">
      <c r="A571" s="2" t="s">
        <v>9</v>
      </c>
      <c r="B571" s="1">
        <v>45681</v>
      </c>
      <c r="C571">
        <v>18</v>
      </c>
      <c r="D571" s="1" t="str">
        <f>TEXT(VALUE(ES0031102460685007HA0F_20250101_20250823_Horario__2[[#This Row],[Fecha]]+(ES0031102460685007HA0F_20250101_20250823_Horario__2[[#This Row],[Hora]]-1)/24),"000000,000000")</f>
        <v>045681,708333</v>
      </c>
      <c r="E571">
        <v>0.153</v>
      </c>
      <c r="F571" s="2" t="s">
        <v>10</v>
      </c>
      <c r="G571" s="2" t="s">
        <v>10</v>
      </c>
      <c r="H571" s="2" t="s">
        <v>11</v>
      </c>
    </row>
    <row r="572" spans="1:8" x14ac:dyDescent="0.25">
      <c r="A572" s="2" t="s">
        <v>9</v>
      </c>
      <c r="B572" s="1">
        <v>45681</v>
      </c>
      <c r="C572">
        <v>19</v>
      </c>
      <c r="D572" s="1" t="str">
        <f>TEXT(VALUE(ES0031102460685007HA0F_20250101_20250823_Horario__2[[#This Row],[Fecha]]+(ES0031102460685007HA0F_20250101_20250823_Horario__2[[#This Row],[Hora]]-1)/24),"000000,000000")</f>
        <v>045681,750000</v>
      </c>
      <c r="E572">
        <v>0.81</v>
      </c>
      <c r="F572" s="2" t="s">
        <v>10</v>
      </c>
      <c r="G572" s="2" t="s">
        <v>10</v>
      </c>
      <c r="H572" s="2" t="s">
        <v>11</v>
      </c>
    </row>
    <row r="573" spans="1:8" x14ac:dyDescent="0.25">
      <c r="A573" s="2" t="s">
        <v>9</v>
      </c>
      <c r="B573" s="1">
        <v>45681</v>
      </c>
      <c r="C573">
        <v>20</v>
      </c>
      <c r="D573" s="1" t="str">
        <f>TEXT(VALUE(ES0031102460685007HA0F_20250101_20250823_Horario__2[[#This Row],[Fecha]]+(ES0031102460685007HA0F_20250101_20250823_Horario__2[[#This Row],[Hora]]-1)/24),"000000,000000")</f>
        <v>045681,791667</v>
      </c>
      <c r="E573">
        <v>0.56000000000000005</v>
      </c>
      <c r="F573" s="2" t="s">
        <v>10</v>
      </c>
      <c r="G573" s="2" t="s">
        <v>10</v>
      </c>
      <c r="H573" s="2" t="s">
        <v>11</v>
      </c>
    </row>
    <row r="574" spans="1:8" x14ac:dyDescent="0.25">
      <c r="A574" s="2" t="s">
        <v>9</v>
      </c>
      <c r="B574" s="1">
        <v>45681</v>
      </c>
      <c r="C574">
        <v>21</v>
      </c>
      <c r="D574" s="1" t="str">
        <f>TEXT(VALUE(ES0031102460685007HA0F_20250101_20250823_Horario__2[[#This Row],[Fecha]]+(ES0031102460685007HA0F_20250101_20250823_Horario__2[[#This Row],[Hora]]-1)/24),"000000,000000")</f>
        <v>045681,833333</v>
      </c>
      <c r="E574">
        <v>0.25900000000000001</v>
      </c>
      <c r="F574" s="2" t="s">
        <v>10</v>
      </c>
      <c r="G574" s="2" t="s">
        <v>10</v>
      </c>
      <c r="H574" s="2" t="s">
        <v>11</v>
      </c>
    </row>
    <row r="575" spans="1:8" x14ac:dyDescent="0.25">
      <c r="A575" s="2" t="s">
        <v>9</v>
      </c>
      <c r="B575" s="1">
        <v>45681</v>
      </c>
      <c r="C575">
        <v>22</v>
      </c>
      <c r="D575" s="1" t="str">
        <f>TEXT(VALUE(ES0031102460685007HA0F_20250101_20250823_Horario__2[[#This Row],[Fecha]]+(ES0031102460685007HA0F_20250101_20250823_Horario__2[[#This Row],[Hora]]-1)/24),"000000,000000")</f>
        <v>045681,875000</v>
      </c>
      <c r="E575">
        <v>0.34100000000000003</v>
      </c>
      <c r="F575" s="2" t="s">
        <v>10</v>
      </c>
      <c r="G575" s="2" t="s">
        <v>10</v>
      </c>
      <c r="H575" s="2" t="s">
        <v>11</v>
      </c>
    </row>
    <row r="576" spans="1:8" x14ac:dyDescent="0.25">
      <c r="A576" s="2" t="s">
        <v>9</v>
      </c>
      <c r="B576" s="1">
        <v>45681</v>
      </c>
      <c r="C576">
        <v>23</v>
      </c>
      <c r="D576" s="1" t="str">
        <f>TEXT(VALUE(ES0031102460685007HA0F_20250101_20250823_Horario__2[[#This Row],[Fecha]]+(ES0031102460685007HA0F_20250101_20250823_Horario__2[[#This Row],[Hora]]-1)/24),"000000,000000")</f>
        <v>045681,916667</v>
      </c>
      <c r="E576">
        <v>0.504</v>
      </c>
      <c r="F576" s="2" t="s">
        <v>10</v>
      </c>
      <c r="G576" s="2" t="s">
        <v>10</v>
      </c>
      <c r="H576" s="2" t="s">
        <v>11</v>
      </c>
    </row>
    <row r="577" spans="1:8" x14ac:dyDescent="0.25">
      <c r="A577" s="2" t="s">
        <v>9</v>
      </c>
      <c r="B577" s="1">
        <v>45681</v>
      </c>
      <c r="C577">
        <v>24</v>
      </c>
      <c r="D577" s="1" t="str">
        <f>TEXT(VALUE(ES0031102460685007HA0F_20250101_20250823_Horario__2[[#This Row],[Fecha]]+(ES0031102460685007HA0F_20250101_20250823_Horario__2[[#This Row],[Hora]]-1)/24),"000000,000000")</f>
        <v>045681,958333</v>
      </c>
      <c r="E577">
        <v>0.64500000000000002</v>
      </c>
      <c r="F577" s="2" t="s">
        <v>10</v>
      </c>
      <c r="G577" s="2" t="s">
        <v>10</v>
      </c>
      <c r="H577" s="2" t="s">
        <v>11</v>
      </c>
    </row>
    <row r="578" spans="1:8" x14ac:dyDescent="0.25">
      <c r="A578" s="2" t="s">
        <v>9</v>
      </c>
      <c r="B578" s="1">
        <v>45682</v>
      </c>
      <c r="C578">
        <v>1</v>
      </c>
      <c r="D578" s="1" t="str">
        <f>TEXT(VALUE(ES0031102460685007HA0F_20250101_20250823_Horario__2[[#This Row],[Fecha]]+(ES0031102460685007HA0F_20250101_20250823_Horario__2[[#This Row],[Hora]]-1)/24),"000000,000000")</f>
        <v>045682,000000</v>
      </c>
      <c r="E578">
        <v>0.93799999999999994</v>
      </c>
      <c r="F578" s="2" t="s">
        <v>10</v>
      </c>
      <c r="G578" s="2" t="s">
        <v>10</v>
      </c>
      <c r="H578" s="2" t="s">
        <v>11</v>
      </c>
    </row>
    <row r="579" spans="1:8" x14ac:dyDescent="0.25">
      <c r="A579" s="2" t="s">
        <v>9</v>
      </c>
      <c r="B579" s="1">
        <v>45682</v>
      </c>
      <c r="C579">
        <v>2</v>
      </c>
      <c r="D579" s="1" t="str">
        <f>TEXT(VALUE(ES0031102460685007HA0F_20250101_20250823_Horario__2[[#This Row],[Fecha]]+(ES0031102460685007HA0F_20250101_20250823_Horario__2[[#This Row],[Hora]]-1)/24),"000000,000000")</f>
        <v>045682,041667</v>
      </c>
      <c r="E579">
        <v>0.95199999999999996</v>
      </c>
      <c r="F579" s="2" t="s">
        <v>10</v>
      </c>
      <c r="G579" s="2" t="s">
        <v>10</v>
      </c>
      <c r="H579" s="2" t="s">
        <v>11</v>
      </c>
    </row>
    <row r="580" spans="1:8" x14ac:dyDescent="0.25">
      <c r="A580" s="2" t="s">
        <v>9</v>
      </c>
      <c r="B580" s="1">
        <v>45682</v>
      </c>
      <c r="C580">
        <v>3</v>
      </c>
      <c r="D580" s="1" t="str">
        <f>TEXT(VALUE(ES0031102460685007HA0F_20250101_20250823_Horario__2[[#This Row],[Fecha]]+(ES0031102460685007HA0F_20250101_20250823_Horario__2[[#This Row],[Hora]]-1)/24),"000000,000000")</f>
        <v>045682,083333</v>
      </c>
      <c r="E580">
        <v>0.94799999999999995</v>
      </c>
      <c r="F580" s="2" t="s">
        <v>10</v>
      </c>
      <c r="G580" s="2" t="s">
        <v>10</v>
      </c>
      <c r="H580" s="2" t="s">
        <v>11</v>
      </c>
    </row>
    <row r="581" spans="1:8" x14ac:dyDescent="0.25">
      <c r="A581" s="2" t="s">
        <v>9</v>
      </c>
      <c r="B581" s="1">
        <v>45682</v>
      </c>
      <c r="C581">
        <v>4</v>
      </c>
      <c r="D581" s="1" t="str">
        <f>TEXT(VALUE(ES0031102460685007HA0F_20250101_20250823_Horario__2[[#This Row],[Fecha]]+(ES0031102460685007HA0F_20250101_20250823_Horario__2[[#This Row],[Hora]]-1)/24),"000000,000000")</f>
        <v>045682,125000</v>
      </c>
      <c r="E581">
        <v>0.54400000000000004</v>
      </c>
      <c r="F581" s="2" t="s">
        <v>10</v>
      </c>
      <c r="G581" s="2" t="s">
        <v>10</v>
      </c>
      <c r="H581" s="2" t="s">
        <v>11</v>
      </c>
    </row>
    <row r="582" spans="1:8" x14ac:dyDescent="0.25">
      <c r="A582" s="2" t="s">
        <v>9</v>
      </c>
      <c r="B582" s="1">
        <v>45682</v>
      </c>
      <c r="C582">
        <v>5</v>
      </c>
      <c r="D582" s="1" t="str">
        <f>TEXT(VALUE(ES0031102460685007HA0F_20250101_20250823_Horario__2[[#This Row],[Fecha]]+(ES0031102460685007HA0F_20250101_20250823_Horario__2[[#This Row],[Hora]]-1)/24),"000000,000000")</f>
        <v>045682,166667</v>
      </c>
      <c r="E582">
        <v>0.27100000000000002</v>
      </c>
      <c r="F582" s="2" t="s">
        <v>10</v>
      </c>
      <c r="G582" s="2" t="s">
        <v>10</v>
      </c>
      <c r="H582" s="2" t="s">
        <v>11</v>
      </c>
    </row>
    <row r="583" spans="1:8" x14ac:dyDescent="0.25">
      <c r="A583" s="2" t="s">
        <v>9</v>
      </c>
      <c r="B583" s="1">
        <v>45682</v>
      </c>
      <c r="C583">
        <v>6</v>
      </c>
      <c r="D583" s="1" t="str">
        <f>TEXT(VALUE(ES0031102460685007HA0F_20250101_20250823_Horario__2[[#This Row],[Fecha]]+(ES0031102460685007HA0F_20250101_20250823_Horario__2[[#This Row],[Hora]]-1)/24),"000000,000000")</f>
        <v>045682,208333</v>
      </c>
      <c r="E583">
        <v>0.26800000000000002</v>
      </c>
      <c r="F583" s="2" t="s">
        <v>10</v>
      </c>
      <c r="G583" s="2" t="s">
        <v>10</v>
      </c>
      <c r="H583" s="2" t="s">
        <v>11</v>
      </c>
    </row>
    <row r="584" spans="1:8" x14ac:dyDescent="0.25">
      <c r="A584" s="2" t="s">
        <v>9</v>
      </c>
      <c r="B584" s="1">
        <v>45682</v>
      </c>
      <c r="C584">
        <v>7</v>
      </c>
      <c r="D584" s="1" t="str">
        <f>TEXT(VALUE(ES0031102460685007HA0F_20250101_20250823_Horario__2[[#This Row],[Fecha]]+(ES0031102460685007HA0F_20250101_20250823_Horario__2[[#This Row],[Hora]]-1)/24),"000000,000000")</f>
        <v>045682,250000</v>
      </c>
      <c r="E584">
        <v>0.13500000000000001</v>
      </c>
      <c r="F584" s="2" t="s">
        <v>10</v>
      </c>
      <c r="G584" s="2" t="s">
        <v>10</v>
      </c>
      <c r="H584" s="2" t="s">
        <v>11</v>
      </c>
    </row>
    <row r="585" spans="1:8" x14ac:dyDescent="0.25">
      <c r="A585" s="2" t="s">
        <v>9</v>
      </c>
      <c r="B585" s="1">
        <v>45682</v>
      </c>
      <c r="C585">
        <v>8</v>
      </c>
      <c r="D585" s="1" t="str">
        <f>TEXT(VALUE(ES0031102460685007HA0F_20250101_20250823_Horario__2[[#This Row],[Fecha]]+(ES0031102460685007HA0F_20250101_20250823_Horario__2[[#This Row],[Hora]]-1)/24),"000000,000000")</f>
        <v>045682,291667</v>
      </c>
      <c r="E585">
        <v>3.7999999999999999E-2</v>
      </c>
      <c r="F585" s="2" t="s">
        <v>10</v>
      </c>
      <c r="G585" s="2" t="s">
        <v>10</v>
      </c>
      <c r="H585" s="2" t="s">
        <v>11</v>
      </c>
    </row>
    <row r="586" spans="1:8" x14ac:dyDescent="0.25">
      <c r="A586" s="2" t="s">
        <v>9</v>
      </c>
      <c r="B586" s="1">
        <v>45682</v>
      </c>
      <c r="C586">
        <v>9</v>
      </c>
      <c r="D586" s="1" t="str">
        <f>TEXT(VALUE(ES0031102460685007HA0F_20250101_20250823_Horario__2[[#This Row],[Fecha]]+(ES0031102460685007HA0F_20250101_20250823_Horario__2[[#This Row],[Hora]]-1)/24),"000000,000000")</f>
        <v>045682,333333</v>
      </c>
      <c r="E586">
        <v>4.1000000000000002E-2</v>
      </c>
      <c r="F586" s="2" t="s">
        <v>10</v>
      </c>
      <c r="G586" s="2" t="s">
        <v>10</v>
      </c>
      <c r="H586" s="2" t="s">
        <v>11</v>
      </c>
    </row>
    <row r="587" spans="1:8" x14ac:dyDescent="0.25">
      <c r="A587" s="2" t="s">
        <v>9</v>
      </c>
      <c r="B587" s="1">
        <v>45682</v>
      </c>
      <c r="C587">
        <v>10</v>
      </c>
      <c r="D587" s="1" t="str">
        <f>TEXT(VALUE(ES0031102460685007HA0F_20250101_20250823_Horario__2[[#This Row],[Fecha]]+(ES0031102460685007HA0F_20250101_20250823_Horario__2[[#This Row],[Hora]]-1)/24),"000000,000000")</f>
        <v>045682,375000</v>
      </c>
      <c r="E587">
        <v>3.5999999999999997E-2</v>
      </c>
      <c r="F587" s="2" t="s">
        <v>10</v>
      </c>
      <c r="G587" s="2" t="s">
        <v>10</v>
      </c>
      <c r="H587" s="2" t="s">
        <v>11</v>
      </c>
    </row>
    <row r="588" spans="1:8" x14ac:dyDescent="0.25">
      <c r="A588" s="2" t="s">
        <v>9</v>
      </c>
      <c r="B588" s="1">
        <v>45682</v>
      </c>
      <c r="C588">
        <v>11</v>
      </c>
      <c r="D588" s="1" t="str">
        <f>TEXT(VALUE(ES0031102460685007HA0F_20250101_20250823_Horario__2[[#This Row],[Fecha]]+(ES0031102460685007HA0F_20250101_20250823_Horario__2[[#This Row],[Hora]]-1)/24),"000000,000000")</f>
        <v>045682,416667</v>
      </c>
      <c r="E588">
        <v>2.9000000000000001E-2</v>
      </c>
      <c r="F588" s="2" t="s">
        <v>10</v>
      </c>
      <c r="G588" s="2" t="s">
        <v>10</v>
      </c>
      <c r="H588" s="2" t="s">
        <v>11</v>
      </c>
    </row>
    <row r="589" spans="1:8" x14ac:dyDescent="0.25">
      <c r="A589" s="2" t="s">
        <v>9</v>
      </c>
      <c r="B589" s="1">
        <v>45682</v>
      </c>
      <c r="C589">
        <v>12</v>
      </c>
      <c r="D589" s="1" t="str">
        <f>TEXT(VALUE(ES0031102460685007HA0F_20250101_20250823_Horario__2[[#This Row],[Fecha]]+(ES0031102460685007HA0F_20250101_20250823_Horario__2[[#This Row],[Hora]]-1)/24),"000000,000000")</f>
        <v>045682,458333</v>
      </c>
      <c r="E589">
        <v>0.23799999999999999</v>
      </c>
      <c r="F589" s="2" t="s">
        <v>10</v>
      </c>
      <c r="G589" s="2" t="s">
        <v>10</v>
      </c>
      <c r="H589" s="2" t="s">
        <v>11</v>
      </c>
    </row>
    <row r="590" spans="1:8" x14ac:dyDescent="0.25">
      <c r="A590" s="2" t="s">
        <v>9</v>
      </c>
      <c r="B590" s="1">
        <v>45682</v>
      </c>
      <c r="C590">
        <v>13</v>
      </c>
      <c r="D590" s="1" t="str">
        <f>TEXT(VALUE(ES0031102460685007HA0F_20250101_20250823_Horario__2[[#This Row],[Fecha]]+(ES0031102460685007HA0F_20250101_20250823_Horario__2[[#This Row],[Hora]]-1)/24),"000000,000000")</f>
        <v>045682,500000</v>
      </c>
      <c r="E590">
        <v>0.47399999999999998</v>
      </c>
      <c r="F590" s="2" t="s">
        <v>10</v>
      </c>
      <c r="G590" s="2" t="s">
        <v>10</v>
      </c>
      <c r="H590" s="2" t="s">
        <v>11</v>
      </c>
    </row>
    <row r="591" spans="1:8" x14ac:dyDescent="0.25">
      <c r="A591" s="2" t="s">
        <v>9</v>
      </c>
      <c r="B591" s="1">
        <v>45682</v>
      </c>
      <c r="C591">
        <v>14</v>
      </c>
      <c r="D591" s="1" t="str">
        <f>TEXT(VALUE(ES0031102460685007HA0F_20250101_20250823_Horario__2[[#This Row],[Fecha]]+(ES0031102460685007HA0F_20250101_20250823_Horario__2[[#This Row],[Hora]]-1)/24),"000000,000000")</f>
        <v>045682,541667</v>
      </c>
      <c r="E591">
        <v>0.497</v>
      </c>
      <c r="F591" s="2" t="s">
        <v>10</v>
      </c>
      <c r="G591" s="2" t="s">
        <v>10</v>
      </c>
      <c r="H591" s="2" t="s">
        <v>11</v>
      </c>
    </row>
    <row r="592" spans="1:8" x14ac:dyDescent="0.25">
      <c r="A592" s="2" t="s">
        <v>9</v>
      </c>
      <c r="B592" s="1">
        <v>45682</v>
      </c>
      <c r="C592">
        <v>15</v>
      </c>
      <c r="D592" s="1" t="str">
        <f>TEXT(VALUE(ES0031102460685007HA0F_20250101_20250823_Horario__2[[#This Row],[Fecha]]+(ES0031102460685007HA0F_20250101_20250823_Horario__2[[#This Row],[Hora]]-1)/24),"000000,000000")</f>
        <v>045682,583333</v>
      </c>
      <c r="E592">
        <v>1.6279999999999999</v>
      </c>
      <c r="F592" s="2" t="s">
        <v>10</v>
      </c>
      <c r="G592" s="2" t="s">
        <v>10</v>
      </c>
      <c r="H592" s="2" t="s">
        <v>11</v>
      </c>
    </row>
    <row r="593" spans="1:8" x14ac:dyDescent="0.25">
      <c r="A593" s="2" t="s">
        <v>9</v>
      </c>
      <c r="B593" s="1">
        <v>45682</v>
      </c>
      <c r="C593">
        <v>16</v>
      </c>
      <c r="D593" s="1" t="str">
        <f>TEXT(VALUE(ES0031102460685007HA0F_20250101_20250823_Horario__2[[#This Row],[Fecha]]+(ES0031102460685007HA0F_20250101_20250823_Horario__2[[#This Row],[Hora]]-1)/24),"000000,000000")</f>
        <v>045682,625000</v>
      </c>
      <c r="E593">
        <v>0.46500000000000002</v>
      </c>
      <c r="F593" s="2" t="s">
        <v>10</v>
      </c>
      <c r="G593" s="2" t="s">
        <v>10</v>
      </c>
      <c r="H593" s="2" t="s">
        <v>11</v>
      </c>
    </row>
    <row r="594" spans="1:8" x14ac:dyDescent="0.25">
      <c r="A594" s="2" t="s">
        <v>9</v>
      </c>
      <c r="B594" s="1">
        <v>45682</v>
      </c>
      <c r="C594">
        <v>17</v>
      </c>
      <c r="D594" s="1" t="str">
        <f>TEXT(VALUE(ES0031102460685007HA0F_20250101_20250823_Horario__2[[#This Row],[Fecha]]+(ES0031102460685007HA0F_20250101_20250823_Horario__2[[#This Row],[Hora]]-1)/24),"000000,000000")</f>
        <v>045682,666667</v>
      </c>
      <c r="E594">
        <v>0.21299999999999999</v>
      </c>
      <c r="F594" s="2" t="s">
        <v>10</v>
      </c>
      <c r="G594" s="2" t="s">
        <v>10</v>
      </c>
      <c r="H594" s="2" t="s">
        <v>11</v>
      </c>
    </row>
    <row r="595" spans="1:8" x14ac:dyDescent="0.25">
      <c r="A595" s="2" t="s">
        <v>9</v>
      </c>
      <c r="B595" s="1">
        <v>45682</v>
      </c>
      <c r="C595">
        <v>18</v>
      </c>
      <c r="D595" s="1" t="str">
        <f>TEXT(VALUE(ES0031102460685007HA0F_20250101_20250823_Horario__2[[#This Row],[Fecha]]+(ES0031102460685007HA0F_20250101_20250823_Horario__2[[#This Row],[Hora]]-1)/24),"000000,000000")</f>
        <v>045682,708333</v>
      </c>
      <c r="E595">
        <v>0.187</v>
      </c>
      <c r="F595" s="2" t="s">
        <v>10</v>
      </c>
      <c r="G595" s="2" t="s">
        <v>10</v>
      </c>
      <c r="H595" s="2" t="s">
        <v>11</v>
      </c>
    </row>
    <row r="596" spans="1:8" x14ac:dyDescent="0.25">
      <c r="A596" s="2" t="s">
        <v>9</v>
      </c>
      <c r="B596" s="1">
        <v>45682</v>
      </c>
      <c r="C596">
        <v>19</v>
      </c>
      <c r="D596" s="1" t="str">
        <f>TEXT(VALUE(ES0031102460685007HA0F_20250101_20250823_Horario__2[[#This Row],[Fecha]]+(ES0031102460685007HA0F_20250101_20250823_Horario__2[[#This Row],[Hora]]-1)/24),"000000,000000")</f>
        <v>045682,750000</v>
      </c>
      <c r="E596">
        <v>0.28699999999999998</v>
      </c>
      <c r="F596" s="2" t="s">
        <v>10</v>
      </c>
      <c r="G596" s="2" t="s">
        <v>10</v>
      </c>
      <c r="H596" s="2" t="s">
        <v>11</v>
      </c>
    </row>
    <row r="597" spans="1:8" x14ac:dyDescent="0.25">
      <c r="A597" s="2" t="s">
        <v>9</v>
      </c>
      <c r="B597" s="1">
        <v>45682</v>
      </c>
      <c r="C597">
        <v>20</v>
      </c>
      <c r="D597" s="1" t="str">
        <f>TEXT(VALUE(ES0031102460685007HA0F_20250101_20250823_Horario__2[[#This Row],[Fecha]]+(ES0031102460685007HA0F_20250101_20250823_Horario__2[[#This Row],[Hora]]-1)/24),"000000,000000")</f>
        <v>045682,791667</v>
      </c>
      <c r="E597">
        <v>0.39600000000000002</v>
      </c>
      <c r="F597" s="2" t="s">
        <v>10</v>
      </c>
      <c r="G597" s="2" t="s">
        <v>10</v>
      </c>
      <c r="H597" s="2" t="s">
        <v>11</v>
      </c>
    </row>
    <row r="598" spans="1:8" x14ac:dyDescent="0.25">
      <c r="A598" s="2" t="s">
        <v>9</v>
      </c>
      <c r="B598" s="1">
        <v>45682</v>
      </c>
      <c r="C598">
        <v>21</v>
      </c>
      <c r="D598" s="1" t="str">
        <f>TEXT(VALUE(ES0031102460685007HA0F_20250101_20250823_Horario__2[[#This Row],[Fecha]]+(ES0031102460685007HA0F_20250101_20250823_Horario__2[[#This Row],[Hora]]-1)/24),"000000,000000")</f>
        <v>045682,833333</v>
      </c>
      <c r="E598">
        <v>0.34499999999999997</v>
      </c>
      <c r="F598" s="2" t="s">
        <v>10</v>
      </c>
      <c r="G598" s="2" t="s">
        <v>10</v>
      </c>
      <c r="H598" s="2" t="s">
        <v>11</v>
      </c>
    </row>
    <row r="599" spans="1:8" x14ac:dyDescent="0.25">
      <c r="A599" s="2" t="s">
        <v>9</v>
      </c>
      <c r="B599" s="1">
        <v>45682</v>
      </c>
      <c r="C599">
        <v>22</v>
      </c>
      <c r="D599" s="1" t="str">
        <f>TEXT(VALUE(ES0031102460685007HA0F_20250101_20250823_Horario__2[[#This Row],[Fecha]]+(ES0031102460685007HA0F_20250101_20250823_Horario__2[[#This Row],[Hora]]-1)/24),"000000,000000")</f>
        <v>045682,875000</v>
      </c>
      <c r="E599">
        <v>0.22700000000000001</v>
      </c>
      <c r="F599" s="2" t="s">
        <v>10</v>
      </c>
      <c r="G599" s="2" t="s">
        <v>10</v>
      </c>
      <c r="H599" s="2" t="s">
        <v>11</v>
      </c>
    </row>
    <row r="600" spans="1:8" x14ac:dyDescent="0.25">
      <c r="A600" s="2" t="s">
        <v>9</v>
      </c>
      <c r="B600" s="1">
        <v>45682</v>
      </c>
      <c r="C600">
        <v>23</v>
      </c>
      <c r="D600" s="1" t="str">
        <f>TEXT(VALUE(ES0031102460685007HA0F_20250101_20250823_Horario__2[[#This Row],[Fecha]]+(ES0031102460685007HA0F_20250101_20250823_Horario__2[[#This Row],[Hora]]-1)/24),"000000,000000")</f>
        <v>045682,916667</v>
      </c>
      <c r="E600">
        <v>0.77</v>
      </c>
      <c r="F600" s="2" t="s">
        <v>10</v>
      </c>
      <c r="G600" s="2" t="s">
        <v>10</v>
      </c>
      <c r="H600" s="2" t="s">
        <v>11</v>
      </c>
    </row>
    <row r="601" spans="1:8" x14ac:dyDescent="0.25">
      <c r="A601" s="2" t="s">
        <v>9</v>
      </c>
      <c r="B601" s="1">
        <v>45682</v>
      </c>
      <c r="C601">
        <v>24</v>
      </c>
      <c r="D601" s="1" t="str">
        <f>TEXT(VALUE(ES0031102460685007HA0F_20250101_20250823_Horario__2[[#This Row],[Fecha]]+(ES0031102460685007HA0F_20250101_20250823_Horario__2[[#This Row],[Hora]]-1)/24),"000000,000000")</f>
        <v>045682,958333</v>
      </c>
      <c r="E601">
        <v>0.218</v>
      </c>
      <c r="F601" s="2" t="s">
        <v>10</v>
      </c>
      <c r="G601" s="2" t="s">
        <v>10</v>
      </c>
      <c r="H601" s="2" t="s">
        <v>11</v>
      </c>
    </row>
    <row r="602" spans="1:8" x14ac:dyDescent="0.25">
      <c r="A602" s="2" t="s">
        <v>9</v>
      </c>
      <c r="B602" s="1">
        <v>45683</v>
      </c>
      <c r="C602">
        <v>1</v>
      </c>
      <c r="D602" s="1" t="str">
        <f>TEXT(VALUE(ES0031102460685007HA0F_20250101_20250823_Horario__2[[#This Row],[Fecha]]+(ES0031102460685007HA0F_20250101_20250823_Horario__2[[#This Row],[Hora]]-1)/24),"000000,000000")</f>
        <v>045683,000000</v>
      </c>
      <c r="E602">
        <v>0.27700000000000002</v>
      </c>
      <c r="F602" s="2" t="s">
        <v>10</v>
      </c>
      <c r="G602" s="2" t="s">
        <v>10</v>
      </c>
      <c r="H602" s="2" t="s">
        <v>11</v>
      </c>
    </row>
    <row r="603" spans="1:8" x14ac:dyDescent="0.25">
      <c r="A603" s="2" t="s">
        <v>9</v>
      </c>
      <c r="B603" s="1">
        <v>45683</v>
      </c>
      <c r="C603">
        <v>2</v>
      </c>
      <c r="D603" s="1" t="str">
        <f>TEXT(VALUE(ES0031102460685007HA0F_20250101_20250823_Horario__2[[#This Row],[Fecha]]+(ES0031102460685007HA0F_20250101_20250823_Horario__2[[#This Row],[Hora]]-1)/24),"000000,000000")</f>
        <v>045683,041667</v>
      </c>
      <c r="E603">
        <v>0.23200000000000001</v>
      </c>
      <c r="F603" s="2" t="s">
        <v>10</v>
      </c>
      <c r="G603" s="2" t="s">
        <v>10</v>
      </c>
      <c r="H603" s="2" t="s">
        <v>11</v>
      </c>
    </row>
    <row r="604" spans="1:8" x14ac:dyDescent="0.25">
      <c r="A604" s="2" t="s">
        <v>9</v>
      </c>
      <c r="B604" s="1">
        <v>45683</v>
      </c>
      <c r="C604">
        <v>3</v>
      </c>
      <c r="D604" s="1" t="str">
        <f>TEXT(VALUE(ES0031102460685007HA0F_20250101_20250823_Horario__2[[#This Row],[Fecha]]+(ES0031102460685007HA0F_20250101_20250823_Horario__2[[#This Row],[Hora]]-1)/24),"000000,000000")</f>
        <v>045683,083333</v>
      </c>
      <c r="E604">
        <v>0.16900000000000001</v>
      </c>
      <c r="F604" s="2" t="s">
        <v>10</v>
      </c>
      <c r="G604" s="2" t="s">
        <v>10</v>
      </c>
      <c r="H604" s="2" t="s">
        <v>11</v>
      </c>
    </row>
    <row r="605" spans="1:8" x14ac:dyDescent="0.25">
      <c r="A605" s="2" t="s">
        <v>9</v>
      </c>
      <c r="B605" s="1">
        <v>45683</v>
      </c>
      <c r="C605">
        <v>4</v>
      </c>
      <c r="D605" s="1" t="str">
        <f>TEXT(VALUE(ES0031102460685007HA0F_20250101_20250823_Horario__2[[#This Row],[Fecha]]+(ES0031102460685007HA0F_20250101_20250823_Horario__2[[#This Row],[Hora]]-1)/24),"000000,000000")</f>
        <v>045683,125000</v>
      </c>
      <c r="E605">
        <v>0.17100000000000001</v>
      </c>
      <c r="F605" s="2" t="s">
        <v>10</v>
      </c>
      <c r="G605" s="2" t="s">
        <v>10</v>
      </c>
      <c r="H605" s="2" t="s">
        <v>11</v>
      </c>
    </row>
    <row r="606" spans="1:8" x14ac:dyDescent="0.25">
      <c r="A606" s="2" t="s">
        <v>9</v>
      </c>
      <c r="B606" s="1">
        <v>45683</v>
      </c>
      <c r="C606">
        <v>5</v>
      </c>
      <c r="D606" s="1" t="str">
        <f>TEXT(VALUE(ES0031102460685007HA0F_20250101_20250823_Horario__2[[#This Row],[Fecha]]+(ES0031102460685007HA0F_20250101_20250823_Horario__2[[#This Row],[Hora]]-1)/24),"000000,000000")</f>
        <v>045683,166667</v>
      </c>
      <c r="E606">
        <v>0.16900000000000001</v>
      </c>
      <c r="F606" s="2" t="s">
        <v>10</v>
      </c>
      <c r="G606" s="2" t="s">
        <v>10</v>
      </c>
      <c r="H606" s="2" t="s">
        <v>11</v>
      </c>
    </row>
    <row r="607" spans="1:8" x14ac:dyDescent="0.25">
      <c r="A607" s="2" t="s">
        <v>9</v>
      </c>
      <c r="B607" s="1">
        <v>45683</v>
      </c>
      <c r="C607">
        <v>6</v>
      </c>
      <c r="D607" s="1" t="str">
        <f>TEXT(VALUE(ES0031102460685007HA0F_20250101_20250823_Horario__2[[#This Row],[Fecha]]+(ES0031102460685007HA0F_20250101_20250823_Horario__2[[#This Row],[Hora]]-1)/24),"000000,000000")</f>
        <v>045683,208333</v>
      </c>
      <c r="E607">
        <v>0.17100000000000001</v>
      </c>
      <c r="F607" s="2" t="s">
        <v>10</v>
      </c>
      <c r="G607" s="2" t="s">
        <v>10</v>
      </c>
      <c r="H607" s="2" t="s">
        <v>11</v>
      </c>
    </row>
    <row r="608" spans="1:8" x14ac:dyDescent="0.25">
      <c r="A608" s="2" t="s">
        <v>9</v>
      </c>
      <c r="B608" s="1">
        <v>45683</v>
      </c>
      <c r="C608">
        <v>7</v>
      </c>
      <c r="D608" s="1" t="str">
        <f>TEXT(VALUE(ES0031102460685007HA0F_20250101_20250823_Horario__2[[#This Row],[Fecha]]+(ES0031102460685007HA0F_20250101_20250823_Horario__2[[#This Row],[Hora]]-1)/24),"000000,000000")</f>
        <v>045683,250000</v>
      </c>
      <c r="E608">
        <v>0.16800000000000001</v>
      </c>
      <c r="F608" s="2" t="s">
        <v>10</v>
      </c>
      <c r="G608" s="2" t="s">
        <v>10</v>
      </c>
      <c r="H608" s="2" t="s">
        <v>11</v>
      </c>
    </row>
    <row r="609" spans="1:8" x14ac:dyDescent="0.25">
      <c r="A609" s="2" t="s">
        <v>9</v>
      </c>
      <c r="B609" s="1">
        <v>45683</v>
      </c>
      <c r="C609">
        <v>8</v>
      </c>
      <c r="D609" s="1" t="str">
        <f>TEXT(VALUE(ES0031102460685007HA0F_20250101_20250823_Horario__2[[#This Row],[Fecha]]+(ES0031102460685007HA0F_20250101_20250823_Horario__2[[#This Row],[Hora]]-1)/24),"000000,000000")</f>
        <v>045683,291667</v>
      </c>
      <c r="E609">
        <v>0.17</v>
      </c>
      <c r="F609" s="2" t="s">
        <v>10</v>
      </c>
      <c r="G609" s="2" t="s">
        <v>10</v>
      </c>
      <c r="H609" s="2" t="s">
        <v>11</v>
      </c>
    </row>
    <row r="610" spans="1:8" x14ac:dyDescent="0.25">
      <c r="A610" s="2" t="s">
        <v>9</v>
      </c>
      <c r="B610" s="1">
        <v>45683</v>
      </c>
      <c r="C610">
        <v>9</v>
      </c>
      <c r="D610" s="1" t="str">
        <f>TEXT(VALUE(ES0031102460685007HA0F_20250101_20250823_Horario__2[[#This Row],[Fecha]]+(ES0031102460685007HA0F_20250101_20250823_Horario__2[[#This Row],[Hora]]-1)/24),"000000,000000")</f>
        <v>045683,333333</v>
      </c>
      <c r="E610">
        <v>0.154</v>
      </c>
      <c r="F610" s="2" t="s">
        <v>10</v>
      </c>
      <c r="G610" s="2" t="s">
        <v>10</v>
      </c>
      <c r="H610" s="2" t="s">
        <v>11</v>
      </c>
    </row>
    <row r="611" spans="1:8" x14ac:dyDescent="0.25">
      <c r="A611" s="2" t="s">
        <v>9</v>
      </c>
      <c r="B611" s="1">
        <v>45683</v>
      </c>
      <c r="C611">
        <v>10</v>
      </c>
      <c r="D611" s="1" t="str">
        <f>TEXT(VALUE(ES0031102460685007HA0F_20250101_20250823_Horario__2[[#This Row],[Fecha]]+(ES0031102460685007HA0F_20250101_20250823_Horario__2[[#This Row],[Hora]]-1)/24),"000000,000000")</f>
        <v>045683,375000</v>
      </c>
      <c r="E611">
        <v>3.4000000000000002E-2</v>
      </c>
      <c r="F611" s="2" t="s">
        <v>10</v>
      </c>
      <c r="G611" s="2" t="s">
        <v>10</v>
      </c>
      <c r="H611" s="2" t="s">
        <v>11</v>
      </c>
    </row>
    <row r="612" spans="1:8" x14ac:dyDescent="0.25">
      <c r="A612" s="2" t="s">
        <v>9</v>
      </c>
      <c r="B612" s="1">
        <v>45683</v>
      </c>
      <c r="C612">
        <v>11</v>
      </c>
      <c r="D612" s="1" t="str">
        <f>TEXT(VALUE(ES0031102460685007HA0F_20250101_20250823_Horario__2[[#This Row],[Fecha]]+(ES0031102460685007HA0F_20250101_20250823_Horario__2[[#This Row],[Hora]]-1)/24),"000000,000000")</f>
        <v>045683,416667</v>
      </c>
      <c r="E612">
        <v>3.1E-2</v>
      </c>
      <c r="F612" s="2" t="s">
        <v>10</v>
      </c>
      <c r="G612" s="2" t="s">
        <v>10</v>
      </c>
      <c r="H612" s="2" t="s">
        <v>11</v>
      </c>
    </row>
    <row r="613" spans="1:8" x14ac:dyDescent="0.25">
      <c r="A613" s="2" t="s">
        <v>9</v>
      </c>
      <c r="B613" s="1">
        <v>45683</v>
      </c>
      <c r="C613">
        <v>12</v>
      </c>
      <c r="D613" s="1" t="str">
        <f>TEXT(VALUE(ES0031102460685007HA0F_20250101_20250823_Horario__2[[#This Row],[Fecha]]+(ES0031102460685007HA0F_20250101_20250823_Horario__2[[#This Row],[Hora]]-1)/24),"000000,000000")</f>
        <v>045683,458333</v>
      </c>
      <c r="E613">
        <v>0.157</v>
      </c>
      <c r="F613" s="2" t="s">
        <v>10</v>
      </c>
      <c r="G613" s="2" t="s">
        <v>10</v>
      </c>
      <c r="H613" s="2" t="s">
        <v>11</v>
      </c>
    </row>
    <row r="614" spans="1:8" x14ac:dyDescent="0.25">
      <c r="A614" s="2" t="s">
        <v>9</v>
      </c>
      <c r="B614" s="1">
        <v>45683</v>
      </c>
      <c r="C614">
        <v>13</v>
      </c>
      <c r="D614" s="1" t="str">
        <f>TEXT(VALUE(ES0031102460685007HA0F_20250101_20250823_Horario__2[[#This Row],[Fecha]]+(ES0031102460685007HA0F_20250101_20250823_Horario__2[[#This Row],[Hora]]-1)/24),"000000,000000")</f>
        <v>045683,500000</v>
      </c>
      <c r="E614">
        <v>1.54</v>
      </c>
      <c r="F614" s="2" t="s">
        <v>10</v>
      </c>
      <c r="G614" s="2" t="s">
        <v>10</v>
      </c>
      <c r="H614" s="2" t="s">
        <v>11</v>
      </c>
    </row>
    <row r="615" spans="1:8" x14ac:dyDescent="0.25">
      <c r="A615" s="2" t="s">
        <v>9</v>
      </c>
      <c r="B615" s="1">
        <v>45683</v>
      </c>
      <c r="C615">
        <v>14</v>
      </c>
      <c r="D615" s="1" t="str">
        <f>TEXT(VALUE(ES0031102460685007HA0F_20250101_20250823_Horario__2[[#This Row],[Fecha]]+(ES0031102460685007HA0F_20250101_20250823_Horario__2[[#This Row],[Hora]]-1)/24),"000000,000000")</f>
        <v>045683,541667</v>
      </c>
      <c r="E615">
        <v>1.107</v>
      </c>
      <c r="F615" s="2" t="s">
        <v>10</v>
      </c>
      <c r="G615" s="2" t="s">
        <v>10</v>
      </c>
      <c r="H615" s="2" t="s">
        <v>11</v>
      </c>
    </row>
    <row r="616" spans="1:8" x14ac:dyDescent="0.25">
      <c r="A616" s="2" t="s">
        <v>9</v>
      </c>
      <c r="B616" s="1">
        <v>45683</v>
      </c>
      <c r="C616">
        <v>15</v>
      </c>
      <c r="D616" s="1" t="str">
        <f>TEXT(VALUE(ES0031102460685007HA0F_20250101_20250823_Horario__2[[#This Row],[Fecha]]+(ES0031102460685007HA0F_20250101_20250823_Horario__2[[#This Row],[Hora]]-1)/24),"000000,000000")</f>
        <v>045683,583333</v>
      </c>
      <c r="E616">
        <v>0.59399999999999997</v>
      </c>
      <c r="F616" s="2" t="s">
        <v>10</v>
      </c>
      <c r="G616" s="2" t="s">
        <v>10</v>
      </c>
      <c r="H616" s="2" t="s">
        <v>11</v>
      </c>
    </row>
    <row r="617" spans="1:8" x14ac:dyDescent="0.25">
      <c r="A617" s="2" t="s">
        <v>9</v>
      </c>
      <c r="B617" s="1">
        <v>45683</v>
      </c>
      <c r="C617">
        <v>16</v>
      </c>
      <c r="D617" s="1" t="str">
        <f>TEXT(VALUE(ES0031102460685007HA0F_20250101_20250823_Horario__2[[#This Row],[Fecha]]+(ES0031102460685007HA0F_20250101_20250823_Horario__2[[#This Row],[Hora]]-1)/24),"000000,000000")</f>
        <v>045683,625000</v>
      </c>
      <c r="E617">
        <v>0.379</v>
      </c>
      <c r="F617" s="2" t="s">
        <v>10</v>
      </c>
      <c r="G617" s="2" t="s">
        <v>10</v>
      </c>
      <c r="H617" s="2" t="s">
        <v>11</v>
      </c>
    </row>
    <row r="618" spans="1:8" x14ac:dyDescent="0.25">
      <c r="A618" s="2" t="s">
        <v>9</v>
      </c>
      <c r="B618" s="1">
        <v>45683</v>
      </c>
      <c r="C618">
        <v>17</v>
      </c>
      <c r="D618" s="1" t="str">
        <f>TEXT(VALUE(ES0031102460685007HA0F_20250101_20250823_Horario__2[[#This Row],[Fecha]]+(ES0031102460685007HA0F_20250101_20250823_Horario__2[[#This Row],[Hora]]-1)/24),"000000,000000")</f>
        <v>045683,666667</v>
      </c>
      <c r="E618">
        <v>0.182</v>
      </c>
      <c r="F618" s="2" t="s">
        <v>10</v>
      </c>
      <c r="G618" s="2" t="s">
        <v>10</v>
      </c>
      <c r="H618" s="2" t="s">
        <v>11</v>
      </c>
    </row>
    <row r="619" spans="1:8" x14ac:dyDescent="0.25">
      <c r="A619" s="2" t="s">
        <v>9</v>
      </c>
      <c r="B619" s="1">
        <v>45683</v>
      </c>
      <c r="C619">
        <v>18</v>
      </c>
      <c r="D619" s="1" t="str">
        <f>TEXT(VALUE(ES0031102460685007HA0F_20250101_20250823_Horario__2[[#This Row],[Fecha]]+(ES0031102460685007HA0F_20250101_20250823_Horario__2[[#This Row],[Hora]]-1)/24),"000000,000000")</f>
        <v>045683,708333</v>
      </c>
      <c r="E619">
        <v>0.38900000000000001</v>
      </c>
      <c r="F619" s="2" t="s">
        <v>10</v>
      </c>
      <c r="G619" s="2" t="s">
        <v>10</v>
      </c>
      <c r="H619" s="2" t="s">
        <v>11</v>
      </c>
    </row>
    <row r="620" spans="1:8" x14ac:dyDescent="0.25">
      <c r="A620" s="2" t="s">
        <v>9</v>
      </c>
      <c r="B620" s="1">
        <v>45683</v>
      </c>
      <c r="C620">
        <v>19</v>
      </c>
      <c r="D620" s="1" t="str">
        <f>TEXT(VALUE(ES0031102460685007HA0F_20250101_20250823_Horario__2[[#This Row],[Fecha]]+(ES0031102460685007HA0F_20250101_20250823_Horario__2[[#This Row],[Hora]]-1)/24),"000000,000000")</f>
        <v>045683,750000</v>
      </c>
      <c r="E620">
        <v>0.623</v>
      </c>
      <c r="F620" s="2" t="s">
        <v>10</v>
      </c>
      <c r="G620" s="2" t="s">
        <v>10</v>
      </c>
      <c r="H620" s="2" t="s">
        <v>11</v>
      </c>
    </row>
    <row r="621" spans="1:8" x14ac:dyDescent="0.25">
      <c r="A621" s="2" t="s">
        <v>9</v>
      </c>
      <c r="B621" s="1">
        <v>45683</v>
      </c>
      <c r="C621">
        <v>20</v>
      </c>
      <c r="D621" s="1" t="str">
        <f>TEXT(VALUE(ES0031102460685007HA0F_20250101_20250823_Horario__2[[#This Row],[Fecha]]+(ES0031102460685007HA0F_20250101_20250823_Horario__2[[#This Row],[Hora]]-1)/24),"000000,000000")</f>
        <v>045683,791667</v>
      </c>
      <c r="E621">
        <v>0.372</v>
      </c>
      <c r="F621" s="2" t="s">
        <v>10</v>
      </c>
      <c r="G621" s="2" t="s">
        <v>10</v>
      </c>
      <c r="H621" s="2" t="s">
        <v>11</v>
      </c>
    </row>
    <row r="622" spans="1:8" x14ac:dyDescent="0.25">
      <c r="A622" s="2" t="s">
        <v>9</v>
      </c>
      <c r="B622" s="1">
        <v>45683</v>
      </c>
      <c r="C622">
        <v>21</v>
      </c>
      <c r="D622" s="1" t="str">
        <f>TEXT(VALUE(ES0031102460685007HA0F_20250101_20250823_Horario__2[[#This Row],[Fecha]]+(ES0031102460685007HA0F_20250101_20250823_Horario__2[[#This Row],[Hora]]-1)/24),"000000,000000")</f>
        <v>045683,833333</v>
      </c>
      <c r="E622">
        <v>0.309</v>
      </c>
      <c r="F622" s="2" t="s">
        <v>10</v>
      </c>
      <c r="G622" s="2" t="s">
        <v>10</v>
      </c>
      <c r="H622" s="2" t="s">
        <v>11</v>
      </c>
    </row>
    <row r="623" spans="1:8" x14ac:dyDescent="0.25">
      <c r="A623" s="2" t="s">
        <v>9</v>
      </c>
      <c r="B623" s="1">
        <v>45683</v>
      </c>
      <c r="C623">
        <v>22</v>
      </c>
      <c r="D623" s="1" t="str">
        <f>TEXT(VALUE(ES0031102460685007HA0F_20250101_20250823_Horario__2[[#This Row],[Fecha]]+(ES0031102460685007HA0F_20250101_20250823_Horario__2[[#This Row],[Hora]]-1)/24),"000000,000000")</f>
        <v>045683,875000</v>
      </c>
      <c r="E623">
        <v>0.1</v>
      </c>
      <c r="F623" s="2" t="s">
        <v>10</v>
      </c>
      <c r="G623" s="2" t="s">
        <v>10</v>
      </c>
      <c r="H623" s="2" t="s">
        <v>11</v>
      </c>
    </row>
    <row r="624" spans="1:8" x14ac:dyDescent="0.25">
      <c r="A624" s="2" t="s">
        <v>9</v>
      </c>
      <c r="B624" s="1">
        <v>45683</v>
      </c>
      <c r="C624">
        <v>23</v>
      </c>
      <c r="D624" s="1" t="str">
        <f>TEXT(VALUE(ES0031102460685007HA0F_20250101_20250823_Horario__2[[#This Row],[Fecha]]+(ES0031102460685007HA0F_20250101_20250823_Horario__2[[#This Row],[Hora]]-1)/24),"000000,000000")</f>
        <v>045683,916667</v>
      </c>
      <c r="E624">
        <v>0.16</v>
      </c>
      <c r="F624" s="2" t="s">
        <v>10</v>
      </c>
      <c r="G624" s="2" t="s">
        <v>10</v>
      </c>
      <c r="H624" s="2" t="s">
        <v>11</v>
      </c>
    </row>
    <row r="625" spans="1:8" x14ac:dyDescent="0.25">
      <c r="A625" s="2" t="s">
        <v>9</v>
      </c>
      <c r="B625" s="1">
        <v>45683</v>
      </c>
      <c r="C625">
        <v>24</v>
      </c>
      <c r="D625" s="1" t="str">
        <f>TEXT(VALUE(ES0031102460685007HA0F_20250101_20250823_Horario__2[[#This Row],[Fecha]]+(ES0031102460685007HA0F_20250101_20250823_Horario__2[[#This Row],[Hora]]-1)/24),"000000,000000")</f>
        <v>045683,958333</v>
      </c>
      <c r="E625">
        <v>0.16300000000000001</v>
      </c>
      <c r="F625" s="2" t="s">
        <v>10</v>
      </c>
      <c r="G625" s="2" t="s">
        <v>10</v>
      </c>
      <c r="H625" s="2" t="s">
        <v>11</v>
      </c>
    </row>
    <row r="626" spans="1:8" x14ac:dyDescent="0.25">
      <c r="A626" s="2" t="s">
        <v>9</v>
      </c>
      <c r="B626" s="1">
        <v>45684</v>
      </c>
      <c r="C626">
        <v>1</v>
      </c>
      <c r="D626" s="1" t="str">
        <f>TEXT(VALUE(ES0031102460685007HA0F_20250101_20250823_Horario__2[[#This Row],[Fecha]]+(ES0031102460685007HA0F_20250101_20250823_Horario__2[[#This Row],[Hora]]-1)/24),"000000,000000")</f>
        <v>045684,000000</v>
      </c>
      <c r="E626">
        <v>6.8000000000000005E-2</v>
      </c>
      <c r="F626" s="2" t="s">
        <v>10</v>
      </c>
      <c r="G626" s="2" t="s">
        <v>10</v>
      </c>
      <c r="H626" s="2" t="s">
        <v>11</v>
      </c>
    </row>
    <row r="627" spans="1:8" x14ac:dyDescent="0.25">
      <c r="A627" s="2" t="s">
        <v>9</v>
      </c>
      <c r="B627" s="1">
        <v>45684</v>
      </c>
      <c r="C627">
        <v>2</v>
      </c>
      <c r="D627" s="1" t="str">
        <f>TEXT(VALUE(ES0031102460685007HA0F_20250101_20250823_Horario__2[[#This Row],[Fecha]]+(ES0031102460685007HA0F_20250101_20250823_Horario__2[[#This Row],[Hora]]-1)/24),"000000,000000")</f>
        <v>045684,041667</v>
      </c>
      <c r="E627">
        <v>9.2999999999999999E-2</v>
      </c>
      <c r="F627" s="2" t="s">
        <v>10</v>
      </c>
      <c r="G627" s="2" t="s">
        <v>10</v>
      </c>
      <c r="H627" s="2" t="s">
        <v>11</v>
      </c>
    </row>
    <row r="628" spans="1:8" x14ac:dyDescent="0.25">
      <c r="A628" s="2" t="s">
        <v>9</v>
      </c>
      <c r="B628" s="1">
        <v>45684</v>
      </c>
      <c r="C628">
        <v>3</v>
      </c>
      <c r="D628" s="1" t="str">
        <f>TEXT(VALUE(ES0031102460685007HA0F_20250101_20250823_Horario__2[[#This Row],[Fecha]]+(ES0031102460685007HA0F_20250101_20250823_Horario__2[[#This Row],[Hora]]-1)/24),"000000,000000")</f>
        <v>045684,083333</v>
      </c>
      <c r="E628">
        <v>4.1000000000000002E-2</v>
      </c>
      <c r="F628" s="2" t="s">
        <v>10</v>
      </c>
      <c r="G628" s="2" t="s">
        <v>10</v>
      </c>
      <c r="H628" s="2" t="s">
        <v>11</v>
      </c>
    </row>
    <row r="629" spans="1:8" x14ac:dyDescent="0.25">
      <c r="A629" s="2" t="s">
        <v>9</v>
      </c>
      <c r="B629" s="1">
        <v>45684</v>
      </c>
      <c r="C629">
        <v>4</v>
      </c>
      <c r="D629" s="1" t="str">
        <f>TEXT(VALUE(ES0031102460685007HA0F_20250101_20250823_Horario__2[[#This Row],[Fecha]]+(ES0031102460685007HA0F_20250101_20250823_Horario__2[[#This Row],[Hora]]-1)/24),"000000,000000")</f>
        <v>045684,125000</v>
      </c>
      <c r="E629">
        <v>3.6999999999999998E-2</v>
      </c>
      <c r="F629" s="2" t="s">
        <v>10</v>
      </c>
      <c r="G629" s="2" t="s">
        <v>10</v>
      </c>
      <c r="H629" s="2" t="s">
        <v>11</v>
      </c>
    </row>
    <row r="630" spans="1:8" x14ac:dyDescent="0.25">
      <c r="A630" s="2" t="s">
        <v>9</v>
      </c>
      <c r="B630" s="1">
        <v>45684</v>
      </c>
      <c r="C630">
        <v>5</v>
      </c>
      <c r="D630" s="1" t="str">
        <f>TEXT(VALUE(ES0031102460685007HA0F_20250101_20250823_Horario__2[[#This Row],[Fecha]]+(ES0031102460685007HA0F_20250101_20250823_Horario__2[[#This Row],[Hora]]-1)/24),"000000,000000")</f>
        <v>045684,166667</v>
      </c>
      <c r="E630">
        <v>2.5999999999999999E-2</v>
      </c>
      <c r="F630" s="2" t="s">
        <v>10</v>
      </c>
      <c r="G630" s="2" t="s">
        <v>10</v>
      </c>
      <c r="H630" s="2" t="s">
        <v>11</v>
      </c>
    </row>
    <row r="631" spans="1:8" x14ac:dyDescent="0.25">
      <c r="A631" s="2" t="s">
        <v>9</v>
      </c>
      <c r="B631" s="1">
        <v>45684</v>
      </c>
      <c r="C631">
        <v>6</v>
      </c>
      <c r="D631" s="1" t="str">
        <f>TEXT(VALUE(ES0031102460685007HA0F_20250101_20250823_Horario__2[[#This Row],[Fecha]]+(ES0031102460685007HA0F_20250101_20250823_Horario__2[[#This Row],[Hora]]-1)/24),"000000,000000")</f>
        <v>045684,208333</v>
      </c>
      <c r="E631">
        <v>2.9000000000000001E-2</v>
      </c>
      <c r="F631" s="2" t="s">
        <v>10</v>
      </c>
      <c r="G631" s="2" t="s">
        <v>10</v>
      </c>
      <c r="H631" s="2" t="s">
        <v>11</v>
      </c>
    </row>
    <row r="632" spans="1:8" x14ac:dyDescent="0.25">
      <c r="A632" s="2" t="s">
        <v>9</v>
      </c>
      <c r="B632" s="1">
        <v>45684</v>
      </c>
      <c r="C632">
        <v>7</v>
      </c>
      <c r="D632" s="1" t="str">
        <f>TEXT(VALUE(ES0031102460685007HA0F_20250101_20250823_Horario__2[[#This Row],[Fecha]]+(ES0031102460685007HA0F_20250101_20250823_Horario__2[[#This Row],[Hora]]-1)/24),"000000,000000")</f>
        <v>045684,250000</v>
      </c>
      <c r="E632">
        <v>3.5999999999999997E-2</v>
      </c>
      <c r="F632" s="2" t="s">
        <v>10</v>
      </c>
      <c r="G632" s="2" t="s">
        <v>10</v>
      </c>
      <c r="H632" s="2" t="s">
        <v>11</v>
      </c>
    </row>
    <row r="633" spans="1:8" x14ac:dyDescent="0.25">
      <c r="A633" s="2" t="s">
        <v>9</v>
      </c>
      <c r="B633" s="1">
        <v>45684</v>
      </c>
      <c r="C633">
        <v>8</v>
      </c>
      <c r="D633" s="1" t="str">
        <f>TEXT(VALUE(ES0031102460685007HA0F_20250101_20250823_Horario__2[[#This Row],[Fecha]]+(ES0031102460685007HA0F_20250101_20250823_Horario__2[[#This Row],[Hora]]-1)/24),"000000,000000")</f>
        <v>045684,291667</v>
      </c>
      <c r="E633">
        <v>2.7E-2</v>
      </c>
      <c r="F633" s="2" t="s">
        <v>10</v>
      </c>
      <c r="G633" s="2" t="s">
        <v>10</v>
      </c>
      <c r="H633" s="2" t="s">
        <v>11</v>
      </c>
    </row>
    <row r="634" spans="1:8" x14ac:dyDescent="0.25">
      <c r="A634" s="2" t="s">
        <v>9</v>
      </c>
      <c r="B634" s="1">
        <v>45684</v>
      </c>
      <c r="C634">
        <v>9</v>
      </c>
      <c r="D634" s="1" t="str">
        <f>TEXT(VALUE(ES0031102460685007HA0F_20250101_20250823_Horario__2[[#This Row],[Fecha]]+(ES0031102460685007HA0F_20250101_20250823_Horario__2[[#This Row],[Hora]]-1)/24),"000000,000000")</f>
        <v>045684,333333</v>
      </c>
      <c r="E634">
        <v>2.5999999999999999E-2</v>
      </c>
      <c r="F634" s="2" t="s">
        <v>10</v>
      </c>
      <c r="G634" s="2" t="s">
        <v>10</v>
      </c>
      <c r="H634" s="2" t="s">
        <v>11</v>
      </c>
    </row>
    <row r="635" spans="1:8" x14ac:dyDescent="0.25">
      <c r="A635" s="2" t="s">
        <v>9</v>
      </c>
      <c r="B635" s="1">
        <v>45684</v>
      </c>
      <c r="C635">
        <v>10</v>
      </c>
      <c r="D635" s="1" t="str">
        <f>TEXT(VALUE(ES0031102460685007HA0F_20250101_20250823_Horario__2[[#This Row],[Fecha]]+(ES0031102460685007HA0F_20250101_20250823_Horario__2[[#This Row],[Hora]]-1)/24),"000000,000000")</f>
        <v>045684,375000</v>
      </c>
      <c r="E635">
        <v>3.5000000000000003E-2</v>
      </c>
      <c r="F635" s="2" t="s">
        <v>10</v>
      </c>
      <c r="G635" s="2" t="s">
        <v>10</v>
      </c>
      <c r="H635" s="2" t="s">
        <v>11</v>
      </c>
    </row>
    <row r="636" spans="1:8" x14ac:dyDescent="0.25">
      <c r="A636" s="2" t="s">
        <v>9</v>
      </c>
      <c r="B636" s="1">
        <v>45684</v>
      </c>
      <c r="C636">
        <v>11</v>
      </c>
      <c r="D636" s="1" t="str">
        <f>TEXT(VALUE(ES0031102460685007HA0F_20250101_20250823_Horario__2[[#This Row],[Fecha]]+(ES0031102460685007HA0F_20250101_20250823_Horario__2[[#This Row],[Hora]]-1)/24),"000000,000000")</f>
        <v>045684,416667</v>
      </c>
      <c r="E636">
        <v>0.09</v>
      </c>
      <c r="F636" s="2" t="s">
        <v>10</v>
      </c>
      <c r="G636" s="2" t="s">
        <v>10</v>
      </c>
      <c r="H636" s="2" t="s">
        <v>11</v>
      </c>
    </row>
    <row r="637" spans="1:8" x14ac:dyDescent="0.25">
      <c r="A637" s="2" t="s">
        <v>9</v>
      </c>
      <c r="B637" s="1">
        <v>45684</v>
      </c>
      <c r="C637">
        <v>12</v>
      </c>
      <c r="D637" s="1" t="str">
        <f>TEXT(VALUE(ES0031102460685007HA0F_20250101_20250823_Horario__2[[#This Row],[Fecha]]+(ES0031102460685007HA0F_20250101_20250823_Horario__2[[#This Row],[Hora]]-1)/24),"000000,000000")</f>
        <v>045684,458333</v>
      </c>
      <c r="E637">
        <v>0.158</v>
      </c>
      <c r="F637" s="2" t="s">
        <v>10</v>
      </c>
      <c r="G637" s="2" t="s">
        <v>10</v>
      </c>
      <c r="H637" s="2" t="s">
        <v>11</v>
      </c>
    </row>
    <row r="638" spans="1:8" x14ac:dyDescent="0.25">
      <c r="A638" s="2" t="s">
        <v>9</v>
      </c>
      <c r="B638" s="1">
        <v>45684</v>
      </c>
      <c r="C638">
        <v>13</v>
      </c>
      <c r="D638" s="1" t="str">
        <f>TEXT(VALUE(ES0031102460685007HA0F_20250101_20250823_Horario__2[[#This Row],[Fecha]]+(ES0031102460685007HA0F_20250101_20250823_Horario__2[[#This Row],[Hora]]-1)/24),"000000,000000")</f>
        <v>045684,500000</v>
      </c>
      <c r="E638">
        <v>0.20100000000000001</v>
      </c>
      <c r="F638" s="2" t="s">
        <v>10</v>
      </c>
      <c r="G638" s="2" t="s">
        <v>10</v>
      </c>
      <c r="H638" s="2" t="s">
        <v>11</v>
      </c>
    </row>
    <row r="639" spans="1:8" x14ac:dyDescent="0.25">
      <c r="A639" s="2" t="s">
        <v>9</v>
      </c>
      <c r="B639" s="1">
        <v>45684</v>
      </c>
      <c r="C639">
        <v>14</v>
      </c>
      <c r="D639" s="1" t="str">
        <f>TEXT(VALUE(ES0031102460685007HA0F_20250101_20250823_Horario__2[[#This Row],[Fecha]]+(ES0031102460685007HA0F_20250101_20250823_Horario__2[[#This Row],[Hora]]-1)/24),"000000,000000")</f>
        <v>045684,541667</v>
      </c>
      <c r="E639">
        <v>0.16</v>
      </c>
      <c r="F639" s="2" t="s">
        <v>10</v>
      </c>
      <c r="G639" s="2" t="s">
        <v>10</v>
      </c>
      <c r="H639" s="2" t="s">
        <v>11</v>
      </c>
    </row>
    <row r="640" spans="1:8" x14ac:dyDescent="0.25">
      <c r="A640" s="2" t="s">
        <v>9</v>
      </c>
      <c r="B640" s="1">
        <v>45684</v>
      </c>
      <c r="C640">
        <v>15</v>
      </c>
      <c r="D640" s="1" t="str">
        <f>TEXT(VALUE(ES0031102460685007HA0F_20250101_20250823_Horario__2[[#This Row],[Fecha]]+(ES0031102460685007HA0F_20250101_20250823_Horario__2[[#This Row],[Hora]]-1)/24),"000000,000000")</f>
        <v>045684,583333</v>
      </c>
      <c r="E640">
        <v>0.51300000000000001</v>
      </c>
      <c r="F640" s="2" t="s">
        <v>10</v>
      </c>
      <c r="G640" s="2" t="s">
        <v>10</v>
      </c>
      <c r="H640" s="2" t="s">
        <v>11</v>
      </c>
    </row>
    <row r="641" spans="1:8" x14ac:dyDescent="0.25">
      <c r="A641" s="2" t="s">
        <v>9</v>
      </c>
      <c r="B641" s="1">
        <v>45684</v>
      </c>
      <c r="C641">
        <v>16</v>
      </c>
      <c r="D641" s="1" t="str">
        <f>TEXT(VALUE(ES0031102460685007HA0F_20250101_20250823_Horario__2[[#This Row],[Fecha]]+(ES0031102460685007HA0F_20250101_20250823_Horario__2[[#This Row],[Hora]]-1)/24),"000000,000000")</f>
        <v>045684,625000</v>
      </c>
      <c r="E641">
        <v>9.8000000000000004E-2</v>
      </c>
      <c r="F641" s="2" t="s">
        <v>10</v>
      </c>
      <c r="G641" s="2" t="s">
        <v>10</v>
      </c>
      <c r="H641" s="2" t="s">
        <v>11</v>
      </c>
    </row>
    <row r="642" spans="1:8" x14ac:dyDescent="0.25">
      <c r="A642" s="2" t="s">
        <v>9</v>
      </c>
      <c r="B642" s="1">
        <v>45684</v>
      </c>
      <c r="C642">
        <v>17</v>
      </c>
      <c r="D642" s="1" t="str">
        <f>TEXT(VALUE(ES0031102460685007HA0F_20250101_20250823_Horario__2[[#This Row],[Fecha]]+(ES0031102460685007HA0F_20250101_20250823_Horario__2[[#This Row],[Hora]]-1)/24),"000000,000000")</f>
        <v>045684,666667</v>
      </c>
      <c r="E642">
        <v>0.19500000000000001</v>
      </c>
      <c r="F642" s="2" t="s">
        <v>10</v>
      </c>
      <c r="G642" s="2" t="s">
        <v>10</v>
      </c>
      <c r="H642" s="2" t="s">
        <v>11</v>
      </c>
    </row>
    <row r="643" spans="1:8" x14ac:dyDescent="0.25">
      <c r="A643" s="2" t="s">
        <v>9</v>
      </c>
      <c r="B643" s="1">
        <v>45684</v>
      </c>
      <c r="C643">
        <v>18</v>
      </c>
      <c r="D643" s="1" t="str">
        <f>TEXT(VALUE(ES0031102460685007HA0F_20250101_20250823_Horario__2[[#This Row],[Fecha]]+(ES0031102460685007HA0F_20250101_20250823_Horario__2[[#This Row],[Hora]]-1)/24),"000000,000000")</f>
        <v>045684,708333</v>
      </c>
      <c r="E643">
        <v>0.114</v>
      </c>
      <c r="F643" s="2" t="s">
        <v>10</v>
      </c>
      <c r="G643" s="2" t="s">
        <v>10</v>
      </c>
      <c r="H643" s="2" t="s">
        <v>11</v>
      </c>
    </row>
    <row r="644" spans="1:8" x14ac:dyDescent="0.25">
      <c r="A644" s="2" t="s">
        <v>9</v>
      </c>
      <c r="B644" s="1">
        <v>45684</v>
      </c>
      <c r="C644">
        <v>19</v>
      </c>
      <c r="D644" s="1" t="str">
        <f>TEXT(VALUE(ES0031102460685007HA0F_20250101_20250823_Horario__2[[#This Row],[Fecha]]+(ES0031102460685007HA0F_20250101_20250823_Horario__2[[#This Row],[Hora]]-1)/24),"000000,000000")</f>
        <v>045684,750000</v>
      </c>
      <c r="E644">
        <v>0.13400000000000001</v>
      </c>
      <c r="F644" s="2" t="s">
        <v>10</v>
      </c>
      <c r="G644" s="2" t="s">
        <v>10</v>
      </c>
      <c r="H644" s="2" t="s">
        <v>11</v>
      </c>
    </row>
    <row r="645" spans="1:8" x14ac:dyDescent="0.25">
      <c r="A645" s="2" t="s">
        <v>9</v>
      </c>
      <c r="B645" s="1">
        <v>45684</v>
      </c>
      <c r="C645">
        <v>20</v>
      </c>
      <c r="D645" s="1" t="str">
        <f>TEXT(VALUE(ES0031102460685007HA0F_20250101_20250823_Horario__2[[#This Row],[Fecha]]+(ES0031102460685007HA0F_20250101_20250823_Horario__2[[#This Row],[Hora]]-1)/24),"000000,000000")</f>
        <v>045684,791667</v>
      </c>
      <c r="E645">
        <v>0.28999999999999998</v>
      </c>
      <c r="F645" s="2" t="s">
        <v>10</v>
      </c>
      <c r="G645" s="2" t="s">
        <v>10</v>
      </c>
      <c r="H645" s="2" t="s">
        <v>11</v>
      </c>
    </row>
    <row r="646" spans="1:8" x14ac:dyDescent="0.25">
      <c r="A646" s="2" t="s">
        <v>9</v>
      </c>
      <c r="B646" s="1">
        <v>45684</v>
      </c>
      <c r="C646">
        <v>21</v>
      </c>
      <c r="D646" s="1" t="str">
        <f>TEXT(VALUE(ES0031102460685007HA0F_20250101_20250823_Horario__2[[#This Row],[Fecha]]+(ES0031102460685007HA0F_20250101_20250823_Horario__2[[#This Row],[Hora]]-1)/24),"000000,000000")</f>
        <v>045684,833333</v>
      </c>
      <c r="E646">
        <v>0.11700000000000001</v>
      </c>
      <c r="F646" s="2" t="s">
        <v>10</v>
      </c>
      <c r="G646" s="2" t="s">
        <v>10</v>
      </c>
      <c r="H646" s="2" t="s">
        <v>11</v>
      </c>
    </row>
    <row r="647" spans="1:8" x14ac:dyDescent="0.25">
      <c r="A647" s="2" t="s">
        <v>9</v>
      </c>
      <c r="B647" s="1">
        <v>45684</v>
      </c>
      <c r="C647">
        <v>22</v>
      </c>
      <c r="D647" s="1" t="str">
        <f>TEXT(VALUE(ES0031102460685007HA0F_20250101_20250823_Horario__2[[#This Row],[Fecha]]+(ES0031102460685007HA0F_20250101_20250823_Horario__2[[#This Row],[Hora]]-1)/24),"000000,000000")</f>
        <v>045684,875000</v>
      </c>
      <c r="E647">
        <v>9.6000000000000002E-2</v>
      </c>
      <c r="F647" s="2" t="s">
        <v>10</v>
      </c>
      <c r="G647" s="2" t="s">
        <v>10</v>
      </c>
      <c r="H647" s="2" t="s">
        <v>11</v>
      </c>
    </row>
    <row r="648" spans="1:8" x14ac:dyDescent="0.25">
      <c r="A648" s="2" t="s">
        <v>9</v>
      </c>
      <c r="B648" s="1">
        <v>45684</v>
      </c>
      <c r="C648">
        <v>23</v>
      </c>
      <c r="D648" s="1" t="str">
        <f>TEXT(VALUE(ES0031102460685007HA0F_20250101_20250823_Horario__2[[#This Row],[Fecha]]+(ES0031102460685007HA0F_20250101_20250823_Horario__2[[#This Row],[Hora]]-1)/24),"000000,000000")</f>
        <v>045684,916667</v>
      </c>
      <c r="E648">
        <v>0.17100000000000001</v>
      </c>
      <c r="F648" s="2" t="s">
        <v>10</v>
      </c>
      <c r="G648" s="2" t="s">
        <v>10</v>
      </c>
      <c r="H648" s="2" t="s">
        <v>11</v>
      </c>
    </row>
    <row r="649" spans="1:8" x14ac:dyDescent="0.25">
      <c r="A649" s="2" t="s">
        <v>9</v>
      </c>
      <c r="B649" s="1">
        <v>45684</v>
      </c>
      <c r="C649">
        <v>24</v>
      </c>
      <c r="D649" s="1" t="str">
        <f>TEXT(VALUE(ES0031102460685007HA0F_20250101_20250823_Horario__2[[#This Row],[Fecha]]+(ES0031102460685007HA0F_20250101_20250823_Horario__2[[#This Row],[Hora]]-1)/24),"000000,000000")</f>
        <v>045684,958333</v>
      </c>
      <c r="E649">
        <v>0.503</v>
      </c>
      <c r="F649" s="2" t="s">
        <v>10</v>
      </c>
      <c r="G649" s="2" t="s">
        <v>10</v>
      </c>
      <c r="H649" s="2" t="s">
        <v>11</v>
      </c>
    </row>
    <row r="650" spans="1:8" x14ac:dyDescent="0.25">
      <c r="A650" s="2" t="s">
        <v>9</v>
      </c>
      <c r="B650" s="1">
        <v>45685</v>
      </c>
      <c r="C650">
        <v>1</v>
      </c>
      <c r="D650" s="1" t="str">
        <f>TEXT(VALUE(ES0031102460685007HA0F_20250101_20250823_Horario__2[[#This Row],[Fecha]]+(ES0031102460685007HA0F_20250101_20250823_Horario__2[[#This Row],[Hora]]-1)/24),"000000,000000")</f>
        <v>045685,000000</v>
      </c>
      <c r="E650">
        <v>0.38800000000000001</v>
      </c>
      <c r="F650" s="2" t="s">
        <v>10</v>
      </c>
      <c r="G650" s="2" t="s">
        <v>10</v>
      </c>
      <c r="H650" s="2" t="s">
        <v>11</v>
      </c>
    </row>
    <row r="651" spans="1:8" x14ac:dyDescent="0.25">
      <c r="A651" s="2" t="s">
        <v>9</v>
      </c>
      <c r="B651" s="1">
        <v>45685</v>
      </c>
      <c r="C651">
        <v>2</v>
      </c>
      <c r="D651" s="1" t="str">
        <f>TEXT(VALUE(ES0031102460685007HA0F_20250101_20250823_Horario__2[[#This Row],[Fecha]]+(ES0031102460685007HA0F_20250101_20250823_Horario__2[[#This Row],[Hora]]-1)/24),"000000,000000")</f>
        <v>045685,041667</v>
      </c>
      <c r="E651">
        <v>0.13900000000000001</v>
      </c>
      <c r="F651" s="2" t="s">
        <v>10</v>
      </c>
      <c r="G651" s="2" t="s">
        <v>10</v>
      </c>
      <c r="H651" s="2" t="s">
        <v>11</v>
      </c>
    </row>
    <row r="652" spans="1:8" x14ac:dyDescent="0.25">
      <c r="A652" s="2" t="s">
        <v>9</v>
      </c>
      <c r="B652" s="1">
        <v>45685</v>
      </c>
      <c r="C652">
        <v>3</v>
      </c>
      <c r="D652" s="1" t="str">
        <f>TEXT(VALUE(ES0031102460685007HA0F_20250101_20250823_Horario__2[[#This Row],[Fecha]]+(ES0031102460685007HA0F_20250101_20250823_Horario__2[[#This Row],[Hora]]-1)/24),"000000,000000")</f>
        <v>045685,083333</v>
      </c>
      <c r="E652">
        <v>3.1E-2</v>
      </c>
      <c r="F652" s="2" t="s">
        <v>10</v>
      </c>
      <c r="G652" s="2" t="s">
        <v>10</v>
      </c>
      <c r="H652" s="2" t="s">
        <v>11</v>
      </c>
    </row>
    <row r="653" spans="1:8" x14ac:dyDescent="0.25">
      <c r="A653" s="2" t="s">
        <v>9</v>
      </c>
      <c r="B653" s="1">
        <v>45685</v>
      </c>
      <c r="C653">
        <v>4</v>
      </c>
      <c r="D653" s="1" t="str">
        <f>TEXT(VALUE(ES0031102460685007HA0F_20250101_20250823_Horario__2[[#This Row],[Fecha]]+(ES0031102460685007HA0F_20250101_20250823_Horario__2[[#This Row],[Hora]]-1)/24),"000000,000000")</f>
        <v>045685,125000</v>
      </c>
      <c r="E653">
        <v>2.8000000000000001E-2</v>
      </c>
      <c r="F653" s="2" t="s">
        <v>10</v>
      </c>
      <c r="G653" s="2" t="s">
        <v>10</v>
      </c>
      <c r="H653" s="2" t="s">
        <v>11</v>
      </c>
    </row>
    <row r="654" spans="1:8" x14ac:dyDescent="0.25">
      <c r="A654" s="2" t="s">
        <v>9</v>
      </c>
      <c r="B654" s="1">
        <v>45685</v>
      </c>
      <c r="C654">
        <v>5</v>
      </c>
      <c r="D654" s="1" t="str">
        <f>TEXT(VALUE(ES0031102460685007HA0F_20250101_20250823_Horario__2[[#This Row],[Fecha]]+(ES0031102460685007HA0F_20250101_20250823_Horario__2[[#This Row],[Hora]]-1)/24),"000000,000000")</f>
        <v>045685,166667</v>
      </c>
      <c r="E654">
        <v>3.1E-2</v>
      </c>
      <c r="F654" s="2" t="s">
        <v>10</v>
      </c>
      <c r="G654" s="2" t="s">
        <v>10</v>
      </c>
      <c r="H654" s="2" t="s">
        <v>11</v>
      </c>
    </row>
    <row r="655" spans="1:8" x14ac:dyDescent="0.25">
      <c r="A655" s="2" t="s">
        <v>9</v>
      </c>
      <c r="B655" s="1">
        <v>45685</v>
      </c>
      <c r="C655">
        <v>6</v>
      </c>
      <c r="D655" s="1" t="str">
        <f>TEXT(VALUE(ES0031102460685007HA0F_20250101_20250823_Horario__2[[#This Row],[Fecha]]+(ES0031102460685007HA0F_20250101_20250823_Horario__2[[#This Row],[Hora]]-1)/24),"000000,000000")</f>
        <v>045685,208333</v>
      </c>
      <c r="E655">
        <v>2.9000000000000001E-2</v>
      </c>
      <c r="F655" s="2" t="s">
        <v>10</v>
      </c>
      <c r="G655" s="2" t="s">
        <v>10</v>
      </c>
      <c r="H655" s="2" t="s">
        <v>11</v>
      </c>
    </row>
    <row r="656" spans="1:8" x14ac:dyDescent="0.25">
      <c r="A656" s="2" t="s">
        <v>9</v>
      </c>
      <c r="B656" s="1">
        <v>45685</v>
      </c>
      <c r="C656">
        <v>7</v>
      </c>
      <c r="D656" s="1" t="str">
        <f>TEXT(VALUE(ES0031102460685007HA0F_20250101_20250823_Horario__2[[#This Row],[Fecha]]+(ES0031102460685007HA0F_20250101_20250823_Horario__2[[#This Row],[Hora]]-1)/24),"000000,000000")</f>
        <v>045685,250000</v>
      </c>
      <c r="E656">
        <v>2.5000000000000001E-2</v>
      </c>
      <c r="F656" s="2" t="s">
        <v>10</v>
      </c>
      <c r="G656" s="2" t="s">
        <v>10</v>
      </c>
      <c r="H656" s="2" t="s">
        <v>11</v>
      </c>
    </row>
    <row r="657" spans="1:8" x14ac:dyDescent="0.25">
      <c r="A657" s="2" t="s">
        <v>9</v>
      </c>
      <c r="B657" s="1">
        <v>45685</v>
      </c>
      <c r="C657">
        <v>8</v>
      </c>
      <c r="D657" s="1" t="str">
        <f>TEXT(VALUE(ES0031102460685007HA0F_20250101_20250823_Horario__2[[#This Row],[Fecha]]+(ES0031102460685007HA0F_20250101_20250823_Horario__2[[#This Row],[Hora]]-1)/24),"000000,000000")</f>
        <v>045685,291667</v>
      </c>
      <c r="E657">
        <v>3.5000000000000003E-2</v>
      </c>
      <c r="F657" s="2" t="s">
        <v>10</v>
      </c>
      <c r="G657" s="2" t="s">
        <v>10</v>
      </c>
      <c r="H657" s="2" t="s">
        <v>11</v>
      </c>
    </row>
    <row r="658" spans="1:8" x14ac:dyDescent="0.25">
      <c r="A658" s="2" t="s">
        <v>9</v>
      </c>
      <c r="B658" s="1">
        <v>45685</v>
      </c>
      <c r="C658">
        <v>9</v>
      </c>
      <c r="D658" s="1" t="str">
        <f>TEXT(VALUE(ES0031102460685007HA0F_20250101_20250823_Horario__2[[#This Row],[Fecha]]+(ES0031102460685007HA0F_20250101_20250823_Horario__2[[#This Row],[Hora]]-1)/24),"000000,000000")</f>
        <v>045685,333333</v>
      </c>
      <c r="E658">
        <v>2.3E-2</v>
      </c>
      <c r="F658" s="2" t="s">
        <v>10</v>
      </c>
      <c r="G658" s="2" t="s">
        <v>10</v>
      </c>
      <c r="H658" s="2" t="s">
        <v>11</v>
      </c>
    </row>
    <row r="659" spans="1:8" x14ac:dyDescent="0.25">
      <c r="A659" s="2" t="s">
        <v>9</v>
      </c>
      <c r="B659" s="1">
        <v>45685</v>
      </c>
      <c r="C659">
        <v>10</v>
      </c>
      <c r="D659" s="1" t="str">
        <f>TEXT(VALUE(ES0031102460685007HA0F_20250101_20250823_Horario__2[[#This Row],[Fecha]]+(ES0031102460685007HA0F_20250101_20250823_Horario__2[[#This Row],[Hora]]-1)/24),"000000,000000")</f>
        <v>045685,375000</v>
      </c>
      <c r="E659">
        <v>3.3000000000000002E-2</v>
      </c>
      <c r="F659" s="2" t="s">
        <v>10</v>
      </c>
      <c r="G659" s="2" t="s">
        <v>10</v>
      </c>
      <c r="H659" s="2" t="s">
        <v>11</v>
      </c>
    </row>
    <row r="660" spans="1:8" x14ac:dyDescent="0.25">
      <c r="A660" s="2" t="s">
        <v>9</v>
      </c>
      <c r="B660" s="1">
        <v>45685</v>
      </c>
      <c r="C660">
        <v>11</v>
      </c>
      <c r="D660" s="1" t="str">
        <f>TEXT(VALUE(ES0031102460685007HA0F_20250101_20250823_Horario__2[[#This Row],[Fecha]]+(ES0031102460685007HA0F_20250101_20250823_Horario__2[[#This Row],[Hora]]-1)/24),"000000,000000")</f>
        <v>045685,416667</v>
      </c>
      <c r="E660">
        <v>2.5000000000000001E-2</v>
      </c>
      <c r="F660" s="2" t="s">
        <v>10</v>
      </c>
      <c r="G660" s="2" t="s">
        <v>10</v>
      </c>
      <c r="H660" s="2" t="s">
        <v>11</v>
      </c>
    </row>
    <row r="661" spans="1:8" x14ac:dyDescent="0.25">
      <c r="A661" s="2" t="s">
        <v>9</v>
      </c>
      <c r="B661" s="1">
        <v>45685</v>
      </c>
      <c r="C661">
        <v>12</v>
      </c>
      <c r="D661" s="1" t="str">
        <f>TEXT(VALUE(ES0031102460685007HA0F_20250101_20250823_Horario__2[[#This Row],[Fecha]]+(ES0031102460685007HA0F_20250101_20250823_Horario__2[[#This Row],[Hora]]-1)/24),"000000,000000")</f>
        <v>045685,458333</v>
      </c>
      <c r="E661">
        <v>0.19600000000000001</v>
      </c>
      <c r="F661" s="2" t="s">
        <v>10</v>
      </c>
      <c r="G661" s="2" t="s">
        <v>10</v>
      </c>
      <c r="H661" s="2" t="s">
        <v>11</v>
      </c>
    </row>
    <row r="662" spans="1:8" x14ac:dyDescent="0.25">
      <c r="A662" s="2" t="s">
        <v>9</v>
      </c>
      <c r="B662" s="1">
        <v>45685</v>
      </c>
      <c r="C662">
        <v>13</v>
      </c>
      <c r="D662" s="1" t="str">
        <f>TEXT(VALUE(ES0031102460685007HA0F_20250101_20250823_Horario__2[[#This Row],[Fecha]]+(ES0031102460685007HA0F_20250101_20250823_Horario__2[[#This Row],[Hora]]-1)/24),"000000,000000")</f>
        <v>045685,500000</v>
      </c>
      <c r="E662">
        <v>1.5069999999999999</v>
      </c>
      <c r="F662" s="2" t="s">
        <v>10</v>
      </c>
      <c r="G662" s="2" t="s">
        <v>10</v>
      </c>
      <c r="H662" s="2" t="s">
        <v>11</v>
      </c>
    </row>
    <row r="663" spans="1:8" x14ac:dyDescent="0.25">
      <c r="A663" s="2" t="s">
        <v>9</v>
      </c>
      <c r="B663" s="1">
        <v>45685</v>
      </c>
      <c r="C663">
        <v>14</v>
      </c>
      <c r="D663" s="1" t="str">
        <f>TEXT(VALUE(ES0031102460685007HA0F_20250101_20250823_Horario__2[[#This Row],[Fecha]]+(ES0031102460685007HA0F_20250101_20250823_Horario__2[[#This Row],[Hora]]-1)/24),"000000,000000")</f>
        <v>045685,541667</v>
      </c>
      <c r="E663">
        <v>0.38700000000000001</v>
      </c>
      <c r="F663" s="2" t="s">
        <v>10</v>
      </c>
      <c r="G663" s="2" t="s">
        <v>10</v>
      </c>
      <c r="H663" s="2" t="s">
        <v>11</v>
      </c>
    </row>
    <row r="664" spans="1:8" x14ac:dyDescent="0.25">
      <c r="A664" s="2" t="s">
        <v>9</v>
      </c>
      <c r="B664" s="1">
        <v>45685</v>
      </c>
      <c r="C664">
        <v>15</v>
      </c>
      <c r="D664" s="1" t="str">
        <f>TEXT(VALUE(ES0031102460685007HA0F_20250101_20250823_Horario__2[[#This Row],[Fecha]]+(ES0031102460685007HA0F_20250101_20250823_Horario__2[[#This Row],[Hora]]-1)/24),"000000,000000")</f>
        <v>045685,583333</v>
      </c>
      <c r="E664">
        <v>6.3E-2</v>
      </c>
      <c r="F664" s="2" t="s">
        <v>10</v>
      </c>
      <c r="G664" s="2" t="s">
        <v>10</v>
      </c>
      <c r="H664" s="2" t="s">
        <v>11</v>
      </c>
    </row>
    <row r="665" spans="1:8" x14ac:dyDescent="0.25">
      <c r="A665" s="2" t="s">
        <v>9</v>
      </c>
      <c r="B665" s="1">
        <v>45685</v>
      </c>
      <c r="C665">
        <v>16</v>
      </c>
      <c r="D665" s="1" t="str">
        <f>TEXT(VALUE(ES0031102460685007HA0F_20250101_20250823_Horario__2[[#This Row],[Fecha]]+(ES0031102460685007HA0F_20250101_20250823_Horario__2[[#This Row],[Hora]]-1)/24),"000000,000000")</f>
        <v>045685,625000</v>
      </c>
      <c r="E665">
        <v>0.374</v>
      </c>
      <c r="F665" s="2" t="s">
        <v>10</v>
      </c>
      <c r="G665" s="2" t="s">
        <v>10</v>
      </c>
      <c r="H665" s="2" t="s">
        <v>11</v>
      </c>
    </row>
    <row r="666" spans="1:8" x14ac:dyDescent="0.25">
      <c r="A666" s="2" t="s">
        <v>9</v>
      </c>
      <c r="B666" s="1">
        <v>45685</v>
      </c>
      <c r="C666">
        <v>17</v>
      </c>
      <c r="D666" s="1" t="str">
        <f>TEXT(VALUE(ES0031102460685007HA0F_20250101_20250823_Horario__2[[#This Row],[Fecha]]+(ES0031102460685007HA0F_20250101_20250823_Horario__2[[#This Row],[Hora]]-1)/24),"000000,000000")</f>
        <v>045685,666667</v>
      </c>
      <c r="E666">
        <v>9.1999999999999998E-2</v>
      </c>
      <c r="F666" s="2" t="s">
        <v>10</v>
      </c>
      <c r="G666" s="2" t="s">
        <v>10</v>
      </c>
      <c r="H666" s="2" t="s">
        <v>11</v>
      </c>
    </row>
    <row r="667" spans="1:8" x14ac:dyDescent="0.25">
      <c r="A667" s="2" t="s">
        <v>9</v>
      </c>
      <c r="B667" s="1">
        <v>45685</v>
      </c>
      <c r="C667">
        <v>18</v>
      </c>
      <c r="D667" s="1" t="str">
        <f>TEXT(VALUE(ES0031102460685007HA0F_20250101_20250823_Horario__2[[#This Row],[Fecha]]+(ES0031102460685007HA0F_20250101_20250823_Horario__2[[#This Row],[Hora]]-1)/24),"000000,000000")</f>
        <v>045685,708333</v>
      </c>
      <c r="E667">
        <v>0.15</v>
      </c>
      <c r="F667" s="2" t="s">
        <v>10</v>
      </c>
      <c r="G667" s="2" t="s">
        <v>10</v>
      </c>
      <c r="H667" s="2" t="s">
        <v>11</v>
      </c>
    </row>
    <row r="668" spans="1:8" x14ac:dyDescent="0.25">
      <c r="A668" s="2" t="s">
        <v>9</v>
      </c>
      <c r="B668" s="1">
        <v>45685</v>
      </c>
      <c r="C668">
        <v>19</v>
      </c>
      <c r="D668" s="1" t="str">
        <f>TEXT(VALUE(ES0031102460685007HA0F_20250101_20250823_Horario__2[[#This Row],[Fecha]]+(ES0031102460685007HA0F_20250101_20250823_Horario__2[[#This Row],[Hora]]-1)/24),"000000,000000")</f>
        <v>045685,750000</v>
      </c>
      <c r="E668">
        <v>0.127</v>
      </c>
      <c r="F668" s="2" t="s">
        <v>10</v>
      </c>
      <c r="G668" s="2" t="s">
        <v>10</v>
      </c>
      <c r="H668" s="2" t="s">
        <v>11</v>
      </c>
    </row>
    <row r="669" spans="1:8" x14ac:dyDescent="0.25">
      <c r="A669" s="2" t="s">
        <v>9</v>
      </c>
      <c r="B669" s="1">
        <v>45685</v>
      </c>
      <c r="C669">
        <v>20</v>
      </c>
      <c r="D669" s="1" t="str">
        <f>TEXT(VALUE(ES0031102460685007HA0F_20250101_20250823_Horario__2[[#This Row],[Fecha]]+(ES0031102460685007HA0F_20250101_20250823_Horario__2[[#This Row],[Hora]]-1)/24),"000000,000000")</f>
        <v>045685,791667</v>
      </c>
      <c r="E669">
        <v>0.72099999999999997</v>
      </c>
      <c r="F669" s="2" t="s">
        <v>10</v>
      </c>
      <c r="G669" s="2" t="s">
        <v>10</v>
      </c>
      <c r="H669" s="2" t="s">
        <v>11</v>
      </c>
    </row>
    <row r="670" spans="1:8" x14ac:dyDescent="0.25">
      <c r="A670" s="2" t="s">
        <v>9</v>
      </c>
      <c r="B670" s="1">
        <v>45685</v>
      </c>
      <c r="C670">
        <v>21</v>
      </c>
      <c r="D670" s="1" t="str">
        <f>TEXT(VALUE(ES0031102460685007HA0F_20250101_20250823_Horario__2[[#This Row],[Fecha]]+(ES0031102460685007HA0F_20250101_20250823_Horario__2[[#This Row],[Hora]]-1)/24),"000000,000000")</f>
        <v>045685,833333</v>
      </c>
      <c r="E670">
        <v>0.158</v>
      </c>
      <c r="F670" s="2" t="s">
        <v>10</v>
      </c>
      <c r="G670" s="2" t="s">
        <v>10</v>
      </c>
      <c r="H670" s="2" t="s">
        <v>11</v>
      </c>
    </row>
    <row r="671" spans="1:8" x14ac:dyDescent="0.25">
      <c r="A671" s="2" t="s">
        <v>9</v>
      </c>
      <c r="B671" s="1">
        <v>45685</v>
      </c>
      <c r="C671">
        <v>22</v>
      </c>
      <c r="D671" s="1" t="str">
        <f>TEXT(VALUE(ES0031102460685007HA0F_20250101_20250823_Horario__2[[#This Row],[Fecha]]+(ES0031102460685007HA0F_20250101_20250823_Horario__2[[#This Row],[Hora]]-1)/24),"000000,000000")</f>
        <v>045685,875000</v>
      </c>
      <c r="E671">
        <v>8.3000000000000004E-2</v>
      </c>
      <c r="F671" s="2" t="s">
        <v>10</v>
      </c>
      <c r="G671" s="2" t="s">
        <v>10</v>
      </c>
      <c r="H671" s="2" t="s">
        <v>11</v>
      </c>
    </row>
    <row r="672" spans="1:8" x14ac:dyDescent="0.25">
      <c r="A672" s="2" t="s">
        <v>9</v>
      </c>
      <c r="B672" s="1">
        <v>45685</v>
      </c>
      <c r="C672">
        <v>23</v>
      </c>
      <c r="D672" s="1" t="str">
        <f>TEXT(VALUE(ES0031102460685007HA0F_20250101_20250823_Horario__2[[#This Row],[Fecha]]+(ES0031102460685007HA0F_20250101_20250823_Horario__2[[#This Row],[Hora]]-1)/24),"000000,000000")</f>
        <v>045685,916667</v>
      </c>
      <c r="E672">
        <v>0.159</v>
      </c>
      <c r="F672" s="2" t="s">
        <v>10</v>
      </c>
      <c r="G672" s="2" t="s">
        <v>10</v>
      </c>
      <c r="H672" s="2" t="s">
        <v>11</v>
      </c>
    </row>
    <row r="673" spans="1:8" x14ac:dyDescent="0.25">
      <c r="A673" s="2" t="s">
        <v>9</v>
      </c>
      <c r="B673" s="1">
        <v>45685</v>
      </c>
      <c r="C673">
        <v>24</v>
      </c>
      <c r="D673" s="1" t="str">
        <f>TEXT(VALUE(ES0031102460685007HA0F_20250101_20250823_Horario__2[[#This Row],[Fecha]]+(ES0031102460685007HA0F_20250101_20250823_Horario__2[[#This Row],[Hora]]-1)/24),"000000,000000")</f>
        <v>045685,958333</v>
      </c>
      <c r="E673">
        <v>0.13100000000000001</v>
      </c>
      <c r="F673" s="2" t="s">
        <v>10</v>
      </c>
      <c r="G673" s="2" t="s">
        <v>10</v>
      </c>
      <c r="H673" s="2" t="s">
        <v>11</v>
      </c>
    </row>
    <row r="674" spans="1:8" x14ac:dyDescent="0.25">
      <c r="A674" s="2" t="s">
        <v>9</v>
      </c>
      <c r="B674" s="1">
        <v>45686</v>
      </c>
      <c r="C674">
        <v>1</v>
      </c>
      <c r="D674" s="1" t="str">
        <f>TEXT(VALUE(ES0031102460685007HA0F_20250101_20250823_Horario__2[[#This Row],[Fecha]]+(ES0031102460685007HA0F_20250101_20250823_Horario__2[[#This Row],[Hora]]-1)/24),"000000,000000")</f>
        <v>045686,000000</v>
      </c>
      <c r="E674">
        <v>3.5000000000000003E-2</v>
      </c>
      <c r="F674" s="2" t="s">
        <v>10</v>
      </c>
      <c r="G674" s="2" t="s">
        <v>10</v>
      </c>
      <c r="H674" s="2" t="s">
        <v>11</v>
      </c>
    </row>
    <row r="675" spans="1:8" x14ac:dyDescent="0.25">
      <c r="A675" s="2" t="s">
        <v>9</v>
      </c>
      <c r="B675" s="1">
        <v>45686</v>
      </c>
      <c r="C675">
        <v>2</v>
      </c>
      <c r="D675" s="1" t="str">
        <f>TEXT(VALUE(ES0031102460685007HA0F_20250101_20250823_Horario__2[[#This Row],[Fecha]]+(ES0031102460685007HA0F_20250101_20250823_Horario__2[[#This Row],[Hora]]-1)/24),"000000,000000")</f>
        <v>045686,041667</v>
      </c>
      <c r="E675">
        <v>3.5000000000000003E-2</v>
      </c>
      <c r="F675" s="2" t="s">
        <v>10</v>
      </c>
      <c r="G675" s="2" t="s">
        <v>10</v>
      </c>
      <c r="H675" s="2" t="s">
        <v>11</v>
      </c>
    </row>
    <row r="676" spans="1:8" x14ac:dyDescent="0.25">
      <c r="A676" s="2" t="s">
        <v>9</v>
      </c>
      <c r="B676" s="1">
        <v>45686</v>
      </c>
      <c r="C676">
        <v>3</v>
      </c>
      <c r="D676" s="1" t="str">
        <f>TEXT(VALUE(ES0031102460685007HA0F_20250101_20250823_Horario__2[[#This Row],[Fecha]]+(ES0031102460685007HA0F_20250101_20250823_Horario__2[[#This Row],[Hora]]-1)/24),"000000,000000")</f>
        <v>045686,083333</v>
      </c>
      <c r="E676">
        <v>3.4000000000000002E-2</v>
      </c>
      <c r="F676" s="2" t="s">
        <v>10</v>
      </c>
      <c r="G676" s="2" t="s">
        <v>10</v>
      </c>
      <c r="H676" s="2" t="s">
        <v>11</v>
      </c>
    </row>
    <row r="677" spans="1:8" x14ac:dyDescent="0.25">
      <c r="A677" s="2" t="s">
        <v>9</v>
      </c>
      <c r="B677" s="1">
        <v>45686</v>
      </c>
      <c r="C677">
        <v>4</v>
      </c>
      <c r="D677" s="1" t="str">
        <f>TEXT(VALUE(ES0031102460685007HA0F_20250101_20250823_Horario__2[[#This Row],[Fecha]]+(ES0031102460685007HA0F_20250101_20250823_Horario__2[[#This Row],[Hora]]-1)/24),"000000,000000")</f>
        <v>045686,125000</v>
      </c>
      <c r="E677">
        <v>3.2000000000000001E-2</v>
      </c>
      <c r="F677" s="2" t="s">
        <v>10</v>
      </c>
      <c r="G677" s="2" t="s">
        <v>10</v>
      </c>
      <c r="H677" s="2" t="s">
        <v>11</v>
      </c>
    </row>
    <row r="678" spans="1:8" x14ac:dyDescent="0.25">
      <c r="A678" s="2" t="s">
        <v>9</v>
      </c>
      <c r="B678" s="1">
        <v>45686</v>
      </c>
      <c r="C678">
        <v>5</v>
      </c>
      <c r="D678" s="1" t="str">
        <f>TEXT(VALUE(ES0031102460685007HA0F_20250101_20250823_Horario__2[[#This Row],[Fecha]]+(ES0031102460685007HA0F_20250101_20250823_Horario__2[[#This Row],[Hora]]-1)/24),"000000,000000")</f>
        <v>045686,166667</v>
      </c>
      <c r="E678">
        <v>0.03</v>
      </c>
      <c r="F678" s="2" t="s">
        <v>10</v>
      </c>
      <c r="G678" s="2" t="s">
        <v>10</v>
      </c>
      <c r="H678" s="2" t="s">
        <v>11</v>
      </c>
    </row>
    <row r="679" spans="1:8" x14ac:dyDescent="0.25">
      <c r="A679" s="2" t="s">
        <v>9</v>
      </c>
      <c r="B679" s="1">
        <v>45686</v>
      </c>
      <c r="C679">
        <v>6</v>
      </c>
      <c r="D679" s="1" t="str">
        <f>TEXT(VALUE(ES0031102460685007HA0F_20250101_20250823_Horario__2[[#This Row],[Fecha]]+(ES0031102460685007HA0F_20250101_20250823_Horario__2[[#This Row],[Hora]]-1)/24),"000000,000000")</f>
        <v>045686,208333</v>
      </c>
      <c r="E679">
        <v>0.03</v>
      </c>
      <c r="F679" s="2" t="s">
        <v>10</v>
      </c>
      <c r="G679" s="2" t="s">
        <v>10</v>
      </c>
      <c r="H679" s="2" t="s">
        <v>11</v>
      </c>
    </row>
    <row r="680" spans="1:8" x14ac:dyDescent="0.25">
      <c r="A680" s="2" t="s">
        <v>9</v>
      </c>
      <c r="B680" s="1">
        <v>45686</v>
      </c>
      <c r="C680">
        <v>7</v>
      </c>
      <c r="D680" s="1" t="str">
        <f>TEXT(VALUE(ES0031102460685007HA0F_20250101_20250823_Horario__2[[#This Row],[Fecha]]+(ES0031102460685007HA0F_20250101_20250823_Horario__2[[#This Row],[Hora]]-1)/24),"000000,000000")</f>
        <v>045686,250000</v>
      </c>
      <c r="E680">
        <v>3.1E-2</v>
      </c>
      <c r="F680" s="2" t="s">
        <v>10</v>
      </c>
      <c r="G680" s="2" t="s">
        <v>10</v>
      </c>
      <c r="H680" s="2" t="s">
        <v>11</v>
      </c>
    </row>
    <row r="681" spans="1:8" x14ac:dyDescent="0.25">
      <c r="A681" s="2" t="s">
        <v>9</v>
      </c>
      <c r="B681" s="1">
        <v>45686</v>
      </c>
      <c r="C681">
        <v>8</v>
      </c>
      <c r="D681" s="1" t="str">
        <f>TEXT(VALUE(ES0031102460685007HA0F_20250101_20250823_Horario__2[[#This Row],[Fecha]]+(ES0031102460685007HA0F_20250101_20250823_Horario__2[[#This Row],[Hora]]-1)/24),"000000,000000")</f>
        <v>045686,291667</v>
      </c>
      <c r="E681">
        <v>0.23100000000000001</v>
      </c>
      <c r="F681" s="2" t="s">
        <v>10</v>
      </c>
      <c r="G681" s="2" t="s">
        <v>10</v>
      </c>
      <c r="H681" s="2" t="s">
        <v>11</v>
      </c>
    </row>
    <row r="682" spans="1:8" x14ac:dyDescent="0.25">
      <c r="A682" s="2" t="s">
        <v>9</v>
      </c>
      <c r="B682" s="1">
        <v>45686</v>
      </c>
      <c r="C682">
        <v>9</v>
      </c>
      <c r="D682" s="1" t="str">
        <f>TEXT(VALUE(ES0031102460685007HA0F_20250101_20250823_Horario__2[[#This Row],[Fecha]]+(ES0031102460685007HA0F_20250101_20250823_Horario__2[[#This Row],[Hora]]-1)/24),"000000,000000")</f>
        <v>045686,333333</v>
      </c>
      <c r="E682">
        <v>5.5E-2</v>
      </c>
      <c r="F682" s="2" t="s">
        <v>10</v>
      </c>
      <c r="G682" s="2" t="s">
        <v>10</v>
      </c>
      <c r="H682" s="2" t="s">
        <v>11</v>
      </c>
    </row>
    <row r="683" spans="1:8" x14ac:dyDescent="0.25">
      <c r="A683" s="2" t="s">
        <v>9</v>
      </c>
      <c r="B683" s="1">
        <v>45686</v>
      </c>
      <c r="C683">
        <v>10</v>
      </c>
      <c r="D683" s="1" t="str">
        <f>TEXT(VALUE(ES0031102460685007HA0F_20250101_20250823_Horario__2[[#This Row],[Fecha]]+(ES0031102460685007HA0F_20250101_20250823_Horario__2[[#This Row],[Hora]]-1)/24),"000000,000000")</f>
        <v>045686,375000</v>
      </c>
      <c r="E683">
        <v>3.4000000000000002E-2</v>
      </c>
      <c r="F683" s="2" t="s">
        <v>10</v>
      </c>
      <c r="G683" s="2" t="s">
        <v>10</v>
      </c>
      <c r="H683" s="2" t="s">
        <v>11</v>
      </c>
    </row>
    <row r="684" spans="1:8" x14ac:dyDescent="0.25">
      <c r="A684" s="2" t="s">
        <v>9</v>
      </c>
      <c r="B684" s="1">
        <v>45686</v>
      </c>
      <c r="C684">
        <v>11</v>
      </c>
      <c r="D684" s="1" t="str">
        <f>TEXT(VALUE(ES0031102460685007HA0F_20250101_20250823_Horario__2[[#This Row],[Fecha]]+(ES0031102460685007HA0F_20250101_20250823_Horario__2[[#This Row],[Hora]]-1)/24),"000000,000000")</f>
        <v>045686,416667</v>
      </c>
      <c r="E684">
        <v>0.105</v>
      </c>
      <c r="F684" s="2" t="s">
        <v>10</v>
      </c>
      <c r="G684" s="2" t="s">
        <v>10</v>
      </c>
      <c r="H684" s="2" t="s">
        <v>11</v>
      </c>
    </row>
    <row r="685" spans="1:8" x14ac:dyDescent="0.25">
      <c r="A685" s="2" t="s">
        <v>9</v>
      </c>
      <c r="B685" s="1">
        <v>45686</v>
      </c>
      <c r="C685">
        <v>12</v>
      </c>
      <c r="D685" s="1" t="str">
        <f>TEXT(VALUE(ES0031102460685007HA0F_20250101_20250823_Horario__2[[#This Row],[Fecha]]+(ES0031102460685007HA0F_20250101_20250823_Horario__2[[#This Row],[Hora]]-1)/24),"000000,000000")</f>
        <v>045686,458333</v>
      </c>
      <c r="E685">
        <v>0.23400000000000001</v>
      </c>
      <c r="F685" s="2" t="s">
        <v>10</v>
      </c>
      <c r="G685" s="2" t="s">
        <v>10</v>
      </c>
      <c r="H685" s="2" t="s">
        <v>11</v>
      </c>
    </row>
    <row r="686" spans="1:8" x14ac:dyDescent="0.25">
      <c r="A686" s="2" t="s">
        <v>9</v>
      </c>
      <c r="B686" s="1">
        <v>45686</v>
      </c>
      <c r="C686">
        <v>13</v>
      </c>
      <c r="D686" s="1" t="str">
        <f>TEXT(VALUE(ES0031102460685007HA0F_20250101_20250823_Horario__2[[#This Row],[Fecha]]+(ES0031102460685007HA0F_20250101_20250823_Horario__2[[#This Row],[Hora]]-1)/24),"000000,000000")</f>
        <v>045686,500000</v>
      </c>
      <c r="E686">
        <v>0.14499999999999999</v>
      </c>
      <c r="F686" s="2" t="s">
        <v>10</v>
      </c>
      <c r="G686" s="2" t="s">
        <v>10</v>
      </c>
      <c r="H686" s="2" t="s">
        <v>11</v>
      </c>
    </row>
    <row r="687" spans="1:8" x14ac:dyDescent="0.25">
      <c r="A687" s="2" t="s">
        <v>9</v>
      </c>
      <c r="B687" s="1">
        <v>45686</v>
      </c>
      <c r="C687">
        <v>14</v>
      </c>
      <c r="D687" s="1" t="str">
        <f>TEXT(VALUE(ES0031102460685007HA0F_20250101_20250823_Horario__2[[#This Row],[Fecha]]+(ES0031102460685007HA0F_20250101_20250823_Horario__2[[#This Row],[Hora]]-1)/24),"000000,000000")</f>
        <v>045686,541667</v>
      </c>
      <c r="E687">
        <v>0.106</v>
      </c>
      <c r="F687" s="2" t="s">
        <v>10</v>
      </c>
      <c r="G687" s="2" t="s">
        <v>10</v>
      </c>
      <c r="H687" s="2" t="s">
        <v>11</v>
      </c>
    </row>
    <row r="688" spans="1:8" x14ac:dyDescent="0.25">
      <c r="A688" s="2" t="s">
        <v>9</v>
      </c>
      <c r="B688" s="1">
        <v>45686</v>
      </c>
      <c r="C688">
        <v>15</v>
      </c>
      <c r="D688" s="1" t="str">
        <f>TEXT(VALUE(ES0031102460685007HA0F_20250101_20250823_Horario__2[[#This Row],[Fecha]]+(ES0031102460685007HA0F_20250101_20250823_Horario__2[[#This Row],[Hora]]-1)/24),"000000,000000")</f>
        <v>045686,583333</v>
      </c>
      <c r="E688">
        <v>0.184</v>
      </c>
      <c r="F688" s="2" t="s">
        <v>10</v>
      </c>
      <c r="G688" s="2" t="s">
        <v>10</v>
      </c>
      <c r="H688" s="2" t="s">
        <v>11</v>
      </c>
    </row>
    <row r="689" spans="1:8" x14ac:dyDescent="0.25">
      <c r="A689" s="2" t="s">
        <v>9</v>
      </c>
      <c r="B689" s="1">
        <v>45686</v>
      </c>
      <c r="C689">
        <v>16</v>
      </c>
      <c r="D689" s="1" t="str">
        <f>TEXT(VALUE(ES0031102460685007HA0F_20250101_20250823_Horario__2[[#This Row],[Fecha]]+(ES0031102460685007HA0F_20250101_20250823_Horario__2[[#This Row],[Hora]]-1)/24),"000000,000000")</f>
        <v>045686,625000</v>
      </c>
      <c r="E689">
        <v>0.754</v>
      </c>
      <c r="F689" s="2" t="s">
        <v>10</v>
      </c>
      <c r="G689" s="2" t="s">
        <v>10</v>
      </c>
      <c r="H689" s="2" t="s">
        <v>11</v>
      </c>
    </row>
    <row r="690" spans="1:8" x14ac:dyDescent="0.25">
      <c r="A690" s="2" t="s">
        <v>9</v>
      </c>
      <c r="B690" s="1">
        <v>45686</v>
      </c>
      <c r="C690">
        <v>17</v>
      </c>
      <c r="D690" s="1" t="str">
        <f>TEXT(VALUE(ES0031102460685007HA0F_20250101_20250823_Horario__2[[#This Row],[Fecha]]+(ES0031102460685007HA0F_20250101_20250823_Horario__2[[#This Row],[Hora]]-1)/24),"000000,000000")</f>
        <v>045686,666667</v>
      </c>
      <c r="E690">
        <v>0.64300000000000002</v>
      </c>
      <c r="F690" s="2" t="s">
        <v>10</v>
      </c>
      <c r="G690" s="2" t="s">
        <v>10</v>
      </c>
      <c r="H690" s="2" t="s">
        <v>11</v>
      </c>
    </row>
    <row r="691" spans="1:8" x14ac:dyDescent="0.25">
      <c r="A691" s="2" t="s">
        <v>9</v>
      </c>
      <c r="B691" s="1">
        <v>45686</v>
      </c>
      <c r="C691">
        <v>18</v>
      </c>
      <c r="D691" s="1" t="str">
        <f>TEXT(VALUE(ES0031102460685007HA0F_20250101_20250823_Horario__2[[#This Row],[Fecha]]+(ES0031102460685007HA0F_20250101_20250823_Horario__2[[#This Row],[Hora]]-1)/24),"000000,000000")</f>
        <v>045686,708333</v>
      </c>
      <c r="E691">
        <v>0.152</v>
      </c>
      <c r="F691" s="2" t="s">
        <v>10</v>
      </c>
      <c r="G691" s="2" t="s">
        <v>10</v>
      </c>
      <c r="H691" s="2" t="s">
        <v>11</v>
      </c>
    </row>
    <row r="692" spans="1:8" x14ac:dyDescent="0.25">
      <c r="A692" s="2" t="s">
        <v>9</v>
      </c>
      <c r="B692" s="1">
        <v>45686</v>
      </c>
      <c r="C692">
        <v>19</v>
      </c>
      <c r="D692" s="1" t="str">
        <f>TEXT(VALUE(ES0031102460685007HA0F_20250101_20250823_Horario__2[[#This Row],[Fecha]]+(ES0031102460685007HA0F_20250101_20250823_Horario__2[[#This Row],[Hora]]-1)/24),"000000,000000")</f>
        <v>045686,750000</v>
      </c>
      <c r="E692">
        <v>0.55900000000000005</v>
      </c>
      <c r="F692" s="2" t="s">
        <v>10</v>
      </c>
      <c r="G692" s="2" t="s">
        <v>10</v>
      </c>
      <c r="H692" s="2" t="s">
        <v>11</v>
      </c>
    </row>
    <row r="693" spans="1:8" x14ac:dyDescent="0.25">
      <c r="A693" s="2" t="s">
        <v>9</v>
      </c>
      <c r="B693" s="1">
        <v>45686</v>
      </c>
      <c r="C693">
        <v>20</v>
      </c>
      <c r="D693" s="1" t="str">
        <f>TEXT(VALUE(ES0031102460685007HA0F_20250101_20250823_Horario__2[[#This Row],[Fecha]]+(ES0031102460685007HA0F_20250101_20250823_Horario__2[[#This Row],[Hora]]-1)/24),"000000,000000")</f>
        <v>045686,791667</v>
      </c>
      <c r="E693">
        <v>0.86199999999999999</v>
      </c>
      <c r="F693" s="2" t="s">
        <v>10</v>
      </c>
      <c r="G693" s="2" t="s">
        <v>10</v>
      </c>
      <c r="H693" s="2" t="s">
        <v>11</v>
      </c>
    </row>
    <row r="694" spans="1:8" x14ac:dyDescent="0.25">
      <c r="A694" s="2" t="s">
        <v>9</v>
      </c>
      <c r="B694" s="1">
        <v>45686</v>
      </c>
      <c r="C694">
        <v>21</v>
      </c>
      <c r="D694" s="1" t="str">
        <f>TEXT(VALUE(ES0031102460685007HA0F_20250101_20250823_Horario__2[[#This Row],[Fecha]]+(ES0031102460685007HA0F_20250101_20250823_Horario__2[[#This Row],[Hora]]-1)/24),"000000,000000")</f>
        <v>045686,833333</v>
      </c>
      <c r="E694">
        <v>0.21099999999999999</v>
      </c>
      <c r="F694" s="2" t="s">
        <v>10</v>
      </c>
      <c r="G694" s="2" t="s">
        <v>10</v>
      </c>
      <c r="H694" s="2" t="s">
        <v>11</v>
      </c>
    </row>
    <row r="695" spans="1:8" x14ac:dyDescent="0.25">
      <c r="A695" s="2" t="s">
        <v>9</v>
      </c>
      <c r="B695" s="1">
        <v>45686</v>
      </c>
      <c r="C695">
        <v>22</v>
      </c>
      <c r="D695" s="1" t="str">
        <f>TEXT(VALUE(ES0031102460685007HA0F_20250101_20250823_Horario__2[[#This Row],[Fecha]]+(ES0031102460685007HA0F_20250101_20250823_Horario__2[[#This Row],[Hora]]-1)/24),"000000,000000")</f>
        <v>045686,875000</v>
      </c>
      <c r="E695">
        <v>0.49</v>
      </c>
      <c r="F695" s="2" t="s">
        <v>10</v>
      </c>
      <c r="G695" s="2" t="s">
        <v>10</v>
      </c>
      <c r="H695" s="2" t="s">
        <v>11</v>
      </c>
    </row>
    <row r="696" spans="1:8" x14ac:dyDescent="0.25">
      <c r="A696" s="2" t="s">
        <v>9</v>
      </c>
      <c r="B696" s="1">
        <v>45686</v>
      </c>
      <c r="C696">
        <v>23</v>
      </c>
      <c r="D696" s="1" t="str">
        <f>TEXT(VALUE(ES0031102460685007HA0F_20250101_20250823_Horario__2[[#This Row],[Fecha]]+(ES0031102460685007HA0F_20250101_20250823_Horario__2[[#This Row],[Hora]]-1)/24),"000000,000000")</f>
        <v>045686,916667</v>
      </c>
      <c r="E696">
        <v>0.22600000000000001</v>
      </c>
      <c r="F696" s="2" t="s">
        <v>10</v>
      </c>
      <c r="G696" s="2" t="s">
        <v>10</v>
      </c>
      <c r="H696" s="2" t="s">
        <v>11</v>
      </c>
    </row>
    <row r="697" spans="1:8" x14ac:dyDescent="0.25">
      <c r="A697" s="2" t="s">
        <v>9</v>
      </c>
      <c r="B697" s="1">
        <v>45686</v>
      </c>
      <c r="C697">
        <v>24</v>
      </c>
      <c r="D697" s="1" t="str">
        <f>TEXT(VALUE(ES0031102460685007HA0F_20250101_20250823_Horario__2[[#This Row],[Fecha]]+(ES0031102460685007HA0F_20250101_20250823_Horario__2[[#This Row],[Hora]]-1)/24),"000000,000000")</f>
        <v>045686,958333</v>
      </c>
      <c r="E697">
        <v>9.5000000000000001E-2</v>
      </c>
      <c r="F697" s="2" t="s">
        <v>10</v>
      </c>
      <c r="G697" s="2" t="s">
        <v>10</v>
      </c>
      <c r="H697" s="2" t="s">
        <v>11</v>
      </c>
    </row>
    <row r="698" spans="1:8" x14ac:dyDescent="0.25">
      <c r="A698" s="2" t="s">
        <v>9</v>
      </c>
      <c r="B698" s="1">
        <v>45687</v>
      </c>
      <c r="C698">
        <v>1</v>
      </c>
      <c r="D698" s="1" t="str">
        <f>TEXT(VALUE(ES0031102460685007HA0F_20250101_20250823_Horario__2[[#This Row],[Fecha]]+(ES0031102460685007HA0F_20250101_20250823_Horario__2[[#This Row],[Hora]]-1)/24),"000000,000000")</f>
        <v>045687,000000</v>
      </c>
      <c r="E698">
        <v>2.9000000000000001E-2</v>
      </c>
      <c r="F698" s="2" t="s">
        <v>10</v>
      </c>
      <c r="G698" s="2" t="s">
        <v>10</v>
      </c>
      <c r="H698" s="2" t="s">
        <v>11</v>
      </c>
    </row>
    <row r="699" spans="1:8" x14ac:dyDescent="0.25">
      <c r="A699" s="2" t="s">
        <v>9</v>
      </c>
      <c r="B699" s="1">
        <v>45687</v>
      </c>
      <c r="C699">
        <v>2</v>
      </c>
      <c r="D699" s="1" t="str">
        <f>TEXT(VALUE(ES0031102460685007HA0F_20250101_20250823_Horario__2[[#This Row],[Fecha]]+(ES0031102460685007HA0F_20250101_20250823_Horario__2[[#This Row],[Hora]]-1)/24),"000000,000000")</f>
        <v>045687,041667</v>
      </c>
      <c r="E699">
        <v>2.5999999999999999E-2</v>
      </c>
      <c r="F699" s="2" t="s">
        <v>10</v>
      </c>
      <c r="G699" s="2" t="s">
        <v>10</v>
      </c>
      <c r="H699" s="2" t="s">
        <v>11</v>
      </c>
    </row>
    <row r="700" spans="1:8" x14ac:dyDescent="0.25">
      <c r="A700" s="2" t="s">
        <v>9</v>
      </c>
      <c r="B700" s="1">
        <v>45687</v>
      </c>
      <c r="C700">
        <v>3</v>
      </c>
      <c r="D700" s="1" t="str">
        <f>TEXT(VALUE(ES0031102460685007HA0F_20250101_20250823_Horario__2[[#This Row],[Fecha]]+(ES0031102460685007HA0F_20250101_20250823_Horario__2[[#This Row],[Hora]]-1)/24),"000000,000000")</f>
        <v>045687,083333</v>
      </c>
      <c r="E700">
        <v>2.9000000000000001E-2</v>
      </c>
      <c r="F700" s="2" t="s">
        <v>10</v>
      </c>
      <c r="G700" s="2" t="s">
        <v>10</v>
      </c>
      <c r="H700" s="2" t="s">
        <v>11</v>
      </c>
    </row>
    <row r="701" spans="1:8" x14ac:dyDescent="0.25">
      <c r="A701" s="2" t="s">
        <v>9</v>
      </c>
      <c r="B701" s="1">
        <v>45687</v>
      </c>
      <c r="C701">
        <v>4</v>
      </c>
      <c r="D701" s="1" t="str">
        <f>TEXT(VALUE(ES0031102460685007HA0F_20250101_20250823_Horario__2[[#This Row],[Fecha]]+(ES0031102460685007HA0F_20250101_20250823_Horario__2[[#This Row],[Hora]]-1)/24),"000000,000000")</f>
        <v>045687,125000</v>
      </c>
      <c r="E701">
        <v>3.5000000000000003E-2</v>
      </c>
      <c r="F701" s="2" t="s">
        <v>10</v>
      </c>
      <c r="G701" s="2" t="s">
        <v>10</v>
      </c>
      <c r="H701" s="2" t="s">
        <v>11</v>
      </c>
    </row>
    <row r="702" spans="1:8" x14ac:dyDescent="0.25">
      <c r="A702" s="2" t="s">
        <v>9</v>
      </c>
      <c r="B702" s="1">
        <v>45687</v>
      </c>
      <c r="C702">
        <v>5</v>
      </c>
      <c r="D702" s="1" t="str">
        <f>TEXT(VALUE(ES0031102460685007HA0F_20250101_20250823_Horario__2[[#This Row],[Fecha]]+(ES0031102460685007HA0F_20250101_20250823_Horario__2[[#This Row],[Hora]]-1)/24),"000000,000000")</f>
        <v>045687,166667</v>
      </c>
      <c r="E702">
        <v>2.5999999999999999E-2</v>
      </c>
      <c r="F702" s="2" t="s">
        <v>10</v>
      </c>
      <c r="G702" s="2" t="s">
        <v>10</v>
      </c>
      <c r="H702" s="2" t="s">
        <v>11</v>
      </c>
    </row>
    <row r="703" spans="1:8" x14ac:dyDescent="0.25">
      <c r="A703" s="2" t="s">
        <v>9</v>
      </c>
      <c r="B703" s="1">
        <v>45687</v>
      </c>
      <c r="C703">
        <v>6</v>
      </c>
      <c r="D703" s="1" t="str">
        <f>TEXT(VALUE(ES0031102460685007HA0F_20250101_20250823_Horario__2[[#This Row],[Fecha]]+(ES0031102460685007HA0F_20250101_20250823_Horario__2[[#This Row],[Hora]]-1)/24),"000000,000000")</f>
        <v>045687,208333</v>
      </c>
      <c r="E703">
        <v>3.4000000000000002E-2</v>
      </c>
      <c r="F703" s="2" t="s">
        <v>10</v>
      </c>
      <c r="G703" s="2" t="s">
        <v>10</v>
      </c>
      <c r="H703" s="2" t="s">
        <v>11</v>
      </c>
    </row>
    <row r="704" spans="1:8" x14ac:dyDescent="0.25">
      <c r="A704" s="2" t="s">
        <v>9</v>
      </c>
      <c r="B704" s="1">
        <v>45687</v>
      </c>
      <c r="C704">
        <v>7</v>
      </c>
      <c r="D704" s="1" t="str">
        <f>TEXT(VALUE(ES0031102460685007HA0F_20250101_20250823_Horario__2[[#This Row],[Fecha]]+(ES0031102460685007HA0F_20250101_20250823_Horario__2[[#This Row],[Hora]]-1)/24),"000000,000000")</f>
        <v>045687,250000</v>
      </c>
      <c r="E704">
        <v>2.7E-2</v>
      </c>
      <c r="F704" s="2" t="s">
        <v>10</v>
      </c>
      <c r="G704" s="2" t="s">
        <v>10</v>
      </c>
      <c r="H704" s="2" t="s">
        <v>11</v>
      </c>
    </row>
    <row r="705" spans="1:8" x14ac:dyDescent="0.25">
      <c r="A705" s="2" t="s">
        <v>9</v>
      </c>
      <c r="B705" s="1">
        <v>45687</v>
      </c>
      <c r="C705">
        <v>8</v>
      </c>
      <c r="D705" s="1" t="str">
        <f>TEXT(VALUE(ES0031102460685007HA0F_20250101_20250823_Horario__2[[#This Row],[Fecha]]+(ES0031102460685007HA0F_20250101_20250823_Horario__2[[#This Row],[Hora]]-1)/24),"000000,000000")</f>
        <v>045687,291667</v>
      </c>
      <c r="E705">
        <v>0.11799999999999999</v>
      </c>
      <c r="F705" s="2" t="s">
        <v>10</v>
      </c>
      <c r="G705" s="2" t="s">
        <v>10</v>
      </c>
      <c r="H705" s="2" t="s">
        <v>11</v>
      </c>
    </row>
    <row r="706" spans="1:8" x14ac:dyDescent="0.25">
      <c r="A706" s="2" t="s">
        <v>9</v>
      </c>
      <c r="B706" s="1">
        <v>45687</v>
      </c>
      <c r="C706">
        <v>9</v>
      </c>
      <c r="D706" s="1" t="str">
        <f>TEXT(VALUE(ES0031102460685007HA0F_20250101_20250823_Horario__2[[#This Row],[Fecha]]+(ES0031102460685007HA0F_20250101_20250823_Horario__2[[#This Row],[Hora]]-1)/24),"000000,000000")</f>
        <v>045687,333333</v>
      </c>
      <c r="E706">
        <v>0.09</v>
      </c>
      <c r="F706" s="2" t="s">
        <v>10</v>
      </c>
      <c r="G706" s="2" t="s">
        <v>10</v>
      </c>
      <c r="H706" s="2" t="s">
        <v>11</v>
      </c>
    </row>
    <row r="707" spans="1:8" x14ac:dyDescent="0.25">
      <c r="A707" s="2" t="s">
        <v>9</v>
      </c>
      <c r="B707" s="1">
        <v>45687</v>
      </c>
      <c r="C707">
        <v>10</v>
      </c>
      <c r="D707" s="1" t="str">
        <f>TEXT(VALUE(ES0031102460685007HA0F_20250101_20250823_Horario__2[[#This Row],[Fecha]]+(ES0031102460685007HA0F_20250101_20250823_Horario__2[[#This Row],[Hora]]-1)/24),"000000,000000")</f>
        <v>045687,375000</v>
      </c>
      <c r="E707">
        <v>3.5000000000000003E-2</v>
      </c>
      <c r="F707" s="2" t="s">
        <v>10</v>
      </c>
      <c r="G707" s="2" t="s">
        <v>10</v>
      </c>
      <c r="H707" s="2" t="s">
        <v>11</v>
      </c>
    </row>
    <row r="708" spans="1:8" x14ac:dyDescent="0.25">
      <c r="A708" s="2" t="s">
        <v>9</v>
      </c>
      <c r="B708" s="1">
        <v>45687</v>
      </c>
      <c r="C708">
        <v>11</v>
      </c>
      <c r="D708" s="1" t="str">
        <f>TEXT(VALUE(ES0031102460685007HA0F_20250101_20250823_Horario__2[[#This Row],[Fecha]]+(ES0031102460685007HA0F_20250101_20250823_Horario__2[[#This Row],[Hora]]-1)/24),"000000,000000")</f>
        <v>045687,416667</v>
      </c>
      <c r="E708">
        <v>0.2</v>
      </c>
      <c r="F708" s="2" t="s">
        <v>10</v>
      </c>
      <c r="G708" s="2" t="s">
        <v>10</v>
      </c>
      <c r="H708" s="2" t="s">
        <v>11</v>
      </c>
    </row>
    <row r="709" spans="1:8" x14ac:dyDescent="0.25">
      <c r="A709" s="2" t="s">
        <v>9</v>
      </c>
      <c r="B709" s="1">
        <v>45687</v>
      </c>
      <c r="C709">
        <v>12</v>
      </c>
      <c r="D709" s="1" t="str">
        <f>TEXT(VALUE(ES0031102460685007HA0F_20250101_20250823_Horario__2[[#This Row],[Fecha]]+(ES0031102460685007HA0F_20250101_20250823_Horario__2[[#This Row],[Hora]]-1)/24),"000000,000000")</f>
        <v>045687,458333</v>
      </c>
      <c r="E709">
        <v>3.5999999999999997E-2</v>
      </c>
      <c r="F709" s="2" t="s">
        <v>10</v>
      </c>
      <c r="G709" s="2" t="s">
        <v>10</v>
      </c>
      <c r="H709" s="2" t="s">
        <v>11</v>
      </c>
    </row>
    <row r="710" spans="1:8" x14ac:dyDescent="0.25">
      <c r="A710" s="2" t="s">
        <v>9</v>
      </c>
      <c r="B710" s="1">
        <v>45687</v>
      </c>
      <c r="C710">
        <v>13</v>
      </c>
      <c r="D710" s="1" t="str">
        <f>TEXT(VALUE(ES0031102460685007HA0F_20250101_20250823_Horario__2[[#This Row],[Fecha]]+(ES0031102460685007HA0F_20250101_20250823_Horario__2[[#This Row],[Hora]]-1)/24),"000000,000000")</f>
        <v>045687,500000</v>
      </c>
      <c r="E710">
        <v>3.1E-2</v>
      </c>
      <c r="F710" s="2" t="s">
        <v>10</v>
      </c>
      <c r="G710" s="2" t="s">
        <v>10</v>
      </c>
      <c r="H710" s="2" t="s">
        <v>11</v>
      </c>
    </row>
    <row r="711" spans="1:8" x14ac:dyDescent="0.25">
      <c r="A711" s="2" t="s">
        <v>9</v>
      </c>
      <c r="B711" s="1">
        <v>45687</v>
      </c>
      <c r="C711">
        <v>14</v>
      </c>
      <c r="D711" s="1" t="str">
        <f>TEXT(VALUE(ES0031102460685007HA0F_20250101_20250823_Horario__2[[#This Row],[Fecha]]+(ES0031102460685007HA0F_20250101_20250823_Horario__2[[#This Row],[Hora]]-1)/24),"000000,000000")</f>
        <v>045687,541667</v>
      </c>
      <c r="E711">
        <v>0.46</v>
      </c>
      <c r="F711" s="2" t="s">
        <v>10</v>
      </c>
      <c r="G711" s="2" t="s">
        <v>10</v>
      </c>
      <c r="H711" s="2" t="s">
        <v>11</v>
      </c>
    </row>
    <row r="712" spans="1:8" x14ac:dyDescent="0.25">
      <c r="A712" s="2" t="s">
        <v>9</v>
      </c>
      <c r="B712" s="1">
        <v>45687</v>
      </c>
      <c r="C712">
        <v>15</v>
      </c>
      <c r="D712" s="1" t="str">
        <f>TEXT(VALUE(ES0031102460685007HA0F_20250101_20250823_Horario__2[[#This Row],[Fecha]]+(ES0031102460685007HA0F_20250101_20250823_Horario__2[[#This Row],[Hora]]-1)/24),"000000,000000")</f>
        <v>045687,583333</v>
      </c>
      <c r="E712">
        <v>0.435</v>
      </c>
      <c r="F712" s="2" t="s">
        <v>10</v>
      </c>
      <c r="G712" s="2" t="s">
        <v>10</v>
      </c>
      <c r="H712" s="2" t="s">
        <v>11</v>
      </c>
    </row>
    <row r="713" spans="1:8" x14ac:dyDescent="0.25">
      <c r="A713" s="2" t="s">
        <v>9</v>
      </c>
      <c r="B713" s="1">
        <v>45687</v>
      </c>
      <c r="C713">
        <v>16</v>
      </c>
      <c r="D713" s="1" t="str">
        <f>TEXT(VALUE(ES0031102460685007HA0F_20250101_20250823_Horario__2[[#This Row],[Fecha]]+(ES0031102460685007HA0F_20250101_20250823_Horario__2[[#This Row],[Hora]]-1)/24),"000000,000000")</f>
        <v>045687,625000</v>
      </c>
      <c r="E713">
        <v>1.845</v>
      </c>
      <c r="F713" s="2" t="s">
        <v>10</v>
      </c>
      <c r="G713" s="2" t="s">
        <v>10</v>
      </c>
      <c r="H713" s="2" t="s">
        <v>11</v>
      </c>
    </row>
    <row r="714" spans="1:8" x14ac:dyDescent="0.25">
      <c r="A714" s="2" t="s">
        <v>9</v>
      </c>
      <c r="B714" s="1">
        <v>45687</v>
      </c>
      <c r="C714">
        <v>17</v>
      </c>
      <c r="D714" s="1" t="str">
        <f>TEXT(VALUE(ES0031102460685007HA0F_20250101_20250823_Horario__2[[#This Row],[Fecha]]+(ES0031102460685007HA0F_20250101_20250823_Horario__2[[#This Row],[Hora]]-1)/24),"000000,000000")</f>
        <v>045687,666667</v>
      </c>
      <c r="E714">
        <v>0.71699999999999997</v>
      </c>
      <c r="F714" s="2" t="s">
        <v>10</v>
      </c>
      <c r="G714" s="2" t="s">
        <v>10</v>
      </c>
      <c r="H714" s="2" t="s">
        <v>11</v>
      </c>
    </row>
    <row r="715" spans="1:8" x14ac:dyDescent="0.25">
      <c r="A715" s="2" t="s">
        <v>9</v>
      </c>
      <c r="B715" s="1">
        <v>45687</v>
      </c>
      <c r="C715">
        <v>18</v>
      </c>
      <c r="D715" s="1" t="str">
        <f>TEXT(VALUE(ES0031102460685007HA0F_20250101_20250823_Horario__2[[#This Row],[Fecha]]+(ES0031102460685007HA0F_20250101_20250823_Horario__2[[#This Row],[Hora]]-1)/24),"000000,000000")</f>
        <v>045687,708333</v>
      </c>
      <c r="E715">
        <v>7.0000000000000007E-2</v>
      </c>
      <c r="F715" s="2" t="s">
        <v>10</v>
      </c>
      <c r="G715" s="2" t="s">
        <v>10</v>
      </c>
      <c r="H715" s="2" t="s">
        <v>11</v>
      </c>
    </row>
    <row r="716" spans="1:8" x14ac:dyDescent="0.25">
      <c r="A716" s="2" t="s">
        <v>9</v>
      </c>
      <c r="B716" s="1">
        <v>45687</v>
      </c>
      <c r="C716">
        <v>19</v>
      </c>
      <c r="D716" s="1" t="str">
        <f>TEXT(VALUE(ES0031102460685007HA0F_20250101_20250823_Horario__2[[#This Row],[Fecha]]+(ES0031102460685007HA0F_20250101_20250823_Horario__2[[#This Row],[Hora]]-1)/24),"000000,000000")</f>
        <v>045687,750000</v>
      </c>
      <c r="E716">
        <v>0.152</v>
      </c>
      <c r="F716" s="2" t="s">
        <v>10</v>
      </c>
      <c r="G716" s="2" t="s">
        <v>10</v>
      </c>
      <c r="H716" s="2" t="s">
        <v>11</v>
      </c>
    </row>
    <row r="717" spans="1:8" x14ac:dyDescent="0.25">
      <c r="A717" s="2" t="s">
        <v>9</v>
      </c>
      <c r="B717" s="1">
        <v>45687</v>
      </c>
      <c r="C717">
        <v>20</v>
      </c>
      <c r="D717" s="1" t="str">
        <f>TEXT(VALUE(ES0031102460685007HA0F_20250101_20250823_Horario__2[[#This Row],[Fecha]]+(ES0031102460685007HA0F_20250101_20250823_Horario__2[[#This Row],[Hora]]-1)/24),"000000,000000")</f>
        <v>045687,791667</v>
      </c>
      <c r="E717">
        <v>0.157</v>
      </c>
      <c r="F717" s="2" t="s">
        <v>10</v>
      </c>
      <c r="G717" s="2" t="s">
        <v>10</v>
      </c>
      <c r="H717" s="2" t="s">
        <v>11</v>
      </c>
    </row>
    <row r="718" spans="1:8" x14ac:dyDescent="0.25">
      <c r="A718" s="2" t="s">
        <v>9</v>
      </c>
      <c r="B718" s="1">
        <v>45687</v>
      </c>
      <c r="C718">
        <v>21</v>
      </c>
      <c r="D718" s="1" t="str">
        <f>TEXT(VALUE(ES0031102460685007HA0F_20250101_20250823_Horario__2[[#This Row],[Fecha]]+(ES0031102460685007HA0F_20250101_20250823_Horario__2[[#This Row],[Hora]]-1)/24),"000000,000000")</f>
        <v>045687,833333</v>
      </c>
      <c r="E718">
        <v>0.35899999999999999</v>
      </c>
      <c r="F718" s="2" t="s">
        <v>10</v>
      </c>
      <c r="G718" s="2" t="s">
        <v>10</v>
      </c>
      <c r="H718" s="2" t="s">
        <v>11</v>
      </c>
    </row>
    <row r="719" spans="1:8" x14ac:dyDescent="0.25">
      <c r="A719" s="2" t="s">
        <v>9</v>
      </c>
      <c r="B719" s="1">
        <v>45687</v>
      </c>
      <c r="C719">
        <v>22</v>
      </c>
      <c r="D719" s="1" t="str">
        <f>TEXT(VALUE(ES0031102460685007HA0F_20250101_20250823_Horario__2[[#This Row],[Fecha]]+(ES0031102460685007HA0F_20250101_20250823_Horario__2[[#This Row],[Hora]]-1)/24),"000000,000000")</f>
        <v>045687,875000</v>
      </c>
      <c r="E719">
        <v>8.5999999999999993E-2</v>
      </c>
      <c r="F719" s="2" t="s">
        <v>10</v>
      </c>
      <c r="G719" s="2" t="s">
        <v>10</v>
      </c>
      <c r="H719" s="2" t="s">
        <v>11</v>
      </c>
    </row>
    <row r="720" spans="1:8" x14ac:dyDescent="0.25">
      <c r="A720" s="2" t="s">
        <v>9</v>
      </c>
      <c r="B720" s="1">
        <v>45687</v>
      </c>
      <c r="C720">
        <v>23</v>
      </c>
      <c r="D720" s="1" t="str">
        <f>TEXT(VALUE(ES0031102460685007HA0F_20250101_20250823_Horario__2[[#This Row],[Fecha]]+(ES0031102460685007HA0F_20250101_20250823_Horario__2[[#This Row],[Hora]]-1)/24),"000000,000000")</f>
        <v>045687,916667</v>
      </c>
      <c r="E720">
        <v>0.159</v>
      </c>
      <c r="F720" s="2" t="s">
        <v>10</v>
      </c>
      <c r="G720" s="2" t="s">
        <v>10</v>
      </c>
      <c r="H720" s="2" t="s">
        <v>11</v>
      </c>
    </row>
    <row r="721" spans="1:8" x14ac:dyDescent="0.25">
      <c r="A721" s="2" t="s">
        <v>9</v>
      </c>
      <c r="B721" s="1">
        <v>45687</v>
      </c>
      <c r="C721">
        <v>24</v>
      </c>
      <c r="D721" s="1" t="str">
        <f>TEXT(VALUE(ES0031102460685007HA0F_20250101_20250823_Horario__2[[#This Row],[Fecha]]+(ES0031102460685007HA0F_20250101_20250823_Horario__2[[#This Row],[Hora]]-1)/24),"000000,000000")</f>
        <v>045687,958333</v>
      </c>
      <c r="E721">
        <v>0.19900000000000001</v>
      </c>
      <c r="F721" s="2" t="s">
        <v>10</v>
      </c>
      <c r="G721" s="2" t="s">
        <v>10</v>
      </c>
      <c r="H721" s="2" t="s">
        <v>11</v>
      </c>
    </row>
    <row r="722" spans="1:8" x14ac:dyDescent="0.25">
      <c r="A722" s="2" t="s">
        <v>9</v>
      </c>
      <c r="B722" s="1">
        <v>45688</v>
      </c>
      <c r="C722">
        <v>1</v>
      </c>
      <c r="D722" s="1" t="str">
        <f>TEXT(VALUE(ES0031102460685007HA0F_20250101_20250823_Horario__2[[#This Row],[Fecha]]+(ES0031102460685007HA0F_20250101_20250823_Horario__2[[#This Row],[Hora]]-1)/24),"000000,000000")</f>
        <v>045688,000000</v>
      </c>
      <c r="E722">
        <v>4.1000000000000002E-2</v>
      </c>
      <c r="F722" s="2" t="s">
        <v>10</v>
      </c>
      <c r="G722" s="2" t="s">
        <v>10</v>
      </c>
      <c r="H722" s="2" t="s">
        <v>11</v>
      </c>
    </row>
    <row r="723" spans="1:8" x14ac:dyDescent="0.25">
      <c r="A723" s="2" t="s">
        <v>9</v>
      </c>
      <c r="B723" s="1">
        <v>45688</v>
      </c>
      <c r="C723">
        <v>2</v>
      </c>
      <c r="D723" s="1" t="str">
        <f>TEXT(VALUE(ES0031102460685007HA0F_20250101_20250823_Horario__2[[#This Row],[Fecha]]+(ES0031102460685007HA0F_20250101_20250823_Horario__2[[#This Row],[Hora]]-1)/24),"000000,000000")</f>
        <v>045688,041667</v>
      </c>
      <c r="E723">
        <v>3.3000000000000002E-2</v>
      </c>
      <c r="F723" s="2" t="s">
        <v>10</v>
      </c>
      <c r="G723" s="2" t="s">
        <v>10</v>
      </c>
      <c r="H723" s="2" t="s">
        <v>11</v>
      </c>
    </row>
    <row r="724" spans="1:8" x14ac:dyDescent="0.25">
      <c r="A724" s="2" t="s">
        <v>9</v>
      </c>
      <c r="B724" s="1">
        <v>45688</v>
      </c>
      <c r="C724">
        <v>3</v>
      </c>
      <c r="D724" s="1" t="str">
        <f>TEXT(VALUE(ES0031102460685007HA0F_20250101_20250823_Horario__2[[#This Row],[Fecha]]+(ES0031102460685007HA0F_20250101_20250823_Horario__2[[#This Row],[Hora]]-1)/24),"000000,000000")</f>
        <v>045688,083333</v>
      </c>
      <c r="E724">
        <v>2.5999999999999999E-2</v>
      </c>
      <c r="F724" s="2" t="s">
        <v>10</v>
      </c>
      <c r="G724" s="2" t="s">
        <v>10</v>
      </c>
      <c r="H724" s="2" t="s">
        <v>11</v>
      </c>
    </row>
    <row r="725" spans="1:8" x14ac:dyDescent="0.25">
      <c r="A725" s="2" t="s">
        <v>9</v>
      </c>
      <c r="B725" s="1">
        <v>45688</v>
      </c>
      <c r="C725">
        <v>4</v>
      </c>
      <c r="D725" s="1" t="str">
        <f>TEXT(VALUE(ES0031102460685007HA0F_20250101_20250823_Horario__2[[#This Row],[Fecha]]+(ES0031102460685007HA0F_20250101_20250823_Horario__2[[#This Row],[Hora]]-1)/24),"000000,000000")</f>
        <v>045688,125000</v>
      </c>
      <c r="E725">
        <v>3.2000000000000001E-2</v>
      </c>
      <c r="F725" s="2" t="s">
        <v>10</v>
      </c>
      <c r="G725" s="2" t="s">
        <v>10</v>
      </c>
      <c r="H725" s="2" t="s">
        <v>11</v>
      </c>
    </row>
    <row r="726" spans="1:8" x14ac:dyDescent="0.25">
      <c r="A726" s="2" t="s">
        <v>9</v>
      </c>
      <c r="B726" s="1">
        <v>45688</v>
      </c>
      <c r="C726">
        <v>5</v>
      </c>
      <c r="D726" s="1" t="str">
        <f>TEXT(VALUE(ES0031102460685007HA0F_20250101_20250823_Horario__2[[#This Row],[Fecha]]+(ES0031102460685007HA0F_20250101_20250823_Horario__2[[#This Row],[Hora]]-1)/24),"000000,000000")</f>
        <v>045688,166667</v>
      </c>
      <c r="E726">
        <v>2.4E-2</v>
      </c>
      <c r="F726" s="2" t="s">
        <v>10</v>
      </c>
      <c r="G726" s="2" t="s">
        <v>10</v>
      </c>
      <c r="H726" s="2" t="s">
        <v>11</v>
      </c>
    </row>
    <row r="727" spans="1:8" x14ac:dyDescent="0.25">
      <c r="A727" s="2" t="s">
        <v>9</v>
      </c>
      <c r="B727" s="1">
        <v>45688</v>
      </c>
      <c r="C727">
        <v>6</v>
      </c>
      <c r="D727" s="1" t="str">
        <f>TEXT(VALUE(ES0031102460685007HA0F_20250101_20250823_Horario__2[[#This Row],[Fecha]]+(ES0031102460685007HA0F_20250101_20250823_Horario__2[[#This Row],[Hora]]-1)/24),"000000,000000")</f>
        <v>045688,208333</v>
      </c>
      <c r="E727">
        <v>2.8000000000000001E-2</v>
      </c>
      <c r="F727" s="2" t="s">
        <v>10</v>
      </c>
      <c r="G727" s="2" t="s">
        <v>10</v>
      </c>
      <c r="H727" s="2" t="s">
        <v>11</v>
      </c>
    </row>
    <row r="728" spans="1:8" x14ac:dyDescent="0.25">
      <c r="A728" s="2" t="s">
        <v>9</v>
      </c>
      <c r="B728" s="1">
        <v>45688</v>
      </c>
      <c r="C728">
        <v>7</v>
      </c>
      <c r="D728" s="1" t="str">
        <f>TEXT(VALUE(ES0031102460685007HA0F_20250101_20250823_Horario__2[[#This Row],[Fecha]]+(ES0031102460685007HA0F_20250101_20250823_Horario__2[[#This Row],[Hora]]-1)/24),"000000,000000")</f>
        <v>045688,250000</v>
      </c>
      <c r="E728">
        <v>0.03</v>
      </c>
      <c r="F728" s="2" t="s">
        <v>10</v>
      </c>
      <c r="G728" s="2" t="s">
        <v>10</v>
      </c>
      <c r="H728" s="2" t="s">
        <v>11</v>
      </c>
    </row>
    <row r="729" spans="1:8" x14ac:dyDescent="0.25">
      <c r="A729" s="2" t="s">
        <v>9</v>
      </c>
      <c r="B729" s="1">
        <v>45688</v>
      </c>
      <c r="C729">
        <v>8</v>
      </c>
      <c r="D729" s="1" t="str">
        <f>TEXT(VALUE(ES0031102460685007HA0F_20250101_20250823_Horario__2[[#This Row],[Fecha]]+(ES0031102460685007HA0F_20250101_20250823_Horario__2[[#This Row],[Hora]]-1)/24),"000000,000000")</f>
        <v>045688,291667</v>
      </c>
      <c r="E729">
        <v>0.23</v>
      </c>
      <c r="F729" s="2" t="s">
        <v>10</v>
      </c>
      <c r="G729" s="2" t="s">
        <v>10</v>
      </c>
      <c r="H729" s="2" t="s">
        <v>11</v>
      </c>
    </row>
    <row r="730" spans="1:8" x14ac:dyDescent="0.25">
      <c r="A730" s="2" t="s">
        <v>9</v>
      </c>
      <c r="B730" s="1">
        <v>45688</v>
      </c>
      <c r="C730">
        <v>9</v>
      </c>
      <c r="D730" s="1" t="str">
        <f>TEXT(VALUE(ES0031102460685007HA0F_20250101_20250823_Horario__2[[#This Row],[Fecha]]+(ES0031102460685007HA0F_20250101_20250823_Horario__2[[#This Row],[Hora]]-1)/24),"000000,000000")</f>
        <v>045688,333333</v>
      </c>
      <c r="E730">
        <v>8.5999999999999993E-2</v>
      </c>
      <c r="F730" s="2" t="s">
        <v>10</v>
      </c>
      <c r="G730" s="2" t="s">
        <v>10</v>
      </c>
      <c r="H730" s="2" t="s">
        <v>11</v>
      </c>
    </row>
    <row r="731" spans="1:8" x14ac:dyDescent="0.25">
      <c r="A731" s="2" t="s">
        <v>9</v>
      </c>
      <c r="B731" s="1">
        <v>45688</v>
      </c>
      <c r="C731">
        <v>10</v>
      </c>
      <c r="D731" s="1" t="str">
        <f>TEXT(VALUE(ES0031102460685007HA0F_20250101_20250823_Horario__2[[#This Row],[Fecha]]+(ES0031102460685007HA0F_20250101_20250823_Horario__2[[#This Row],[Hora]]-1)/24),"000000,000000")</f>
        <v>045688,375000</v>
      </c>
      <c r="E731">
        <v>2.5000000000000001E-2</v>
      </c>
      <c r="F731" s="2" t="s">
        <v>10</v>
      </c>
      <c r="G731" s="2" t="s">
        <v>10</v>
      </c>
      <c r="H731" s="2" t="s">
        <v>11</v>
      </c>
    </row>
    <row r="732" spans="1:8" x14ac:dyDescent="0.25">
      <c r="A732" s="2" t="s">
        <v>9</v>
      </c>
      <c r="B732" s="1">
        <v>45688</v>
      </c>
      <c r="C732">
        <v>11</v>
      </c>
      <c r="D732" s="1" t="str">
        <f>TEXT(VALUE(ES0031102460685007HA0F_20250101_20250823_Horario__2[[#This Row],[Fecha]]+(ES0031102460685007HA0F_20250101_20250823_Horario__2[[#This Row],[Hora]]-1)/24),"000000,000000")</f>
        <v>045688,416667</v>
      </c>
      <c r="E732">
        <v>0.36199999999999999</v>
      </c>
      <c r="F732" s="2" t="s">
        <v>10</v>
      </c>
      <c r="G732" s="2" t="s">
        <v>10</v>
      </c>
      <c r="H732" s="2" t="s">
        <v>11</v>
      </c>
    </row>
    <row r="733" spans="1:8" x14ac:dyDescent="0.25">
      <c r="A733" s="2" t="s">
        <v>9</v>
      </c>
      <c r="B733" s="1">
        <v>45688</v>
      </c>
      <c r="C733">
        <v>12</v>
      </c>
      <c r="D733" s="1" t="str">
        <f>TEXT(VALUE(ES0031102460685007HA0F_20250101_20250823_Horario__2[[#This Row],[Fecha]]+(ES0031102460685007HA0F_20250101_20250823_Horario__2[[#This Row],[Hora]]-1)/24),"000000,000000")</f>
        <v>045688,458333</v>
      </c>
      <c r="E733">
        <v>0.371</v>
      </c>
      <c r="F733" s="2" t="s">
        <v>10</v>
      </c>
      <c r="G733" s="2" t="s">
        <v>10</v>
      </c>
      <c r="H733" s="2" t="s">
        <v>11</v>
      </c>
    </row>
    <row r="734" spans="1:8" x14ac:dyDescent="0.25">
      <c r="A734" s="2" t="s">
        <v>9</v>
      </c>
      <c r="B734" s="1">
        <v>45688</v>
      </c>
      <c r="C734">
        <v>13</v>
      </c>
      <c r="D734" s="1" t="str">
        <f>TEXT(VALUE(ES0031102460685007HA0F_20250101_20250823_Horario__2[[#This Row],[Fecha]]+(ES0031102460685007HA0F_20250101_20250823_Horario__2[[#This Row],[Hora]]-1)/24),"000000,000000")</f>
        <v>045688,500000</v>
      </c>
      <c r="E734">
        <v>0.38300000000000001</v>
      </c>
      <c r="F734" s="2" t="s">
        <v>10</v>
      </c>
      <c r="G734" s="2" t="s">
        <v>10</v>
      </c>
      <c r="H734" s="2" t="s">
        <v>11</v>
      </c>
    </row>
    <row r="735" spans="1:8" x14ac:dyDescent="0.25">
      <c r="A735" s="2" t="s">
        <v>9</v>
      </c>
      <c r="B735" s="1">
        <v>45688</v>
      </c>
      <c r="C735">
        <v>14</v>
      </c>
      <c r="D735" s="1" t="str">
        <f>TEXT(VALUE(ES0031102460685007HA0F_20250101_20250823_Horario__2[[#This Row],[Fecha]]+(ES0031102460685007HA0F_20250101_20250823_Horario__2[[#This Row],[Hora]]-1)/24),"000000,000000")</f>
        <v>045688,541667</v>
      </c>
      <c r="E735">
        <v>0.78800000000000003</v>
      </c>
      <c r="F735" s="2" t="s">
        <v>10</v>
      </c>
      <c r="G735" s="2" t="s">
        <v>10</v>
      </c>
      <c r="H735" s="2" t="s">
        <v>11</v>
      </c>
    </row>
    <row r="736" spans="1:8" x14ac:dyDescent="0.25">
      <c r="A736" s="2" t="s">
        <v>9</v>
      </c>
      <c r="B736" s="1">
        <v>45688</v>
      </c>
      <c r="C736">
        <v>15</v>
      </c>
      <c r="D736" s="1" t="str">
        <f>TEXT(VALUE(ES0031102460685007HA0F_20250101_20250823_Horario__2[[#This Row],[Fecha]]+(ES0031102460685007HA0F_20250101_20250823_Horario__2[[#This Row],[Hora]]-1)/24),"000000,000000")</f>
        <v>045688,583333</v>
      </c>
      <c r="E736">
        <v>0.13600000000000001</v>
      </c>
      <c r="F736" s="2" t="s">
        <v>10</v>
      </c>
      <c r="G736" s="2" t="s">
        <v>10</v>
      </c>
      <c r="H736" s="2" t="s">
        <v>11</v>
      </c>
    </row>
    <row r="737" spans="1:8" x14ac:dyDescent="0.25">
      <c r="A737" s="2" t="s">
        <v>9</v>
      </c>
      <c r="B737" s="1">
        <v>45688</v>
      </c>
      <c r="C737">
        <v>16</v>
      </c>
      <c r="D737" s="1" t="str">
        <f>TEXT(VALUE(ES0031102460685007HA0F_20250101_20250823_Horario__2[[#This Row],[Fecha]]+(ES0031102460685007HA0F_20250101_20250823_Horario__2[[#This Row],[Hora]]-1)/24),"000000,000000")</f>
        <v>045688,625000</v>
      </c>
      <c r="E737">
        <v>0.151</v>
      </c>
      <c r="F737" s="2" t="s">
        <v>10</v>
      </c>
      <c r="G737" s="2" t="s">
        <v>10</v>
      </c>
      <c r="H737" s="2" t="s">
        <v>11</v>
      </c>
    </row>
    <row r="738" spans="1:8" x14ac:dyDescent="0.25">
      <c r="A738" s="2" t="s">
        <v>9</v>
      </c>
      <c r="B738" s="1">
        <v>45688</v>
      </c>
      <c r="C738">
        <v>17</v>
      </c>
      <c r="D738" s="1" t="str">
        <f>TEXT(VALUE(ES0031102460685007HA0F_20250101_20250823_Horario__2[[#This Row],[Fecha]]+(ES0031102460685007HA0F_20250101_20250823_Horario__2[[#This Row],[Hora]]-1)/24),"000000,000000")</f>
        <v>045688,666667</v>
      </c>
      <c r="E738">
        <v>0.14299999999999999</v>
      </c>
      <c r="F738" s="2" t="s">
        <v>10</v>
      </c>
      <c r="G738" s="2" t="s">
        <v>10</v>
      </c>
      <c r="H738" s="2" t="s">
        <v>11</v>
      </c>
    </row>
    <row r="739" spans="1:8" x14ac:dyDescent="0.25">
      <c r="A739" s="2" t="s">
        <v>9</v>
      </c>
      <c r="B739" s="1">
        <v>45688</v>
      </c>
      <c r="C739">
        <v>18</v>
      </c>
      <c r="D739" s="1" t="str">
        <f>TEXT(VALUE(ES0031102460685007HA0F_20250101_20250823_Horario__2[[#This Row],[Fecha]]+(ES0031102460685007HA0F_20250101_20250823_Horario__2[[#This Row],[Hora]]-1)/24),"000000,000000")</f>
        <v>045688,708333</v>
      </c>
      <c r="E739">
        <v>0.14899999999999999</v>
      </c>
      <c r="F739" s="2" t="s">
        <v>10</v>
      </c>
      <c r="G739" s="2" t="s">
        <v>10</v>
      </c>
      <c r="H739" s="2" t="s">
        <v>11</v>
      </c>
    </row>
    <row r="740" spans="1:8" x14ac:dyDescent="0.25">
      <c r="A740" s="2" t="s">
        <v>9</v>
      </c>
      <c r="B740" s="1">
        <v>45688</v>
      </c>
      <c r="C740">
        <v>19</v>
      </c>
      <c r="D740" s="1" t="str">
        <f>TEXT(VALUE(ES0031102460685007HA0F_20250101_20250823_Horario__2[[#This Row],[Fecha]]+(ES0031102460685007HA0F_20250101_20250823_Horario__2[[#This Row],[Hora]]-1)/24),"000000,000000")</f>
        <v>045688,750000</v>
      </c>
      <c r="E740">
        <v>0.28299999999999997</v>
      </c>
      <c r="F740" s="2" t="s">
        <v>10</v>
      </c>
      <c r="G740" s="2" t="s">
        <v>10</v>
      </c>
      <c r="H740" s="2" t="s">
        <v>11</v>
      </c>
    </row>
    <row r="741" spans="1:8" x14ac:dyDescent="0.25">
      <c r="A741" s="2" t="s">
        <v>9</v>
      </c>
      <c r="B741" s="1">
        <v>45688</v>
      </c>
      <c r="C741">
        <v>20</v>
      </c>
      <c r="D741" s="1" t="str">
        <f>TEXT(VALUE(ES0031102460685007HA0F_20250101_20250823_Horario__2[[#This Row],[Fecha]]+(ES0031102460685007HA0F_20250101_20250823_Horario__2[[#This Row],[Hora]]-1)/24),"000000,000000")</f>
        <v>045688,791667</v>
      </c>
      <c r="E741">
        <v>0.40600000000000003</v>
      </c>
      <c r="F741" s="2" t="s">
        <v>10</v>
      </c>
      <c r="G741" s="2" t="s">
        <v>10</v>
      </c>
      <c r="H741" s="2" t="s">
        <v>11</v>
      </c>
    </row>
    <row r="742" spans="1:8" x14ac:dyDescent="0.25">
      <c r="A742" s="2" t="s">
        <v>9</v>
      </c>
      <c r="B742" s="1">
        <v>45688</v>
      </c>
      <c r="C742">
        <v>21</v>
      </c>
      <c r="D742" s="1" t="str">
        <f>TEXT(VALUE(ES0031102460685007HA0F_20250101_20250823_Horario__2[[#This Row],[Fecha]]+(ES0031102460685007HA0F_20250101_20250823_Horario__2[[#This Row],[Hora]]-1)/24),"000000,000000")</f>
        <v>045688,833333</v>
      </c>
      <c r="E742">
        <v>1.028</v>
      </c>
      <c r="F742" s="2" t="s">
        <v>10</v>
      </c>
      <c r="G742" s="2" t="s">
        <v>10</v>
      </c>
      <c r="H742" s="2" t="s">
        <v>11</v>
      </c>
    </row>
    <row r="743" spans="1:8" x14ac:dyDescent="0.25">
      <c r="A743" s="2" t="s">
        <v>9</v>
      </c>
      <c r="B743" s="1">
        <v>45688</v>
      </c>
      <c r="C743">
        <v>22</v>
      </c>
      <c r="D743" s="1" t="str">
        <f>TEXT(VALUE(ES0031102460685007HA0F_20250101_20250823_Horario__2[[#This Row],[Fecha]]+(ES0031102460685007HA0F_20250101_20250823_Horario__2[[#This Row],[Hora]]-1)/24),"000000,000000")</f>
        <v>045688,875000</v>
      </c>
      <c r="E743">
        <v>0.61899999999999999</v>
      </c>
      <c r="F743" s="2" t="s">
        <v>10</v>
      </c>
      <c r="G743" s="2" t="s">
        <v>10</v>
      </c>
      <c r="H743" s="2" t="s">
        <v>11</v>
      </c>
    </row>
    <row r="744" spans="1:8" x14ac:dyDescent="0.25">
      <c r="A744" s="2" t="s">
        <v>9</v>
      </c>
      <c r="B744" s="1">
        <v>45688</v>
      </c>
      <c r="C744">
        <v>23</v>
      </c>
      <c r="D744" s="1" t="str">
        <f>TEXT(VALUE(ES0031102460685007HA0F_20250101_20250823_Horario__2[[#This Row],[Fecha]]+(ES0031102460685007HA0F_20250101_20250823_Horario__2[[#This Row],[Hora]]-1)/24),"000000,000000")</f>
        <v>045688,916667</v>
      </c>
      <c r="E744">
        <v>0.70899999999999996</v>
      </c>
      <c r="F744" s="2" t="s">
        <v>10</v>
      </c>
      <c r="G744" s="2" t="s">
        <v>10</v>
      </c>
      <c r="H744" s="2" t="s">
        <v>11</v>
      </c>
    </row>
    <row r="745" spans="1:8" x14ac:dyDescent="0.25">
      <c r="A745" s="2" t="s">
        <v>9</v>
      </c>
      <c r="B745" s="1">
        <v>45688</v>
      </c>
      <c r="C745">
        <v>24</v>
      </c>
      <c r="D745" s="1" t="str">
        <f>TEXT(VALUE(ES0031102460685007HA0F_20250101_20250823_Horario__2[[#This Row],[Fecha]]+(ES0031102460685007HA0F_20250101_20250823_Horario__2[[#This Row],[Hora]]-1)/24),"000000,000000")</f>
        <v>045688,958333</v>
      </c>
      <c r="E745">
        <v>0.82399999999999995</v>
      </c>
      <c r="F745" s="2" t="s">
        <v>10</v>
      </c>
      <c r="G745" s="2" t="s">
        <v>10</v>
      </c>
      <c r="H745" s="2" t="s">
        <v>11</v>
      </c>
    </row>
    <row r="746" spans="1:8" x14ac:dyDescent="0.25">
      <c r="A746" s="2" t="s">
        <v>9</v>
      </c>
      <c r="B746" s="1">
        <v>45689</v>
      </c>
      <c r="C746">
        <v>1</v>
      </c>
      <c r="D746" s="1" t="str">
        <f>TEXT(VALUE(ES0031102460685007HA0F_20250101_20250823_Horario__2[[#This Row],[Fecha]]+(ES0031102460685007HA0F_20250101_20250823_Horario__2[[#This Row],[Hora]]-1)/24),"000000,000000")</f>
        <v>045689,000000</v>
      </c>
      <c r="E746">
        <v>0.875</v>
      </c>
      <c r="F746" s="2" t="s">
        <v>10</v>
      </c>
      <c r="G746" s="2" t="s">
        <v>10</v>
      </c>
      <c r="H746" s="2" t="s">
        <v>11</v>
      </c>
    </row>
    <row r="747" spans="1:8" x14ac:dyDescent="0.25">
      <c r="A747" s="2" t="s">
        <v>9</v>
      </c>
      <c r="B747" s="1">
        <v>45689</v>
      </c>
      <c r="C747">
        <v>2</v>
      </c>
      <c r="D747" s="1" t="str">
        <f>TEXT(VALUE(ES0031102460685007HA0F_20250101_20250823_Horario__2[[#This Row],[Fecha]]+(ES0031102460685007HA0F_20250101_20250823_Horario__2[[#This Row],[Hora]]-1)/24),"000000,000000")</f>
        <v>045689,041667</v>
      </c>
      <c r="E747">
        <v>0.86299999999999999</v>
      </c>
      <c r="F747" s="2" t="s">
        <v>10</v>
      </c>
      <c r="G747" s="2" t="s">
        <v>10</v>
      </c>
      <c r="H747" s="2" t="s">
        <v>11</v>
      </c>
    </row>
    <row r="748" spans="1:8" x14ac:dyDescent="0.25">
      <c r="A748" s="2" t="s">
        <v>9</v>
      </c>
      <c r="B748" s="1">
        <v>45689</v>
      </c>
      <c r="C748">
        <v>3</v>
      </c>
      <c r="D748" s="1" t="str">
        <f>TEXT(VALUE(ES0031102460685007HA0F_20250101_20250823_Horario__2[[#This Row],[Fecha]]+(ES0031102460685007HA0F_20250101_20250823_Horario__2[[#This Row],[Hora]]-1)/24),"000000,000000")</f>
        <v>045689,083333</v>
      </c>
      <c r="E748">
        <v>0.32800000000000001</v>
      </c>
      <c r="F748" s="2" t="s">
        <v>10</v>
      </c>
      <c r="G748" s="2" t="s">
        <v>10</v>
      </c>
      <c r="H748" s="2" t="s">
        <v>11</v>
      </c>
    </row>
    <row r="749" spans="1:8" x14ac:dyDescent="0.25">
      <c r="A749" s="2" t="s">
        <v>9</v>
      </c>
      <c r="B749" s="1">
        <v>45689</v>
      </c>
      <c r="C749">
        <v>4</v>
      </c>
      <c r="D749" s="1" t="str">
        <f>TEXT(VALUE(ES0031102460685007HA0F_20250101_20250823_Horario__2[[#This Row],[Fecha]]+(ES0031102460685007HA0F_20250101_20250823_Horario__2[[#This Row],[Hora]]-1)/24),"000000,000000")</f>
        <v>045689,125000</v>
      </c>
      <c r="E749">
        <v>0.17100000000000001</v>
      </c>
      <c r="F749" s="2" t="s">
        <v>10</v>
      </c>
      <c r="G749" s="2" t="s">
        <v>10</v>
      </c>
      <c r="H749" s="2" t="s">
        <v>11</v>
      </c>
    </row>
    <row r="750" spans="1:8" x14ac:dyDescent="0.25">
      <c r="A750" s="2" t="s">
        <v>9</v>
      </c>
      <c r="B750" s="1">
        <v>45689</v>
      </c>
      <c r="C750">
        <v>5</v>
      </c>
      <c r="D750" s="1" t="str">
        <f>TEXT(VALUE(ES0031102460685007HA0F_20250101_20250823_Horario__2[[#This Row],[Fecha]]+(ES0031102460685007HA0F_20250101_20250823_Horario__2[[#This Row],[Hora]]-1)/24),"000000,000000")</f>
        <v>045689,166667</v>
      </c>
      <c r="E750">
        <v>0.187</v>
      </c>
      <c r="F750" s="2" t="s">
        <v>10</v>
      </c>
      <c r="G750" s="2" t="s">
        <v>10</v>
      </c>
      <c r="H750" s="2" t="s">
        <v>11</v>
      </c>
    </row>
    <row r="751" spans="1:8" x14ac:dyDescent="0.25">
      <c r="A751" s="2" t="s">
        <v>9</v>
      </c>
      <c r="B751" s="1">
        <v>45689</v>
      </c>
      <c r="C751">
        <v>6</v>
      </c>
      <c r="D751" s="1" t="str">
        <f>TEXT(VALUE(ES0031102460685007HA0F_20250101_20250823_Horario__2[[#This Row],[Fecha]]+(ES0031102460685007HA0F_20250101_20250823_Horario__2[[#This Row],[Hora]]-1)/24),"000000,000000")</f>
        <v>045689,208333</v>
      </c>
      <c r="E751">
        <v>6.7000000000000004E-2</v>
      </c>
      <c r="F751" s="2" t="s">
        <v>10</v>
      </c>
      <c r="G751" s="2" t="s">
        <v>10</v>
      </c>
      <c r="H751" s="2" t="s">
        <v>11</v>
      </c>
    </row>
    <row r="752" spans="1:8" x14ac:dyDescent="0.25">
      <c r="A752" s="2" t="s">
        <v>9</v>
      </c>
      <c r="B752" s="1">
        <v>45689</v>
      </c>
      <c r="C752">
        <v>7</v>
      </c>
      <c r="D752" s="1" t="str">
        <f>TEXT(VALUE(ES0031102460685007HA0F_20250101_20250823_Horario__2[[#This Row],[Fecha]]+(ES0031102460685007HA0F_20250101_20250823_Horario__2[[#This Row],[Hora]]-1)/24),"000000,000000")</f>
        <v>045689,250000</v>
      </c>
      <c r="E752">
        <v>3.1E-2</v>
      </c>
      <c r="F752" s="2" t="s">
        <v>10</v>
      </c>
      <c r="G752" s="2" t="s">
        <v>10</v>
      </c>
      <c r="H752" s="2" t="s">
        <v>11</v>
      </c>
    </row>
    <row r="753" spans="1:8" x14ac:dyDescent="0.25">
      <c r="A753" s="2" t="s">
        <v>9</v>
      </c>
      <c r="B753" s="1">
        <v>45689</v>
      </c>
      <c r="C753">
        <v>8</v>
      </c>
      <c r="D753" s="1" t="str">
        <f>TEXT(VALUE(ES0031102460685007HA0F_20250101_20250823_Horario__2[[#This Row],[Fecha]]+(ES0031102460685007HA0F_20250101_20250823_Horario__2[[#This Row],[Hora]]-1)/24),"000000,000000")</f>
        <v>045689,291667</v>
      </c>
      <c r="E753">
        <v>2.8000000000000001E-2</v>
      </c>
      <c r="F753" s="2" t="s">
        <v>10</v>
      </c>
      <c r="G753" s="2" t="s">
        <v>10</v>
      </c>
      <c r="H753" s="2" t="s">
        <v>11</v>
      </c>
    </row>
    <row r="754" spans="1:8" x14ac:dyDescent="0.25">
      <c r="A754" s="2" t="s">
        <v>9</v>
      </c>
      <c r="B754" s="1">
        <v>45689</v>
      </c>
      <c r="C754">
        <v>9</v>
      </c>
      <c r="D754" s="1" t="str">
        <f>TEXT(VALUE(ES0031102460685007HA0F_20250101_20250823_Horario__2[[#This Row],[Fecha]]+(ES0031102460685007HA0F_20250101_20250823_Horario__2[[#This Row],[Hora]]-1)/24),"000000,000000")</f>
        <v>045689,333333</v>
      </c>
      <c r="E754">
        <v>2.4E-2</v>
      </c>
      <c r="F754" s="2" t="s">
        <v>10</v>
      </c>
      <c r="G754" s="2" t="s">
        <v>10</v>
      </c>
      <c r="H754" s="2" t="s">
        <v>11</v>
      </c>
    </row>
    <row r="755" spans="1:8" x14ac:dyDescent="0.25">
      <c r="A755" s="2" t="s">
        <v>9</v>
      </c>
      <c r="B755" s="1">
        <v>45689</v>
      </c>
      <c r="C755">
        <v>10</v>
      </c>
      <c r="D755" s="1" t="str">
        <f>TEXT(VALUE(ES0031102460685007HA0F_20250101_20250823_Horario__2[[#This Row],[Fecha]]+(ES0031102460685007HA0F_20250101_20250823_Horario__2[[#This Row],[Hora]]-1)/24),"000000,000000")</f>
        <v>045689,375000</v>
      </c>
      <c r="E755">
        <v>4.2000000000000003E-2</v>
      </c>
      <c r="F755" s="2" t="s">
        <v>10</v>
      </c>
      <c r="G755" s="2" t="s">
        <v>10</v>
      </c>
      <c r="H755" s="2" t="s">
        <v>11</v>
      </c>
    </row>
    <row r="756" spans="1:8" x14ac:dyDescent="0.25">
      <c r="A756" s="2" t="s">
        <v>9</v>
      </c>
      <c r="B756" s="1">
        <v>45689</v>
      </c>
      <c r="C756">
        <v>11</v>
      </c>
      <c r="D756" s="1" t="str">
        <f>TEXT(VALUE(ES0031102460685007HA0F_20250101_20250823_Horario__2[[#This Row],[Fecha]]+(ES0031102460685007HA0F_20250101_20250823_Horario__2[[#This Row],[Hora]]-1)/24),"000000,000000")</f>
        <v>045689,416667</v>
      </c>
      <c r="E756">
        <v>0.57599999999999996</v>
      </c>
      <c r="F756" s="2" t="s">
        <v>10</v>
      </c>
      <c r="G756" s="2" t="s">
        <v>10</v>
      </c>
      <c r="H756" s="2" t="s">
        <v>11</v>
      </c>
    </row>
    <row r="757" spans="1:8" x14ac:dyDescent="0.25">
      <c r="A757" s="2" t="s">
        <v>9</v>
      </c>
      <c r="B757" s="1">
        <v>45689</v>
      </c>
      <c r="C757">
        <v>12</v>
      </c>
      <c r="D757" s="1" t="str">
        <f>TEXT(VALUE(ES0031102460685007HA0F_20250101_20250823_Horario__2[[#This Row],[Fecha]]+(ES0031102460685007HA0F_20250101_20250823_Horario__2[[#This Row],[Hora]]-1)/24),"000000,000000")</f>
        <v>045689,458333</v>
      </c>
      <c r="E757">
        <v>0.33800000000000002</v>
      </c>
      <c r="F757" s="2" t="s">
        <v>10</v>
      </c>
      <c r="G757" s="2" t="s">
        <v>10</v>
      </c>
      <c r="H757" s="2" t="s">
        <v>11</v>
      </c>
    </row>
    <row r="758" spans="1:8" x14ac:dyDescent="0.25">
      <c r="A758" s="2" t="s">
        <v>9</v>
      </c>
      <c r="B758" s="1">
        <v>45689</v>
      </c>
      <c r="C758">
        <v>13</v>
      </c>
      <c r="D758" s="1" t="str">
        <f>TEXT(VALUE(ES0031102460685007HA0F_20250101_20250823_Horario__2[[#This Row],[Fecha]]+(ES0031102460685007HA0F_20250101_20250823_Horario__2[[#This Row],[Hora]]-1)/24),"000000,000000")</f>
        <v>045689,500000</v>
      </c>
      <c r="E758">
        <v>0.13700000000000001</v>
      </c>
      <c r="F758" s="2" t="s">
        <v>10</v>
      </c>
      <c r="G758" s="2" t="s">
        <v>10</v>
      </c>
      <c r="H758" s="2" t="s">
        <v>11</v>
      </c>
    </row>
    <row r="759" spans="1:8" x14ac:dyDescent="0.25">
      <c r="A759" s="2" t="s">
        <v>9</v>
      </c>
      <c r="B759" s="1">
        <v>45689</v>
      </c>
      <c r="C759">
        <v>14</v>
      </c>
      <c r="D759" s="1" t="str">
        <f>TEXT(VALUE(ES0031102460685007HA0F_20250101_20250823_Horario__2[[#This Row],[Fecha]]+(ES0031102460685007HA0F_20250101_20250823_Horario__2[[#This Row],[Hora]]-1)/24),"000000,000000")</f>
        <v>045689,541667</v>
      </c>
      <c r="E759">
        <v>0.38600000000000001</v>
      </c>
      <c r="F759" s="2" t="s">
        <v>10</v>
      </c>
      <c r="G759" s="2" t="s">
        <v>10</v>
      </c>
      <c r="H759" s="2" t="s">
        <v>11</v>
      </c>
    </row>
    <row r="760" spans="1:8" x14ac:dyDescent="0.25">
      <c r="A760" s="2" t="s">
        <v>9</v>
      </c>
      <c r="B760" s="1">
        <v>45689</v>
      </c>
      <c r="C760">
        <v>15</v>
      </c>
      <c r="D760" s="1" t="str">
        <f>TEXT(VALUE(ES0031102460685007HA0F_20250101_20250823_Horario__2[[#This Row],[Fecha]]+(ES0031102460685007HA0F_20250101_20250823_Horario__2[[#This Row],[Hora]]-1)/24),"000000,000000")</f>
        <v>045689,583333</v>
      </c>
      <c r="E760">
        <v>0.83399999999999996</v>
      </c>
      <c r="F760" s="2" t="s">
        <v>10</v>
      </c>
      <c r="G760" s="2" t="s">
        <v>10</v>
      </c>
      <c r="H760" s="2" t="s">
        <v>11</v>
      </c>
    </row>
    <row r="761" spans="1:8" x14ac:dyDescent="0.25">
      <c r="A761" s="2" t="s">
        <v>9</v>
      </c>
      <c r="B761" s="1">
        <v>45689</v>
      </c>
      <c r="C761">
        <v>16</v>
      </c>
      <c r="D761" s="1" t="str">
        <f>TEXT(VALUE(ES0031102460685007HA0F_20250101_20250823_Horario__2[[#This Row],[Fecha]]+(ES0031102460685007HA0F_20250101_20250823_Horario__2[[#This Row],[Hora]]-1)/24),"000000,000000")</f>
        <v>045689,625000</v>
      </c>
      <c r="E761">
        <v>0.70299999999999996</v>
      </c>
      <c r="F761" s="2" t="s">
        <v>10</v>
      </c>
      <c r="G761" s="2" t="s">
        <v>10</v>
      </c>
      <c r="H761" s="2" t="s">
        <v>11</v>
      </c>
    </row>
    <row r="762" spans="1:8" x14ac:dyDescent="0.25">
      <c r="A762" s="2" t="s">
        <v>9</v>
      </c>
      <c r="B762" s="1">
        <v>45689</v>
      </c>
      <c r="C762">
        <v>17</v>
      </c>
      <c r="D762" s="1" t="str">
        <f>TEXT(VALUE(ES0031102460685007HA0F_20250101_20250823_Horario__2[[#This Row],[Fecha]]+(ES0031102460685007HA0F_20250101_20250823_Horario__2[[#This Row],[Hora]]-1)/24),"000000,000000")</f>
        <v>045689,666667</v>
      </c>
      <c r="E762">
        <v>0.28799999999999998</v>
      </c>
      <c r="F762" s="2" t="s">
        <v>10</v>
      </c>
      <c r="G762" s="2" t="s">
        <v>10</v>
      </c>
      <c r="H762" s="2" t="s">
        <v>11</v>
      </c>
    </row>
    <row r="763" spans="1:8" x14ac:dyDescent="0.25">
      <c r="A763" s="2" t="s">
        <v>9</v>
      </c>
      <c r="B763" s="1">
        <v>45689</v>
      </c>
      <c r="C763">
        <v>18</v>
      </c>
      <c r="D763" s="1" t="str">
        <f>TEXT(VALUE(ES0031102460685007HA0F_20250101_20250823_Horario__2[[#This Row],[Fecha]]+(ES0031102460685007HA0F_20250101_20250823_Horario__2[[#This Row],[Hora]]-1)/24),"000000,000000")</f>
        <v>045689,708333</v>
      </c>
      <c r="E763">
        <v>0.26200000000000001</v>
      </c>
      <c r="F763" s="2" t="s">
        <v>10</v>
      </c>
      <c r="G763" s="2" t="s">
        <v>10</v>
      </c>
      <c r="H763" s="2" t="s">
        <v>11</v>
      </c>
    </row>
    <row r="764" spans="1:8" x14ac:dyDescent="0.25">
      <c r="A764" s="2" t="s">
        <v>9</v>
      </c>
      <c r="B764" s="1">
        <v>45689</v>
      </c>
      <c r="C764">
        <v>19</v>
      </c>
      <c r="D764" s="1" t="str">
        <f>TEXT(VALUE(ES0031102460685007HA0F_20250101_20250823_Horario__2[[#This Row],[Fecha]]+(ES0031102460685007HA0F_20250101_20250823_Horario__2[[#This Row],[Hora]]-1)/24),"000000,000000")</f>
        <v>045689,750000</v>
      </c>
      <c r="E764">
        <v>0.40699999999999997</v>
      </c>
      <c r="F764" s="2" t="s">
        <v>10</v>
      </c>
      <c r="G764" s="2" t="s">
        <v>10</v>
      </c>
      <c r="H764" s="2" t="s">
        <v>11</v>
      </c>
    </row>
    <row r="765" spans="1:8" x14ac:dyDescent="0.25">
      <c r="A765" s="2" t="s">
        <v>9</v>
      </c>
      <c r="B765" s="1">
        <v>45689</v>
      </c>
      <c r="C765">
        <v>20</v>
      </c>
      <c r="D765" s="1" t="str">
        <f>TEXT(VALUE(ES0031102460685007HA0F_20250101_20250823_Horario__2[[#This Row],[Fecha]]+(ES0031102460685007HA0F_20250101_20250823_Horario__2[[#This Row],[Hora]]-1)/24),"000000,000000")</f>
        <v>045689,791667</v>
      </c>
      <c r="E765">
        <v>0.28100000000000003</v>
      </c>
      <c r="F765" s="2" t="s">
        <v>10</v>
      </c>
      <c r="G765" s="2" t="s">
        <v>10</v>
      </c>
      <c r="H765" s="2" t="s">
        <v>11</v>
      </c>
    </row>
    <row r="766" spans="1:8" x14ac:dyDescent="0.25">
      <c r="A766" s="2" t="s">
        <v>9</v>
      </c>
      <c r="B766" s="1">
        <v>45689</v>
      </c>
      <c r="C766">
        <v>21</v>
      </c>
      <c r="D766" s="1" t="str">
        <f>TEXT(VALUE(ES0031102460685007HA0F_20250101_20250823_Horario__2[[#This Row],[Fecha]]+(ES0031102460685007HA0F_20250101_20250823_Horario__2[[#This Row],[Hora]]-1)/24),"000000,000000")</f>
        <v>045689,833333</v>
      </c>
      <c r="E766">
        <v>0.3</v>
      </c>
      <c r="F766" s="2" t="s">
        <v>10</v>
      </c>
      <c r="G766" s="2" t="s">
        <v>10</v>
      </c>
      <c r="H766" s="2" t="s">
        <v>11</v>
      </c>
    </row>
    <row r="767" spans="1:8" x14ac:dyDescent="0.25">
      <c r="A767" s="2" t="s">
        <v>9</v>
      </c>
      <c r="B767" s="1">
        <v>45689</v>
      </c>
      <c r="C767">
        <v>22</v>
      </c>
      <c r="D767" s="1" t="str">
        <f>TEXT(VALUE(ES0031102460685007HA0F_20250101_20250823_Horario__2[[#This Row],[Fecha]]+(ES0031102460685007HA0F_20250101_20250823_Horario__2[[#This Row],[Hora]]-1)/24),"000000,000000")</f>
        <v>045689,875000</v>
      </c>
      <c r="E767">
        <v>0.54400000000000004</v>
      </c>
      <c r="F767" s="2" t="s">
        <v>10</v>
      </c>
      <c r="G767" s="2" t="s">
        <v>10</v>
      </c>
      <c r="H767" s="2" t="s">
        <v>11</v>
      </c>
    </row>
    <row r="768" spans="1:8" x14ac:dyDescent="0.25">
      <c r="A768" s="2" t="s">
        <v>9</v>
      </c>
      <c r="B768" s="1">
        <v>45689</v>
      </c>
      <c r="C768">
        <v>23</v>
      </c>
      <c r="D768" s="1" t="str">
        <f>TEXT(VALUE(ES0031102460685007HA0F_20250101_20250823_Horario__2[[#This Row],[Fecha]]+(ES0031102460685007HA0F_20250101_20250823_Horario__2[[#This Row],[Hora]]-1)/24),"000000,000000")</f>
        <v>045689,916667</v>
      </c>
      <c r="E768">
        <v>0.51700000000000002</v>
      </c>
      <c r="F768" s="2" t="s">
        <v>10</v>
      </c>
      <c r="G768" s="2" t="s">
        <v>10</v>
      </c>
      <c r="H768" s="2" t="s">
        <v>11</v>
      </c>
    </row>
    <row r="769" spans="1:8" x14ac:dyDescent="0.25">
      <c r="A769" s="2" t="s">
        <v>9</v>
      </c>
      <c r="B769" s="1">
        <v>45689</v>
      </c>
      <c r="C769">
        <v>24</v>
      </c>
      <c r="D769" s="1" t="str">
        <f>TEXT(VALUE(ES0031102460685007HA0F_20250101_20250823_Horario__2[[#This Row],[Fecha]]+(ES0031102460685007HA0F_20250101_20250823_Horario__2[[#This Row],[Hora]]-1)/24),"000000,000000")</f>
        <v>045689,958333</v>
      </c>
      <c r="E769">
        <v>0.19400000000000001</v>
      </c>
      <c r="F769" s="2" t="s">
        <v>10</v>
      </c>
      <c r="G769" s="2" t="s">
        <v>10</v>
      </c>
      <c r="H769" s="2" t="s">
        <v>11</v>
      </c>
    </row>
    <row r="770" spans="1:8" x14ac:dyDescent="0.25">
      <c r="A770" s="2" t="s">
        <v>9</v>
      </c>
      <c r="B770" s="1">
        <v>45690</v>
      </c>
      <c r="C770">
        <v>1</v>
      </c>
      <c r="D770" s="1" t="str">
        <f>TEXT(VALUE(ES0031102460685007HA0F_20250101_20250823_Horario__2[[#This Row],[Fecha]]+(ES0031102460685007HA0F_20250101_20250823_Horario__2[[#This Row],[Hora]]-1)/24),"000000,000000")</f>
        <v>045690,000000</v>
      </c>
      <c r="E770">
        <v>0.44800000000000001</v>
      </c>
      <c r="F770" s="2" t="s">
        <v>10</v>
      </c>
      <c r="G770" s="2" t="s">
        <v>10</v>
      </c>
      <c r="H770" s="2" t="s">
        <v>11</v>
      </c>
    </row>
    <row r="771" spans="1:8" x14ac:dyDescent="0.25">
      <c r="A771" s="2" t="s">
        <v>9</v>
      </c>
      <c r="B771" s="1">
        <v>45690</v>
      </c>
      <c r="C771">
        <v>2</v>
      </c>
      <c r="D771" s="1" t="str">
        <f>TEXT(VALUE(ES0031102460685007HA0F_20250101_20250823_Horario__2[[#This Row],[Fecha]]+(ES0031102460685007HA0F_20250101_20250823_Horario__2[[#This Row],[Hora]]-1)/24),"000000,000000")</f>
        <v>045690,041667</v>
      </c>
      <c r="E771">
        <v>0.18099999999999999</v>
      </c>
      <c r="F771" s="2" t="s">
        <v>10</v>
      </c>
      <c r="G771" s="2" t="s">
        <v>10</v>
      </c>
      <c r="H771" s="2" t="s">
        <v>11</v>
      </c>
    </row>
    <row r="772" spans="1:8" x14ac:dyDescent="0.25">
      <c r="A772" s="2" t="s">
        <v>9</v>
      </c>
      <c r="B772" s="1">
        <v>45690</v>
      </c>
      <c r="C772">
        <v>3</v>
      </c>
      <c r="D772" s="1" t="str">
        <f>TEXT(VALUE(ES0031102460685007HA0F_20250101_20250823_Horario__2[[#This Row],[Fecha]]+(ES0031102460685007HA0F_20250101_20250823_Horario__2[[#This Row],[Hora]]-1)/24),"000000,000000")</f>
        <v>045690,083333</v>
      </c>
      <c r="E772">
        <v>0.193</v>
      </c>
      <c r="F772" s="2" t="s">
        <v>10</v>
      </c>
      <c r="G772" s="2" t="s">
        <v>10</v>
      </c>
      <c r="H772" s="2" t="s">
        <v>11</v>
      </c>
    </row>
    <row r="773" spans="1:8" x14ac:dyDescent="0.25">
      <c r="A773" s="2" t="s">
        <v>9</v>
      </c>
      <c r="B773" s="1">
        <v>45690</v>
      </c>
      <c r="C773">
        <v>4</v>
      </c>
      <c r="D773" s="1" t="str">
        <f>TEXT(VALUE(ES0031102460685007HA0F_20250101_20250823_Horario__2[[#This Row],[Fecha]]+(ES0031102460685007HA0F_20250101_20250823_Horario__2[[#This Row],[Hora]]-1)/24),"000000,000000")</f>
        <v>045690,125000</v>
      </c>
      <c r="E773">
        <v>0.18099999999999999</v>
      </c>
      <c r="F773" s="2" t="s">
        <v>10</v>
      </c>
      <c r="G773" s="2" t="s">
        <v>10</v>
      </c>
      <c r="H773" s="2" t="s">
        <v>11</v>
      </c>
    </row>
    <row r="774" spans="1:8" x14ac:dyDescent="0.25">
      <c r="A774" s="2" t="s">
        <v>9</v>
      </c>
      <c r="B774" s="1">
        <v>45690</v>
      </c>
      <c r="C774">
        <v>5</v>
      </c>
      <c r="D774" s="1" t="str">
        <f>TEXT(VALUE(ES0031102460685007HA0F_20250101_20250823_Horario__2[[#This Row],[Fecha]]+(ES0031102460685007HA0F_20250101_20250823_Horario__2[[#This Row],[Hora]]-1)/24),"000000,000000")</f>
        <v>045690,166667</v>
      </c>
      <c r="E774">
        <v>0.19600000000000001</v>
      </c>
      <c r="F774" s="2" t="s">
        <v>10</v>
      </c>
      <c r="G774" s="2" t="s">
        <v>10</v>
      </c>
      <c r="H774" s="2" t="s">
        <v>11</v>
      </c>
    </row>
    <row r="775" spans="1:8" x14ac:dyDescent="0.25">
      <c r="A775" s="2" t="s">
        <v>9</v>
      </c>
      <c r="B775" s="1">
        <v>45690</v>
      </c>
      <c r="C775">
        <v>6</v>
      </c>
      <c r="D775" s="1" t="str">
        <f>TEXT(VALUE(ES0031102460685007HA0F_20250101_20250823_Horario__2[[#This Row],[Fecha]]+(ES0031102460685007HA0F_20250101_20250823_Horario__2[[#This Row],[Hora]]-1)/24),"000000,000000")</f>
        <v>045690,208333</v>
      </c>
      <c r="E775">
        <v>0.18</v>
      </c>
      <c r="F775" s="2" t="s">
        <v>10</v>
      </c>
      <c r="G775" s="2" t="s">
        <v>10</v>
      </c>
      <c r="H775" s="2" t="s">
        <v>11</v>
      </c>
    </row>
    <row r="776" spans="1:8" x14ac:dyDescent="0.25">
      <c r="A776" s="2" t="s">
        <v>9</v>
      </c>
      <c r="B776" s="1">
        <v>45690</v>
      </c>
      <c r="C776">
        <v>7</v>
      </c>
      <c r="D776" s="1" t="str">
        <f>TEXT(VALUE(ES0031102460685007HA0F_20250101_20250823_Horario__2[[#This Row],[Fecha]]+(ES0031102460685007HA0F_20250101_20250823_Horario__2[[#This Row],[Hora]]-1)/24),"000000,000000")</f>
        <v>045690,250000</v>
      </c>
      <c r="E776">
        <v>9.5000000000000001E-2</v>
      </c>
      <c r="F776" s="2" t="s">
        <v>10</v>
      </c>
      <c r="G776" s="2" t="s">
        <v>10</v>
      </c>
      <c r="H776" s="2" t="s">
        <v>11</v>
      </c>
    </row>
    <row r="777" spans="1:8" x14ac:dyDescent="0.25">
      <c r="A777" s="2" t="s">
        <v>9</v>
      </c>
      <c r="B777" s="1">
        <v>45690</v>
      </c>
      <c r="C777">
        <v>8</v>
      </c>
      <c r="D777" s="1" t="str">
        <f>TEXT(VALUE(ES0031102460685007HA0F_20250101_20250823_Horario__2[[#This Row],[Fecha]]+(ES0031102460685007HA0F_20250101_20250823_Horario__2[[#This Row],[Hora]]-1)/24),"000000,000000")</f>
        <v>045690,291667</v>
      </c>
      <c r="E777">
        <v>9.2999999999999999E-2</v>
      </c>
      <c r="F777" s="2" t="s">
        <v>10</v>
      </c>
      <c r="G777" s="2" t="s">
        <v>10</v>
      </c>
      <c r="H777" s="2" t="s">
        <v>11</v>
      </c>
    </row>
    <row r="778" spans="1:8" x14ac:dyDescent="0.25">
      <c r="A778" s="2" t="s">
        <v>9</v>
      </c>
      <c r="B778" s="1">
        <v>45690</v>
      </c>
      <c r="C778">
        <v>9</v>
      </c>
      <c r="D778" s="1" t="str">
        <f>TEXT(VALUE(ES0031102460685007HA0F_20250101_20250823_Horario__2[[#This Row],[Fecha]]+(ES0031102460685007HA0F_20250101_20250823_Horario__2[[#This Row],[Hora]]-1)/24),"000000,000000")</f>
        <v>045690,333333</v>
      </c>
      <c r="E778">
        <v>4.1000000000000002E-2</v>
      </c>
      <c r="F778" s="2" t="s">
        <v>10</v>
      </c>
      <c r="G778" s="2" t="s">
        <v>10</v>
      </c>
      <c r="H778" s="2" t="s">
        <v>11</v>
      </c>
    </row>
    <row r="779" spans="1:8" x14ac:dyDescent="0.25">
      <c r="A779" s="2" t="s">
        <v>9</v>
      </c>
      <c r="B779" s="1">
        <v>45690</v>
      </c>
      <c r="C779">
        <v>10</v>
      </c>
      <c r="D779" s="1" t="str">
        <f>TEXT(VALUE(ES0031102460685007HA0F_20250101_20250823_Horario__2[[#This Row],[Fecha]]+(ES0031102460685007HA0F_20250101_20250823_Horario__2[[#This Row],[Hora]]-1)/24),"000000,000000")</f>
        <v>045690,375000</v>
      </c>
      <c r="E779">
        <v>3.5000000000000003E-2</v>
      </c>
      <c r="F779" s="2" t="s">
        <v>10</v>
      </c>
      <c r="G779" s="2" t="s">
        <v>10</v>
      </c>
      <c r="H779" s="2" t="s">
        <v>11</v>
      </c>
    </row>
    <row r="780" spans="1:8" x14ac:dyDescent="0.25">
      <c r="A780" s="2" t="s">
        <v>9</v>
      </c>
      <c r="B780" s="1">
        <v>45690</v>
      </c>
      <c r="C780">
        <v>11</v>
      </c>
      <c r="D780" s="1" t="str">
        <f>TEXT(VALUE(ES0031102460685007HA0F_20250101_20250823_Horario__2[[#This Row],[Fecha]]+(ES0031102460685007HA0F_20250101_20250823_Horario__2[[#This Row],[Hora]]-1)/24),"000000,000000")</f>
        <v>045690,416667</v>
      </c>
      <c r="E780">
        <v>0.11</v>
      </c>
      <c r="F780" s="2" t="s">
        <v>10</v>
      </c>
      <c r="G780" s="2" t="s">
        <v>10</v>
      </c>
      <c r="H780" s="2" t="s">
        <v>11</v>
      </c>
    </row>
    <row r="781" spans="1:8" x14ac:dyDescent="0.25">
      <c r="A781" s="2" t="s">
        <v>9</v>
      </c>
      <c r="B781" s="1">
        <v>45690</v>
      </c>
      <c r="C781">
        <v>12</v>
      </c>
      <c r="D781" s="1" t="str">
        <f>TEXT(VALUE(ES0031102460685007HA0F_20250101_20250823_Horario__2[[#This Row],[Fecha]]+(ES0031102460685007HA0F_20250101_20250823_Horario__2[[#This Row],[Hora]]-1)/24),"000000,000000")</f>
        <v>045690,458333</v>
      </c>
      <c r="E781">
        <v>4.2999999999999997E-2</v>
      </c>
      <c r="F781" s="2" t="s">
        <v>10</v>
      </c>
      <c r="G781" s="2" t="s">
        <v>10</v>
      </c>
      <c r="H781" s="2" t="s">
        <v>11</v>
      </c>
    </row>
    <row r="782" spans="1:8" x14ac:dyDescent="0.25">
      <c r="A782" s="2" t="s">
        <v>9</v>
      </c>
      <c r="B782" s="1">
        <v>45690</v>
      </c>
      <c r="C782">
        <v>13</v>
      </c>
      <c r="D782" s="1" t="str">
        <f>TEXT(VALUE(ES0031102460685007HA0F_20250101_20250823_Horario__2[[#This Row],[Fecha]]+(ES0031102460685007HA0F_20250101_20250823_Horario__2[[#This Row],[Hora]]-1)/24),"000000,000000")</f>
        <v>045690,500000</v>
      </c>
      <c r="E782">
        <v>0.96399999999999997</v>
      </c>
      <c r="F782" s="2" t="s">
        <v>10</v>
      </c>
      <c r="G782" s="2" t="s">
        <v>10</v>
      </c>
      <c r="H782" s="2" t="s">
        <v>11</v>
      </c>
    </row>
    <row r="783" spans="1:8" x14ac:dyDescent="0.25">
      <c r="A783" s="2" t="s">
        <v>9</v>
      </c>
      <c r="B783" s="1">
        <v>45690</v>
      </c>
      <c r="C783">
        <v>14</v>
      </c>
      <c r="D783" s="1" t="str">
        <f>TEXT(VALUE(ES0031102460685007HA0F_20250101_20250823_Horario__2[[#This Row],[Fecha]]+(ES0031102460685007HA0F_20250101_20250823_Horario__2[[#This Row],[Hora]]-1)/24),"000000,000000")</f>
        <v>045690,541667</v>
      </c>
      <c r="E783">
        <v>0.19500000000000001</v>
      </c>
      <c r="F783" s="2" t="s">
        <v>10</v>
      </c>
      <c r="G783" s="2" t="s">
        <v>10</v>
      </c>
      <c r="H783" s="2" t="s">
        <v>11</v>
      </c>
    </row>
    <row r="784" spans="1:8" x14ac:dyDescent="0.25">
      <c r="A784" s="2" t="s">
        <v>9</v>
      </c>
      <c r="B784" s="1">
        <v>45690</v>
      </c>
      <c r="C784">
        <v>15</v>
      </c>
      <c r="D784" s="1" t="str">
        <f>TEXT(VALUE(ES0031102460685007HA0F_20250101_20250823_Horario__2[[#This Row],[Fecha]]+(ES0031102460685007HA0F_20250101_20250823_Horario__2[[#This Row],[Hora]]-1)/24),"000000,000000")</f>
        <v>045690,583333</v>
      </c>
      <c r="E784">
        <v>0.63700000000000001</v>
      </c>
      <c r="F784" s="2" t="s">
        <v>10</v>
      </c>
      <c r="G784" s="2" t="s">
        <v>10</v>
      </c>
      <c r="H784" s="2" t="s">
        <v>11</v>
      </c>
    </row>
    <row r="785" spans="1:8" x14ac:dyDescent="0.25">
      <c r="A785" s="2" t="s">
        <v>9</v>
      </c>
      <c r="B785" s="1">
        <v>45690</v>
      </c>
      <c r="C785">
        <v>16</v>
      </c>
      <c r="D785" s="1" t="str">
        <f>TEXT(VALUE(ES0031102460685007HA0F_20250101_20250823_Horario__2[[#This Row],[Fecha]]+(ES0031102460685007HA0F_20250101_20250823_Horario__2[[#This Row],[Hora]]-1)/24),"000000,000000")</f>
        <v>045690,625000</v>
      </c>
      <c r="E785">
        <v>0.59499999999999997</v>
      </c>
      <c r="F785" s="2" t="s">
        <v>10</v>
      </c>
      <c r="G785" s="2" t="s">
        <v>10</v>
      </c>
      <c r="H785" s="2" t="s">
        <v>11</v>
      </c>
    </row>
    <row r="786" spans="1:8" x14ac:dyDescent="0.25">
      <c r="A786" s="2" t="s">
        <v>9</v>
      </c>
      <c r="B786" s="1">
        <v>45690</v>
      </c>
      <c r="C786">
        <v>17</v>
      </c>
      <c r="D786" s="1" t="str">
        <f>TEXT(VALUE(ES0031102460685007HA0F_20250101_20250823_Horario__2[[#This Row],[Fecha]]+(ES0031102460685007HA0F_20250101_20250823_Horario__2[[#This Row],[Hora]]-1)/24),"000000,000000")</f>
        <v>045690,666667</v>
      </c>
      <c r="E786">
        <v>8.1000000000000003E-2</v>
      </c>
      <c r="F786" s="2" t="s">
        <v>10</v>
      </c>
      <c r="G786" s="2" t="s">
        <v>10</v>
      </c>
      <c r="H786" s="2" t="s">
        <v>11</v>
      </c>
    </row>
    <row r="787" spans="1:8" x14ac:dyDescent="0.25">
      <c r="A787" s="2" t="s">
        <v>9</v>
      </c>
      <c r="B787" s="1">
        <v>45690</v>
      </c>
      <c r="C787">
        <v>18</v>
      </c>
      <c r="D787" s="1" t="str">
        <f>TEXT(VALUE(ES0031102460685007HA0F_20250101_20250823_Horario__2[[#This Row],[Fecha]]+(ES0031102460685007HA0F_20250101_20250823_Horario__2[[#This Row],[Hora]]-1)/24),"000000,000000")</f>
        <v>045690,708333</v>
      </c>
      <c r="E787">
        <v>4.5999999999999999E-2</v>
      </c>
      <c r="F787" s="2" t="s">
        <v>10</v>
      </c>
      <c r="G787" s="2" t="s">
        <v>10</v>
      </c>
      <c r="H787" s="2" t="s">
        <v>11</v>
      </c>
    </row>
    <row r="788" spans="1:8" x14ac:dyDescent="0.25">
      <c r="A788" s="2" t="s">
        <v>9</v>
      </c>
      <c r="B788" s="1">
        <v>45690</v>
      </c>
      <c r="C788">
        <v>19</v>
      </c>
      <c r="D788" s="1" t="str">
        <f>TEXT(VALUE(ES0031102460685007HA0F_20250101_20250823_Horario__2[[#This Row],[Fecha]]+(ES0031102460685007HA0F_20250101_20250823_Horario__2[[#This Row],[Hora]]-1)/24),"000000,000000")</f>
        <v>045690,750000</v>
      </c>
      <c r="E788">
        <v>0.373</v>
      </c>
      <c r="F788" s="2" t="s">
        <v>10</v>
      </c>
      <c r="G788" s="2" t="s">
        <v>10</v>
      </c>
      <c r="H788" s="2" t="s">
        <v>11</v>
      </c>
    </row>
    <row r="789" spans="1:8" x14ac:dyDescent="0.25">
      <c r="A789" s="2" t="s">
        <v>9</v>
      </c>
      <c r="B789" s="1">
        <v>45690</v>
      </c>
      <c r="C789">
        <v>20</v>
      </c>
      <c r="D789" s="1" t="str">
        <f>TEXT(VALUE(ES0031102460685007HA0F_20250101_20250823_Horario__2[[#This Row],[Fecha]]+(ES0031102460685007HA0F_20250101_20250823_Horario__2[[#This Row],[Hora]]-1)/24),"000000,000000")</f>
        <v>045690,791667</v>
      </c>
      <c r="E789">
        <v>0.56699999999999995</v>
      </c>
      <c r="F789" s="2" t="s">
        <v>10</v>
      </c>
      <c r="G789" s="2" t="s">
        <v>10</v>
      </c>
      <c r="H789" s="2" t="s">
        <v>11</v>
      </c>
    </row>
    <row r="790" spans="1:8" x14ac:dyDescent="0.25">
      <c r="A790" s="2" t="s">
        <v>9</v>
      </c>
      <c r="B790" s="1">
        <v>45690</v>
      </c>
      <c r="C790">
        <v>21</v>
      </c>
      <c r="D790" s="1" t="str">
        <f>TEXT(VALUE(ES0031102460685007HA0F_20250101_20250823_Horario__2[[#This Row],[Fecha]]+(ES0031102460685007HA0F_20250101_20250823_Horario__2[[#This Row],[Hora]]-1)/24),"000000,000000")</f>
        <v>045690,833333</v>
      </c>
      <c r="E790">
        <v>0.157</v>
      </c>
      <c r="F790" s="2" t="s">
        <v>10</v>
      </c>
      <c r="G790" s="2" t="s">
        <v>10</v>
      </c>
      <c r="H790" s="2" t="s">
        <v>11</v>
      </c>
    </row>
    <row r="791" spans="1:8" x14ac:dyDescent="0.25">
      <c r="A791" s="2" t="s">
        <v>9</v>
      </c>
      <c r="B791" s="1">
        <v>45690</v>
      </c>
      <c r="C791">
        <v>22</v>
      </c>
      <c r="D791" s="1" t="str">
        <f>TEXT(VALUE(ES0031102460685007HA0F_20250101_20250823_Horario__2[[#This Row],[Fecha]]+(ES0031102460685007HA0F_20250101_20250823_Horario__2[[#This Row],[Hora]]-1)/24),"000000,000000")</f>
        <v>045690,875000</v>
      </c>
      <c r="E791">
        <v>0.155</v>
      </c>
      <c r="F791" s="2" t="s">
        <v>10</v>
      </c>
      <c r="G791" s="2" t="s">
        <v>10</v>
      </c>
      <c r="H791" s="2" t="s">
        <v>11</v>
      </c>
    </row>
    <row r="792" spans="1:8" x14ac:dyDescent="0.25">
      <c r="A792" s="2" t="s">
        <v>9</v>
      </c>
      <c r="B792" s="1">
        <v>45690</v>
      </c>
      <c r="C792">
        <v>23</v>
      </c>
      <c r="D792" s="1" t="str">
        <f>TEXT(VALUE(ES0031102460685007HA0F_20250101_20250823_Horario__2[[#This Row],[Fecha]]+(ES0031102460685007HA0F_20250101_20250823_Horario__2[[#This Row],[Hora]]-1)/24),"000000,000000")</f>
        <v>045690,916667</v>
      </c>
      <c r="E792">
        <v>0.32400000000000001</v>
      </c>
      <c r="F792" s="2" t="s">
        <v>10</v>
      </c>
      <c r="G792" s="2" t="s">
        <v>10</v>
      </c>
      <c r="H792" s="2" t="s">
        <v>11</v>
      </c>
    </row>
    <row r="793" spans="1:8" x14ac:dyDescent="0.25">
      <c r="A793" s="2" t="s">
        <v>9</v>
      </c>
      <c r="B793" s="1">
        <v>45690</v>
      </c>
      <c r="C793">
        <v>24</v>
      </c>
      <c r="D793" s="1" t="str">
        <f>TEXT(VALUE(ES0031102460685007HA0F_20250101_20250823_Horario__2[[#This Row],[Fecha]]+(ES0031102460685007HA0F_20250101_20250823_Horario__2[[#This Row],[Hora]]-1)/24),"000000,000000")</f>
        <v>045690,958333</v>
      </c>
      <c r="E793">
        <v>8.8999999999999996E-2</v>
      </c>
      <c r="F793" s="2" t="s">
        <v>10</v>
      </c>
      <c r="G793" s="2" t="s">
        <v>10</v>
      </c>
      <c r="H793" s="2" t="s">
        <v>11</v>
      </c>
    </row>
    <row r="794" spans="1:8" x14ac:dyDescent="0.25">
      <c r="A794" s="2" t="s">
        <v>9</v>
      </c>
      <c r="B794" s="1">
        <v>45691</v>
      </c>
      <c r="C794">
        <v>1</v>
      </c>
      <c r="D794" s="1" t="str">
        <f>TEXT(VALUE(ES0031102460685007HA0F_20250101_20250823_Horario__2[[#This Row],[Fecha]]+(ES0031102460685007HA0F_20250101_20250823_Horario__2[[#This Row],[Hora]]-1)/24),"000000,000000")</f>
        <v>045691,000000</v>
      </c>
      <c r="E794">
        <v>2.5999999999999999E-2</v>
      </c>
      <c r="F794" s="2" t="s">
        <v>10</v>
      </c>
      <c r="G794" s="2" t="s">
        <v>10</v>
      </c>
      <c r="H794" s="2" t="s">
        <v>11</v>
      </c>
    </row>
    <row r="795" spans="1:8" x14ac:dyDescent="0.25">
      <c r="A795" s="2" t="s">
        <v>9</v>
      </c>
      <c r="B795" s="1">
        <v>45691</v>
      </c>
      <c r="C795">
        <v>2</v>
      </c>
      <c r="D795" s="1" t="str">
        <f>TEXT(VALUE(ES0031102460685007HA0F_20250101_20250823_Horario__2[[#This Row],[Fecha]]+(ES0031102460685007HA0F_20250101_20250823_Horario__2[[#This Row],[Hora]]-1)/24),"000000,000000")</f>
        <v>045691,041667</v>
      </c>
      <c r="E795">
        <v>2.5000000000000001E-2</v>
      </c>
      <c r="F795" s="2" t="s">
        <v>10</v>
      </c>
      <c r="G795" s="2" t="s">
        <v>10</v>
      </c>
      <c r="H795" s="2" t="s">
        <v>11</v>
      </c>
    </row>
    <row r="796" spans="1:8" x14ac:dyDescent="0.25">
      <c r="A796" s="2" t="s">
        <v>9</v>
      </c>
      <c r="B796" s="1">
        <v>45691</v>
      </c>
      <c r="C796">
        <v>3</v>
      </c>
      <c r="D796" s="1" t="str">
        <f>TEXT(VALUE(ES0031102460685007HA0F_20250101_20250823_Horario__2[[#This Row],[Fecha]]+(ES0031102460685007HA0F_20250101_20250823_Horario__2[[#This Row],[Hora]]-1)/24),"000000,000000")</f>
        <v>045691,083333</v>
      </c>
      <c r="E796">
        <v>3.4000000000000002E-2</v>
      </c>
      <c r="F796" s="2" t="s">
        <v>10</v>
      </c>
      <c r="G796" s="2" t="s">
        <v>10</v>
      </c>
      <c r="H796" s="2" t="s">
        <v>11</v>
      </c>
    </row>
    <row r="797" spans="1:8" x14ac:dyDescent="0.25">
      <c r="A797" s="2" t="s">
        <v>9</v>
      </c>
      <c r="B797" s="1">
        <v>45691</v>
      </c>
      <c r="C797">
        <v>4</v>
      </c>
      <c r="D797" s="1" t="str">
        <f>TEXT(VALUE(ES0031102460685007HA0F_20250101_20250823_Horario__2[[#This Row],[Fecha]]+(ES0031102460685007HA0F_20250101_20250823_Horario__2[[#This Row],[Hora]]-1)/24),"000000,000000")</f>
        <v>045691,125000</v>
      </c>
      <c r="E797">
        <v>2.5000000000000001E-2</v>
      </c>
      <c r="F797" s="2" t="s">
        <v>10</v>
      </c>
      <c r="G797" s="2" t="s">
        <v>10</v>
      </c>
      <c r="H797" s="2" t="s">
        <v>11</v>
      </c>
    </row>
    <row r="798" spans="1:8" x14ac:dyDescent="0.25">
      <c r="A798" s="2" t="s">
        <v>9</v>
      </c>
      <c r="B798" s="1">
        <v>45691</v>
      </c>
      <c r="C798">
        <v>5</v>
      </c>
      <c r="D798" s="1" t="str">
        <f>TEXT(VALUE(ES0031102460685007HA0F_20250101_20250823_Horario__2[[#This Row],[Fecha]]+(ES0031102460685007HA0F_20250101_20250823_Horario__2[[#This Row],[Hora]]-1)/24),"000000,000000")</f>
        <v>045691,166667</v>
      </c>
      <c r="E798">
        <v>2.4E-2</v>
      </c>
      <c r="F798" s="2" t="s">
        <v>10</v>
      </c>
      <c r="G798" s="2" t="s">
        <v>10</v>
      </c>
      <c r="H798" s="2" t="s">
        <v>11</v>
      </c>
    </row>
    <row r="799" spans="1:8" x14ac:dyDescent="0.25">
      <c r="A799" s="2" t="s">
        <v>9</v>
      </c>
      <c r="B799" s="1">
        <v>45691</v>
      </c>
      <c r="C799">
        <v>6</v>
      </c>
      <c r="D799" s="1" t="str">
        <f>TEXT(VALUE(ES0031102460685007HA0F_20250101_20250823_Horario__2[[#This Row],[Fecha]]+(ES0031102460685007HA0F_20250101_20250823_Horario__2[[#This Row],[Hora]]-1)/24),"000000,000000")</f>
        <v>045691,208333</v>
      </c>
      <c r="E799">
        <v>3.4000000000000002E-2</v>
      </c>
      <c r="F799" s="2" t="s">
        <v>10</v>
      </c>
      <c r="G799" s="2" t="s">
        <v>10</v>
      </c>
      <c r="H799" s="2" t="s">
        <v>11</v>
      </c>
    </row>
    <row r="800" spans="1:8" x14ac:dyDescent="0.25">
      <c r="A800" s="2" t="s">
        <v>9</v>
      </c>
      <c r="B800" s="1">
        <v>45691</v>
      </c>
      <c r="C800">
        <v>7</v>
      </c>
      <c r="D800" s="1" t="str">
        <f>TEXT(VALUE(ES0031102460685007HA0F_20250101_20250823_Horario__2[[#This Row],[Fecha]]+(ES0031102460685007HA0F_20250101_20250823_Horario__2[[#This Row],[Hora]]-1)/24),"000000,000000")</f>
        <v>045691,250000</v>
      </c>
      <c r="E800">
        <v>2.5000000000000001E-2</v>
      </c>
      <c r="F800" s="2" t="s">
        <v>10</v>
      </c>
      <c r="G800" s="2" t="s">
        <v>10</v>
      </c>
      <c r="H800" s="2" t="s">
        <v>11</v>
      </c>
    </row>
    <row r="801" spans="1:8" x14ac:dyDescent="0.25">
      <c r="A801" s="2" t="s">
        <v>9</v>
      </c>
      <c r="B801" s="1">
        <v>45691</v>
      </c>
      <c r="C801">
        <v>8</v>
      </c>
      <c r="D801" s="1" t="str">
        <f>TEXT(VALUE(ES0031102460685007HA0F_20250101_20250823_Horario__2[[#This Row],[Fecha]]+(ES0031102460685007HA0F_20250101_20250823_Horario__2[[#This Row],[Hora]]-1)/24),"000000,000000")</f>
        <v>045691,291667</v>
      </c>
      <c r="E801">
        <v>0.14000000000000001</v>
      </c>
      <c r="F801" s="2" t="s">
        <v>10</v>
      </c>
      <c r="G801" s="2" t="s">
        <v>10</v>
      </c>
      <c r="H801" s="2" t="s">
        <v>11</v>
      </c>
    </row>
    <row r="802" spans="1:8" x14ac:dyDescent="0.25">
      <c r="A802" s="2" t="s">
        <v>9</v>
      </c>
      <c r="B802" s="1">
        <v>45691</v>
      </c>
      <c r="C802">
        <v>9</v>
      </c>
      <c r="D802" s="1" t="str">
        <f>TEXT(VALUE(ES0031102460685007HA0F_20250101_20250823_Horario__2[[#This Row],[Fecha]]+(ES0031102460685007HA0F_20250101_20250823_Horario__2[[#This Row],[Hora]]-1)/24),"000000,000000")</f>
        <v>045691,333333</v>
      </c>
      <c r="E802">
        <v>8.5999999999999993E-2</v>
      </c>
      <c r="F802" s="2" t="s">
        <v>10</v>
      </c>
      <c r="G802" s="2" t="s">
        <v>10</v>
      </c>
      <c r="H802" s="2" t="s">
        <v>11</v>
      </c>
    </row>
    <row r="803" spans="1:8" x14ac:dyDescent="0.25">
      <c r="A803" s="2" t="s">
        <v>9</v>
      </c>
      <c r="B803" s="1">
        <v>45691</v>
      </c>
      <c r="C803">
        <v>10</v>
      </c>
      <c r="D803" s="1" t="str">
        <f>TEXT(VALUE(ES0031102460685007HA0F_20250101_20250823_Horario__2[[#This Row],[Fecha]]+(ES0031102460685007HA0F_20250101_20250823_Horario__2[[#This Row],[Hora]]-1)/24),"000000,000000")</f>
        <v>045691,375000</v>
      </c>
      <c r="E803">
        <v>4.1000000000000002E-2</v>
      </c>
      <c r="F803" s="2" t="s">
        <v>10</v>
      </c>
      <c r="G803" s="2" t="s">
        <v>10</v>
      </c>
      <c r="H803" s="2" t="s">
        <v>11</v>
      </c>
    </row>
    <row r="804" spans="1:8" x14ac:dyDescent="0.25">
      <c r="A804" s="2" t="s">
        <v>9</v>
      </c>
      <c r="B804" s="1">
        <v>45691</v>
      </c>
      <c r="C804">
        <v>11</v>
      </c>
      <c r="D804" s="1" t="str">
        <f>TEXT(VALUE(ES0031102460685007HA0F_20250101_20250823_Horario__2[[#This Row],[Fecha]]+(ES0031102460685007HA0F_20250101_20250823_Horario__2[[#This Row],[Hora]]-1)/24),"000000,000000")</f>
        <v>045691,416667</v>
      </c>
      <c r="E804">
        <v>8.6999999999999994E-2</v>
      </c>
      <c r="F804" s="2" t="s">
        <v>10</v>
      </c>
      <c r="G804" s="2" t="s">
        <v>10</v>
      </c>
      <c r="H804" s="2" t="s">
        <v>11</v>
      </c>
    </row>
    <row r="805" spans="1:8" x14ac:dyDescent="0.25">
      <c r="A805" s="2" t="s">
        <v>9</v>
      </c>
      <c r="B805" s="1">
        <v>45691</v>
      </c>
      <c r="C805">
        <v>12</v>
      </c>
      <c r="D805" s="1" t="str">
        <f>TEXT(VALUE(ES0031102460685007HA0F_20250101_20250823_Horario__2[[#This Row],[Fecha]]+(ES0031102460685007HA0F_20250101_20250823_Horario__2[[#This Row],[Hora]]-1)/24),"000000,000000")</f>
        <v>045691,458333</v>
      </c>
      <c r="E805">
        <v>0.31</v>
      </c>
      <c r="F805" s="2" t="s">
        <v>10</v>
      </c>
      <c r="G805" s="2" t="s">
        <v>10</v>
      </c>
      <c r="H805" s="2" t="s">
        <v>11</v>
      </c>
    </row>
    <row r="806" spans="1:8" x14ac:dyDescent="0.25">
      <c r="A806" s="2" t="s">
        <v>9</v>
      </c>
      <c r="B806" s="1">
        <v>45691</v>
      </c>
      <c r="C806">
        <v>13</v>
      </c>
      <c r="D806" s="1" t="str">
        <f>TEXT(VALUE(ES0031102460685007HA0F_20250101_20250823_Horario__2[[#This Row],[Fecha]]+(ES0031102460685007HA0F_20250101_20250823_Horario__2[[#This Row],[Hora]]-1)/24),"000000,000000")</f>
        <v>045691,500000</v>
      </c>
      <c r="E806">
        <v>9.6000000000000002E-2</v>
      </c>
      <c r="F806" s="2" t="s">
        <v>10</v>
      </c>
      <c r="G806" s="2" t="s">
        <v>10</v>
      </c>
      <c r="H806" s="2" t="s">
        <v>11</v>
      </c>
    </row>
    <row r="807" spans="1:8" x14ac:dyDescent="0.25">
      <c r="A807" s="2" t="s">
        <v>9</v>
      </c>
      <c r="B807" s="1">
        <v>45691</v>
      </c>
      <c r="C807">
        <v>14</v>
      </c>
      <c r="D807" s="1" t="str">
        <f>TEXT(VALUE(ES0031102460685007HA0F_20250101_20250823_Horario__2[[#This Row],[Fecha]]+(ES0031102460685007HA0F_20250101_20250823_Horario__2[[#This Row],[Hora]]-1)/24),"000000,000000")</f>
        <v>045691,541667</v>
      </c>
      <c r="E807">
        <v>0.27500000000000002</v>
      </c>
      <c r="F807" s="2" t="s">
        <v>10</v>
      </c>
      <c r="G807" s="2" t="s">
        <v>10</v>
      </c>
      <c r="H807" s="2" t="s">
        <v>11</v>
      </c>
    </row>
    <row r="808" spans="1:8" x14ac:dyDescent="0.25">
      <c r="A808" s="2" t="s">
        <v>9</v>
      </c>
      <c r="B808" s="1">
        <v>45691</v>
      </c>
      <c r="C808">
        <v>15</v>
      </c>
      <c r="D808" s="1" t="str">
        <f>TEXT(VALUE(ES0031102460685007HA0F_20250101_20250823_Horario__2[[#This Row],[Fecha]]+(ES0031102460685007HA0F_20250101_20250823_Horario__2[[#This Row],[Hora]]-1)/24),"000000,000000")</f>
        <v>045691,583333</v>
      </c>
      <c r="E808">
        <v>0.33700000000000002</v>
      </c>
      <c r="F808" s="2" t="s">
        <v>10</v>
      </c>
      <c r="G808" s="2" t="s">
        <v>10</v>
      </c>
      <c r="H808" s="2" t="s">
        <v>11</v>
      </c>
    </row>
    <row r="809" spans="1:8" x14ac:dyDescent="0.25">
      <c r="A809" s="2" t="s">
        <v>9</v>
      </c>
      <c r="B809" s="1">
        <v>45691</v>
      </c>
      <c r="C809">
        <v>16</v>
      </c>
      <c r="D809" s="1" t="str">
        <f>TEXT(VALUE(ES0031102460685007HA0F_20250101_20250823_Horario__2[[#This Row],[Fecha]]+(ES0031102460685007HA0F_20250101_20250823_Horario__2[[#This Row],[Hora]]-1)/24),"000000,000000")</f>
        <v>045691,625000</v>
      </c>
      <c r="E809">
        <v>9.0999999999999998E-2</v>
      </c>
      <c r="F809" s="2" t="s">
        <v>10</v>
      </c>
      <c r="G809" s="2" t="s">
        <v>10</v>
      </c>
      <c r="H809" s="2" t="s">
        <v>11</v>
      </c>
    </row>
    <row r="810" spans="1:8" x14ac:dyDescent="0.25">
      <c r="A810" s="2" t="s">
        <v>9</v>
      </c>
      <c r="B810" s="1">
        <v>45691</v>
      </c>
      <c r="C810">
        <v>17</v>
      </c>
      <c r="D810" s="1" t="str">
        <f>TEXT(VALUE(ES0031102460685007HA0F_20250101_20250823_Horario__2[[#This Row],[Fecha]]+(ES0031102460685007HA0F_20250101_20250823_Horario__2[[#This Row],[Hora]]-1)/24),"000000,000000")</f>
        <v>045691,666667</v>
      </c>
      <c r="E810">
        <v>0.92100000000000004</v>
      </c>
      <c r="F810" s="2" t="s">
        <v>10</v>
      </c>
      <c r="G810" s="2" t="s">
        <v>10</v>
      </c>
      <c r="H810" s="2" t="s">
        <v>11</v>
      </c>
    </row>
    <row r="811" spans="1:8" x14ac:dyDescent="0.25">
      <c r="A811" s="2" t="s">
        <v>9</v>
      </c>
      <c r="B811" s="1">
        <v>45691</v>
      </c>
      <c r="C811">
        <v>18</v>
      </c>
      <c r="D811" s="1" t="str">
        <f>TEXT(VALUE(ES0031102460685007HA0F_20250101_20250823_Horario__2[[#This Row],[Fecha]]+(ES0031102460685007HA0F_20250101_20250823_Horario__2[[#This Row],[Hora]]-1)/24),"000000,000000")</f>
        <v>045691,708333</v>
      </c>
      <c r="E811">
        <v>0.35499999999999998</v>
      </c>
      <c r="F811" s="2" t="s">
        <v>10</v>
      </c>
      <c r="G811" s="2" t="s">
        <v>10</v>
      </c>
      <c r="H811" s="2" t="s">
        <v>11</v>
      </c>
    </row>
    <row r="812" spans="1:8" x14ac:dyDescent="0.25">
      <c r="A812" s="2" t="s">
        <v>9</v>
      </c>
      <c r="B812" s="1">
        <v>45691</v>
      </c>
      <c r="C812">
        <v>19</v>
      </c>
      <c r="D812" s="1" t="str">
        <f>TEXT(VALUE(ES0031102460685007HA0F_20250101_20250823_Horario__2[[#This Row],[Fecha]]+(ES0031102460685007HA0F_20250101_20250823_Horario__2[[#This Row],[Hora]]-1)/24),"000000,000000")</f>
        <v>045691,750000</v>
      </c>
      <c r="E812">
        <v>0.20200000000000001</v>
      </c>
      <c r="F812" s="2" t="s">
        <v>10</v>
      </c>
      <c r="G812" s="2" t="s">
        <v>10</v>
      </c>
      <c r="H812" s="2" t="s">
        <v>11</v>
      </c>
    </row>
    <row r="813" spans="1:8" x14ac:dyDescent="0.25">
      <c r="A813" s="2" t="s">
        <v>9</v>
      </c>
      <c r="B813" s="1">
        <v>45691</v>
      </c>
      <c r="C813">
        <v>20</v>
      </c>
      <c r="D813" s="1" t="str">
        <f>TEXT(VALUE(ES0031102460685007HA0F_20250101_20250823_Horario__2[[#This Row],[Fecha]]+(ES0031102460685007HA0F_20250101_20250823_Horario__2[[#This Row],[Hora]]-1)/24),"000000,000000")</f>
        <v>045691,791667</v>
      </c>
      <c r="E813">
        <v>0.14499999999999999</v>
      </c>
      <c r="F813" s="2" t="s">
        <v>10</v>
      </c>
      <c r="G813" s="2" t="s">
        <v>10</v>
      </c>
      <c r="H813" s="2" t="s">
        <v>11</v>
      </c>
    </row>
    <row r="814" spans="1:8" x14ac:dyDescent="0.25">
      <c r="A814" s="2" t="s">
        <v>9</v>
      </c>
      <c r="B814" s="1">
        <v>45691</v>
      </c>
      <c r="C814">
        <v>21</v>
      </c>
      <c r="D814" s="1" t="str">
        <f>TEXT(VALUE(ES0031102460685007HA0F_20250101_20250823_Horario__2[[#This Row],[Fecha]]+(ES0031102460685007HA0F_20250101_20250823_Horario__2[[#This Row],[Hora]]-1)/24),"000000,000000")</f>
        <v>045691,833333</v>
      </c>
      <c r="E814">
        <v>0.74199999999999999</v>
      </c>
      <c r="F814" s="2" t="s">
        <v>10</v>
      </c>
      <c r="G814" s="2" t="s">
        <v>10</v>
      </c>
      <c r="H814" s="2" t="s">
        <v>11</v>
      </c>
    </row>
    <row r="815" spans="1:8" x14ac:dyDescent="0.25">
      <c r="A815" s="2" t="s">
        <v>9</v>
      </c>
      <c r="B815" s="1">
        <v>45691</v>
      </c>
      <c r="C815">
        <v>22</v>
      </c>
      <c r="D815" s="1" t="str">
        <f>TEXT(VALUE(ES0031102460685007HA0F_20250101_20250823_Horario__2[[#This Row],[Fecha]]+(ES0031102460685007HA0F_20250101_20250823_Horario__2[[#This Row],[Hora]]-1)/24),"000000,000000")</f>
        <v>045691,875000</v>
      </c>
      <c r="E815">
        <v>0.53500000000000003</v>
      </c>
      <c r="F815" s="2" t="s">
        <v>10</v>
      </c>
      <c r="G815" s="2" t="s">
        <v>10</v>
      </c>
      <c r="H815" s="2" t="s">
        <v>11</v>
      </c>
    </row>
    <row r="816" spans="1:8" x14ac:dyDescent="0.25">
      <c r="A816" s="2" t="s">
        <v>9</v>
      </c>
      <c r="B816" s="1">
        <v>45691</v>
      </c>
      <c r="C816">
        <v>23</v>
      </c>
      <c r="D816" s="1" t="str">
        <f>TEXT(VALUE(ES0031102460685007HA0F_20250101_20250823_Horario__2[[#This Row],[Fecha]]+(ES0031102460685007HA0F_20250101_20250823_Horario__2[[#This Row],[Hora]]-1)/24),"000000,000000")</f>
        <v>045691,916667</v>
      </c>
      <c r="E816">
        <v>0.33100000000000002</v>
      </c>
      <c r="F816" s="2" t="s">
        <v>10</v>
      </c>
      <c r="G816" s="2" t="s">
        <v>10</v>
      </c>
      <c r="H816" s="2" t="s">
        <v>11</v>
      </c>
    </row>
    <row r="817" spans="1:8" x14ac:dyDescent="0.25">
      <c r="A817" s="2" t="s">
        <v>9</v>
      </c>
      <c r="B817" s="1">
        <v>45691</v>
      </c>
      <c r="C817">
        <v>24</v>
      </c>
      <c r="D817" s="1" t="str">
        <f>TEXT(VALUE(ES0031102460685007HA0F_20250101_20250823_Horario__2[[#This Row],[Fecha]]+(ES0031102460685007HA0F_20250101_20250823_Horario__2[[#This Row],[Hora]]-1)/24),"000000,000000")</f>
        <v>045691,958333</v>
      </c>
      <c r="E817">
        <v>0.27200000000000002</v>
      </c>
      <c r="F817" s="2" t="s">
        <v>10</v>
      </c>
      <c r="G817" s="2" t="s">
        <v>10</v>
      </c>
      <c r="H817" s="2" t="s">
        <v>11</v>
      </c>
    </row>
    <row r="818" spans="1:8" x14ac:dyDescent="0.25">
      <c r="A818" s="2" t="s">
        <v>9</v>
      </c>
      <c r="B818" s="1">
        <v>45692</v>
      </c>
      <c r="C818">
        <v>1</v>
      </c>
      <c r="D818" s="1" t="str">
        <f>TEXT(VALUE(ES0031102460685007HA0F_20250101_20250823_Horario__2[[#This Row],[Fecha]]+(ES0031102460685007HA0F_20250101_20250823_Horario__2[[#This Row],[Hora]]-1)/24),"000000,000000")</f>
        <v>045692,000000</v>
      </c>
      <c r="E818">
        <v>3.1E-2</v>
      </c>
      <c r="F818" s="2" t="s">
        <v>10</v>
      </c>
      <c r="G818" s="2" t="s">
        <v>10</v>
      </c>
      <c r="H818" s="2" t="s">
        <v>11</v>
      </c>
    </row>
    <row r="819" spans="1:8" x14ac:dyDescent="0.25">
      <c r="A819" s="2" t="s">
        <v>9</v>
      </c>
      <c r="B819" s="1">
        <v>45692</v>
      </c>
      <c r="C819">
        <v>2</v>
      </c>
      <c r="D819" s="1" t="str">
        <f>TEXT(VALUE(ES0031102460685007HA0F_20250101_20250823_Horario__2[[#This Row],[Fecha]]+(ES0031102460685007HA0F_20250101_20250823_Horario__2[[#This Row],[Hora]]-1)/24),"000000,000000")</f>
        <v>045692,041667</v>
      </c>
      <c r="E819">
        <v>2.4E-2</v>
      </c>
      <c r="F819" s="2" t="s">
        <v>10</v>
      </c>
      <c r="G819" s="2" t="s">
        <v>10</v>
      </c>
      <c r="H819" s="2" t="s">
        <v>11</v>
      </c>
    </row>
    <row r="820" spans="1:8" x14ac:dyDescent="0.25">
      <c r="A820" s="2" t="s">
        <v>9</v>
      </c>
      <c r="B820" s="1">
        <v>45692</v>
      </c>
      <c r="C820">
        <v>3</v>
      </c>
      <c r="D820" s="1" t="str">
        <f>TEXT(VALUE(ES0031102460685007HA0F_20250101_20250823_Horario__2[[#This Row],[Fecha]]+(ES0031102460685007HA0F_20250101_20250823_Horario__2[[#This Row],[Hora]]-1)/24),"000000,000000")</f>
        <v>045692,083333</v>
      </c>
      <c r="E820">
        <v>2.8000000000000001E-2</v>
      </c>
      <c r="F820" s="2" t="s">
        <v>10</v>
      </c>
      <c r="G820" s="2" t="s">
        <v>10</v>
      </c>
      <c r="H820" s="2" t="s">
        <v>11</v>
      </c>
    </row>
    <row r="821" spans="1:8" x14ac:dyDescent="0.25">
      <c r="A821" s="2" t="s">
        <v>9</v>
      </c>
      <c r="B821" s="1">
        <v>45692</v>
      </c>
      <c r="C821">
        <v>4</v>
      </c>
      <c r="D821" s="1" t="str">
        <f>TEXT(VALUE(ES0031102460685007HA0F_20250101_20250823_Horario__2[[#This Row],[Fecha]]+(ES0031102460685007HA0F_20250101_20250823_Horario__2[[#This Row],[Hora]]-1)/24),"000000,000000")</f>
        <v>045692,125000</v>
      </c>
      <c r="E821">
        <v>2.9000000000000001E-2</v>
      </c>
      <c r="F821" s="2" t="s">
        <v>10</v>
      </c>
      <c r="G821" s="2" t="s">
        <v>10</v>
      </c>
      <c r="H821" s="2" t="s">
        <v>11</v>
      </c>
    </row>
    <row r="822" spans="1:8" x14ac:dyDescent="0.25">
      <c r="A822" s="2" t="s">
        <v>9</v>
      </c>
      <c r="B822" s="1">
        <v>45692</v>
      </c>
      <c r="C822">
        <v>5</v>
      </c>
      <c r="D822" s="1" t="str">
        <f>TEXT(VALUE(ES0031102460685007HA0F_20250101_20250823_Horario__2[[#This Row],[Fecha]]+(ES0031102460685007HA0F_20250101_20250823_Horario__2[[#This Row],[Hora]]-1)/24),"000000,000000")</f>
        <v>045692,166667</v>
      </c>
      <c r="E822">
        <v>2.8000000000000001E-2</v>
      </c>
      <c r="F822" s="2" t="s">
        <v>10</v>
      </c>
      <c r="G822" s="2" t="s">
        <v>10</v>
      </c>
      <c r="H822" s="2" t="s">
        <v>11</v>
      </c>
    </row>
    <row r="823" spans="1:8" x14ac:dyDescent="0.25">
      <c r="A823" s="2" t="s">
        <v>9</v>
      </c>
      <c r="B823" s="1">
        <v>45692</v>
      </c>
      <c r="C823">
        <v>6</v>
      </c>
      <c r="D823" s="1" t="str">
        <f>TEXT(VALUE(ES0031102460685007HA0F_20250101_20250823_Horario__2[[#This Row],[Fecha]]+(ES0031102460685007HA0F_20250101_20250823_Horario__2[[#This Row],[Hora]]-1)/24),"000000,000000")</f>
        <v>045692,208333</v>
      </c>
      <c r="E823">
        <v>2.5000000000000001E-2</v>
      </c>
      <c r="F823" s="2" t="s">
        <v>10</v>
      </c>
      <c r="G823" s="2" t="s">
        <v>10</v>
      </c>
      <c r="H823" s="2" t="s">
        <v>11</v>
      </c>
    </row>
    <row r="824" spans="1:8" x14ac:dyDescent="0.25">
      <c r="A824" s="2" t="s">
        <v>9</v>
      </c>
      <c r="B824" s="1">
        <v>45692</v>
      </c>
      <c r="C824">
        <v>7</v>
      </c>
      <c r="D824" s="1" t="str">
        <f>TEXT(VALUE(ES0031102460685007HA0F_20250101_20250823_Horario__2[[#This Row],[Fecha]]+(ES0031102460685007HA0F_20250101_20250823_Horario__2[[#This Row],[Hora]]-1)/24),"000000,000000")</f>
        <v>045692,250000</v>
      </c>
      <c r="E824">
        <v>2.4E-2</v>
      </c>
      <c r="F824" s="2" t="s">
        <v>10</v>
      </c>
      <c r="G824" s="2" t="s">
        <v>10</v>
      </c>
      <c r="H824" s="2" t="s">
        <v>11</v>
      </c>
    </row>
    <row r="825" spans="1:8" x14ac:dyDescent="0.25">
      <c r="A825" s="2" t="s">
        <v>9</v>
      </c>
      <c r="B825" s="1">
        <v>45692</v>
      </c>
      <c r="C825">
        <v>8</v>
      </c>
      <c r="D825" s="1" t="str">
        <f>TEXT(VALUE(ES0031102460685007HA0F_20250101_20250823_Horario__2[[#This Row],[Fecha]]+(ES0031102460685007HA0F_20250101_20250823_Horario__2[[#This Row],[Hora]]-1)/24),"000000,000000")</f>
        <v>045692,291667</v>
      </c>
      <c r="E825">
        <v>0.13200000000000001</v>
      </c>
      <c r="F825" s="2" t="s">
        <v>10</v>
      </c>
      <c r="G825" s="2" t="s">
        <v>10</v>
      </c>
      <c r="H825" s="2" t="s">
        <v>11</v>
      </c>
    </row>
    <row r="826" spans="1:8" x14ac:dyDescent="0.25">
      <c r="A826" s="2" t="s">
        <v>9</v>
      </c>
      <c r="B826" s="1">
        <v>45692</v>
      </c>
      <c r="C826">
        <v>9</v>
      </c>
      <c r="D826" s="1" t="str">
        <f>TEXT(VALUE(ES0031102460685007HA0F_20250101_20250823_Horario__2[[#This Row],[Fecha]]+(ES0031102460685007HA0F_20250101_20250823_Horario__2[[#This Row],[Hora]]-1)/24),"000000,000000")</f>
        <v>045692,333333</v>
      </c>
      <c r="E826">
        <v>7.6999999999999999E-2</v>
      </c>
      <c r="F826" s="2" t="s">
        <v>10</v>
      </c>
      <c r="G826" s="2" t="s">
        <v>10</v>
      </c>
      <c r="H826" s="2" t="s">
        <v>11</v>
      </c>
    </row>
    <row r="827" spans="1:8" x14ac:dyDescent="0.25">
      <c r="A827" s="2" t="s">
        <v>9</v>
      </c>
      <c r="B827" s="1">
        <v>45692</v>
      </c>
      <c r="C827">
        <v>10</v>
      </c>
      <c r="D827" s="1" t="str">
        <f>TEXT(VALUE(ES0031102460685007HA0F_20250101_20250823_Horario__2[[#This Row],[Fecha]]+(ES0031102460685007HA0F_20250101_20250823_Horario__2[[#This Row],[Hora]]-1)/24),"000000,000000")</f>
        <v>045692,375000</v>
      </c>
      <c r="E827">
        <v>2.9000000000000001E-2</v>
      </c>
      <c r="F827" s="2" t="s">
        <v>10</v>
      </c>
      <c r="G827" s="2" t="s">
        <v>10</v>
      </c>
      <c r="H827" s="2" t="s">
        <v>11</v>
      </c>
    </row>
    <row r="828" spans="1:8" x14ac:dyDescent="0.25">
      <c r="A828" s="2" t="s">
        <v>9</v>
      </c>
      <c r="B828" s="1">
        <v>45692</v>
      </c>
      <c r="C828">
        <v>11</v>
      </c>
      <c r="D828" s="1" t="str">
        <f>TEXT(VALUE(ES0031102460685007HA0F_20250101_20250823_Horario__2[[#This Row],[Fecha]]+(ES0031102460685007HA0F_20250101_20250823_Horario__2[[#This Row],[Hora]]-1)/24),"000000,000000")</f>
        <v>045692,416667</v>
      </c>
      <c r="E828">
        <v>0.23400000000000001</v>
      </c>
      <c r="F828" s="2" t="s">
        <v>10</v>
      </c>
      <c r="G828" s="2" t="s">
        <v>10</v>
      </c>
      <c r="H828" s="2" t="s">
        <v>11</v>
      </c>
    </row>
    <row r="829" spans="1:8" x14ac:dyDescent="0.25">
      <c r="A829" s="2" t="s">
        <v>9</v>
      </c>
      <c r="B829" s="1">
        <v>45692</v>
      </c>
      <c r="C829">
        <v>12</v>
      </c>
      <c r="D829" s="1" t="str">
        <f>TEXT(VALUE(ES0031102460685007HA0F_20250101_20250823_Horario__2[[#This Row],[Fecha]]+(ES0031102460685007HA0F_20250101_20250823_Horario__2[[#This Row],[Hora]]-1)/24),"000000,000000")</f>
        <v>045692,458333</v>
      </c>
      <c r="E829">
        <v>4.3999999999999997E-2</v>
      </c>
      <c r="F829" s="2" t="s">
        <v>10</v>
      </c>
      <c r="G829" s="2" t="s">
        <v>10</v>
      </c>
      <c r="H829" s="2" t="s">
        <v>11</v>
      </c>
    </row>
    <row r="830" spans="1:8" x14ac:dyDescent="0.25">
      <c r="A830" s="2" t="s">
        <v>9</v>
      </c>
      <c r="B830" s="1">
        <v>45692</v>
      </c>
      <c r="C830">
        <v>13</v>
      </c>
      <c r="D830" s="1" t="str">
        <f>TEXT(VALUE(ES0031102460685007HA0F_20250101_20250823_Horario__2[[#This Row],[Fecha]]+(ES0031102460685007HA0F_20250101_20250823_Horario__2[[#This Row],[Hora]]-1)/24),"000000,000000")</f>
        <v>045692,500000</v>
      </c>
      <c r="E830">
        <v>2.7E-2</v>
      </c>
      <c r="F830" s="2" t="s">
        <v>10</v>
      </c>
      <c r="G830" s="2" t="s">
        <v>10</v>
      </c>
      <c r="H830" s="2" t="s">
        <v>11</v>
      </c>
    </row>
    <row r="831" spans="1:8" x14ac:dyDescent="0.25">
      <c r="A831" s="2" t="s">
        <v>9</v>
      </c>
      <c r="B831" s="1">
        <v>45692</v>
      </c>
      <c r="C831">
        <v>14</v>
      </c>
      <c r="D831" s="1" t="str">
        <f>TEXT(VALUE(ES0031102460685007HA0F_20250101_20250823_Horario__2[[#This Row],[Fecha]]+(ES0031102460685007HA0F_20250101_20250823_Horario__2[[#This Row],[Hora]]-1)/24),"000000,000000")</f>
        <v>045692,541667</v>
      </c>
      <c r="E831">
        <v>0.20399999999999999</v>
      </c>
      <c r="F831" s="2" t="s">
        <v>10</v>
      </c>
      <c r="G831" s="2" t="s">
        <v>10</v>
      </c>
      <c r="H831" s="2" t="s">
        <v>11</v>
      </c>
    </row>
    <row r="832" spans="1:8" x14ac:dyDescent="0.25">
      <c r="A832" s="2" t="s">
        <v>9</v>
      </c>
      <c r="B832" s="1">
        <v>45692</v>
      </c>
      <c r="C832">
        <v>15</v>
      </c>
      <c r="D832" s="1" t="str">
        <f>TEXT(VALUE(ES0031102460685007HA0F_20250101_20250823_Horario__2[[#This Row],[Fecha]]+(ES0031102460685007HA0F_20250101_20250823_Horario__2[[#This Row],[Hora]]-1)/24),"000000,000000")</f>
        <v>045692,583333</v>
      </c>
      <c r="E832">
        <v>0.56999999999999995</v>
      </c>
      <c r="F832" s="2" t="s">
        <v>10</v>
      </c>
      <c r="G832" s="2" t="s">
        <v>10</v>
      </c>
      <c r="H832" s="2" t="s">
        <v>11</v>
      </c>
    </row>
    <row r="833" spans="1:8" x14ac:dyDescent="0.25">
      <c r="A833" s="2" t="s">
        <v>9</v>
      </c>
      <c r="B833" s="1">
        <v>45692</v>
      </c>
      <c r="C833">
        <v>16</v>
      </c>
      <c r="D833" s="1" t="str">
        <f>TEXT(VALUE(ES0031102460685007HA0F_20250101_20250823_Horario__2[[#This Row],[Fecha]]+(ES0031102460685007HA0F_20250101_20250823_Horario__2[[#This Row],[Hora]]-1)/24),"000000,000000")</f>
        <v>045692,625000</v>
      </c>
      <c r="E833">
        <v>0.48299999999999998</v>
      </c>
      <c r="F833" s="2" t="s">
        <v>10</v>
      </c>
      <c r="G833" s="2" t="s">
        <v>10</v>
      </c>
      <c r="H833" s="2" t="s">
        <v>11</v>
      </c>
    </row>
    <row r="834" spans="1:8" x14ac:dyDescent="0.25">
      <c r="A834" s="2" t="s">
        <v>9</v>
      </c>
      <c r="B834" s="1">
        <v>45692</v>
      </c>
      <c r="C834">
        <v>17</v>
      </c>
      <c r="D834" s="1" t="str">
        <f>TEXT(VALUE(ES0031102460685007HA0F_20250101_20250823_Horario__2[[#This Row],[Fecha]]+(ES0031102460685007HA0F_20250101_20250823_Horario__2[[#This Row],[Hora]]-1)/24),"000000,000000")</f>
        <v>045692,666667</v>
      </c>
      <c r="E834">
        <v>0.58499999999999996</v>
      </c>
      <c r="F834" s="2" t="s">
        <v>10</v>
      </c>
      <c r="G834" s="2" t="s">
        <v>10</v>
      </c>
      <c r="H834" s="2" t="s">
        <v>11</v>
      </c>
    </row>
    <row r="835" spans="1:8" x14ac:dyDescent="0.25">
      <c r="A835" s="2" t="s">
        <v>9</v>
      </c>
      <c r="B835" s="1">
        <v>45692</v>
      </c>
      <c r="C835">
        <v>18</v>
      </c>
      <c r="D835" s="1" t="str">
        <f>TEXT(VALUE(ES0031102460685007HA0F_20250101_20250823_Horario__2[[#This Row],[Fecha]]+(ES0031102460685007HA0F_20250101_20250823_Horario__2[[#This Row],[Hora]]-1)/24),"000000,000000")</f>
        <v>045692,708333</v>
      </c>
      <c r="E835">
        <v>0.19800000000000001</v>
      </c>
      <c r="F835" s="2" t="s">
        <v>10</v>
      </c>
      <c r="G835" s="2" t="s">
        <v>10</v>
      </c>
      <c r="H835" s="2" t="s">
        <v>11</v>
      </c>
    </row>
    <row r="836" spans="1:8" x14ac:dyDescent="0.25">
      <c r="A836" s="2" t="s">
        <v>9</v>
      </c>
      <c r="B836" s="1">
        <v>45692</v>
      </c>
      <c r="C836">
        <v>19</v>
      </c>
      <c r="D836" s="1" t="str">
        <f>TEXT(VALUE(ES0031102460685007HA0F_20250101_20250823_Horario__2[[#This Row],[Fecha]]+(ES0031102460685007HA0F_20250101_20250823_Horario__2[[#This Row],[Hora]]-1)/24),"000000,000000")</f>
        <v>045692,750000</v>
      </c>
      <c r="E836">
        <v>0.254</v>
      </c>
      <c r="F836" s="2" t="s">
        <v>10</v>
      </c>
      <c r="G836" s="2" t="s">
        <v>10</v>
      </c>
      <c r="H836" s="2" t="s">
        <v>11</v>
      </c>
    </row>
    <row r="837" spans="1:8" x14ac:dyDescent="0.25">
      <c r="A837" s="2" t="s">
        <v>9</v>
      </c>
      <c r="B837" s="1">
        <v>45692</v>
      </c>
      <c r="C837">
        <v>20</v>
      </c>
      <c r="D837" s="1" t="str">
        <f>TEXT(VALUE(ES0031102460685007HA0F_20250101_20250823_Horario__2[[#This Row],[Fecha]]+(ES0031102460685007HA0F_20250101_20250823_Horario__2[[#This Row],[Hora]]-1)/24),"000000,000000")</f>
        <v>045692,791667</v>
      </c>
      <c r="E837">
        <v>0.221</v>
      </c>
      <c r="F837" s="2" t="s">
        <v>10</v>
      </c>
      <c r="G837" s="2" t="s">
        <v>10</v>
      </c>
      <c r="H837" s="2" t="s">
        <v>11</v>
      </c>
    </row>
    <row r="838" spans="1:8" x14ac:dyDescent="0.25">
      <c r="A838" s="2" t="s">
        <v>9</v>
      </c>
      <c r="B838" s="1">
        <v>45692</v>
      </c>
      <c r="C838">
        <v>21</v>
      </c>
      <c r="D838" s="1" t="str">
        <f>TEXT(VALUE(ES0031102460685007HA0F_20250101_20250823_Horario__2[[#This Row],[Fecha]]+(ES0031102460685007HA0F_20250101_20250823_Horario__2[[#This Row],[Hora]]-1)/24),"000000,000000")</f>
        <v>045692,833333</v>
      </c>
      <c r="E838">
        <v>0.14699999999999999</v>
      </c>
      <c r="F838" s="2" t="s">
        <v>10</v>
      </c>
      <c r="G838" s="2" t="s">
        <v>10</v>
      </c>
      <c r="H838" s="2" t="s">
        <v>11</v>
      </c>
    </row>
    <row r="839" spans="1:8" x14ac:dyDescent="0.25">
      <c r="A839" s="2" t="s">
        <v>9</v>
      </c>
      <c r="B839" s="1">
        <v>45692</v>
      </c>
      <c r="C839">
        <v>22</v>
      </c>
      <c r="D839" s="1" t="str">
        <f>TEXT(VALUE(ES0031102460685007HA0F_20250101_20250823_Horario__2[[#This Row],[Fecha]]+(ES0031102460685007HA0F_20250101_20250823_Horario__2[[#This Row],[Hora]]-1)/24),"000000,000000")</f>
        <v>045692,875000</v>
      </c>
      <c r="E839">
        <v>0.13600000000000001</v>
      </c>
      <c r="F839" s="2" t="s">
        <v>10</v>
      </c>
      <c r="G839" s="2" t="s">
        <v>10</v>
      </c>
      <c r="H839" s="2" t="s">
        <v>11</v>
      </c>
    </row>
    <row r="840" spans="1:8" x14ac:dyDescent="0.25">
      <c r="A840" s="2" t="s">
        <v>9</v>
      </c>
      <c r="B840" s="1">
        <v>45692</v>
      </c>
      <c r="C840">
        <v>23</v>
      </c>
      <c r="D840" s="1" t="str">
        <f>TEXT(VALUE(ES0031102460685007HA0F_20250101_20250823_Horario__2[[#This Row],[Fecha]]+(ES0031102460685007HA0F_20250101_20250823_Horario__2[[#This Row],[Hora]]-1)/24),"000000,000000")</f>
        <v>045692,916667</v>
      </c>
      <c r="E840">
        <v>0.16600000000000001</v>
      </c>
      <c r="F840" s="2" t="s">
        <v>10</v>
      </c>
      <c r="G840" s="2" t="s">
        <v>10</v>
      </c>
      <c r="H840" s="2" t="s">
        <v>11</v>
      </c>
    </row>
    <row r="841" spans="1:8" x14ac:dyDescent="0.25">
      <c r="A841" s="2" t="s">
        <v>9</v>
      </c>
      <c r="B841" s="1">
        <v>45692</v>
      </c>
      <c r="C841">
        <v>24</v>
      </c>
      <c r="D841" s="1" t="str">
        <f>TEXT(VALUE(ES0031102460685007HA0F_20250101_20250823_Horario__2[[#This Row],[Fecha]]+(ES0031102460685007HA0F_20250101_20250823_Horario__2[[#This Row],[Hora]]-1)/24),"000000,000000")</f>
        <v>045692,958333</v>
      </c>
      <c r="E841">
        <v>0.28399999999999997</v>
      </c>
      <c r="F841" s="2" t="s">
        <v>10</v>
      </c>
      <c r="G841" s="2" t="s">
        <v>10</v>
      </c>
      <c r="H841" s="2" t="s">
        <v>11</v>
      </c>
    </row>
    <row r="842" spans="1:8" x14ac:dyDescent="0.25">
      <c r="A842" s="2" t="s">
        <v>9</v>
      </c>
      <c r="B842" s="1">
        <v>45693</v>
      </c>
      <c r="C842">
        <v>1</v>
      </c>
      <c r="D842" s="1" t="str">
        <f>TEXT(VALUE(ES0031102460685007HA0F_20250101_20250823_Horario__2[[#This Row],[Fecha]]+(ES0031102460685007HA0F_20250101_20250823_Horario__2[[#This Row],[Hora]]-1)/24),"000000,000000")</f>
        <v>045693,000000</v>
      </c>
      <c r="E842">
        <v>3.1E-2</v>
      </c>
      <c r="F842" s="2" t="s">
        <v>10</v>
      </c>
      <c r="G842" s="2" t="s">
        <v>10</v>
      </c>
      <c r="H842" s="2" t="s">
        <v>11</v>
      </c>
    </row>
    <row r="843" spans="1:8" x14ac:dyDescent="0.25">
      <c r="A843" s="2" t="s">
        <v>9</v>
      </c>
      <c r="B843" s="1">
        <v>45693</v>
      </c>
      <c r="C843">
        <v>2</v>
      </c>
      <c r="D843" s="1" t="str">
        <f>TEXT(VALUE(ES0031102460685007HA0F_20250101_20250823_Horario__2[[#This Row],[Fecha]]+(ES0031102460685007HA0F_20250101_20250823_Horario__2[[#This Row],[Hora]]-1)/24),"000000,000000")</f>
        <v>045693,041667</v>
      </c>
      <c r="E843">
        <v>2.9000000000000001E-2</v>
      </c>
      <c r="F843" s="2" t="s">
        <v>10</v>
      </c>
      <c r="G843" s="2" t="s">
        <v>10</v>
      </c>
      <c r="H843" s="2" t="s">
        <v>11</v>
      </c>
    </row>
    <row r="844" spans="1:8" x14ac:dyDescent="0.25">
      <c r="A844" s="2" t="s">
        <v>9</v>
      </c>
      <c r="B844" s="1">
        <v>45693</v>
      </c>
      <c r="C844">
        <v>3</v>
      </c>
      <c r="D844" s="1" t="str">
        <f>TEXT(VALUE(ES0031102460685007HA0F_20250101_20250823_Horario__2[[#This Row],[Fecha]]+(ES0031102460685007HA0F_20250101_20250823_Horario__2[[#This Row],[Hora]]-1)/24),"000000,000000")</f>
        <v>045693,083333</v>
      </c>
      <c r="E844">
        <v>2.8000000000000001E-2</v>
      </c>
      <c r="F844" s="2" t="s">
        <v>10</v>
      </c>
      <c r="G844" s="2" t="s">
        <v>10</v>
      </c>
      <c r="H844" s="2" t="s">
        <v>11</v>
      </c>
    </row>
    <row r="845" spans="1:8" x14ac:dyDescent="0.25">
      <c r="A845" s="2" t="s">
        <v>9</v>
      </c>
      <c r="B845" s="1">
        <v>45693</v>
      </c>
      <c r="C845">
        <v>4</v>
      </c>
      <c r="D845" s="1" t="str">
        <f>TEXT(VALUE(ES0031102460685007HA0F_20250101_20250823_Horario__2[[#This Row],[Fecha]]+(ES0031102460685007HA0F_20250101_20250823_Horario__2[[#This Row],[Hora]]-1)/24),"000000,000000")</f>
        <v>045693,125000</v>
      </c>
      <c r="E845">
        <v>2.7E-2</v>
      </c>
      <c r="F845" s="2" t="s">
        <v>10</v>
      </c>
      <c r="G845" s="2" t="s">
        <v>10</v>
      </c>
      <c r="H845" s="2" t="s">
        <v>11</v>
      </c>
    </row>
    <row r="846" spans="1:8" x14ac:dyDescent="0.25">
      <c r="A846" s="2" t="s">
        <v>9</v>
      </c>
      <c r="B846" s="1">
        <v>45693</v>
      </c>
      <c r="C846">
        <v>5</v>
      </c>
      <c r="D846" s="1" t="str">
        <f>TEXT(VALUE(ES0031102460685007HA0F_20250101_20250823_Horario__2[[#This Row],[Fecha]]+(ES0031102460685007HA0F_20250101_20250823_Horario__2[[#This Row],[Hora]]-1)/24),"000000,000000")</f>
        <v>045693,166667</v>
      </c>
      <c r="E846">
        <v>2.4E-2</v>
      </c>
      <c r="F846" s="2" t="s">
        <v>10</v>
      </c>
      <c r="G846" s="2" t="s">
        <v>10</v>
      </c>
      <c r="H846" s="2" t="s">
        <v>11</v>
      </c>
    </row>
    <row r="847" spans="1:8" x14ac:dyDescent="0.25">
      <c r="A847" s="2" t="s">
        <v>9</v>
      </c>
      <c r="B847" s="1">
        <v>45693</v>
      </c>
      <c r="C847">
        <v>6</v>
      </c>
      <c r="D847" s="1" t="str">
        <f>TEXT(VALUE(ES0031102460685007HA0F_20250101_20250823_Horario__2[[#This Row],[Fecha]]+(ES0031102460685007HA0F_20250101_20250823_Horario__2[[#This Row],[Hora]]-1)/24),"000000,000000")</f>
        <v>045693,208333</v>
      </c>
      <c r="E847">
        <v>2.5000000000000001E-2</v>
      </c>
      <c r="F847" s="2" t="s">
        <v>10</v>
      </c>
      <c r="G847" s="2" t="s">
        <v>10</v>
      </c>
      <c r="H847" s="2" t="s">
        <v>11</v>
      </c>
    </row>
    <row r="848" spans="1:8" x14ac:dyDescent="0.25">
      <c r="A848" s="2" t="s">
        <v>9</v>
      </c>
      <c r="B848" s="1">
        <v>45693</v>
      </c>
      <c r="C848">
        <v>7</v>
      </c>
      <c r="D848" s="1" t="str">
        <f>TEXT(VALUE(ES0031102460685007HA0F_20250101_20250823_Horario__2[[#This Row],[Fecha]]+(ES0031102460685007HA0F_20250101_20250823_Horario__2[[#This Row],[Hora]]-1)/24),"000000,000000")</f>
        <v>045693,250000</v>
      </c>
      <c r="E848">
        <v>2.9000000000000001E-2</v>
      </c>
      <c r="F848" s="2" t="s">
        <v>10</v>
      </c>
      <c r="G848" s="2" t="s">
        <v>10</v>
      </c>
      <c r="H848" s="2" t="s">
        <v>11</v>
      </c>
    </row>
    <row r="849" spans="1:8" x14ac:dyDescent="0.25">
      <c r="A849" s="2" t="s">
        <v>9</v>
      </c>
      <c r="B849" s="1">
        <v>45693</v>
      </c>
      <c r="C849">
        <v>8</v>
      </c>
      <c r="D849" s="1" t="str">
        <f>TEXT(VALUE(ES0031102460685007HA0F_20250101_20250823_Horario__2[[#This Row],[Fecha]]+(ES0031102460685007HA0F_20250101_20250823_Horario__2[[#This Row],[Hora]]-1)/24),"000000,000000")</f>
        <v>045693,291667</v>
      </c>
      <c r="E849">
        <v>0.15</v>
      </c>
      <c r="F849" s="2" t="s">
        <v>10</v>
      </c>
      <c r="G849" s="2" t="s">
        <v>10</v>
      </c>
      <c r="H849" s="2" t="s">
        <v>11</v>
      </c>
    </row>
    <row r="850" spans="1:8" x14ac:dyDescent="0.25">
      <c r="A850" s="2" t="s">
        <v>9</v>
      </c>
      <c r="B850" s="1">
        <v>45693</v>
      </c>
      <c r="C850">
        <v>9</v>
      </c>
      <c r="D850" s="1" t="str">
        <f>TEXT(VALUE(ES0031102460685007HA0F_20250101_20250823_Horario__2[[#This Row],[Fecha]]+(ES0031102460685007HA0F_20250101_20250823_Horario__2[[#This Row],[Hora]]-1)/24),"000000,000000")</f>
        <v>045693,333333</v>
      </c>
      <c r="E850">
        <v>7.4999999999999997E-2</v>
      </c>
      <c r="F850" s="2" t="s">
        <v>10</v>
      </c>
      <c r="G850" s="2" t="s">
        <v>10</v>
      </c>
      <c r="H850" s="2" t="s">
        <v>11</v>
      </c>
    </row>
    <row r="851" spans="1:8" x14ac:dyDescent="0.25">
      <c r="A851" s="2" t="s">
        <v>9</v>
      </c>
      <c r="B851" s="1">
        <v>45693</v>
      </c>
      <c r="C851">
        <v>10</v>
      </c>
      <c r="D851" s="1" t="str">
        <f>TEXT(VALUE(ES0031102460685007HA0F_20250101_20250823_Horario__2[[#This Row],[Fecha]]+(ES0031102460685007HA0F_20250101_20250823_Horario__2[[#This Row],[Hora]]-1)/24),"000000,000000")</f>
        <v>045693,375000</v>
      </c>
      <c r="E851">
        <v>0.39500000000000002</v>
      </c>
      <c r="F851" s="2" t="s">
        <v>10</v>
      </c>
      <c r="G851" s="2" t="s">
        <v>10</v>
      </c>
      <c r="H851" s="2" t="s">
        <v>11</v>
      </c>
    </row>
    <row r="852" spans="1:8" x14ac:dyDescent="0.25">
      <c r="A852" s="2" t="s">
        <v>9</v>
      </c>
      <c r="B852" s="1">
        <v>45693</v>
      </c>
      <c r="C852">
        <v>11</v>
      </c>
      <c r="D852" s="1" t="str">
        <f>TEXT(VALUE(ES0031102460685007HA0F_20250101_20250823_Horario__2[[#This Row],[Fecha]]+(ES0031102460685007HA0F_20250101_20250823_Horario__2[[#This Row],[Hora]]-1)/24),"000000,000000")</f>
        <v>045693,416667</v>
      </c>
      <c r="E852">
        <v>0.35399999999999998</v>
      </c>
      <c r="F852" s="2" t="s">
        <v>10</v>
      </c>
      <c r="G852" s="2" t="s">
        <v>10</v>
      </c>
      <c r="H852" s="2" t="s">
        <v>11</v>
      </c>
    </row>
    <row r="853" spans="1:8" x14ac:dyDescent="0.25">
      <c r="A853" s="2" t="s">
        <v>9</v>
      </c>
      <c r="B853" s="1">
        <v>45693</v>
      </c>
      <c r="C853">
        <v>12</v>
      </c>
      <c r="D853" s="1" t="str">
        <f>TEXT(VALUE(ES0031102460685007HA0F_20250101_20250823_Horario__2[[#This Row],[Fecha]]+(ES0031102460685007HA0F_20250101_20250823_Horario__2[[#This Row],[Hora]]-1)/24),"000000,000000")</f>
        <v>045693,458333</v>
      </c>
      <c r="E853">
        <v>4.2999999999999997E-2</v>
      </c>
      <c r="F853" s="2" t="s">
        <v>10</v>
      </c>
      <c r="G853" s="2" t="s">
        <v>10</v>
      </c>
      <c r="H853" s="2" t="s">
        <v>11</v>
      </c>
    </row>
    <row r="854" spans="1:8" x14ac:dyDescent="0.25">
      <c r="A854" s="2" t="s">
        <v>9</v>
      </c>
      <c r="B854" s="1">
        <v>45693</v>
      </c>
      <c r="C854">
        <v>13</v>
      </c>
      <c r="D854" s="1" t="str">
        <f>TEXT(VALUE(ES0031102460685007HA0F_20250101_20250823_Horario__2[[#This Row],[Fecha]]+(ES0031102460685007HA0F_20250101_20250823_Horario__2[[#This Row],[Hora]]-1)/24),"000000,000000")</f>
        <v>045693,500000</v>
      </c>
      <c r="E854">
        <v>0.11600000000000001</v>
      </c>
      <c r="F854" s="2" t="s">
        <v>10</v>
      </c>
      <c r="G854" s="2" t="s">
        <v>10</v>
      </c>
      <c r="H854" s="2" t="s">
        <v>11</v>
      </c>
    </row>
    <row r="855" spans="1:8" x14ac:dyDescent="0.25">
      <c r="A855" s="2" t="s">
        <v>9</v>
      </c>
      <c r="B855" s="1">
        <v>45693</v>
      </c>
      <c r="C855">
        <v>14</v>
      </c>
      <c r="D855" s="1" t="str">
        <f>TEXT(VALUE(ES0031102460685007HA0F_20250101_20250823_Horario__2[[#This Row],[Fecha]]+(ES0031102460685007HA0F_20250101_20250823_Horario__2[[#This Row],[Hora]]-1)/24),"000000,000000")</f>
        <v>045693,541667</v>
      </c>
      <c r="E855">
        <v>0.11</v>
      </c>
      <c r="F855" s="2" t="s">
        <v>10</v>
      </c>
      <c r="G855" s="2" t="s">
        <v>10</v>
      </c>
      <c r="H855" s="2" t="s">
        <v>11</v>
      </c>
    </row>
    <row r="856" spans="1:8" x14ac:dyDescent="0.25">
      <c r="A856" s="2" t="s">
        <v>9</v>
      </c>
      <c r="B856" s="1">
        <v>45693</v>
      </c>
      <c r="C856">
        <v>15</v>
      </c>
      <c r="D856" s="1" t="str">
        <f>TEXT(VALUE(ES0031102460685007HA0F_20250101_20250823_Horario__2[[#This Row],[Fecha]]+(ES0031102460685007HA0F_20250101_20250823_Horario__2[[#This Row],[Hora]]-1)/24),"000000,000000")</f>
        <v>045693,583333</v>
      </c>
      <c r="E856">
        <v>0.58499999999999996</v>
      </c>
      <c r="F856" s="2" t="s">
        <v>10</v>
      </c>
      <c r="G856" s="2" t="s">
        <v>10</v>
      </c>
      <c r="H856" s="2" t="s">
        <v>11</v>
      </c>
    </row>
    <row r="857" spans="1:8" x14ac:dyDescent="0.25">
      <c r="A857" s="2" t="s">
        <v>9</v>
      </c>
      <c r="B857" s="1">
        <v>45693</v>
      </c>
      <c r="C857">
        <v>16</v>
      </c>
      <c r="D857" s="1" t="str">
        <f>TEXT(VALUE(ES0031102460685007HA0F_20250101_20250823_Horario__2[[#This Row],[Fecha]]+(ES0031102460685007HA0F_20250101_20250823_Horario__2[[#This Row],[Hora]]-1)/24),"000000,000000")</f>
        <v>045693,625000</v>
      </c>
      <c r="E857">
        <v>7.2999999999999995E-2</v>
      </c>
      <c r="F857" s="2" t="s">
        <v>10</v>
      </c>
      <c r="G857" s="2" t="s">
        <v>10</v>
      </c>
      <c r="H857" s="2" t="s">
        <v>11</v>
      </c>
    </row>
    <row r="858" spans="1:8" x14ac:dyDescent="0.25">
      <c r="A858" s="2" t="s">
        <v>9</v>
      </c>
      <c r="B858" s="1">
        <v>45693</v>
      </c>
      <c r="C858">
        <v>17</v>
      </c>
      <c r="D858" s="1" t="str">
        <f>TEXT(VALUE(ES0031102460685007HA0F_20250101_20250823_Horario__2[[#This Row],[Fecha]]+(ES0031102460685007HA0F_20250101_20250823_Horario__2[[#This Row],[Hora]]-1)/24),"000000,000000")</f>
        <v>045693,666667</v>
      </c>
      <c r="E858">
        <v>0.155</v>
      </c>
      <c r="F858" s="2" t="s">
        <v>10</v>
      </c>
      <c r="G858" s="2" t="s">
        <v>10</v>
      </c>
      <c r="H858" s="2" t="s">
        <v>11</v>
      </c>
    </row>
    <row r="859" spans="1:8" x14ac:dyDescent="0.25">
      <c r="A859" s="2" t="s">
        <v>9</v>
      </c>
      <c r="B859" s="1">
        <v>45693</v>
      </c>
      <c r="C859">
        <v>18</v>
      </c>
      <c r="D859" s="1" t="str">
        <f>TEXT(VALUE(ES0031102460685007HA0F_20250101_20250823_Horario__2[[#This Row],[Fecha]]+(ES0031102460685007HA0F_20250101_20250823_Horario__2[[#This Row],[Hora]]-1)/24),"000000,000000")</f>
        <v>045693,708333</v>
      </c>
      <c r="E859">
        <v>0.05</v>
      </c>
      <c r="F859" s="2" t="s">
        <v>10</v>
      </c>
      <c r="G859" s="2" t="s">
        <v>10</v>
      </c>
      <c r="H859" s="2" t="s">
        <v>11</v>
      </c>
    </row>
    <row r="860" spans="1:8" x14ac:dyDescent="0.25">
      <c r="A860" s="2" t="s">
        <v>9</v>
      </c>
      <c r="B860" s="1">
        <v>45693</v>
      </c>
      <c r="C860">
        <v>19</v>
      </c>
      <c r="D860" s="1" t="str">
        <f>TEXT(VALUE(ES0031102460685007HA0F_20250101_20250823_Horario__2[[#This Row],[Fecha]]+(ES0031102460685007HA0F_20250101_20250823_Horario__2[[#This Row],[Hora]]-1)/24),"000000,000000")</f>
        <v>045693,750000</v>
      </c>
      <c r="E860">
        <v>0.17100000000000001</v>
      </c>
      <c r="F860" s="2" t="s">
        <v>10</v>
      </c>
      <c r="G860" s="2" t="s">
        <v>10</v>
      </c>
      <c r="H860" s="2" t="s">
        <v>11</v>
      </c>
    </row>
    <row r="861" spans="1:8" x14ac:dyDescent="0.25">
      <c r="A861" s="2" t="s">
        <v>9</v>
      </c>
      <c r="B861" s="1">
        <v>45693</v>
      </c>
      <c r="C861">
        <v>20</v>
      </c>
      <c r="D861" s="1" t="str">
        <f>TEXT(VALUE(ES0031102460685007HA0F_20250101_20250823_Horario__2[[#This Row],[Fecha]]+(ES0031102460685007HA0F_20250101_20250823_Horario__2[[#This Row],[Hora]]-1)/24),"000000,000000")</f>
        <v>045693,791667</v>
      </c>
      <c r="E861">
        <v>0.84299999999999997</v>
      </c>
      <c r="F861" s="2" t="s">
        <v>10</v>
      </c>
      <c r="G861" s="2" t="s">
        <v>10</v>
      </c>
      <c r="H861" s="2" t="s">
        <v>11</v>
      </c>
    </row>
    <row r="862" spans="1:8" x14ac:dyDescent="0.25">
      <c r="A862" s="2" t="s">
        <v>9</v>
      </c>
      <c r="B862" s="1">
        <v>45693</v>
      </c>
      <c r="C862">
        <v>21</v>
      </c>
      <c r="D862" s="1" t="str">
        <f>TEXT(VALUE(ES0031102460685007HA0F_20250101_20250823_Horario__2[[#This Row],[Fecha]]+(ES0031102460685007HA0F_20250101_20250823_Horario__2[[#This Row],[Hora]]-1)/24),"000000,000000")</f>
        <v>045693,833333</v>
      </c>
      <c r="E862">
        <v>8.8999999999999996E-2</v>
      </c>
      <c r="F862" s="2" t="s">
        <v>10</v>
      </c>
      <c r="G862" s="2" t="s">
        <v>10</v>
      </c>
      <c r="H862" s="2" t="s">
        <v>11</v>
      </c>
    </row>
    <row r="863" spans="1:8" x14ac:dyDescent="0.25">
      <c r="A863" s="2" t="s">
        <v>9</v>
      </c>
      <c r="B863" s="1">
        <v>45693</v>
      </c>
      <c r="C863">
        <v>22</v>
      </c>
      <c r="D863" s="1" t="str">
        <f>TEXT(VALUE(ES0031102460685007HA0F_20250101_20250823_Horario__2[[#This Row],[Fecha]]+(ES0031102460685007HA0F_20250101_20250823_Horario__2[[#This Row],[Hora]]-1)/24),"000000,000000")</f>
        <v>045693,875000</v>
      </c>
      <c r="E863">
        <v>5.3999999999999999E-2</v>
      </c>
      <c r="F863" s="2" t="s">
        <v>10</v>
      </c>
      <c r="G863" s="2" t="s">
        <v>10</v>
      </c>
      <c r="H863" s="2" t="s">
        <v>11</v>
      </c>
    </row>
    <row r="864" spans="1:8" x14ac:dyDescent="0.25">
      <c r="A864" s="2" t="s">
        <v>9</v>
      </c>
      <c r="B864" s="1">
        <v>45693</v>
      </c>
      <c r="C864">
        <v>23</v>
      </c>
      <c r="D864" s="1" t="str">
        <f>TEXT(VALUE(ES0031102460685007HA0F_20250101_20250823_Horario__2[[#This Row],[Fecha]]+(ES0031102460685007HA0F_20250101_20250823_Horario__2[[#This Row],[Hora]]-1)/24),"000000,000000")</f>
        <v>045693,916667</v>
      </c>
      <c r="E864">
        <v>0.23799999999999999</v>
      </c>
      <c r="F864" s="2" t="s">
        <v>10</v>
      </c>
      <c r="G864" s="2" t="s">
        <v>10</v>
      </c>
      <c r="H864" s="2" t="s">
        <v>11</v>
      </c>
    </row>
    <row r="865" spans="1:8" x14ac:dyDescent="0.25">
      <c r="A865" s="2" t="s">
        <v>9</v>
      </c>
      <c r="B865" s="1">
        <v>45693</v>
      </c>
      <c r="C865">
        <v>24</v>
      </c>
      <c r="D865" s="1" t="str">
        <f>TEXT(VALUE(ES0031102460685007HA0F_20250101_20250823_Horario__2[[#This Row],[Fecha]]+(ES0031102460685007HA0F_20250101_20250823_Horario__2[[#This Row],[Hora]]-1)/24),"000000,000000")</f>
        <v>045693,958333</v>
      </c>
      <c r="E865">
        <v>7.8E-2</v>
      </c>
      <c r="F865" s="2" t="s">
        <v>10</v>
      </c>
      <c r="G865" s="2" t="s">
        <v>10</v>
      </c>
      <c r="H865" s="2" t="s">
        <v>11</v>
      </c>
    </row>
    <row r="866" spans="1:8" x14ac:dyDescent="0.25">
      <c r="A866" s="2" t="s">
        <v>9</v>
      </c>
      <c r="B866" s="1">
        <v>45694</v>
      </c>
      <c r="C866">
        <v>1</v>
      </c>
      <c r="D866" s="1" t="str">
        <f>TEXT(VALUE(ES0031102460685007HA0F_20250101_20250823_Horario__2[[#This Row],[Fecha]]+(ES0031102460685007HA0F_20250101_20250823_Horario__2[[#This Row],[Hora]]-1)/24),"000000,000000")</f>
        <v>045694,000000</v>
      </c>
      <c r="E866">
        <v>2.7E-2</v>
      </c>
      <c r="F866" s="2" t="s">
        <v>10</v>
      </c>
      <c r="G866" s="2" t="s">
        <v>10</v>
      </c>
      <c r="H866" s="2" t="s">
        <v>11</v>
      </c>
    </row>
    <row r="867" spans="1:8" x14ac:dyDescent="0.25">
      <c r="A867" s="2" t="s">
        <v>9</v>
      </c>
      <c r="B867" s="1">
        <v>45694</v>
      </c>
      <c r="C867">
        <v>2</v>
      </c>
      <c r="D867" s="1" t="str">
        <f>TEXT(VALUE(ES0031102460685007HA0F_20250101_20250823_Horario__2[[#This Row],[Fecha]]+(ES0031102460685007HA0F_20250101_20250823_Horario__2[[#This Row],[Hora]]-1)/24),"000000,000000")</f>
        <v>045694,041667</v>
      </c>
      <c r="E867">
        <v>2.3E-2</v>
      </c>
      <c r="F867" s="2" t="s">
        <v>10</v>
      </c>
      <c r="G867" s="2" t="s">
        <v>10</v>
      </c>
      <c r="H867" s="2" t="s">
        <v>11</v>
      </c>
    </row>
    <row r="868" spans="1:8" x14ac:dyDescent="0.25">
      <c r="A868" s="2" t="s">
        <v>9</v>
      </c>
      <c r="B868" s="1">
        <v>45694</v>
      </c>
      <c r="C868">
        <v>3</v>
      </c>
      <c r="D868" s="1" t="str">
        <f>TEXT(VALUE(ES0031102460685007HA0F_20250101_20250823_Horario__2[[#This Row],[Fecha]]+(ES0031102460685007HA0F_20250101_20250823_Horario__2[[#This Row],[Hora]]-1)/24),"000000,000000")</f>
        <v>045694,083333</v>
      </c>
      <c r="E868">
        <v>2.9000000000000001E-2</v>
      </c>
      <c r="F868" s="2" t="s">
        <v>10</v>
      </c>
      <c r="G868" s="2" t="s">
        <v>10</v>
      </c>
      <c r="H868" s="2" t="s">
        <v>11</v>
      </c>
    </row>
    <row r="869" spans="1:8" x14ac:dyDescent="0.25">
      <c r="A869" s="2" t="s">
        <v>9</v>
      </c>
      <c r="B869" s="1">
        <v>45694</v>
      </c>
      <c r="C869">
        <v>4</v>
      </c>
      <c r="D869" s="1" t="str">
        <f>TEXT(VALUE(ES0031102460685007HA0F_20250101_20250823_Horario__2[[#This Row],[Fecha]]+(ES0031102460685007HA0F_20250101_20250823_Horario__2[[#This Row],[Hora]]-1)/24),"000000,000000")</f>
        <v>045694,125000</v>
      </c>
      <c r="E869">
        <v>2.8000000000000001E-2</v>
      </c>
      <c r="F869" s="2" t="s">
        <v>10</v>
      </c>
      <c r="G869" s="2" t="s">
        <v>10</v>
      </c>
      <c r="H869" s="2" t="s">
        <v>11</v>
      </c>
    </row>
    <row r="870" spans="1:8" x14ac:dyDescent="0.25">
      <c r="A870" s="2" t="s">
        <v>9</v>
      </c>
      <c r="B870" s="1">
        <v>45694</v>
      </c>
      <c r="C870">
        <v>5</v>
      </c>
      <c r="D870" s="1" t="str">
        <f>TEXT(VALUE(ES0031102460685007HA0F_20250101_20250823_Horario__2[[#This Row],[Fecha]]+(ES0031102460685007HA0F_20250101_20250823_Horario__2[[#This Row],[Hora]]-1)/24),"000000,000000")</f>
        <v>045694,166667</v>
      </c>
      <c r="E870">
        <v>2.4E-2</v>
      </c>
      <c r="F870" s="2" t="s">
        <v>10</v>
      </c>
      <c r="G870" s="2" t="s">
        <v>10</v>
      </c>
      <c r="H870" s="2" t="s">
        <v>11</v>
      </c>
    </row>
    <row r="871" spans="1:8" x14ac:dyDescent="0.25">
      <c r="A871" s="2" t="s">
        <v>9</v>
      </c>
      <c r="B871" s="1">
        <v>45694</v>
      </c>
      <c r="C871">
        <v>6</v>
      </c>
      <c r="D871" s="1" t="str">
        <f>TEXT(VALUE(ES0031102460685007HA0F_20250101_20250823_Horario__2[[#This Row],[Fecha]]+(ES0031102460685007HA0F_20250101_20250823_Horario__2[[#This Row],[Hora]]-1)/24),"000000,000000")</f>
        <v>045694,208333</v>
      </c>
      <c r="E871">
        <v>2.5999999999999999E-2</v>
      </c>
      <c r="F871" s="2" t="s">
        <v>10</v>
      </c>
      <c r="G871" s="2" t="s">
        <v>10</v>
      </c>
      <c r="H871" s="2" t="s">
        <v>11</v>
      </c>
    </row>
    <row r="872" spans="1:8" x14ac:dyDescent="0.25">
      <c r="A872" s="2" t="s">
        <v>9</v>
      </c>
      <c r="B872" s="1">
        <v>45694</v>
      </c>
      <c r="C872">
        <v>7</v>
      </c>
      <c r="D872" s="1" t="str">
        <f>TEXT(VALUE(ES0031102460685007HA0F_20250101_20250823_Horario__2[[#This Row],[Fecha]]+(ES0031102460685007HA0F_20250101_20250823_Horario__2[[#This Row],[Hora]]-1)/24),"000000,000000")</f>
        <v>045694,250000</v>
      </c>
      <c r="E872">
        <v>3.1E-2</v>
      </c>
      <c r="F872" s="2" t="s">
        <v>10</v>
      </c>
      <c r="G872" s="2" t="s">
        <v>10</v>
      </c>
      <c r="H872" s="2" t="s">
        <v>11</v>
      </c>
    </row>
    <row r="873" spans="1:8" x14ac:dyDescent="0.25">
      <c r="A873" s="2" t="s">
        <v>9</v>
      </c>
      <c r="B873" s="1">
        <v>45694</v>
      </c>
      <c r="C873">
        <v>8</v>
      </c>
      <c r="D873" s="1" t="str">
        <f>TEXT(VALUE(ES0031102460685007HA0F_20250101_20250823_Horario__2[[#This Row],[Fecha]]+(ES0031102460685007HA0F_20250101_20250823_Horario__2[[#This Row],[Hora]]-1)/24),"000000,000000")</f>
        <v>045694,291667</v>
      </c>
      <c r="E873">
        <v>0.03</v>
      </c>
      <c r="F873" s="2" t="s">
        <v>10</v>
      </c>
      <c r="G873" s="2" t="s">
        <v>10</v>
      </c>
      <c r="H873" s="2" t="s">
        <v>11</v>
      </c>
    </row>
    <row r="874" spans="1:8" x14ac:dyDescent="0.25">
      <c r="A874" s="2" t="s">
        <v>9</v>
      </c>
      <c r="B874" s="1">
        <v>45694</v>
      </c>
      <c r="C874">
        <v>9</v>
      </c>
      <c r="D874" s="1" t="str">
        <f>TEXT(VALUE(ES0031102460685007HA0F_20250101_20250823_Horario__2[[#This Row],[Fecha]]+(ES0031102460685007HA0F_20250101_20250823_Horario__2[[#This Row],[Hora]]-1)/24),"000000,000000")</f>
        <v>045694,333333</v>
      </c>
      <c r="E874">
        <v>5.8000000000000003E-2</v>
      </c>
      <c r="F874" s="2" t="s">
        <v>10</v>
      </c>
      <c r="G874" s="2" t="s">
        <v>10</v>
      </c>
      <c r="H874" s="2" t="s">
        <v>11</v>
      </c>
    </row>
    <row r="875" spans="1:8" x14ac:dyDescent="0.25">
      <c r="A875" s="2" t="s">
        <v>9</v>
      </c>
      <c r="B875" s="1">
        <v>45694</v>
      </c>
      <c r="C875">
        <v>10</v>
      </c>
      <c r="D875" s="1" t="str">
        <f>TEXT(VALUE(ES0031102460685007HA0F_20250101_20250823_Horario__2[[#This Row],[Fecha]]+(ES0031102460685007HA0F_20250101_20250823_Horario__2[[#This Row],[Hora]]-1)/24),"000000,000000")</f>
        <v>045694,375000</v>
      </c>
      <c r="E875">
        <v>0.10299999999999999</v>
      </c>
      <c r="F875" s="2" t="s">
        <v>10</v>
      </c>
      <c r="G875" s="2" t="s">
        <v>10</v>
      </c>
      <c r="H875" s="2" t="s">
        <v>11</v>
      </c>
    </row>
    <row r="876" spans="1:8" x14ac:dyDescent="0.25">
      <c r="A876" s="2" t="s">
        <v>9</v>
      </c>
      <c r="B876" s="1">
        <v>45694</v>
      </c>
      <c r="C876">
        <v>11</v>
      </c>
      <c r="D876" s="1" t="str">
        <f>TEXT(VALUE(ES0031102460685007HA0F_20250101_20250823_Horario__2[[#This Row],[Fecha]]+(ES0031102460685007HA0F_20250101_20250823_Horario__2[[#This Row],[Hora]]-1)/24),"000000,000000")</f>
        <v>045694,416667</v>
      </c>
      <c r="E876">
        <v>8.5999999999999993E-2</v>
      </c>
      <c r="F876" s="2" t="s">
        <v>10</v>
      </c>
      <c r="G876" s="2" t="s">
        <v>10</v>
      </c>
      <c r="H876" s="2" t="s">
        <v>11</v>
      </c>
    </row>
    <row r="877" spans="1:8" x14ac:dyDescent="0.25">
      <c r="A877" s="2" t="s">
        <v>9</v>
      </c>
      <c r="B877" s="1">
        <v>45694</v>
      </c>
      <c r="C877">
        <v>12</v>
      </c>
      <c r="D877" s="1" t="str">
        <f>TEXT(VALUE(ES0031102460685007HA0F_20250101_20250823_Horario__2[[#This Row],[Fecha]]+(ES0031102460685007HA0F_20250101_20250823_Horario__2[[#This Row],[Hora]]-1)/24),"000000,000000")</f>
        <v>045694,458333</v>
      </c>
      <c r="E877">
        <v>0.375</v>
      </c>
      <c r="F877" s="2" t="s">
        <v>10</v>
      </c>
      <c r="G877" s="2" t="s">
        <v>10</v>
      </c>
      <c r="H877" s="2" t="s">
        <v>11</v>
      </c>
    </row>
    <row r="878" spans="1:8" x14ac:dyDescent="0.25">
      <c r="A878" s="2" t="s">
        <v>9</v>
      </c>
      <c r="B878" s="1">
        <v>45694</v>
      </c>
      <c r="C878">
        <v>13</v>
      </c>
      <c r="D878" s="1" t="str">
        <f>TEXT(VALUE(ES0031102460685007HA0F_20250101_20250823_Horario__2[[#This Row],[Fecha]]+(ES0031102460685007HA0F_20250101_20250823_Horario__2[[#This Row],[Hora]]-1)/24),"000000,000000")</f>
        <v>045694,500000</v>
      </c>
      <c r="E878">
        <v>0.51</v>
      </c>
      <c r="F878" s="2" t="s">
        <v>10</v>
      </c>
      <c r="G878" s="2" t="s">
        <v>10</v>
      </c>
      <c r="H878" s="2" t="s">
        <v>11</v>
      </c>
    </row>
    <row r="879" spans="1:8" x14ac:dyDescent="0.25">
      <c r="A879" s="2" t="s">
        <v>9</v>
      </c>
      <c r="B879" s="1">
        <v>45694</v>
      </c>
      <c r="C879">
        <v>14</v>
      </c>
      <c r="D879" s="1" t="str">
        <f>TEXT(VALUE(ES0031102460685007HA0F_20250101_20250823_Horario__2[[#This Row],[Fecha]]+(ES0031102460685007HA0F_20250101_20250823_Horario__2[[#This Row],[Hora]]-1)/24),"000000,000000")</f>
        <v>045694,541667</v>
      </c>
      <c r="E879">
        <v>0.50600000000000001</v>
      </c>
      <c r="F879" s="2" t="s">
        <v>10</v>
      </c>
      <c r="G879" s="2" t="s">
        <v>10</v>
      </c>
      <c r="H879" s="2" t="s">
        <v>11</v>
      </c>
    </row>
    <row r="880" spans="1:8" x14ac:dyDescent="0.25">
      <c r="A880" s="2" t="s">
        <v>9</v>
      </c>
      <c r="B880" s="1">
        <v>45694</v>
      </c>
      <c r="C880">
        <v>15</v>
      </c>
      <c r="D880" s="1" t="str">
        <f>TEXT(VALUE(ES0031102460685007HA0F_20250101_20250823_Horario__2[[#This Row],[Fecha]]+(ES0031102460685007HA0F_20250101_20250823_Horario__2[[#This Row],[Hora]]-1)/24),"000000,000000")</f>
        <v>045694,583333</v>
      </c>
      <c r="E880">
        <v>2.5999999999999999E-2</v>
      </c>
      <c r="F880" s="2" t="s">
        <v>10</v>
      </c>
      <c r="G880" s="2" t="s">
        <v>10</v>
      </c>
      <c r="H880" s="2" t="s">
        <v>11</v>
      </c>
    </row>
    <row r="881" spans="1:8" x14ac:dyDescent="0.25">
      <c r="A881" s="2" t="s">
        <v>9</v>
      </c>
      <c r="B881" s="1">
        <v>45694</v>
      </c>
      <c r="C881">
        <v>16</v>
      </c>
      <c r="D881" s="1" t="str">
        <f>TEXT(VALUE(ES0031102460685007HA0F_20250101_20250823_Horario__2[[#This Row],[Fecha]]+(ES0031102460685007HA0F_20250101_20250823_Horario__2[[#This Row],[Hora]]-1)/24),"000000,000000")</f>
        <v>045694,625000</v>
      </c>
      <c r="E881">
        <v>2.9000000000000001E-2</v>
      </c>
      <c r="F881" s="2" t="s">
        <v>10</v>
      </c>
      <c r="G881" s="2" t="s">
        <v>10</v>
      </c>
      <c r="H881" s="2" t="s">
        <v>11</v>
      </c>
    </row>
    <row r="882" spans="1:8" x14ac:dyDescent="0.25">
      <c r="A882" s="2" t="s">
        <v>9</v>
      </c>
      <c r="B882" s="1">
        <v>45694</v>
      </c>
      <c r="C882">
        <v>17</v>
      </c>
      <c r="D882" s="1" t="str">
        <f>TEXT(VALUE(ES0031102460685007HA0F_20250101_20250823_Horario__2[[#This Row],[Fecha]]+(ES0031102460685007HA0F_20250101_20250823_Horario__2[[#This Row],[Hora]]-1)/24),"000000,000000")</f>
        <v>045694,666667</v>
      </c>
      <c r="E882">
        <v>3.3000000000000002E-2</v>
      </c>
      <c r="F882" s="2" t="s">
        <v>10</v>
      </c>
      <c r="G882" s="2" t="s">
        <v>10</v>
      </c>
      <c r="H882" s="2" t="s">
        <v>11</v>
      </c>
    </row>
    <row r="883" spans="1:8" x14ac:dyDescent="0.25">
      <c r="A883" s="2" t="s">
        <v>9</v>
      </c>
      <c r="B883" s="1">
        <v>45694</v>
      </c>
      <c r="C883">
        <v>18</v>
      </c>
      <c r="D883" s="1" t="str">
        <f>TEXT(VALUE(ES0031102460685007HA0F_20250101_20250823_Horario__2[[#This Row],[Fecha]]+(ES0031102460685007HA0F_20250101_20250823_Horario__2[[#This Row],[Hora]]-1)/24),"000000,000000")</f>
        <v>045694,708333</v>
      </c>
      <c r="E883">
        <v>0.30299999999999999</v>
      </c>
      <c r="F883" s="2" t="s">
        <v>10</v>
      </c>
      <c r="G883" s="2" t="s">
        <v>10</v>
      </c>
      <c r="H883" s="2" t="s">
        <v>11</v>
      </c>
    </row>
    <row r="884" spans="1:8" x14ac:dyDescent="0.25">
      <c r="A884" s="2" t="s">
        <v>9</v>
      </c>
      <c r="B884" s="1">
        <v>45694</v>
      </c>
      <c r="C884">
        <v>19</v>
      </c>
      <c r="D884" s="1" t="str">
        <f>TEXT(VALUE(ES0031102460685007HA0F_20250101_20250823_Horario__2[[#This Row],[Fecha]]+(ES0031102460685007HA0F_20250101_20250823_Horario__2[[#This Row],[Hora]]-1)/24),"000000,000000")</f>
        <v>045694,750000</v>
      </c>
      <c r="E884">
        <v>0.46100000000000002</v>
      </c>
      <c r="F884" s="2" t="s">
        <v>10</v>
      </c>
      <c r="G884" s="2" t="s">
        <v>10</v>
      </c>
      <c r="H884" s="2" t="s">
        <v>11</v>
      </c>
    </row>
    <row r="885" spans="1:8" x14ac:dyDescent="0.25">
      <c r="A885" s="2" t="s">
        <v>9</v>
      </c>
      <c r="B885" s="1">
        <v>45694</v>
      </c>
      <c r="C885">
        <v>20</v>
      </c>
      <c r="D885" s="1" t="str">
        <f>TEXT(VALUE(ES0031102460685007HA0F_20250101_20250823_Horario__2[[#This Row],[Fecha]]+(ES0031102460685007HA0F_20250101_20250823_Horario__2[[#This Row],[Hora]]-1)/24),"000000,000000")</f>
        <v>045694,791667</v>
      </c>
      <c r="E885">
        <v>0.99299999999999999</v>
      </c>
      <c r="F885" s="2" t="s">
        <v>10</v>
      </c>
      <c r="G885" s="2" t="s">
        <v>10</v>
      </c>
      <c r="H885" s="2" t="s">
        <v>11</v>
      </c>
    </row>
    <row r="886" spans="1:8" x14ac:dyDescent="0.25">
      <c r="A886" s="2" t="s">
        <v>9</v>
      </c>
      <c r="B886" s="1">
        <v>45694</v>
      </c>
      <c r="C886">
        <v>21</v>
      </c>
      <c r="D886" s="1" t="str">
        <f>TEXT(VALUE(ES0031102460685007HA0F_20250101_20250823_Horario__2[[#This Row],[Fecha]]+(ES0031102460685007HA0F_20250101_20250823_Horario__2[[#This Row],[Hora]]-1)/24),"000000,000000")</f>
        <v>045694,833333</v>
      </c>
      <c r="E886">
        <v>0.254</v>
      </c>
      <c r="F886" s="2" t="s">
        <v>10</v>
      </c>
      <c r="G886" s="2" t="s">
        <v>10</v>
      </c>
      <c r="H886" s="2" t="s">
        <v>11</v>
      </c>
    </row>
    <row r="887" spans="1:8" x14ac:dyDescent="0.25">
      <c r="A887" s="2" t="s">
        <v>9</v>
      </c>
      <c r="B887" s="1">
        <v>45694</v>
      </c>
      <c r="C887">
        <v>22</v>
      </c>
      <c r="D887" s="1" t="str">
        <f>TEXT(VALUE(ES0031102460685007HA0F_20250101_20250823_Horario__2[[#This Row],[Fecha]]+(ES0031102460685007HA0F_20250101_20250823_Horario__2[[#This Row],[Hora]]-1)/24),"000000,000000")</f>
        <v>045694,875000</v>
      </c>
      <c r="E887">
        <v>0.433</v>
      </c>
      <c r="F887" s="2" t="s">
        <v>10</v>
      </c>
      <c r="G887" s="2" t="s">
        <v>10</v>
      </c>
      <c r="H887" s="2" t="s">
        <v>11</v>
      </c>
    </row>
    <row r="888" spans="1:8" x14ac:dyDescent="0.25">
      <c r="A888" s="2" t="s">
        <v>9</v>
      </c>
      <c r="B888" s="1">
        <v>45694</v>
      </c>
      <c r="C888">
        <v>23</v>
      </c>
      <c r="D888" s="1" t="str">
        <f>TEXT(VALUE(ES0031102460685007HA0F_20250101_20250823_Horario__2[[#This Row],[Fecha]]+(ES0031102460685007HA0F_20250101_20250823_Horario__2[[#This Row],[Hora]]-1)/24),"000000,000000")</f>
        <v>045694,916667</v>
      </c>
      <c r="E888">
        <v>0.66500000000000004</v>
      </c>
      <c r="F888" s="2" t="s">
        <v>10</v>
      </c>
      <c r="G888" s="2" t="s">
        <v>10</v>
      </c>
      <c r="H888" s="2" t="s">
        <v>11</v>
      </c>
    </row>
    <row r="889" spans="1:8" x14ac:dyDescent="0.25">
      <c r="A889" s="2" t="s">
        <v>9</v>
      </c>
      <c r="B889" s="1">
        <v>45694</v>
      </c>
      <c r="C889">
        <v>24</v>
      </c>
      <c r="D889" s="1" t="str">
        <f>TEXT(VALUE(ES0031102460685007HA0F_20250101_20250823_Horario__2[[#This Row],[Fecha]]+(ES0031102460685007HA0F_20250101_20250823_Horario__2[[#This Row],[Hora]]-1)/24),"000000,000000")</f>
        <v>045694,958333</v>
      </c>
      <c r="E889">
        <v>2.8000000000000001E-2</v>
      </c>
      <c r="F889" s="2" t="s">
        <v>10</v>
      </c>
      <c r="G889" s="2" t="s">
        <v>10</v>
      </c>
      <c r="H889" s="2" t="s">
        <v>11</v>
      </c>
    </row>
    <row r="890" spans="1:8" x14ac:dyDescent="0.25">
      <c r="A890" s="2" t="s">
        <v>9</v>
      </c>
      <c r="B890" s="1">
        <v>45695</v>
      </c>
      <c r="C890">
        <v>1</v>
      </c>
      <c r="D890" s="1" t="str">
        <f>TEXT(VALUE(ES0031102460685007HA0F_20250101_20250823_Horario__2[[#This Row],[Fecha]]+(ES0031102460685007HA0F_20250101_20250823_Horario__2[[#This Row],[Hora]]-1)/24),"000000,000000")</f>
        <v>045695,000000</v>
      </c>
      <c r="E890">
        <v>2.5999999999999999E-2</v>
      </c>
      <c r="F890" s="2" t="s">
        <v>10</v>
      </c>
      <c r="G890" s="2" t="s">
        <v>10</v>
      </c>
      <c r="H890" s="2" t="s">
        <v>11</v>
      </c>
    </row>
    <row r="891" spans="1:8" x14ac:dyDescent="0.25">
      <c r="A891" s="2" t="s">
        <v>9</v>
      </c>
      <c r="B891" s="1">
        <v>45695</v>
      </c>
      <c r="C891">
        <v>2</v>
      </c>
      <c r="D891" s="1" t="str">
        <f>TEXT(VALUE(ES0031102460685007HA0F_20250101_20250823_Horario__2[[#This Row],[Fecha]]+(ES0031102460685007HA0F_20250101_20250823_Horario__2[[#This Row],[Hora]]-1)/24),"000000,000000")</f>
        <v>045695,041667</v>
      </c>
      <c r="E891">
        <v>2.8000000000000001E-2</v>
      </c>
      <c r="F891" s="2" t="s">
        <v>10</v>
      </c>
      <c r="G891" s="2" t="s">
        <v>10</v>
      </c>
      <c r="H891" s="2" t="s">
        <v>11</v>
      </c>
    </row>
    <row r="892" spans="1:8" x14ac:dyDescent="0.25">
      <c r="A892" s="2" t="s">
        <v>9</v>
      </c>
      <c r="B892" s="1">
        <v>45695</v>
      </c>
      <c r="C892">
        <v>3</v>
      </c>
      <c r="D892" s="1" t="str">
        <f>TEXT(VALUE(ES0031102460685007HA0F_20250101_20250823_Horario__2[[#This Row],[Fecha]]+(ES0031102460685007HA0F_20250101_20250823_Horario__2[[#This Row],[Hora]]-1)/24),"000000,000000")</f>
        <v>045695,083333</v>
      </c>
      <c r="E892">
        <v>0.03</v>
      </c>
      <c r="F892" s="2" t="s">
        <v>10</v>
      </c>
      <c r="G892" s="2" t="s">
        <v>10</v>
      </c>
      <c r="H892" s="2" t="s">
        <v>11</v>
      </c>
    </row>
    <row r="893" spans="1:8" x14ac:dyDescent="0.25">
      <c r="A893" s="2" t="s">
        <v>9</v>
      </c>
      <c r="B893" s="1">
        <v>45695</v>
      </c>
      <c r="C893">
        <v>4</v>
      </c>
      <c r="D893" s="1" t="str">
        <f>TEXT(VALUE(ES0031102460685007HA0F_20250101_20250823_Horario__2[[#This Row],[Fecha]]+(ES0031102460685007HA0F_20250101_20250823_Horario__2[[#This Row],[Hora]]-1)/24),"000000,000000")</f>
        <v>045695,125000</v>
      </c>
      <c r="E893">
        <v>2.3E-2</v>
      </c>
      <c r="F893" s="2" t="s">
        <v>10</v>
      </c>
      <c r="G893" s="2" t="s">
        <v>10</v>
      </c>
      <c r="H893" s="2" t="s">
        <v>11</v>
      </c>
    </row>
    <row r="894" spans="1:8" x14ac:dyDescent="0.25">
      <c r="A894" s="2" t="s">
        <v>9</v>
      </c>
      <c r="B894" s="1">
        <v>45695</v>
      </c>
      <c r="C894">
        <v>5</v>
      </c>
      <c r="D894" s="1" t="str">
        <f>TEXT(VALUE(ES0031102460685007HA0F_20250101_20250823_Horario__2[[#This Row],[Fecha]]+(ES0031102460685007HA0F_20250101_20250823_Horario__2[[#This Row],[Hora]]-1)/24),"000000,000000")</f>
        <v>045695,166667</v>
      </c>
      <c r="E894">
        <v>2.3E-2</v>
      </c>
      <c r="F894" s="2" t="s">
        <v>10</v>
      </c>
      <c r="G894" s="2" t="s">
        <v>10</v>
      </c>
      <c r="H894" s="2" t="s">
        <v>11</v>
      </c>
    </row>
    <row r="895" spans="1:8" x14ac:dyDescent="0.25">
      <c r="A895" s="2" t="s">
        <v>9</v>
      </c>
      <c r="B895" s="1">
        <v>45695</v>
      </c>
      <c r="C895">
        <v>6</v>
      </c>
      <c r="D895" s="1" t="str">
        <f>TEXT(VALUE(ES0031102460685007HA0F_20250101_20250823_Horario__2[[#This Row],[Fecha]]+(ES0031102460685007HA0F_20250101_20250823_Horario__2[[#This Row],[Hora]]-1)/24),"000000,000000")</f>
        <v>045695,208333</v>
      </c>
      <c r="E895">
        <v>3.3000000000000002E-2</v>
      </c>
      <c r="F895" s="2" t="s">
        <v>10</v>
      </c>
      <c r="G895" s="2" t="s">
        <v>10</v>
      </c>
      <c r="H895" s="2" t="s">
        <v>11</v>
      </c>
    </row>
    <row r="896" spans="1:8" x14ac:dyDescent="0.25">
      <c r="A896" s="2" t="s">
        <v>9</v>
      </c>
      <c r="B896" s="1">
        <v>45695</v>
      </c>
      <c r="C896">
        <v>7</v>
      </c>
      <c r="D896" s="1" t="str">
        <f>TEXT(VALUE(ES0031102460685007HA0F_20250101_20250823_Horario__2[[#This Row],[Fecha]]+(ES0031102460685007HA0F_20250101_20250823_Horario__2[[#This Row],[Hora]]-1)/24),"000000,000000")</f>
        <v>045695,250000</v>
      </c>
      <c r="E896">
        <v>2.5999999999999999E-2</v>
      </c>
      <c r="F896" s="2" t="s">
        <v>10</v>
      </c>
      <c r="G896" s="2" t="s">
        <v>10</v>
      </c>
      <c r="H896" s="2" t="s">
        <v>11</v>
      </c>
    </row>
    <row r="897" spans="1:8" x14ac:dyDescent="0.25">
      <c r="A897" s="2" t="s">
        <v>9</v>
      </c>
      <c r="B897" s="1">
        <v>45695</v>
      </c>
      <c r="C897">
        <v>8</v>
      </c>
      <c r="D897" s="1" t="str">
        <f>TEXT(VALUE(ES0031102460685007HA0F_20250101_20250823_Horario__2[[#This Row],[Fecha]]+(ES0031102460685007HA0F_20250101_20250823_Horario__2[[#This Row],[Hora]]-1)/24),"000000,000000")</f>
        <v>045695,291667</v>
      </c>
      <c r="E897">
        <v>0.55600000000000005</v>
      </c>
      <c r="F897" s="2" t="s">
        <v>10</v>
      </c>
      <c r="G897" s="2" t="s">
        <v>10</v>
      </c>
      <c r="H897" s="2" t="s">
        <v>11</v>
      </c>
    </row>
    <row r="898" spans="1:8" x14ac:dyDescent="0.25">
      <c r="A898" s="2" t="s">
        <v>9</v>
      </c>
      <c r="B898" s="1">
        <v>45695</v>
      </c>
      <c r="C898">
        <v>9</v>
      </c>
      <c r="D898" s="1" t="str">
        <f>TEXT(VALUE(ES0031102460685007HA0F_20250101_20250823_Horario__2[[#This Row],[Fecha]]+(ES0031102460685007HA0F_20250101_20250823_Horario__2[[#This Row],[Hora]]-1)/24),"000000,000000")</f>
        <v>045695,333333</v>
      </c>
      <c r="E898">
        <v>0.127</v>
      </c>
      <c r="F898" s="2" t="s">
        <v>10</v>
      </c>
      <c r="G898" s="2" t="s">
        <v>10</v>
      </c>
      <c r="H898" s="2" t="s">
        <v>11</v>
      </c>
    </row>
    <row r="899" spans="1:8" x14ac:dyDescent="0.25">
      <c r="A899" s="2" t="s">
        <v>9</v>
      </c>
      <c r="B899" s="1">
        <v>45695</v>
      </c>
      <c r="C899">
        <v>10</v>
      </c>
      <c r="D899" s="1" t="str">
        <f>TEXT(VALUE(ES0031102460685007HA0F_20250101_20250823_Horario__2[[#This Row],[Fecha]]+(ES0031102460685007HA0F_20250101_20250823_Horario__2[[#This Row],[Hora]]-1)/24),"000000,000000")</f>
        <v>045695,375000</v>
      </c>
      <c r="E899">
        <v>2.9000000000000001E-2</v>
      </c>
      <c r="F899" s="2" t="s">
        <v>10</v>
      </c>
      <c r="G899" s="2" t="s">
        <v>10</v>
      </c>
      <c r="H899" s="2" t="s">
        <v>11</v>
      </c>
    </row>
    <row r="900" spans="1:8" x14ac:dyDescent="0.25">
      <c r="A900" s="2" t="s">
        <v>9</v>
      </c>
      <c r="B900" s="1">
        <v>45695</v>
      </c>
      <c r="C900">
        <v>11</v>
      </c>
      <c r="D900" s="1" t="str">
        <f>TEXT(VALUE(ES0031102460685007HA0F_20250101_20250823_Horario__2[[#This Row],[Fecha]]+(ES0031102460685007HA0F_20250101_20250823_Horario__2[[#This Row],[Hora]]-1)/24),"000000,000000")</f>
        <v>045695,416667</v>
      </c>
      <c r="E900">
        <v>0.23100000000000001</v>
      </c>
      <c r="F900" s="2" t="s">
        <v>10</v>
      </c>
      <c r="G900" s="2" t="s">
        <v>10</v>
      </c>
      <c r="H900" s="2" t="s">
        <v>11</v>
      </c>
    </row>
    <row r="901" spans="1:8" x14ac:dyDescent="0.25">
      <c r="A901" s="2" t="s">
        <v>9</v>
      </c>
      <c r="B901" s="1">
        <v>45695</v>
      </c>
      <c r="C901">
        <v>12</v>
      </c>
      <c r="D901" s="1" t="str">
        <f>TEXT(VALUE(ES0031102460685007HA0F_20250101_20250823_Horario__2[[#This Row],[Fecha]]+(ES0031102460685007HA0F_20250101_20250823_Horario__2[[#This Row],[Hora]]-1)/24),"000000,000000")</f>
        <v>045695,458333</v>
      </c>
      <c r="E901">
        <v>0.10299999999999999</v>
      </c>
      <c r="F901" s="2" t="s">
        <v>10</v>
      </c>
      <c r="G901" s="2" t="s">
        <v>10</v>
      </c>
      <c r="H901" s="2" t="s">
        <v>11</v>
      </c>
    </row>
    <row r="902" spans="1:8" x14ac:dyDescent="0.25">
      <c r="A902" s="2" t="s">
        <v>9</v>
      </c>
      <c r="B902" s="1">
        <v>45695</v>
      </c>
      <c r="C902">
        <v>13</v>
      </c>
      <c r="D902" s="1" t="str">
        <f>TEXT(VALUE(ES0031102460685007HA0F_20250101_20250823_Horario__2[[#This Row],[Fecha]]+(ES0031102460685007HA0F_20250101_20250823_Horario__2[[#This Row],[Hora]]-1)/24),"000000,000000")</f>
        <v>045695,500000</v>
      </c>
      <c r="E902">
        <v>0.122</v>
      </c>
      <c r="F902" s="2" t="s">
        <v>10</v>
      </c>
      <c r="G902" s="2" t="s">
        <v>10</v>
      </c>
      <c r="H902" s="2" t="s">
        <v>11</v>
      </c>
    </row>
    <row r="903" spans="1:8" x14ac:dyDescent="0.25">
      <c r="A903" s="2" t="s">
        <v>9</v>
      </c>
      <c r="B903" s="1">
        <v>45695</v>
      </c>
      <c r="C903">
        <v>14</v>
      </c>
      <c r="D903" s="1" t="str">
        <f>TEXT(VALUE(ES0031102460685007HA0F_20250101_20250823_Horario__2[[#This Row],[Fecha]]+(ES0031102460685007HA0F_20250101_20250823_Horario__2[[#This Row],[Hora]]-1)/24),"000000,000000")</f>
        <v>045695,541667</v>
      </c>
      <c r="E903">
        <v>0.60399999999999998</v>
      </c>
      <c r="F903" s="2" t="s">
        <v>10</v>
      </c>
      <c r="G903" s="2" t="s">
        <v>10</v>
      </c>
      <c r="H903" s="2" t="s">
        <v>11</v>
      </c>
    </row>
    <row r="904" spans="1:8" x14ac:dyDescent="0.25">
      <c r="A904" s="2" t="s">
        <v>9</v>
      </c>
      <c r="B904" s="1">
        <v>45695</v>
      </c>
      <c r="C904">
        <v>15</v>
      </c>
      <c r="D904" s="1" t="str">
        <f>TEXT(VALUE(ES0031102460685007HA0F_20250101_20250823_Horario__2[[#This Row],[Fecha]]+(ES0031102460685007HA0F_20250101_20250823_Horario__2[[#This Row],[Hora]]-1)/24),"000000,000000")</f>
        <v>045695,583333</v>
      </c>
      <c r="E904">
        <v>7.0999999999999994E-2</v>
      </c>
      <c r="F904" s="2" t="s">
        <v>10</v>
      </c>
      <c r="G904" s="2" t="s">
        <v>10</v>
      </c>
      <c r="H904" s="2" t="s">
        <v>11</v>
      </c>
    </row>
    <row r="905" spans="1:8" x14ac:dyDescent="0.25">
      <c r="A905" s="2" t="s">
        <v>9</v>
      </c>
      <c r="B905" s="1">
        <v>45695</v>
      </c>
      <c r="C905">
        <v>16</v>
      </c>
      <c r="D905" s="1" t="str">
        <f>TEXT(VALUE(ES0031102460685007HA0F_20250101_20250823_Horario__2[[#This Row],[Fecha]]+(ES0031102460685007HA0F_20250101_20250823_Horario__2[[#This Row],[Hora]]-1)/24),"000000,000000")</f>
        <v>045695,625000</v>
      </c>
      <c r="E905">
        <v>0.10199999999999999</v>
      </c>
      <c r="F905" s="2" t="s">
        <v>10</v>
      </c>
      <c r="G905" s="2" t="s">
        <v>10</v>
      </c>
      <c r="H905" s="2" t="s">
        <v>11</v>
      </c>
    </row>
    <row r="906" spans="1:8" x14ac:dyDescent="0.25">
      <c r="A906" s="2" t="s">
        <v>9</v>
      </c>
      <c r="B906" s="1">
        <v>45695</v>
      </c>
      <c r="C906">
        <v>17</v>
      </c>
      <c r="D906" s="1" t="str">
        <f>TEXT(VALUE(ES0031102460685007HA0F_20250101_20250823_Horario__2[[#This Row],[Fecha]]+(ES0031102460685007HA0F_20250101_20250823_Horario__2[[#This Row],[Hora]]-1)/24),"000000,000000")</f>
        <v>045695,666667</v>
      </c>
      <c r="E906">
        <v>0.17899999999999999</v>
      </c>
      <c r="F906" s="2" t="s">
        <v>10</v>
      </c>
      <c r="G906" s="2" t="s">
        <v>10</v>
      </c>
      <c r="H906" s="2" t="s">
        <v>11</v>
      </c>
    </row>
    <row r="907" spans="1:8" x14ac:dyDescent="0.25">
      <c r="A907" s="2" t="s">
        <v>9</v>
      </c>
      <c r="B907" s="1">
        <v>45695</v>
      </c>
      <c r="C907">
        <v>18</v>
      </c>
      <c r="D907" s="1" t="str">
        <f>TEXT(VALUE(ES0031102460685007HA0F_20250101_20250823_Horario__2[[#This Row],[Fecha]]+(ES0031102460685007HA0F_20250101_20250823_Horario__2[[#This Row],[Hora]]-1)/24),"000000,000000")</f>
        <v>045695,708333</v>
      </c>
      <c r="E907">
        <v>0.16500000000000001</v>
      </c>
      <c r="F907" s="2" t="s">
        <v>10</v>
      </c>
      <c r="G907" s="2" t="s">
        <v>10</v>
      </c>
      <c r="H907" s="2" t="s">
        <v>11</v>
      </c>
    </row>
    <row r="908" spans="1:8" x14ac:dyDescent="0.25">
      <c r="A908" s="2" t="s">
        <v>9</v>
      </c>
      <c r="B908" s="1">
        <v>45695</v>
      </c>
      <c r="C908">
        <v>19</v>
      </c>
      <c r="D908" s="1" t="str">
        <f>TEXT(VALUE(ES0031102460685007HA0F_20250101_20250823_Horario__2[[#This Row],[Fecha]]+(ES0031102460685007HA0F_20250101_20250823_Horario__2[[#This Row],[Hora]]-1)/24),"000000,000000")</f>
        <v>045695,750000</v>
      </c>
      <c r="E908">
        <v>0.14599999999999999</v>
      </c>
      <c r="F908" s="2" t="s">
        <v>10</v>
      </c>
      <c r="G908" s="2" t="s">
        <v>10</v>
      </c>
      <c r="H908" s="2" t="s">
        <v>11</v>
      </c>
    </row>
    <row r="909" spans="1:8" x14ac:dyDescent="0.25">
      <c r="A909" s="2" t="s">
        <v>9</v>
      </c>
      <c r="B909" s="1">
        <v>45695</v>
      </c>
      <c r="C909">
        <v>20</v>
      </c>
      <c r="D909" s="1" t="str">
        <f>TEXT(VALUE(ES0031102460685007HA0F_20250101_20250823_Horario__2[[#This Row],[Fecha]]+(ES0031102460685007HA0F_20250101_20250823_Horario__2[[#This Row],[Hora]]-1)/24),"000000,000000")</f>
        <v>045695,791667</v>
      </c>
      <c r="E909">
        <v>0.19</v>
      </c>
      <c r="F909" s="2" t="s">
        <v>10</v>
      </c>
      <c r="G909" s="2" t="s">
        <v>10</v>
      </c>
      <c r="H909" s="2" t="s">
        <v>11</v>
      </c>
    </row>
    <row r="910" spans="1:8" x14ac:dyDescent="0.25">
      <c r="A910" s="2" t="s">
        <v>9</v>
      </c>
      <c r="B910" s="1">
        <v>45695</v>
      </c>
      <c r="C910">
        <v>21</v>
      </c>
      <c r="D910" s="1" t="str">
        <f>TEXT(VALUE(ES0031102460685007HA0F_20250101_20250823_Horario__2[[#This Row],[Fecha]]+(ES0031102460685007HA0F_20250101_20250823_Horario__2[[#This Row],[Hora]]-1)/24),"000000,000000")</f>
        <v>045695,833333</v>
      </c>
      <c r="E910">
        <v>0.26</v>
      </c>
      <c r="F910" s="2" t="s">
        <v>10</v>
      </c>
      <c r="G910" s="2" t="s">
        <v>10</v>
      </c>
      <c r="H910" s="2" t="s">
        <v>11</v>
      </c>
    </row>
    <row r="911" spans="1:8" x14ac:dyDescent="0.25">
      <c r="A911" s="2" t="s">
        <v>9</v>
      </c>
      <c r="B911" s="1">
        <v>45695</v>
      </c>
      <c r="C911">
        <v>22</v>
      </c>
      <c r="D911" s="1" t="str">
        <f>TEXT(VALUE(ES0031102460685007HA0F_20250101_20250823_Horario__2[[#This Row],[Fecha]]+(ES0031102460685007HA0F_20250101_20250823_Horario__2[[#This Row],[Hora]]-1)/24),"000000,000000")</f>
        <v>045695,875000</v>
      </c>
      <c r="E911">
        <v>0.16400000000000001</v>
      </c>
      <c r="F911" s="2" t="s">
        <v>10</v>
      </c>
      <c r="G911" s="2" t="s">
        <v>10</v>
      </c>
      <c r="H911" s="2" t="s">
        <v>11</v>
      </c>
    </row>
    <row r="912" spans="1:8" x14ac:dyDescent="0.25">
      <c r="A912" s="2" t="s">
        <v>9</v>
      </c>
      <c r="B912" s="1">
        <v>45695</v>
      </c>
      <c r="C912">
        <v>23</v>
      </c>
      <c r="D912" s="1" t="str">
        <f>TEXT(VALUE(ES0031102460685007HA0F_20250101_20250823_Horario__2[[#This Row],[Fecha]]+(ES0031102460685007HA0F_20250101_20250823_Horario__2[[#This Row],[Hora]]-1)/24),"000000,000000")</f>
        <v>045695,916667</v>
      </c>
      <c r="E912">
        <v>0.30099999999999999</v>
      </c>
      <c r="F912" s="2" t="s">
        <v>10</v>
      </c>
      <c r="G912" s="2" t="s">
        <v>10</v>
      </c>
      <c r="H912" s="2" t="s">
        <v>11</v>
      </c>
    </row>
    <row r="913" spans="1:8" x14ac:dyDescent="0.25">
      <c r="A913" s="2" t="s">
        <v>9</v>
      </c>
      <c r="B913" s="1">
        <v>45695</v>
      </c>
      <c r="C913">
        <v>24</v>
      </c>
      <c r="D913" s="1" t="str">
        <f>TEXT(VALUE(ES0031102460685007HA0F_20250101_20250823_Horario__2[[#This Row],[Fecha]]+(ES0031102460685007HA0F_20250101_20250823_Horario__2[[#This Row],[Hora]]-1)/24),"000000,000000")</f>
        <v>045695,958333</v>
      </c>
      <c r="E913">
        <v>0.374</v>
      </c>
      <c r="F913" s="2" t="s">
        <v>10</v>
      </c>
      <c r="G913" s="2" t="s">
        <v>10</v>
      </c>
      <c r="H913" s="2" t="s">
        <v>11</v>
      </c>
    </row>
    <row r="914" spans="1:8" x14ac:dyDescent="0.25">
      <c r="A914" s="2" t="s">
        <v>9</v>
      </c>
      <c r="B914" s="1">
        <v>45696</v>
      </c>
      <c r="C914">
        <v>1</v>
      </c>
      <c r="D914" s="1" t="str">
        <f>TEXT(VALUE(ES0031102460685007HA0F_20250101_20250823_Horario__2[[#This Row],[Fecha]]+(ES0031102460685007HA0F_20250101_20250823_Horario__2[[#This Row],[Hora]]-1)/24),"000000,000000")</f>
        <v>045696,000000</v>
      </c>
      <c r="E914">
        <v>0.28699999999999998</v>
      </c>
      <c r="F914" s="2" t="s">
        <v>10</v>
      </c>
      <c r="G914" s="2" t="s">
        <v>10</v>
      </c>
      <c r="H914" s="2" t="s">
        <v>11</v>
      </c>
    </row>
    <row r="915" spans="1:8" x14ac:dyDescent="0.25">
      <c r="A915" s="2" t="s">
        <v>9</v>
      </c>
      <c r="B915" s="1">
        <v>45696</v>
      </c>
      <c r="C915">
        <v>2</v>
      </c>
      <c r="D915" s="1" t="str">
        <f>TEXT(VALUE(ES0031102460685007HA0F_20250101_20250823_Horario__2[[#This Row],[Fecha]]+(ES0031102460685007HA0F_20250101_20250823_Horario__2[[#This Row],[Hora]]-1)/24),"000000,000000")</f>
        <v>045696,041667</v>
      </c>
      <c r="E915">
        <v>0.185</v>
      </c>
      <c r="F915" s="2" t="s">
        <v>10</v>
      </c>
      <c r="G915" s="2" t="s">
        <v>10</v>
      </c>
      <c r="H915" s="2" t="s">
        <v>11</v>
      </c>
    </row>
    <row r="916" spans="1:8" x14ac:dyDescent="0.25">
      <c r="A916" s="2" t="s">
        <v>9</v>
      </c>
      <c r="B916" s="1">
        <v>45696</v>
      </c>
      <c r="C916">
        <v>3</v>
      </c>
      <c r="D916" s="1" t="str">
        <f>TEXT(VALUE(ES0031102460685007HA0F_20250101_20250823_Horario__2[[#This Row],[Fecha]]+(ES0031102460685007HA0F_20250101_20250823_Horario__2[[#This Row],[Hora]]-1)/24),"000000,000000")</f>
        <v>045696,083333</v>
      </c>
      <c r="E916">
        <v>0.182</v>
      </c>
      <c r="F916" s="2" t="s">
        <v>10</v>
      </c>
      <c r="G916" s="2" t="s">
        <v>10</v>
      </c>
      <c r="H916" s="2" t="s">
        <v>11</v>
      </c>
    </row>
    <row r="917" spans="1:8" x14ac:dyDescent="0.25">
      <c r="A917" s="2" t="s">
        <v>9</v>
      </c>
      <c r="B917" s="1">
        <v>45696</v>
      </c>
      <c r="C917">
        <v>4</v>
      </c>
      <c r="D917" s="1" t="str">
        <f>TEXT(VALUE(ES0031102460685007HA0F_20250101_20250823_Horario__2[[#This Row],[Fecha]]+(ES0031102460685007HA0F_20250101_20250823_Horario__2[[#This Row],[Hora]]-1)/24),"000000,000000")</f>
        <v>045696,125000</v>
      </c>
      <c r="E917">
        <v>0.158</v>
      </c>
      <c r="F917" s="2" t="s">
        <v>10</v>
      </c>
      <c r="G917" s="2" t="s">
        <v>10</v>
      </c>
      <c r="H917" s="2" t="s">
        <v>11</v>
      </c>
    </row>
    <row r="918" spans="1:8" x14ac:dyDescent="0.25">
      <c r="A918" s="2" t="s">
        <v>9</v>
      </c>
      <c r="B918" s="1">
        <v>45696</v>
      </c>
      <c r="C918">
        <v>5</v>
      </c>
      <c r="D918" s="1" t="str">
        <f>TEXT(VALUE(ES0031102460685007HA0F_20250101_20250823_Horario__2[[#This Row],[Fecha]]+(ES0031102460685007HA0F_20250101_20250823_Horario__2[[#This Row],[Hora]]-1)/24),"000000,000000")</f>
        <v>045696,166667</v>
      </c>
      <c r="E918">
        <v>0.16400000000000001</v>
      </c>
      <c r="F918" s="2" t="s">
        <v>10</v>
      </c>
      <c r="G918" s="2" t="s">
        <v>10</v>
      </c>
      <c r="H918" s="2" t="s">
        <v>11</v>
      </c>
    </row>
    <row r="919" spans="1:8" x14ac:dyDescent="0.25">
      <c r="A919" s="2" t="s">
        <v>9</v>
      </c>
      <c r="B919" s="1">
        <v>45696</v>
      </c>
      <c r="C919">
        <v>6</v>
      </c>
      <c r="D919" s="1" t="str">
        <f>TEXT(VALUE(ES0031102460685007HA0F_20250101_20250823_Horario__2[[#This Row],[Fecha]]+(ES0031102460685007HA0F_20250101_20250823_Horario__2[[#This Row],[Hora]]-1)/24),"000000,000000")</f>
        <v>045696,208333</v>
      </c>
      <c r="E919">
        <v>0.16600000000000001</v>
      </c>
      <c r="F919" s="2" t="s">
        <v>10</v>
      </c>
      <c r="G919" s="2" t="s">
        <v>10</v>
      </c>
      <c r="H919" s="2" t="s">
        <v>11</v>
      </c>
    </row>
    <row r="920" spans="1:8" x14ac:dyDescent="0.25">
      <c r="A920" s="2" t="s">
        <v>9</v>
      </c>
      <c r="B920" s="1">
        <v>45696</v>
      </c>
      <c r="C920">
        <v>7</v>
      </c>
      <c r="D920" s="1" t="str">
        <f>TEXT(VALUE(ES0031102460685007HA0F_20250101_20250823_Horario__2[[#This Row],[Fecha]]+(ES0031102460685007HA0F_20250101_20250823_Horario__2[[#This Row],[Hora]]-1)/24),"000000,000000")</f>
        <v>045696,250000</v>
      </c>
      <c r="E920">
        <v>0.124</v>
      </c>
      <c r="F920" s="2" t="s">
        <v>10</v>
      </c>
      <c r="G920" s="2" t="s">
        <v>10</v>
      </c>
      <c r="H920" s="2" t="s">
        <v>11</v>
      </c>
    </row>
    <row r="921" spans="1:8" x14ac:dyDescent="0.25">
      <c r="A921" s="2" t="s">
        <v>9</v>
      </c>
      <c r="B921" s="1">
        <v>45696</v>
      </c>
      <c r="C921">
        <v>8</v>
      </c>
      <c r="D921" s="1" t="str">
        <f>TEXT(VALUE(ES0031102460685007HA0F_20250101_20250823_Horario__2[[#This Row],[Fecha]]+(ES0031102460685007HA0F_20250101_20250823_Horario__2[[#This Row],[Hora]]-1)/24),"000000,000000")</f>
        <v>045696,291667</v>
      </c>
      <c r="E921">
        <v>0.126</v>
      </c>
      <c r="F921" s="2" t="s">
        <v>10</v>
      </c>
      <c r="G921" s="2" t="s">
        <v>10</v>
      </c>
      <c r="H921" s="2" t="s">
        <v>11</v>
      </c>
    </row>
    <row r="922" spans="1:8" x14ac:dyDescent="0.25">
      <c r="A922" s="2" t="s">
        <v>9</v>
      </c>
      <c r="B922" s="1">
        <v>45696</v>
      </c>
      <c r="C922">
        <v>9</v>
      </c>
      <c r="D922" s="1" t="str">
        <f>TEXT(VALUE(ES0031102460685007HA0F_20250101_20250823_Horario__2[[#This Row],[Fecha]]+(ES0031102460685007HA0F_20250101_20250823_Horario__2[[#This Row],[Hora]]-1)/24),"000000,000000")</f>
        <v>045696,333333</v>
      </c>
      <c r="E922">
        <v>0.128</v>
      </c>
      <c r="F922" s="2" t="s">
        <v>10</v>
      </c>
      <c r="G922" s="2" t="s">
        <v>10</v>
      </c>
      <c r="H922" s="2" t="s">
        <v>11</v>
      </c>
    </row>
    <row r="923" spans="1:8" x14ac:dyDescent="0.25">
      <c r="A923" s="2" t="s">
        <v>9</v>
      </c>
      <c r="B923" s="1">
        <v>45696</v>
      </c>
      <c r="C923">
        <v>10</v>
      </c>
      <c r="D923" s="1" t="str">
        <f>TEXT(VALUE(ES0031102460685007HA0F_20250101_20250823_Horario__2[[#This Row],[Fecha]]+(ES0031102460685007HA0F_20250101_20250823_Horario__2[[#This Row],[Hora]]-1)/24),"000000,000000")</f>
        <v>045696,375000</v>
      </c>
      <c r="E923">
        <v>0.221</v>
      </c>
      <c r="F923" s="2" t="s">
        <v>10</v>
      </c>
      <c r="G923" s="2" t="s">
        <v>10</v>
      </c>
      <c r="H923" s="2" t="s">
        <v>11</v>
      </c>
    </row>
    <row r="924" spans="1:8" x14ac:dyDescent="0.25">
      <c r="A924" s="2" t="s">
        <v>9</v>
      </c>
      <c r="B924" s="1">
        <v>45696</v>
      </c>
      <c r="C924">
        <v>11</v>
      </c>
      <c r="D924" s="1" t="str">
        <f>TEXT(VALUE(ES0031102460685007HA0F_20250101_20250823_Horario__2[[#This Row],[Fecha]]+(ES0031102460685007HA0F_20250101_20250823_Horario__2[[#This Row],[Hora]]-1)/24),"000000,000000")</f>
        <v>045696,416667</v>
      </c>
      <c r="E924">
        <v>0.48599999999999999</v>
      </c>
      <c r="F924" s="2" t="s">
        <v>10</v>
      </c>
      <c r="G924" s="2" t="s">
        <v>10</v>
      </c>
      <c r="H924" s="2" t="s">
        <v>11</v>
      </c>
    </row>
    <row r="925" spans="1:8" x14ac:dyDescent="0.25">
      <c r="A925" s="2" t="s">
        <v>9</v>
      </c>
      <c r="B925" s="1">
        <v>45696</v>
      </c>
      <c r="C925">
        <v>12</v>
      </c>
      <c r="D925" s="1" t="str">
        <f>TEXT(VALUE(ES0031102460685007HA0F_20250101_20250823_Horario__2[[#This Row],[Fecha]]+(ES0031102460685007HA0F_20250101_20250823_Horario__2[[#This Row],[Hora]]-1)/24),"000000,000000")</f>
        <v>045696,458333</v>
      </c>
      <c r="E925">
        <v>0.65200000000000002</v>
      </c>
      <c r="F925" s="2" t="s">
        <v>10</v>
      </c>
      <c r="G925" s="2" t="s">
        <v>10</v>
      </c>
      <c r="H925" s="2" t="s">
        <v>11</v>
      </c>
    </row>
    <row r="926" spans="1:8" x14ac:dyDescent="0.25">
      <c r="A926" s="2" t="s">
        <v>9</v>
      </c>
      <c r="B926" s="1">
        <v>45696</v>
      </c>
      <c r="C926">
        <v>13</v>
      </c>
      <c r="D926" s="1" t="str">
        <f>TEXT(VALUE(ES0031102460685007HA0F_20250101_20250823_Horario__2[[#This Row],[Fecha]]+(ES0031102460685007HA0F_20250101_20250823_Horario__2[[#This Row],[Hora]]-1)/24),"000000,000000")</f>
        <v>045696,500000</v>
      </c>
      <c r="E926">
        <v>0.318</v>
      </c>
      <c r="F926" s="2" t="s">
        <v>10</v>
      </c>
      <c r="G926" s="2" t="s">
        <v>10</v>
      </c>
      <c r="H926" s="2" t="s">
        <v>11</v>
      </c>
    </row>
    <row r="927" spans="1:8" x14ac:dyDescent="0.25">
      <c r="A927" s="2" t="s">
        <v>9</v>
      </c>
      <c r="B927" s="1">
        <v>45696</v>
      </c>
      <c r="C927">
        <v>14</v>
      </c>
      <c r="D927" s="1" t="str">
        <f>TEXT(VALUE(ES0031102460685007HA0F_20250101_20250823_Horario__2[[#This Row],[Fecha]]+(ES0031102460685007HA0F_20250101_20250823_Horario__2[[#This Row],[Hora]]-1)/24),"000000,000000")</f>
        <v>045696,541667</v>
      </c>
      <c r="E927">
        <v>1.3560000000000001</v>
      </c>
      <c r="F927" s="2" t="s">
        <v>10</v>
      </c>
      <c r="G927" s="2" t="s">
        <v>10</v>
      </c>
      <c r="H927" s="2" t="s">
        <v>11</v>
      </c>
    </row>
    <row r="928" spans="1:8" x14ac:dyDescent="0.25">
      <c r="A928" s="2" t="s">
        <v>9</v>
      </c>
      <c r="B928" s="1">
        <v>45696</v>
      </c>
      <c r="C928">
        <v>15</v>
      </c>
      <c r="D928" s="1" t="str">
        <f>TEXT(VALUE(ES0031102460685007HA0F_20250101_20250823_Horario__2[[#This Row],[Fecha]]+(ES0031102460685007HA0F_20250101_20250823_Horario__2[[#This Row],[Hora]]-1)/24),"000000,000000")</f>
        <v>045696,583333</v>
      </c>
      <c r="E928">
        <v>0.58599999999999997</v>
      </c>
      <c r="F928" s="2" t="s">
        <v>10</v>
      </c>
      <c r="G928" s="2" t="s">
        <v>10</v>
      </c>
      <c r="H928" s="2" t="s">
        <v>11</v>
      </c>
    </row>
    <row r="929" spans="1:8" x14ac:dyDescent="0.25">
      <c r="A929" s="2" t="s">
        <v>9</v>
      </c>
      <c r="B929" s="1">
        <v>45696</v>
      </c>
      <c r="C929">
        <v>16</v>
      </c>
      <c r="D929" s="1" t="str">
        <f>TEXT(VALUE(ES0031102460685007HA0F_20250101_20250823_Horario__2[[#This Row],[Fecha]]+(ES0031102460685007HA0F_20250101_20250823_Horario__2[[#This Row],[Hora]]-1)/24),"000000,000000")</f>
        <v>045696,625000</v>
      </c>
      <c r="E929">
        <v>0.188</v>
      </c>
      <c r="F929" s="2" t="s">
        <v>10</v>
      </c>
      <c r="G929" s="2" t="s">
        <v>10</v>
      </c>
      <c r="H929" s="2" t="s">
        <v>11</v>
      </c>
    </row>
    <row r="930" spans="1:8" x14ac:dyDescent="0.25">
      <c r="A930" s="2" t="s">
        <v>9</v>
      </c>
      <c r="B930" s="1">
        <v>45696</v>
      </c>
      <c r="C930">
        <v>17</v>
      </c>
      <c r="D930" s="1" t="str">
        <f>TEXT(VALUE(ES0031102460685007HA0F_20250101_20250823_Horario__2[[#This Row],[Fecha]]+(ES0031102460685007HA0F_20250101_20250823_Horario__2[[#This Row],[Hora]]-1)/24),"000000,000000")</f>
        <v>045696,666667</v>
      </c>
      <c r="E930">
        <v>0.184</v>
      </c>
      <c r="F930" s="2" t="s">
        <v>10</v>
      </c>
      <c r="G930" s="2" t="s">
        <v>10</v>
      </c>
      <c r="H930" s="2" t="s">
        <v>11</v>
      </c>
    </row>
    <row r="931" spans="1:8" x14ac:dyDescent="0.25">
      <c r="A931" s="2" t="s">
        <v>9</v>
      </c>
      <c r="B931" s="1">
        <v>45696</v>
      </c>
      <c r="C931">
        <v>18</v>
      </c>
      <c r="D931" s="1" t="str">
        <f>TEXT(VALUE(ES0031102460685007HA0F_20250101_20250823_Horario__2[[#This Row],[Fecha]]+(ES0031102460685007HA0F_20250101_20250823_Horario__2[[#This Row],[Hora]]-1)/24),"000000,000000")</f>
        <v>045696,708333</v>
      </c>
      <c r="E931">
        <v>0.32600000000000001</v>
      </c>
      <c r="F931" s="2" t="s">
        <v>10</v>
      </c>
      <c r="G931" s="2" t="s">
        <v>10</v>
      </c>
      <c r="H931" s="2" t="s">
        <v>11</v>
      </c>
    </row>
    <row r="932" spans="1:8" x14ac:dyDescent="0.25">
      <c r="A932" s="2" t="s">
        <v>9</v>
      </c>
      <c r="B932" s="1">
        <v>45696</v>
      </c>
      <c r="C932">
        <v>19</v>
      </c>
      <c r="D932" s="1" t="str">
        <f>TEXT(VALUE(ES0031102460685007HA0F_20250101_20250823_Horario__2[[#This Row],[Fecha]]+(ES0031102460685007HA0F_20250101_20250823_Horario__2[[#This Row],[Hora]]-1)/24),"000000,000000")</f>
        <v>045696,750000</v>
      </c>
      <c r="E932">
        <v>0.30099999999999999</v>
      </c>
      <c r="F932" s="2" t="s">
        <v>10</v>
      </c>
      <c r="G932" s="2" t="s">
        <v>10</v>
      </c>
      <c r="H932" s="2" t="s">
        <v>11</v>
      </c>
    </row>
    <row r="933" spans="1:8" x14ac:dyDescent="0.25">
      <c r="A933" s="2" t="s">
        <v>9</v>
      </c>
      <c r="B933" s="1">
        <v>45696</v>
      </c>
      <c r="C933">
        <v>20</v>
      </c>
      <c r="D933" s="1" t="str">
        <f>TEXT(VALUE(ES0031102460685007HA0F_20250101_20250823_Horario__2[[#This Row],[Fecha]]+(ES0031102460685007HA0F_20250101_20250823_Horario__2[[#This Row],[Hora]]-1)/24),"000000,000000")</f>
        <v>045696,791667</v>
      </c>
      <c r="E933">
        <v>0.372</v>
      </c>
      <c r="F933" s="2" t="s">
        <v>10</v>
      </c>
      <c r="G933" s="2" t="s">
        <v>10</v>
      </c>
      <c r="H933" s="2" t="s">
        <v>11</v>
      </c>
    </row>
    <row r="934" spans="1:8" x14ac:dyDescent="0.25">
      <c r="A934" s="2" t="s">
        <v>9</v>
      </c>
      <c r="B934" s="1">
        <v>45696</v>
      </c>
      <c r="C934">
        <v>21</v>
      </c>
      <c r="D934" s="1" t="str">
        <f>TEXT(VALUE(ES0031102460685007HA0F_20250101_20250823_Horario__2[[#This Row],[Fecha]]+(ES0031102460685007HA0F_20250101_20250823_Horario__2[[#This Row],[Hora]]-1)/24),"000000,000000")</f>
        <v>045696,833333</v>
      </c>
      <c r="E934">
        <v>0.32700000000000001</v>
      </c>
      <c r="F934" s="2" t="s">
        <v>10</v>
      </c>
      <c r="G934" s="2" t="s">
        <v>10</v>
      </c>
      <c r="H934" s="2" t="s">
        <v>11</v>
      </c>
    </row>
    <row r="935" spans="1:8" x14ac:dyDescent="0.25">
      <c r="A935" s="2" t="s">
        <v>9</v>
      </c>
      <c r="B935" s="1">
        <v>45696</v>
      </c>
      <c r="C935">
        <v>22</v>
      </c>
      <c r="D935" s="1" t="str">
        <f>TEXT(VALUE(ES0031102460685007HA0F_20250101_20250823_Horario__2[[#This Row],[Fecha]]+(ES0031102460685007HA0F_20250101_20250823_Horario__2[[#This Row],[Hora]]-1)/24),"000000,000000")</f>
        <v>045696,875000</v>
      </c>
      <c r="E935">
        <v>0.61499999999999999</v>
      </c>
      <c r="F935" s="2" t="s">
        <v>10</v>
      </c>
      <c r="G935" s="2" t="s">
        <v>10</v>
      </c>
      <c r="H935" s="2" t="s">
        <v>11</v>
      </c>
    </row>
    <row r="936" spans="1:8" x14ac:dyDescent="0.25">
      <c r="A936" s="2" t="s">
        <v>9</v>
      </c>
      <c r="B936" s="1">
        <v>45696</v>
      </c>
      <c r="C936">
        <v>23</v>
      </c>
      <c r="D936" s="1" t="str">
        <f>TEXT(VALUE(ES0031102460685007HA0F_20250101_20250823_Horario__2[[#This Row],[Fecha]]+(ES0031102460685007HA0F_20250101_20250823_Horario__2[[#This Row],[Hora]]-1)/24),"000000,000000")</f>
        <v>045696,916667</v>
      </c>
      <c r="E936">
        <v>0.39</v>
      </c>
      <c r="F936" s="2" t="s">
        <v>10</v>
      </c>
      <c r="G936" s="2" t="s">
        <v>10</v>
      </c>
      <c r="H936" s="2" t="s">
        <v>11</v>
      </c>
    </row>
    <row r="937" spans="1:8" x14ac:dyDescent="0.25">
      <c r="A937" s="2" t="s">
        <v>9</v>
      </c>
      <c r="B937" s="1">
        <v>45696</v>
      </c>
      <c r="C937">
        <v>24</v>
      </c>
      <c r="D937" s="1" t="str">
        <f>TEXT(VALUE(ES0031102460685007HA0F_20250101_20250823_Horario__2[[#This Row],[Fecha]]+(ES0031102460685007HA0F_20250101_20250823_Horario__2[[#This Row],[Hora]]-1)/24),"000000,000000")</f>
        <v>045696,958333</v>
      </c>
      <c r="E937">
        <v>0.19600000000000001</v>
      </c>
      <c r="F937" s="2" t="s">
        <v>10</v>
      </c>
      <c r="G937" s="2" t="s">
        <v>10</v>
      </c>
      <c r="H937" s="2" t="s">
        <v>11</v>
      </c>
    </row>
    <row r="938" spans="1:8" x14ac:dyDescent="0.25">
      <c r="A938" s="2" t="s">
        <v>9</v>
      </c>
      <c r="B938" s="1">
        <v>45697</v>
      </c>
      <c r="C938">
        <v>1</v>
      </c>
      <c r="D938" s="1" t="str">
        <f>TEXT(VALUE(ES0031102460685007HA0F_20250101_20250823_Horario__2[[#This Row],[Fecha]]+(ES0031102460685007HA0F_20250101_20250823_Horario__2[[#This Row],[Hora]]-1)/24),"000000,000000")</f>
        <v>045697,000000</v>
      </c>
      <c r="E938">
        <v>0.17899999999999999</v>
      </c>
      <c r="F938" s="2" t="s">
        <v>10</v>
      </c>
      <c r="G938" s="2" t="s">
        <v>10</v>
      </c>
      <c r="H938" s="2" t="s">
        <v>11</v>
      </c>
    </row>
    <row r="939" spans="1:8" x14ac:dyDescent="0.25">
      <c r="A939" s="2" t="s">
        <v>9</v>
      </c>
      <c r="B939" s="1">
        <v>45697</v>
      </c>
      <c r="C939">
        <v>2</v>
      </c>
      <c r="D939" s="1" t="str">
        <f>TEXT(VALUE(ES0031102460685007HA0F_20250101_20250823_Horario__2[[#This Row],[Fecha]]+(ES0031102460685007HA0F_20250101_20250823_Horario__2[[#This Row],[Hora]]-1)/24),"000000,000000")</f>
        <v>045697,041667</v>
      </c>
      <c r="E939">
        <v>0.19900000000000001</v>
      </c>
      <c r="F939" s="2" t="s">
        <v>10</v>
      </c>
      <c r="G939" s="2" t="s">
        <v>10</v>
      </c>
      <c r="H939" s="2" t="s">
        <v>11</v>
      </c>
    </row>
    <row r="940" spans="1:8" x14ac:dyDescent="0.25">
      <c r="A940" s="2" t="s">
        <v>9</v>
      </c>
      <c r="B940" s="1">
        <v>45697</v>
      </c>
      <c r="C940">
        <v>3</v>
      </c>
      <c r="D940" s="1" t="str">
        <f>TEXT(VALUE(ES0031102460685007HA0F_20250101_20250823_Horario__2[[#This Row],[Fecha]]+(ES0031102460685007HA0F_20250101_20250823_Horario__2[[#This Row],[Hora]]-1)/24),"000000,000000")</f>
        <v>045697,083333</v>
      </c>
      <c r="E940">
        <v>0.192</v>
      </c>
      <c r="F940" s="2" t="s">
        <v>10</v>
      </c>
      <c r="G940" s="2" t="s">
        <v>10</v>
      </c>
      <c r="H940" s="2" t="s">
        <v>11</v>
      </c>
    </row>
    <row r="941" spans="1:8" x14ac:dyDescent="0.25">
      <c r="A941" s="2" t="s">
        <v>9</v>
      </c>
      <c r="B941" s="1">
        <v>45697</v>
      </c>
      <c r="C941">
        <v>4</v>
      </c>
      <c r="D941" s="1" t="str">
        <f>TEXT(VALUE(ES0031102460685007HA0F_20250101_20250823_Horario__2[[#This Row],[Fecha]]+(ES0031102460685007HA0F_20250101_20250823_Horario__2[[#This Row],[Hora]]-1)/24),"000000,000000")</f>
        <v>045697,125000</v>
      </c>
      <c r="E941">
        <v>0.185</v>
      </c>
      <c r="F941" s="2" t="s">
        <v>10</v>
      </c>
      <c r="G941" s="2" t="s">
        <v>10</v>
      </c>
      <c r="H941" s="2" t="s">
        <v>11</v>
      </c>
    </row>
    <row r="942" spans="1:8" x14ac:dyDescent="0.25">
      <c r="A942" s="2" t="s">
        <v>9</v>
      </c>
      <c r="B942" s="1">
        <v>45697</v>
      </c>
      <c r="C942">
        <v>5</v>
      </c>
      <c r="D942" s="1" t="str">
        <f>TEXT(VALUE(ES0031102460685007HA0F_20250101_20250823_Horario__2[[#This Row],[Fecha]]+(ES0031102460685007HA0F_20250101_20250823_Horario__2[[#This Row],[Hora]]-1)/24),"000000,000000")</f>
        <v>045697,166667</v>
      </c>
      <c r="E942">
        <v>0.193</v>
      </c>
      <c r="F942" s="2" t="s">
        <v>10</v>
      </c>
      <c r="G942" s="2" t="s">
        <v>10</v>
      </c>
      <c r="H942" s="2" t="s">
        <v>11</v>
      </c>
    </row>
    <row r="943" spans="1:8" x14ac:dyDescent="0.25">
      <c r="A943" s="2" t="s">
        <v>9</v>
      </c>
      <c r="B943" s="1">
        <v>45697</v>
      </c>
      <c r="C943">
        <v>6</v>
      </c>
      <c r="D943" s="1" t="str">
        <f>TEXT(VALUE(ES0031102460685007HA0F_20250101_20250823_Horario__2[[#This Row],[Fecha]]+(ES0031102460685007HA0F_20250101_20250823_Horario__2[[#This Row],[Hora]]-1)/24),"000000,000000")</f>
        <v>045697,208333</v>
      </c>
      <c r="E943">
        <v>5.7000000000000002E-2</v>
      </c>
      <c r="F943" s="2" t="s">
        <v>10</v>
      </c>
      <c r="G943" s="2" t="s">
        <v>10</v>
      </c>
      <c r="H943" s="2" t="s">
        <v>11</v>
      </c>
    </row>
    <row r="944" spans="1:8" x14ac:dyDescent="0.25">
      <c r="A944" s="2" t="s">
        <v>9</v>
      </c>
      <c r="B944" s="1">
        <v>45697</v>
      </c>
      <c r="C944">
        <v>7</v>
      </c>
      <c r="D944" s="1" t="str">
        <f>TEXT(VALUE(ES0031102460685007HA0F_20250101_20250823_Horario__2[[#This Row],[Fecha]]+(ES0031102460685007HA0F_20250101_20250823_Horario__2[[#This Row],[Hora]]-1)/24),"000000,000000")</f>
        <v>045697,250000</v>
      </c>
      <c r="E944">
        <v>2.5000000000000001E-2</v>
      </c>
      <c r="F944" s="2" t="s">
        <v>10</v>
      </c>
      <c r="G944" s="2" t="s">
        <v>10</v>
      </c>
      <c r="H944" s="2" t="s">
        <v>11</v>
      </c>
    </row>
    <row r="945" spans="1:8" x14ac:dyDescent="0.25">
      <c r="A945" s="2" t="s">
        <v>9</v>
      </c>
      <c r="B945" s="1">
        <v>45697</v>
      </c>
      <c r="C945">
        <v>8</v>
      </c>
      <c r="D945" s="1" t="str">
        <f>TEXT(VALUE(ES0031102460685007HA0F_20250101_20250823_Horario__2[[#This Row],[Fecha]]+(ES0031102460685007HA0F_20250101_20250823_Horario__2[[#This Row],[Hora]]-1)/24),"000000,000000")</f>
        <v>045697,291667</v>
      </c>
      <c r="E945">
        <v>0.03</v>
      </c>
      <c r="F945" s="2" t="s">
        <v>10</v>
      </c>
      <c r="G945" s="2" t="s">
        <v>10</v>
      </c>
      <c r="H945" s="2" t="s">
        <v>11</v>
      </c>
    </row>
    <row r="946" spans="1:8" x14ac:dyDescent="0.25">
      <c r="A946" s="2" t="s">
        <v>9</v>
      </c>
      <c r="B946" s="1">
        <v>45697</v>
      </c>
      <c r="C946">
        <v>9</v>
      </c>
      <c r="D946" s="1" t="str">
        <f>TEXT(VALUE(ES0031102460685007HA0F_20250101_20250823_Horario__2[[#This Row],[Fecha]]+(ES0031102460685007HA0F_20250101_20250823_Horario__2[[#This Row],[Hora]]-1)/24),"000000,000000")</f>
        <v>045697,333333</v>
      </c>
      <c r="E946">
        <v>8.5000000000000006E-2</v>
      </c>
      <c r="F946" s="2" t="s">
        <v>10</v>
      </c>
      <c r="G946" s="2" t="s">
        <v>10</v>
      </c>
      <c r="H946" s="2" t="s">
        <v>11</v>
      </c>
    </row>
    <row r="947" spans="1:8" x14ac:dyDescent="0.25">
      <c r="A947" s="2" t="s">
        <v>9</v>
      </c>
      <c r="B947" s="1">
        <v>45697</v>
      </c>
      <c r="C947">
        <v>10</v>
      </c>
      <c r="D947" s="1" t="str">
        <f>TEXT(VALUE(ES0031102460685007HA0F_20250101_20250823_Horario__2[[#This Row],[Fecha]]+(ES0031102460685007HA0F_20250101_20250823_Horario__2[[#This Row],[Hora]]-1)/24),"000000,000000")</f>
        <v>045697,375000</v>
      </c>
      <c r="E947">
        <v>0.58299999999999996</v>
      </c>
      <c r="F947" s="2" t="s">
        <v>10</v>
      </c>
      <c r="G947" s="2" t="s">
        <v>10</v>
      </c>
      <c r="H947" s="2" t="s">
        <v>11</v>
      </c>
    </row>
    <row r="948" spans="1:8" x14ac:dyDescent="0.25">
      <c r="A948" s="2" t="s">
        <v>9</v>
      </c>
      <c r="B948" s="1">
        <v>45697</v>
      </c>
      <c r="C948">
        <v>11</v>
      </c>
      <c r="D948" s="1" t="str">
        <f>TEXT(VALUE(ES0031102460685007HA0F_20250101_20250823_Horario__2[[#This Row],[Fecha]]+(ES0031102460685007HA0F_20250101_20250823_Horario__2[[#This Row],[Hora]]-1)/24),"000000,000000")</f>
        <v>045697,416667</v>
      </c>
      <c r="E948">
        <v>0.126</v>
      </c>
      <c r="F948" s="2" t="s">
        <v>10</v>
      </c>
      <c r="G948" s="2" t="s">
        <v>10</v>
      </c>
      <c r="H948" s="2" t="s">
        <v>11</v>
      </c>
    </row>
    <row r="949" spans="1:8" x14ac:dyDescent="0.25">
      <c r="A949" s="2" t="s">
        <v>9</v>
      </c>
      <c r="B949" s="1">
        <v>45697</v>
      </c>
      <c r="C949">
        <v>12</v>
      </c>
      <c r="D949" s="1" t="str">
        <f>TEXT(VALUE(ES0031102460685007HA0F_20250101_20250823_Horario__2[[#This Row],[Fecha]]+(ES0031102460685007HA0F_20250101_20250823_Horario__2[[#This Row],[Hora]]-1)/24),"000000,000000")</f>
        <v>045697,458333</v>
      </c>
      <c r="E949">
        <v>0.99199999999999999</v>
      </c>
      <c r="F949" s="2" t="s">
        <v>10</v>
      </c>
      <c r="G949" s="2" t="s">
        <v>10</v>
      </c>
      <c r="H949" s="2" t="s">
        <v>11</v>
      </c>
    </row>
    <row r="950" spans="1:8" x14ac:dyDescent="0.25">
      <c r="A950" s="2" t="s">
        <v>9</v>
      </c>
      <c r="B950" s="1">
        <v>45697</v>
      </c>
      <c r="C950">
        <v>13</v>
      </c>
      <c r="D950" s="1" t="str">
        <f>TEXT(VALUE(ES0031102460685007HA0F_20250101_20250823_Horario__2[[#This Row],[Fecha]]+(ES0031102460685007HA0F_20250101_20250823_Horario__2[[#This Row],[Hora]]-1)/24),"000000,000000")</f>
        <v>045697,500000</v>
      </c>
      <c r="E950">
        <v>1.5529999999999999</v>
      </c>
      <c r="F950" s="2" t="s">
        <v>10</v>
      </c>
      <c r="G950" s="2" t="s">
        <v>10</v>
      </c>
      <c r="H950" s="2" t="s">
        <v>11</v>
      </c>
    </row>
    <row r="951" spans="1:8" x14ac:dyDescent="0.25">
      <c r="A951" s="2" t="s">
        <v>9</v>
      </c>
      <c r="B951" s="1">
        <v>45697</v>
      </c>
      <c r="C951">
        <v>14</v>
      </c>
      <c r="D951" s="1" t="str">
        <f>TEXT(VALUE(ES0031102460685007HA0F_20250101_20250823_Horario__2[[#This Row],[Fecha]]+(ES0031102460685007HA0F_20250101_20250823_Horario__2[[#This Row],[Hora]]-1)/24),"000000,000000")</f>
        <v>045697,541667</v>
      </c>
      <c r="E951">
        <v>0.60699999999999998</v>
      </c>
      <c r="F951" s="2" t="s">
        <v>10</v>
      </c>
      <c r="G951" s="2" t="s">
        <v>10</v>
      </c>
      <c r="H951" s="2" t="s">
        <v>11</v>
      </c>
    </row>
    <row r="952" spans="1:8" x14ac:dyDescent="0.25">
      <c r="A952" s="2" t="s">
        <v>9</v>
      </c>
      <c r="B952" s="1">
        <v>45697</v>
      </c>
      <c r="C952">
        <v>15</v>
      </c>
      <c r="D952" s="1" t="str">
        <f>TEXT(VALUE(ES0031102460685007HA0F_20250101_20250823_Horario__2[[#This Row],[Fecha]]+(ES0031102460685007HA0F_20250101_20250823_Horario__2[[#This Row],[Hora]]-1)/24),"000000,000000")</f>
        <v>045697,583333</v>
      </c>
      <c r="E952">
        <v>0.14599999999999999</v>
      </c>
      <c r="F952" s="2" t="s">
        <v>10</v>
      </c>
      <c r="G952" s="2" t="s">
        <v>10</v>
      </c>
      <c r="H952" s="2" t="s">
        <v>11</v>
      </c>
    </row>
    <row r="953" spans="1:8" x14ac:dyDescent="0.25">
      <c r="A953" s="2" t="s">
        <v>9</v>
      </c>
      <c r="B953" s="1">
        <v>45697</v>
      </c>
      <c r="C953">
        <v>16</v>
      </c>
      <c r="D953" s="1" t="str">
        <f>TEXT(VALUE(ES0031102460685007HA0F_20250101_20250823_Horario__2[[#This Row],[Fecha]]+(ES0031102460685007HA0F_20250101_20250823_Horario__2[[#This Row],[Hora]]-1)/24),"000000,000000")</f>
        <v>045697,625000</v>
      </c>
      <c r="E953">
        <v>0.41199999999999998</v>
      </c>
      <c r="F953" s="2" t="s">
        <v>10</v>
      </c>
      <c r="G953" s="2" t="s">
        <v>10</v>
      </c>
      <c r="H953" s="2" t="s">
        <v>11</v>
      </c>
    </row>
    <row r="954" spans="1:8" x14ac:dyDescent="0.25">
      <c r="A954" s="2" t="s">
        <v>9</v>
      </c>
      <c r="B954" s="1">
        <v>45697</v>
      </c>
      <c r="C954">
        <v>17</v>
      </c>
      <c r="D954" s="1" t="str">
        <f>TEXT(VALUE(ES0031102460685007HA0F_20250101_20250823_Horario__2[[#This Row],[Fecha]]+(ES0031102460685007HA0F_20250101_20250823_Horario__2[[#This Row],[Hora]]-1)/24),"000000,000000")</f>
        <v>045697,666667</v>
      </c>
      <c r="E954">
        <v>0.22900000000000001</v>
      </c>
      <c r="F954" s="2" t="s">
        <v>10</v>
      </c>
      <c r="G954" s="2" t="s">
        <v>10</v>
      </c>
      <c r="H954" s="2" t="s">
        <v>11</v>
      </c>
    </row>
    <row r="955" spans="1:8" x14ac:dyDescent="0.25">
      <c r="A955" s="2" t="s">
        <v>9</v>
      </c>
      <c r="B955" s="1">
        <v>45697</v>
      </c>
      <c r="C955">
        <v>18</v>
      </c>
      <c r="D955" s="1" t="str">
        <f>TEXT(VALUE(ES0031102460685007HA0F_20250101_20250823_Horario__2[[#This Row],[Fecha]]+(ES0031102460685007HA0F_20250101_20250823_Horario__2[[#This Row],[Hora]]-1)/24),"000000,000000")</f>
        <v>045697,708333</v>
      </c>
      <c r="E955">
        <v>0.245</v>
      </c>
      <c r="F955" s="2" t="s">
        <v>10</v>
      </c>
      <c r="G955" s="2" t="s">
        <v>10</v>
      </c>
      <c r="H955" s="2" t="s">
        <v>11</v>
      </c>
    </row>
    <row r="956" spans="1:8" x14ac:dyDescent="0.25">
      <c r="A956" s="2" t="s">
        <v>9</v>
      </c>
      <c r="B956" s="1">
        <v>45697</v>
      </c>
      <c r="C956">
        <v>19</v>
      </c>
      <c r="D956" s="1" t="str">
        <f>TEXT(VALUE(ES0031102460685007HA0F_20250101_20250823_Horario__2[[#This Row],[Fecha]]+(ES0031102460685007HA0F_20250101_20250823_Horario__2[[#This Row],[Hora]]-1)/24),"000000,000000")</f>
        <v>045697,750000</v>
      </c>
      <c r="E956">
        <v>0.29399999999999998</v>
      </c>
      <c r="F956" s="2" t="s">
        <v>10</v>
      </c>
      <c r="G956" s="2" t="s">
        <v>10</v>
      </c>
      <c r="H956" s="2" t="s">
        <v>11</v>
      </c>
    </row>
    <row r="957" spans="1:8" x14ac:dyDescent="0.25">
      <c r="A957" s="2" t="s">
        <v>9</v>
      </c>
      <c r="B957" s="1">
        <v>45697</v>
      </c>
      <c r="C957">
        <v>20</v>
      </c>
      <c r="D957" s="1" t="str">
        <f>TEXT(VALUE(ES0031102460685007HA0F_20250101_20250823_Horario__2[[#This Row],[Fecha]]+(ES0031102460685007HA0F_20250101_20250823_Horario__2[[#This Row],[Hora]]-1)/24),"000000,000000")</f>
        <v>045697,791667</v>
      </c>
      <c r="E957">
        <v>0.34300000000000003</v>
      </c>
      <c r="F957" s="2" t="s">
        <v>10</v>
      </c>
      <c r="G957" s="2" t="s">
        <v>10</v>
      </c>
      <c r="H957" s="2" t="s">
        <v>11</v>
      </c>
    </row>
    <row r="958" spans="1:8" x14ac:dyDescent="0.25">
      <c r="A958" s="2" t="s">
        <v>9</v>
      </c>
      <c r="B958" s="1">
        <v>45697</v>
      </c>
      <c r="C958">
        <v>21</v>
      </c>
      <c r="D958" s="1" t="str">
        <f>TEXT(VALUE(ES0031102460685007HA0F_20250101_20250823_Horario__2[[#This Row],[Fecha]]+(ES0031102460685007HA0F_20250101_20250823_Horario__2[[#This Row],[Hora]]-1)/24),"000000,000000")</f>
        <v>045697,833333</v>
      </c>
      <c r="E958">
        <v>0.17799999999999999</v>
      </c>
      <c r="F958" s="2" t="s">
        <v>10</v>
      </c>
      <c r="G958" s="2" t="s">
        <v>10</v>
      </c>
      <c r="H958" s="2" t="s">
        <v>11</v>
      </c>
    </row>
    <row r="959" spans="1:8" x14ac:dyDescent="0.25">
      <c r="A959" s="2" t="s">
        <v>9</v>
      </c>
      <c r="B959" s="1">
        <v>45697</v>
      </c>
      <c r="C959">
        <v>22</v>
      </c>
      <c r="D959" s="1" t="str">
        <f>TEXT(VALUE(ES0031102460685007HA0F_20250101_20250823_Horario__2[[#This Row],[Fecha]]+(ES0031102460685007HA0F_20250101_20250823_Horario__2[[#This Row],[Hora]]-1)/24),"000000,000000")</f>
        <v>045697,875000</v>
      </c>
      <c r="E959">
        <v>0.10199999999999999</v>
      </c>
      <c r="F959" s="2" t="s">
        <v>10</v>
      </c>
      <c r="G959" s="2" t="s">
        <v>10</v>
      </c>
      <c r="H959" s="2" t="s">
        <v>11</v>
      </c>
    </row>
    <row r="960" spans="1:8" x14ac:dyDescent="0.25">
      <c r="A960" s="2" t="s">
        <v>9</v>
      </c>
      <c r="B960" s="1">
        <v>45697</v>
      </c>
      <c r="C960">
        <v>23</v>
      </c>
      <c r="D960" s="1" t="str">
        <f>TEXT(VALUE(ES0031102460685007HA0F_20250101_20250823_Horario__2[[#This Row],[Fecha]]+(ES0031102460685007HA0F_20250101_20250823_Horario__2[[#This Row],[Hora]]-1)/24),"000000,000000")</f>
        <v>045697,916667</v>
      </c>
      <c r="E960">
        <v>0.16700000000000001</v>
      </c>
      <c r="F960" s="2" t="s">
        <v>10</v>
      </c>
      <c r="G960" s="2" t="s">
        <v>10</v>
      </c>
      <c r="H960" s="2" t="s">
        <v>11</v>
      </c>
    </row>
    <row r="961" spans="1:8" x14ac:dyDescent="0.25">
      <c r="A961" s="2" t="s">
        <v>9</v>
      </c>
      <c r="B961" s="1">
        <v>45697</v>
      </c>
      <c r="C961">
        <v>24</v>
      </c>
      <c r="D961" s="1" t="str">
        <f>TEXT(VALUE(ES0031102460685007HA0F_20250101_20250823_Horario__2[[#This Row],[Fecha]]+(ES0031102460685007HA0F_20250101_20250823_Horario__2[[#This Row],[Hora]]-1)/24),"000000,000000")</f>
        <v>045697,958333</v>
      </c>
      <c r="E961">
        <v>0.214</v>
      </c>
      <c r="F961" s="2" t="s">
        <v>10</v>
      </c>
      <c r="G961" s="2" t="s">
        <v>10</v>
      </c>
      <c r="H961" s="2" t="s">
        <v>11</v>
      </c>
    </row>
    <row r="962" spans="1:8" x14ac:dyDescent="0.25">
      <c r="A962" s="2" t="s">
        <v>9</v>
      </c>
      <c r="B962" s="1">
        <v>45698</v>
      </c>
      <c r="C962">
        <v>1</v>
      </c>
      <c r="D962" s="1" t="str">
        <f>TEXT(VALUE(ES0031102460685007HA0F_20250101_20250823_Horario__2[[#This Row],[Fecha]]+(ES0031102460685007HA0F_20250101_20250823_Horario__2[[#This Row],[Hora]]-1)/24),"000000,000000")</f>
        <v>045698,000000</v>
      </c>
      <c r="E962">
        <v>5.3999999999999999E-2</v>
      </c>
      <c r="F962" s="2" t="s">
        <v>10</v>
      </c>
      <c r="G962" s="2" t="s">
        <v>10</v>
      </c>
      <c r="H962" s="2" t="s">
        <v>11</v>
      </c>
    </row>
    <row r="963" spans="1:8" x14ac:dyDescent="0.25">
      <c r="A963" s="2" t="s">
        <v>9</v>
      </c>
      <c r="B963" s="1">
        <v>45698</v>
      </c>
      <c r="C963">
        <v>2</v>
      </c>
      <c r="D963" s="1" t="str">
        <f>TEXT(VALUE(ES0031102460685007HA0F_20250101_20250823_Horario__2[[#This Row],[Fecha]]+(ES0031102460685007HA0F_20250101_20250823_Horario__2[[#This Row],[Hora]]-1)/24),"000000,000000")</f>
        <v>045698,041667</v>
      </c>
      <c r="E963">
        <v>2.9000000000000001E-2</v>
      </c>
      <c r="F963" s="2" t="s">
        <v>10</v>
      </c>
      <c r="G963" s="2" t="s">
        <v>10</v>
      </c>
      <c r="H963" s="2" t="s">
        <v>11</v>
      </c>
    </row>
    <row r="964" spans="1:8" x14ac:dyDescent="0.25">
      <c r="A964" s="2" t="s">
        <v>9</v>
      </c>
      <c r="B964" s="1">
        <v>45698</v>
      </c>
      <c r="C964">
        <v>3</v>
      </c>
      <c r="D964" s="1" t="str">
        <f>TEXT(VALUE(ES0031102460685007HA0F_20250101_20250823_Horario__2[[#This Row],[Fecha]]+(ES0031102460685007HA0F_20250101_20250823_Horario__2[[#This Row],[Hora]]-1)/24),"000000,000000")</f>
        <v>045698,083333</v>
      </c>
      <c r="E964">
        <v>3.3000000000000002E-2</v>
      </c>
      <c r="F964" s="2" t="s">
        <v>10</v>
      </c>
      <c r="G964" s="2" t="s">
        <v>10</v>
      </c>
      <c r="H964" s="2" t="s">
        <v>11</v>
      </c>
    </row>
    <row r="965" spans="1:8" x14ac:dyDescent="0.25">
      <c r="A965" s="2" t="s">
        <v>9</v>
      </c>
      <c r="B965" s="1">
        <v>45698</v>
      </c>
      <c r="C965">
        <v>4</v>
      </c>
      <c r="D965" s="1" t="str">
        <f>TEXT(VALUE(ES0031102460685007HA0F_20250101_20250823_Horario__2[[#This Row],[Fecha]]+(ES0031102460685007HA0F_20250101_20250823_Horario__2[[#This Row],[Hora]]-1)/24),"000000,000000")</f>
        <v>045698,125000</v>
      </c>
      <c r="E965">
        <v>2.7E-2</v>
      </c>
      <c r="F965" s="2" t="s">
        <v>10</v>
      </c>
      <c r="G965" s="2" t="s">
        <v>10</v>
      </c>
      <c r="H965" s="2" t="s">
        <v>11</v>
      </c>
    </row>
    <row r="966" spans="1:8" x14ac:dyDescent="0.25">
      <c r="A966" s="2" t="s">
        <v>9</v>
      </c>
      <c r="B966" s="1">
        <v>45698</v>
      </c>
      <c r="C966">
        <v>5</v>
      </c>
      <c r="D966" s="1" t="str">
        <f>TEXT(VALUE(ES0031102460685007HA0F_20250101_20250823_Horario__2[[#This Row],[Fecha]]+(ES0031102460685007HA0F_20250101_20250823_Horario__2[[#This Row],[Hora]]-1)/24),"000000,000000")</f>
        <v>045698,166667</v>
      </c>
      <c r="E966">
        <v>3.2000000000000001E-2</v>
      </c>
      <c r="F966" s="2" t="s">
        <v>10</v>
      </c>
      <c r="G966" s="2" t="s">
        <v>10</v>
      </c>
      <c r="H966" s="2" t="s">
        <v>11</v>
      </c>
    </row>
    <row r="967" spans="1:8" x14ac:dyDescent="0.25">
      <c r="A967" s="2" t="s">
        <v>9</v>
      </c>
      <c r="B967" s="1">
        <v>45698</v>
      </c>
      <c r="C967">
        <v>6</v>
      </c>
      <c r="D967" s="1" t="str">
        <f>TEXT(VALUE(ES0031102460685007HA0F_20250101_20250823_Horario__2[[#This Row],[Fecha]]+(ES0031102460685007HA0F_20250101_20250823_Horario__2[[#This Row],[Hora]]-1)/24),"000000,000000")</f>
        <v>045698,208333</v>
      </c>
      <c r="E967">
        <v>2.5000000000000001E-2</v>
      </c>
      <c r="F967" s="2" t="s">
        <v>10</v>
      </c>
      <c r="G967" s="2" t="s">
        <v>10</v>
      </c>
      <c r="H967" s="2" t="s">
        <v>11</v>
      </c>
    </row>
    <row r="968" spans="1:8" x14ac:dyDescent="0.25">
      <c r="A968" s="2" t="s">
        <v>9</v>
      </c>
      <c r="B968" s="1">
        <v>45698</v>
      </c>
      <c r="C968">
        <v>7</v>
      </c>
      <c r="D968" s="1" t="str">
        <f>TEXT(VALUE(ES0031102460685007HA0F_20250101_20250823_Horario__2[[#This Row],[Fecha]]+(ES0031102460685007HA0F_20250101_20250823_Horario__2[[#This Row],[Hora]]-1)/24),"000000,000000")</f>
        <v>045698,250000</v>
      </c>
      <c r="E968">
        <v>3.5000000000000003E-2</v>
      </c>
      <c r="F968" s="2" t="s">
        <v>10</v>
      </c>
      <c r="G968" s="2" t="s">
        <v>10</v>
      </c>
      <c r="H968" s="2" t="s">
        <v>11</v>
      </c>
    </row>
    <row r="969" spans="1:8" x14ac:dyDescent="0.25">
      <c r="A969" s="2" t="s">
        <v>9</v>
      </c>
      <c r="B969" s="1">
        <v>45698</v>
      </c>
      <c r="C969">
        <v>8</v>
      </c>
      <c r="D969" s="1" t="str">
        <f>TEXT(VALUE(ES0031102460685007HA0F_20250101_20250823_Horario__2[[#This Row],[Fecha]]+(ES0031102460685007HA0F_20250101_20250823_Horario__2[[#This Row],[Hora]]-1)/24),"000000,000000")</f>
        <v>045698,291667</v>
      </c>
      <c r="E969">
        <v>2.4E-2</v>
      </c>
      <c r="F969" s="2" t="s">
        <v>10</v>
      </c>
      <c r="G969" s="2" t="s">
        <v>10</v>
      </c>
      <c r="H969" s="2" t="s">
        <v>11</v>
      </c>
    </row>
    <row r="970" spans="1:8" x14ac:dyDescent="0.25">
      <c r="A970" s="2" t="s">
        <v>9</v>
      </c>
      <c r="B970" s="1">
        <v>45698</v>
      </c>
      <c r="C970">
        <v>9</v>
      </c>
      <c r="D970" s="1" t="str">
        <f>TEXT(VALUE(ES0031102460685007HA0F_20250101_20250823_Horario__2[[#This Row],[Fecha]]+(ES0031102460685007HA0F_20250101_20250823_Horario__2[[#This Row],[Hora]]-1)/24),"000000,000000")</f>
        <v>045698,333333</v>
      </c>
      <c r="E970">
        <v>2.9000000000000001E-2</v>
      </c>
      <c r="F970" s="2" t="s">
        <v>10</v>
      </c>
      <c r="G970" s="2" t="s">
        <v>10</v>
      </c>
      <c r="H970" s="2" t="s">
        <v>11</v>
      </c>
    </row>
    <row r="971" spans="1:8" x14ac:dyDescent="0.25">
      <c r="A971" s="2" t="s">
        <v>9</v>
      </c>
      <c r="B971" s="1">
        <v>45698</v>
      </c>
      <c r="C971">
        <v>10</v>
      </c>
      <c r="D971" s="1" t="str">
        <f>TEXT(VALUE(ES0031102460685007HA0F_20250101_20250823_Horario__2[[#This Row],[Fecha]]+(ES0031102460685007HA0F_20250101_20250823_Horario__2[[#This Row],[Hora]]-1)/24),"000000,000000")</f>
        <v>045698,375000</v>
      </c>
      <c r="E971">
        <v>6.5000000000000002E-2</v>
      </c>
      <c r="F971" s="2" t="s">
        <v>10</v>
      </c>
      <c r="G971" s="2" t="s">
        <v>10</v>
      </c>
      <c r="H971" s="2" t="s">
        <v>11</v>
      </c>
    </row>
    <row r="972" spans="1:8" x14ac:dyDescent="0.25">
      <c r="A972" s="2" t="s">
        <v>9</v>
      </c>
      <c r="B972" s="1">
        <v>45698</v>
      </c>
      <c r="C972">
        <v>11</v>
      </c>
      <c r="D972" s="1" t="str">
        <f>TEXT(VALUE(ES0031102460685007HA0F_20250101_20250823_Horario__2[[#This Row],[Fecha]]+(ES0031102460685007HA0F_20250101_20250823_Horario__2[[#This Row],[Hora]]-1)/24),"000000,000000")</f>
        <v>045698,416667</v>
      </c>
      <c r="E972">
        <v>7.2999999999999995E-2</v>
      </c>
      <c r="F972" s="2" t="s">
        <v>10</v>
      </c>
      <c r="G972" s="2" t="s">
        <v>10</v>
      </c>
      <c r="H972" s="2" t="s">
        <v>11</v>
      </c>
    </row>
    <row r="973" spans="1:8" x14ac:dyDescent="0.25">
      <c r="A973" s="2" t="s">
        <v>9</v>
      </c>
      <c r="B973" s="1">
        <v>45698</v>
      </c>
      <c r="C973">
        <v>12</v>
      </c>
      <c r="D973" s="1" t="str">
        <f>TEXT(VALUE(ES0031102460685007HA0F_20250101_20250823_Horario__2[[#This Row],[Fecha]]+(ES0031102460685007HA0F_20250101_20250823_Horario__2[[#This Row],[Hora]]-1)/24),"000000,000000")</f>
        <v>045698,458333</v>
      </c>
      <c r="E973">
        <v>0.126</v>
      </c>
      <c r="F973" s="2" t="s">
        <v>10</v>
      </c>
      <c r="G973" s="2" t="s">
        <v>10</v>
      </c>
      <c r="H973" s="2" t="s">
        <v>11</v>
      </c>
    </row>
    <row r="974" spans="1:8" x14ac:dyDescent="0.25">
      <c r="A974" s="2" t="s">
        <v>9</v>
      </c>
      <c r="B974" s="1">
        <v>45698</v>
      </c>
      <c r="C974">
        <v>13</v>
      </c>
      <c r="D974" s="1" t="str">
        <f>TEXT(VALUE(ES0031102460685007HA0F_20250101_20250823_Horario__2[[#This Row],[Fecha]]+(ES0031102460685007HA0F_20250101_20250823_Horario__2[[#This Row],[Hora]]-1)/24),"000000,000000")</f>
        <v>045698,500000</v>
      </c>
      <c r="E974">
        <v>7.2999999999999995E-2</v>
      </c>
      <c r="F974" s="2" t="s">
        <v>10</v>
      </c>
      <c r="G974" s="2" t="s">
        <v>10</v>
      </c>
      <c r="H974" s="2" t="s">
        <v>11</v>
      </c>
    </row>
    <row r="975" spans="1:8" x14ac:dyDescent="0.25">
      <c r="A975" s="2" t="s">
        <v>9</v>
      </c>
      <c r="B975" s="1">
        <v>45698</v>
      </c>
      <c r="C975">
        <v>14</v>
      </c>
      <c r="D975" s="1" t="str">
        <f>TEXT(VALUE(ES0031102460685007HA0F_20250101_20250823_Horario__2[[#This Row],[Fecha]]+(ES0031102460685007HA0F_20250101_20250823_Horario__2[[#This Row],[Hora]]-1)/24),"000000,000000")</f>
        <v>045698,541667</v>
      </c>
      <c r="E975">
        <v>0.247</v>
      </c>
      <c r="F975" s="2" t="s">
        <v>10</v>
      </c>
      <c r="G975" s="2" t="s">
        <v>10</v>
      </c>
      <c r="H975" s="2" t="s">
        <v>11</v>
      </c>
    </row>
    <row r="976" spans="1:8" x14ac:dyDescent="0.25">
      <c r="A976" s="2" t="s">
        <v>9</v>
      </c>
      <c r="B976" s="1">
        <v>45698</v>
      </c>
      <c r="C976">
        <v>15</v>
      </c>
      <c r="D976" s="1" t="str">
        <f>TEXT(VALUE(ES0031102460685007HA0F_20250101_20250823_Horario__2[[#This Row],[Fecha]]+(ES0031102460685007HA0F_20250101_20250823_Horario__2[[#This Row],[Hora]]-1)/24),"000000,000000")</f>
        <v>045698,583333</v>
      </c>
      <c r="E976">
        <v>1.0329999999999999</v>
      </c>
      <c r="F976" s="2" t="s">
        <v>10</v>
      </c>
      <c r="G976" s="2" t="s">
        <v>10</v>
      </c>
      <c r="H976" s="2" t="s">
        <v>11</v>
      </c>
    </row>
    <row r="977" spans="1:8" x14ac:dyDescent="0.25">
      <c r="A977" s="2" t="s">
        <v>9</v>
      </c>
      <c r="B977" s="1">
        <v>45698</v>
      </c>
      <c r="C977">
        <v>16</v>
      </c>
      <c r="D977" s="1" t="str">
        <f>TEXT(VALUE(ES0031102460685007HA0F_20250101_20250823_Horario__2[[#This Row],[Fecha]]+(ES0031102460685007HA0F_20250101_20250823_Horario__2[[#This Row],[Hora]]-1)/24),"000000,000000")</f>
        <v>045698,625000</v>
      </c>
      <c r="E977">
        <v>0.21099999999999999</v>
      </c>
      <c r="F977" s="2" t="s">
        <v>10</v>
      </c>
      <c r="G977" s="2" t="s">
        <v>10</v>
      </c>
      <c r="H977" s="2" t="s">
        <v>11</v>
      </c>
    </row>
    <row r="978" spans="1:8" x14ac:dyDescent="0.25">
      <c r="A978" s="2" t="s">
        <v>9</v>
      </c>
      <c r="B978" s="1">
        <v>45698</v>
      </c>
      <c r="C978">
        <v>17</v>
      </c>
      <c r="D978" s="1" t="str">
        <f>TEXT(VALUE(ES0031102460685007HA0F_20250101_20250823_Horario__2[[#This Row],[Fecha]]+(ES0031102460685007HA0F_20250101_20250823_Horario__2[[#This Row],[Hora]]-1)/24),"000000,000000")</f>
        <v>045698,666667</v>
      </c>
      <c r="E978">
        <v>0.152</v>
      </c>
      <c r="F978" s="2" t="s">
        <v>10</v>
      </c>
      <c r="G978" s="2" t="s">
        <v>10</v>
      </c>
      <c r="H978" s="2" t="s">
        <v>11</v>
      </c>
    </row>
    <row r="979" spans="1:8" x14ac:dyDescent="0.25">
      <c r="A979" s="2" t="s">
        <v>9</v>
      </c>
      <c r="B979" s="1">
        <v>45698</v>
      </c>
      <c r="C979">
        <v>18</v>
      </c>
      <c r="D979" s="1" t="str">
        <f>TEXT(VALUE(ES0031102460685007HA0F_20250101_20250823_Horario__2[[#This Row],[Fecha]]+(ES0031102460685007HA0F_20250101_20250823_Horario__2[[#This Row],[Hora]]-1)/24),"000000,000000")</f>
        <v>045698,708333</v>
      </c>
      <c r="E979">
        <v>0.113</v>
      </c>
      <c r="F979" s="2" t="s">
        <v>10</v>
      </c>
      <c r="G979" s="2" t="s">
        <v>10</v>
      </c>
      <c r="H979" s="2" t="s">
        <v>11</v>
      </c>
    </row>
    <row r="980" spans="1:8" x14ac:dyDescent="0.25">
      <c r="A980" s="2" t="s">
        <v>9</v>
      </c>
      <c r="B980" s="1">
        <v>45698</v>
      </c>
      <c r="C980">
        <v>19</v>
      </c>
      <c r="D980" s="1" t="str">
        <f>TEXT(VALUE(ES0031102460685007HA0F_20250101_20250823_Horario__2[[#This Row],[Fecha]]+(ES0031102460685007HA0F_20250101_20250823_Horario__2[[#This Row],[Hora]]-1)/24),"000000,000000")</f>
        <v>045698,750000</v>
      </c>
      <c r="E980">
        <v>0.14399999999999999</v>
      </c>
      <c r="F980" s="2" t="s">
        <v>10</v>
      </c>
      <c r="G980" s="2" t="s">
        <v>10</v>
      </c>
      <c r="H980" s="2" t="s">
        <v>11</v>
      </c>
    </row>
    <row r="981" spans="1:8" x14ac:dyDescent="0.25">
      <c r="A981" s="2" t="s">
        <v>9</v>
      </c>
      <c r="B981" s="1">
        <v>45698</v>
      </c>
      <c r="C981">
        <v>20</v>
      </c>
      <c r="D981" s="1" t="str">
        <f>TEXT(VALUE(ES0031102460685007HA0F_20250101_20250823_Horario__2[[#This Row],[Fecha]]+(ES0031102460685007HA0F_20250101_20250823_Horario__2[[#This Row],[Hora]]-1)/24),"000000,000000")</f>
        <v>045698,791667</v>
      </c>
      <c r="E981">
        <v>0.224</v>
      </c>
      <c r="F981" s="2" t="s">
        <v>10</v>
      </c>
      <c r="G981" s="2" t="s">
        <v>10</v>
      </c>
      <c r="H981" s="2" t="s">
        <v>11</v>
      </c>
    </row>
    <row r="982" spans="1:8" x14ac:dyDescent="0.25">
      <c r="A982" s="2" t="s">
        <v>9</v>
      </c>
      <c r="B982" s="1">
        <v>45698</v>
      </c>
      <c r="C982">
        <v>21</v>
      </c>
      <c r="D982" s="1" t="str">
        <f>TEXT(VALUE(ES0031102460685007HA0F_20250101_20250823_Horario__2[[#This Row],[Fecha]]+(ES0031102460685007HA0F_20250101_20250823_Horario__2[[#This Row],[Hora]]-1)/24),"000000,000000")</f>
        <v>045698,833333</v>
      </c>
      <c r="E982">
        <v>0.129</v>
      </c>
      <c r="F982" s="2" t="s">
        <v>10</v>
      </c>
      <c r="G982" s="2" t="s">
        <v>10</v>
      </c>
      <c r="H982" s="2" t="s">
        <v>11</v>
      </c>
    </row>
    <row r="983" spans="1:8" x14ac:dyDescent="0.25">
      <c r="A983" s="2" t="s">
        <v>9</v>
      </c>
      <c r="B983" s="1">
        <v>45698</v>
      </c>
      <c r="C983">
        <v>22</v>
      </c>
      <c r="D983" s="1" t="str">
        <f>TEXT(VALUE(ES0031102460685007HA0F_20250101_20250823_Horario__2[[#This Row],[Fecha]]+(ES0031102460685007HA0F_20250101_20250823_Horario__2[[#This Row],[Hora]]-1)/24),"000000,000000")</f>
        <v>045698,875000</v>
      </c>
      <c r="E983">
        <v>5.6000000000000001E-2</v>
      </c>
      <c r="F983" s="2" t="s">
        <v>10</v>
      </c>
      <c r="G983" s="2" t="s">
        <v>10</v>
      </c>
      <c r="H983" s="2" t="s">
        <v>11</v>
      </c>
    </row>
    <row r="984" spans="1:8" x14ac:dyDescent="0.25">
      <c r="A984" s="2" t="s">
        <v>9</v>
      </c>
      <c r="B984" s="1">
        <v>45698</v>
      </c>
      <c r="C984">
        <v>23</v>
      </c>
      <c r="D984" s="1" t="str">
        <f>TEXT(VALUE(ES0031102460685007HA0F_20250101_20250823_Horario__2[[#This Row],[Fecha]]+(ES0031102460685007HA0F_20250101_20250823_Horario__2[[#This Row],[Hora]]-1)/24),"000000,000000")</f>
        <v>045698,916667</v>
      </c>
      <c r="E984">
        <v>0.151</v>
      </c>
      <c r="F984" s="2" t="s">
        <v>10</v>
      </c>
      <c r="G984" s="2" t="s">
        <v>10</v>
      </c>
      <c r="H984" s="2" t="s">
        <v>11</v>
      </c>
    </row>
    <row r="985" spans="1:8" x14ac:dyDescent="0.25">
      <c r="A985" s="2" t="s">
        <v>9</v>
      </c>
      <c r="B985" s="1">
        <v>45698</v>
      </c>
      <c r="C985">
        <v>24</v>
      </c>
      <c r="D985" s="1" t="str">
        <f>TEXT(VALUE(ES0031102460685007HA0F_20250101_20250823_Horario__2[[#This Row],[Fecha]]+(ES0031102460685007HA0F_20250101_20250823_Horario__2[[#This Row],[Hora]]-1)/24),"000000,000000")</f>
        <v>045698,958333</v>
      </c>
      <c r="E985">
        <v>0.17199999999999999</v>
      </c>
      <c r="F985" s="2" t="s">
        <v>10</v>
      </c>
      <c r="G985" s="2" t="s">
        <v>10</v>
      </c>
      <c r="H985" s="2" t="s">
        <v>11</v>
      </c>
    </row>
    <row r="986" spans="1:8" x14ac:dyDescent="0.25">
      <c r="A986" s="2" t="s">
        <v>9</v>
      </c>
      <c r="B986" s="1">
        <v>45699</v>
      </c>
      <c r="C986">
        <v>1</v>
      </c>
      <c r="D986" s="1" t="str">
        <f>TEXT(VALUE(ES0031102460685007HA0F_20250101_20250823_Horario__2[[#This Row],[Fecha]]+(ES0031102460685007HA0F_20250101_20250823_Horario__2[[#This Row],[Hora]]-1)/24),"000000,000000")</f>
        <v>045699,000000</v>
      </c>
      <c r="E986">
        <v>0.105</v>
      </c>
      <c r="F986" s="2" t="s">
        <v>10</v>
      </c>
      <c r="G986" s="2" t="s">
        <v>10</v>
      </c>
      <c r="H986" s="2" t="s">
        <v>11</v>
      </c>
    </row>
    <row r="987" spans="1:8" x14ac:dyDescent="0.25">
      <c r="A987" s="2" t="s">
        <v>9</v>
      </c>
      <c r="B987" s="1">
        <v>45699</v>
      </c>
      <c r="C987">
        <v>2</v>
      </c>
      <c r="D987" s="1" t="str">
        <f>TEXT(VALUE(ES0031102460685007HA0F_20250101_20250823_Horario__2[[#This Row],[Fecha]]+(ES0031102460685007HA0F_20250101_20250823_Horario__2[[#This Row],[Hora]]-1)/24),"000000,000000")</f>
        <v>045699,041667</v>
      </c>
      <c r="E987">
        <v>3.2000000000000001E-2</v>
      </c>
      <c r="F987" s="2" t="s">
        <v>10</v>
      </c>
      <c r="G987" s="2" t="s">
        <v>10</v>
      </c>
      <c r="H987" s="2" t="s">
        <v>11</v>
      </c>
    </row>
    <row r="988" spans="1:8" x14ac:dyDescent="0.25">
      <c r="A988" s="2" t="s">
        <v>9</v>
      </c>
      <c r="B988" s="1">
        <v>45699</v>
      </c>
      <c r="C988">
        <v>3</v>
      </c>
      <c r="D988" s="1" t="str">
        <f>TEXT(VALUE(ES0031102460685007HA0F_20250101_20250823_Horario__2[[#This Row],[Fecha]]+(ES0031102460685007HA0F_20250101_20250823_Horario__2[[#This Row],[Hora]]-1)/24),"000000,000000")</f>
        <v>045699,083333</v>
      </c>
      <c r="E988">
        <v>2.3E-2</v>
      </c>
      <c r="F988" s="2" t="s">
        <v>10</v>
      </c>
      <c r="G988" s="2" t="s">
        <v>10</v>
      </c>
      <c r="H988" s="2" t="s">
        <v>11</v>
      </c>
    </row>
    <row r="989" spans="1:8" x14ac:dyDescent="0.25">
      <c r="A989" s="2" t="s">
        <v>9</v>
      </c>
      <c r="B989" s="1">
        <v>45699</v>
      </c>
      <c r="C989">
        <v>4</v>
      </c>
      <c r="D989" s="1" t="str">
        <f>TEXT(VALUE(ES0031102460685007HA0F_20250101_20250823_Horario__2[[#This Row],[Fecha]]+(ES0031102460685007HA0F_20250101_20250823_Horario__2[[#This Row],[Hora]]-1)/24),"000000,000000")</f>
        <v>045699,125000</v>
      </c>
      <c r="E989">
        <v>3.2000000000000001E-2</v>
      </c>
      <c r="F989" s="2" t="s">
        <v>10</v>
      </c>
      <c r="G989" s="2" t="s">
        <v>10</v>
      </c>
      <c r="H989" s="2" t="s">
        <v>11</v>
      </c>
    </row>
    <row r="990" spans="1:8" x14ac:dyDescent="0.25">
      <c r="A990" s="2" t="s">
        <v>9</v>
      </c>
      <c r="B990" s="1">
        <v>45699</v>
      </c>
      <c r="C990">
        <v>5</v>
      </c>
      <c r="D990" s="1" t="str">
        <f>TEXT(VALUE(ES0031102460685007HA0F_20250101_20250823_Horario__2[[#This Row],[Fecha]]+(ES0031102460685007HA0F_20250101_20250823_Horario__2[[#This Row],[Hora]]-1)/24),"000000,000000")</f>
        <v>045699,166667</v>
      </c>
      <c r="E990">
        <v>2.8000000000000001E-2</v>
      </c>
      <c r="F990" s="2" t="s">
        <v>10</v>
      </c>
      <c r="G990" s="2" t="s">
        <v>10</v>
      </c>
      <c r="H990" s="2" t="s">
        <v>11</v>
      </c>
    </row>
    <row r="991" spans="1:8" x14ac:dyDescent="0.25">
      <c r="A991" s="2" t="s">
        <v>9</v>
      </c>
      <c r="B991" s="1">
        <v>45699</v>
      </c>
      <c r="C991">
        <v>6</v>
      </c>
      <c r="D991" s="1" t="str">
        <f>TEXT(VALUE(ES0031102460685007HA0F_20250101_20250823_Horario__2[[#This Row],[Fecha]]+(ES0031102460685007HA0F_20250101_20250823_Horario__2[[#This Row],[Hora]]-1)/24),"000000,000000")</f>
        <v>045699,208333</v>
      </c>
      <c r="E991">
        <v>2.7E-2</v>
      </c>
      <c r="F991" s="2" t="s">
        <v>10</v>
      </c>
      <c r="G991" s="2" t="s">
        <v>10</v>
      </c>
      <c r="H991" s="2" t="s">
        <v>11</v>
      </c>
    </row>
    <row r="992" spans="1:8" x14ac:dyDescent="0.25">
      <c r="A992" s="2" t="s">
        <v>9</v>
      </c>
      <c r="B992" s="1">
        <v>45699</v>
      </c>
      <c r="C992">
        <v>7</v>
      </c>
      <c r="D992" s="1" t="str">
        <f>TEXT(VALUE(ES0031102460685007HA0F_20250101_20250823_Horario__2[[#This Row],[Fecha]]+(ES0031102460685007HA0F_20250101_20250823_Horario__2[[#This Row],[Hora]]-1)/24),"000000,000000")</f>
        <v>045699,250000</v>
      </c>
      <c r="E992">
        <v>3.2000000000000001E-2</v>
      </c>
      <c r="F992" s="2" t="s">
        <v>10</v>
      </c>
      <c r="G992" s="2" t="s">
        <v>10</v>
      </c>
      <c r="H992" s="2" t="s">
        <v>11</v>
      </c>
    </row>
    <row r="993" spans="1:8" x14ac:dyDescent="0.25">
      <c r="A993" s="2" t="s">
        <v>9</v>
      </c>
      <c r="B993" s="1">
        <v>45699</v>
      </c>
      <c r="C993">
        <v>8</v>
      </c>
      <c r="D993" s="1" t="str">
        <f>TEXT(VALUE(ES0031102460685007HA0F_20250101_20250823_Horario__2[[#This Row],[Fecha]]+(ES0031102460685007HA0F_20250101_20250823_Horario__2[[#This Row],[Hora]]-1)/24),"000000,000000")</f>
        <v>045699,291667</v>
      </c>
      <c r="E993">
        <v>2.4E-2</v>
      </c>
      <c r="F993" s="2" t="s">
        <v>10</v>
      </c>
      <c r="G993" s="2" t="s">
        <v>10</v>
      </c>
      <c r="H993" s="2" t="s">
        <v>11</v>
      </c>
    </row>
    <row r="994" spans="1:8" x14ac:dyDescent="0.25">
      <c r="A994" s="2" t="s">
        <v>9</v>
      </c>
      <c r="B994" s="1">
        <v>45699</v>
      </c>
      <c r="C994">
        <v>9</v>
      </c>
      <c r="D994" s="1" t="str">
        <f>TEXT(VALUE(ES0031102460685007HA0F_20250101_20250823_Horario__2[[#This Row],[Fecha]]+(ES0031102460685007HA0F_20250101_20250823_Horario__2[[#This Row],[Hora]]-1)/24),"000000,000000")</f>
        <v>045699,333333</v>
      </c>
      <c r="E994">
        <v>2.5999999999999999E-2</v>
      </c>
      <c r="F994" s="2" t="s">
        <v>10</v>
      </c>
      <c r="G994" s="2" t="s">
        <v>10</v>
      </c>
      <c r="H994" s="2" t="s">
        <v>11</v>
      </c>
    </row>
    <row r="995" spans="1:8" x14ac:dyDescent="0.25">
      <c r="A995" s="2" t="s">
        <v>9</v>
      </c>
      <c r="B995" s="1">
        <v>45699</v>
      </c>
      <c r="C995">
        <v>10</v>
      </c>
      <c r="D995" s="1" t="str">
        <f>TEXT(VALUE(ES0031102460685007HA0F_20250101_20250823_Horario__2[[#This Row],[Fecha]]+(ES0031102460685007HA0F_20250101_20250823_Horario__2[[#This Row],[Hora]]-1)/24),"000000,000000")</f>
        <v>045699,375000</v>
      </c>
      <c r="E995">
        <v>0.04</v>
      </c>
      <c r="F995" s="2" t="s">
        <v>10</v>
      </c>
      <c r="G995" s="2" t="s">
        <v>10</v>
      </c>
      <c r="H995" s="2" t="s">
        <v>11</v>
      </c>
    </row>
    <row r="996" spans="1:8" x14ac:dyDescent="0.25">
      <c r="A996" s="2" t="s">
        <v>9</v>
      </c>
      <c r="B996" s="1">
        <v>45699</v>
      </c>
      <c r="C996">
        <v>11</v>
      </c>
      <c r="D996" s="1" t="str">
        <f>TEXT(VALUE(ES0031102460685007HA0F_20250101_20250823_Horario__2[[#This Row],[Fecha]]+(ES0031102460685007HA0F_20250101_20250823_Horario__2[[#This Row],[Hora]]-1)/24),"000000,000000")</f>
        <v>045699,416667</v>
      </c>
      <c r="E996">
        <v>0.107</v>
      </c>
      <c r="F996" s="2" t="s">
        <v>10</v>
      </c>
      <c r="G996" s="2" t="s">
        <v>10</v>
      </c>
      <c r="H996" s="2" t="s">
        <v>11</v>
      </c>
    </row>
    <row r="997" spans="1:8" x14ac:dyDescent="0.25">
      <c r="A997" s="2" t="s">
        <v>9</v>
      </c>
      <c r="B997" s="1">
        <v>45699</v>
      </c>
      <c r="C997">
        <v>12</v>
      </c>
      <c r="D997" s="1" t="str">
        <f>TEXT(VALUE(ES0031102460685007HA0F_20250101_20250823_Horario__2[[#This Row],[Fecha]]+(ES0031102460685007HA0F_20250101_20250823_Horario__2[[#This Row],[Hora]]-1)/24),"000000,000000")</f>
        <v>045699,458333</v>
      </c>
      <c r="E997">
        <v>0.11600000000000001</v>
      </c>
      <c r="F997" s="2" t="s">
        <v>10</v>
      </c>
      <c r="G997" s="2" t="s">
        <v>10</v>
      </c>
      <c r="H997" s="2" t="s">
        <v>11</v>
      </c>
    </row>
    <row r="998" spans="1:8" x14ac:dyDescent="0.25">
      <c r="A998" s="2" t="s">
        <v>9</v>
      </c>
      <c r="B998" s="1">
        <v>45699</v>
      </c>
      <c r="C998">
        <v>13</v>
      </c>
      <c r="D998" s="1" t="str">
        <f>TEXT(VALUE(ES0031102460685007HA0F_20250101_20250823_Horario__2[[#This Row],[Fecha]]+(ES0031102460685007HA0F_20250101_20250823_Horario__2[[#This Row],[Hora]]-1)/24),"000000,000000")</f>
        <v>045699,500000</v>
      </c>
      <c r="E998">
        <v>0.221</v>
      </c>
      <c r="F998" s="2" t="s">
        <v>10</v>
      </c>
      <c r="G998" s="2" t="s">
        <v>10</v>
      </c>
      <c r="H998" s="2" t="s">
        <v>11</v>
      </c>
    </row>
    <row r="999" spans="1:8" x14ac:dyDescent="0.25">
      <c r="A999" s="2" t="s">
        <v>9</v>
      </c>
      <c r="B999" s="1">
        <v>45699</v>
      </c>
      <c r="C999">
        <v>14</v>
      </c>
      <c r="D999" s="1" t="str">
        <f>TEXT(VALUE(ES0031102460685007HA0F_20250101_20250823_Horario__2[[#This Row],[Fecha]]+(ES0031102460685007HA0F_20250101_20250823_Horario__2[[#This Row],[Hora]]-1)/24),"000000,000000")</f>
        <v>045699,541667</v>
      </c>
      <c r="E999">
        <v>0.36599999999999999</v>
      </c>
      <c r="F999" s="2" t="s">
        <v>10</v>
      </c>
      <c r="G999" s="2" t="s">
        <v>10</v>
      </c>
      <c r="H999" s="2" t="s">
        <v>11</v>
      </c>
    </row>
    <row r="1000" spans="1:8" x14ac:dyDescent="0.25">
      <c r="A1000" s="2" t="s">
        <v>9</v>
      </c>
      <c r="B1000" s="1">
        <v>45699</v>
      </c>
      <c r="C1000">
        <v>15</v>
      </c>
      <c r="D1000" s="1" t="str">
        <f>TEXT(VALUE(ES0031102460685007HA0F_20250101_20250823_Horario__2[[#This Row],[Fecha]]+(ES0031102460685007HA0F_20250101_20250823_Horario__2[[#This Row],[Hora]]-1)/24),"000000,000000")</f>
        <v>045699,583333</v>
      </c>
      <c r="E1000">
        <v>0.622</v>
      </c>
      <c r="F1000" s="2" t="s">
        <v>10</v>
      </c>
      <c r="G1000" s="2" t="s">
        <v>10</v>
      </c>
      <c r="H1000" s="2" t="s">
        <v>11</v>
      </c>
    </row>
    <row r="1001" spans="1:8" x14ac:dyDescent="0.25">
      <c r="A1001" s="2" t="s">
        <v>9</v>
      </c>
      <c r="B1001" s="1">
        <v>45699</v>
      </c>
      <c r="C1001">
        <v>16</v>
      </c>
      <c r="D1001" s="1" t="str">
        <f>TEXT(VALUE(ES0031102460685007HA0F_20250101_20250823_Horario__2[[#This Row],[Fecha]]+(ES0031102460685007HA0F_20250101_20250823_Horario__2[[#This Row],[Hora]]-1)/24),"000000,000000")</f>
        <v>045699,625000</v>
      </c>
      <c r="E1001">
        <v>0.20699999999999999</v>
      </c>
      <c r="F1001" s="2" t="s">
        <v>10</v>
      </c>
      <c r="G1001" s="2" t="s">
        <v>10</v>
      </c>
      <c r="H1001" s="2" t="s">
        <v>11</v>
      </c>
    </row>
    <row r="1002" spans="1:8" x14ac:dyDescent="0.25">
      <c r="A1002" s="2" t="s">
        <v>9</v>
      </c>
      <c r="B1002" s="1">
        <v>45699</v>
      </c>
      <c r="C1002">
        <v>17</v>
      </c>
      <c r="D1002" s="1" t="str">
        <f>TEXT(VALUE(ES0031102460685007HA0F_20250101_20250823_Horario__2[[#This Row],[Fecha]]+(ES0031102460685007HA0F_20250101_20250823_Horario__2[[#This Row],[Hora]]-1)/24),"000000,000000")</f>
        <v>045699,666667</v>
      </c>
      <c r="E1002">
        <v>0.57999999999999996</v>
      </c>
      <c r="F1002" s="2" t="s">
        <v>10</v>
      </c>
      <c r="G1002" s="2" t="s">
        <v>10</v>
      </c>
      <c r="H1002" s="2" t="s">
        <v>11</v>
      </c>
    </row>
    <row r="1003" spans="1:8" x14ac:dyDescent="0.25">
      <c r="A1003" s="2" t="s">
        <v>9</v>
      </c>
      <c r="B1003" s="1">
        <v>45699</v>
      </c>
      <c r="C1003">
        <v>18</v>
      </c>
      <c r="D1003" s="1" t="str">
        <f>TEXT(VALUE(ES0031102460685007HA0F_20250101_20250823_Horario__2[[#This Row],[Fecha]]+(ES0031102460685007HA0F_20250101_20250823_Horario__2[[#This Row],[Hora]]-1)/24),"000000,000000")</f>
        <v>045699,708333</v>
      </c>
      <c r="E1003">
        <v>7.5999999999999998E-2</v>
      </c>
      <c r="F1003" s="2" t="s">
        <v>10</v>
      </c>
      <c r="G1003" s="2" t="s">
        <v>10</v>
      </c>
      <c r="H1003" s="2" t="s">
        <v>11</v>
      </c>
    </row>
    <row r="1004" spans="1:8" x14ac:dyDescent="0.25">
      <c r="A1004" s="2" t="s">
        <v>9</v>
      </c>
      <c r="B1004" s="1">
        <v>45699</v>
      </c>
      <c r="C1004">
        <v>19</v>
      </c>
      <c r="D1004" s="1" t="str">
        <f>TEXT(VALUE(ES0031102460685007HA0F_20250101_20250823_Horario__2[[#This Row],[Fecha]]+(ES0031102460685007HA0F_20250101_20250823_Horario__2[[#This Row],[Hora]]-1)/24),"000000,000000")</f>
        <v>045699,750000</v>
      </c>
      <c r="E1004">
        <v>0.125</v>
      </c>
      <c r="F1004" s="2" t="s">
        <v>10</v>
      </c>
      <c r="G1004" s="2" t="s">
        <v>10</v>
      </c>
      <c r="H1004" s="2" t="s">
        <v>11</v>
      </c>
    </row>
    <row r="1005" spans="1:8" x14ac:dyDescent="0.25">
      <c r="A1005" s="2" t="s">
        <v>9</v>
      </c>
      <c r="B1005" s="1">
        <v>45699</v>
      </c>
      <c r="C1005">
        <v>20</v>
      </c>
      <c r="D1005" s="1" t="str">
        <f>TEXT(VALUE(ES0031102460685007HA0F_20250101_20250823_Horario__2[[#This Row],[Fecha]]+(ES0031102460685007HA0F_20250101_20250823_Horario__2[[#This Row],[Hora]]-1)/24),"000000,000000")</f>
        <v>045699,791667</v>
      </c>
      <c r="E1005">
        <v>0.23699999999999999</v>
      </c>
      <c r="F1005" s="2" t="s">
        <v>10</v>
      </c>
      <c r="G1005" s="2" t="s">
        <v>10</v>
      </c>
      <c r="H1005" s="2" t="s">
        <v>11</v>
      </c>
    </row>
    <row r="1006" spans="1:8" x14ac:dyDescent="0.25">
      <c r="A1006" s="2" t="s">
        <v>9</v>
      </c>
      <c r="B1006" s="1">
        <v>45699</v>
      </c>
      <c r="C1006">
        <v>21</v>
      </c>
      <c r="D1006" s="1" t="str">
        <f>TEXT(VALUE(ES0031102460685007HA0F_20250101_20250823_Horario__2[[#This Row],[Fecha]]+(ES0031102460685007HA0F_20250101_20250823_Horario__2[[#This Row],[Hora]]-1)/24),"000000,000000")</f>
        <v>045699,833333</v>
      </c>
      <c r="E1006">
        <v>0.16900000000000001</v>
      </c>
      <c r="F1006" s="2" t="s">
        <v>10</v>
      </c>
      <c r="G1006" s="2" t="s">
        <v>10</v>
      </c>
      <c r="H1006" s="2" t="s">
        <v>11</v>
      </c>
    </row>
    <row r="1007" spans="1:8" x14ac:dyDescent="0.25">
      <c r="A1007" s="2" t="s">
        <v>9</v>
      </c>
      <c r="B1007" s="1">
        <v>45699</v>
      </c>
      <c r="C1007">
        <v>22</v>
      </c>
      <c r="D1007" s="1" t="str">
        <f>TEXT(VALUE(ES0031102460685007HA0F_20250101_20250823_Horario__2[[#This Row],[Fecha]]+(ES0031102460685007HA0F_20250101_20250823_Horario__2[[#This Row],[Hora]]-1)/24),"000000,000000")</f>
        <v>045699,875000</v>
      </c>
      <c r="E1007">
        <v>0.09</v>
      </c>
      <c r="F1007" s="2" t="s">
        <v>10</v>
      </c>
      <c r="G1007" s="2" t="s">
        <v>10</v>
      </c>
      <c r="H1007" s="2" t="s">
        <v>11</v>
      </c>
    </row>
    <row r="1008" spans="1:8" x14ac:dyDescent="0.25">
      <c r="A1008" s="2" t="s">
        <v>9</v>
      </c>
      <c r="B1008" s="1">
        <v>45699</v>
      </c>
      <c r="C1008">
        <v>23</v>
      </c>
      <c r="D1008" s="1" t="str">
        <f>TEXT(VALUE(ES0031102460685007HA0F_20250101_20250823_Horario__2[[#This Row],[Fecha]]+(ES0031102460685007HA0F_20250101_20250823_Horario__2[[#This Row],[Hora]]-1)/24),"000000,000000")</f>
        <v>045699,916667</v>
      </c>
      <c r="E1008">
        <v>0.26400000000000001</v>
      </c>
      <c r="F1008" s="2" t="s">
        <v>10</v>
      </c>
      <c r="G1008" s="2" t="s">
        <v>10</v>
      </c>
      <c r="H1008" s="2" t="s">
        <v>11</v>
      </c>
    </row>
    <row r="1009" spans="1:8" x14ac:dyDescent="0.25">
      <c r="A1009" s="2" t="s">
        <v>9</v>
      </c>
      <c r="B1009" s="1">
        <v>45699</v>
      </c>
      <c r="C1009">
        <v>24</v>
      </c>
      <c r="D1009" s="1" t="str">
        <f>TEXT(VALUE(ES0031102460685007HA0F_20250101_20250823_Horario__2[[#This Row],[Fecha]]+(ES0031102460685007HA0F_20250101_20250823_Horario__2[[#This Row],[Hora]]-1)/24),"000000,000000")</f>
        <v>045699,958333</v>
      </c>
      <c r="E1009">
        <v>0.16500000000000001</v>
      </c>
      <c r="F1009" s="2" t="s">
        <v>10</v>
      </c>
      <c r="G1009" s="2" t="s">
        <v>10</v>
      </c>
      <c r="H1009" s="2" t="s">
        <v>11</v>
      </c>
    </row>
    <row r="1010" spans="1:8" x14ac:dyDescent="0.25">
      <c r="A1010" s="2" t="s">
        <v>9</v>
      </c>
      <c r="B1010" s="1">
        <v>45700</v>
      </c>
      <c r="C1010">
        <v>1</v>
      </c>
      <c r="D1010" s="1" t="str">
        <f>TEXT(VALUE(ES0031102460685007HA0F_20250101_20250823_Horario__2[[#This Row],[Fecha]]+(ES0031102460685007HA0F_20250101_20250823_Horario__2[[#This Row],[Hora]]-1)/24),"000000,000000")</f>
        <v>045700,000000</v>
      </c>
      <c r="E1010">
        <v>8.2000000000000003E-2</v>
      </c>
      <c r="F1010" s="2" t="s">
        <v>10</v>
      </c>
      <c r="G1010" s="2" t="s">
        <v>10</v>
      </c>
      <c r="H1010" s="2" t="s">
        <v>11</v>
      </c>
    </row>
    <row r="1011" spans="1:8" x14ac:dyDescent="0.25">
      <c r="A1011" s="2" t="s">
        <v>9</v>
      </c>
      <c r="B1011" s="1">
        <v>45700</v>
      </c>
      <c r="C1011">
        <v>2</v>
      </c>
      <c r="D1011" s="1" t="str">
        <f>TEXT(VALUE(ES0031102460685007HA0F_20250101_20250823_Horario__2[[#This Row],[Fecha]]+(ES0031102460685007HA0F_20250101_20250823_Horario__2[[#This Row],[Hora]]-1)/24),"000000,000000")</f>
        <v>045700,041667</v>
      </c>
      <c r="E1011">
        <v>2.9000000000000001E-2</v>
      </c>
      <c r="F1011" s="2" t="s">
        <v>10</v>
      </c>
      <c r="G1011" s="2" t="s">
        <v>10</v>
      </c>
      <c r="H1011" s="2" t="s">
        <v>11</v>
      </c>
    </row>
    <row r="1012" spans="1:8" x14ac:dyDescent="0.25">
      <c r="A1012" s="2" t="s">
        <v>9</v>
      </c>
      <c r="B1012" s="1">
        <v>45700</v>
      </c>
      <c r="C1012">
        <v>3</v>
      </c>
      <c r="D1012" s="1" t="str">
        <f>TEXT(VALUE(ES0031102460685007HA0F_20250101_20250823_Horario__2[[#This Row],[Fecha]]+(ES0031102460685007HA0F_20250101_20250823_Horario__2[[#This Row],[Hora]]-1)/24),"000000,000000")</f>
        <v>045700,083333</v>
      </c>
      <c r="E1012">
        <v>3.1E-2</v>
      </c>
      <c r="F1012" s="2" t="s">
        <v>10</v>
      </c>
      <c r="G1012" s="2" t="s">
        <v>10</v>
      </c>
      <c r="H1012" s="2" t="s">
        <v>11</v>
      </c>
    </row>
    <row r="1013" spans="1:8" x14ac:dyDescent="0.25">
      <c r="A1013" s="2" t="s">
        <v>9</v>
      </c>
      <c r="B1013" s="1">
        <v>45700</v>
      </c>
      <c r="C1013">
        <v>4</v>
      </c>
      <c r="D1013" s="1" t="str">
        <f>TEXT(VALUE(ES0031102460685007HA0F_20250101_20250823_Horario__2[[#This Row],[Fecha]]+(ES0031102460685007HA0F_20250101_20250823_Horario__2[[#This Row],[Hora]]-1)/24),"000000,000000")</f>
        <v>045700,125000</v>
      </c>
      <c r="E1013">
        <v>2.3E-2</v>
      </c>
      <c r="F1013" s="2" t="s">
        <v>10</v>
      </c>
      <c r="G1013" s="2" t="s">
        <v>10</v>
      </c>
      <c r="H1013" s="2" t="s">
        <v>11</v>
      </c>
    </row>
    <row r="1014" spans="1:8" x14ac:dyDescent="0.25">
      <c r="A1014" s="2" t="s">
        <v>9</v>
      </c>
      <c r="B1014" s="1">
        <v>45700</v>
      </c>
      <c r="C1014">
        <v>5</v>
      </c>
      <c r="D1014" s="1" t="str">
        <f>TEXT(VALUE(ES0031102460685007HA0F_20250101_20250823_Horario__2[[#This Row],[Fecha]]+(ES0031102460685007HA0F_20250101_20250823_Horario__2[[#This Row],[Hora]]-1)/24),"000000,000000")</f>
        <v>045700,166667</v>
      </c>
      <c r="E1014">
        <v>3.2000000000000001E-2</v>
      </c>
      <c r="F1014" s="2" t="s">
        <v>10</v>
      </c>
      <c r="G1014" s="2" t="s">
        <v>10</v>
      </c>
      <c r="H1014" s="2" t="s">
        <v>11</v>
      </c>
    </row>
    <row r="1015" spans="1:8" x14ac:dyDescent="0.25">
      <c r="A1015" s="2" t="s">
        <v>9</v>
      </c>
      <c r="B1015" s="1">
        <v>45700</v>
      </c>
      <c r="C1015">
        <v>6</v>
      </c>
      <c r="D1015" s="1" t="str">
        <f>TEXT(VALUE(ES0031102460685007HA0F_20250101_20250823_Horario__2[[#This Row],[Fecha]]+(ES0031102460685007HA0F_20250101_20250823_Horario__2[[#This Row],[Hora]]-1)/24),"000000,000000")</f>
        <v>045700,208333</v>
      </c>
      <c r="E1015">
        <v>5.5E-2</v>
      </c>
      <c r="F1015" s="2" t="s">
        <v>10</v>
      </c>
      <c r="G1015" s="2" t="s">
        <v>10</v>
      </c>
      <c r="H1015" s="2" t="s">
        <v>11</v>
      </c>
    </row>
    <row r="1016" spans="1:8" x14ac:dyDescent="0.25">
      <c r="A1016" s="2" t="s">
        <v>9</v>
      </c>
      <c r="B1016" s="1">
        <v>45700</v>
      </c>
      <c r="C1016">
        <v>7</v>
      </c>
      <c r="D1016" s="1" t="str">
        <f>TEXT(VALUE(ES0031102460685007HA0F_20250101_20250823_Horario__2[[#This Row],[Fecha]]+(ES0031102460685007HA0F_20250101_20250823_Horario__2[[#This Row],[Hora]]-1)/24),"000000,000000")</f>
        <v>045700,250000</v>
      </c>
      <c r="E1016">
        <v>7.9000000000000001E-2</v>
      </c>
      <c r="F1016" s="2" t="s">
        <v>10</v>
      </c>
      <c r="G1016" s="2" t="s">
        <v>10</v>
      </c>
      <c r="H1016" s="2" t="s">
        <v>11</v>
      </c>
    </row>
    <row r="1017" spans="1:8" x14ac:dyDescent="0.25">
      <c r="A1017" s="2" t="s">
        <v>9</v>
      </c>
      <c r="B1017" s="1">
        <v>45700</v>
      </c>
      <c r="C1017">
        <v>8</v>
      </c>
      <c r="D1017" s="1" t="str">
        <f>TEXT(VALUE(ES0031102460685007HA0F_20250101_20250823_Horario__2[[#This Row],[Fecha]]+(ES0031102460685007HA0F_20250101_20250823_Horario__2[[#This Row],[Hora]]-1)/24),"000000,000000")</f>
        <v>045700,291667</v>
      </c>
      <c r="E1017">
        <v>2.7E-2</v>
      </c>
      <c r="F1017" s="2" t="s">
        <v>10</v>
      </c>
      <c r="G1017" s="2" t="s">
        <v>10</v>
      </c>
      <c r="H1017" s="2" t="s">
        <v>11</v>
      </c>
    </row>
    <row r="1018" spans="1:8" x14ac:dyDescent="0.25">
      <c r="A1018" s="2" t="s">
        <v>9</v>
      </c>
      <c r="B1018" s="1">
        <v>45700</v>
      </c>
      <c r="C1018">
        <v>9</v>
      </c>
      <c r="D1018" s="1" t="str">
        <f>TEXT(VALUE(ES0031102460685007HA0F_20250101_20250823_Horario__2[[#This Row],[Fecha]]+(ES0031102460685007HA0F_20250101_20250823_Horario__2[[#This Row],[Hora]]-1)/24),"000000,000000")</f>
        <v>045700,333333</v>
      </c>
      <c r="E1018">
        <v>2.5999999999999999E-2</v>
      </c>
      <c r="F1018" s="2" t="s">
        <v>10</v>
      </c>
      <c r="G1018" s="2" t="s">
        <v>10</v>
      </c>
      <c r="H1018" s="2" t="s">
        <v>11</v>
      </c>
    </row>
    <row r="1019" spans="1:8" x14ac:dyDescent="0.25">
      <c r="A1019" s="2" t="s">
        <v>9</v>
      </c>
      <c r="B1019" s="1">
        <v>45700</v>
      </c>
      <c r="C1019">
        <v>10</v>
      </c>
      <c r="D1019" s="1" t="str">
        <f>TEXT(VALUE(ES0031102460685007HA0F_20250101_20250823_Horario__2[[#This Row],[Fecha]]+(ES0031102460685007HA0F_20250101_20250823_Horario__2[[#This Row],[Hora]]-1)/24),"000000,000000")</f>
        <v>045700,375000</v>
      </c>
      <c r="E1019">
        <v>0.377</v>
      </c>
      <c r="F1019" s="2" t="s">
        <v>10</v>
      </c>
      <c r="G1019" s="2" t="s">
        <v>10</v>
      </c>
      <c r="H1019" s="2" t="s">
        <v>11</v>
      </c>
    </row>
    <row r="1020" spans="1:8" x14ac:dyDescent="0.25">
      <c r="A1020" s="2" t="s">
        <v>9</v>
      </c>
      <c r="B1020" s="1">
        <v>45700</v>
      </c>
      <c r="C1020">
        <v>11</v>
      </c>
      <c r="D1020" s="1" t="str">
        <f>TEXT(VALUE(ES0031102460685007HA0F_20250101_20250823_Horario__2[[#This Row],[Fecha]]+(ES0031102460685007HA0F_20250101_20250823_Horario__2[[#This Row],[Hora]]-1)/24),"000000,000000")</f>
        <v>045700,416667</v>
      </c>
      <c r="E1020">
        <v>0.13400000000000001</v>
      </c>
      <c r="F1020" s="2" t="s">
        <v>10</v>
      </c>
      <c r="G1020" s="2" t="s">
        <v>10</v>
      </c>
      <c r="H1020" s="2" t="s">
        <v>11</v>
      </c>
    </row>
    <row r="1021" spans="1:8" x14ac:dyDescent="0.25">
      <c r="A1021" s="2" t="s">
        <v>9</v>
      </c>
      <c r="B1021" s="1">
        <v>45700</v>
      </c>
      <c r="C1021">
        <v>12</v>
      </c>
      <c r="D1021" s="1" t="str">
        <f>TEXT(VALUE(ES0031102460685007HA0F_20250101_20250823_Horario__2[[#This Row],[Fecha]]+(ES0031102460685007HA0F_20250101_20250823_Horario__2[[#This Row],[Hora]]-1)/24),"000000,000000")</f>
        <v>045700,458333</v>
      </c>
      <c r="E1021">
        <v>9.1999999999999998E-2</v>
      </c>
      <c r="F1021" s="2" t="s">
        <v>10</v>
      </c>
      <c r="G1021" s="2" t="s">
        <v>10</v>
      </c>
      <c r="H1021" s="2" t="s">
        <v>11</v>
      </c>
    </row>
    <row r="1022" spans="1:8" x14ac:dyDescent="0.25">
      <c r="A1022" s="2" t="s">
        <v>9</v>
      </c>
      <c r="B1022" s="1">
        <v>45700</v>
      </c>
      <c r="C1022">
        <v>13</v>
      </c>
      <c r="D1022" s="1" t="str">
        <f>TEXT(VALUE(ES0031102460685007HA0F_20250101_20250823_Horario__2[[#This Row],[Fecha]]+(ES0031102460685007HA0F_20250101_20250823_Horario__2[[#This Row],[Hora]]-1)/24),"000000,000000")</f>
        <v>045700,500000</v>
      </c>
      <c r="E1022">
        <v>4.2999999999999997E-2</v>
      </c>
      <c r="F1022" s="2" t="s">
        <v>10</v>
      </c>
      <c r="G1022" s="2" t="s">
        <v>10</v>
      </c>
      <c r="H1022" s="2" t="s">
        <v>11</v>
      </c>
    </row>
    <row r="1023" spans="1:8" x14ac:dyDescent="0.25">
      <c r="A1023" s="2" t="s">
        <v>9</v>
      </c>
      <c r="B1023" s="1">
        <v>45700</v>
      </c>
      <c r="C1023">
        <v>14</v>
      </c>
      <c r="D1023" s="1" t="str">
        <f>TEXT(VALUE(ES0031102460685007HA0F_20250101_20250823_Horario__2[[#This Row],[Fecha]]+(ES0031102460685007HA0F_20250101_20250823_Horario__2[[#This Row],[Hora]]-1)/24),"000000,000000")</f>
        <v>045700,541667</v>
      </c>
      <c r="E1023">
        <v>3.9E-2</v>
      </c>
      <c r="F1023" s="2" t="s">
        <v>10</v>
      </c>
      <c r="G1023" s="2" t="s">
        <v>10</v>
      </c>
      <c r="H1023" s="2" t="s">
        <v>11</v>
      </c>
    </row>
    <row r="1024" spans="1:8" x14ac:dyDescent="0.25">
      <c r="A1024" s="2" t="s">
        <v>9</v>
      </c>
      <c r="B1024" s="1">
        <v>45700</v>
      </c>
      <c r="C1024">
        <v>15</v>
      </c>
      <c r="D1024" s="1" t="str">
        <f>TEXT(VALUE(ES0031102460685007HA0F_20250101_20250823_Horario__2[[#This Row],[Fecha]]+(ES0031102460685007HA0F_20250101_20250823_Horario__2[[#This Row],[Hora]]-1)/24),"000000,000000")</f>
        <v>045700,583333</v>
      </c>
      <c r="E1024">
        <v>0.752</v>
      </c>
      <c r="F1024" s="2" t="s">
        <v>10</v>
      </c>
      <c r="G1024" s="2" t="s">
        <v>10</v>
      </c>
      <c r="H1024" s="2" t="s">
        <v>11</v>
      </c>
    </row>
    <row r="1025" spans="1:8" x14ac:dyDescent="0.25">
      <c r="A1025" s="2" t="s">
        <v>9</v>
      </c>
      <c r="B1025" s="1">
        <v>45700</v>
      </c>
      <c r="C1025">
        <v>16</v>
      </c>
      <c r="D1025" s="1" t="str">
        <f>TEXT(VALUE(ES0031102460685007HA0F_20250101_20250823_Horario__2[[#This Row],[Fecha]]+(ES0031102460685007HA0F_20250101_20250823_Horario__2[[#This Row],[Hora]]-1)/24),"000000,000000")</f>
        <v>045700,625000</v>
      </c>
      <c r="E1025">
        <v>0.23599999999999999</v>
      </c>
      <c r="F1025" s="2" t="s">
        <v>10</v>
      </c>
      <c r="G1025" s="2" t="s">
        <v>10</v>
      </c>
      <c r="H1025" s="2" t="s">
        <v>11</v>
      </c>
    </row>
    <row r="1026" spans="1:8" x14ac:dyDescent="0.25">
      <c r="A1026" s="2" t="s">
        <v>9</v>
      </c>
      <c r="B1026" s="1">
        <v>45700</v>
      </c>
      <c r="C1026">
        <v>17</v>
      </c>
      <c r="D1026" s="1" t="str">
        <f>TEXT(VALUE(ES0031102460685007HA0F_20250101_20250823_Horario__2[[#This Row],[Fecha]]+(ES0031102460685007HA0F_20250101_20250823_Horario__2[[#This Row],[Hora]]-1)/24),"000000,000000")</f>
        <v>045700,666667</v>
      </c>
      <c r="E1026">
        <v>0.19400000000000001</v>
      </c>
      <c r="F1026" s="2" t="s">
        <v>10</v>
      </c>
      <c r="G1026" s="2" t="s">
        <v>10</v>
      </c>
      <c r="H1026" s="2" t="s">
        <v>11</v>
      </c>
    </row>
    <row r="1027" spans="1:8" x14ac:dyDescent="0.25">
      <c r="A1027" s="2" t="s">
        <v>9</v>
      </c>
      <c r="B1027" s="1">
        <v>45700</v>
      </c>
      <c r="C1027">
        <v>18</v>
      </c>
      <c r="D1027" s="1" t="str">
        <f>TEXT(VALUE(ES0031102460685007HA0F_20250101_20250823_Horario__2[[#This Row],[Fecha]]+(ES0031102460685007HA0F_20250101_20250823_Horario__2[[#This Row],[Hora]]-1)/24),"000000,000000")</f>
        <v>045700,708333</v>
      </c>
      <c r="E1027">
        <v>8.3000000000000004E-2</v>
      </c>
      <c r="F1027" s="2" t="s">
        <v>10</v>
      </c>
      <c r="G1027" s="2" t="s">
        <v>10</v>
      </c>
      <c r="H1027" s="2" t="s">
        <v>11</v>
      </c>
    </row>
    <row r="1028" spans="1:8" x14ac:dyDescent="0.25">
      <c r="A1028" s="2" t="s">
        <v>9</v>
      </c>
      <c r="B1028" s="1">
        <v>45700</v>
      </c>
      <c r="C1028">
        <v>19</v>
      </c>
      <c r="D1028" s="1" t="str">
        <f>TEXT(VALUE(ES0031102460685007HA0F_20250101_20250823_Horario__2[[#This Row],[Fecha]]+(ES0031102460685007HA0F_20250101_20250823_Horario__2[[#This Row],[Hora]]-1)/24),"000000,000000")</f>
        <v>045700,750000</v>
      </c>
      <c r="E1028">
        <v>0.153</v>
      </c>
      <c r="F1028" s="2" t="s">
        <v>10</v>
      </c>
      <c r="G1028" s="2" t="s">
        <v>10</v>
      </c>
      <c r="H1028" s="2" t="s">
        <v>11</v>
      </c>
    </row>
    <row r="1029" spans="1:8" x14ac:dyDescent="0.25">
      <c r="A1029" s="2" t="s">
        <v>9</v>
      </c>
      <c r="B1029" s="1">
        <v>45700</v>
      </c>
      <c r="C1029">
        <v>20</v>
      </c>
      <c r="D1029" s="1" t="str">
        <f>TEXT(VALUE(ES0031102460685007HA0F_20250101_20250823_Horario__2[[#This Row],[Fecha]]+(ES0031102460685007HA0F_20250101_20250823_Horario__2[[#This Row],[Hora]]-1)/24),"000000,000000")</f>
        <v>045700,791667</v>
      </c>
      <c r="E1029">
        <v>0.28999999999999998</v>
      </c>
      <c r="F1029" s="2" t="s">
        <v>10</v>
      </c>
      <c r="G1029" s="2" t="s">
        <v>10</v>
      </c>
      <c r="H1029" s="2" t="s">
        <v>11</v>
      </c>
    </row>
    <row r="1030" spans="1:8" x14ac:dyDescent="0.25">
      <c r="A1030" s="2" t="s">
        <v>9</v>
      </c>
      <c r="B1030" s="1">
        <v>45700</v>
      </c>
      <c r="C1030">
        <v>21</v>
      </c>
      <c r="D1030" s="1" t="str">
        <f>TEXT(VALUE(ES0031102460685007HA0F_20250101_20250823_Horario__2[[#This Row],[Fecha]]+(ES0031102460685007HA0F_20250101_20250823_Horario__2[[#This Row],[Hora]]-1)/24),"000000,000000")</f>
        <v>045700,833333</v>
      </c>
      <c r="E1030">
        <v>0.16800000000000001</v>
      </c>
      <c r="F1030" s="2" t="s">
        <v>10</v>
      </c>
      <c r="G1030" s="2" t="s">
        <v>10</v>
      </c>
      <c r="H1030" s="2" t="s">
        <v>11</v>
      </c>
    </row>
    <row r="1031" spans="1:8" x14ac:dyDescent="0.25">
      <c r="A1031" s="2" t="s">
        <v>9</v>
      </c>
      <c r="B1031" s="1">
        <v>45700</v>
      </c>
      <c r="C1031">
        <v>22</v>
      </c>
      <c r="D1031" s="1" t="str">
        <f>TEXT(VALUE(ES0031102460685007HA0F_20250101_20250823_Horario__2[[#This Row],[Fecha]]+(ES0031102460685007HA0F_20250101_20250823_Horario__2[[#This Row],[Hora]]-1)/24),"000000,000000")</f>
        <v>045700,875000</v>
      </c>
      <c r="E1031">
        <v>7.9000000000000001E-2</v>
      </c>
      <c r="F1031" s="2" t="s">
        <v>10</v>
      </c>
      <c r="G1031" s="2" t="s">
        <v>10</v>
      </c>
      <c r="H1031" s="2" t="s">
        <v>11</v>
      </c>
    </row>
    <row r="1032" spans="1:8" x14ac:dyDescent="0.25">
      <c r="A1032" s="2" t="s">
        <v>9</v>
      </c>
      <c r="B1032" s="1">
        <v>45700</v>
      </c>
      <c r="C1032">
        <v>23</v>
      </c>
      <c r="D1032" s="1" t="str">
        <f>TEXT(VALUE(ES0031102460685007HA0F_20250101_20250823_Horario__2[[#This Row],[Fecha]]+(ES0031102460685007HA0F_20250101_20250823_Horario__2[[#This Row],[Hora]]-1)/24),"000000,000000")</f>
        <v>045700,916667</v>
      </c>
      <c r="E1032">
        <v>0.16200000000000001</v>
      </c>
      <c r="F1032" s="2" t="s">
        <v>10</v>
      </c>
      <c r="G1032" s="2" t="s">
        <v>10</v>
      </c>
      <c r="H1032" s="2" t="s">
        <v>11</v>
      </c>
    </row>
    <row r="1033" spans="1:8" x14ac:dyDescent="0.25">
      <c r="A1033" s="2" t="s">
        <v>9</v>
      </c>
      <c r="B1033" s="1">
        <v>45700</v>
      </c>
      <c r="C1033">
        <v>24</v>
      </c>
      <c r="D1033" s="1" t="str">
        <f>TEXT(VALUE(ES0031102460685007HA0F_20250101_20250823_Horario__2[[#This Row],[Fecha]]+(ES0031102460685007HA0F_20250101_20250823_Horario__2[[#This Row],[Hora]]-1)/24),"000000,000000")</f>
        <v>045700,958333</v>
      </c>
      <c r="E1033">
        <v>0.26</v>
      </c>
      <c r="F1033" s="2" t="s">
        <v>10</v>
      </c>
      <c r="G1033" s="2" t="s">
        <v>10</v>
      </c>
      <c r="H1033" s="2" t="s">
        <v>11</v>
      </c>
    </row>
    <row r="1034" spans="1:8" x14ac:dyDescent="0.25">
      <c r="A1034" s="2" t="s">
        <v>9</v>
      </c>
      <c r="B1034" s="1">
        <v>45701</v>
      </c>
      <c r="C1034">
        <v>1</v>
      </c>
      <c r="D1034" s="1" t="str">
        <f>TEXT(VALUE(ES0031102460685007HA0F_20250101_20250823_Horario__2[[#This Row],[Fecha]]+(ES0031102460685007HA0F_20250101_20250823_Horario__2[[#This Row],[Hora]]-1)/24),"000000,000000")</f>
        <v>045701,000000</v>
      </c>
      <c r="E1034">
        <v>0.127</v>
      </c>
      <c r="F1034" s="2" t="s">
        <v>10</v>
      </c>
      <c r="G1034" s="2" t="s">
        <v>10</v>
      </c>
      <c r="H1034" s="2" t="s">
        <v>11</v>
      </c>
    </row>
    <row r="1035" spans="1:8" x14ac:dyDescent="0.25">
      <c r="A1035" s="2" t="s">
        <v>9</v>
      </c>
      <c r="B1035" s="1">
        <v>45701</v>
      </c>
      <c r="C1035">
        <v>2</v>
      </c>
      <c r="D1035" s="1" t="str">
        <f>TEXT(VALUE(ES0031102460685007HA0F_20250101_20250823_Horario__2[[#This Row],[Fecha]]+(ES0031102460685007HA0F_20250101_20250823_Horario__2[[#This Row],[Hora]]-1)/24),"000000,000000")</f>
        <v>045701,041667</v>
      </c>
      <c r="E1035">
        <v>2.7E-2</v>
      </c>
      <c r="F1035" s="2" t="s">
        <v>10</v>
      </c>
      <c r="G1035" s="2" t="s">
        <v>10</v>
      </c>
      <c r="H1035" s="2" t="s">
        <v>11</v>
      </c>
    </row>
    <row r="1036" spans="1:8" x14ac:dyDescent="0.25">
      <c r="A1036" s="2" t="s">
        <v>9</v>
      </c>
      <c r="B1036" s="1">
        <v>45701</v>
      </c>
      <c r="C1036">
        <v>3</v>
      </c>
      <c r="D1036" s="1" t="str">
        <f>TEXT(VALUE(ES0031102460685007HA0F_20250101_20250823_Horario__2[[#This Row],[Fecha]]+(ES0031102460685007HA0F_20250101_20250823_Horario__2[[#This Row],[Hora]]-1)/24),"000000,000000")</f>
        <v>045701,083333</v>
      </c>
      <c r="E1036">
        <v>2.8000000000000001E-2</v>
      </c>
      <c r="F1036" s="2" t="s">
        <v>10</v>
      </c>
      <c r="G1036" s="2" t="s">
        <v>10</v>
      </c>
      <c r="H1036" s="2" t="s">
        <v>11</v>
      </c>
    </row>
    <row r="1037" spans="1:8" x14ac:dyDescent="0.25">
      <c r="A1037" s="2" t="s">
        <v>9</v>
      </c>
      <c r="B1037" s="1">
        <v>45701</v>
      </c>
      <c r="C1037">
        <v>4</v>
      </c>
      <c r="D1037" s="1" t="str">
        <f>TEXT(VALUE(ES0031102460685007HA0F_20250101_20250823_Horario__2[[#This Row],[Fecha]]+(ES0031102460685007HA0F_20250101_20250823_Horario__2[[#This Row],[Hora]]-1)/24),"000000,000000")</f>
        <v>045701,125000</v>
      </c>
      <c r="E1037">
        <v>3.4000000000000002E-2</v>
      </c>
      <c r="F1037" s="2" t="s">
        <v>10</v>
      </c>
      <c r="G1037" s="2" t="s">
        <v>10</v>
      </c>
      <c r="H1037" s="2" t="s">
        <v>11</v>
      </c>
    </row>
    <row r="1038" spans="1:8" x14ac:dyDescent="0.25">
      <c r="A1038" s="2" t="s">
        <v>9</v>
      </c>
      <c r="B1038" s="1">
        <v>45701</v>
      </c>
      <c r="C1038">
        <v>5</v>
      </c>
      <c r="D1038" s="1" t="str">
        <f>TEXT(VALUE(ES0031102460685007HA0F_20250101_20250823_Horario__2[[#This Row],[Fecha]]+(ES0031102460685007HA0F_20250101_20250823_Horario__2[[#This Row],[Hora]]-1)/24),"000000,000000")</f>
        <v>045701,166667</v>
      </c>
      <c r="E1038">
        <v>2.5000000000000001E-2</v>
      </c>
      <c r="F1038" s="2" t="s">
        <v>10</v>
      </c>
      <c r="G1038" s="2" t="s">
        <v>10</v>
      </c>
      <c r="H1038" s="2" t="s">
        <v>11</v>
      </c>
    </row>
    <row r="1039" spans="1:8" x14ac:dyDescent="0.25">
      <c r="A1039" s="2" t="s">
        <v>9</v>
      </c>
      <c r="B1039" s="1">
        <v>45701</v>
      </c>
      <c r="C1039">
        <v>6</v>
      </c>
      <c r="D1039" s="1" t="str">
        <f>TEXT(VALUE(ES0031102460685007HA0F_20250101_20250823_Horario__2[[#This Row],[Fecha]]+(ES0031102460685007HA0F_20250101_20250823_Horario__2[[#This Row],[Hora]]-1)/24),"000000,000000")</f>
        <v>045701,208333</v>
      </c>
      <c r="E1039">
        <v>0.03</v>
      </c>
      <c r="F1039" s="2" t="s">
        <v>10</v>
      </c>
      <c r="G1039" s="2" t="s">
        <v>10</v>
      </c>
      <c r="H1039" s="2" t="s">
        <v>11</v>
      </c>
    </row>
    <row r="1040" spans="1:8" x14ac:dyDescent="0.25">
      <c r="A1040" s="2" t="s">
        <v>9</v>
      </c>
      <c r="B1040" s="1">
        <v>45701</v>
      </c>
      <c r="C1040">
        <v>7</v>
      </c>
      <c r="D1040" s="1" t="str">
        <f>TEXT(VALUE(ES0031102460685007HA0F_20250101_20250823_Horario__2[[#This Row],[Fecha]]+(ES0031102460685007HA0F_20250101_20250823_Horario__2[[#This Row],[Hora]]-1)/24),"000000,000000")</f>
        <v>045701,250000</v>
      </c>
      <c r="E1040">
        <v>0.03</v>
      </c>
      <c r="F1040" s="2" t="s">
        <v>10</v>
      </c>
      <c r="G1040" s="2" t="s">
        <v>10</v>
      </c>
      <c r="H1040" s="2" t="s">
        <v>11</v>
      </c>
    </row>
    <row r="1041" spans="1:8" x14ac:dyDescent="0.25">
      <c r="A1041" s="2" t="s">
        <v>9</v>
      </c>
      <c r="B1041" s="1">
        <v>45701</v>
      </c>
      <c r="C1041">
        <v>8</v>
      </c>
      <c r="D1041" s="1" t="str">
        <f>TEXT(VALUE(ES0031102460685007HA0F_20250101_20250823_Horario__2[[#This Row],[Fecha]]+(ES0031102460685007HA0F_20250101_20250823_Horario__2[[#This Row],[Hora]]-1)/24),"000000,000000")</f>
        <v>045701,291667</v>
      </c>
      <c r="E1041">
        <v>2.4E-2</v>
      </c>
      <c r="F1041" s="2" t="s">
        <v>10</v>
      </c>
      <c r="G1041" s="2" t="s">
        <v>10</v>
      </c>
      <c r="H1041" s="2" t="s">
        <v>11</v>
      </c>
    </row>
    <row r="1042" spans="1:8" x14ac:dyDescent="0.25">
      <c r="A1042" s="2" t="s">
        <v>9</v>
      </c>
      <c r="B1042" s="1">
        <v>45701</v>
      </c>
      <c r="C1042">
        <v>9</v>
      </c>
      <c r="D1042" s="1" t="str">
        <f>TEXT(VALUE(ES0031102460685007HA0F_20250101_20250823_Horario__2[[#This Row],[Fecha]]+(ES0031102460685007HA0F_20250101_20250823_Horario__2[[#This Row],[Hora]]-1)/24),"000000,000000")</f>
        <v>045701,333333</v>
      </c>
      <c r="E1042">
        <v>3.1E-2</v>
      </c>
      <c r="F1042" s="2" t="s">
        <v>10</v>
      </c>
      <c r="G1042" s="2" t="s">
        <v>10</v>
      </c>
      <c r="H1042" s="2" t="s">
        <v>11</v>
      </c>
    </row>
    <row r="1043" spans="1:8" x14ac:dyDescent="0.25">
      <c r="A1043" s="2" t="s">
        <v>9</v>
      </c>
      <c r="B1043" s="1">
        <v>45701</v>
      </c>
      <c r="C1043">
        <v>10</v>
      </c>
      <c r="D1043" s="1" t="str">
        <f>TEXT(VALUE(ES0031102460685007HA0F_20250101_20250823_Horario__2[[#This Row],[Fecha]]+(ES0031102460685007HA0F_20250101_20250823_Horario__2[[#This Row],[Hora]]-1)/24),"000000,000000")</f>
        <v>045701,375000</v>
      </c>
      <c r="E1043">
        <v>2.9000000000000001E-2</v>
      </c>
      <c r="F1043" s="2" t="s">
        <v>10</v>
      </c>
      <c r="G1043" s="2" t="s">
        <v>10</v>
      </c>
      <c r="H1043" s="2" t="s">
        <v>11</v>
      </c>
    </row>
    <row r="1044" spans="1:8" x14ac:dyDescent="0.25">
      <c r="A1044" s="2" t="s">
        <v>9</v>
      </c>
      <c r="B1044" s="1">
        <v>45701</v>
      </c>
      <c r="C1044">
        <v>11</v>
      </c>
      <c r="D1044" s="1" t="str">
        <f>TEXT(VALUE(ES0031102460685007HA0F_20250101_20250823_Horario__2[[#This Row],[Fecha]]+(ES0031102460685007HA0F_20250101_20250823_Horario__2[[#This Row],[Hora]]-1)/24),"000000,000000")</f>
        <v>045701,416667</v>
      </c>
      <c r="E1044">
        <v>0.121</v>
      </c>
      <c r="F1044" s="2" t="s">
        <v>10</v>
      </c>
      <c r="G1044" s="2" t="s">
        <v>10</v>
      </c>
      <c r="H1044" s="2" t="s">
        <v>11</v>
      </c>
    </row>
    <row r="1045" spans="1:8" x14ac:dyDescent="0.25">
      <c r="A1045" s="2" t="s">
        <v>9</v>
      </c>
      <c r="B1045" s="1">
        <v>45701</v>
      </c>
      <c r="C1045">
        <v>12</v>
      </c>
      <c r="D1045" s="1" t="str">
        <f>TEXT(VALUE(ES0031102460685007HA0F_20250101_20250823_Horario__2[[#This Row],[Fecha]]+(ES0031102460685007HA0F_20250101_20250823_Horario__2[[#This Row],[Hora]]-1)/24),"000000,000000")</f>
        <v>045701,458333</v>
      </c>
      <c r="E1045">
        <v>0.12</v>
      </c>
      <c r="F1045" s="2" t="s">
        <v>10</v>
      </c>
      <c r="G1045" s="2" t="s">
        <v>10</v>
      </c>
      <c r="H1045" s="2" t="s">
        <v>11</v>
      </c>
    </row>
    <row r="1046" spans="1:8" x14ac:dyDescent="0.25">
      <c r="A1046" s="2" t="s">
        <v>9</v>
      </c>
      <c r="B1046" s="1">
        <v>45701</v>
      </c>
      <c r="C1046">
        <v>13</v>
      </c>
      <c r="D1046" s="1" t="str">
        <f>TEXT(VALUE(ES0031102460685007HA0F_20250101_20250823_Horario__2[[#This Row],[Fecha]]+(ES0031102460685007HA0F_20250101_20250823_Horario__2[[#This Row],[Hora]]-1)/24),"000000,000000")</f>
        <v>045701,500000</v>
      </c>
      <c r="E1046">
        <v>7.4999999999999997E-2</v>
      </c>
      <c r="F1046" s="2" t="s">
        <v>10</v>
      </c>
      <c r="G1046" s="2" t="s">
        <v>10</v>
      </c>
      <c r="H1046" s="2" t="s">
        <v>11</v>
      </c>
    </row>
    <row r="1047" spans="1:8" x14ac:dyDescent="0.25">
      <c r="A1047" s="2" t="s">
        <v>9</v>
      </c>
      <c r="B1047" s="1">
        <v>45701</v>
      </c>
      <c r="C1047">
        <v>14</v>
      </c>
      <c r="D1047" s="1" t="str">
        <f>TEXT(VALUE(ES0031102460685007HA0F_20250101_20250823_Horario__2[[#This Row],[Fecha]]+(ES0031102460685007HA0F_20250101_20250823_Horario__2[[#This Row],[Hora]]-1)/24),"000000,000000")</f>
        <v>045701,541667</v>
      </c>
      <c r="E1047">
        <v>8.1000000000000003E-2</v>
      </c>
      <c r="F1047" s="2" t="s">
        <v>10</v>
      </c>
      <c r="G1047" s="2" t="s">
        <v>10</v>
      </c>
      <c r="H1047" s="2" t="s">
        <v>11</v>
      </c>
    </row>
    <row r="1048" spans="1:8" x14ac:dyDescent="0.25">
      <c r="A1048" s="2" t="s">
        <v>9</v>
      </c>
      <c r="B1048" s="1">
        <v>45701</v>
      </c>
      <c r="C1048">
        <v>15</v>
      </c>
      <c r="D1048" s="1" t="str">
        <f>TEXT(VALUE(ES0031102460685007HA0F_20250101_20250823_Horario__2[[#This Row],[Fecha]]+(ES0031102460685007HA0F_20250101_20250823_Horario__2[[#This Row],[Hora]]-1)/24),"000000,000000")</f>
        <v>045701,583333</v>
      </c>
      <c r="E1048">
        <v>0.57999999999999996</v>
      </c>
      <c r="F1048" s="2" t="s">
        <v>10</v>
      </c>
      <c r="G1048" s="2" t="s">
        <v>10</v>
      </c>
      <c r="H1048" s="2" t="s">
        <v>11</v>
      </c>
    </row>
    <row r="1049" spans="1:8" x14ac:dyDescent="0.25">
      <c r="A1049" s="2" t="s">
        <v>9</v>
      </c>
      <c r="B1049" s="1">
        <v>45701</v>
      </c>
      <c r="C1049">
        <v>16</v>
      </c>
      <c r="D1049" s="1" t="str">
        <f>TEXT(VALUE(ES0031102460685007HA0F_20250101_20250823_Horario__2[[#This Row],[Fecha]]+(ES0031102460685007HA0F_20250101_20250823_Horario__2[[#This Row],[Hora]]-1)/24),"000000,000000")</f>
        <v>045701,625000</v>
      </c>
      <c r="E1049">
        <v>0.14599999999999999</v>
      </c>
      <c r="F1049" s="2" t="s">
        <v>10</v>
      </c>
      <c r="G1049" s="2" t="s">
        <v>10</v>
      </c>
      <c r="H1049" s="2" t="s">
        <v>11</v>
      </c>
    </row>
    <row r="1050" spans="1:8" x14ac:dyDescent="0.25">
      <c r="A1050" s="2" t="s">
        <v>9</v>
      </c>
      <c r="B1050" s="1">
        <v>45701</v>
      </c>
      <c r="C1050">
        <v>17</v>
      </c>
      <c r="D1050" s="1" t="str">
        <f>TEXT(VALUE(ES0031102460685007HA0F_20250101_20250823_Horario__2[[#This Row],[Fecha]]+(ES0031102460685007HA0F_20250101_20250823_Horario__2[[#This Row],[Hora]]-1)/24),"000000,000000")</f>
        <v>045701,666667</v>
      </c>
      <c r="E1050">
        <v>0.14399999999999999</v>
      </c>
      <c r="F1050" s="2" t="s">
        <v>10</v>
      </c>
      <c r="G1050" s="2" t="s">
        <v>10</v>
      </c>
      <c r="H1050" s="2" t="s">
        <v>11</v>
      </c>
    </row>
    <row r="1051" spans="1:8" x14ac:dyDescent="0.25">
      <c r="A1051" s="2" t="s">
        <v>9</v>
      </c>
      <c r="B1051" s="1">
        <v>45701</v>
      </c>
      <c r="C1051">
        <v>18</v>
      </c>
      <c r="D1051" s="1" t="str">
        <f>TEXT(VALUE(ES0031102460685007HA0F_20250101_20250823_Horario__2[[#This Row],[Fecha]]+(ES0031102460685007HA0F_20250101_20250823_Horario__2[[#This Row],[Hora]]-1)/24),"000000,000000")</f>
        <v>045701,708333</v>
      </c>
      <c r="E1051">
        <v>0.14699999999999999</v>
      </c>
      <c r="F1051" s="2" t="s">
        <v>10</v>
      </c>
      <c r="G1051" s="2" t="s">
        <v>10</v>
      </c>
      <c r="H1051" s="2" t="s">
        <v>11</v>
      </c>
    </row>
    <row r="1052" spans="1:8" x14ac:dyDescent="0.25">
      <c r="A1052" s="2" t="s">
        <v>9</v>
      </c>
      <c r="B1052" s="1">
        <v>45701</v>
      </c>
      <c r="C1052">
        <v>19</v>
      </c>
      <c r="D1052" s="1" t="str">
        <f>TEXT(VALUE(ES0031102460685007HA0F_20250101_20250823_Horario__2[[#This Row],[Fecha]]+(ES0031102460685007HA0F_20250101_20250823_Horario__2[[#This Row],[Hora]]-1)/24),"000000,000000")</f>
        <v>045701,750000</v>
      </c>
      <c r="E1052">
        <v>0.26800000000000002</v>
      </c>
      <c r="F1052" s="2" t="s">
        <v>10</v>
      </c>
      <c r="G1052" s="2" t="s">
        <v>10</v>
      </c>
      <c r="H1052" s="2" t="s">
        <v>11</v>
      </c>
    </row>
    <row r="1053" spans="1:8" x14ac:dyDescent="0.25">
      <c r="A1053" s="2" t="s">
        <v>9</v>
      </c>
      <c r="B1053" s="1">
        <v>45701</v>
      </c>
      <c r="C1053">
        <v>20</v>
      </c>
      <c r="D1053" s="1" t="str">
        <f>TEXT(VALUE(ES0031102460685007HA0F_20250101_20250823_Horario__2[[#This Row],[Fecha]]+(ES0031102460685007HA0F_20250101_20250823_Horario__2[[#This Row],[Hora]]-1)/24),"000000,000000")</f>
        <v>045701,791667</v>
      </c>
      <c r="E1053">
        <v>0.17199999999999999</v>
      </c>
      <c r="F1053" s="2" t="s">
        <v>10</v>
      </c>
      <c r="G1053" s="2" t="s">
        <v>10</v>
      </c>
      <c r="H1053" s="2" t="s">
        <v>11</v>
      </c>
    </row>
    <row r="1054" spans="1:8" x14ac:dyDescent="0.25">
      <c r="A1054" s="2" t="s">
        <v>9</v>
      </c>
      <c r="B1054" s="1">
        <v>45701</v>
      </c>
      <c r="C1054">
        <v>21</v>
      </c>
      <c r="D1054" s="1" t="str">
        <f>TEXT(VALUE(ES0031102460685007HA0F_20250101_20250823_Horario__2[[#This Row],[Fecha]]+(ES0031102460685007HA0F_20250101_20250823_Horario__2[[#This Row],[Hora]]-1)/24),"000000,000000")</f>
        <v>045701,833333</v>
      </c>
      <c r="E1054">
        <v>0.17299999999999999</v>
      </c>
      <c r="F1054" s="2" t="s">
        <v>10</v>
      </c>
      <c r="G1054" s="2" t="s">
        <v>10</v>
      </c>
      <c r="H1054" s="2" t="s">
        <v>11</v>
      </c>
    </row>
    <row r="1055" spans="1:8" x14ac:dyDescent="0.25">
      <c r="A1055" s="2" t="s">
        <v>9</v>
      </c>
      <c r="B1055" s="1">
        <v>45701</v>
      </c>
      <c r="C1055">
        <v>22</v>
      </c>
      <c r="D1055" s="1" t="str">
        <f>TEXT(VALUE(ES0031102460685007HA0F_20250101_20250823_Horario__2[[#This Row],[Fecha]]+(ES0031102460685007HA0F_20250101_20250823_Horario__2[[#This Row],[Hora]]-1)/24),"000000,000000")</f>
        <v>045701,875000</v>
      </c>
      <c r="E1055">
        <v>0.75</v>
      </c>
      <c r="F1055" s="2" t="s">
        <v>10</v>
      </c>
      <c r="G1055" s="2" t="s">
        <v>10</v>
      </c>
      <c r="H1055" s="2" t="s">
        <v>11</v>
      </c>
    </row>
    <row r="1056" spans="1:8" x14ac:dyDescent="0.25">
      <c r="A1056" s="2" t="s">
        <v>9</v>
      </c>
      <c r="B1056" s="1">
        <v>45701</v>
      </c>
      <c r="C1056">
        <v>23</v>
      </c>
      <c r="D1056" s="1" t="str">
        <f>TEXT(VALUE(ES0031102460685007HA0F_20250101_20250823_Horario__2[[#This Row],[Fecha]]+(ES0031102460685007HA0F_20250101_20250823_Horario__2[[#This Row],[Hora]]-1)/24),"000000,000000")</f>
        <v>045701,916667</v>
      </c>
      <c r="E1056">
        <v>0.39600000000000002</v>
      </c>
      <c r="F1056" s="2" t="s">
        <v>10</v>
      </c>
      <c r="G1056" s="2" t="s">
        <v>10</v>
      </c>
      <c r="H1056" s="2" t="s">
        <v>11</v>
      </c>
    </row>
    <row r="1057" spans="1:8" x14ac:dyDescent="0.25">
      <c r="A1057" s="2" t="s">
        <v>9</v>
      </c>
      <c r="B1057" s="1">
        <v>45701</v>
      </c>
      <c r="C1057">
        <v>24</v>
      </c>
      <c r="D1057" s="1" t="str">
        <f>TEXT(VALUE(ES0031102460685007HA0F_20250101_20250823_Horario__2[[#This Row],[Fecha]]+(ES0031102460685007HA0F_20250101_20250823_Horario__2[[#This Row],[Hora]]-1)/24),"000000,000000")</f>
        <v>045701,958333</v>
      </c>
      <c r="E1057">
        <v>0.14399999999999999</v>
      </c>
      <c r="F1057" s="2" t="s">
        <v>10</v>
      </c>
      <c r="G1057" s="2" t="s">
        <v>10</v>
      </c>
      <c r="H1057" s="2" t="s">
        <v>11</v>
      </c>
    </row>
    <row r="1058" spans="1:8" x14ac:dyDescent="0.25">
      <c r="A1058" s="2" t="s">
        <v>9</v>
      </c>
      <c r="B1058" s="1">
        <v>45702</v>
      </c>
      <c r="C1058">
        <v>1</v>
      </c>
      <c r="D1058" s="1" t="str">
        <f>TEXT(VALUE(ES0031102460685007HA0F_20250101_20250823_Horario__2[[#This Row],[Fecha]]+(ES0031102460685007HA0F_20250101_20250823_Horario__2[[#This Row],[Hora]]-1)/24),"000000,000000")</f>
        <v>045702,000000</v>
      </c>
      <c r="E1058">
        <v>3.3000000000000002E-2</v>
      </c>
      <c r="F1058" s="2" t="s">
        <v>10</v>
      </c>
      <c r="G1058" s="2" t="s">
        <v>10</v>
      </c>
      <c r="H1058" s="2" t="s">
        <v>11</v>
      </c>
    </row>
    <row r="1059" spans="1:8" x14ac:dyDescent="0.25">
      <c r="A1059" s="2" t="s">
        <v>9</v>
      </c>
      <c r="B1059" s="1">
        <v>45702</v>
      </c>
      <c r="C1059">
        <v>2</v>
      </c>
      <c r="D1059" s="1" t="str">
        <f>TEXT(VALUE(ES0031102460685007HA0F_20250101_20250823_Horario__2[[#This Row],[Fecha]]+(ES0031102460685007HA0F_20250101_20250823_Horario__2[[#This Row],[Hora]]-1)/24),"000000,000000")</f>
        <v>045702,041667</v>
      </c>
      <c r="E1059">
        <v>2.5000000000000001E-2</v>
      </c>
      <c r="F1059" s="2" t="s">
        <v>10</v>
      </c>
      <c r="G1059" s="2" t="s">
        <v>10</v>
      </c>
      <c r="H1059" s="2" t="s">
        <v>11</v>
      </c>
    </row>
    <row r="1060" spans="1:8" x14ac:dyDescent="0.25">
      <c r="A1060" s="2" t="s">
        <v>9</v>
      </c>
      <c r="B1060" s="1">
        <v>45702</v>
      </c>
      <c r="C1060">
        <v>3</v>
      </c>
      <c r="D1060" s="1" t="str">
        <f>TEXT(VALUE(ES0031102460685007HA0F_20250101_20250823_Horario__2[[#This Row],[Fecha]]+(ES0031102460685007HA0F_20250101_20250823_Horario__2[[#This Row],[Hora]]-1)/24),"000000,000000")</f>
        <v>045702,083333</v>
      </c>
      <c r="E1060">
        <v>3.4000000000000002E-2</v>
      </c>
      <c r="F1060" s="2" t="s">
        <v>10</v>
      </c>
      <c r="G1060" s="2" t="s">
        <v>10</v>
      </c>
      <c r="H1060" s="2" t="s">
        <v>11</v>
      </c>
    </row>
    <row r="1061" spans="1:8" x14ac:dyDescent="0.25">
      <c r="A1061" s="2" t="s">
        <v>9</v>
      </c>
      <c r="B1061" s="1">
        <v>45702</v>
      </c>
      <c r="C1061">
        <v>4</v>
      </c>
      <c r="D1061" s="1" t="str">
        <f>TEXT(VALUE(ES0031102460685007HA0F_20250101_20250823_Horario__2[[#This Row],[Fecha]]+(ES0031102460685007HA0F_20250101_20250823_Horario__2[[#This Row],[Hora]]-1)/24),"000000,000000")</f>
        <v>045702,125000</v>
      </c>
      <c r="E1061">
        <v>2.4E-2</v>
      </c>
      <c r="F1061" s="2" t="s">
        <v>10</v>
      </c>
      <c r="G1061" s="2" t="s">
        <v>10</v>
      </c>
      <c r="H1061" s="2" t="s">
        <v>11</v>
      </c>
    </row>
    <row r="1062" spans="1:8" x14ac:dyDescent="0.25">
      <c r="A1062" s="2" t="s">
        <v>9</v>
      </c>
      <c r="B1062" s="1">
        <v>45702</v>
      </c>
      <c r="C1062">
        <v>5</v>
      </c>
      <c r="D1062" s="1" t="str">
        <f>TEXT(VALUE(ES0031102460685007HA0F_20250101_20250823_Horario__2[[#This Row],[Fecha]]+(ES0031102460685007HA0F_20250101_20250823_Horario__2[[#This Row],[Hora]]-1)/24),"000000,000000")</f>
        <v>045702,166667</v>
      </c>
      <c r="E1062">
        <v>3.2000000000000001E-2</v>
      </c>
      <c r="F1062" s="2" t="s">
        <v>10</v>
      </c>
      <c r="G1062" s="2" t="s">
        <v>10</v>
      </c>
      <c r="H1062" s="2" t="s">
        <v>11</v>
      </c>
    </row>
    <row r="1063" spans="1:8" x14ac:dyDescent="0.25">
      <c r="A1063" s="2" t="s">
        <v>9</v>
      </c>
      <c r="B1063" s="1">
        <v>45702</v>
      </c>
      <c r="C1063">
        <v>6</v>
      </c>
      <c r="D1063" s="1" t="str">
        <f>TEXT(VALUE(ES0031102460685007HA0F_20250101_20250823_Horario__2[[#This Row],[Fecha]]+(ES0031102460685007HA0F_20250101_20250823_Horario__2[[#This Row],[Hora]]-1)/24),"000000,000000")</f>
        <v>045702,208333</v>
      </c>
      <c r="E1063">
        <v>2.7E-2</v>
      </c>
      <c r="F1063" s="2" t="s">
        <v>10</v>
      </c>
      <c r="G1063" s="2" t="s">
        <v>10</v>
      </c>
      <c r="H1063" s="2" t="s">
        <v>11</v>
      </c>
    </row>
    <row r="1064" spans="1:8" x14ac:dyDescent="0.25">
      <c r="A1064" s="2" t="s">
        <v>9</v>
      </c>
      <c r="B1064" s="1">
        <v>45702</v>
      </c>
      <c r="C1064">
        <v>7</v>
      </c>
      <c r="D1064" s="1" t="str">
        <f>TEXT(VALUE(ES0031102460685007HA0F_20250101_20250823_Horario__2[[#This Row],[Fecha]]+(ES0031102460685007HA0F_20250101_20250823_Horario__2[[#This Row],[Hora]]-1)/24),"000000,000000")</f>
        <v>045702,250000</v>
      </c>
      <c r="E1064">
        <v>2.8000000000000001E-2</v>
      </c>
      <c r="F1064" s="2" t="s">
        <v>10</v>
      </c>
      <c r="G1064" s="2" t="s">
        <v>10</v>
      </c>
      <c r="H1064" s="2" t="s">
        <v>11</v>
      </c>
    </row>
    <row r="1065" spans="1:8" x14ac:dyDescent="0.25">
      <c r="A1065" s="2" t="s">
        <v>9</v>
      </c>
      <c r="B1065" s="1">
        <v>45702</v>
      </c>
      <c r="C1065">
        <v>8</v>
      </c>
      <c r="D1065" s="1" t="str">
        <f>TEXT(VALUE(ES0031102460685007HA0F_20250101_20250823_Horario__2[[#This Row],[Fecha]]+(ES0031102460685007HA0F_20250101_20250823_Horario__2[[#This Row],[Hora]]-1)/24),"000000,000000")</f>
        <v>045702,291667</v>
      </c>
      <c r="E1065">
        <v>0.153</v>
      </c>
      <c r="F1065" s="2" t="s">
        <v>10</v>
      </c>
      <c r="G1065" s="2" t="s">
        <v>10</v>
      </c>
      <c r="H1065" s="2" t="s">
        <v>11</v>
      </c>
    </row>
    <row r="1066" spans="1:8" x14ac:dyDescent="0.25">
      <c r="A1066" s="2" t="s">
        <v>9</v>
      </c>
      <c r="B1066" s="1">
        <v>45702</v>
      </c>
      <c r="C1066">
        <v>9</v>
      </c>
      <c r="D1066" s="1" t="str">
        <f>TEXT(VALUE(ES0031102460685007HA0F_20250101_20250823_Horario__2[[#This Row],[Fecha]]+(ES0031102460685007HA0F_20250101_20250823_Horario__2[[#This Row],[Hora]]-1)/24),"000000,000000")</f>
        <v>045702,333333</v>
      </c>
      <c r="E1066">
        <v>8.6999999999999994E-2</v>
      </c>
      <c r="F1066" s="2" t="s">
        <v>10</v>
      </c>
      <c r="G1066" s="2" t="s">
        <v>10</v>
      </c>
      <c r="H1066" s="2" t="s">
        <v>11</v>
      </c>
    </row>
    <row r="1067" spans="1:8" x14ac:dyDescent="0.25">
      <c r="A1067" s="2" t="s">
        <v>9</v>
      </c>
      <c r="B1067" s="1">
        <v>45702</v>
      </c>
      <c r="C1067">
        <v>10</v>
      </c>
      <c r="D1067" s="1" t="str">
        <f>TEXT(VALUE(ES0031102460685007HA0F_20250101_20250823_Horario__2[[#This Row],[Fecha]]+(ES0031102460685007HA0F_20250101_20250823_Horario__2[[#This Row],[Hora]]-1)/24),"000000,000000")</f>
        <v>045702,375000</v>
      </c>
      <c r="E1067">
        <v>3.3000000000000002E-2</v>
      </c>
      <c r="F1067" s="2" t="s">
        <v>10</v>
      </c>
      <c r="G1067" s="2" t="s">
        <v>10</v>
      </c>
      <c r="H1067" s="2" t="s">
        <v>11</v>
      </c>
    </row>
    <row r="1068" spans="1:8" x14ac:dyDescent="0.25">
      <c r="A1068" s="2" t="s">
        <v>9</v>
      </c>
      <c r="B1068" s="1">
        <v>45702</v>
      </c>
      <c r="C1068">
        <v>11</v>
      </c>
      <c r="D1068" s="1" t="str">
        <f>TEXT(VALUE(ES0031102460685007HA0F_20250101_20250823_Horario__2[[#This Row],[Fecha]]+(ES0031102460685007HA0F_20250101_20250823_Horario__2[[#This Row],[Hora]]-1)/24),"000000,000000")</f>
        <v>045702,416667</v>
      </c>
      <c r="E1068">
        <v>3.2000000000000001E-2</v>
      </c>
      <c r="F1068" s="2" t="s">
        <v>10</v>
      </c>
      <c r="G1068" s="2" t="s">
        <v>10</v>
      </c>
      <c r="H1068" s="2" t="s">
        <v>11</v>
      </c>
    </row>
    <row r="1069" spans="1:8" x14ac:dyDescent="0.25">
      <c r="A1069" s="2" t="s">
        <v>9</v>
      </c>
      <c r="B1069" s="1">
        <v>45702</v>
      </c>
      <c r="C1069">
        <v>12</v>
      </c>
      <c r="D1069" s="1" t="str">
        <f>TEXT(VALUE(ES0031102460685007HA0F_20250101_20250823_Horario__2[[#This Row],[Fecha]]+(ES0031102460685007HA0F_20250101_20250823_Horario__2[[#This Row],[Hora]]-1)/24),"000000,000000")</f>
        <v>045702,458333</v>
      </c>
      <c r="E1069">
        <v>8.7999999999999995E-2</v>
      </c>
      <c r="F1069" s="2" t="s">
        <v>10</v>
      </c>
      <c r="G1069" s="2" t="s">
        <v>10</v>
      </c>
      <c r="H1069" s="2" t="s">
        <v>11</v>
      </c>
    </row>
    <row r="1070" spans="1:8" x14ac:dyDescent="0.25">
      <c r="A1070" s="2" t="s">
        <v>9</v>
      </c>
      <c r="B1070" s="1">
        <v>45702</v>
      </c>
      <c r="C1070">
        <v>13</v>
      </c>
      <c r="D1070" s="1" t="str">
        <f>TEXT(VALUE(ES0031102460685007HA0F_20250101_20250823_Horario__2[[#This Row],[Fecha]]+(ES0031102460685007HA0F_20250101_20250823_Horario__2[[#This Row],[Hora]]-1)/24),"000000,000000")</f>
        <v>045702,500000</v>
      </c>
      <c r="E1070">
        <v>3.1E-2</v>
      </c>
      <c r="F1070" s="2" t="s">
        <v>10</v>
      </c>
      <c r="G1070" s="2" t="s">
        <v>10</v>
      </c>
      <c r="H1070" s="2" t="s">
        <v>11</v>
      </c>
    </row>
    <row r="1071" spans="1:8" x14ac:dyDescent="0.25">
      <c r="A1071" s="2" t="s">
        <v>9</v>
      </c>
      <c r="B1071" s="1">
        <v>45702</v>
      </c>
      <c r="C1071">
        <v>14</v>
      </c>
      <c r="D1071" s="1" t="str">
        <f>TEXT(VALUE(ES0031102460685007HA0F_20250101_20250823_Horario__2[[#This Row],[Fecha]]+(ES0031102460685007HA0F_20250101_20250823_Horario__2[[#This Row],[Hora]]-1)/24),"000000,000000")</f>
        <v>045702,541667</v>
      </c>
      <c r="E1071">
        <v>5.1999999999999998E-2</v>
      </c>
      <c r="F1071" s="2" t="s">
        <v>10</v>
      </c>
      <c r="G1071" s="2" t="s">
        <v>10</v>
      </c>
      <c r="H1071" s="2" t="s">
        <v>11</v>
      </c>
    </row>
    <row r="1072" spans="1:8" x14ac:dyDescent="0.25">
      <c r="A1072" s="2" t="s">
        <v>9</v>
      </c>
      <c r="B1072" s="1">
        <v>45702</v>
      </c>
      <c r="C1072">
        <v>15</v>
      </c>
      <c r="D1072" s="1" t="str">
        <f>TEXT(VALUE(ES0031102460685007HA0F_20250101_20250823_Horario__2[[#This Row],[Fecha]]+(ES0031102460685007HA0F_20250101_20250823_Horario__2[[#This Row],[Hora]]-1)/24),"000000,000000")</f>
        <v>045702,583333</v>
      </c>
      <c r="E1072">
        <v>0.104</v>
      </c>
      <c r="F1072" s="2" t="s">
        <v>10</v>
      </c>
      <c r="G1072" s="2" t="s">
        <v>10</v>
      </c>
      <c r="H1072" s="2" t="s">
        <v>11</v>
      </c>
    </row>
    <row r="1073" spans="1:8" x14ac:dyDescent="0.25">
      <c r="A1073" s="2" t="s">
        <v>9</v>
      </c>
      <c r="B1073" s="1">
        <v>45702</v>
      </c>
      <c r="C1073">
        <v>16</v>
      </c>
      <c r="D1073" s="1" t="str">
        <f>TEXT(VALUE(ES0031102460685007HA0F_20250101_20250823_Horario__2[[#This Row],[Fecha]]+(ES0031102460685007HA0F_20250101_20250823_Horario__2[[#This Row],[Hora]]-1)/24),"000000,000000")</f>
        <v>045702,625000</v>
      </c>
      <c r="E1073">
        <v>0.108</v>
      </c>
      <c r="F1073" s="2" t="s">
        <v>10</v>
      </c>
      <c r="G1073" s="2" t="s">
        <v>10</v>
      </c>
      <c r="H1073" s="2" t="s">
        <v>11</v>
      </c>
    </row>
    <row r="1074" spans="1:8" x14ac:dyDescent="0.25">
      <c r="A1074" s="2" t="s">
        <v>9</v>
      </c>
      <c r="B1074" s="1">
        <v>45702</v>
      </c>
      <c r="C1074">
        <v>17</v>
      </c>
      <c r="D1074" s="1" t="str">
        <f>TEXT(VALUE(ES0031102460685007HA0F_20250101_20250823_Horario__2[[#This Row],[Fecha]]+(ES0031102460685007HA0F_20250101_20250823_Horario__2[[#This Row],[Hora]]-1)/24),"000000,000000")</f>
        <v>045702,666667</v>
      </c>
      <c r="E1074">
        <v>0.20599999999999999</v>
      </c>
      <c r="F1074" s="2" t="s">
        <v>10</v>
      </c>
      <c r="G1074" s="2" t="s">
        <v>10</v>
      </c>
      <c r="H1074" s="2" t="s">
        <v>11</v>
      </c>
    </row>
    <row r="1075" spans="1:8" x14ac:dyDescent="0.25">
      <c r="A1075" s="2" t="s">
        <v>9</v>
      </c>
      <c r="B1075" s="1">
        <v>45702</v>
      </c>
      <c r="C1075">
        <v>18</v>
      </c>
      <c r="D1075" s="1" t="str">
        <f>TEXT(VALUE(ES0031102460685007HA0F_20250101_20250823_Horario__2[[#This Row],[Fecha]]+(ES0031102460685007HA0F_20250101_20250823_Horario__2[[#This Row],[Hora]]-1)/24),"000000,000000")</f>
        <v>045702,708333</v>
      </c>
      <c r="E1075">
        <v>0.10100000000000001</v>
      </c>
      <c r="F1075" s="2" t="s">
        <v>10</v>
      </c>
      <c r="G1075" s="2" t="s">
        <v>10</v>
      </c>
      <c r="H1075" s="2" t="s">
        <v>11</v>
      </c>
    </row>
    <row r="1076" spans="1:8" x14ac:dyDescent="0.25">
      <c r="A1076" s="2" t="s">
        <v>9</v>
      </c>
      <c r="B1076" s="1">
        <v>45702</v>
      </c>
      <c r="C1076">
        <v>19</v>
      </c>
      <c r="D1076" s="1" t="str">
        <f>TEXT(VALUE(ES0031102460685007HA0F_20250101_20250823_Horario__2[[#This Row],[Fecha]]+(ES0031102460685007HA0F_20250101_20250823_Horario__2[[#This Row],[Hora]]-1)/24),"000000,000000")</f>
        <v>045702,750000</v>
      </c>
      <c r="E1076">
        <v>0.66700000000000004</v>
      </c>
      <c r="F1076" s="2" t="s">
        <v>10</v>
      </c>
      <c r="G1076" s="2" t="s">
        <v>10</v>
      </c>
      <c r="H1076" s="2" t="s">
        <v>11</v>
      </c>
    </row>
    <row r="1077" spans="1:8" x14ac:dyDescent="0.25">
      <c r="A1077" s="2" t="s">
        <v>9</v>
      </c>
      <c r="B1077" s="1">
        <v>45702</v>
      </c>
      <c r="C1077">
        <v>20</v>
      </c>
      <c r="D1077" s="1" t="str">
        <f>TEXT(VALUE(ES0031102460685007HA0F_20250101_20250823_Horario__2[[#This Row],[Fecha]]+(ES0031102460685007HA0F_20250101_20250823_Horario__2[[#This Row],[Hora]]-1)/24),"000000,000000")</f>
        <v>045702,791667</v>
      </c>
      <c r="E1077">
        <v>0.42299999999999999</v>
      </c>
      <c r="F1077" s="2" t="s">
        <v>10</v>
      </c>
      <c r="G1077" s="2" t="s">
        <v>10</v>
      </c>
      <c r="H1077" s="2" t="s">
        <v>11</v>
      </c>
    </row>
    <row r="1078" spans="1:8" x14ac:dyDescent="0.25">
      <c r="A1078" s="2" t="s">
        <v>9</v>
      </c>
      <c r="B1078" s="1">
        <v>45702</v>
      </c>
      <c r="C1078">
        <v>21</v>
      </c>
      <c r="D1078" s="1" t="str">
        <f>TEXT(VALUE(ES0031102460685007HA0F_20250101_20250823_Horario__2[[#This Row],[Fecha]]+(ES0031102460685007HA0F_20250101_20250823_Horario__2[[#This Row],[Hora]]-1)/24),"000000,000000")</f>
        <v>045702,833333</v>
      </c>
      <c r="E1078">
        <v>0.439</v>
      </c>
      <c r="F1078" s="2" t="s">
        <v>10</v>
      </c>
      <c r="G1078" s="2" t="s">
        <v>10</v>
      </c>
      <c r="H1078" s="2" t="s">
        <v>11</v>
      </c>
    </row>
    <row r="1079" spans="1:8" x14ac:dyDescent="0.25">
      <c r="A1079" s="2" t="s">
        <v>9</v>
      </c>
      <c r="B1079" s="1">
        <v>45702</v>
      </c>
      <c r="C1079">
        <v>22</v>
      </c>
      <c r="D1079" s="1" t="str">
        <f>TEXT(VALUE(ES0031102460685007HA0F_20250101_20250823_Horario__2[[#This Row],[Fecha]]+(ES0031102460685007HA0F_20250101_20250823_Horario__2[[#This Row],[Hora]]-1)/24),"000000,000000")</f>
        <v>045702,875000</v>
      </c>
      <c r="E1079">
        <v>0.17799999999999999</v>
      </c>
      <c r="F1079" s="2" t="s">
        <v>10</v>
      </c>
      <c r="G1079" s="2" t="s">
        <v>10</v>
      </c>
      <c r="H1079" s="2" t="s">
        <v>11</v>
      </c>
    </row>
    <row r="1080" spans="1:8" x14ac:dyDescent="0.25">
      <c r="A1080" s="2" t="s">
        <v>9</v>
      </c>
      <c r="B1080" s="1">
        <v>45702</v>
      </c>
      <c r="C1080">
        <v>23</v>
      </c>
      <c r="D1080" s="1" t="str">
        <f>TEXT(VALUE(ES0031102460685007HA0F_20250101_20250823_Horario__2[[#This Row],[Fecha]]+(ES0031102460685007HA0F_20250101_20250823_Horario__2[[#This Row],[Hora]]-1)/24),"000000,000000")</f>
        <v>045702,916667</v>
      </c>
      <c r="E1080">
        <v>0.13500000000000001</v>
      </c>
      <c r="F1080" s="2" t="s">
        <v>10</v>
      </c>
      <c r="G1080" s="2" t="s">
        <v>10</v>
      </c>
      <c r="H1080" s="2" t="s">
        <v>11</v>
      </c>
    </row>
    <row r="1081" spans="1:8" x14ac:dyDescent="0.25">
      <c r="A1081" s="2" t="s">
        <v>9</v>
      </c>
      <c r="B1081" s="1">
        <v>45702</v>
      </c>
      <c r="C1081">
        <v>24</v>
      </c>
      <c r="D1081" s="1" t="str">
        <f>TEXT(VALUE(ES0031102460685007HA0F_20250101_20250823_Horario__2[[#This Row],[Fecha]]+(ES0031102460685007HA0F_20250101_20250823_Horario__2[[#This Row],[Hora]]-1)/24),"000000,000000")</f>
        <v>045702,958333</v>
      </c>
      <c r="E1081">
        <v>0.192</v>
      </c>
      <c r="F1081" s="2" t="s">
        <v>10</v>
      </c>
      <c r="G1081" s="2" t="s">
        <v>10</v>
      </c>
      <c r="H1081" s="2" t="s">
        <v>11</v>
      </c>
    </row>
    <row r="1082" spans="1:8" x14ac:dyDescent="0.25">
      <c r="A1082" s="2" t="s">
        <v>9</v>
      </c>
      <c r="B1082" s="1">
        <v>45703</v>
      </c>
      <c r="C1082">
        <v>1</v>
      </c>
      <c r="D1082" s="1" t="str">
        <f>TEXT(VALUE(ES0031102460685007HA0F_20250101_20250823_Horario__2[[#This Row],[Fecha]]+(ES0031102460685007HA0F_20250101_20250823_Horario__2[[#This Row],[Hora]]-1)/24),"000000,000000")</f>
        <v>045703,000000</v>
      </c>
      <c r="E1082">
        <v>9.8000000000000004E-2</v>
      </c>
      <c r="F1082" s="2" t="s">
        <v>10</v>
      </c>
      <c r="G1082" s="2" t="s">
        <v>10</v>
      </c>
      <c r="H1082" s="2" t="s">
        <v>11</v>
      </c>
    </row>
    <row r="1083" spans="1:8" x14ac:dyDescent="0.25">
      <c r="A1083" s="2" t="s">
        <v>9</v>
      </c>
      <c r="B1083" s="1">
        <v>45703</v>
      </c>
      <c r="C1083">
        <v>2</v>
      </c>
      <c r="D1083" s="1" t="str">
        <f>TEXT(VALUE(ES0031102460685007HA0F_20250101_20250823_Horario__2[[#This Row],[Fecha]]+(ES0031102460685007HA0F_20250101_20250823_Horario__2[[#This Row],[Hora]]-1)/24),"000000,000000")</f>
        <v>045703,041667</v>
      </c>
      <c r="E1083">
        <v>3.7999999999999999E-2</v>
      </c>
      <c r="F1083" s="2" t="s">
        <v>10</v>
      </c>
      <c r="G1083" s="2" t="s">
        <v>10</v>
      </c>
      <c r="H1083" s="2" t="s">
        <v>11</v>
      </c>
    </row>
    <row r="1084" spans="1:8" x14ac:dyDescent="0.25">
      <c r="A1084" s="2" t="s">
        <v>9</v>
      </c>
      <c r="B1084" s="1">
        <v>45703</v>
      </c>
      <c r="C1084">
        <v>3</v>
      </c>
      <c r="D1084" s="1" t="str">
        <f>TEXT(VALUE(ES0031102460685007HA0F_20250101_20250823_Horario__2[[#This Row],[Fecha]]+(ES0031102460685007HA0F_20250101_20250823_Horario__2[[#This Row],[Hora]]-1)/24),"000000,000000")</f>
        <v>045703,083333</v>
      </c>
      <c r="E1084">
        <v>0.03</v>
      </c>
      <c r="F1084" s="2" t="s">
        <v>10</v>
      </c>
      <c r="G1084" s="2" t="s">
        <v>10</v>
      </c>
      <c r="H1084" s="2" t="s">
        <v>11</v>
      </c>
    </row>
    <row r="1085" spans="1:8" x14ac:dyDescent="0.25">
      <c r="A1085" s="2" t="s">
        <v>9</v>
      </c>
      <c r="B1085" s="1">
        <v>45703</v>
      </c>
      <c r="C1085">
        <v>4</v>
      </c>
      <c r="D1085" s="1" t="str">
        <f>TEXT(VALUE(ES0031102460685007HA0F_20250101_20250823_Horario__2[[#This Row],[Fecha]]+(ES0031102460685007HA0F_20250101_20250823_Horario__2[[#This Row],[Hora]]-1)/24),"000000,000000")</f>
        <v>045703,125000</v>
      </c>
      <c r="E1085">
        <v>3.4000000000000002E-2</v>
      </c>
      <c r="F1085" s="2" t="s">
        <v>10</v>
      </c>
      <c r="G1085" s="2" t="s">
        <v>10</v>
      </c>
      <c r="H1085" s="2" t="s">
        <v>11</v>
      </c>
    </row>
    <row r="1086" spans="1:8" x14ac:dyDescent="0.25">
      <c r="A1086" s="2" t="s">
        <v>9</v>
      </c>
      <c r="B1086" s="1">
        <v>45703</v>
      </c>
      <c r="C1086">
        <v>5</v>
      </c>
      <c r="D1086" s="1" t="str">
        <f>TEXT(VALUE(ES0031102460685007HA0F_20250101_20250823_Horario__2[[#This Row],[Fecha]]+(ES0031102460685007HA0F_20250101_20250823_Horario__2[[#This Row],[Hora]]-1)/24),"000000,000000")</f>
        <v>045703,166667</v>
      </c>
      <c r="E1086">
        <v>0.03</v>
      </c>
      <c r="F1086" s="2" t="s">
        <v>10</v>
      </c>
      <c r="G1086" s="2" t="s">
        <v>10</v>
      </c>
      <c r="H1086" s="2" t="s">
        <v>11</v>
      </c>
    </row>
    <row r="1087" spans="1:8" x14ac:dyDescent="0.25">
      <c r="A1087" s="2" t="s">
        <v>9</v>
      </c>
      <c r="B1087" s="1">
        <v>45703</v>
      </c>
      <c r="C1087">
        <v>6</v>
      </c>
      <c r="D1087" s="1" t="str">
        <f>TEXT(VALUE(ES0031102460685007HA0F_20250101_20250823_Horario__2[[#This Row],[Fecha]]+(ES0031102460685007HA0F_20250101_20250823_Horario__2[[#This Row],[Hora]]-1)/24),"000000,000000")</f>
        <v>045703,208333</v>
      </c>
      <c r="E1087">
        <v>3.5999999999999997E-2</v>
      </c>
      <c r="F1087" s="2" t="s">
        <v>10</v>
      </c>
      <c r="G1087" s="2" t="s">
        <v>10</v>
      </c>
      <c r="H1087" s="2" t="s">
        <v>11</v>
      </c>
    </row>
    <row r="1088" spans="1:8" x14ac:dyDescent="0.25">
      <c r="A1088" s="2" t="s">
        <v>9</v>
      </c>
      <c r="B1088" s="1">
        <v>45703</v>
      </c>
      <c r="C1088">
        <v>7</v>
      </c>
      <c r="D1088" s="1" t="str">
        <f>TEXT(VALUE(ES0031102460685007HA0F_20250101_20250823_Horario__2[[#This Row],[Fecha]]+(ES0031102460685007HA0F_20250101_20250823_Horario__2[[#This Row],[Hora]]-1)/24),"000000,000000")</f>
        <v>045703,250000</v>
      </c>
      <c r="E1088">
        <v>2.5999999999999999E-2</v>
      </c>
      <c r="F1088" s="2" t="s">
        <v>10</v>
      </c>
      <c r="G1088" s="2" t="s">
        <v>10</v>
      </c>
      <c r="H1088" s="2" t="s">
        <v>11</v>
      </c>
    </row>
    <row r="1089" spans="1:8" x14ac:dyDescent="0.25">
      <c r="A1089" s="2" t="s">
        <v>9</v>
      </c>
      <c r="B1089" s="1">
        <v>45703</v>
      </c>
      <c r="C1089">
        <v>8</v>
      </c>
      <c r="D1089" s="1" t="str">
        <f>TEXT(VALUE(ES0031102460685007HA0F_20250101_20250823_Horario__2[[#This Row],[Fecha]]+(ES0031102460685007HA0F_20250101_20250823_Horario__2[[#This Row],[Hora]]-1)/24),"000000,000000")</f>
        <v>045703,291667</v>
      </c>
      <c r="E1089">
        <v>3.5999999999999997E-2</v>
      </c>
      <c r="F1089" s="2" t="s">
        <v>10</v>
      </c>
      <c r="G1089" s="2" t="s">
        <v>10</v>
      </c>
      <c r="H1089" s="2" t="s">
        <v>11</v>
      </c>
    </row>
    <row r="1090" spans="1:8" x14ac:dyDescent="0.25">
      <c r="A1090" s="2" t="s">
        <v>9</v>
      </c>
      <c r="B1090" s="1">
        <v>45703</v>
      </c>
      <c r="C1090">
        <v>9</v>
      </c>
      <c r="D1090" s="1" t="str">
        <f>TEXT(VALUE(ES0031102460685007HA0F_20250101_20250823_Horario__2[[#This Row],[Fecha]]+(ES0031102460685007HA0F_20250101_20250823_Horario__2[[#This Row],[Hora]]-1)/24),"000000,000000")</f>
        <v>045703,333333</v>
      </c>
      <c r="E1090">
        <v>3.5999999999999997E-2</v>
      </c>
      <c r="F1090" s="2" t="s">
        <v>10</v>
      </c>
      <c r="G1090" s="2" t="s">
        <v>10</v>
      </c>
      <c r="H1090" s="2" t="s">
        <v>11</v>
      </c>
    </row>
    <row r="1091" spans="1:8" x14ac:dyDescent="0.25">
      <c r="A1091" s="2" t="s">
        <v>9</v>
      </c>
      <c r="B1091" s="1">
        <v>45703</v>
      </c>
      <c r="C1091">
        <v>10</v>
      </c>
      <c r="D1091" s="1" t="str">
        <f>TEXT(VALUE(ES0031102460685007HA0F_20250101_20250823_Horario__2[[#This Row],[Fecha]]+(ES0031102460685007HA0F_20250101_20250823_Horario__2[[#This Row],[Hora]]-1)/24),"000000,000000")</f>
        <v>045703,375000</v>
      </c>
      <c r="E1091">
        <v>0.113</v>
      </c>
      <c r="F1091" s="2" t="s">
        <v>10</v>
      </c>
      <c r="G1091" s="2" t="s">
        <v>10</v>
      </c>
      <c r="H1091" s="2" t="s">
        <v>11</v>
      </c>
    </row>
    <row r="1092" spans="1:8" x14ac:dyDescent="0.25">
      <c r="A1092" s="2" t="s">
        <v>9</v>
      </c>
      <c r="B1092" s="1">
        <v>45703</v>
      </c>
      <c r="C1092">
        <v>11</v>
      </c>
      <c r="D1092" s="1" t="str">
        <f>TEXT(VALUE(ES0031102460685007HA0F_20250101_20250823_Horario__2[[#This Row],[Fecha]]+(ES0031102460685007HA0F_20250101_20250823_Horario__2[[#This Row],[Hora]]-1)/24),"000000,000000")</f>
        <v>045703,416667</v>
      </c>
      <c r="E1092">
        <v>0.749</v>
      </c>
      <c r="F1092" s="2" t="s">
        <v>10</v>
      </c>
      <c r="G1092" s="2" t="s">
        <v>10</v>
      </c>
      <c r="H1092" s="2" t="s">
        <v>11</v>
      </c>
    </row>
    <row r="1093" spans="1:8" x14ac:dyDescent="0.25">
      <c r="A1093" s="2" t="s">
        <v>9</v>
      </c>
      <c r="B1093" s="1">
        <v>45703</v>
      </c>
      <c r="C1093">
        <v>12</v>
      </c>
      <c r="D1093" s="1" t="str">
        <f>TEXT(VALUE(ES0031102460685007HA0F_20250101_20250823_Horario__2[[#This Row],[Fecha]]+(ES0031102460685007HA0F_20250101_20250823_Horario__2[[#This Row],[Hora]]-1)/24),"000000,000000")</f>
        <v>045703,458333</v>
      </c>
      <c r="E1093">
        <v>1.0089999999999999</v>
      </c>
      <c r="F1093" s="2" t="s">
        <v>10</v>
      </c>
      <c r="G1093" s="2" t="s">
        <v>10</v>
      </c>
      <c r="H1093" s="2" t="s">
        <v>11</v>
      </c>
    </row>
    <row r="1094" spans="1:8" x14ac:dyDescent="0.25">
      <c r="A1094" s="2" t="s">
        <v>9</v>
      </c>
      <c r="B1094" s="1">
        <v>45703</v>
      </c>
      <c r="C1094">
        <v>13</v>
      </c>
      <c r="D1094" s="1" t="str">
        <f>TEXT(VALUE(ES0031102460685007HA0F_20250101_20250823_Horario__2[[#This Row],[Fecha]]+(ES0031102460685007HA0F_20250101_20250823_Horario__2[[#This Row],[Hora]]-1)/24),"000000,000000")</f>
        <v>045703,500000</v>
      </c>
      <c r="E1094">
        <v>0.34200000000000003</v>
      </c>
      <c r="F1094" s="2" t="s">
        <v>10</v>
      </c>
      <c r="G1094" s="2" t="s">
        <v>10</v>
      </c>
      <c r="H1094" s="2" t="s">
        <v>11</v>
      </c>
    </row>
    <row r="1095" spans="1:8" x14ac:dyDescent="0.25">
      <c r="A1095" s="2" t="s">
        <v>9</v>
      </c>
      <c r="B1095" s="1">
        <v>45703</v>
      </c>
      <c r="C1095">
        <v>14</v>
      </c>
      <c r="D1095" s="1" t="str">
        <f>TEXT(VALUE(ES0031102460685007HA0F_20250101_20250823_Horario__2[[#This Row],[Fecha]]+(ES0031102460685007HA0F_20250101_20250823_Horario__2[[#This Row],[Hora]]-1)/24),"000000,000000")</f>
        <v>045703,541667</v>
      </c>
      <c r="E1095">
        <v>0.26800000000000002</v>
      </c>
      <c r="F1095" s="2" t="s">
        <v>10</v>
      </c>
      <c r="G1095" s="2" t="s">
        <v>10</v>
      </c>
      <c r="H1095" s="2" t="s">
        <v>11</v>
      </c>
    </row>
    <row r="1096" spans="1:8" x14ac:dyDescent="0.25">
      <c r="A1096" s="2" t="s">
        <v>9</v>
      </c>
      <c r="B1096" s="1">
        <v>45703</v>
      </c>
      <c r="C1096">
        <v>15</v>
      </c>
      <c r="D1096" s="1" t="str">
        <f>TEXT(VALUE(ES0031102460685007HA0F_20250101_20250823_Horario__2[[#This Row],[Fecha]]+(ES0031102460685007HA0F_20250101_20250823_Horario__2[[#This Row],[Hora]]-1)/24),"000000,000000")</f>
        <v>045703,583333</v>
      </c>
      <c r="E1096">
        <v>0.25900000000000001</v>
      </c>
      <c r="F1096" s="2" t="s">
        <v>10</v>
      </c>
      <c r="G1096" s="2" t="s">
        <v>10</v>
      </c>
      <c r="H1096" s="2" t="s">
        <v>11</v>
      </c>
    </row>
    <row r="1097" spans="1:8" x14ac:dyDescent="0.25">
      <c r="A1097" s="2" t="s">
        <v>9</v>
      </c>
      <c r="B1097" s="1">
        <v>45703</v>
      </c>
      <c r="C1097">
        <v>16</v>
      </c>
      <c r="D1097" s="1" t="str">
        <f>TEXT(VALUE(ES0031102460685007HA0F_20250101_20250823_Horario__2[[#This Row],[Fecha]]+(ES0031102460685007HA0F_20250101_20250823_Horario__2[[#This Row],[Hora]]-1)/24),"000000,000000")</f>
        <v>045703,625000</v>
      </c>
      <c r="E1097">
        <v>8.6999999999999994E-2</v>
      </c>
      <c r="F1097" s="2" t="s">
        <v>10</v>
      </c>
      <c r="G1097" s="2" t="s">
        <v>10</v>
      </c>
      <c r="H1097" s="2" t="s">
        <v>11</v>
      </c>
    </row>
    <row r="1098" spans="1:8" x14ac:dyDescent="0.25">
      <c r="A1098" s="2" t="s">
        <v>9</v>
      </c>
      <c r="B1098" s="1">
        <v>45703</v>
      </c>
      <c r="C1098">
        <v>17</v>
      </c>
      <c r="D1098" s="1" t="str">
        <f>TEXT(VALUE(ES0031102460685007HA0F_20250101_20250823_Horario__2[[#This Row],[Fecha]]+(ES0031102460685007HA0F_20250101_20250823_Horario__2[[#This Row],[Hora]]-1)/24),"000000,000000")</f>
        <v>045703,666667</v>
      </c>
      <c r="E1098">
        <v>0.123</v>
      </c>
      <c r="F1098" s="2" t="s">
        <v>10</v>
      </c>
      <c r="G1098" s="2" t="s">
        <v>10</v>
      </c>
      <c r="H1098" s="2" t="s">
        <v>11</v>
      </c>
    </row>
    <row r="1099" spans="1:8" x14ac:dyDescent="0.25">
      <c r="A1099" s="2" t="s">
        <v>9</v>
      </c>
      <c r="B1099" s="1">
        <v>45703</v>
      </c>
      <c r="C1099">
        <v>18</v>
      </c>
      <c r="D1099" s="1" t="str">
        <f>TEXT(VALUE(ES0031102460685007HA0F_20250101_20250823_Horario__2[[#This Row],[Fecha]]+(ES0031102460685007HA0F_20250101_20250823_Horario__2[[#This Row],[Hora]]-1)/24),"000000,000000")</f>
        <v>045703,708333</v>
      </c>
      <c r="E1099">
        <v>0.13100000000000001</v>
      </c>
      <c r="F1099" s="2" t="s">
        <v>10</v>
      </c>
      <c r="G1099" s="2" t="s">
        <v>10</v>
      </c>
      <c r="H1099" s="2" t="s">
        <v>11</v>
      </c>
    </row>
    <row r="1100" spans="1:8" x14ac:dyDescent="0.25">
      <c r="A1100" s="2" t="s">
        <v>9</v>
      </c>
      <c r="B1100" s="1">
        <v>45703</v>
      </c>
      <c r="C1100">
        <v>19</v>
      </c>
      <c r="D1100" s="1" t="str">
        <f>TEXT(VALUE(ES0031102460685007HA0F_20250101_20250823_Horario__2[[#This Row],[Fecha]]+(ES0031102460685007HA0F_20250101_20250823_Horario__2[[#This Row],[Hora]]-1)/24),"000000,000000")</f>
        <v>045703,750000</v>
      </c>
      <c r="E1100">
        <v>0.128</v>
      </c>
      <c r="F1100" s="2" t="s">
        <v>10</v>
      </c>
      <c r="G1100" s="2" t="s">
        <v>10</v>
      </c>
      <c r="H1100" s="2" t="s">
        <v>11</v>
      </c>
    </row>
    <row r="1101" spans="1:8" x14ac:dyDescent="0.25">
      <c r="A1101" s="2" t="s">
        <v>9</v>
      </c>
      <c r="B1101" s="1">
        <v>45703</v>
      </c>
      <c r="C1101">
        <v>20</v>
      </c>
      <c r="D1101" s="1" t="str">
        <f>TEXT(VALUE(ES0031102460685007HA0F_20250101_20250823_Horario__2[[#This Row],[Fecha]]+(ES0031102460685007HA0F_20250101_20250823_Horario__2[[#This Row],[Hora]]-1)/24),"000000,000000")</f>
        <v>045703,791667</v>
      </c>
      <c r="E1101">
        <v>0.151</v>
      </c>
      <c r="F1101" s="2" t="s">
        <v>10</v>
      </c>
      <c r="G1101" s="2" t="s">
        <v>10</v>
      </c>
      <c r="H1101" s="2" t="s">
        <v>11</v>
      </c>
    </row>
    <row r="1102" spans="1:8" x14ac:dyDescent="0.25">
      <c r="A1102" s="2" t="s">
        <v>9</v>
      </c>
      <c r="B1102" s="1">
        <v>45703</v>
      </c>
      <c r="C1102">
        <v>21</v>
      </c>
      <c r="D1102" s="1" t="str">
        <f>TEXT(VALUE(ES0031102460685007HA0F_20250101_20250823_Horario__2[[#This Row],[Fecha]]+(ES0031102460685007HA0F_20250101_20250823_Horario__2[[#This Row],[Hora]]-1)/24),"000000,000000")</f>
        <v>045703,833333</v>
      </c>
      <c r="E1102">
        <v>0.77900000000000003</v>
      </c>
      <c r="F1102" s="2" t="s">
        <v>10</v>
      </c>
      <c r="G1102" s="2" t="s">
        <v>10</v>
      </c>
      <c r="H1102" s="2" t="s">
        <v>11</v>
      </c>
    </row>
    <row r="1103" spans="1:8" x14ac:dyDescent="0.25">
      <c r="A1103" s="2" t="s">
        <v>9</v>
      </c>
      <c r="B1103" s="1">
        <v>45703</v>
      </c>
      <c r="C1103">
        <v>22</v>
      </c>
      <c r="D1103" s="1" t="str">
        <f>TEXT(VALUE(ES0031102460685007HA0F_20250101_20250823_Horario__2[[#This Row],[Fecha]]+(ES0031102460685007HA0F_20250101_20250823_Horario__2[[#This Row],[Hora]]-1)/24),"000000,000000")</f>
        <v>045703,875000</v>
      </c>
      <c r="E1103">
        <v>0.72699999999999998</v>
      </c>
      <c r="F1103" s="2" t="s">
        <v>10</v>
      </c>
      <c r="G1103" s="2" t="s">
        <v>10</v>
      </c>
      <c r="H1103" s="2" t="s">
        <v>11</v>
      </c>
    </row>
    <row r="1104" spans="1:8" x14ac:dyDescent="0.25">
      <c r="A1104" s="2" t="s">
        <v>9</v>
      </c>
      <c r="B1104" s="1">
        <v>45703</v>
      </c>
      <c r="C1104">
        <v>23</v>
      </c>
      <c r="D1104" s="1" t="str">
        <f>TEXT(VALUE(ES0031102460685007HA0F_20250101_20250823_Horario__2[[#This Row],[Fecha]]+(ES0031102460685007HA0F_20250101_20250823_Horario__2[[#This Row],[Hora]]-1)/24),"000000,000000")</f>
        <v>045703,916667</v>
      </c>
      <c r="E1104">
        <v>0.91</v>
      </c>
      <c r="F1104" s="2" t="s">
        <v>10</v>
      </c>
      <c r="G1104" s="2" t="s">
        <v>10</v>
      </c>
      <c r="H1104" s="2" t="s">
        <v>11</v>
      </c>
    </row>
    <row r="1105" spans="1:8" x14ac:dyDescent="0.25">
      <c r="A1105" s="2" t="s">
        <v>9</v>
      </c>
      <c r="B1105" s="1">
        <v>45703</v>
      </c>
      <c r="C1105">
        <v>24</v>
      </c>
      <c r="D1105" s="1" t="str">
        <f>TEXT(VALUE(ES0031102460685007HA0F_20250101_20250823_Horario__2[[#This Row],[Fecha]]+(ES0031102460685007HA0F_20250101_20250823_Horario__2[[#This Row],[Hora]]-1)/24),"000000,000000")</f>
        <v>045703,958333</v>
      </c>
      <c r="E1105">
        <v>0.97599999999999998</v>
      </c>
      <c r="F1105" s="2" t="s">
        <v>10</v>
      </c>
      <c r="G1105" s="2" t="s">
        <v>10</v>
      </c>
      <c r="H1105" s="2" t="s">
        <v>11</v>
      </c>
    </row>
    <row r="1106" spans="1:8" x14ac:dyDescent="0.25">
      <c r="A1106" s="2" t="s">
        <v>9</v>
      </c>
      <c r="B1106" s="1">
        <v>45704</v>
      </c>
      <c r="C1106">
        <v>1</v>
      </c>
      <c r="D1106" s="1" t="str">
        <f>TEXT(VALUE(ES0031102460685007HA0F_20250101_20250823_Horario__2[[#This Row],[Fecha]]+(ES0031102460685007HA0F_20250101_20250823_Horario__2[[#This Row],[Hora]]-1)/24),"000000,000000")</f>
        <v>045704,000000</v>
      </c>
      <c r="E1106">
        <v>0.67200000000000004</v>
      </c>
      <c r="F1106" s="2" t="s">
        <v>10</v>
      </c>
      <c r="G1106" s="2" t="s">
        <v>10</v>
      </c>
      <c r="H1106" s="2" t="s">
        <v>11</v>
      </c>
    </row>
    <row r="1107" spans="1:8" x14ac:dyDescent="0.25">
      <c r="A1107" s="2" t="s">
        <v>9</v>
      </c>
      <c r="B1107" s="1">
        <v>45704</v>
      </c>
      <c r="C1107">
        <v>2</v>
      </c>
      <c r="D1107" s="1" t="str">
        <f>TEXT(VALUE(ES0031102460685007HA0F_20250101_20250823_Horario__2[[#This Row],[Fecha]]+(ES0031102460685007HA0F_20250101_20250823_Horario__2[[#This Row],[Hora]]-1)/24),"000000,000000")</f>
        <v>045704,041667</v>
      </c>
      <c r="E1107">
        <v>0.19800000000000001</v>
      </c>
      <c r="F1107" s="2" t="s">
        <v>10</v>
      </c>
      <c r="G1107" s="2" t="s">
        <v>10</v>
      </c>
      <c r="H1107" s="2" t="s">
        <v>11</v>
      </c>
    </row>
    <row r="1108" spans="1:8" x14ac:dyDescent="0.25">
      <c r="A1108" s="2" t="s">
        <v>9</v>
      </c>
      <c r="B1108" s="1">
        <v>45704</v>
      </c>
      <c r="C1108">
        <v>3</v>
      </c>
      <c r="D1108" s="1" t="str">
        <f>TEXT(VALUE(ES0031102460685007HA0F_20250101_20250823_Horario__2[[#This Row],[Fecha]]+(ES0031102460685007HA0F_20250101_20250823_Horario__2[[#This Row],[Hora]]-1)/24),"000000,000000")</f>
        <v>045704,083333</v>
      </c>
      <c r="E1108">
        <v>0.26200000000000001</v>
      </c>
      <c r="F1108" s="2" t="s">
        <v>10</v>
      </c>
      <c r="G1108" s="2" t="s">
        <v>10</v>
      </c>
      <c r="H1108" s="2" t="s">
        <v>11</v>
      </c>
    </row>
    <row r="1109" spans="1:8" x14ac:dyDescent="0.25">
      <c r="A1109" s="2" t="s">
        <v>9</v>
      </c>
      <c r="B1109" s="1">
        <v>45704</v>
      </c>
      <c r="C1109">
        <v>4</v>
      </c>
      <c r="D1109" s="1" t="str">
        <f>TEXT(VALUE(ES0031102460685007HA0F_20250101_20250823_Horario__2[[#This Row],[Fecha]]+(ES0031102460685007HA0F_20250101_20250823_Horario__2[[#This Row],[Hora]]-1)/24),"000000,000000")</f>
        <v>045704,125000</v>
      </c>
      <c r="E1109">
        <v>0.20300000000000001</v>
      </c>
      <c r="F1109" s="2" t="s">
        <v>10</v>
      </c>
      <c r="G1109" s="2" t="s">
        <v>10</v>
      </c>
      <c r="H1109" s="2" t="s">
        <v>11</v>
      </c>
    </row>
    <row r="1110" spans="1:8" x14ac:dyDescent="0.25">
      <c r="A1110" s="2" t="s">
        <v>9</v>
      </c>
      <c r="B1110" s="1">
        <v>45704</v>
      </c>
      <c r="C1110">
        <v>5</v>
      </c>
      <c r="D1110" s="1" t="str">
        <f>TEXT(VALUE(ES0031102460685007HA0F_20250101_20250823_Horario__2[[#This Row],[Fecha]]+(ES0031102460685007HA0F_20250101_20250823_Horario__2[[#This Row],[Hora]]-1)/24),"000000,000000")</f>
        <v>045704,166667</v>
      </c>
      <c r="E1110">
        <v>0.19800000000000001</v>
      </c>
      <c r="F1110" s="2" t="s">
        <v>10</v>
      </c>
      <c r="G1110" s="2" t="s">
        <v>10</v>
      </c>
      <c r="H1110" s="2" t="s">
        <v>11</v>
      </c>
    </row>
    <row r="1111" spans="1:8" x14ac:dyDescent="0.25">
      <c r="A1111" s="2" t="s">
        <v>9</v>
      </c>
      <c r="B1111" s="1">
        <v>45704</v>
      </c>
      <c r="C1111">
        <v>6</v>
      </c>
      <c r="D1111" s="1" t="str">
        <f>TEXT(VALUE(ES0031102460685007HA0F_20250101_20250823_Horario__2[[#This Row],[Fecha]]+(ES0031102460685007HA0F_20250101_20250823_Horario__2[[#This Row],[Hora]]-1)/24),"000000,000000")</f>
        <v>045704,208333</v>
      </c>
      <c r="E1111">
        <v>0.188</v>
      </c>
      <c r="F1111" s="2" t="s">
        <v>10</v>
      </c>
      <c r="G1111" s="2" t="s">
        <v>10</v>
      </c>
      <c r="H1111" s="2" t="s">
        <v>11</v>
      </c>
    </row>
    <row r="1112" spans="1:8" x14ac:dyDescent="0.25">
      <c r="A1112" s="2" t="s">
        <v>9</v>
      </c>
      <c r="B1112" s="1">
        <v>45704</v>
      </c>
      <c r="C1112">
        <v>7</v>
      </c>
      <c r="D1112" s="1" t="str">
        <f>TEXT(VALUE(ES0031102460685007HA0F_20250101_20250823_Horario__2[[#This Row],[Fecha]]+(ES0031102460685007HA0F_20250101_20250823_Horario__2[[#This Row],[Hora]]-1)/24),"000000,000000")</f>
        <v>045704,250000</v>
      </c>
      <c r="E1112">
        <v>0.17100000000000001</v>
      </c>
      <c r="F1112" s="2" t="s">
        <v>10</v>
      </c>
      <c r="G1112" s="2" t="s">
        <v>10</v>
      </c>
      <c r="H1112" s="2" t="s">
        <v>11</v>
      </c>
    </row>
    <row r="1113" spans="1:8" x14ac:dyDescent="0.25">
      <c r="A1113" s="2" t="s">
        <v>9</v>
      </c>
      <c r="B1113" s="1">
        <v>45704</v>
      </c>
      <c r="C1113">
        <v>8</v>
      </c>
      <c r="D1113" s="1" t="str">
        <f>TEXT(VALUE(ES0031102460685007HA0F_20250101_20250823_Horario__2[[#This Row],[Fecha]]+(ES0031102460685007HA0F_20250101_20250823_Horario__2[[#This Row],[Hora]]-1)/24),"000000,000000")</f>
        <v>045704,291667</v>
      </c>
      <c r="E1113">
        <v>0.17499999999999999</v>
      </c>
      <c r="F1113" s="2" t="s">
        <v>10</v>
      </c>
      <c r="G1113" s="2" t="s">
        <v>10</v>
      </c>
      <c r="H1113" s="2" t="s">
        <v>11</v>
      </c>
    </row>
    <row r="1114" spans="1:8" x14ac:dyDescent="0.25">
      <c r="A1114" s="2" t="s">
        <v>9</v>
      </c>
      <c r="B1114" s="1">
        <v>45704</v>
      </c>
      <c r="C1114">
        <v>9</v>
      </c>
      <c r="D1114" s="1" t="str">
        <f>TEXT(VALUE(ES0031102460685007HA0F_20250101_20250823_Horario__2[[#This Row],[Fecha]]+(ES0031102460685007HA0F_20250101_20250823_Horario__2[[#This Row],[Hora]]-1)/24),"000000,000000")</f>
        <v>045704,333333</v>
      </c>
      <c r="E1114">
        <v>0.17499999999999999</v>
      </c>
      <c r="F1114" s="2" t="s">
        <v>10</v>
      </c>
      <c r="G1114" s="2" t="s">
        <v>10</v>
      </c>
      <c r="H1114" s="2" t="s">
        <v>11</v>
      </c>
    </row>
    <row r="1115" spans="1:8" x14ac:dyDescent="0.25">
      <c r="A1115" s="2" t="s">
        <v>9</v>
      </c>
      <c r="B1115" s="1">
        <v>45704</v>
      </c>
      <c r="C1115">
        <v>10</v>
      </c>
      <c r="D1115" s="1" t="str">
        <f>TEXT(VALUE(ES0031102460685007HA0F_20250101_20250823_Horario__2[[#This Row],[Fecha]]+(ES0031102460685007HA0F_20250101_20250823_Horario__2[[#This Row],[Hora]]-1)/24),"000000,000000")</f>
        <v>045704,375000</v>
      </c>
      <c r="E1115">
        <v>0.65200000000000002</v>
      </c>
      <c r="F1115" s="2" t="s">
        <v>10</v>
      </c>
      <c r="G1115" s="2" t="s">
        <v>10</v>
      </c>
      <c r="H1115" s="2" t="s">
        <v>11</v>
      </c>
    </row>
    <row r="1116" spans="1:8" x14ac:dyDescent="0.25">
      <c r="A1116" s="2" t="s">
        <v>9</v>
      </c>
      <c r="B1116" s="1">
        <v>45704</v>
      </c>
      <c r="C1116">
        <v>11</v>
      </c>
      <c r="D1116" s="1" t="str">
        <f>TEXT(VALUE(ES0031102460685007HA0F_20250101_20250823_Horario__2[[#This Row],[Fecha]]+(ES0031102460685007HA0F_20250101_20250823_Horario__2[[#This Row],[Hora]]-1)/24),"000000,000000")</f>
        <v>045704,416667</v>
      </c>
      <c r="E1116">
        <v>0.38800000000000001</v>
      </c>
      <c r="F1116" s="2" t="s">
        <v>10</v>
      </c>
      <c r="G1116" s="2" t="s">
        <v>10</v>
      </c>
      <c r="H1116" s="2" t="s">
        <v>11</v>
      </c>
    </row>
    <row r="1117" spans="1:8" x14ac:dyDescent="0.25">
      <c r="A1117" s="2" t="s">
        <v>9</v>
      </c>
      <c r="B1117" s="1">
        <v>45704</v>
      </c>
      <c r="C1117">
        <v>12</v>
      </c>
      <c r="D1117" s="1" t="str">
        <f>TEXT(VALUE(ES0031102460685007HA0F_20250101_20250823_Horario__2[[#This Row],[Fecha]]+(ES0031102460685007HA0F_20250101_20250823_Horario__2[[#This Row],[Hora]]-1)/24),"000000,000000")</f>
        <v>045704,458333</v>
      </c>
      <c r="E1117">
        <v>0.96399999999999997</v>
      </c>
      <c r="F1117" s="2" t="s">
        <v>10</v>
      </c>
      <c r="G1117" s="2" t="s">
        <v>10</v>
      </c>
      <c r="H1117" s="2" t="s">
        <v>11</v>
      </c>
    </row>
    <row r="1118" spans="1:8" x14ac:dyDescent="0.25">
      <c r="A1118" s="2" t="s">
        <v>9</v>
      </c>
      <c r="B1118" s="1">
        <v>45704</v>
      </c>
      <c r="C1118">
        <v>13</v>
      </c>
      <c r="D1118" s="1" t="str">
        <f>TEXT(VALUE(ES0031102460685007HA0F_20250101_20250823_Horario__2[[#This Row],[Fecha]]+(ES0031102460685007HA0F_20250101_20250823_Horario__2[[#This Row],[Hora]]-1)/24),"000000,000000")</f>
        <v>045704,500000</v>
      </c>
      <c r="E1118">
        <v>0.52</v>
      </c>
      <c r="F1118" s="2" t="s">
        <v>10</v>
      </c>
      <c r="G1118" s="2" t="s">
        <v>10</v>
      </c>
      <c r="H1118" s="2" t="s">
        <v>11</v>
      </c>
    </row>
    <row r="1119" spans="1:8" x14ac:dyDescent="0.25">
      <c r="A1119" s="2" t="s">
        <v>9</v>
      </c>
      <c r="B1119" s="1">
        <v>45704</v>
      </c>
      <c r="C1119">
        <v>14</v>
      </c>
      <c r="D1119" s="1" t="str">
        <f>TEXT(VALUE(ES0031102460685007HA0F_20250101_20250823_Horario__2[[#This Row],[Fecha]]+(ES0031102460685007HA0F_20250101_20250823_Horario__2[[#This Row],[Hora]]-1)/24),"000000,000000")</f>
        <v>045704,541667</v>
      </c>
      <c r="E1119">
        <v>1.6140000000000001</v>
      </c>
      <c r="F1119" s="2" t="s">
        <v>10</v>
      </c>
      <c r="G1119" s="2" t="s">
        <v>10</v>
      </c>
      <c r="H1119" s="2" t="s">
        <v>11</v>
      </c>
    </row>
    <row r="1120" spans="1:8" x14ac:dyDescent="0.25">
      <c r="A1120" s="2" t="s">
        <v>9</v>
      </c>
      <c r="B1120" s="1">
        <v>45704</v>
      </c>
      <c r="C1120">
        <v>15</v>
      </c>
      <c r="D1120" s="1" t="str">
        <f>TEXT(VALUE(ES0031102460685007HA0F_20250101_20250823_Horario__2[[#This Row],[Fecha]]+(ES0031102460685007HA0F_20250101_20250823_Horario__2[[#This Row],[Hora]]-1)/24),"000000,000000")</f>
        <v>045704,583333</v>
      </c>
      <c r="E1120">
        <v>0.79900000000000004</v>
      </c>
      <c r="F1120" s="2" t="s">
        <v>10</v>
      </c>
      <c r="G1120" s="2" t="s">
        <v>10</v>
      </c>
      <c r="H1120" s="2" t="s">
        <v>11</v>
      </c>
    </row>
    <row r="1121" spans="1:8" x14ac:dyDescent="0.25">
      <c r="A1121" s="2" t="s">
        <v>9</v>
      </c>
      <c r="B1121" s="1">
        <v>45704</v>
      </c>
      <c r="C1121">
        <v>16</v>
      </c>
      <c r="D1121" s="1" t="str">
        <f>TEXT(VALUE(ES0031102460685007HA0F_20250101_20250823_Horario__2[[#This Row],[Fecha]]+(ES0031102460685007HA0F_20250101_20250823_Horario__2[[#This Row],[Hora]]-1)/24),"000000,000000")</f>
        <v>045704,625000</v>
      </c>
      <c r="E1121">
        <v>0.58699999999999997</v>
      </c>
      <c r="F1121" s="2" t="s">
        <v>10</v>
      </c>
      <c r="G1121" s="2" t="s">
        <v>10</v>
      </c>
      <c r="H1121" s="2" t="s">
        <v>11</v>
      </c>
    </row>
    <row r="1122" spans="1:8" x14ac:dyDescent="0.25">
      <c r="A1122" s="2" t="s">
        <v>9</v>
      </c>
      <c r="B1122" s="1">
        <v>45704</v>
      </c>
      <c r="C1122">
        <v>17</v>
      </c>
      <c r="D1122" s="1" t="str">
        <f>TEXT(VALUE(ES0031102460685007HA0F_20250101_20250823_Horario__2[[#This Row],[Fecha]]+(ES0031102460685007HA0F_20250101_20250823_Horario__2[[#This Row],[Hora]]-1)/24),"000000,000000")</f>
        <v>045704,666667</v>
      </c>
      <c r="E1122">
        <v>0.53900000000000003</v>
      </c>
      <c r="F1122" s="2" t="s">
        <v>10</v>
      </c>
      <c r="G1122" s="2" t="s">
        <v>10</v>
      </c>
      <c r="H1122" s="2" t="s">
        <v>11</v>
      </c>
    </row>
    <row r="1123" spans="1:8" x14ac:dyDescent="0.25">
      <c r="A1123" s="2" t="s">
        <v>9</v>
      </c>
      <c r="B1123" s="1">
        <v>45704</v>
      </c>
      <c r="C1123">
        <v>18</v>
      </c>
      <c r="D1123" s="1" t="str">
        <f>TEXT(VALUE(ES0031102460685007HA0F_20250101_20250823_Horario__2[[#This Row],[Fecha]]+(ES0031102460685007HA0F_20250101_20250823_Horario__2[[#This Row],[Hora]]-1)/24),"000000,000000")</f>
        <v>045704,708333</v>
      </c>
      <c r="E1123">
        <v>0.42799999999999999</v>
      </c>
      <c r="F1123" s="2" t="s">
        <v>10</v>
      </c>
      <c r="G1123" s="2" t="s">
        <v>10</v>
      </c>
      <c r="H1123" s="2" t="s">
        <v>11</v>
      </c>
    </row>
    <row r="1124" spans="1:8" x14ac:dyDescent="0.25">
      <c r="A1124" s="2" t="s">
        <v>9</v>
      </c>
      <c r="B1124" s="1">
        <v>45704</v>
      </c>
      <c r="C1124">
        <v>19</v>
      </c>
      <c r="D1124" s="1" t="str">
        <f>TEXT(VALUE(ES0031102460685007HA0F_20250101_20250823_Horario__2[[#This Row],[Fecha]]+(ES0031102460685007HA0F_20250101_20250823_Horario__2[[#This Row],[Hora]]-1)/24),"000000,000000")</f>
        <v>045704,750000</v>
      </c>
      <c r="E1124">
        <v>0.29599999999999999</v>
      </c>
      <c r="F1124" s="2" t="s">
        <v>10</v>
      </c>
      <c r="G1124" s="2" t="s">
        <v>10</v>
      </c>
      <c r="H1124" s="2" t="s">
        <v>11</v>
      </c>
    </row>
    <row r="1125" spans="1:8" x14ac:dyDescent="0.25">
      <c r="A1125" s="2" t="s">
        <v>9</v>
      </c>
      <c r="B1125" s="1">
        <v>45704</v>
      </c>
      <c r="C1125">
        <v>20</v>
      </c>
      <c r="D1125" s="1" t="str">
        <f>TEXT(VALUE(ES0031102460685007HA0F_20250101_20250823_Horario__2[[#This Row],[Fecha]]+(ES0031102460685007HA0F_20250101_20250823_Horario__2[[#This Row],[Hora]]-1)/24),"000000,000000")</f>
        <v>045704,791667</v>
      </c>
      <c r="E1125">
        <v>0.23699999999999999</v>
      </c>
      <c r="F1125" s="2" t="s">
        <v>10</v>
      </c>
      <c r="G1125" s="2" t="s">
        <v>10</v>
      </c>
      <c r="H1125" s="2" t="s">
        <v>11</v>
      </c>
    </row>
    <row r="1126" spans="1:8" x14ac:dyDescent="0.25">
      <c r="A1126" s="2" t="s">
        <v>9</v>
      </c>
      <c r="B1126" s="1">
        <v>45704</v>
      </c>
      <c r="C1126">
        <v>21</v>
      </c>
      <c r="D1126" s="1" t="str">
        <f>TEXT(VALUE(ES0031102460685007HA0F_20250101_20250823_Horario__2[[#This Row],[Fecha]]+(ES0031102460685007HA0F_20250101_20250823_Horario__2[[#This Row],[Hora]]-1)/24),"000000,000000")</f>
        <v>045704,833333</v>
      </c>
      <c r="E1126">
        <v>0.72599999999999998</v>
      </c>
      <c r="F1126" s="2" t="s">
        <v>10</v>
      </c>
      <c r="G1126" s="2" t="s">
        <v>10</v>
      </c>
      <c r="H1126" s="2" t="s">
        <v>11</v>
      </c>
    </row>
    <row r="1127" spans="1:8" x14ac:dyDescent="0.25">
      <c r="A1127" s="2" t="s">
        <v>9</v>
      </c>
      <c r="B1127" s="1">
        <v>45704</v>
      </c>
      <c r="C1127">
        <v>22</v>
      </c>
      <c r="D1127" s="1" t="str">
        <f>TEXT(VALUE(ES0031102460685007HA0F_20250101_20250823_Horario__2[[#This Row],[Fecha]]+(ES0031102460685007HA0F_20250101_20250823_Horario__2[[#This Row],[Hora]]-1)/24),"000000,000000")</f>
        <v>045704,875000</v>
      </c>
      <c r="E1127">
        <v>0.77700000000000002</v>
      </c>
      <c r="F1127" s="2" t="s">
        <v>10</v>
      </c>
      <c r="G1127" s="2" t="s">
        <v>10</v>
      </c>
      <c r="H1127" s="2" t="s">
        <v>11</v>
      </c>
    </row>
    <row r="1128" spans="1:8" x14ac:dyDescent="0.25">
      <c r="A1128" s="2" t="s">
        <v>9</v>
      </c>
      <c r="B1128" s="1">
        <v>45704</v>
      </c>
      <c r="C1128">
        <v>23</v>
      </c>
      <c r="D1128" s="1" t="str">
        <f>TEXT(VALUE(ES0031102460685007HA0F_20250101_20250823_Horario__2[[#This Row],[Fecha]]+(ES0031102460685007HA0F_20250101_20250823_Horario__2[[#This Row],[Hora]]-1)/24),"000000,000000")</f>
        <v>045704,916667</v>
      </c>
      <c r="E1128">
        <v>0.23200000000000001</v>
      </c>
      <c r="F1128" s="2" t="s">
        <v>10</v>
      </c>
      <c r="G1128" s="2" t="s">
        <v>10</v>
      </c>
      <c r="H1128" s="2" t="s">
        <v>11</v>
      </c>
    </row>
    <row r="1129" spans="1:8" x14ac:dyDescent="0.25">
      <c r="A1129" s="2" t="s">
        <v>9</v>
      </c>
      <c r="B1129" s="1">
        <v>45704</v>
      </c>
      <c r="C1129">
        <v>24</v>
      </c>
      <c r="D1129" s="1" t="str">
        <f>TEXT(VALUE(ES0031102460685007HA0F_20250101_20250823_Horario__2[[#This Row],[Fecha]]+(ES0031102460685007HA0F_20250101_20250823_Horario__2[[#This Row],[Hora]]-1)/24),"000000,000000")</f>
        <v>045704,958333</v>
      </c>
      <c r="E1129">
        <v>0.11799999999999999</v>
      </c>
      <c r="F1129" s="2" t="s">
        <v>10</v>
      </c>
      <c r="G1129" s="2" t="s">
        <v>10</v>
      </c>
      <c r="H1129" s="2" t="s">
        <v>11</v>
      </c>
    </row>
    <row r="1130" spans="1:8" x14ac:dyDescent="0.25">
      <c r="A1130" s="2" t="s">
        <v>9</v>
      </c>
      <c r="B1130" s="1">
        <v>45705</v>
      </c>
      <c r="C1130">
        <v>1</v>
      </c>
      <c r="D1130" s="1" t="str">
        <f>TEXT(VALUE(ES0031102460685007HA0F_20250101_20250823_Horario__2[[#This Row],[Fecha]]+(ES0031102460685007HA0F_20250101_20250823_Horario__2[[#This Row],[Hora]]-1)/24),"000000,000000")</f>
        <v>045705,000000</v>
      </c>
      <c r="E1130">
        <v>3.5999999999999997E-2</v>
      </c>
      <c r="F1130" s="2" t="s">
        <v>10</v>
      </c>
      <c r="G1130" s="2" t="s">
        <v>10</v>
      </c>
      <c r="H1130" s="2" t="s">
        <v>11</v>
      </c>
    </row>
    <row r="1131" spans="1:8" x14ac:dyDescent="0.25">
      <c r="A1131" s="2" t="s">
        <v>9</v>
      </c>
      <c r="B1131" s="1">
        <v>45705</v>
      </c>
      <c r="C1131">
        <v>2</v>
      </c>
      <c r="D1131" s="1" t="str">
        <f>TEXT(VALUE(ES0031102460685007HA0F_20250101_20250823_Horario__2[[#This Row],[Fecha]]+(ES0031102460685007HA0F_20250101_20250823_Horario__2[[#This Row],[Hora]]-1)/24),"000000,000000")</f>
        <v>045705,041667</v>
      </c>
      <c r="E1131">
        <v>3.5999999999999997E-2</v>
      </c>
      <c r="F1131" s="2" t="s">
        <v>10</v>
      </c>
      <c r="G1131" s="2" t="s">
        <v>10</v>
      </c>
      <c r="H1131" s="2" t="s">
        <v>11</v>
      </c>
    </row>
    <row r="1132" spans="1:8" x14ac:dyDescent="0.25">
      <c r="A1132" s="2" t="s">
        <v>9</v>
      </c>
      <c r="B1132" s="1">
        <v>45705</v>
      </c>
      <c r="C1132">
        <v>3</v>
      </c>
      <c r="D1132" s="1" t="str">
        <f>TEXT(VALUE(ES0031102460685007HA0F_20250101_20250823_Horario__2[[#This Row],[Fecha]]+(ES0031102460685007HA0F_20250101_20250823_Horario__2[[#This Row],[Hora]]-1)/24),"000000,000000")</f>
        <v>045705,083333</v>
      </c>
      <c r="E1132">
        <v>2.9000000000000001E-2</v>
      </c>
      <c r="F1132" s="2" t="s">
        <v>10</v>
      </c>
      <c r="G1132" s="2" t="s">
        <v>10</v>
      </c>
      <c r="H1132" s="2" t="s">
        <v>11</v>
      </c>
    </row>
    <row r="1133" spans="1:8" x14ac:dyDescent="0.25">
      <c r="A1133" s="2" t="s">
        <v>9</v>
      </c>
      <c r="B1133" s="1">
        <v>45705</v>
      </c>
      <c r="C1133">
        <v>4</v>
      </c>
      <c r="D1133" s="1" t="str">
        <f>TEXT(VALUE(ES0031102460685007HA0F_20250101_20250823_Horario__2[[#This Row],[Fecha]]+(ES0031102460685007HA0F_20250101_20250823_Horario__2[[#This Row],[Hora]]-1)/24),"000000,000000")</f>
        <v>045705,125000</v>
      </c>
      <c r="E1133">
        <v>0.03</v>
      </c>
      <c r="F1133" s="2" t="s">
        <v>10</v>
      </c>
      <c r="G1133" s="2" t="s">
        <v>10</v>
      </c>
      <c r="H1133" s="2" t="s">
        <v>11</v>
      </c>
    </row>
    <row r="1134" spans="1:8" x14ac:dyDescent="0.25">
      <c r="A1134" s="2" t="s">
        <v>9</v>
      </c>
      <c r="B1134" s="1">
        <v>45705</v>
      </c>
      <c r="C1134">
        <v>5</v>
      </c>
      <c r="D1134" s="1" t="str">
        <f>TEXT(VALUE(ES0031102460685007HA0F_20250101_20250823_Horario__2[[#This Row],[Fecha]]+(ES0031102460685007HA0F_20250101_20250823_Horario__2[[#This Row],[Hora]]-1)/24),"000000,000000")</f>
        <v>045705,166667</v>
      </c>
      <c r="E1134">
        <v>3.2000000000000001E-2</v>
      </c>
      <c r="F1134" s="2" t="s">
        <v>10</v>
      </c>
      <c r="G1134" s="2" t="s">
        <v>10</v>
      </c>
      <c r="H1134" s="2" t="s">
        <v>11</v>
      </c>
    </row>
    <row r="1135" spans="1:8" x14ac:dyDescent="0.25">
      <c r="A1135" s="2" t="s">
        <v>9</v>
      </c>
      <c r="B1135" s="1">
        <v>45705</v>
      </c>
      <c r="C1135">
        <v>6</v>
      </c>
      <c r="D1135" s="1" t="str">
        <f>TEXT(VALUE(ES0031102460685007HA0F_20250101_20250823_Horario__2[[#This Row],[Fecha]]+(ES0031102460685007HA0F_20250101_20250823_Horario__2[[#This Row],[Hora]]-1)/24),"000000,000000")</f>
        <v>045705,208333</v>
      </c>
      <c r="E1135">
        <v>3.5999999999999997E-2</v>
      </c>
      <c r="F1135" s="2" t="s">
        <v>10</v>
      </c>
      <c r="G1135" s="2" t="s">
        <v>10</v>
      </c>
      <c r="H1135" s="2" t="s">
        <v>11</v>
      </c>
    </row>
    <row r="1136" spans="1:8" x14ac:dyDescent="0.25">
      <c r="A1136" s="2" t="s">
        <v>9</v>
      </c>
      <c r="B1136" s="1">
        <v>45705</v>
      </c>
      <c r="C1136">
        <v>7</v>
      </c>
      <c r="D1136" s="1" t="str">
        <f>TEXT(VALUE(ES0031102460685007HA0F_20250101_20250823_Horario__2[[#This Row],[Fecha]]+(ES0031102460685007HA0F_20250101_20250823_Horario__2[[#This Row],[Hora]]-1)/24),"000000,000000")</f>
        <v>045705,250000</v>
      </c>
      <c r="E1136">
        <v>2.5999999999999999E-2</v>
      </c>
      <c r="F1136" s="2" t="s">
        <v>10</v>
      </c>
      <c r="G1136" s="2" t="s">
        <v>10</v>
      </c>
      <c r="H1136" s="2" t="s">
        <v>11</v>
      </c>
    </row>
    <row r="1137" spans="1:8" x14ac:dyDescent="0.25">
      <c r="A1137" s="2" t="s">
        <v>9</v>
      </c>
      <c r="B1137" s="1">
        <v>45705</v>
      </c>
      <c r="C1137">
        <v>8</v>
      </c>
      <c r="D1137" s="1" t="str">
        <f>TEXT(VALUE(ES0031102460685007HA0F_20250101_20250823_Horario__2[[#This Row],[Fecha]]+(ES0031102460685007HA0F_20250101_20250823_Horario__2[[#This Row],[Hora]]-1)/24),"000000,000000")</f>
        <v>045705,291667</v>
      </c>
      <c r="E1137">
        <v>0.21299999999999999</v>
      </c>
      <c r="F1137" s="2" t="s">
        <v>10</v>
      </c>
      <c r="G1137" s="2" t="s">
        <v>10</v>
      </c>
      <c r="H1137" s="2" t="s">
        <v>11</v>
      </c>
    </row>
    <row r="1138" spans="1:8" x14ac:dyDescent="0.25">
      <c r="A1138" s="2" t="s">
        <v>9</v>
      </c>
      <c r="B1138" s="1">
        <v>45705</v>
      </c>
      <c r="C1138">
        <v>9</v>
      </c>
      <c r="D1138" s="1" t="str">
        <f>TEXT(VALUE(ES0031102460685007HA0F_20250101_20250823_Horario__2[[#This Row],[Fecha]]+(ES0031102460685007HA0F_20250101_20250823_Horario__2[[#This Row],[Hora]]-1)/24),"000000,000000")</f>
        <v>045705,333333</v>
      </c>
      <c r="E1138">
        <v>4.7E-2</v>
      </c>
      <c r="F1138" s="2" t="s">
        <v>10</v>
      </c>
      <c r="G1138" s="2" t="s">
        <v>10</v>
      </c>
      <c r="H1138" s="2" t="s">
        <v>11</v>
      </c>
    </row>
    <row r="1139" spans="1:8" x14ac:dyDescent="0.25">
      <c r="A1139" s="2" t="s">
        <v>9</v>
      </c>
      <c r="B1139" s="1">
        <v>45705</v>
      </c>
      <c r="C1139">
        <v>10</v>
      </c>
      <c r="D1139" s="1" t="str">
        <f>TEXT(VALUE(ES0031102460685007HA0F_20250101_20250823_Horario__2[[#This Row],[Fecha]]+(ES0031102460685007HA0F_20250101_20250823_Horario__2[[#This Row],[Hora]]-1)/24),"000000,000000")</f>
        <v>045705,375000</v>
      </c>
      <c r="E1139">
        <v>7.8E-2</v>
      </c>
      <c r="F1139" s="2" t="s">
        <v>10</v>
      </c>
      <c r="G1139" s="2" t="s">
        <v>10</v>
      </c>
      <c r="H1139" s="2" t="s">
        <v>11</v>
      </c>
    </row>
    <row r="1140" spans="1:8" x14ac:dyDescent="0.25">
      <c r="A1140" s="2" t="s">
        <v>9</v>
      </c>
      <c r="B1140" s="1">
        <v>45705</v>
      </c>
      <c r="C1140">
        <v>11</v>
      </c>
      <c r="D1140" s="1" t="str">
        <f>TEXT(VALUE(ES0031102460685007HA0F_20250101_20250823_Horario__2[[#This Row],[Fecha]]+(ES0031102460685007HA0F_20250101_20250823_Horario__2[[#This Row],[Hora]]-1)/24),"000000,000000")</f>
        <v>045705,416667</v>
      </c>
      <c r="E1140">
        <v>0.125</v>
      </c>
      <c r="F1140" s="2" t="s">
        <v>10</v>
      </c>
      <c r="G1140" s="2" t="s">
        <v>10</v>
      </c>
      <c r="H1140" s="2" t="s">
        <v>11</v>
      </c>
    </row>
    <row r="1141" spans="1:8" x14ac:dyDescent="0.25">
      <c r="A1141" s="2" t="s">
        <v>9</v>
      </c>
      <c r="B1141" s="1">
        <v>45705</v>
      </c>
      <c r="C1141">
        <v>12</v>
      </c>
      <c r="D1141" s="1" t="str">
        <f>TEXT(VALUE(ES0031102460685007HA0F_20250101_20250823_Horario__2[[#This Row],[Fecha]]+(ES0031102460685007HA0F_20250101_20250823_Horario__2[[#This Row],[Hora]]-1)/24),"000000,000000")</f>
        <v>045705,458333</v>
      </c>
      <c r="E1141">
        <v>3.6999999999999998E-2</v>
      </c>
      <c r="F1141" s="2" t="s">
        <v>10</v>
      </c>
      <c r="G1141" s="2" t="s">
        <v>10</v>
      </c>
      <c r="H1141" s="2" t="s">
        <v>11</v>
      </c>
    </row>
    <row r="1142" spans="1:8" x14ac:dyDescent="0.25">
      <c r="A1142" s="2" t="s">
        <v>9</v>
      </c>
      <c r="B1142" s="1">
        <v>45705</v>
      </c>
      <c r="C1142">
        <v>13</v>
      </c>
      <c r="D1142" s="1" t="str">
        <f>TEXT(VALUE(ES0031102460685007HA0F_20250101_20250823_Horario__2[[#This Row],[Fecha]]+(ES0031102460685007HA0F_20250101_20250823_Horario__2[[#This Row],[Hora]]-1)/24),"000000,000000")</f>
        <v>045705,500000</v>
      </c>
      <c r="E1142">
        <v>3.2000000000000001E-2</v>
      </c>
      <c r="F1142" s="2" t="s">
        <v>10</v>
      </c>
      <c r="G1142" s="2" t="s">
        <v>10</v>
      </c>
      <c r="H1142" s="2" t="s">
        <v>11</v>
      </c>
    </row>
    <row r="1143" spans="1:8" x14ac:dyDescent="0.25">
      <c r="A1143" s="2" t="s">
        <v>9</v>
      </c>
      <c r="B1143" s="1">
        <v>45705</v>
      </c>
      <c r="C1143">
        <v>14</v>
      </c>
      <c r="D1143" s="1" t="str">
        <f>TEXT(VALUE(ES0031102460685007HA0F_20250101_20250823_Horario__2[[#This Row],[Fecha]]+(ES0031102460685007HA0F_20250101_20250823_Horario__2[[#This Row],[Hora]]-1)/24),"000000,000000")</f>
        <v>045705,541667</v>
      </c>
      <c r="E1143">
        <v>9.8000000000000004E-2</v>
      </c>
      <c r="F1143" s="2" t="s">
        <v>10</v>
      </c>
      <c r="G1143" s="2" t="s">
        <v>10</v>
      </c>
      <c r="H1143" s="2" t="s">
        <v>11</v>
      </c>
    </row>
    <row r="1144" spans="1:8" x14ac:dyDescent="0.25">
      <c r="A1144" s="2" t="s">
        <v>9</v>
      </c>
      <c r="B1144" s="1">
        <v>45705</v>
      </c>
      <c r="C1144">
        <v>15</v>
      </c>
      <c r="D1144" s="1" t="str">
        <f>TEXT(VALUE(ES0031102460685007HA0F_20250101_20250823_Horario__2[[#This Row],[Fecha]]+(ES0031102460685007HA0F_20250101_20250823_Horario__2[[#This Row],[Hora]]-1)/24),"000000,000000")</f>
        <v>045705,583333</v>
      </c>
      <c r="E1144">
        <v>0.27900000000000003</v>
      </c>
      <c r="F1144" s="2" t="s">
        <v>10</v>
      </c>
      <c r="G1144" s="2" t="s">
        <v>10</v>
      </c>
      <c r="H1144" s="2" t="s">
        <v>11</v>
      </c>
    </row>
    <row r="1145" spans="1:8" x14ac:dyDescent="0.25">
      <c r="A1145" s="2" t="s">
        <v>9</v>
      </c>
      <c r="B1145" s="1">
        <v>45705</v>
      </c>
      <c r="C1145">
        <v>16</v>
      </c>
      <c r="D1145" s="1" t="str">
        <f>TEXT(VALUE(ES0031102460685007HA0F_20250101_20250823_Horario__2[[#This Row],[Fecha]]+(ES0031102460685007HA0F_20250101_20250823_Horario__2[[#This Row],[Hora]]-1)/24),"000000,000000")</f>
        <v>045705,625000</v>
      </c>
      <c r="E1145">
        <v>0.45300000000000001</v>
      </c>
      <c r="F1145" s="2" t="s">
        <v>10</v>
      </c>
      <c r="G1145" s="2" t="s">
        <v>10</v>
      </c>
      <c r="H1145" s="2" t="s">
        <v>11</v>
      </c>
    </row>
    <row r="1146" spans="1:8" x14ac:dyDescent="0.25">
      <c r="A1146" s="2" t="s">
        <v>9</v>
      </c>
      <c r="B1146" s="1">
        <v>45705</v>
      </c>
      <c r="C1146">
        <v>17</v>
      </c>
      <c r="D1146" s="1" t="str">
        <f>TEXT(VALUE(ES0031102460685007HA0F_20250101_20250823_Horario__2[[#This Row],[Fecha]]+(ES0031102460685007HA0F_20250101_20250823_Horario__2[[#This Row],[Hora]]-1)/24),"000000,000000")</f>
        <v>045705,666667</v>
      </c>
      <c r="E1146">
        <v>0.13700000000000001</v>
      </c>
      <c r="F1146" s="2" t="s">
        <v>10</v>
      </c>
      <c r="G1146" s="2" t="s">
        <v>10</v>
      </c>
      <c r="H1146" s="2" t="s">
        <v>11</v>
      </c>
    </row>
    <row r="1147" spans="1:8" x14ac:dyDescent="0.25">
      <c r="A1147" s="2" t="s">
        <v>9</v>
      </c>
      <c r="B1147" s="1">
        <v>45705</v>
      </c>
      <c r="C1147">
        <v>18</v>
      </c>
      <c r="D1147" s="1" t="str">
        <f>TEXT(VALUE(ES0031102460685007HA0F_20250101_20250823_Horario__2[[#This Row],[Fecha]]+(ES0031102460685007HA0F_20250101_20250823_Horario__2[[#This Row],[Hora]]-1)/24),"000000,000000")</f>
        <v>045705,708333</v>
      </c>
      <c r="E1147">
        <v>0.23899999999999999</v>
      </c>
      <c r="F1147" s="2" t="s">
        <v>10</v>
      </c>
      <c r="G1147" s="2" t="s">
        <v>10</v>
      </c>
      <c r="H1147" s="2" t="s">
        <v>11</v>
      </c>
    </row>
    <row r="1148" spans="1:8" x14ac:dyDescent="0.25">
      <c r="A1148" s="2" t="s">
        <v>9</v>
      </c>
      <c r="B1148" s="1">
        <v>45705</v>
      </c>
      <c r="C1148">
        <v>19</v>
      </c>
      <c r="D1148" s="1" t="str">
        <f>TEXT(VALUE(ES0031102460685007HA0F_20250101_20250823_Horario__2[[#This Row],[Fecha]]+(ES0031102460685007HA0F_20250101_20250823_Horario__2[[#This Row],[Hora]]-1)/24),"000000,000000")</f>
        <v>045705,750000</v>
      </c>
      <c r="E1148">
        <v>0.186</v>
      </c>
      <c r="F1148" s="2" t="s">
        <v>10</v>
      </c>
      <c r="G1148" s="2" t="s">
        <v>10</v>
      </c>
      <c r="H1148" s="2" t="s">
        <v>11</v>
      </c>
    </row>
    <row r="1149" spans="1:8" x14ac:dyDescent="0.25">
      <c r="A1149" s="2" t="s">
        <v>9</v>
      </c>
      <c r="B1149" s="1">
        <v>45705</v>
      </c>
      <c r="C1149">
        <v>20</v>
      </c>
      <c r="D1149" s="1" t="str">
        <f>TEXT(VALUE(ES0031102460685007HA0F_20250101_20250823_Horario__2[[#This Row],[Fecha]]+(ES0031102460685007HA0F_20250101_20250823_Horario__2[[#This Row],[Hora]]-1)/24),"000000,000000")</f>
        <v>045705,791667</v>
      </c>
      <c r="E1149">
        <v>0.17399999999999999</v>
      </c>
      <c r="F1149" s="2" t="s">
        <v>10</v>
      </c>
      <c r="G1149" s="2" t="s">
        <v>10</v>
      </c>
      <c r="H1149" s="2" t="s">
        <v>11</v>
      </c>
    </row>
    <row r="1150" spans="1:8" x14ac:dyDescent="0.25">
      <c r="A1150" s="2" t="s">
        <v>9</v>
      </c>
      <c r="B1150" s="1">
        <v>45705</v>
      </c>
      <c r="C1150">
        <v>21</v>
      </c>
      <c r="D1150" s="1" t="str">
        <f>TEXT(VALUE(ES0031102460685007HA0F_20250101_20250823_Horario__2[[#This Row],[Fecha]]+(ES0031102460685007HA0F_20250101_20250823_Horario__2[[#This Row],[Hora]]-1)/24),"000000,000000")</f>
        <v>045705,833333</v>
      </c>
      <c r="E1150">
        <v>0.191</v>
      </c>
      <c r="F1150" s="2" t="s">
        <v>10</v>
      </c>
      <c r="G1150" s="2" t="s">
        <v>10</v>
      </c>
      <c r="H1150" s="2" t="s">
        <v>11</v>
      </c>
    </row>
    <row r="1151" spans="1:8" x14ac:dyDescent="0.25">
      <c r="A1151" s="2" t="s">
        <v>9</v>
      </c>
      <c r="B1151" s="1">
        <v>45705</v>
      </c>
      <c r="C1151">
        <v>22</v>
      </c>
      <c r="D1151" s="1" t="str">
        <f>TEXT(VALUE(ES0031102460685007HA0F_20250101_20250823_Horario__2[[#This Row],[Fecha]]+(ES0031102460685007HA0F_20250101_20250823_Horario__2[[#This Row],[Hora]]-1)/24),"000000,000000")</f>
        <v>045705,875000</v>
      </c>
      <c r="E1151">
        <v>0.622</v>
      </c>
      <c r="F1151" s="2" t="s">
        <v>10</v>
      </c>
      <c r="G1151" s="2" t="s">
        <v>10</v>
      </c>
      <c r="H1151" s="2" t="s">
        <v>11</v>
      </c>
    </row>
    <row r="1152" spans="1:8" x14ac:dyDescent="0.25">
      <c r="A1152" s="2" t="s">
        <v>9</v>
      </c>
      <c r="B1152" s="1">
        <v>45705</v>
      </c>
      <c r="C1152">
        <v>23</v>
      </c>
      <c r="D1152" s="1" t="str">
        <f>TEXT(VALUE(ES0031102460685007HA0F_20250101_20250823_Horario__2[[#This Row],[Fecha]]+(ES0031102460685007HA0F_20250101_20250823_Horario__2[[#This Row],[Hora]]-1)/24),"000000,000000")</f>
        <v>045705,916667</v>
      </c>
      <c r="E1152">
        <v>0.48399999999999999</v>
      </c>
      <c r="F1152" s="2" t="s">
        <v>10</v>
      </c>
      <c r="G1152" s="2" t="s">
        <v>10</v>
      </c>
      <c r="H1152" s="2" t="s">
        <v>11</v>
      </c>
    </row>
    <row r="1153" spans="1:8" x14ac:dyDescent="0.25">
      <c r="A1153" s="2" t="s">
        <v>9</v>
      </c>
      <c r="B1153" s="1">
        <v>45705</v>
      </c>
      <c r="C1153">
        <v>24</v>
      </c>
      <c r="D1153" s="1" t="str">
        <f>TEXT(VALUE(ES0031102460685007HA0F_20250101_20250823_Horario__2[[#This Row],[Fecha]]+(ES0031102460685007HA0F_20250101_20250823_Horario__2[[#This Row],[Hora]]-1)/24),"000000,000000")</f>
        <v>045705,958333</v>
      </c>
      <c r="E1153">
        <v>0.54</v>
      </c>
      <c r="F1153" s="2" t="s">
        <v>10</v>
      </c>
      <c r="G1153" s="2" t="s">
        <v>10</v>
      </c>
      <c r="H1153" s="2" t="s">
        <v>11</v>
      </c>
    </row>
    <row r="1154" spans="1:8" x14ac:dyDescent="0.25">
      <c r="A1154" s="2" t="s">
        <v>9</v>
      </c>
      <c r="B1154" s="1">
        <v>45706</v>
      </c>
      <c r="C1154">
        <v>1</v>
      </c>
      <c r="D1154" s="1" t="str">
        <f>TEXT(VALUE(ES0031102460685007HA0F_20250101_20250823_Horario__2[[#This Row],[Fecha]]+(ES0031102460685007HA0F_20250101_20250823_Horario__2[[#This Row],[Hora]]-1)/24),"000000,000000")</f>
        <v>045706,000000</v>
      </c>
      <c r="E1154">
        <v>7.8E-2</v>
      </c>
      <c r="F1154" s="2" t="s">
        <v>10</v>
      </c>
      <c r="G1154" s="2" t="s">
        <v>10</v>
      </c>
      <c r="H1154" s="2" t="s">
        <v>11</v>
      </c>
    </row>
    <row r="1155" spans="1:8" x14ac:dyDescent="0.25">
      <c r="A1155" s="2" t="s">
        <v>9</v>
      </c>
      <c r="B1155" s="1">
        <v>45706</v>
      </c>
      <c r="C1155">
        <v>2</v>
      </c>
      <c r="D1155" s="1" t="str">
        <f>TEXT(VALUE(ES0031102460685007HA0F_20250101_20250823_Horario__2[[#This Row],[Fecha]]+(ES0031102460685007HA0F_20250101_20250823_Horario__2[[#This Row],[Hora]]-1)/24),"000000,000000")</f>
        <v>045706,041667</v>
      </c>
      <c r="E1155">
        <v>0.04</v>
      </c>
      <c r="F1155" s="2" t="s">
        <v>10</v>
      </c>
      <c r="G1155" s="2" t="s">
        <v>10</v>
      </c>
      <c r="H1155" s="2" t="s">
        <v>11</v>
      </c>
    </row>
    <row r="1156" spans="1:8" x14ac:dyDescent="0.25">
      <c r="A1156" s="2" t="s">
        <v>9</v>
      </c>
      <c r="B1156" s="1">
        <v>45706</v>
      </c>
      <c r="C1156">
        <v>3</v>
      </c>
      <c r="D1156" s="1" t="str">
        <f>TEXT(VALUE(ES0031102460685007HA0F_20250101_20250823_Horario__2[[#This Row],[Fecha]]+(ES0031102460685007HA0F_20250101_20250823_Horario__2[[#This Row],[Hora]]-1)/24),"000000,000000")</f>
        <v>045706,083333</v>
      </c>
      <c r="E1156">
        <v>3.6999999999999998E-2</v>
      </c>
      <c r="F1156" s="2" t="s">
        <v>10</v>
      </c>
      <c r="G1156" s="2" t="s">
        <v>10</v>
      </c>
      <c r="H1156" s="2" t="s">
        <v>11</v>
      </c>
    </row>
    <row r="1157" spans="1:8" x14ac:dyDescent="0.25">
      <c r="A1157" s="2" t="s">
        <v>9</v>
      </c>
      <c r="B1157" s="1">
        <v>45706</v>
      </c>
      <c r="C1157">
        <v>4</v>
      </c>
      <c r="D1157" s="1" t="str">
        <f>TEXT(VALUE(ES0031102460685007HA0F_20250101_20250823_Horario__2[[#This Row],[Fecha]]+(ES0031102460685007HA0F_20250101_20250823_Horario__2[[#This Row],[Hora]]-1)/24),"000000,000000")</f>
        <v>045706,125000</v>
      </c>
      <c r="E1157">
        <v>3.5999999999999997E-2</v>
      </c>
      <c r="F1157" s="2" t="s">
        <v>10</v>
      </c>
      <c r="G1157" s="2" t="s">
        <v>10</v>
      </c>
      <c r="H1157" s="2" t="s">
        <v>11</v>
      </c>
    </row>
    <row r="1158" spans="1:8" x14ac:dyDescent="0.25">
      <c r="A1158" s="2" t="s">
        <v>9</v>
      </c>
      <c r="B1158" s="1">
        <v>45706</v>
      </c>
      <c r="C1158">
        <v>5</v>
      </c>
      <c r="D1158" s="1" t="str">
        <f>TEXT(VALUE(ES0031102460685007HA0F_20250101_20250823_Horario__2[[#This Row],[Fecha]]+(ES0031102460685007HA0F_20250101_20250823_Horario__2[[#This Row],[Hora]]-1)/24),"000000,000000")</f>
        <v>045706,166667</v>
      </c>
      <c r="E1158">
        <v>3.9E-2</v>
      </c>
      <c r="F1158" s="2" t="s">
        <v>10</v>
      </c>
      <c r="G1158" s="2" t="s">
        <v>10</v>
      </c>
      <c r="H1158" s="2" t="s">
        <v>11</v>
      </c>
    </row>
    <row r="1159" spans="1:8" x14ac:dyDescent="0.25">
      <c r="A1159" s="2" t="s">
        <v>9</v>
      </c>
      <c r="B1159" s="1">
        <v>45706</v>
      </c>
      <c r="C1159">
        <v>6</v>
      </c>
      <c r="D1159" s="1" t="str">
        <f>TEXT(VALUE(ES0031102460685007HA0F_20250101_20250823_Horario__2[[#This Row],[Fecha]]+(ES0031102460685007HA0F_20250101_20250823_Horario__2[[#This Row],[Hora]]-1)/24),"000000,000000")</f>
        <v>045706,208333</v>
      </c>
      <c r="E1159">
        <v>3.3000000000000002E-2</v>
      </c>
      <c r="F1159" s="2" t="s">
        <v>10</v>
      </c>
      <c r="G1159" s="2" t="s">
        <v>10</v>
      </c>
      <c r="H1159" s="2" t="s">
        <v>11</v>
      </c>
    </row>
    <row r="1160" spans="1:8" x14ac:dyDescent="0.25">
      <c r="A1160" s="2" t="s">
        <v>9</v>
      </c>
      <c r="B1160" s="1">
        <v>45706</v>
      </c>
      <c r="C1160">
        <v>7</v>
      </c>
      <c r="D1160" s="1" t="str">
        <f>TEXT(VALUE(ES0031102460685007HA0F_20250101_20250823_Horario__2[[#This Row],[Fecha]]+(ES0031102460685007HA0F_20250101_20250823_Horario__2[[#This Row],[Hora]]-1)/24),"000000,000000")</f>
        <v>045706,250000</v>
      </c>
      <c r="E1160">
        <v>0.03</v>
      </c>
      <c r="F1160" s="2" t="s">
        <v>10</v>
      </c>
      <c r="G1160" s="2" t="s">
        <v>10</v>
      </c>
      <c r="H1160" s="2" t="s">
        <v>11</v>
      </c>
    </row>
    <row r="1161" spans="1:8" x14ac:dyDescent="0.25">
      <c r="A1161" s="2" t="s">
        <v>9</v>
      </c>
      <c r="B1161" s="1">
        <v>45706</v>
      </c>
      <c r="C1161">
        <v>8</v>
      </c>
      <c r="D1161" s="1" t="str">
        <f>TEXT(VALUE(ES0031102460685007HA0F_20250101_20250823_Horario__2[[#This Row],[Fecha]]+(ES0031102460685007HA0F_20250101_20250823_Horario__2[[#This Row],[Hora]]-1)/24),"000000,000000")</f>
        <v>045706,291667</v>
      </c>
      <c r="E1161">
        <v>0.26900000000000002</v>
      </c>
      <c r="F1161" s="2" t="s">
        <v>10</v>
      </c>
      <c r="G1161" s="2" t="s">
        <v>10</v>
      </c>
      <c r="H1161" s="2" t="s">
        <v>11</v>
      </c>
    </row>
    <row r="1162" spans="1:8" x14ac:dyDescent="0.25">
      <c r="A1162" s="2" t="s">
        <v>9</v>
      </c>
      <c r="B1162" s="1">
        <v>45706</v>
      </c>
      <c r="C1162">
        <v>9</v>
      </c>
      <c r="D1162" s="1" t="str">
        <f>TEXT(VALUE(ES0031102460685007HA0F_20250101_20250823_Horario__2[[#This Row],[Fecha]]+(ES0031102460685007HA0F_20250101_20250823_Horario__2[[#This Row],[Hora]]-1)/24),"000000,000000")</f>
        <v>045706,333333</v>
      </c>
      <c r="E1162">
        <v>8.2000000000000003E-2</v>
      </c>
      <c r="F1162" s="2" t="s">
        <v>10</v>
      </c>
      <c r="G1162" s="2" t="s">
        <v>10</v>
      </c>
      <c r="H1162" s="2" t="s">
        <v>11</v>
      </c>
    </row>
    <row r="1163" spans="1:8" x14ac:dyDescent="0.25">
      <c r="A1163" s="2" t="s">
        <v>9</v>
      </c>
      <c r="B1163" s="1">
        <v>45706</v>
      </c>
      <c r="C1163">
        <v>10</v>
      </c>
      <c r="D1163" s="1" t="str">
        <f>TEXT(VALUE(ES0031102460685007HA0F_20250101_20250823_Horario__2[[#This Row],[Fecha]]+(ES0031102460685007HA0F_20250101_20250823_Horario__2[[#This Row],[Hora]]-1)/24),"000000,000000")</f>
        <v>045706,375000</v>
      </c>
      <c r="E1163">
        <v>0.20599999999999999</v>
      </c>
      <c r="F1163" s="2" t="s">
        <v>10</v>
      </c>
      <c r="G1163" s="2" t="s">
        <v>10</v>
      </c>
      <c r="H1163" s="2" t="s">
        <v>11</v>
      </c>
    </row>
    <row r="1164" spans="1:8" x14ac:dyDescent="0.25">
      <c r="A1164" s="2" t="s">
        <v>9</v>
      </c>
      <c r="B1164" s="1">
        <v>45706</v>
      </c>
      <c r="C1164">
        <v>11</v>
      </c>
      <c r="D1164" s="1" t="str">
        <f>TEXT(VALUE(ES0031102460685007HA0F_20250101_20250823_Horario__2[[#This Row],[Fecha]]+(ES0031102460685007HA0F_20250101_20250823_Horario__2[[#This Row],[Hora]]-1)/24),"000000,000000")</f>
        <v>045706,416667</v>
      </c>
      <c r="E1164">
        <v>0.30399999999999999</v>
      </c>
      <c r="F1164" s="2" t="s">
        <v>10</v>
      </c>
      <c r="G1164" s="2" t="s">
        <v>10</v>
      </c>
      <c r="H1164" s="2" t="s">
        <v>11</v>
      </c>
    </row>
    <row r="1165" spans="1:8" x14ac:dyDescent="0.25">
      <c r="A1165" s="2" t="s">
        <v>9</v>
      </c>
      <c r="B1165" s="1">
        <v>45706</v>
      </c>
      <c r="C1165">
        <v>12</v>
      </c>
      <c r="D1165" s="1" t="str">
        <f>TEXT(VALUE(ES0031102460685007HA0F_20250101_20250823_Horario__2[[#This Row],[Fecha]]+(ES0031102460685007HA0F_20250101_20250823_Horario__2[[#This Row],[Hora]]-1)/24),"000000,000000")</f>
        <v>045706,458333</v>
      </c>
      <c r="E1165">
        <v>0.1</v>
      </c>
      <c r="F1165" s="2" t="s">
        <v>10</v>
      </c>
      <c r="G1165" s="2" t="s">
        <v>10</v>
      </c>
      <c r="H1165" s="2" t="s">
        <v>11</v>
      </c>
    </row>
    <row r="1166" spans="1:8" x14ac:dyDescent="0.25">
      <c r="A1166" s="2" t="s">
        <v>9</v>
      </c>
      <c r="B1166" s="1">
        <v>45706</v>
      </c>
      <c r="C1166">
        <v>13</v>
      </c>
      <c r="D1166" s="1" t="str">
        <f>TEXT(VALUE(ES0031102460685007HA0F_20250101_20250823_Horario__2[[#This Row],[Fecha]]+(ES0031102460685007HA0F_20250101_20250823_Horario__2[[#This Row],[Hora]]-1)/24),"000000,000000")</f>
        <v>045706,500000</v>
      </c>
      <c r="E1166">
        <v>4.9000000000000002E-2</v>
      </c>
      <c r="F1166" s="2" t="s">
        <v>10</v>
      </c>
      <c r="G1166" s="2" t="s">
        <v>10</v>
      </c>
      <c r="H1166" s="2" t="s">
        <v>11</v>
      </c>
    </row>
    <row r="1167" spans="1:8" x14ac:dyDescent="0.25">
      <c r="A1167" s="2" t="s">
        <v>9</v>
      </c>
      <c r="B1167" s="1">
        <v>45706</v>
      </c>
      <c r="C1167">
        <v>14</v>
      </c>
      <c r="D1167" s="1" t="str">
        <f>TEXT(VALUE(ES0031102460685007HA0F_20250101_20250823_Horario__2[[#This Row],[Fecha]]+(ES0031102460685007HA0F_20250101_20250823_Horario__2[[#This Row],[Hora]]-1)/24),"000000,000000")</f>
        <v>045706,541667</v>
      </c>
      <c r="E1167">
        <v>0.95</v>
      </c>
      <c r="F1167" s="2" t="s">
        <v>10</v>
      </c>
      <c r="G1167" s="2" t="s">
        <v>10</v>
      </c>
      <c r="H1167" s="2" t="s">
        <v>11</v>
      </c>
    </row>
    <row r="1168" spans="1:8" x14ac:dyDescent="0.25">
      <c r="A1168" s="2" t="s">
        <v>9</v>
      </c>
      <c r="B1168" s="1">
        <v>45706</v>
      </c>
      <c r="C1168">
        <v>15</v>
      </c>
      <c r="D1168" s="1" t="str">
        <f>TEXT(VALUE(ES0031102460685007HA0F_20250101_20250823_Horario__2[[#This Row],[Fecha]]+(ES0031102460685007HA0F_20250101_20250823_Horario__2[[#This Row],[Hora]]-1)/24),"000000,000000")</f>
        <v>045706,583333</v>
      </c>
      <c r="E1168">
        <v>0.249</v>
      </c>
      <c r="F1168" s="2" t="s">
        <v>10</v>
      </c>
      <c r="G1168" s="2" t="s">
        <v>10</v>
      </c>
      <c r="H1168" s="2" t="s">
        <v>11</v>
      </c>
    </row>
    <row r="1169" spans="1:8" x14ac:dyDescent="0.25">
      <c r="A1169" s="2" t="s">
        <v>9</v>
      </c>
      <c r="B1169" s="1">
        <v>45706</v>
      </c>
      <c r="C1169">
        <v>16</v>
      </c>
      <c r="D1169" s="1" t="str">
        <f>TEXT(VALUE(ES0031102460685007HA0F_20250101_20250823_Horario__2[[#This Row],[Fecha]]+(ES0031102460685007HA0F_20250101_20250823_Horario__2[[#This Row],[Hora]]-1)/24),"000000,000000")</f>
        <v>045706,625000</v>
      </c>
      <c r="E1169">
        <v>0.34799999999999998</v>
      </c>
      <c r="F1169" s="2" t="s">
        <v>10</v>
      </c>
      <c r="G1169" s="2" t="s">
        <v>10</v>
      </c>
      <c r="H1169" s="2" t="s">
        <v>11</v>
      </c>
    </row>
    <row r="1170" spans="1:8" x14ac:dyDescent="0.25">
      <c r="A1170" s="2" t="s">
        <v>9</v>
      </c>
      <c r="B1170" s="1">
        <v>45706</v>
      </c>
      <c r="C1170">
        <v>17</v>
      </c>
      <c r="D1170" s="1" t="str">
        <f>TEXT(VALUE(ES0031102460685007HA0F_20250101_20250823_Horario__2[[#This Row],[Fecha]]+(ES0031102460685007HA0F_20250101_20250823_Horario__2[[#This Row],[Hora]]-1)/24),"000000,000000")</f>
        <v>045706,666667</v>
      </c>
      <c r="E1170">
        <v>0.20200000000000001</v>
      </c>
      <c r="F1170" s="2" t="s">
        <v>10</v>
      </c>
      <c r="G1170" s="2" t="s">
        <v>10</v>
      </c>
      <c r="H1170" s="2" t="s">
        <v>11</v>
      </c>
    </row>
    <row r="1171" spans="1:8" x14ac:dyDescent="0.25">
      <c r="A1171" s="2" t="s">
        <v>9</v>
      </c>
      <c r="B1171" s="1">
        <v>45706</v>
      </c>
      <c r="C1171">
        <v>18</v>
      </c>
      <c r="D1171" s="1" t="str">
        <f>TEXT(VALUE(ES0031102460685007HA0F_20250101_20250823_Horario__2[[#This Row],[Fecha]]+(ES0031102460685007HA0F_20250101_20250823_Horario__2[[#This Row],[Hora]]-1)/24),"000000,000000")</f>
        <v>045706,708333</v>
      </c>
      <c r="E1171">
        <v>8.8999999999999996E-2</v>
      </c>
      <c r="F1171" s="2" t="s">
        <v>10</v>
      </c>
      <c r="G1171" s="2" t="s">
        <v>10</v>
      </c>
      <c r="H1171" s="2" t="s">
        <v>11</v>
      </c>
    </row>
    <row r="1172" spans="1:8" x14ac:dyDescent="0.25">
      <c r="A1172" s="2" t="s">
        <v>9</v>
      </c>
      <c r="B1172" s="1">
        <v>45706</v>
      </c>
      <c r="C1172">
        <v>19</v>
      </c>
      <c r="D1172" s="1" t="str">
        <f>TEXT(VALUE(ES0031102460685007HA0F_20250101_20250823_Horario__2[[#This Row],[Fecha]]+(ES0031102460685007HA0F_20250101_20250823_Horario__2[[#This Row],[Hora]]-1)/24),"000000,000000")</f>
        <v>045706,750000</v>
      </c>
      <c r="E1172">
        <v>0.28399999999999997</v>
      </c>
      <c r="F1172" s="2" t="s">
        <v>10</v>
      </c>
      <c r="G1172" s="2" t="s">
        <v>10</v>
      </c>
      <c r="H1172" s="2" t="s">
        <v>11</v>
      </c>
    </row>
    <row r="1173" spans="1:8" x14ac:dyDescent="0.25">
      <c r="A1173" s="2" t="s">
        <v>9</v>
      </c>
      <c r="B1173" s="1">
        <v>45706</v>
      </c>
      <c r="C1173">
        <v>20</v>
      </c>
      <c r="D1173" s="1" t="str">
        <f>TEXT(VALUE(ES0031102460685007HA0F_20250101_20250823_Horario__2[[#This Row],[Fecha]]+(ES0031102460685007HA0F_20250101_20250823_Horario__2[[#This Row],[Hora]]-1)/24),"000000,000000")</f>
        <v>045706,791667</v>
      </c>
      <c r="E1173">
        <v>0.24299999999999999</v>
      </c>
      <c r="F1173" s="2" t="s">
        <v>10</v>
      </c>
      <c r="G1173" s="2" t="s">
        <v>10</v>
      </c>
      <c r="H1173" s="2" t="s">
        <v>11</v>
      </c>
    </row>
    <row r="1174" spans="1:8" x14ac:dyDescent="0.25">
      <c r="A1174" s="2" t="s">
        <v>9</v>
      </c>
      <c r="B1174" s="1">
        <v>45706</v>
      </c>
      <c r="C1174">
        <v>21</v>
      </c>
      <c r="D1174" s="1" t="str">
        <f>TEXT(VALUE(ES0031102460685007HA0F_20250101_20250823_Horario__2[[#This Row],[Fecha]]+(ES0031102460685007HA0F_20250101_20250823_Horario__2[[#This Row],[Hora]]-1)/24),"000000,000000")</f>
        <v>045706,833333</v>
      </c>
      <c r="E1174">
        <v>0.16500000000000001</v>
      </c>
      <c r="F1174" s="2" t="s">
        <v>10</v>
      </c>
      <c r="G1174" s="2" t="s">
        <v>10</v>
      </c>
      <c r="H1174" s="2" t="s">
        <v>11</v>
      </c>
    </row>
    <row r="1175" spans="1:8" x14ac:dyDescent="0.25">
      <c r="A1175" s="2" t="s">
        <v>9</v>
      </c>
      <c r="B1175" s="1">
        <v>45706</v>
      </c>
      <c r="C1175">
        <v>22</v>
      </c>
      <c r="D1175" s="1" t="str">
        <f>TEXT(VALUE(ES0031102460685007HA0F_20250101_20250823_Horario__2[[#This Row],[Fecha]]+(ES0031102460685007HA0F_20250101_20250823_Horario__2[[#This Row],[Hora]]-1)/24),"000000,000000")</f>
        <v>045706,875000</v>
      </c>
      <c r="E1175">
        <v>0.13900000000000001</v>
      </c>
      <c r="F1175" s="2" t="s">
        <v>10</v>
      </c>
      <c r="G1175" s="2" t="s">
        <v>10</v>
      </c>
      <c r="H1175" s="2" t="s">
        <v>11</v>
      </c>
    </row>
    <row r="1176" spans="1:8" x14ac:dyDescent="0.25">
      <c r="A1176" s="2" t="s">
        <v>9</v>
      </c>
      <c r="B1176" s="1">
        <v>45706</v>
      </c>
      <c r="C1176">
        <v>23</v>
      </c>
      <c r="D1176" s="1" t="str">
        <f>TEXT(VALUE(ES0031102460685007HA0F_20250101_20250823_Horario__2[[#This Row],[Fecha]]+(ES0031102460685007HA0F_20250101_20250823_Horario__2[[#This Row],[Hora]]-1)/24),"000000,000000")</f>
        <v>045706,916667</v>
      </c>
      <c r="E1176">
        <v>0.16500000000000001</v>
      </c>
      <c r="F1176" s="2" t="s">
        <v>10</v>
      </c>
      <c r="G1176" s="2" t="s">
        <v>10</v>
      </c>
      <c r="H1176" s="2" t="s">
        <v>11</v>
      </c>
    </row>
    <row r="1177" spans="1:8" x14ac:dyDescent="0.25">
      <c r="A1177" s="2" t="s">
        <v>9</v>
      </c>
      <c r="B1177" s="1">
        <v>45706</v>
      </c>
      <c r="C1177">
        <v>24</v>
      </c>
      <c r="D1177" s="1" t="str">
        <f>TEXT(VALUE(ES0031102460685007HA0F_20250101_20250823_Horario__2[[#This Row],[Fecha]]+(ES0031102460685007HA0F_20250101_20250823_Horario__2[[#This Row],[Hora]]-1)/24),"000000,000000")</f>
        <v>045706,958333</v>
      </c>
      <c r="E1177">
        <v>9.2999999999999999E-2</v>
      </c>
      <c r="F1177" s="2" t="s">
        <v>10</v>
      </c>
      <c r="G1177" s="2" t="s">
        <v>10</v>
      </c>
      <c r="H1177" s="2" t="s">
        <v>11</v>
      </c>
    </row>
    <row r="1178" spans="1:8" x14ac:dyDescent="0.25">
      <c r="A1178" s="2" t="s">
        <v>9</v>
      </c>
      <c r="B1178" s="1">
        <v>45707</v>
      </c>
      <c r="C1178">
        <v>1</v>
      </c>
      <c r="D1178" s="1" t="str">
        <f>TEXT(VALUE(ES0031102460685007HA0F_20250101_20250823_Horario__2[[#This Row],[Fecha]]+(ES0031102460685007HA0F_20250101_20250823_Horario__2[[#This Row],[Hora]]-1)/24),"000000,000000")</f>
        <v>045707,000000</v>
      </c>
      <c r="E1178">
        <v>2.5999999999999999E-2</v>
      </c>
      <c r="F1178" s="2" t="s">
        <v>10</v>
      </c>
      <c r="G1178" s="2" t="s">
        <v>10</v>
      </c>
      <c r="H1178" s="2" t="s">
        <v>11</v>
      </c>
    </row>
    <row r="1179" spans="1:8" x14ac:dyDescent="0.25">
      <c r="A1179" s="2" t="s">
        <v>9</v>
      </c>
      <c r="B1179" s="1">
        <v>45707</v>
      </c>
      <c r="C1179">
        <v>2</v>
      </c>
      <c r="D1179" s="1" t="str">
        <f>TEXT(VALUE(ES0031102460685007HA0F_20250101_20250823_Horario__2[[#This Row],[Fecha]]+(ES0031102460685007HA0F_20250101_20250823_Horario__2[[#This Row],[Hora]]-1)/24),"000000,000000")</f>
        <v>045707,041667</v>
      </c>
      <c r="E1179">
        <v>3.5999999999999997E-2</v>
      </c>
      <c r="F1179" s="2" t="s">
        <v>10</v>
      </c>
      <c r="G1179" s="2" t="s">
        <v>10</v>
      </c>
      <c r="H1179" s="2" t="s">
        <v>11</v>
      </c>
    </row>
    <row r="1180" spans="1:8" x14ac:dyDescent="0.25">
      <c r="A1180" s="2" t="s">
        <v>9</v>
      </c>
      <c r="B1180" s="1">
        <v>45707</v>
      </c>
      <c r="C1180">
        <v>3</v>
      </c>
      <c r="D1180" s="1" t="str">
        <f>TEXT(VALUE(ES0031102460685007HA0F_20250101_20250823_Horario__2[[#This Row],[Fecha]]+(ES0031102460685007HA0F_20250101_20250823_Horario__2[[#This Row],[Hora]]-1)/24),"000000,000000")</f>
        <v>045707,083333</v>
      </c>
      <c r="E1180">
        <v>2.9000000000000001E-2</v>
      </c>
      <c r="F1180" s="2" t="s">
        <v>10</v>
      </c>
      <c r="G1180" s="2" t="s">
        <v>10</v>
      </c>
      <c r="H1180" s="2" t="s">
        <v>11</v>
      </c>
    </row>
    <row r="1181" spans="1:8" x14ac:dyDescent="0.25">
      <c r="A1181" s="2" t="s">
        <v>9</v>
      </c>
      <c r="B1181" s="1">
        <v>45707</v>
      </c>
      <c r="C1181">
        <v>4</v>
      </c>
      <c r="D1181" s="1" t="str">
        <f>TEXT(VALUE(ES0031102460685007HA0F_20250101_20250823_Horario__2[[#This Row],[Fecha]]+(ES0031102460685007HA0F_20250101_20250823_Horario__2[[#This Row],[Hora]]-1)/24),"000000,000000")</f>
        <v>045707,125000</v>
      </c>
      <c r="E1181">
        <v>3.1E-2</v>
      </c>
      <c r="F1181" s="2" t="s">
        <v>10</v>
      </c>
      <c r="G1181" s="2" t="s">
        <v>10</v>
      </c>
      <c r="H1181" s="2" t="s">
        <v>11</v>
      </c>
    </row>
    <row r="1182" spans="1:8" x14ac:dyDescent="0.25">
      <c r="A1182" s="2" t="s">
        <v>9</v>
      </c>
      <c r="B1182" s="1">
        <v>45707</v>
      </c>
      <c r="C1182">
        <v>5</v>
      </c>
      <c r="D1182" s="1" t="str">
        <f>TEXT(VALUE(ES0031102460685007HA0F_20250101_20250823_Horario__2[[#This Row],[Fecha]]+(ES0031102460685007HA0F_20250101_20250823_Horario__2[[#This Row],[Hora]]-1)/24),"000000,000000")</f>
        <v>045707,166667</v>
      </c>
      <c r="E1182">
        <v>3.3000000000000002E-2</v>
      </c>
      <c r="F1182" s="2" t="s">
        <v>10</v>
      </c>
      <c r="G1182" s="2" t="s">
        <v>10</v>
      </c>
      <c r="H1182" s="2" t="s">
        <v>11</v>
      </c>
    </row>
    <row r="1183" spans="1:8" x14ac:dyDescent="0.25">
      <c r="A1183" s="2" t="s">
        <v>9</v>
      </c>
      <c r="B1183" s="1">
        <v>45707</v>
      </c>
      <c r="C1183">
        <v>6</v>
      </c>
      <c r="D1183" s="1" t="str">
        <f>TEXT(VALUE(ES0031102460685007HA0F_20250101_20250823_Horario__2[[#This Row],[Fecha]]+(ES0031102460685007HA0F_20250101_20250823_Horario__2[[#This Row],[Hora]]-1)/24),"000000,000000")</f>
        <v>045707,208333</v>
      </c>
      <c r="E1183">
        <v>2.8000000000000001E-2</v>
      </c>
      <c r="F1183" s="2" t="s">
        <v>10</v>
      </c>
      <c r="G1183" s="2" t="s">
        <v>10</v>
      </c>
      <c r="H1183" s="2" t="s">
        <v>11</v>
      </c>
    </row>
    <row r="1184" spans="1:8" x14ac:dyDescent="0.25">
      <c r="A1184" s="2" t="s">
        <v>9</v>
      </c>
      <c r="B1184" s="1">
        <v>45707</v>
      </c>
      <c r="C1184">
        <v>7</v>
      </c>
      <c r="D1184" s="1" t="str">
        <f>TEXT(VALUE(ES0031102460685007HA0F_20250101_20250823_Horario__2[[#This Row],[Fecha]]+(ES0031102460685007HA0F_20250101_20250823_Horario__2[[#This Row],[Hora]]-1)/24),"000000,000000")</f>
        <v>045707,250000</v>
      </c>
      <c r="E1184">
        <v>3.5000000000000003E-2</v>
      </c>
      <c r="F1184" s="2" t="s">
        <v>10</v>
      </c>
      <c r="G1184" s="2" t="s">
        <v>10</v>
      </c>
      <c r="H1184" s="2" t="s">
        <v>11</v>
      </c>
    </row>
    <row r="1185" spans="1:8" x14ac:dyDescent="0.25">
      <c r="A1185" s="2" t="s">
        <v>9</v>
      </c>
      <c r="B1185" s="1">
        <v>45707</v>
      </c>
      <c r="C1185">
        <v>8</v>
      </c>
      <c r="D1185" s="1" t="str">
        <f>TEXT(VALUE(ES0031102460685007HA0F_20250101_20250823_Horario__2[[#This Row],[Fecha]]+(ES0031102460685007HA0F_20250101_20250823_Horario__2[[#This Row],[Hora]]-1)/24),"000000,000000")</f>
        <v>045707,291667</v>
      </c>
      <c r="E1185">
        <v>0.11799999999999999</v>
      </c>
      <c r="F1185" s="2" t="s">
        <v>10</v>
      </c>
      <c r="G1185" s="2" t="s">
        <v>10</v>
      </c>
      <c r="H1185" s="2" t="s">
        <v>11</v>
      </c>
    </row>
    <row r="1186" spans="1:8" x14ac:dyDescent="0.25">
      <c r="A1186" s="2" t="s">
        <v>9</v>
      </c>
      <c r="B1186" s="1">
        <v>45707</v>
      </c>
      <c r="C1186">
        <v>9</v>
      </c>
      <c r="D1186" s="1" t="str">
        <f>TEXT(VALUE(ES0031102460685007HA0F_20250101_20250823_Horario__2[[#This Row],[Fecha]]+(ES0031102460685007HA0F_20250101_20250823_Horario__2[[#This Row],[Hora]]-1)/24),"000000,000000")</f>
        <v>045707,333333</v>
      </c>
      <c r="E1186">
        <v>0.17699999999999999</v>
      </c>
      <c r="F1186" s="2" t="s">
        <v>10</v>
      </c>
      <c r="G1186" s="2" t="s">
        <v>10</v>
      </c>
      <c r="H1186" s="2" t="s">
        <v>11</v>
      </c>
    </row>
    <row r="1187" spans="1:8" x14ac:dyDescent="0.25">
      <c r="A1187" s="2" t="s">
        <v>9</v>
      </c>
      <c r="B1187" s="1">
        <v>45707</v>
      </c>
      <c r="C1187">
        <v>10</v>
      </c>
      <c r="D1187" s="1" t="str">
        <f>TEXT(VALUE(ES0031102460685007HA0F_20250101_20250823_Horario__2[[#This Row],[Fecha]]+(ES0031102460685007HA0F_20250101_20250823_Horario__2[[#This Row],[Hora]]-1)/24),"000000,000000")</f>
        <v>045707,375000</v>
      </c>
      <c r="E1187">
        <v>0.04</v>
      </c>
      <c r="F1187" s="2" t="s">
        <v>10</v>
      </c>
      <c r="G1187" s="2" t="s">
        <v>10</v>
      </c>
      <c r="H1187" s="2" t="s">
        <v>11</v>
      </c>
    </row>
    <row r="1188" spans="1:8" x14ac:dyDescent="0.25">
      <c r="A1188" s="2" t="s">
        <v>9</v>
      </c>
      <c r="B1188" s="1">
        <v>45707</v>
      </c>
      <c r="C1188">
        <v>11</v>
      </c>
      <c r="D1188" s="1" t="str">
        <f>TEXT(VALUE(ES0031102460685007HA0F_20250101_20250823_Horario__2[[#This Row],[Fecha]]+(ES0031102460685007HA0F_20250101_20250823_Horario__2[[#This Row],[Hora]]-1)/24),"000000,000000")</f>
        <v>045707,416667</v>
      </c>
      <c r="E1188">
        <v>0.17799999999999999</v>
      </c>
      <c r="F1188" s="2" t="s">
        <v>10</v>
      </c>
      <c r="G1188" s="2" t="s">
        <v>10</v>
      </c>
      <c r="H1188" s="2" t="s">
        <v>11</v>
      </c>
    </row>
    <row r="1189" spans="1:8" x14ac:dyDescent="0.25">
      <c r="A1189" s="2" t="s">
        <v>9</v>
      </c>
      <c r="B1189" s="1">
        <v>45707</v>
      </c>
      <c r="C1189">
        <v>12</v>
      </c>
      <c r="D1189" s="1" t="str">
        <f>TEXT(VALUE(ES0031102460685007HA0F_20250101_20250823_Horario__2[[#This Row],[Fecha]]+(ES0031102460685007HA0F_20250101_20250823_Horario__2[[#This Row],[Hora]]-1)/24),"000000,000000")</f>
        <v>045707,458333</v>
      </c>
      <c r="E1189">
        <v>3.6999999999999998E-2</v>
      </c>
      <c r="F1189" s="2" t="s">
        <v>10</v>
      </c>
      <c r="G1189" s="2" t="s">
        <v>10</v>
      </c>
      <c r="H1189" s="2" t="s">
        <v>11</v>
      </c>
    </row>
    <row r="1190" spans="1:8" x14ac:dyDescent="0.25">
      <c r="A1190" s="2" t="s">
        <v>9</v>
      </c>
      <c r="B1190" s="1">
        <v>45707</v>
      </c>
      <c r="C1190">
        <v>13</v>
      </c>
      <c r="D1190" s="1" t="str">
        <f>TEXT(VALUE(ES0031102460685007HA0F_20250101_20250823_Horario__2[[#This Row],[Fecha]]+(ES0031102460685007HA0F_20250101_20250823_Horario__2[[#This Row],[Hora]]-1)/24),"000000,000000")</f>
        <v>045707,500000</v>
      </c>
      <c r="E1190">
        <v>2.7E-2</v>
      </c>
      <c r="F1190" s="2" t="s">
        <v>10</v>
      </c>
      <c r="G1190" s="2" t="s">
        <v>10</v>
      </c>
      <c r="H1190" s="2" t="s">
        <v>11</v>
      </c>
    </row>
    <row r="1191" spans="1:8" x14ac:dyDescent="0.25">
      <c r="A1191" s="2" t="s">
        <v>9</v>
      </c>
      <c r="B1191" s="1">
        <v>45707</v>
      </c>
      <c r="C1191">
        <v>14</v>
      </c>
      <c r="D1191" s="1" t="str">
        <f>TEXT(VALUE(ES0031102460685007HA0F_20250101_20250823_Horario__2[[#This Row],[Fecha]]+(ES0031102460685007HA0F_20250101_20250823_Horario__2[[#This Row],[Hora]]-1)/24),"000000,000000")</f>
        <v>045707,541667</v>
      </c>
      <c r="E1191">
        <v>0.27900000000000003</v>
      </c>
      <c r="F1191" s="2" t="s">
        <v>10</v>
      </c>
      <c r="G1191" s="2" t="s">
        <v>10</v>
      </c>
      <c r="H1191" s="2" t="s">
        <v>11</v>
      </c>
    </row>
    <row r="1192" spans="1:8" x14ac:dyDescent="0.25">
      <c r="A1192" s="2" t="s">
        <v>9</v>
      </c>
      <c r="B1192" s="1">
        <v>45707</v>
      </c>
      <c r="C1192">
        <v>15</v>
      </c>
      <c r="D1192" s="1" t="str">
        <f>TEXT(VALUE(ES0031102460685007HA0F_20250101_20250823_Horario__2[[#This Row],[Fecha]]+(ES0031102460685007HA0F_20250101_20250823_Horario__2[[#This Row],[Hora]]-1)/24),"000000,000000")</f>
        <v>045707,583333</v>
      </c>
      <c r="E1192">
        <v>0.82099999999999995</v>
      </c>
      <c r="F1192" s="2" t="s">
        <v>10</v>
      </c>
      <c r="G1192" s="2" t="s">
        <v>10</v>
      </c>
      <c r="H1192" s="2" t="s">
        <v>11</v>
      </c>
    </row>
    <row r="1193" spans="1:8" x14ac:dyDescent="0.25">
      <c r="A1193" s="2" t="s">
        <v>9</v>
      </c>
      <c r="B1193" s="1">
        <v>45707</v>
      </c>
      <c r="C1193">
        <v>16</v>
      </c>
      <c r="D1193" s="1" t="str">
        <f>TEXT(VALUE(ES0031102460685007HA0F_20250101_20250823_Horario__2[[#This Row],[Fecha]]+(ES0031102460685007HA0F_20250101_20250823_Horario__2[[#This Row],[Hora]]-1)/24),"000000,000000")</f>
        <v>045707,625000</v>
      </c>
      <c r="E1193">
        <v>0.623</v>
      </c>
      <c r="F1193" s="2" t="s">
        <v>10</v>
      </c>
      <c r="G1193" s="2" t="s">
        <v>10</v>
      </c>
      <c r="H1193" s="2" t="s">
        <v>11</v>
      </c>
    </row>
    <row r="1194" spans="1:8" x14ac:dyDescent="0.25">
      <c r="A1194" s="2" t="s">
        <v>9</v>
      </c>
      <c r="B1194" s="1">
        <v>45707</v>
      </c>
      <c r="C1194">
        <v>17</v>
      </c>
      <c r="D1194" s="1" t="str">
        <f>TEXT(VALUE(ES0031102460685007HA0F_20250101_20250823_Horario__2[[#This Row],[Fecha]]+(ES0031102460685007HA0F_20250101_20250823_Horario__2[[#This Row],[Hora]]-1)/24),"000000,000000")</f>
        <v>045707,666667</v>
      </c>
      <c r="E1194">
        <v>0.42199999999999999</v>
      </c>
      <c r="F1194" s="2" t="s">
        <v>10</v>
      </c>
      <c r="G1194" s="2" t="s">
        <v>10</v>
      </c>
      <c r="H1194" s="2" t="s">
        <v>11</v>
      </c>
    </row>
    <row r="1195" spans="1:8" x14ac:dyDescent="0.25">
      <c r="A1195" s="2" t="s">
        <v>9</v>
      </c>
      <c r="B1195" s="1">
        <v>45707</v>
      </c>
      <c r="C1195">
        <v>18</v>
      </c>
      <c r="D1195" s="1" t="str">
        <f>TEXT(VALUE(ES0031102460685007HA0F_20250101_20250823_Horario__2[[#This Row],[Fecha]]+(ES0031102460685007HA0F_20250101_20250823_Horario__2[[#This Row],[Hora]]-1)/24),"000000,000000")</f>
        <v>045707,708333</v>
      </c>
      <c r="E1195">
        <v>7.0000000000000007E-2</v>
      </c>
      <c r="F1195" s="2" t="s">
        <v>10</v>
      </c>
      <c r="G1195" s="2" t="s">
        <v>10</v>
      </c>
      <c r="H1195" s="2" t="s">
        <v>11</v>
      </c>
    </row>
    <row r="1196" spans="1:8" x14ac:dyDescent="0.25">
      <c r="A1196" s="2" t="s">
        <v>9</v>
      </c>
      <c r="B1196" s="1">
        <v>45707</v>
      </c>
      <c r="C1196">
        <v>19</v>
      </c>
      <c r="D1196" s="1" t="str">
        <f>TEXT(VALUE(ES0031102460685007HA0F_20250101_20250823_Horario__2[[#This Row],[Fecha]]+(ES0031102460685007HA0F_20250101_20250823_Horario__2[[#This Row],[Hora]]-1)/24),"000000,000000")</f>
        <v>045707,750000</v>
      </c>
      <c r="E1196">
        <v>0.152</v>
      </c>
      <c r="F1196" s="2" t="s">
        <v>10</v>
      </c>
      <c r="G1196" s="2" t="s">
        <v>10</v>
      </c>
      <c r="H1196" s="2" t="s">
        <v>11</v>
      </c>
    </row>
    <row r="1197" spans="1:8" x14ac:dyDescent="0.25">
      <c r="A1197" s="2" t="s">
        <v>9</v>
      </c>
      <c r="B1197" s="1">
        <v>45707</v>
      </c>
      <c r="C1197">
        <v>20</v>
      </c>
      <c r="D1197" s="1" t="str">
        <f>TEXT(VALUE(ES0031102460685007HA0F_20250101_20250823_Horario__2[[#This Row],[Fecha]]+(ES0031102460685007HA0F_20250101_20250823_Horario__2[[#This Row],[Hora]]-1)/24),"000000,000000")</f>
        <v>045707,791667</v>
      </c>
      <c r="E1197">
        <v>0.29699999999999999</v>
      </c>
      <c r="F1197" s="2" t="s">
        <v>10</v>
      </c>
      <c r="G1197" s="2" t="s">
        <v>10</v>
      </c>
      <c r="H1197" s="2" t="s">
        <v>11</v>
      </c>
    </row>
    <row r="1198" spans="1:8" x14ac:dyDescent="0.25">
      <c r="A1198" s="2" t="s">
        <v>9</v>
      </c>
      <c r="B1198" s="1">
        <v>45707</v>
      </c>
      <c r="C1198">
        <v>21</v>
      </c>
      <c r="D1198" s="1" t="str">
        <f>TEXT(VALUE(ES0031102460685007HA0F_20250101_20250823_Horario__2[[#This Row],[Fecha]]+(ES0031102460685007HA0F_20250101_20250823_Horario__2[[#This Row],[Hora]]-1)/24),"000000,000000")</f>
        <v>045707,833333</v>
      </c>
      <c r="E1198">
        <v>0.18</v>
      </c>
      <c r="F1198" s="2" t="s">
        <v>10</v>
      </c>
      <c r="G1198" s="2" t="s">
        <v>10</v>
      </c>
      <c r="H1198" s="2" t="s">
        <v>11</v>
      </c>
    </row>
    <row r="1199" spans="1:8" x14ac:dyDescent="0.25">
      <c r="A1199" s="2" t="s">
        <v>9</v>
      </c>
      <c r="B1199" s="1">
        <v>45707</v>
      </c>
      <c r="C1199">
        <v>22</v>
      </c>
      <c r="D1199" s="1" t="str">
        <f>TEXT(VALUE(ES0031102460685007HA0F_20250101_20250823_Horario__2[[#This Row],[Fecha]]+(ES0031102460685007HA0F_20250101_20250823_Horario__2[[#This Row],[Hora]]-1)/24),"000000,000000")</f>
        <v>045707,875000</v>
      </c>
      <c r="E1199">
        <v>7.0999999999999994E-2</v>
      </c>
      <c r="F1199" s="2" t="s">
        <v>10</v>
      </c>
      <c r="G1199" s="2" t="s">
        <v>10</v>
      </c>
      <c r="H1199" s="2" t="s">
        <v>11</v>
      </c>
    </row>
    <row r="1200" spans="1:8" x14ac:dyDescent="0.25">
      <c r="A1200" s="2" t="s">
        <v>9</v>
      </c>
      <c r="B1200" s="1">
        <v>45707</v>
      </c>
      <c r="C1200">
        <v>23</v>
      </c>
      <c r="D1200" s="1" t="str">
        <f>TEXT(VALUE(ES0031102460685007HA0F_20250101_20250823_Horario__2[[#This Row],[Fecha]]+(ES0031102460685007HA0F_20250101_20250823_Horario__2[[#This Row],[Hora]]-1)/24),"000000,000000")</f>
        <v>045707,916667</v>
      </c>
      <c r="E1200">
        <v>0.161</v>
      </c>
      <c r="F1200" s="2" t="s">
        <v>10</v>
      </c>
      <c r="G1200" s="2" t="s">
        <v>10</v>
      </c>
      <c r="H1200" s="2" t="s">
        <v>11</v>
      </c>
    </row>
    <row r="1201" spans="1:8" x14ac:dyDescent="0.25">
      <c r="A1201" s="2" t="s">
        <v>9</v>
      </c>
      <c r="B1201" s="1">
        <v>45707</v>
      </c>
      <c r="C1201">
        <v>24</v>
      </c>
      <c r="D1201" s="1" t="str">
        <f>TEXT(VALUE(ES0031102460685007HA0F_20250101_20250823_Horario__2[[#This Row],[Fecha]]+(ES0031102460685007HA0F_20250101_20250823_Horario__2[[#This Row],[Hora]]-1)/24),"000000,000000")</f>
        <v>045707,958333</v>
      </c>
      <c r="E1201">
        <v>0.17599999999999999</v>
      </c>
      <c r="F1201" s="2" t="s">
        <v>10</v>
      </c>
      <c r="G1201" s="2" t="s">
        <v>10</v>
      </c>
      <c r="H1201" s="2" t="s">
        <v>11</v>
      </c>
    </row>
    <row r="1202" spans="1:8" x14ac:dyDescent="0.25">
      <c r="A1202" s="2" t="s">
        <v>9</v>
      </c>
      <c r="B1202" s="1">
        <v>45708</v>
      </c>
      <c r="C1202">
        <v>1</v>
      </c>
      <c r="D1202" s="1" t="str">
        <f>TEXT(VALUE(ES0031102460685007HA0F_20250101_20250823_Horario__2[[#This Row],[Fecha]]+(ES0031102460685007HA0F_20250101_20250823_Horario__2[[#This Row],[Hora]]-1)/24),"000000,000000")</f>
        <v>045708,000000</v>
      </c>
      <c r="E1202">
        <v>3.3000000000000002E-2</v>
      </c>
      <c r="F1202" s="2" t="s">
        <v>10</v>
      </c>
      <c r="G1202" s="2" t="s">
        <v>10</v>
      </c>
      <c r="H1202" s="2" t="s">
        <v>11</v>
      </c>
    </row>
    <row r="1203" spans="1:8" x14ac:dyDescent="0.25">
      <c r="A1203" s="2" t="s">
        <v>9</v>
      </c>
      <c r="B1203" s="1">
        <v>45708</v>
      </c>
      <c r="C1203">
        <v>2</v>
      </c>
      <c r="D1203" s="1" t="str">
        <f>TEXT(VALUE(ES0031102460685007HA0F_20250101_20250823_Horario__2[[#This Row],[Fecha]]+(ES0031102460685007HA0F_20250101_20250823_Horario__2[[#This Row],[Hora]]-1)/24),"000000,000000")</f>
        <v>045708,041667</v>
      </c>
      <c r="E1203">
        <v>2.9000000000000001E-2</v>
      </c>
      <c r="F1203" s="2" t="s">
        <v>10</v>
      </c>
      <c r="G1203" s="2" t="s">
        <v>10</v>
      </c>
      <c r="H1203" s="2" t="s">
        <v>11</v>
      </c>
    </row>
    <row r="1204" spans="1:8" x14ac:dyDescent="0.25">
      <c r="A1204" s="2" t="s">
        <v>9</v>
      </c>
      <c r="B1204" s="1">
        <v>45708</v>
      </c>
      <c r="C1204">
        <v>3</v>
      </c>
      <c r="D1204" s="1" t="str">
        <f>TEXT(VALUE(ES0031102460685007HA0F_20250101_20250823_Horario__2[[#This Row],[Fecha]]+(ES0031102460685007HA0F_20250101_20250823_Horario__2[[#This Row],[Hora]]-1)/24),"000000,000000")</f>
        <v>045708,083333</v>
      </c>
      <c r="E1204">
        <v>3.5000000000000003E-2</v>
      </c>
      <c r="F1204" s="2" t="s">
        <v>10</v>
      </c>
      <c r="G1204" s="2" t="s">
        <v>10</v>
      </c>
      <c r="H1204" s="2" t="s">
        <v>11</v>
      </c>
    </row>
    <row r="1205" spans="1:8" x14ac:dyDescent="0.25">
      <c r="A1205" s="2" t="s">
        <v>9</v>
      </c>
      <c r="B1205" s="1">
        <v>45708</v>
      </c>
      <c r="C1205">
        <v>4</v>
      </c>
      <c r="D1205" s="1" t="str">
        <f>TEXT(VALUE(ES0031102460685007HA0F_20250101_20250823_Horario__2[[#This Row],[Fecha]]+(ES0031102460685007HA0F_20250101_20250823_Horario__2[[#This Row],[Hora]]-1)/24),"000000,000000")</f>
        <v>045708,125000</v>
      </c>
      <c r="E1205">
        <v>2.5000000000000001E-2</v>
      </c>
      <c r="F1205" s="2" t="s">
        <v>10</v>
      </c>
      <c r="G1205" s="2" t="s">
        <v>10</v>
      </c>
      <c r="H1205" s="2" t="s">
        <v>11</v>
      </c>
    </row>
    <row r="1206" spans="1:8" x14ac:dyDescent="0.25">
      <c r="A1206" s="2" t="s">
        <v>9</v>
      </c>
      <c r="B1206" s="1">
        <v>45708</v>
      </c>
      <c r="C1206">
        <v>5</v>
      </c>
      <c r="D1206" s="1" t="str">
        <f>TEXT(VALUE(ES0031102460685007HA0F_20250101_20250823_Horario__2[[#This Row],[Fecha]]+(ES0031102460685007HA0F_20250101_20250823_Horario__2[[#This Row],[Hora]]-1)/24),"000000,000000")</f>
        <v>045708,166667</v>
      </c>
      <c r="E1206">
        <v>3.4000000000000002E-2</v>
      </c>
      <c r="F1206" s="2" t="s">
        <v>10</v>
      </c>
      <c r="G1206" s="2" t="s">
        <v>10</v>
      </c>
      <c r="H1206" s="2" t="s">
        <v>11</v>
      </c>
    </row>
    <row r="1207" spans="1:8" x14ac:dyDescent="0.25">
      <c r="A1207" s="2" t="s">
        <v>9</v>
      </c>
      <c r="B1207" s="1">
        <v>45708</v>
      </c>
      <c r="C1207">
        <v>6</v>
      </c>
      <c r="D1207" s="1" t="str">
        <f>TEXT(VALUE(ES0031102460685007HA0F_20250101_20250823_Horario__2[[#This Row],[Fecha]]+(ES0031102460685007HA0F_20250101_20250823_Horario__2[[#This Row],[Hora]]-1)/24),"000000,000000")</f>
        <v>045708,208333</v>
      </c>
      <c r="E1207">
        <v>3.1E-2</v>
      </c>
      <c r="F1207" s="2" t="s">
        <v>10</v>
      </c>
      <c r="G1207" s="2" t="s">
        <v>10</v>
      </c>
      <c r="H1207" s="2" t="s">
        <v>11</v>
      </c>
    </row>
    <row r="1208" spans="1:8" x14ac:dyDescent="0.25">
      <c r="A1208" s="2" t="s">
        <v>9</v>
      </c>
      <c r="B1208" s="1">
        <v>45708</v>
      </c>
      <c r="C1208">
        <v>7</v>
      </c>
      <c r="D1208" s="1" t="str">
        <f>TEXT(VALUE(ES0031102460685007HA0F_20250101_20250823_Horario__2[[#This Row],[Fecha]]+(ES0031102460685007HA0F_20250101_20250823_Horario__2[[#This Row],[Hora]]-1)/24),"000000,000000")</f>
        <v>045708,250000</v>
      </c>
      <c r="E1208">
        <v>2.5999999999999999E-2</v>
      </c>
      <c r="F1208" s="2" t="s">
        <v>10</v>
      </c>
      <c r="G1208" s="2" t="s">
        <v>10</v>
      </c>
      <c r="H1208" s="2" t="s">
        <v>11</v>
      </c>
    </row>
    <row r="1209" spans="1:8" x14ac:dyDescent="0.25">
      <c r="A1209" s="2" t="s">
        <v>9</v>
      </c>
      <c r="B1209" s="1">
        <v>45708</v>
      </c>
      <c r="C1209">
        <v>8</v>
      </c>
      <c r="D1209" s="1" t="str">
        <f>TEXT(VALUE(ES0031102460685007HA0F_20250101_20250823_Horario__2[[#This Row],[Fecha]]+(ES0031102460685007HA0F_20250101_20250823_Horario__2[[#This Row],[Hora]]-1)/24),"000000,000000")</f>
        <v>045708,291667</v>
      </c>
      <c r="E1209">
        <v>8.7999999999999995E-2</v>
      </c>
      <c r="F1209" s="2" t="s">
        <v>10</v>
      </c>
      <c r="G1209" s="2" t="s">
        <v>10</v>
      </c>
      <c r="H1209" s="2" t="s">
        <v>11</v>
      </c>
    </row>
    <row r="1210" spans="1:8" x14ac:dyDescent="0.25">
      <c r="A1210" s="2" t="s">
        <v>9</v>
      </c>
      <c r="B1210" s="1">
        <v>45708</v>
      </c>
      <c r="C1210">
        <v>9</v>
      </c>
      <c r="D1210" s="1" t="str">
        <f>TEXT(VALUE(ES0031102460685007HA0F_20250101_20250823_Horario__2[[#This Row],[Fecha]]+(ES0031102460685007HA0F_20250101_20250823_Horario__2[[#This Row],[Hora]]-1)/24),"000000,000000")</f>
        <v>045708,333333</v>
      </c>
      <c r="E1210">
        <v>0.13400000000000001</v>
      </c>
      <c r="F1210" s="2" t="s">
        <v>10</v>
      </c>
      <c r="G1210" s="2" t="s">
        <v>10</v>
      </c>
      <c r="H1210" s="2" t="s">
        <v>11</v>
      </c>
    </row>
    <row r="1211" spans="1:8" x14ac:dyDescent="0.25">
      <c r="A1211" s="2" t="s">
        <v>9</v>
      </c>
      <c r="B1211" s="1">
        <v>45708</v>
      </c>
      <c r="C1211">
        <v>10</v>
      </c>
      <c r="D1211" s="1" t="str">
        <f>TEXT(VALUE(ES0031102460685007HA0F_20250101_20250823_Horario__2[[#This Row],[Fecha]]+(ES0031102460685007HA0F_20250101_20250823_Horario__2[[#This Row],[Hora]]-1)/24),"000000,000000")</f>
        <v>045708,375000</v>
      </c>
      <c r="E1211">
        <v>0.14099999999999999</v>
      </c>
      <c r="F1211" s="2" t="s">
        <v>10</v>
      </c>
      <c r="G1211" s="2" t="s">
        <v>10</v>
      </c>
      <c r="H1211" s="2" t="s">
        <v>11</v>
      </c>
    </row>
    <row r="1212" spans="1:8" x14ac:dyDescent="0.25">
      <c r="A1212" s="2" t="s">
        <v>9</v>
      </c>
      <c r="B1212" s="1">
        <v>45708</v>
      </c>
      <c r="C1212">
        <v>11</v>
      </c>
      <c r="D1212" s="1" t="str">
        <f>TEXT(VALUE(ES0031102460685007HA0F_20250101_20250823_Horario__2[[#This Row],[Fecha]]+(ES0031102460685007HA0F_20250101_20250823_Horario__2[[#This Row],[Hora]]-1)/24),"000000,000000")</f>
        <v>045708,416667</v>
      </c>
      <c r="E1212">
        <v>0.309</v>
      </c>
      <c r="F1212" s="2" t="s">
        <v>10</v>
      </c>
      <c r="G1212" s="2" t="s">
        <v>10</v>
      </c>
      <c r="H1212" s="2" t="s">
        <v>11</v>
      </c>
    </row>
    <row r="1213" spans="1:8" x14ac:dyDescent="0.25">
      <c r="A1213" s="2" t="s">
        <v>9</v>
      </c>
      <c r="B1213" s="1">
        <v>45708</v>
      </c>
      <c r="C1213">
        <v>12</v>
      </c>
      <c r="D1213" s="1" t="str">
        <f>TEXT(VALUE(ES0031102460685007HA0F_20250101_20250823_Horario__2[[#This Row],[Fecha]]+(ES0031102460685007HA0F_20250101_20250823_Horario__2[[#This Row],[Hora]]-1)/24),"000000,000000")</f>
        <v>045708,458333</v>
      </c>
      <c r="E1213">
        <v>0.108</v>
      </c>
      <c r="F1213" s="2" t="s">
        <v>10</v>
      </c>
      <c r="G1213" s="2" t="s">
        <v>10</v>
      </c>
      <c r="H1213" s="2" t="s">
        <v>11</v>
      </c>
    </row>
    <row r="1214" spans="1:8" x14ac:dyDescent="0.25">
      <c r="A1214" s="2" t="s">
        <v>9</v>
      </c>
      <c r="B1214" s="1">
        <v>45708</v>
      </c>
      <c r="C1214">
        <v>13</v>
      </c>
      <c r="D1214" s="1" t="str">
        <f>TEXT(VALUE(ES0031102460685007HA0F_20250101_20250823_Horario__2[[#This Row],[Fecha]]+(ES0031102460685007HA0F_20250101_20250823_Horario__2[[#This Row],[Hora]]-1)/24),"000000,000000")</f>
        <v>045708,500000</v>
      </c>
      <c r="E1214">
        <v>9.6000000000000002E-2</v>
      </c>
      <c r="F1214" s="2" t="s">
        <v>10</v>
      </c>
      <c r="G1214" s="2" t="s">
        <v>10</v>
      </c>
      <c r="H1214" s="2" t="s">
        <v>11</v>
      </c>
    </row>
    <row r="1215" spans="1:8" x14ac:dyDescent="0.25">
      <c r="A1215" s="2" t="s">
        <v>9</v>
      </c>
      <c r="B1215" s="1">
        <v>45708</v>
      </c>
      <c r="C1215">
        <v>14</v>
      </c>
      <c r="D1215" s="1" t="str">
        <f>TEXT(VALUE(ES0031102460685007HA0F_20250101_20250823_Horario__2[[#This Row],[Fecha]]+(ES0031102460685007HA0F_20250101_20250823_Horario__2[[#This Row],[Hora]]-1)/24),"000000,000000")</f>
        <v>045708,541667</v>
      </c>
      <c r="E1215">
        <v>9.8000000000000004E-2</v>
      </c>
      <c r="F1215" s="2" t="s">
        <v>10</v>
      </c>
      <c r="G1215" s="2" t="s">
        <v>10</v>
      </c>
      <c r="H1215" s="2" t="s">
        <v>11</v>
      </c>
    </row>
    <row r="1216" spans="1:8" x14ac:dyDescent="0.25">
      <c r="A1216" s="2" t="s">
        <v>9</v>
      </c>
      <c r="B1216" s="1">
        <v>45708</v>
      </c>
      <c r="C1216">
        <v>15</v>
      </c>
      <c r="D1216" s="1" t="str">
        <f>TEXT(VALUE(ES0031102460685007HA0F_20250101_20250823_Horario__2[[#This Row],[Fecha]]+(ES0031102460685007HA0F_20250101_20250823_Horario__2[[#This Row],[Hora]]-1)/24),"000000,000000")</f>
        <v>045708,583333</v>
      </c>
      <c r="E1216">
        <v>0.26800000000000002</v>
      </c>
      <c r="F1216" s="2" t="s">
        <v>10</v>
      </c>
      <c r="G1216" s="2" t="s">
        <v>10</v>
      </c>
      <c r="H1216" s="2" t="s">
        <v>11</v>
      </c>
    </row>
    <row r="1217" spans="1:8" x14ac:dyDescent="0.25">
      <c r="A1217" s="2" t="s">
        <v>9</v>
      </c>
      <c r="B1217" s="1">
        <v>45708</v>
      </c>
      <c r="C1217">
        <v>16</v>
      </c>
      <c r="D1217" s="1" t="str">
        <f>TEXT(VALUE(ES0031102460685007HA0F_20250101_20250823_Horario__2[[#This Row],[Fecha]]+(ES0031102460685007HA0F_20250101_20250823_Horario__2[[#This Row],[Hora]]-1)/24),"000000,000000")</f>
        <v>045708,625000</v>
      </c>
      <c r="E1217">
        <v>0.34300000000000003</v>
      </c>
      <c r="F1217" s="2" t="s">
        <v>10</v>
      </c>
      <c r="G1217" s="2" t="s">
        <v>10</v>
      </c>
      <c r="H1217" s="2" t="s">
        <v>11</v>
      </c>
    </row>
    <row r="1218" spans="1:8" x14ac:dyDescent="0.25">
      <c r="A1218" s="2" t="s">
        <v>9</v>
      </c>
      <c r="B1218" s="1">
        <v>45708</v>
      </c>
      <c r="C1218">
        <v>17</v>
      </c>
      <c r="D1218" s="1" t="str">
        <f>TEXT(VALUE(ES0031102460685007HA0F_20250101_20250823_Horario__2[[#This Row],[Fecha]]+(ES0031102460685007HA0F_20250101_20250823_Horario__2[[#This Row],[Hora]]-1)/24),"000000,000000")</f>
        <v>045708,666667</v>
      </c>
      <c r="E1218">
        <v>0.16500000000000001</v>
      </c>
      <c r="F1218" s="2" t="s">
        <v>10</v>
      </c>
      <c r="G1218" s="2" t="s">
        <v>10</v>
      </c>
      <c r="H1218" s="2" t="s">
        <v>11</v>
      </c>
    </row>
    <row r="1219" spans="1:8" x14ac:dyDescent="0.25">
      <c r="A1219" s="2" t="s">
        <v>9</v>
      </c>
      <c r="B1219" s="1">
        <v>45708</v>
      </c>
      <c r="C1219">
        <v>18</v>
      </c>
      <c r="D1219" s="1" t="str">
        <f>TEXT(VALUE(ES0031102460685007HA0F_20250101_20250823_Horario__2[[#This Row],[Fecha]]+(ES0031102460685007HA0F_20250101_20250823_Horario__2[[#This Row],[Hora]]-1)/24),"000000,000000")</f>
        <v>045708,708333</v>
      </c>
      <c r="E1219">
        <v>0.105</v>
      </c>
      <c r="F1219" s="2" t="s">
        <v>10</v>
      </c>
      <c r="G1219" s="2" t="s">
        <v>10</v>
      </c>
      <c r="H1219" s="2" t="s">
        <v>11</v>
      </c>
    </row>
    <row r="1220" spans="1:8" x14ac:dyDescent="0.25">
      <c r="A1220" s="2" t="s">
        <v>9</v>
      </c>
      <c r="B1220" s="1">
        <v>45708</v>
      </c>
      <c r="C1220">
        <v>19</v>
      </c>
      <c r="D1220" s="1" t="str">
        <f>TEXT(VALUE(ES0031102460685007HA0F_20250101_20250823_Horario__2[[#This Row],[Fecha]]+(ES0031102460685007HA0F_20250101_20250823_Horario__2[[#This Row],[Hora]]-1)/24),"000000,000000")</f>
        <v>045708,750000</v>
      </c>
      <c r="E1220">
        <v>0.15</v>
      </c>
      <c r="F1220" s="2" t="s">
        <v>10</v>
      </c>
      <c r="G1220" s="2" t="s">
        <v>10</v>
      </c>
      <c r="H1220" s="2" t="s">
        <v>11</v>
      </c>
    </row>
    <row r="1221" spans="1:8" x14ac:dyDescent="0.25">
      <c r="A1221" s="2" t="s">
        <v>9</v>
      </c>
      <c r="B1221" s="1">
        <v>45708</v>
      </c>
      <c r="C1221">
        <v>20</v>
      </c>
      <c r="D1221" s="1" t="str">
        <f>TEXT(VALUE(ES0031102460685007HA0F_20250101_20250823_Horario__2[[#This Row],[Fecha]]+(ES0031102460685007HA0F_20250101_20250823_Horario__2[[#This Row],[Hora]]-1)/24),"000000,000000")</f>
        <v>045708,791667</v>
      </c>
      <c r="E1221">
        <v>0.17599999999999999</v>
      </c>
      <c r="F1221" s="2" t="s">
        <v>10</v>
      </c>
      <c r="G1221" s="2" t="s">
        <v>10</v>
      </c>
      <c r="H1221" s="2" t="s">
        <v>11</v>
      </c>
    </row>
    <row r="1222" spans="1:8" x14ac:dyDescent="0.25">
      <c r="A1222" s="2" t="s">
        <v>9</v>
      </c>
      <c r="B1222" s="1">
        <v>45708</v>
      </c>
      <c r="C1222">
        <v>21</v>
      </c>
      <c r="D1222" s="1" t="str">
        <f>TEXT(VALUE(ES0031102460685007HA0F_20250101_20250823_Horario__2[[#This Row],[Fecha]]+(ES0031102460685007HA0F_20250101_20250823_Horario__2[[#This Row],[Hora]]-1)/24),"000000,000000")</f>
        <v>045708,833333</v>
      </c>
      <c r="E1222">
        <v>0.32100000000000001</v>
      </c>
      <c r="F1222" s="2" t="s">
        <v>10</v>
      </c>
      <c r="G1222" s="2" t="s">
        <v>10</v>
      </c>
      <c r="H1222" s="2" t="s">
        <v>11</v>
      </c>
    </row>
    <row r="1223" spans="1:8" x14ac:dyDescent="0.25">
      <c r="A1223" s="2" t="s">
        <v>9</v>
      </c>
      <c r="B1223" s="1">
        <v>45708</v>
      </c>
      <c r="C1223">
        <v>22</v>
      </c>
      <c r="D1223" s="1" t="str">
        <f>TEXT(VALUE(ES0031102460685007HA0F_20250101_20250823_Horario__2[[#This Row],[Fecha]]+(ES0031102460685007HA0F_20250101_20250823_Horario__2[[#This Row],[Hora]]-1)/24),"000000,000000")</f>
        <v>045708,875000</v>
      </c>
      <c r="E1223">
        <v>7.1999999999999995E-2</v>
      </c>
      <c r="F1223" s="2" t="s">
        <v>10</v>
      </c>
      <c r="G1223" s="2" t="s">
        <v>10</v>
      </c>
      <c r="H1223" s="2" t="s">
        <v>11</v>
      </c>
    </row>
    <row r="1224" spans="1:8" x14ac:dyDescent="0.25">
      <c r="A1224" s="2" t="s">
        <v>9</v>
      </c>
      <c r="B1224" s="1">
        <v>45708</v>
      </c>
      <c r="C1224">
        <v>23</v>
      </c>
      <c r="D1224" s="1" t="str">
        <f>TEXT(VALUE(ES0031102460685007HA0F_20250101_20250823_Horario__2[[#This Row],[Fecha]]+(ES0031102460685007HA0F_20250101_20250823_Horario__2[[#This Row],[Hora]]-1)/24),"000000,000000")</f>
        <v>045708,916667</v>
      </c>
      <c r="E1224">
        <v>0.128</v>
      </c>
      <c r="F1224" s="2" t="s">
        <v>10</v>
      </c>
      <c r="G1224" s="2" t="s">
        <v>10</v>
      </c>
      <c r="H1224" s="2" t="s">
        <v>11</v>
      </c>
    </row>
    <row r="1225" spans="1:8" x14ac:dyDescent="0.25">
      <c r="A1225" s="2" t="s">
        <v>9</v>
      </c>
      <c r="B1225" s="1">
        <v>45708</v>
      </c>
      <c r="C1225">
        <v>24</v>
      </c>
      <c r="D1225" s="1" t="str">
        <f>TEXT(VALUE(ES0031102460685007HA0F_20250101_20250823_Horario__2[[#This Row],[Fecha]]+(ES0031102460685007HA0F_20250101_20250823_Horario__2[[#This Row],[Hora]]-1)/24),"000000,000000")</f>
        <v>045708,958333</v>
      </c>
      <c r="E1225">
        <v>0.23699999999999999</v>
      </c>
      <c r="F1225" s="2" t="s">
        <v>10</v>
      </c>
      <c r="G1225" s="2" t="s">
        <v>10</v>
      </c>
      <c r="H1225" s="2" t="s">
        <v>11</v>
      </c>
    </row>
    <row r="1226" spans="1:8" x14ac:dyDescent="0.25">
      <c r="A1226" s="2" t="s">
        <v>9</v>
      </c>
      <c r="B1226" s="1">
        <v>45709</v>
      </c>
      <c r="C1226">
        <v>1</v>
      </c>
      <c r="D1226" s="1" t="str">
        <f>TEXT(VALUE(ES0031102460685007HA0F_20250101_20250823_Horario__2[[#This Row],[Fecha]]+(ES0031102460685007HA0F_20250101_20250823_Horario__2[[#This Row],[Hora]]-1)/24),"000000,000000")</f>
        <v>045709,000000</v>
      </c>
      <c r="E1226">
        <v>0.11</v>
      </c>
      <c r="F1226" s="2" t="s">
        <v>10</v>
      </c>
      <c r="G1226" s="2" t="s">
        <v>10</v>
      </c>
      <c r="H1226" s="2" t="s">
        <v>11</v>
      </c>
    </row>
    <row r="1227" spans="1:8" x14ac:dyDescent="0.25">
      <c r="A1227" s="2" t="s">
        <v>9</v>
      </c>
      <c r="B1227" s="1">
        <v>45709</v>
      </c>
      <c r="C1227">
        <v>2</v>
      </c>
      <c r="D1227" s="1" t="str">
        <f>TEXT(VALUE(ES0031102460685007HA0F_20250101_20250823_Horario__2[[#This Row],[Fecha]]+(ES0031102460685007HA0F_20250101_20250823_Horario__2[[#This Row],[Hora]]-1)/24),"000000,000000")</f>
        <v>045709,041667</v>
      </c>
      <c r="E1227">
        <v>3.5000000000000003E-2</v>
      </c>
      <c r="F1227" s="2" t="s">
        <v>10</v>
      </c>
      <c r="G1227" s="2" t="s">
        <v>10</v>
      </c>
      <c r="H1227" s="2" t="s">
        <v>11</v>
      </c>
    </row>
    <row r="1228" spans="1:8" x14ac:dyDescent="0.25">
      <c r="A1228" s="2" t="s">
        <v>9</v>
      </c>
      <c r="B1228" s="1">
        <v>45709</v>
      </c>
      <c r="C1228">
        <v>3</v>
      </c>
      <c r="D1228" s="1" t="str">
        <f>TEXT(VALUE(ES0031102460685007HA0F_20250101_20250823_Horario__2[[#This Row],[Fecha]]+(ES0031102460685007HA0F_20250101_20250823_Horario__2[[#This Row],[Hora]]-1)/24),"000000,000000")</f>
        <v>045709,083333</v>
      </c>
      <c r="E1228">
        <v>3.5000000000000003E-2</v>
      </c>
      <c r="F1228" s="2" t="s">
        <v>10</v>
      </c>
      <c r="G1228" s="2" t="s">
        <v>10</v>
      </c>
      <c r="H1228" s="2" t="s">
        <v>11</v>
      </c>
    </row>
    <row r="1229" spans="1:8" x14ac:dyDescent="0.25">
      <c r="A1229" s="2" t="s">
        <v>9</v>
      </c>
      <c r="B1229" s="1">
        <v>45709</v>
      </c>
      <c r="C1229">
        <v>4</v>
      </c>
      <c r="D1229" s="1" t="str">
        <f>TEXT(VALUE(ES0031102460685007HA0F_20250101_20250823_Horario__2[[#This Row],[Fecha]]+(ES0031102460685007HA0F_20250101_20250823_Horario__2[[#This Row],[Hora]]-1)/24),"000000,000000")</f>
        <v>045709,125000</v>
      </c>
      <c r="E1229">
        <v>2.9000000000000001E-2</v>
      </c>
      <c r="F1229" s="2" t="s">
        <v>10</v>
      </c>
      <c r="G1229" s="2" t="s">
        <v>10</v>
      </c>
      <c r="H1229" s="2" t="s">
        <v>11</v>
      </c>
    </row>
    <row r="1230" spans="1:8" x14ac:dyDescent="0.25">
      <c r="A1230" s="2" t="s">
        <v>9</v>
      </c>
      <c r="B1230" s="1">
        <v>45709</v>
      </c>
      <c r="C1230">
        <v>5</v>
      </c>
      <c r="D1230" s="1" t="str">
        <f>TEXT(VALUE(ES0031102460685007HA0F_20250101_20250823_Horario__2[[#This Row],[Fecha]]+(ES0031102460685007HA0F_20250101_20250823_Horario__2[[#This Row],[Hora]]-1)/24),"000000,000000")</f>
        <v>045709,166667</v>
      </c>
      <c r="E1230">
        <v>2.8000000000000001E-2</v>
      </c>
      <c r="F1230" s="2" t="s">
        <v>10</v>
      </c>
      <c r="G1230" s="2" t="s">
        <v>10</v>
      </c>
      <c r="H1230" s="2" t="s">
        <v>11</v>
      </c>
    </row>
    <row r="1231" spans="1:8" x14ac:dyDescent="0.25">
      <c r="A1231" s="2" t="s">
        <v>9</v>
      </c>
      <c r="B1231" s="1">
        <v>45709</v>
      </c>
      <c r="C1231">
        <v>6</v>
      </c>
      <c r="D1231" s="1" t="str">
        <f>TEXT(VALUE(ES0031102460685007HA0F_20250101_20250823_Horario__2[[#This Row],[Fecha]]+(ES0031102460685007HA0F_20250101_20250823_Horario__2[[#This Row],[Hora]]-1)/24),"000000,000000")</f>
        <v>045709,208333</v>
      </c>
      <c r="E1231">
        <v>3.2000000000000001E-2</v>
      </c>
      <c r="F1231" s="2" t="s">
        <v>10</v>
      </c>
      <c r="G1231" s="2" t="s">
        <v>10</v>
      </c>
      <c r="H1231" s="2" t="s">
        <v>11</v>
      </c>
    </row>
    <row r="1232" spans="1:8" x14ac:dyDescent="0.25">
      <c r="A1232" s="2" t="s">
        <v>9</v>
      </c>
      <c r="B1232" s="1">
        <v>45709</v>
      </c>
      <c r="C1232">
        <v>7</v>
      </c>
      <c r="D1232" s="1" t="str">
        <f>TEXT(VALUE(ES0031102460685007HA0F_20250101_20250823_Horario__2[[#This Row],[Fecha]]+(ES0031102460685007HA0F_20250101_20250823_Horario__2[[#This Row],[Hora]]-1)/24),"000000,000000")</f>
        <v>045709,250000</v>
      </c>
      <c r="E1232">
        <v>3.5000000000000003E-2</v>
      </c>
      <c r="F1232" s="2" t="s">
        <v>10</v>
      </c>
      <c r="G1232" s="2" t="s">
        <v>10</v>
      </c>
      <c r="H1232" s="2" t="s">
        <v>11</v>
      </c>
    </row>
    <row r="1233" spans="1:8" x14ac:dyDescent="0.25">
      <c r="A1233" s="2" t="s">
        <v>9</v>
      </c>
      <c r="B1233" s="1">
        <v>45709</v>
      </c>
      <c r="C1233">
        <v>8</v>
      </c>
      <c r="D1233" s="1" t="str">
        <f>TEXT(VALUE(ES0031102460685007HA0F_20250101_20250823_Horario__2[[#This Row],[Fecha]]+(ES0031102460685007HA0F_20250101_20250823_Horario__2[[#This Row],[Hora]]-1)/24),"000000,000000")</f>
        <v>045709,291667</v>
      </c>
      <c r="E1233">
        <v>9.1999999999999998E-2</v>
      </c>
      <c r="F1233" s="2" t="s">
        <v>10</v>
      </c>
      <c r="G1233" s="2" t="s">
        <v>10</v>
      </c>
      <c r="H1233" s="2" t="s">
        <v>11</v>
      </c>
    </row>
    <row r="1234" spans="1:8" x14ac:dyDescent="0.25">
      <c r="A1234" s="2" t="s">
        <v>9</v>
      </c>
      <c r="B1234" s="1">
        <v>45709</v>
      </c>
      <c r="C1234">
        <v>9</v>
      </c>
      <c r="D1234" s="1" t="str">
        <f>TEXT(VALUE(ES0031102460685007HA0F_20250101_20250823_Horario__2[[#This Row],[Fecha]]+(ES0031102460685007HA0F_20250101_20250823_Horario__2[[#This Row],[Hora]]-1)/24),"000000,000000")</f>
        <v>045709,333333</v>
      </c>
      <c r="E1234">
        <v>0.105</v>
      </c>
      <c r="F1234" s="2" t="s">
        <v>10</v>
      </c>
      <c r="G1234" s="2" t="s">
        <v>10</v>
      </c>
      <c r="H1234" s="2" t="s">
        <v>11</v>
      </c>
    </row>
    <row r="1235" spans="1:8" x14ac:dyDescent="0.25">
      <c r="A1235" s="2" t="s">
        <v>9</v>
      </c>
      <c r="B1235" s="1">
        <v>45709</v>
      </c>
      <c r="C1235">
        <v>10</v>
      </c>
      <c r="D1235" s="1" t="str">
        <f>TEXT(VALUE(ES0031102460685007HA0F_20250101_20250823_Horario__2[[#This Row],[Fecha]]+(ES0031102460685007HA0F_20250101_20250823_Horario__2[[#This Row],[Hora]]-1)/24),"000000,000000")</f>
        <v>045709,375000</v>
      </c>
      <c r="E1235">
        <v>3.1E-2</v>
      </c>
      <c r="F1235" s="2" t="s">
        <v>10</v>
      </c>
      <c r="G1235" s="2" t="s">
        <v>10</v>
      </c>
      <c r="H1235" s="2" t="s">
        <v>11</v>
      </c>
    </row>
    <row r="1236" spans="1:8" x14ac:dyDescent="0.25">
      <c r="A1236" s="2" t="s">
        <v>9</v>
      </c>
      <c r="B1236" s="1">
        <v>45709</v>
      </c>
      <c r="C1236">
        <v>11</v>
      </c>
      <c r="D1236" s="1" t="str">
        <f>TEXT(VALUE(ES0031102460685007HA0F_20250101_20250823_Horario__2[[#This Row],[Fecha]]+(ES0031102460685007HA0F_20250101_20250823_Horario__2[[#This Row],[Hora]]-1)/24),"000000,000000")</f>
        <v>045709,416667</v>
      </c>
      <c r="E1236">
        <v>2.9000000000000001E-2</v>
      </c>
      <c r="F1236" s="2" t="s">
        <v>10</v>
      </c>
      <c r="G1236" s="2" t="s">
        <v>10</v>
      </c>
      <c r="H1236" s="2" t="s">
        <v>11</v>
      </c>
    </row>
    <row r="1237" spans="1:8" x14ac:dyDescent="0.25">
      <c r="A1237" s="2" t="s">
        <v>9</v>
      </c>
      <c r="B1237" s="1">
        <v>45709</v>
      </c>
      <c r="C1237">
        <v>12</v>
      </c>
      <c r="D1237" s="1" t="str">
        <f>TEXT(VALUE(ES0031102460685007HA0F_20250101_20250823_Horario__2[[#This Row],[Fecha]]+(ES0031102460685007HA0F_20250101_20250823_Horario__2[[#This Row],[Hora]]-1)/24),"000000,000000")</f>
        <v>045709,458333</v>
      </c>
      <c r="E1237">
        <v>0.54500000000000004</v>
      </c>
      <c r="F1237" s="2" t="s">
        <v>10</v>
      </c>
      <c r="G1237" s="2" t="s">
        <v>10</v>
      </c>
      <c r="H1237" s="2" t="s">
        <v>11</v>
      </c>
    </row>
    <row r="1238" spans="1:8" x14ac:dyDescent="0.25">
      <c r="A1238" s="2" t="s">
        <v>9</v>
      </c>
      <c r="B1238" s="1">
        <v>45709</v>
      </c>
      <c r="C1238">
        <v>13</v>
      </c>
      <c r="D1238" s="1" t="str">
        <f>TEXT(VALUE(ES0031102460685007HA0F_20250101_20250823_Horario__2[[#This Row],[Fecha]]+(ES0031102460685007HA0F_20250101_20250823_Horario__2[[#This Row],[Hora]]-1)/24),"000000,000000")</f>
        <v>045709,500000</v>
      </c>
      <c r="E1238">
        <v>0.192</v>
      </c>
      <c r="F1238" s="2" t="s">
        <v>10</v>
      </c>
      <c r="G1238" s="2" t="s">
        <v>10</v>
      </c>
      <c r="H1238" s="2" t="s">
        <v>11</v>
      </c>
    </row>
    <row r="1239" spans="1:8" x14ac:dyDescent="0.25">
      <c r="A1239" s="2" t="s">
        <v>9</v>
      </c>
      <c r="B1239" s="1">
        <v>45709</v>
      </c>
      <c r="C1239">
        <v>14</v>
      </c>
      <c r="D1239" s="1" t="str">
        <f>TEXT(VALUE(ES0031102460685007HA0F_20250101_20250823_Horario__2[[#This Row],[Fecha]]+(ES0031102460685007HA0F_20250101_20250823_Horario__2[[#This Row],[Hora]]-1)/24),"000000,000000")</f>
        <v>045709,541667</v>
      </c>
      <c r="E1239">
        <v>9.2999999999999999E-2</v>
      </c>
      <c r="F1239" s="2" t="s">
        <v>10</v>
      </c>
      <c r="G1239" s="2" t="s">
        <v>10</v>
      </c>
      <c r="H1239" s="2" t="s">
        <v>11</v>
      </c>
    </row>
    <row r="1240" spans="1:8" x14ac:dyDescent="0.25">
      <c r="A1240" s="2" t="s">
        <v>9</v>
      </c>
      <c r="B1240" s="1">
        <v>45709</v>
      </c>
      <c r="C1240">
        <v>15</v>
      </c>
      <c r="D1240" s="1" t="str">
        <f>TEXT(VALUE(ES0031102460685007HA0F_20250101_20250823_Horario__2[[#This Row],[Fecha]]+(ES0031102460685007HA0F_20250101_20250823_Horario__2[[#This Row],[Hora]]-1)/24),"000000,000000")</f>
        <v>045709,583333</v>
      </c>
      <c r="E1240">
        <v>4.8000000000000001E-2</v>
      </c>
      <c r="F1240" s="2" t="s">
        <v>10</v>
      </c>
      <c r="G1240" s="2" t="s">
        <v>10</v>
      </c>
      <c r="H1240" s="2" t="s">
        <v>11</v>
      </c>
    </row>
    <row r="1241" spans="1:8" x14ac:dyDescent="0.25">
      <c r="A1241" s="2" t="s">
        <v>9</v>
      </c>
      <c r="B1241" s="1">
        <v>45709</v>
      </c>
      <c r="C1241">
        <v>16</v>
      </c>
      <c r="D1241" s="1" t="str">
        <f>TEXT(VALUE(ES0031102460685007HA0F_20250101_20250823_Horario__2[[#This Row],[Fecha]]+(ES0031102460685007HA0F_20250101_20250823_Horario__2[[#This Row],[Hora]]-1)/24),"000000,000000")</f>
        <v>045709,625000</v>
      </c>
      <c r="E1241">
        <v>1.0609999999999999</v>
      </c>
      <c r="F1241" s="2" t="s">
        <v>10</v>
      </c>
      <c r="G1241" s="2" t="s">
        <v>10</v>
      </c>
      <c r="H1241" s="2" t="s">
        <v>11</v>
      </c>
    </row>
    <row r="1242" spans="1:8" x14ac:dyDescent="0.25">
      <c r="A1242" s="2" t="s">
        <v>9</v>
      </c>
      <c r="B1242" s="1">
        <v>45709</v>
      </c>
      <c r="C1242">
        <v>17</v>
      </c>
      <c r="D1242" s="1" t="str">
        <f>TEXT(VALUE(ES0031102460685007HA0F_20250101_20250823_Horario__2[[#This Row],[Fecha]]+(ES0031102460685007HA0F_20250101_20250823_Horario__2[[#This Row],[Hora]]-1)/24),"000000,000000")</f>
        <v>045709,666667</v>
      </c>
      <c r="E1242">
        <v>0.623</v>
      </c>
      <c r="F1242" s="2" t="s">
        <v>10</v>
      </c>
      <c r="G1242" s="2" t="s">
        <v>10</v>
      </c>
      <c r="H1242" s="2" t="s">
        <v>11</v>
      </c>
    </row>
    <row r="1243" spans="1:8" x14ac:dyDescent="0.25">
      <c r="A1243" s="2" t="s">
        <v>9</v>
      </c>
      <c r="B1243" s="1">
        <v>45709</v>
      </c>
      <c r="C1243">
        <v>18</v>
      </c>
      <c r="D1243" s="1" t="str">
        <f>TEXT(VALUE(ES0031102460685007HA0F_20250101_20250823_Horario__2[[#This Row],[Fecha]]+(ES0031102460685007HA0F_20250101_20250823_Horario__2[[#This Row],[Hora]]-1)/24),"000000,000000")</f>
        <v>045709,708333</v>
      </c>
      <c r="E1243">
        <v>0.104</v>
      </c>
      <c r="F1243" s="2" t="s">
        <v>10</v>
      </c>
      <c r="G1243" s="2" t="s">
        <v>10</v>
      </c>
      <c r="H1243" s="2" t="s">
        <v>11</v>
      </c>
    </row>
    <row r="1244" spans="1:8" x14ac:dyDescent="0.25">
      <c r="A1244" s="2" t="s">
        <v>9</v>
      </c>
      <c r="B1244" s="1">
        <v>45709</v>
      </c>
      <c r="C1244">
        <v>19</v>
      </c>
      <c r="D1244" s="1" t="str">
        <f>TEXT(VALUE(ES0031102460685007HA0F_20250101_20250823_Horario__2[[#This Row],[Fecha]]+(ES0031102460685007HA0F_20250101_20250823_Horario__2[[#This Row],[Hora]]-1)/24),"000000,000000")</f>
        <v>045709,750000</v>
      </c>
      <c r="E1244">
        <v>6.3E-2</v>
      </c>
      <c r="F1244" s="2" t="s">
        <v>10</v>
      </c>
      <c r="G1244" s="2" t="s">
        <v>10</v>
      </c>
      <c r="H1244" s="2" t="s">
        <v>11</v>
      </c>
    </row>
    <row r="1245" spans="1:8" x14ac:dyDescent="0.25">
      <c r="A1245" s="2" t="s">
        <v>9</v>
      </c>
      <c r="B1245" s="1">
        <v>45709</v>
      </c>
      <c r="C1245">
        <v>20</v>
      </c>
      <c r="D1245" s="1" t="str">
        <f>TEXT(VALUE(ES0031102460685007HA0F_20250101_20250823_Horario__2[[#This Row],[Fecha]]+(ES0031102460685007HA0F_20250101_20250823_Horario__2[[#This Row],[Hora]]-1)/24),"000000,000000")</f>
        <v>045709,791667</v>
      </c>
      <c r="E1245">
        <v>0.20899999999999999</v>
      </c>
      <c r="F1245" s="2" t="s">
        <v>10</v>
      </c>
      <c r="G1245" s="2" t="s">
        <v>10</v>
      </c>
      <c r="H1245" s="2" t="s">
        <v>11</v>
      </c>
    </row>
    <row r="1246" spans="1:8" x14ac:dyDescent="0.25">
      <c r="A1246" s="2" t="s">
        <v>9</v>
      </c>
      <c r="B1246" s="1">
        <v>45709</v>
      </c>
      <c r="C1246">
        <v>21</v>
      </c>
      <c r="D1246" s="1" t="str">
        <f>TEXT(VALUE(ES0031102460685007HA0F_20250101_20250823_Horario__2[[#This Row],[Fecha]]+(ES0031102460685007HA0F_20250101_20250823_Horario__2[[#This Row],[Hora]]-1)/24),"000000,000000")</f>
        <v>045709,833333</v>
      </c>
      <c r="E1246">
        <v>0.16300000000000001</v>
      </c>
      <c r="F1246" s="2" t="s">
        <v>10</v>
      </c>
      <c r="G1246" s="2" t="s">
        <v>10</v>
      </c>
      <c r="H1246" s="2" t="s">
        <v>11</v>
      </c>
    </row>
    <row r="1247" spans="1:8" x14ac:dyDescent="0.25">
      <c r="A1247" s="2" t="s">
        <v>9</v>
      </c>
      <c r="B1247" s="1">
        <v>45709</v>
      </c>
      <c r="C1247">
        <v>22</v>
      </c>
      <c r="D1247" s="1" t="str">
        <f>TEXT(VALUE(ES0031102460685007HA0F_20250101_20250823_Horario__2[[#This Row],[Fecha]]+(ES0031102460685007HA0F_20250101_20250823_Horario__2[[#This Row],[Hora]]-1)/24),"000000,000000")</f>
        <v>045709,875000</v>
      </c>
      <c r="E1247">
        <v>0.253</v>
      </c>
      <c r="F1247" s="2" t="s">
        <v>10</v>
      </c>
      <c r="G1247" s="2" t="s">
        <v>10</v>
      </c>
      <c r="H1247" s="2" t="s">
        <v>11</v>
      </c>
    </row>
    <row r="1248" spans="1:8" x14ac:dyDescent="0.25">
      <c r="A1248" s="2" t="s">
        <v>9</v>
      </c>
      <c r="B1248" s="1">
        <v>45709</v>
      </c>
      <c r="C1248">
        <v>23</v>
      </c>
      <c r="D1248" s="1" t="str">
        <f>TEXT(VALUE(ES0031102460685007HA0F_20250101_20250823_Horario__2[[#This Row],[Fecha]]+(ES0031102460685007HA0F_20250101_20250823_Horario__2[[#This Row],[Hora]]-1)/24),"000000,000000")</f>
        <v>045709,916667</v>
      </c>
      <c r="E1248">
        <v>0.28000000000000003</v>
      </c>
      <c r="F1248" s="2" t="s">
        <v>10</v>
      </c>
      <c r="G1248" s="2" t="s">
        <v>10</v>
      </c>
      <c r="H1248" s="2" t="s">
        <v>11</v>
      </c>
    </row>
    <row r="1249" spans="1:8" x14ac:dyDescent="0.25">
      <c r="A1249" s="2" t="s">
        <v>9</v>
      </c>
      <c r="B1249" s="1">
        <v>45709</v>
      </c>
      <c r="C1249">
        <v>24</v>
      </c>
      <c r="D1249" s="1" t="str">
        <f>TEXT(VALUE(ES0031102460685007HA0F_20250101_20250823_Horario__2[[#This Row],[Fecha]]+(ES0031102460685007HA0F_20250101_20250823_Horario__2[[#This Row],[Hora]]-1)/24),"000000,000000")</f>
        <v>045709,958333</v>
      </c>
      <c r="E1249">
        <v>0.41799999999999998</v>
      </c>
      <c r="F1249" s="2" t="s">
        <v>10</v>
      </c>
      <c r="G1249" s="2" t="s">
        <v>10</v>
      </c>
      <c r="H1249" s="2" t="s">
        <v>11</v>
      </c>
    </row>
    <row r="1250" spans="1:8" x14ac:dyDescent="0.25">
      <c r="A1250" s="2" t="s">
        <v>9</v>
      </c>
      <c r="B1250" s="1">
        <v>45710</v>
      </c>
      <c r="C1250">
        <v>1</v>
      </c>
      <c r="D1250" s="1" t="str">
        <f>TEXT(VALUE(ES0031102460685007HA0F_20250101_20250823_Horario__2[[#This Row],[Fecha]]+(ES0031102460685007HA0F_20250101_20250823_Horario__2[[#This Row],[Hora]]-1)/24),"000000,000000")</f>
        <v>045710,000000</v>
      </c>
      <c r="E1250">
        <v>0.25900000000000001</v>
      </c>
      <c r="F1250" s="2" t="s">
        <v>10</v>
      </c>
      <c r="G1250" s="2" t="s">
        <v>10</v>
      </c>
      <c r="H1250" s="2" t="s">
        <v>11</v>
      </c>
    </row>
    <row r="1251" spans="1:8" x14ac:dyDescent="0.25">
      <c r="A1251" s="2" t="s">
        <v>9</v>
      </c>
      <c r="B1251" s="1">
        <v>45710</v>
      </c>
      <c r="C1251">
        <v>2</v>
      </c>
      <c r="D1251" s="1" t="str">
        <f>TEXT(VALUE(ES0031102460685007HA0F_20250101_20250823_Horario__2[[#This Row],[Fecha]]+(ES0031102460685007HA0F_20250101_20250823_Horario__2[[#This Row],[Hora]]-1)/24),"000000,000000")</f>
        <v>045710,041667</v>
      </c>
      <c r="E1251">
        <v>0.20399999999999999</v>
      </c>
      <c r="F1251" s="2" t="s">
        <v>10</v>
      </c>
      <c r="G1251" s="2" t="s">
        <v>10</v>
      </c>
      <c r="H1251" s="2" t="s">
        <v>11</v>
      </c>
    </row>
    <row r="1252" spans="1:8" x14ac:dyDescent="0.25">
      <c r="A1252" s="2" t="s">
        <v>9</v>
      </c>
      <c r="B1252" s="1">
        <v>45710</v>
      </c>
      <c r="C1252">
        <v>3</v>
      </c>
      <c r="D1252" s="1" t="str">
        <f>TEXT(VALUE(ES0031102460685007HA0F_20250101_20250823_Horario__2[[#This Row],[Fecha]]+(ES0031102460685007HA0F_20250101_20250823_Horario__2[[#This Row],[Hora]]-1)/24),"000000,000000")</f>
        <v>045710,083333</v>
      </c>
      <c r="E1252">
        <v>0.19800000000000001</v>
      </c>
      <c r="F1252" s="2" t="s">
        <v>10</v>
      </c>
      <c r="G1252" s="2" t="s">
        <v>10</v>
      </c>
      <c r="H1252" s="2" t="s">
        <v>11</v>
      </c>
    </row>
    <row r="1253" spans="1:8" x14ac:dyDescent="0.25">
      <c r="A1253" s="2" t="s">
        <v>9</v>
      </c>
      <c r="B1253" s="1">
        <v>45710</v>
      </c>
      <c r="C1253">
        <v>4</v>
      </c>
      <c r="D1253" s="1" t="str">
        <f>TEXT(VALUE(ES0031102460685007HA0F_20250101_20250823_Horario__2[[#This Row],[Fecha]]+(ES0031102460685007HA0F_20250101_20250823_Horario__2[[#This Row],[Hora]]-1)/24),"000000,000000")</f>
        <v>045710,125000</v>
      </c>
      <c r="E1253">
        <v>0.185</v>
      </c>
      <c r="F1253" s="2" t="s">
        <v>10</v>
      </c>
      <c r="G1253" s="2" t="s">
        <v>10</v>
      </c>
      <c r="H1253" s="2" t="s">
        <v>11</v>
      </c>
    </row>
    <row r="1254" spans="1:8" x14ac:dyDescent="0.25">
      <c r="A1254" s="2" t="s">
        <v>9</v>
      </c>
      <c r="B1254" s="1">
        <v>45710</v>
      </c>
      <c r="C1254">
        <v>5</v>
      </c>
      <c r="D1254" s="1" t="str">
        <f>TEXT(VALUE(ES0031102460685007HA0F_20250101_20250823_Horario__2[[#This Row],[Fecha]]+(ES0031102460685007HA0F_20250101_20250823_Horario__2[[#This Row],[Hora]]-1)/24),"000000,000000")</f>
        <v>045710,166667</v>
      </c>
      <c r="E1254">
        <v>0.17599999999999999</v>
      </c>
      <c r="F1254" s="2" t="s">
        <v>10</v>
      </c>
      <c r="G1254" s="2" t="s">
        <v>10</v>
      </c>
      <c r="H1254" s="2" t="s">
        <v>11</v>
      </c>
    </row>
    <row r="1255" spans="1:8" x14ac:dyDescent="0.25">
      <c r="A1255" s="2" t="s">
        <v>9</v>
      </c>
      <c r="B1255" s="1">
        <v>45710</v>
      </c>
      <c r="C1255">
        <v>6</v>
      </c>
      <c r="D1255" s="1" t="str">
        <f>TEXT(VALUE(ES0031102460685007HA0F_20250101_20250823_Horario__2[[#This Row],[Fecha]]+(ES0031102460685007HA0F_20250101_20250823_Horario__2[[#This Row],[Hora]]-1)/24),"000000,000000")</f>
        <v>045710,208333</v>
      </c>
      <c r="E1255">
        <v>0.18099999999999999</v>
      </c>
      <c r="F1255" s="2" t="s">
        <v>10</v>
      </c>
      <c r="G1255" s="2" t="s">
        <v>10</v>
      </c>
      <c r="H1255" s="2" t="s">
        <v>11</v>
      </c>
    </row>
    <row r="1256" spans="1:8" x14ac:dyDescent="0.25">
      <c r="A1256" s="2" t="s">
        <v>9</v>
      </c>
      <c r="B1256" s="1">
        <v>45710</v>
      </c>
      <c r="C1256">
        <v>7</v>
      </c>
      <c r="D1256" s="1" t="str">
        <f>TEXT(VALUE(ES0031102460685007HA0F_20250101_20250823_Horario__2[[#This Row],[Fecha]]+(ES0031102460685007HA0F_20250101_20250823_Horario__2[[#This Row],[Hora]]-1)/24),"000000,000000")</f>
        <v>045710,250000</v>
      </c>
      <c r="E1256">
        <v>0.17499999999999999</v>
      </c>
      <c r="F1256" s="2" t="s">
        <v>10</v>
      </c>
      <c r="G1256" s="2" t="s">
        <v>10</v>
      </c>
      <c r="H1256" s="2" t="s">
        <v>11</v>
      </c>
    </row>
    <row r="1257" spans="1:8" x14ac:dyDescent="0.25">
      <c r="A1257" s="2" t="s">
        <v>9</v>
      </c>
      <c r="B1257" s="1">
        <v>45710</v>
      </c>
      <c r="C1257">
        <v>8</v>
      </c>
      <c r="D1257" s="1" t="str">
        <f>TEXT(VALUE(ES0031102460685007HA0F_20250101_20250823_Horario__2[[#This Row],[Fecha]]+(ES0031102460685007HA0F_20250101_20250823_Horario__2[[#This Row],[Hora]]-1)/24),"000000,000000")</f>
        <v>045710,291667</v>
      </c>
      <c r="E1257">
        <v>0.17599999999999999</v>
      </c>
      <c r="F1257" s="2" t="s">
        <v>10</v>
      </c>
      <c r="G1257" s="2" t="s">
        <v>10</v>
      </c>
      <c r="H1257" s="2" t="s">
        <v>11</v>
      </c>
    </row>
    <row r="1258" spans="1:8" x14ac:dyDescent="0.25">
      <c r="A1258" s="2" t="s">
        <v>9</v>
      </c>
      <c r="B1258" s="1">
        <v>45710</v>
      </c>
      <c r="C1258">
        <v>9</v>
      </c>
      <c r="D1258" s="1" t="str">
        <f>TEXT(VALUE(ES0031102460685007HA0F_20250101_20250823_Horario__2[[#This Row],[Fecha]]+(ES0031102460685007HA0F_20250101_20250823_Horario__2[[#This Row],[Hora]]-1)/24),"000000,000000")</f>
        <v>045710,333333</v>
      </c>
      <c r="E1258">
        <v>0.23499999999999999</v>
      </c>
      <c r="F1258" s="2" t="s">
        <v>10</v>
      </c>
      <c r="G1258" s="2" t="s">
        <v>10</v>
      </c>
      <c r="H1258" s="2" t="s">
        <v>11</v>
      </c>
    </row>
    <row r="1259" spans="1:8" x14ac:dyDescent="0.25">
      <c r="A1259" s="2" t="s">
        <v>9</v>
      </c>
      <c r="B1259" s="1">
        <v>45710</v>
      </c>
      <c r="C1259">
        <v>10</v>
      </c>
      <c r="D1259" s="1" t="str">
        <f>TEXT(VALUE(ES0031102460685007HA0F_20250101_20250823_Horario__2[[#This Row],[Fecha]]+(ES0031102460685007HA0F_20250101_20250823_Horario__2[[#This Row],[Hora]]-1)/24),"000000,000000")</f>
        <v>045710,375000</v>
      </c>
      <c r="E1259">
        <v>0.53500000000000003</v>
      </c>
      <c r="F1259" s="2" t="s">
        <v>10</v>
      </c>
      <c r="G1259" s="2" t="s">
        <v>10</v>
      </c>
      <c r="H1259" s="2" t="s">
        <v>11</v>
      </c>
    </row>
    <row r="1260" spans="1:8" x14ac:dyDescent="0.25">
      <c r="A1260" s="2" t="s">
        <v>9</v>
      </c>
      <c r="B1260" s="1">
        <v>45710</v>
      </c>
      <c r="C1260">
        <v>11</v>
      </c>
      <c r="D1260" s="1" t="str">
        <f>TEXT(VALUE(ES0031102460685007HA0F_20250101_20250823_Horario__2[[#This Row],[Fecha]]+(ES0031102460685007HA0F_20250101_20250823_Horario__2[[#This Row],[Hora]]-1)/24),"000000,000000")</f>
        <v>045710,416667</v>
      </c>
      <c r="E1260">
        <v>0.65800000000000003</v>
      </c>
      <c r="F1260" s="2" t="s">
        <v>10</v>
      </c>
      <c r="G1260" s="2" t="s">
        <v>10</v>
      </c>
      <c r="H1260" s="2" t="s">
        <v>11</v>
      </c>
    </row>
    <row r="1261" spans="1:8" x14ac:dyDescent="0.25">
      <c r="A1261" s="2" t="s">
        <v>9</v>
      </c>
      <c r="B1261" s="1">
        <v>45710</v>
      </c>
      <c r="C1261">
        <v>12</v>
      </c>
      <c r="D1261" s="1" t="str">
        <f>TEXT(VALUE(ES0031102460685007HA0F_20250101_20250823_Horario__2[[#This Row],[Fecha]]+(ES0031102460685007HA0F_20250101_20250823_Horario__2[[#This Row],[Hora]]-1)/24),"000000,000000")</f>
        <v>045710,458333</v>
      </c>
      <c r="E1261">
        <v>1.31</v>
      </c>
      <c r="F1261" s="2" t="s">
        <v>10</v>
      </c>
      <c r="G1261" s="2" t="s">
        <v>10</v>
      </c>
      <c r="H1261" s="2" t="s">
        <v>11</v>
      </c>
    </row>
    <row r="1262" spans="1:8" x14ac:dyDescent="0.25">
      <c r="A1262" s="2" t="s">
        <v>9</v>
      </c>
      <c r="B1262" s="1">
        <v>45710</v>
      </c>
      <c r="C1262">
        <v>13</v>
      </c>
      <c r="D1262" s="1" t="str">
        <f>TEXT(VALUE(ES0031102460685007HA0F_20250101_20250823_Horario__2[[#This Row],[Fecha]]+(ES0031102460685007HA0F_20250101_20250823_Horario__2[[#This Row],[Hora]]-1)/24),"000000,000000")</f>
        <v>045710,500000</v>
      </c>
      <c r="E1262">
        <v>1.0549999999999999</v>
      </c>
      <c r="F1262" s="2" t="s">
        <v>10</v>
      </c>
      <c r="G1262" s="2" t="s">
        <v>10</v>
      </c>
      <c r="H1262" s="2" t="s">
        <v>11</v>
      </c>
    </row>
    <row r="1263" spans="1:8" x14ac:dyDescent="0.25">
      <c r="A1263" s="2" t="s">
        <v>9</v>
      </c>
      <c r="B1263" s="1">
        <v>45710</v>
      </c>
      <c r="C1263">
        <v>14</v>
      </c>
      <c r="D1263" s="1" t="str">
        <f>TEXT(VALUE(ES0031102460685007HA0F_20250101_20250823_Horario__2[[#This Row],[Fecha]]+(ES0031102460685007HA0F_20250101_20250823_Horario__2[[#This Row],[Hora]]-1)/24),"000000,000000")</f>
        <v>045710,541667</v>
      </c>
      <c r="E1263">
        <v>0.70399999999999996</v>
      </c>
      <c r="F1263" s="2" t="s">
        <v>10</v>
      </c>
      <c r="G1263" s="2" t="s">
        <v>10</v>
      </c>
      <c r="H1263" s="2" t="s">
        <v>11</v>
      </c>
    </row>
    <row r="1264" spans="1:8" x14ac:dyDescent="0.25">
      <c r="A1264" s="2" t="s">
        <v>9</v>
      </c>
      <c r="B1264" s="1">
        <v>45710</v>
      </c>
      <c r="C1264">
        <v>15</v>
      </c>
      <c r="D1264" s="1" t="str">
        <f>TEXT(VALUE(ES0031102460685007HA0F_20250101_20250823_Horario__2[[#This Row],[Fecha]]+(ES0031102460685007HA0F_20250101_20250823_Horario__2[[#This Row],[Hora]]-1)/24),"000000,000000")</f>
        <v>045710,583333</v>
      </c>
      <c r="E1264">
        <v>0.73399999999999999</v>
      </c>
      <c r="F1264" s="2" t="s">
        <v>10</v>
      </c>
      <c r="G1264" s="2" t="s">
        <v>10</v>
      </c>
      <c r="H1264" s="2" t="s">
        <v>11</v>
      </c>
    </row>
    <row r="1265" spans="1:8" x14ac:dyDescent="0.25">
      <c r="A1265" s="2" t="s">
        <v>9</v>
      </c>
      <c r="B1265" s="1">
        <v>45710</v>
      </c>
      <c r="C1265">
        <v>16</v>
      </c>
      <c r="D1265" s="1" t="str">
        <f>TEXT(VALUE(ES0031102460685007HA0F_20250101_20250823_Horario__2[[#This Row],[Fecha]]+(ES0031102460685007HA0F_20250101_20250823_Horario__2[[#This Row],[Hora]]-1)/24),"000000,000000")</f>
        <v>045710,625000</v>
      </c>
      <c r="E1265">
        <v>0.83</v>
      </c>
      <c r="F1265" s="2" t="s">
        <v>10</v>
      </c>
      <c r="G1265" s="2" t="s">
        <v>10</v>
      </c>
      <c r="H1265" s="2" t="s">
        <v>11</v>
      </c>
    </row>
    <row r="1266" spans="1:8" x14ac:dyDescent="0.25">
      <c r="A1266" s="2" t="s">
        <v>9</v>
      </c>
      <c r="B1266" s="1">
        <v>45710</v>
      </c>
      <c r="C1266">
        <v>17</v>
      </c>
      <c r="D1266" s="1" t="str">
        <f>TEXT(VALUE(ES0031102460685007HA0F_20250101_20250823_Horario__2[[#This Row],[Fecha]]+(ES0031102460685007HA0F_20250101_20250823_Horario__2[[#This Row],[Hora]]-1)/24),"000000,000000")</f>
        <v>045710,666667</v>
      </c>
      <c r="E1266">
        <v>0.245</v>
      </c>
      <c r="F1266" s="2" t="s">
        <v>10</v>
      </c>
      <c r="G1266" s="2" t="s">
        <v>10</v>
      </c>
      <c r="H1266" s="2" t="s">
        <v>11</v>
      </c>
    </row>
    <row r="1267" spans="1:8" x14ac:dyDescent="0.25">
      <c r="A1267" s="2" t="s">
        <v>9</v>
      </c>
      <c r="B1267" s="1">
        <v>45710</v>
      </c>
      <c r="C1267">
        <v>18</v>
      </c>
      <c r="D1267" s="1" t="str">
        <f>TEXT(VALUE(ES0031102460685007HA0F_20250101_20250823_Horario__2[[#This Row],[Fecha]]+(ES0031102460685007HA0F_20250101_20250823_Horario__2[[#This Row],[Hora]]-1)/24),"000000,000000")</f>
        <v>045710,708333</v>
      </c>
      <c r="E1267">
        <v>0.34799999999999998</v>
      </c>
      <c r="F1267" s="2" t="s">
        <v>10</v>
      </c>
      <c r="G1267" s="2" t="s">
        <v>10</v>
      </c>
      <c r="H1267" s="2" t="s">
        <v>11</v>
      </c>
    </row>
    <row r="1268" spans="1:8" x14ac:dyDescent="0.25">
      <c r="A1268" s="2" t="s">
        <v>9</v>
      </c>
      <c r="B1268" s="1">
        <v>45710</v>
      </c>
      <c r="C1268">
        <v>19</v>
      </c>
      <c r="D1268" s="1" t="str">
        <f>TEXT(VALUE(ES0031102460685007HA0F_20250101_20250823_Horario__2[[#This Row],[Fecha]]+(ES0031102460685007HA0F_20250101_20250823_Horario__2[[#This Row],[Hora]]-1)/24),"000000,000000")</f>
        <v>045710,750000</v>
      </c>
      <c r="E1268">
        <v>0.441</v>
      </c>
      <c r="F1268" s="2" t="s">
        <v>10</v>
      </c>
      <c r="G1268" s="2" t="s">
        <v>10</v>
      </c>
      <c r="H1268" s="2" t="s">
        <v>11</v>
      </c>
    </row>
    <row r="1269" spans="1:8" x14ac:dyDescent="0.25">
      <c r="A1269" s="2" t="s">
        <v>9</v>
      </c>
      <c r="B1269" s="1">
        <v>45710</v>
      </c>
      <c r="C1269">
        <v>20</v>
      </c>
      <c r="D1269" s="1" t="str">
        <f>TEXT(VALUE(ES0031102460685007HA0F_20250101_20250823_Horario__2[[#This Row],[Fecha]]+(ES0031102460685007HA0F_20250101_20250823_Horario__2[[#This Row],[Hora]]-1)/24),"000000,000000")</f>
        <v>045710,791667</v>
      </c>
      <c r="E1269">
        <v>0.29099999999999998</v>
      </c>
      <c r="F1269" s="2" t="s">
        <v>10</v>
      </c>
      <c r="G1269" s="2" t="s">
        <v>10</v>
      </c>
      <c r="H1269" s="2" t="s">
        <v>11</v>
      </c>
    </row>
    <row r="1270" spans="1:8" x14ac:dyDescent="0.25">
      <c r="A1270" s="2" t="s">
        <v>9</v>
      </c>
      <c r="B1270" s="1">
        <v>45710</v>
      </c>
      <c r="C1270">
        <v>21</v>
      </c>
      <c r="D1270" s="1" t="str">
        <f>TEXT(VALUE(ES0031102460685007HA0F_20250101_20250823_Horario__2[[#This Row],[Fecha]]+(ES0031102460685007HA0F_20250101_20250823_Horario__2[[#This Row],[Hora]]-1)/24),"000000,000000")</f>
        <v>045710,833333</v>
      </c>
      <c r="E1270">
        <v>0.28000000000000003</v>
      </c>
      <c r="F1270" s="2" t="s">
        <v>10</v>
      </c>
      <c r="G1270" s="2" t="s">
        <v>10</v>
      </c>
      <c r="H1270" s="2" t="s">
        <v>11</v>
      </c>
    </row>
    <row r="1271" spans="1:8" x14ac:dyDescent="0.25">
      <c r="A1271" s="2" t="s">
        <v>9</v>
      </c>
      <c r="B1271" s="1">
        <v>45710</v>
      </c>
      <c r="C1271">
        <v>22</v>
      </c>
      <c r="D1271" s="1" t="str">
        <f>TEXT(VALUE(ES0031102460685007HA0F_20250101_20250823_Horario__2[[#This Row],[Fecha]]+(ES0031102460685007HA0F_20250101_20250823_Horario__2[[#This Row],[Hora]]-1)/24),"000000,000000")</f>
        <v>045710,875000</v>
      </c>
      <c r="E1271">
        <v>0.191</v>
      </c>
      <c r="F1271" s="2" t="s">
        <v>10</v>
      </c>
      <c r="G1271" s="2" t="s">
        <v>10</v>
      </c>
      <c r="H1271" s="2" t="s">
        <v>11</v>
      </c>
    </row>
    <row r="1272" spans="1:8" x14ac:dyDescent="0.25">
      <c r="A1272" s="2" t="s">
        <v>9</v>
      </c>
      <c r="B1272" s="1">
        <v>45710</v>
      </c>
      <c r="C1272">
        <v>23</v>
      </c>
      <c r="D1272" s="1" t="str">
        <f>TEXT(VALUE(ES0031102460685007HA0F_20250101_20250823_Horario__2[[#This Row],[Fecha]]+(ES0031102460685007HA0F_20250101_20250823_Horario__2[[#This Row],[Hora]]-1)/24),"000000,000000")</f>
        <v>045710,916667</v>
      </c>
      <c r="E1272">
        <v>0.67300000000000004</v>
      </c>
      <c r="F1272" s="2" t="s">
        <v>10</v>
      </c>
      <c r="G1272" s="2" t="s">
        <v>10</v>
      </c>
      <c r="H1272" s="2" t="s">
        <v>11</v>
      </c>
    </row>
    <row r="1273" spans="1:8" x14ac:dyDescent="0.25">
      <c r="A1273" s="2" t="s">
        <v>9</v>
      </c>
      <c r="B1273" s="1">
        <v>45710</v>
      </c>
      <c r="C1273">
        <v>24</v>
      </c>
      <c r="D1273" s="1" t="str">
        <f>TEXT(VALUE(ES0031102460685007HA0F_20250101_20250823_Horario__2[[#This Row],[Fecha]]+(ES0031102460685007HA0F_20250101_20250823_Horario__2[[#This Row],[Hora]]-1)/24),"000000,000000")</f>
        <v>045710,958333</v>
      </c>
      <c r="E1273">
        <v>0.26900000000000002</v>
      </c>
      <c r="F1273" s="2" t="s">
        <v>10</v>
      </c>
      <c r="G1273" s="2" t="s">
        <v>10</v>
      </c>
      <c r="H1273" s="2" t="s">
        <v>11</v>
      </c>
    </row>
    <row r="1274" spans="1:8" x14ac:dyDescent="0.25">
      <c r="A1274" s="2" t="s">
        <v>9</v>
      </c>
      <c r="B1274" s="1">
        <v>45711</v>
      </c>
      <c r="C1274">
        <v>1</v>
      </c>
      <c r="D1274" s="1" t="str">
        <f>TEXT(VALUE(ES0031102460685007HA0F_20250101_20250823_Horario__2[[#This Row],[Fecha]]+(ES0031102460685007HA0F_20250101_20250823_Horario__2[[#This Row],[Hora]]-1)/24),"000000,000000")</f>
        <v>045711,000000</v>
      </c>
      <c r="E1274">
        <v>0.219</v>
      </c>
      <c r="F1274" s="2" t="s">
        <v>10</v>
      </c>
      <c r="G1274" s="2" t="s">
        <v>10</v>
      </c>
      <c r="H1274" s="2" t="s">
        <v>11</v>
      </c>
    </row>
    <row r="1275" spans="1:8" x14ac:dyDescent="0.25">
      <c r="A1275" s="2" t="s">
        <v>9</v>
      </c>
      <c r="B1275" s="1">
        <v>45711</v>
      </c>
      <c r="C1275">
        <v>2</v>
      </c>
      <c r="D1275" s="1" t="str">
        <f>TEXT(VALUE(ES0031102460685007HA0F_20250101_20250823_Horario__2[[#This Row],[Fecha]]+(ES0031102460685007HA0F_20250101_20250823_Horario__2[[#This Row],[Hora]]-1)/24),"000000,000000")</f>
        <v>045711,041667</v>
      </c>
      <c r="E1275">
        <v>0.17599999999999999</v>
      </c>
      <c r="F1275" s="2" t="s">
        <v>10</v>
      </c>
      <c r="G1275" s="2" t="s">
        <v>10</v>
      </c>
      <c r="H1275" s="2" t="s">
        <v>11</v>
      </c>
    </row>
    <row r="1276" spans="1:8" x14ac:dyDescent="0.25">
      <c r="A1276" s="2" t="s">
        <v>9</v>
      </c>
      <c r="B1276" s="1">
        <v>45711</v>
      </c>
      <c r="C1276">
        <v>3</v>
      </c>
      <c r="D1276" s="1" t="str">
        <f>TEXT(VALUE(ES0031102460685007HA0F_20250101_20250823_Horario__2[[#This Row],[Fecha]]+(ES0031102460685007HA0F_20250101_20250823_Horario__2[[#This Row],[Hora]]-1)/24),"000000,000000")</f>
        <v>045711,083333</v>
      </c>
      <c r="E1276">
        <v>0.16</v>
      </c>
      <c r="F1276" s="2" t="s">
        <v>10</v>
      </c>
      <c r="G1276" s="2" t="s">
        <v>10</v>
      </c>
      <c r="H1276" s="2" t="s">
        <v>11</v>
      </c>
    </row>
    <row r="1277" spans="1:8" x14ac:dyDescent="0.25">
      <c r="A1277" s="2" t="s">
        <v>9</v>
      </c>
      <c r="B1277" s="1">
        <v>45711</v>
      </c>
      <c r="C1277">
        <v>4</v>
      </c>
      <c r="D1277" s="1" t="str">
        <f>TEXT(VALUE(ES0031102460685007HA0F_20250101_20250823_Horario__2[[#This Row],[Fecha]]+(ES0031102460685007HA0F_20250101_20250823_Horario__2[[#This Row],[Hora]]-1)/24),"000000,000000")</f>
        <v>045711,125000</v>
      </c>
      <c r="E1277">
        <v>0.16700000000000001</v>
      </c>
      <c r="F1277" s="2" t="s">
        <v>10</v>
      </c>
      <c r="G1277" s="2" t="s">
        <v>10</v>
      </c>
      <c r="H1277" s="2" t="s">
        <v>11</v>
      </c>
    </row>
    <row r="1278" spans="1:8" x14ac:dyDescent="0.25">
      <c r="A1278" s="2" t="s">
        <v>9</v>
      </c>
      <c r="B1278" s="1">
        <v>45711</v>
      </c>
      <c r="C1278">
        <v>5</v>
      </c>
      <c r="D1278" s="1" t="str">
        <f>TEXT(VALUE(ES0031102460685007HA0F_20250101_20250823_Horario__2[[#This Row],[Fecha]]+(ES0031102460685007HA0F_20250101_20250823_Horario__2[[#This Row],[Hora]]-1)/24),"000000,000000")</f>
        <v>045711,166667</v>
      </c>
      <c r="E1278">
        <v>0.159</v>
      </c>
      <c r="F1278" s="2" t="s">
        <v>10</v>
      </c>
      <c r="G1278" s="2" t="s">
        <v>10</v>
      </c>
      <c r="H1278" s="2" t="s">
        <v>11</v>
      </c>
    </row>
    <row r="1279" spans="1:8" x14ac:dyDescent="0.25">
      <c r="A1279" s="2" t="s">
        <v>9</v>
      </c>
      <c r="B1279" s="1">
        <v>45711</v>
      </c>
      <c r="C1279">
        <v>6</v>
      </c>
      <c r="D1279" s="1" t="str">
        <f>TEXT(VALUE(ES0031102460685007HA0F_20250101_20250823_Horario__2[[#This Row],[Fecha]]+(ES0031102460685007HA0F_20250101_20250823_Horario__2[[#This Row],[Hora]]-1)/24),"000000,000000")</f>
        <v>045711,208333</v>
      </c>
      <c r="E1279">
        <v>0.16600000000000001</v>
      </c>
      <c r="F1279" s="2" t="s">
        <v>10</v>
      </c>
      <c r="G1279" s="2" t="s">
        <v>10</v>
      </c>
      <c r="H1279" s="2" t="s">
        <v>11</v>
      </c>
    </row>
    <row r="1280" spans="1:8" x14ac:dyDescent="0.25">
      <c r="A1280" s="2" t="s">
        <v>9</v>
      </c>
      <c r="B1280" s="1">
        <v>45711</v>
      </c>
      <c r="C1280">
        <v>7</v>
      </c>
      <c r="D1280" s="1" t="str">
        <f>TEXT(VALUE(ES0031102460685007HA0F_20250101_20250823_Horario__2[[#This Row],[Fecha]]+(ES0031102460685007HA0F_20250101_20250823_Horario__2[[#This Row],[Hora]]-1)/24),"000000,000000")</f>
        <v>045711,250000</v>
      </c>
      <c r="E1280">
        <v>3.5999999999999997E-2</v>
      </c>
      <c r="F1280" s="2" t="s">
        <v>10</v>
      </c>
      <c r="G1280" s="2" t="s">
        <v>10</v>
      </c>
      <c r="H1280" s="2" t="s">
        <v>11</v>
      </c>
    </row>
    <row r="1281" spans="1:8" x14ac:dyDescent="0.25">
      <c r="A1281" s="2" t="s">
        <v>9</v>
      </c>
      <c r="B1281" s="1">
        <v>45711</v>
      </c>
      <c r="C1281">
        <v>8</v>
      </c>
      <c r="D1281" s="1" t="str">
        <f>TEXT(VALUE(ES0031102460685007HA0F_20250101_20250823_Horario__2[[#This Row],[Fecha]]+(ES0031102460685007HA0F_20250101_20250823_Horario__2[[#This Row],[Hora]]-1)/24),"000000,000000")</f>
        <v>045711,291667</v>
      </c>
      <c r="E1281">
        <v>9.5000000000000001E-2</v>
      </c>
      <c r="F1281" s="2" t="s">
        <v>10</v>
      </c>
      <c r="G1281" s="2" t="s">
        <v>10</v>
      </c>
      <c r="H1281" s="2" t="s">
        <v>11</v>
      </c>
    </row>
    <row r="1282" spans="1:8" x14ac:dyDescent="0.25">
      <c r="A1282" s="2" t="s">
        <v>9</v>
      </c>
      <c r="B1282" s="1">
        <v>45711</v>
      </c>
      <c r="C1282">
        <v>9</v>
      </c>
      <c r="D1282" s="1" t="str">
        <f>TEXT(VALUE(ES0031102460685007HA0F_20250101_20250823_Horario__2[[#This Row],[Fecha]]+(ES0031102460685007HA0F_20250101_20250823_Horario__2[[#This Row],[Hora]]-1)/24),"000000,000000")</f>
        <v>045711,333333</v>
      </c>
      <c r="E1282">
        <v>4.8000000000000001E-2</v>
      </c>
      <c r="F1282" s="2" t="s">
        <v>10</v>
      </c>
      <c r="G1282" s="2" t="s">
        <v>10</v>
      </c>
      <c r="H1282" s="2" t="s">
        <v>11</v>
      </c>
    </row>
    <row r="1283" spans="1:8" x14ac:dyDescent="0.25">
      <c r="A1283" s="2" t="s">
        <v>9</v>
      </c>
      <c r="B1283" s="1">
        <v>45711</v>
      </c>
      <c r="C1283">
        <v>10</v>
      </c>
      <c r="D1283" s="1" t="str">
        <f>TEXT(VALUE(ES0031102460685007HA0F_20250101_20250823_Horario__2[[#This Row],[Fecha]]+(ES0031102460685007HA0F_20250101_20250823_Horario__2[[#This Row],[Hora]]-1)/24),"000000,000000")</f>
        <v>045711,375000</v>
      </c>
      <c r="E1283">
        <v>8.7999999999999995E-2</v>
      </c>
      <c r="F1283" s="2" t="s">
        <v>10</v>
      </c>
      <c r="G1283" s="2" t="s">
        <v>10</v>
      </c>
      <c r="H1283" s="2" t="s">
        <v>11</v>
      </c>
    </row>
    <row r="1284" spans="1:8" x14ac:dyDescent="0.25">
      <c r="A1284" s="2" t="s">
        <v>9</v>
      </c>
      <c r="B1284" s="1">
        <v>45711</v>
      </c>
      <c r="C1284">
        <v>11</v>
      </c>
      <c r="D1284" s="1" t="str">
        <f>TEXT(VALUE(ES0031102460685007HA0F_20250101_20250823_Horario__2[[#This Row],[Fecha]]+(ES0031102460685007HA0F_20250101_20250823_Horario__2[[#This Row],[Hora]]-1)/24),"000000,000000")</f>
        <v>045711,416667</v>
      </c>
      <c r="E1284">
        <v>0.32400000000000001</v>
      </c>
      <c r="F1284" s="2" t="s">
        <v>10</v>
      </c>
      <c r="G1284" s="2" t="s">
        <v>10</v>
      </c>
      <c r="H1284" s="2" t="s">
        <v>11</v>
      </c>
    </row>
    <row r="1285" spans="1:8" x14ac:dyDescent="0.25">
      <c r="A1285" s="2" t="s">
        <v>9</v>
      </c>
      <c r="B1285" s="1">
        <v>45711</v>
      </c>
      <c r="C1285">
        <v>12</v>
      </c>
      <c r="D1285" s="1" t="str">
        <f>TEXT(VALUE(ES0031102460685007HA0F_20250101_20250823_Horario__2[[#This Row],[Fecha]]+(ES0031102460685007HA0F_20250101_20250823_Horario__2[[#This Row],[Hora]]-1)/24),"000000,000000")</f>
        <v>045711,458333</v>
      </c>
      <c r="E1285">
        <v>0.72499999999999998</v>
      </c>
      <c r="F1285" s="2" t="s">
        <v>10</v>
      </c>
      <c r="G1285" s="2" t="s">
        <v>10</v>
      </c>
      <c r="H1285" s="2" t="s">
        <v>11</v>
      </c>
    </row>
    <row r="1286" spans="1:8" x14ac:dyDescent="0.25">
      <c r="A1286" s="2" t="s">
        <v>9</v>
      </c>
      <c r="B1286" s="1">
        <v>45711</v>
      </c>
      <c r="C1286">
        <v>13</v>
      </c>
      <c r="D1286" s="1" t="str">
        <f>TEXT(VALUE(ES0031102460685007HA0F_20250101_20250823_Horario__2[[#This Row],[Fecha]]+(ES0031102460685007HA0F_20250101_20250823_Horario__2[[#This Row],[Hora]]-1)/24),"000000,000000")</f>
        <v>045711,500000</v>
      </c>
      <c r="E1286">
        <v>0.29399999999999998</v>
      </c>
      <c r="F1286" s="2" t="s">
        <v>10</v>
      </c>
      <c r="G1286" s="2" t="s">
        <v>10</v>
      </c>
      <c r="H1286" s="2" t="s">
        <v>11</v>
      </c>
    </row>
    <row r="1287" spans="1:8" x14ac:dyDescent="0.25">
      <c r="A1287" s="2" t="s">
        <v>9</v>
      </c>
      <c r="B1287" s="1">
        <v>45711</v>
      </c>
      <c r="C1287">
        <v>14</v>
      </c>
      <c r="D1287" s="1" t="str">
        <f>TEXT(VALUE(ES0031102460685007HA0F_20250101_20250823_Horario__2[[#This Row],[Fecha]]+(ES0031102460685007HA0F_20250101_20250823_Horario__2[[#This Row],[Hora]]-1)/24),"000000,000000")</f>
        <v>045711,541667</v>
      </c>
      <c r="E1287">
        <v>1.306</v>
      </c>
      <c r="F1287" s="2" t="s">
        <v>10</v>
      </c>
      <c r="G1287" s="2" t="s">
        <v>10</v>
      </c>
      <c r="H1287" s="2" t="s">
        <v>11</v>
      </c>
    </row>
    <row r="1288" spans="1:8" x14ac:dyDescent="0.25">
      <c r="A1288" s="2" t="s">
        <v>9</v>
      </c>
      <c r="B1288" s="1">
        <v>45711</v>
      </c>
      <c r="C1288">
        <v>15</v>
      </c>
      <c r="D1288" s="1" t="str">
        <f>TEXT(VALUE(ES0031102460685007HA0F_20250101_20250823_Horario__2[[#This Row],[Fecha]]+(ES0031102460685007HA0F_20250101_20250823_Horario__2[[#This Row],[Hora]]-1)/24),"000000,000000")</f>
        <v>045711,583333</v>
      </c>
      <c r="E1288">
        <v>0.84599999999999997</v>
      </c>
      <c r="F1288" s="2" t="s">
        <v>10</v>
      </c>
      <c r="G1288" s="2" t="s">
        <v>10</v>
      </c>
      <c r="H1288" s="2" t="s">
        <v>11</v>
      </c>
    </row>
    <row r="1289" spans="1:8" x14ac:dyDescent="0.25">
      <c r="A1289" s="2" t="s">
        <v>9</v>
      </c>
      <c r="B1289" s="1">
        <v>45711</v>
      </c>
      <c r="C1289">
        <v>16</v>
      </c>
      <c r="D1289" s="1" t="str">
        <f>TEXT(VALUE(ES0031102460685007HA0F_20250101_20250823_Horario__2[[#This Row],[Fecha]]+(ES0031102460685007HA0F_20250101_20250823_Horario__2[[#This Row],[Hora]]-1)/24),"000000,000000")</f>
        <v>045711,625000</v>
      </c>
      <c r="E1289">
        <v>0.11899999999999999</v>
      </c>
      <c r="F1289" s="2" t="s">
        <v>10</v>
      </c>
      <c r="G1289" s="2" t="s">
        <v>10</v>
      </c>
      <c r="H1289" s="2" t="s">
        <v>11</v>
      </c>
    </row>
    <row r="1290" spans="1:8" x14ac:dyDescent="0.25">
      <c r="A1290" s="2" t="s">
        <v>9</v>
      </c>
      <c r="B1290" s="1">
        <v>45711</v>
      </c>
      <c r="C1290">
        <v>17</v>
      </c>
      <c r="D1290" s="1" t="str">
        <f>TEXT(VALUE(ES0031102460685007HA0F_20250101_20250823_Horario__2[[#This Row],[Fecha]]+(ES0031102460685007HA0F_20250101_20250823_Horario__2[[#This Row],[Hora]]-1)/24),"000000,000000")</f>
        <v>045711,666667</v>
      </c>
      <c r="E1290">
        <v>0.26100000000000001</v>
      </c>
      <c r="F1290" s="2" t="s">
        <v>10</v>
      </c>
      <c r="G1290" s="2" t="s">
        <v>10</v>
      </c>
      <c r="H1290" s="2" t="s">
        <v>11</v>
      </c>
    </row>
    <row r="1291" spans="1:8" x14ac:dyDescent="0.25">
      <c r="A1291" s="2" t="s">
        <v>9</v>
      </c>
      <c r="B1291" s="1">
        <v>45711</v>
      </c>
      <c r="C1291">
        <v>18</v>
      </c>
      <c r="D1291" s="1" t="str">
        <f>TEXT(VALUE(ES0031102460685007HA0F_20250101_20250823_Horario__2[[#This Row],[Fecha]]+(ES0031102460685007HA0F_20250101_20250823_Horario__2[[#This Row],[Hora]]-1)/24),"000000,000000")</f>
        <v>045711,708333</v>
      </c>
      <c r="E1291">
        <v>0.192</v>
      </c>
      <c r="F1291" s="2" t="s">
        <v>10</v>
      </c>
      <c r="G1291" s="2" t="s">
        <v>10</v>
      </c>
      <c r="H1291" s="2" t="s">
        <v>11</v>
      </c>
    </row>
    <row r="1292" spans="1:8" x14ac:dyDescent="0.25">
      <c r="A1292" s="2" t="s">
        <v>9</v>
      </c>
      <c r="B1292" s="1">
        <v>45711</v>
      </c>
      <c r="C1292">
        <v>19</v>
      </c>
      <c r="D1292" s="1" t="str">
        <f>TEXT(VALUE(ES0031102460685007HA0F_20250101_20250823_Horario__2[[#This Row],[Fecha]]+(ES0031102460685007HA0F_20250101_20250823_Horario__2[[#This Row],[Hora]]-1)/24),"000000,000000")</f>
        <v>045711,750000</v>
      </c>
      <c r="E1292">
        <v>0.25900000000000001</v>
      </c>
      <c r="F1292" s="2" t="s">
        <v>10</v>
      </c>
      <c r="G1292" s="2" t="s">
        <v>10</v>
      </c>
      <c r="H1292" s="2" t="s">
        <v>11</v>
      </c>
    </row>
    <row r="1293" spans="1:8" x14ac:dyDescent="0.25">
      <c r="A1293" s="2" t="s">
        <v>9</v>
      </c>
      <c r="B1293" s="1">
        <v>45711</v>
      </c>
      <c r="C1293">
        <v>20</v>
      </c>
      <c r="D1293" s="1" t="str">
        <f>TEXT(VALUE(ES0031102460685007HA0F_20250101_20250823_Horario__2[[#This Row],[Fecha]]+(ES0031102460685007HA0F_20250101_20250823_Horario__2[[#This Row],[Hora]]-1)/24),"000000,000000")</f>
        <v>045711,791667</v>
      </c>
      <c r="E1293">
        <v>0.502</v>
      </c>
      <c r="F1293" s="2" t="s">
        <v>10</v>
      </c>
      <c r="G1293" s="2" t="s">
        <v>10</v>
      </c>
      <c r="H1293" s="2" t="s">
        <v>11</v>
      </c>
    </row>
    <row r="1294" spans="1:8" x14ac:dyDescent="0.25">
      <c r="A1294" s="2" t="s">
        <v>9</v>
      </c>
      <c r="B1294" s="1">
        <v>45711</v>
      </c>
      <c r="C1294">
        <v>21</v>
      </c>
      <c r="D1294" s="1" t="str">
        <f>TEXT(VALUE(ES0031102460685007HA0F_20250101_20250823_Horario__2[[#This Row],[Fecha]]+(ES0031102460685007HA0F_20250101_20250823_Horario__2[[#This Row],[Hora]]-1)/24),"000000,000000")</f>
        <v>045711,833333</v>
      </c>
      <c r="E1294">
        <v>0.19400000000000001</v>
      </c>
      <c r="F1294" s="2" t="s">
        <v>10</v>
      </c>
      <c r="G1294" s="2" t="s">
        <v>10</v>
      </c>
      <c r="H1294" s="2" t="s">
        <v>11</v>
      </c>
    </row>
    <row r="1295" spans="1:8" x14ac:dyDescent="0.25">
      <c r="A1295" s="2" t="s">
        <v>9</v>
      </c>
      <c r="B1295" s="1">
        <v>45711</v>
      </c>
      <c r="C1295">
        <v>22</v>
      </c>
      <c r="D1295" s="1" t="str">
        <f>TEXT(VALUE(ES0031102460685007HA0F_20250101_20250823_Horario__2[[#This Row],[Fecha]]+(ES0031102460685007HA0F_20250101_20250823_Horario__2[[#This Row],[Hora]]-1)/24),"000000,000000")</f>
        <v>045711,875000</v>
      </c>
      <c r="E1295">
        <v>0.22500000000000001</v>
      </c>
      <c r="F1295" s="2" t="s">
        <v>10</v>
      </c>
      <c r="G1295" s="2" t="s">
        <v>10</v>
      </c>
      <c r="H1295" s="2" t="s">
        <v>11</v>
      </c>
    </row>
    <row r="1296" spans="1:8" x14ac:dyDescent="0.25">
      <c r="A1296" s="2" t="s">
        <v>9</v>
      </c>
      <c r="B1296" s="1">
        <v>45711</v>
      </c>
      <c r="C1296">
        <v>23</v>
      </c>
      <c r="D1296" s="1" t="str">
        <f>TEXT(VALUE(ES0031102460685007HA0F_20250101_20250823_Horario__2[[#This Row],[Fecha]]+(ES0031102460685007HA0F_20250101_20250823_Horario__2[[#This Row],[Hora]]-1)/24),"000000,000000")</f>
        <v>045711,916667</v>
      </c>
      <c r="E1296">
        <v>0.107</v>
      </c>
      <c r="F1296" s="2" t="s">
        <v>10</v>
      </c>
      <c r="G1296" s="2" t="s">
        <v>10</v>
      </c>
      <c r="H1296" s="2" t="s">
        <v>11</v>
      </c>
    </row>
    <row r="1297" spans="1:8" x14ac:dyDescent="0.25">
      <c r="A1297" s="2" t="s">
        <v>9</v>
      </c>
      <c r="B1297" s="1">
        <v>45711</v>
      </c>
      <c r="C1297">
        <v>24</v>
      </c>
      <c r="D1297" s="1" t="str">
        <f>TEXT(VALUE(ES0031102460685007HA0F_20250101_20250823_Horario__2[[#This Row],[Fecha]]+(ES0031102460685007HA0F_20250101_20250823_Horario__2[[#This Row],[Hora]]-1)/24),"000000,000000")</f>
        <v>045711,958333</v>
      </c>
      <c r="E1297">
        <v>0.11899999999999999</v>
      </c>
      <c r="F1297" s="2" t="s">
        <v>10</v>
      </c>
      <c r="G1297" s="2" t="s">
        <v>10</v>
      </c>
      <c r="H1297" s="2" t="s">
        <v>11</v>
      </c>
    </row>
    <row r="1298" spans="1:8" x14ac:dyDescent="0.25">
      <c r="A1298" s="2" t="s">
        <v>9</v>
      </c>
      <c r="B1298" s="1">
        <v>45712</v>
      </c>
      <c r="C1298">
        <v>1</v>
      </c>
      <c r="D1298" s="1" t="str">
        <f>TEXT(VALUE(ES0031102460685007HA0F_20250101_20250823_Horario__2[[#This Row],[Fecha]]+(ES0031102460685007HA0F_20250101_20250823_Horario__2[[#This Row],[Hora]]-1)/24),"000000,000000")</f>
        <v>045712,000000</v>
      </c>
      <c r="E1298">
        <v>3.1E-2</v>
      </c>
      <c r="F1298" s="2" t="s">
        <v>10</v>
      </c>
      <c r="G1298" s="2" t="s">
        <v>10</v>
      </c>
      <c r="H1298" s="2" t="s">
        <v>11</v>
      </c>
    </row>
    <row r="1299" spans="1:8" x14ac:dyDescent="0.25">
      <c r="A1299" s="2" t="s">
        <v>9</v>
      </c>
      <c r="B1299" s="1">
        <v>45712</v>
      </c>
      <c r="C1299">
        <v>2</v>
      </c>
      <c r="D1299" s="1" t="str">
        <f>TEXT(VALUE(ES0031102460685007HA0F_20250101_20250823_Horario__2[[#This Row],[Fecha]]+(ES0031102460685007HA0F_20250101_20250823_Horario__2[[#This Row],[Hora]]-1)/24),"000000,000000")</f>
        <v>045712,041667</v>
      </c>
      <c r="E1299">
        <v>0.03</v>
      </c>
      <c r="F1299" s="2" t="s">
        <v>10</v>
      </c>
      <c r="G1299" s="2" t="s">
        <v>10</v>
      </c>
      <c r="H1299" s="2" t="s">
        <v>11</v>
      </c>
    </row>
    <row r="1300" spans="1:8" x14ac:dyDescent="0.25">
      <c r="A1300" s="2" t="s">
        <v>9</v>
      </c>
      <c r="B1300" s="1">
        <v>45712</v>
      </c>
      <c r="C1300">
        <v>3</v>
      </c>
      <c r="D1300" s="1" t="str">
        <f>TEXT(VALUE(ES0031102460685007HA0F_20250101_20250823_Horario__2[[#This Row],[Fecha]]+(ES0031102460685007HA0F_20250101_20250823_Horario__2[[#This Row],[Hora]]-1)/24),"000000,000000")</f>
        <v>045712,083333</v>
      </c>
      <c r="E1300">
        <v>3.2000000000000001E-2</v>
      </c>
      <c r="F1300" s="2" t="s">
        <v>10</v>
      </c>
      <c r="G1300" s="2" t="s">
        <v>10</v>
      </c>
      <c r="H1300" s="2" t="s">
        <v>11</v>
      </c>
    </row>
    <row r="1301" spans="1:8" x14ac:dyDescent="0.25">
      <c r="A1301" s="2" t="s">
        <v>9</v>
      </c>
      <c r="B1301" s="1">
        <v>45712</v>
      </c>
      <c r="C1301">
        <v>4</v>
      </c>
      <c r="D1301" s="1" t="str">
        <f>TEXT(VALUE(ES0031102460685007HA0F_20250101_20250823_Horario__2[[#This Row],[Fecha]]+(ES0031102460685007HA0F_20250101_20250823_Horario__2[[#This Row],[Hora]]-1)/24),"000000,000000")</f>
        <v>045712,125000</v>
      </c>
      <c r="E1301">
        <v>3.5000000000000003E-2</v>
      </c>
      <c r="F1301" s="2" t="s">
        <v>10</v>
      </c>
      <c r="G1301" s="2" t="s">
        <v>10</v>
      </c>
      <c r="H1301" s="2" t="s">
        <v>11</v>
      </c>
    </row>
    <row r="1302" spans="1:8" x14ac:dyDescent="0.25">
      <c r="A1302" s="2" t="s">
        <v>9</v>
      </c>
      <c r="B1302" s="1">
        <v>45712</v>
      </c>
      <c r="C1302">
        <v>5</v>
      </c>
      <c r="D1302" s="1" t="str">
        <f>TEXT(VALUE(ES0031102460685007HA0F_20250101_20250823_Horario__2[[#This Row],[Fecha]]+(ES0031102460685007HA0F_20250101_20250823_Horario__2[[#This Row],[Hora]]-1)/24),"000000,000000")</f>
        <v>045712,166667</v>
      </c>
      <c r="E1302">
        <v>3.2000000000000001E-2</v>
      </c>
      <c r="F1302" s="2" t="s">
        <v>10</v>
      </c>
      <c r="G1302" s="2" t="s">
        <v>10</v>
      </c>
      <c r="H1302" s="2" t="s">
        <v>11</v>
      </c>
    </row>
    <row r="1303" spans="1:8" x14ac:dyDescent="0.25">
      <c r="A1303" s="2" t="s">
        <v>9</v>
      </c>
      <c r="B1303" s="1">
        <v>45712</v>
      </c>
      <c r="C1303">
        <v>6</v>
      </c>
      <c r="D1303" s="1" t="str">
        <f>TEXT(VALUE(ES0031102460685007HA0F_20250101_20250823_Horario__2[[#This Row],[Fecha]]+(ES0031102460685007HA0F_20250101_20250823_Horario__2[[#This Row],[Hora]]-1)/24),"000000,000000")</f>
        <v>045712,208333</v>
      </c>
      <c r="E1303">
        <v>3.3000000000000002E-2</v>
      </c>
      <c r="F1303" s="2" t="s">
        <v>10</v>
      </c>
      <c r="G1303" s="2" t="s">
        <v>10</v>
      </c>
      <c r="H1303" s="2" t="s">
        <v>11</v>
      </c>
    </row>
    <row r="1304" spans="1:8" x14ac:dyDescent="0.25">
      <c r="A1304" s="2" t="s">
        <v>9</v>
      </c>
      <c r="B1304" s="1">
        <v>45712</v>
      </c>
      <c r="C1304">
        <v>7</v>
      </c>
      <c r="D1304" s="1" t="str">
        <f>TEXT(VALUE(ES0031102460685007HA0F_20250101_20250823_Horario__2[[#This Row],[Fecha]]+(ES0031102460685007HA0F_20250101_20250823_Horario__2[[#This Row],[Hora]]-1)/24),"000000,000000")</f>
        <v>045712,250000</v>
      </c>
      <c r="E1304">
        <v>3.2000000000000001E-2</v>
      </c>
      <c r="F1304" s="2" t="s">
        <v>10</v>
      </c>
      <c r="G1304" s="2" t="s">
        <v>10</v>
      </c>
      <c r="H1304" s="2" t="s">
        <v>11</v>
      </c>
    </row>
    <row r="1305" spans="1:8" x14ac:dyDescent="0.25">
      <c r="A1305" s="2" t="s">
        <v>9</v>
      </c>
      <c r="B1305" s="1">
        <v>45712</v>
      </c>
      <c r="C1305">
        <v>8</v>
      </c>
      <c r="D1305" s="1" t="str">
        <f>TEXT(VALUE(ES0031102460685007HA0F_20250101_20250823_Horario__2[[#This Row],[Fecha]]+(ES0031102460685007HA0F_20250101_20250823_Horario__2[[#This Row],[Hora]]-1)/24),"000000,000000")</f>
        <v>045712,291667</v>
      </c>
      <c r="E1305">
        <v>0.106</v>
      </c>
      <c r="F1305" s="2" t="s">
        <v>10</v>
      </c>
      <c r="G1305" s="2" t="s">
        <v>10</v>
      </c>
      <c r="H1305" s="2" t="s">
        <v>11</v>
      </c>
    </row>
    <row r="1306" spans="1:8" x14ac:dyDescent="0.25">
      <c r="A1306" s="2" t="s">
        <v>9</v>
      </c>
      <c r="B1306" s="1">
        <v>45712</v>
      </c>
      <c r="C1306">
        <v>9</v>
      </c>
      <c r="D1306" s="1" t="str">
        <f>TEXT(VALUE(ES0031102460685007HA0F_20250101_20250823_Horario__2[[#This Row],[Fecha]]+(ES0031102460685007HA0F_20250101_20250823_Horario__2[[#This Row],[Hora]]-1)/24),"000000,000000")</f>
        <v>045712,333333</v>
      </c>
      <c r="E1306">
        <v>9.7000000000000003E-2</v>
      </c>
      <c r="F1306" s="2" t="s">
        <v>10</v>
      </c>
      <c r="G1306" s="2" t="s">
        <v>10</v>
      </c>
      <c r="H1306" s="2" t="s">
        <v>11</v>
      </c>
    </row>
    <row r="1307" spans="1:8" x14ac:dyDescent="0.25">
      <c r="A1307" s="2" t="s">
        <v>9</v>
      </c>
      <c r="B1307" s="1">
        <v>45712</v>
      </c>
      <c r="C1307">
        <v>10</v>
      </c>
      <c r="D1307" s="1" t="str">
        <f>TEXT(VALUE(ES0031102460685007HA0F_20250101_20250823_Horario__2[[#This Row],[Fecha]]+(ES0031102460685007HA0F_20250101_20250823_Horario__2[[#This Row],[Hora]]-1)/24),"000000,000000")</f>
        <v>045712,375000</v>
      </c>
      <c r="E1307">
        <v>3.7999999999999999E-2</v>
      </c>
      <c r="F1307" s="2" t="s">
        <v>10</v>
      </c>
      <c r="G1307" s="2" t="s">
        <v>10</v>
      </c>
      <c r="H1307" s="2" t="s">
        <v>11</v>
      </c>
    </row>
    <row r="1308" spans="1:8" x14ac:dyDescent="0.25">
      <c r="A1308" s="2" t="s">
        <v>9</v>
      </c>
      <c r="B1308" s="1">
        <v>45712</v>
      </c>
      <c r="C1308">
        <v>11</v>
      </c>
      <c r="D1308" s="1" t="str">
        <f>TEXT(VALUE(ES0031102460685007HA0F_20250101_20250823_Horario__2[[#This Row],[Fecha]]+(ES0031102460685007HA0F_20250101_20250823_Horario__2[[#This Row],[Hora]]-1)/24),"000000,000000")</f>
        <v>045712,416667</v>
      </c>
      <c r="E1308">
        <v>0.75</v>
      </c>
      <c r="F1308" s="2" t="s">
        <v>10</v>
      </c>
      <c r="G1308" s="2" t="s">
        <v>10</v>
      </c>
      <c r="H1308" s="2" t="s">
        <v>11</v>
      </c>
    </row>
    <row r="1309" spans="1:8" x14ac:dyDescent="0.25">
      <c r="A1309" s="2" t="s">
        <v>9</v>
      </c>
      <c r="B1309" s="1">
        <v>45712</v>
      </c>
      <c r="C1309">
        <v>12</v>
      </c>
      <c r="D1309" s="1" t="str">
        <f>TEXT(VALUE(ES0031102460685007HA0F_20250101_20250823_Horario__2[[#This Row],[Fecha]]+(ES0031102460685007HA0F_20250101_20250823_Horario__2[[#This Row],[Hora]]-1)/24),"000000,000000")</f>
        <v>045712,458333</v>
      </c>
      <c r="E1309">
        <v>0.112</v>
      </c>
      <c r="F1309" s="2" t="s">
        <v>10</v>
      </c>
      <c r="G1309" s="2" t="s">
        <v>10</v>
      </c>
      <c r="H1309" s="2" t="s">
        <v>11</v>
      </c>
    </row>
    <row r="1310" spans="1:8" x14ac:dyDescent="0.25">
      <c r="A1310" s="2" t="s">
        <v>9</v>
      </c>
      <c r="B1310" s="1">
        <v>45712</v>
      </c>
      <c r="C1310">
        <v>13</v>
      </c>
      <c r="D1310" s="1" t="str">
        <f>TEXT(VALUE(ES0031102460685007HA0F_20250101_20250823_Horario__2[[#This Row],[Fecha]]+(ES0031102460685007HA0F_20250101_20250823_Horario__2[[#This Row],[Hora]]-1)/24),"000000,000000")</f>
        <v>045712,500000</v>
      </c>
      <c r="E1310">
        <v>3.5000000000000003E-2</v>
      </c>
      <c r="F1310" s="2" t="s">
        <v>10</v>
      </c>
      <c r="G1310" s="2" t="s">
        <v>10</v>
      </c>
      <c r="H1310" s="2" t="s">
        <v>11</v>
      </c>
    </row>
    <row r="1311" spans="1:8" x14ac:dyDescent="0.25">
      <c r="A1311" s="2" t="s">
        <v>9</v>
      </c>
      <c r="B1311" s="1">
        <v>45712</v>
      </c>
      <c r="C1311">
        <v>14</v>
      </c>
      <c r="D1311" s="1" t="str">
        <f>TEXT(VALUE(ES0031102460685007HA0F_20250101_20250823_Horario__2[[#This Row],[Fecha]]+(ES0031102460685007HA0F_20250101_20250823_Horario__2[[#This Row],[Hora]]-1)/24),"000000,000000")</f>
        <v>045712,541667</v>
      </c>
      <c r="E1311">
        <v>0.36199999999999999</v>
      </c>
      <c r="F1311" s="2" t="s">
        <v>10</v>
      </c>
      <c r="G1311" s="2" t="s">
        <v>10</v>
      </c>
      <c r="H1311" s="2" t="s">
        <v>11</v>
      </c>
    </row>
    <row r="1312" spans="1:8" x14ac:dyDescent="0.25">
      <c r="A1312" s="2" t="s">
        <v>9</v>
      </c>
      <c r="B1312" s="1">
        <v>45712</v>
      </c>
      <c r="C1312">
        <v>15</v>
      </c>
      <c r="D1312" s="1" t="str">
        <f>TEXT(VALUE(ES0031102460685007HA0F_20250101_20250823_Horario__2[[#This Row],[Fecha]]+(ES0031102460685007HA0F_20250101_20250823_Horario__2[[#This Row],[Hora]]-1)/24),"000000,000000")</f>
        <v>045712,583333</v>
      </c>
      <c r="E1312">
        <v>0.75</v>
      </c>
      <c r="F1312" s="2" t="s">
        <v>10</v>
      </c>
      <c r="G1312" s="2" t="s">
        <v>10</v>
      </c>
      <c r="H1312" s="2" t="s">
        <v>11</v>
      </c>
    </row>
    <row r="1313" spans="1:8" x14ac:dyDescent="0.25">
      <c r="A1313" s="2" t="s">
        <v>9</v>
      </c>
      <c r="B1313" s="1">
        <v>45712</v>
      </c>
      <c r="C1313">
        <v>16</v>
      </c>
      <c r="D1313" s="1" t="str">
        <f>TEXT(VALUE(ES0031102460685007HA0F_20250101_20250823_Horario__2[[#This Row],[Fecha]]+(ES0031102460685007HA0F_20250101_20250823_Horario__2[[#This Row],[Hora]]-1)/24),"000000,000000")</f>
        <v>045712,625000</v>
      </c>
      <c r="E1313">
        <v>9.0999999999999998E-2</v>
      </c>
      <c r="F1313" s="2" t="s">
        <v>10</v>
      </c>
      <c r="G1313" s="2" t="s">
        <v>10</v>
      </c>
      <c r="H1313" s="2" t="s">
        <v>11</v>
      </c>
    </row>
    <row r="1314" spans="1:8" x14ac:dyDescent="0.25">
      <c r="A1314" s="2" t="s">
        <v>9</v>
      </c>
      <c r="B1314" s="1">
        <v>45712</v>
      </c>
      <c r="C1314">
        <v>17</v>
      </c>
      <c r="D1314" s="1" t="str">
        <f>TEXT(VALUE(ES0031102460685007HA0F_20250101_20250823_Horario__2[[#This Row],[Fecha]]+(ES0031102460685007HA0F_20250101_20250823_Horario__2[[#This Row],[Hora]]-1)/24),"000000,000000")</f>
        <v>045712,666667</v>
      </c>
      <c r="E1314">
        <v>0.13300000000000001</v>
      </c>
      <c r="F1314" s="2" t="s">
        <v>10</v>
      </c>
      <c r="G1314" s="2" t="s">
        <v>10</v>
      </c>
      <c r="H1314" s="2" t="s">
        <v>11</v>
      </c>
    </row>
    <row r="1315" spans="1:8" x14ac:dyDescent="0.25">
      <c r="A1315" s="2" t="s">
        <v>9</v>
      </c>
      <c r="B1315" s="1">
        <v>45712</v>
      </c>
      <c r="C1315">
        <v>18</v>
      </c>
      <c r="D1315" s="1" t="str">
        <f>TEXT(VALUE(ES0031102460685007HA0F_20250101_20250823_Horario__2[[#This Row],[Fecha]]+(ES0031102460685007HA0F_20250101_20250823_Horario__2[[#This Row],[Hora]]-1)/24),"000000,000000")</f>
        <v>045712,708333</v>
      </c>
      <c r="E1315">
        <v>0.20100000000000001</v>
      </c>
      <c r="F1315" s="2" t="s">
        <v>10</v>
      </c>
      <c r="G1315" s="2" t="s">
        <v>10</v>
      </c>
      <c r="H1315" s="2" t="s">
        <v>11</v>
      </c>
    </row>
    <row r="1316" spans="1:8" x14ac:dyDescent="0.25">
      <c r="A1316" s="2" t="s">
        <v>9</v>
      </c>
      <c r="B1316" s="1">
        <v>45712</v>
      </c>
      <c r="C1316">
        <v>19</v>
      </c>
      <c r="D1316" s="1" t="str">
        <f>TEXT(VALUE(ES0031102460685007HA0F_20250101_20250823_Horario__2[[#This Row],[Fecha]]+(ES0031102460685007HA0F_20250101_20250823_Horario__2[[#This Row],[Hora]]-1)/24),"000000,000000")</f>
        <v>045712,750000</v>
      </c>
      <c r="E1316">
        <v>3.5999999999999997E-2</v>
      </c>
      <c r="F1316" s="2" t="s">
        <v>10</v>
      </c>
      <c r="G1316" s="2" t="s">
        <v>10</v>
      </c>
      <c r="H1316" s="2" t="s">
        <v>11</v>
      </c>
    </row>
    <row r="1317" spans="1:8" x14ac:dyDescent="0.25">
      <c r="A1317" s="2" t="s">
        <v>9</v>
      </c>
      <c r="B1317" s="1">
        <v>45712</v>
      </c>
      <c r="C1317">
        <v>20</v>
      </c>
      <c r="D1317" s="1" t="str">
        <f>TEXT(VALUE(ES0031102460685007HA0F_20250101_20250823_Horario__2[[#This Row],[Fecha]]+(ES0031102460685007HA0F_20250101_20250823_Horario__2[[#This Row],[Hora]]-1)/24),"000000,000000")</f>
        <v>045712,791667</v>
      </c>
      <c r="E1317">
        <v>0.67900000000000005</v>
      </c>
      <c r="F1317" s="2" t="s">
        <v>10</v>
      </c>
      <c r="G1317" s="2" t="s">
        <v>10</v>
      </c>
      <c r="H1317" s="2" t="s">
        <v>11</v>
      </c>
    </row>
    <row r="1318" spans="1:8" x14ac:dyDescent="0.25">
      <c r="A1318" s="2" t="s">
        <v>9</v>
      </c>
      <c r="B1318" s="1">
        <v>45712</v>
      </c>
      <c r="C1318">
        <v>21</v>
      </c>
      <c r="D1318" s="1" t="str">
        <f>TEXT(VALUE(ES0031102460685007HA0F_20250101_20250823_Horario__2[[#This Row],[Fecha]]+(ES0031102460685007HA0F_20250101_20250823_Horario__2[[#This Row],[Hora]]-1)/24),"000000,000000")</f>
        <v>045712,833333</v>
      </c>
      <c r="E1318">
        <v>0.16200000000000001</v>
      </c>
      <c r="F1318" s="2" t="s">
        <v>10</v>
      </c>
      <c r="G1318" s="2" t="s">
        <v>10</v>
      </c>
      <c r="H1318" s="2" t="s">
        <v>11</v>
      </c>
    </row>
    <row r="1319" spans="1:8" x14ac:dyDescent="0.25">
      <c r="A1319" s="2" t="s">
        <v>9</v>
      </c>
      <c r="B1319" s="1">
        <v>45712</v>
      </c>
      <c r="C1319">
        <v>22</v>
      </c>
      <c r="D1319" s="1" t="str">
        <f>TEXT(VALUE(ES0031102460685007HA0F_20250101_20250823_Horario__2[[#This Row],[Fecha]]+(ES0031102460685007HA0F_20250101_20250823_Horario__2[[#This Row],[Hora]]-1)/24),"000000,000000")</f>
        <v>045712,875000</v>
      </c>
      <c r="E1319">
        <v>7.2999999999999995E-2</v>
      </c>
      <c r="F1319" s="2" t="s">
        <v>10</v>
      </c>
      <c r="G1319" s="2" t="s">
        <v>10</v>
      </c>
      <c r="H1319" s="2" t="s">
        <v>11</v>
      </c>
    </row>
    <row r="1320" spans="1:8" x14ac:dyDescent="0.25">
      <c r="A1320" s="2" t="s">
        <v>9</v>
      </c>
      <c r="B1320" s="1">
        <v>45712</v>
      </c>
      <c r="C1320">
        <v>23</v>
      </c>
      <c r="D1320" s="1" t="str">
        <f>TEXT(VALUE(ES0031102460685007HA0F_20250101_20250823_Horario__2[[#This Row],[Fecha]]+(ES0031102460685007HA0F_20250101_20250823_Horario__2[[#This Row],[Hora]]-1)/24),"000000,000000")</f>
        <v>045712,916667</v>
      </c>
      <c r="E1320">
        <v>0.10100000000000001</v>
      </c>
      <c r="F1320" s="2" t="s">
        <v>10</v>
      </c>
      <c r="G1320" s="2" t="s">
        <v>10</v>
      </c>
      <c r="H1320" s="2" t="s">
        <v>11</v>
      </c>
    </row>
    <row r="1321" spans="1:8" x14ac:dyDescent="0.25">
      <c r="A1321" s="2" t="s">
        <v>9</v>
      </c>
      <c r="B1321" s="1">
        <v>45712</v>
      </c>
      <c r="C1321">
        <v>24</v>
      </c>
      <c r="D1321" s="1" t="str">
        <f>TEXT(VALUE(ES0031102460685007HA0F_20250101_20250823_Horario__2[[#This Row],[Fecha]]+(ES0031102460685007HA0F_20250101_20250823_Horario__2[[#This Row],[Hora]]-1)/24),"000000,000000")</f>
        <v>045712,958333</v>
      </c>
      <c r="E1321">
        <v>0.19500000000000001</v>
      </c>
      <c r="F1321" s="2" t="s">
        <v>10</v>
      </c>
      <c r="G1321" s="2" t="s">
        <v>10</v>
      </c>
      <c r="H1321" s="2" t="s">
        <v>11</v>
      </c>
    </row>
    <row r="1322" spans="1:8" x14ac:dyDescent="0.25">
      <c r="A1322" s="2" t="s">
        <v>9</v>
      </c>
      <c r="B1322" s="1">
        <v>45713</v>
      </c>
      <c r="C1322">
        <v>1</v>
      </c>
      <c r="D1322" s="1" t="str">
        <f>TEXT(VALUE(ES0031102460685007HA0F_20250101_20250823_Horario__2[[#This Row],[Fecha]]+(ES0031102460685007HA0F_20250101_20250823_Horario__2[[#This Row],[Hora]]-1)/24),"000000,000000")</f>
        <v>045713,000000</v>
      </c>
      <c r="E1322">
        <v>3.2000000000000001E-2</v>
      </c>
      <c r="F1322" s="2" t="s">
        <v>10</v>
      </c>
      <c r="G1322" s="2" t="s">
        <v>10</v>
      </c>
      <c r="H1322" s="2" t="s">
        <v>11</v>
      </c>
    </row>
    <row r="1323" spans="1:8" x14ac:dyDescent="0.25">
      <c r="A1323" s="2" t="s">
        <v>9</v>
      </c>
      <c r="B1323" s="1">
        <v>45713</v>
      </c>
      <c r="C1323">
        <v>2</v>
      </c>
      <c r="D1323" s="1" t="str">
        <f>TEXT(VALUE(ES0031102460685007HA0F_20250101_20250823_Horario__2[[#This Row],[Fecha]]+(ES0031102460685007HA0F_20250101_20250823_Horario__2[[#This Row],[Hora]]-1)/24),"000000,000000")</f>
        <v>045713,041667</v>
      </c>
      <c r="E1323">
        <v>2.9000000000000001E-2</v>
      </c>
      <c r="F1323" s="2" t="s">
        <v>10</v>
      </c>
      <c r="G1323" s="2" t="s">
        <v>10</v>
      </c>
      <c r="H1323" s="2" t="s">
        <v>11</v>
      </c>
    </row>
    <row r="1324" spans="1:8" x14ac:dyDescent="0.25">
      <c r="A1324" s="2" t="s">
        <v>9</v>
      </c>
      <c r="B1324" s="1">
        <v>45713</v>
      </c>
      <c r="C1324">
        <v>3</v>
      </c>
      <c r="D1324" s="1" t="str">
        <f>TEXT(VALUE(ES0031102460685007HA0F_20250101_20250823_Horario__2[[#This Row],[Fecha]]+(ES0031102460685007HA0F_20250101_20250823_Horario__2[[#This Row],[Hora]]-1)/24),"000000,000000")</f>
        <v>045713,083333</v>
      </c>
      <c r="E1324">
        <v>2.9000000000000001E-2</v>
      </c>
      <c r="F1324" s="2" t="s">
        <v>10</v>
      </c>
      <c r="G1324" s="2" t="s">
        <v>10</v>
      </c>
      <c r="H1324" s="2" t="s">
        <v>11</v>
      </c>
    </row>
    <row r="1325" spans="1:8" x14ac:dyDescent="0.25">
      <c r="A1325" s="2" t="s">
        <v>9</v>
      </c>
      <c r="B1325" s="1">
        <v>45713</v>
      </c>
      <c r="C1325">
        <v>4</v>
      </c>
      <c r="D1325" s="1" t="str">
        <f>TEXT(VALUE(ES0031102460685007HA0F_20250101_20250823_Horario__2[[#This Row],[Fecha]]+(ES0031102460685007HA0F_20250101_20250823_Horario__2[[#This Row],[Hora]]-1)/24),"000000,000000")</f>
        <v>045713,125000</v>
      </c>
      <c r="E1325">
        <v>2.9000000000000001E-2</v>
      </c>
      <c r="F1325" s="2" t="s">
        <v>10</v>
      </c>
      <c r="G1325" s="2" t="s">
        <v>10</v>
      </c>
      <c r="H1325" s="2" t="s">
        <v>11</v>
      </c>
    </row>
    <row r="1326" spans="1:8" x14ac:dyDescent="0.25">
      <c r="A1326" s="2" t="s">
        <v>9</v>
      </c>
      <c r="B1326" s="1">
        <v>45713</v>
      </c>
      <c r="C1326">
        <v>5</v>
      </c>
      <c r="D1326" s="1" t="str">
        <f>TEXT(VALUE(ES0031102460685007HA0F_20250101_20250823_Horario__2[[#This Row],[Fecha]]+(ES0031102460685007HA0F_20250101_20250823_Horario__2[[#This Row],[Hora]]-1)/24),"000000,000000")</f>
        <v>045713,166667</v>
      </c>
      <c r="E1326">
        <v>3.1E-2</v>
      </c>
      <c r="F1326" s="2" t="s">
        <v>10</v>
      </c>
      <c r="G1326" s="2" t="s">
        <v>10</v>
      </c>
      <c r="H1326" s="2" t="s">
        <v>11</v>
      </c>
    </row>
    <row r="1327" spans="1:8" x14ac:dyDescent="0.25">
      <c r="A1327" s="2" t="s">
        <v>9</v>
      </c>
      <c r="B1327" s="1">
        <v>45713</v>
      </c>
      <c r="C1327">
        <v>6</v>
      </c>
      <c r="D1327" s="1" t="str">
        <f>TEXT(VALUE(ES0031102460685007HA0F_20250101_20250823_Horario__2[[#This Row],[Fecha]]+(ES0031102460685007HA0F_20250101_20250823_Horario__2[[#This Row],[Hora]]-1)/24),"000000,000000")</f>
        <v>045713,208333</v>
      </c>
      <c r="E1327">
        <v>3.5999999999999997E-2</v>
      </c>
      <c r="F1327" s="2" t="s">
        <v>10</v>
      </c>
      <c r="G1327" s="2" t="s">
        <v>10</v>
      </c>
      <c r="H1327" s="2" t="s">
        <v>11</v>
      </c>
    </row>
    <row r="1328" spans="1:8" x14ac:dyDescent="0.25">
      <c r="A1328" s="2" t="s">
        <v>9</v>
      </c>
      <c r="B1328" s="1">
        <v>45713</v>
      </c>
      <c r="C1328">
        <v>7</v>
      </c>
      <c r="D1328" s="1" t="str">
        <f>TEXT(VALUE(ES0031102460685007HA0F_20250101_20250823_Horario__2[[#This Row],[Fecha]]+(ES0031102460685007HA0F_20250101_20250823_Horario__2[[#This Row],[Hora]]-1)/24),"000000,000000")</f>
        <v>045713,250000</v>
      </c>
      <c r="E1328">
        <v>3.2000000000000001E-2</v>
      </c>
      <c r="F1328" s="2" t="s">
        <v>10</v>
      </c>
      <c r="G1328" s="2" t="s">
        <v>10</v>
      </c>
      <c r="H1328" s="2" t="s">
        <v>11</v>
      </c>
    </row>
    <row r="1329" spans="1:8" x14ac:dyDescent="0.25">
      <c r="A1329" s="2" t="s">
        <v>9</v>
      </c>
      <c r="B1329" s="1">
        <v>45713</v>
      </c>
      <c r="C1329">
        <v>8</v>
      </c>
      <c r="D1329" s="1" t="str">
        <f>TEXT(VALUE(ES0031102460685007HA0F_20250101_20250823_Horario__2[[#This Row],[Fecha]]+(ES0031102460685007HA0F_20250101_20250823_Horario__2[[#This Row],[Hora]]-1)/24),"000000,000000")</f>
        <v>045713,291667</v>
      </c>
      <c r="E1329">
        <v>7.8E-2</v>
      </c>
      <c r="F1329" s="2" t="s">
        <v>10</v>
      </c>
      <c r="G1329" s="2" t="s">
        <v>10</v>
      </c>
      <c r="H1329" s="2" t="s">
        <v>11</v>
      </c>
    </row>
    <row r="1330" spans="1:8" x14ac:dyDescent="0.25">
      <c r="A1330" s="2" t="s">
        <v>9</v>
      </c>
      <c r="B1330" s="1">
        <v>45713</v>
      </c>
      <c r="C1330">
        <v>9</v>
      </c>
      <c r="D1330" s="1" t="str">
        <f>TEXT(VALUE(ES0031102460685007HA0F_20250101_20250823_Horario__2[[#This Row],[Fecha]]+(ES0031102460685007HA0F_20250101_20250823_Horario__2[[#This Row],[Hora]]-1)/24),"000000,000000")</f>
        <v>045713,333333</v>
      </c>
      <c r="E1330">
        <v>0.16800000000000001</v>
      </c>
      <c r="F1330" s="2" t="s">
        <v>10</v>
      </c>
      <c r="G1330" s="2" t="s">
        <v>10</v>
      </c>
      <c r="H1330" s="2" t="s">
        <v>11</v>
      </c>
    </row>
    <row r="1331" spans="1:8" x14ac:dyDescent="0.25">
      <c r="A1331" s="2" t="s">
        <v>9</v>
      </c>
      <c r="B1331" s="1">
        <v>45713</v>
      </c>
      <c r="C1331">
        <v>10</v>
      </c>
      <c r="D1331" s="1" t="str">
        <f>TEXT(VALUE(ES0031102460685007HA0F_20250101_20250823_Horario__2[[#This Row],[Fecha]]+(ES0031102460685007HA0F_20250101_20250823_Horario__2[[#This Row],[Hora]]-1)/24),"000000,000000")</f>
        <v>045713,375000</v>
      </c>
      <c r="E1331">
        <v>7.0000000000000007E-2</v>
      </c>
      <c r="F1331" s="2" t="s">
        <v>10</v>
      </c>
      <c r="G1331" s="2" t="s">
        <v>10</v>
      </c>
      <c r="H1331" s="2" t="s">
        <v>11</v>
      </c>
    </row>
    <row r="1332" spans="1:8" x14ac:dyDescent="0.25">
      <c r="A1332" s="2" t="s">
        <v>9</v>
      </c>
      <c r="B1332" s="1">
        <v>45713</v>
      </c>
      <c r="C1332">
        <v>11</v>
      </c>
      <c r="D1332" s="1" t="str">
        <f>TEXT(VALUE(ES0031102460685007HA0F_20250101_20250823_Horario__2[[#This Row],[Fecha]]+(ES0031102460685007HA0F_20250101_20250823_Horario__2[[#This Row],[Hora]]-1)/24),"000000,000000")</f>
        <v>045713,416667</v>
      </c>
      <c r="E1332">
        <v>0.28499999999999998</v>
      </c>
      <c r="F1332" s="2" t="s">
        <v>10</v>
      </c>
      <c r="G1332" s="2" t="s">
        <v>10</v>
      </c>
      <c r="H1332" s="2" t="s">
        <v>11</v>
      </c>
    </row>
    <row r="1333" spans="1:8" x14ac:dyDescent="0.25">
      <c r="A1333" s="2" t="s">
        <v>9</v>
      </c>
      <c r="B1333" s="1">
        <v>45713</v>
      </c>
      <c r="C1333">
        <v>12</v>
      </c>
      <c r="D1333" s="1" t="str">
        <f>TEXT(VALUE(ES0031102460685007HA0F_20250101_20250823_Horario__2[[#This Row],[Fecha]]+(ES0031102460685007HA0F_20250101_20250823_Horario__2[[#This Row],[Hora]]-1)/24),"000000,000000")</f>
        <v>045713,458333</v>
      </c>
      <c r="E1333">
        <v>3.5000000000000003E-2</v>
      </c>
      <c r="F1333" s="2" t="s">
        <v>10</v>
      </c>
      <c r="G1333" s="2" t="s">
        <v>10</v>
      </c>
      <c r="H1333" s="2" t="s">
        <v>11</v>
      </c>
    </row>
    <row r="1334" spans="1:8" x14ac:dyDescent="0.25">
      <c r="A1334" s="2" t="s">
        <v>9</v>
      </c>
      <c r="B1334" s="1">
        <v>45713</v>
      </c>
      <c r="C1334">
        <v>13</v>
      </c>
      <c r="D1334" s="1" t="str">
        <f>TEXT(VALUE(ES0031102460685007HA0F_20250101_20250823_Horario__2[[#This Row],[Fecha]]+(ES0031102460685007HA0F_20250101_20250823_Horario__2[[#This Row],[Hora]]-1)/24),"000000,000000")</f>
        <v>045713,500000</v>
      </c>
      <c r="E1334">
        <v>3.1E-2</v>
      </c>
      <c r="F1334" s="2" t="s">
        <v>10</v>
      </c>
      <c r="G1334" s="2" t="s">
        <v>10</v>
      </c>
      <c r="H1334" s="2" t="s">
        <v>11</v>
      </c>
    </row>
    <row r="1335" spans="1:8" x14ac:dyDescent="0.25">
      <c r="A1335" s="2" t="s">
        <v>9</v>
      </c>
      <c r="B1335" s="1">
        <v>45713</v>
      </c>
      <c r="C1335">
        <v>14</v>
      </c>
      <c r="D1335" s="1" t="str">
        <f>TEXT(VALUE(ES0031102460685007HA0F_20250101_20250823_Horario__2[[#This Row],[Fecha]]+(ES0031102460685007HA0F_20250101_20250823_Horario__2[[#This Row],[Hora]]-1)/24),"000000,000000")</f>
        <v>045713,541667</v>
      </c>
      <c r="E1335">
        <v>3.2000000000000001E-2</v>
      </c>
      <c r="F1335" s="2" t="s">
        <v>10</v>
      </c>
      <c r="G1335" s="2" t="s">
        <v>10</v>
      </c>
      <c r="H1335" s="2" t="s">
        <v>11</v>
      </c>
    </row>
    <row r="1336" spans="1:8" x14ac:dyDescent="0.25">
      <c r="A1336" s="2" t="s">
        <v>9</v>
      </c>
      <c r="B1336" s="1">
        <v>45713</v>
      </c>
      <c r="C1336">
        <v>15</v>
      </c>
      <c r="D1336" s="1" t="str">
        <f>TEXT(VALUE(ES0031102460685007HA0F_20250101_20250823_Horario__2[[#This Row],[Fecha]]+(ES0031102460685007HA0F_20250101_20250823_Horario__2[[#This Row],[Hora]]-1)/24),"000000,000000")</f>
        <v>045713,583333</v>
      </c>
      <c r="E1336">
        <v>3.2000000000000001E-2</v>
      </c>
      <c r="F1336" s="2" t="s">
        <v>10</v>
      </c>
      <c r="G1336" s="2" t="s">
        <v>10</v>
      </c>
      <c r="H1336" s="2" t="s">
        <v>11</v>
      </c>
    </row>
    <row r="1337" spans="1:8" x14ac:dyDescent="0.25">
      <c r="A1337" s="2" t="s">
        <v>9</v>
      </c>
      <c r="B1337" s="1">
        <v>45713</v>
      </c>
      <c r="C1337">
        <v>16</v>
      </c>
      <c r="D1337" s="1" t="str">
        <f>TEXT(VALUE(ES0031102460685007HA0F_20250101_20250823_Horario__2[[#This Row],[Fecha]]+(ES0031102460685007HA0F_20250101_20250823_Horario__2[[#This Row],[Hora]]-1)/24),"000000,000000")</f>
        <v>045713,625000</v>
      </c>
      <c r="E1337">
        <v>0.316</v>
      </c>
      <c r="F1337" s="2" t="s">
        <v>10</v>
      </c>
      <c r="G1337" s="2" t="s">
        <v>10</v>
      </c>
      <c r="H1337" s="2" t="s">
        <v>11</v>
      </c>
    </row>
    <row r="1338" spans="1:8" x14ac:dyDescent="0.25">
      <c r="A1338" s="2" t="s">
        <v>9</v>
      </c>
      <c r="B1338" s="1">
        <v>45713</v>
      </c>
      <c r="C1338">
        <v>17</v>
      </c>
      <c r="D1338" s="1" t="str">
        <f>TEXT(VALUE(ES0031102460685007HA0F_20250101_20250823_Horario__2[[#This Row],[Fecha]]+(ES0031102460685007HA0F_20250101_20250823_Horario__2[[#This Row],[Hora]]-1)/24),"000000,000000")</f>
        <v>045713,666667</v>
      </c>
      <c r="E1338">
        <v>0.23899999999999999</v>
      </c>
      <c r="F1338" s="2" t="s">
        <v>10</v>
      </c>
      <c r="G1338" s="2" t="s">
        <v>10</v>
      </c>
      <c r="H1338" s="2" t="s">
        <v>11</v>
      </c>
    </row>
    <row r="1339" spans="1:8" x14ac:dyDescent="0.25">
      <c r="A1339" s="2" t="s">
        <v>9</v>
      </c>
      <c r="B1339" s="1">
        <v>45713</v>
      </c>
      <c r="C1339">
        <v>18</v>
      </c>
      <c r="D1339" s="1" t="str">
        <f>TEXT(VALUE(ES0031102460685007HA0F_20250101_20250823_Horario__2[[#This Row],[Fecha]]+(ES0031102460685007HA0F_20250101_20250823_Horario__2[[#This Row],[Hora]]-1)/24),"000000,000000")</f>
        <v>045713,708333</v>
      </c>
      <c r="E1339">
        <v>0.22700000000000001</v>
      </c>
      <c r="F1339" s="2" t="s">
        <v>10</v>
      </c>
      <c r="G1339" s="2" t="s">
        <v>10</v>
      </c>
      <c r="H1339" s="2" t="s">
        <v>11</v>
      </c>
    </row>
    <row r="1340" spans="1:8" x14ac:dyDescent="0.25">
      <c r="A1340" s="2" t="s">
        <v>9</v>
      </c>
      <c r="B1340" s="1">
        <v>45713</v>
      </c>
      <c r="C1340">
        <v>19</v>
      </c>
      <c r="D1340" s="1" t="str">
        <f>TEXT(VALUE(ES0031102460685007HA0F_20250101_20250823_Horario__2[[#This Row],[Fecha]]+(ES0031102460685007HA0F_20250101_20250823_Horario__2[[#This Row],[Hora]]-1)/24),"000000,000000")</f>
        <v>045713,750000</v>
      </c>
      <c r="E1340">
        <v>0.14699999999999999</v>
      </c>
      <c r="F1340" s="2" t="s">
        <v>10</v>
      </c>
      <c r="G1340" s="2" t="s">
        <v>10</v>
      </c>
      <c r="H1340" s="2" t="s">
        <v>11</v>
      </c>
    </row>
    <row r="1341" spans="1:8" x14ac:dyDescent="0.25">
      <c r="A1341" s="2" t="s">
        <v>9</v>
      </c>
      <c r="B1341" s="1">
        <v>45713</v>
      </c>
      <c r="C1341">
        <v>20</v>
      </c>
      <c r="D1341" s="1" t="str">
        <f>TEXT(VALUE(ES0031102460685007HA0F_20250101_20250823_Horario__2[[#This Row],[Fecha]]+(ES0031102460685007HA0F_20250101_20250823_Horario__2[[#This Row],[Hora]]-1)/24),"000000,000000")</f>
        <v>045713,791667</v>
      </c>
      <c r="E1341">
        <v>0.66700000000000004</v>
      </c>
      <c r="F1341" s="2" t="s">
        <v>10</v>
      </c>
      <c r="G1341" s="2" t="s">
        <v>10</v>
      </c>
      <c r="H1341" s="2" t="s">
        <v>11</v>
      </c>
    </row>
    <row r="1342" spans="1:8" x14ac:dyDescent="0.25">
      <c r="A1342" s="2" t="s">
        <v>9</v>
      </c>
      <c r="B1342" s="1">
        <v>45713</v>
      </c>
      <c r="C1342">
        <v>21</v>
      </c>
      <c r="D1342" s="1" t="str">
        <f>TEXT(VALUE(ES0031102460685007HA0F_20250101_20250823_Horario__2[[#This Row],[Fecha]]+(ES0031102460685007HA0F_20250101_20250823_Horario__2[[#This Row],[Hora]]-1)/24),"000000,000000")</f>
        <v>045713,833333</v>
      </c>
      <c r="E1342">
        <v>0.20899999999999999</v>
      </c>
      <c r="F1342" s="2" t="s">
        <v>10</v>
      </c>
      <c r="G1342" s="2" t="s">
        <v>10</v>
      </c>
      <c r="H1342" s="2" t="s">
        <v>11</v>
      </c>
    </row>
    <row r="1343" spans="1:8" x14ac:dyDescent="0.25">
      <c r="A1343" s="2" t="s">
        <v>9</v>
      </c>
      <c r="B1343" s="1">
        <v>45713</v>
      </c>
      <c r="C1343">
        <v>22</v>
      </c>
      <c r="D1343" s="1" t="str">
        <f>TEXT(VALUE(ES0031102460685007HA0F_20250101_20250823_Horario__2[[#This Row],[Fecha]]+(ES0031102460685007HA0F_20250101_20250823_Horario__2[[#This Row],[Hora]]-1)/24),"000000,000000")</f>
        <v>045713,875000</v>
      </c>
      <c r="E1343">
        <v>6.6000000000000003E-2</v>
      </c>
      <c r="F1343" s="2" t="s">
        <v>10</v>
      </c>
      <c r="G1343" s="2" t="s">
        <v>10</v>
      </c>
      <c r="H1343" s="2" t="s">
        <v>11</v>
      </c>
    </row>
    <row r="1344" spans="1:8" x14ac:dyDescent="0.25">
      <c r="A1344" s="2" t="s">
        <v>9</v>
      </c>
      <c r="B1344" s="1">
        <v>45713</v>
      </c>
      <c r="C1344">
        <v>23</v>
      </c>
      <c r="D1344" s="1" t="str">
        <f>TEXT(VALUE(ES0031102460685007HA0F_20250101_20250823_Horario__2[[#This Row],[Fecha]]+(ES0031102460685007HA0F_20250101_20250823_Horario__2[[#This Row],[Hora]]-1)/24),"000000,000000")</f>
        <v>045713,916667</v>
      </c>
      <c r="E1344">
        <v>0.27500000000000002</v>
      </c>
      <c r="F1344" s="2" t="s">
        <v>10</v>
      </c>
      <c r="G1344" s="2" t="s">
        <v>10</v>
      </c>
      <c r="H1344" s="2" t="s">
        <v>11</v>
      </c>
    </row>
    <row r="1345" spans="1:8" x14ac:dyDescent="0.25">
      <c r="A1345" s="2" t="s">
        <v>9</v>
      </c>
      <c r="B1345" s="1">
        <v>45713</v>
      </c>
      <c r="C1345">
        <v>24</v>
      </c>
      <c r="D1345" s="1" t="str">
        <f>TEXT(VALUE(ES0031102460685007HA0F_20250101_20250823_Horario__2[[#This Row],[Fecha]]+(ES0031102460685007HA0F_20250101_20250823_Horario__2[[#This Row],[Hora]]-1)/24),"000000,000000")</f>
        <v>045713,958333</v>
      </c>
      <c r="E1345">
        <v>0.13300000000000001</v>
      </c>
      <c r="F1345" s="2" t="s">
        <v>10</v>
      </c>
      <c r="G1345" s="2" t="s">
        <v>10</v>
      </c>
      <c r="H1345" s="2" t="s">
        <v>11</v>
      </c>
    </row>
    <row r="1346" spans="1:8" x14ac:dyDescent="0.25">
      <c r="A1346" s="2" t="s">
        <v>9</v>
      </c>
      <c r="B1346" s="1">
        <v>45714</v>
      </c>
      <c r="C1346">
        <v>1</v>
      </c>
      <c r="D1346" s="1" t="str">
        <f>TEXT(VALUE(ES0031102460685007HA0F_20250101_20250823_Horario__2[[#This Row],[Fecha]]+(ES0031102460685007HA0F_20250101_20250823_Horario__2[[#This Row],[Hora]]-1)/24),"000000,000000")</f>
        <v>045714,000000</v>
      </c>
      <c r="E1346">
        <v>2.8000000000000001E-2</v>
      </c>
      <c r="F1346" s="2" t="s">
        <v>10</v>
      </c>
      <c r="G1346" s="2" t="s">
        <v>10</v>
      </c>
      <c r="H1346" s="2" t="s">
        <v>11</v>
      </c>
    </row>
    <row r="1347" spans="1:8" x14ac:dyDescent="0.25">
      <c r="A1347" s="2" t="s">
        <v>9</v>
      </c>
      <c r="B1347" s="1">
        <v>45714</v>
      </c>
      <c r="C1347">
        <v>2</v>
      </c>
      <c r="D1347" s="1" t="str">
        <f>TEXT(VALUE(ES0031102460685007HA0F_20250101_20250823_Horario__2[[#This Row],[Fecha]]+(ES0031102460685007HA0F_20250101_20250823_Horario__2[[#This Row],[Hora]]-1)/24),"000000,000000")</f>
        <v>045714,041667</v>
      </c>
      <c r="E1347">
        <v>2.9000000000000001E-2</v>
      </c>
      <c r="F1347" s="2" t="s">
        <v>10</v>
      </c>
      <c r="G1347" s="2" t="s">
        <v>10</v>
      </c>
      <c r="H1347" s="2" t="s">
        <v>11</v>
      </c>
    </row>
    <row r="1348" spans="1:8" x14ac:dyDescent="0.25">
      <c r="A1348" s="2" t="s">
        <v>9</v>
      </c>
      <c r="B1348" s="1">
        <v>45714</v>
      </c>
      <c r="C1348">
        <v>3</v>
      </c>
      <c r="D1348" s="1" t="str">
        <f>TEXT(VALUE(ES0031102460685007HA0F_20250101_20250823_Horario__2[[#This Row],[Fecha]]+(ES0031102460685007HA0F_20250101_20250823_Horario__2[[#This Row],[Hora]]-1)/24),"000000,000000")</f>
        <v>045714,083333</v>
      </c>
      <c r="E1348">
        <v>3.1E-2</v>
      </c>
      <c r="F1348" s="2" t="s">
        <v>10</v>
      </c>
      <c r="G1348" s="2" t="s">
        <v>10</v>
      </c>
      <c r="H1348" s="2" t="s">
        <v>11</v>
      </c>
    </row>
    <row r="1349" spans="1:8" x14ac:dyDescent="0.25">
      <c r="A1349" s="2" t="s">
        <v>9</v>
      </c>
      <c r="B1349" s="1">
        <v>45714</v>
      </c>
      <c r="C1349">
        <v>4</v>
      </c>
      <c r="D1349" s="1" t="str">
        <f>TEXT(VALUE(ES0031102460685007HA0F_20250101_20250823_Horario__2[[#This Row],[Fecha]]+(ES0031102460685007HA0F_20250101_20250823_Horario__2[[#This Row],[Hora]]-1)/24),"000000,000000")</f>
        <v>045714,125000</v>
      </c>
      <c r="E1349">
        <v>2.9000000000000001E-2</v>
      </c>
      <c r="F1349" s="2" t="s">
        <v>10</v>
      </c>
      <c r="G1349" s="2" t="s">
        <v>10</v>
      </c>
      <c r="H1349" s="2" t="s">
        <v>11</v>
      </c>
    </row>
    <row r="1350" spans="1:8" x14ac:dyDescent="0.25">
      <c r="A1350" s="2" t="s">
        <v>9</v>
      </c>
      <c r="B1350" s="1">
        <v>45714</v>
      </c>
      <c r="C1350">
        <v>5</v>
      </c>
      <c r="D1350" s="1" t="str">
        <f>TEXT(VALUE(ES0031102460685007HA0F_20250101_20250823_Horario__2[[#This Row],[Fecha]]+(ES0031102460685007HA0F_20250101_20250823_Horario__2[[#This Row],[Hora]]-1)/24),"000000,000000")</f>
        <v>045714,166667</v>
      </c>
      <c r="E1350">
        <v>2.9000000000000001E-2</v>
      </c>
      <c r="F1350" s="2" t="s">
        <v>10</v>
      </c>
      <c r="G1350" s="2" t="s">
        <v>10</v>
      </c>
      <c r="H1350" s="2" t="s">
        <v>11</v>
      </c>
    </row>
    <row r="1351" spans="1:8" x14ac:dyDescent="0.25">
      <c r="A1351" s="2" t="s">
        <v>9</v>
      </c>
      <c r="B1351" s="1">
        <v>45714</v>
      </c>
      <c r="C1351">
        <v>6</v>
      </c>
      <c r="D1351" s="1" t="str">
        <f>TEXT(VALUE(ES0031102460685007HA0F_20250101_20250823_Horario__2[[#This Row],[Fecha]]+(ES0031102460685007HA0F_20250101_20250823_Horario__2[[#This Row],[Hora]]-1)/24),"000000,000000")</f>
        <v>045714,208333</v>
      </c>
      <c r="E1351">
        <v>3.3000000000000002E-2</v>
      </c>
      <c r="F1351" s="2" t="s">
        <v>10</v>
      </c>
      <c r="G1351" s="2" t="s">
        <v>10</v>
      </c>
      <c r="H1351" s="2" t="s">
        <v>11</v>
      </c>
    </row>
    <row r="1352" spans="1:8" x14ac:dyDescent="0.25">
      <c r="A1352" s="2" t="s">
        <v>9</v>
      </c>
      <c r="B1352" s="1">
        <v>45714</v>
      </c>
      <c r="C1352">
        <v>7</v>
      </c>
      <c r="D1352" s="1" t="str">
        <f>TEXT(VALUE(ES0031102460685007HA0F_20250101_20250823_Horario__2[[#This Row],[Fecha]]+(ES0031102460685007HA0F_20250101_20250823_Horario__2[[#This Row],[Hora]]-1)/24),"000000,000000")</f>
        <v>045714,250000</v>
      </c>
      <c r="E1352">
        <v>3.4000000000000002E-2</v>
      </c>
      <c r="F1352" s="2" t="s">
        <v>10</v>
      </c>
      <c r="G1352" s="2" t="s">
        <v>10</v>
      </c>
      <c r="H1352" s="2" t="s">
        <v>11</v>
      </c>
    </row>
    <row r="1353" spans="1:8" x14ac:dyDescent="0.25">
      <c r="A1353" s="2" t="s">
        <v>9</v>
      </c>
      <c r="B1353" s="1">
        <v>45714</v>
      </c>
      <c r="C1353">
        <v>8</v>
      </c>
      <c r="D1353" s="1" t="str">
        <f>TEXT(VALUE(ES0031102460685007HA0F_20250101_20250823_Horario__2[[#This Row],[Fecha]]+(ES0031102460685007HA0F_20250101_20250823_Horario__2[[#This Row],[Hora]]-1)/24),"000000,000000")</f>
        <v>045714,291667</v>
      </c>
      <c r="E1353">
        <v>0.224</v>
      </c>
      <c r="F1353" s="2" t="s">
        <v>10</v>
      </c>
      <c r="G1353" s="2" t="s">
        <v>10</v>
      </c>
      <c r="H1353" s="2" t="s">
        <v>11</v>
      </c>
    </row>
    <row r="1354" spans="1:8" x14ac:dyDescent="0.25">
      <c r="A1354" s="2" t="s">
        <v>9</v>
      </c>
      <c r="B1354" s="1">
        <v>45714</v>
      </c>
      <c r="C1354">
        <v>9</v>
      </c>
      <c r="D1354" s="1" t="str">
        <f>TEXT(VALUE(ES0031102460685007HA0F_20250101_20250823_Horario__2[[#This Row],[Fecha]]+(ES0031102460685007HA0F_20250101_20250823_Horario__2[[#This Row],[Hora]]-1)/24),"000000,000000")</f>
        <v>045714,333333</v>
      </c>
      <c r="E1354">
        <v>0.129</v>
      </c>
      <c r="F1354" s="2" t="s">
        <v>10</v>
      </c>
      <c r="G1354" s="2" t="s">
        <v>10</v>
      </c>
      <c r="H1354" s="2" t="s">
        <v>11</v>
      </c>
    </row>
    <row r="1355" spans="1:8" x14ac:dyDescent="0.25">
      <c r="A1355" s="2" t="s">
        <v>9</v>
      </c>
      <c r="B1355" s="1">
        <v>45714</v>
      </c>
      <c r="C1355">
        <v>10</v>
      </c>
      <c r="D1355" s="1" t="str">
        <f>TEXT(VALUE(ES0031102460685007HA0F_20250101_20250823_Horario__2[[#This Row],[Fecha]]+(ES0031102460685007HA0F_20250101_20250823_Horario__2[[#This Row],[Hora]]-1)/24),"000000,000000")</f>
        <v>045714,375000</v>
      </c>
      <c r="E1355">
        <v>0.14799999999999999</v>
      </c>
      <c r="F1355" s="2" t="s">
        <v>10</v>
      </c>
      <c r="G1355" s="2" t="s">
        <v>10</v>
      </c>
      <c r="H1355" s="2" t="s">
        <v>11</v>
      </c>
    </row>
    <row r="1356" spans="1:8" x14ac:dyDescent="0.25">
      <c r="A1356" s="2" t="s">
        <v>9</v>
      </c>
      <c r="B1356" s="1">
        <v>45714</v>
      </c>
      <c r="C1356">
        <v>11</v>
      </c>
      <c r="D1356" s="1" t="str">
        <f>TEXT(VALUE(ES0031102460685007HA0F_20250101_20250823_Horario__2[[#This Row],[Fecha]]+(ES0031102460685007HA0F_20250101_20250823_Horario__2[[#This Row],[Hora]]-1)/24),"000000,000000")</f>
        <v>045714,416667</v>
      </c>
      <c r="E1356">
        <v>4.9000000000000002E-2</v>
      </c>
      <c r="F1356" s="2" t="s">
        <v>10</v>
      </c>
      <c r="G1356" s="2" t="s">
        <v>10</v>
      </c>
      <c r="H1356" s="2" t="s">
        <v>11</v>
      </c>
    </row>
    <row r="1357" spans="1:8" x14ac:dyDescent="0.25">
      <c r="A1357" s="2" t="s">
        <v>9</v>
      </c>
      <c r="B1357" s="1">
        <v>45714</v>
      </c>
      <c r="C1357">
        <v>12</v>
      </c>
      <c r="D1357" s="1" t="str">
        <f>TEXT(VALUE(ES0031102460685007HA0F_20250101_20250823_Horario__2[[#This Row],[Fecha]]+(ES0031102460685007HA0F_20250101_20250823_Horario__2[[#This Row],[Hora]]-1)/24),"000000,000000")</f>
        <v>045714,458333</v>
      </c>
      <c r="E1357">
        <v>3.1E-2</v>
      </c>
      <c r="F1357" s="2" t="s">
        <v>10</v>
      </c>
      <c r="G1357" s="2" t="s">
        <v>10</v>
      </c>
      <c r="H1357" s="2" t="s">
        <v>11</v>
      </c>
    </row>
    <row r="1358" spans="1:8" x14ac:dyDescent="0.25">
      <c r="A1358" s="2" t="s">
        <v>9</v>
      </c>
      <c r="B1358" s="1">
        <v>45714</v>
      </c>
      <c r="C1358">
        <v>13</v>
      </c>
      <c r="D1358" s="1" t="str">
        <f>TEXT(VALUE(ES0031102460685007HA0F_20250101_20250823_Horario__2[[#This Row],[Fecha]]+(ES0031102460685007HA0F_20250101_20250823_Horario__2[[#This Row],[Hora]]-1)/24),"000000,000000")</f>
        <v>045714,500000</v>
      </c>
      <c r="E1358">
        <v>3.9E-2</v>
      </c>
      <c r="F1358" s="2" t="s">
        <v>10</v>
      </c>
      <c r="G1358" s="2" t="s">
        <v>10</v>
      </c>
      <c r="H1358" s="2" t="s">
        <v>11</v>
      </c>
    </row>
    <row r="1359" spans="1:8" x14ac:dyDescent="0.25">
      <c r="A1359" s="2" t="s">
        <v>9</v>
      </c>
      <c r="B1359" s="1">
        <v>45714</v>
      </c>
      <c r="C1359">
        <v>14</v>
      </c>
      <c r="D1359" s="1" t="str">
        <f>TEXT(VALUE(ES0031102460685007HA0F_20250101_20250823_Horario__2[[#This Row],[Fecha]]+(ES0031102460685007HA0F_20250101_20250823_Horario__2[[#This Row],[Hora]]-1)/24),"000000,000000")</f>
        <v>045714,541667</v>
      </c>
      <c r="E1359">
        <v>0.14000000000000001</v>
      </c>
      <c r="F1359" s="2" t="s">
        <v>10</v>
      </c>
      <c r="G1359" s="2" t="s">
        <v>10</v>
      </c>
      <c r="H1359" s="2" t="s">
        <v>11</v>
      </c>
    </row>
    <row r="1360" spans="1:8" x14ac:dyDescent="0.25">
      <c r="A1360" s="2" t="s">
        <v>9</v>
      </c>
      <c r="B1360" s="1">
        <v>45714</v>
      </c>
      <c r="C1360">
        <v>15</v>
      </c>
      <c r="D1360" s="1" t="str">
        <f>TEXT(VALUE(ES0031102460685007HA0F_20250101_20250823_Horario__2[[#This Row],[Fecha]]+(ES0031102460685007HA0F_20250101_20250823_Horario__2[[#This Row],[Hora]]-1)/24),"000000,000000")</f>
        <v>045714,583333</v>
      </c>
      <c r="E1360">
        <v>0.54800000000000004</v>
      </c>
      <c r="F1360" s="2" t="s">
        <v>10</v>
      </c>
      <c r="G1360" s="2" t="s">
        <v>10</v>
      </c>
      <c r="H1360" s="2" t="s">
        <v>11</v>
      </c>
    </row>
    <row r="1361" spans="1:8" x14ac:dyDescent="0.25">
      <c r="A1361" s="2" t="s">
        <v>9</v>
      </c>
      <c r="B1361" s="1">
        <v>45714</v>
      </c>
      <c r="C1361">
        <v>16</v>
      </c>
      <c r="D1361" s="1" t="str">
        <f>TEXT(VALUE(ES0031102460685007HA0F_20250101_20250823_Horario__2[[#This Row],[Fecha]]+(ES0031102460685007HA0F_20250101_20250823_Horario__2[[#This Row],[Hora]]-1)/24),"000000,000000")</f>
        <v>045714,625000</v>
      </c>
      <c r="E1361">
        <v>0.106</v>
      </c>
      <c r="F1361" s="2" t="s">
        <v>10</v>
      </c>
      <c r="G1361" s="2" t="s">
        <v>10</v>
      </c>
      <c r="H1361" s="2" t="s">
        <v>11</v>
      </c>
    </row>
    <row r="1362" spans="1:8" x14ac:dyDescent="0.25">
      <c r="A1362" s="2" t="s">
        <v>9</v>
      </c>
      <c r="B1362" s="1">
        <v>45714</v>
      </c>
      <c r="C1362">
        <v>17</v>
      </c>
      <c r="D1362" s="1" t="str">
        <f>TEXT(VALUE(ES0031102460685007HA0F_20250101_20250823_Horario__2[[#This Row],[Fecha]]+(ES0031102460685007HA0F_20250101_20250823_Horario__2[[#This Row],[Hora]]-1)/24),"000000,000000")</f>
        <v>045714,666667</v>
      </c>
      <c r="E1362">
        <v>0.68</v>
      </c>
      <c r="F1362" s="2" t="s">
        <v>10</v>
      </c>
      <c r="G1362" s="2" t="s">
        <v>10</v>
      </c>
      <c r="H1362" s="2" t="s">
        <v>11</v>
      </c>
    </row>
    <row r="1363" spans="1:8" x14ac:dyDescent="0.25">
      <c r="A1363" s="2" t="s">
        <v>9</v>
      </c>
      <c r="B1363" s="1">
        <v>45714</v>
      </c>
      <c r="C1363">
        <v>18</v>
      </c>
      <c r="D1363" s="1" t="str">
        <f>TEXT(VALUE(ES0031102460685007HA0F_20250101_20250823_Horario__2[[#This Row],[Fecha]]+(ES0031102460685007HA0F_20250101_20250823_Horario__2[[#This Row],[Hora]]-1)/24),"000000,000000")</f>
        <v>045714,708333</v>
      </c>
      <c r="E1363">
        <v>0.24399999999999999</v>
      </c>
      <c r="F1363" s="2" t="s">
        <v>10</v>
      </c>
      <c r="G1363" s="2" t="s">
        <v>10</v>
      </c>
      <c r="H1363" s="2" t="s">
        <v>11</v>
      </c>
    </row>
    <row r="1364" spans="1:8" x14ac:dyDescent="0.25">
      <c r="A1364" s="2" t="s">
        <v>9</v>
      </c>
      <c r="B1364" s="1">
        <v>45714</v>
      </c>
      <c r="C1364">
        <v>19</v>
      </c>
      <c r="D1364" s="1" t="str">
        <f>TEXT(VALUE(ES0031102460685007HA0F_20250101_20250823_Horario__2[[#This Row],[Fecha]]+(ES0031102460685007HA0F_20250101_20250823_Horario__2[[#This Row],[Hora]]-1)/24),"000000,000000")</f>
        <v>045714,750000</v>
      </c>
      <c r="E1364">
        <v>0.34699999999999998</v>
      </c>
      <c r="F1364" s="2" t="s">
        <v>10</v>
      </c>
      <c r="G1364" s="2" t="s">
        <v>10</v>
      </c>
      <c r="H1364" s="2" t="s">
        <v>11</v>
      </c>
    </row>
    <row r="1365" spans="1:8" x14ac:dyDescent="0.25">
      <c r="A1365" s="2" t="s">
        <v>9</v>
      </c>
      <c r="B1365" s="1">
        <v>45714</v>
      </c>
      <c r="C1365">
        <v>20</v>
      </c>
      <c r="D1365" s="1" t="str">
        <f>TEXT(VALUE(ES0031102460685007HA0F_20250101_20250823_Horario__2[[#This Row],[Fecha]]+(ES0031102460685007HA0F_20250101_20250823_Horario__2[[#This Row],[Hora]]-1)/24),"000000,000000")</f>
        <v>045714,791667</v>
      </c>
      <c r="E1365">
        <v>0.192</v>
      </c>
      <c r="F1365" s="2" t="s">
        <v>10</v>
      </c>
      <c r="G1365" s="2" t="s">
        <v>10</v>
      </c>
      <c r="H1365" s="2" t="s">
        <v>11</v>
      </c>
    </row>
    <row r="1366" spans="1:8" x14ac:dyDescent="0.25">
      <c r="A1366" s="2" t="s">
        <v>9</v>
      </c>
      <c r="B1366" s="1">
        <v>45714</v>
      </c>
      <c r="C1366">
        <v>21</v>
      </c>
      <c r="D1366" s="1" t="str">
        <f>TEXT(VALUE(ES0031102460685007HA0F_20250101_20250823_Horario__2[[#This Row],[Fecha]]+(ES0031102460685007HA0F_20250101_20250823_Horario__2[[#This Row],[Hora]]-1)/24),"000000,000000")</f>
        <v>045714,833333</v>
      </c>
      <c r="E1366">
        <v>0.191</v>
      </c>
      <c r="F1366" s="2" t="s">
        <v>10</v>
      </c>
      <c r="G1366" s="2" t="s">
        <v>10</v>
      </c>
      <c r="H1366" s="2" t="s">
        <v>11</v>
      </c>
    </row>
    <row r="1367" spans="1:8" x14ac:dyDescent="0.25">
      <c r="A1367" s="2" t="s">
        <v>9</v>
      </c>
      <c r="B1367" s="1">
        <v>45714</v>
      </c>
      <c r="C1367">
        <v>22</v>
      </c>
      <c r="D1367" s="1" t="str">
        <f>TEXT(VALUE(ES0031102460685007HA0F_20250101_20250823_Horario__2[[#This Row],[Fecha]]+(ES0031102460685007HA0F_20250101_20250823_Horario__2[[#This Row],[Hora]]-1)/24),"000000,000000")</f>
        <v>045714,875000</v>
      </c>
      <c r="E1367">
        <v>0.123</v>
      </c>
      <c r="F1367" s="2" t="s">
        <v>10</v>
      </c>
      <c r="G1367" s="2" t="s">
        <v>10</v>
      </c>
      <c r="H1367" s="2" t="s">
        <v>11</v>
      </c>
    </row>
    <row r="1368" spans="1:8" x14ac:dyDescent="0.25">
      <c r="A1368" s="2" t="s">
        <v>9</v>
      </c>
      <c r="B1368" s="1">
        <v>45714</v>
      </c>
      <c r="C1368">
        <v>23</v>
      </c>
      <c r="D1368" s="1" t="str">
        <f>TEXT(VALUE(ES0031102460685007HA0F_20250101_20250823_Horario__2[[#This Row],[Fecha]]+(ES0031102460685007HA0F_20250101_20250823_Horario__2[[#This Row],[Hora]]-1)/24),"000000,000000")</f>
        <v>045714,916667</v>
      </c>
      <c r="E1368">
        <v>0.219</v>
      </c>
      <c r="F1368" s="2" t="s">
        <v>10</v>
      </c>
      <c r="G1368" s="2" t="s">
        <v>10</v>
      </c>
      <c r="H1368" s="2" t="s">
        <v>11</v>
      </c>
    </row>
    <row r="1369" spans="1:8" x14ac:dyDescent="0.25">
      <c r="A1369" s="2" t="s">
        <v>9</v>
      </c>
      <c r="B1369" s="1">
        <v>45714</v>
      </c>
      <c r="C1369">
        <v>24</v>
      </c>
      <c r="D1369" s="1" t="str">
        <f>TEXT(VALUE(ES0031102460685007HA0F_20250101_20250823_Horario__2[[#This Row],[Fecha]]+(ES0031102460685007HA0F_20250101_20250823_Horario__2[[#This Row],[Hora]]-1)/24),"000000,000000")</f>
        <v>045714,958333</v>
      </c>
      <c r="E1369">
        <v>0.17799999999999999</v>
      </c>
      <c r="F1369" s="2" t="s">
        <v>10</v>
      </c>
      <c r="G1369" s="2" t="s">
        <v>10</v>
      </c>
      <c r="H1369" s="2" t="s">
        <v>11</v>
      </c>
    </row>
    <row r="1370" spans="1:8" x14ac:dyDescent="0.25">
      <c r="A1370" s="2" t="s">
        <v>9</v>
      </c>
      <c r="B1370" s="1">
        <v>45715</v>
      </c>
      <c r="C1370">
        <v>1</v>
      </c>
      <c r="D1370" s="1" t="str">
        <f>TEXT(VALUE(ES0031102460685007HA0F_20250101_20250823_Horario__2[[#This Row],[Fecha]]+(ES0031102460685007HA0F_20250101_20250823_Horario__2[[#This Row],[Hora]]-1)/24),"000000,000000")</f>
        <v>045715,000000</v>
      </c>
      <c r="E1370">
        <v>0.06</v>
      </c>
      <c r="F1370" s="2" t="s">
        <v>10</v>
      </c>
      <c r="G1370" s="2" t="s">
        <v>10</v>
      </c>
      <c r="H1370" s="2" t="s">
        <v>11</v>
      </c>
    </row>
    <row r="1371" spans="1:8" x14ac:dyDescent="0.25">
      <c r="A1371" s="2" t="s">
        <v>9</v>
      </c>
      <c r="B1371" s="1">
        <v>45715</v>
      </c>
      <c r="C1371">
        <v>2</v>
      </c>
      <c r="D1371" s="1" t="str">
        <f>TEXT(VALUE(ES0031102460685007HA0F_20250101_20250823_Horario__2[[#This Row],[Fecha]]+(ES0031102460685007HA0F_20250101_20250823_Horario__2[[#This Row],[Hora]]-1)/24),"000000,000000")</f>
        <v>045715,041667</v>
      </c>
      <c r="E1371">
        <v>5.8999999999999997E-2</v>
      </c>
      <c r="F1371" s="2" t="s">
        <v>10</v>
      </c>
      <c r="G1371" s="2" t="s">
        <v>10</v>
      </c>
      <c r="H1371" s="2" t="s">
        <v>11</v>
      </c>
    </row>
    <row r="1372" spans="1:8" x14ac:dyDescent="0.25">
      <c r="A1372" s="2" t="s">
        <v>9</v>
      </c>
      <c r="B1372" s="1">
        <v>45715</v>
      </c>
      <c r="C1372">
        <v>3</v>
      </c>
      <c r="D1372" s="1" t="str">
        <f>TEXT(VALUE(ES0031102460685007HA0F_20250101_20250823_Horario__2[[#This Row],[Fecha]]+(ES0031102460685007HA0F_20250101_20250823_Horario__2[[#This Row],[Hora]]-1)/24),"000000,000000")</f>
        <v>045715,083333</v>
      </c>
      <c r="E1372">
        <v>5.7000000000000002E-2</v>
      </c>
      <c r="F1372" s="2" t="s">
        <v>10</v>
      </c>
      <c r="G1372" s="2" t="s">
        <v>10</v>
      </c>
      <c r="H1372" s="2" t="s">
        <v>11</v>
      </c>
    </row>
    <row r="1373" spans="1:8" x14ac:dyDescent="0.25">
      <c r="A1373" s="2" t="s">
        <v>9</v>
      </c>
      <c r="B1373" s="1">
        <v>45715</v>
      </c>
      <c r="C1373">
        <v>4</v>
      </c>
      <c r="D1373" s="1" t="str">
        <f>TEXT(VALUE(ES0031102460685007HA0F_20250101_20250823_Horario__2[[#This Row],[Fecha]]+(ES0031102460685007HA0F_20250101_20250823_Horario__2[[#This Row],[Hora]]-1)/24),"000000,000000")</f>
        <v>045715,125000</v>
      </c>
      <c r="E1373">
        <v>3.5999999999999997E-2</v>
      </c>
      <c r="F1373" s="2" t="s">
        <v>10</v>
      </c>
      <c r="G1373" s="2" t="s">
        <v>10</v>
      </c>
      <c r="H1373" s="2" t="s">
        <v>11</v>
      </c>
    </row>
    <row r="1374" spans="1:8" x14ac:dyDescent="0.25">
      <c r="A1374" s="2" t="s">
        <v>9</v>
      </c>
      <c r="B1374" s="1">
        <v>45715</v>
      </c>
      <c r="C1374">
        <v>5</v>
      </c>
      <c r="D1374" s="1" t="str">
        <f>TEXT(VALUE(ES0031102460685007HA0F_20250101_20250823_Horario__2[[#This Row],[Fecha]]+(ES0031102460685007HA0F_20250101_20250823_Horario__2[[#This Row],[Hora]]-1)/24),"000000,000000")</f>
        <v>045715,166667</v>
      </c>
      <c r="E1374">
        <v>1.9E-2</v>
      </c>
      <c r="F1374" s="2" t="s">
        <v>10</v>
      </c>
      <c r="G1374" s="2" t="s">
        <v>10</v>
      </c>
      <c r="H1374" s="2" t="s">
        <v>11</v>
      </c>
    </row>
    <row r="1375" spans="1:8" x14ac:dyDescent="0.25">
      <c r="A1375" s="2" t="s">
        <v>9</v>
      </c>
      <c r="B1375" s="1">
        <v>45715</v>
      </c>
      <c r="C1375">
        <v>6</v>
      </c>
      <c r="D1375" s="1" t="str">
        <f>TEXT(VALUE(ES0031102460685007HA0F_20250101_20250823_Horario__2[[#This Row],[Fecha]]+(ES0031102460685007HA0F_20250101_20250823_Horario__2[[#This Row],[Hora]]-1)/24),"000000,000000")</f>
        <v>045715,208333</v>
      </c>
      <c r="E1375">
        <v>2.9000000000000001E-2</v>
      </c>
      <c r="F1375" s="2" t="s">
        <v>10</v>
      </c>
      <c r="G1375" s="2" t="s">
        <v>10</v>
      </c>
      <c r="H1375" s="2" t="s">
        <v>11</v>
      </c>
    </row>
    <row r="1376" spans="1:8" x14ac:dyDescent="0.25">
      <c r="A1376" s="2" t="s">
        <v>9</v>
      </c>
      <c r="B1376" s="1">
        <v>45715</v>
      </c>
      <c r="C1376">
        <v>7</v>
      </c>
      <c r="D1376" s="1" t="str">
        <f>TEXT(VALUE(ES0031102460685007HA0F_20250101_20250823_Horario__2[[#This Row],[Fecha]]+(ES0031102460685007HA0F_20250101_20250823_Horario__2[[#This Row],[Hora]]-1)/24),"000000,000000")</f>
        <v>045715,250000</v>
      </c>
      <c r="E1376">
        <v>2.1999999999999999E-2</v>
      </c>
      <c r="F1376" s="2" t="s">
        <v>10</v>
      </c>
      <c r="G1376" s="2" t="s">
        <v>10</v>
      </c>
      <c r="H1376" s="2" t="s">
        <v>11</v>
      </c>
    </row>
    <row r="1377" spans="1:8" x14ac:dyDescent="0.25">
      <c r="A1377" s="2" t="s">
        <v>9</v>
      </c>
      <c r="B1377" s="1">
        <v>45715</v>
      </c>
      <c r="C1377">
        <v>8</v>
      </c>
      <c r="D1377" s="1" t="str">
        <f>TEXT(VALUE(ES0031102460685007HA0F_20250101_20250823_Horario__2[[#This Row],[Fecha]]+(ES0031102460685007HA0F_20250101_20250823_Horario__2[[#This Row],[Hora]]-1)/24),"000000,000000")</f>
        <v>045715,291667</v>
      </c>
      <c r="E1377">
        <v>0.14899999999999999</v>
      </c>
      <c r="F1377" s="2" t="s">
        <v>10</v>
      </c>
      <c r="G1377" s="2" t="s">
        <v>10</v>
      </c>
      <c r="H1377" s="2" t="s">
        <v>11</v>
      </c>
    </row>
    <row r="1378" spans="1:8" x14ac:dyDescent="0.25">
      <c r="A1378" s="2" t="s">
        <v>9</v>
      </c>
      <c r="B1378" s="1">
        <v>45715</v>
      </c>
      <c r="C1378">
        <v>9</v>
      </c>
      <c r="D1378" s="1" t="str">
        <f>TEXT(VALUE(ES0031102460685007HA0F_20250101_20250823_Horario__2[[#This Row],[Fecha]]+(ES0031102460685007HA0F_20250101_20250823_Horario__2[[#This Row],[Hora]]-1)/24),"000000,000000")</f>
        <v>045715,333333</v>
      </c>
      <c r="E1378">
        <v>0.16200000000000001</v>
      </c>
      <c r="F1378" s="2" t="s">
        <v>10</v>
      </c>
      <c r="G1378" s="2" t="s">
        <v>10</v>
      </c>
      <c r="H1378" s="2" t="s">
        <v>11</v>
      </c>
    </row>
    <row r="1379" spans="1:8" x14ac:dyDescent="0.25">
      <c r="A1379" s="2" t="s">
        <v>9</v>
      </c>
      <c r="B1379" s="1">
        <v>45715</v>
      </c>
      <c r="C1379">
        <v>10</v>
      </c>
      <c r="D1379" s="1" t="str">
        <f>TEXT(VALUE(ES0031102460685007HA0F_20250101_20250823_Horario__2[[#This Row],[Fecha]]+(ES0031102460685007HA0F_20250101_20250823_Horario__2[[#This Row],[Hora]]-1)/24),"000000,000000")</f>
        <v>045715,375000</v>
      </c>
      <c r="E1379">
        <v>1.127</v>
      </c>
      <c r="F1379" s="2" t="s">
        <v>10</v>
      </c>
      <c r="G1379" s="2" t="s">
        <v>10</v>
      </c>
      <c r="H1379" s="2" t="s">
        <v>11</v>
      </c>
    </row>
    <row r="1380" spans="1:8" x14ac:dyDescent="0.25">
      <c r="A1380" s="2" t="s">
        <v>9</v>
      </c>
      <c r="B1380" s="1">
        <v>45715</v>
      </c>
      <c r="C1380">
        <v>11</v>
      </c>
      <c r="D1380" s="1" t="str">
        <f>TEXT(VALUE(ES0031102460685007HA0F_20250101_20250823_Horario__2[[#This Row],[Fecha]]+(ES0031102460685007HA0F_20250101_20250823_Horario__2[[#This Row],[Hora]]-1)/24),"000000,000000")</f>
        <v>045715,416667</v>
      </c>
      <c r="E1380">
        <v>1.0389999999999999</v>
      </c>
      <c r="F1380" s="2" t="s">
        <v>10</v>
      </c>
      <c r="G1380" s="2" t="s">
        <v>10</v>
      </c>
      <c r="H1380" s="2" t="s">
        <v>11</v>
      </c>
    </row>
    <row r="1381" spans="1:8" x14ac:dyDescent="0.25">
      <c r="A1381" s="2" t="s">
        <v>9</v>
      </c>
      <c r="B1381" s="1">
        <v>45715</v>
      </c>
      <c r="C1381">
        <v>12</v>
      </c>
      <c r="D1381" s="1" t="str">
        <f>TEXT(VALUE(ES0031102460685007HA0F_20250101_20250823_Horario__2[[#This Row],[Fecha]]+(ES0031102460685007HA0F_20250101_20250823_Horario__2[[#This Row],[Hora]]-1)/24),"000000,000000")</f>
        <v>045715,458333</v>
      </c>
      <c r="E1381">
        <v>0.20799999999999999</v>
      </c>
      <c r="F1381" s="2" t="s">
        <v>10</v>
      </c>
      <c r="G1381" s="2" t="s">
        <v>10</v>
      </c>
      <c r="H1381" s="2" t="s">
        <v>11</v>
      </c>
    </row>
    <row r="1382" spans="1:8" x14ac:dyDescent="0.25">
      <c r="A1382" s="2" t="s">
        <v>9</v>
      </c>
      <c r="B1382" s="1">
        <v>45715</v>
      </c>
      <c r="C1382">
        <v>13</v>
      </c>
      <c r="D1382" s="1" t="str">
        <f>TEXT(VALUE(ES0031102460685007HA0F_20250101_20250823_Horario__2[[#This Row],[Fecha]]+(ES0031102460685007HA0F_20250101_20250823_Horario__2[[#This Row],[Hora]]-1)/24),"000000,000000")</f>
        <v>045715,500000</v>
      </c>
      <c r="E1382">
        <v>9.8000000000000004E-2</v>
      </c>
      <c r="F1382" s="2" t="s">
        <v>10</v>
      </c>
      <c r="G1382" s="2" t="s">
        <v>10</v>
      </c>
      <c r="H1382" s="2" t="s">
        <v>11</v>
      </c>
    </row>
    <row r="1383" spans="1:8" x14ac:dyDescent="0.25">
      <c r="A1383" s="2" t="s">
        <v>9</v>
      </c>
      <c r="B1383" s="1">
        <v>45715</v>
      </c>
      <c r="C1383">
        <v>14</v>
      </c>
      <c r="D1383" s="1" t="str">
        <f>TEXT(VALUE(ES0031102460685007HA0F_20250101_20250823_Horario__2[[#This Row],[Fecha]]+(ES0031102460685007HA0F_20250101_20250823_Horario__2[[#This Row],[Hora]]-1)/24),"000000,000000")</f>
        <v>045715,541667</v>
      </c>
      <c r="E1383">
        <v>0.04</v>
      </c>
      <c r="F1383" s="2" t="s">
        <v>10</v>
      </c>
      <c r="G1383" s="2" t="s">
        <v>10</v>
      </c>
      <c r="H1383" s="2" t="s">
        <v>11</v>
      </c>
    </row>
    <row r="1384" spans="1:8" x14ac:dyDescent="0.25">
      <c r="A1384" s="2" t="s">
        <v>9</v>
      </c>
      <c r="B1384" s="1">
        <v>45715</v>
      </c>
      <c r="C1384">
        <v>15</v>
      </c>
      <c r="D1384" s="1" t="str">
        <f>TEXT(VALUE(ES0031102460685007HA0F_20250101_20250823_Horario__2[[#This Row],[Fecha]]+(ES0031102460685007HA0F_20250101_20250823_Horario__2[[#This Row],[Hora]]-1)/24),"000000,000000")</f>
        <v>045715,583333</v>
      </c>
      <c r="E1384">
        <v>0.51400000000000001</v>
      </c>
      <c r="F1384" s="2" t="s">
        <v>10</v>
      </c>
      <c r="G1384" s="2" t="s">
        <v>10</v>
      </c>
      <c r="H1384" s="2" t="s">
        <v>11</v>
      </c>
    </row>
    <row r="1385" spans="1:8" x14ac:dyDescent="0.25">
      <c r="A1385" s="2" t="s">
        <v>9</v>
      </c>
      <c r="B1385" s="1">
        <v>45715</v>
      </c>
      <c r="C1385">
        <v>16</v>
      </c>
      <c r="D1385" s="1" t="str">
        <f>TEXT(VALUE(ES0031102460685007HA0F_20250101_20250823_Horario__2[[#This Row],[Fecha]]+(ES0031102460685007HA0F_20250101_20250823_Horario__2[[#This Row],[Hora]]-1)/24),"000000,000000")</f>
        <v>045715,625000</v>
      </c>
      <c r="E1385">
        <v>0.32500000000000001</v>
      </c>
      <c r="F1385" s="2" t="s">
        <v>10</v>
      </c>
      <c r="G1385" s="2" t="s">
        <v>10</v>
      </c>
      <c r="H1385" s="2" t="s">
        <v>11</v>
      </c>
    </row>
    <row r="1386" spans="1:8" x14ac:dyDescent="0.25">
      <c r="A1386" s="2" t="s">
        <v>9</v>
      </c>
      <c r="B1386" s="1">
        <v>45715</v>
      </c>
      <c r="C1386">
        <v>17</v>
      </c>
      <c r="D1386" s="1" t="str">
        <f>TEXT(VALUE(ES0031102460685007HA0F_20250101_20250823_Horario__2[[#This Row],[Fecha]]+(ES0031102460685007HA0F_20250101_20250823_Horario__2[[#This Row],[Hora]]-1)/24),"000000,000000")</f>
        <v>045715,666667</v>
      </c>
      <c r="E1386">
        <v>0.23400000000000001</v>
      </c>
      <c r="F1386" s="2" t="s">
        <v>10</v>
      </c>
      <c r="G1386" s="2" t="s">
        <v>10</v>
      </c>
      <c r="H1386" s="2" t="s">
        <v>11</v>
      </c>
    </row>
    <row r="1387" spans="1:8" x14ac:dyDescent="0.25">
      <c r="A1387" s="2" t="s">
        <v>9</v>
      </c>
      <c r="B1387" s="1">
        <v>45715</v>
      </c>
      <c r="C1387">
        <v>18</v>
      </c>
      <c r="D1387" s="1" t="str">
        <f>TEXT(VALUE(ES0031102460685007HA0F_20250101_20250823_Horario__2[[#This Row],[Fecha]]+(ES0031102460685007HA0F_20250101_20250823_Horario__2[[#This Row],[Hora]]-1)/24),"000000,000000")</f>
        <v>045715,708333</v>
      </c>
      <c r="E1387">
        <v>6.9000000000000006E-2</v>
      </c>
      <c r="F1387" s="2" t="s">
        <v>10</v>
      </c>
      <c r="G1387" s="2" t="s">
        <v>10</v>
      </c>
      <c r="H1387" s="2" t="s">
        <v>11</v>
      </c>
    </row>
    <row r="1388" spans="1:8" x14ac:dyDescent="0.25">
      <c r="A1388" s="2" t="s">
        <v>9</v>
      </c>
      <c r="B1388" s="1">
        <v>45715</v>
      </c>
      <c r="C1388">
        <v>19</v>
      </c>
      <c r="D1388" s="1" t="str">
        <f>TEXT(VALUE(ES0031102460685007HA0F_20250101_20250823_Horario__2[[#This Row],[Fecha]]+(ES0031102460685007HA0F_20250101_20250823_Horario__2[[#This Row],[Hora]]-1)/24),"000000,000000")</f>
        <v>045715,750000</v>
      </c>
      <c r="E1388">
        <v>0.184</v>
      </c>
      <c r="F1388" s="2" t="s">
        <v>10</v>
      </c>
      <c r="G1388" s="2" t="s">
        <v>10</v>
      </c>
      <c r="H1388" s="2" t="s">
        <v>11</v>
      </c>
    </row>
    <row r="1389" spans="1:8" x14ac:dyDescent="0.25">
      <c r="A1389" s="2" t="s">
        <v>9</v>
      </c>
      <c r="B1389" s="1">
        <v>45715</v>
      </c>
      <c r="C1389">
        <v>20</v>
      </c>
      <c r="D1389" s="1" t="str">
        <f>TEXT(VALUE(ES0031102460685007HA0F_20250101_20250823_Horario__2[[#This Row],[Fecha]]+(ES0031102460685007HA0F_20250101_20250823_Horario__2[[#This Row],[Hora]]-1)/24),"000000,000000")</f>
        <v>045715,791667</v>
      </c>
      <c r="E1389">
        <v>0.16</v>
      </c>
      <c r="F1389" s="2" t="s">
        <v>10</v>
      </c>
      <c r="G1389" s="2" t="s">
        <v>10</v>
      </c>
      <c r="H1389" s="2" t="s">
        <v>11</v>
      </c>
    </row>
    <row r="1390" spans="1:8" x14ac:dyDescent="0.25">
      <c r="A1390" s="2" t="s">
        <v>9</v>
      </c>
      <c r="B1390" s="1">
        <v>45715</v>
      </c>
      <c r="C1390">
        <v>21</v>
      </c>
      <c r="D1390" s="1" t="str">
        <f>TEXT(VALUE(ES0031102460685007HA0F_20250101_20250823_Horario__2[[#This Row],[Fecha]]+(ES0031102460685007HA0F_20250101_20250823_Horario__2[[#This Row],[Hora]]-1)/24),"000000,000000")</f>
        <v>045715,833333</v>
      </c>
      <c r="E1390">
        <v>0.16700000000000001</v>
      </c>
      <c r="F1390" s="2" t="s">
        <v>10</v>
      </c>
      <c r="G1390" s="2" t="s">
        <v>10</v>
      </c>
      <c r="H1390" s="2" t="s">
        <v>11</v>
      </c>
    </row>
    <row r="1391" spans="1:8" x14ac:dyDescent="0.25">
      <c r="A1391" s="2" t="s">
        <v>9</v>
      </c>
      <c r="B1391" s="1">
        <v>45715</v>
      </c>
      <c r="C1391">
        <v>22</v>
      </c>
      <c r="D1391" s="1" t="str">
        <f>TEXT(VALUE(ES0031102460685007HA0F_20250101_20250823_Horario__2[[#This Row],[Fecha]]+(ES0031102460685007HA0F_20250101_20250823_Horario__2[[#This Row],[Hora]]-1)/24),"000000,000000")</f>
        <v>045715,875000</v>
      </c>
      <c r="E1391">
        <v>0.13600000000000001</v>
      </c>
      <c r="F1391" s="2" t="s">
        <v>10</v>
      </c>
      <c r="G1391" s="2" t="s">
        <v>10</v>
      </c>
      <c r="H1391" s="2" t="s">
        <v>11</v>
      </c>
    </row>
    <row r="1392" spans="1:8" x14ac:dyDescent="0.25">
      <c r="A1392" s="2" t="s">
        <v>9</v>
      </c>
      <c r="B1392" s="1">
        <v>45715</v>
      </c>
      <c r="C1392">
        <v>23</v>
      </c>
      <c r="D1392" s="1" t="str">
        <f>TEXT(VALUE(ES0031102460685007HA0F_20250101_20250823_Horario__2[[#This Row],[Fecha]]+(ES0031102460685007HA0F_20250101_20250823_Horario__2[[#This Row],[Hora]]-1)/24),"000000,000000")</f>
        <v>045715,916667</v>
      </c>
      <c r="E1392">
        <v>0.23</v>
      </c>
      <c r="F1392" s="2" t="s">
        <v>10</v>
      </c>
      <c r="G1392" s="2" t="s">
        <v>10</v>
      </c>
      <c r="H1392" s="2" t="s">
        <v>11</v>
      </c>
    </row>
    <row r="1393" spans="1:8" x14ac:dyDescent="0.25">
      <c r="A1393" s="2" t="s">
        <v>9</v>
      </c>
      <c r="B1393" s="1">
        <v>45715</v>
      </c>
      <c r="C1393">
        <v>24</v>
      </c>
      <c r="D1393" s="1" t="str">
        <f>TEXT(VALUE(ES0031102460685007HA0F_20250101_20250823_Horario__2[[#This Row],[Fecha]]+(ES0031102460685007HA0F_20250101_20250823_Horario__2[[#This Row],[Hora]]-1)/24),"000000,000000")</f>
        <v>045715,958333</v>
      </c>
      <c r="E1393">
        <v>0.24199999999999999</v>
      </c>
      <c r="F1393" s="2" t="s">
        <v>10</v>
      </c>
      <c r="G1393" s="2" t="s">
        <v>10</v>
      </c>
      <c r="H1393" s="2" t="s">
        <v>11</v>
      </c>
    </row>
    <row r="1394" spans="1:8" x14ac:dyDescent="0.25">
      <c r="A1394" s="2" t="s">
        <v>9</v>
      </c>
      <c r="B1394" s="1">
        <v>45716</v>
      </c>
      <c r="C1394">
        <v>1</v>
      </c>
      <c r="D1394" s="1" t="str">
        <f>TEXT(VALUE(ES0031102460685007HA0F_20250101_20250823_Horario__2[[#This Row],[Fecha]]+(ES0031102460685007HA0F_20250101_20250823_Horario__2[[#This Row],[Hora]]-1)/24),"000000,000000")</f>
        <v>045716,000000</v>
      </c>
      <c r="E1394">
        <v>0.20699999999999999</v>
      </c>
      <c r="F1394" s="2" t="s">
        <v>10</v>
      </c>
      <c r="G1394" s="2" t="s">
        <v>10</v>
      </c>
      <c r="H1394" s="2" t="s">
        <v>11</v>
      </c>
    </row>
    <row r="1395" spans="1:8" x14ac:dyDescent="0.25">
      <c r="A1395" s="2" t="s">
        <v>9</v>
      </c>
      <c r="B1395" s="1">
        <v>45716</v>
      </c>
      <c r="C1395">
        <v>2</v>
      </c>
      <c r="D1395" s="1" t="str">
        <f>TEXT(VALUE(ES0031102460685007HA0F_20250101_20250823_Horario__2[[#This Row],[Fecha]]+(ES0031102460685007HA0F_20250101_20250823_Horario__2[[#This Row],[Hora]]-1)/24),"000000,000000")</f>
        <v>045716,041667</v>
      </c>
      <c r="E1395">
        <v>0.05</v>
      </c>
      <c r="F1395" s="2" t="s">
        <v>10</v>
      </c>
      <c r="G1395" s="2" t="s">
        <v>10</v>
      </c>
      <c r="H1395" s="2" t="s">
        <v>11</v>
      </c>
    </row>
    <row r="1396" spans="1:8" x14ac:dyDescent="0.25">
      <c r="A1396" s="2" t="s">
        <v>9</v>
      </c>
      <c r="B1396" s="1">
        <v>45716</v>
      </c>
      <c r="C1396">
        <v>3</v>
      </c>
      <c r="D1396" s="1" t="str">
        <f>TEXT(VALUE(ES0031102460685007HA0F_20250101_20250823_Horario__2[[#This Row],[Fecha]]+(ES0031102460685007HA0F_20250101_20250823_Horario__2[[#This Row],[Hora]]-1)/24),"000000,000000")</f>
        <v>045716,083333</v>
      </c>
      <c r="E1396">
        <v>2.8000000000000001E-2</v>
      </c>
      <c r="F1396" s="2" t="s">
        <v>10</v>
      </c>
      <c r="G1396" s="2" t="s">
        <v>10</v>
      </c>
      <c r="H1396" s="2" t="s">
        <v>11</v>
      </c>
    </row>
    <row r="1397" spans="1:8" x14ac:dyDescent="0.25">
      <c r="A1397" s="2" t="s">
        <v>9</v>
      </c>
      <c r="B1397" s="1">
        <v>45716</v>
      </c>
      <c r="C1397">
        <v>4</v>
      </c>
      <c r="D1397" s="1" t="str">
        <f>TEXT(VALUE(ES0031102460685007HA0F_20250101_20250823_Horario__2[[#This Row],[Fecha]]+(ES0031102460685007HA0F_20250101_20250823_Horario__2[[#This Row],[Hora]]-1)/24),"000000,000000")</f>
        <v>045716,125000</v>
      </c>
      <c r="E1397">
        <v>2.9000000000000001E-2</v>
      </c>
      <c r="F1397" s="2" t="s">
        <v>10</v>
      </c>
      <c r="G1397" s="2" t="s">
        <v>10</v>
      </c>
      <c r="H1397" s="2" t="s">
        <v>11</v>
      </c>
    </row>
    <row r="1398" spans="1:8" x14ac:dyDescent="0.25">
      <c r="A1398" s="2" t="s">
        <v>9</v>
      </c>
      <c r="B1398" s="1">
        <v>45716</v>
      </c>
      <c r="C1398">
        <v>5</v>
      </c>
      <c r="D1398" s="1" t="str">
        <f>TEXT(VALUE(ES0031102460685007HA0F_20250101_20250823_Horario__2[[#This Row],[Fecha]]+(ES0031102460685007HA0F_20250101_20250823_Horario__2[[#This Row],[Hora]]-1)/24),"000000,000000")</f>
        <v>045716,166667</v>
      </c>
      <c r="E1398">
        <v>3.5000000000000003E-2</v>
      </c>
      <c r="F1398" s="2" t="s">
        <v>10</v>
      </c>
      <c r="G1398" s="2" t="s">
        <v>10</v>
      </c>
      <c r="H1398" s="2" t="s">
        <v>11</v>
      </c>
    </row>
    <row r="1399" spans="1:8" x14ac:dyDescent="0.25">
      <c r="A1399" s="2" t="s">
        <v>9</v>
      </c>
      <c r="B1399" s="1">
        <v>45716</v>
      </c>
      <c r="C1399">
        <v>6</v>
      </c>
      <c r="D1399" s="1" t="str">
        <f>TEXT(VALUE(ES0031102460685007HA0F_20250101_20250823_Horario__2[[#This Row],[Fecha]]+(ES0031102460685007HA0F_20250101_20250823_Horario__2[[#This Row],[Hora]]-1)/24),"000000,000000")</f>
        <v>045716,208333</v>
      </c>
      <c r="E1399">
        <v>2.7E-2</v>
      </c>
      <c r="F1399" s="2" t="s">
        <v>10</v>
      </c>
      <c r="G1399" s="2" t="s">
        <v>10</v>
      </c>
      <c r="H1399" s="2" t="s">
        <v>11</v>
      </c>
    </row>
    <row r="1400" spans="1:8" x14ac:dyDescent="0.25">
      <c r="A1400" s="2" t="s">
        <v>9</v>
      </c>
      <c r="B1400" s="1">
        <v>45716</v>
      </c>
      <c r="C1400">
        <v>7</v>
      </c>
      <c r="D1400" s="1" t="str">
        <f>TEXT(VALUE(ES0031102460685007HA0F_20250101_20250823_Horario__2[[#This Row],[Fecha]]+(ES0031102460685007HA0F_20250101_20250823_Horario__2[[#This Row],[Hora]]-1)/24),"000000,000000")</f>
        <v>045716,250000</v>
      </c>
      <c r="E1400">
        <v>3.2000000000000001E-2</v>
      </c>
      <c r="F1400" s="2" t="s">
        <v>10</v>
      </c>
      <c r="G1400" s="2" t="s">
        <v>10</v>
      </c>
      <c r="H1400" s="2" t="s">
        <v>11</v>
      </c>
    </row>
    <row r="1401" spans="1:8" x14ac:dyDescent="0.25">
      <c r="A1401" s="2" t="s">
        <v>9</v>
      </c>
      <c r="B1401" s="1">
        <v>45716</v>
      </c>
      <c r="C1401">
        <v>8</v>
      </c>
      <c r="D1401" s="1" t="str">
        <f>TEXT(VALUE(ES0031102460685007HA0F_20250101_20250823_Horario__2[[#This Row],[Fecha]]+(ES0031102460685007HA0F_20250101_20250823_Horario__2[[#This Row],[Hora]]-1)/24),"000000,000000")</f>
        <v>045716,291667</v>
      </c>
      <c r="E1401">
        <v>0.03</v>
      </c>
      <c r="F1401" s="2" t="s">
        <v>10</v>
      </c>
      <c r="G1401" s="2" t="s">
        <v>10</v>
      </c>
      <c r="H1401" s="2" t="s">
        <v>11</v>
      </c>
    </row>
    <row r="1402" spans="1:8" x14ac:dyDescent="0.25">
      <c r="A1402" s="2" t="s">
        <v>9</v>
      </c>
      <c r="B1402" s="1">
        <v>45716</v>
      </c>
      <c r="C1402">
        <v>9</v>
      </c>
      <c r="D1402" s="1" t="str">
        <f>TEXT(VALUE(ES0031102460685007HA0F_20250101_20250823_Horario__2[[#This Row],[Fecha]]+(ES0031102460685007HA0F_20250101_20250823_Horario__2[[#This Row],[Hora]]-1)/24),"000000,000000")</f>
        <v>045716,333333</v>
      </c>
      <c r="E1402">
        <v>2.5999999999999999E-2</v>
      </c>
      <c r="F1402" s="2" t="s">
        <v>10</v>
      </c>
      <c r="G1402" s="2" t="s">
        <v>10</v>
      </c>
      <c r="H1402" s="2" t="s">
        <v>11</v>
      </c>
    </row>
    <row r="1403" spans="1:8" x14ac:dyDescent="0.25">
      <c r="A1403" s="2" t="s">
        <v>9</v>
      </c>
      <c r="B1403" s="1">
        <v>45716</v>
      </c>
      <c r="C1403">
        <v>10</v>
      </c>
      <c r="D1403" s="1" t="str">
        <f>TEXT(VALUE(ES0031102460685007HA0F_20250101_20250823_Horario__2[[#This Row],[Fecha]]+(ES0031102460685007HA0F_20250101_20250823_Horario__2[[#This Row],[Hora]]-1)/24),"000000,000000")</f>
        <v>045716,375000</v>
      </c>
      <c r="E1403">
        <v>3.4000000000000002E-2</v>
      </c>
      <c r="F1403" s="2" t="s">
        <v>10</v>
      </c>
      <c r="G1403" s="2" t="s">
        <v>10</v>
      </c>
      <c r="H1403" s="2" t="s">
        <v>11</v>
      </c>
    </row>
    <row r="1404" spans="1:8" x14ac:dyDescent="0.25">
      <c r="A1404" s="2" t="s">
        <v>9</v>
      </c>
      <c r="B1404" s="1">
        <v>45716</v>
      </c>
      <c r="C1404">
        <v>11</v>
      </c>
      <c r="D1404" s="1" t="str">
        <f>TEXT(VALUE(ES0031102460685007HA0F_20250101_20250823_Horario__2[[#This Row],[Fecha]]+(ES0031102460685007HA0F_20250101_20250823_Horario__2[[#This Row],[Hora]]-1)/24),"000000,000000")</f>
        <v>045716,416667</v>
      </c>
      <c r="E1404">
        <v>4.5999999999999999E-2</v>
      </c>
      <c r="F1404" s="2" t="s">
        <v>10</v>
      </c>
      <c r="G1404" s="2" t="s">
        <v>10</v>
      </c>
      <c r="H1404" s="2" t="s">
        <v>11</v>
      </c>
    </row>
    <row r="1405" spans="1:8" x14ac:dyDescent="0.25">
      <c r="A1405" s="2" t="s">
        <v>9</v>
      </c>
      <c r="B1405" s="1">
        <v>45716</v>
      </c>
      <c r="C1405">
        <v>12</v>
      </c>
      <c r="D1405" s="1" t="str">
        <f>TEXT(VALUE(ES0031102460685007HA0F_20250101_20250823_Horario__2[[#This Row],[Fecha]]+(ES0031102460685007HA0F_20250101_20250823_Horario__2[[#This Row],[Hora]]-1)/24),"000000,000000")</f>
        <v>045716,458333</v>
      </c>
      <c r="E1405">
        <v>0.21299999999999999</v>
      </c>
      <c r="F1405" s="2" t="s">
        <v>10</v>
      </c>
      <c r="G1405" s="2" t="s">
        <v>10</v>
      </c>
      <c r="H1405" s="2" t="s">
        <v>11</v>
      </c>
    </row>
    <row r="1406" spans="1:8" x14ac:dyDescent="0.25">
      <c r="A1406" s="2" t="s">
        <v>9</v>
      </c>
      <c r="B1406" s="1">
        <v>45716</v>
      </c>
      <c r="C1406">
        <v>13</v>
      </c>
      <c r="D1406" s="1" t="str">
        <f>TEXT(VALUE(ES0031102460685007HA0F_20250101_20250823_Horario__2[[#This Row],[Fecha]]+(ES0031102460685007HA0F_20250101_20250823_Horario__2[[#This Row],[Hora]]-1)/24),"000000,000000")</f>
        <v>045716,500000</v>
      </c>
      <c r="E1406">
        <v>7.0999999999999994E-2</v>
      </c>
      <c r="F1406" s="2" t="s">
        <v>10</v>
      </c>
      <c r="G1406" s="2" t="s">
        <v>10</v>
      </c>
      <c r="H1406" s="2" t="s">
        <v>11</v>
      </c>
    </row>
    <row r="1407" spans="1:8" x14ac:dyDescent="0.25">
      <c r="A1407" s="2" t="s">
        <v>9</v>
      </c>
      <c r="B1407" s="1">
        <v>45716</v>
      </c>
      <c r="C1407">
        <v>14</v>
      </c>
      <c r="D1407" s="1" t="str">
        <f>TEXT(VALUE(ES0031102460685007HA0F_20250101_20250823_Horario__2[[#This Row],[Fecha]]+(ES0031102460685007HA0F_20250101_20250823_Horario__2[[#This Row],[Hora]]-1)/24),"000000,000000")</f>
        <v>045716,541667</v>
      </c>
      <c r="E1407">
        <v>0.1</v>
      </c>
      <c r="F1407" s="2" t="s">
        <v>10</v>
      </c>
      <c r="G1407" s="2" t="s">
        <v>10</v>
      </c>
      <c r="H1407" s="2" t="s">
        <v>11</v>
      </c>
    </row>
    <row r="1408" spans="1:8" x14ac:dyDescent="0.25">
      <c r="A1408" s="2" t="s">
        <v>9</v>
      </c>
      <c r="B1408" s="1">
        <v>45716</v>
      </c>
      <c r="C1408">
        <v>15</v>
      </c>
      <c r="D1408" s="1" t="str">
        <f>TEXT(VALUE(ES0031102460685007HA0F_20250101_20250823_Horario__2[[#This Row],[Fecha]]+(ES0031102460685007HA0F_20250101_20250823_Horario__2[[#This Row],[Hora]]-1)/24),"000000,000000")</f>
        <v>045716,583333</v>
      </c>
      <c r="E1408">
        <v>1.2070000000000001</v>
      </c>
      <c r="F1408" s="2" t="s">
        <v>10</v>
      </c>
      <c r="G1408" s="2" t="s">
        <v>10</v>
      </c>
      <c r="H1408" s="2" t="s">
        <v>11</v>
      </c>
    </row>
    <row r="1409" spans="1:8" x14ac:dyDescent="0.25">
      <c r="A1409" s="2" t="s">
        <v>9</v>
      </c>
      <c r="B1409" s="1">
        <v>45716</v>
      </c>
      <c r="C1409">
        <v>16</v>
      </c>
      <c r="D1409" s="1" t="str">
        <f>TEXT(VALUE(ES0031102460685007HA0F_20250101_20250823_Horario__2[[#This Row],[Fecha]]+(ES0031102460685007HA0F_20250101_20250823_Horario__2[[#This Row],[Hora]]-1)/24),"000000,000000")</f>
        <v>045716,625000</v>
      </c>
      <c r="E1409">
        <v>0.73</v>
      </c>
      <c r="F1409" s="2" t="s">
        <v>10</v>
      </c>
      <c r="G1409" s="2" t="s">
        <v>10</v>
      </c>
      <c r="H1409" s="2" t="s">
        <v>11</v>
      </c>
    </row>
    <row r="1410" spans="1:8" x14ac:dyDescent="0.25">
      <c r="A1410" s="2" t="s">
        <v>9</v>
      </c>
      <c r="B1410" s="1">
        <v>45716</v>
      </c>
      <c r="C1410">
        <v>17</v>
      </c>
      <c r="D1410" s="1" t="str">
        <f>TEXT(VALUE(ES0031102460685007HA0F_20250101_20250823_Horario__2[[#This Row],[Fecha]]+(ES0031102460685007HA0F_20250101_20250823_Horario__2[[#This Row],[Hora]]-1)/24),"000000,000000")</f>
        <v>045716,666667</v>
      </c>
      <c r="E1410">
        <v>0.17100000000000001</v>
      </c>
      <c r="F1410" s="2" t="s">
        <v>10</v>
      </c>
      <c r="G1410" s="2" t="s">
        <v>10</v>
      </c>
      <c r="H1410" s="2" t="s">
        <v>11</v>
      </c>
    </row>
    <row r="1411" spans="1:8" x14ac:dyDescent="0.25">
      <c r="A1411" s="2" t="s">
        <v>9</v>
      </c>
      <c r="B1411" s="1">
        <v>45716</v>
      </c>
      <c r="C1411">
        <v>18</v>
      </c>
      <c r="D1411" s="1" t="str">
        <f>TEXT(VALUE(ES0031102460685007HA0F_20250101_20250823_Horario__2[[#This Row],[Fecha]]+(ES0031102460685007HA0F_20250101_20250823_Horario__2[[#This Row],[Hora]]-1)/24),"000000,000000")</f>
        <v>045716,708333</v>
      </c>
      <c r="E1411">
        <v>9.7000000000000003E-2</v>
      </c>
      <c r="F1411" s="2" t="s">
        <v>10</v>
      </c>
      <c r="G1411" s="2" t="s">
        <v>10</v>
      </c>
      <c r="H1411" s="2" t="s">
        <v>11</v>
      </c>
    </row>
    <row r="1412" spans="1:8" x14ac:dyDescent="0.25">
      <c r="A1412" s="2" t="s">
        <v>9</v>
      </c>
      <c r="B1412" s="1">
        <v>45716</v>
      </c>
      <c r="C1412">
        <v>19</v>
      </c>
      <c r="D1412" s="1" t="str">
        <f>TEXT(VALUE(ES0031102460685007HA0F_20250101_20250823_Horario__2[[#This Row],[Fecha]]+(ES0031102460685007HA0F_20250101_20250823_Horario__2[[#This Row],[Hora]]-1)/24),"000000,000000")</f>
        <v>045716,750000</v>
      </c>
      <c r="E1412">
        <v>9.7000000000000003E-2</v>
      </c>
      <c r="F1412" s="2" t="s">
        <v>10</v>
      </c>
      <c r="G1412" s="2" t="s">
        <v>10</v>
      </c>
      <c r="H1412" s="2" t="s">
        <v>11</v>
      </c>
    </row>
    <row r="1413" spans="1:8" x14ac:dyDescent="0.25">
      <c r="A1413" s="2" t="s">
        <v>9</v>
      </c>
      <c r="B1413" s="1">
        <v>45716</v>
      </c>
      <c r="C1413">
        <v>20</v>
      </c>
      <c r="D1413" s="1" t="str">
        <f>TEXT(VALUE(ES0031102460685007HA0F_20250101_20250823_Horario__2[[#This Row],[Fecha]]+(ES0031102460685007HA0F_20250101_20250823_Horario__2[[#This Row],[Hora]]-1)/24),"000000,000000")</f>
        <v>045716,791667</v>
      </c>
      <c r="E1413">
        <v>0.224</v>
      </c>
      <c r="F1413" s="2" t="s">
        <v>10</v>
      </c>
      <c r="G1413" s="2" t="s">
        <v>10</v>
      </c>
      <c r="H1413" s="2" t="s">
        <v>11</v>
      </c>
    </row>
    <row r="1414" spans="1:8" x14ac:dyDescent="0.25">
      <c r="A1414" s="2" t="s">
        <v>9</v>
      </c>
      <c r="B1414" s="1">
        <v>45716</v>
      </c>
      <c r="C1414">
        <v>21</v>
      </c>
      <c r="D1414" s="1" t="str">
        <f>TEXT(VALUE(ES0031102460685007HA0F_20250101_20250823_Horario__2[[#This Row],[Fecha]]+(ES0031102460685007HA0F_20250101_20250823_Horario__2[[#This Row],[Hora]]-1)/24),"000000,000000")</f>
        <v>045716,833333</v>
      </c>
      <c r="E1414">
        <v>0.159</v>
      </c>
      <c r="F1414" s="2" t="s">
        <v>10</v>
      </c>
      <c r="G1414" s="2" t="s">
        <v>10</v>
      </c>
      <c r="H1414" s="2" t="s">
        <v>11</v>
      </c>
    </row>
    <row r="1415" spans="1:8" x14ac:dyDescent="0.25">
      <c r="A1415" s="2" t="s">
        <v>9</v>
      </c>
      <c r="B1415" s="1">
        <v>45716</v>
      </c>
      <c r="C1415">
        <v>22</v>
      </c>
      <c r="D1415" s="1" t="str">
        <f>TEXT(VALUE(ES0031102460685007HA0F_20250101_20250823_Horario__2[[#This Row],[Fecha]]+(ES0031102460685007HA0F_20250101_20250823_Horario__2[[#This Row],[Hora]]-1)/24),"000000,000000")</f>
        <v>045716,875000</v>
      </c>
      <c r="E1415">
        <v>6.8000000000000005E-2</v>
      </c>
      <c r="F1415" s="2" t="s">
        <v>10</v>
      </c>
      <c r="G1415" s="2" t="s">
        <v>10</v>
      </c>
      <c r="H1415" s="2" t="s">
        <v>11</v>
      </c>
    </row>
    <row r="1416" spans="1:8" x14ac:dyDescent="0.25">
      <c r="A1416" s="2" t="s">
        <v>9</v>
      </c>
      <c r="B1416" s="1">
        <v>45716</v>
      </c>
      <c r="C1416">
        <v>23</v>
      </c>
      <c r="D1416" s="1" t="str">
        <f>TEXT(VALUE(ES0031102460685007HA0F_20250101_20250823_Horario__2[[#This Row],[Fecha]]+(ES0031102460685007HA0F_20250101_20250823_Horario__2[[#This Row],[Hora]]-1)/24),"000000,000000")</f>
        <v>045716,916667</v>
      </c>
      <c r="E1416">
        <v>0.107</v>
      </c>
      <c r="F1416" s="2" t="s">
        <v>10</v>
      </c>
      <c r="G1416" s="2" t="s">
        <v>10</v>
      </c>
      <c r="H1416" s="2" t="s">
        <v>11</v>
      </c>
    </row>
    <row r="1417" spans="1:8" x14ac:dyDescent="0.25">
      <c r="A1417" s="2" t="s">
        <v>9</v>
      </c>
      <c r="B1417" s="1">
        <v>45716</v>
      </c>
      <c r="C1417">
        <v>24</v>
      </c>
      <c r="D1417" s="1" t="str">
        <f>TEXT(VALUE(ES0031102460685007HA0F_20250101_20250823_Horario__2[[#This Row],[Fecha]]+(ES0031102460685007HA0F_20250101_20250823_Horario__2[[#This Row],[Hora]]-1)/24),"000000,000000")</f>
        <v>045716,958333</v>
      </c>
      <c r="E1417">
        <v>0.16800000000000001</v>
      </c>
      <c r="F1417" s="2" t="s">
        <v>10</v>
      </c>
      <c r="G1417" s="2" t="s">
        <v>10</v>
      </c>
      <c r="H1417" s="2" t="s">
        <v>11</v>
      </c>
    </row>
    <row r="1418" spans="1:8" x14ac:dyDescent="0.25">
      <c r="A1418" s="2" t="s">
        <v>9</v>
      </c>
      <c r="B1418" s="1">
        <v>45717</v>
      </c>
      <c r="C1418">
        <v>1</v>
      </c>
      <c r="D1418" s="1" t="str">
        <f>TEXT(VALUE(ES0031102460685007HA0F_20250101_20250823_Horario__2[[#This Row],[Fecha]]+(ES0031102460685007HA0F_20250101_20250823_Horario__2[[#This Row],[Hora]]-1)/24),"000000,000000")</f>
        <v>045717,000000</v>
      </c>
      <c r="E1418">
        <v>0.13100000000000001</v>
      </c>
      <c r="F1418" s="2" t="s">
        <v>10</v>
      </c>
      <c r="G1418" s="2" t="s">
        <v>10</v>
      </c>
      <c r="H1418" s="2" t="s">
        <v>11</v>
      </c>
    </row>
    <row r="1419" spans="1:8" x14ac:dyDescent="0.25">
      <c r="A1419" s="2" t="s">
        <v>9</v>
      </c>
      <c r="B1419" s="1">
        <v>45717</v>
      </c>
      <c r="C1419">
        <v>2</v>
      </c>
      <c r="D1419" s="1" t="str">
        <f>TEXT(VALUE(ES0031102460685007HA0F_20250101_20250823_Horario__2[[#This Row],[Fecha]]+(ES0031102460685007HA0F_20250101_20250823_Horario__2[[#This Row],[Hora]]-1)/24),"000000,000000")</f>
        <v>045717,041667</v>
      </c>
      <c r="E1419">
        <v>0.03</v>
      </c>
      <c r="F1419" s="2" t="s">
        <v>10</v>
      </c>
      <c r="G1419" s="2" t="s">
        <v>10</v>
      </c>
      <c r="H1419" s="2" t="s">
        <v>11</v>
      </c>
    </row>
    <row r="1420" spans="1:8" x14ac:dyDescent="0.25">
      <c r="A1420" s="2" t="s">
        <v>9</v>
      </c>
      <c r="B1420" s="1">
        <v>45717</v>
      </c>
      <c r="C1420">
        <v>3</v>
      </c>
      <c r="D1420" s="1" t="str">
        <f>TEXT(VALUE(ES0031102460685007HA0F_20250101_20250823_Horario__2[[#This Row],[Fecha]]+(ES0031102460685007HA0F_20250101_20250823_Horario__2[[#This Row],[Hora]]-1)/24),"000000,000000")</f>
        <v>045717,083333</v>
      </c>
      <c r="E1420">
        <v>2.5000000000000001E-2</v>
      </c>
      <c r="F1420" s="2" t="s">
        <v>10</v>
      </c>
      <c r="G1420" s="2" t="s">
        <v>10</v>
      </c>
      <c r="H1420" s="2" t="s">
        <v>11</v>
      </c>
    </row>
    <row r="1421" spans="1:8" x14ac:dyDescent="0.25">
      <c r="A1421" s="2" t="s">
        <v>9</v>
      </c>
      <c r="B1421" s="1">
        <v>45717</v>
      </c>
      <c r="C1421">
        <v>4</v>
      </c>
      <c r="D1421" s="1" t="str">
        <f>TEXT(VALUE(ES0031102460685007HA0F_20250101_20250823_Horario__2[[#This Row],[Fecha]]+(ES0031102460685007HA0F_20250101_20250823_Horario__2[[#This Row],[Hora]]-1)/24),"000000,000000")</f>
        <v>045717,125000</v>
      </c>
      <c r="E1421">
        <v>2.9000000000000001E-2</v>
      </c>
      <c r="F1421" s="2" t="s">
        <v>10</v>
      </c>
      <c r="G1421" s="2" t="s">
        <v>10</v>
      </c>
      <c r="H1421" s="2" t="s">
        <v>11</v>
      </c>
    </row>
    <row r="1422" spans="1:8" x14ac:dyDescent="0.25">
      <c r="A1422" s="2" t="s">
        <v>9</v>
      </c>
      <c r="B1422" s="1">
        <v>45717</v>
      </c>
      <c r="C1422">
        <v>5</v>
      </c>
      <c r="D1422" s="1" t="str">
        <f>TEXT(VALUE(ES0031102460685007HA0F_20250101_20250823_Horario__2[[#This Row],[Fecha]]+(ES0031102460685007HA0F_20250101_20250823_Horario__2[[#This Row],[Hora]]-1)/24),"000000,000000")</f>
        <v>045717,166667</v>
      </c>
      <c r="E1422">
        <v>3.3000000000000002E-2</v>
      </c>
      <c r="F1422" s="2" t="s">
        <v>10</v>
      </c>
      <c r="G1422" s="2" t="s">
        <v>10</v>
      </c>
      <c r="H1422" s="2" t="s">
        <v>11</v>
      </c>
    </row>
    <row r="1423" spans="1:8" x14ac:dyDescent="0.25">
      <c r="A1423" s="2" t="s">
        <v>9</v>
      </c>
      <c r="B1423" s="1">
        <v>45717</v>
      </c>
      <c r="C1423">
        <v>6</v>
      </c>
      <c r="D1423" s="1" t="str">
        <f>TEXT(VALUE(ES0031102460685007HA0F_20250101_20250823_Horario__2[[#This Row],[Fecha]]+(ES0031102460685007HA0F_20250101_20250823_Horario__2[[#This Row],[Hora]]-1)/24),"000000,000000")</f>
        <v>045717,208333</v>
      </c>
      <c r="E1423">
        <v>2.8000000000000001E-2</v>
      </c>
      <c r="F1423" s="2" t="s">
        <v>10</v>
      </c>
      <c r="G1423" s="2" t="s">
        <v>10</v>
      </c>
      <c r="H1423" s="2" t="s">
        <v>11</v>
      </c>
    </row>
    <row r="1424" spans="1:8" x14ac:dyDescent="0.25">
      <c r="A1424" s="2" t="s">
        <v>9</v>
      </c>
      <c r="B1424" s="1">
        <v>45717</v>
      </c>
      <c r="C1424">
        <v>7</v>
      </c>
      <c r="D1424" s="1" t="str">
        <f>TEXT(VALUE(ES0031102460685007HA0F_20250101_20250823_Horario__2[[#This Row],[Fecha]]+(ES0031102460685007HA0F_20250101_20250823_Horario__2[[#This Row],[Hora]]-1)/24),"000000,000000")</f>
        <v>045717,250000</v>
      </c>
      <c r="E1424">
        <v>2.4E-2</v>
      </c>
      <c r="F1424" s="2" t="s">
        <v>10</v>
      </c>
      <c r="G1424" s="2" t="s">
        <v>10</v>
      </c>
      <c r="H1424" s="2" t="s">
        <v>11</v>
      </c>
    </row>
    <row r="1425" spans="1:8" x14ac:dyDescent="0.25">
      <c r="A1425" s="2" t="s">
        <v>9</v>
      </c>
      <c r="B1425" s="1">
        <v>45717</v>
      </c>
      <c r="C1425">
        <v>8</v>
      </c>
      <c r="D1425" s="1" t="str">
        <f>TEXT(VALUE(ES0031102460685007HA0F_20250101_20250823_Horario__2[[#This Row],[Fecha]]+(ES0031102460685007HA0F_20250101_20250823_Horario__2[[#This Row],[Hora]]-1)/24),"000000,000000")</f>
        <v>045717,291667</v>
      </c>
      <c r="E1425">
        <v>2.8000000000000001E-2</v>
      </c>
      <c r="F1425" s="2" t="s">
        <v>10</v>
      </c>
      <c r="G1425" s="2" t="s">
        <v>10</v>
      </c>
      <c r="H1425" s="2" t="s">
        <v>11</v>
      </c>
    </row>
    <row r="1426" spans="1:8" x14ac:dyDescent="0.25">
      <c r="A1426" s="2" t="s">
        <v>9</v>
      </c>
      <c r="B1426" s="1">
        <v>45717</v>
      </c>
      <c r="C1426">
        <v>9</v>
      </c>
      <c r="D1426" s="1" t="str">
        <f>TEXT(VALUE(ES0031102460685007HA0F_20250101_20250823_Horario__2[[#This Row],[Fecha]]+(ES0031102460685007HA0F_20250101_20250823_Horario__2[[#This Row],[Hora]]-1)/24),"000000,000000")</f>
        <v>045717,333333</v>
      </c>
      <c r="E1426">
        <v>3.9E-2</v>
      </c>
      <c r="F1426" s="2" t="s">
        <v>10</v>
      </c>
      <c r="G1426" s="2" t="s">
        <v>10</v>
      </c>
      <c r="H1426" s="2" t="s">
        <v>11</v>
      </c>
    </row>
    <row r="1427" spans="1:8" x14ac:dyDescent="0.25">
      <c r="A1427" s="2" t="s">
        <v>9</v>
      </c>
      <c r="B1427" s="1">
        <v>45717</v>
      </c>
      <c r="C1427">
        <v>10</v>
      </c>
      <c r="D1427" s="1" t="str">
        <f>TEXT(VALUE(ES0031102460685007HA0F_20250101_20250823_Horario__2[[#This Row],[Fecha]]+(ES0031102460685007HA0F_20250101_20250823_Horario__2[[#This Row],[Hora]]-1)/24),"000000,000000")</f>
        <v>045717,375000</v>
      </c>
      <c r="E1427">
        <v>0.03</v>
      </c>
      <c r="F1427" s="2" t="s">
        <v>10</v>
      </c>
      <c r="G1427" s="2" t="s">
        <v>10</v>
      </c>
      <c r="H1427" s="2" t="s">
        <v>11</v>
      </c>
    </row>
    <row r="1428" spans="1:8" x14ac:dyDescent="0.25">
      <c r="A1428" s="2" t="s">
        <v>9</v>
      </c>
      <c r="B1428" s="1">
        <v>45717</v>
      </c>
      <c r="C1428">
        <v>11</v>
      </c>
      <c r="D1428" s="1" t="str">
        <f>TEXT(VALUE(ES0031102460685007HA0F_20250101_20250823_Horario__2[[#This Row],[Fecha]]+(ES0031102460685007HA0F_20250101_20250823_Horario__2[[#This Row],[Hora]]-1)/24),"000000,000000")</f>
        <v>045717,416667</v>
      </c>
      <c r="E1428">
        <v>9.6000000000000002E-2</v>
      </c>
      <c r="F1428" s="2" t="s">
        <v>10</v>
      </c>
      <c r="G1428" s="2" t="s">
        <v>10</v>
      </c>
      <c r="H1428" s="2" t="s">
        <v>11</v>
      </c>
    </row>
    <row r="1429" spans="1:8" x14ac:dyDescent="0.25">
      <c r="A1429" s="2" t="s">
        <v>9</v>
      </c>
      <c r="B1429" s="1">
        <v>45717</v>
      </c>
      <c r="C1429">
        <v>12</v>
      </c>
      <c r="D1429" s="1" t="str">
        <f>TEXT(VALUE(ES0031102460685007HA0F_20250101_20250823_Horario__2[[#This Row],[Fecha]]+(ES0031102460685007HA0F_20250101_20250823_Horario__2[[#This Row],[Hora]]-1)/24),"000000,000000")</f>
        <v>045717,458333</v>
      </c>
      <c r="E1429">
        <v>0.29299999999999998</v>
      </c>
      <c r="F1429" s="2" t="s">
        <v>10</v>
      </c>
      <c r="G1429" s="2" t="s">
        <v>10</v>
      </c>
      <c r="H1429" s="2" t="s">
        <v>11</v>
      </c>
    </row>
    <row r="1430" spans="1:8" x14ac:dyDescent="0.25">
      <c r="A1430" s="2" t="s">
        <v>9</v>
      </c>
      <c r="B1430" s="1">
        <v>45717</v>
      </c>
      <c r="C1430">
        <v>13</v>
      </c>
      <c r="D1430" s="1" t="str">
        <f>TEXT(VALUE(ES0031102460685007HA0F_20250101_20250823_Horario__2[[#This Row],[Fecha]]+(ES0031102460685007HA0F_20250101_20250823_Horario__2[[#This Row],[Hora]]-1)/24),"000000,000000")</f>
        <v>045717,500000</v>
      </c>
      <c r="E1430">
        <v>0.123</v>
      </c>
      <c r="F1430" s="2" t="s">
        <v>10</v>
      </c>
      <c r="G1430" s="2" t="s">
        <v>10</v>
      </c>
      <c r="H1430" s="2" t="s">
        <v>11</v>
      </c>
    </row>
    <row r="1431" spans="1:8" x14ac:dyDescent="0.25">
      <c r="A1431" s="2" t="s">
        <v>9</v>
      </c>
      <c r="B1431" s="1">
        <v>45717</v>
      </c>
      <c r="C1431">
        <v>14</v>
      </c>
      <c r="D1431" s="1" t="str">
        <f>TEXT(VALUE(ES0031102460685007HA0F_20250101_20250823_Horario__2[[#This Row],[Fecha]]+(ES0031102460685007HA0F_20250101_20250823_Horario__2[[#This Row],[Hora]]-1)/24),"000000,000000")</f>
        <v>045717,541667</v>
      </c>
      <c r="E1431">
        <v>0.90400000000000003</v>
      </c>
      <c r="F1431" s="2" t="s">
        <v>10</v>
      </c>
      <c r="G1431" s="2" t="s">
        <v>10</v>
      </c>
      <c r="H1431" s="2" t="s">
        <v>11</v>
      </c>
    </row>
    <row r="1432" spans="1:8" x14ac:dyDescent="0.25">
      <c r="A1432" s="2" t="s">
        <v>9</v>
      </c>
      <c r="B1432" s="1">
        <v>45717</v>
      </c>
      <c r="C1432">
        <v>15</v>
      </c>
      <c r="D1432" s="1" t="str">
        <f>TEXT(VALUE(ES0031102460685007HA0F_20250101_20250823_Horario__2[[#This Row],[Fecha]]+(ES0031102460685007HA0F_20250101_20250823_Horario__2[[#This Row],[Hora]]-1)/24),"000000,000000")</f>
        <v>045717,583333</v>
      </c>
      <c r="E1432">
        <v>0.91100000000000003</v>
      </c>
      <c r="F1432" s="2" t="s">
        <v>10</v>
      </c>
      <c r="G1432" s="2" t="s">
        <v>10</v>
      </c>
      <c r="H1432" s="2" t="s">
        <v>11</v>
      </c>
    </row>
    <row r="1433" spans="1:8" x14ac:dyDescent="0.25">
      <c r="A1433" s="2" t="s">
        <v>9</v>
      </c>
      <c r="B1433" s="1">
        <v>45717</v>
      </c>
      <c r="C1433">
        <v>16</v>
      </c>
      <c r="D1433" s="1" t="str">
        <f>TEXT(VALUE(ES0031102460685007HA0F_20250101_20250823_Horario__2[[#This Row],[Fecha]]+(ES0031102460685007HA0F_20250101_20250823_Horario__2[[#This Row],[Hora]]-1)/24),"000000,000000")</f>
        <v>045717,625000</v>
      </c>
      <c r="E1433">
        <v>0.16</v>
      </c>
      <c r="F1433" s="2" t="s">
        <v>10</v>
      </c>
      <c r="G1433" s="2" t="s">
        <v>10</v>
      </c>
      <c r="H1433" s="2" t="s">
        <v>11</v>
      </c>
    </row>
    <row r="1434" spans="1:8" x14ac:dyDescent="0.25">
      <c r="A1434" s="2" t="s">
        <v>9</v>
      </c>
      <c r="B1434" s="1">
        <v>45717</v>
      </c>
      <c r="C1434">
        <v>17</v>
      </c>
      <c r="D1434" s="1" t="str">
        <f>TEXT(VALUE(ES0031102460685007HA0F_20250101_20250823_Horario__2[[#This Row],[Fecha]]+(ES0031102460685007HA0F_20250101_20250823_Horario__2[[#This Row],[Hora]]-1)/24),"000000,000000")</f>
        <v>045717,666667</v>
      </c>
      <c r="E1434">
        <v>0.16200000000000001</v>
      </c>
      <c r="F1434" s="2" t="s">
        <v>10</v>
      </c>
      <c r="G1434" s="2" t="s">
        <v>10</v>
      </c>
      <c r="H1434" s="2" t="s">
        <v>11</v>
      </c>
    </row>
    <row r="1435" spans="1:8" x14ac:dyDescent="0.25">
      <c r="A1435" s="2" t="s">
        <v>9</v>
      </c>
      <c r="B1435" s="1">
        <v>45717</v>
      </c>
      <c r="C1435">
        <v>18</v>
      </c>
      <c r="D1435" s="1" t="str">
        <f>TEXT(VALUE(ES0031102460685007HA0F_20250101_20250823_Horario__2[[#This Row],[Fecha]]+(ES0031102460685007HA0F_20250101_20250823_Horario__2[[#This Row],[Hora]]-1)/24),"000000,000000")</f>
        <v>045717,708333</v>
      </c>
      <c r="E1435">
        <v>6.5000000000000002E-2</v>
      </c>
      <c r="F1435" s="2" t="s">
        <v>10</v>
      </c>
      <c r="G1435" s="2" t="s">
        <v>10</v>
      </c>
      <c r="H1435" s="2" t="s">
        <v>11</v>
      </c>
    </row>
    <row r="1436" spans="1:8" x14ac:dyDescent="0.25">
      <c r="A1436" s="2" t="s">
        <v>9</v>
      </c>
      <c r="B1436" s="1">
        <v>45717</v>
      </c>
      <c r="C1436">
        <v>19</v>
      </c>
      <c r="D1436" s="1" t="str">
        <f>TEXT(VALUE(ES0031102460685007HA0F_20250101_20250823_Horario__2[[#This Row],[Fecha]]+(ES0031102460685007HA0F_20250101_20250823_Horario__2[[#This Row],[Hora]]-1)/24),"000000,000000")</f>
        <v>045717,750000</v>
      </c>
      <c r="E1436">
        <v>0.222</v>
      </c>
      <c r="F1436" s="2" t="s">
        <v>10</v>
      </c>
      <c r="G1436" s="2" t="s">
        <v>10</v>
      </c>
      <c r="H1436" s="2" t="s">
        <v>11</v>
      </c>
    </row>
    <row r="1437" spans="1:8" x14ac:dyDescent="0.25">
      <c r="A1437" s="2" t="s">
        <v>9</v>
      </c>
      <c r="B1437" s="1">
        <v>45717</v>
      </c>
      <c r="C1437">
        <v>20</v>
      </c>
      <c r="D1437" s="1" t="str">
        <f>TEXT(VALUE(ES0031102460685007HA0F_20250101_20250823_Horario__2[[#This Row],[Fecha]]+(ES0031102460685007HA0F_20250101_20250823_Horario__2[[#This Row],[Hora]]-1)/24),"000000,000000")</f>
        <v>045717,791667</v>
      </c>
      <c r="E1437">
        <v>0.14499999999999999</v>
      </c>
      <c r="F1437" s="2" t="s">
        <v>10</v>
      </c>
      <c r="G1437" s="2" t="s">
        <v>10</v>
      </c>
      <c r="H1437" s="2" t="s">
        <v>11</v>
      </c>
    </row>
    <row r="1438" spans="1:8" x14ac:dyDescent="0.25">
      <c r="A1438" s="2" t="s">
        <v>9</v>
      </c>
      <c r="B1438" s="1">
        <v>45717</v>
      </c>
      <c r="C1438">
        <v>21</v>
      </c>
      <c r="D1438" s="1" t="str">
        <f>TEXT(VALUE(ES0031102460685007HA0F_20250101_20250823_Horario__2[[#This Row],[Fecha]]+(ES0031102460685007HA0F_20250101_20250823_Horario__2[[#This Row],[Hora]]-1)/24),"000000,000000")</f>
        <v>045717,833333</v>
      </c>
      <c r="E1438">
        <v>0.16800000000000001</v>
      </c>
      <c r="F1438" s="2" t="s">
        <v>10</v>
      </c>
      <c r="G1438" s="2" t="s">
        <v>10</v>
      </c>
      <c r="H1438" s="2" t="s">
        <v>11</v>
      </c>
    </row>
    <row r="1439" spans="1:8" x14ac:dyDescent="0.25">
      <c r="A1439" s="2" t="s">
        <v>9</v>
      </c>
      <c r="B1439" s="1">
        <v>45717</v>
      </c>
      <c r="C1439">
        <v>22</v>
      </c>
      <c r="D1439" s="1" t="str">
        <f>TEXT(VALUE(ES0031102460685007HA0F_20250101_20250823_Horario__2[[#This Row],[Fecha]]+(ES0031102460685007HA0F_20250101_20250823_Horario__2[[#This Row],[Hora]]-1)/24),"000000,000000")</f>
        <v>045717,875000</v>
      </c>
      <c r="E1439">
        <v>0.109</v>
      </c>
      <c r="F1439" s="2" t="s">
        <v>10</v>
      </c>
      <c r="G1439" s="2" t="s">
        <v>10</v>
      </c>
      <c r="H1439" s="2" t="s">
        <v>11</v>
      </c>
    </row>
    <row r="1440" spans="1:8" x14ac:dyDescent="0.25">
      <c r="A1440" s="2" t="s">
        <v>9</v>
      </c>
      <c r="B1440" s="1">
        <v>45717</v>
      </c>
      <c r="C1440">
        <v>23</v>
      </c>
      <c r="D1440" s="1" t="str">
        <f>TEXT(VALUE(ES0031102460685007HA0F_20250101_20250823_Horario__2[[#This Row],[Fecha]]+(ES0031102460685007HA0F_20250101_20250823_Horario__2[[#This Row],[Hora]]-1)/24),"000000,000000")</f>
        <v>045717,916667</v>
      </c>
      <c r="E1440">
        <v>0.14799999999999999</v>
      </c>
      <c r="F1440" s="2" t="s">
        <v>10</v>
      </c>
      <c r="G1440" s="2" t="s">
        <v>10</v>
      </c>
      <c r="H1440" s="2" t="s">
        <v>11</v>
      </c>
    </row>
    <row r="1441" spans="1:8" x14ac:dyDescent="0.25">
      <c r="A1441" s="2" t="s">
        <v>9</v>
      </c>
      <c r="B1441" s="1">
        <v>45717</v>
      </c>
      <c r="C1441">
        <v>24</v>
      </c>
      <c r="D1441" s="1" t="str">
        <f>TEXT(VALUE(ES0031102460685007HA0F_20250101_20250823_Horario__2[[#This Row],[Fecha]]+(ES0031102460685007HA0F_20250101_20250823_Horario__2[[#This Row],[Hora]]-1)/24),"000000,000000")</f>
        <v>045717,958333</v>
      </c>
      <c r="E1441">
        <v>0.27700000000000002</v>
      </c>
      <c r="F1441" s="2" t="s">
        <v>10</v>
      </c>
      <c r="G1441" s="2" t="s">
        <v>10</v>
      </c>
      <c r="H1441" s="2" t="s">
        <v>11</v>
      </c>
    </row>
    <row r="1442" spans="1:8" x14ac:dyDescent="0.25">
      <c r="A1442" s="2" t="s">
        <v>9</v>
      </c>
      <c r="B1442" s="1">
        <v>45718</v>
      </c>
      <c r="C1442">
        <v>1</v>
      </c>
      <c r="D1442" s="1" t="str">
        <f>TEXT(VALUE(ES0031102460685007HA0F_20250101_20250823_Horario__2[[#This Row],[Fecha]]+(ES0031102460685007HA0F_20250101_20250823_Horario__2[[#This Row],[Hora]]-1)/24),"000000,000000")</f>
        <v>045718,000000</v>
      </c>
      <c r="E1442">
        <v>2.7E-2</v>
      </c>
      <c r="F1442" s="2" t="s">
        <v>10</v>
      </c>
      <c r="G1442" s="2" t="s">
        <v>10</v>
      </c>
      <c r="H1442" s="2" t="s">
        <v>11</v>
      </c>
    </row>
    <row r="1443" spans="1:8" x14ac:dyDescent="0.25">
      <c r="A1443" s="2" t="s">
        <v>9</v>
      </c>
      <c r="B1443" s="1">
        <v>45718</v>
      </c>
      <c r="C1443">
        <v>2</v>
      </c>
      <c r="D1443" s="1" t="str">
        <f>TEXT(VALUE(ES0031102460685007HA0F_20250101_20250823_Horario__2[[#This Row],[Fecha]]+(ES0031102460685007HA0F_20250101_20250823_Horario__2[[#This Row],[Hora]]-1)/24),"000000,000000")</f>
        <v>045718,041667</v>
      </c>
      <c r="E1443">
        <v>2.5000000000000001E-2</v>
      </c>
      <c r="F1443" s="2" t="s">
        <v>10</v>
      </c>
      <c r="G1443" s="2" t="s">
        <v>10</v>
      </c>
      <c r="H1443" s="2" t="s">
        <v>11</v>
      </c>
    </row>
    <row r="1444" spans="1:8" x14ac:dyDescent="0.25">
      <c r="A1444" s="2" t="s">
        <v>9</v>
      </c>
      <c r="B1444" s="1">
        <v>45718</v>
      </c>
      <c r="C1444">
        <v>3</v>
      </c>
      <c r="D1444" s="1" t="str">
        <f>TEXT(VALUE(ES0031102460685007HA0F_20250101_20250823_Horario__2[[#This Row],[Fecha]]+(ES0031102460685007HA0F_20250101_20250823_Horario__2[[#This Row],[Hora]]-1)/24),"000000,000000")</f>
        <v>045718,083333</v>
      </c>
      <c r="E1444">
        <v>3.3000000000000002E-2</v>
      </c>
      <c r="F1444" s="2" t="s">
        <v>10</v>
      </c>
      <c r="G1444" s="2" t="s">
        <v>10</v>
      </c>
      <c r="H1444" s="2" t="s">
        <v>11</v>
      </c>
    </row>
    <row r="1445" spans="1:8" x14ac:dyDescent="0.25">
      <c r="A1445" s="2" t="s">
        <v>9</v>
      </c>
      <c r="B1445" s="1">
        <v>45718</v>
      </c>
      <c r="C1445">
        <v>4</v>
      </c>
      <c r="D1445" s="1" t="str">
        <f>TEXT(VALUE(ES0031102460685007HA0F_20250101_20250823_Horario__2[[#This Row],[Fecha]]+(ES0031102460685007HA0F_20250101_20250823_Horario__2[[#This Row],[Hora]]-1)/24),"000000,000000")</f>
        <v>045718,125000</v>
      </c>
      <c r="E1445">
        <v>2.8000000000000001E-2</v>
      </c>
      <c r="F1445" s="2" t="s">
        <v>10</v>
      </c>
      <c r="G1445" s="2" t="s">
        <v>10</v>
      </c>
      <c r="H1445" s="2" t="s">
        <v>11</v>
      </c>
    </row>
    <row r="1446" spans="1:8" x14ac:dyDescent="0.25">
      <c r="A1446" s="2" t="s">
        <v>9</v>
      </c>
      <c r="B1446" s="1">
        <v>45718</v>
      </c>
      <c r="C1446">
        <v>5</v>
      </c>
      <c r="D1446" s="1" t="str">
        <f>TEXT(VALUE(ES0031102460685007HA0F_20250101_20250823_Horario__2[[#This Row],[Fecha]]+(ES0031102460685007HA0F_20250101_20250823_Horario__2[[#This Row],[Hora]]-1)/24),"000000,000000")</f>
        <v>045718,166667</v>
      </c>
      <c r="E1446">
        <v>2.9000000000000001E-2</v>
      </c>
      <c r="F1446" s="2" t="s">
        <v>10</v>
      </c>
      <c r="G1446" s="2" t="s">
        <v>10</v>
      </c>
      <c r="H1446" s="2" t="s">
        <v>11</v>
      </c>
    </row>
    <row r="1447" spans="1:8" x14ac:dyDescent="0.25">
      <c r="A1447" s="2" t="s">
        <v>9</v>
      </c>
      <c r="B1447" s="1">
        <v>45718</v>
      </c>
      <c r="C1447">
        <v>6</v>
      </c>
      <c r="D1447" s="1" t="str">
        <f>TEXT(VALUE(ES0031102460685007HA0F_20250101_20250823_Horario__2[[#This Row],[Fecha]]+(ES0031102460685007HA0F_20250101_20250823_Horario__2[[#This Row],[Hora]]-1)/24),"000000,000000")</f>
        <v>045718,208333</v>
      </c>
      <c r="E1447">
        <v>3.3000000000000002E-2</v>
      </c>
      <c r="F1447" s="2" t="s">
        <v>10</v>
      </c>
      <c r="G1447" s="2" t="s">
        <v>10</v>
      </c>
      <c r="H1447" s="2" t="s">
        <v>11</v>
      </c>
    </row>
    <row r="1448" spans="1:8" x14ac:dyDescent="0.25">
      <c r="A1448" s="2" t="s">
        <v>9</v>
      </c>
      <c r="B1448" s="1">
        <v>45718</v>
      </c>
      <c r="C1448">
        <v>7</v>
      </c>
      <c r="D1448" s="1" t="str">
        <f>TEXT(VALUE(ES0031102460685007HA0F_20250101_20250823_Horario__2[[#This Row],[Fecha]]+(ES0031102460685007HA0F_20250101_20250823_Horario__2[[#This Row],[Hora]]-1)/24),"000000,000000")</f>
        <v>045718,250000</v>
      </c>
      <c r="E1448">
        <v>9.8000000000000004E-2</v>
      </c>
      <c r="F1448" s="2" t="s">
        <v>10</v>
      </c>
      <c r="G1448" s="2" t="s">
        <v>10</v>
      </c>
      <c r="H1448" s="2" t="s">
        <v>11</v>
      </c>
    </row>
    <row r="1449" spans="1:8" x14ac:dyDescent="0.25">
      <c r="A1449" s="2" t="s">
        <v>9</v>
      </c>
      <c r="B1449" s="1">
        <v>45718</v>
      </c>
      <c r="C1449">
        <v>8</v>
      </c>
      <c r="D1449" s="1" t="str">
        <f>TEXT(VALUE(ES0031102460685007HA0F_20250101_20250823_Horario__2[[#This Row],[Fecha]]+(ES0031102460685007HA0F_20250101_20250823_Horario__2[[#This Row],[Hora]]-1)/24),"000000,000000")</f>
        <v>045718,291667</v>
      </c>
      <c r="E1449">
        <v>3.6999999999999998E-2</v>
      </c>
      <c r="F1449" s="2" t="s">
        <v>10</v>
      </c>
      <c r="G1449" s="2" t="s">
        <v>10</v>
      </c>
      <c r="H1449" s="2" t="s">
        <v>11</v>
      </c>
    </row>
    <row r="1450" spans="1:8" x14ac:dyDescent="0.25">
      <c r="A1450" s="2" t="s">
        <v>9</v>
      </c>
      <c r="B1450" s="1">
        <v>45718</v>
      </c>
      <c r="C1450">
        <v>9</v>
      </c>
      <c r="D1450" s="1" t="str">
        <f>TEXT(VALUE(ES0031102460685007HA0F_20250101_20250823_Horario__2[[#This Row],[Fecha]]+(ES0031102460685007HA0F_20250101_20250823_Horario__2[[#This Row],[Hora]]-1)/24),"000000,000000")</f>
        <v>045718,333333</v>
      </c>
      <c r="E1450">
        <v>0.03</v>
      </c>
      <c r="F1450" s="2" t="s">
        <v>10</v>
      </c>
      <c r="G1450" s="2" t="s">
        <v>10</v>
      </c>
      <c r="H1450" s="2" t="s">
        <v>11</v>
      </c>
    </row>
    <row r="1451" spans="1:8" x14ac:dyDescent="0.25">
      <c r="A1451" s="2" t="s">
        <v>9</v>
      </c>
      <c r="B1451" s="1">
        <v>45718</v>
      </c>
      <c r="C1451">
        <v>10</v>
      </c>
      <c r="D1451" s="1" t="str">
        <f>TEXT(VALUE(ES0031102460685007HA0F_20250101_20250823_Horario__2[[#This Row],[Fecha]]+(ES0031102460685007HA0F_20250101_20250823_Horario__2[[#This Row],[Hora]]-1)/24),"000000,000000")</f>
        <v>045718,375000</v>
      </c>
      <c r="E1451">
        <v>3.6999999999999998E-2</v>
      </c>
      <c r="F1451" s="2" t="s">
        <v>10</v>
      </c>
      <c r="G1451" s="2" t="s">
        <v>10</v>
      </c>
      <c r="H1451" s="2" t="s">
        <v>11</v>
      </c>
    </row>
    <row r="1452" spans="1:8" x14ac:dyDescent="0.25">
      <c r="A1452" s="2" t="s">
        <v>9</v>
      </c>
      <c r="B1452" s="1">
        <v>45718</v>
      </c>
      <c r="C1452">
        <v>11</v>
      </c>
      <c r="D1452" s="1" t="str">
        <f>TEXT(VALUE(ES0031102460685007HA0F_20250101_20250823_Horario__2[[#This Row],[Fecha]]+(ES0031102460685007HA0F_20250101_20250823_Horario__2[[#This Row],[Hora]]-1)/24),"000000,000000")</f>
        <v>045718,416667</v>
      </c>
      <c r="E1452">
        <v>0.72199999999999998</v>
      </c>
      <c r="F1452" s="2" t="s">
        <v>10</v>
      </c>
      <c r="G1452" s="2" t="s">
        <v>10</v>
      </c>
      <c r="H1452" s="2" t="s">
        <v>11</v>
      </c>
    </row>
    <row r="1453" spans="1:8" x14ac:dyDescent="0.25">
      <c r="A1453" s="2" t="s">
        <v>9</v>
      </c>
      <c r="B1453" s="1">
        <v>45718</v>
      </c>
      <c r="C1453">
        <v>12</v>
      </c>
      <c r="D1453" s="1" t="str">
        <f>TEXT(VALUE(ES0031102460685007HA0F_20250101_20250823_Horario__2[[#This Row],[Fecha]]+(ES0031102460685007HA0F_20250101_20250823_Horario__2[[#This Row],[Hora]]-1)/24),"000000,000000")</f>
        <v>045718,458333</v>
      </c>
      <c r="E1453">
        <v>0.41199999999999998</v>
      </c>
      <c r="F1453" s="2" t="s">
        <v>10</v>
      </c>
      <c r="G1453" s="2" t="s">
        <v>10</v>
      </c>
      <c r="H1453" s="2" t="s">
        <v>11</v>
      </c>
    </row>
    <row r="1454" spans="1:8" x14ac:dyDescent="0.25">
      <c r="A1454" s="2" t="s">
        <v>9</v>
      </c>
      <c r="B1454" s="1">
        <v>45718</v>
      </c>
      <c r="C1454">
        <v>13</v>
      </c>
      <c r="D1454" s="1" t="str">
        <f>TEXT(VALUE(ES0031102460685007HA0F_20250101_20250823_Horario__2[[#This Row],[Fecha]]+(ES0031102460685007HA0F_20250101_20250823_Horario__2[[#This Row],[Hora]]-1)/24),"000000,000000")</f>
        <v>045718,500000</v>
      </c>
      <c r="E1454">
        <v>0.13900000000000001</v>
      </c>
      <c r="F1454" s="2" t="s">
        <v>10</v>
      </c>
      <c r="G1454" s="2" t="s">
        <v>10</v>
      </c>
      <c r="H1454" s="2" t="s">
        <v>11</v>
      </c>
    </row>
    <row r="1455" spans="1:8" x14ac:dyDescent="0.25">
      <c r="A1455" s="2" t="s">
        <v>9</v>
      </c>
      <c r="B1455" s="1">
        <v>45718</v>
      </c>
      <c r="C1455">
        <v>14</v>
      </c>
      <c r="D1455" s="1" t="str">
        <f>TEXT(VALUE(ES0031102460685007HA0F_20250101_20250823_Horario__2[[#This Row],[Fecha]]+(ES0031102460685007HA0F_20250101_20250823_Horario__2[[#This Row],[Hora]]-1)/24),"000000,000000")</f>
        <v>045718,541667</v>
      </c>
      <c r="E1455">
        <v>0.49199999999999999</v>
      </c>
      <c r="F1455" s="2" t="s">
        <v>10</v>
      </c>
      <c r="G1455" s="2" t="s">
        <v>10</v>
      </c>
      <c r="H1455" s="2" t="s">
        <v>11</v>
      </c>
    </row>
    <row r="1456" spans="1:8" x14ac:dyDescent="0.25">
      <c r="A1456" s="2" t="s">
        <v>9</v>
      </c>
      <c r="B1456" s="1">
        <v>45718</v>
      </c>
      <c r="C1456">
        <v>15</v>
      </c>
      <c r="D1456" s="1" t="str">
        <f>TEXT(VALUE(ES0031102460685007HA0F_20250101_20250823_Horario__2[[#This Row],[Fecha]]+(ES0031102460685007HA0F_20250101_20250823_Horario__2[[#This Row],[Hora]]-1)/24),"000000,000000")</f>
        <v>045718,583333</v>
      </c>
      <c r="E1456">
        <v>1.21</v>
      </c>
      <c r="F1456" s="2" t="s">
        <v>10</v>
      </c>
      <c r="G1456" s="2" t="s">
        <v>10</v>
      </c>
      <c r="H1456" s="2" t="s">
        <v>11</v>
      </c>
    </row>
    <row r="1457" spans="1:8" x14ac:dyDescent="0.25">
      <c r="A1457" s="2" t="s">
        <v>9</v>
      </c>
      <c r="B1457" s="1">
        <v>45718</v>
      </c>
      <c r="C1457">
        <v>16</v>
      </c>
      <c r="D1457" s="1" t="str">
        <f>TEXT(VALUE(ES0031102460685007HA0F_20250101_20250823_Horario__2[[#This Row],[Fecha]]+(ES0031102460685007HA0F_20250101_20250823_Horario__2[[#This Row],[Hora]]-1)/24),"000000,000000")</f>
        <v>045718,625000</v>
      </c>
      <c r="E1457">
        <v>0.78100000000000003</v>
      </c>
      <c r="F1457" s="2" t="s">
        <v>10</v>
      </c>
      <c r="G1457" s="2" t="s">
        <v>10</v>
      </c>
      <c r="H1457" s="2" t="s">
        <v>11</v>
      </c>
    </row>
    <row r="1458" spans="1:8" x14ac:dyDescent="0.25">
      <c r="A1458" s="2" t="s">
        <v>9</v>
      </c>
      <c r="B1458" s="1">
        <v>45718</v>
      </c>
      <c r="C1458">
        <v>17</v>
      </c>
      <c r="D1458" s="1" t="str">
        <f>TEXT(VALUE(ES0031102460685007HA0F_20250101_20250823_Horario__2[[#This Row],[Fecha]]+(ES0031102460685007HA0F_20250101_20250823_Horario__2[[#This Row],[Hora]]-1)/24),"000000,000000")</f>
        <v>045718,666667</v>
      </c>
      <c r="E1458">
        <v>4.5999999999999999E-2</v>
      </c>
      <c r="F1458" s="2" t="s">
        <v>10</v>
      </c>
      <c r="G1458" s="2" t="s">
        <v>10</v>
      </c>
      <c r="H1458" s="2" t="s">
        <v>11</v>
      </c>
    </row>
    <row r="1459" spans="1:8" x14ac:dyDescent="0.25">
      <c r="A1459" s="2" t="s">
        <v>9</v>
      </c>
      <c r="B1459" s="1">
        <v>45718</v>
      </c>
      <c r="C1459">
        <v>18</v>
      </c>
      <c r="D1459" s="1" t="str">
        <f>TEXT(VALUE(ES0031102460685007HA0F_20250101_20250823_Horario__2[[#This Row],[Fecha]]+(ES0031102460685007HA0F_20250101_20250823_Horario__2[[#This Row],[Hora]]-1)/24),"000000,000000")</f>
        <v>045718,708333</v>
      </c>
      <c r="E1459">
        <v>0.14099999999999999</v>
      </c>
      <c r="F1459" s="2" t="s">
        <v>10</v>
      </c>
      <c r="G1459" s="2" t="s">
        <v>10</v>
      </c>
      <c r="H1459" s="2" t="s">
        <v>11</v>
      </c>
    </row>
    <row r="1460" spans="1:8" x14ac:dyDescent="0.25">
      <c r="A1460" s="2" t="s">
        <v>9</v>
      </c>
      <c r="B1460" s="1">
        <v>45718</v>
      </c>
      <c r="C1460">
        <v>19</v>
      </c>
      <c r="D1460" s="1" t="str">
        <f>TEXT(VALUE(ES0031102460685007HA0F_20250101_20250823_Horario__2[[#This Row],[Fecha]]+(ES0031102460685007HA0F_20250101_20250823_Horario__2[[#This Row],[Hora]]-1)/24),"000000,000000")</f>
        <v>045718,750000</v>
      </c>
      <c r="E1460">
        <v>0.13</v>
      </c>
      <c r="F1460" s="2" t="s">
        <v>10</v>
      </c>
      <c r="G1460" s="2" t="s">
        <v>10</v>
      </c>
      <c r="H1460" s="2" t="s">
        <v>11</v>
      </c>
    </row>
    <row r="1461" spans="1:8" x14ac:dyDescent="0.25">
      <c r="A1461" s="2" t="s">
        <v>9</v>
      </c>
      <c r="B1461" s="1">
        <v>45718</v>
      </c>
      <c r="C1461">
        <v>20</v>
      </c>
      <c r="D1461" s="1" t="str">
        <f>TEXT(VALUE(ES0031102460685007HA0F_20250101_20250823_Horario__2[[#This Row],[Fecha]]+(ES0031102460685007HA0F_20250101_20250823_Horario__2[[#This Row],[Hora]]-1)/24),"000000,000000")</f>
        <v>045718,791667</v>
      </c>
      <c r="E1461">
        <v>0.29799999999999999</v>
      </c>
      <c r="F1461" s="2" t="s">
        <v>10</v>
      </c>
      <c r="G1461" s="2" t="s">
        <v>10</v>
      </c>
      <c r="H1461" s="2" t="s">
        <v>11</v>
      </c>
    </row>
    <row r="1462" spans="1:8" x14ac:dyDescent="0.25">
      <c r="A1462" s="2" t="s">
        <v>9</v>
      </c>
      <c r="B1462" s="1">
        <v>45718</v>
      </c>
      <c r="C1462">
        <v>21</v>
      </c>
      <c r="D1462" s="1" t="str">
        <f>TEXT(VALUE(ES0031102460685007HA0F_20250101_20250823_Horario__2[[#This Row],[Fecha]]+(ES0031102460685007HA0F_20250101_20250823_Horario__2[[#This Row],[Hora]]-1)/24),"000000,000000")</f>
        <v>045718,833333</v>
      </c>
      <c r="E1462">
        <v>0.19500000000000001</v>
      </c>
      <c r="F1462" s="2" t="s">
        <v>10</v>
      </c>
      <c r="G1462" s="2" t="s">
        <v>10</v>
      </c>
      <c r="H1462" s="2" t="s">
        <v>11</v>
      </c>
    </row>
    <row r="1463" spans="1:8" x14ac:dyDescent="0.25">
      <c r="A1463" s="2" t="s">
        <v>9</v>
      </c>
      <c r="B1463" s="1">
        <v>45718</v>
      </c>
      <c r="C1463">
        <v>22</v>
      </c>
      <c r="D1463" s="1" t="str">
        <f>TEXT(VALUE(ES0031102460685007HA0F_20250101_20250823_Horario__2[[#This Row],[Fecha]]+(ES0031102460685007HA0F_20250101_20250823_Horario__2[[#This Row],[Hora]]-1)/24),"000000,000000")</f>
        <v>045718,875000</v>
      </c>
      <c r="E1463">
        <v>0.105</v>
      </c>
      <c r="F1463" s="2" t="s">
        <v>10</v>
      </c>
      <c r="G1463" s="2" t="s">
        <v>10</v>
      </c>
      <c r="H1463" s="2" t="s">
        <v>11</v>
      </c>
    </row>
    <row r="1464" spans="1:8" x14ac:dyDescent="0.25">
      <c r="A1464" s="2" t="s">
        <v>9</v>
      </c>
      <c r="B1464" s="1">
        <v>45718</v>
      </c>
      <c r="C1464">
        <v>23</v>
      </c>
      <c r="D1464" s="1" t="str">
        <f>TEXT(VALUE(ES0031102460685007HA0F_20250101_20250823_Horario__2[[#This Row],[Fecha]]+(ES0031102460685007HA0F_20250101_20250823_Horario__2[[#This Row],[Hora]]-1)/24),"000000,000000")</f>
        <v>045718,916667</v>
      </c>
      <c r="E1464">
        <v>0.16</v>
      </c>
      <c r="F1464" s="2" t="s">
        <v>10</v>
      </c>
      <c r="G1464" s="2" t="s">
        <v>10</v>
      </c>
      <c r="H1464" s="2" t="s">
        <v>11</v>
      </c>
    </row>
    <row r="1465" spans="1:8" x14ac:dyDescent="0.25">
      <c r="A1465" s="2" t="s">
        <v>9</v>
      </c>
      <c r="B1465" s="1">
        <v>45718</v>
      </c>
      <c r="C1465">
        <v>24</v>
      </c>
      <c r="D1465" s="1" t="str">
        <f>TEXT(VALUE(ES0031102460685007HA0F_20250101_20250823_Horario__2[[#This Row],[Fecha]]+(ES0031102460685007HA0F_20250101_20250823_Horario__2[[#This Row],[Hora]]-1)/24),"000000,000000")</f>
        <v>045718,958333</v>
      </c>
      <c r="E1465">
        <v>0.10199999999999999</v>
      </c>
      <c r="F1465" s="2" t="s">
        <v>10</v>
      </c>
      <c r="G1465" s="2" t="s">
        <v>10</v>
      </c>
      <c r="H1465" s="2" t="s">
        <v>11</v>
      </c>
    </row>
    <row r="1466" spans="1:8" x14ac:dyDescent="0.25">
      <c r="A1466" s="2" t="s">
        <v>9</v>
      </c>
      <c r="B1466" s="1">
        <v>45719</v>
      </c>
      <c r="C1466">
        <v>1</v>
      </c>
      <c r="D1466" s="1" t="str">
        <f>TEXT(VALUE(ES0031102460685007HA0F_20250101_20250823_Horario__2[[#This Row],[Fecha]]+(ES0031102460685007HA0F_20250101_20250823_Horario__2[[#This Row],[Hora]]-1)/24),"000000,000000")</f>
        <v>045719,000000</v>
      </c>
      <c r="E1466">
        <v>2.5000000000000001E-2</v>
      </c>
      <c r="F1466" s="2" t="s">
        <v>10</v>
      </c>
      <c r="G1466" s="2" t="s">
        <v>10</v>
      </c>
      <c r="H1466" s="2" t="s">
        <v>11</v>
      </c>
    </row>
    <row r="1467" spans="1:8" x14ac:dyDescent="0.25">
      <c r="A1467" s="2" t="s">
        <v>9</v>
      </c>
      <c r="B1467" s="1">
        <v>45719</v>
      </c>
      <c r="C1467">
        <v>2</v>
      </c>
      <c r="D1467" s="1" t="str">
        <f>TEXT(VALUE(ES0031102460685007HA0F_20250101_20250823_Horario__2[[#This Row],[Fecha]]+(ES0031102460685007HA0F_20250101_20250823_Horario__2[[#This Row],[Hora]]-1)/24),"000000,000000")</f>
        <v>045719,041667</v>
      </c>
      <c r="E1467">
        <v>0.03</v>
      </c>
      <c r="F1467" s="2" t="s">
        <v>10</v>
      </c>
      <c r="G1467" s="2" t="s">
        <v>10</v>
      </c>
      <c r="H1467" s="2" t="s">
        <v>11</v>
      </c>
    </row>
    <row r="1468" spans="1:8" x14ac:dyDescent="0.25">
      <c r="A1468" s="2" t="s">
        <v>9</v>
      </c>
      <c r="B1468" s="1">
        <v>45719</v>
      </c>
      <c r="C1468">
        <v>3</v>
      </c>
      <c r="D1468" s="1" t="str">
        <f>TEXT(VALUE(ES0031102460685007HA0F_20250101_20250823_Horario__2[[#This Row],[Fecha]]+(ES0031102460685007HA0F_20250101_20250823_Horario__2[[#This Row],[Hora]]-1)/24),"000000,000000")</f>
        <v>045719,083333</v>
      </c>
      <c r="E1468">
        <v>3.1E-2</v>
      </c>
      <c r="F1468" s="2" t="s">
        <v>10</v>
      </c>
      <c r="G1468" s="2" t="s">
        <v>10</v>
      </c>
      <c r="H1468" s="2" t="s">
        <v>11</v>
      </c>
    </row>
    <row r="1469" spans="1:8" x14ac:dyDescent="0.25">
      <c r="A1469" s="2" t="s">
        <v>9</v>
      </c>
      <c r="B1469" s="1">
        <v>45719</v>
      </c>
      <c r="C1469">
        <v>4</v>
      </c>
      <c r="D1469" s="1" t="str">
        <f>TEXT(VALUE(ES0031102460685007HA0F_20250101_20250823_Horario__2[[#This Row],[Fecha]]+(ES0031102460685007HA0F_20250101_20250823_Horario__2[[#This Row],[Hora]]-1)/24),"000000,000000")</f>
        <v>045719,125000</v>
      </c>
      <c r="E1469">
        <v>2.5000000000000001E-2</v>
      </c>
      <c r="F1469" s="2" t="s">
        <v>10</v>
      </c>
      <c r="G1469" s="2" t="s">
        <v>10</v>
      </c>
      <c r="H1469" s="2" t="s">
        <v>11</v>
      </c>
    </row>
    <row r="1470" spans="1:8" x14ac:dyDescent="0.25">
      <c r="A1470" s="2" t="s">
        <v>9</v>
      </c>
      <c r="B1470" s="1">
        <v>45719</v>
      </c>
      <c r="C1470">
        <v>5</v>
      </c>
      <c r="D1470" s="1" t="str">
        <f>TEXT(VALUE(ES0031102460685007HA0F_20250101_20250823_Horario__2[[#This Row],[Fecha]]+(ES0031102460685007HA0F_20250101_20250823_Horario__2[[#This Row],[Hora]]-1)/24),"000000,000000")</f>
        <v>045719,166667</v>
      </c>
      <c r="E1470">
        <v>0.03</v>
      </c>
      <c r="F1470" s="2" t="s">
        <v>10</v>
      </c>
      <c r="G1470" s="2" t="s">
        <v>10</v>
      </c>
      <c r="H1470" s="2" t="s">
        <v>11</v>
      </c>
    </row>
    <row r="1471" spans="1:8" x14ac:dyDescent="0.25">
      <c r="A1471" s="2" t="s">
        <v>9</v>
      </c>
      <c r="B1471" s="1">
        <v>45719</v>
      </c>
      <c r="C1471">
        <v>6</v>
      </c>
      <c r="D1471" s="1" t="str">
        <f>TEXT(VALUE(ES0031102460685007HA0F_20250101_20250823_Horario__2[[#This Row],[Fecha]]+(ES0031102460685007HA0F_20250101_20250823_Horario__2[[#This Row],[Hora]]-1)/24),"000000,000000")</f>
        <v>045719,208333</v>
      </c>
      <c r="E1471">
        <v>3.2000000000000001E-2</v>
      </c>
      <c r="F1471" s="2" t="s">
        <v>10</v>
      </c>
      <c r="G1471" s="2" t="s">
        <v>10</v>
      </c>
      <c r="H1471" s="2" t="s">
        <v>11</v>
      </c>
    </row>
    <row r="1472" spans="1:8" x14ac:dyDescent="0.25">
      <c r="A1472" s="2" t="s">
        <v>9</v>
      </c>
      <c r="B1472" s="1">
        <v>45719</v>
      </c>
      <c r="C1472">
        <v>7</v>
      </c>
      <c r="D1472" s="1" t="str">
        <f>TEXT(VALUE(ES0031102460685007HA0F_20250101_20250823_Horario__2[[#This Row],[Fecha]]+(ES0031102460685007HA0F_20250101_20250823_Horario__2[[#This Row],[Hora]]-1)/24),"000000,000000")</f>
        <v>045719,250000</v>
      </c>
      <c r="E1472">
        <v>2.4E-2</v>
      </c>
      <c r="F1472" s="2" t="s">
        <v>10</v>
      </c>
      <c r="G1472" s="2" t="s">
        <v>10</v>
      </c>
      <c r="H1472" s="2" t="s">
        <v>11</v>
      </c>
    </row>
    <row r="1473" spans="1:8" x14ac:dyDescent="0.25">
      <c r="A1473" s="2" t="s">
        <v>9</v>
      </c>
      <c r="B1473" s="1">
        <v>45719</v>
      </c>
      <c r="C1473">
        <v>8</v>
      </c>
      <c r="D1473" s="1" t="str">
        <f>TEXT(VALUE(ES0031102460685007HA0F_20250101_20250823_Horario__2[[#This Row],[Fecha]]+(ES0031102460685007HA0F_20250101_20250823_Horario__2[[#This Row],[Hora]]-1)/24),"000000,000000")</f>
        <v>045719,291667</v>
      </c>
      <c r="E1473">
        <v>0.125</v>
      </c>
      <c r="F1473" s="2" t="s">
        <v>10</v>
      </c>
      <c r="G1473" s="2" t="s">
        <v>10</v>
      </c>
      <c r="H1473" s="2" t="s">
        <v>11</v>
      </c>
    </row>
    <row r="1474" spans="1:8" x14ac:dyDescent="0.25">
      <c r="A1474" s="2" t="s">
        <v>9</v>
      </c>
      <c r="B1474" s="1">
        <v>45719</v>
      </c>
      <c r="C1474">
        <v>9</v>
      </c>
      <c r="D1474" s="1" t="str">
        <f>TEXT(VALUE(ES0031102460685007HA0F_20250101_20250823_Horario__2[[#This Row],[Fecha]]+(ES0031102460685007HA0F_20250101_20250823_Horario__2[[#This Row],[Hora]]-1)/24),"000000,000000")</f>
        <v>045719,333333</v>
      </c>
      <c r="E1474">
        <v>0.10199999999999999</v>
      </c>
      <c r="F1474" s="2" t="s">
        <v>10</v>
      </c>
      <c r="G1474" s="2" t="s">
        <v>10</v>
      </c>
      <c r="H1474" s="2" t="s">
        <v>11</v>
      </c>
    </row>
    <row r="1475" spans="1:8" x14ac:dyDescent="0.25">
      <c r="A1475" s="2" t="s">
        <v>9</v>
      </c>
      <c r="B1475" s="1">
        <v>45719</v>
      </c>
      <c r="C1475">
        <v>10</v>
      </c>
      <c r="D1475" s="1" t="str">
        <f>TEXT(VALUE(ES0031102460685007HA0F_20250101_20250823_Horario__2[[#This Row],[Fecha]]+(ES0031102460685007HA0F_20250101_20250823_Horario__2[[#This Row],[Hora]]-1)/24),"000000,000000")</f>
        <v>045719,375000</v>
      </c>
      <c r="E1475">
        <v>0.122</v>
      </c>
      <c r="F1475" s="2" t="s">
        <v>10</v>
      </c>
      <c r="G1475" s="2" t="s">
        <v>10</v>
      </c>
      <c r="H1475" s="2" t="s">
        <v>11</v>
      </c>
    </row>
    <row r="1476" spans="1:8" x14ac:dyDescent="0.25">
      <c r="A1476" s="2" t="s">
        <v>9</v>
      </c>
      <c r="B1476" s="1">
        <v>45719</v>
      </c>
      <c r="C1476">
        <v>11</v>
      </c>
      <c r="D1476" s="1" t="str">
        <f>TEXT(VALUE(ES0031102460685007HA0F_20250101_20250823_Horario__2[[#This Row],[Fecha]]+(ES0031102460685007HA0F_20250101_20250823_Horario__2[[#This Row],[Hora]]-1)/24),"000000,000000")</f>
        <v>045719,416667</v>
      </c>
      <c r="E1476">
        <v>0.32800000000000001</v>
      </c>
      <c r="F1476" s="2" t="s">
        <v>10</v>
      </c>
      <c r="G1476" s="2" t="s">
        <v>10</v>
      </c>
      <c r="H1476" s="2" t="s">
        <v>11</v>
      </c>
    </row>
    <row r="1477" spans="1:8" x14ac:dyDescent="0.25">
      <c r="A1477" s="2" t="s">
        <v>9</v>
      </c>
      <c r="B1477" s="1">
        <v>45719</v>
      </c>
      <c r="C1477">
        <v>12</v>
      </c>
      <c r="D1477" s="1" t="str">
        <f>TEXT(VALUE(ES0031102460685007HA0F_20250101_20250823_Horario__2[[#This Row],[Fecha]]+(ES0031102460685007HA0F_20250101_20250823_Horario__2[[#This Row],[Hora]]-1)/24),"000000,000000")</f>
        <v>045719,458333</v>
      </c>
      <c r="E1477">
        <v>2.9000000000000001E-2</v>
      </c>
      <c r="F1477" s="2" t="s">
        <v>10</v>
      </c>
      <c r="G1477" s="2" t="s">
        <v>10</v>
      </c>
      <c r="H1477" s="2" t="s">
        <v>11</v>
      </c>
    </row>
    <row r="1478" spans="1:8" x14ac:dyDescent="0.25">
      <c r="A1478" s="2" t="s">
        <v>9</v>
      </c>
      <c r="B1478" s="1">
        <v>45719</v>
      </c>
      <c r="C1478">
        <v>13</v>
      </c>
      <c r="D1478" s="1" t="str">
        <f>TEXT(VALUE(ES0031102460685007HA0F_20250101_20250823_Horario__2[[#This Row],[Fecha]]+(ES0031102460685007HA0F_20250101_20250823_Horario__2[[#This Row],[Hora]]-1)/24),"000000,000000")</f>
        <v>045719,500000</v>
      </c>
      <c r="E1478">
        <v>2.8000000000000001E-2</v>
      </c>
      <c r="F1478" s="2" t="s">
        <v>10</v>
      </c>
      <c r="G1478" s="2" t="s">
        <v>10</v>
      </c>
      <c r="H1478" s="2" t="s">
        <v>11</v>
      </c>
    </row>
    <row r="1479" spans="1:8" x14ac:dyDescent="0.25">
      <c r="A1479" s="2" t="s">
        <v>9</v>
      </c>
      <c r="B1479" s="1">
        <v>45719</v>
      </c>
      <c r="C1479">
        <v>14</v>
      </c>
      <c r="D1479" s="1" t="str">
        <f>TEXT(VALUE(ES0031102460685007HA0F_20250101_20250823_Horario__2[[#This Row],[Fecha]]+(ES0031102460685007HA0F_20250101_20250823_Horario__2[[#This Row],[Hora]]-1)/24),"000000,000000")</f>
        <v>045719,541667</v>
      </c>
      <c r="E1479">
        <v>0.81</v>
      </c>
      <c r="F1479" s="2" t="s">
        <v>10</v>
      </c>
      <c r="G1479" s="2" t="s">
        <v>10</v>
      </c>
      <c r="H1479" s="2" t="s">
        <v>11</v>
      </c>
    </row>
    <row r="1480" spans="1:8" x14ac:dyDescent="0.25">
      <c r="A1480" s="2" t="s">
        <v>9</v>
      </c>
      <c r="B1480" s="1">
        <v>45719</v>
      </c>
      <c r="C1480">
        <v>15</v>
      </c>
      <c r="D1480" s="1" t="str">
        <f>TEXT(VALUE(ES0031102460685007HA0F_20250101_20250823_Horario__2[[#This Row],[Fecha]]+(ES0031102460685007HA0F_20250101_20250823_Horario__2[[#This Row],[Hora]]-1)/24),"000000,000000")</f>
        <v>045719,583333</v>
      </c>
      <c r="E1480">
        <v>0.56399999999999995</v>
      </c>
      <c r="F1480" s="2" t="s">
        <v>10</v>
      </c>
      <c r="G1480" s="2" t="s">
        <v>10</v>
      </c>
      <c r="H1480" s="2" t="s">
        <v>11</v>
      </c>
    </row>
    <row r="1481" spans="1:8" x14ac:dyDescent="0.25">
      <c r="A1481" s="2" t="s">
        <v>9</v>
      </c>
      <c r="B1481" s="1">
        <v>45719</v>
      </c>
      <c r="C1481">
        <v>16</v>
      </c>
      <c r="D1481" s="1" t="str">
        <f>TEXT(VALUE(ES0031102460685007HA0F_20250101_20250823_Horario__2[[#This Row],[Fecha]]+(ES0031102460685007HA0F_20250101_20250823_Horario__2[[#This Row],[Hora]]-1)/24),"000000,000000")</f>
        <v>045719,625000</v>
      </c>
      <c r="E1481">
        <v>0.122</v>
      </c>
      <c r="F1481" s="2" t="s">
        <v>10</v>
      </c>
      <c r="G1481" s="2" t="s">
        <v>10</v>
      </c>
      <c r="H1481" s="2" t="s">
        <v>11</v>
      </c>
    </row>
    <row r="1482" spans="1:8" x14ac:dyDescent="0.25">
      <c r="A1482" s="2" t="s">
        <v>9</v>
      </c>
      <c r="B1482" s="1">
        <v>45719</v>
      </c>
      <c r="C1482">
        <v>17</v>
      </c>
      <c r="D1482" s="1" t="str">
        <f>TEXT(VALUE(ES0031102460685007HA0F_20250101_20250823_Horario__2[[#This Row],[Fecha]]+(ES0031102460685007HA0F_20250101_20250823_Horario__2[[#This Row],[Hora]]-1)/24),"000000,000000")</f>
        <v>045719,666667</v>
      </c>
      <c r="E1482">
        <v>0.155</v>
      </c>
      <c r="F1482" s="2" t="s">
        <v>10</v>
      </c>
      <c r="G1482" s="2" t="s">
        <v>10</v>
      </c>
      <c r="H1482" s="2" t="s">
        <v>11</v>
      </c>
    </row>
    <row r="1483" spans="1:8" x14ac:dyDescent="0.25">
      <c r="A1483" s="2" t="s">
        <v>9</v>
      </c>
      <c r="B1483" s="1">
        <v>45719</v>
      </c>
      <c r="C1483">
        <v>18</v>
      </c>
      <c r="D1483" s="1" t="str">
        <f>TEXT(VALUE(ES0031102460685007HA0F_20250101_20250823_Horario__2[[#This Row],[Fecha]]+(ES0031102460685007HA0F_20250101_20250823_Horario__2[[#This Row],[Hora]]-1)/24),"000000,000000")</f>
        <v>045719,708333</v>
      </c>
      <c r="E1483">
        <v>0.50800000000000001</v>
      </c>
      <c r="F1483" s="2" t="s">
        <v>10</v>
      </c>
      <c r="G1483" s="2" t="s">
        <v>10</v>
      </c>
      <c r="H1483" s="2" t="s">
        <v>11</v>
      </c>
    </row>
    <row r="1484" spans="1:8" x14ac:dyDescent="0.25">
      <c r="A1484" s="2" t="s">
        <v>9</v>
      </c>
      <c r="B1484" s="1">
        <v>45719</v>
      </c>
      <c r="C1484">
        <v>19</v>
      </c>
      <c r="D1484" s="1" t="str">
        <f>TEXT(VALUE(ES0031102460685007HA0F_20250101_20250823_Horario__2[[#This Row],[Fecha]]+(ES0031102460685007HA0F_20250101_20250823_Horario__2[[#This Row],[Hora]]-1)/24),"000000,000000")</f>
        <v>045719,750000</v>
      </c>
      <c r="E1484">
        <v>0.39800000000000002</v>
      </c>
      <c r="F1484" s="2" t="s">
        <v>10</v>
      </c>
      <c r="G1484" s="2" t="s">
        <v>10</v>
      </c>
      <c r="H1484" s="2" t="s">
        <v>11</v>
      </c>
    </row>
    <row r="1485" spans="1:8" x14ac:dyDescent="0.25">
      <c r="A1485" s="2" t="s">
        <v>9</v>
      </c>
      <c r="B1485" s="1">
        <v>45719</v>
      </c>
      <c r="C1485">
        <v>20</v>
      </c>
      <c r="D1485" s="1" t="str">
        <f>TEXT(VALUE(ES0031102460685007HA0F_20250101_20250823_Horario__2[[#This Row],[Fecha]]+(ES0031102460685007HA0F_20250101_20250823_Horario__2[[#This Row],[Hora]]-1)/24),"000000,000000")</f>
        <v>045719,791667</v>
      </c>
      <c r="E1485">
        <v>0.159</v>
      </c>
      <c r="F1485" s="2" t="s">
        <v>10</v>
      </c>
      <c r="G1485" s="2" t="s">
        <v>10</v>
      </c>
      <c r="H1485" s="2" t="s">
        <v>11</v>
      </c>
    </row>
    <row r="1486" spans="1:8" x14ac:dyDescent="0.25">
      <c r="A1486" s="2" t="s">
        <v>9</v>
      </c>
      <c r="B1486" s="1">
        <v>45719</v>
      </c>
      <c r="C1486">
        <v>21</v>
      </c>
      <c r="D1486" s="1" t="str">
        <f>TEXT(VALUE(ES0031102460685007HA0F_20250101_20250823_Horario__2[[#This Row],[Fecha]]+(ES0031102460685007HA0F_20250101_20250823_Horario__2[[#This Row],[Hora]]-1)/24),"000000,000000")</f>
        <v>045719,833333</v>
      </c>
      <c r="E1486">
        <v>0.14799999999999999</v>
      </c>
      <c r="F1486" s="2" t="s">
        <v>10</v>
      </c>
      <c r="G1486" s="2" t="s">
        <v>10</v>
      </c>
      <c r="H1486" s="2" t="s">
        <v>11</v>
      </c>
    </row>
    <row r="1487" spans="1:8" x14ac:dyDescent="0.25">
      <c r="A1487" s="2" t="s">
        <v>9</v>
      </c>
      <c r="B1487" s="1">
        <v>45719</v>
      </c>
      <c r="C1487">
        <v>22</v>
      </c>
      <c r="D1487" s="1" t="str">
        <f>TEXT(VALUE(ES0031102460685007HA0F_20250101_20250823_Horario__2[[#This Row],[Fecha]]+(ES0031102460685007HA0F_20250101_20250823_Horario__2[[#This Row],[Hora]]-1)/24),"000000,000000")</f>
        <v>045719,875000</v>
      </c>
      <c r="E1487">
        <v>8.7999999999999995E-2</v>
      </c>
      <c r="F1487" s="2" t="s">
        <v>10</v>
      </c>
      <c r="G1487" s="2" t="s">
        <v>10</v>
      </c>
      <c r="H1487" s="2" t="s">
        <v>11</v>
      </c>
    </row>
    <row r="1488" spans="1:8" x14ac:dyDescent="0.25">
      <c r="A1488" s="2" t="s">
        <v>9</v>
      </c>
      <c r="B1488" s="1">
        <v>45719</v>
      </c>
      <c r="C1488">
        <v>23</v>
      </c>
      <c r="D1488" s="1" t="str">
        <f>TEXT(VALUE(ES0031102460685007HA0F_20250101_20250823_Horario__2[[#This Row],[Fecha]]+(ES0031102460685007HA0F_20250101_20250823_Horario__2[[#This Row],[Hora]]-1)/24),"000000,000000")</f>
        <v>045719,916667</v>
      </c>
      <c r="E1488">
        <v>0.16200000000000001</v>
      </c>
      <c r="F1488" s="2" t="s">
        <v>10</v>
      </c>
      <c r="G1488" s="2" t="s">
        <v>10</v>
      </c>
      <c r="H1488" s="2" t="s">
        <v>11</v>
      </c>
    </row>
    <row r="1489" spans="1:8" x14ac:dyDescent="0.25">
      <c r="A1489" s="2" t="s">
        <v>9</v>
      </c>
      <c r="B1489" s="1">
        <v>45719</v>
      </c>
      <c r="C1489">
        <v>24</v>
      </c>
      <c r="D1489" s="1" t="str">
        <f>TEXT(VALUE(ES0031102460685007HA0F_20250101_20250823_Horario__2[[#This Row],[Fecha]]+(ES0031102460685007HA0F_20250101_20250823_Horario__2[[#This Row],[Hora]]-1)/24),"000000,000000")</f>
        <v>045719,958333</v>
      </c>
      <c r="E1489">
        <v>0.14000000000000001</v>
      </c>
      <c r="F1489" s="2" t="s">
        <v>10</v>
      </c>
      <c r="G1489" s="2" t="s">
        <v>10</v>
      </c>
      <c r="H1489" s="2" t="s">
        <v>11</v>
      </c>
    </row>
    <row r="1490" spans="1:8" x14ac:dyDescent="0.25">
      <c r="A1490" s="2" t="s">
        <v>9</v>
      </c>
      <c r="B1490" s="1">
        <v>45720</v>
      </c>
      <c r="C1490">
        <v>1</v>
      </c>
      <c r="D1490" s="1" t="str">
        <f>TEXT(VALUE(ES0031102460685007HA0F_20250101_20250823_Horario__2[[#This Row],[Fecha]]+(ES0031102460685007HA0F_20250101_20250823_Horario__2[[#This Row],[Hora]]-1)/24),"000000,000000")</f>
        <v>045720,000000</v>
      </c>
      <c r="E1490">
        <v>2.5000000000000001E-2</v>
      </c>
      <c r="F1490" s="2" t="s">
        <v>10</v>
      </c>
      <c r="G1490" s="2" t="s">
        <v>10</v>
      </c>
      <c r="H1490" s="2" t="s">
        <v>11</v>
      </c>
    </row>
    <row r="1491" spans="1:8" x14ac:dyDescent="0.25">
      <c r="A1491" s="2" t="s">
        <v>9</v>
      </c>
      <c r="B1491" s="1">
        <v>45720</v>
      </c>
      <c r="C1491">
        <v>2</v>
      </c>
      <c r="D1491" s="1" t="str">
        <f>TEXT(VALUE(ES0031102460685007HA0F_20250101_20250823_Horario__2[[#This Row],[Fecha]]+(ES0031102460685007HA0F_20250101_20250823_Horario__2[[#This Row],[Hora]]-1)/24),"000000,000000")</f>
        <v>045720,041667</v>
      </c>
      <c r="E1491">
        <v>3.1E-2</v>
      </c>
      <c r="F1491" s="2" t="s">
        <v>10</v>
      </c>
      <c r="G1491" s="2" t="s">
        <v>10</v>
      </c>
      <c r="H1491" s="2" t="s">
        <v>11</v>
      </c>
    </row>
    <row r="1492" spans="1:8" x14ac:dyDescent="0.25">
      <c r="A1492" s="2" t="s">
        <v>9</v>
      </c>
      <c r="B1492" s="1">
        <v>45720</v>
      </c>
      <c r="C1492">
        <v>3</v>
      </c>
      <c r="D1492" s="1" t="str">
        <f>TEXT(VALUE(ES0031102460685007HA0F_20250101_20250823_Horario__2[[#This Row],[Fecha]]+(ES0031102460685007HA0F_20250101_20250823_Horario__2[[#This Row],[Hora]]-1)/24),"000000,000000")</f>
        <v>045720,083333</v>
      </c>
      <c r="E1492">
        <v>2.9000000000000001E-2</v>
      </c>
      <c r="F1492" s="2" t="s">
        <v>10</v>
      </c>
      <c r="G1492" s="2" t="s">
        <v>10</v>
      </c>
      <c r="H1492" s="2" t="s">
        <v>11</v>
      </c>
    </row>
    <row r="1493" spans="1:8" x14ac:dyDescent="0.25">
      <c r="A1493" s="2" t="s">
        <v>9</v>
      </c>
      <c r="B1493" s="1">
        <v>45720</v>
      </c>
      <c r="C1493">
        <v>4</v>
      </c>
      <c r="D1493" s="1" t="str">
        <f>TEXT(VALUE(ES0031102460685007HA0F_20250101_20250823_Horario__2[[#This Row],[Fecha]]+(ES0031102460685007HA0F_20250101_20250823_Horario__2[[#This Row],[Hora]]-1)/24),"000000,000000")</f>
        <v>045720,125000</v>
      </c>
      <c r="E1493">
        <v>2.5000000000000001E-2</v>
      </c>
      <c r="F1493" s="2" t="s">
        <v>10</v>
      </c>
      <c r="G1493" s="2" t="s">
        <v>10</v>
      </c>
      <c r="H1493" s="2" t="s">
        <v>11</v>
      </c>
    </row>
    <row r="1494" spans="1:8" x14ac:dyDescent="0.25">
      <c r="A1494" s="2" t="s">
        <v>9</v>
      </c>
      <c r="B1494" s="1">
        <v>45720</v>
      </c>
      <c r="C1494">
        <v>5</v>
      </c>
      <c r="D1494" s="1" t="str">
        <f>TEXT(VALUE(ES0031102460685007HA0F_20250101_20250823_Horario__2[[#This Row],[Fecha]]+(ES0031102460685007HA0F_20250101_20250823_Horario__2[[#This Row],[Hora]]-1)/24),"000000,000000")</f>
        <v>045720,166667</v>
      </c>
      <c r="E1494">
        <v>2.5999999999999999E-2</v>
      </c>
      <c r="F1494" s="2" t="s">
        <v>10</v>
      </c>
      <c r="G1494" s="2" t="s">
        <v>10</v>
      </c>
      <c r="H1494" s="2" t="s">
        <v>11</v>
      </c>
    </row>
    <row r="1495" spans="1:8" x14ac:dyDescent="0.25">
      <c r="A1495" s="2" t="s">
        <v>9</v>
      </c>
      <c r="B1495" s="1">
        <v>45720</v>
      </c>
      <c r="C1495">
        <v>6</v>
      </c>
      <c r="D1495" s="1" t="str">
        <f>TEXT(VALUE(ES0031102460685007HA0F_20250101_20250823_Horario__2[[#This Row],[Fecha]]+(ES0031102460685007HA0F_20250101_20250823_Horario__2[[#This Row],[Hora]]-1)/24),"000000,000000")</f>
        <v>045720,208333</v>
      </c>
      <c r="E1495">
        <v>3.4000000000000002E-2</v>
      </c>
      <c r="F1495" s="2" t="s">
        <v>10</v>
      </c>
      <c r="G1495" s="2" t="s">
        <v>10</v>
      </c>
      <c r="H1495" s="2" t="s">
        <v>11</v>
      </c>
    </row>
    <row r="1496" spans="1:8" x14ac:dyDescent="0.25">
      <c r="A1496" s="2" t="s">
        <v>9</v>
      </c>
      <c r="B1496" s="1">
        <v>45720</v>
      </c>
      <c r="C1496">
        <v>7</v>
      </c>
      <c r="D1496" s="1" t="str">
        <f>TEXT(VALUE(ES0031102460685007HA0F_20250101_20250823_Horario__2[[#This Row],[Fecha]]+(ES0031102460685007HA0F_20250101_20250823_Horario__2[[#This Row],[Hora]]-1)/24),"000000,000000")</f>
        <v>045720,250000</v>
      </c>
      <c r="E1496">
        <v>2.5999999999999999E-2</v>
      </c>
      <c r="F1496" s="2" t="s">
        <v>10</v>
      </c>
      <c r="G1496" s="2" t="s">
        <v>10</v>
      </c>
      <c r="H1496" s="2" t="s">
        <v>11</v>
      </c>
    </row>
    <row r="1497" spans="1:8" x14ac:dyDescent="0.25">
      <c r="A1497" s="2" t="s">
        <v>9</v>
      </c>
      <c r="B1497" s="1">
        <v>45720</v>
      </c>
      <c r="C1497">
        <v>8</v>
      </c>
      <c r="D1497" s="1" t="str">
        <f>TEXT(VALUE(ES0031102460685007HA0F_20250101_20250823_Horario__2[[#This Row],[Fecha]]+(ES0031102460685007HA0F_20250101_20250823_Horario__2[[#This Row],[Hora]]-1)/24),"000000,000000")</f>
        <v>045720,291667</v>
      </c>
      <c r="E1497">
        <v>0.13400000000000001</v>
      </c>
      <c r="F1497" s="2" t="s">
        <v>10</v>
      </c>
      <c r="G1497" s="2" t="s">
        <v>10</v>
      </c>
      <c r="H1497" s="2" t="s">
        <v>11</v>
      </c>
    </row>
    <row r="1498" spans="1:8" x14ac:dyDescent="0.25">
      <c r="A1498" s="2" t="s">
        <v>9</v>
      </c>
      <c r="B1498" s="1">
        <v>45720</v>
      </c>
      <c r="C1498">
        <v>9</v>
      </c>
      <c r="D1498" s="1" t="str">
        <f>TEXT(VALUE(ES0031102460685007HA0F_20250101_20250823_Horario__2[[#This Row],[Fecha]]+(ES0031102460685007HA0F_20250101_20250823_Horario__2[[#This Row],[Hora]]-1)/24),"000000,000000")</f>
        <v>045720,333333</v>
      </c>
      <c r="E1498">
        <v>9.4E-2</v>
      </c>
      <c r="F1498" s="2" t="s">
        <v>10</v>
      </c>
      <c r="G1498" s="2" t="s">
        <v>10</v>
      </c>
      <c r="H1498" s="2" t="s">
        <v>11</v>
      </c>
    </row>
    <row r="1499" spans="1:8" x14ac:dyDescent="0.25">
      <c r="A1499" s="2" t="s">
        <v>9</v>
      </c>
      <c r="B1499" s="1">
        <v>45720</v>
      </c>
      <c r="C1499">
        <v>10</v>
      </c>
      <c r="D1499" s="1" t="str">
        <f>TEXT(VALUE(ES0031102460685007HA0F_20250101_20250823_Horario__2[[#This Row],[Fecha]]+(ES0031102460685007HA0F_20250101_20250823_Horario__2[[#This Row],[Hora]]-1)/24),"000000,000000")</f>
        <v>045720,375000</v>
      </c>
      <c r="E1499">
        <v>3.5000000000000003E-2</v>
      </c>
      <c r="F1499" s="2" t="s">
        <v>10</v>
      </c>
      <c r="G1499" s="2" t="s">
        <v>10</v>
      </c>
      <c r="H1499" s="2" t="s">
        <v>11</v>
      </c>
    </row>
    <row r="1500" spans="1:8" x14ac:dyDescent="0.25">
      <c r="A1500" s="2" t="s">
        <v>9</v>
      </c>
      <c r="B1500" s="1">
        <v>45720</v>
      </c>
      <c r="C1500">
        <v>11</v>
      </c>
      <c r="D1500" s="1" t="str">
        <f>TEXT(VALUE(ES0031102460685007HA0F_20250101_20250823_Horario__2[[#This Row],[Fecha]]+(ES0031102460685007HA0F_20250101_20250823_Horario__2[[#This Row],[Hora]]-1)/24),"000000,000000")</f>
        <v>045720,416667</v>
      </c>
      <c r="E1500">
        <v>2.8000000000000001E-2</v>
      </c>
      <c r="F1500" s="2" t="s">
        <v>10</v>
      </c>
      <c r="G1500" s="2" t="s">
        <v>10</v>
      </c>
      <c r="H1500" s="2" t="s">
        <v>11</v>
      </c>
    </row>
    <row r="1501" spans="1:8" x14ac:dyDescent="0.25">
      <c r="A1501" s="2" t="s">
        <v>9</v>
      </c>
      <c r="B1501" s="1">
        <v>45720</v>
      </c>
      <c r="C1501">
        <v>12</v>
      </c>
      <c r="D1501" s="1" t="str">
        <f>TEXT(VALUE(ES0031102460685007HA0F_20250101_20250823_Horario__2[[#This Row],[Fecha]]+(ES0031102460685007HA0F_20250101_20250823_Horario__2[[#This Row],[Hora]]-1)/24),"000000,000000")</f>
        <v>045720,458333</v>
      </c>
      <c r="E1501">
        <v>2.5999999999999999E-2</v>
      </c>
      <c r="F1501" s="2" t="s">
        <v>10</v>
      </c>
      <c r="G1501" s="2" t="s">
        <v>10</v>
      </c>
      <c r="H1501" s="2" t="s">
        <v>11</v>
      </c>
    </row>
    <row r="1502" spans="1:8" x14ac:dyDescent="0.25">
      <c r="A1502" s="2" t="s">
        <v>9</v>
      </c>
      <c r="B1502" s="1">
        <v>45720</v>
      </c>
      <c r="C1502">
        <v>13</v>
      </c>
      <c r="D1502" s="1" t="str">
        <f>TEXT(VALUE(ES0031102460685007HA0F_20250101_20250823_Horario__2[[#This Row],[Fecha]]+(ES0031102460685007HA0F_20250101_20250823_Horario__2[[#This Row],[Hora]]-1)/24),"000000,000000")</f>
        <v>045720,500000</v>
      </c>
      <c r="E1502">
        <v>0.13400000000000001</v>
      </c>
      <c r="F1502" s="2" t="s">
        <v>10</v>
      </c>
      <c r="G1502" s="2" t="s">
        <v>10</v>
      </c>
      <c r="H1502" s="2" t="s">
        <v>11</v>
      </c>
    </row>
    <row r="1503" spans="1:8" x14ac:dyDescent="0.25">
      <c r="A1503" s="2" t="s">
        <v>9</v>
      </c>
      <c r="B1503" s="1">
        <v>45720</v>
      </c>
      <c r="C1503">
        <v>14</v>
      </c>
      <c r="D1503" s="1" t="str">
        <f>TEXT(VALUE(ES0031102460685007HA0F_20250101_20250823_Horario__2[[#This Row],[Fecha]]+(ES0031102460685007HA0F_20250101_20250823_Horario__2[[#This Row],[Hora]]-1)/24),"000000,000000")</f>
        <v>045720,541667</v>
      </c>
      <c r="E1503">
        <v>0.54300000000000004</v>
      </c>
      <c r="F1503" s="2" t="s">
        <v>10</v>
      </c>
      <c r="G1503" s="2" t="s">
        <v>10</v>
      </c>
      <c r="H1503" s="2" t="s">
        <v>11</v>
      </c>
    </row>
    <row r="1504" spans="1:8" x14ac:dyDescent="0.25">
      <c r="A1504" s="2" t="s">
        <v>9</v>
      </c>
      <c r="B1504" s="1">
        <v>45720</v>
      </c>
      <c r="C1504">
        <v>15</v>
      </c>
      <c r="D1504" s="1" t="str">
        <f>TEXT(VALUE(ES0031102460685007HA0F_20250101_20250823_Horario__2[[#This Row],[Fecha]]+(ES0031102460685007HA0F_20250101_20250823_Horario__2[[#This Row],[Hora]]-1)/24),"000000,000000")</f>
        <v>045720,583333</v>
      </c>
      <c r="E1504">
        <v>0.17100000000000001</v>
      </c>
      <c r="F1504" s="2" t="s">
        <v>10</v>
      </c>
      <c r="G1504" s="2" t="s">
        <v>10</v>
      </c>
      <c r="H1504" s="2" t="s">
        <v>11</v>
      </c>
    </row>
    <row r="1505" spans="1:8" x14ac:dyDescent="0.25">
      <c r="A1505" s="2" t="s">
        <v>9</v>
      </c>
      <c r="B1505" s="1">
        <v>45720</v>
      </c>
      <c r="C1505">
        <v>16</v>
      </c>
      <c r="D1505" s="1" t="str">
        <f>TEXT(VALUE(ES0031102460685007HA0F_20250101_20250823_Horario__2[[#This Row],[Fecha]]+(ES0031102460685007HA0F_20250101_20250823_Horario__2[[#This Row],[Hora]]-1)/24),"000000,000000")</f>
        <v>045720,625000</v>
      </c>
      <c r="E1505">
        <v>0.373</v>
      </c>
      <c r="F1505" s="2" t="s">
        <v>10</v>
      </c>
      <c r="G1505" s="2" t="s">
        <v>10</v>
      </c>
      <c r="H1505" s="2" t="s">
        <v>11</v>
      </c>
    </row>
    <row r="1506" spans="1:8" x14ac:dyDescent="0.25">
      <c r="A1506" s="2" t="s">
        <v>9</v>
      </c>
      <c r="B1506" s="1">
        <v>45720</v>
      </c>
      <c r="C1506">
        <v>17</v>
      </c>
      <c r="D1506" s="1" t="str">
        <f>TEXT(VALUE(ES0031102460685007HA0F_20250101_20250823_Horario__2[[#This Row],[Fecha]]+(ES0031102460685007HA0F_20250101_20250823_Horario__2[[#This Row],[Hora]]-1)/24),"000000,000000")</f>
        <v>045720,666667</v>
      </c>
      <c r="E1506">
        <v>0.82399999999999995</v>
      </c>
      <c r="F1506" s="2" t="s">
        <v>10</v>
      </c>
      <c r="G1506" s="2" t="s">
        <v>10</v>
      </c>
      <c r="H1506" s="2" t="s">
        <v>11</v>
      </c>
    </row>
    <row r="1507" spans="1:8" x14ac:dyDescent="0.25">
      <c r="A1507" s="2" t="s">
        <v>9</v>
      </c>
      <c r="B1507" s="1">
        <v>45720</v>
      </c>
      <c r="C1507">
        <v>18</v>
      </c>
      <c r="D1507" s="1" t="str">
        <f>TEXT(VALUE(ES0031102460685007HA0F_20250101_20250823_Horario__2[[#This Row],[Fecha]]+(ES0031102460685007HA0F_20250101_20250823_Horario__2[[#This Row],[Hora]]-1)/24),"000000,000000")</f>
        <v>045720,708333</v>
      </c>
      <c r="E1507">
        <v>0.25700000000000001</v>
      </c>
      <c r="F1507" s="2" t="s">
        <v>10</v>
      </c>
      <c r="G1507" s="2" t="s">
        <v>10</v>
      </c>
      <c r="H1507" s="2" t="s">
        <v>11</v>
      </c>
    </row>
    <row r="1508" spans="1:8" x14ac:dyDescent="0.25">
      <c r="A1508" s="2" t="s">
        <v>9</v>
      </c>
      <c r="B1508" s="1">
        <v>45720</v>
      </c>
      <c r="C1508">
        <v>19</v>
      </c>
      <c r="D1508" s="1" t="str">
        <f>TEXT(VALUE(ES0031102460685007HA0F_20250101_20250823_Horario__2[[#This Row],[Fecha]]+(ES0031102460685007HA0F_20250101_20250823_Horario__2[[#This Row],[Hora]]-1)/24),"000000,000000")</f>
        <v>045720,750000</v>
      </c>
      <c r="E1508">
        <v>0.154</v>
      </c>
      <c r="F1508" s="2" t="s">
        <v>10</v>
      </c>
      <c r="G1508" s="2" t="s">
        <v>10</v>
      </c>
      <c r="H1508" s="2" t="s">
        <v>11</v>
      </c>
    </row>
    <row r="1509" spans="1:8" x14ac:dyDescent="0.25">
      <c r="A1509" s="2" t="s">
        <v>9</v>
      </c>
      <c r="B1509" s="1">
        <v>45720</v>
      </c>
      <c r="C1509">
        <v>20</v>
      </c>
      <c r="D1509" s="1" t="str">
        <f>TEXT(VALUE(ES0031102460685007HA0F_20250101_20250823_Horario__2[[#This Row],[Fecha]]+(ES0031102460685007HA0F_20250101_20250823_Horario__2[[#This Row],[Hora]]-1)/24),"000000,000000")</f>
        <v>045720,791667</v>
      </c>
      <c r="E1509">
        <v>0.48899999999999999</v>
      </c>
      <c r="F1509" s="2" t="s">
        <v>10</v>
      </c>
      <c r="G1509" s="2" t="s">
        <v>10</v>
      </c>
      <c r="H1509" s="2" t="s">
        <v>11</v>
      </c>
    </row>
    <row r="1510" spans="1:8" x14ac:dyDescent="0.25">
      <c r="A1510" s="2" t="s">
        <v>9</v>
      </c>
      <c r="B1510" s="1">
        <v>45720</v>
      </c>
      <c r="C1510">
        <v>21</v>
      </c>
      <c r="D1510" s="1" t="str">
        <f>TEXT(VALUE(ES0031102460685007HA0F_20250101_20250823_Horario__2[[#This Row],[Fecha]]+(ES0031102460685007HA0F_20250101_20250823_Horario__2[[#This Row],[Hora]]-1)/24),"000000,000000")</f>
        <v>045720,833333</v>
      </c>
      <c r="E1510">
        <v>0.76300000000000001</v>
      </c>
      <c r="F1510" s="2" t="s">
        <v>10</v>
      </c>
      <c r="G1510" s="2" t="s">
        <v>10</v>
      </c>
      <c r="H1510" s="2" t="s">
        <v>11</v>
      </c>
    </row>
    <row r="1511" spans="1:8" x14ac:dyDescent="0.25">
      <c r="A1511" s="2" t="s">
        <v>9</v>
      </c>
      <c r="B1511" s="1">
        <v>45720</v>
      </c>
      <c r="C1511">
        <v>22</v>
      </c>
      <c r="D1511" s="1" t="str">
        <f>TEXT(VALUE(ES0031102460685007HA0F_20250101_20250823_Horario__2[[#This Row],[Fecha]]+(ES0031102460685007HA0F_20250101_20250823_Horario__2[[#This Row],[Hora]]-1)/24),"000000,000000")</f>
        <v>045720,875000</v>
      </c>
      <c r="E1511">
        <v>0.68899999999999995</v>
      </c>
      <c r="F1511" s="2" t="s">
        <v>10</v>
      </c>
      <c r="G1511" s="2" t="s">
        <v>10</v>
      </c>
      <c r="H1511" s="2" t="s">
        <v>11</v>
      </c>
    </row>
    <row r="1512" spans="1:8" x14ac:dyDescent="0.25">
      <c r="A1512" s="2" t="s">
        <v>9</v>
      </c>
      <c r="B1512" s="1">
        <v>45720</v>
      </c>
      <c r="C1512">
        <v>23</v>
      </c>
      <c r="D1512" s="1" t="str">
        <f>TEXT(VALUE(ES0031102460685007HA0F_20250101_20250823_Horario__2[[#This Row],[Fecha]]+(ES0031102460685007HA0F_20250101_20250823_Horario__2[[#This Row],[Hora]]-1)/24),"000000,000000")</f>
        <v>045720,916667</v>
      </c>
      <c r="E1512">
        <v>0.371</v>
      </c>
      <c r="F1512" s="2" t="s">
        <v>10</v>
      </c>
      <c r="G1512" s="2" t="s">
        <v>10</v>
      </c>
      <c r="H1512" s="2" t="s">
        <v>11</v>
      </c>
    </row>
    <row r="1513" spans="1:8" x14ac:dyDescent="0.25">
      <c r="A1513" s="2" t="s">
        <v>9</v>
      </c>
      <c r="B1513" s="1">
        <v>45720</v>
      </c>
      <c r="C1513">
        <v>24</v>
      </c>
      <c r="D1513" s="1" t="str">
        <f>TEXT(VALUE(ES0031102460685007HA0F_20250101_20250823_Horario__2[[#This Row],[Fecha]]+(ES0031102460685007HA0F_20250101_20250823_Horario__2[[#This Row],[Hora]]-1)/24),"000000,000000")</f>
        <v>045720,958333</v>
      </c>
      <c r="E1513">
        <v>0.65800000000000003</v>
      </c>
      <c r="F1513" s="2" t="s">
        <v>10</v>
      </c>
      <c r="G1513" s="2" t="s">
        <v>10</v>
      </c>
      <c r="H1513" s="2" t="s">
        <v>11</v>
      </c>
    </row>
    <row r="1514" spans="1:8" x14ac:dyDescent="0.25">
      <c r="A1514" s="2" t="s">
        <v>9</v>
      </c>
      <c r="B1514" s="1">
        <v>45721</v>
      </c>
      <c r="C1514">
        <v>1</v>
      </c>
      <c r="D1514" s="1" t="str">
        <f>TEXT(VALUE(ES0031102460685007HA0F_20250101_20250823_Horario__2[[#This Row],[Fecha]]+(ES0031102460685007HA0F_20250101_20250823_Horario__2[[#This Row],[Hora]]-1)/24),"000000,000000")</f>
        <v>045721,000000</v>
      </c>
      <c r="E1514">
        <v>5.7000000000000002E-2</v>
      </c>
      <c r="F1514" s="2" t="s">
        <v>10</v>
      </c>
      <c r="G1514" s="2" t="s">
        <v>10</v>
      </c>
      <c r="H1514" s="2" t="s">
        <v>11</v>
      </c>
    </row>
    <row r="1515" spans="1:8" x14ac:dyDescent="0.25">
      <c r="A1515" s="2" t="s">
        <v>9</v>
      </c>
      <c r="B1515" s="1">
        <v>45721</v>
      </c>
      <c r="C1515">
        <v>2</v>
      </c>
      <c r="D1515" s="1" t="str">
        <f>TEXT(VALUE(ES0031102460685007HA0F_20250101_20250823_Horario__2[[#This Row],[Fecha]]+(ES0031102460685007HA0F_20250101_20250823_Horario__2[[#This Row],[Hora]]-1)/24),"000000,000000")</f>
        <v>045721,041667</v>
      </c>
      <c r="E1515">
        <v>3.5000000000000003E-2</v>
      </c>
      <c r="F1515" s="2" t="s">
        <v>10</v>
      </c>
      <c r="G1515" s="2" t="s">
        <v>10</v>
      </c>
      <c r="H1515" s="2" t="s">
        <v>11</v>
      </c>
    </row>
    <row r="1516" spans="1:8" x14ac:dyDescent="0.25">
      <c r="A1516" s="2" t="s">
        <v>9</v>
      </c>
      <c r="B1516" s="1">
        <v>45721</v>
      </c>
      <c r="C1516">
        <v>3</v>
      </c>
      <c r="D1516" s="1" t="str">
        <f>TEXT(VALUE(ES0031102460685007HA0F_20250101_20250823_Horario__2[[#This Row],[Fecha]]+(ES0031102460685007HA0F_20250101_20250823_Horario__2[[#This Row],[Hora]]-1)/24),"000000,000000")</f>
        <v>045721,083333</v>
      </c>
      <c r="E1516">
        <v>9.9000000000000005E-2</v>
      </c>
      <c r="F1516" s="2" t="s">
        <v>10</v>
      </c>
      <c r="G1516" s="2" t="s">
        <v>10</v>
      </c>
      <c r="H1516" s="2" t="s">
        <v>11</v>
      </c>
    </row>
    <row r="1517" spans="1:8" x14ac:dyDescent="0.25">
      <c r="A1517" s="2" t="s">
        <v>9</v>
      </c>
      <c r="B1517" s="1">
        <v>45721</v>
      </c>
      <c r="C1517">
        <v>4</v>
      </c>
      <c r="D1517" s="1" t="str">
        <f>TEXT(VALUE(ES0031102460685007HA0F_20250101_20250823_Horario__2[[#This Row],[Fecha]]+(ES0031102460685007HA0F_20250101_20250823_Horario__2[[#This Row],[Hora]]-1)/24),"000000,000000")</f>
        <v>045721,125000</v>
      </c>
      <c r="E1517">
        <v>3.5000000000000003E-2</v>
      </c>
      <c r="F1517" s="2" t="s">
        <v>10</v>
      </c>
      <c r="G1517" s="2" t="s">
        <v>10</v>
      </c>
      <c r="H1517" s="2" t="s">
        <v>11</v>
      </c>
    </row>
    <row r="1518" spans="1:8" x14ac:dyDescent="0.25">
      <c r="A1518" s="2" t="s">
        <v>9</v>
      </c>
      <c r="B1518" s="1">
        <v>45721</v>
      </c>
      <c r="C1518">
        <v>5</v>
      </c>
      <c r="D1518" s="1" t="str">
        <f>TEXT(VALUE(ES0031102460685007HA0F_20250101_20250823_Horario__2[[#This Row],[Fecha]]+(ES0031102460685007HA0F_20250101_20250823_Horario__2[[#This Row],[Hora]]-1)/24),"000000,000000")</f>
        <v>045721,166667</v>
      </c>
      <c r="E1518">
        <v>2.5000000000000001E-2</v>
      </c>
      <c r="F1518" s="2" t="s">
        <v>10</v>
      </c>
      <c r="G1518" s="2" t="s">
        <v>10</v>
      </c>
      <c r="H1518" s="2" t="s">
        <v>11</v>
      </c>
    </row>
    <row r="1519" spans="1:8" x14ac:dyDescent="0.25">
      <c r="A1519" s="2" t="s">
        <v>9</v>
      </c>
      <c r="B1519" s="1">
        <v>45721</v>
      </c>
      <c r="C1519">
        <v>6</v>
      </c>
      <c r="D1519" s="1" t="str">
        <f>TEXT(VALUE(ES0031102460685007HA0F_20250101_20250823_Horario__2[[#This Row],[Fecha]]+(ES0031102460685007HA0F_20250101_20250823_Horario__2[[#This Row],[Hora]]-1)/24),"000000,000000")</f>
        <v>045721,208333</v>
      </c>
      <c r="E1519">
        <v>3.3000000000000002E-2</v>
      </c>
      <c r="F1519" s="2" t="s">
        <v>10</v>
      </c>
      <c r="G1519" s="2" t="s">
        <v>10</v>
      </c>
      <c r="H1519" s="2" t="s">
        <v>11</v>
      </c>
    </row>
    <row r="1520" spans="1:8" x14ac:dyDescent="0.25">
      <c r="A1520" s="2" t="s">
        <v>9</v>
      </c>
      <c r="B1520" s="1">
        <v>45721</v>
      </c>
      <c r="C1520">
        <v>7</v>
      </c>
      <c r="D1520" s="1" t="str">
        <f>TEXT(VALUE(ES0031102460685007HA0F_20250101_20250823_Horario__2[[#This Row],[Fecha]]+(ES0031102460685007HA0F_20250101_20250823_Horario__2[[#This Row],[Hora]]-1)/24),"000000,000000")</f>
        <v>045721,250000</v>
      </c>
      <c r="E1520">
        <v>0.03</v>
      </c>
      <c r="F1520" s="2" t="s">
        <v>10</v>
      </c>
      <c r="G1520" s="2" t="s">
        <v>10</v>
      </c>
      <c r="H1520" s="2" t="s">
        <v>11</v>
      </c>
    </row>
    <row r="1521" spans="1:8" x14ac:dyDescent="0.25">
      <c r="A1521" s="2" t="s">
        <v>9</v>
      </c>
      <c r="B1521" s="1">
        <v>45721</v>
      </c>
      <c r="C1521">
        <v>8</v>
      </c>
      <c r="D1521" s="1" t="str">
        <f>TEXT(VALUE(ES0031102460685007HA0F_20250101_20250823_Horario__2[[#This Row],[Fecha]]+(ES0031102460685007HA0F_20250101_20250823_Horario__2[[#This Row],[Hora]]-1)/24),"000000,000000")</f>
        <v>045721,291667</v>
      </c>
      <c r="E1521">
        <v>6.2E-2</v>
      </c>
      <c r="F1521" s="2" t="s">
        <v>10</v>
      </c>
      <c r="G1521" s="2" t="s">
        <v>10</v>
      </c>
      <c r="H1521" s="2" t="s">
        <v>11</v>
      </c>
    </row>
    <row r="1522" spans="1:8" x14ac:dyDescent="0.25">
      <c r="A1522" s="2" t="s">
        <v>9</v>
      </c>
      <c r="B1522" s="1">
        <v>45721</v>
      </c>
      <c r="C1522">
        <v>9</v>
      </c>
      <c r="D1522" s="1" t="str">
        <f>TEXT(VALUE(ES0031102460685007HA0F_20250101_20250823_Horario__2[[#This Row],[Fecha]]+(ES0031102460685007HA0F_20250101_20250823_Horario__2[[#This Row],[Hora]]-1)/24),"000000,000000")</f>
        <v>045721,333333</v>
      </c>
      <c r="E1522">
        <v>0.109</v>
      </c>
      <c r="F1522" s="2" t="s">
        <v>10</v>
      </c>
      <c r="G1522" s="2" t="s">
        <v>10</v>
      </c>
      <c r="H1522" s="2" t="s">
        <v>11</v>
      </c>
    </row>
    <row r="1523" spans="1:8" x14ac:dyDescent="0.25">
      <c r="A1523" s="2" t="s">
        <v>9</v>
      </c>
      <c r="B1523" s="1">
        <v>45721</v>
      </c>
      <c r="C1523">
        <v>10</v>
      </c>
      <c r="D1523" s="1" t="str">
        <f>TEXT(VALUE(ES0031102460685007HA0F_20250101_20250823_Horario__2[[#This Row],[Fecha]]+(ES0031102460685007HA0F_20250101_20250823_Horario__2[[#This Row],[Hora]]-1)/24),"000000,000000")</f>
        <v>045721,375000</v>
      </c>
      <c r="E1523">
        <v>0.16</v>
      </c>
      <c r="F1523" s="2" t="s">
        <v>10</v>
      </c>
      <c r="G1523" s="2" t="s">
        <v>10</v>
      </c>
      <c r="H1523" s="2" t="s">
        <v>11</v>
      </c>
    </row>
    <row r="1524" spans="1:8" x14ac:dyDescent="0.25">
      <c r="A1524" s="2" t="s">
        <v>9</v>
      </c>
      <c r="B1524" s="1">
        <v>45721</v>
      </c>
      <c r="C1524">
        <v>11</v>
      </c>
      <c r="D1524" s="1" t="str">
        <f>TEXT(VALUE(ES0031102460685007HA0F_20250101_20250823_Horario__2[[#This Row],[Fecha]]+(ES0031102460685007HA0F_20250101_20250823_Horario__2[[#This Row],[Hora]]-1)/24),"000000,000000")</f>
        <v>045721,416667</v>
      </c>
      <c r="E1524">
        <v>0.161</v>
      </c>
      <c r="F1524" s="2" t="s">
        <v>10</v>
      </c>
      <c r="G1524" s="2" t="s">
        <v>10</v>
      </c>
      <c r="H1524" s="2" t="s">
        <v>11</v>
      </c>
    </row>
    <row r="1525" spans="1:8" x14ac:dyDescent="0.25">
      <c r="A1525" s="2" t="s">
        <v>9</v>
      </c>
      <c r="B1525" s="1">
        <v>45721</v>
      </c>
      <c r="C1525">
        <v>12</v>
      </c>
      <c r="D1525" s="1" t="str">
        <f>TEXT(VALUE(ES0031102460685007HA0F_20250101_20250823_Horario__2[[#This Row],[Fecha]]+(ES0031102460685007HA0F_20250101_20250823_Horario__2[[#This Row],[Hora]]-1)/24),"000000,000000")</f>
        <v>045721,458333</v>
      </c>
      <c r="E1525">
        <v>0.157</v>
      </c>
      <c r="F1525" s="2" t="s">
        <v>10</v>
      </c>
      <c r="G1525" s="2" t="s">
        <v>10</v>
      </c>
      <c r="H1525" s="2" t="s">
        <v>11</v>
      </c>
    </row>
    <row r="1526" spans="1:8" x14ac:dyDescent="0.25">
      <c r="A1526" s="2" t="s">
        <v>9</v>
      </c>
      <c r="B1526" s="1">
        <v>45721</v>
      </c>
      <c r="C1526">
        <v>13</v>
      </c>
      <c r="D1526" s="1" t="str">
        <f>TEXT(VALUE(ES0031102460685007HA0F_20250101_20250823_Horario__2[[#This Row],[Fecha]]+(ES0031102460685007HA0F_20250101_20250823_Horario__2[[#This Row],[Hora]]-1)/24),"000000,000000")</f>
        <v>045721,500000</v>
      </c>
      <c r="E1526">
        <v>0.13300000000000001</v>
      </c>
      <c r="F1526" s="2" t="s">
        <v>10</v>
      </c>
      <c r="G1526" s="2" t="s">
        <v>10</v>
      </c>
      <c r="H1526" s="2" t="s">
        <v>11</v>
      </c>
    </row>
    <row r="1527" spans="1:8" x14ac:dyDescent="0.25">
      <c r="A1527" s="2" t="s">
        <v>9</v>
      </c>
      <c r="B1527" s="1">
        <v>45721</v>
      </c>
      <c r="C1527">
        <v>14</v>
      </c>
      <c r="D1527" s="1" t="str">
        <f>TEXT(VALUE(ES0031102460685007HA0F_20250101_20250823_Horario__2[[#This Row],[Fecha]]+(ES0031102460685007HA0F_20250101_20250823_Horario__2[[#This Row],[Hora]]-1)/24),"000000,000000")</f>
        <v>045721,541667</v>
      </c>
      <c r="E1527">
        <v>1.0529999999999999</v>
      </c>
      <c r="F1527" s="2" t="s">
        <v>10</v>
      </c>
      <c r="G1527" s="2" t="s">
        <v>10</v>
      </c>
      <c r="H1527" s="2" t="s">
        <v>11</v>
      </c>
    </row>
    <row r="1528" spans="1:8" x14ac:dyDescent="0.25">
      <c r="A1528" s="2" t="s">
        <v>9</v>
      </c>
      <c r="B1528" s="1">
        <v>45721</v>
      </c>
      <c r="C1528">
        <v>15</v>
      </c>
      <c r="D1528" s="1" t="str">
        <f>TEXT(VALUE(ES0031102460685007HA0F_20250101_20250823_Horario__2[[#This Row],[Fecha]]+(ES0031102460685007HA0F_20250101_20250823_Horario__2[[#This Row],[Hora]]-1)/24),"000000,000000")</f>
        <v>045721,583333</v>
      </c>
      <c r="E1528">
        <v>0.8</v>
      </c>
      <c r="F1528" s="2" t="s">
        <v>10</v>
      </c>
      <c r="G1528" s="2" t="s">
        <v>10</v>
      </c>
      <c r="H1528" s="2" t="s">
        <v>11</v>
      </c>
    </row>
    <row r="1529" spans="1:8" x14ac:dyDescent="0.25">
      <c r="A1529" s="2" t="s">
        <v>9</v>
      </c>
      <c r="B1529" s="1">
        <v>45721</v>
      </c>
      <c r="C1529">
        <v>16</v>
      </c>
      <c r="D1529" s="1" t="str">
        <f>TEXT(VALUE(ES0031102460685007HA0F_20250101_20250823_Horario__2[[#This Row],[Fecha]]+(ES0031102460685007HA0F_20250101_20250823_Horario__2[[#This Row],[Hora]]-1)/24),"000000,000000")</f>
        <v>045721,625000</v>
      </c>
      <c r="E1529">
        <v>8.1000000000000003E-2</v>
      </c>
      <c r="F1529" s="2" t="s">
        <v>10</v>
      </c>
      <c r="G1529" s="2" t="s">
        <v>10</v>
      </c>
      <c r="H1529" s="2" t="s">
        <v>11</v>
      </c>
    </row>
    <row r="1530" spans="1:8" x14ac:dyDescent="0.25">
      <c r="A1530" s="2" t="s">
        <v>9</v>
      </c>
      <c r="B1530" s="1">
        <v>45721</v>
      </c>
      <c r="C1530">
        <v>17</v>
      </c>
      <c r="D1530" s="1" t="str">
        <f>TEXT(VALUE(ES0031102460685007HA0F_20250101_20250823_Horario__2[[#This Row],[Fecha]]+(ES0031102460685007HA0F_20250101_20250823_Horario__2[[#This Row],[Hora]]-1)/24),"000000,000000")</f>
        <v>045721,666667</v>
      </c>
      <c r="E1530">
        <v>0.152</v>
      </c>
      <c r="F1530" s="2" t="s">
        <v>10</v>
      </c>
      <c r="G1530" s="2" t="s">
        <v>10</v>
      </c>
      <c r="H1530" s="2" t="s">
        <v>11</v>
      </c>
    </row>
    <row r="1531" spans="1:8" x14ac:dyDescent="0.25">
      <c r="A1531" s="2" t="s">
        <v>9</v>
      </c>
      <c r="B1531" s="1">
        <v>45721</v>
      </c>
      <c r="C1531">
        <v>18</v>
      </c>
      <c r="D1531" s="1" t="str">
        <f>TEXT(VALUE(ES0031102460685007HA0F_20250101_20250823_Horario__2[[#This Row],[Fecha]]+(ES0031102460685007HA0F_20250101_20250823_Horario__2[[#This Row],[Hora]]-1)/24),"000000,000000")</f>
        <v>045721,708333</v>
      </c>
      <c r="E1531">
        <v>7.0999999999999994E-2</v>
      </c>
      <c r="F1531" s="2" t="s">
        <v>10</v>
      </c>
      <c r="G1531" s="2" t="s">
        <v>10</v>
      </c>
      <c r="H1531" s="2" t="s">
        <v>11</v>
      </c>
    </row>
    <row r="1532" spans="1:8" x14ac:dyDescent="0.25">
      <c r="A1532" s="2" t="s">
        <v>9</v>
      </c>
      <c r="B1532" s="1">
        <v>45721</v>
      </c>
      <c r="C1532">
        <v>19</v>
      </c>
      <c r="D1532" s="1" t="str">
        <f>TEXT(VALUE(ES0031102460685007HA0F_20250101_20250823_Horario__2[[#This Row],[Fecha]]+(ES0031102460685007HA0F_20250101_20250823_Horario__2[[#This Row],[Hora]]-1)/24),"000000,000000")</f>
        <v>045721,750000</v>
      </c>
      <c r="E1532">
        <v>0.13300000000000001</v>
      </c>
      <c r="F1532" s="2" t="s">
        <v>10</v>
      </c>
      <c r="G1532" s="2" t="s">
        <v>10</v>
      </c>
      <c r="H1532" s="2" t="s">
        <v>11</v>
      </c>
    </row>
    <row r="1533" spans="1:8" x14ac:dyDescent="0.25">
      <c r="A1533" s="2" t="s">
        <v>9</v>
      </c>
      <c r="B1533" s="1">
        <v>45721</v>
      </c>
      <c r="C1533">
        <v>20</v>
      </c>
      <c r="D1533" s="1" t="str">
        <f>TEXT(VALUE(ES0031102460685007HA0F_20250101_20250823_Horario__2[[#This Row],[Fecha]]+(ES0031102460685007HA0F_20250101_20250823_Horario__2[[#This Row],[Hora]]-1)/24),"000000,000000")</f>
        <v>045721,791667</v>
      </c>
      <c r="E1533">
        <v>0.72399999999999998</v>
      </c>
      <c r="F1533" s="2" t="s">
        <v>10</v>
      </c>
      <c r="G1533" s="2" t="s">
        <v>10</v>
      </c>
      <c r="H1533" s="2" t="s">
        <v>11</v>
      </c>
    </row>
    <row r="1534" spans="1:8" x14ac:dyDescent="0.25">
      <c r="A1534" s="2" t="s">
        <v>9</v>
      </c>
      <c r="B1534" s="1">
        <v>45721</v>
      </c>
      <c r="C1534">
        <v>21</v>
      </c>
      <c r="D1534" s="1" t="str">
        <f>TEXT(VALUE(ES0031102460685007HA0F_20250101_20250823_Horario__2[[#This Row],[Fecha]]+(ES0031102460685007HA0F_20250101_20250823_Horario__2[[#This Row],[Hora]]-1)/24),"000000,000000")</f>
        <v>045721,833333</v>
      </c>
      <c r="E1534">
        <v>0.153</v>
      </c>
      <c r="F1534" s="2" t="s">
        <v>10</v>
      </c>
      <c r="G1534" s="2" t="s">
        <v>10</v>
      </c>
      <c r="H1534" s="2" t="s">
        <v>11</v>
      </c>
    </row>
    <row r="1535" spans="1:8" x14ac:dyDescent="0.25">
      <c r="A1535" s="2" t="s">
        <v>9</v>
      </c>
      <c r="B1535" s="1">
        <v>45721</v>
      </c>
      <c r="C1535">
        <v>22</v>
      </c>
      <c r="D1535" s="1" t="str">
        <f>TEXT(VALUE(ES0031102460685007HA0F_20250101_20250823_Horario__2[[#This Row],[Fecha]]+(ES0031102460685007HA0F_20250101_20250823_Horario__2[[#This Row],[Hora]]-1)/24),"000000,000000")</f>
        <v>045721,875000</v>
      </c>
      <c r="E1535">
        <v>0.193</v>
      </c>
      <c r="F1535" s="2" t="s">
        <v>10</v>
      </c>
      <c r="G1535" s="2" t="s">
        <v>10</v>
      </c>
      <c r="H1535" s="2" t="s">
        <v>11</v>
      </c>
    </row>
    <row r="1536" spans="1:8" x14ac:dyDescent="0.25">
      <c r="A1536" s="2" t="s">
        <v>9</v>
      </c>
      <c r="B1536" s="1">
        <v>45721</v>
      </c>
      <c r="C1536">
        <v>23</v>
      </c>
      <c r="D1536" s="1" t="str">
        <f>TEXT(VALUE(ES0031102460685007HA0F_20250101_20250823_Horario__2[[#This Row],[Fecha]]+(ES0031102460685007HA0F_20250101_20250823_Horario__2[[#This Row],[Hora]]-1)/24),"000000,000000")</f>
        <v>045721,916667</v>
      </c>
      <c r="E1536">
        <v>0.28100000000000003</v>
      </c>
      <c r="F1536" s="2" t="s">
        <v>10</v>
      </c>
      <c r="G1536" s="2" t="s">
        <v>10</v>
      </c>
      <c r="H1536" s="2" t="s">
        <v>11</v>
      </c>
    </row>
    <row r="1537" spans="1:8" x14ac:dyDescent="0.25">
      <c r="A1537" s="2" t="s">
        <v>9</v>
      </c>
      <c r="B1537" s="1">
        <v>45721</v>
      </c>
      <c r="C1537">
        <v>24</v>
      </c>
      <c r="D1537" s="1" t="str">
        <f>TEXT(VALUE(ES0031102460685007HA0F_20250101_20250823_Horario__2[[#This Row],[Fecha]]+(ES0031102460685007HA0F_20250101_20250823_Horario__2[[#This Row],[Hora]]-1)/24),"000000,000000")</f>
        <v>045721,958333</v>
      </c>
      <c r="E1537">
        <v>0.121</v>
      </c>
      <c r="F1537" s="2" t="s">
        <v>10</v>
      </c>
      <c r="G1537" s="2" t="s">
        <v>10</v>
      </c>
      <c r="H1537" s="2" t="s">
        <v>11</v>
      </c>
    </row>
    <row r="1538" spans="1:8" x14ac:dyDescent="0.25">
      <c r="A1538" s="2" t="s">
        <v>9</v>
      </c>
      <c r="B1538" s="1">
        <v>45722</v>
      </c>
      <c r="C1538">
        <v>1</v>
      </c>
      <c r="D1538" s="1" t="str">
        <f>TEXT(VALUE(ES0031102460685007HA0F_20250101_20250823_Horario__2[[#This Row],[Fecha]]+(ES0031102460685007HA0F_20250101_20250823_Horario__2[[#This Row],[Hora]]-1)/24),"000000,000000")</f>
        <v>045722,000000</v>
      </c>
      <c r="E1538">
        <v>3.4000000000000002E-2</v>
      </c>
      <c r="F1538" s="2" t="s">
        <v>10</v>
      </c>
      <c r="G1538" s="2" t="s">
        <v>10</v>
      </c>
      <c r="H1538" s="2" t="s">
        <v>11</v>
      </c>
    </row>
    <row r="1539" spans="1:8" x14ac:dyDescent="0.25">
      <c r="A1539" s="2" t="s">
        <v>9</v>
      </c>
      <c r="B1539" s="1">
        <v>45722</v>
      </c>
      <c r="C1539">
        <v>2</v>
      </c>
      <c r="D1539" s="1" t="str">
        <f>TEXT(VALUE(ES0031102460685007HA0F_20250101_20250823_Horario__2[[#This Row],[Fecha]]+(ES0031102460685007HA0F_20250101_20250823_Horario__2[[#This Row],[Hora]]-1)/24),"000000,000000")</f>
        <v>045722,041667</v>
      </c>
      <c r="E1539">
        <v>3.4000000000000002E-2</v>
      </c>
      <c r="F1539" s="2" t="s">
        <v>10</v>
      </c>
      <c r="G1539" s="2" t="s">
        <v>10</v>
      </c>
      <c r="H1539" s="2" t="s">
        <v>11</v>
      </c>
    </row>
    <row r="1540" spans="1:8" x14ac:dyDescent="0.25">
      <c r="A1540" s="2" t="s">
        <v>9</v>
      </c>
      <c r="B1540" s="1">
        <v>45722</v>
      </c>
      <c r="C1540">
        <v>3</v>
      </c>
      <c r="D1540" s="1" t="str">
        <f>TEXT(VALUE(ES0031102460685007HA0F_20250101_20250823_Horario__2[[#This Row],[Fecha]]+(ES0031102460685007HA0F_20250101_20250823_Horario__2[[#This Row],[Hora]]-1)/24),"000000,000000")</f>
        <v>045722,083333</v>
      </c>
      <c r="E1540">
        <v>3.3000000000000002E-2</v>
      </c>
      <c r="F1540" s="2" t="s">
        <v>10</v>
      </c>
      <c r="G1540" s="2" t="s">
        <v>10</v>
      </c>
      <c r="H1540" s="2" t="s">
        <v>11</v>
      </c>
    </row>
    <row r="1541" spans="1:8" x14ac:dyDescent="0.25">
      <c r="A1541" s="2" t="s">
        <v>9</v>
      </c>
      <c r="B1541" s="1">
        <v>45722</v>
      </c>
      <c r="C1541">
        <v>4</v>
      </c>
      <c r="D1541" s="1" t="str">
        <f>TEXT(VALUE(ES0031102460685007HA0F_20250101_20250823_Horario__2[[#This Row],[Fecha]]+(ES0031102460685007HA0F_20250101_20250823_Horario__2[[#This Row],[Hora]]-1)/24),"000000,000000")</f>
        <v>045722,125000</v>
      </c>
      <c r="E1541">
        <v>3.3000000000000002E-2</v>
      </c>
      <c r="F1541" s="2" t="s">
        <v>10</v>
      </c>
      <c r="G1541" s="2" t="s">
        <v>10</v>
      </c>
      <c r="H1541" s="2" t="s">
        <v>11</v>
      </c>
    </row>
    <row r="1542" spans="1:8" x14ac:dyDescent="0.25">
      <c r="A1542" s="2" t="s">
        <v>9</v>
      </c>
      <c r="B1542" s="1">
        <v>45722</v>
      </c>
      <c r="C1542">
        <v>5</v>
      </c>
      <c r="D1542" s="1" t="str">
        <f>TEXT(VALUE(ES0031102460685007HA0F_20250101_20250823_Horario__2[[#This Row],[Fecha]]+(ES0031102460685007HA0F_20250101_20250823_Horario__2[[#This Row],[Hora]]-1)/24),"000000,000000")</f>
        <v>045722,166667</v>
      </c>
      <c r="E1542">
        <v>9.7000000000000003E-2</v>
      </c>
      <c r="F1542" s="2" t="s">
        <v>10</v>
      </c>
      <c r="G1542" s="2" t="s">
        <v>10</v>
      </c>
      <c r="H1542" s="2" t="s">
        <v>11</v>
      </c>
    </row>
    <row r="1543" spans="1:8" x14ac:dyDescent="0.25">
      <c r="A1543" s="2" t="s">
        <v>9</v>
      </c>
      <c r="B1543" s="1">
        <v>45722</v>
      </c>
      <c r="C1543">
        <v>6</v>
      </c>
      <c r="D1543" s="1" t="str">
        <f>TEXT(VALUE(ES0031102460685007HA0F_20250101_20250823_Horario__2[[#This Row],[Fecha]]+(ES0031102460685007HA0F_20250101_20250823_Horario__2[[#This Row],[Hora]]-1)/24),"000000,000000")</f>
        <v>045722,208333</v>
      </c>
      <c r="E1543">
        <v>3.6999999999999998E-2</v>
      </c>
      <c r="F1543" s="2" t="s">
        <v>10</v>
      </c>
      <c r="G1543" s="2" t="s">
        <v>10</v>
      </c>
      <c r="H1543" s="2" t="s">
        <v>11</v>
      </c>
    </row>
    <row r="1544" spans="1:8" x14ac:dyDescent="0.25">
      <c r="A1544" s="2" t="s">
        <v>9</v>
      </c>
      <c r="B1544" s="1">
        <v>45722</v>
      </c>
      <c r="C1544">
        <v>7</v>
      </c>
      <c r="D1544" s="1" t="str">
        <f>TEXT(VALUE(ES0031102460685007HA0F_20250101_20250823_Horario__2[[#This Row],[Fecha]]+(ES0031102460685007HA0F_20250101_20250823_Horario__2[[#This Row],[Hora]]-1)/24),"000000,000000")</f>
        <v>045722,250000</v>
      </c>
      <c r="E1544">
        <v>3.3000000000000002E-2</v>
      </c>
      <c r="F1544" s="2" t="s">
        <v>10</v>
      </c>
      <c r="G1544" s="2" t="s">
        <v>10</v>
      </c>
      <c r="H1544" s="2" t="s">
        <v>11</v>
      </c>
    </row>
    <row r="1545" spans="1:8" x14ac:dyDescent="0.25">
      <c r="A1545" s="2" t="s">
        <v>9</v>
      </c>
      <c r="B1545" s="1">
        <v>45722</v>
      </c>
      <c r="C1545">
        <v>8</v>
      </c>
      <c r="D1545" s="1" t="str">
        <f>TEXT(VALUE(ES0031102460685007HA0F_20250101_20250823_Horario__2[[#This Row],[Fecha]]+(ES0031102460685007HA0F_20250101_20250823_Horario__2[[#This Row],[Hora]]-1)/24),"000000,000000")</f>
        <v>045722,291667</v>
      </c>
      <c r="E1545">
        <v>0.17299999999999999</v>
      </c>
      <c r="F1545" s="2" t="s">
        <v>10</v>
      </c>
      <c r="G1545" s="2" t="s">
        <v>10</v>
      </c>
      <c r="H1545" s="2" t="s">
        <v>11</v>
      </c>
    </row>
    <row r="1546" spans="1:8" x14ac:dyDescent="0.25">
      <c r="A1546" s="2" t="s">
        <v>9</v>
      </c>
      <c r="B1546" s="1">
        <v>45722</v>
      </c>
      <c r="C1546">
        <v>9</v>
      </c>
      <c r="D1546" s="1" t="str">
        <f>TEXT(VALUE(ES0031102460685007HA0F_20250101_20250823_Horario__2[[#This Row],[Fecha]]+(ES0031102460685007HA0F_20250101_20250823_Horario__2[[#This Row],[Hora]]-1)/24),"000000,000000")</f>
        <v>045722,333333</v>
      </c>
      <c r="E1546">
        <v>8.1000000000000003E-2</v>
      </c>
      <c r="F1546" s="2" t="s">
        <v>10</v>
      </c>
      <c r="G1546" s="2" t="s">
        <v>10</v>
      </c>
      <c r="H1546" s="2" t="s">
        <v>11</v>
      </c>
    </row>
    <row r="1547" spans="1:8" x14ac:dyDescent="0.25">
      <c r="A1547" s="2" t="s">
        <v>9</v>
      </c>
      <c r="B1547" s="1">
        <v>45722</v>
      </c>
      <c r="C1547">
        <v>10</v>
      </c>
      <c r="D1547" s="1" t="str">
        <f>TEXT(VALUE(ES0031102460685007HA0F_20250101_20250823_Horario__2[[#This Row],[Fecha]]+(ES0031102460685007HA0F_20250101_20250823_Horario__2[[#This Row],[Hora]]-1)/24),"000000,000000")</f>
        <v>045722,375000</v>
      </c>
      <c r="E1547">
        <v>0.14099999999999999</v>
      </c>
      <c r="F1547" s="2" t="s">
        <v>10</v>
      </c>
      <c r="G1547" s="2" t="s">
        <v>10</v>
      </c>
      <c r="H1547" s="2" t="s">
        <v>11</v>
      </c>
    </row>
    <row r="1548" spans="1:8" x14ac:dyDescent="0.25">
      <c r="A1548" s="2" t="s">
        <v>9</v>
      </c>
      <c r="B1548" s="1">
        <v>45722</v>
      </c>
      <c r="C1548">
        <v>11</v>
      </c>
      <c r="D1548" s="1" t="str">
        <f>TEXT(VALUE(ES0031102460685007HA0F_20250101_20250823_Horario__2[[#This Row],[Fecha]]+(ES0031102460685007HA0F_20250101_20250823_Horario__2[[#This Row],[Hora]]-1)/24),"000000,000000")</f>
        <v>045722,416667</v>
      </c>
      <c r="E1548">
        <v>0.05</v>
      </c>
      <c r="F1548" s="2" t="s">
        <v>10</v>
      </c>
      <c r="G1548" s="2" t="s">
        <v>10</v>
      </c>
      <c r="H1548" s="2" t="s">
        <v>11</v>
      </c>
    </row>
    <row r="1549" spans="1:8" x14ac:dyDescent="0.25">
      <c r="A1549" s="2" t="s">
        <v>9</v>
      </c>
      <c r="B1549" s="1">
        <v>45722</v>
      </c>
      <c r="C1549">
        <v>12</v>
      </c>
      <c r="D1549" s="1" t="str">
        <f>TEXT(VALUE(ES0031102460685007HA0F_20250101_20250823_Horario__2[[#This Row],[Fecha]]+(ES0031102460685007HA0F_20250101_20250823_Horario__2[[#This Row],[Hora]]-1)/24),"000000,000000")</f>
        <v>045722,458333</v>
      </c>
      <c r="E1549">
        <v>3.5000000000000003E-2</v>
      </c>
      <c r="F1549" s="2" t="s">
        <v>10</v>
      </c>
      <c r="G1549" s="2" t="s">
        <v>10</v>
      </c>
      <c r="H1549" s="2" t="s">
        <v>11</v>
      </c>
    </row>
    <row r="1550" spans="1:8" x14ac:dyDescent="0.25">
      <c r="A1550" s="2" t="s">
        <v>9</v>
      </c>
      <c r="B1550" s="1">
        <v>45722</v>
      </c>
      <c r="C1550">
        <v>13</v>
      </c>
      <c r="D1550" s="1" t="str">
        <f>TEXT(VALUE(ES0031102460685007HA0F_20250101_20250823_Horario__2[[#This Row],[Fecha]]+(ES0031102460685007HA0F_20250101_20250823_Horario__2[[#This Row],[Hora]]-1)/24),"000000,000000")</f>
        <v>045722,500000</v>
      </c>
      <c r="E1550">
        <v>3.2000000000000001E-2</v>
      </c>
      <c r="F1550" s="2" t="s">
        <v>10</v>
      </c>
      <c r="G1550" s="2" t="s">
        <v>10</v>
      </c>
      <c r="H1550" s="2" t="s">
        <v>11</v>
      </c>
    </row>
    <row r="1551" spans="1:8" x14ac:dyDescent="0.25">
      <c r="A1551" s="2" t="s">
        <v>9</v>
      </c>
      <c r="B1551" s="1">
        <v>45722</v>
      </c>
      <c r="C1551">
        <v>14</v>
      </c>
      <c r="D1551" s="1" t="str">
        <f>TEXT(VALUE(ES0031102460685007HA0F_20250101_20250823_Horario__2[[#This Row],[Fecha]]+(ES0031102460685007HA0F_20250101_20250823_Horario__2[[#This Row],[Hora]]-1)/24),"000000,000000")</f>
        <v>045722,541667</v>
      </c>
      <c r="E1551">
        <v>1.077</v>
      </c>
      <c r="F1551" s="2" t="s">
        <v>10</v>
      </c>
      <c r="G1551" s="2" t="s">
        <v>10</v>
      </c>
      <c r="H1551" s="2" t="s">
        <v>11</v>
      </c>
    </row>
    <row r="1552" spans="1:8" x14ac:dyDescent="0.25">
      <c r="A1552" s="2" t="s">
        <v>9</v>
      </c>
      <c r="B1552" s="1">
        <v>45722</v>
      </c>
      <c r="C1552">
        <v>15</v>
      </c>
      <c r="D1552" s="1" t="str">
        <f>TEXT(VALUE(ES0031102460685007HA0F_20250101_20250823_Horario__2[[#This Row],[Fecha]]+(ES0031102460685007HA0F_20250101_20250823_Horario__2[[#This Row],[Hora]]-1)/24),"000000,000000")</f>
        <v>045722,583333</v>
      </c>
      <c r="E1552">
        <v>0.35399999999999998</v>
      </c>
      <c r="F1552" s="2" t="s">
        <v>10</v>
      </c>
      <c r="G1552" s="2" t="s">
        <v>10</v>
      </c>
      <c r="H1552" s="2" t="s">
        <v>11</v>
      </c>
    </row>
    <row r="1553" spans="1:8" x14ac:dyDescent="0.25">
      <c r="A1553" s="2" t="s">
        <v>9</v>
      </c>
      <c r="B1553" s="1">
        <v>45722</v>
      </c>
      <c r="C1553">
        <v>16</v>
      </c>
      <c r="D1553" s="1" t="str">
        <f>TEXT(VALUE(ES0031102460685007HA0F_20250101_20250823_Horario__2[[#This Row],[Fecha]]+(ES0031102460685007HA0F_20250101_20250823_Horario__2[[#This Row],[Hora]]-1)/24),"000000,000000")</f>
        <v>045722,625000</v>
      </c>
      <c r="E1553">
        <v>0.13200000000000001</v>
      </c>
      <c r="F1553" s="2" t="s">
        <v>10</v>
      </c>
      <c r="G1553" s="2" t="s">
        <v>10</v>
      </c>
      <c r="H1553" s="2" t="s">
        <v>11</v>
      </c>
    </row>
    <row r="1554" spans="1:8" x14ac:dyDescent="0.25">
      <c r="A1554" s="2" t="s">
        <v>9</v>
      </c>
      <c r="B1554" s="1">
        <v>45722</v>
      </c>
      <c r="C1554">
        <v>17</v>
      </c>
      <c r="D1554" s="1" t="str">
        <f>TEXT(VALUE(ES0031102460685007HA0F_20250101_20250823_Horario__2[[#This Row],[Fecha]]+(ES0031102460685007HA0F_20250101_20250823_Horario__2[[#This Row],[Hora]]-1)/24),"000000,000000")</f>
        <v>045722,666667</v>
      </c>
      <c r="E1554">
        <v>0.746</v>
      </c>
      <c r="F1554" s="2" t="s">
        <v>10</v>
      </c>
      <c r="G1554" s="2" t="s">
        <v>10</v>
      </c>
      <c r="H1554" s="2" t="s">
        <v>11</v>
      </c>
    </row>
    <row r="1555" spans="1:8" x14ac:dyDescent="0.25">
      <c r="A1555" s="2" t="s">
        <v>9</v>
      </c>
      <c r="B1555" s="1">
        <v>45722</v>
      </c>
      <c r="C1555">
        <v>18</v>
      </c>
      <c r="D1555" s="1" t="str">
        <f>TEXT(VALUE(ES0031102460685007HA0F_20250101_20250823_Horario__2[[#This Row],[Fecha]]+(ES0031102460685007HA0F_20250101_20250823_Horario__2[[#This Row],[Hora]]-1)/24),"000000,000000")</f>
        <v>045722,708333</v>
      </c>
      <c r="E1555">
        <v>0.13900000000000001</v>
      </c>
      <c r="F1555" s="2" t="s">
        <v>10</v>
      </c>
      <c r="G1555" s="2" t="s">
        <v>10</v>
      </c>
      <c r="H1555" s="2" t="s">
        <v>11</v>
      </c>
    </row>
    <row r="1556" spans="1:8" x14ac:dyDescent="0.25">
      <c r="A1556" s="2" t="s">
        <v>9</v>
      </c>
      <c r="B1556" s="1">
        <v>45722</v>
      </c>
      <c r="C1556">
        <v>19</v>
      </c>
      <c r="D1556" s="1" t="str">
        <f>TEXT(VALUE(ES0031102460685007HA0F_20250101_20250823_Horario__2[[#This Row],[Fecha]]+(ES0031102460685007HA0F_20250101_20250823_Horario__2[[#This Row],[Hora]]-1)/24),"000000,000000")</f>
        <v>045722,750000</v>
      </c>
      <c r="E1556">
        <v>0.14599999999999999</v>
      </c>
      <c r="F1556" s="2" t="s">
        <v>10</v>
      </c>
      <c r="G1556" s="2" t="s">
        <v>10</v>
      </c>
      <c r="H1556" s="2" t="s">
        <v>11</v>
      </c>
    </row>
    <row r="1557" spans="1:8" x14ac:dyDescent="0.25">
      <c r="A1557" s="2" t="s">
        <v>9</v>
      </c>
      <c r="B1557" s="1">
        <v>45722</v>
      </c>
      <c r="C1557">
        <v>20</v>
      </c>
      <c r="D1557" s="1" t="str">
        <f>TEXT(VALUE(ES0031102460685007HA0F_20250101_20250823_Horario__2[[#This Row],[Fecha]]+(ES0031102460685007HA0F_20250101_20250823_Horario__2[[#This Row],[Hora]]-1)/24),"000000,000000")</f>
        <v>045722,791667</v>
      </c>
      <c r="E1557">
        <v>0.249</v>
      </c>
      <c r="F1557" s="2" t="s">
        <v>10</v>
      </c>
      <c r="G1557" s="2" t="s">
        <v>10</v>
      </c>
      <c r="H1557" s="2" t="s">
        <v>11</v>
      </c>
    </row>
    <row r="1558" spans="1:8" x14ac:dyDescent="0.25">
      <c r="A1558" s="2" t="s">
        <v>9</v>
      </c>
      <c r="B1558" s="1">
        <v>45722</v>
      </c>
      <c r="C1558">
        <v>21</v>
      </c>
      <c r="D1558" s="1" t="str">
        <f>TEXT(VALUE(ES0031102460685007HA0F_20250101_20250823_Horario__2[[#This Row],[Fecha]]+(ES0031102460685007HA0F_20250101_20250823_Horario__2[[#This Row],[Hora]]-1)/24),"000000,000000")</f>
        <v>045722,833333</v>
      </c>
      <c r="E1558">
        <v>0.16700000000000001</v>
      </c>
      <c r="F1558" s="2" t="s">
        <v>10</v>
      </c>
      <c r="G1558" s="2" t="s">
        <v>10</v>
      </c>
      <c r="H1558" s="2" t="s">
        <v>11</v>
      </c>
    </row>
    <row r="1559" spans="1:8" x14ac:dyDescent="0.25">
      <c r="A1559" s="2" t="s">
        <v>9</v>
      </c>
      <c r="B1559" s="1">
        <v>45722</v>
      </c>
      <c r="C1559">
        <v>22</v>
      </c>
      <c r="D1559" s="1" t="str">
        <f>TEXT(VALUE(ES0031102460685007HA0F_20250101_20250823_Horario__2[[#This Row],[Fecha]]+(ES0031102460685007HA0F_20250101_20250823_Horario__2[[#This Row],[Hora]]-1)/24),"000000,000000")</f>
        <v>045722,875000</v>
      </c>
      <c r="E1559">
        <v>0.105</v>
      </c>
      <c r="F1559" s="2" t="s">
        <v>10</v>
      </c>
      <c r="G1559" s="2" t="s">
        <v>10</v>
      </c>
      <c r="H1559" s="2" t="s">
        <v>11</v>
      </c>
    </row>
    <row r="1560" spans="1:8" x14ac:dyDescent="0.25">
      <c r="A1560" s="2" t="s">
        <v>9</v>
      </c>
      <c r="B1560" s="1">
        <v>45722</v>
      </c>
      <c r="C1560">
        <v>23</v>
      </c>
      <c r="D1560" s="1" t="str">
        <f>TEXT(VALUE(ES0031102460685007HA0F_20250101_20250823_Horario__2[[#This Row],[Fecha]]+(ES0031102460685007HA0F_20250101_20250823_Horario__2[[#This Row],[Hora]]-1)/24),"000000,000000")</f>
        <v>045722,916667</v>
      </c>
      <c r="E1560">
        <v>0.26400000000000001</v>
      </c>
      <c r="F1560" s="2" t="s">
        <v>10</v>
      </c>
      <c r="G1560" s="2" t="s">
        <v>10</v>
      </c>
      <c r="H1560" s="2" t="s">
        <v>11</v>
      </c>
    </row>
    <row r="1561" spans="1:8" x14ac:dyDescent="0.25">
      <c r="A1561" s="2" t="s">
        <v>9</v>
      </c>
      <c r="B1561" s="1">
        <v>45722</v>
      </c>
      <c r="C1561">
        <v>24</v>
      </c>
      <c r="D1561" s="1" t="str">
        <f>TEXT(VALUE(ES0031102460685007HA0F_20250101_20250823_Horario__2[[#This Row],[Fecha]]+(ES0031102460685007HA0F_20250101_20250823_Horario__2[[#This Row],[Hora]]-1)/24),"000000,000000")</f>
        <v>045722,958333</v>
      </c>
      <c r="E1561">
        <v>0.16600000000000001</v>
      </c>
      <c r="F1561" s="2" t="s">
        <v>10</v>
      </c>
      <c r="G1561" s="2" t="s">
        <v>10</v>
      </c>
      <c r="H1561" s="2" t="s">
        <v>11</v>
      </c>
    </row>
    <row r="1562" spans="1:8" x14ac:dyDescent="0.25">
      <c r="A1562" s="2" t="s">
        <v>9</v>
      </c>
      <c r="B1562" s="1">
        <v>45723</v>
      </c>
      <c r="C1562">
        <v>1</v>
      </c>
      <c r="D1562" s="1" t="str">
        <f>TEXT(VALUE(ES0031102460685007HA0F_20250101_20250823_Horario__2[[#This Row],[Fecha]]+(ES0031102460685007HA0F_20250101_20250823_Horario__2[[#This Row],[Hora]]-1)/24),"000000,000000")</f>
        <v>045723,000000</v>
      </c>
      <c r="E1562">
        <v>0.13800000000000001</v>
      </c>
      <c r="F1562" s="2" t="s">
        <v>10</v>
      </c>
      <c r="G1562" s="2" t="s">
        <v>10</v>
      </c>
      <c r="H1562" s="2" t="s">
        <v>11</v>
      </c>
    </row>
    <row r="1563" spans="1:8" x14ac:dyDescent="0.25">
      <c r="A1563" s="2" t="s">
        <v>9</v>
      </c>
      <c r="B1563" s="1">
        <v>45723</v>
      </c>
      <c r="C1563">
        <v>2</v>
      </c>
      <c r="D1563" s="1" t="str">
        <f>TEXT(VALUE(ES0031102460685007HA0F_20250101_20250823_Horario__2[[#This Row],[Fecha]]+(ES0031102460685007HA0F_20250101_20250823_Horario__2[[#This Row],[Hora]]-1)/24),"000000,000000")</f>
        <v>045723,041667</v>
      </c>
      <c r="E1563">
        <v>3.4000000000000002E-2</v>
      </c>
      <c r="F1563" s="2" t="s">
        <v>10</v>
      </c>
      <c r="G1563" s="2" t="s">
        <v>10</v>
      </c>
      <c r="H1563" s="2" t="s">
        <v>11</v>
      </c>
    </row>
    <row r="1564" spans="1:8" x14ac:dyDescent="0.25">
      <c r="A1564" s="2" t="s">
        <v>9</v>
      </c>
      <c r="B1564" s="1">
        <v>45723</v>
      </c>
      <c r="C1564">
        <v>3</v>
      </c>
      <c r="D1564" s="1" t="str">
        <f>TEXT(VALUE(ES0031102460685007HA0F_20250101_20250823_Horario__2[[#This Row],[Fecha]]+(ES0031102460685007HA0F_20250101_20250823_Horario__2[[#This Row],[Hora]]-1)/24),"000000,000000")</f>
        <v>045723,083333</v>
      </c>
      <c r="E1564">
        <v>2.7E-2</v>
      </c>
      <c r="F1564" s="2" t="s">
        <v>10</v>
      </c>
      <c r="G1564" s="2" t="s">
        <v>10</v>
      </c>
      <c r="H1564" s="2" t="s">
        <v>11</v>
      </c>
    </row>
    <row r="1565" spans="1:8" x14ac:dyDescent="0.25">
      <c r="A1565" s="2" t="s">
        <v>9</v>
      </c>
      <c r="B1565" s="1">
        <v>45723</v>
      </c>
      <c r="C1565">
        <v>4</v>
      </c>
      <c r="D1565" s="1" t="str">
        <f>TEXT(VALUE(ES0031102460685007HA0F_20250101_20250823_Horario__2[[#This Row],[Fecha]]+(ES0031102460685007HA0F_20250101_20250823_Horario__2[[#This Row],[Hora]]-1)/24),"000000,000000")</f>
        <v>045723,125000</v>
      </c>
      <c r="E1565">
        <v>3.4000000000000002E-2</v>
      </c>
      <c r="F1565" s="2" t="s">
        <v>10</v>
      </c>
      <c r="G1565" s="2" t="s">
        <v>10</v>
      </c>
      <c r="H1565" s="2" t="s">
        <v>11</v>
      </c>
    </row>
    <row r="1566" spans="1:8" x14ac:dyDescent="0.25">
      <c r="A1566" s="2" t="s">
        <v>9</v>
      </c>
      <c r="B1566" s="1">
        <v>45723</v>
      </c>
      <c r="C1566">
        <v>5</v>
      </c>
      <c r="D1566" s="1" t="str">
        <f>TEXT(VALUE(ES0031102460685007HA0F_20250101_20250823_Horario__2[[#This Row],[Fecha]]+(ES0031102460685007HA0F_20250101_20250823_Horario__2[[#This Row],[Hora]]-1)/24),"000000,000000")</f>
        <v>045723,166667</v>
      </c>
      <c r="E1566">
        <v>2.9000000000000001E-2</v>
      </c>
      <c r="F1566" s="2" t="s">
        <v>10</v>
      </c>
      <c r="G1566" s="2" t="s">
        <v>10</v>
      </c>
      <c r="H1566" s="2" t="s">
        <v>11</v>
      </c>
    </row>
    <row r="1567" spans="1:8" x14ac:dyDescent="0.25">
      <c r="A1567" s="2" t="s">
        <v>9</v>
      </c>
      <c r="B1567" s="1">
        <v>45723</v>
      </c>
      <c r="C1567">
        <v>6</v>
      </c>
      <c r="D1567" s="1" t="str">
        <f>TEXT(VALUE(ES0031102460685007HA0F_20250101_20250823_Horario__2[[#This Row],[Fecha]]+(ES0031102460685007HA0F_20250101_20250823_Horario__2[[#This Row],[Hora]]-1)/24),"000000,000000")</f>
        <v>045723,208333</v>
      </c>
      <c r="E1567">
        <v>2.8000000000000001E-2</v>
      </c>
      <c r="F1567" s="2" t="s">
        <v>10</v>
      </c>
      <c r="G1567" s="2" t="s">
        <v>10</v>
      </c>
      <c r="H1567" s="2" t="s">
        <v>11</v>
      </c>
    </row>
    <row r="1568" spans="1:8" x14ac:dyDescent="0.25">
      <c r="A1568" s="2" t="s">
        <v>9</v>
      </c>
      <c r="B1568" s="1">
        <v>45723</v>
      </c>
      <c r="C1568">
        <v>7</v>
      </c>
      <c r="D1568" s="1" t="str">
        <f>TEXT(VALUE(ES0031102460685007HA0F_20250101_20250823_Horario__2[[#This Row],[Fecha]]+(ES0031102460685007HA0F_20250101_20250823_Horario__2[[#This Row],[Hora]]-1)/24),"000000,000000")</f>
        <v>045723,250000</v>
      </c>
      <c r="E1568">
        <v>3.5000000000000003E-2</v>
      </c>
      <c r="F1568" s="2" t="s">
        <v>10</v>
      </c>
      <c r="G1568" s="2" t="s">
        <v>10</v>
      </c>
      <c r="H1568" s="2" t="s">
        <v>11</v>
      </c>
    </row>
    <row r="1569" spans="1:8" x14ac:dyDescent="0.25">
      <c r="A1569" s="2" t="s">
        <v>9</v>
      </c>
      <c r="B1569" s="1">
        <v>45723</v>
      </c>
      <c r="C1569">
        <v>8</v>
      </c>
      <c r="D1569" s="1" t="str">
        <f>TEXT(VALUE(ES0031102460685007HA0F_20250101_20250823_Horario__2[[#This Row],[Fecha]]+(ES0031102460685007HA0F_20250101_20250823_Horario__2[[#This Row],[Hora]]-1)/24),"000000,000000")</f>
        <v>045723,291667</v>
      </c>
      <c r="E1569">
        <v>2.4E-2</v>
      </c>
      <c r="F1569" s="2" t="s">
        <v>10</v>
      </c>
      <c r="G1569" s="2" t="s">
        <v>10</v>
      </c>
      <c r="H1569" s="2" t="s">
        <v>11</v>
      </c>
    </row>
    <row r="1570" spans="1:8" x14ac:dyDescent="0.25">
      <c r="A1570" s="2" t="s">
        <v>9</v>
      </c>
      <c r="B1570" s="1">
        <v>45723</v>
      </c>
      <c r="C1570">
        <v>9</v>
      </c>
      <c r="D1570" s="1" t="str">
        <f>TEXT(VALUE(ES0031102460685007HA0F_20250101_20250823_Horario__2[[#This Row],[Fecha]]+(ES0031102460685007HA0F_20250101_20250823_Horario__2[[#This Row],[Hora]]-1)/24),"000000,000000")</f>
        <v>045723,333333</v>
      </c>
      <c r="E1570">
        <v>3.3000000000000002E-2</v>
      </c>
      <c r="F1570" s="2" t="s">
        <v>10</v>
      </c>
      <c r="G1570" s="2" t="s">
        <v>10</v>
      </c>
      <c r="H1570" s="2" t="s">
        <v>11</v>
      </c>
    </row>
    <row r="1571" spans="1:8" x14ac:dyDescent="0.25">
      <c r="A1571" s="2" t="s">
        <v>9</v>
      </c>
      <c r="B1571" s="1">
        <v>45723</v>
      </c>
      <c r="C1571">
        <v>10</v>
      </c>
      <c r="D1571" s="1" t="str">
        <f>TEXT(VALUE(ES0031102460685007HA0F_20250101_20250823_Horario__2[[#This Row],[Fecha]]+(ES0031102460685007HA0F_20250101_20250823_Horario__2[[#This Row],[Hora]]-1)/24),"000000,000000")</f>
        <v>045723,375000</v>
      </c>
      <c r="E1571">
        <v>0.115</v>
      </c>
      <c r="F1571" s="2" t="s">
        <v>10</v>
      </c>
      <c r="G1571" s="2" t="s">
        <v>10</v>
      </c>
      <c r="H1571" s="2" t="s">
        <v>11</v>
      </c>
    </row>
    <row r="1572" spans="1:8" x14ac:dyDescent="0.25">
      <c r="A1572" s="2" t="s">
        <v>9</v>
      </c>
      <c r="B1572" s="1">
        <v>45723</v>
      </c>
      <c r="C1572">
        <v>11</v>
      </c>
      <c r="D1572" s="1" t="str">
        <f>TEXT(VALUE(ES0031102460685007HA0F_20250101_20250823_Horario__2[[#This Row],[Fecha]]+(ES0031102460685007HA0F_20250101_20250823_Horario__2[[#This Row],[Hora]]-1)/24),"000000,000000")</f>
        <v>045723,416667</v>
      </c>
      <c r="E1572">
        <v>0.192</v>
      </c>
      <c r="F1572" s="2" t="s">
        <v>10</v>
      </c>
      <c r="G1572" s="2" t="s">
        <v>10</v>
      </c>
      <c r="H1572" s="2" t="s">
        <v>11</v>
      </c>
    </row>
    <row r="1573" spans="1:8" x14ac:dyDescent="0.25">
      <c r="A1573" s="2" t="s">
        <v>9</v>
      </c>
      <c r="B1573" s="1">
        <v>45723</v>
      </c>
      <c r="C1573">
        <v>12</v>
      </c>
      <c r="D1573" s="1" t="str">
        <f>TEXT(VALUE(ES0031102460685007HA0F_20250101_20250823_Horario__2[[#This Row],[Fecha]]+(ES0031102460685007HA0F_20250101_20250823_Horario__2[[#This Row],[Hora]]-1)/24),"000000,000000")</f>
        <v>045723,458333</v>
      </c>
      <c r="E1573">
        <v>5.1999999999999998E-2</v>
      </c>
      <c r="F1573" s="2" t="s">
        <v>10</v>
      </c>
      <c r="G1573" s="2" t="s">
        <v>10</v>
      </c>
      <c r="H1573" s="2" t="s">
        <v>11</v>
      </c>
    </row>
    <row r="1574" spans="1:8" x14ac:dyDescent="0.25">
      <c r="A1574" s="2" t="s">
        <v>9</v>
      </c>
      <c r="B1574" s="1">
        <v>45723</v>
      </c>
      <c r="C1574">
        <v>13</v>
      </c>
      <c r="D1574" s="1" t="str">
        <f>TEXT(VALUE(ES0031102460685007HA0F_20250101_20250823_Horario__2[[#This Row],[Fecha]]+(ES0031102460685007HA0F_20250101_20250823_Horario__2[[#This Row],[Hora]]-1)/24),"000000,000000")</f>
        <v>045723,500000</v>
      </c>
      <c r="E1574">
        <v>8.1000000000000003E-2</v>
      </c>
      <c r="F1574" s="2" t="s">
        <v>10</v>
      </c>
      <c r="G1574" s="2" t="s">
        <v>10</v>
      </c>
      <c r="H1574" s="2" t="s">
        <v>11</v>
      </c>
    </row>
    <row r="1575" spans="1:8" x14ac:dyDescent="0.25">
      <c r="A1575" s="2" t="s">
        <v>9</v>
      </c>
      <c r="B1575" s="1">
        <v>45723</v>
      </c>
      <c r="C1575">
        <v>14</v>
      </c>
      <c r="D1575" s="1" t="str">
        <f>TEXT(VALUE(ES0031102460685007HA0F_20250101_20250823_Horario__2[[#This Row],[Fecha]]+(ES0031102460685007HA0F_20250101_20250823_Horario__2[[#This Row],[Hora]]-1)/24),"000000,000000")</f>
        <v>045723,541667</v>
      </c>
      <c r="E1575">
        <v>0.65100000000000002</v>
      </c>
      <c r="F1575" s="2" t="s">
        <v>10</v>
      </c>
      <c r="G1575" s="2" t="s">
        <v>10</v>
      </c>
      <c r="H1575" s="2" t="s">
        <v>11</v>
      </c>
    </row>
    <row r="1576" spans="1:8" x14ac:dyDescent="0.25">
      <c r="A1576" s="2" t="s">
        <v>9</v>
      </c>
      <c r="B1576" s="1">
        <v>45723</v>
      </c>
      <c r="C1576">
        <v>15</v>
      </c>
      <c r="D1576" s="1" t="str">
        <f>TEXT(VALUE(ES0031102460685007HA0F_20250101_20250823_Horario__2[[#This Row],[Fecha]]+(ES0031102460685007HA0F_20250101_20250823_Horario__2[[#This Row],[Hora]]-1)/24),"000000,000000")</f>
        <v>045723,583333</v>
      </c>
      <c r="E1576">
        <v>0.35799999999999998</v>
      </c>
      <c r="F1576" s="2" t="s">
        <v>10</v>
      </c>
      <c r="G1576" s="2" t="s">
        <v>10</v>
      </c>
      <c r="H1576" s="2" t="s">
        <v>11</v>
      </c>
    </row>
    <row r="1577" spans="1:8" x14ac:dyDescent="0.25">
      <c r="A1577" s="2" t="s">
        <v>9</v>
      </c>
      <c r="B1577" s="1">
        <v>45723</v>
      </c>
      <c r="C1577">
        <v>16</v>
      </c>
      <c r="D1577" s="1" t="str">
        <f>TEXT(VALUE(ES0031102460685007HA0F_20250101_20250823_Horario__2[[#This Row],[Fecha]]+(ES0031102460685007HA0F_20250101_20250823_Horario__2[[#This Row],[Hora]]-1)/24),"000000,000000")</f>
        <v>045723,625000</v>
      </c>
      <c r="E1577">
        <v>0.104</v>
      </c>
      <c r="F1577" s="2" t="s">
        <v>10</v>
      </c>
      <c r="G1577" s="2" t="s">
        <v>10</v>
      </c>
      <c r="H1577" s="2" t="s">
        <v>11</v>
      </c>
    </row>
    <row r="1578" spans="1:8" x14ac:dyDescent="0.25">
      <c r="A1578" s="2" t="s">
        <v>9</v>
      </c>
      <c r="B1578" s="1">
        <v>45723</v>
      </c>
      <c r="C1578">
        <v>17</v>
      </c>
      <c r="D1578" s="1" t="str">
        <f>TEXT(VALUE(ES0031102460685007HA0F_20250101_20250823_Horario__2[[#This Row],[Fecha]]+(ES0031102460685007HA0F_20250101_20250823_Horario__2[[#This Row],[Hora]]-1)/24),"000000,000000")</f>
        <v>045723,666667</v>
      </c>
      <c r="E1578">
        <v>0.151</v>
      </c>
      <c r="F1578" s="2" t="s">
        <v>10</v>
      </c>
      <c r="G1578" s="2" t="s">
        <v>10</v>
      </c>
      <c r="H1578" s="2" t="s">
        <v>11</v>
      </c>
    </row>
    <row r="1579" spans="1:8" x14ac:dyDescent="0.25">
      <c r="A1579" s="2" t="s">
        <v>9</v>
      </c>
      <c r="B1579" s="1">
        <v>45723</v>
      </c>
      <c r="C1579">
        <v>18</v>
      </c>
      <c r="D1579" s="1" t="str">
        <f>TEXT(VALUE(ES0031102460685007HA0F_20250101_20250823_Horario__2[[#This Row],[Fecha]]+(ES0031102460685007HA0F_20250101_20250823_Horario__2[[#This Row],[Hora]]-1)/24),"000000,000000")</f>
        <v>045723,708333</v>
      </c>
      <c r="E1579">
        <v>0.23300000000000001</v>
      </c>
      <c r="F1579" s="2" t="s">
        <v>10</v>
      </c>
      <c r="G1579" s="2" t="s">
        <v>10</v>
      </c>
      <c r="H1579" s="2" t="s">
        <v>11</v>
      </c>
    </row>
    <row r="1580" spans="1:8" x14ac:dyDescent="0.25">
      <c r="A1580" s="2" t="s">
        <v>9</v>
      </c>
      <c r="B1580" s="1">
        <v>45723</v>
      </c>
      <c r="C1580">
        <v>19</v>
      </c>
      <c r="D1580" s="1" t="str">
        <f>TEXT(VALUE(ES0031102460685007HA0F_20250101_20250823_Horario__2[[#This Row],[Fecha]]+(ES0031102460685007HA0F_20250101_20250823_Horario__2[[#This Row],[Hora]]-1)/24),"000000,000000")</f>
        <v>045723,750000</v>
      </c>
      <c r="E1580">
        <v>0.13500000000000001</v>
      </c>
      <c r="F1580" s="2" t="s">
        <v>10</v>
      </c>
      <c r="G1580" s="2" t="s">
        <v>10</v>
      </c>
      <c r="H1580" s="2" t="s">
        <v>11</v>
      </c>
    </row>
    <row r="1581" spans="1:8" x14ac:dyDescent="0.25">
      <c r="A1581" s="2" t="s">
        <v>9</v>
      </c>
      <c r="B1581" s="1">
        <v>45723</v>
      </c>
      <c r="C1581">
        <v>20</v>
      </c>
      <c r="D1581" s="1" t="str">
        <f>TEXT(VALUE(ES0031102460685007HA0F_20250101_20250823_Horario__2[[#This Row],[Fecha]]+(ES0031102460685007HA0F_20250101_20250823_Horario__2[[#This Row],[Hora]]-1)/24),"000000,000000")</f>
        <v>045723,791667</v>
      </c>
      <c r="E1581">
        <v>3.2000000000000001E-2</v>
      </c>
      <c r="F1581" s="2" t="s">
        <v>10</v>
      </c>
      <c r="G1581" s="2" t="s">
        <v>10</v>
      </c>
      <c r="H1581" s="2" t="s">
        <v>11</v>
      </c>
    </row>
    <row r="1582" spans="1:8" x14ac:dyDescent="0.25">
      <c r="A1582" s="2" t="s">
        <v>9</v>
      </c>
      <c r="B1582" s="1">
        <v>45723</v>
      </c>
      <c r="C1582">
        <v>21</v>
      </c>
      <c r="D1582" s="1" t="str">
        <f>TEXT(VALUE(ES0031102460685007HA0F_20250101_20250823_Horario__2[[#This Row],[Fecha]]+(ES0031102460685007HA0F_20250101_20250823_Horario__2[[#This Row],[Hora]]-1)/24),"000000,000000")</f>
        <v>045723,833333</v>
      </c>
      <c r="E1582">
        <v>0.13700000000000001</v>
      </c>
      <c r="F1582" s="2" t="s">
        <v>10</v>
      </c>
      <c r="G1582" s="2" t="s">
        <v>10</v>
      </c>
      <c r="H1582" s="2" t="s">
        <v>11</v>
      </c>
    </row>
    <row r="1583" spans="1:8" x14ac:dyDescent="0.25">
      <c r="A1583" s="2" t="s">
        <v>9</v>
      </c>
      <c r="B1583" s="1">
        <v>45723</v>
      </c>
      <c r="C1583">
        <v>22</v>
      </c>
      <c r="D1583" s="1" t="str">
        <f>TEXT(VALUE(ES0031102460685007HA0F_20250101_20250823_Horario__2[[#This Row],[Fecha]]+(ES0031102460685007HA0F_20250101_20250823_Horario__2[[#This Row],[Hora]]-1)/24),"000000,000000")</f>
        <v>045723,875000</v>
      </c>
      <c r="E1583">
        <v>8.6999999999999994E-2</v>
      </c>
      <c r="F1583" s="2" t="s">
        <v>10</v>
      </c>
      <c r="G1583" s="2" t="s">
        <v>10</v>
      </c>
      <c r="H1583" s="2" t="s">
        <v>11</v>
      </c>
    </row>
    <row r="1584" spans="1:8" x14ac:dyDescent="0.25">
      <c r="A1584" s="2" t="s">
        <v>9</v>
      </c>
      <c r="B1584" s="1">
        <v>45723</v>
      </c>
      <c r="C1584">
        <v>23</v>
      </c>
      <c r="D1584" s="1" t="str">
        <f>TEXT(VALUE(ES0031102460685007HA0F_20250101_20250823_Horario__2[[#This Row],[Fecha]]+(ES0031102460685007HA0F_20250101_20250823_Horario__2[[#This Row],[Hora]]-1)/24),"000000,000000")</f>
        <v>045723,916667</v>
      </c>
      <c r="E1584">
        <v>0.129</v>
      </c>
      <c r="F1584" s="2" t="s">
        <v>10</v>
      </c>
      <c r="G1584" s="2" t="s">
        <v>10</v>
      </c>
      <c r="H1584" s="2" t="s">
        <v>11</v>
      </c>
    </row>
    <row r="1585" spans="1:8" x14ac:dyDescent="0.25">
      <c r="A1585" s="2" t="s">
        <v>9</v>
      </c>
      <c r="B1585" s="1">
        <v>45723</v>
      </c>
      <c r="C1585">
        <v>24</v>
      </c>
      <c r="D1585" s="1" t="str">
        <f>TEXT(VALUE(ES0031102460685007HA0F_20250101_20250823_Horario__2[[#This Row],[Fecha]]+(ES0031102460685007HA0F_20250101_20250823_Horario__2[[#This Row],[Hora]]-1)/24),"000000,000000")</f>
        <v>045723,958333</v>
      </c>
      <c r="E1585">
        <v>0.05</v>
      </c>
      <c r="F1585" s="2" t="s">
        <v>10</v>
      </c>
      <c r="G1585" s="2" t="s">
        <v>10</v>
      </c>
      <c r="H1585" s="2" t="s">
        <v>11</v>
      </c>
    </row>
    <row r="1586" spans="1:8" x14ac:dyDescent="0.25">
      <c r="A1586" s="2" t="s">
        <v>9</v>
      </c>
      <c r="B1586" s="1">
        <v>45724</v>
      </c>
      <c r="C1586">
        <v>1</v>
      </c>
      <c r="D1586" s="1" t="str">
        <f>TEXT(VALUE(ES0031102460685007HA0F_20250101_20250823_Horario__2[[#This Row],[Fecha]]+(ES0031102460685007HA0F_20250101_20250823_Horario__2[[#This Row],[Hora]]-1)/24),"000000,000000")</f>
        <v>045724,000000</v>
      </c>
      <c r="E1586">
        <v>3.4000000000000002E-2</v>
      </c>
      <c r="F1586" s="2" t="s">
        <v>10</v>
      </c>
      <c r="G1586" s="2" t="s">
        <v>10</v>
      </c>
      <c r="H1586" s="2" t="s">
        <v>11</v>
      </c>
    </row>
    <row r="1587" spans="1:8" x14ac:dyDescent="0.25">
      <c r="A1587" s="2" t="s">
        <v>9</v>
      </c>
      <c r="B1587" s="1">
        <v>45724</v>
      </c>
      <c r="C1587">
        <v>2</v>
      </c>
      <c r="D1587" s="1" t="str">
        <f>TEXT(VALUE(ES0031102460685007HA0F_20250101_20250823_Horario__2[[#This Row],[Fecha]]+(ES0031102460685007HA0F_20250101_20250823_Horario__2[[#This Row],[Hora]]-1)/24),"000000,000000")</f>
        <v>045724,041667</v>
      </c>
      <c r="E1587">
        <v>2.4E-2</v>
      </c>
      <c r="F1587" s="2" t="s">
        <v>10</v>
      </c>
      <c r="G1587" s="2" t="s">
        <v>10</v>
      </c>
      <c r="H1587" s="2" t="s">
        <v>11</v>
      </c>
    </row>
    <row r="1588" spans="1:8" x14ac:dyDescent="0.25">
      <c r="A1588" s="2" t="s">
        <v>9</v>
      </c>
      <c r="B1588" s="1">
        <v>45724</v>
      </c>
      <c r="C1588">
        <v>3</v>
      </c>
      <c r="D1588" s="1" t="str">
        <f>TEXT(VALUE(ES0031102460685007HA0F_20250101_20250823_Horario__2[[#This Row],[Fecha]]+(ES0031102460685007HA0F_20250101_20250823_Horario__2[[#This Row],[Hora]]-1)/24),"000000,000000")</f>
        <v>045724,083333</v>
      </c>
      <c r="E1588">
        <v>3.6999999999999998E-2</v>
      </c>
      <c r="F1588" s="2" t="s">
        <v>10</v>
      </c>
      <c r="G1588" s="2" t="s">
        <v>10</v>
      </c>
      <c r="H1588" s="2" t="s">
        <v>11</v>
      </c>
    </row>
    <row r="1589" spans="1:8" x14ac:dyDescent="0.25">
      <c r="A1589" s="2" t="s">
        <v>9</v>
      </c>
      <c r="B1589" s="1">
        <v>45724</v>
      </c>
      <c r="C1589">
        <v>4</v>
      </c>
      <c r="D1589" s="1" t="str">
        <f>TEXT(VALUE(ES0031102460685007HA0F_20250101_20250823_Horario__2[[#This Row],[Fecha]]+(ES0031102460685007HA0F_20250101_20250823_Horario__2[[#This Row],[Hora]]-1)/24),"000000,000000")</f>
        <v>045724,125000</v>
      </c>
      <c r="E1589">
        <v>2.4E-2</v>
      </c>
      <c r="F1589" s="2" t="s">
        <v>10</v>
      </c>
      <c r="G1589" s="2" t="s">
        <v>10</v>
      </c>
      <c r="H1589" s="2" t="s">
        <v>11</v>
      </c>
    </row>
    <row r="1590" spans="1:8" x14ac:dyDescent="0.25">
      <c r="A1590" s="2" t="s">
        <v>9</v>
      </c>
      <c r="B1590" s="1">
        <v>45724</v>
      </c>
      <c r="C1590">
        <v>5</v>
      </c>
      <c r="D1590" s="1" t="str">
        <f>TEXT(VALUE(ES0031102460685007HA0F_20250101_20250823_Horario__2[[#This Row],[Fecha]]+(ES0031102460685007HA0F_20250101_20250823_Horario__2[[#This Row],[Hora]]-1)/24),"000000,000000")</f>
        <v>045724,166667</v>
      </c>
      <c r="E1590">
        <v>3.2000000000000001E-2</v>
      </c>
      <c r="F1590" s="2" t="s">
        <v>10</v>
      </c>
      <c r="G1590" s="2" t="s">
        <v>10</v>
      </c>
      <c r="H1590" s="2" t="s">
        <v>11</v>
      </c>
    </row>
    <row r="1591" spans="1:8" x14ac:dyDescent="0.25">
      <c r="A1591" s="2" t="s">
        <v>9</v>
      </c>
      <c r="B1591" s="1">
        <v>45724</v>
      </c>
      <c r="C1591">
        <v>6</v>
      </c>
      <c r="D1591" s="1" t="str">
        <f>TEXT(VALUE(ES0031102460685007HA0F_20250101_20250823_Horario__2[[#This Row],[Fecha]]+(ES0031102460685007HA0F_20250101_20250823_Horario__2[[#This Row],[Hora]]-1)/24),"000000,000000")</f>
        <v>045724,208333</v>
      </c>
      <c r="E1591">
        <v>2.9000000000000001E-2</v>
      </c>
      <c r="F1591" s="2" t="s">
        <v>10</v>
      </c>
      <c r="G1591" s="2" t="s">
        <v>10</v>
      </c>
      <c r="H1591" s="2" t="s">
        <v>11</v>
      </c>
    </row>
    <row r="1592" spans="1:8" x14ac:dyDescent="0.25">
      <c r="A1592" s="2" t="s">
        <v>9</v>
      </c>
      <c r="B1592" s="1">
        <v>45724</v>
      </c>
      <c r="C1592">
        <v>7</v>
      </c>
      <c r="D1592" s="1" t="str">
        <f>TEXT(VALUE(ES0031102460685007HA0F_20250101_20250823_Horario__2[[#This Row],[Fecha]]+(ES0031102460685007HA0F_20250101_20250823_Horario__2[[#This Row],[Hora]]-1)/24),"000000,000000")</f>
        <v>045724,250000</v>
      </c>
      <c r="E1592">
        <v>2.8000000000000001E-2</v>
      </c>
      <c r="F1592" s="2" t="s">
        <v>10</v>
      </c>
      <c r="G1592" s="2" t="s">
        <v>10</v>
      </c>
      <c r="H1592" s="2" t="s">
        <v>11</v>
      </c>
    </row>
    <row r="1593" spans="1:8" x14ac:dyDescent="0.25">
      <c r="A1593" s="2" t="s">
        <v>9</v>
      </c>
      <c r="B1593" s="1">
        <v>45724</v>
      </c>
      <c r="C1593">
        <v>8</v>
      </c>
      <c r="D1593" s="1" t="str">
        <f>TEXT(VALUE(ES0031102460685007HA0F_20250101_20250823_Horario__2[[#This Row],[Fecha]]+(ES0031102460685007HA0F_20250101_20250823_Horario__2[[#This Row],[Hora]]-1)/24),"000000,000000")</f>
        <v>045724,291667</v>
      </c>
      <c r="E1593">
        <v>3.1E-2</v>
      </c>
      <c r="F1593" s="2" t="s">
        <v>10</v>
      </c>
      <c r="G1593" s="2" t="s">
        <v>10</v>
      </c>
      <c r="H1593" s="2" t="s">
        <v>11</v>
      </c>
    </row>
    <row r="1594" spans="1:8" x14ac:dyDescent="0.25">
      <c r="A1594" s="2" t="s">
        <v>9</v>
      </c>
      <c r="B1594" s="1">
        <v>45724</v>
      </c>
      <c r="C1594">
        <v>9</v>
      </c>
      <c r="D1594" s="1" t="str">
        <f>TEXT(VALUE(ES0031102460685007HA0F_20250101_20250823_Horario__2[[#This Row],[Fecha]]+(ES0031102460685007HA0F_20250101_20250823_Horario__2[[#This Row],[Hora]]-1)/24),"000000,000000")</f>
        <v>045724,333333</v>
      </c>
      <c r="E1594">
        <v>6.3E-2</v>
      </c>
      <c r="F1594" s="2" t="s">
        <v>10</v>
      </c>
      <c r="G1594" s="2" t="s">
        <v>10</v>
      </c>
      <c r="H1594" s="2" t="s">
        <v>11</v>
      </c>
    </row>
    <row r="1595" spans="1:8" x14ac:dyDescent="0.25">
      <c r="A1595" s="2" t="s">
        <v>9</v>
      </c>
      <c r="B1595" s="1">
        <v>45724</v>
      </c>
      <c r="C1595">
        <v>10</v>
      </c>
      <c r="D1595" s="1" t="str">
        <f>TEXT(VALUE(ES0031102460685007HA0F_20250101_20250823_Horario__2[[#This Row],[Fecha]]+(ES0031102460685007HA0F_20250101_20250823_Horario__2[[#This Row],[Hora]]-1)/24),"000000,000000")</f>
        <v>045724,375000</v>
      </c>
      <c r="E1595">
        <v>0.104</v>
      </c>
      <c r="F1595" s="2" t="s">
        <v>10</v>
      </c>
      <c r="G1595" s="2" t="s">
        <v>10</v>
      </c>
      <c r="H1595" s="2" t="s">
        <v>11</v>
      </c>
    </row>
    <row r="1596" spans="1:8" x14ac:dyDescent="0.25">
      <c r="A1596" s="2" t="s">
        <v>9</v>
      </c>
      <c r="B1596" s="1">
        <v>45724</v>
      </c>
      <c r="C1596">
        <v>11</v>
      </c>
      <c r="D1596" s="1" t="str">
        <f>TEXT(VALUE(ES0031102460685007HA0F_20250101_20250823_Horario__2[[#This Row],[Fecha]]+(ES0031102460685007HA0F_20250101_20250823_Horario__2[[#This Row],[Hora]]-1)/24),"000000,000000")</f>
        <v>045724,416667</v>
      </c>
      <c r="E1596">
        <v>0.107</v>
      </c>
      <c r="F1596" s="2" t="s">
        <v>10</v>
      </c>
      <c r="G1596" s="2" t="s">
        <v>10</v>
      </c>
      <c r="H1596" s="2" t="s">
        <v>11</v>
      </c>
    </row>
    <row r="1597" spans="1:8" x14ac:dyDescent="0.25">
      <c r="A1597" s="2" t="s">
        <v>9</v>
      </c>
      <c r="B1597" s="1">
        <v>45724</v>
      </c>
      <c r="C1597">
        <v>12</v>
      </c>
      <c r="D1597" s="1" t="str">
        <f>TEXT(VALUE(ES0031102460685007HA0F_20250101_20250823_Horario__2[[#This Row],[Fecha]]+(ES0031102460685007HA0F_20250101_20250823_Horario__2[[#This Row],[Hora]]-1)/24),"000000,000000")</f>
        <v>045724,458333</v>
      </c>
      <c r="E1597">
        <v>0.13600000000000001</v>
      </c>
      <c r="F1597" s="2" t="s">
        <v>10</v>
      </c>
      <c r="G1597" s="2" t="s">
        <v>10</v>
      </c>
      <c r="H1597" s="2" t="s">
        <v>11</v>
      </c>
    </row>
    <row r="1598" spans="1:8" x14ac:dyDescent="0.25">
      <c r="A1598" s="2" t="s">
        <v>9</v>
      </c>
      <c r="B1598" s="1">
        <v>45724</v>
      </c>
      <c r="C1598">
        <v>13</v>
      </c>
      <c r="D1598" s="1" t="str">
        <f>TEXT(VALUE(ES0031102460685007HA0F_20250101_20250823_Horario__2[[#This Row],[Fecha]]+(ES0031102460685007HA0F_20250101_20250823_Horario__2[[#This Row],[Hora]]-1)/24),"000000,000000")</f>
        <v>045724,500000</v>
      </c>
      <c r="E1598">
        <v>0.153</v>
      </c>
      <c r="F1598" s="2" t="s">
        <v>10</v>
      </c>
      <c r="G1598" s="2" t="s">
        <v>10</v>
      </c>
      <c r="H1598" s="2" t="s">
        <v>11</v>
      </c>
    </row>
    <row r="1599" spans="1:8" x14ac:dyDescent="0.25">
      <c r="A1599" s="2" t="s">
        <v>9</v>
      </c>
      <c r="B1599" s="1">
        <v>45724</v>
      </c>
      <c r="C1599">
        <v>14</v>
      </c>
      <c r="D1599" s="1" t="str">
        <f>TEXT(VALUE(ES0031102460685007HA0F_20250101_20250823_Horario__2[[#This Row],[Fecha]]+(ES0031102460685007HA0F_20250101_20250823_Horario__2[[#This Row],[Hora]]-1)/24),"000000,000000")</f>
        <v>045724,541667</v>
      </c>
      <c r="E1599">
        <v>1.556</v>
      </c>
      <c r="F1599" s="2" t="s">
        <v>10</v>
      </c>
      <c r="G1599" s="2" t="s">
        <v>10</v>
      </c>
      <c r="H1599" s="2" t="s">
        <v>11</v>
      </c>
    </row>
    <row r="1600" spans="1:8" x14ac:dyDescent="0.25">
      <c r="A1600" s="2" t="s">
        <v>9</v>
      </c>
      <c r="B1600" s="1">
        <v>45724</v>
      </c>
      <c r="C1600">
        <v>15</v>
      </c>
      <c r="D1600" s="1" t="str">
        <f>TEXT(VALUE(ES0031102460685007HA0F_20250101_20250823_Horario__2[[#This Row],[Fecha]]+(ES0031102460685007HA0F_20250101_20250823_Horario__2[[#This Row],[Hora]]-1)/24),"000000,000000")</f>
        <v>045724,583333</v>
      </c>
      <c r="E1600">
        <v>0.52700000000000002</v>
      </c>
      <c r="F1600" s="2" t="s">
        <v>10</v>
      </c>
      <c r="G1600" s="2" t="s">
        <v>10</v>
      </c>
      <c r="H1600" s="2" t="s">
        <v>11</v>
      </c>
    </row>
    <row r="1601" spans="1:8" x14ac:dyDescent="0.25">
      <c r="A1601" s="2" t="s">
        <v>9</v>
      </c>
      <c r="B1601" s="1">
        <v>45724</v>
      </c>
      <c r="C1601">
        <v>16</v>
      </c>
      <c r="D1601" s="1" t="str">
        <f>TEXT(VALUE(ES0031102460685007HA0F_20250101_20250823_Horario__2[[#This Row],[Fecha]]+(ES0031102460685007HA0F_20250101_20250823_Horario__2[[#This Row],[Hora]]-1)/24),"000000,000000")</f>
        <v>045724,625000</v>
      </c>
      <c r="E1601">
        <v>0.379</v>
      </c>
      <c r="F1601" s="2" t="s">
        <v>10</v>
      </c>
      <c r="G1601" s="2" t="s">
        <v>10</v>
      </c>
      <c r="H1601" s="2" t="s">
        <v>11</v>
      </c>
    </row>
    <row r="1602" spans="1:8" x14ac:dyDescent="0.25">
      <c r="A1602" s="2" t="s">
        <v>9</v>
      </c>
      <c r="B1602" s="1">
        <v>45724</v>
      </c>
      <c r="C1602">
        <v>17</v>
      </c>
      <c r="D1602" s="1" t="str">
        <f>TEXT(VALUE(ES0031102460685007HA0F_20250101_20250823_Horario__2[[#This Row],[Fecha]]+(ES0031102460685007HA0F_20250101_20250823_Horario__2[[#This Row],[Hora]]-1)/24),"000000,000000")</f>
        <v>045724,666667</v>
      </c>
      <c r="E1602">
        <v>0.20399999999999999</v>
      </c>
      <c r="F1602" s="2" t="s">
        <v>10</v>
      </c>
      <c r="G1602" s="2" t="s">
        <v>10</v>
      </c>
      <c r="H1602" s="2" t="s">
        <v>11</v>
      </c>
    </row>
    <row r="1603" spans="1:8" x14ac:dyDescent="0.25">
      <c r="A1603" s="2" t="s">
        <v>9</v>
      </c>
      <c r="B1603" s="1">
        <v>45724</v>
      </c>
      <c r="C1603">
        <v>18</v>
      </c>
      <c r="D1603" s="1" t="str">
        <f>TEXT(VALUE(ES0031102460685007HA0F_20250101_20250823_Horario__2[[#This Row],[Fecha]]+(ES0031102460685007HA0F_20250101_20250823_Horario__2[[#This Row],[Hora]]-1)/24),"000000,000000")</f>
        <v>045724,708333</v>
      </c>
      <c r="E1603">
        <v>0.42299999999999999</v>
      </c>
      <c r="F1603" s="2" t="s">
        <v>10</v>
      </c>
      <c r="G1603" s="2" t="s">
        <v>10</v>
      </c>
      <c r="H1603" s="2" t="s">
        <v>11</v>
      </c>
    </row>
    <row r="1604" spans="1:8" x14ac:dyDescent="0.25">
      <c r="A1604" s="2" t="s">
        <v>9</v>
      </c>
      <c r="B1604" s="1">
        <v>45724</v>
      </c>
      <c r="C1604">
        <v>19</v>
      </c>
      <c r="D1604" s="1" t="str">
        <f>TEXT(VALUE(ES0031102460685007HA0F_20250101_20250823_Horario__2[[#This Row],[Fecha]]+(ES0031102460685007HA0F_20250101_20250823_Horario__2[[#This Row],[Hora]]-1)/24),"000000,000000")</f>
        <v>045724,750000</v>
      </c>
      <c r="E1604">
        <v>0.96599999999999997</v>
      </c>
      <c r="F1604" s="2" t="s">
        <v>10</v>
      </c>
      <c r="G1604" s="2" t="s">
        <v>10</v>
      </c>
      <c r="H1604" s="2" t="s">
        <v>11</v>
      </c>
    </row>
    <row r="1605" spans="1:8" x14ac:dyDescent="0.25">
      <c r="A1605" s="2" t="s">
        <v>9</v>
      </c>
      <c r="B1605" s="1">
        <v>45724</v>
      </c>
      <c r="C1605">
        <v>20</v>
      </c>
      <c r="D1605" s="1" t="str">
        <f>TEXT(VALUE(ES0031102460685007HA0F_20250101_20250823_Horario__2[[#This Row],[Fecha]]+(ES0031102460685007HA0F_20250101_20250823_Horario__2[[#This Row],[Hora]]-1)/24),"000000,000000")</f>
        <v>045724,791667</v>
      </c>
      <c r="E1605">
        <v>0.89900000000000002</v>
      </c>
      <c r="F1605" s="2" t="s">
        <v>10</v>
      </c>
      <c r="G1605" s="2" t="s">
        <v>10</v>
      </c>
      <c r="H1605" s="2" t="s">
        <v>11</v>
      </c>
    </row>
    <row r="1606" spans="1:8" x14ac:dyDescent="0.25">
      <c r="A1606" s="2" t="s">
        <v>9</v>
      </c>
      <c r="B1606" s="1">
        <v>45724</v>
      </c>
      <c r="C1606">
        <v>21</v>
      </c>
      <c r="D1606" s="1" t="str">
        <f>TEXT(VALUE(ES0031102460685007HA0F_20250101_20250823_Horario__2[[#This Row],[Fecha]]+(ES0031102460685007HA0F_20250101_20250823_Horario__2[[#This Row],[Hora]]-1)/24),"000000,000000")</f>
        <v>045724,833333</v>
      </c>
      <c r="E1606">
        <v>0.63500000000000001</v>
      </c>
      <c r="F1606" s="2" t="s">
        <v>10</v>
      </c>
      <c r="G1606" s="2" t="s">
        <v>10</v>
      </c>
      <c r="H1606" s="2" t="s">
        <v>11</v>
      </c>
    </row>
    <row r="1607" spans="1:8" x14ac:dyDescent="0.25">
      <c r="A1607" s="2" t="s">
        <v>9</v>
      </c>
      <c r="B1607" s="1">
        <v>45724</v>
      </c>
      <c r="C1607">
        <v>22</v>
      </c>
      <c r="D1607" s="1" t="str">
        <f>TEXT(VALUE(ES0031102460685007HA0F_20250101_20250823_Horario__2[[#This Row],[Fecha]]+(ES0031102460685007HA0F_20250101_20250823_Horario__2[[#This Row],[Hora]]-1)/24),"000000,000000")</f>
        <v>045724,875000</v>
      </c>
      <c r="E1607">
        <v>0.73599999999999999</v>
      </c>
      <c r="F1607" s="2" t="s">
        <v>10</v>
      </c>
      <c r="G1607" s="2" t="s">
        <v>10</v>
      </c>
      <c r="H1607" s="2" t="s">
        <v>11</v>
      </c>
    </row>
    <row r="1608" spans="1:8" x14ac:dyDescent="0.25">
      <c r="A1608" s="2" t="s">
        <v>9</v>
      </c>
      <c r="B1608" s="1">
        <v>45724</v>
      </c>
      <c r="C1608">
        <v>23</v>
      </c>
      <c r="D1608" s="1" t="str">
        <f>TEXT(VALUE(ES0031102460685007HA0F_20250101_20250823_Horario__2[[#This Row],[Fecha]]+(ES0031102460685007HA0F_20250101_20250823_Horario__2[[#This Row],[Hora]]-1)/24),"000000,000000")</f>
        <v>045724,916667</v>
      </c>
      <c r="E1608">
        <v>0.24</v>
      </c>
      <c r="F1608" s="2" t="s">
        <v>10</v>
      </c>
      <c r="G1608" s="2" t="s">
        <v>10</v>
      </c>
      <c r="H1608" s="2" t="s">
        <v>11</v>
      </c>
    </row>
    <row r="1609" spans="1:8" x14ac:dyDescent="0.25">
      <c r="A1609" s="2" t="s">
        <v>9</v>
      </c>
      <c r="B1609" s="1">
        <v>45724</v>
      </c>
      <c r="C1609">
        <v>24</v>
      </c>
      <c r="D1609" s="1" t="str">
        <f>TEXT(VALUE(ES0031102460685007HA0F_20250101_20250823_Horario__2[[#This Row],[Fecha]]+(ES0031102460685007HA0F_20250101_20250823_Horario__2[[#This Row],[Hora]]-1)/24),"000000,000000")</f>
        <v>045724,958333</v>
      </c>
      <c r="E1609">
        <v>0.17899999999999999</v>
      </c>
      <c r="F1609" s="2" t="s">
        <v>10</v>
      </c>
      <c r="G1609" s="2" t="s">
        <v>10</v>
      </c>
      <c r="H1609" s="2" t="s">
        <v>11</v>
      </c>
    </row>
    <row r="1610" spans="1:8" x14ac:dyDescent="0.25">
      <c r="A1610" s="2" t="s">
        <v>9</v>
      </c>
      <c r="B1610" s="1">
        <v>45725</v>
      </c>
      <c r="C1610">
        <v>1</v>
      </c>
      <c r="D1610" s="1" t="str">
        <f>TEXT(VALUE(ES0031102460685007HA0F_20250101_20250823_Horario__2[[#This Row],[Fecha]]+(ES0031102460685007HA0F_20250101_20250823_Horario__2[[#This Row],[Hora]]-1)/24),"000000,000000")</f>
        <v>045725,000000</v>
      </c>
      <c r="E1610">
        <v>0.26800000000000002</v>
      </c>
      <c r="F1610" s="2" t="s">
        <v>10</v>
      </c>
      <c r="G1610" s="2" t="s">
        <v>10</v>
      </c>
      <c r="H1610" s="2" t="s">
        <v>11</v>
      </c>
    </row>
    <row r="1611" spans="1:8" x14ac:dyDescent="0.25">
      <c r="A1611" s="2" t="s">
        <v>9</v>
      </c>
      <c r="B1611" s="1">
        <v>45725</v>
      </c>
      <c r="C1611">
        <v>2</v>
      </c>
      <c r="D1611" s="1" t="str">
        <f>TEXT(VALUE(ES0031102460685007HA0F_20250101_20250823_Horario__2[[#This Row],[Fecha]]+(ES0031102460685007HA0F_20250101_20250823_Horario__2[[#This Row],[Hora]]-1)/24),"000000,000000")</f>
        <v>045725,041667</v>
      </c>
      <c r="E1611">
        <v>0.16500000000000001</v>
      </c>
      <c r="F1611" s="2" t="s">
        <v>10</v>
      </c>
      <c r="G1611" s="2" t="s">
        <v>10</v>
      </c>
      <c r="H1611" s="2" t="s">
        <v>11</v>
      </c>
    </row>
    <row r="1612" spans="1:8" x14ac:dyDescent="0.25">
      <c r="A1612" s="2" t="s">
        <v>9</v>
      </c>
      <c r="B1612" s="1">
        <v>45725</v>
      </c>
      <c r="C1612">
        <v>3</v>
      </c>
      <c r="D1612" s="1" t="str">
        <f>TEXT(VALUE(ES0031102460685007HA0F_20250101_20250823_Horario__2[[#This Row],[Fecha]]+(ES0031102460685007HA0F_20250101_20250823_Horario__2[[#This Row],[Hora]]-1)/24),"000000,000000")</f>
        <v>045725,083333</v>
      </c>
      <c r="E1612">
        <v>0.151</v>
      </c>
      <c r="F1612" s="2" t="s">
        <v>10</v>
      </c>
      <c r="G1612" s="2" t="s">
        <v>10</v>
      </c>
      <c r="H1612" s="2" t="s">
        <v>11</v>
      </c>
    </row>
    <row r="1613" spans="1:8" x14ac:dyDescent="0.25">
      <c r="A1613" s="2" t="s">
        <v>9</v>
      </c>
      <c r="B1613" s="1">
        <v>45725</v>
      </c>
      <c r="C1613">
        <v>4</v>
      </c>
      <c r="D1613" s="1" t="str">
        <f>TEXT(VALUE(ES0031102460685007HA0F_20250101_20250823_Horario__2[[#This Row],[Fecha]]+(ES0031102460685007HA0F_20250101_20250823_Horario__2[[#This Row],[Hora]]-1)/24),"000000,000000")</f>
        <v>045725,125000</v>
      </c>
      <c r="E1613">
        <v>0.153</v>
      </c>
      <c r="F1613" s="2" t="s">
        <v>10</v>
      </c>
      <c r="G1613" s="2" t="s">
        <v>10</v>
      </c>
      <c r="H1613" s="2" t="s">
        <v>11</v>
      </c>
    </row>
    <row r="1614" spans="1:8" x14ac:dyDescent="0.25">
      <c r="A1614" s="2" t="s">
        <v>9</v>
      </c>
      <c r="B1614" s="1">
        <v>45725</v>
      </c>
      <c r="C1614">
        <v>5</v>
      </c>
      <c r="D1614" s="1" t="str">
        <f>TEXT(VALUE(ES0031102460685007HA0F_20250101_20250823_Horario__2[[#This Row],[Fecha]]+(ES0031102460685007HA0F_20250101_20250823_Horario__2[[#This Row],[Hora]]-1)/24),"000000,000000")</f>
        <v>045725,166667</v>
      </c>
      <c r="E1614">
        <v>0.14000000000000001</v>
      </c>
      <c r="F1614" s="2" t="s">
        <v>10</v>
      </c>
      <c r="G1614" s="2" t="s">
        <v>10</v>
      </c>
      <c r="H1614" s="2" t="s">
        <v>11</v>
      </c>
    </row>
    <row r="1615" spans="1:8" x14ac:dyDescent="0.25">
      <c r="A1615" s="2" t="s">
        <v>9</v>
      </c>
      <c r="B1615" s="1">
        <v>45725</v>
      </c>
      <c r="C1615">
        <v>6</v>
      </c>
      <c r="D1615" s="1" t="str">
        <f>TEXT(VALUE(ES0031102460685007HA0F_20250101_20250823_Horario__2[[#This Row],[Fecha]]+(ES0031102460685007HA0F_20250101_20250823_Horario__2[[#This Row],[Hora]]-1)/24),"000000,000000")</f>
        <v>045725,208333</v>
      </c>
      <c r="E1615">
        <v>0.17899999999999999</v>
      </c>
      <c r="F1615" s="2" t="s">
        <v>10</v>
      </c>
      <c r="G1615" s="2" t="s">
        <v>10</v>
      </c>
      <c r="H1615" s="2" t="s">
        <v>11</v>
      </c>
    </row>
    <row r="1616" spans="1:8" x14ac:dyDescent="0.25">
      <c r="A1616" s="2" t="s">
        <v>9</v>
      </c>
      <c r="B1616" s="1">
        <v>45725</v>
      </c>
      <c r="C1616">
        <v>7</v>
      </c>
      <c r="D1616" s="1" t="str">
        <f>TEXT(VALUE(ES0031102460685007HA0F_20250101_20250823_Horario__2[[#This Row],[Fecha]]+(ES0031102460685007HA0F_20250101_20250823_Horario__2[[#This Row],[Hora]]-1)/24),"000000,000000")</f>
        <v>045725,250000</v>
      </c>
      <c r="E1616">
        <v>0.26700000000000002</v>
      </c>
      <c r="F1616" s="2" t="s">
        <v>10</v>
      </c>
      <c r="G1616" s="2" t="s">
        <v>10</v>
      </c>
      <c r="H1616" s="2" t="s">
        <v>11</v>
      </c>
    </row>
    <row r="1617" spans="1:8" x14ac:dyDescent="0.25">
      <c r="A1617" s="2" t="s">
        <v>9</v>
      </c>
      <c r="B1617" s="1">
        <v>45725</v>
      </c>
      <c r="C1617">
        <v>8</v>
      </c>
      <c r="D1617" s="1" t="str">
        <f>TEXT(VALUE(ES0031102460685007HA0F_20250101_20250823_Horario__2[[#This Row],[Fecha]]+(ES0031102460685007HA0F_20250101_20250823_Horario__2[[#This Row],[Hora]]-1)/24),"000000,000000")</f>
        <v>045725,291667</v>
      </c>
      <c r="E1617">
        <v>0.58799999999999997</v>
      </c>
      <c r="F1617" s="2" t="s">
        <v>10</v>
      </c>
      <c r="G1617" s="2" t="s">
        <v>10</v>
      </c>
      <c r="H1617" s="2" t="s">
        <v>11</v>
      </c>
    </row>
    <row r="1618" spans="1:8" x14ac:dyDescent="0.25">
      <c r="A1618" s="2" t="s">
        <v>9</v>
      </c>
      <c r="B1618" s="1">
        <v>45725</v>
      </c>
      <c r="C1618">
        <v>9</v>
      </c>
      <c r="D1618" s="1" t="str">
        <f>TEXT(VALUE(ES0031102460685007HA0F_20250101_20250823_Horario__2[[#This Row],[Fecha]]+(ES0031102460685007HA0F_20250101_20250823_Horario__2[[#This Row],[Hora]]-1)/24),"000000,000000")</f>
        <v>045725,333333</v>
      </c>
      <c r="E1618">
        <v>0.51500000000000001</v>
      </c>
      <c r="F1618" s="2" t="s">
        <v>10</v>
      </c>
      <c r="G1618" s="2" t="s">
        <v>10</v>
      </c>
      <c r="H1618" s="2" t="s">
        <v>11</v>
      </c>
    </row>
    <row r="1619" spans="1:8" x14ac:dyDescent="0.25">
      <c r="A1619" s="2" t="s">
        <v>9</v>
      </c>
      <c r="B1619" s="1">
        <v>45725</v>
      </c>
      <c r="C1619">
        <v>10</v>
      </c>
      <c r="D1619" s="1" t="str">
        <f>TEXT(VALUE(ES0031102460685007HA0F_20250101_20250823_Horario__2[[#This Row],[Fecha]]+(ES0031102460685007HA0F_20250101_20250823_Horario__2[[#This Row],[Hora]]-1)/24),"000000,000000")</f>
        <v>045725,375000</v>
      </c>
      <c r="E1619">
        <v>0.51600000000000001</v>
      </c>
      <c r="F1619" s="2" t="s">
        <v>10</v>
      </c>
      <c r="G1619" s="2" t="s">
        <v>10</v>
      </c>
      <c r="H1619" s="2" t="s">
        <v>11</v>
      </c>
    </row>
    <row r="1620" spans="1:8" x14ac:dyDescent="0.25">
      <c r="A1620" s="2" t="s">
        <v>9</v>
      </c>
      <c r="B1620" s="1">
        <v>45725</v>
      </c>
      <c r="C1620">
        <v>11</v>
      </c>
      <c r="D1620" s="1" t="str">
        <f>TEXT(VALUE(ES0031102460685007HA0F_20250101_20250823_Horario__2[[#This Row],[Fecha]]+(ES0031102460685007HA0F_20250101_20250823_Horario__2[[#This Row],[Hora]]-1)/24),"000000,000000")</f>
        <v>045725,416667</v>
      </c>
      <c r="E1620">
        <v>0.67900000000000005</v>
      </c>
      <c r="F1620" s="2" t="s">
        <v>10</v>
      </c>
      <c r="G1620" s="2" t="s">
        <v>10</v>
      </c>
      <c r="H1620" s="2" t="s">
        <v>11</v>
      </c>
    </row>
    <row r="1621" spans="1:8" x14ac:dyDescent="0.25">
      <c r="A1621" s="2" t="s">
        <v>9</v>
      </c>
      <c r="B1621" s="1">
        <v>45725</v>
      </c>
      <c r="C1621">
        <v>12</v>
      </c>
      <c r="D1621" s="1" t="str">
        <f>TEXT(VALUE(ES0031102460685007HA0F_20250101_20250823_Horario__2[[#This Row],[Fecha]]+(ES0031102460685007HA0F_20250101_20250823_Horario__2[[#This Row],[Hora]]-1)/24),"000000,000000")</f>
        <v>045725,458333</v>
      </c>
      <c r="E1621">
        <v>0.99399999999999999</v>
      </c>
      <c r="F1621" s="2" t="s">
        <v>10</v>
      </c>
      <c r="G1621" s="2" t="s">
        <v>10</v>
      </c>
      <c r="H1621" s="2" t="s">
        <v>11</v>
      </c>
    </row>
    <row r="1622" spans="1:8" x14ac:dyDescent="0.25">
      <c r="A1622" s="2" t="s">
        <v>9</v>
      </c>
      <c r="B1622" s="1">
        <v>45725</v>
      </c>
      <c r="C1622">
        <v>13</v>
      </c>
      <c r="D1622" s="1" t="str">
        <f>TEXT(VALUE(ES0031102460685007HA0F_20250101_20250823_Horario__2[[#This Row],[Fecha]]+(ES0031102460685007HA0F_20250101_20250823_Horario__2[[#This Row],[Hora]]-1)/24),"000000,000000")</f>
        <v>045725,500000</v>
      </c>
      <c r="E1622">
        <v>1.294</v>
      </c>
      <c r="F1622" s="2" t="s">
        <v>10</v>
      </c>
      <c r="G1622" s="2" t="s">
        <v>10</v>
      </c>
      <c r="H1622" s="2" t="s">
        <v>11</v>
      </c>
    </row>
    <row r="1623" spans="1:8" x14ac:dyDescent="0.25">
      <c r="A1623" s="2" t="s">
        <v>9</v>
      </c>
      <c r="B1623" s="1">
        <v>45725</v>
      </c>
      <c r="C1623">
        <v>14</v>
      </c>
      <c r="D1623" s="1" t="str">
        <f>TEXT(VALUE(ES0031102460685007HA0F_20250101_20250823_Horario__2[[#This Row],[Fecha]]+(ES0031102460685007HA0F_20250101_20250823_Horario__2[[#This Row],[Hora]]-1)/24),"000000,000000")</f>
        <v>045725,541667</v>
      </c>
      <c r="E1623">
        <v>1.994</v>
      </c>
      <c r="F1623" s="2" t="s">
        <v>10</v>
      </c>
      <c r="G1623" s="2" t="s">
        <v>10</v>
      </c>
      <c r="H1623" s="2" t="s">
        <v>11</v>
      </c>
    </row>
    <row r="1624" spans="1:8" x14ac:dyDescent="0.25">
      <c r="A1624" s="2" t="s">
        <v>9</v>
      </c>
      <c r="B1624" s="1">
        <v>45725</v>
      </c>
      <c r="C1624">
        <v>15</v>
      </c>
      <c r="D1624" s="1" t="str">
        <f>TEXT(VALUE(ES0031102460685007HA0F_20250101_20250823_Horario__2[[#This Row],[Fecha]]+(ES0031102460685007HA0F_20250101_20250823_Horario__2[[#This Row],[Hora]]-1)/24),"000000,000000")</f>
        <v>045725,583333</v>
      </c>
      <c r="E1624">
        <v>1.2769999999999999</v>
      </c>
      <c r="F1624" s="2" t="s">
        <v>10</v>
      </c>
      <c r="G1624" s="2" t="s">
        <v>10</v>
      </c>
      <c r="H1624" s="2" t="s">
        <v>11</v>
      </c>
    </row>
    <row r="1625" spans="1:8" x14ac:dyDescent="0.25">
      <c r="A1625" s="2" t="s">
        <v>9</v>
      </c>
      <c r="B1625" s="1">
        <v>45725</v>
      </c>
      <c r="C1625">
        <v>16</v>
      </c>
      <c r="D1625" s="1" t="str">
        <f>TEXT(VALUE(ES0031102460685007HA0F_20250101_20250823_Horario__2[[#This Row],[Fecha]]+(ES0031102460685007HA0F_20250101_20250823_Horario__2[[#This Row],[Hora]]-1)/24),"000000,000000")</f>
        <v>045725,625000</v>
      </c>
      <c r="E1625">
        <v>0.24199999999999999</v>
      </c>
      <c r="F1625" s="2" t="s">
        <v>10</v>
      </c>
      <c r="G1625" s="2" t="s">
        <v>10</v>
      </c>
      <c r="H1625" s="2" t="s">
        <v>11</v>
      </c>
    </row>
    <row r="1626" spans="1:8" x14ac:dyDescent="0.25">
      <c r="A1626" s="2" t="s">
        <v>9</v>
      </c>
      <c r="B1626" s="1">
        <v>45725</v>
      </c>
      <c r="C1626">
        <v>17</v>
      </c>
      <c r="D1626" s="1" t="str">
        <f>TEXT(VALUE(ES0031102460685007HA0F_20250101_20250823_Horario__2[[#This Row],[Fecha]]+(ES0031102460685007HA0F_20250101_20250823_Horario__2[[#This Row],[Hora]]-1)/24),"000000,000000")</f>
        <v>045725,666667</v>
      </c>
      <c r="E1626">
        <v>0.36499999999999999</v>
      </c>
      <c r="F1626" s="2" t="s">
        <v>10</v>
      </c>
      <c r="G1626" s="2" t="s">
        <v>10</v>
      </c>
      <c r="H1626" s="2" t="s">
        <v>11</v>
      </c>
    </row>
    <row r="1627" spans="1:8" x14ac:dyDescent="0.25">
      <c r="A1627" s="2" t="s">
        <v>9</v>
      </c>
      <c r="B1627" s="1">
        <v>45725</v>
      </c>
      <c r="C1627">
        <v>18</v>
      </c>
      <c r="D1627" s="1" t="str">
        <f>TEXT(VALUE(ES0031102460685007HA0F_20250101_20250823_Horario__2[[#This Row],[Fecha]]+(ES0031102460685007HA0F_20250101_20250823_Horario__2[[#This Row],[Hora]]-1)/24),"000000,000000")</f>
        <v>045725,708333</v>
      </c>
      <c r="E1627">
        <v>0.186</v>
      </c>
      <c r="F1627" s="2" t="s">
        <v>10</v>
      </c>
      <c r="G1627" s="2" t="s">
        <v>10</v>
      </c>
      <c r="H1627" s="2" t="s">
        <v>11</v>
      </c>
    </row>
    <row r="1628" spans="1:8" x14ac:dyDescent="0.25">
      <c r="A1628" s="2" t="s">
        <v>9</v>
      </c>
      <c r="B1628" s="1">
        <v>45725</v>
      </c>
      <c r="C1628">
        <v>19</v>
      </c>
      <c r="D1628" s="1" t="str">
        <f>TEXT(VALUE(ES0031102460685007HA0F_20250101_20250823_Horario__2[[#This Row],[Fecha]]+(ES0031102460685007HA0F_20250101_20250823_Horario__2[[#This Row],[Hora]]-1)/24),"000000,000000")</f>
        <v>045725,750000</v>
      </c>
      <c r="E1628">
        <v>0.17499999999999999</v>
      </c>
      <c r="F1628" s="2" t="s">
        <v>10</v>
      </c>
      <c r="G1628" s="2" t="s">
        <v>10</v>
      </c>
      <c r="H1628" s="2" t="s">
        <v>11</v>
      </c>
    </row>
    <row r="1629" spans="1:8" x14ac:dyDescent="0.25">
      <c r="A1629" s="2" t="s">
        <v>9</v>
      </c>
      <c r="B1629" s="1">
        <v>45725</v>
      </c>
      <c r="C1629">
        <v>20</v>
      </c>
      <c r="D1629" s="1" t="str">
        <f>TEXT(VALUE(ES0031102460685007HA0F_20250101_20250823_Horario__2[[#This Row],[Fecha]]+(ES0031102460685007HA0F_20250101_20250823_Horario__2[[#This Row],[Hora]]-1)/24),"000000,000000")</f>
        <v>045725,791667</v>
      </c>
      <c r="E1629">
        <v>0.27100000000000002</v>
      </c>
      <c r="F1629" s="2" t="s">
        <v>10</v>
      </c>
      <c r="G1629" s="2" t="s">
        <v>10</v>
      </c>
      <c r="H1629" s="2" t="s">
        <v>11</v>
      </c>
    </row>
    <row r="1630" spans="1:8" x14ac:dyDescent="0.25">
      <c r="A1630" s="2" t="s">
        <v>9</v>
      </c>
      <c r="B1630" s="1">
        <v>45725</v>
      </c>
      <c r="C1630">
        <v>21</v>
      </c>
      <c r="D1630" s="1" t="str">
        <f>TEXT(VALUE(ES0031102460685007HA0F_20250101_20250823_Horario__2[[#This Row],[Fecha]]+(ES0031102460685007HA0F_20250101_20250823_Horario__2[[#This Row],[Hora]]-1)/24),"000000,000000")</f>
        <v>045725,833333</v>
      </c>
      <c r="E1630">
        <v>0.157</v>
      </c>
      <c r="F1630" s="2" t="s">
        <v>10</v>
      </c>
      <c r="G1630" s="2" t="s">
        <v>10</v>
      </c>
      <c r="H1630" s="2" t="s">
        <v>11</v>
      </c>
    </row>
    <row r="1631" spans="1:8" x14ac:dyDescent="0.25">
      <c r="A1631" s="2" t="s">
        <v>9</v>
      </c>
      <c r="B1631" s="1">
        <v>45725</v>
      </c>
      <c r="C1631">
        <v>22</v>
      </c>
      <c r="D1631" s="1" t="str">
        <f>TEXT(VALUE(ES0031102460685007HA0F_20250101_20250823_Horario__2[[#This Row],[Fecha]]+(ES0031102460685007HA0F_20250101_20250823_Horario__2[[#This Row],[Hora]]-1)/24),"000000,000000")</f>
        <v>045725,875000</v>
      </c>
      <c r="E1631">
        <v>0.11</v>
      </c>
      <c r="F1631" s="2" t="s">
        <v>10</v>
      </c>
      <c r="G1631" s="2" t="s">
        <v>10</v>
      </c>
      <c r="H1631" s="2" t="s">
        <v>11</v>
      </c>
    </row>
    <row r="1632" spans="1:8" x14ac:dyDescent="0.25">
      <c r="A1632" s="2" t="s">
        <v>9</v>
      </c>
      <c r="B1632" s="1">
        <v>45725</v>
      </c>
      <c r="C1632">
        <v>23</v>
      </c>
      <c r="D1632" s="1" t="str">
        <f>TEXT(VALUE(ES0031102460685007HA0F_20250101_20250823_Horario__2[[#This Row],[Fecha]]+(ES0031102460685007HA0F_20250101_20250823_Horario__2[[#This Row],[Hora]]-1)/24),"000000,000000")</f>
        <v>045725,916667</v>
      </c>
      <c r="E1632">
        <v>0.13300000000000001</v>
      </c>
      <c r="F1632" s="2" t="s">
        <v>10</v>
      </c>
      <c r="G1632" s="2" t="s">
        <v>10</v>
      </c>
      <c r="H1632" s="2" t="s">
        <v>11</v>
      </c>
    </row>
    <row r="1633" spans="1:8" x14ac:dyDescent="0.25">
      <c r="A1633" s="2" t="s">
        <v>9</v>
      </c>
      <c r="B1633" s="1">
        <v>45725</v>
      </c>
      <c r="C1633">
        <v>24</v>
      </c>
      <c r="D1633" s="1" t="str">
        <f>TEXT(VALUE(ES0031102460685007HA0F_20250101_20250823_Horario__2[[#This Row],[Fecha]]+(ES0031102460685007HA0F_20250101_20250823_Horario__2[[#This Row],[Hora]]-1)/24),"000000,000000")</f>
        <v>045725,958333</v>
      </c>
      <c r="E1633">
        <v>0.11799999999999999</v>
      </c>
      <c r="F1633" s="2" t="s">
        <v>10</v>
      </c>
      <c r="G1633" s="2" t="s">
        <v>10</v>
      </c>
      <c r="H1633" s="2" t="s">
        <v>11</v>
      </c>
    </row>
    <row r="1634" spans="1:8" x14ac:dyDescent="0.25">
      <c r="A1634" s="2" t="s">
        <v>9</v>
      </c>
      <c r="B1634" s="1">
        <v>45726</v>
      </c>
      <c r="C1634">
        <v>1</v>
      </c>
      <c r="D1634" s="1" t="str">
        <f>TEXT(VALUE(ES0031102460685007HA0F_20250101_20250823_Horario__2[[#This Row],[Fecha]]+(ES0031102460685007HA0F_20250101_20250823_Horario__2[[#This Row],[Hora]]-1)/24),"000000,000000")</f>
        <v>045726,000000</v>
      </c>
      <c r="E1634">
        <v>3.2000000000000001E-2</v>
      </c>
      <c r="F1634" s="2" t="s">
        <v>10</v>
      </c>
      <c r="G1634" s="2" t="s">
        <v>10</v>
      </c>
      <c r="H1634" s="2" t="s">
        <v>11</v>
      </c>
    </row>
    <row r="1635" spans="1:8" x14ac:dyDescent="0.25">
      <c r="A1635" s="2" t="s">
        <v>9</v>
      </c>
      <c r="B1635" s="1">
        <v>45726</v>
      </c>
      <c r="C1635">
        <v>2</v>
      </c>
      <c r="D1635" s="1" t="str">
        <f>TEXT(VALUE(ES0031102460685007HA0F_20250101_20250823_Horario__2[[#This Row],[Fecha]]+(ES0031102460685007HA0F_20250101_20250823_Horario__2[[#This Row],[Hora]]-1)/24),"000000,000000")</f>
        <v>045726,041667</v>
      </c>
      <c r="E1635">
        <v>2.5000000000000001E-2</v>
      </c>
      <c r="F1635" s="2" t="s">
        <v>10</v>
      </c>
      <c r="G1635" s="2" t="s">
        <v>10</v>
      </c>
      <c r="H1635" s="2" t="s">
        <v>11</v>
      </c>
    </row>
    <row r="1636" spans="1:8" x14ac:dyDescent="0.25">
      <c r="A1636" s="2" t="s">
        <v>9</v>
      </c>
      <c r="B1636" s="1">
        <v>45726</v>
      </c>
      <c r="C1636">
        <v>3</v>
      </c>
      <c r="D1636" s="1" t="str">
        <f>TEXT(VALUE(ES0031102460685007HA0F_20250101_20250823_Horario__2[[#This Row],[Fecha]]+(ES0031102460685007HA0F_20250101_20250823_Horario__2[[#This Row],[Hora]]-1)/24),"000000,000000")</f>
        <v>045726,083333</v>
      </c>
      <c r="E1636">
        <v>2.8000000000000001E-2</v>
      </c>
      <c r="F1636" s="2" t="s">
        <v>10</v>
      </c>
      <c r="G1636" s="2" t="s">
        <v>10</v>
      </c>
      <c r="H1636" s="2" t="s">
        <v>11</v>
      </c>
    </row>
    <row r="1637" spans="1:8" x14ac:dyDescent="0.25">
      <c r="A1637" s="2" t="s">
        <v>9</v>
      </c>
      <c r="B1637" s="1">
        <v>45726</v>
      </c>
      <c r="C1637">
        <v>4</v>
      </c>
      <c r="D1637" s="1" t="str">
        <f>TEXT(VALUE(ES0031102460685007HA0F_20250101_20250823_Horario__2[[#This Row],[Fecha]]+(ES0031102460685007HA0F_20250101_20250823_Horario__2[[#This Row],[Hora]]-1)/24),"000000,000000")</f>
        <v>045726,125000</v>
      </c>
      <c r="E1637">
        <v>0.03</v>
      </c>
      <c r="F1637" s="2" t="s">
        <v>10</v>
      </c>
      <c r="G1637" s="2" t="s">
        <v>10</v>
      </c>
      <c r="H1637" s="2" t="s">
        <v>11</v>
      </c>
    </row>
    <row r="1638" spans="1:8" x14ac:dyDescent="0.25">
      <c r="A1638" s="2" t="s">
        <v>9</v>
      </c>
      <c r="B1638" s="1">
        <v>45726</v>
      </c>
      <c r="C1638">
        <v>5</v>
      </c>
      <c r="D1638" s="1" t="str">
        <f>TEXT(VALUE(ES0031102460685007HA0F_20250101_20250823_Horario__2[[#This Row],[Fecha]]+(ES0031102460685007HA0F_20250101_20250823_Horario__2[[#This Row],[Hora]]-1)/24),"000000,000000")</f>
        <v>045726,166667</v>
      </c>
      <c r="E1638">
        <v>2.4E-2</v>
      </c>
      <c r="F1638" s="2" t="s">
        <v>10</v>
      </c>
      <c r="G1638" s="2" t="s">
        <v>10</v>
      </c>
      <c r="H1638" s="2" t="s">
        <v>11</v>
      </c>
    </row>
    <row r="1639" spans="1:8" x14ac:dyDescent="0.25">
      <c r="A1639" s="2" t="s">
        <v>9</v>
      </c>
      <c r="B1639" s="1">
        <v>45726</v>
      </c>
      <c r="C1639">
        <v>6</v>
      </c>
      <c r="D1639" s="1" t="str">
        <f>TEXT(VALUE(ES0031102460685007HA0F_20250101_20250823_Horario__2[[#This Row],[Fecha]]+(ES0031102460685007HA0F_20250101_20250823_Horario__2[[#This Row],[Hora]]-1)/24),"000000,000000")</f>
        <v>045726,208333</v>
      </c>
      <c r="E1639">
        <v>2.8000000000000001E-2</v>
      </c>
      <c r="F1639" s="2" t="s">
        <v>10</v>
      </c>
      <c r="G1639" s="2" t="s">
        <v>10</v>
      </c>
      <c r="H1639" s="2" t="s">
        <v>11</v>
      </c>
    </row>
    <row r="1640" spans="1:8" x14ac:dyDescent="0.25">
      <c r="A1640" s="2" t="s">
        <v>9</v>
      </c>
      <c r="B1640" s="1">
        <v>45726</v>
      </c>
      <c r="C1640">
        <v>7</v>
      </c>
      <c r="D1640" s="1" t="str">
        <f>TEXT(VALUE(ES0031102460685007HA0F_20250101_20250823_Horario__2[[#This Row],[Fecha]]+(ES0031102460685007HA0F_20250101_20250823_Horario__2[[#This Row],[Hora]]-1)/24),"000000,000000")</f>
        <v>045726,250000</v>
      </c>
      <c r="E1640">
        <v>3.2000000000000001E-2</v>
      </c>
      <c r="F1640" s="2" t="s">
        <v>10</v>
      </c>
      <c r="G1640" s="2" t="s">
        <v>10</v>
      </c>
      <c r="H1640" s="2" t="s">
        <v>11</v>
      </c>
    </row>
    <row r="1641" spans="1:8" x14ac:dyDescent="0.25">
      <c r="A1641" s="2" t="s">
        <v>9</v>
      </c>
      <c r="B1641" s="1">
        <v>45726</v>
      </c>
      <c r="C1641">
        <v>8</v>
      </c>
      <c r="D1641" s="1" t="str">
        <f>TEXT(VALUE(ES0031102460685007HA0F_20250101_20250823_Horario__2[[#This Row],[Fecha]]+(ES0031102460685007HA0F_20250101_20250823_Horario__2[[#This Row],[Hora]]-1)/24),"000000,000000")</f>
        <v>045726,291667</v>
      </c>
      <c r="E1641">
        <v>0.496</v>
      </c>
      <c r="F1641" s="2" t="s">
        <v>10</v>
      </c>
      <c r="G1641" s="2" t="s">
        <v>10</v>
      </c>
      <c r="H1641" s="2" t="s">
        <v>11</v>
      </c>
    </row>
    <row r="1642" spans="1:8" x14ac:dyDescent="0.25">
      <c r="A1642" s="2" t="s">
        <v>9</v>
      </c>
      <c r="B1642" s="1">
        <v>45726</v>
      </c>
      <c r="C1642">
        <v>9</v>
      </c>
      <c r="D1642" s="1" t="str">
        <f>TEXT(VALUE(ES0031102460685007HA0F_20250101_20250823_Horario__2[[#This Row],[Fecha]]+(ES0031102460685007HA0F_20250101_20250823_Horario__2[[#This Row],[Hora]]-1)/24),"000000,000000")</f>
        <v>045726,333333</v>
      </c>
      <c r="E1642">
        <v>4.1000000000000002E-2</v>
      </c>
      <c r="F1642" s="2" t="s">
        <v>10</v>
      </c>
      <c r="G1642" s="2" t="s">
        <v>10</v>
      </c>
      <c r="H1642" s="2" t="s">
        <v>11</v>
      </c>
    </row>
    <row r="1643" spans="1:8" x14ac:dyDescent="0.25">
      <c r="A1643" s="2" t="s">
        <v>9</v>
      </c>
      <c r="B1643" s="1">
        <v>45726</v>
      </c>
      <c r="C1643">
        <v>10</v>
      </c>
      <c r="D1643" s="1" t="str">
        <f>TEXT(VALUE(ES0031102460685007HA0F_20250101_20250823_Horario__2[[#This Row],[Fecha]]+(ES0031102460685007HA0F_20250101_20250823_Horario__2[[#This Row],[Hora]]-1)/24),"000000,000000")</f>
        <v>045726,375000</v>
      </c>
      <c r="E1643">
        <v>3.2000000000000001E-2</v>
      </c>
      <c r="F1643" s="2" t="s">
        <v>10</v>
      </c>
      <c r="G1643" s="2" t="s">
        <v>10</v>
      </c>
      <c r="H1643" s="2" t="s">
        <v>11</v>
      </c>
    </row>
    <row r="1644" spans="1:8" x14ac:dyDescent="0.25">
      <c r="A1644" s="2" t="s">
        <v>9</v>
      </c>
      <c r="B1644" s="1">
        <v>45726</v>
      </c>
      <c r="C1644">
        <v>11</v>
      </c>
      <c r="D1644" s="1" t="str">
        <f>TEXT(VALUE(ES0031102460685007HA0F_20250101_20250823_Horario__2[[#This Row],[Fecha]]+(ES0031102460685007HA0F_20250101_20250823_Horario__2[[#This Row],[Hora]]-1)/24),"000000,000000")</f>
        <v>045726,416667</v>
      </c>
      <c r="E1644">
        <v>0.127</v>
      </c>
      <c r="F1644" s="2" t="s">
        <v>10</v>
      </c>
      <c r="G1644" s="2" t="s">
        <v>10</v>
      </c>
      <c r="H1644" s="2" t="s">
        <v>11</v>
      </c>
    </row>
    <row r="1645" spans="1:8" x14ac:dyDescent="0.25">
      <c r="A1645" s="2" t="s">
        <v>9</v>
      </c>
      <c r="B1645" s="1">
        <v>45726</v>
      </c>
      <c r="C1645">
        <v>12</v>
      </c>
      <c r="D1645" s="1" t="str">
        <f>TEXT(VALUE(ES0031102460685007HA0F_20250101_20250823_Horario__2[[#This Row],[Fecha]]+(ES0031102460685007HA0F_20250101_20250823_Horario__2[[#This Row],[Hora]]-1)/24),"000000,000000")</f>
        <v>045726,458333</v>
      </c>
      <c r="E1645">
        <v>0.19800000000000001</v>
      </c>
      <c r="F1645" s="2" t="s">
        <v>10</v>
      </c>
      <c r="G1645" s="2" t="s">
        <v>10</v>
      </c>
      <c r="H1645" s="2" t="s">
        <v>11</v>
      </c>
    </row>
    <row r="1646" spans="1:8" x14ac:dyDescent="0.25">
      <c r="A1646" s="2" t="s">
        <v>9</v>
      </c>
      <c r="B1646" s="1">
        <v>45726</v>
      </c>
      <c r="C1646">
        <v>13</v>
      </c>
      <c r="D1646" s="1" t="str">
        <f>TEXT(VALUE(ES0031102460685007HA0F_20250101_20250823_Horario__2[[#This Row],[Fecha]]+(ES0031102460685007HA0F_20250101_20250823_Horario__2[[#This Row],[Hora]]-1)/24),"000000,000000")</f>
        <v>045726,500000</v>
      </c>
      <c r="E1646">
        <v>0.10299999999999999</v>
      </c>
      <c r="F1646" s="2" t="s">
        <v>10</v>
      </c>
      <c r="G1646" s="2" t="s">
        <v>10</v>
      </c>
      <c r="H1646" s="2" t="s">
        <v>11</v>
      </c>
    </row>
    <row r="1647" spans="1:8" x14ac:dyDescent="0.25">
      <c r="A1647" s="2" t="s">
        <v>9</v>
      </c>
      <c r="B1647" s="1">
        <v>45726</v>
      </c>
      <c r="C1647">
        <v>14</v>
      </c>
      <c r="D1647" s="1" t="str">
        <f>TEXT(VALUE(ES0031102460685007HA0F_20250101_20250823_Horario__2[[#This Row],[Fecha]]+(ES0031102460685007HA0F_20250101_20250823_Horario__2[[#This Row],[Hora]]-1)/24),"000000,000000")</f>
        <v>045726,541667</v>
      </c>
      <c r="E1647">
        <v>0.69699999999999995</v>
      </c>
      <c r="F1647" s="2" t="s">
        <v>10</v>
      </c>
      <c r="G1647" s="2" t="s">
        <v>10</v>
      </c>
      <c r="H1647" s="2" t="s">
        <v>11</v>
      </c>
    </row>
    <row r="1648" spans="1:8" x14ac:dyDescent="0.25">
      <c r="A1648" s="2" t="s">
        <v>9</v>
      </c>
      <c r="B1648" s="1">
        <v>45726</v>
      </c>
      <c r="C1648">
        <v>15</v>
      </c>
      <c r="D1648" s="1" t="str">
        <f>TEXT(VALUE(ES0031102460685007HA0F_20250101_20250823_Horario__2[[#This Row],[Fecha]]+(ES0031102460685007HA0F_20250101_20250823_Horario__2[[#This Row],[Hora]]-1)/24),"000000,000000")</f>
        <v>045726,583333</v>
      </c>
      <c r="E1648">
        <v>0.56299999999999994</v>
      </c>
      <c r="F1648" s="2" t="s">
        <v>10</v>
      </c>
      <c r="G1648" s="2" t="s">
        <v>10</v>
      </c>
      <c r="H1648" s="2" t="s">
        <v>11</v>
      </c>
    </row>
    <row r="1649" spans="1:8" x14ac:dyDescent="0.25">
      <c r="A1649" s="2" t="s">
        <v>9</v>
      </c>
      <c r="B1649" s="1">
        <v>45726</v>
      </c>
      <c r="C1649">
        <v>16</v>
      </c>
      <c r="D1649" s="1" t="str">
        <f>TEXT(VALUE(ES0031102460685007HA0F_20250101_20250823_Horario__2[[#This Row],[Fecha]]+(ES0031102460685007HA0F_20250101_20250823_Horario__2[[#This Row],[Hora]]-1)/24),"000000,000000")</f>
        <v>045726,625000</v>
      </c>
      <c r="E1649">
        <v>0.42799999999999999</v>
      </c>
      <c r="F1649" s="2" t="s">
        <v>10</v>
      </c>
      <c r="G1649" s="2" t="s">
        <v>10</v>
      </c>
      <c r="H1649" s="2" t="s">
        <v>11</v>
      </c>
    </row>
    <row r="1650" spans="1:8" x14ac:dyDescent="0.25">
      <c r="A1650" s="2" t="s">
        <v>9</v>
      </c>
      <c r="B1650" s="1">
        <v>45726</v>
      </c>
      <c r="C1650">
        <v>17</v>
      </c>
      <c r="D1650" s="1" t="str">
        <f>TEXT(VALUE(ES0031102460685007HA0F_20250101_20250823_Horario__2[[#This Row],[Fecha]]+(ES0031102460685007HA0F_20250101_20250823_Horario__2[[#This Row],[Hora]]-1)/24),"000000,000000")</f>
        <v>045726,666667</v>
      </c>
      <c r="E1650">
        <v>0.59899999999999998</v>
      </c>
      <c r="F1650" s="2" t="s">
        <v>10</v>
      </c>
      <c r="G1650" s="2" t="s">
        <v>10</v>
      </c>
      <c r="H1650" s="2" t="s">
        <v>11</v>
      </c>
    </row>
    <row r="1651" spans="1:8" x14ac:dyDescent="0.25">
      <c r="A1651" s="2" t="s">
        <v>9</v>
      </c>
      <c r="B1651" s="1">
        <v>45726</v>
      </c>
      <c r="C1651">
        <v>18</v>
      </c>
      <c r="D1651" s="1" t="str">
        <f>TEXT(VALUE(ES0031102460685007HA0F_20250101_20250823_Horario__2[[#This Row],[Fecha]]+(ES0031102460685007HA0F_20250101_20250823_Horario__2[[#This Row],[Hora]]-1)/24),"000000,000000")</f>
        <v>045726,708333</v>
      </c>
      <c r="E1651">
        <v>0.20699999999999999</v>
      </c>
      <c r="F1651" s="2" t="s">
        <v>10</v>
      </c>
      <c r="G1651" s="2" t="s">
        <v>10</v>
      </c>
      <c r="H1651" s="2" t="s">
        <v>11</v>
      </c>
    </row>
    <row r="1652" spans="1:8" x14ac:dyDescent="0.25">
      <c r="A1652" s="2" t="s">
        <v>9</v>
      </c>
      <c r="B1652" s="1">
        <v>45726</v>
      </c>
      <c r="C1652">
        <v>19</v>
      </c>
      <c r="D1652" s="1" t="str">
        <f>TEXT(VALUE(ES0031102460685007HA0F_20250101_20250823_Horario__2[[#This Row],[Fecha]]+(ES0031102460685007HA0F_20250101_20250823_Horario__2[[#This Row],[Hora]]-1)/24),"000000,000000")</f>
        <v>045726,750000</v>
      </c>
      <c r="E1652">
        <v>0.24099999999999999</v>
      </c>
      <c r="F1652" s="2" t="s">
        <v>10</v>
      </c>
      <c r="G1652" s="2" t="s">
        <v>10</v>
      </c>
      <c r="H1652" s="2" t="s">
        <v>11</v>
      </c>
    </row>
    <row r="1653" spans="1:8" x14ac:dyDescent="0.25">
      <c r="A1653" s="2" t="s">
        <v>9</v>
      </c>
      <c r="B1653" s="1">
        <v>45726</v>
      </c>
      <c r="C1653">
        <v>20</v>
      </c>
      <c r="D1653" s="1" t="str">
        <f>TEXT(VALUE(ES0031102460685007HA0F_20250101_20250823_Horario__2[[#This Row],[Fecha]]+(ES0031102460685007HA0F_20250101_20250823_Horario__2[[#This Row],[Hora]]-1)/24),"000000,000000")</f>
        <v>045726,791667</v>
      </c>
      <c r="E1653">
        <v>0.14099999999999999</v>
      </c>
      <c r="F1653" s="2" t="s">
        <v>10</v>
      </c>
      <c r="G1653" s="2" t="s">
        <v>10</v>
      </c>
      <c r="H1653" s="2" t="s">
        <v>11</v>
      </c>
    </row>
    <row r="1654" spans="1:8" x14ac:dyDescent="0.25">
      <c r="A1654" s="2" t="s">
        <v>9</v>
      </c>
      <c r="B1654" s="1">
        <v>45726</v>
      </c>
      <c r="C1654">
        <v>21</v>
      </c>
      <c r="D1654" s="1" t="str">
        <f>TEXT(VALUE(ES0031102460685007HA0F_20250101_20250823_Horario__2[[#This Row],[Fecha]]+(ES0031102460685007HA0F_20250101_20250823_Horario__2[[#This Row],[Hora]]-1)/24),"000000,000000")</f>
        <v>045726,833333</v>
      </c>
      <c r="E1654">
        <v>0.153</v>
      </c>
      <c r="F1654" s="2" t="s">
        <v>10</v>
      </c>
      <c r="G1654" s="2" t="s">
        <v>10</v>
      </c>
      <c r="H1654" s="2" t="s">
        <v>11</v>
      </c>
    </row>
    <row r="1655" spans="1:8" x14ac:dyDescent="0.25">
      <c r="A1655" s="2" t="s">
        <v>9</v>
      </c>
      <c r="B1655" s="1">
        <v>45726</v>
      </c>
      <c r="C1655">
        <v>22</v>
      </c>
      <c r="D1655" s="1" t="str">
        <f>TEXT(VALUE(ES0031102460685007HA0F_20250101_20250823_Horario__2[[#This Row],[Fecha]]+(ES0031102460685007HA0F_20250101_20250823_Horario__2[[#This Row],[Hora]]-1)/24),"000000,000000")</f>
        <v>045726,875000</v>
      </c>
      <c r="E1655">
        <v>0.154</v>
      </c>
      <c r="F1655" s="2" t="s">
        <v>10</v>
      </c>
      <c r="G1655" s="2" t="s">
        <v>10</v>
      </c>
      <c r="H1655" s="2" t="s">
        <v>11</v>
      </c>
    </row>
    <row r="1656" spans="1:8" x14ac:dyDescent="0.25">
      <c r="A1656" s="2" t="s">
        <v>9</v>
      </c>
      <c r="B1656" s="1">
        <v>45726</v>
      </c>
      <c r="C1656">
        <v>23</v>
      </c>
      <c r="D1656" s="1" t="str">
        <f>TEXT(VALUE(ES0031102460685007HA0F_20250101_20250823_Horario__2[[#This Row],[Fecha]]+(ES0031102460685007HA0F_20250101_20250823_Horario__2[[#This Row],[Hora]]-1)/24),"000000,000000")</f>
        <v>045726,916667</v>
      </c>
      <c r="E1656">
        <v>0.24399999999999999</v>
      </c>
      <c r="F1656" s="2" t="s">
        <v>10</v>
      </c>
      <c r="G1656" s="2" t="s">
        <v>10</v>
      </c>
      <c r="H1656" s="2" t="s">
        <v>11</v>
      </c>
    </row>
    <row r="1657" spans="1:8" x14ac:dyDescent="0.25">
      <c r="A1657" s="2" t="s">
        <v>9</v>
      </c>
      <c r="B1657" s="1">
        <v>45726</v>
      </c>
      <c r="C1657">
        <v>24</v>
      </c>
      <c r="D1657" s="1" t="str">
        <f>TEXT(VALUE(ES0031102460685007HA0F_20250101_20250823_Horario__2[[#This Row],[Fecha]]+(ES0031102460685007HA0F_20250101_20250823_Horario__2[[#This Row],[Hora]]-1)/24),"000000,000000")</f>
        <v>045726,958333</v>
      </c>
      <c r="E1657">
        <v>0.153</v>
      </c>
      <c r="F1657" s="2" t="s">
        <v>10</v>
      </c>
      <c r="G1657" s="2" t="s">
        <v>10</v>
      </c>
      <c r="H1657" s="2" t="s">
        <v>11</v>
      </c>
    </row>
    <row r="1658" spans="1:8" x14ac:dyDescent="0.25">
      <c r="A1658" s="2" t="s">
        <v>9</v>
      </c>
      <c r="B1658" s="1">
        <v>45727</v>
      </c>
      <c r="C1658">
        <v>1</v>
      </c>
      <c r="D1658" s="1" t="str">
        <f>TEXT(VALUE(ES0031102460685007HA0F_20250101_20250823_Horario__2[[#This Row],[Fecha]]+(ES0031102460685007HA0F_20250101_20250823_Horario__2[[#This Row],[Hora]]-1)/24),"000000,000000")</f>
        <v>045727,000000</v>
      </c>
      <c r="E1658">
        <v>3.5999999999999997E-2</v>
      </c>
      <c r="F1658" s="2" t="s">
        <v>10</v>
      </c>
      <c r="G1658" s="2" t="s">
        <v>10</v>
      </c>
      <c r="H1658" s="2" t="s">
        <v>11</v>
      </c>
    </row>
    <row r="1659" spans="1:8" x14ac:dyDescent="0.25">
      <c r="A1659" s="2" t="s">
        <v>9</v>
      </c>
      <c r="B1659" s="1">
        <v>45727</v>
      </c>
      <c r="C1659">
        <v>2</v>
      </c>
      <c r="D1659" s="1" t="str">
        <f>TEXT(VALUE(ES0031102460685007HA0F_20250101_20250823_Horario__2[[#This Row],[Fecha]]+(ES0031102460685007HA0F_20250101_20250823_Horario__2[[#This Row],[Hora]]-1)/24),"000000,000000")</f>
        <v>045727,041667</v>
      </c>
      <c r="E1659">
        <v>3.1E-2</v>
      </c>
      <c r="F1659" s="2" t="s">
        <v>10</v>
      </c>
      <c r="G1659" s="2" t="s">
        <v>10</v>
      </c>
      <c r="H1659" s="2" t="s">
        <v>11</v>
      </c>
    </row>
    <row r="1660" spans="1:8" x14ac:dyDescent="0.25">
      <c r="A1660" s="2" t="s">
        <v>9</v>
      </c>
      <c r="B1660" s="1">
        <v>45727</v>
      </c>
      <c r="C1660">
        <v>3</v>
      </c>
      <c r="D1660" s="1" t="str">
        <f>TEXT(VALUE(ES0031102460685007HA0F_20250101_20250823_Horario__2[[#This Row],[Fecha]]+(ES0031102460685007HA0F_20250101_20250823_Horario__2[[#This Row],[Hora]]-1)/24),"000000,000000")</f>
        <v>045727,083333</v>
      </c>
      <c r="E1660">
        <v>2.3E-2</v>
      </c>
      <c r="F1660" s="2" t="s">
        <v>10</v>
      </c>
      <c r="G1660" s="2" t="s">
        <v>10</v>
      </c>
      <c r="H1660" s="2" t="s">
        <v>11</v>
      </c>
    </row>
    <row r="1661" spans="1:8" x14ac:dyDescent="0.25">
      <c r="A1661" s="2" t="s">
        <v>9</v>
      </c>
      <c r="B1661" s="1">
        <v>45727</v>
      </c>
      <c r="C1661">
        <v>4</v>
      </c>
      <c r="D1661" s="1" t="str">
        <f>TEXT(VALUE(ES0031102460685007HA0F_20250101_20250823_Horario__2[[#This Row],[Fecha]]+(ES0031102460685007HA0F_20250101_20250823_Horario__2[[#This Row],[Hora]]-1)/24),"000000,000000")</f>
        <v>045727,125000</v>
      </c>
      <c r="E1661">
        <v>2.5000000000000001E-2</v>
      </c>
      <c r="F1661" s="2" t="s">
        <v>10</v>
      </c>
      <c r="G1661" s="2" t="s">
        <v>10</v>
      </c>
      <c r="H1661" s="2" t="s">
        <v>11</v>
      </c>
    </row>
    <row r="1662" spans="1:8" x14ac:dyDescent="0.25">
      <c r="A1662" s="2" t="s">
        <v>9</v>
      </c>
      <c r="B1662" s="1">
        <v>45727</v>
      </c>
      <c r="C1662">
        <v>5</v>
      </c>
      <c r="D1662" s="1" t="str">
        <f>TEXT(VALUE(ES0031102460685007HA0F_20250101_20250823_Horario__2[[#This Row],[Fecha]]+(ES0031102460685007HA0F_20250101_20250823_Horario__2[[#This Row],[Hora]]-1)/24),"000000,000000")</f>
        <v>045727,166667</v>
      </c>
      <c r="E1662">
        <v>3.4000000000000002E-2</v>
      </c>
      <c r="F1662" s="2" t="s">
        <v>10</v>
      </c>
      <c r="G1662" s="2" t="s">
        <v>10</v>
      </c>
      <c r="H1662" s="2" t="s">
        <v>11</v>
      </c>
    </row>
    <row r="1663" spans="1:8" x14ac:dyDescent="0.25">
      <c r="A1663" s="2" t="s">
        <v>9</v>
      </c>
      <c r="B1663" s="1">
        <v>45727</v>
      </c>
      <c r="C1663">
        <v>6</v>
      </c>
      <c r="D1663" s="1" t="str">
        <f>TEXT(VALUE(ES0031102460685007HA0F_20250101_20250823_Horario__2[[#This Row],[Fecha]]+(ES0031102460685007HA0F_20250101_20250823_Horario__2[[#This Row],[Hora]]-1)/24),"000000,000000")</f>
        <v>045727,208333</v>
      </c>
      <c r="E1663">
        <v>2.5999999999999999E-2</v>
      </c>
      <c r="F1663" s="2" t="s">
        <v>10</v>
      </c>
      <c r="G1663" s="2" t="s">
        <v>10</v>
      </c>
      <c r="H1663" s="2" t="s">
        <v>11</v>
      </c>
    </row>
    <row r="1664" spans="1:8" x14ac:dyDescent="0.25">
      <c r="A1664" s="2" t="s">
        <v>9</v>
      </c>
      <c r="B1664" s="1">
        <v>45727</v>
      </c>
      <c r="C1664">
        <v>7</v>
      </c>
      <c r="D1664" s="1" t="str">
        <f>TEXT(VALUE(ES0031102460685007HA0F_20250101_20250823_Horario__2[[#This Row],[Fecha]]+(ES0031102460685007HA0F_20250101_20250823_Horario__2[[#This Row],[Hora]]-1)/24),"000000,000000")</f>
        <v>045727,250000</v>
      </c>
      <c r="E1664">
        <v>2.4E-2</v>
      </c>
      <c r="F1664" s="2" t="s">
        <v>10</v>
      </c>
      <c r="G1664" s="2" t="s">
        <v>10</v>
      </c>
      <c r="H1664" s="2" t="s">
        <v>11</v>
      </c>
    </row>
    <row r="1665" spans="1:8" x14ac:dyDescent="0.25">
      <c r="A1665" s="2" t="s">
        <v>9</v>
      </c>
      <c r="B1665" s="1">
        <v>45727</v>
      </c>
      <c r="C1665">
        <v>8</v>
      </c>
      <c r="D1665" s="1" t="str">
        <f>TEXT(VALUE(ES0031102460685007HA0F_20250101_20250823_Horario__2[[#This Row],[Fecha]]+(ES0031102460685007HA0F_20250101_20250823_Horario__2[[#This Row],[Hora]]-1)/24),"000000,000000")</f>
        <v>045727,291667</v>
      </c>
      <c r="E1665">
        <v>0.111</v>
      </c>
      <c r="F1665" s="2" t="s">
        <v>10</v>
      </c>
      <c r="G1665" s="2" t="s">
        <v>10</v>
      </c>
      <c r="H1665" s="2" t="s">
        <v>11</v>
      </c>
    </row>
    <row r="1666" spans="1:8" x14ac:dyDescent="0.25">
      <c r="A1666" s="2" t="s">
        <v>9</v>
      </c>
      <c r="B1666" s="1">
        <v>45727</v>
      </c>
      <c r="C1666">
        <v>9</v>
      </c>
      <c r="D1666" s="1" t="str">
        <f>TEXT(VALUE(ES0031102460685007HA0F_20250101_20250823_Horario__2[[#This Row],[Fecha]]+(ES0031102460685007HA0F_20250101_20250823_Horario__2[[#This Row],[Hora]]-1)/24),"000000,000000")</f>
        <v>045727,333333</v>
      </c>
      <c r="E1666">
        <v>6.5000000000000002E-2</v>
      </c>
      <c r="F1666" s="2" t="s">
        <v>10</v>
      </c>
      <c r="G1666" s="2" t="s">
        <v>10</v>
      </c>
      <c r="H1666" s="2" t="s">
        <v>11</v>
      </c>
    </row>
    <row r="1667" spans="1:8" x14ac:dyDescent="0.25">
      <c r="A1667" s="2" t="s">
        <v>9</v>
      </c>
      <c r="B1667" s="1">
        <v>45727</v>
      </c>
      <c r="C1667">
        <v>10</v>
      </c>
      <c r="D1667" s="1" t="str">
        <f>TEXT(VALUE(ES0031102460685007HA0F_20250101_20250823_Horario__2[[#This Row],[Fecha]]+(ES0031102460685007HA0F_20250101_20250823_Horario__2[[#This Row],[Hora]]-1)/24),"000000,000000")</f>
        <v>045727,375000</v>
      </c>
      <c r="E1667">
        <v>2.5999999999999999E-2</v>
      </c>
      <c r="F1667" s="2" t="s">
        <v>10</v>
      </c>
      <c r="G1667" s="2" t="s">
        <v>10</v>
      </c>
      <c r="H1667" s="2" t="s">
        <v>11</v>
      </c>
    </row>
    <row r="1668" spans="1:8" x14ac:dyDescent="0.25">
      <c r="A1668" s="2" t="s">
        <v>9</v>
      </c>
      <c r="B1668" s="1">
        <v>45727</v>
      </c>
      <c r="C1668">
        <v>11</v>
      </c>
      <c r="D1668" s="1" t="str">
        <f>TEXT(VALUE(ES0031102460685007HA0F_20250101_20250823_Horario__2[[#This Row],[Fecha]]+(ES0031102460685007HA0F_20250101_20250823_Horario__2[[#This Row],[Hora]]-1)/24),"000000,000000")</f>
        <v>045727,416667</v>
      </c>
      <c r="E1668">
        <v>0.51600000000000001</v>
      </c>
      <c r="F1668" s="2" t="s">
        <v>10</v>
      </c>
      <c r="G1668" s="2" t="s">
        <v>10</v>
      </c>
      <c r="H1668" s="2" t="s">
        <v>11</v>
      </c>
    </row>
    <row r="1669" spans="1:8" x14ac:dyDescent="0.25">
      <c r="A1669" s="2" t="s">
        <v>9</v>
      </c>
      <c r="B1669" s="1">
        <v>45727</v>
      </c>
      <c r="C1669">
        <v>12</v>
      </c>
      <c r="D1669" s="1" t="str">
        <f>TEXT(VALUE(ES0031102460685007HA0F_20250101_20250823_Horario__2[[#This Row],[Fecha]]+(ES0031102460685007HA0F_20250101_20250823_Horario__2[[#This Row],[Hora]]-1)/24),"000000,000000")</f>
        <v>045727,458333</v>
      </c>
      <c r="E1669">
        <v>8.5999999999999993E-2</v>
      </c>
      <c r="F1669" s="2" t="s">
        <v>10</v>
      </c>
      <c r="G1669" s="2" t="s">
        <v>10</v>
      </c>
      <c r="H1669" s="2" t="s">
        <v>11</v>
      </c>
    </row>
    <row r="1670" spans="1:8" x14ac:dyDescent="0.25">
      <c r="A1670" s="2" t="s">
        <v>9</v>
      </c>
      <c r="B1670" s="1">
        <v>45727</v>
      </c>
      <c r="C1670">
        <v>13</v>
      </c>
      <c r="D1670" s="1" t="str">
        <f>TEXT(VALUE(ES0031102460685007HA0F_20250101_20250823_Horario__2[[#This Row],[Fecha]]+(ES0031102460685007HA0F_20250101_20250823_Horario__2[[#This Row],[Hora]]-1)/24),"000000,000000")</f>
        <v>045727,500000</v>
      </c>
      <c r="E1670">
        <v>0.28100000000000003</v>
      </c>
      <c r="F1670" s="2" t="s">
        <v>10</v>
      </c>
      <c r="G1670" s="2" t="s">
        <v>10</v>
      </c>
      <c r="H1670" s="2" t="s">
        <v>11</v>
      </c>
    </row>
    <row r="1671" spans="1:8" x14ac:dyDescent="0.25">
      <c r="A1671" s="2" t="s">
        <v>9</v>
      </c>
      <c r="B1671" s="1">
        <v>45727</v>
      </c>
      <c r="C1671">
        <v>14</v>
      </c>
      <c r="D1671" s="1" t="str">
        <f>TEXT(VALUE(ES0031102460685007HA0F_20250101_20250823_Horario__2[[#This Row],[Fecha]]+(ES0031102460685007HA0F_20250101_20250823_Horario__2[[#This Row],[Hora]]-1)/24),"000000,000000")</f>
        <v>045727,541667</v>
      </c>
      <c r="E1671">
        <v>1.1970000000000001</v>
      </c>
      <c r="F1671" s="2" t="s">
        <v>10</v>
      </c>
      <c r="G1671" s="2" t="s">
        <v>10</v>
      </c>
      <c r="H1671" s="2" t="s">
        <v>11</v>
      </c>
    </row>
    <row r="1672" spans="1:8" x14ac:dyDescent="0.25">
      <c r="A1672" s="2" t="s">
        <v>9</v>
      </c>
      <c r="B1672" s="1">
        <v>45727</v>
      </c>
      <c r="C1672">
        <v>15</v>
      </c>
      <c r="D1672" s="1" t="str">
        <f>TEXT(VALUE(ES0031102460685007HA0F_20250101_20250823_Horario__2[[#This Row],[Fecha]]+(ES0031102460685007HA0F_20250101_20250823_Horario__2[[#This Row],[Hora]]-1)/24),"000000,000000")</f>
        <v>045727,583333</v>
      </c>
      <c r="E1672">
        <v>0.30199999999999999</v>
      </c>
      <c r="F1672" s="2" t="s">
        <v>10</v>
      </c>
      <c r="G1672" s="2" t="s">
        <v>10</v>
      </c>
      <c r="H1672" s="2" t="s">
        <v>11</v>
      </c>
    </row>
    <row r="1673" spans="1:8" x14ac:dyDescent="0.25">
      <c r="A1673" s="2" t="s">
        <v>9</v>
      </c>
      <c r="B1673" s="1">
        <v>45727</v>
      </c>
      <c r="C1673">
        <v>16</v>
      </c>
      <c r="D1673" s="1" t="str">
        <f>TEXT(VALUE(ES0031102460685007HA0F_20250101_20250823_Horario__2[[#This Row],[Fecha]]+(ES0031102460685007HA0F_20250101_20250823_Horario__2[[#This Row],[Hora]]-1)/24),"000000,000000")</f>
        <v>045727,625000</v>
      </c>
      <c r="E1673">
        <v>0.122</v>
      </c>
      <c r="F1673" s="2" t="s">
        <v>10</v>
      </c>
      <c r="G1673" s="2" t="s">
        <v>10</v>
      </c>
      <c r="H1673" s="2" t="s">
        <v>11</v>
      </c>
    </row>
    <row r="1674" spans="1:8" x14ac:dyDescent="0.25">
      <c r="A1674" s="2" t="s">
        <v>9</v>
      </c>
      <c r="B1674" s="1">
        <v>45727</v>
      </c>
      <c r="C1674">
        <v>17</v>
      </c>
      <c r="D1674" s="1" t="str">
        <f>TEXT(VALUE(ES0031102460685007HA0F_20250101_20250823_Horario__2[[#This Row],[Fecha]]+(ES0031102460685007HA0F_20250101_20250823_Horario__2[[#This Row],[Hora]]-1)/24),"000000,000000")</f>
        <v>045727,666667</v>
      </c>
      <c r="E1674">
        <v>0.151</v>
      </c>
      <c r="F1674" s="2" t="s">
        <v>10</v>
      </c>
      <c r="G1674" s="2" t="s">
        <v>10</v>
      </c>
      <c r="H1674" s="2" t="s">
        <v>11</v>
      </c>
    </row>
    <row r="1675" spans="1:8" x14ac:dyDescent="0.25">
      <c r="A1675" s="2" t="s">
        <v>9</v>
      </c>
      <c r="B1675" s="1">
        <v>45727</v>
      </c>
      <c r="C1675">
        <v>18</v>
      </c>
      <c r="D1675" s="1" t="str">
        <f>TEXT(VALUE(ES0031102460685007HA0F_20250101_20250823_Horario__2[[#This Row],[Fecha]]+(ES0031102460685007HA0F_20250101_20250823_Horario__2[[#This Row],[Hora]]-1)/24),"000000,000000")</f>
        <v>045727,708333</v>
      </c>
      <c r="E1675">
        <v>0.47199999999999998</v>
      </c>
      <c r="F1675" s="2" t="s">
        <v>10</v>
      </c>
      <c r="G1675" s="2" t="s">
        <v>10</v>
      </c>
      <c r="H1675" s="2" t="s">
        <v>11</v>
      </c>
    </row>
    <row r="1676" spans="1:8" x14ac:dyDescent="0.25">
      <c r="A1676" s="2" t="s">
        <v>9</v>
      </c>
      <c r="B1676" s="1">
        <v>45727</v>
      </c>
      <c r="C1676">
        <v>19</v>
      </c>
      <c r="D1676" s="1" t="str">
        <f>TEXT(VALUE(ES0031102460685007HA0F_20250101_20250823_Horario__2[[#This Row],[Fecha]]+(ES0031102460685007HA0F_20250101_20250823_Horario__2[[#This Row],[Hora]]-1)/24),"000000,000000")</f>
        <v>045727,750000</v>
      </c>
      <c r="E1676">
        <v>0.29899999999999999</v>
      </c>
      <c r="F1676" s="2" t="s">
        <v>10</v>
      </c>
      <c r="G1676" s="2" t="s">
        <v>10</v>
      </c>
      <c r="H1676" s="2" t="s">
        <v>11</v>
      </c>
    </row>
    <row r="1677" spans="1:8" x14ac:dyDescent="0.25">
      <c r="A1677" s="2" t="s">
        <v>9</v>
      </c>
      <c r="B1677" s="1">
        <v>45727</v>
      </c>
      <c r="C1677">
        <v>20</v>
      </c>
      <c r="D1677" s="1" t="str">
        <f>TEXT(VALUE(ES0031102460685007HA0F_20250101_20250823_Horario__2[[#This Row],[Fecha]]+(ES0031102460685007HA0F_20250101_20250823_Horario__2[[#This Row],[Hora]]-1)/24),"000000,000000")</f>
        <v>045727,791667</v>
      </c>
      <c r="E1677">
        <v>0.16600000000000001</v>
      </c>
      <c r="F1677" s="2" t="s">
        <v>10</v>
      </c>
      <c r="G1677" s="2" t="s">
        <v>10</v>
      </c>
      <c r="H1677" s="2" t="s">
        <v>11</v>
      </c>
    </row>
    <row r="1678" spans="1:8" x14ac:dyDescent="0.25">
      <c r="A1678" s="2" t="s">
        <v>9</v>
      </c>
      <c r="B1678" s="1">
        <v>45727</v>
      </c>
      <c r="C1678">
        <v>21</v>
      </c>
      <c r="D1678" s="1" t="str">
        <f>TEXT(VALUE(ES0031102460685007HA0F_20250101_20250823_Horario__2[[#This Row],[Fecha]]+(ES0031102460685007HA0F_20250101_20250823_Horario__2[[#This Row],[Hora]]-1)/24),"000000,000000")</f>
        <v>045727,833333</v>
      </c>
      <c r="E1678">
        <v>0.158</v>
      </c>
      <c r="F1678" s="2" t="s">
        <v>10</v>
      </c>
      <c r="G1678" s="2" t="s">
        <v>10</v>
      </c>
      <c r="H1678" s="2" t="s">
        <v>11</v>
      </c>
    </row>
    <row r="1679" spans="1:8" x14ac:dyDescent="0.25">
      <c r="A1679" s="2" t="s">
        <v>9</v>
      </c>
      <c r="B1679" s="1">
        <v>45727</v>
      </c>
      <c r="C1679">
        <v>22</v>
      </c>
      <c r="D1679" s="1" t="str">
        <f>TEXT(VALUE(ES0031102460685007HA0F_20250101_20250823_Horario__2[[#This Row],[Fecha]]+(ES0031102460685007HA0F_20250101_20250823_Horario__2[[#This Row],[Hora]]-1)/24),"000000,000000")</f>
        <v>045727,875000</v>
      </c>
      <c r="E1679">
        <v>0.08</v>
      </c>
      <c r="F1679" s="2" t="s">
        <v>10</v>
      </c>
      <c r="G1679" s="2" t="s">
        <v>10</v>
      </c>
      <c r="H1679" s="2" t="s">
        <v>11</v>
      </c>
    </row>
    <row r="1680" spans="1:8" x14ac:dyDescent="0.25">
      <c r="A1680" s="2" t="s">
        <v>9</v>
      </c>
      <c r="B1680" s="1">
        <v>45727</v>
      </c>
      <c r="C1680">
        <v>23</v>
      </c>
      <c r="D1680" s="1" t="str">
        <f>TEXT(VALUE(ES0031102460685007HA0F_20250101_20250823_Horario__2[[#This Row],[Fecha]]+(ES0031102460685007HA0F_20250101_20250823_Horario__2[[#This Row],[Hora]]-1)/24),"000000,000000")</f>
        <v>045727,916667</v>
      </c>
      <c r="E1680">
        <v>0.17599999999999999</v>
      </c>
      <c r="F1680" s="2" t="s">
        <v>10</v>
      </c>
      <c r="G1680" s="2" t="s">
        <v>10</v>
      </c>
      <c r="H1680" s="2" t="s">
        <v>11</v>
      </c>
    </row>
    <row r="1681" spans="1:8" x14ac:dyDescent="0.25">
      <c r="A1681" s="2" t="s">
        <v>9</v>
      </c>
      <c r="B1681" s="1">
        <v>45727</v>
      </c>
      <c r="C1681">
        <v>24</v>
      </c>
      <c r="D1681" s="1" t="str">
        <f>TEXT(VALUE(ES0031102460685007HA0F_20250101_20250823_Horario__2[[#This Row],[Fecha]]+(ES0031102460685007HA0F_20250101_20250823_Horario__2[[#This Row],[Hora]]-1)/24),"000000,000000")</f>
        <v>045727,958333</v>
      </c>
      <c r="E1681">
        <v>6.8000000000000005E-2</v>
      </c>
      <c r="F1681" s="2" t="s">
        <v>10</v>
      </c>
      <c r="G1681" s="2" t="s">
        <v>10</v>
      </c>
      <c r="H1681" s="2" t="s">
        <v>11</v>
      </c>
    </row>
    <row r="1682" spans="1:8" x14ac:dyDescent="0.25">
      <c r="A1682" s="2" t="s">
        <v>9</v>
      </c>
      <c r="B1682" s="1">
        <v>45728</v>
      </c>
      <c r="C1682">
        <v>1</v>
      </c>
      <c r="D1682" s="1" t="str">
        <f>TEXT(VALUE(ES0031102460685007HA0F_20250101_20250823_Horario__2[[#This Row],[Fecha]]+(ES0031102460685007HA0F_20250101_20250823_Horario__2[[#This Row],[Hora]]-1)/24),"000000,000000")</f>
        <v>045728,000000</v>
      </c>
      <c r="E1682">
        <v>2.5999999999999999E-2</v>
      </c>
      <c r="F1682" s="2" t="s">
        <v>10</v>
      </c>
      <c r="G1682" s="2" t="s">
        <v>10</v>
      </c>
      <c r="H1682" s="2" t="s">
        <v>11</v>
      </c>
    </row>
    <row r="1683" spans="1:8" x14ac:dyDescent="0.25">
      <c r="A1683" s="2" t="s">
        <v>9</v>
      </c>
      <c r="B1683" s="1">
        <v>45728</v>
      </c>
      <c r="C1683">
        <v>2</v>
      </c>
      <c r="D1683" s="1" t="str">
        <f>TEXT(VALUE(ES0031102460685007HA0F_20250101_20250823_Horario__2[[#This Row],[Fecha]]+(ES0031102460685007HA0F_20250101_20250823_Horario__2[[#This Row],[Hora]]-1)/24),"000000,000000")</f>
        <v>045728,041667</v>
      </c>
      <c r="E1683">
        <v>2.4E-2</v>
      </c>
      <c r="F1683" s="2" t="s">
        <v>10</v>
      </c>
      <c r="G1683" s="2" t="s">
        <v>10</v>
      </c>
      <c r="H1683" s="2" t="s">
        <v>11</v>
      </c>
    </row>
    <row r="1684" spans="1:8" x14ac:dyDescent="0.25">
      <c r="A1684" s="2" t="s">
        <v>9</v>
      </c>
      <c r="B1684" s="1">
        <v>45728</v>
      </c>
      <c r="C1684">
        <v>3</v>
      </c>
      <c r="D1684" s="1" t="str">
        <f>TEXT(VALUE(ES0031102460685007HA0F_20250101_20250823_Horario__2[[#This Row],[Fecha]]+(ES0031102460685007HA0F_20250101_20250823_Horario__2[[#This Row],[Hora]]-1)/24),"000000,000000")</f>
        <v>045728,083333</v>
      </c>
      <c r="E1684">
        <v>2.8000000000000001E-2</v>
      </c>
      <c r="F1684" s="2" t="s">
        <v>10</v>
      </c>
      <c r="G1684" s="2" t="s">
        <v>10</v>
      </c>
      <c r="H1684" s="2" t="s">
        <v>11</v>
      </c>
    </row>
    <row r="1685" spans="1:8" x14ac:dyDescent="0.25">
      <c r="A1685" s="2" t="s">
        <v>9</v>
      </c>
      <c r="B1685" s="1">
        <v>45728</v>
      </c>
      <c r="C1685">
        <v>4</v>
      </c>
      <c r="D1685" s="1" t="str">
        <f>TEXT(VALUE(ES0031102460685007HA0F_20250101_20250823_Horario__2[[#This Row],[Fecha]]+(ES0031102460685007HA0F_20250101_20250823_Horario__2[[#This Row],[Hora]]-1)/24),"000000,000000")</f>
        <v>045728,125000</v>
      </c>
      <c r="E1685">
        <v>3.1E-2</v>
      </c>
      <c r="F1685" s="2" t="s">
        <v>10</v>
      </c>
      <c r="G1685" s="2" t="s">
        <v>10</v>
      </c>
      <c r="H1685" s="2" t="s">
        <v>11</v>
      </c>
    </row>
    <row r="1686" spans="1:8" x14ac:dyDescent="0.25">
      <c r="A1686" s="2" t="s">
        <v>9</v>
      </c>
      <c r="B1686" s="1">
        <v>45728</v>
      </c>
      <c r="C1686">
        <v>5</v>
      </c>
      <c r="D1686" s="1" t="str">
        <f>TEXT(VALUE(ES0031102460685007HA0F_20250101_20250823_Horario__2[[#This Row],[Fecha]]+(ES0031102460685007HA0F_20250101_20250823_Horario__2[[#This Row],[Hora]]-1)/24),"000000,000000")</f>
        <v>045728,166667</v>
      </c>
      <c r="E1686">
        <v>2.4E-2</v>
      </c>
      <c r="F1686" s="2" t="s">
        <v>10</v>
      </c>
      <c r="G1686" s="2" t="s">
        <v>10</v>
      </c>
      <c r="H1686" s="2" t="s">
        <v>11</v>
      </c>
    </row>
    <row r="1687" spans="1:8" x14ac:dyDescent="0.25">
      <c r="A1687" s="2" t="s">
        <v>9</v>
      </c>
      <c r="B1687" s="1">
        <v>45728</v>
      </c>
      <c r="C1687">
        <v>6</v>
      </c>
      <c r="D1687" s="1" t="str">
        <f>TEXT(VALUE(ES0031102460685007HA0F_20250101_20250823_Horario__2[[#This Row],[Fecha]]+(ES0031102460685007HA0F_20250101_20250823_Horario__2[[#This Row],[Hora]]-1)/24),"000000,000000")</f>
        <v>045728,208333</v>
      </c>
      <c r="E1687">
        <v>2.5000000000000001E-2</v>
      </c>
      <c r="F1687" s="2" t="s">
        <v>10</v>
      </c>
      <c r="G1687" s="2" t="s">
        <v>10</v>
      </c>
      <c r="H1687" s="2" t="s">
        <v>11</v>
      </c>
    </row>
    <row r="1688" spans="1:8" x14ac:dyDescent="0.25">
      <c r="A1688" s="2" t="s">
        <v>9</v>
      </c>
      <c r="B1688" s="1">
        <v>45728</v>
      </c>
      <c r="C1688">
        <v>7</v>
      </c>
      <c r="D1688" s="1" t="str">
        <f>TEXT(VALUE(ES0031102460685007HA0F_20250101_20250823_Horario__2[[#This Row],[Fecha]]+(ES0031102460685007HA0F_20250101_20250823_Horario__2[[#This Row],[Hora]]-1)/24),"000000,000000")</f>
        <v>045728,250000</v>
      </c>
      <c r="E1688">
        <v>2.9000000000000001E-2</v>
      </c>
      <c r="F1688" s="2" t="s">
        <v>10</v>
      </c>
      <c r="G1688" s="2" t="s">
        <v>10</v>
      </c>
      <c r="H1688" s="2" t="s">
        <v>11</v>
      </c>
    </row>
    <row r="1689" spans="1:8" x14ac:dyDescent="0.25">
      <c r="A1689" s="2" t="s">
        <v>9</v>
      </c>
      <c r="B1689" s="1">
        <v>45728</v>
      </c>
      <c r="C1689">
        <v>8</v>
      </c>
      <c r="D1689" s="1" t="str">
        <f>TEXT(VALUE(ES0031102460685007HA0F_20250101_20250823_Horario__2[[#This Row],[Fecha]]+(ES0031102460685007HA0F_20250101_20250823_Horario__2[[#This Row],[Hora]]-1)/24),"000000,000000")</f>
        <v>045728,291667</v>
      </c>
      <c r="E1689">
        <v>0.433</v>
      </c>
      <c r="F1689" s="2" t="s">
        <v>10</v>
      </c>
      <c r="G1689" s="2" t="s">
        <v>10</v>
      </c>
      <c r="H1689" s="2" t="s">
        <v>11</v>
      </c>
    </row>
    <row r="1690" spans="1:8" x14ac:dyDescent="0.25">
      <c r="A1690" s="2" t="s">
        <v>9</v>
      </c>
      <c r="B1690" s="1">
        <v>45728</v>
      </c>
      <c r="C1690">
        <v>9</v>
      </c>
      <c r="D1690" s="1" t="str">
        <f>TEXT(VALUE(ES0031102460685007HA0F_20250101_20250823_Horario__2[[#This Row],[Fecha]]+(ES0031102460685007HA0F_20250101_20250823_Horario__2[[#This Row],[Hora]]-1)/24),"000000,000000")</f>
        <v>045728,333333</v>
      </c>
      <c r="E1690">
        <v>7.5999999999999998E-2</v>
      </c>
      <c r="F1690" s="2" t="s">
        <v>10</v>
      </c>
      <c r="G1690" s="2" t="s">
        <v>10</v>
      </c>
      <c r="H1690" s="2" t="s">
        <v>11</v>
      </c>
    </row>
    <row r="1691" spans="1:8" x14ac:dyDescent="0.25">
      <c r="A1691" s="2" t="s">
        <v>9</v>
      </c>
      <c r="B1691" s="1">
        <v>45728</v>
      </c>
      <c r="C1691">
        <v>10</v>
      </c>
      <c r="D1691" s="1" t="str">
        <f>TEXT(VALUE(ES0031102460685007HA0F_20250101_20250823_Horario__2[[#This Row],[Fecha]]+(ES0031102460685007HA0F_20250101_20250823_Horario__2[[#This Row],[Hora]]-1)/24),"000000,000000")</f>
        <v>045728,375000</v>
      </c>
      <c r="E1691">
        <v>2.7E-2</v>
      </c>
      <c r="F1691" s="2" t="s">
        <v>10</v>
      </c>
      <c r="G1691" s="2" t="s">
        <v>10</v>
      </c>
      <c r="H1691" s="2" t="s">
        <v>11</v>
      </c>
    </row>
    <row r="1692" spans="1:8" x14ac:dyDescent="0.25">
      <c r="A1692" s="2" t="s">
        <v>9</v>
      </c>
      <c r="B1692" s="1">
        <v>45728</v>
      </c>
      <c r="C1692">
        <v>11</v>
      </c>
      <c r="D1692" s="1" t="str">
        <f>TEXT(VALUE(ES0031102460685007HA0F_20250101_20250823_Horario__2[[#This Row],[Fecha]]+(ES0031102460685007HA0F_20250101_20250823_Horario__2[[#This Row],[Hora]]-1)/24),"000000,000000")</f>
        <v>045728,416667</v>
      </c>
      <c r="E1692">
        <v>7.2999999999999995E-2</v>
      </c>
      <c r="F1692" s="2" t="s">
        <v>10</v>
      </c>
      <c r="G1692" s="2" t="s">
        <v>10</v>
      </c>
      <c r="H1692" s="2" t="s">
        <v>11</v>
      </c>
    </row>
    <row r="1693" spans="1:8" x14ac:dyDescent="0.25">
      <c r="A1693" s="2" t="s">
        <v>9</v>
      </c>
      <c r="B1693" s="1">
        <v>45728</v>
      </c>
      <c r="C1693">
        <v>12</v>
      </c>
      <c r="D1693" s="1" t="str">
        <f>TEXT(VALUE(ES0031102460685007HA0F_20250101_20250823_Horario__2[[#This Row],[Fecha]]+(ES0031102460685007HA0F_20250101_20250823_Horario__2[[#This Row],[Hora]]-1)/24),"000000,000000")</f>
        <v>045728,458333</v>
      </c>
      <c r="E1693">
        <v>0.189</v>
      </c>
      <c r="F1693" s="2" t="s">
        <v>10</v>
      </c>
      <c r="G1693" s="2" t="s">
        <v>10</v>
      </c>
      <c r="H1693" s="2" t="s">
        <v>11</v>
      </c>
    </row>
    <row r="1694" spans="1:8" x14ac:dyDescent="0.25">
      <c r="A1694" s="2" t="s">
        <v>9</v>
      </c>
      <c r="B1694" s="1">
        <v>45728</v>
      </c>
      <c r="C1694">
        <v>13</v>
      </c>
      <c r="D1694" s="1" t="str">
        <f>TEXT(VALUE(ES0031102460685007HA0F_20250101_20250823_Horario__2[[#This Row],[Fecha]]+(ES0031102460685007HA0F_20250101_20250823_Horario__2[[#This Row],[Hora]]-1)/24),"000000,000000")</f>
        <v>045728,500000</v>
      </c>
      <c r="E1694">
        <v>9.2999999999999999E-2</v>
      </c>
      <c r="F1694" s="2" t="s">
        <v>10</v>
      </c>
      <c r="G1694" s="2" t="s">
        <v>10</v>
      </c>
      <c r="H1694" s="2" t="s">
        <v>11</v>
      </c>
    </row>
    <row r="1695" spans="1:8" x14ac:dyDescent="0.25">
      <c r="A1695" s="2" t="s">
        <v>9</v>
      </c>
      <c r="B1695" s="1">
        <v>45728</v>
      </c>
      <c r="C1695">
        <v>14</v>
      </c>
      <c r="D1695" s="1" t="str">
        <f>TEXT(VALUE(ES0031102460685007HA0F_20250101_20250823_Horario__2[[#This Row],[Fecha]]+(ES0031102460685007HA0F_20250101_20250823_Horario__2[[#This Row],[Hora]]-1)/24),"000000,000000")</f>
        <v>045728,541667</v>
      </c>
      <c r="E1695">
        <v>0.14599999999999999</v>
      </c>
      <c r="F1695" s="2" t="s">
        <v>10</v>
      </c>
      <c r="G1695" s="2" t="s">
        <v>10</v>
      </c>
      <c r="H1695" s="2" t="s">
        <v>11</v>
      </c>
    </row>
    <row r="1696" spans="1:8" x14ac:dyDescent="0.25">
      <c r="A1696" s="2" t="s">
        <v>9</v>
      </c>
      <c r="B1696" s="1">
        <v>45728</v>
      </c>
      <c r="C1696">
        <v>15</v>
      </c>
      <c r="D1696" s="1" t="str">
        <f>TEXT(VALUE(ES0031102460685007HA0F_20250101_20250823_Horario__2[[#This Row],[Fecha]]+(ES0031102460685007HA0F_20250101_20250823_Horario__2[[#This Row],[Hora]]-1)/24),"000000,000000")</f>
        <v>045728,583333</v>
      </c>
      <c r="E1696">
        <v>0.77100000000000002</v>
      </c>
      <c r="F1696" s="2" t="s">
        <v>10</v>
      </c>
      <c r="G1696" s="2" t="s">
        <v>10</v>
      </c>
      <c r="H1696" s="2" t="s">
        <v>11</v>
      </c>
    </row>
    <row r="1697" spans="1:8" x14ac:dyDescent="0.25">
      <c r="A1697" s="2" t="s">
        <v>9</v>
      </c>
      <c r="B1697" s="1">
        <v>45728</v>
      </c>
      <c r="C1697">
        <v>16</v>
      </c>
      <c r="D1697" s="1" t="str">
        <f>TEXT(VALUE(ES0031102460685007HA0F_20250101_20250823_Horario__2[[#This Row],[Fecha]]+(ES0031102460685007HA0F_20250101_20250823_Horario__2[[#This Row],[Hora]]-1)/24),"000000,000000")</f>
        <v>045728,625000</v>
      </c>
      <c r="E1697">
        <v>0.47199999999999998</v>
      </c>
      <c r="F1697" s="2" t="s">
        <v>10</v>
      </c>
      <c r="G1697" s="2" t="s">
        <v>10</v>
      </c>
      <c r="H1697" s="2" t="s">
        <v>11</v>
      </c>
    </row>
    <row r="1698" spans="1:8" x14ac:dyDescent="0.25">
      <c r="A1698" s="2" t="s">
        <v>9</v>
      </c>
      <c r="B1698" s="1">
        <v>45728</v>
      </c>
      <c r="C1698">
        <v>17</v>
      </c>
      <c r="D1698" s="1" t="str">
        <f>TEXT(VALUE(ES0031102460685007HA0F_20250101_20250823_Horario__2[[#This Row],[Fecha]]+(ES0031102460685007HA0F_20250101_20250823_Horario__2[[#This Row],[Hora]]-1)/24),"000000,000000")</f>
        <v>045728,666667</v>
      </c>
      <c r="E1698">
        <v>0.17899999999999999</v>
      </c>
      <c r="F1698" s="2" t="s">
        <v>10</v>
      </c>
      <c r="G1698" s="2" t="s">
        <v>10</v>
      </c>
      <c r="H1698" s="2" t="s">
        <v>11</v>
      </c>
    </row>
    <row r="1699" spans="1:8" x14ac:dyDescent="0.25">
      <c r="A1699" s="2" t="s">
        <v>9</v>
      </c>
      <c r="B1699" s="1">
        <v>45728</v>
      </c>
      <c r="C1699">
        <v>18</v>
      </c>
      <c r="D1699" s="1" t="str">
        <f>TEXT(VALUE(ES0031102460685007HA0F_20250101_20250823_Horario__2[[#This Row],[Fecha]]+(ES0031102460685007HA0F_20250101_20250823_Horario__2[[#This Row],[Hora]]-1)/24),"000000,000000")</f>
        <v>045728,708333</v>
      </c>
      <c r="E1699">
        <v>8.3000000000000004E-2</v>
      </c>
      <c r="F1699" s="2" t="s">
        <v>10</v>
      </c>
      <c r="G1699" s="2" t="s">
        <v>10</v>
      </c>
      <c r="H1699" s="2" t="s">
        <v>11</v>
      </c>
    </row>
    <row r="1700" spans="1:8" x14ac:dyDescent="0.25">
      <c r="A1700" s="2" t="s">
        <v>9</v>
      </c>
      <c r="B1700" s="1">
        <v>45728</v>
      </c>
      <c r="C1700">
        <v>19</v>
      </c>
      <c r="D1700" s="1" t="str">
        <f>TEXT(VALUE(ES0031102460685007HA0F_20250101_20250823_Horario__2[[#This Row],[Fecha]]+(ES0031102460685007HA0F_20250101_20250823_Horario__2[[#This Row],[Hora]]-1)/24),"000000,000000")</f>
        <v>045728,750000</v>
      </c>
      <c r="E1700">
        <v>0.18099999999999999</v>
      </c>
      <c r="F1700" s="2" t="s">
        <v>10</v>
      </c>
      <c r="G1700" s="2" t="s">
        <v>10</v>
      </c>
      <c r="H1700" s="2" t="s">
        <v>11</v>
      </c>
    </row>
    <row r="1701" spans="1:8" x14ac:dyDescent="0.25">
      <c r="A1701" s="2" t="s">
        <v>9</v>
      </c>
      <c r="B1701" s="1">
        <v>45728</v>
      </c>
      <c r="C1701">
        <v>20</v>
      </c>
      <c r="D1701" s="1" t="str">
        <f>TEXT(VALUE(ES0031102460685007HA0F_20250101_20250823_Horario__2[[#This Row],[Fecha]]+(ES0031102460685007HA0F_20250101_20250823_Horario__2[[#This Row],[Hora]]-1)/24),"000000,000000")</f>
        <v>045728,791667</v>
      </c>
      <c r="E1701">
        <v>0.15</v>
      </c>
      <c r="F1701" s="2" t="s">
        <v>10</v>
      </c>
      <c r="G1701" s="2" t="s">
        <v>10</v>
      </c>
      <c r="H1701" s="2" t="s">
        <v>11</v>
      </c>
    </row>
    <row r="1702" spans="1:8" x14ac:dyDescent="0.25">
      <c r="A1702" s="2" t="s">
        <v>9</v>
      </c>
      <c r="B1702" s="1">
        <v>45728</v>
      </c>
      <c r="C1702">
        <v>21</v>
      </c>
      <c r="D1702" s="1" t="str">
        <f>TEXT(VALUE(ES0031102460685007HA0F_20250101_20250823_Horario__2[[#This Row],[Fecha]]+(ES0031102460685007HA0F_20250101_20250823_Horario__2[[#This Row],[Hora]]-1)/24),"000000,000000")</f>
        <v>045728,833333</v>
      </c>
      <c r="E1702">
        <v>0.158</v>
      </c>
      <c r="F1702" s="2" t="s">
        <v>10</v>
      </c>
      <c r="G1702" s="2" t="s">
        <v>10</v>
      </c>
      <c r="H1702" s="2" t="s">
        <v>11</v>
      </c>
    </row>
    <row r="1703" spans="1:8" x14ac:dyDescent="0.25">
      <c r="A1703" s="2" t="s">
        <v>9</v>
      </c>
      <c r="B1703" s="1">
        <v>45728</v>
      </c>
      <c r="C1703">
        <v>22</v>
      </c>
      <c r="D1703" s="1" t="str">
        <f>TEXT(VALUE(ES0031102460685007HA0F_20250101_20250823_Horario__2[[#This Row],[Fecha]]+(ES0031102460685007HA0F_20250101_20250823_Horario__2[[#This Row],[Hora]]-1)/24),"000000,000000")</f>
        <v>045728,875000</v>
      </c>
      <c r="E1703">
        <v>6.8000000000000005E-2</v>
      </c>
      <c r="F1703" s="2" t="s">
        <v>10</v>
      </c>
      <c r="G1703" s="2" t="s">
        <v>10</v>
      </c>
      <c r="H1703" s="2" t="s">
        <v>11</v>
      </c>
    </row>
    <row r="1704" spans="1:8" x14ac:dyDescent="0.25">
      <c r="A1704" s="2" t="s">
        <v>9</v>
      </c>
      <c r="B1704" s="1">
        <v>45728</v>
      </c>
      <c r="C1704">
        <v>23</v>
      </c>
      <c r="D1704" s="1" t="str">
        <f>TEXT(VALUE(ES0031102460685007HA0F_20250101_20250823_Horario__2[[#This Row],[Fecha]]+(ES0031102460685007HA0F_20250101_20250823_Horario__2[[#This Row],[Hora]]-1)/24),"000000,000000")</f>
        <v>045728,916667</v>
      </c>
      <c r="E1704">
        <v>0.17699999999999999</v>
      </c>
      <c r="F1704" s="2" t="s">
        <v>10</v>
      </c>
      <c r="G1704" s="2" t="s">
        <v>10</v>
      </c>
      <c r="H1704" s="2" t="s">
        <v>11</v>
      </c>
    </row>
    <row r="1705" spans="1:8" x14ac:dyDescent="0.25">
      <c r="A1705" s="2" t="s">
        <v>9</v>
      </c>
      <c r="B1705" s="1">
        <v>45728</v>
      </c>
      <c r="C1705">
        <v>24</v>
      </c>
      <c r="D1705" s="1" t="str">
        <f>TEXT(VALUE(ES0031102460685007HA0F_20250101_20250823_Horario__2[[#This Row],[Fecha]]+(ES0031102460685007HA0F_20250101_20250823_Horario__2[[#This Row],[Hora]]-1)/24),"000000,000000")</f>
        <v>045728,958333</v>
      </c>
      <c r="E1705">
        <v>0.56100000000000005</v>
      </c>
      <c r="F1705" s="2" t="s">
        <v>10</v>
      </c>
      <c r="G1705" s="2" t="s">
        <v>10</v>
      </c>
      <c r="H1705" s="2" t="s">
        <v>11</v>
      </c>
    </row>
    <row r="1706" spans="1:8" x14ac:dyDescent="0.25">
      <c r="A1706" s="2" t="s">
        <v>9</v>
      </c>
      <c r="B1706" s="1">
        <v>45729</v>
      </c>
      <c r="C1706">
        <v>1</v>
      </c>
      <c r="D1706" s="1" t="str">
        <f>TEXT(VALUE(ES0031102460685007HA0F_20250101_20250823_Horario__2[[#This Row],[Fecha]]+(ES0031102460685007HA0F_20250101_20250823_Horario__2[[#This Row],[Hora]]-1)/24),"000000,000000")</f>
        <v>045729,000000</v>
      </c>
      <c r="E1706">
        <v>2.9000000000000001E-2</v>
      </c>
      <c r="F1706" s="2" t="s">
        <v>10</v>
      </c>
      <c r="G1706" s="2" t="s">
        <v>10</v>
      </c>
      <c r="H1706" s="2" t="s">
        <v>11</v>
      </c>
    </row>
    <row r="1707" spans="1:8" x14ac:dyDescent="0.25">
      <c r="A1707" s="2" t="s">
        <v>9</v>
      </c>
      <c r="B1707" s="1">
        <v>45729</v>
      </c>
      <c r="C1707">
        <v>2</v>
      </c>
      <c r="D1707" s="1" t="str">
        <f>TEXT(VALUE(ES0031102460685007HA0F_20250101_20250823_Horario__2[[#This Row],[Fecha]]+(ES0031102460685007HA0F_20250101_20250823_Horario__2[[#This Row],[Hora]]-1)/24),"000000,000000")</f>
        <v>045729,041667</v>
      </c>
      <c r="E1707">
        <v>2.5000000000000001E-2</v>
      </c>
      <c r="F1707" s="2" t="s">
        <v>10</v>
      </c>
      <c r="G1707" s="2" t="s">
        <v>10</v>
      </c>
      <c r="H1707" s="2" t="s">
        <v>11</v>
      </c>
    </row>
    <row r="1708" spans="1:8" x14ac:dyDescent="0.25">
      <c r="A1708" s="2" t="s">
        <v>9</v>
      </c>
      <c r="B1708" s="1">
        <v>45729</v>
      </c>
      <c r="C1708">
        <v>3</v>
      </c>
      <c r="D1708" s="1" t="str">
        <f>TEXT(VALUE(ES0031102460685007HA0F_20250101_20250823_Horario__2[[#This Row],[Fecha]]+(ES0031102460685007HA0F_20250101_20250823_Horario__2[[#This Row],[Hora]]-1)/24),"000000,000000")</f>
        <v>045729,083333</v>
      </c>
      <c r="E1708">
        <v>0.03</v>
      </c>
      <c r="F1708" s="2" t="s">
        <v>10</v>
      </c>
      <c r="G1708" s="2" t="s">
        <v>10</v>
      </c>
      <c r="H1708" s="2" t="s">
        <v>11</v>
      </c>
    </row>
    <row r="1709" spans="1:8" x14ac:dyDescent="0.25">
      <c r="A1709" s="2" t="s">
        <v>9</v>
      </c>
      <c r="B1709" s="1">
        <v>45729</v>
      </c>
      <c r="C1709">
        <v>4</v>
      </c>
      <c r="D1709" s="1" t="str">
        <f>TEXT(VALUE(ES0031102460685007HA0F_20250101_20250823_Horario__2[[#This Row],[Fecha]]+(ES0031102460685007HA0F_20250101_20250823_Horario__2[[#This Row],[Hora]]-1)/24),"000000,000000")</f>
        <v>045729,125000</v>
      </c>
      <c r="E1709">
        <v>2.8000000000000001E-2</v>
      </c>
      <c r="F1709" s="2" t="s">
        <v>10</v>
      </c>
      <c r="G1709" s="2" t="s">
        <v>10</v>
      </c>
      <c r="H1709" s="2" t="s">
        <v>11</v>
      </c>
    </row>
    <row r="1710" spans="1:8" x14ac:dyDescent="0.25">
      <c r="A1710" s="2" t="s">
        <v>9</v>
      </c>
      <c r="B1710" s="1">
        <v>45729</v>
      </c>
      <c r="C1710">
        <v>5</v>
      </c>
      <c r="D1710" s="1" t="str">
        <f>TEXT(VALUE(ES0031102460685007HA0F_20250101_20250823_Horario__2[[#This Row],[Fecha]]+(ES0031102460685007HA0F_20250101_20250823_Horario__2[[#This Row],[Hora]]-1)/24),"000000,000000")</f>
        <v>045729,166667</v>
      </c>
      <c r="E1710">
        <v>2.4E-2</v>
      </c>
      <c r="F1710" s="2" t="s">
        <v>10</v>
      </c>
      <c r="G1710" s="2" t="s">
        <v>10</v>
      </c>
      <c r="H1710" s="2" t="s">
        <v>11</v>
      </c>
    </row>
    <row r="1711" spans="1:8" x14ac:dyDescent="0.25">
      <c r="A1711" s="2" t="s">
        <v>9</v>
      </c>
      <c r="B1711" s="1">
        <v>45729</v>
      </c>
      <c r="C1711">
        <v>6</v>
      </c>
      <c r="D1711" s="1" t="str">
        <f>TEXT(VALUE(ES0031102460685007HA0F_20250101_20250823_Horario__2[[#This Row],[Fecha]]+(ES0031102460685007HA0F_20250101_20250823_Horario__2[[#This Row],[Hora]]-1)/24),"000000,000000")</f>
        <v>045729,208333</v>
      </c>
      <c r="E1711">
        <v>2.7E-2</v>
      </c>
      <c r="F1711" s="2" t="s">
        <v>10</v>
      </c>
      <c r="G1711" s="2" t="s">
        <v>10</v>
      </c>
      <c r="H1711" s="2" t="s">
        <v>11</v>
      </c>
    </row>
    <row r="1712" spans="1:8" x14ac:dyDescent="0.25">
      <c r="A1712" s="2" t="s">
        <v>9</v>
      </c>
      <c r="B1712" s="1">
        <v>45729</v>
      </c>
      <c r="C1712">
        <v>7</v>
      </c>
      <c r="D1712" s="1" t="str">
        <f>TEXT(VALUE(ES0031102460685007HA0F_20250101_20250823_Horario__2[[#This Row],[Fecha]]+(ES0031102460685007HA0F_20250101_20250823_Horario__2[[#This Row],[Hora]]-1)/24),"000000,000000")</f>
        <v>045729,250000</v>
      </c>
      <c r="E1712">
        <v>3.2000000000000001E-2</v>
      </c>
      <c r="F1712" s="2" t="s">
        <v>10</v>
      </c>
      <c r="G1712" s="2" t="s">
        <v>10</v>
      </c>
      <c r="H1712" s="2" t="s">
        <v>11</v>
      </c>
    </row>
    <row r="1713" spans="1:8" x14ac:dyDescent="0.25">
      <c r="A1713" s="2" t="s">
        <v>9</v>
      </c>
      <c r="B1713" s="1">
        <v>45729</v>
      </c>
      <c r="C1713">
        <v>8</v>
      </c>
      <c r="D1713" s="1" t="str">
        <f>TEXT(VALUE(ES0031102460685007HA0F_20250101_20250823_Horario__2[[#This Row],[Fecha]]+(ES0031102460685007HA0F_20250101_20250823_Horario__2[[#This Row],[Hora]]-1)/24),"000000,000000")</f>
        <v>045729,291667</v>
      </c>
      <c r="E1713">
        <v>7.4999999999999997E-2</v>
      </c>
      <c r="F1713" s="2" t="s">
        <v>10</v>
      </c>
      <c r="G1713" s="2" t="s">
        <v>10</v>
      </c>
      <c r="H1713" s="2" t="s">
        <v>11</v>
      </c>
    </row>
    <row r="1714" spans="1:8" x14ac:dyDescent="0.25">
      <c r="A1714" s="2" t="s">
        <v>9</v>
      </c>
      <c r="B1714" s="1">
        <v>45729</v>
      </c>
      <c r="C1714">
        <v>9</v>
      </c>
      <c r="D1714" s="1" t="str">
        <f>TEXT(VALUE(ES0031102460685007HA0F_20250101_20250823_Horario__2[[#This Row],[Fecha]]+(ES0031102460685007HA0F_20250101_20250823_Horario__2[[#This Row],[Hora]]-1)/24),"000000,000000")</f>
        <v>045729,333333</v>
      </c>
      <c r="E1714">
        <v>7.8E-2</v>
      </c>
      <c r="F1714" s="2" t="s">
        <v>10</v>
      </c>
      <c r="G1714" s="2" t="s">
        <v>10</v>
      </c>
      <c r="H1714" s="2" t="s">
        <v>11</v>
      </c>
    </row>
    <row r="1715" spans="1:8" x14ac:dyDescent="0.25">
      <c r="A1715" s="2" t="s">
        <v>9</v>
      </c>
      <c r="B1715" s="1">
        <v>45729</v>
      </c>
      <c r="C1715">
        <v>10</v>
      </c>
      <c r="D1715" s="1" t="str">
        <f>TEXT(VALUE(ES0031102460685007HA0F_20250101_20250823_Horario__2[[#This Row],[Fecha]]+(ES0031102460685007HA0F_20250101_20250823_Horario__2[[#This Row],[Hora]]-1)/24),"000000,000000")</f>
        <v>045729,375000</v>
      </c>
      <c r="E1715">
        <v>0.03</v>
      </c>
      <c r="F1715" s="2" t="s">
        <v>10</v>
      </c>
      <c r="G1715" s="2" t="s">
        <v>10</v>
      </c>
      <c r="H1715" s="2" t="s">
        <v>11</v>
      </c>
    </row>
    <row r="1716" spans="1:8" x14ac:dyDescent="0.25">
      <c r="A1716" s="2" t="s">
        <v>9</v>
      </c>
      <c r="B1716" s="1">
        <v>45729</v>
      </c>
      <c r="C1716">
        <v>11</v>
      </c>
      <c r="D1716" s="1" t="str">
        <f>TEXT(VALUE(ES0031102460685007HA0F_20250101_20250823_Horario__2[[#This Row],[Fecha]]+(ES0031102460685007HA0F_20250101_20250823_Horario__2[[#This Row],[Hora]]-1)/24),"000000,000000")</f>
        <v>045729,416667</v>
      </c>
      <c r="E1716">
        <v>3.2000000000000001E-2</v>
      </c>
      <c r="F1716" s="2" t="s">
        <v>10</v>
      </c>
      <c r="G1716" s="2" t="s">
        <v>10</v>
      </c>
      <c r="H1716" s="2" t="s">
        <v>11</v>
      </c>
    </row>
    <row r="1717" spans="1:8" x14ac:dyDescent="0.25">
      <c r="A1717" s="2" t="s">
        <v>9</v>
      </c>
      <c r="B1717" s="1">
        <v>45729</v>
      </c>
      <c r="C1717">
        <v>12</v>
      </c>
      <c r="D1717" s="1" t="str">
        <f>TEXT(VALUE(ES0031102460685007HA0F_20250101_20250823_Horario__2[[#This Row],[Fecha]]+(ES0031102460685007HA0F_20250101_20250823_Horario__2[[#This Row],[Hora]]-1)/24),"000000,000000")</f>
        <v>045729,458333</v>
      </c>
      <c r="E1717">
        <v>0.11899999999999999</v>
      </c>
      <c r="F1717" s="2" t="s">
        <v>10</v>
      </c>
      <c r="G1717" s="2" t="s">
        <v>10</v>
      </c>
      <c r="H1717" s="2" t="s">
        <v>11</v>
      </c>
    </row>
    <row r="1718" spans="1:8" x14ac:dyDescent="0.25">
      <c r="A1718" s="2" t="s">
        <v>9</v>
      </c>
      <c r="B1718" s="1">
        <v>45729</v>
      </c>
      <c r="C1718">
        <v>13</v>
      </c>
      <c r="D1718" s="1" t="str">
        <f>TEXT(VALUE(ES0031102460685007HA0F_20250101_20250823_Horario__2[[#This Row],[Fecha]]+(ES0031102460685007HA0F_20250101_20250823_Horario__2[[#This Row],[Hora]]-1)/24),"000000,000000")</f>
        <v>045729,500000</v>
      </c>
      <c r="E1718">
        <v>0.248</v>
      </c>
      <c r="F1718" s="2" t="s">
        <v>10</v>
      </c>
      <c r="G1718" s="2" t="s">
        <v>10</v>
      </c>
      <c r="H1718" s="2" t="s">
        <v>11</v>
      </c>
    </row>
    <row r="1719" spans="1:8" x14ac:dyDescent="0.25">
      <c r="A1719" s="2" t="s">
        <v>9</v>
      </c>
      <c r="B1719" s="1">
        <v>45729</v>
      </c>
      <c r="C1719">
        <v>14</v>
      </c>
      <c r="D1719" s="1" t="str">
        <f>TEXT(VALUE(ES0031102460685007HA0F_20250101_20250823_Horario__2[[#This Row],[Fecha]]+(ES0031102460685007HA0F_20250101_20250823_Horario__2[[#This Row],[Hora]]-1)/24),"000000,000000")</f>
        <v>045729,541667</v>
      </c>
      <c r="E1719">
        <v>1.056</v>
      </c>
      <c r="F1719" s="2" t="s">
        <v>10</v>
      </c>
      <c r="G1719" s="2" t="s">
        <v>10</v>
      </c>
      <c r="H1719" s="2" t="s">
        <v>11</v>
      </c>
    </row>
    <row r="1720" spans="1:8" x14ac:dyDescent="0.25">
      <c r="A1720" s="2" t="s">
        <v>9</v>
      </c>
      <c r="B1720" s="1">
        <v>45729</v>
      </c>
      <c r="C1720">
        <v>15</v>
      </c>
      <c r="D1720" s="1" t="str">
        <f>TEXT(VALUE(ES0031102460685007HA0F_20250101_20250823_Horario__2[[#This Row],[Fecha]]+(ES0031102460685007HA0F_20250101_20250823_Horario__2[[#This Row],[Hora]]-1)/24),"000000,000000")</f>
        <v>045729,583333</v>
      </c>
      <c r="E1720">
        <v>8.5000000000000006E-2</v>
      </c>
      <c r="F1720" s="2" t="s">
        <v>10</v>
      </c>
      <c r="G1720" s="2" t="s">
        <v>10</v>
      </c>
      <c r="H1720" s="2" t="s">
        <v>11</v>
      </c>
    </row>
    <row r="1721" spans="1:8" x14ac:dyDescent="0.25">
      <c r="A1721" s="2" t="s">
        <v>9</v>
      </c>
      <c r="B1721" s="1">
        <v>45729</v>
      </c>
      <c r="C1721">
        <v>16</v>
      </c>
      <c r="D1721" s="1" t="str">
        <f>TEXT(VALUE(ES0031102460685007HA0F_20250101_20250823_Horario__2[[#This Row],[Fecha]]+(ES0031102460685007HA0F_20250101_20250823_Horario__2[[#This Row],[Hora]]-1)/24),"000000,000000")</f>
        <v>045729,625000</v>
      </c>
      <c r="E1721">
        <v>0.255</v>
      </c>
      <c r="F1721" s="2" t="s">
        <v>10</v>
      </c>
      <c r="G1721" s="2" t="s">
        <v>10</v>
      </c>
      <c r="H1721" s="2" t="s">
        <v>11</v>
      </c>
    </row>
    <row r="1722" spans="1:8" x14ac:dyDescent="0.25">
      <c r="A1722" s="2" t="s">
        <v>9</v>
      </c>
      <c r="B1722" s="1">
        <v>45729</v>
      </c>
      <c r="C1722">
        <v>17</v>
      </c>
      <c r="D1722" s="1" t="str">
        <f>TEXT(VALUE(ES0031102460685007HA0F_20250101_20250823_Horario__2[[#This Row],[Fecha]]+(ES0031102460685007HA0F_20250101_20250823_Horario__2[[#This Row],[Hora]]-1)/24),"000000,000000")</f>
        <v>045729,666667</v>
      </c>
      <c r="E1722">
        <v>0.15</v>
      </c>
      <c r="F1722" s="2" t="s">
        <v>10</v>
      </c>
      <c r="G1722" s="2" t="s">
        <v>10</v>
      </c>
      <c r="H1722" s="2" t="s">
        <v>11</v>
      </c>
    </row>
    <row r="1723" spans="1:8" x14ac:dyDescent="0.25">
      <c r="A1723" s="2" t="s">
        <v>9</v>
      </c>
      <c r="B1723" s="1">
        <v>45729</v>
      </c>
      <c r="C1723">
        <v>18</v>
      </c>
      <c r="D1723" s="1" t="str">
        <f>TEXT(VALUE(ES0031102460685007HA0F_20250101_20250823_Horario__2[[#This Row],[Fecha]]+(ES0031102460685007HA0F_20250101_20250823_Horario__2[[#This Row],[Hora]]-1)/24),"000000,000000")</f>
        <v>045729,708333</v>
      </c>
      <c r="E1723">
        <v>0.23899999999999999</v>
      </c>
      <c r="F1723" s="2" t="s">
        <v>10</v>
      </c>
      <c r="G1723" s="2" t="s">
        <v>10</v>
      </c>
      <c r="H1723" s="2" t="s">
        <v>11</v>
      </c>
    </row>
    <row r="1724" spans="1:8" x14ac:dyDescent="0.25">
      <c r="A1724" s="2" t="s">
        <v>9</v>
      </c>
      <c r="B1724" s="1">
        <v>45729</v>
      </c>
      <c r="C1724">
        <v>19</v>
      </c>
      <c r="D1724" s="1" t="str">
        <f>TEXT(VALUE(ES0031102460685007HA0F_20250101_20250823_Horario__2[[#This Row],[Fecha]]+(ES0031102460685007HA0F_20250101_20250823_Horario__2[[#This Row],[Hora]]-1)/24),"000000,000000")</f>
        <v>045729,750000</v>
      </c>
      <c r="E1724">
        <v>0.11600000000000001</v>
      </c>
      <c r="F1724" s="2" t="s">
        <v>10</v>
      </c>
      <c r="G1724" s="2" t="s">
        <v>10</v>
      </c>
      <c r="H1724" s="2" t="s">
        <v>11</v>
      </c>
    </row>
    <row r="1725" spans="1:8" x14ac:dyDescent="0.25">
      <c r="A1725" s="2" t="s">
        <v>9</v>
      </c>
      <c r="B1725" s="1">
        <v>45729</v>
      </c>
      <c r="C1725">
        <v>20</v>
      </c>
      <c r="D1725" s="1" t="str">
        <f>TEXT(VALUE(ES0031102460685007HA0F_20250101_20250823_Horario__2[[#This Row],[Fecha]]+(ES0031102460685007HA0F_20250101_20250823_Horario__2[[#This Row],[Hora]]-1)/24),"000000,000000")</f>
        <v>045729,791667</v>
      </c>
      <c r="E1725">
        <v>0.16600000000000001</v>
      </c>
      <c r="F1725" s="2" t="s">
        <v>10</v>
      </c>
      <c r="G1725" s="2" t="s">
        <v>10</v>
      </c>
      <c r="H1725" s="2" t="s">
        <v>11</v>
      </c>
    </row>
    <row r="1726" spans="1:8" x14ac:dyDescent="0.25">
      <c r="A1726" s="2" t="s">
        <v>9</v>
      </c>
      <c r="B1726" s="1">
        <v>45729</v>
      </c>
      <c r="C1726">
        <v>21</v>
      </c>
      <c r="D1726" s="1" t="str">
        <f>TEXT(VALUE(ES0031102460685007HA0F_20250101_20250823_Horario__2[[#This Row],[Fecha]]+(ES0031102460685007HA0F_20250101_20250823_Horario__2[[#This Row],[Hora]]-1)/24),"000000,000000")</f>
        <v>045729,833333</v>
      </c>
      <c r="E1726">
        <v>0.159</v>
      </c>
      <c r="F1726" s="2" t="s">
        <v>10</v>
      </c>
      <c r="G1726" s="2" t="s">
        <v>10</v>
      </c>
      <c r="H1726" s="2" t="s">
        <v>11</v>
      </c>
    </row>
    <row r="1727" spans="1:8" x14ac:dyDescent="0.25">
      <c r="A1727" s="2" t="s">
        <v>9</v>
      </c>
      <c r="B1727" s="1">
        <v>45729</v>
      </c>
      <c r="C1727">
        <v>22</v>
      </c>
      <c r="D1727" s="1" t="str">
        <f>TEXT(VALUE(ES0031102460685007HA0F_20250101_20250823_Horario__2[[#This Row],[Fecha]]+(ES0031102460685007HA0F_20250101_20250823_Horario__2[[#This Row],[Hora]]-1)/24),"000000,000000")</f>
        <v>045729,875000</v>
      </c>
      <c r="E1727">
        <v>0.48199999999999998</v>
      </c>
      <c r="F1727" s="2" t="s">
        <v>10</v>
      </c>
      <c r="G1727" s="2" t="s">
        <v>10</v>
      </c>
      <c r="H1727" s="2" t="s">
        <v>11</v>
      </c>
    </row>
    <row r="1728" spans="1:8" x14ac:dyDescent="0.25">
      <c r="A1728" s="2" t="s">
        <v>9</v>
      </c>
      <c r="B1728" s="1">
        <v>45729</v>
      </c>
      <c r="C1728">
        <v>23</v>
      </c>
      <c r="D1728" s="1" t="str">
        <f>TEXT(VALUE(ES0031102460685007HA0F_20250101_20250823_Horario__2[[#This Row],[Fecha]]+(ES0031102460685007HA0F_20250101_20250823_Horario__2[[#This Row],[Hora]]-1)/24),"000000,000000")</f>
        <v>045729,916667</v>
      </c>
      <c r="E1728">
        <v>0.66900000000000004</v>
      </c>
      <c r="F1728" s="2" t="s">
        <v>10</v>
      </c>
      <c r="G1728" s="2" t="s">
        <v>10</v>
      </c>
      <c r="H1728" s="2" t="s">
        <v>11</v>
      </c>
    </row>
    <row r="1729" spans="1:8" x14ac:dyDescent="0.25">
      <c r="A1729" s="2" t="s">
        <v>9</v>
      </c>
      <c r="B1729" s="1">
        <v>45729</v>
      </c>
      <c r="C1729">
        <v>24</v>
      </c>
      <c r="D1729" s="1" t="str">
        <f>TEXT(VALUE(ES0031102460685007HA0F_20250101_20250823_Horario__2[[#This Row],[Fecha]]+(ES0031102460685007HA0F_20250101_20250823_Horario__2[[#This Row],[Hora]]-1)/24),"000000,000000")</f>
        <v>045729,958333</v>
      </c>
      <c r="E1729">
        <v>0.249</v>
      </c>
      <c r="F1729" s="2" t="s">
        <v>10</v>
      </c>
      <c r="G1729" s="2" t="s">
        <v>10</v>
      </c>
      <c r="H1729" s="2" t="s">
        <v>11</v>
      </c>
    </row>
    <row r="1730" spans="1:8" x14ac:dyDescent="0.25">
      <c r="A1730" s="2" t="s">
        <v>9</v>
      </c>
      <c r="B1730" s="1">
        <v>45730</v>
      </c>
      <c r="C1730">
        <v>1</v>
      </c>
      <c r="D1730" s="1" t="str">
        <f>TEXT(VALUE(ES0031102460685007HA0F_20250101_20250823_Horario__2[[#This Row],[Fecha]]+(ES0031102460685007HA0F_20250101_20250823_Horario__2[[#This Row],[Hora]]-1)/24),"000000,000000")</f>
        <v>045730,000000</v>
      </c>
      <c r="E1730">
        <v>3.3000000000000002E-2</v>
      </c>
      <c r="F1730" s="2" t="s">
        <v>10</v>
      </c>
      <c r="G1730" s="2" t="s">
        <v>10</v>
      </c>
      <c r="H1730" s="2" t="s">
        <v>11</v>
      </c>
    </row>
    <row r="1731" spans="1:8" x14ac:dyDescent="0.25">
      <c r="A1731" s="2" t="s">
        <v>9</v>
      </c>
      <c r="B1731" s="1">
        <v>45730</v>
      </c>
      <c r="C1731">
        <v>2</v>
      </c>
      <c r="D1731" s="1" t="str">
        <f>TEXT(VALUE(ES0031102460685007HA0F_20250101_20250823_Horario__2[[#This Row],[Fecha]]+(ES0031102460685007HA0F_20250101_20250823_Horario__2[[#This Row],[Hora]]-1)/24),"000000,000000")</f>
        <v>045730,041667</v>
      </c>
      <c r="E1731">
        <v>2.8000000000000001E-2</v>
      </c>
      <c r="F1731" s="2" t="s">
        <v>10</v>
      </c>
      <c r="G1731" s="2" t="s">
        <v>10</v>
      </c>
      <c r="H1731" s="2" t="s">
        <v>11</v>
      </c>
    </row>
    <row r="1732" spans="1:8" x14ac:dyDescent="0.25">
      <c r="A1732" s="2" t="s">
        <v>9</v>
      </c>
      <c r="B1732" s="1">
        <v>45730</v>
      </c>
      <c r="C1732">
        <v>3</v>
      </c>
      <c r="D1732" s="1" t="str">
        <f>TEXT(VALUE(ES0031102460685007HA0F_20250101_20250823_Horario__2[[#This Row],[Fecha]]+(ES0031102460685007HA0F_20250101_20250823_Horario__2[[#This Row],[Hora]]-1)/24),"000000,000000")</f>
        <v>045730,083333</v>
      </c>
      <c r="E1732">
        <v>7.2999999999999995E-2</v>
      </c>
      <c r="F1732" s="2" t="s">
        <v>10</v>
      </c>
      <c r="G1732" s="2" t="s">
        <v>10</v>
      </c>
      <c r="H1732" s="2" t="s">
        <v>11</v>
      </c>
    </row>
    <row r="1733" spans="1:8" x14ac:dyDescent="0.25">
      <c r="A1733" s="2" t="s">
        <v>9</v>
      </c>
      <c r="B1733" s="1">
        <v>45730</v>
      </c>
      <c r="C1733">
        <v>4</v>
      </c>
      <c r="D1733" s="1" t="str">
        <f>TEXT(VALUE(ES0031102460685007HA0F_20250101_20250823_Horario__2[[#This Row],[Fecha]]+(ES0031102460685007HA0F_20250101_20250823_Horario__2[[#This Row],[Hora]]-1)/24),"000000,000000")</f>
        <v>045730,125000</v>
      </c>
      <c r="E1733">
        <v>5.8999999999999997E-2</v>
      </c>
      <c r="F1733" s="2" t="s">
        <v>10</v>
      </c>
      <c r="G1733" s="2" t="s">
        <v>10</v>
      </c>
      <c r="H1733" s="2" t="s">
        <v>11</v>
      </c>
    </row>
    <row r="1734" spans="1:8" x14ac:dyDescent="0.25">
      <c r="A1734" s="2" t="s">
        <v>9</v>
      </c>
      <c r="B1734" s="1">
        <v>45730</v>
      </c>
      <c r="C1734">
        <v>5</v>
      </c>
      <c r="D1734" s="1" t="str">
        <f>TEXT(VALUE(ES0031102460685007HA0F_20250101_20250823_Horario__2[[#This Row],[Fecha]]+(ES0031102460685007HA0F_20250101_20250823_Horario__2[[#This Row],[Hora]]-1)/24),"000000,000000")</f>
        <v>045730,166667</v>
      </c>
      <c r="E1734">
        <v>3.2000000000000001E-2</v>
      </c>
      <c r="F1734" s="2" t="s">
        <v>10</v>
      </c>
      <c r="G1734" s="2" t="s">
        <v>10</v>
      </c>
      <c r="H1734" s="2" t="s">
        <v>11</v>
      </c>
    </row>
    <row r="1735" spans="1:8" x14ac:dyDescent="0.25">
      <c r="A1735" s="2" t="s">
        <v>9</v>
      </c>
      <c r="B1735" s="1">
        <v>45730</v>
      </c>
      <c r="C1735">
        <v>6</v>
      </c>
      <c r="D1735" s="1" t="str">
        <f>TEXT(VALUE(ES0031102460685007HA0F_20250101_20250823_Horario__2[[#This Row],[Fecha]]+(ES0031102460685007HA0F_20250101_20250823_Horario__2[[#This Row],[Hora]]-1)/24),"000000,000000")</f>
        <v>045730,208333</v>
      </c>
      <c r="E1735">
        <v>3.2000000000000001E-2</v>
      </c>
      <c r="F1735" s="2" t="s">
        <v>10</v>
      </c>
      <c r="G1735" s="2" t="s">
        <v>10</v>
      </c>
      <c r="H1735" s="2" t="s">
        <v>11</v>
      </c>
    </row>
    <row r="1736" spans="1:8" x14ac:dyDescent="0.25">
      <c r="A1736" s="2" t="s">
        <v>9</v>
      </c>
      <c r="B1736" s="1">
        <v>45730</v>
      </c>
      <c r="C1736">
        <v>7</v>
      </c>
      <c r="D1736" s="1" t="str">
        <f>TEXT(VALUE(ES0031102460685007HA0F_20250101_20250823_Horario__2[[#This Row],[Fecha]]+(ES0031102460685007HA0F_20250101_20250823_Horario__2[[#This Row],[Hora]]-1)/24),"000000,000000")</f>
        <v>045730,250000</v>
      </c>
      <c r="E1736">
        <v>3.2000000000000001E-2</v>
      </c>
      <c r="F1736" s="2" t="s">
        <v>10</v>
      </c>
      <c r="G1736" s="2" t="s">
        <v>10</v>
      </c>
      <c r="H1736" s="2" t="s">
        <v>11</v>
      </c>
    </row>
    <row r="1737" spans="1:8" x14ac:dyDescent="0.25">
      <c r="A1737" s="2" t="s">
        <v>9</v>
      </c>
      <c r="B1737" s="1">
        <v>45730</v>
      </c>
      <c r="C1737">
        <v>8</v>
      </c>
      <c r="D1737" s="1" t="str">
        <f>TEXT(VALUE(ES0031102460685007HA0F_20250101_20250823_Horario__2[[#This Row],[Fecha]]+(ES0031102460685007HA0F_20250101_20250823_Horario__2[[#This Row],[Hora]]-1)/24),"000000,000000")</f>
        <v>045730,291667</v>
      </c>
      <c r="E1737">
        <v>0.24299999999999999</v>
      </c>
      <c r="F1737" s="2" t="s">
        <v>10</v>
      </c>
      <c r="G1737" s="2" t="s">
        <v>10</v>
      </c>
      <c r="H1737" s="2" t="s">
        <v>11</v>
      </c>
    </row>
    <row r="1738" spans="1:8" x14ac:dyDescent="0.25">
      <c r="A1738" s="2" t="s">
        <v>9</v>
      </c>
      <c r="B1738" s="1">
        <v>45730</v>
      </c>
      <c r="C1738">
        <v>9</v>
      </c>
      <c r="D1738" s="1" t="str">
        <f>TEXT(VALUE(ES0031102460685007HA0F_20250101_20250823_Horario__2[[#This Row],[Fecha]]+(ES0031102460685007HA0F_20250101_20250823_Horario__2[[#This Row],[Hora]]-1)/24),"000000,000000")</f>
        <v>045730,333333</v>
      </c>
      <c r="E1738">
        <v>6.4000000000000001E-2</v>
      </c>
      <c r="F1738" s="2" t="s">
        <v>10</v>
      </c>
      <c r="G1738" s="2" t="s">
        <v>10</v>
      </c>
      <c r="H1738" s="2" t="s">
        <v>11</v>
      </c>
    </row>
    <row r="1739" spans="1:8" x14ac:dyDescent="0.25">
      <c r="A1739" s="2" t="s">
        <v>9</v>
      </c>
      <c r="B1739" s="1">
        <v>45730</v>
      </c>
      <c r="C1739">
        <v>10</v>
      </c>
      <c r="D1739" s="1" t="str">
        <f>TEXT(VALUE(ES0031102460685007HA0F_20250101_20250823_Horario__2[[#This Row],[Fecha]]+(ES0031102460685007HA0F_20250101_20250823_Horario__2[[#This Row],[Hora]]-1)/24),"000000,000000")</f>
        <v>045730,375000</v>
      </c>
      <c r="E1739">
        <v>0.03</v>
      </c>
      <c r="F1739" s="2" t="s">
        <v>10</v>
      </c>
      <c r="G1739" s="2" t="s">
        <v>10</v>
      </c>
      <c r="H1739" s="2" t="s">
        <v>11</v>
      </c>
    </row>
    <row r="1740" spans="1:8" x14ac:dyDescent="0.25">
      <c r="A1740" s="2" t="s">
        <v>9</v>
      </c>
      <c r="B1740" s="1">
        <v>45730</v>
      </c>
      <c r="C1740">
        <v>11</v>
      </c>
      <c r="D1740" s="1" t="str">
        <f>TEXT(VALUE(ES0031102460685007HA0F_20250101_20250823_Horario__2[[#This Row],[Fecha]]+(ES0031102460685007HA0F_20250101_20250823_Horario__2[[#This Row],[Hora]]-1)/24),"000000,000000")</f>
        <v>045730,416667</v>
      </c>
      <c r="E1740">
        <v>0.30299999999999999</v>
      </c>
      <c r="F1740" s="2" t="s">
        <v>10</v>
      </c>
      <c r="G1740" s="2" t="s">
        <v>10</v>
      </c>
      <c r="H1740" s="2" t="s">
        <v>11</v>
      </c>
    </row>
    <row r="1741" spans="1:8" x14ac:dyDescent="0.25">
      <c r="A1741" s="2" t="s">
        <v>9</v>
      </c>
      <c r="B1741" s="1">
        <v>45730</v>
      </c>
      <c r="C1741">
        <v>12</v>
      </c>
      <c r="D1741" s="1" t="str">
        <f>TEXT(VALUE(ES0031102460685007HA0F_20250101_20250823_Horario__2[[#This Row],[Fecha]]+(ES0031102460685007HA0F_20250101_20250823_Horario__2[[#This Row],[Hora]]-1)/24),"000000,000000")</f>
        <v>045730,458333</v>
      </c>
      <c r="E1741">
        <v>0.61199999999999999</v>
      </c>
      <c r="F1741" s="2" t="s">
        <v>10</v>
      </c>
      <c r="G1741" s="2" t="s">
        <v>10</v>
      </c>
      <c r="H1741" s="2" t="s">
        <v>11</v>
      </c>
    </row>
    <row r="1742" spans="1:8" x14ac:dyDescent="0.25">
      <c r="A1742" s="2" t="s">
        <v>9</v>
      </c>
      <c r="B1742" s="1">
        <v>45730</v>
      </c>
      <c r="C1742">
        <v>13</v>
      </c>
      <c r="D1742" s="1" t="str">
        <f>TEXT(VALUE(ES0031102460685007HA0F_20250101_20250823_Horario__2[[#This Row],[Fecha]]+(ES0031102460685007HA0F_20250101_20250823_Horario__2[[#This Row],[Hora]]-1)/24),"000000,000000")</f>
        <v>045730,500000</v>
      </c>
      <c r="E1742">
        <v>0.18</v>
      </c>
      <c r="F1742" s="2" t="s">
        <v>10</v>
      </c>
      <c r="G1742" s="2" t="s">
        <v>10</v>
      </c>
      <c r="H1742" s="2" t="s">
        <v>11</v>
      </c>
    </row>
    <row r="1743" spans="1:8" x14ac:dyDescent="0.25">
      <c r="A1743" s="2" t="s">
        <v>9</v>
      </c>
      <c r="B1743" s="1">
        <v>45730</v>
      </c>
      <c r="C1743">
        <v>14</v>
      </c>
      <c r="D1743" s="1" t="str">
        <f>TEXT(VALUE(ES0031102460685007HA0F_20250101_20250823_Horario__2[[#This Row],[Fecha]]+(ES0031102460685007HA0F_20250101_20250823_Horario__2[[#This Row],[Hora]]-1)/24),"000000,000000")</f>
        <v>045730,541667</v>
      </c>
      <c r="E1743">
        <v>3.3000000000000002E-2</v>
      </c>
      <c r="F1743" s="2" t="s">
        <v>10</v>
      </c>
      <c r="G1743" s="2" t="s">
        <v>10</v>
      </c>
      <c r="H1743" s="2" t="s">
        <v>11</v>
      </c>
    </row>
    <row r="1744" spans="1:8" x14ac:dyDescent="0.25">
      <c r="A1744" s="2" t="s">
        <v>9</v>
      </c>
      <c r="B1744" s="1">
        <v>45730</v>
      </c>
      <c r="C1744">
        <v>15</v>
      </c>
      <c r="D1744" s="1" t="str">
        <f>TEXT(VALUE(ES0031102460685007HA0F_20250101_20250823_Horario__2[[#This Row],[Fecha]]+(ES0031102460685007HA0F_20250101_20250823_Horario__2[[#This Row],[Hora]]-1)/24),"000000,000000")</f>
        <v>045730,583333</v>
      </c>
      <c r="E1744">
        <v>0.16</v>
      </c>
      <c r="F1744" s="2" t="s">
        <v>10</v>
      </c>
      <c r="G1744" s="2" t="s">
        <v>10</v>
      </c>
      <c r="H1744" s="2" t="s">
        <v>11</v>
      </c>
    </row>
    <row r="1745" spans="1:8" x14ac:dyDescent="0.25">
      <c r="A1745" s="2" t="s">
        <v>9</v>
      </c>
      <c r="B1745" s="1">
        <v>45730</v>
      </c>
      <c r="C1745">
        <v>16</v>
      </c>
      <c r="D1745" s="1" t="str">
        <f>TEXT(VALUE(ES0031102460685007HA0F_20250101_20250823_Horario__2[[#This Row],[Fecha]]+(ES0031102460685007HA0F_20250101_20250823_Horario__2[[#This Row],[Hora]]-1)/24),"000000,000000")</f>
        <v>045730,625000</v>
      </c>
      <c r="E1745">
        <v>0.63100000000000001</v>
      </c>
      <c r="F1745" s="2" t="s">
        <v>10</v>
      </c>
      <c r="G1745" s="2" t="s">
        <v>10</v>
      </c>
      <c r="H1745" s="2" t="s">
        <v>11</v>
      </c>
    </row>
    <row r="1746" spans="1:8" x14ac:dyDescent="0.25">
      <c r="A1746" s="2" t="s">
        <v>9</v>
      </c>
      <c r="B1746" s="1">
        <v>45730</v>
      </c>
      <c r="C1746">
        <v>17</v>
      </c>
      <c r="D1746" s="1" t="str">
        <f>TEXT(VALUE(ES0031102460685007HA0F_20250101_20250823_Horario__2[[#This Row],[Fecha]]+(ES0031102460685007HA0F_20250101_20250823_Horario__2[[#This Row],[Hora]]-1)/24),"000000,000000")</f>
        <v>045730,666667</v>
      </c>
      <c r="E1746">
        <v>0.48699999999999999</v>
      </c>
      <c r="F1746" s="2" t="s">
        <v>10</v>
      </c>
      <c r="G1746" s="2" t="s">
        <v>10</v>
      </c>
      <c r="H1746" s="2" t="s">
        <v>11</v>
      </c>
    </row>
    <row r="1747" spans="1:8" x14ac:dyDescent="0.25">
      <c r="A1747" s="2" t="s">
        <v>9</v>
      </c>
      <c r="B1747" s="1">
        <v>45730</v>
      </c>
      <c r="C1747">
        <v>18</v>
      </c>
      <c r="D1747" s="1" t="str">
        <f>TEXT(VALUE(ES0031102460685007HA0F_20250101_20250823_Horario__2[[#This Row],[Fecha]]+(ES0031102460685007HA0F_20250101_20250823_Horario__2[[#This Row],[Hora]]-1)/24),"000000,000000")</f>
        <v>045730,708333</v>
      </c>
      <c r="E1747">
        <v>0.20699999999999999</v>
      </c>
      <c r="F1747" s="2" t="s">
        <v>10</v>
      </c>
      <c r="G1747" s="2" t="s">
        <v>10</v>
      </c>
      <c r="H1747" s="2" t="s">
        <v>11</v>
      </c>
    </row>
    <row r="1748" spans="1:8" x14ac:dyDescent="0.25">
      <c r="A1748" s="2" t="s">
        <v>9</v>
      </c>
      <c r="B1748" s="1">
        <v>45730</v>
      </c>
      <c r="C1748">
        <v>19</v>
      </c>
      <c r="D1748" s="1" t="str">
        <f>TEXT(VALUE(ES0031102460685007HA0F_20250101_20250823_Horario__2[[#This Row],[Fecha]]+(ES0031102460685007HA0F_20250101_20250823_Horario__2[[#This Row],[Hora]]-1)/24),"000000,000000")</f>
        <v>045730,750000</v>
      </c>
      <c r="E1748">
        <v>0.69299999999999995</v>
      </c>
      <c r="F1748" s="2" t="s">
        <v>10</v>
      </c>
      <c r="G1748" s="2" t="s">
        <v>10</v>
      </c>
      <c r="H1748" s="2" t="s">
        <v>11</v>
      </c>
    </row>
    <row r="1749" spans="1:8" x14ac:dyDescent="0.25">
      <c r="A1749" s="2" t="s">
        <v>9</v>
      </c>
      <c r="B1749" s="1">
        <v>45730</v>
      </c>
      <c r="C1749">
        <v>20</v>
      </c>
      <c r="D1749" s="1" t="str">
        <f>TEXT(VALUE(ES0031102460685007HA0F_20250101_20250823_Horario__2[[#This Row],[Fecha]]+(ES0031102460685007HA0F_20250101_20250823_Horario__2[[#This Row],[Hora]]-1)/24),"000000,000000")</f>
        <v>045730,791667</v>
      </c>
      <c r="E1749">
        <v>0.52600000000000002</v>
      </c>
      <c r="F1749" s="2" t="s">
        <v>10</v>
      </c>
      <c r="G1749" s="2" t="s">
        <v>10</v>
      </c>
      <c r="H1749" s="2" t="s">
        <v>11</v>
      </c>
    </row>
    <row r="1750" spans="1:8" x14ac:dyDescent="0.25">
      <c r="A1750" s="2" t="s">
        <v>9</v>
      </c>
      <c r="B1750" s="1">
        <v>45730</v>
      </c>
      <c r="C1750">
        <v>21</v>
      </c>
      <c r="D1750" s="1" t="str">
        <f>TEXT(VALUE(ES0031102460685007HA0F_20250101_20250823_Horario__2[[#This Row],[Fecha]]+(ES0031102460685007HA0F_20250101_20250823_Horario__2[[#This Row],[Hora]]-1)/24),"000000,000000")</f>
        <v>045730,833333</v>
      </c>
      <c r="E1750">
        <v>0.152</v>
      </c>
      <c r="F1750" s="2" t="s">
        <v>10</v>
      </c>
      <c r="G1750" s="2" t="s">
        <v>10</v>
      </c>
      <c r="H1750" s="2" t="s">
        <v>11</v>
      </c>
    </row>
    <row r="1751" spans="1:8" x14ac:dyDescent="0.25">
      <c r="A1751" s="2" t="s">
        <v>9</v>
      </c>
      <c r="B1751" s="1">
        <v>45730</v>
      </c>
      <c r="C1751">
        <v>22</v>
      </c>
      <c r="D1751" s="1" t="str">
        <f>TEXT(VALUE(ES0031102460685007HA0F_20250101_20250823_Horario__2[[#This Row],[Fecha]]+(ES0031102460685007HA0F_20250101_20250823_Horario__2[[#This Row],[Hora]]-1)/24),"000000,000000")</f>
        <v>045730,875000</v>
      </c>
      <c r="E1751">
        <v>0.126</v>
      </c>
      <c r="F1751" s="2" t="s">
        <v>10</v>
      </c>
      <c r="G1751" s="2" t="s">
        <v>10</v>
      </c>
      <c r="H1751" s="2" t="s">
        <v>11</v>
      </c>
    </row>
    <row r="1752" spans="1:8" x14ac:dyDescent="0.25">
      <c r="A1752" s="2" t="s">
        <v>9</v>
      </c>
      <c r="B1752" s="1">
        <v>45730</v>
      </c>
      <c r="C1752">
        <v>23</v>
      </c>
      <c r="D1752" s="1" t="str">
        <f>TEXT(VALUE(ES0031102460685007HA0F_20250101_20250823_Horario__2[[#This Row],[Fecha]]+(ES0031102460685007HA0F_20250101_20250823_Horario__2[[#This Row],[Hora]]-1)/24),"000000,000000")</f>
        <v>045730,916667</v>
      </c>
      <c r="E1752">
        <v>0.13900000000000001</v>
      </c>
      <c r="F1752" s="2" t="s">
        <v>10</v>
      </c>
      <c r="G1752" s="2" t="s">
        <v>10</v>
      </c>
      <c r="H1752" s="2" t="s">
        <v>11</v>
      </c>
    </row>
    <row r="1753" spans="1:8" x14ac:dyDescent="0.25">
      <c r="A1753" s="2" t="s">
        <v>9</v>
      </c>
      <c r="B1753" s="1">
        <v>45730</v>
      </c>
      <c r="C1753">
        <v>24</v>
      </c>
      <c r="D1753" s="1" t="str">
        <f>TEXT(VALUE(ES0031102460685007HA0F_20250101_20250823_Horario__2[[#This Row],[Fecha]]+(ES0031102460685007HA0F_20250101_20250823_Horario__2[[#This Row],[Hora]]-1)/24),"000000,000000")</f>
        <v>045730,958333</v>
      </c>
      <c r="E1753">
        <v>0.14699999999999999</v>
      </c>
      <c r="F1753" s="2" t="s">
        <v>10</v>
      </c>
      <c r="G1753" s="2" t="s">
        <v>10</v>
      </c>
      <c r="H1753" s="2" t="s">
        <v>11</v>
      </c>
    </row>
    <row r="1754" spans="1:8" x14ac:dyDescent="0.25">
      <c r="A1754" s="2" t="s">
        <v>9</v>
      </c>
      <c r="B1754" s="1">
        <v>45731</v>
      </c>
      <c r="C1754">
        <v>1</v>
      </c>
      <c r="D1754" s="1" t="str">
        <f>TEXT(VALUE(ES0031102460685007HA0F_20250101_20250823_Horario__2[[#This Row],[Fecha]]+(ES0031102460685007HA0F_20250101_20250823_Horario__2[[#This Row],[Hora]]-1)/24),"000000,000000")</f>
        <v>045731,000000</v>
      </c>
      <c r="E1754">
        <v>2.7E-2</v>
      </c>
      <c r="F1754" s="2" t="s">
        <v>10</v>
      </c>
      <c r="G1754" s="2" t="s">
        <v>10</v>
      </c>
      <c r="H1754" s="2" t="s">
        <v>11</v>
      </c>
    </row>
    <row r="1755" spans="1:8" x14ac:dyDescent="0.25">
      <c r="A1755" s="2" t="s">
        <v>9</v>
      </c>
      <c r="B1755" s="1">
        <v>45731</v>
      </c>
      <c r="C1755">
        <v>2</v>
      </c>
      <c r="D1755" s="1" t="str">
        <f>TEXT(VALUE(ES0031102460685007HA0F_20250101_20250823_Horario__2[[#This Row],[Fecha]]+(ES0031102460685007HA0F_20250101_20250823_Horario__2[[#This Row],[Hora]]-1)/24),"000000,000000")</f>
        <v>045731,041667</v>
      </c>
      <c r="E1755">
        <v>2.7E-2</v>
      </c>
      <c r="F1755" s="2" t="s">
        <v>10</v>
      </c>
      <c r="G1755" s="2" t="s">
        <v>10</v>
      </c>
      <c r="H1755" s="2" t="s">
        <v>11</v>
      </c>
    </row>
    <row r="1756" spans="1:8" x14ac:dyDescent="0.25">
      <c r="A1756" s="2" t="s">
        <v>9</v>
      </c>
      <c r="B1756" s="1">
        <v>45731</v>
      </c>
      <c r="C1756">
        <v>3</v>
      </c>
      <c r="D1756" s="1" t="str">
        <f>TEXT(VALUE(ES0031102460685007HA0F_20250101_20250823_Horario__2[[#This Row],[Fecha]]+(ES0031102460685007HA0F_20250101_20250823_Horario__2[[#This Row],[Hora]]-1)/24),"000000,000000")</f>
        <v>045731,083333</v>
      </c>
      <c r="E1756">
        <v>2.4E-2</v>
      </c>
      <c r="F1756" s="2" t="s">
        <v>10</v>
      </c>
      <c r="G1756" s="2" t="s">
        <v>10</v>
      </c>
      <c r="H1756" s="2" t="s">
        <v>11</v>
      </c>
    </row>
    <row r="1757" spans="1:8" x14ac:dyDescent="0.25">
      <c r="A1757" s="2" t="s">
        <v>9</v>
      </c>
      <c r="B1757" s="1">
        <v>45731</v>
      </c>
      <c r="C1757">
        <v>4</v>
      </c>
      <c r="D1757" s="1" t="str">
        <f>TEXT(VALUE(ES0031102460685007HA0F_20250101_20250823_Horario__2[[#This Row],[Fecha]]+(ES0031102460685007HA0F_20250101_20250823_Horario__2[[#This Row],[Hora]]-1)/24),"000000,000000")</f>
        <v>045731,125000</v>
      </c>
      <c r="E1757">
        <v>0.03</v>
      </c>
      <c r="F1757" s="2" t="s">
        <v>10</v>
      </c>
      <c r="G1757" s="2" t="s">
        <v>10</v>
      </c>
      <c r="H1757" s="2" t="s">
        <v>11</v>
      </c>
    </row>
    <row r="1758" spans="1:8" x14ac:dyDescent="0.25">
      <c r="A1758" s="2" t="s">
        <v>9</v>
      </c>
      <c r="B1758" s="1">
        <v>45731</v>
      </c>
      <c r="C1758">
        <v>5</v>
      </c>
      <c r="D1758" s="1" t="str">
        <f>TEXT(VALUE(ES0031102460685007HA0F_20250101_20250823_Horario__2[[#This Row],[Fecha]]+(ES0031102460685007HA0F_20250101_20250823_Horario__2[[#This Row],[Hora]]-1)/24),"000000,000000")</f>
        <v>045731,166667</v>
      </c>
      <c r="E1758">
        <v>2.9000000000000001E-2</v>
      </c>
      <c r="F1758" s="2" t="s">
        <v>10</v>
      </c>
      <c r="G1758" s="2" t="s">
        <v>10</v>
      </c>
      <c r="H1758" s="2" t="s">
        <v>11</v>
      </c>
    </row>
    <row r="1759" spans="1:8" x14ac:dyDescent="0.25">
      <c r="A1759" s="2" t="s">
        <v>9</v>
      </c>
      <c r="B1759" s="1">
        <v>45731</v>
      </c>
      <c r="C1759">
        <v>6</v>
      </c>
      <c r="D1759" s="1" t="str">
        <f>TEXT(VALUE(ES0031102460685007HA0F_20250101_20250823_Horario__2[[#This Row],[Fecha]]+(ES0031102460685007HA0F_20250101_20250823_Horario__2[[#This Row],[Hora]]-1)/24),"000000,000000")</f>
        <v>045731,208333</v>
      </c>
      <c r="E1759">
        <v>2.7E-2</v>
      </c>
      <c r="F1759" s="2" t="s">
        <v>10</v>
      </c>
      <c r="G1759" s="2" t="s">
        <v>10</v>
      </c>
      <c r="H1759" s="2" t="s">
        <v>11</v>
      </c>
    </row>
    <row r="1760" spans="1:8" x14ac:dyDescent="0.25">
      <c r="A1760" s="2" t="s">
        <v>9</v>
      </c>
      <c r="B1760" s="1">
        <v>45731</v>
      </c>
      <c r="C1760">
        <v>7</v>
      </c>
      <c r="D1760" s="1" t="str">
        <f>TEXT(VALUE(ES0031102460685007HA0F_20250101_20250823_Horario__2[[#This Row],[Fecha]]+(ES0031102460685007HA0F_20250101_20250823_Horario__2[[#This Row],[Hora]]-1)/24),"000000,000000")</f>
        <v>045731,250000</v>
      </c>
      <c r="E1760">
        <v>2.5000000000000001E-2</v>
      </c>
      <c r="F1760" s="2" t="s">
        <v>10</v>
      </c>
      <c r="G1760" s="2" t="s">
        <v>10</v>
      </c>
      <c r="H1760" s="2" t="s">
        <v>11</v>
      </c>
    </row>
    <row r="1761" spans="1:8" x14ac:dyDescent="0.25">
      <c r="A1761" s="2" t="s">
        <v>9</v>
      </c>
      <c r="B1761" s="1">
        <v>45731</v>
      </c>
      <c r="C1761">
        <v>8</v>
      </c>
      <c r="D1761" s="1" t="str">
        <f>TEXT(VALUE(ES0031102460685007HA0F_20250101_20250823_Horario__2[[#This Row],[Fecha]]+(ES0031102460685007HA0F_20250101_20250823_Horario__2[[#This Row],[Hora]]-1)/24),"000000,000000")</f>
        <v>045731,291667</v>
      </c>
      <c r="E1761">
        <v>2.3E-2</v>
      </c>
      <c r="F1761" s="2" t="s">
        <v>10</v>
      </c>
      <c r="G1761" s="2" t="s">
        <v>10</v>
      </c>
      <c r="H1761" s="2" t="s">
        <v>11</v>
      </c>
    </row>
    <row r="1762" spans="1:8" x14ac:dyDescent="0.25">
      <c r="A1762" s="2" t="s">
        <v>9</v>
      </c>
      <c r="B1762" s="1">
        <v>45731</v>
      </c>
      <c r="C1762">
        <v>9</v>
      </c>
      <c r="D1762" s="1" t="str">
        <f>TEXT(VALUE(ES0031102460685007HA0F_20250101_20250823_Horario__2[[#This Row],[Fecha]]+(ES0031102460685007HA0F_20250101_20250823_Horario__2[[#This Row],[Hora]]-1)/24),"000000,000000")</f>
        <v>045731,333333</v>
      </c>
      <c r="E1762">
        <v>2.7E-2</v>
      </c>
      <c r="F1762" s="2" t="s">
        <v>10</v>
      </c>
      <c r="G1762" s="2" t="s">
        <v>10</v>
      </c>
      <c r="H1762" s="2" t="s">
        <v>11</v>
      </c>
    </row>
    <row r="1763" spans="1:8" x14ac:dyDescent="0.25">
      <c r="A1763" s="2" t="s">
        <v>9</v>
      </c>
      <c r="B1763" s="1">
        <v>45731</v>
      </c>
      <c r="C1763">
        <v>10</v>
      </c>
      <c r="D1763" s="1" t="str">
        <f>TEXT(VALUE(ES0031102460685007HA0F_20250101_20250823_Horario__2[[#This Row],[Fecha]]+(ES0031102460685007HA0F_20250101_20250823_Horario__2[[#This Row],[Hora]]-1)/24),"000000,000000")</f>
        <v>045731,375000</v>
      </c>
      <c r="E1763">
        <v>2.8000000000000001E-2</v>
      </c>
      <c r="F1763" s="2" t="s">
        <v>10</v>
      </c>
      <c r="G1763" s="2" t="s">
        <v>10</v>
      </c>
      <c r="H1763" s="2" t="s">
        <v>11</v>
      </c>
    </row>
    <row r="1764" spans="1:8" x14ac:dyDescent="0.25">
      <c r="A1764" s="2" t="s">
        <v>9</v>
      </c>
      <c r="B1764" s="1">
        <v>45731</v>
      </c>
      <c r="C1764">
        <v>11</v>
      </c>
      <c r="D1764" s="1" t="str">
        <f>TEXT(VALUE(ES0031102460685007HA0F_20250101_20250823_Horario__2[[#This Row],[Fecha]]+(ES0031102460685007HA0F_20250101_20250823_Horario__2[[#This Row],[Hora]]-1)/24),"000000,000000")</f>
        <v>045731,416667</v>
      </c>
      <c r="E1764">
        <v>2.9000000000000001E-2</v>
      </c>
      <c r="F1764" s="2" t="s">
        <v>10</v>
      </c>
      <c r="G1764" s="2" t="s">
        <v>10</v>
      </c>
      <c r="H1764" s="2" t="s">
        <v>11</v>
      </c>
    </row>
    <row r="1765" spans="1:8" x14ac:dyDescent="0.25">
      <c r="A1765" s="2" t="s">
        <v>9</v>
      </c>
      <c r="B1765" s="1">
        <v>45731</v>
      </c>
      <c r="C1765">
        <v>12</v>
      </c>
      <c r="D1765" s="1" t="str">
        <f>TEXT(VALUE(ES0031102460685007HA0F_20250101_20250823_Horario__2[[#This Row],[Fecha]]+(ES0031102460685007HA0F_20250101_20250823_Horario__2[[#This Row],[Hora]]-1)/24),"000000,000000")</f>
        <v>045731,458333</v>
      </c>
      <c r="E1765">
        <v>0.20699999999999999</v>
      </c>
      <c r="F1765" s="2" t="s">
        <v>10</v>
      </c>
      <c r="G1765" s="2" t="s">
        <v>10</v>
      </c>
      <c r="H1765" s="2" t="s">
        <v>11</v>
      </c>
    </row>
    <row r="1766" spans="1:8" x14ac:dyDescent="0.25">
      <c r="A1766" s="2" t="s">
        <v>9</v>
      </c>
      <c r="B1766" s="1">
        <v>45731</v>
      </c>
      <c r="C1766">
        <v>13</v>
      </c>
      <c r="D1766" s="1" t="str">
        <f>TEXT(VALUE(ES0031102460685007HA0F_20250101_20250823_Horario__2[[#This Row],[Fecha]]+(ES0031102460685007HA0F_20250101_20250823_Horario__2[[#This Row],[Hora]]-1)/24),"000000,000000")</f>
        <v>045731,500000</v>
      </c>
      <c r="E1766">
        <v>3.3000000000000002E-2</v>
      </c>
      <c r="F1766" s="2" t="s">
        <v>10</v>
      </c>
      <c r="G1766" s="2" t="s">
        <v>10</v>
      </c>
      <c r="H1766" s="2" t="s">
        <v>11</v>
      </c>
    </row>
    <row r="1767" spans="1:8" x14ac:dyDescent="0.25">
      <c r="A1767" s="2" t="s">
        <v>9</v>
      </c>
      <c r="B1767" s="1">
        <v>45731</v>
      </c>
      <c r="C1767">
        <v>14</v>
      </c>
      <c r="D1767" s="1" t="str">
        <f>TEXT(VALUE(ES0031102460685007HA0F_20250101_20250823_Horario__2[[#This Row],[Fecha]]+(ES0031102460685007HA0F_20250101_20250823_Horario__2[[#This Row],[Hora]]-1)/24),"000000,000000")</f>
        <v>045731,541667</v>
      </c>
      <c r="E1767">
        <v>0.81599999999999995</v>
      </c>
      <c r="F1767" s="2" t="s">
        <v>10</v>
      </c>
      <c r="G1767" s="2" t="s">
        <v>10</v>
      </c>
      <c r="H1767" s="2" t="s">
        <v>11</v>
      </c>
    </row>
    <row r="1768" spans="1:8" x14ac:dyDescent="0.25">
      <c r="A1768" s="2" t="s">
        <v>9</v>
      </c>
      <c r="B1768" s="1">
        <v>45731</v>
      </c>
      <c r="C1768">
        <v>15</v>
      </c>
      <c r="D1768" s="1" t="str">
        <f>TEXT(VALUE(ES0031102460685007HA0F_20250101_20250823_Horario__2[[#This Row],[Fecha]]+(ES0031102460685007HA0F_20250101_20250823_Horario__2[[#This Row],[Hora]]-1)/24),"000000,000000")</f>
        <v>045731,583333</v>
      </c>
      <c r="E1768">
        <v>1.38</v>
      </c>
      <c r="F1768" s="2" t="s">
        <v>10</v>
      </c>
      <c r="G1768" s="2" t="s">
        <v>10</v>
      </c>
      <c r="H1768" s="2" t="s">
        <v>11</v>
      </c>
    </row>
    <row r="1769" spans="1:8" x14ac:dyDescent="0.25">
      <c r="A1769" s="2" t="s">
        <v>9</v>
      </c>
      <c r="B1769" s="1">
        <v>45731</v>
      </c>
      <c r="C1769">
        <v>16</v>
      </c>
      <c r="D1769" s="1" t="str">
        <f>TEXT(VALUE(ES0031102460685007HA0F_20250101_20250823_Horario__2[[#This Row],[Fecha]]+(ES0031102460685007HA0F_20250101_20250823_Horario__2[[#This Row],[Hora]]-1)/24),"000000,000000")</f>
        <v>045731,625000</v>
      </c>
      <c r="E1769">
        <v>7.5999999999999998E-2</v>
      </c>
      <c r="F1769" s="2" t="s">
        <v>10</v>
      </c>
      <c r="G1769" s="2" t="s">
        <v>10</v>
      </c>
      <c r="H1769" s="2" t="s">
        <v>11</v>
      </c>
    </row>
    <row r="1770" spans="1:8" x14ac:dyDescent="0.25">
      <c r="A1770" s="2" t="s">
        <v>9</v>
      </c>
      <c r="B1770" s="1">
        <v>45731</v>
      </c>
      <c r="C1770">
        <v>17</v>
      </c>
      <c r="D1770" s="1" t="str">
        <f>TEXT(VALUE(ES0031102460685007HA0F_20250101_20250823_Horario__2[[#This Row],[Fecha]]+(ES0031102460685007HA0F_20250101_20250823_Horario__2[[#This Row],[Hora]]-1)/24),"000000,000000")</f>
        <v>045731,666667</v>
      </c>
      <c r="E1770">
        <v>4.9000000000000002E-2</v>
      </c>
      <c r="F1770" s="2" t="s">
        <v>10</v>
      </c>
      <c r="G1770" s="2" t="s">
        <v>10</v>
      </c>
      <c r="H1770" s="2" t="s">
        <v>11</v>
      </c>
    </row>
    <row r="1771" spans="1:8" x14ac:dyDescent="0.25">
      <c r="A1771" s="2" t="s">
        <v>9</v>
      </c>
      <c r="B1771" s="1">
        <v>45731</v>
      </c>
      <c r="C1771">
        <v>18</v>
      </c>
      <c r="D1771" s="1" t="str">
        <f>TEXT(VALUE(ES0031102460685007HA0F_20250101_20250823_Horario__2[[#This Row],[Fecha]]+(ES0031102460685007HA0F_20250101_20250823_Horario__2[[#This Row],[Hora]]-1)/24),"000000,000000")</f>
        <v>045731,708333</v>
      </c>
      <c r="E1771">
        <v>0.251</v>
      </c>
      <c r="F1771" s="2" t="s">
        <v>10</v>
      </c>
      <c r="G1771" s="2" t="s">
        <v>10</v>
      </c>
      <c r="H1771" s="2" t="s">
        <v>11</v>
      </c>
    </row>
    <row r="1772" spans="1:8" x14ac:dyDescent="0.25">
      <c r="A1772" s="2" t="s">
        <v>9</v>
      </c>
      <c r="B1772" s="1">
        <v>45731</v>
      </c>
      <c r="C1772">
        <v>19</v>
      </c>
      <c r="D1772" s="1" t="str">
        <f>TEXT(VALUE(ES0031102460685007HA0F_20250101_20250823_Horario__2[[#This Row],[Fecha]]+(ES0031102460685007HA0F_20250101_20250823_Horario__2[[#This Row],[Hora]]-1)/24),"000000,000000")</f>
        <v>045731,750000</v>
      </c>
      <c r="E1772">
        <v>0.161</v>
      </c>
      <c r="F1772" s="2" t="s">
        <v>10</v>
      </c>
      <c r="G1772" s="2" t="s">
        <v>10</v>
      </c>
      <c r="H1772" s="2" t="s">
        <v>11</v>
      </c>
    </row>
    <row r="1773" spans="1:8" x14ac:dyDescent="0.25">
      <c r="A1773" s="2" t="s">
        <v>9</v>
      </c>
      <c r="B1773" s="1">
        <v>45731</v>
      </c>
      <c r="C1773">
        <v>20</v>
      </c>
      <c r="D1773" s="1" t="str">
        <f>TEXT(VALUE(ES0031102460685007HA0F_20250101_20250823_Horario__2[[#This Row],[Fecha]]+(ES0031102460685007HA0F_20250101_20250823_Horario__2[[#This Row],[Hora]]-1)/24),"000000,000000")</f>
        <v>045731,791667</v>
      </c>
      <c r="E1773">
        <v>0.14299999999999999</v>
      </c>
      <c r="F1773" s="2" t="s">
        <v>10</v>
      </c>
      <c r="G1773" s="2" t="s">
        <v>10</v>
      </c>
      <c r="H1773" s="2" t="s">
        <v>11</v>
      </c>
    </row>
    <row r="1774" spans="1:8" x14ac:dyDescent="0.25">
      <c r="A1774" s="2" t="s">
        <v>9</v>
      </c>
      <c r="B1774" s="1">
        <v>45731</v>
      </c>
      <c r="C1774">
        <v>21</v>
      </c>
      <c r="D1774" s="1" t="str">
        <f>TEXT(VALUE(ES0031102460685007HA0F_20250101_20250823_Horario__2[[#This Row],[Fecha]]+(ES0031102460685007HA0F_20250101_20250823_Horario__2[[#This Row],[Hora]]-1)/24),"000000,000000")</f>
        <v>045731,833333</v>
      </c>
      <c r="E1774">
        <v>0.16</v>
      </c>
      <c r="F1774" s="2" t="s">
        <v>10</v>
      </c>
      <c r="G1774" s="2" t="s">
        <v>10</v>
      </c>
      <c r="H1774" s="2" t="s">
        <v>11</v>
      </c>
    </row>
    <row r="1775" spans="1:8" x14ac:dyDescent="0.25">
      <c r="A1775" s="2" t="s">
        <v>9</v>
      </c>
      <c r="B1775" s="1">
        <v>45731</v>
      </c>
      <c r="C1775">
        <v>22</v>
      </c>
      <c r="D1775" s="1" t="str">
        <f>TEXT(VALUE(ES0031102460685007HA0F_20250101_20250823_Horario__2[[#This Row],[Fecha]]+(ES0031102460685007HA0F_20250101_20250823_Horario__2[[#This Row],[Hora]]-1)/24),"000000,000000")</f>
        <v>045731,875000</v>
      </c>
      <c r="E1775">
        <v>0.159</v>
      </c>
      <c r="F1775" s="2" t="s">
        <v>10</v>
      </c>
      <c r="G1775" s="2" t="s">
        <v>10</v>
      </c>
      <c r="H1775" s="2" t="s">
        <v>11</v>
      </c>
    </row>
    <row r="1776" spans="1:8" x14ac:dyDescent="0.25">
      <c r="A1776" s="2" t="s">
        <v>9</v>
      </c>
      <c r="B1776" s="1">
        <v>45731</v>
      </c>
      <c r="C1776">
        <v>23</v>
      </c>
      <c r="D1776" s="1" t="str">
        <f>TEXT(VALUE(ES0031102460685007HA0F_20250101_20250823_Horario__2[[#This Row],[Fecha]]+(ES0031102460685007HA0F_20250101_20250823_Horario__2[[#This Row],[Hora]]-1)/24),"000000,000000")</f>
        <v>045731,916667</v>
      </c>
      <c r="E1776">
        <v>8.1000000000000003E-2</v>
      </c>
      <c r="F1776" s="2" t="s">
        <v>10</v>
      </c>
      <c r="G1776" s="2" t="s">
        <v>10</v>
      </c>
      <c r="H1776" s="2" t="s">
        <v>11</v>
      </c>
    </row>
    <row r="1777" spans="1:8" x14ac:dyDescent="0.25">
      <c r="A1777" s="2" t="s">
        <v>9</v>
      </c>
      <c r="B1777" s="1">
        <v>45731</v>
      </c>
      <c r="C1777">
        <v>24</v>
      </c>
      <c r="D1777" s="1" t="str">
        <f>TEXT(VALUE(ES0031102460685007HA0F_20250101_20250823_Horario__2[[#This Row],[Fecha]]+(ES0031102460685007HA0F_20250101_20250823_Horario__2[[#This Row],[Hora]]-1)/24),"000000,000000")</f>
        <v>045731,958333</v>
      </c>
      <c r="E1777">
        <v>0.14699999999999999</v>
      </c>
      <c r="F1777" s="2" t="s">
        <v>10</v>
      </c>
      <c r="G1777" s="2" t="s">
        <v>10</v>
      </c>
      <c r="H1777" s="2" t="s">
        <v>11</v>
      </c>
    </row>
    <row r="1778" spans="1:8" x14ac:dyDescent="0.25">
      <c r="A1778" s="2" t="s">
        <v>9</v>
      </c>
      <c r="B1778" s="1">
        <v>45732</v>
      </c>
      <c r="C1778">
        <v>1</v>
      </c>
      <c r="D1778" s="1" t="str">
        <f>TEXT(VALUE(ES0031102460685007HA0F_20250101_20250823_Horario__2[[#This Row],[Fecha]]+(ES0031102460685007HA0F_20250101_20250823_Horario__2[[#This Row],[Hora]]-1)/24),"000000,000000")</f>
        <v>045732,000000</v>
      </c>
      <c r="E1778">
        <v>4.2999999999999997E-2</v>
      </c>
      <c r="F1778" s="2" t="s">
        <v>10</v>
      </c>
      <c r="G1778" s="2" t="s">
        <v>10</v>
      </c>
      <c r="H1778" s="2" t="s">
        <v>11</v>
      </c>
    </row>
    <row r="1779" spans="1:8" x14ac:dyDescent="0.25">
      <c r="A1779" s="2" t="s">
        <v>9</v>
      </c>
      <c r="B1779" s="1">
        <v>45732</v>
      </c>
      <c r="C1779">
        <v>2</v>
      </c>
      <c r="D1779" s="1" t="str">
        <f>TEXT(VALUE(ES0031102460685007HA0F_20250101_20250823_Horario__2[[#This Row],[Fecha]]+(ES0031102460685007HA0F_20250101_20250823_Horario__2[[#This Row],[Hora]]-1)/24),"000000,000000")</f>
        <v>045732,041667</v>
      </c>
      <c r="E1779">
        <v>2.5000000000000001E-2</v>
      </c>
      <c r="F1779" s="2" t="s">
        <v>10</v>
      </c>
      <c r="G1779" s="2" t="s">
        <v>10</v>
      </c>
      <c r="H1779" s="2" t="s">
        <v>11</v>
      </c>
    </row>
    <row r="1780" spans="1:8" x14ac:dyDescent="0.25">
      <c r="A1780" s="2" t="s">
        <v>9</v>
      </c>
      <c r="B1780" s="1">
        <v>45732</v>
      </c>
      <c r="C1780">
        <v>3</v>
      </c>
      <c r="D1780" s="1" t="str">
        <f>TEXT(VALUE(ES0031102460685007HA0F_20250101_20250823_Horario__2[[#This Row],[Fecha]]+(ES0031102460685007HA0F_20250101_20250823_Horario__2[[#This Row],[Hora]]-1)/24),"000000,000000")</f>
        <v>045732,083333</v>
      </c>
      <c r="E1780">
        <v>3.1E-2</v>
      </c>
      <c r="F1780" s="2" t="s">
        <v>10</v>
      </c>
      <c r="G1780" s="2" t="s">
        <v>10</v>
      </c>
      <c r="H1780" s="2" t="s">
        <v>11</v>
      </c>
    </row>
    <row r="1781" spans="1:8" x14ac:dyDescent="0.25">
      <c r="A1781" s="2" t="s">
        <v>9</v>
      </c>
      <c r="B1781" s="1">
        <v>45732</v>
      </c>
      <c r="C1781">
        <v>4</v>
      </c>
      <c r="D1781" s="1" t="str">
        <f>TEXT(VALUE(ES0031102460685007HA0F_20250101_20250823_Horario__2[[#This Row],[Fecha]]+(ES0031102460685007HA0F_20250101_20250823_Horario__2[[#This Row],[Hora]]-1)/24),"000000,000000")</f>
        <v>045732,125000</v>
      </c>
      <c r="E1781">
        <v>2.5999999999999999E-2</v>
      </c>
      <c r="F1781" s="2" t="s">
        <v>10</v>
      </c>
      <c r="G1781" s="2" t="s">
        <v>10</v>
      </c>
      <c r="H1781" s="2" t="s">
        <v>11</v>
      </c>
    </row>
    <row r="1782" spans="1:8" x14ac:dyDescent="0.25">
      <c r="A1782" s="2" t="s">
        <v>9</v>
      </c>
      <c r="B1782" s="1">
        <v>45732</v>
      </c>
      <c r="C1782">
        <v>5</v>
      </c>
      <c r="D1782" s="1" t="str">
        <f>TEXT(VALUE(ES0031102460685007HA0F_20250101_20250823_Horario__2[[#This Row],[Fecha]]+(ES0031102460685007HA0F_20250101_20250823_Horario__2[[#This Row],[Hora]]-1)/24),"000000,000000")</f>
        <v>045732,166667</v>
      </c>
      <c r="E1782">
        <v>2.4E-2</v>
      </c>
      <c r="F1782" s="2" t="s">
        <v>10</v>
      </c>
      <c r="G1782" s="2" t="s">
        <v>10</v>
      </c>
      <c r="H1782" s="2" t="s">
        <v>11</v>
      </c>
    </row>
    <row r="1783" spans="1:8" x14ac:dyDescent="0.25">
      <c r="A1783" s="2" t="s">
        <v>9</v>
      </c>
      <c r="B1783" s="1">
        <v>45732</v>
      </c>
      <c r="C1783">
        <v>6</v>
      </c>
      <c r="D1783" s="1" t="str">
        <f>TEXT(VALUE(ES0031102460685007HA0F_20250101_20250823_Horario__2[[#This Row],[Fecha]]+(ES0031102460685007HA0F_20250101_20250823_Horario__2[[#This Row],[Hora]]-1)/24),"000000,000000")</f>
        <v>045732,208333</v>
      </c>
      <c r="E1783">
        <v>2.7E-2</v>
      </c>
      <c r="F1783" s="2" t="s">
        <v>10</v>
      </c>
      <c r="G1783" s="2" t="s">
        <v>10</v>
      </c>
      <c r="H1783" s="2" t="s">
        <v>11</v>
      </c>
    </row>
    <row r="1784" spans="1:8" x14ac:dyDescent="0.25">
      <c r="A1784" s="2" t="s">
        <v>9</v>
      </c>
      <c r="B1784" s="1">
        <v>45732</v>
      </c>
      <c r="C1784">
        <v>7</v>
      </c>
      <c r="D1784" s="1" t="str">
        <f>TEXT(VALUE(ES0031102460685007HA0F_20250101_20250823_Horario__2[[#This Row],[Fecha]]+(ES0031102460685007HA0F_20250101_20250823_Horario__2[[#This Row],[Hora]]-1)/24),"000000,000000")</f>
        <v>045732,250000</v>
      </c>
      <c r="E1784">
        <v>2.3E-2</v>
      </c>
      <c r="F1784" s="2" t="s">
        <v>10</v>
      </c>
      <c r="G1784" s="2" t="s">
        <v>10</v>
      </c>
      <c r="H1784" s="2" t="s">
        <v>11</v>
      </c>
    </row>
    <row r="1785" spans="1:8" x14ac:dyDescent="0.25">
      <c r="A1785" s="2" t="s">
        <v>9</v>
      </c>
      <c r="B1785" s="1">
        <v>45732</v>
      </c>
      <c r="C1785">
        <v>8</v>
      </c>
      <c r="D1785" s="1" t="str">
        <f>TEXT(VALUE(ES0031102460685007HA0F_20250101_20250823_Horario__2[[#This Row],[Fecha]]+(ES0031102460685007HA0F_20250101_20250823_Horario__2[[#This Row],[Hora]]-1)/24),"000000,000000")</f>
        <v>045732,291667</v>
      </c>
      <c r="E1785">
        <v>0.03</v>
      </c>
      <c r="F1785" s="2" t="s">
        <v>10</v>
      </c>
      <c r="G1785" s="2" t="s">
        <v>10</v>
      </c>
      <c r="H1785" s="2" t="s">
        <v>11</v>
      </c>
    </row>
    <row r="1786" spans="1:8" x14ac:dyDescent="0.25">
      <c r="A1786" s="2" t="s">
        <v>9</v>
      </c>
      <c r="B1786" s="1">
        <v>45732</v>
      </c>
      <c r="C1786">
        <v>9</v>
      </c>
      <c r="D1786" s="1" t="str">
        <f>TEXT(VALUE(ES0031102460685007HA0F_20250101_20250823_Horario__2[[#This Row],[Fecha]]+(ES0031102460685007HA0F_20250101_20250823_Horario__2[[#This Row],[Hora]]-1)/24),"000000,000000")</f>
        <v>045732,333333</v>
      </c>
      <c r="E1786">
        <v>0.496</v>
      </c>
      <c r="F1786" s="2" t="s">
        <v>10</v>
      </c>
      <c r="G1786" s="2" t="s">
        <v>10</v>
      </c>
      <c r="H1786" s="2" t="s">
        <v>11</v>
      </c>
    </row>
    <row r="1787" spans="1:8" x14ac:dyDescent="0.25">
      <c r="A1787" s="2" t="s">
        <v>9</v>
      </c>
      <c r="B1787" s="1">
        <v>45732</v>
      </c>
      <c r="C1787">
        <v>10</v>
      </c>
      <c r="D1787" s="1" t="str">
        <f>TEXT(VALUE(ES0031102460685007HA0F_20250101_20250823_Horario__2[[#This Row],[Fecha]]+(ES0031102460685007HA0F_20250101_20250823_Horario__2[[#This Row],[Hora]]-1)/24),"000000,000000")</f>
        <v>045732,375000</v>
      </c>
      <c r="E1787">
        <v>6.0999999999999999E-2</v>
      </c>
      <c r="F1787" s="2" t="s">
        <v>10</v>
      </c>
      <c r="G1787" s="2" t="s">
        <v>10</v>
      </c>
      <c r="H1787" s="2" t="s">
        <v>11</v>
      </c>
    </row>
    <row r="1788" spans="1:8" x14ac:dyDescent="0.25">
      <c r="A1788" s="2" t="s">
        <v>9</v>
      </c>
      <c r="B1788" s="1">
        <v>45732</v>
      </c>
      <c r="C1788">
        <v>11</v>
      </c>
      <c r="D1788" s="1" t="str">
        <f>TEXT(VALUE(ES0031102460685007HA0F_20250101_20250823_Horario__2[[#This Row],[Fecha]]+(ES0031102460685007HA0F_20250101_20250823_Horario__2[[#This Row],[Hora]]-1)/24),"000000,000000")</f>
        <v>045732,416667</v>
      </c>
      <c r="E1788">
        <v>0.55100000000000005</v>
      </c>
      <c r="F1788" s="2" t="s">
        <v>10</v>
      </c>
      <c r="G1788" s="2" t="s">
        <v>10</v>
      </c>
      <c r="H1788" s="2" t="s">
        <v>11</v>
      </c>
    </row>
    <row r="1789" spans="1:8" x14ac:dyDescent="0.25">
      <c r="A1789" s="2" t="s">
        <v>9</v>
      </c>
      <c r="B1789" s="1">
        <v>45732</v>
      </c>
      <c r="C1789">
        <v>12</v>
      </c>
      <c r="D1789" s="1" t="str">
        <f>TEXT(VALUE(ES0031102460685007HA0F_20250101_20250823_Horario__2[[#This Row],[Fecha]]+(ES0031102460685007HA0F_20250101_20250823_Horario__2[[#This Row],[Hora]]-1)/24),"000000,000000")</f>
        <v>045732,458333</v>
      </c>
      <c r="E1789">
        <v>0.67300000000000004</v>
      </c>
      <c r="F1789" s="2" t="s">
        <v>10</v>
      </c>
      <c r="G1789" s="2" t="s">
        <v>10</v>
      </c>
      <c r="H1789" s="2" t="s">
        <v>11</v>
      </c>
    </row>
    <row r="1790" spans="1:8" x14ac:dyDescent="0.25">
      <c r="A1790" s="2" t="s">
        <v>9</v>
      </c>
      <c r="B1790" s="1">
        <v>45732</v>
      </c>
      <c r="C1790">
        <v>13</v>
      </c>
      <c r="D1790" s="1" t="str">
        <f>TEXT(VALUE(ES0031102460685007HA0F_20250101_20250823_Horario__2[[#This Row],[Fecha]]+(ES0031102460685007HA0F_20250101_20250823_Horario__2[[#This Row],[Hora]]-1)/24),"000000,000000")</f>
        <v>045732,500000</v>
      </c>
      <c r="E1790">
        <v>0.76</v>
      </c>
      <c r="F1790" s="2" t="s">
        <v>10</v>
      </c>
      <c r="G1790" s="2" t="s">
        <v>10</v>
      </c>
      <c r="H1790" s="2" t="s">
        <v>11</v>
      </c>
    </row>
    <row r="1791" spans="1:8" x14ac:dyDescent="0.25">
      <c r="A1791" s="2" t="s">
        <v>9</v>
      </c>
      <c r="B1791" s="1">
        <v>45732</v>
      </c>
      <c r="C1791">
        <v>14</v>
      </c>
      <c r="D1791" s="1" t="str">
        <f>TEXT(VALUE(ES0031102460685007HA0F_20250101_20250823_Horario__2[[#This Row],[Fecha]]+(ES0031102460685007HA0F_20250101_20250823_Horario__2[[#This Row],[Hora]]-1)/24),"000000,000000")</f>
        <v>045732,541667</v>
      </c>
      <c r="E1791">
        <v>1.274</v>
      </c>
      <c r="F1791" s="2" t="s">
        <v>10</v>
      </c>
      <c r="G1791" s="2" t="s">
        <v>10</v>
      </c>
      <c r="H1791" s="2" t="s">
        <v>11</v>
      </c>
    </row>
    <row r="1792" spans="1:8" x14ac:dyDescent="0.25">
      <c r="A1792" s="2" t="s">
        <v>9</v>
      </c>
      <c r="B1792" s="1">
        <v>45732</v>
      </c>
      <c r="C1792">
        <v>15</v>
      </c>
      <c r="D1792" s="1" t="str">
        <f>TEXT(VALUE(ES0031102460685007HA0F_20250101_20250823_Horario__2[[#This Row],[Fecha]]+(ES0031102460685007HA0F_20250101_20250823_Horario__2[[#This Row],[Hora]]-1)/24),"000000,000000")</f>
        <v>045732,583333</v>
      </c>
      <c r="E1792">
        <v>0.34599999999999997</v>
      </c>
      <c r="F1792" s="2" t="s">
        <v>10</v>
      </c>
      <c r="G1792" s="2" t="s">
        <v>10</v>
      </c>
      <c r="H1792" s="2" t="s">
        <v>11</v>
      </c>
    </row>
    <row r="1793" spans="1:8" x14ac:dyDescent="0.25">
      <c r="A1793" s="2" t="s">
        <v>9</v>
      </c>
      <c r="B1793" s="1">
        <v>45732</v>
      </c>
      <c r="C1793">
        <v>16</v>
      </c>
      <c r="D1793" s="1" t="str">
        <f>TEXT(VALUE(ES0031102460685007HA0F_20250101_20250823_Horario__2[[#This Row],[Fecha]]+(ES0031102460685007HA0F_20250101_20250823_Horario__2[[#This Row],[Hora]]-1)/24),"000000,000000")</f>
        <v>045732,625000</v>
      </c>
      <c r="E1793">
        <v>0.21199999999999999</v>
      </c>
      <c r="F1793" s="2" t="s">
        <v>10</v>
      </c>
      <c r="G1793" s="2" t="s">
        <v>10</v>
      </c>
      <c r="H1793" s="2" t="s">
        <v>11</v>
      </c>
    </row>
    <row r="1794" spans="1:8" x14ac:dyDescent="0.25">
      <c r="A1794" s="2" t="s">
        <v>9</v>
      </c>
      <c r="B1794" s="1">
        <v>45732</v>
      </c>
      <c r="C1794">
        <v>17</v>
      </c>
      <c r="D1794" s="1" t="str">
        <f>TEXT(VALUE(ES0031102460685007HA0F_20250101_20250823_Horario__2[[#This Row],[Fecha]]+(ES0031102460685007HA0F_20250101_20250823_Horario__2[[#This Row],[Hora]]-1)/24),"000000,000000")</f>
        <v>045732,666667</v>
      </c>
      <c r="E1794">
        <v>0.187</v>
      </c>
      <c r="F1794" s="2" t="s">
        <v>10</v>
      </c>
      <c r="G1794" s="2" t="s">
        <v>10</v>
      </c>
      <c r="H1794" s="2" t="s">
        <v>11</v>
      </c>
    </row>
    <row r="1795" spans="1:8" x14ac:dyDescent="0.25">
      <c r="A1795" s="2" t="s">
        <v>9</v>
      </c>
      <c r="B1795" s="1">
        <v>45732</v>
      </c>
      <c r="C1795">
        <v>18</v>
      </c>
      <c r="D1795" s="1" t="str">
        <f>TEXT(VALUE(ES0031102460685007HA0F_20250101_20250823_Horario__2[[#This Row],[Fecha]]+(ES0031102460685007HA0F_20250101_20250823_Horario__2[[#This Row],[Hora]]-1)/24),"000000,000000")</f>
        <v>045732,708333</v>
      </c>
      <c r="E1795">
        <v>0.42199999999999999</v>
      </c>
      <c r="F1795" s="2" t="s">
        <v>10</v>
      </c>
      <c r="G1795" s="2" t="s">
        <v>10</v>
      </c>
      <c r="H1795" s="2" t="s">
        <v>11</v>
      </c>
    </row>
    <row r="1796" spans="1:8" x14ac:dyDescent="0.25">
      <c r="A1796" s="2" t="s">
        <v>9</v>
      </c>
      <c r="B1796" s="1">
        <v>45732</v>
      </c>
      <c r="C1796">
        <v>19</v>
      </c>
      <c r="D1796" s="1" t="str">
        <f>TEXT(VALUE(ES0031102460685007HA0F_20250101_20250823_Horario__2[[#This Row],[Fecha]]+(ES0031102460685007HA0F_20250101_20250823_Horario__2[[#This Row],[Hora]]-1)/24),"000000,000000")</f>
        <v>045732,750000</v>
      </c>
      <c r="E1796">
        <v>0.158</v>
      </c>
      <c r="F1796" s="2" t="s">
        <v>10</v>
      </c>
      <c r="G1796" s="2" t="s">
        <v>10</v>
      </c>
      <c r="H1796" s="2" t="s">
        <v>11</v>
      </c>
    </row>
    <row r="1797" spans="1:8" x14ac:dyDescent="0.25">
      <c r="A1797" s="2" t="s">
        <v>9</v>
      </c>
      <c r="B1797" s="1">
        <v>45732</v>
      </c>
      <c r="C1797">
        <v>20</v>
      </c>
      <c r="D1797" s="1" t="str">
        <f>TEXT(VALUE(ES0031102460685007HA0F_20250101_20250823_Horario__2[[#This Row],[Fecha]]+(ES0031102460685007HA0F_20250101_20250823_Horario__2[[#This Row],[Hora]]-1)/24),"000000,000000")</f>
        <v>045732,791667</v>
      </c>
      <c r="E1797">
        <v>0.23200000000000001</v>
      </c>
      <c r="F1797" s="2" t="s">
        <v>10</v>
      </c>
      <c r="G1797" s="2" t="s">
        <v>10</v>
      </c>
      <c r="H1797" s="2" t="s">
        <v>11</v>
      </c>
    </row>
    <row r="1798" spans="1:8" x14ac:dyDescent="0.25">
      <c r="A1798" s="2" t="s">
        <v>9</v>
      </c>
      <c r="B1798" s="1">
        <v>45732</v>
      </c>
      <c r="C1798">
        <v>21</v>
      </c>
      <c r="D1798" s="1" t="str">
        <f>TEXT(VALUE(ES0031102460685007HA0F_20250101_20250823_Horario__2[[#This Row],[Fecha]]+(ES0031102460685007HA0F_20250101_20250823_Horario__2[[#This Row],[Hora]]-1)/24),"000000,000000")</f>
        <v>045732,833333</v>
      </c>
      <c r="E1798">
        <v>0.20899999999999999</v>
      </c>
      <c r="F1798" s="2" t="s">
        <v>10</v>
      </c>
      <c r="G1798" s="2" t="s">
        <v>10</v>
      </c>
      <c r="H1798" s="2" t="s">
        <v>11</v>
      </c>
    </row>
    <row r="1799" spans="1:8" x14ac:dyDescent="0.25">
      <c r="A1799" s="2" t="s">
        <v>9</v>
      </c>
      <c r="B1799" s="1">
        <v>45732</v>
      </c>
      <c r="C1799">
        <v>22</v>
      </c>
      <c r="D1799" s="1" t="str">
        <f>TEXT(VALUE(ES0031102460685007HA0F_20250101_20250823_Horario__2[[#This Row],[Fecha]]+(ES0031102460685007HA0F_20250101_20250823_Horario__2[[#This Row],[Hora]]-1)/24),"000000,000000")</f>
        <v>045732,875000</v>
      </c>
      <c r="E1799">
        <v>0.115</v>
      </c>
      <c r="F1799" s="2" t="s">
        <v>10</v>
      </c>
      <c r="G1799" s="2" t="s">
        <v>10</v>
      </c>
      <c r="H1799" s="2" t="s">
        <v>11</v>
      </c>
    </row>
    <row r="1800" spans="1:8" x14ac:dyDescent="0.25">
      <c r="A1800" s="2" t="s">
        <v>9</v>
      </c>
      <c r="B1800" s="1">
        <v>45732</v>
      </c>
      <c r="C1800">
        <v>23</v>
      </c>
      <c r="D1800" s="1" t="str">
        <f>TEXT(VALUE(ES0031102460685007HA0F_20250101_20250823_Horario__2[[#This Row],[Fecha]]+(ES0031102460685007HA0F_20250101_20250823_Horario__2[[#This Row],[Hora]]-1)/24),"000000,000000")</f>
        <v>045732,916667</v>
      </c>
      <c r="E1800">
        <v>0.16900000000000001</v>
      </c>
      <c r="F1800" s="2" t="s">
        <v>10</v>
      </c>
      <c r="G1800" s="2" t="s">
        <v>10</v>
      </c>
      <c r="H1800" s="2" t="s">
        <v>11</v>
      </c>
    </row>
    <row r="1801" spans="1:8" x14ac:dyDescent="0.25">
      <c r="A1801" s="2" t="s">
        <v>9</v>
      </c>
      <c r="B1801" s="1">
        <v>45732</v>
      </c>
      <c r="C1801">
        <v>24</v>
      </c>
      <c r="D1801" s="1" t="str">
        <f>TEXT(VALUE(ES0031102460685007HA0F_20250101_20250823_Horario__2[[#This Row],[Fecha]]+(ES0031102460685007HA0F_20250101_20250823_Horario__2[[#This Row],[Hora]]-1)/24),"000000,000000")</f>
        <v>045732,958333</v>
      </c>
      <c r="E1801">
        <v>0.34899999999999998</v>
      </c>
      <c r="F1801" s="2" t="s">
        <v>10</v>
      </c>
      <c r="G1801" s="2" t="s">
        <v>10</v>
      </c>
      <c r="H1801" s="2" t="s">
        <v>11</v>
      </c>
    </row>
    <row r="1802" spans="1:8" x14ac:dyDescent="0.25">
      <c r="A1802" s="2" t="s">
        <v>9</v>
      </c>
      <c r="B1802" s="1">
        <v>45733</v>
      </c>
      <c r="C1802">
        <v>1</v>
      </c>
      <c r="D1802" s="1" t="str">
        <f>TEXT(VALUE(ES0031102460685007HA0F_20250101_20250823_Horario__2[[#This Row],[Fecha]]+(ES0031102460685007HA0F_20250101_20250823_Horario__2[[#This Row],[Hora]]-1)/24),"000000,000000")</f>
        <v>045733,000000</v>
      </c>
      <c r="E1802">
        <v>3.3000000000000002E-2</v>
      </c>
      <c r="F1802" s="2" t="s">
        <v>10</v>
      </c>
      <c r="G1802" s="2" t="s">
        <v>10</v>
      </c>
      <c r="H1802" s="2" t="s">
        <v>11</v>
      </c>
    </row>
    <row r="1803" spans="1:8" x14ac:dyDescent="0.25">
      <c r="A1803" s="2" t="s">
        <v>9</v>
      </c>
      <c r="B1803" s="1">
        <v>45733</v>
      </c>
      <c r="C1803">
        <v>2</v>
      </c>
      <c r="D1803" s="1" t="str">
        <f>TEXT(VALUE(ES0031102460685007HA0F_20250101_20250823_Horario__2[[#This Row],[Fecha]]+(ES0031102460685007HA0F_20250101_20250823_Horario__2[[#This Row],[Hora]]-1)/24),"000000,000000")</f>
        <v>045733,041667</v>
      </c>
      <c r="E1803">
        <v>2.5999999999999999E-2</v>
      </c>
      <c r="F1803" s="2" t="s">
        <v>10</v>
      </c>
      <c r="G1803" s="2" t="s">
        <v>10</v>
      </c>
      <c r="H1803" s="2" t="s">
        <v>11</v>
      </c>
    </row>
    <row r="1804" spans="1:8" x14ac:dyDescent="0.25">
      <c r="A1804" s="2" t="s">
        <v>9</v>
      </c>
      <c r="B1804" s="1">
        <v>45733</v>
      </c>
      <c r="C1804">
        <v>3</v>
      </c>
      <c r="D1804" s="1" t="str">
        <f>TEXT(VALUE(ES0031102460685007HA0F_20250101_20250823_Horario__2[[#This Row],[Fecha]]+(ES0031102460685007HA0F_20250101_20250823_Horario__2[[#This Row],[Hora]]-1)/24),"000000,000000")</f>
        <v>045733,083333</v>
      </c>
      <c r="E1804">
        <v>2.5999999999999999E-2</v>
      </c>
      <c r="F1804" s="2" t="s">
        <v>10</v>
      </c>
      <c r="G1804" s="2" t="s">
        <v>10</v>
      </c>
      <c r="H1804" s="2" t="s">
        <v>11</v>
      </c>
    </row>
    <row r="1805" spans="1:8" x14ac:dyDescent="0.25">
      <c r="A1805" s="2" t="s">
        <v>9</v>
      </c>
      <c r="B1805" s="1">
        <v>45733</v>
      </c>
      <c r="C1805">
        <v>4</v>
      </c>
      <c r="D1805" s="1" t="str">
        <f>TEXT(VALUE(ES0031102460685007HA0F_20250101_20250823_Horario__2[[#This Row],[Fecha]]+(ES0031102460685007HA0F_20250101_20250823_Horario__2[[#This Row],[Hora]]-1)/24),"000000,000000")</f>
        <v>045733,125000</v>
      </c>
      <c r="E1805">
        <v>2.5999999999999999E-2</v>
      </c>
      <c r="F1805" s="2" t="s">
        <v>10</v>
      </c>
      <c r="G1805" s="2" t="s">
        <v>10</v>
      </c>
      <c r="H1805" s="2" t="s">
        <v>11</v>
      </c>
    </row>
    <row r="1806" spans="1:8" x14ac:dyDescent="0.25">
      <c r="A1806" s="2" t="s">
        <v>9</v>
      </c>
      <c r="B1806" s="1">
        <v>45733</v>
      </c>
      <c r="C1806">
        <v>5</v>
      </c>
      <c r="D1806" s="1" t="str">
        <f>TEXT(VALUE(ES0031102460685007HA0F_20250101_20250823_Horario__2[[#This Row],[Fecha]]+(ES0031102460685007HA0F_20250101_20250823_Horario__2[[#This Row],[Hora]]-1)/24),"000000,000000")</f>
        <v>045733,166667</v>
      </c>
      <c r="E1806">
        <v>0.03</v>
      </c>
      <c r="F1806" s="2" t="s">
        <v>10</v>
      </c>
      <c r="G1806" s="2" t="s">
        <v>10</v>
      </c>
      <c r="H1806" s="2" t="s">
        <v>11</v>
      </c>
    </row>
    <row r="1807" spans="1:8" x14ac:dyDescent="0.25">
      <c r="A1807" s="2" t="s">
        <v>9</v>
      </c>
      <c r="B1807" s="1">
        <v>45733</v>
      </c>
      <c r="C1807">
        <v>6</v>
      </c>
      <c r="D1807" s="1" t="str">
        <f>TEXT(VALUE(ES0031102460685007HA0F_20250101_20250823_Horario__2[[#This Row],[Fecha]]+(ES0031102460685007HA0F_20250101_20250823_Horario__2[[#This Row],[Hora]]-1)/24),"000000,000000")</f>
        <v>045733,208333</v>
      </c>
      <c r="E1807">
        <v>3.2000000000000001E-2</v>
      </c>
      <c r="F1807" s="2" t="s">
        <v>10</v>
      </c>
      <c r="G1807" s="2" t="s">
        <v>10</v>
      </c>
      <c r="H1807" s="2" t="s">
        <v>11</v>
      </c>
    </row>
    <row r="1808" spans="1:8" x14ac:dyDescent="0.25">
      <c r="A1808" s="2" t="s">
        <v>9</v>
      </c>
      <c r="B1808" s="1">
        <v>45733</v>
      </c>
      <c r="C1808">
        <v>7</v>
      </c>
      <c r="D1808" s="1" t="str">
        <f>TEXT(VALUE(ES0031102460685007HA0F_20250101_20250823_Horario__2[[#This Row],[Fecha]]+(ES0031102460685007HA0F_20250101_20250823_Horario__2[[#This Row],[Hora]]-1)/24),"000000,000000")</f>
        <v>045733,250000</v>
      </c>
      <c r="E1808">
        <v>2.8000000000000001E-2</v>
      </c>
      <c r="F1808" s="2" t="s">
        <v>10</v>
      </c>
      <c r="G1808" s="2" t="s">
        <v>10</v>
      </c>
      <c r="H1808" s="2" t="s">
        <v>11</v>
      </c>
    </row>
    <row r="1809" spans="1:8" x14ac:dyDescent="0.25">
      <c r="A1809" s="2" t="s">
        <v>9</v>
      </c>
      <c r="B1809" s="1">
        <v>45733</v>
      </c>
      <c r="C1809">
        <v>8</v>
      </c>
      <c r="D1809" s="1" t="str">
        <f>TEXT(VALUE(ES0031102460685007HA0F_20250101_20250823_Horario__2[[#This Row],[Fecha]]+(ES0031102460685007HA0F_20250101_20250823_Horario__2[[#This Row],[Hora]]-1)/24),"000000,000000")</f>
        <v>045733,291667</v>
      </c>
      <c r="E1809">
        <v>7.3999999999999996E-2</v>
      </c>
      <c r="F1809" s="2" t="s">
        <v>10</v>
      </c>
      <c r="G1809" s="2" t="s">
        <v>10</v>
      </c>
      <c r="H1809" s="2" t="s">
        <v>11</v>
      </c>
    </row>
    <row r="1810" spans="1:8" x14ac:dyDescent="0.25">
      <c r="A1810" s="2" t="s">
        <v>9</v>
      </c>
      <c r="B1810" s="1">
        <v>45733</v>
      </c>
      <c r="C1810">
        <v>9</v>
      </c>
      <c r="D1810" s="1" t="str">
        <f>TEXT(VALUE(ES0031102460685007HA0F_20250101_20250823_Horario__2[[#This Row],[Fecha]]+(ES0031102460685007HA0F_20250101_20250823_Horario__2[[#This Row],[Hora]]-1)/24),"000000,000000")</f>
        <v>045733,333333</v>
      </c>
      <c r="E1810">
        <v>0.18</v>
      </c>
      <c r="F1810" s="2" t="s">
        <v>10</v>
      </c>
      <c r="G1810" s="2" t="s">
        <v>10</v>
      </c>
      <c r="H1810" s="2" t="s">
        <v>11</v>
      </c>
    </row>
    <row r="1811" spans="1:8" x14ac:dyDescent="0.25">
      <c r="A1811" s="2" t="s">
        <v>9</v>
      </c>
      <c r="B1811" s="1">
        <v>45733</v>
      </c>
      <c r="C1811">
        <v>10</v>
      </c>
      <c r="D1811" s="1" t="str">
        <f>TEXT(VALUE(ES0031102460685007HA0F_20250101_20250823_Horario__2[[#This Row],[Fecha]]+(ES0031102460685007HA0F_20250101_20250823_Horario__2[[#This Row],[Hora]]-1)/24),"000000,000000")</f>
        <v>045733,375000</v>
      </c>
      <c r="E1811">
        <v>0.05</v>
      </c>
      <c r="F1811" s="2" t="s">
        <v>10</v>
      </c>
      <c r="G1811" s="2" t="s">
        <v>10</v>
      </c>
      <c r="H1811" s="2" t="s">
        <v>11</v>
      </c>
    </row>
    <row r="1812" spans="1:8" x14ac:dyDescent="0.25">
      <c r="A1812" s="2" t="s">
        <v>9</v>
      </c>
      <c r="B1812" s="1">
        <v>45733</v>
      </c>
      <c r="C1812">
        <v>11</v>
      </c>
      <c r="D1812" s="1" t="str">
        <f>TEXT(VALUE(ES0031102460685007HA0F_20250101_20250823_Horario__2[[#This Row],[Fecha]]+(ES0031102460685007HA0F_20250101_20250823_Horario__2[[#This Row],[Hora]]-1)/24),"000000,000000")</f>
        <v>045733,416667</v>
      </c>
      <c r="E1812">
        <v>2.8000000000000001E-2</v>
      </c>
      <c r="F1812" s="2" t="s">
        <v>10</v>
      </c>
      <c r="G1812" s="2" t="s">
        <v>10</v>
      </c>
      <c r="H1812" s="2" t="s">
        <v>11</v>
      </c>
    </row>
    <row r="1813" spans="1:8" x14ac:dyDescent="0.25">
      <c r="A1813" s="2" t="s">
        <v>9</v>
      </c>
      <c r="B1813" s="1">
        <v>45733</v>
      </c>
      <c r="C1813">
        <v>12</v>
      </c>
      <c r="D1813" s="1" t="str">
        <f>TEXT(VALUE(ES0031102460685007HA0F_20250101_20250823_Horario__2[[#This Row],[Fecha]]+(ES0031102460685007HA0F_20250101_20250823_Horario__2[[#This Row],[Hora]]-1)/24),"000000,000000")</f>
        <v>045733,458333</v>
      </c>
      <c r="E1813">
        <v>0.10199999999999999</v>
      </c>
      <c r="F1813" s="2" t="s">
        <v>10</v>
      </c>
      <c r="G1813" s="2" t="s">
        <v>10</v>
      </c>
      <c r="H1813" s="2" t="s">
        <v>11</v>
      </c>
    </row>
    <row r="1814" spans="1:8" x14ac:dyDescent="0.25">
      <c r="A1814" s="2" t="s">
        <v>9</v>
      </c>
      <c r="B1814" s="1">
        <v>45733</v>
      </c>
      <c r="C1814">
        <v>13</v>
      </c>
      <c r="D1814" s="1" t="str">
        <f>TEXT(VALUE(ES0031102460685007HA0F_20250101_20250823_Horario__2[[#This Row],[Fecha]]+(ES0031102460685007HA0F_20250101_20250823_Horario__2[[#This Row],[Hora]]-1)/24),"000000,000000")</f>
        <v>045733,500000</v>
      </c>
      <c r="E1814">
        <v>0.18</v>
      </c>
      <c r="F1814" s="2" t="s">
        <v>10</v>
      </c>
      <c r="G1814" s="2" t="s">
        <v>10</v>
      </c>
      <c r="H1814" s="2" t="s">
        <v>11</v>
      </c>
    </row>
    <row r="1815" spans="1:8" x14ac:dyDescent="0.25">
      <c r="A1815" s="2" t="s">
        <v>9</v>
      </c>
      <c r="B1815" s="1">
        <v>45733</v>
      </c>
      <c r="C1815">
        <v>14</v>
      </c>
      <c r="D1815" s="1" t="str">
        <f>TEXT(VALUE(ES0031102460685007HA0F_20250101_20250823_Horario__2[[#This Row],[Fecha]]+(ES0031102460685007HA0F_20250101_20250823_Horario__2[[#This Row],[Hora]]-1)/24),"000000,000000")</f>
        <v>045733,541667</v>
      </c>
      <c r="E1815">
        <v>0.91</v>
      </c>
      <c r="F1815" s="2" t="s">
        <v>10</v>
      </c>
      <c r="G1815" s="2" t="s">
        <v>10</v>
      </c>
      <c r="H1815" s="2" t="s">
        <v>11</v>
      </c>
    </row>
    <row r="1816" spans="1:8" x14ac:dyDescent="0.25">
      <c r="A1816" s="2" t="s">
        <v>9</v>
      </c>
      <c r="B1816" s="1">
        <v>45733</v>
      </c>
      <c r="C1816">
        <v>15</v>
      </c>
      <c r="D1816" s="1" t="str">
        <f>TEXT(VALUE(ES0031102460685007HA0F_20250101_20250823_Horario__2[[#This Row],[Fecha]]+(ES0031102460685007HA0F_20250101_20250823_Horario__2[[#This Row],[Hora]]-1)/24),"000000,000000")</f>
        <v>045733,583333</v>
      </c>
      <c r="E1816">
        <v>0.48799999999999999</v>
      </c>
      <c r="F1816" s="2" t="s">
        <v>10</v>
      </c>
      <c r="G1816" s="2" t="s">
        <v>10</v>
      </c>
      <c r="H1816" s="2" t="s">
        <v>11</v>
      </c>
    </row>
    <row r="1817" spans="1:8" x14ac:dyDescent="0.25">
      <c r="A1817" s="2" t="s">
        <v>9</v>
      </c>
      <c r="B1817" s="1">
        <v>45733</v>
      </c>
      <c r="C1817">
        <v>16</v>
      </c>
      <c r="D1817" s="1" t="str">
        <f>TEXT(VALUE(ES0031102460685007HA0F_20250101_20250823_Horario__2[[#This Row],[Fecha]]+(ES0031102460685007HA0F_20250101_20250823_Horario__2[[#This Row],[Hora]]-1)/24),"000000,000000")</f>
        <v>045733,625000</v>
      </c>
      <c r="E1817">
        <v>0.35399999999999998</v>
      </c>
      <c r="F1817" s="2" t="s">
        <v>10</v>
      </c>
      <c r="G1817" s="2" t="s">
        <v>10</v>
      </c>
      <c r="H1817" s="2" t="s">
        <v>11</v>
      </c>
    </row>
    <row r="1818" spans="1:8" x14ac:dyDescent="0.25">
      <c r="A1818" s="2" t="s">
        <v>9</v>
      </c>
      <c r="B1818" s="1">
        <v>45733</v>
      </c>
      <c r="C1818">
        <v>17</v>
      </c>
      <c r="D1818" s="1" t="str">
        <f>TEXT(VALUE(ES0031102460685007HA0F_20250101_20250823_Horario__2[[#This Row],[Fecha]]+(ES0031102460685007HA0F_20250101_20250823_Horario__2[[#This Row],[Hora]]-1)/24),"000000,000000")</f>
        <v>045733,666667</v>
      </c>
      <c r="E1818">
        <v>0.51200000000000001</v>
      </c>
      <c r="F1818" s="2" t="s">
        <v>10</v>
      </c>
      <c r="G1818" s="2" t="s">
        <v>10</v>
      </c>
      <c r="H1818" s="2" t="s">
        <v>11</v>
      </c>
    </row>
    <row r="1819" spans="1:8" x14ac:dyDescent="0.25">
      <c r="A1819" s="2" t="s">
        <v>9</v>
      </c>
      <c r="B1819" s="1">
        <v>45733</v>
      </c>
      <c r="C1819">
        <v>18</v>
      </c>
      <c r="D1819" s="1" t="str">
        <f>TEXT(VALUE(ES0031102460685007HA0F_20250101_20250823_Horario__2[[#This Row],[Fecha]]+(ES0031102460685007HA0F_20250101_20250823_Horario__2[[#This Row],[Hora]]-1)/24),"000000,000000")</f>
        <v>045733,708333</v>
      </c>
      <c r="E1819">
        <v>0.105</v>
      </c>
      <c r="F1819" s="2" t="s">
        <v>10</v>
      </c>
      <c r="G1819" s="2" t="s">
        <v>10</v>
      </c>
      <c r="H1819" s="2" t="s">
        <v>11</v>
      </c>
    </row>
    <row r="1820" spans="1:8" x14ac:dyDescent="0.25">
      <c r="A1820" s="2" t="s">
        <v>9</v>
      </c>
      <c r="B1820" s="1">
        <v>45733</v>
      </c>
      <c r="C1820">
        <v>19</v>
      </c>
      <c r="D1820" s="1" t="str">
        <f>TEXT(VALUE(ES0031102460685007HA0F_20250101_20250823_Horario__2[[#This Row],[Fecha]]+(ES0031102460685007HA0F_20250101_20250823_Horario__2[[#This Row],[Hora]]-1)/24),"000000,000000")</f>
        <v>045733,750000</v>
      </c>
      <c r="E1820">
        <v>0.28599999999999998</v>
      </c>
      <c r="F1820" s="2" t="s">
        <v>10</v>
      </c>
      <c r="G1820" s="2" t="s">
        <v>10</v>
      </c>
      <c r="H1820" s="2" t="s">
        <v>11</v>
      </c>
    </row>
    <row r="1821" spans="1:8" x14ac:dyDescent="0.25">
      <c r="A1821" s="2" t="s">
        <v>9</v>
      </c>
      <c r="B1821" s="1">
        <v>45733</v>
      </c>
      <c r="C1821">
        <v>20</v>
      </c>
      <c r="D1821" s="1" t="str">
        <f>TEXT(VALUE(ES0031102460685007HA0F_20250101_20250823_Horario__2[[#This Row],[Fecha]]+(ES0031102460685007HA0F_20250101_20250823_Horario__2[[#This Row],[Hora]]-1)/24),"000000,000000")</f>
        <v>045733,791667</v>
      </c>
      <c r="E1821">
        <v>0.153</v>
      </c>
      <c r="F1821" s="2" t="s">
        <v>10</v>
      </c>
      <c r="G1821" s="2" t="s">
        <v>10</v>
      </c>
      <c r="H1821" s="2" t="s">
        <v>11</v>
      </c>
    </row>
    <row r="1822" spans="1:8" x14ac:dyDescent="0.25">
      <c r="A1822" s="2" t="s">
        <v>9</v>
      </c>
      <c r="B1822" s="1">
        <v>45733</v>
      </c>
      <c r="C1822">
        <v>21</v>
      </c>
      <c r="D1822" s="1" t="str">
        <f>TEXT(VALUE(ES0031102460685007HA0F_20250101_20250823_Horario__2[[#This Row],[Fecha]]+(ES0031102460685007HA0F_20250101_20250823_Horario__2[[#This Row],[Hora]]-1)/24),"000000,000000")</f>
        <v>045733,833333</v>
      </c>
      <c r="E1822">
        <v>0.182</v>
      </c>
      <c r="F1822" s="2" t="s">
        <v>10</v>
      </c>
      <c r="G1822" s="2" t="s">
        <v>10</v>
      </c>
      <c r="H1822" s="2" t="s">
        <v>11</v>
      </c>
    </row>
    <row r="1823" spans="1:8" x14ac:dyDescent="0.25">
      <c r="A1823" s="2" t="s">
        <v>9</v>
      </c>
      <c r="B1823" s="1">
        <v>45733</v>
      </c>
      <c r="C1823">
        <v>22</v>
      </c>
      <c r="D1823" s="1" t="str">
        <f>TEXT(VALUE(ES0031102460685007HA0F_20250101_20250823_Horario__2[[#This Row],[Fecha]]+(ES0031102460685007HA0F_20250101_20250823_Horario__2[[#This Row],[Hora]]-1)/24),"000000,000000")</f>
        <v>045733,875000</v>
      </c>
      <c r="E1823">
        <v>7.8E-2</v>
      </c>
      <c r="F1823" s="2" t="s">
        <v>10</v>
      </c>
      <c r="G1823" s="2" t="s">
        <v>10</v>
      </c>
      <c r="H1823" s="2" t="s">
        <v>11</v>
      </c>
    </row>
    <row r="1824" spans="1:8" x14ac:dyDescent="0.25">
      <c r="A1824" s="2" t="s">
        <v>9</v>
      </c>
      <c r="B1824" s="1">
        <v>45733</v>
      </c>
      <c r="C1824">
        <v>23</v>
      </c>
      <c r="D1824" s="1" t="str">
        <f>TEXT(VALUE(ES0031102460685007HA0F_20250101_20250823_Horario__2[[#This Row],[Fecha]]+(ES0031102460685007HA0F_20250101_20250823_Horario__2[[#This Row],[Hora]]-1)/24),"000000,000000")</f>
        <v>045733,916667</v>
      </c>
      <c r="E1824">
        <v>0.19</v>
      </c>
      <c r="F1824" s="2" t="s">
        <v>10</v>
      </c>
      <c r="G1824" s="2" t="s">
        <v>10</v>
      </c>
      <c r="H1824" s="2" t="s">
        <v>11</v>
      </c>
    </row>
    <row r="1825" spans="1:8" x14ac:dyDescent="0.25">
      <c r="A1825" s="2" t="s">
        <v>9</v>
      </c>
      <c r="B1825" s="1">
        <v>45733</v>
      </c>
      <c r="C1825">
        <v>24</v>
      </c>
      <c r="D1825" s="1" t="str">
        <f>TEXT(VALUE(ES0031102460685007HA0F_20250101_20250823_Horario__2[[#This Row],[Fecha]]+(ES0031102460685007HA0F_20250101_20250823_Horario__2[[#This Row],[Hora]]-1)/24),"000000,000000")</f>
        <v>045733,958333</v>
      </c>
      <c r="E1825">
        <v>0.107</v>
      </c>
      <c r="F1825" s="2" t="s">
        <v>10</v>
      </c>
      <c r="G1825" s="2" t="s">
        <v>10</v>
      </c>
      <c r="H1825" s="2" t="s">
        <v>11</v>
      </c>
    </row>
    <row r="1826" spans="1:8" x14ac:dyDescent="0.25">
      <c r="A1826" s="2" t="s">
        <v>9</v>
      </c>
      <c r="B1826" s="1">
        <v>45734</v>
      </c>
      <c r="C1826">
        <v>1</v>
      </c>
      <c r="D1826" s="1" t="str">
        <f>TEXT(VALUE(ES0031102460685007HA0F_20250101_20250823_Horario__2[[#This Row],[Fecha]]+(ES0031102460685007HA0F_20250101_20250823_Horario__2[[#This Row],[Hora]]-1)/24),"000000,000000")</f>
        <v>045734,000000</v>
      </c>
      <c r="E1826">
        <v>0.03</v>
      </c>
      <c r="F1826" s="2" t="s">
        <v>10</v>
      </c>
      <c r="G1826" s="2" t="s">
        <v>10</v>
      </c>
      <c r="H1826" s="2" t="s">
        <v>11</v>
      </c>
    </row>
    <row r="1827" spans="1:8" x14ac:dyDescent="0.25">
      <c r="A1827" s="2" t="s">
        <v>9</v>
      </c>
      <c r="B1827" s="1">
        <v>45734</v>
      </c>
      <c r="C1827">
        <v>2</v>
      </c>
      <c r="D1827" s="1" t="str">
        <f>TEXT(VALUE(ES0031102460685007HA0F_20250101_20250823_Horario__2[[#This Row],[Fecha]]+(ES0031102460685007HA0F_20250101_20250823_Horario__2[[#This Row],[Hora]]-1)/24),"000000,000000")</f>
        <v>045734,041667</v>
      </c>
      <c r="E1827">
        <v>2.5000000000000001E-2</v>
      </c>
      <c r="F1827" s="2" t="s">
        <v>10</v>
      </c>
      <c r="G1827" s="2" t="s">
        <v>10</v>
      </c>
      <c r="H1827" s="2" t="s">
        <v>11</v>
      </c>
    </row>
    <row r="1828" spans="1:8" x14ac:dyDescent="0.25">
      <c r="A1828" s="2" t="s">
        <v>9</v>
      </c>
      <c r="B1828" s="1">
        <v>45734</v>
      </c>
      <c r="C1828">
        <v>3</v>
      </c>
      <c r="D1828" s="1" t="str">
        <f>TEXT(VALUE(ES0031102460685007HA0F_20250101_20250823_Horario__2[[#This Row],[Fecha]]+(ES0031102460685007HA0F_20250101_20250823_Horario__2[[#This Row],[Hora]]-1)/24),"000000,000000")</f>
        <v>045734,083333</v>
      </c>
      <c r="E1828">
        <v>2.4E-2</v>
      </c>
      <c r="F1828" s="2" t="s">
        <v>10</v>
      </c>
      <c r="G1828" s="2" t="s">
        <v>10</v>
      </c>
      <c r="H1828" s="2" t="s">
        <v>11</v>
      </c>
    </row>
    <row r="1829" spans="1:8" x14ac:dyDescent="0.25">
      <c r="A1829" s="2" t="s">
        <v>9</v>
      </c>
      <c r="B1829" s="1">
        <v>45734</v>
      </c>
      <c r="C1829">
        <v>4</v>
      </c>
      <c r="D1829" s="1" t="str">
        <f>TEXT(VALUE(ES0031102460685007HA0F_20250101_20250823_Horario__2[[#This Row],[Fecha]]+(ES0031102460685007HA0F_20250101_20250823_Horario__2[[#This Row],[Hora]]-1)/24),"000000,000000")</f>
        <v>045734,125000</v>
      </c>
      <c r="E1829">
        <v>2.9000000000000001E-2</v>
      </c>
      <c r="F1829" s="2" t="s">
        <v>10</v>
      </c>
      <c r="G1829" s="2" t="s">
        <v>10</v>
      </c>
      <c r="H1829" s="2" t="s">
        <v>11</v>
      </c>
    </row>
    <row r="1830" spans="1:8" x14ac:dyDescent="0.25">
      <c r="A1830" s="2" t="s">
        <v>9</v>
      </c>
      <c r="B1830" s="1">
        <v>45734</v>
      </c>
      <c r="C1830">
        <v>5</v>
      </c>
      <c r="D1830" s="1" t="str">
        <f>TEXT(VALUE(ES0031102460685007HA0F_20250101_20250823_Horario__2[[#This Row],[Fecha]]+(ES0031102460685007HA0F_20250101_20250823_Horario__2[[#This Row],[Hora]]-1)/24),"000000,000000")</f>
        <v>045734,166667</v>
      </c>
      <c r="E1830">
        <v>3.2000000000000001E-2</v>
      </c>
      <c r="F1830" s="2" t="s">
        <v>10</v>
      </c>
      <c r="G1830" s="2" t="s">
        <v>10</v>
      </c>
      <c r="H1830" s="2" t="s">
        <v>11</v>
      </c>
    </row>
    <row r="1831" spans="1:8" x14ac:dyDescent="0.25">
      <c r="A1831" s="2" t="s">
        <v>9</v>
      </c>
      <c r="B1831" s="1">
        <v>45734</v>
      </c>
      <c r="C1831">
        <v>6</v>
      </c>
      <c r="D1831" s="1" t="str">
        <f>TEXT(VALUE(ES0031102460685007HA0F_20250101_20250823_Horario__2[[#This Row],[Fecha]]+(ES0031102460685007HA0F_20250101_20250823_Horario__2[[#This Row],[Hora]]-1)/24),"000000,000000")</f>
        <v>045734,208333</v>
      </c>
      <c r="E1831">
        <v>5.2999999999999999E-2</v>
      </c>
      <c r="F1831" s="2" t="s">
        <v>10</v>
      </c>
      <c r="G1831" s="2" t="s">
        <v>10</v>
      </c>
      <c r="H1831" s="2" t="s">
        <v>11</v>
      </c>
    </row>
    <row r="1832" spans="1:8" x14ac:dyDescent="0.25">
      <c r="A1832" s="2" t="s">
        <v>9</v>
      </c>
      <c r="B1832" s="1">
        <v>45734</v>
      </c>
      <c r="C1832">
        <v>7</v>
      </c>
      <c r="D1832" s="1" t="str">
        <f>TEXT(VALUE(ES0031102460685007HA0F_20250101_20250823_Horario__2[[#This Row],[Fecha]]+(ES0031102460685007HA0F_20250101_20250823_Horario__2[[#This Row],[Hora]]-1)/24),"000000,000000")</f>
        <v>045734,250000</v>
      </c>
      <c r="E1832">
        <v>7.6999999999999999E-2</v>
      </c>
      <c r="F1832" s="2" t="s">
        <v>10</v>
      </c>
      <c r="G1832" s="2" t="s">
        <v>10</v>
      </c>
      <c r="H1832" s="2" t="s">
        <v>11</v>
      </c>
    </row>
    <row r="1833" spans="1:8" x14ac:dyDescent="0.25">
      <c r="A1833" s="2" t="s">
        <v>9</v>
      </c>
      <c r="B1833" s="1">
        <v>45734</v>
      </c>
      <c r="C1833">
        <v>8</v>
      </c>
      <c r="D1833" s="1" t="str">
        <f>TEXT(VALUE(ES0031102460685007HA0F_20250101_20250823_Horario__2[[#This Row],[Fecha]]+(ES0031102460685007HA0F_20250101_20250823_Horario__2[[#This Row],[Hora]]-1)/24),"000000,000000")</f>
        <v>045734,291667</v>
      </c>
      <c r="E1833">
        <v>0.33700000000000002</v>
      </c>
      <c r="F1833" s="2" t="s">
        <v>10</v>
      </c>
      <c r="G1833" s="2" t="s">
        <v>10</v>
      </c>
      <c r="H1833" s="2" t="s">
        <v>11</v>
      </c>
    </row>
    <row r="1834" spans="1:8" x14ac:dyDescent="0.25">
      <c r="A1834" s="2" t="s">
        <v>9</v>
      </c>
      <c r="B1834" s="1">
        <v>45734</v>
      </c>
      <c r="C1834">
        <v>9</v>
      </c>
      <c r="D1834" s="1" t="str">
        <f>TEXT(VALUE(ES0031102460685007HA0F_20250101_20250823_Horario__2[[#This Row],[Fecha]]+(ES0031102460685007HA0F_20250101_20250823_Horario__2[[#This Row],[Hora]]-1)/24),"000000,000000")</f>
        <v>045734,333333</v>
      </c>
      <c r="E1834">
        <v>4.2999999999999997E-2</v>
      </c>
      <c r="F1834" s="2" t="s">
        <v>10</v>
      </c>
      <c r="G1834" s="2" t="s">
        <v>10</v>
      </c>
      <c r="H1834" s="2" t="s">
        <v>11</v>
      </c>
    </row>
    <row r="1835" spans="1:8" x14ac:dyDescent="0.25">
      <c r="A1835" s="2" t="s">
        <v>9</v>
      </c>
      <c r="B1835" s="1">
        <v>45734</v>
      </c>
      <c r="C1835">
        <v>10</v>
      </c>
      <c r="D1835" s="1" t="str">
        <f>TEXT(VALUE(ES0031102460685007HA0F_20250101_20250823_Horario__2[[#This Row],[Fecha]]+(ES0031102460685007HA0F_20250101_20250823_Horario__2[[#This Row],[Hora]]-1)/24),"000000,000000")</f>
        <v>045734,375000</v>
      </c>
      <c r="E1835">
        <v>5.5E-2</v>
      </c>
      <c r="F1835" s="2" t="s">
        <v>10</v>
      </c>
      <c r="G1835" s="2" t="s">
        <v>10</v>
      </c>
      <c r="H1835" s="2" t="s">
        <v>11</v>
      </c>
    </row>
    <row r="1836" spans="1:8" x14ac:dyDescent="0.25">
      <c r="A1836" s="2" t="s">
        <v>9</v>
      </c>
      <c r="B1836" s="1">
        <v>45734</v>
      </c>
      <c r="C1836">
        <v>11</v>
      </c>
      <c r="D1836" s="1" t="str">
        <f>TEXT(VALUE(ES0031102460685007HA0F_20250101_20250823_Horario__2[[#This Row],[Fecha]]+(ES0031102460685007HA0F_20250101_20250823_Horario__2[[#This Row],[Hora]]-1)/24),"000000,000000")</f>
        <v>045734,416667</v>
      </c>
      <c r="E1836">
        <v>0.34399999999999997</v>
      </c>
      <c r="F1836" s="2" t="s">
        <v>10</v>
      </c>
      <c r="G1836" s="2" t="s">
        <v>10</v>
      </c>
      <c r="H1836" s="2" t="s">
        <v>11</v>
      </c>
    </row>
    <row r="1837" spans="1:8" x14ac:dyDescent="0.25">
      <c r="A1837" s="2" t="s">
        <v>9</v>
      </c>
      <c r="B1837" s="1">
        <v>45734</v>
      </c>
      <c r="C1837">
        <v>12</v>
      </c>
      <c r="D1837" s="1" t="str">
        <f>TEXT(VALUE(ES0031102460685007HA0F_20250101_20250823_Horario__2[[#This Row],[Fecha]]+(ES0031102460685007HA0F_20250101_20250823_Horario__2[[#This Row],[Hora]]-1)/24),"000000,000000")</f>
        <v>045734,458333</v>
      </c>
      <c r="E1837">
        <v>0.58199999999999996</v>
      </c>
      <c r="F1837" s="2" t="s">
        <v>10</v>
      </c>
      <c r="G1837" s="2" t="s">
        <v>10</v>
      </c>
      <c r="H1837" s="2" t="s">
        <v>11</v>
      </c>
    </row>
    <row r="1838" spans="1:8" x14ac:dyDescent="0.25">
      <c r="A1838" s="2" t="s">
        <v>9</v>
      </c>
      <c r="B1838" s="1">
        <v>45734</v>
      </c>
      <c r="C1838">
        <v>13</v>
      </c>
      <c r="D1838" s="1" t="str">
        <f>TEXT(VALUE(ES0031102460685007HA0F_20250101_20250823_Horario__2[[#This Row],[Fecha]]+(ES0031102460685007HA0F_20250101_20250823_Horario__2[[#This Row],[Hora]]-1)/24),"000000,000000")</f>
        <v>045734,500000</v>
      </c>
      <c r="E1838">
        <v>0.112</v>
      </c>
      <c r="F1838" s="2" t="s">
        <v>10</v>
      </c>
      <c r="G1838" s="2" t="s">
        <v>10</v>
      </c>
      <c r="H1838" s="2" t="s">
        <v>11</v>
      </c>
    </row>
    <row r="1839" spans="1:8" x14ac:dyDescent="0.25">
      <c r="A1839" s="2" t="s">
        <v>9</v>
      </c>
      <c r="B1839" s="1">
        <v>45734</v>
      </c>
      <c r="C1839">
        <v>14</v>
      </c>
      <c r="D1839" s="1" t="str">
        <f>TEXT(VALUE(ES0031102460685007HA0F_20250101_20250823_Horario__2[[#This Row],[Fecha]]+(ES0031102460685007HA0F_20250101_20250823_Horario__2[[#This Row],[Hora]]-1)/24),"000000,000000")</f>
        <v>045734,541667</v>
      </c>
      <c r="E1839">
        <v>0.183</v>
      </c>
      <c r="F1839" s="2" t="s">
        <v>10</v>
      </c>
      <c r="G1839" s="2" t="s">
        <v>10</v>
      </c>
      <c r="H1839" s="2" t="s">
        <v>11</v>
      </c>
    </row>
    <row r="1840" spans="1:8" x14ac:dyDescent="0.25">
      <c r="A1840" s="2" t="s">
        <v>9</v>
      </c>
      <c r="B1840" s="1">
        <v>45734</v>
      </c>
      <c r="C1840">
        <v>15</v>
      </c>
      <c r="D1840" s="1" t="str">
        <f>TEXT(VALUE(ES0031102460685007HA0F_20250101_20250823_Horario__2[[#This Row],[Fecha]]+(ES0031102460685007HA0F_20250101_20250823_Horario__2[[#This Row],[Hora]]-1)/24),"000000,000000")</f>
        <v>045734,583333</v>
      </c>
      <c r="E1840">
        <v>0.45400000000000001</v>
      </c>
      <c r="F1840" s="2" t="s">
        <v>10</v>
      </c>
      <c r="G1840" s="2" t="s">
        <v>10</v>
      </c>
      <c r="H1840" s="2" t="s">
        <v>11</v>
      </c>
    </row>
    <row r="1841" spans="1:8" x14ac:dyDescent="0.25">
      <c r="A1841" s="2" t="s">
        <v>9</v>
      </c>
      <c r="B1841" s="1">
        <v>45734</v>
      </c>
      <c r="C1841">
        <v>16</v>
      </c>
      <c r="D1841" s="1" t="str">
        <f>TEXT(VALUE(ES0031102460685007HA0F_20250101_20250823_Horario__2[[#This Row],[Fecha]]+(ES0031102460685007HA0F_20250101_20250823_Horario__2[[#This Row],[Hora]]-1)/24),"000000,000000")</f>
        <v>045734,625000</v>
      </c>
      <c r="E1841">
        <v>0.52800000000000002</v>
      </c>
      <c r="F1841" s="2" t="s">
        <v>10</v>
      </c>
      <c r="G1841" s="2" t="s">
        <v>10</v>
      </c>
      <c r="H1841" s="2" t="s">
        <v>11</v>
      </c>
    </row>
    <row r="1842" spans="1:8" x14ac:dyDescent="0.25">
      <c r="A1842" s="2" t="s">
        <v>9</v>
      </c>
      <c r="B1842" s="1">
        <v>45734</v>
      </c>
      <c r="C1842">
        <v>17</v>
      </c>
      <c r="D1842" s="1" t="str">
        <f>TEXT(VALUE(ES0031102460685007HA0F_20250101_20250823_Horario__2[[#This Row],[Fecha]]+(ES0031102460685007HA0F_20250101_20250823_Horario__2[[#This Row],[Hora]]-1)/24),"000000,000000")</f>
        <v>045734,666667</v>
      </c>
      <c r="E1842">
        <v>0.47899999999999998</v>
      </c>
      <c r="F1842" s="2" t="s">
        <v>10</v>
      </c>
      <c r="G1842" s="2" t="s">
        <v>10</v>
      </c>
      <c r="H1842" s="2" t="s">
        <v>11</v>
      </c>
    </row>
    <row r="1843" spans="1:8" x14ac:dyDescent="0.25">
      <c r="A1843" s="2" t="s">
        <v>9</v>
      </c>
      <c r="B1843" s="1">
        <v>45734</v>
      </c>
      <c r="C1843">
        <v>18</v>
      </c>
      <c r="D1843" s="1" t="str">
        <f>TEXT(VALUE(ES0031102460685007HA0F_20250101_20250823_Horario__2[[#This Row],[Fecha]]+(ES0031102460685007HA0F_20250101_20250823_Horario__2[[#This Row],[Hora]]-1)/24),"000000,000000")</f>
        <v>045734,708333</v>
      </c>
      <c r="E1843">
        <v>0.14599999999999999</v>
      </c>
      <c r="F1843" s="2" t="s">
        <v>10</v>
      </c>
      <c r="G1843" s="2" t="s">
        <v>10</v>
      </c>
      <c r="H1843" s="2" t="s">
        <v>11</v>
      </c>
    </row>
    <row r="1844" spans="1:8" x14ac:dyDescent="0.25">
      <c r="A1844" s="2" t="s">
        <v>9</v>
      </c>
      <c r="B1844" s="1">
        <v>45734</v>
      </c>
      <c r="C1844">
        <v>19</v>
      </c>
      <c r="D1844" s="1" t="str">
        <f>TEXT(VALUE(ES0031102460685007HA0F_20250101_20250823_Horario__2[[#This Row],[Fecha]]+(ES0031102460685007HA0F_20250101_20250823_Horario__2[[#This Row],[Hora]]-1)/24),"000000,000000")</f>
        <v>045734,750000</v>
      </c>
      <c r="E1844">
        <v>0.14799999999999999</v>
      </c>
      <c r="F1844" s="2" t="s">
        <v>10</v>
      </c>
      <c r="G1844" s="2" t="s">
        <v>10</v>
      </c>
      <c r="H1844" s="2" t="s">
        <v>11</v>
      </c>
    </row>
    <row r="1845" spans="1:8" x14ac:dyDescent="0.25">
      <c r="A1845" s="2" t="s">
        <v>9</v>
      </c>
      <c r="B1845" s="1">
        <v>45734</v>
      </c>
      <c r="C1845">
        <v>20</v>
      </c>
      <c r="D1845" s="1" t="str">
        <f>TEXT(VALUE(ES0031102460685007HA0F_20250101_20250823_Horario__2[[#This Row],[Fecha]]+(ES0031102460685007HA0F_20250101_20250823_Horario__2[[#This Row],[Hora]]-1)/24),"000000,000000")</f>
        <v>045734,791667</v>
      </c>
      <c r="E1845">
        <v>0.33200000000000002</v>
      </c>
      <c r="F1845" s="2" t="s">
        <v>10</v>
      </c>
      <c r="G1845" s="2" t="s">
        <v>10</v>
      </c>
      <c r="H1845" s="2" t="s">
        <v>11</v>
      </c>
    </row>
    <row r="1846" spans="1:8" x14ac:dyDescent="0.25">
      <c r="A1846" s="2" t="s">
        <v>9</v>
      </c>
      <c r="B1846" s="1">
        <v>45734</v>
      </c>
      <c r="C1846">
        <v>21</v>
      </c>
      <c r="D1846" s="1" t="str">
        <f>TEXT(VALUE(ES0031102460685007HA0F_20250101_20250823_Horario__2[[#This Row],[Fecha]]+(ES0031102460685007HA0F_20250101_20250823_Horario__2[[#This Row],[Hora]]-1)/24),"000000,000000")</f>
        <v>045734,833333</v>
      </c>
      <c r="E1846">
        <v>0.21099999999999999</v>
      </c>
      <c r="F1846" s="2" t="s">
        <v>10</v>
      </c>
      <c r="G1846" s="2" t="s">
        <v>10</v>
      </c>
      <c r="H1846" s="2" t="s">
        <v>11</v>
      </c>
    </row>
    <row r="1847" spans="1:8" x14ac:dyDescent="0.25">
      <c r="A1847" s="2" t="s">
        <v>9</v>
      </c>
      <c r="B1847" s="1">
        <v>45734</v>
      </c>
      <c r="C1847">
        <v>22</v>
      </c>
      <c r="D1847" s="1" t="str">
        <f>TEXT(VALUE(ES0031102460685007HA0F_20250101_20250823_Horario__2[[#This Row],[Fecha]]+(ES0031102460685007HA0F_20250101_20250823_Horario__2[[#This Row],[Hora]]-1)/24),"000000,000000")</f>
        <v>045734,875000</v>
      </c>
      <c r="E1847">
        <v>0.111</v>
      </c>
      <c r="F1847" s="2" t="s">
        <v>10</v>
      </c>
      <c r="G1847" s="2" t="s">
        <v>10</v>
      </c>
      <c r="H1847" s="2" t="s">
        <v>11</v>
      </c>
    </row>
    <row r="1848" spans="1:8" x14ac:dyDescent="0.25">
      <c r="A1848" s="2" t="s">
        <v>9</v>
      </c>
      <c r="B1848" s="1">
        <v>45734</v>
      </c>
      <c r="C1848">
        <v>23</v>
      </c>
      <c r="D1848" s="1" t="str">
        <f>TEXT(VALUE(ES0031102460685007HA0F_20250101_20250823_Horario__2[[#This Row],[Fecha]]+(ES0031102460685007HA0F_20250101_20250823_Horario__2[[#This Row],[Hora]]-1)/24),"000000,000000")</f>
        <v>045734,916667</v>
      </c>
      <c r="E1848">
        <v>0.16500000000000001</v>
      </c>
      <c r="F1848" s="2" t="s">
        <v>10</v>
      </c>
      <c r="G1848" s="2" t="s">
        <v>10</v>
      </c>
      <c r="H1848" s="2" t="s">
        <v>11</v>
      </c>
    </row>
    <row r="1849" spans="1:8" x14ac:dyDescent="0.25">
      <c r="A1849" s="2" t="s">
        <v>9</v>
      </c>
      <c r="B1849" s="1">
        <v>45734</v>
      </c>
      <c r="C1849">
        <v>24</v>
      </c>
      <c r="D1849" s="1" t="str">
        <f>TEXT(VALUE(ES0031102460685007HA0F_20250101_20250823_Horario__2[[#This Row],[Fecha]]+(ES0031102460685007HA0F_20250101_20250823_Horario__2[[#This Row],[Hora]]-1)/24),"000000,000000")</f>
        <v>045734,958333</v>
      </c>
      <c r="E1849">
        <v>0.2</v>
      </c>
      <c r="F1849" s="2" t="s">
        <v>10</v>
      </c>
      <c r="G1849" s="2" t="s">
        <v>10</v>
      </c>
      <c r="H1849" s="2" t="s">
        <v>11</v>
      </c>
    </row>
    <row r="1850" spans="1:8" x14ac:dyDescent="0.25">
      <c r="A1850" s="2" t="s">
        <v>9</v>
      </c>
      <c r="B1850" s="1">
        <v>45735</v>
      </c>
      <c r="C1850">
        <v>1</v>
      </c>
      <c r="D1850" s="1" t="str">
        <f>TEXT(VALUE(ES0031102460685007HA0F_20250101_20250823_Horario__2[[#This Row],[Fecha]]+(ES0031102460685007HA0F_20250101_20250823_Horario__2[[#This Row],[Hora]]-1)/24),"000000,000000")</f>
        <v>045735,000000</v>
      </c>
      <c r="E1850">
        <v>3.2000000000000001E-2</v>
      </c>
      <c r="F1850" s="2" t="s">
        <v>10</v>
      </c>
      <c r="G1850" s="2" t="s">
        <v>10</v>
      </c>
      <c r="H1850" s="2" t="s">
        <v>11</v>
      </c>
    </row>
    <row r="1851" spans="1:8" x14ac:dyDescent="0.25">
      <c r="A1851" s="2" t="s">
        <v>9</v>
      </c>
      <c r="B1851" s="1">
        <v>45735</v>
      </c>
      <c r="C1851">
        <v>2</v>
      </c>
      <c r="D1851" s="1" t="str">
        <f>TEXT(VALUE(ES0031102460685007HA0F_20250101_20250823_Horario__2[[#This Row],[Fecha]]+(ES0031102460685007HA0F_20250101_20250823_Horario__2[[#This Row],[Hora]]-1)/24),"000000,000000")</f>
        <v>045735,041667</v>
      </c>
      <c r="E1851">
        <v>2.5000000000000001E-2</v>
      </c>
      <c r="F1851" s="2" t="s">
        <v>10</v>
      </c>
      <c r="G1851" s="2" t="s">
        <v>10</v>
      </c>
      <c r="H1851" s="2" t="s">
        <v>11</v>
      </c>
    </row>
    <row r="1852" spans="1:8" x14ac:dyDescent="0.25">
      <c r="A1852" s="2" t="s">
        <v>9</v>
      </c>
      <c r="B1852" s="1">
        <v>45735</v>
      </c>
      <c r="C1852">
        <v>3</v>
      </c>
      <c r="D1852" s="1" t="str">
        <f>TEXT(VALUE(ES0031102460685007HA0F_20250101_20250823_Horario__2[[#This Row],[Fecha]]+(ES0031102460685007HA0F_20250101_20250823_Horario__2[[#This Row],[Hora]]-1)/24),"000000,000000")</f>
        <v>045735,083333</v>
      </c>
      <c r="E1852">
        <v>3.3000000000000002E-2</v>
      </c>
      <c r="F1852" s="2" t="s">
        <v>10</v>
      </c>
      <c r="G1852" s="2" t="s">
        <v>10</v>
      </c>
      <c r="H1852" s="2" t="s">
        <v>11</v>
      </c>
    </row>
    <row r="1853" spans="1:8" x14ac:dyDescent="0.25">
      <c r="A1853" s="2" t="s">
        <v>9</v>
      </c>
      <c r="B1853" s="1">
        <v>45735</v>
      </c>
      <c r="C1853">
        <v>4</v>
      </c>
      <c r="D1853" s="1" t="str">
        <f>TEXT(VALUE(ES0031102460685007HA0F_20250101_20250823_Horario__2[[#This Row],[Fecha]]+(ES0031102460685007HA0F_20250101_20250823_Horario__2[[#This Row],[Hora]]-1)/24),"000000,000000")</f>
        <v>045735,125000</v>
      </c>
      <c r="E1853">
        <v>2.9000000000000001E-2</v>
      </c>
      <c r="F1853" s="2" t="s">
        <v>10</v>
      </c>
      <c r="G1853" s="2" t="s">
        <v>10</v>
      </c>
      <c r="H1853" s="2" t="s">
        <v>11</v>
      </c>
    </row>
    <row r="1854" spans="1:8" x14ac:dyDescent="0.25">
      <c r="A1854" s="2" t="s">
        <v>9</v>
      </c>
      <c r="B1854" s="1">
        <v>45735</v>
      </c>
      <c r="C1854">
        <v>5</v>
      </c>
      <c r="D1854" s="1" t="str">
        <f>TEXT(VALUE(ES0031102460685007HA0F_20250101_20250823_Horario__2[[#This Row],[Fecha]]+(ES0031102460685007HA0F_20250101_20250823_Horario__2[[#This Row],[Hora]]-1)/24),"000000,000000")</f>
        <v>045735,166667</v>
      </c>
      <c r="E1854">
        <v>2.5999999999999999E-2</v>
      </c>
      <c r="F1854" s="2" t="s">
        <v>10</v>
      </c>
      <c r="G1854" s="2" t="s">
        <v>10</v>
      </c>
      <c r="H1854" s="2" t="s">
        <v>11</v>
      </c>
    </row>
    <row r="1855" spans="1:8" x14ac:dyDescent="0.25">
      <c r="A1855" s="2" t="s">
        <v>9</v>
      </c>
      <c r="B1855" s="1">
        <v>45735</v>
      </c>
      <c r="C1855">
        <v>6</v>
      </c>
      <c r="D1855" s="1" t="str">
        <f>TEXT(VALUE(ES0031102460685007HA0F_20250101_20250823_Horario__2[[#This Row],[Fecha]]+(ES0031102460685007HA0F_20250101_20250823_Horario__2[[#This Row],[Hora]]-1)/24),"000000,000000")</f>
        <v>045735,208333</v>
      </c>
      <c r="E1855">
        <v>2.8000000000000001E-2</v>
      </c>
      <c r="F1855" s="2" t="s">
        <v>10</v>
      </c>
      <c r="G1855" s="2" t="s">
        <v>10</v>
      </c>
      <c r="H1855" s="2" t="s">
        <v>11</v>
      </c>
    </row>
    <row r="1856" spans="1:8" x14ac:dyDescent="0.25">
      <c r="A1856" s="2" t="s">
        <v>9</v>
      </c>
      <c r="B1856" s="1">
        <v>45735</v>
      </c>
      <c r="C1856">
        <v>7</v>
      </c>
      <c r="D1856" s="1" t="str">
        <f>TEXT(VALUE(ES0031102460685007HA0F_20250101_20250823_Horario__2[[#This Row],[Fecha]]+(ES0031102460685007HA0F_20250101_20250823_Horario__2[[#This Row],[Hora]]-1)/24),"000000,000000")</f>
        <v>045735,250000</v>
      </c>
      <c r="E1856">
        <v>3.3000000000000002E-2</v>
      </c>
      <c r="F1856" s="2" t="s">
        <v>10</v>
      </c>
      <c r="G1856" s="2" t="s">
        <v>10</v>
      </c>
      <c r="H1856" s="2" t="s">
        <v>11</v>
      </c>
    </row>
    <row r="1857" spans="1:8" x14ac:dyDescent="0.25">
      <c r="A1857" s="2" t="s">
        <v>9</v>
      </c>
      <c r="B1857" s="1">
        <v>45735</v>
      </c>
      <c r="C1857">
        <v>8</v>
      </c>
      <c r="D1857" s="1" t="str">
        <f>TEXT(VALUE(ES0031102460685007HA0F_20250101_20250823_Horario__2[[#This Row],[Fecha]]+(ES0031102460685007HA0F_20250101_20250823_Horario__2[[#This Row],[Hora]]-1)/24),"000000,000000")</f>
        <v>045735,291667</v>
      </c>
      <c r="E1857">
        <v>7.1999999999999995E-2</v>
      </c>
      <c r="F1857" s="2" t="s">
        <v>10</v>
      </c>
      <c r="G1857" s="2" t="s">
        <v>10</v>
      </c>
      <c r="H1857" s="2" t="s">
        <v>11</v>
      </c>
    </row>
    <row r="1858" spans="1:8" x14ac:dyDescent="0.25">
      <c r="A1858" s="2" t="s">
        <v>9</v>
      </c>
      <c r="B1858" s="1">
        <v>45735</v>
      </c>
      <c r="C1858">
        <v>9</v>
      </c>
      <c r="D1858" s="1" t="str">
        <f>TEXT(VALUE(ES0031102460685007HA0F_20250101_20250823_Horario__2[[#This Row],[Fecha]]+(ES0031102460685007HA0F_20250101_20250823_Horario__2[[#This Row],[Hora]]-1)/24),"000000,000000")</f>
        <v>045735,333333</v>
      </c>
      <c r="E1858">
        <v>0.121</v>
      </c>
      <c r="F1858" s="2" t="s">
        <v>10</v>
      </c>
      <c r="G1858" s="2" t="s">
        <v>10</v>
      </c>
      <c r="H1858" s="2" t="s">
        <v>11</v>
      </c>
    </row>
    <row r="1859" spans="1:8" x14ac:dyDescent="0.25">
      <c r="A1859" s="2" t="s">
        <v>9</v>
      </c>
      <c r="B1859" s="1">
        <v>45735</v>
      </c>
      <c r="C1859">
        <v>10</v>
      </c>
      <c r="D1859" s="1" t="str">
        <f>TEXT(VALUE(ES0031102460685007HA0F_20250101_20250823_Horario__2[[#This Row],[Fecha]]+(ES0031102460685007HA0F_20250101_20250823_Horario__2[[#This Row],[Hora]]-1)/24),"000000,000000")</f>
        <v>045735,375000</v>
      </c>
      <c r="E1859">
        <v>0.14499999999999999</v>
      </c>
      <c r="F1859" s="2" t="s">
        <v>10</v>
      </c>
      <c r="G1859" s="2" t="s">
        <v>10</v>
      </c>
      <c r="H1859" s="2" t="s">
        <v>11</v>
      </c>
    </row>
    <row r="1860" spans="1:8" x14ac:dyDescent="0.25">
      <c r="A1860" s="2" t="s">
        <v>9</v>
      </c>
      <c r="B1860" s="1">
        <v>45735</v>
      </c>
      <c r="C1860">
        <v>11</v>
      </c>
      <c r="D1860" s="1" t="str">
        <f>TEXT(VALUE(ES0031102460685007HA0F_20250101_20250823_Horario__2[[#This Row],[Fecha]]+(ES0031102460685007HA0F_20250101_20250823_Horario__2[[#This Row],[Hora]]-1)/24),"000000,000000")</f>
        <v>045735,416667</v>
      </c>
      <c r="E1860">
        <v>3.5999999999999997E-2</v>
      </c>
      <c r="F1860" s="2" t="s">
        <v>10</v>
      </c>
      <c r="G1860" s="2" t="s">
        <v>10</v>
      </c>
      <c r="H1860" s="2" t="s">
        <v>11</v>
      </c>
    </row>
    <row r="1861" spans="1:8" x14ac:dyDescent="0.25">
      <c r="A1861" s="2" t="s">
        <v>9</v>
      </c>
      <c r="B1861" s="1">
        <v>45735</v>
      </c>
      <c r="C1861">
        <v>12</v>
      </c>
      <c r="D1861" s="1" t="str">
        <f>TEXT(VALUE(ES0031102460685007HA0F_20250101_20250823_Horario__2[[#This Row],[Fecha]]+(ES0031102460685007HA0F_20250101_20250823_Horario__2[[#This Row],[Hora]]-1)/24),"000000,000000")</f>
        <v>045735,458333</v>
      </c>
      <c r="E1861">
        <v>8.5999999999999993E-2</v>
      </c>
      <c r="F1861" s="2" t="s">
        <v>10</v>
      </c>
      <c r="G1861" s="2" t="s">
        <v>10</v>
      </c>
      <c r="H1861" s="2" t="s">
        <v>11</v>
      </c>
    </row>
    <row r="1862" spans="1:8" x14ac:dyDescent="0.25">
      <c r="A1862" s="2" t="s">
        <v>9</v>
      </c>
      <c r="B1862" s="1">
        <v>45735</v>
      </c>
      <c r="C1862">
        <v>13</v>
      </c>
      <c r="D1862" s="1" t="str">
        <f>TEXT(VALUE(ES0031102460685007HA0F_20250101_20250823_Horario__2[[#This Row],[Fecha]]+(ES0031102460685007HA0F_20250101_20250823_Horario__2[[#This Row],[Hora]]-1)/24),"000000,000000")</f>
        <v>045735,500000</v>
      </c>
      <c r="E1862">
        <v>6.6000000000000003E-2</v>
      </c>
      <c r="F1862" s="2" t="s">
        <v>10</v>
      </c>
      <c r="G1862" s="2" t="s">
        <v>10</v>
      </c>
      <c r="H1862" s="2" t="s">
        <v>11</v>
      </c>
    </row>
    <row r="1863" spans="1:8" x14ac:dyDescent="0.25">
      <c r="A1863" s="2" t="s">
        <v>9</v>
      </c>
      <c r="B1863" s="1">
        <v>45735</v>
      </c>
      <c r="C1863">
        <v>14</v>
      </c>
      <c r="D1863" s="1" t="str">
        <f>TEXT(VALUE(ES0031102460685007HA0F_20250101_20250823_Horario__2[[#This Row],[Fecha]]+(ES0031102460685007HA0F_20250101_20250823_Horario__2[[#This Row],[Hora]]-1)/24),"000000,000000")</f>
        <v>045735,541667</v>
      </c>
      <c r="E1863">
        <v>3.4000000000000002E-2</v>
      </c>
      <c r="F1863" s="2" t="s">
        <v>10</v>
      </c>
      <c r="G1863" s="2" t="s">
        <v>10</v>
      </c>
      <c r="H1863" s="2" t="s">
        <v>11</v>
      </c>
    </row>
    <row r="1864" spans="1:8" x14ac:dyDescent="0.25">
      <c r="A1864" s="2" t="s">
        <v>9</v>
      </c>
      <c r="B1864" s="1">
        <v>45735</v>
      </c>
      <c r="C1864">
        <v>15</v>
      </c>
      <c r="D1864" s="1" t="str">
        <f>TEXT(VALUE(ES0031102460685007HA0F_20250101_20250823_Horario__2[[#This Row],[Fecha]]+(ES0031102460685007HA0F_20250101_20250823_Horario__2[[#This Row],[Hora]]-1)/24),"000000,000000")</f>
        <v>045735,583333</v>
      </c>
      <c r="E1864">
        <v>2.5999999999999999E-2</v>
      </c>
      <c r="F1864" s="2" t="s">
        <v>10</v>
      </c>
      <c r="G1864" s="2" t="s">
        <v>10</v>
      </c>
      <c r="H1864" s="2" t="s">
        <v>11</v>
      </c>
    </row>
    <row r="1865" spans="1:8" x14ac:dyDescent="0.25">
      <c r="A1865" s="2" t="s">
        <v>9</v>
      </c>
      <c r="B1865" s="1">
        <v>45735</v>
      </c>
      <c r="C1865">
        <v>16</v>
      </c>
      <c r="D1865" s="1" t="str">
        <f>TEXT(VALUE(ES0031102460685007HA0F_20250101_20250823_Horario__2[[#This Row],[Fecha]]+(ES0031102460685007HA0F_20250101_20250823_Horario__2[[#This Row],[Hora]]-1)/24),"000000,000000")</f>
        <v>045735,625000</v>
      </c>
      <c r="E1865">
        <v>0.47899999999999998</v>
      </c>
      <c r="F1865" s="2" t="s">
        <v>10</v>
      </c>
      <c r="G1865" s="2" t="s">
        <v>10</v>
      </c>
      <c r="H1865" s="2" t="s">
        <v>11</v>
      </c>
    </row>
    <row r="1866" spans="1:8" x14ac:dyDescent="0.25">
      <c r="A1866" s="2" t="s">
        <v>9</v>
      </c>
      <c r="B1866" s="1">
        <v>45735</v>
      </c>
      <c r="C1866">
        <v>17</v>
      </c>
      <c r="D1866" s="1" t="str">
        <f>TEXT(VALUE(ES0031102460685007HA0F_20250101_20250823_Horario__2[[#This Row],[Fecha]]+(ES0031102460685007HA0F_20250101_20250823_Horario__2[[#This Row],[Hora]]-1)/24),"000000,000000")</f>
        <v>045735,666667</v>
      </c>
      <c r="E1866">
        <v>0.26400000000000001</v>
      </c>
      <c r="F1866" s="2" t="s">
        <v>10</v>
      </c>
      <c r="G1866" s="2" t="s">
        <v>10</v>
      </c>
      <c r="H1866" s="2" t="s">
        <v>11</v>
      </c>
    </row>
    <row r="1867" spans="1:8" x14ac:dyDescent="0.25">
      <c r="A1867" s="2" t="s">
        <v>9</v>
      </c>
      <c r="B1867" s="1">
        <v>45735</v>
      </c>
      <c r="C1867">
        <v>18</v>
      </c>
      <c r="D1867" s="1" t="str">
        <f>TEXT(VALUE(ES0031102460685007HA0F_20250101_20250823_Horario__2[[#This Row],[Fecha]]+(ES0031102460685007HA0F_20250101_20250823_Horario__2[[#This Row],[Hora]]-1)/24),"000000,000000")</f>
        <v>045735,708333</v>
      </c>
      <c r="E1867">
        <v>0.13100000000000001</v>
      </c>
      <c r="F1867" s="2" t="s">
        <v>10</v>
      </c>
      <c r="G1867" s="2" t="s">
        <v>10</v>
      </c>
      <c r="H1867" s="2" t="s">
        <v>11</v>
      </c>
    </row>
    <row r="1868" spans="1:8" x14ac:dyDescent="0.25">
      <c r="A1868" s="2" t="s">
        <v>9</v>
      </c>
      <c r="B1868" s="1">
        <v>45735</v>
      </c>
      <c r="C1868">
        <v>19</v>
      </c>
      <c r="D1868" s="1" t="str">
        <f>TEXT(VALUE(ES0031102460685007HA0F_20250101_20250823_Horario__2[[#This Row],[Fecha]]+(ES0031102460685007HA0F_20250101_20250823_Horario__2[[#This Row],[Hora]]-1)/24),"000000,000000")</f>
        <v>045735,750000</v>
      </c>
      <c r="E1868">
        <v>0.19</v>
      </c>
      <c r="F1868" s="2" t="s">
        <v>10</v>
      </c>
      <c r="G1868" s="2" t="s">
        <v>10</v>
      </c>
      <c r="H1868" s="2" t="s">
        <v>11</v>
      </c>
    </row>
    <row r="1869" spans="1:8" x14ac:dyDescent="0.25">
      <c r="A1869" s="2" t="s">
        <v>9</v>
      </c>
      <c r="B1869" s="1">
        <v>45735</v>
      </c>
      <c r="C1869">
        <v>20</v>
      </c>
      <c r="D1869" s="1" t="str">
        <f>TEXT(VALUE(ES0031102460685007HA0F_20250101_20250823_Horario__2[[#This Row],[Fecha]]+(ES0031102460685007HA0F_20250101_20250823_Horario__2[[#This Row],[Hora]]-1)/24),"000000,000000")</f>
        <v>045735,791667</v>
      </c>
      <c r="E1869">
        <v>0.27100000000000002</v>
      </c>
      <c r="F1869" s="2" t="s">
        <v>10</v>
      </c>
      <c r="G1869" s="2" t="s">
        <v>10</v>
      </c>
      <c r="H1869" s="2" t="s">
        <v>11</v>
      </c>
    </row>
    <row r="1870" spans="1:8" x14ac:dyDescent="0.25">
      <c r="A1870" s="2" t="s">
        <v>9</v>
      </c>
      <c r="B1870" s="1">
        <v>45735</v>
      </c>
      <c r="C1870">
        <v>21</v>
      </c>
      <c r="D1870" s="1" t="str">
        <f>TEXT(VALUE(ES0031102460685007HA0F_20250101_20250823_Horario__2[[#This Row],[Fecha]]+(ES0031102460685007HA0F_20250101_20250823_Horario__2[[#This Row],[Hora]]-1)/24),"000000,000000")</f>
        <v>045735,833333</v>
      </c>
      <c r="E1870">
        <v>0.156</v>
      </c>
      <c r="F1870" s="2" t="s">
        <v>10</v>
      </c>
      <c r="G1870" s="2" t="s">
        <v>10</v>
      </c>
      <c r="H1870" s="2" t="s">
        <v>11</v>
      </c>
    </row>
    <row r="1871" spans="1:8" x14ac:dyDescent="0.25">
      <c r="A1871" s="2" t="s">
        <v>9</v>
      </c>
      <c r="B1871" s="1">
        <v>45735</v>
      </c>
      <c r="C1871">
        <v>22</v>
      </c>
      <c r="D1871" s="1" t="str">
        <f>TEXT(VALUE(ES0031102460685007HA0F_20250101_20250823_Horario__2[[#This Row],[Fecha]]+(ES0031102460685007HA0F_20250101_20250823_Horario__2[[#This Row],[Hora]]-1)/24),"000000,000000")</f>
        <v>045735,875000</v>
      </c>
      <c r="E1871">
        <v>9.2999999999999999E-2</v>
      </c>
      <c r="F1871" s="2" t="s">
        <v>10</v>
      </c>
      <c r="G1871" s="2" t="s">
        <v>10</v>
      </c>
      <c r="H1871" s="2" t="s">
        <v>11</v>
      </c>
    </row>
    <row r="1872" spans="1:8" x14ac:dyDescent="0.25">
      <c r="A1872" s="2" t="s">
        <v>9</v>
      </c>
      <c r="B1872" s="1">
        <v>45735</v>
      </c>
      <c r="C1872">
        <v>23</v>
      </c>
      <c r="D1872" s="1" t="str">
        <f>TEXT(VALUE(ES0031102460685007HA0F_20250101_20250823_Horario__2[[#This Row],[Fecha]]+(ES0031102460685007HA0F_20250101_20250823_Horario__2[[#This Row],[Hora]]-1)/24),"000000,000000")</f>
        <v>045735,916667</v>
      </c>
      <c r="E1872">
        <v>0.189</v>
      </c>
      <c r="F1872" s="2" t="s">
        <v>10</v>
      </c>
      <c r="G1872" s="2" t="s">
        <v>10</v>
      </c>
      <c r="H1872" s="2" t="s">
        <v>11</v>
      </c>
    </row>
    <row r="1873" spans="1:8" x14ac:dyDescent="0.25">
      <c r="A1873" s="2" t="s">
        <v>9</v>
      </c>
      <c r="B1873" s="1">
        <v>45735</v>
      </c>
      <c r="C1873">
        <v>24</v>
      </c>
      <c r="D1873" s="1" t="str">
        <f>TEXT(VALUE(ES0031102460685007HA0F_20250101_20250823_Horario__2[[#This Row],[Fecha]]+(ES0031102460685007HA0F_20250101_20250823_Horario__2[[#This Row],[Hora]]-1)/24),"000000,000000")</f>
        <v>045735,958333</v>
      </c>
      <c r="E1873">
        <v>0.13800000000000001</v>
      </c>
      <c r="F1873" s="2" t="s">
        <v>10</v>
      </c>
      <c r="G1873" s="2" t="s">
        <v>10</v>
      </c>
      <c r="H1873" s="2" t="s">
        <v>11</v>
      </c>
    </row>
    <row r="1874" spans="1:8" x14ac:dyDescent="0.25">
      <c r="A1874" s="2" t="s">
        <v>9</v>
      </c>
      <c r="B1874" s="1">
        <v>45736</v>
      </c>
      <c r="C1874">
        <v>1</v>
      </c>
      <c r="D1874" s="1" t="str">
        <f>TEXT(VALUE(ES0031102460685007HA0F_20250101_20250823_Horario__2[[#This Row],[Fecha]]+(ES0031102460685007HA0F_20250101_20250823_Horario__2[[#This Row],[Hora]]-1)/24),"000000,000000")</f>
        <v>045736,000000</v>
      </c>
      <c r="E1874">
        <v>3.4000000000000002E-2</v>
      </c>
      <c r="F1874" s="2" t="s">
        <v>10</v>
      </c>
      <c r="G1874" s="2" t="s">
        <v>10</v>
      </c>
      <c r="H1874" s="2" t="s">
        <v>11</v>
      </c>
    </row>
    <row r="1875" spans="1:8" x14ac:dyDescent="0.25">
      <c r="A1875" s="2" t="s">
        <v>9</v>
      </c>
      <c r="B1875" s="1">
        <v>45736</v>
      </c>
      <c r="C1875">
        <v>2</v>
      </c>
      <c r="D1875" s="1" t="str">
        <f>TEXT(VALUE(ES0031102460685007HA0F_20250101_20250823_Horario__2[[#This Row],[Fecha]]+(ES0031102460685007HA0F_20250101_20250823_Horario__2[[#This Row],[Hora]]-1)/24),"000000,000000")</f>
        <v>045736,041667</v>
      </c>
      <c r="E1875">
        <v>2.5999999999999999E-2</v>
      </c>
      <c r="F1875" s="2" t="s">
        <v>10</v>
      </c>
      <c r="G1875" s="2" t="s">
        <v>10</v>
      </c>
      <c r="H1875" s="2" t="s">
        <v>11</v>
      </c>
    </row>
    <row r="1876" spans="1:8" x14ac:dyDescent="0.25">
      <c r="A1876" s="2" t="s">
        <v>9</v>
      </c>
      <c r="B1876" s="1">
        <v>45736</v>
      </c>
      <c r="C1876">
        <v>3</v>
      </c>
      <c r="D1876" s="1" t="str">
        <f>TEXT(VALUE(ES0031102460685007HA0F_20250101_20250823_Horario__2[[#This Row],[Fecha]]+(ES0031102460685007HA0F_20250101_20250823_Horario__2[[#This Row],[Hora]]-1)/24),"000000,000000")</f>
        <v>045736,083333</v>
      </c>
      <c r="E1876">
        <v>2.7E-2</v>
      </c>
      <c r="F1876" s="2" t="s">
        <v>10</v>
      </c>
      <c r="G1876" s="2" t="s">
        <v>10</v>
      </c>
      <c r="H1876" s="2" t="s">
        <v>11</v>
      </c>
    </row>
    <row r="1877" spans="1:8" x14ac:dyDescent="0.25">
      <c r="A1877" s="2" t="s">
        <v>9</v>
      </c>
      <c r="B1877" s="1">
        <v>45736</v>
      </c>
      <c r="C1877">
        <v>4</v>
      </c>
      <c r="D1877" s="1" t="str">
        <f>TEXT(VALUE(ES0031102460685007HA0F_20250101_20250823_Horario__2[[#This Row],[Fecha]]+(ES0031102460685007HA0F_20250101_20250823_Horario__2[[#This Row],[Hora]]-1)/24),"000000,000000")</f>
        <v>045736,125000</v>
      </c>
      <c r="E1877">
        <v>3.5000000000000003E-2</v>
      </c>
      <c r="F1877" s="2" t="s">
        <v>10</v>
      </c>
      <c r="G1877" s="2" t="s">
        <v>10</v>
      </c>
      <c r="H1877" s="2" t="s">
        <v>11</v>
      </c>
    </row>
    <row r="1878" spans="1:8" x14ac:dyDescent="0.25">
      <c r="A1878" s="2" t="s">
        <v>9</v>
      </c>
      <c r="B1878" s="1">
        <v>45736</v>
      </c>
      <c r="C1878">
        <v>5</v>
      </c>
      <c r="D1878" s="1" t="str">
        <f>TEXT(VALUE(ES0031102460685007HA0F_20250101_20250823_Horario__2[[#This Row],[Fecha]]+(ES0031102460685007HA0F_20250101_20250823_Horario__2[[#This Row],[Hora]]-1)/24),"000000,000000")</f>
        <v>045736,166667</v>
      </c>
      <c r="E1878">
        <v>2.5999999999999999E-2</v>
      </c>
      <c r="F1878" s="2" t="s">
        <v>10</v>
      </c>
      <c r="G1878" s="2" t="s">
        <v>10</v>
      </c>
      <c r="H1878" s="2" t="s">
        <v>11</v>
      </c>
    </row>
    <row r="1879" spans="1:8" x14ac:dyDescent="0.25">
      <c r="A1879" s="2" t="s">
        <v>9</v>
      </c>
      <c r="B1879" s="1">
        <v>45736</v>
      </c>
      <c r="C1879">
        <v>6</v>
      </c>
      <c r="D1879" s="1" t="str">
        <f>TEXT(VALUE(ES0031102460685007HA0F_20250101_20250823_Horario__2[[#This Row],[Fecha]]+(ES0031102460685007HA0F_20250101_20250823_Horario__2[[#This Row],[Hora]]-1)/24),"000000,000000")</f>
        <v>045736,208333</v>
      </c>
      <c r="E1879">
        <v>2.5999999999999999E-2</v>
      </c>
      <c r="F1879" s="2" t="s">
        <v>10</v>
      </c>
      <c r="G1879" s="2" t="s">
        <v>10</v>
      </c>
      <c r="H1879" s="2" t="s">
        <v>11</v>
      </c>
    </row>
    <row r="1880" spans="1:8" x14ac:dyDescent="0.25">
      <c r="A1880" s="2" t="s">
        <v>9</v>
      </c>
      <c r="B1880" s="1">
        <v>45736</v>
      </c>
      <c r="C1880">
        <v>7</v>
      </c>
      <c r="D1880" s="1" t="str">
        <f>TEXT(VALUE(ES0031102460685007HA0F_20250101_20250823_Horario__2[[#This Row],[Fecha]]+(ES0031102460685007HA0F_20250101_20250823_Horario__2[[#This Row],[Hora]]-1)/24),"000000,000000")</f>
        <v>045736,250000</v>
      </c>
      <c r="E1880">
        <v>3.4000000000000002E-2</v>
      </c>
      <c r="F1880" s="2" t="s">
        <v>10</v>
      </c>
      <c r="G1880" s="2" t="s">
        <v>10</v>
      </c>
      <c r="H1880" s="2" t="s">
        <v>11</v>
      </c>
    </row>
    <row r="1881" spans="1:8" x14ac:dyDescent="0.25">
      <c r="A1881" s="2" t="s">
        <v>9</v>
      </c>
      <c r="B1881" s="1">
        <v>45736</v>
      </c>
      <c r="C1881">
        <v>8</v>
      </c>
      <c r="D1881" s="1" t="str">
        <f>TEXT(VALUE(ES0031102460685007HA0F_20250101_20250823_Horario__2[[#This Row],[Fecha]]+(ES0031102460685007HA0F_20250101_20250823_Horario__2[[#This Row],[Hora]]-1)/24),"000000,000000")</f>
        <v>045736,291667</v>
      </c>
      <c r="E1881">
        <v>8.1000000000000003E-2</v>
      </c>
      <c r="F1881" s="2" t="s">
        <v>10</v>
      </c>
      <c r="G1881" s="2" t="s">
        <v>10</v>
      </c>
      <c r="H1881" s="2" t="s">
        <v>11</v>
      </c>
    </row>
    <row r="1882" spans="1:8" x14ac:dyDescent="0.25">
      <c r="A1882" s="2" t="s">
        <v>9</v>
      </c>
      <c r="B1882" s="1">
        <v>45736</v>
      </c>
      <c r="C1882">
        <v>9</v>
      </c>
      <c r="D1882" s="1" t="str">
        <f>TEXT(VALUE(ES0031102460685007HA0F_20250101_20250823_Horario__2[[#This Row],[Fecha]]+(ES0031102460685007HA0F_20250101_20250823_Horario__2[[#This Row],[Hora]]-1)/24),"000000,000000")</f>
        <v>045736,333333</v>
      </c>
      <c r="E1882">
        <v>0.10100000000000001</v>
      </c>
      <c r="F1882" s="2" t="s">
        <v>10</v>
      </c>
      <c r="G1882" s="2" t="s">
        <v>10</v>
      </c>
      <c r="H1882" s="2" t="s">
        <v>11</v>
      </c>
    </row>
    <row r="1883" spans="1:8" x14ac:dyDescent="0.25">
      <c r="A1883" s="2" t="s">
        <v>9</v>
      </c>
      <c r="B1883" s="1">
        <v>45736</v>
      </c>
      <c r="C1883">
        <v>10</v>
      </c>
      <c r="D1883" s="1" t="str">
        <f>TEXT(VALUE(ES0031102460685007HA0F_20250101_20250823_Horario__2[[#This Row],[Fecha]]+(ES0031102460685007HA0F_20250101_20250823_Horario__2[[#This Row],[Hora]]-1)/24),"000000,000000")</f>
        <v>045736,375000</v>
      </c>
      <c r="E1883">
        <v>0.44900000000000001</v>
      </c>
      <c r="F1883" s="2" t="s">
        <v>10</v>
      </c>
      <c r="G1883" s="2" t="s">
        <v>10</v>
      </c>
      <c r="H1883" s="2" t="s">
        <v>11</v>
      </c>
    </row>
    <row r="1884" spans="1:8" x14ac:dyDescent="0.25">
      <c r="A1884" s="2" t="s">
        <v>9</v>
      </c>
      <c r="B1884" s="1">
        <v>45736</v>
      </c>
      <c r="C1884">
        <v>11</v>
      </c>
      <c r="D1884" s="1" t="str">
        <f>TEXT(VALUE(ES0031102460685007HA0F_20250101_20250823_Horario__2[[#This Row],[Fecha]]+(ES0031102460685007HA0F_20250101_20250823_Horario__2[[#This Row],[Hora]]-1)/24),"000000,000000")</f>
        <v>045736,416667</v>
      </c>
      <c r="E1884">
        <v>0.65100000000000002</v>
      </c>
      <c r="F1884" s="2" t="s">
        <v>10</v>
      </c>
      <c r="G1884" s="2" t="s">
        <v>10</v>
      </c>
      <c r="H1884" s="2" t="s">
        <v>11</v>
      </c>
    </row>
    <row r="1885" spans="1:8" x14ac:dyDescent="0.25">
      <c r="A1885" s="2" t="s">
        <v>9</v>
      </c>
      <c r="B1885" s="1">
        <v>45736</v>
      </c>
      <c r="C1885">
        <v>12</v>
      </c>
      <c r="D1885" s="1" t="str">
        <f>TEXT(VALUE(ES0031102460685007HA0F_20250101_20250823_Horario__2[[#This Row],[Fecha]]+(ES0031102460685007HA0F_20250101_20250823_Horario__2[[#This Row],[Hora]]-1)/24),"000000,000000")</f>
        <v>045736,458333</v>
      </c>
      <c r="E1885">
        <v>0.155</v>
      </c>
      <c r="F1885" s="2" t="s">
        <v>10</v>
      </c>
      <c r="G1885" s="2" t="s">
        <v>10</v>
      </c>
      <c r="H1885" s="2" t="s">
        <v>11</v>
      </c>
    </row>
    <row r="1886" spans="1:8" x14ac:dyDescent="0.25">
      <c r="A1886" s="2" t="s">
        <v>9</v>
      </c>
      <c r="B1886" s="1">
        <v>45736</v>
      </c>
      <c r="C1886">
        <v>13</v>
      </c>
      <c r="D1886" s="1" t="str">
        <f>TEXT(VALUE(ES0031102460685007HA0F_20250101_20250823_Horario__2[[#This Row],[Fecha]]+(ES0031102460685007HA0F_20250101_20250823_Horario__2[[#This Row],[Hora]]-1)/24),"000000,000000")</f>
        <v>045736,500000</v>
      </c>
      <c r="E1886">
        <v>0.14000000000000001</v>
      </c>
      <c r="F1886" s="2" t="s">
        <v>10</v>
      </c>
      <c r="G1886" s="2" t="s">
        <v>10</v>
      </c>
      <c r="H1886" s="2" t="s">
        <v>11</v>
      </c>
    </row>
    <row r="1887" spans="1:8" x14ac:dyDescent="0.25">
      <c r="A1887" s="2" t="s">
        <v>9</v>
      </c>
      <c r="B1887" s="1">
        <v>45736</v>
      </c>
      <c r="C1887">
        <v>14</v>
      </c>
      <c r="D1887" s="1" t="str">
        <f>TEXT(VALUE(ES0031102460685007HA0F_20250101_20250823_Horario__2[[#This Row],[Fecha]]+(ES0031102460685007HA0F_20250101_20250823_Horario__2[[#This Row],[Hora]]-1)/24),"000000,000000")</f>
        <v>045736,541667</v>
      </c>
      <c r="E1887">
        <v>0.46200000000000002</v>
      </c>
      <c r="F1887" s="2" t="s">
        <v>10</v>
      </c>
      <c r="G1887" s="2" t="s">
        <v>10</v>
      </c>
      <c r="H1887" s="2" t="s">
        <v>11</v>
      </c>
    </row>
    <row r="1888" spans="1:8" x14ac:dyDescent="0.25">
      <c r="A1888" s="2" t="s">
        <v>9</v>
      </c>
      <c r="B1888" s="1">
        <v>45736</v>
      </c>
      <c r="C1888">
        <v>15</v>
      </c>
      <c r="D1888" s="1" t="str">
        <f>TEXT(VALUE(ES0031102460685007HA0F_20250101_20250823_Horario__2[[#This Row],[Fecha]]+(ES0031102460685007HA0F_20250101_20250823_Horario__2[[#This Row],[Hora]]-1)/24),"000000,000000")</f>
        <v>045736,583333</v>
      </c>
      <c r="E1888">
        <v>0.48699999999999999</v>
      </c>
      <c r="F1888" s="2" t="s">
        <v>10</v>
      </c>
      <c r="G1888" s="2" t="s">
        <v>10</v>
      </c>
      <c r="H1888" s="2" t="s">
        <v>11</v>
      </c>
    </row>
    <row r="1889" spans="1:8" x14ac:dyDescent="0.25">
      <c r="A1889" s="2" t="s">
        <v>9</v>
      </c>
      <c r="B1889" s="1">
        <v>45736</v>
      </c>
      <c r="C1889">
        <v>16</v>
      </c>
      <c r="D1889" s="1" t="str">
        <f>TEXT(VALUE(ES0031102460685007HA0F_20250101_20250823_Horario__2[[#This Row],[Fecha]]+(ES0031102460685007HA0F_20250101_20250823_Horario__2[[#This Row],[Hora]]-1)/24),"000000,000000")</f>
        <v>045736,625000</v>
      </c>
      <c r="E1889">
        <v>0.13800000000000001</v>
      </c>
      <c r="F1889" s="2" t="s">
        <v>10</v>
      </c>
      <c r="G1889" s="2" t="s">
        <v>10</v>
      </c>
      <c r="H1889" s="2" t="s">
        <v>11</v>
      </c>
    </row>
    <row r="1890" spans="1:8" x14ac:dyDescent="0.25">
      <c r="A1890" s="2" t="s">
        <v>9</v>
      </c>
      <c r="B1890" s="1">
        <v>45736</v>
      </c>
      <c r="C1890">
        <v>17</v>
      </c>
      <c r="D1890" s="1" t="str">
        <f>TEXT(VALUE(ES0031102460685007HA0F_20250101_20250823_Horario__2[[#This Row],[Fecha]]+(ES0031102460685007HA0F_20250101_20250823_Horario__2[[#This Row],[Hora]]-1)/24),"000000,000000")</f>
        <v>045736,666667</v>
      </c>
      <c r="E1890">
        <v>0.623</v>
      </c>
      <c r="F1890" s="2" t="s">
        <v>10</v>
      </c>
      <c r="G1890" s="2" t="s">
        <v>10</v>
      </c>
      <c r="H1890" s="2" t="s">
        <v>11</v>
      </c>
    </row>
    <row r="1891" spans="1:8" x14ac:dyDescent="0.25">
      <c r="A1891" s="2" t="s">
        <v>9</v>
      </c>
      <c r="B1891" s="1">
        <v>45736</v>
      </c>
      <c r="C1891">
        <v>18</v>
      </c>
      <c r="D1891" s="1" t="str">
        <f>TEXT(VALUE(ES0031102460685007HA0F_20250101_20250823_Horario__2[[#This Row],[Fecha]]+(ES0031102460685007HA0F_20250101_20250823_Horario__2[[#This Row],[Hora]]-1)/24),"000000,000000")</f>
        <v>045736,708333</v>
      </c>
      <c r="E1891">
        <v>8.5000000000000006E-2</v>
      </c>
      <c r="F1891" s="2" t="s">
        <v>10</v>
      </c>
      <c r="G1891" s="2" t="s">
        <v>10</v>
      </c>
      <c r="H1891" s="2" t="s">
        <v>11</v>
      </c>
    </row>
    <row r="1892" spans="1:8" x14ac:dyDescent="0.25">
      <c r="A1892" s="2" t="s">
        <v>9</v>
      </c>
      <c r="B1892" s="1">
        <v>45736</v>
      </c>
      <c r="C1892">
        <v>19</v>
      </c>
      <c r="D1892" s="1" t="str">
        <f>TEXT(VALUE(ES0031102460685007HA0F_20250101_20250823_Horario__2[[#This Row],[Fecha]]+(ES0031102460685007HA0F_20250101_20250823_Horario__2[[#This Row],[Hora]]-1)/24),"000000,000000")</f>
        <v>045736,750000</v>
      </c>
      <c r="E1892">
        <v>0.15</v>
      </c>
      <c r="F1892" s="2" t="s">
        <v>10</v>
      </c>
      <c r="G1892" s="2" t="s">
        <v>10</v>
      </c>
      <c r="H1892" s="2" t="s">
        <v>11</v>
      </c>
    </row>
    <row r="1893" spans="1:8" x14ac:dyDescent="0.25">
      <c r="A1893" s="2" t="s">
        <v>9</v>
      </c>
      <c r="B1893" s="1">
        <v>45736</v>
      </c>
      <c r="C1893">
        <v>20</v>
      </c>
      <c r="D1893" s="1" t="str">
        <f>TEXT(VALUE(ES0031102460685007HA0F_20250101_20250823_Horario__2[[#This Row],[Fecha]]+(ES0031102460685007HA0F_20250101_20250823_Horario__2[[#This Row],[Hora]]-1)/24),"000000,000000")</f>
        <v>045736,791667</v>
      </c>
      <c r="E1893">
        <v>0.29299999999999998</v>
      </c>
      <c r="F1893" s="2" t="s">
        <v>10</v>
      </c>
      <c r="G1893" s="2" t="s">
        <v>10</v>
      </c>
      <c r="H1893" s="2" t="s">
        <v>11</v>
      </c>
    </row>
    <row r="1894" spans="1:8" x14ac:dyDescent="0.25">
      <c r="A1894" s="2" t="s">
        <v>9</v>
      </c>
      <c r="B1894" s="1">
        <v>45736</v>
      </c>
      <c r="C1894">
        <v>21</v>
      </c>
      <c r="D1894" s="1" t="str">
        <f>TEXT(VALUE(ES0031102460685007HA0F_20250101_20250823_Horario__2[[#This Row],[Fecha]]+(ES0031102460685007HA0F_20250101_20250823_Horario__2[[#This Row],[Hora]]-1)/24),"000000,000000")</f>
        <v>045736,833333</v>
      </c>
      <c r="E1894">
        <v>0.15</v>
      </c>
      <c r="F1894" s="2" t="s">
        <v>10</v>
      </c>
      <c r="G1894" s="2" t="s">
        <v>10</v>
      </c>
      <c r="H1894" s="2" t="s">
        <v>11</v>
      </c>
    </row>
    <row r="1895" spans="1:8" x14ac:dyDescent="0.25">
      <c r="A1895" s="2" t="s">
        <v>9</v>
      </c>
      <c r="B1895" s="1">
        <v>45736</v>
      </c>
      <c r="C1895">
        <v>22</v>
      </c>
      <c r="D1895" s="1" t="str">
        <f>TEXT(VALUE(ES0031102460685007HA0F_20250101_20250823_Horario__2[[#This Row],[Fecha]]+(ES0031102460685007HA0F_20250101_20250823_Horario__2[[#This Row],[Hora]]-1)/24),"000000,000000")</f>
        <v>045736,875000</v>
      </c>
      <c r="E1895">
        <v>7.5999999999999998E-2</v>
      </c>
      <c r="F1895" s="2" t="s">
        <v>10</v>
      </c>
      <c r="G1895" s="2" t="s">
        <v>10</v>
      </c>
      <c r="H1895" s="2" t="s">
        <v>11</v>
      </c>
    </row>
    <row r="1896" spans="1:8" x14ac:dyDescent="0.25">
      <c r="A1896" s="2" t="s">
        <v>9</v>
      </c>
      <c r="B1896" s="1">
        <v>45736</v>
      </c>
      <c r="C1896">
        <v>23</v>
      </c>
      <c r="D1896" s="1" t="str">
        <f>TEXT(VALUE(ES0031102460685007HA0F_20250101_20250823_Horario__2[[#This Row],[Fecha]]+(ES0031102460685007HA0F_20250101_20250823_Horario__2[[#This Row],[Hora]]-1)/24),"000000,000000")</f>
        <v>045736,916667</v>
      </c>
      <c r="E1896">
        <v>0.28499999999999998</v>
      </c>
      <c r="F1896" s="2" t="s">
        <v>10</v>
      </c>
      <c r="G1896" s="2" t="s">
        <v>10</v>
      </c>
      <c r="H1896" s="2" t="s">
        <v>11</v>
      </c>
    </row>
    <row r="1897" spans="1:8" x14ac:dyDescent="0.25">
      <c r="A1897" s="2" t="s">
        <v>9</v>
      </c>
      <c r="B1897" s="1">
        <v>45736</v>
      </c>
      <c r="C1897">
        <v>24</v>
      </c>
      <c r="D1897" s="1" t="str">
        <f>TEXT(VALUE(ES0031102460685007HA0F_20250101_20250823_Horario__2[[#This Row],[Fecha]]+(ES0031102460685007HA0F_20250101_20250823_Horario__2[[#This Row],[Hora]]-1)/24),"000000,000000")</f>
        <v>045736,958333</v>
      </c>
      <c r="E1897">
        <v>0.23</v>
      </c>
      <c r="F1897" s="2" t="s">
        <v>10</v>
      </c>
      <c r="G1897" s="2" t="s">
        <v>10</v>
      </c>
      <c r="H1897" s="2" t="s">
        <v>11</v>
      </c>
    </row>
    <row r="1898" spans="1:8" x14ac:dyDescent="0.25">
      <c r="A1898" s="2" t="s">
        <v>9</v>
      </c>
      <c r="B1898" s="1">
        <v>45737</v>
      </c>
      <c r="C1898">
        <v>1</v>
      </c>
      <c r="D1898" s="1" t="str">
        <f>TEXT(VALUE(ES0031102460685007HA0F_20250101_20250823_Horario__2[[#This Row],[Fecha]]+(ES0031102460685007HA0F_20250101_20250823_Horario__2[[#This Row],[Hora]]-1)/24),"000000,000000")</f>
        <v>045737,000000</v>
      </c>
      <c r="E1898">
        <v>7.2999999999999995E-2</v>
      </c>
      <c r="F1898" s="2" t="s">
        <v>10</v>
      </c>
      <c r="G1898" s="2" t="s">
        <v>10</v>
      </c>
      <c r="H1898" s="2" t="s">
        <v>11</v>
      </c>
    </row>
    <row r="1899" spans="1:8" x14ac:dyDescent="0.25">
      <c r="A1899" s="2" t="s">
        <v>9</v>
      </c>
      <c r="B1899" s="1">
        <v>45737</v>
      </c>
      <c r="C1899">
        <v>2</v>
      </c>
      <c r="D1899" s="1" t="str">
        <f>TEXT(VALUE(ES0031102460685007HA0F_20250101_20250823_Horario__2[[#This Row],[Fecha]]+(ES0031102460685007HA0F_20250101_20250823_Horario__2[[#This Row],[Hora]]-1)/24),"000000,000000")</f>
        <v>045737,041667</v>
      </c>
      <c r="E1899">
        <v>3.3000000000000002E-2</v>
      </c>
      <c r="F1899" s="2" t="s">
        <v>10</v>
      </c>
      <c r="G1899" s="2" t="s">
        <v>10</v>
      </c>
      <c r="H1899" s="2" t="s">
        <v>11</v>
      </c>
    </row>
    <row r="1900" spans="1:8" x14ac:dyDescent="0.25">
      <c r="A1900" s="2" t="s">
        <v>9</v>
      </c>
      <c r="B1900" s="1">
        <v>45737</v>
      </c>
      <c r="C1900">
        <v>3</v>
      </c>
      <c r="D1900" s="1" t="str">
        <f>TEXT(VALUE(ES0031102460685007HA0F_20250101_20250823_Horario__2[[#This Row],[Fecha]]+(ES0031102460685007HA0F_20250101_20250823_Horario__2[[#This Row],[Hora]]-1)/24),"000000,000000")</f>
        <v>045737,083333</v>
      </c>
      <c r="E1900">
        <v>2.5999999999999999E-2</v>
      </c>
      <c r="F1900" s="2" t="s">
        <v>10</v>
      </c>
      <c r="G1900" s="2" t="s">
        <v>10</v>
      </c>
      <c r="H1900" s="2" t="s">
        <v>11</v>
      </c>
    </row>
    <row r="1901" spans="1:8" x14ac:dyDescent="0.25">
      <c r="A1901" s="2" t="s">
        <v>9</v>
      </c>
      <c r="B1901" s="1">
        <v>45737</v>
      </c>
      <c r="C1901">
        <v>4</v>
      </c>
      <c r="D1901" s="1" t="str">
        <f>TEXT(VALUE(ES0031102460685007HA0F_20250101_20250823_Horario__2[[#This Row],[Fecha]]+(ES0031102460685007HA0F_20250101_20250823_Horario__2[[#This Row],[Hora]]-1)/24),"000000,000000")</f>
        <v>045737,125000</v>
      </c>
      <c r="E1901">
        <v>3.4000000000000002E-2</v>
      </c>
      <c r="F1901" s="2" t="s">
        <v>10</v>
      </c>
      <c r="G1901" s="2" t="s">
        <v>10</v>
      </c>
      <c r="H1901" s="2" t="s">
        <v>11</v>
      </c>
    </row>
    <row r="1902" spans="1:8" x14ac:dyDescent="0.25">
      <c r="A1902" s="2" t="s">
        <v>9</v>
      </c>
      <c r="B1902" s="1">
        <v>45737</v>
      </c>
      <c r="C1902">
        <v>5</v>
      </c>
      <c r="D1902" s="1" t="str">
        <f>TEXT(VALUE(ES0031102460685007HA0F_20250101_20250823_Horario__2[[#This Row],[Fecha]]+(ES0031102460685007HA0F_20250101_20250823_Horario__2[[#This Row],[Hora]]-1)/24),"000000,000000")</f>
        <v>045737,166667</v>
      </c>
      <c r="E1902">
        <v>2.8000000000000001E-2</v>
      </c>
      <c r="F1902" s="2" t="s">
        <v>10</v>
      </c>
      <c r="G1902" s="2" t="s">
        <v>10</v>
      </c>
      <c r="H1902" s="2" t="s">
        <v>11</v>
      </c>
    </row>
    <row r="1903" spans="1:8" x14ac:dyDescent="0.25">
      <c r="A1903" s="2" t="s">
        <v>9</v>
      </c>
      <c r="B1903" s="1">
        <v>45737</v>
      </c>
      <c r="C1903">
        <v>6</v>
      </c>
      <c r="D1903" s="1" t="str">
        <f>TEXT(VALUE(ES0031102460685007HA0F_20250101_20250823_Horario__2[[#This Row],[Fecha]]+(ES0031102460685007HA0F_20250101_20250823_Horario__2[[#This Row],[Hora]]-1)/24),"000000,000000")</f>
        <v>045737,208333</v>
      </c>
      <c r="E1903">
        <v>0.03</v>
      </c>
      <c r="F1903" s="2" t="s">
        <v>10</v>
      </c>
      <c r="G1903" s="2" t="s">
        <v>10</v>
      </c>
      <c r="H1903" s="2" t="s">
        <v>11</v>
      </c>
    </row>
    <row r="1904" spans="1:8" x14ac:dyDescent="0.25">
      <c r="A1904" s="2" t="s">
        <v>9</v>
      </c>
      <c r="B1904" s="1">
        <v>45737</v>
      </c>
      <c r="C1904">
        <v>7</v>
      </c>
      <c r="D1904" s="1" t="str">
        <f>TEXT(VALUE(ES0031102460685007HA0F_20250101_20250823_Horario__2[[#This Row],[Fecha]]+(ES0031102460685007HA0F_20250101_20250823_Horario__2[[#This Row],[Hora]]-1)/24),"000000,000000")</f>
        <v>045737,250000</v>
      </c>
      <c r="E1904">
        <v>3.1E-2</v>
      </c>
      <c r="F1904" s="2" t="s">
        <v>10</v>
      </c>
      <c r="G1904" s="2" t="s">
        <v>10</v>
      </c>
      <c r="H1904" s="2" t="s">
        <v>11</v>
      </c>
    </row>
    <row r="1905" spans="1:8" x14ac:dyDescent="0.25">
      <c r="A1905" s="2" t="s">
        <v>9</v>
      </c>
      <c r="B1905" s="1">
        <v>45737</v>
      </c>
      <c r="C1905">
        <v>8</v>
      </c>
      <c r="D1905" s="1" t="str">
        <f>TEXT(VALUE(ES0031102460685007HA0F_20250101_20250823_Horario__2[[#This Row],[Fecha]]+(ES0031102460685007HA0F_20250101_20250823_Horario__2[[#This Row],[Hora]]-1)/24),"000000,000000")</f>
        <v>045737,291667</v>
      </c>
      <c r="E1905">
        <v>6.6000000000000003E-2</v>
      </c>
      <c r="F1905" s="2" t="s">
        <v>10</v>
      </c>
      <c r="G1905" s="2" t="s">
        <v>10</v>
      </c>
      <c r="H1905" s="2" t="s">
        <v>11</v>
      </c>
    </row>
    <row r="1906" spans="1:8" x14ac:dyDescent="0.25">
      <c r="A1906" s="2" t="s">
        <v>9</v>
      </c>
      <c r="B1906" s="1">
        <v>45737</v>
      </c>
      <c r="C1906">
        <v>9</v>
      </c>
      <c r="D1906" s="1" t="str">
        <f>TEXT(VALUE(ES0031102460685007HA0F_20250101_20250823_Horario__2[[#This Row],[Fecha]]+(ES0031102460685007HA0F_20250101_20250823_Horario__2[[#This Row],[Hora]]-1)/24),"000000,000000")</f>
        <v>045737,333333</v>
      </c>
      <c r="E1906">
        <v>0.127</v>
      </c>
      <c r="F1906" s="2" t="s">
        <v>10</v>
      </c>
      <c r="G1906" s="2" t="s">
        <v>10</v>
      </c>
      <c r="H1906" s="2" t="s">
        <v>11</v>
      </c>
    </row>
    <row r="1907" spans="1:8" x14ac:dyDescent="0.25">
      <c r="A1907" s="2" t="s">
        <v>9</v>
      </c>
      <c r="B1907" s="1">
        <v>45737</v>
      </c>
      <c r="C1907">
        <v>10</v>
      </c>
      <c r="D1907" s="1" t="str">
        <f>TEXT(VALUE(ES0031102460685007HA0F_20250101_20250823_Horario__2[[#This Row],[Fecha]]+(ES0031102460685007HA0F_20250101_20250823_Horario__2[[#This Row],[Hora]]-1)/24),"000000,000000")</f>
        <v>045737,375000</v>
      </c>
      <c r="E1907">
        <v>9.0999999999999998E-2</v>
      </c>
      <c r="F1907" s="2" t="s">
        <v>10</v>
      </c>
      <c r="G1907" s="2" t="s">
        <v>10</v>
      </c>
      <c r="H1907" s="2" t="s">
        <v>11</v>
      </c>
    </row>
    <row r="1908" spans="1:8" x14ac:dyDescent="0.25">
      <c r="A1908" s="2" t="s">
        <v>9</v>
      </c>
      <c r="B1908" s="1">
        <v>45737</v>
      </c>
      <c r="C1908">
        <v>11</v>
      </c>
      <c r="D1908" s="1" t="str">
        <f>TEXT(VALUE(ES0031102460685007HA0F_20250101_20250823_Horario__2[[#This Row],[Fecha]]+(ES0031102460685007HA0F_20250101_20250823_Horario__2[[#This Row],[Hora]]-1)/24),"000000,000000")</f>
        <v>045737,416667</v>
      </c>
      <c r="E1908">
        <v>3.5999999999999997E-2</v>
      </c>
      <c r="F1908" s="2" t="s">
        <v>10</v>
      </c>
      <c r="G1908" s="2" t="s">
        <v>10</v>
      </c>
      <c r="H1908" s="2" t="s">
        <v>11</v>
      </c>
    </row>
    <row r="1909" spans="1:8" x14ac:dyDescent="0.25">
      <c r="A1909" s="2" t="s">
        <v>9</v>
      </c>
      <c r="B1909" s="1">
        <v>45737</v>
      </c>
      <c r="C1909">
        <v>12</v>
      </c>
      <c r="D1909" s="1" t="str">
        <f>TEXT(VALUE(ES0031102460685007HA0F_20250101_20250823_Horario__2[[#This Row],[Fecha]]+(ES0031102460685007HA0F_20250101_20250823_Horario__2[[#This Row],[Hora]]-1)/24),"000000,000000")</f>
        <v>045737,458333</v>
      </c>
      <c r="E1909">
        <v>0.35499999999999998</v>
      </c>
      <c r="F1909" s="2" t="s">
        <v>10</v>
      </c>
      <c r="G1909" s="2" t="s">
        <v>10</v>
      </c>
      <c r="H1909" s="2" t="s">
        <v>11</v>
      </c>
    </row>
    <row r="1910" spans="1:8" x14ac:dyDescent="0.25">
      <c r="A1910" s="2" t="s">
        <v>9</v>
      </c>
      <c r="B1910" s="1">
        <v>45737</v>
      </c>
      <c r="C1910">
        <v>13</v>
      </c>
      <c r="D1910" s="1" t="str">
        <f>TEXT(VALUE(ES0031102460685007HA0F_20250101_20250823_Horario__2[[#This Row],[Fecha]]+(ES0031102460685007HA0F_20250101_20250823_Horario__2[[#This Row],[Hora]]-1)/24),"000000,000000")</f>
        <v>045737,500000</v>
      </c>
      <c r="E1910">
        <v>4.7E-2</v>
      </c>
      <c r="F1910" s="2" t="s">
        <v>10</v>
      </c>
      <c r="G1910" s="2" t="s">
        <v>10</v>
      </c>
      <c r="H1910" s="2" t="s">
        <v>11</v>
      </c>
    </row>
    <row r="1911" spans="1:8" x14ac:dyDescent="0.25">
      <c r="A1911" s="2" t="s">
        <v>9</v>
      </c>
      <c r="B1911" s="1">
        <v>45737</v>
      </c>
      <c r="C1911">
        <v>14</v>
      </c>
      <c r="D1911" s="1" t="str">
        <f>TEXT(VALUE(ES0031102460685007HA0F_20250101_20250823_Horario__2[[#This Row],[Fecha]]+(ES0031102460685007HA0F_20250101_20250823_Horario__2[[#This Row],[Hora]]-1)/24),"000000,000000")</f>
        <v>045737,541667</v>
      </c>
      <c r="E1911">
        <v>0.17100000000000001</v>
      </c>
      <c r="F1911" s="2" t="s">
        <v>10</v>
      </c>
      <c r="G1911" s="2" t="s">
        <v>10</v>
      </c>
      <c r="H1911" s="2" t="s">
        <v>11</v>
      </c>
    </row>
    <row r="1912" spans="1:8" x14ac:dyDescent="0.25">
      <c r="A1912" s="2" t="s">
        <v>9</v>
      </c>
      <c r="B1912" s="1">
        <v>45737</v>
      </c>
      <c r="C1912">
        <v>15</v>
      </c>
      <c r="D1912" s="1" t="str">
        <f>TEXT(VALUE(ES0031102460685007HA0F_20250101_20250823_Horario__2[[#This Row],[Fecha]]+(ES0031102460685007HA0F_20250101_20250823_Horario__2[[#This Row],[Hora]]-1)/24),"000000,000000")</f>
        <v>045737,583333</v>
      </c>
      <c r="E1912">
        <v>0.122</v>
      </c>
      <c r="F1912" s="2" t="s">
        <v>10</v>
      </c>
      <c r="G1912" s="2" t="s">
        <v>10</v>
      </c>
      <c r="H1912" s="2" t="s">
        <v>11</v>
      </c>
    </row>
    <row r="1913" spans="1:8" x14ac:dyDescent="0.25">
      <c r="A1913" s="2" t="s">
        <v>9</v>
      </c>
      <c r="B1913" s="1">
        <v>45737</v>
      </c>
      <c r="C1913">
        <v>16</v>
      </c>
      <c r="D1913" s="1" t="str">
        <f>TEXT(VALUE(ES0031102460685007HA0F_20250101_20250823_Horario__2[[#This Row],[Fecha]]+(ES0031102460685007HA0F_20250101_20250823_Horario__2[[#This Row],[Hora]]-1)/24),"000000,000000")</f>
        <v>045737,625000</v>
      </c>
      <c r="E1913">
        <v>0.61899999999999999</v>
      </c>
      <c r="F1913" s="2" t="s">
        <v>10</v>
      </c>
      <c r="G1913" s="2" t="s">
        <v>10</v>
      </c>
      <c r="H1913" s="2" t="s">
        <v>11</v>
      </c>
    </row>
    <row r="1914" spans="1:8" x14ac:dyDescent="0.25">
      <c r="A1914" s="2" t="s">
        <v>9</v>
      </c>
      <c r="B1914" s="1">
        <v>45737</v>
      </c>
      <c r="C1914">
        <v>17</v>
      </c>
      <c r="D1914" s="1" t="str">
        <f>TEXT(VALUE(ES0031102460685007HA0F_20250101_20250823_Horario__2[[#This Row],[Fecha]]+(ES0031102460685007HA0F_20250101_20250823_Horario__2[[#This Row],[Hora]]-1)/24),"000000,000000")</f>
        <v>045737,666667</v>
      </c>
      <c r="E1914">
        <v>0.77100000000000002</v>
      </c>
      <c r="F1914" s="2" t="s">
        <v>10</v>
      </c>
      <c r="G1914" s="2" t="s">
        <v>10</v>
      </c>
      <c r="H1914" s="2" t="s">
        <v>11</v>
      </c>
    </row>
    <row r="1915" spans="1:8" x14ac:dyDescent="0.25">
      <c r="A1915" s="2" t="s">
        <v>9</v>
      </c>
      <c r="B1915" s="1">
        <v>45737</v>
      </c>
      <c r="C1915">
        <v>18</v>
      </c>
      <c r="D1915" s="1" t="str">
        <f>TEXT(VALUE(ES0031102460685007HA0F_20250101_20250823_Horario__2[[#This Row],[Fecha]]+(ES0031102460685007HA0F_20250101_20250823_Horario__2[[#This Row],[Hora]]-1)/24),"000000,000000")</f>
        <v>045737,708333</v>
      </c>
      <c r="E1915">
        <v>0.20599999999999999</v>
      </c>
      <c r="F1915" s="2" t="s">
        <v>10</v>
      </c>
      <c r="G1915" s="2" t="s">
        <v>10</v>
      </c>
      <c r="H1915" s="2" t="s">
        <v>11</v>
      </c>
    </row>
    <row r="1916" spans="1:8" x14ac:dyDescent="0.25">
      <c r="A1916" s="2" t="s">
        <v>9</v>
      </c>
      <c r="B1916" s="1">
        <v>45737</v>
      </c>
      <c r="C1916">
        <v>19</v>
      </c>
      <c r="D1916" s="1" t="str">
        <f>TEXT(VALUE(ES0031102460685007HA0F_20250101_20250823_Horario__2[[#This Row],[Fecha]]+(ES0031102460685007HA0F_20250101_20250823_Horario__2[[#This Row],[Hora]]-1)/24),"000000,000000")</f>
        <v>045737,750000</v>
      </c>
      <c r="E1916">
        <v>0.81200000000000006</v>
      </c>
      <c r="F1916" s="2" t="s">
        <v>10</v>
      </c>
      <c r="G1916" s="2" t="s">
        <v>10</v>
      </c>
      <c r="H1916" s="2" t="s">
        <v>11</v>
      </c>
    </row>
    <row r="1917" spans="1:8" x14ac:dyDescent="0.25">
      <c r="A1917" s="2" t="s">
        <v>9</v>
      </c>
      <c r="B1917" s="1">
        <v>45737</v>
      </c>
      <c r="C1917">
        <v>20</v>
      </c>
      <c r="D1917" s="1" t="str">
        <f>TEXT(VALUE(ES0031102460685007HA0F_20250101_20250823_Horario__2[[#This Row],[Fecha]]+(ES0031102460685007HA0F_20250101_20250823_Horario__2[[#This Row],[Hora]]-1)/24),"000000,000000")</f>
        <v>045737,791667</v>
      </c>
      <c r="E1917">
        <v>0.85699999999999998</v>
      </c>
      <c r="F1917" s="2" t="s">
        <v>10</v>
      </c>
      <c r="G1917" s="2" t="s">
        <v>10</v>
      </c>
      <c r="H1917" s="2" t="s">
        <v>11</v>
      </c>
    </row>
    <row r="1918" spans="1:8" x14ac:dyDescent="0.25">
      <c r="A1918" s="2" t="s">
        <v>9</v>
      </c>
      <c r="B1918" s="1">
        <v>45737</v>
      </c>
      <c r="C1918">
        <v>21</v>
      </c>
      <c r="D1918" s="1" t="str">
        <f>TEXT(VALUE(ES0031102460685007HA0F_20250101_20250823_Horario__2[[#This Row],[Fecha]]+(ES0031102460685007HA0F_20250101_20250823_Horario__2[[#This Row],[Hora]]-1)/24),"000000,000000")</f>
        <v>045737,833333</v>
      </c>
      <c r="E1918">
        <v>0.81299999999999994</v>
      </c>
      <c r="F1918" s="2" t="s">
        <v>10</v>
      </c>
      <c r="G1918" s="2" t="s">
        <v>10</v>
      </c>
      <c r="H1918" s="2" t="s">
        <v>11</v>
      </c>
    </row>
    <row r="1919" spans="1:8" x14ac:dyDescent="0.25">
      <c r="A1919" s="2" t="s">
        <v>9</v>
      </c>
      <c r="B1919" s="1">
        <v>45737</v>
      </c>
      <c r="C1919">
        <v>22</v>
      </c>
      <c r="D1919" s="1" t="str">
        <f>TEXT(VALUE(ES0031102460685007HA0F_20250101_20250823_Horario__2[[#This Row],[Fecha]]+(ES0031102460685007HA0F_20250101_20250823_Horario__2[[#This Row],[Hora]]-1)/24),"000000,000000")</f>
        <v>045737,875000</v>
      </c>
      <c r="E1919">
        <v>0.34100000000000003</v>
      </c>
      <c r="F1919" s="2" t="s">
        <v>10</v>
      </c>
      <c r="G1919" s="2" t="s">
        <v>10</v>
      </c>
      <c r="H1919" s="2" t="s">
        <v>11</v>
      </c>
    </row>
    <row r="1920" spans="1:8" x14ac:dyDescent="0.25">
      <c r="A1920" s="2" t="s">
        <v>9</v>
      </c>
      <c r="B1920" s="1">
        <v>45737</v>
      </c>
      <c r="C1920">
        <v>23</v>
      </c>
      <c r="D1920" s="1" t="str">
        <f>TEXT(VALUE(ES0031102460685007HA0F_20250101_20250823_Horario__2[[#This Row],[Fecha]]+(ES0031102460685007HA0F_20250101_20250823_Horario__2[[#This Row],[Hora]]-1)/24),"000000,000000")</f>
        <v>045737,916667</v>
      </c>
      <c r="E1920">
        <v>5.5E-2</v>
      </c>
      <c r="F1920" s="2" t="s">
        <v>10</v>
      </c>
      <c r="G1920" s="2" t="s">
        <v>10</v>
      </c>
      <c r="H1920" s="2" t="s">
        <v>11</v>
      </c>
    </row>
    <row r="1921" spans="1:8" x14ac:dyDescent="0.25">
      <c r="A1921" s="2" t="s">
        <v>9</v>
      </c>
      <c r="B1921" s="1">
        <v>45737</v>
      </c>
      <c r="C1921">
        <v>24</v>
      </c>
      <c r="D1921" s="1" t="str">
        <f>TEXT(VALUE(ES0031102460685007HA0F_20250101_20250823_Horario__2[[#This Row],[Fecha]]+(ES0031102460685007HA0F_20250101_20250823_Horario__2[[#This Row],[Hora]]-1)/24),"000000,000000")</f>
        <v>045737,958333</v>
      </c>
      <c r="E1921">
        <v>0.05</v>
      </c>
      <c r="F1921" s="2" t="s">
        <v>10</v>
      </c>
      <c r="G1921" s="2" t="s">
        <v>10</v>
      </c>
      <c r="H1921" s="2" t="s">
        <v>11</v>
      </c>
    </row>
    <row r="1922" spans="1:8" x14ac:dyDescent="0.25">
      <c r="A1922" s="2" t="s">
        <v>9</v>
      </c>
      <c r="B1922" s="1">
        <v>45738</v>
      </c>
      <c r="C1922">
        <v>1</v>
      </c>
      <c r="D1922" s="1" t="str">
        <f>TEXT(VALUE(ES0031102460685007HA0F_20250101_20250823_Horario__2[[#This Row],[Fecha]]+(ES0031102460685007HA0F_20250101_20250823_Horario__2[[#This Row],[Hora]]-1)/24),"000000,000000")</f>
        <v>045738,000000</v>
      </c>
      <c r="E1922">
        <v>0.33</v>
      </c>
      <c r="F1922" s="2" t="s">
        <v>10</v>
      </c>
      <c r="G1922" s="2" t="s">
        <v>10</v>
      </c>
      <c r="H1922" s="2" t="s">
        <v>11</v>
      </c>
    </row>
    <row r="1923" spans="1:8" x14ac:dyDescent="0.25">
      <c r="A1923" s="2" t="s">
        <v>9</v>
      </c>
      <c r="B1923" s="1">
        <v>45738</v>
      </c>
      <c r="C1923">
        <v>2</v>
      </c>
      <c r="D1923" s="1" t="str">
        <f>TEXT(VALUE(ES0031102460685007HA0F_20250101_20250823_Horario__2[[#This Row],[Fecha]]+(ES0031102460685007HA0F_20250101_20250823_Horario__2[[#This Row],[Hora]]-1)/24),"000000,000000")</f>
        <v>045738,041667</v>
      </c>
      <c r="E1923">
        <v>0.06</v>
      </c>
      <c r="F1923" s="2" t="s">
        <v>10</v>
      </c>
      <c r="G1923" s="2" t="s">
        <v>10</v>
      </c>
      <c r="H1923" s="2" t="s">
        <v>11</v>
      </c>
    </row>
    <row r="1924" spans="1:8" x14ac:dyDescent="0.25">
      <c r="A1924" s="2" t="s">
        <v>9</v>
      </c>
      <c r="B1924" s="1">
        <v>45738</v>
      </c>
      <c r="C1924">
        <v>3</v>
      </c>
      <c r="D1924" s="1" t="str">
        <f>TEXT(VALUE(ES0031102460685007HA0F_20250101_20250823_Horario__2[[#This Row],[Fecha]]+(ES0031102460685007HA0F_20250101_20250823_Horario__2[[#This Row],[Hora]]-1)/24),"000000,000000")</f>
        <v>045738,083333</v>
      </c>
      <c r="E1924">
        <v>0.03</v>
      </c>
      <c r="F1924" s="2" t="s">
        <v>10</v>
      </c>
      <c r="G1924" s="2" t="s">
        <v>10</v>
      </c>
      <c r="H1924" s="2" t="s">
        <v>11</v>
      </c>
    </row>
    <row r="1925" spans="1:8" x14ac:dyDescent="0.25">
      <c r="A1925" s="2" t="s">
        <v>9</v>
      </c>
      <c r="B1925" s="1">
        <v>45738</v>
      </c>
      <c r="C1925">
        <v>4</v>
      </c>
      <c r="D1925" s="1" t="str">
        <f>TEXT(VALUE(ES0031102460685007HA0F_20250101_20250823_Horario__2[[#This Row],[Fecha]]+(ES0031102460685007HA0F_20250101_20250823_Horario__2[[#This Row],[Hora]]-1)/24),"000000,000000")</f>
        <v>045738,125000</v>
      </c>
      <c r="E1925">
        <v>0.03</v>
      </c>
      <c r="F1925" s="2" t="s">
        <v>10</v>
      </c>
      <c r="G1925" s="2" t="s">
        <v>10</v>
      </c>
      <c r="H1925" s="2" t="s">
        <v>11</v>
      </c>
    </row>
    <row r="1926" spans="1:8" x14ac:dyDescent="0.25">
      <c r="A1926" s="2" t="s">
        <v>9</v>
      </c>
      <c r="B1926" s="1">
        <v>45738</v>
      </c>
      <c r="C1926">
        <v>5</v>
      </c>
      <c r="D1926" s="1" t="str">
        <f>TEXT(VALUE(ES0031102460685007HA0F_20250101_20250823_Horario__2[[#This Row],[Fecha]]+(ES0031102460685007HA0F_20250101_20250823_Horario__2[[#This Row],[Hora]]-1)/24),"000000,000000")</f>
        <v>045738,166667</v>
      </c>
      <c r="E1926">
        <v>2.7E-2</v>
      </c>
      <c r="F1926" s="2" t="s">
        <v>10</v>
      </c>
      <c r="G1926" s="2" t="s">
        <v>10</v>
      </c>
      <c r="H1926" s="2" t="s">
        <v>11</v>
      </c>
    </row>
    <row r="1927" spans="1:8" x14ac:dyDescent="0.25">
      <c r="A1927" s="2" t="s">
        <v>9</v>
      </c>
      <c r="B1927" s="1">
        <v>45738</v>
      </c>
      <c r="C1927">
        <v>6</v>
      </c>
      <c r="D1927" s="1" t="str">
        <f>TEXT(VALUE(ES0031102460685007HA0F_20250101_20250823_Horario__2[[#This Row],[Fecha]]+(ES0031102460685007HA0F_20250101_20250823_Horario__2[[#This Row],[Hora]]-1)/24),"000000,000000")</f>
        <v>045738,208333</v>
      </c>
      <c r="E1927">
        <v>3.5000000000000003E-2</v>
      </c>
      <c r="F1927" s="2" t="s">
        <v>10</v>
      </c>
      <c r="G1927" s="2" t="s">
        <v>10</v>
      </c>
      <c r="H1927" s="2" t="s">
        <v>11</v>
      </c>
    </row>
    <row r="1928" spans="1:8" x14ac:dyDescent="0.25">
      <c r="A1928" s="2" t="s">
        <v>9</v>
      </c>
      <c r="B1928" s="1">
        <v>45738</v>
      </c>
      <c r="C1928">
        <v>7</v>
      </c>
      <c r="D1928" s="1" t="str">
        <f>TEXT(VALUE(ES0031102460685007HA0F_20250101_20250823_Horario__2[[#This Row],[Fecha]]+(ES0031102460685007HA0F_20250101_20250823_Horario__2[[#This Row],[Hora]]-1)/24),"000000,000000")</f>
        <v>045738,250000</v>
      </c>
      <c r="E1928">
        <v>2.5000000000000001E-2</v>
      </c>
      <c r="F1928" s="2" t="s">
        <v>10</v>
      </c>
      <c r="G1928" s="2" t="s">
        <v>10</v>
      </c>
      <c r="H1928" s="2" t="s">
        <v>11</v>
      </c>
    </row>
    <row r="1929" spans="1:8" x14ac:dyDescent="0.25">
      <c r="A1929" s="2" t="s">
        <v>9</v>
      </c>
      <c r="B1929" s="1">
        <v>45738</v>
      </c>
      <c r="C1929">
        <v>8</v>
      </c>
      <c r="D1929" s="1" t="str">
        <f>TEXT(VALUE(ES0031102460685007HA0F_20250101_20250823_Horario__2[[#This Row],[Fecha]]+(ES0031102460685007HA0F_20250101_20250823_Horario__2[[#This Row],[Hora]]-1)/24),"000000,000000")</f>
        <v>045738,291667</v>
      </c>
      <c r="E1929">
        <v>0.03</v>
      </c>
      <c r="F1929" s="2" t="s">
        <v>10</v>
      </c>
      <c r="G1929" s="2" t="s">
        <v>10</v>
      </c>
      <c r="H1929" s="2" t="s">
        <v>11</v>
      </c>
    </row>
    <row r="1930" spans="1:8" x14ac:dyDescent="0.25">
      <c r="A1930" s="2" t="s">
        <v>9</v>
      </c>
      <c r="B1930" s="1">
        <v>45738</v>
      </c>
      <c r="C1930">
        <v>9</v>
      </c>
      <c r="D1930" s="1" t="str">
        <f>TEXT(VALUE(ES0031102460685007HA0F_20250101_20250823_Horario__2[[#This Row],[Fecha]]+(ES0031102460685007HA0F_20250101_20250823_Horario__2[[#This Row],[Hora]]-1)/24),"000000,000000")</f>
        <v>045738,333333</v>
      </c>
      <c r="E1930">
        <v>2.8000000000000001E-2</v>
      </c>
      <c r="F1930" s="2" t="s">
        <v>10</v>
      </c>
      <c r="G1930" s="2" t="s">
        <v>10</v>
      </c>
      <c r="H1930" s="2" t="s">
        <v>11</v>
      </c>
    </row>
    <row r="1931" spans="1:8" x14ac:dyDescent="0.25">
      <c r="A1931" s="2" t="s">
        <v>9</v>
      </c>
      <c r="B1931" s="1">
        <v>45738</v>
      </c>
      <c r="C1931">
        <v>10</v>
      </c>
      <c r="D1931" s="1" t="str">
        <f>TEXT(VALUE(ES0031102460685007HA0F_20250101_20250823_Horario__2[[#This Row],[Fecha]]+(ES0031102460685007HA0F_20250101_20250823_Horario__2[[#This Row],[Hora]]-1)/24),"000000,000000")</f>
        <v>045738,375000</v>
      </c>
      <c r="E1931">
        <v>2.9000000000000001E-2</v>
      </c>
      <c r="F1931" s="2" t="s">
        <v>10</v>
      </c>
      <c r="G1931" s="2" t="s">
        <v>10</v>
      </c>
      <c r="H1931" s="2" t="s">
        <v>11</v>
      </c>
    </row>
    <row r="1932" spans="1:8" x14ac:dyDescent="0.25">
      <c r="A1932" s="2" t="s">
        <v>9</v>
      </c>
      <c r="B1932" s="1">
        <v>45738</v>
      </c>
      <c r="C1932">
        <v>11</v>
      </c>
      <c r="D1932" s="1" t="str">
        <f>TEXT(VALUE(ES0031102460685007HA0F_20250101_20250823_Horario__2[[#This Row],[Fecha]]+(ES0031102460685007HA0F_20250101_20250823_Horario__2[[#This Row],[Hora]]-1)/24),"000000,000000")</f>
        <v>045738,416667</v>
      </c>
      <c r="E1932">
        <v>0.25900000000000001</v>
      </c>
      <c r="F1932" s="2" t="s">
        <v>10</v>
      </c>
      <c r="G1932" s="2" t="s">
        <v>10</v>
      </c>
      <c r="H1932" s="2" t="s">
        <v>11</v>
      </c>
    </row>
    <row r="1933" spans="1:8" x14ac:dyDescent="0.25">
      <c r="A1933" s="2" t="s">
        <v>9</v>
      </c>
      <c r="B1933" s="1">
        <v>45738</v>
      </c>
      <c r="C1933">
        <v>12</v>
      </c>
      <c r="D1933" s="1" t="str">
        <f>TEXT(VALUE(ES0031102460685007HA0F_20250101_20250823_Horario__2[[#This Row],[Fecha]]+(ES0031102460685007HA0F_20250101_20250823_Horario__2[[#This Row],[Hora]]-1)/24),"000000,000000")</f>
        <v>045738,458333</v>
      </c>
      <c r="E1933">
        <v>0.17699999999999999</v>
      </c>
      <c r="F1933" s="2" t="s">
        <v>10</v>
      </c>
      <c r="G1933" s="2" t="s">
        <v>10</v>
      </c>
      <c r="H1933" s="2" t="s">
        <v>11</v>
      </c>
    </row>
    <row r="1934" spans="1:8" x14ac:dyDescent="0.25">
      <c r="A1934" s="2" t="s">
        <v>9</v>
      </c>
      <c r="B1934" s="1">
        <v>45738</v>
      </c>
      <c r="C1934">
        <v>13</v>
      </c>
      <c r="D1934" s="1" t="str">
        <f>TEXT(VALUE(ES0031102460685007HA0F_20250101_20250823_Horario__2[[#This Row],[Fecha]]+(ES0031102460685007HA0F_20250101_20250823_Horario__2[[#This Row],[Hora]]-1)/24),"000000,000000")</f>
        <v>045738,500000</v>
      </c>
      <c r="E1934">
        <v>3.4000000000000002E-2</v>
      </c>
      <c r="F1934" s="2" t="s">
        <v>10</v>
      </c>
      <c r="G1934" s="2" t="s">
        <v>10</v>
      </c>
      <c r="H1934" s="2" t="s">
        <v>11</v>
      </c>
    </row>
    <row r="1935" spans="1:8" x14ac:dyDescent="0.25">
      <c r="A1935" s="2" t="s">
        <v>9</v>
      </c>
      <c r="B1935" s="1">
        <v>45738</v>
      </c>
      <c r="C1935">
        <v>14</v>
      </c>
      <c r="D1935" s="1" t="str">
        <f>TEXT(VALUE(ES0031102460685007HA0F_20250101_20250823_Horario__2[[#This Row],[Fecha]]+(ES0031102460685007HA0F_20250101_20250823_Horario__2[[#This Row],[Hora]]-1)/24),"000000,000000")</f>
        <v>045738,541667</v>
      </c>
      <c r="E1935">
        <v>0.36799999999999999</v>
      </c>
      <c r="F1935" s="2" t="s">
        <v>10</v>
      </c>
      <c r="G1935" s="2" t="s">
        <v>10</v>
      </c>
      <c r="H1935" s="2" t="s">
        <v>11</v>
      </c>
    </row>
    <row r="1936" spans="1:8" x14ac:dyDescent="0.25">
      <c r="A1936" s="2" t="s">
        <v>9</v>
      </c>
      <c r="B1936" s="1">
        <v>45738</v>
      </c>
      <c r="C1936">
        <v>15</v>
      </c>
      <c r="D1936" s="1" t="str">
        <f>TEXT(VALUE(ES0031102460685007HA0F_20250101_20250823_Horario__2[[#This Row],[Fecha]]+(ES0031102460685007HA0F_20250101_20250823_Horario__2[[#This Row],[Hora]]-1)/24),"000000,000000")</f>
        <v>045738,583333</v>
      </c>
      <c r="E1936">
        <v>1.288</v>
      </c>
      <c r="F1936" s="2" t="s">
        <v>10</v>
      </c>
      <c r="G1936" s="2" t="s">
        <v>10</v>
      </c>
      <c r="H1936" s="2" t="s">
        <v>11</v>
      </c>
    </row>
    <row r="1937" spans="1:8" x14ac:dyDescent="0.25">
      <c r="A1937" s="2" t="s">
        <v>9</v>
      </c>
      <c r="B1937" s="1">
        <v>45738</v>
      </c>
      <c r="C1937">
        <v>16</v>
      </c>
      <c r="D1937" s="1" t="str">
        <f>TEXT(VALUE(ES0031102460685007HA0F_20250101_20250823_Horario__2[[#This Row],[Fecha]]+(ES0031102460685007HA0F_20250101_20250823_Horario__2[[#This Row],[Hora]]-1)/24),"000000,000000")</f>
        <v>045738,625000</v>
      </c>
      <c r="E1937">
        <v>9.1999999999999998E-2</v>
      </c>
      <c r="F1937" s="2" t="s">
        <v>10</v>
      </c>
      <c r="G1937" s="2" t="s">
        <v>10</v>
      </c>
      <c r="H1937" s="2" t="s">
        <v>11</v>
      </c>
    </row>
    <row r="1938" spans="1:8" x14ac:dyDescent="0.25">
      <c r="A1938" s="2" t="s">
        <v>9</v>
      </c>
      <c r="B1938" s="1">
        <v>45738</v>
      </c>
      <c r="C1938">
        <v>17</v>
      </c>
      <c r="D1938" s="1" t="str">
        <f>TEXT(VALUE(ES0031102460685007HA0F_20250101_20250823_Horario__2[[#This Row],[Fecha]]+(ES0031102460685007HA0F_20250101_20250823_Horario__2[[#This Row],[Hora]]-1)/24),"000000,000000")</f>
        <v>045738,666667</v>
      </c>
      <c r="E1938">
        <v>7.4999999999999997E-2</v>
      </c>
      <c r="F1938" s="2" t="s">
        <v>10</v>
      </c>
      <c r="G1938" s="2" t="s">
        <v>10</v>
      </c>
      <c r="H1938" s="2" t="s">
        <v>11</v>
      </c>
    </row>
    <row r="1939" spans="1:8" x14ac:dyDescent="0.25">
      <c r="A1939" s="2" t="s">
        <v>9</v>
      </c>
      <c r="B1939" s="1">
        <v>45738</v>
      </c>
      <c r="C1939">
        <v>18</v>
      </c>
      <c r="D1939" s="1" t="str">
        <f>TEXT(VALUE(ES0031102460685007HA0F_20250101_20250823_Horario__2[[#This Row],[Fecha]]+(ES0031102460685007HA0F_20250101_20250823_Horario__2[[#This Row],[Hora]]-1)/24),"000000,000000")</f>
        <v>045738,708333</v>
      </c>
      <c r="E1939">
        <v>0.123</v>
      </c>
      <c r="F1939" s="2" t="s">
        <v>10</v>
      </c>
      <c r="G1939" s="2" t="s">
        <v>10</v>
      </c>
      <c r="H1939" s="2" t="s">
        <v>11</v>
      </c>
    </row>
    <row r="1940" spans="1:8" x14ac:dyDescent="0.25">
      <c r="A1940" s="2" t="s">
        <v>9</v>
      </c>
      <c r="B1940" s="1">
        <v>45738</v>
      </c>
      <c r="C1940">
        <v>19</v>
      </c>
      <c r="D1940" s="1" t="str">
        <f>TEXT(VALUE(ES0031102460685007HA0F_20250101_20250823_Horario__2[[#This Row],[Fecha]]+(ES0031102460685007HA0F_20250101_20250823_Horario__2[[#This Row],[Hora]]-1)/24),"000000,000000")</f>
        <v>045738,750000</v>
      </c>
      <c r="E1940">
        <v>0.187</v>
      </c>
      <c r="F1940" s="2" t="s">
        <v>10</v>
      </c>
      <c r="G1940" s="2" t="s">
        <v>10</v>
      </c>
      <c r="H1940" s="2" t="s">
        <v>11</v>
      </c>
    </row>
    <row r="1941" spans="1:8" x14ac:dyDescent="0.25">
      <c r="A1941" s="2" t="s">
        <v>9</v>
      </c>
      <c r="B1941" s="1">
        <v>45738</v>
      </c>
      <c r="C1941">
        <v>20</v>
      </c>
      <c r="D1941" s="1" t="str">
        <f>TEXT(VALUE(ES0031102460685007HA0F_20250101_20250823_Horario__2[[#This Row],[Fecha]]+(ES0031102460685007HA0F_20250101_20250823_Horario__2[[#This Row],[Hora]]-1)/24),"000000,000000")</f>
        <v>045738,791667</v>
      </c>
      <c r="E1941">
        <v>0.10299999999999999</v>
      </c>
      <c r="F1941" s="2" t="s">
        <v>10</v>
      </c>
      <c r="G1941" s="2" t="s">
        <v>10</v>
      </c>
      <c r="H1941" s="2" t="s">
        <v>11</v>
      </c>
    </row>
    <row r="1942" spans="1:8" x14ac:dyDescent="0.25">
      <c r="A1942" s="2" t="s">
        <v>9</v>
      </c>
      <c r="B1942" s="1">
        <v>45738</v>
      </c>
      <c r="C1942">
        <v>21</v>
      </c>
      <c r="D1942" s="1" t="str">
        <f>TEXT(VALUE(ES0031102460685007HA0F_20250101_20250823_Horario__2[[#This Row],[Fecha]]+(ES0031102460685007HA0F_20250101_20250823_Horario__2[[#This Row],[Hora]]-1)/24),"000000,000000")</f>
        <v>045738,833333</v>
      </c>
      <c r="E1942">
        <v>0.151</v>
      </c>
      <c r="F1942" s="2" t="s">
        <v>10</v>
      </c>
      <c r="G1942" s="2" t="s">
        <v>10</v>
      </c>
      <c r="H1942" s="2" t="s">
        <v>11</v>
      </c>
    </row>
    <row r="1943" spans="1:8" x14ac:dyDescent="0.25">
      <c r="A1943" s="2" t="s">
        <v>9</v>
      </c>
      <c r="B1943" s="1">
        <v>45738</v>
      </c>
      <c r="C1943">
        <v>22</v>
      </c>
      <c r="D1943" s="1" t="str">
        <f>TEXT(VALUE(ES0031102460685007HA0F_20250101_20250823_Horario__2[[#This Row],[Fecha]]+(ES0031102460685007HA0F_20250101_20250823_Horario__2[[#This Row],[Hora]]-1)/24),"000000,000000")</f>
        <v>045738,875000</v>
      </c>
      <c r="E1943">
        <v>0.39100000000000001</v>
      </c>
      <c r="F1943" s="2" t="s">
        <v>10</v>
      </c>
      <c r="G1943" s="2" t="s">
        <v>10</v>
      </c>
      <c r="H1943" s="2" t="s">
        <v>11</v>
      </c>
    </row>
    <row r="1944" spans="1:8" x14ac:dyDescent="0.25">
      <c r="A1944" s="2" t="s">
        <v>9</v>
      </c>
      <c r="B1944" s="1">
        <v>45738</v>
      </c>
      <c r="C1944">
        <v>23</v>
      </c>
      <c r="D1944" s="1" t="str">
        <f>TEXT(VALUE(ES0031102460685007HA0F_20250101_20250823_Horario__2[[#This Row],[Fecha]]+(ES0031102460685007HA0F_20250101_20250823_Horario__2[[#This Row],[Hora]]-1)/24),"000000,000000")</f>
        <v>045738,916667</v>
      </c>
      <c r="E1944">
        <v>0.17599999999999999</v>
      </c>
      <c r="F1944" s="2" t="s">
        <v>10</v>
      </c>
      <c r="G1944" s="2" t="s">
        <v>10</v>
      </c>
      <c r="H1944" s="2" t="s">
        <v>11</v>
      </c>
    </row>
    <row r="1945" spans="1:8" x14ac:dyDescent="0.25">
      <c r="A1945" s="2" t="s">
        <v>9</v>
      </c>
      <c r="B1945" s="1">
        <v>45738</v>
      </c>
      <c r="C1945">
        <v>24</v>
      </c>
      <c r="D1945" s="1" t="str">
        <f>TEXT(VALUE(ES0031102460685007HA0F_20250101_20250823_Horario__2[[#This Row],[Fecha]]+(ES0031102460685007HA0F_20250101_20250823_Horario__2[[#This Row],[Hora]]-1)/24),"000000,000000")</f>
        <v>045738,958333</v>
      </c>
      <c r="E1945">
        <v>0.191</v>
      </c>
      <c r="F1945" s="2" t="s">
        <v>10</v>
      </c>
      <c r="G1945" s="2" t="s">
        <v>10</v>
      </c>
      <c r="H1945" s="2" t="s">
        <v>11</v>
      </c>
    </row>
    <row r="1946" spans="1:8" x14ac:dyDescent="0.25">
      <c r="A1946" s="2" t="s">
        <v>9</v>
      </c>
      <c r="B1946" s="1">
        <v>45739</v>
      </c>
      <c r="C1946">
        <v>1</v>
      </c>
      <c r="D1946" s="1" t="str">
        <f>TEXT(VALUE(ES0031102460685007HA0F_20250101_20250823_Horario__2[[#This Row],[Fecha]]+(ES0031102460685007HA0F_20250101_20250823_Horario__2[[#This Row],[Hora]]-1)/24),"000000,000000")</f>
        <v>045739,000000</v>
      </c>
      <c r="E1946">
        <v>0.14699999999999999</v>
      </c>
      <c r="F1946" s="2" t="s">
        <v>10</v>
      </c>
      <c r="G1946" s="2" t="s">
        <v>10</v>
      </c>
      <c r="H1946" s="2" t="s">
        <v>11</v>
      </c>
    </row>
    <row r="1947" spans="1:8" x14ac:dyDescent="0.25">
      <c r="A1947" s="2" t="s">
        <v>9</v>
      </c>
      <c r="B1947" s="1">
        <v>45739</v>
      </c>
      <c r="C1947">
        <v>2</v>
      </c>
      <c r="D1947" s="1" t="str">
        <f>TEXT(VALUE(ES0031102460685007HA0F_20250101_20250823_Horario__2[[#This Row],[Fecha]]+(ES0031102460685007HA0F_20250101_20250823_Horario__2[[#This Row],[Hora]]-1)/24),"000000,000000")</f>
        <v>045739,041667</v>
      </c>
      <c r="E1947">
        <v>3.5000000000000003E-2</v>
      </c>
      <c r="F1947" s="2" t="s">
        <v>10</v>
      </c>
      <c r="G1947" s="2" t="s">
        <v>10</v>
      </c>
      <c r="H1947" s="2" t="s">
        <v>11</v>
      </c>
    </row>
    <row r="1948" spans="1:8" x14ac:dyDescent="0.25">
      <c r="A1948" s="2" t="s">
        <v>9</v>
      </c>
      <c r="B1948" s="1">
        <v>45739</v>
      </c>
      <c r="C1948">
        <v>3</v>
      </c>
      <c r="D1948" s="1" t="str">
        <f>TEXT(VALUE(ES0031102460685007HA0F_20250101_20250823_Horario__2[[#This Row],[Fecha]]+(ES0031102460685007HA0F_20250101_20250823_Horario__2[[#This Row],[Hora]]-1)/24),"000000,000000")</f>
        <v>045739,083333</v>
      </c>
      <c r="E1948">
        <v>3.3000000000000002E-2</v>
      </c>
      <c r="F1948" s="2" t="s">
        <v>10</v>
      </c>
      <c r="G1948" s="2" t="s">
        <v>10</v>
      </c>
      <c r="H1948" s="2" t="s">
        <v>11</v>
      </c>
    </row>
    <row r="1949" spans="1:8" x14ac:dyDescent="0.25">
      <c r="A1949" s="2" t="s">
        <v>9</v>
      </c>
      <c r="B1949" s="1">
        <v>45739</v>
      </c>
      <c r="C1949">
        <v>4</v>
      </c>
      <c r="D1949" s="1" t="str">
        <f>TEXT(VALUE(ES0031102460685007HA0F_20250101_20250823_Horario__2[[#This Row],[Fecha]]+(ES0031102460685007HA0F_20250101_20250823_Horario__2[[#This Row],[Hora]]-1)/24),"000000,000000")</f>
        <v>045739,125000</v>
      </c>
      <c r="E1949">
        <v>2.5000000000000001E-2</v>
      </c>
      <c r="F1949" s="2" t="s">
        <v>10</v>
      </c>
      <c r="G1949" s="2" t="s">
        <v>10</v>
      </c>
      <c r="H1949" s="2" t="s">
        <v>11</v>
      </c>
    </row>
    <row r="1950" spans="1:8" x14ac:dyDescent="0.25">
      <c r="A1950" s="2" t="s">
        <v>9</v>
      </c>
      <c r="B1950" s="1">
        <v>45739</v>
      </c>
      <c r="C1950">
        <v>5</v>
      </c>
      <c r="D1950" s="1" t="str">
        <f>TEXT(VALUE(ES0031102460685007HA0F_20250101_20250823_Horario__2[[#This Row],[Fecha]]+(ES0031102460685007HA0F_20250101_20250823_Horario__2[[#This Row],[Hora]]-1)/24),"000000,000000")</f>
        <v>045739,166667</v>
      </c>
      <c r="E1950">
        <v>2.4E-2</v>
      </c>
      <c r="F1950" s="2" t="s">
        <v>10</v>
      </c>
      <c r="G1950" s="2" t="s">
        <v>10</v>
      </c>
      <c r="H1950" s="2" t="s">
        <v>11</v>
      </c>
    </row>
    <row r="1951" spans="1:8" x14ac:dyDescent="0.25">
      <c r="A1951" s="2" t="s">
        <v>9</v>
      </c>
      <c r="B1951" s="1">
        <v>45739</v>
      </c>
      <c r="C1951">
        <v>6</v>
      </c>
      <c r="D1951" s="1" t="str">
        <f>TEXT(VALUE(ES0031102460685007HA0F_20250101_20250823_Horario__2[[#This Row],[Fecha]]+(ES0031102460685007HA0F_20250101_20250823_Horario__2[[#This Row],[Hora]]-1)/24),"000000,000000")</f>
        <v>045739,208333</v>
      </c>
      <c r="E1951">
        <v>3.2000000000000001E-2</v>
      </c>
      <c r="F1951" s="2" t="s">
        <v>10</v>
      </c>
      <c r="G1951" s="2" t="s">
        <v>10</v>
      </c>
      <c r="H1951" s="2" t="s">
        <v>11</v>
      </c>
    </row>
    <row r="1952" spans="1:8" x14ac:dyDescent="0.25">
      <c r="A1952" s="2" t="s">
        <v>9</v>
      </c>
      <c r="B1952" s="1">
        <v>45739</v>
      </c>
      <c r="C1952">
        <v>7</v>
      </c>
      <c r="D1952" s="1" t="str">
        <f>TEXT(VALUE(ES0031102460685007HA0F_20250101_20250823_Horario__2[[#This Row],[Fecha]]+(ES0031102460685007HA0F_20250101_20250823_Horario__2[[#This Row],[Hora]]-1)/24),"000000,000000")</f>
        <v>045739,250000</v>
      </c>
      <c r="E1952">
        <v>2.9000000000000001E-2</v>
      </c>
      <c r="F1952" s="2" t="s">
        <v>10</v>
      </c>
      <c r="G1952" s="2" t="s">
        <v>10</v>
      </c>
      <c r="H1952" s="2" t="s">
        <v>11</v>
      </c>
    </row>
    <row r="1953" spans="1:8" x14ac:dyDescent="0.25">
      <c r="A1953" s="2" t="s">
        <v>9</v>
      </c>
      <c r="B1953" s="1">
        <v>45739</v>
      </c>
      <c r="C1953">
        <v>8</v>
      </c>
      <c r="D1953" s="1" t="str">
        <f>TEXT(VALUE(ES0031102460685007HA0F_20250101_20250823_Horario__2[[#This Row],[Fecha]]+(ES0031102460685007HA0F_20250101_20250823_Horario__2[[#This Row],[Hora]]-1)/24),"000000,000000")</f>
        <v>045739,291667</v>
      </c>
      <c r="E1953">
        <v>2.4E-2</v>
      </c>
      <c r="F1953" s="2" t="s">
        <v>10</v>
      </c>
      <c r="G1953" s="2" t="s">
        <v>10</v>
      </c>
      <c r="H1953" s="2" t="s">
        <v>11</v>
      </c>
    </row>
    <row r="1954" spans="1:8" x14ac:dyDescent="0.25">
      <c r="A1954" s="2" t="s">
        <v>9</v>
      </c>
      <c r="B1954" s="1">
        <v>45739</v>
      </c>
      <c r="C1954">
        <v>9</v>
      </c>
      <c r="D1954" s="1" t="str">
        <f>TEXT(VALUE(ES0031102460685007HA0F_20250101_20250823_Horario__2[[#This Row],[Fecha]]+(ES0031102460685007HA0F_20250101_20250823_Horario__2[[#This Row],[Hora]]-1)/24),"000000,000000")</f>
        <v>045739,333333</v>
      </c>
      <c r="E1954">
        <v>2.5999999999999999E-2</v>
      </c>
      <c r="F1954" s="2" t="s">
        <v>10</v>
      </c>
      <c r="G1954" s="2" t="s">
        <v>10</v>
      </c>
      <c r="H1954" s="2" t="s">
        <v>11</v>
      </c>
    </row>
    <row r="1955" spans="1:8" x14ac:dyDescent="0.25">
      <c r="A1955" s="2" t="s">
        <v>9</v>
      </c>
      <c r="B1955" s="1">
        <v>45739</v>
      </c>
      <c r="C1955">
        <v>10</v>
      </c>
      <c r="D1955" s="1" t="str">
        <f>TEXT(VALUE(ES0031102460685007HA0F_20250101_20250823_Horario__2[[#This Row],[Fecha]]+(ES0031102460685007HA0F_20250101_20250823_Horario__2[[#This Row],[Hora]]-1)/24),"000000,000000")</f>
        <v>045739,375000</v>
      </c>
      <c r="E1955">
        <v>3.1E-2</v>
      </c>
      <c r="F1955" s="2" t="s">
        <v>10</v>
      </c>
      <c r="G1955" s="2" t="s">
        <v>10</v>
      </c>
      <c r="H1955" s="2" t="s">
        <v>11</v>
      </c>
    </row>
    <row r="1956" spans="1:8" x14ac:dyDescent="0.25">
      <c r="A1956" s="2" t="s">
        <v>9</v>
      </c>
      <c r="B1956" s="1">
        <v>45739</v>
      </c>
      <c r="C1956">
        <v>11</v>
      </c>
      <c r="D1956" s="1" t="str">
        <f>TEXT(VALUE(ES0031102460685007HA0F_20250101_20250823_Horario__2[[#This Row],[Fecha]]+(ES0031102460685007HA0F_20250101_20250823_Horario__2[[#This Row],[Hora]]-1)/24),"000000,000000")</f>
        <v>045739,416667</v>
      </c>
      <c r="E1956">
        <v>0.48799999999999999</v>
      </c>
      <c r="F1956" s="2" t="s">
        <v>10</v>
      </c>
      <c r="G1956" s="2" t="s">
        <v>10</v>
      </c>
      <c r="H1956" s="2" t="s">
        <v>11</v>
      </c>
    </row>
    <row r="1957" spans="1:8" x14ac:dyDescent="0.25">
      <c r="A1957" s="2" t="s">
        <v>9</v>
      </c>
      <c r="B1957" s="1">
        <v>45739</v>
      </c>
      <c r="C1957">
        <v>12</v>
      </c>
      <c r="D1957" s="1" t="str">
        <f>TEXT(VALUE(ES0031102460685007HA0F_20250101_20250823_Horario__2[[#This Row],[Fecha]]+(ES0031102460685007HA0F_20250101_20250823_Horario__2[[#This Row],[Hora]]-1)/24),"000000,000000")</f>
        <v>045739,458333</v>
      </c>
      <c r="E1957">
        <v>0.79700000000000004</v>
      </c>
      <c r="F1957" s="2" t="s">
        <v>10</v>
      </c>
      <c r="G1957" s="2" t="s">
        <v>10</v>
      </c>
      <c r="H1957" s="2" t="s">
        <v>11</v>
      </c>
    </row>
    <row r="1958" spans="1:8" x14ac:dyDescent="0.25">
      <c r="A1958" s="2" t="s">
        <v>9</v>
      </c>
      <c r="B1958" s="1">
        <v>45739</v>
      </c>
      <c r="C1958">
        <v>13</v>
      </c>
      <c r="D1958" s="1" t="str">
        <f>TEXT(VALUE(ES0031102460685007HA0F_20250101_20250823_Horario__2[[#This Row],[Fecha]]+(ES0031102460685007HA0F_20250101_20250823_Horario__2[[#This Row],[Hora]]-1)/24),"000000,000000")</f>
        <v>045739,500000</v>
      </c>
      <c r="E1958">
        <v>0.86799999999999999</v>
      </c>
      <c r="F1958" s="2" t="s">
        <v>10</v>
      </c>
      <c r="G1958" s="2" t="s">
        <v>10</v>
      </c>
      <c r="H1958" s="2" t="s">
        <v>11</v>
      </c>
    </row>
    <row r="1959" spans="1:8" x14ac:dyDescent="0.25">
      <c r="A1959" s="2" t="s">
        <v>9</v>
      </c>
      <c r="B1959" s="1">
        <v>45739</v>
      </c>
      <c r="C1959">
        <v>14</v>
      </c>
      <c r="D1959" s="1" t="str">
        <f>TEXT(VALUE(ES0031102460685007HA0F_20250101_20250823_Horario__2[[#This Row],[Fecha]]+(ES0031102460685007HA0F_20250101_20250823_Horario__2[[#This Row],[Hora]]-1)/24),"000000,000000")</f>
        <v>045739,541667</v>
      </c>
      <c r="E1959">
        <v>1.5940000000000001</v>
      </c>
      <c r="F1959" s="2" t="s">
        <v>10</v>
      </c>
      <c r="G1959" s="2" t="s">
        <v>10</v>
      </c>
      <c r="H1959" s="2" t="s">
        <v>11</v>
      </c>
    </row>
    <row r="1960" spans="1:8" x14ac:dyDescent="0.25">
      <c r="A1960" s="2" t="s">
        <v>9</v>
      </c>
      <c r="B1960" s="1">
        <v>45739</v>
      </c>
      <c r="C1960">
        <v>15</v>
      </c>
      <c r="D1960" s="1" t="str">
        <f>TEXT(VALUE(ES0031102460685007HA0F_20250101_20250823_Horario__2[[#This Row],[Fecha]]+(ES0031102460685007HA0F_20250101_20250823_Horario__2[[#This Row],[Hora]]-1)/24),"000000,000000")</f>
        <v>045739,583333</v>
      </c>
      <c r="E1960">
        <v>0.41699999999999998</v>
      </c>
      <c r="F1960" s="2" t="s">
        <v>10</v>
      </c>
      <c r="G1960" s="2" t="s">
        <v>10</v>
      </c>
      <c r="H1960" s="2" t="s">
        <v>11</v>
      </c>
    </row>
    <row r="1961" spans="1:8" x14ac:dyDescent="0.25">
      <c r="A1961" s="2" t="s">
        <v>9</v>
      </c>
      <c r="B1961" s="1">
        <v>45739</v>
      </c>
      <c r="C1961">
        <v>16</v>
      </c>
      <c r="D1961" s="1" t="str">
        <f>TEXT(VALUE(ES0031102460685007HA0F_20250101_20250823_Horario__2[[#This Row],[Fecha]]+(ES0031102460685007HA0F_20250101_20250823_Horario__2[[#This Row],[Hora]]-1)/24),"000000,000000")</f>
        <v>045739,625000</v>
      </c>
      <c r="E1961">
        <v>0.30499999999999999</v>
      </c>
      <c r="F1961" s="2" t="s">
        <v>10</v>
      </c>
      <c r="G1961" s="2" t="s">
        <v>10</v>
      </c>
      <c r="H1961" s="2" t="s">
        <v>11</v>
      </c>
    </row>
    <row r="1962" spans="1:8" x14ac:dyDescent="0.25">
      <c r="A1962" s="2" t="s">
        <v>9</v>
      </c>
      <c r="B1962" s="1">
        <v>45739</v>
      </c>
      <c r="C1962">
        <v>17</v>
      </c>
      <c r="D1962" s="1" t="str">
        <f>TEXT(VALUE(ES0031102460685007HA0F_20250101_20250823_Horario__2[[#This Row],[Fecha]]+(ES0031102460685007HA0F_20250101_20250823_Horario__2[[#This Row],[Hora]]-1)/24),"000000,000000")</f>
        <v>045739,666667</v>
      </c>
      <c r="E1962">
        <v>0.73</v>
      </c>
      <c r="F1962" s="2" t="s">
        <v>10</v>
      </c>
      <c r="G1962" s="2" t="s">
        <v>10</v>
      </c>
      <c r="H1962" s="2" t="s">
        <v>11</v>
      </c>
    </row>
    <row r="1963" spans="1:8" x14ac:dyDescent="0.25">
      <c r="A1963" s="2" t="s">
        <v>9</v>
      </c>
      <c r="B1963" s="1">
        <v>45739</v>
      </c>
      <c r="C1963">
        <v>18</v>
      </c>
      <c r="D1963" s="1" t="str">
        <f>TEXT(VALUE(ES0031102460685007HA0F_20250101_20250823_Horario__2[[#This Row],[Fecha]]+(ES0031102460685007HA0F_20250101_20250823_Horario__2[[#This Row],[Hora]]-1)/24),"000000,000000")</f>
        <v>045739,708333</v>
      </c>
      <c r="E1963">
        <v>0.88900000000000001</v>
      </c>
      <c r="F1963" s="2" t="s">
        <v>10</v>
      </c>
      <c r="G1963" s="2" t="s">
        <v>10</v>
      </c>
      <c r="H1963" s="2" t="s">
        <v>11</v>
      </c>
    </row>
    <row r="1964" spans="1:8" x14ac:dyDescent="0.25">
      <c r="A1964" s="2" t="s">
        <v>9</v>
      </c>
      <c r="B1964" s="1">
        <v>45739</v>
      </c>
      <c r="C1964">
        <v>19</v>
      </c>
      <c r="D1964" s="1" t="str">
        <f>TEXT(VALUE(ES0031102460685007HA0F_20250101_20250823_Horario__2[[#This Row],[Fecha]]+(ES0031102460685007HA0F_20250101_20250823_Horario__2[[#This Row],[Hora]]-1)/24),"000000,000000")</f>
        <v>045739,750000</v>
      </c>
      <c r="E1964">
        <v>0.94099999999999995</v>
      </c>
      <c r="F1964" s="2" t="s">
        <v>10</v>
      </c>
      <c r="G1964" s="2" t="s">
        <v>10</v>
      </c>
      <c r="H1964" s="2" t="s">
        <v>11</v>
      </c>
    </row>
    <row r="1965" spans="1:8" x14ac:dyDescent="0.25">
      <c r="A1965" s="2" t="s">
        <v>9</v>
      </c>
      <c r="B1965" s="1">
        <v>45739</v>
      </c>
      <c r="C1965">
        <v>20</v>
      </c>
      <c r="D1965" s="1" t="str">
        <f>TEXT(VALUE(ES0031102460685007HA0F_20250101_20250823_Horario__2[[#This Row],[Fecha]]+(ES0031102460685007HA0F_20250101_20250823_Horario__2[[#This Row],[Hora]]-1)/24),"000000,000000")</f>
        <v>045739,791667</v>
      </c>
      <c r="E1965">
        <v>0.71399999999999997</v>
      </c>
      <c r="F1965" s="2" t="s">
        <v>10</v>
      </c>
      <c r="G1965" s="2" t="s">
        <v>10</v>
      </c>
      <c r="H1965" s="2" t="s">
        <v>11</v>
      </c>
    </row>
    <row r="1966" spans="1:8" x14ac:dyDescent="0.25">
      <c r="A1966" s="2" t="s">
        <v>9</v>
      </c>
      <c r="B1966" s="1">
        <v>45739</v>
      </c>
      <c r="C1966">
        <v>21</v>
      </c>
      <c r="D1966" s="1" t="str">
        <f>TEXT(VALUE(ES0031102460685007HA0F_20250101_20250823_Horario__2[[#This Row],[Fecha]]+(ES0031102460685007HA0F_20250101_20250823_Horario__2[[#This Row],[Hora]]-1)/24),"000000,000000")</f>
        <v>045739,833333</v>
      </c>
      <c r="E1966">
        <v>0.27800000000000002</v>
      </c>
      <c r="F1966" s="2" t="s">
        <v>10</v>
      </c>
      <c r="G1966" s="2" t="s">
        <v>10</v>
      </c>
      <c r="H1966" s="2" t="s">
        <v>11</v>
      </c>
    </row>
    <row r="1967" spans="1:8" x14ac:dyDescent="0.25">
      <c r="A1967" s="2" t="s">
        <v>9</v>
      </c>
      <c r="B1967" s="1">
        <v>45739</v>
      </c>
      <c r="C1967">
        <v>22</v>
      </c>
      <c r="D1967" s="1" t="str">
        <f>TEXT(VALUE(ES0031102460685007HA0F_20250101_20250823_Horario__2[[#This Row],[Fecha]]+(ES0031102460685007HA0F_20250101_20250823_Horario__2[[#This Row],[Hora]]-1)/24),"000000,000000")</f>
        <v>045739,875000</v>
      </c>
      <c r="E1967">
        <v>0.218</v>
      </c>
      <c r="F1967" s="2" t="s">
        <v>10</v>
      </c>
      <c r="G1967" s="2" t="s">
        <v>10</v>
      </c>
      <c r="H1967" s="2" t="s">
        <v>11</v>
      </c>
    </row>
    <row r="1968" spans="1:8" x14ac:dyDescent="0.25">
      <c r="A1968" s="2" t="s">
        <v>9</v>
      </c>
      <c r="B1968" s="1">
        <v>45739</v>
      </c>
      <c r="C1968">
        <v>23</v>
      </c>
      <c r="D1968" s="1" t="str">
        <f>TEXT(VALUE(ES0031102460685007HA0F_20250101_20250823_Horario__2[[#This Row],[Fecha]]+(ES0031102460685007HA0F_20250101_20250823_Horario__2[[#This Row],[Hora]]-1)/24),"000000,000000")</f>
        <v>045739,916667</v>
      </c>
      <c r="E1968">
        <v>0.219</v>
      </c>
      <c r="F1968" s="2" t="s">
        <v>10</v>
      </c>
      <c r="G1968" s="2" t="s">
        <v>10</v>
      </c>
      <c r="H1968" s="2" t="s">
        <v>11</v>
      </c>
    </row>
    <row r="1969" spans="1:8" x14ac:dyDescent="0.25">
      <c r="A1969" s="2" t="s">
        <v>9</v>
      </c>
      <c r="B1969" s="1">
        <v>45739</v>
      </c>
      <c r="C1969">
        <v>24</v>
      </c>
      <c r="D1969" s="1" t="str">
        <f>TEXT(VALUE(ES0031102460685007HA0F_20250101_20250823_Horario__2[[#This Row],[Fecha]]+(ES0031102460685007HA0F_20250101_20250823_Horario__2[[#This Row],[Hora]]-1)/24),"000000,000000")</f>
        <v>045739,958333</v>
      </c>
      <c r="E1969">
        <v>0.16</v>
      </c>
      <c r="F1969" s="2" t="s">
        <v>10</v>
      </c>
      <c r="G1969" s="2" t="s">
        <v>10</v>
      </c>
      <c r="H1969" s="2" t="s">
        <v>11</v>
      </c>
    </row>
    <row r="1970" spans="1:8" x14ac:dyDescent="0.25">
      <c r="A1970" s="2" t="s">
        <v>9</v>
      </c>
      <c r="B1970" s="1">
        <v>45740</v>
      </c>
      <c r="C1970">
        <v>1</v>
      </c>
      <c r="D1970" s="1" t="str">
        <f>TEXT(VALUE(ES0031102460685007HA0F_20250101_20250823_Horario__2[[#This Row],[Fecha]]+(ES0031102460685007HA0F_20250101_20250823_Horario__2[[#This Row],[Hora]]-1)/24),"000000,000000")</f>
        <v>045740,000000</v>
      </c>
      <c r="E1970">
        <v>2.7E-2</v>
      </c>
      <c r="F1970" s="2" t="s">
        <v>10</v>
      </c>
      <c r="G1970" s="2" t="s">
        <v>10</v>
      </c>
      <c r="H1970" s="2" t="s">
        <v>11</v>
      </c>
    </row>
    <row r="1971" spans="1:8" x14ac:dyDescent="0.25">
      <c r="A1971" s="2" t="s">
        <v>9</v>
      </c>
      <c r="B1971" s="1">
        <v>45740</v>
      </c>
      <c r="C1971">
        <v>2</v>
      </c>
      <c r="D1971" s="1" t="str">
        <f>TEXT(VALUE(ES0031102460685007HA0F_20250101_20250823_Horario__2[[#This Row],[Fecha]]+(ES0031102460685007HA0F_20250101_20250823_Horario__2[[#This Row],[Hora]]-1)/24),"000000,000000")</f>
        <v>045740,041667</v>
      </c>
      <c r="E1971">
        <v>2.8000000000000001E-2</v>
      </c>
      <c r="F1971" s="2" t="s">
        <v>10</v>
      </c>
      <c r="G1971" s="2" t="s">
        <v>10</v>
      </c>
      <c r="H1971" s="2" t="s">
        <v>11</v>
      </c>
    </row>
    <row r="1972" spans="1:8" x14ac:dyDescent="0.25">
      <c r="A1972" s="2" t="s">
        <v>9</v>
      </c>
      <c r="B1972" s="1">
        <v>45740</v>
      </c>
      <c r="C1972">
        <v>3</v>
      </c>
      <c r="D1972" s="1" t="str">
        <f>TEXT(VALUE(ES0031102460685007HA0F_20250101_20250823_Horario__2[[#This Row],[Fecha]]+(ES0031102460685007HA0F_20250101_20250823_Horario__2[[#This Row],[Hora]]-1)/24),"000000,000000")</f>
        <v>045740,083333</v>
      </c>
      <c r="E1972">
        <v>3.3000000000000002E-2</v>
      </c>
      <c r="F1972" s="2" t="s">
        <v>10</v>
      </c>
      <c r="G1972" s="2" t="s">
        <v>10</v>
      </c>
      <c r="H1972" s="2" t="s">
        <v>11</v>
      </c>
    </row>
    <row r="1973" spans="1:8" x14ac:dyDescent="0.25">
      <c r="A1973" s="2" t="s">
        <v>9</v>
      </c>
      <c r="B1973" s="1">
        <v>45740</v>
      </c>
      <c r="C1973">
        <v>4</v>
      </c>
      <c r="D1973" s="1" t="str">
        <f>TEXT(VALUE(ES0031102460685007HA0F_20250101_20250823_Horario__2[[#This Row],[Fecha]]+(ES0031102460685007HA0F_20250101_20250823_Horario__2[[#This Row],[Hora]]-1)/24),"000000,000000")</f>
        <v>045740,125000</v>
      </c>
      <c r="E1973">
        <v>2.5999999999999999E-2</v>
      </c>
      <c r="F1973" s="2" t="s">
        <v>10</v>
      </c>
      <c r="G1973" s="2" t="s">
        <v>10</v>
      </c>
      <c r="H1973" s="2" t="s">
        <v>11</v>
      </c>
    </row>
    <row r="1974" spans="1:8" x14ac:dyDescent="0.25">
      <c r="A1974" s="2" t="s">
        <v>9</v>
      </c>
      <c r="B1974" s="1">
        <v>45740</v>
      </c>
      <c r="C1974">
        <v>5</v>
      </c>
      <c r="D1974" s="1" t="str">
        <f>TEXT(VALUE(ES0031102460685007HA0F_20250101_20250823_Horario__2[[#This Row],[Fecha]]+(ES0031102460685007HA0F_20250101_20250823_Horario__2[[#This Row],[Hora]]-1)/24),"000000,000000")</f>
        <v>045740,166667</v>
      </c>
      <c r="E1974">
        <v>2.5999999999999999E-2</v>
      </c>
      <c r="F1974" s="2" t="s">
        <v>10</v>
      </c>
      <c r="G1974" s="2" t="s">
        <v>10</v>
      </c>
      <c r="H1974" s="2" t="s">
        <v>11</v>
      </c>
    </row>
    <row r="1975" spans="1:8" x14ac:dyDescent="0.25">
      <c r="A1975" s="2" t="s">
        <v>9</v>
      </c>
      <c r="B1975" s="1">
        <v>45740</v>
      </c>
      <c r="C1975">
        <v>6</v>
      </c>
      <c r="D1975" s="1" t="str">
        <f>TEXT(VALUE(ES0031102460685007HA0F_20250101_20250823_Horario__2[[#This Row],[Fecha]]+(ES0031102460685007HA0F_20250101_20250823_Horario__2[[#This Row],[Hora]]-1)/24),"000000,000000")</f>
        <v>045740,208333</v>
      </c>
      <c r="E1975">
        <v>3.1E-2</v>
      </c>
      <c r="F1975" s="2" t="s">
        <v>10</v>
      </c>
      <c r="G1975" s="2" t="s">
        <v>10</v>
      </c>
      <c r="H1975" s="2" t="s">
        <v>11</v>
      </c>
    </row>
    <row r="1976" spans="1:8" x14ac:dyDescent="0.25">
      <c r="A1976" s="2" t="s">
        <v>9</v>
      </c>
      <c r="B1976" s="1">
        <v>45740</v>
      </c>
      <c r="C1976">
        <v>7</v>
      </c>
      <c r="D1976" s="1" t="str">
        <f>TEXT(VALUE(ES0031102460685007HA0F_20250101_20250823_Horario__2[[#This Row],[Fecha]]+(ES0031102460685007HA0F_20250101_20250823_Horario__2[[#This Row],[Hora]]-1)/24),"000000,000000")</f>
        <v>045740,250000</v>
      </c>
      <c r="E1976">
        <v>3.1E-2</v>
      </c>
      <c r="F1976" s="2" t="s">
        <v>10</v>
      </c>
      <c r="G1976" s="2" t="s">
        <v>10</v>
      </c>
      <c r="H1976" s="2" t="s">
        <v>11</v>
      </c>
    </row>
    <row r="1977" spans="1:8" x14ac:dyDescent="0.25">
      <c r="A1977" s="2" t="s">
        <v>9</v>
      </c>
      <c r="B1977" s="1">
        <v>45740</v>
      </c>
      <c r="C1977">
        <v>8</v>
      </c>
      <c r="D1977" s="1" t="str">
        <f>TEXT(VALUE(ES0031102460685007HA0F_20250101_20250823_Horario__2[[#This Row],[Fecha]]+(ES0031102460685007HA0F_20250101_20250823_Horario__2[[#This Row],[Hora]]-1)/24),"000000,000000")</f>
        <v>045740,291667</v>
      </c>
      <c r="E1977">
        <v>0.106</v>
      </c>
      <c r="F1977" s="2" t="s">
        <v>10</v>
      </c>
      <c r="G1977" s="2" t="s">
        <v>10</v>
      </c>
      <c r="H1977" s="2" t="s">
        <v>11</v>
      </c>
    </row>
    <row r="1978" spans="1:8" x14ac:dyDescent="0.25">
      <c r="A1978" s="2" t="s">
        <v>9</v>
      </c>
      <c r="B1978" s="1">
        <v>45740</v>
      </c>
      <c r="C1978">
        <v>9</v>
      </c>
      <c r="D1978" s="1" t="str">
        <f>TEXT(VALUE(ES0031102460685007HA0F_20250101_20250823_Horario__2[[#This Row],[Fecha]]+(ES0031102460685007HA0F_20250101_20250823_Horario__2[[#This Row],[Hora]]-1)/24),"000000,000000")</f>
        <v>045740,333333</v>
      </c>
      <c r="E1978">
        <v>7.4999999999999997E-2</v>
      </c>
      <c r="F1978" s="2" t="s">
        <v>10</v>
      </c>
      <c r="G1978" s="2" t="s">
        <v>10</v>
      </c>
      <c r="H1978" s="2" t="s">
        <v>11</v>
      </c>
    </row>
    <row r="1979" spans="1:8" x14ac:dyDescent="0.25">
      <c r="A1979" s="2" t="s">
        <v>9</v>
      </c>
      <c r="B1979" s="1">
        <v>45740</v>
      </c>
      <c r="C1979">
        <v>10</v>
      </c>
      <c r="D1979" s="1" t="str">
        <f>TEXT(VALUE(ES0031102460685007HA0F_20250101_20250823_Horario__2[[#This Row],[Fecha]]+(ES0031102460685007HA0F_20250101_20250823_Horario__2[[#This Row],[Hora]]-1)/24),"000000,000000")</f>
        <v>045740,375000</v>
      </c>
      <c r="E1979">
        <v>3.7999999999999999E-2</v>
      </c>
      <c r="F1979" s="2" t="s">
        <v>10</v>
      </c>
      <c r="G1979" s="2" t="s">
        <v>10</v>
      </c>
      <c r="H1979" s="2" t="s">
        <v>11</v>
      </c>
    </row>
    <row r="1980" spans="1:8" x14ac:dyDescent="0.25">
      <c r="A1980" s="2" t="s">
        <v>9</v>
      </c>
      <c r="B1980" s="1">
        <v>45740</v>
      </c>
      <c r="C1980">
        <v>11</v>
      </c>
      <c r="D1980" s="1" t="str">
        <f>TEXT(VALUE(ES0031102460685007HA0F_20250101_20250823_Horario__2[[#This Row],[Fecha]]+(ES0031102460685007HA0F_20250101_20250823_Horario__2[[#This Row],[Hora]]-1)/24),"000000,000000")</f>
        <v>045740,416667</v>
      </c>
      <c r="E1980">
        <v>0.50700000000000001</v>
      </c>
      <c r="F1980" s="2" t="s">
        <v>10</v>
      </c>
      <c r="G1980" s="2" t="s">
        <v>10</v>
      </c>
      <c r="H1980" s="2" t="s">
        <v>11</v>
      </c>
    </row>
    <row r="1981" spans="1:8" x14ac:dyDescent="0.25">
      <c r="A1981" s="2" t="s">
        <v>9</v>
      </c>
      <c r="B1981" s="1">
        <v>45740</v>
      </c>
      <c r="C1981">
        <v>12</v>
      </c>
      <c r="D1981" s="1" t="str">
        <f>TEXT(VALUE(ES0031102460685007HA0F_20250101_20250823_Horario__2[[#This Row],[Fecha]]+(ES0031102460685007HA0F_20250101_20250823_Horario__2[[#This Row],[Hora]]-1)/24),"000000,000000")</f>
        <v>045740,458333</v>
      </c>
      <c r="E1981">
        <v>0.17599999999999999</v>
      </c>
      <c r="F1981" s="2" t="s">
        <v>10</v>
      </c>
      <c r="G1981" s="2" t="s">
        <v>10</v>
      </c>
      <c r="H1981" s="2" t="s">
        <v>11</v>
      </c>
    </row>
    <row r="1982" spans="1:8" x14ac:dyDescent="0.25">
      <c r="A1982" s="2" t="s">
        <v>9</v>
      </c>
      <c r="B1982" s="1">
        <v>45740</v>
      </c>
      <c r="C1982">
        <v>13</v>
      </c>
      <c r="D1982" s="1" t="str">
        <f>TEXT(VALUE(ES0031102460685007HA0F_20250101_20250823_Horario__2[[#This Row],[Fecha]]+(ES0031102460685007HA0F_20250101_20250823_Horario__2[[#This Row],[Hora]]-1)/24),"000000,000000")</f>
        <v>045740,500000</v>
      </c>
      <c r="E1982">
        <v>2.7E-2</v>
      </c>
      <c r="F1982" s="2" t="s">
        <v>10</v>
      </c>
      <c r="G1982" s="2" t="s">
        <v>10</v>
      </c>
      <c r="H1982" s="2" t="s">
        <v>11</v>
      </c>
    </row>
    <row r="1983" spans="1:8" x14ac:dyDescent="0.25">
      <c r="A1983" s="2" t="s">
        <v>9</v>
      </c>
      <c r="B1983" s="1">
        <v>45740</v>
      </c>
      <c r="C1983">
        <v>14</v>
      </c>
      <c r="D1983" s="1" t="str">
        <f>TEXT(VALUE(ES0031102460685007HA0F_20250101_20250823_Horario__2[[#This Row],[Fecha]]+(ES0031102460685007HA0F_20250101_20250823_Horario__2[[#This Row],[Hora]]-1)/24),"000000,000000")</f>
        <v>045740,541667</v>
      </c>
      <c r="E1983">
        <v>3.4000000000000002E-2</v>
      </c>
      <c r="F1983" s="2" t="s">
        <v>10</v>
      </c>
      <c r="G1983" s="2" t="s">
        <v>10</v>
      </c>
      <c r="H1983" s="2" t="s">
        <v>11</v>
      </c>
    </row>
    <row r="1984" spans="1:8" x14ac:dyDescent="0.25">
      <c r="A1984" s="2" t="s">
        <v>9</v>
      </c>
      <c r="B1984" s="1">
        <v>45740</v>
      </c>
      <c r="C1984">
        <v>15</v>
      </c>
      <c r="D1984" s="1" t="str">
        <f>TEXT(VALUE(ES0031102460685007HA0F_20250101_20250823_Horario__2[[#This Row],[Fecha]]+(ES0031102460685007HA0F_20250101_20250823_Horario__2[[#This Row],[Hora]]-1)/24),"000000,000000")</f>
        <v>045740,583333</v>
      </c>
      <c r="E1984">
        <v>0.246</v>
      </c>
      <c r="F1984" s="2" t="s">
        <v>10</v>
      </c>
      <c r="G1984" s="2" t="s">
        <v>10</v>
      </c>
      <c r="H1984" s="2" t="s">
        <v>11</v>
      </c>
    </row>
    <row r="1985" spans="1:8" x14ac:dyDescent="0.25">
      <c r="A1985" s="2" t="s">
        <v>9</v>
      </c>
      <c r="B1985" s="1">
        <v>45740</v>
      </c>
      <c r="C1985">
        <v>16</v>
      </c>
      <c r="D1985" s="1" t="str">
        <f>TEXT(VALUE(ES0031102460685007HA0F_20250101_20250823_Horario__2[[#This Row],[Fecha]]+(ES0031102460685007HA0F_20250101_20250823_Horario__2[[#This Row],[Hora]]-1)/24),"000000,000000")</f>
        <v>045740,625000</v>
      </c>
      <c r="E1985">
        <v>0.14899999999999999</v>
      </c>
      <c r="F1985" s="2" t="s">
        <v>10</v>
      </c>
      <c r="G1985" s="2" t="s">
        <v>10</v>
      </c>
      <c r="H1985" s="2" t="s">
        <v>11</v>
      </c>
    </row>
    <row r="1986" spans="1:8" x14ac:dyDescent="0.25">
      <c r="A1986" s="2" t="s">
        <v>9</v>
      </c>
      <c r="B1986" s="1">
        <v>45740</v>
      </c>
      <c r="C1986">
        <v>17</v>
      </c>
      <c r="D1986" s="1" t="str">
        <f>TEXT(VALUE(ES0031102460685007HA0F_20250101_20250823_Horario__2[[#This Row],[Fecha]]+(ES0031102460685007HA0F_20250101_20250823_Horario__2[[#This Row],[Hora]]-1)/24),"000000,000000")</f>
        <v>045740,666667</v>
      </c>
      <c r="E1986">
        <v>0.221</v>
      </c>
      <c r="F1986" s="2" t="s">
        <v>10</v>
      </c>
      <c r="G1986" s="2" t="s">
        <v>10</v>
      </c>
      <c r="H1986" s="2" t="s">
        <v>11</v>
      </c>
    </row>
    <row r="1987" spans="1:8" x14ac:dyDescent="0.25">
      <c r="A1987" s="2" t="s">
        <v>9</v>
      </c>
      <c r="B1987" s="1">
        <v>45740</v>
      </c>
      <c r="C1987">
        <v>18</v>
      </c>
      <c r="D1987" s="1" t="str">
        <f>TEXT(VALUE(ES0031102460685007HA0F_20250101_20250823_Horario__2[[#This Row],[Fecha]]+(ES0031102460685007HA0F_20250101_20250823_Horario__2[[#This Row],[Hora]]-1)/24),"000000,000000")</f>
        <v>045740,708333</v>
      </c>
      <c r="E1987">
        <v>0.627</v>
      </c>
      <c r="F1987" s="2" t="s">
        <v>10</v>
      </c>
      <c r="G1987" s="2" t="s">
        <v>10</v>
      </c>
      <c r="H1987" s="2" t="s">
        <v>11</v>
      </c>
    </row>
    <row r="1988" spans="1:8" x14ac:dyDescent="0.25">
      <c r="A1988" s="2" t="s">
        <v>9</v>
      </c>
      <c r="B1988" s="1">
        <v>45740</v>
      </c>
      <c r="C1988">
        <v>19</v>
      </c>
      <c r="D1988" s="1" t="str">
        <f>TEXT(VALUE(ES0031102460685007HA0F_20250101_20250823_Horario__2[[#This Row],[Fecha]]+(ES0031102460685007HA0F_20250101_20250823_Horario__2[[#This Row],[Hora]]-1)/24),"000000,000000")</f>
        <v>045740,750000</v>
      </c>
      <c r="E1988">
        <v>0.14899999999999999</v>
      </c>
      <c r="F1988" s="2" t="s">
        <v>10</v>
      </c>
      <c r="G1988" s="2" t="s">
        <v>10</v>
      </c>
      <c r="H1988" s="2" t="s">
        <v>11</v>
      </c>
    </row>
    <row r="1989" spans="1:8" x14ac:dyDescent="0.25">
      <c r="A1989" s="2" t="s">
        <v>9</v>
      </c>
      <c r="B1989" s="1">
        <v>45740</v>
      </c>
      <c r="C1989">
        <v>20</v>
      </c>
      <c r="D1989" s="1" t="str">
        <f>TEXT(VALUE(ES0031102460685007HA0F_20250101_20250823_Horario__2[[#This Row],[Fecha]]+(ES0031102460685007HA0F_20250101_20250823_Horario__2[[#This Row],[Hora]]-1)/24),"000000,000000")</f>
        <v>045740,791667</v>
      </c>
      <c r="E1989">
        <v>0.33400000000000002</v>
      </c>
      <c r="F1989" s="2" t="s">
        <v>10</v>
      </c>
      <c r="G1989" s="2" t="s">
        <v>10</v>
      </c>
      <c r="H1989" s="2" t="s">
        <v>11</v>
      </c>
    </row>
    <row r="1990" spans="1:8" x14ac:dyDescent="0.25">
      <c r="A1990" s="2" t="s">
        <v>9</v>
      </c>
      <c r="B1990" s="1">
        <v>45740</v>
      </c>
      <c r="C1990">
        <v>21</v>
      </c>
      <c r="D1990" s="1" t="str">
        <f>TEXT(VALUE(ES0031102460685007HA0F_20250101_20250823_Horario__2[[#This Row],[Fecha]]+(ES0031102460685007HA0F_20250101_20250823_Horario__2[[#This Row],[Hora]]-1)/24),"000000,000000")</f>
        <v>045740,833333</v>
      </c>
      <c r="E1990">
        <v>0.14699999999999999</v>
      </c>
      <c r="F1990" s="2" t="s">
        <v>10</v>
      </c>
      <c r="G1990" s="2" t="s">
        <v>10</v>
      </c>
      <c r="H1990" s="2" t="s">
        <v>11</v>
      </c>
    </row>
    <row r="1991" spans="1:8" x14ac:dyDescent="0.25">
      <c r="A1991" s="2" t="s">
        <v>9</v>
      </c>
      <c r="B1991" s="1">
        <v>45740</v>
      </c>
      <c r="C1991">
        <v>22</v>
      </c>
      <c r="D1991" s="1" t="str">
        <f>TEXT(VALUE(ES0031102460685007HA0F_20250101_20250823_Horario__2[[#This Row],[Fecha]]+(ES0031102460685007HA0F_20250101_20250823_Horario__2[[#This Row],[Hora]]-1)/24),"000000,000000")</f>
        <v>045740,875000</v>
      </c>
      <c r="E1991">
        <v>6.8000000000000005E-2</v>
      </c>
      <c r="F1991" s="2" t="s">
        <v>10</v>
      </c>
      <c r="G1991" s="2" t="s">
        <v>10</v>
      </c>
      <c r="H1991" s="2" t="s">
        <v>11</v>
      </c>
    </row>
    <row r="1992" spans="1:8" x14ac:dyDescent="0.25">
      <c r="A1992" s="2" t="s">
        <v>9</v>
      </c>
      <c r="B1992" s="1">
        <v>45740</v>
      </c>
      <c r="C1992">
        <v>23</v>
      </c>
      <c r="D1992" s="1" t="str">
        <f>TEXT(VALUE(ES0031102460685007HA0F_20250101_20250823_Horario__2[[#This Row],[Fecha]]+(ES0031102460685007HA0F_20250101_20250823_Horario__2[[#This Row],[Hora]]-1)/24),"000000,000000")</f>
        <v>045740,916667</v>
      </c>
      <c r="E1992">
        <v>0.152</v>
      </c>
      <c r="F1992" s="2" t="s">
        <v>10</v>
      </c>
      <c r="G1992" s="2" t="s">
        <v>10</v>
      </c>
      <c r="H1992" s="2" t="s">
        <v>11</v>
      </c>
    </row>
    <row r="1993" spans="1:8" x14ac:dyDescent="0.25">
      <c r="A1993" s="2" t="s">
        <v>9</v>
      </c>
      <c r="B1993" s="1">
        <v>45740</v>
      </c>
      <c r="C1993">
        <v>24</v>
      </c>
      <c r="D1993" s="1" t="str">
        <f>TEXT(VALUE(ES0031102460685007HA0F_20250101_20250823_Horario__2[[#This Row],[Fecha]]+(ES0031102460685007HA0F_20250101_20250823_Horario__2[[#This Row],[Hora]]-1)/24),"000000,000000")</f>
        <v>045740,958333</v>
      </c>
      <c r="E1993">
        <v>8.5000000000000006E-2</v>
      </c>
      <c r="F1993" s="2" t="s">
        <v>10</v>
      </c>
      <c r="G1993" s="2" t="s">
        <v>10</v>
      </c>
      <c r="H1993" s="2" t="s">
        <v>11</v>
      </c>
    </row>
    <row r="1994" spans="1:8" x14ac:dyDescent="0.25">
      <c r="A1994" s="2" t="s">
        <v>9</v>
      </c>
      <c r="B1994" s="1">
        <v>45741</v>
      </c>
      <c r="C1994">
        <v>1</v>
      </c>
      <c r="D1994" s="1" t="str">
        <f>TEXT(VALUE(ES0031102460685007HA0F_20250101_20250823_Horario__2[[#This Row],[Fecha]]+(ES0031102460685007HA0F_20250101_20250823_Horario__2[[#This Row],[Hora]]-1)/24),"000000,000000")</f>
        <v>045741,000000</v>
      </c>
      <c r="E1994">
        <v>2.4E-2</v>
      </c>
      <c r="F1994" s="2" t="s">
        <v>10</v>
      </c>
      <c r="G1994" s="2" t="s">
        <v>10</v>
      </c>
      <c r="H1994" s="2" t="s">
        <v>11</v>
      </c>
    </row>
    <row r="1995" spans="1:8" x14ac:dyDescent="0.25">
      <c r="A1995" s="2" t="s">
        <v>9</v>
      </c>
      <c r="B1995" s="1">
        <v>45741</v>
      </c>
      <c r="C1995">
        <v>2</v>
      </c>
      <c r="D1995" s="1" t="str">
        <f>TEXT(VALUE(ES0031102460685007HA0F_20250101_20250823_Horario__2[[#This Row],[Fecha]]+(ES0031102460685007HA0F_20250101_20250823_Horario__2[[#This Row],[Hora]]-1)/24),"000000,000000")</f>
        <v>045741,041667</v>
      </c>
      <c r="E1995">
        <v>2.5999999999999999E-2</v>
      </c>
      <c r="F1995" s="2" t="s">
        <v>10</v>
      </c>
      <c r="G1995" s="2" t="s">
        <v>10</v>
      </c>
      <c r="H1995" s="2" t="s">
        <v>11</v>
      </c>
    </row>
    <row r="1996" spans="1:8" x14ac:dyDescent="0.25">
      <c r="A1996" s="2" t="s">
        <v>9</v>
      </c>
      <c r="B1996" s="1">
        <v>45741</v>
      </c>
      <c r="C1996">
        <v>3</v>
      </c>
      <c r="D1996" s="1" t="str">
        <f>TEXT(VALUE(ES0031102460685007HA0F_20250101_20250823_Horario__2[[#This Row],[Fecha]]+(ES0031102460685007HA0F_20250101_20250823_Horario__2[[#This Row],[Hora]]-1)/24),"000000,000000")</f>
        <v>045741,083333</v>
      </c>
      <c r="E1996">
        <v>3.1E-2</v>
      </c>
      <c r="F1996" s="2" t="s">
        <v>10</v>
      </c>
      <c r="G1996" s="2" t="s">
        <v>10</v>
      </c>
      <c r="H1996" s="2" t="s">
        <v>11</v>
      </c>
    </row>
    <row r="1997" spans="1:8" x14ac:dyDescent="0.25">
      <c r="A1997" s="2" t="s">
        <v>9</v>
      </c>
      <c r="B1997" s="1">
        <v>45741</v>
      </c>
      <c r="C1997">
        <v>4</v>
      </c>
      <c r="D1997" s="1" t="str">
        <f>TEXT(VALUE(ES0031102460685007HA0F_20250101_20250823_Horario__2[[#This Row],[Fecha]]+(ES0031102460685007HA0F_20250101_20250823_Horario__2[[#This Row],[Hora]]-1)/24),"000000,000000")</f>
        <v>045741,125000</v>
      </c>
      <c r="E1997">
        <v>2.4E-2</v>
      </c>
      <c r="F1997" s="2" t="s">
        <v>10</v>
      </c>
      <c r="G1997" s="2" t="s">
        <v>10</v>
      </c>
      <c r="H1997" s="2" t="s">
        <v>11</v>
      </c>
    </row>
    <row r="1998" spans="1:8" x14ac:dyDescent="0.25">
      <c r="A1998" s="2" t="s">
        <v>9</v>
      </c>
      <c r="B1998" s="1">
        <v>45741</v>
      </c>
      <c r="C1998">
        <v>5</v>
      </c>
      <c r="D1998" s="1" t="str">
        <f>TEXT(VALUE(ES0031102460685007HA0F_20250101_20250823_Horario__2[[#This Row],[Fecha]]+(ES0031102460685007HA0F_20250101_20250823_Horario__2[[#This Row],[Hora]]-1)/24),"000000,000000")</f>
        <v>045741,166667</v>
      </c>
      <c r="E1998">
        <v>2.4E-2</v>
      </c>
      <c r="F1998" s="2" t="s">
        <v>10</v>
      </c>
      <c r="G1998" s="2" t="s">
        <v>10</v>
      </c>
      <c r="H1998" s="2" t="s">
        <v>11</v>
      </c>
    </row>
    <row r="1999" spans="1:8" x14ac:dyDescent="0.25">
      <c r="A1999" s="2" t="s">
        <v>9</v>
      </c>
      <c r="B1999" s="1">
        <v>45741</v>
      </c>
      <c r="C1999">
        <v>6</v>
      </c>
      <c r="D1999" s="1" t="str">
        <f>TEXT(VALUE(ES0031102460685007HA0F_20250101_20250823_Horario__2[[#This Row],[Fecha]]+(ES0031102460685007HA0F_20250101_20250823_Horario__2[[#This Row],[Hora]]-1)/24),"000000,000000")</f>
        <v>045741,208333</v>
      </c>
      <c r="E1999">
        <v>2.5999999999999999E-2</v>
      </c>
      <c r="F1999" s="2" t="s">
        <v>10</v>
      </c>
      <c r="G1999" s="2" t="s">
        <v>10</v>
      </c>
      <c r="H1999" s="2" t="s">
        <v>11</v>
      </c>
    </row>
    <row r="2000" spans="1:8" x14ac:dyDescent="0.25">
      <c r="A2000" s="2" t="s">
        <v>9</v>
      </c>
      <c r="B2000" s="1">
        <v>45741</v>
      </c>
      <c r="C2000">
        <v>7</v>
      </c>
      <c r="D2000" s="1" t="str">
        <f>TEXT(VALUE(ES0031102460685007HA0F_20250101_20250823_Horario__2[[#This Row],[Fecha]]+(ES0031102460685007HA0F_20250101_20250823_Horario__2[[#This Row],[Hora]]-1)/24),"000000,000000")</f>
        <v>045741,250000</v>
      </c>
      <c r="E2000">
        <v>0.03</v>
      </c>
      <c r="F2000" s="2" t="s">
        <v>10</v>
      </c>
      <c r="G2000" s="2" t="s">
        <v>10</v>
      </c>
      <c r="H2000" s="2" t="s">
        <v>11</v>
      </c>
    </row>
    <row r="2001" spans="1:8" x14ac:dyDescent="0.25">
      <c r="A2001" s="2" t="s">
        <v>9</v>
      </c>
      <c r="B2001" s="1">
        <v>45741</v>
      </c>
      <c r="C2001">
        <v>8</v>
      </c>
      <c r="D2001" s="1" t="str">
        <f>TEXT(VALUE(ES0031102460685007HA0F_20250101_20250823_Horario__2[[#This Row],[Fecha]]+(ES0031102460685007HA0F_20250101_20250823_Horario__2[[#This Row],[Hora]]-1)/24),"000000,000000")</f>
        <v>045741,291667</v>
      </c>
      <c r="E2001">
        <v>0.13400000000000001</v>
      </c>
      <c r="F2001" s="2" t="s">
        <v>10</v>
      </c>
      <c r="G2001" s="2" t="s">
        <v>10</v>
      </c>
      <c r="H2001" s="2" t="s">
        <v>11</v>
      </c>
    </row>
    <row r="2002" spans="1:8" x14ac:dyDescent="0.25">
      <c r="A2002" s="2" t="s">
        <v>9</v>
      </c>
      <c r="B2002" s="1">
        <v>45741</v>
      </c>
      <c r="C2002">
        <v>9</v>
      </c>
      <c r="D2002" s="1" t="str">
        <f>TEXT(VALUE(ES0031102460685007HA0F_20250101_20250823_Horario__2[[#This Row],[Fecha]]+(ES0031102460685007HA0F_20250101_20250823_Horario__2[[#This Row],[Hora]]-1)/24),"000000,000000")</f>
        <v>045741,333333</v>
      </c>
      <c r="E2002">
        <v>6.5000000000000002E-2</v>
      </c>
      <c r="F2002" s="2" t="s">
        <v>10</v>
      </c>
      <c r="G2002" s="2" t="s">
        <v>10</v>
      </c>
      <c r="H2002" s="2" t="s">
        <v>11</v>
      </c>
    </row>
    <row r="2003" spans="1:8" x14ac:dyDescent="0.25">
      <c r="A2003" s="2" t="s">
        <v>9</v>
      </c>
      <c r="B2003" s="1">
        <v>45741</v>
      </c>
      <c r="C2003">
        <v>10</v>
      </c>
      <c r="D2003" s="1" t="str">
        <f>TEXT(VALUE(ES0031102460685007HA0F_20250101_20250823_Horario__2[[#This Row],[Fecha]]+(ES0031102460685007HA0F_20250101_20250823_Horario__2[[#This Row],[Hora]]-1)/24),"000000,000000")</f>
        <v>045741,375000</v>
      </c>
      <c r="E2003">
        <v>0.03</v>
      </c>
      <c r="F2003" s="2" t="s">
        <v>10</v>
      </c>
      <c r="G2003" s="2" t="s">
        <v>10</v>
      </c>
      <c r="H2003" s="2" t="s">
        <v>11</v>
      </c>
    </row>
    <row r="2004" spans="1:8" x14ac:dyDescent="0.25">
      <c r="A2004" s="2" t="s">
        <v>9</v>
      </c>
      <c r="B2004" s="1">
        <v>45741</v>
      </c>
      <c r="C2004">
        <v>11</v>
      </c>
      <c r="D2004" s="1" t="str">
        <f>TEXT(VALUE(ES0031102460685007HA0F_20250101_20250823_Horario__2[[#This Row],[Fecha]]+(ES0031102460685007HA0F_20250101_20250823_Horario__2[[#This Row],[Hora]]-1)/24),"000000,000000")</f>
        <v>045741,416667</v>
      </c>
      <c r="E2004">
        <v>0.193</v>
      </c>
      <c r="F2004" s="2" t="s">
        <v>10</v>
      </c>
      <c r="G2004" s="2" t="s">
        <v>10</v>
      </c>
      <c r="H2004" s="2" t="s">
        <v>11</v>
      </c>
    </row>
    <row r="2005" spans="1:8" x14ac:dyDescent="0.25">
      <c r="A2005" s="2" t="s">
        <v>9</v>
      </c>
      <c r="B2005" s="1">
        <v>45741</v>
      </c>
      <c r="C2005">
        <v>12</v>
      </c>
      <c r="D2005" s="1" t="str">
        <f>TEXT(VALUE(ES0031102460685007HA0F_20250101_20250823_Horario__2[[#This Row],[Fecha]]+(ES0031102460685007HA0F_20250101_20250823_Horario__2[[#This Row],[Hora]]-1)/24),"000000,000000")</f>
        <v>045741,458333</v>
      </c>
      <c r="E2005">
        <v>0.123</v>
      </c>
      <c r="F2005" s="2" t="s">
        <v>10</v>
      </c>
      <c r="G2005" s="2" t="s">
        <v>10</v>
      </c>
      <c r="H2005" s="2" t="s">
        <v>11</v>
      </c>
    </row>
    <row r="2006" spans="1:8" x14ac:dyDescent="0.25">
      <c r="A2006" s="2" t="s">
        <v>9</v>
      </c>
      <c r="B2006" s="1">
        <v>45741</v>
      </c>
      <c r="C2006">
        <v>13</v>
      </c>
      <c r="D2006" s="1" t="str">
        <f>TEXT(VALUE(ES0031102460685007HA0F_20250101_20250823_Horario__2[[#This Row],[Fecha]]+(ES0031102460685007HA0F_20250101_20250823_Horario__2[[#This Row],[Hora]]-1)/24),"000000,000000")</f>
        <v>045741,500000</v>
      </c>
      <c r="E2006">
        <v>3.5000000000000003E-2</v>
      </c>
      <c r="F2006" s="2" t="s">
        <v>10</v>
      </c>
      <c r="G2006" s="2" t="s">
        <v>10</v>
      </c>
      <c r="H2006" s="2" t="s">
        <v>11</v>
      </c>
    </row>
    <row r="2007" spans="1:8" x14ac:dyDescent="0.25">
      <c r="A2007" s="2" t="s">
        <v>9</v>
      </c>
      <c r="B2007" s="1">
        <v>45741</v>
      </c>
      <c r="C2007">
        <v>14</v>
      </c>
      <c r="D2007" s="1" t="str">
        <f>TEXT(VALUE(ES0031102460685007HA0F_20250101_20250823_Horario__2[[#This Row],[Fecha]]+(ES0031102460685007HA0F_20250101_20250823_Horario__2[[#This Row],[Hora]]-1)/24),"000000,000000")</f>
        <v>045741,541667</v>
      </c>
      <c r="E2007">
        <v>7.4999999999999997E-2</v>
      </c>
      <c r="F2007" s="2" t="s">
        <v>10</v>
      </c>
      <c r="G2007" s="2" t="s">
        <v>10</v>
      </c>
      <c r="H2007" s="2" t="s">
        <v>11</v>
      </c>
    </row>
    <row r="2008" spans="1:8" x14ac:dyDescent="0.25">
      <c r="A2008" s="2" t="s">
        <v>9</v>
      </c>
      <c r="B2008" s="1">
        <v>45741</v>
      </c>
      <c r="C2008">
        <v>15</v>
      </c>
      <c r="D2008" s="1" t="str">
        <f>TEXT(VALUE(ES0031102460685007HA0F_20250101_20250823_Horario__2[[#This Row],[Fecha]]+(ES0031102460685007HA0F_20250101_20250823_Horario__2[[#This Row],[Hora]]-1)/24),"000000,000000")</f>
        <v>045741,583333</v>
      </c>
      <c r="E2008">
        <v>0.193</v>
      </c>
      <c r="F2008" s="2" t="s">
        <v>10</v>
      </c>
      <c r="G2008" s="2" t="s">
        <v>10</v>
      </c>
      <c r="H2008" s="2" t="s">
        <v>11</v>
      </c>
    </row>
    <row r="2009" spans="1:8" x14ac:dyDescent="0.25">
      <c r="A2009" s="2" t="s">
        <v>9</v>
      </c>
      <c r="B2009" s="1">
        <v>45741</v>
      </c>
      <c r="C2009">
        <v>16</v>
      </c>
      <c r="D2009" s="1" t="str">
        <f>TEXT(VALUE(ES0031102460685007HA0F_20250101_20250823_Horario__2[[#This Row],[Fecha]]+(ES0031102460685007HA0F_20250101_20250823_Horario__2[[#This Row],[Hora]]-1)/24),"000000,000000")</f>
        <v>045741,625000</v>
      </c>
      <c r="E2009">
        <v>0.70699999999999996</v>
      </c>
      <c r="F2009" s="2" t="s">
        <v>10</v>
      </c>
      <c r="G2009" s="2" t="s">
        <v>10</v>
      </c>
      <c r="H2009" s="2" t="s">
        <v>11</v>
      </c>
    </row>
    <row r="2010" spans="1:8" x14ac:dyDescent="0.25">
      <c r="A2010" s="2" t="s">
        <v>9</v>
      </c>
      <c r="B2010" s="1">
        <v>45741</v>
      </c>
      <c r="C2010">
        <v>17</v>
      </c>
      <c r="D2010" s="1" t="str">
        <f>TEXT(VALUE(ES0031102460685007HA0F_20250101_20250823_Horario__2[[#This Row],[Fecha]]+(ES0031102460685007HA0F_20250101_20250823_Horario__2[[#This Row],[Hora]]-1)/24),"000000,000000")</f>
        <v>045741,666667</v>
      </c>
      <c r="E2010">
        <v>0.46500000000000002</v>
      </c>
      <c r="F2010" s="2" t="s">
        <v>10</v>
      </c>
      <c r="G2010" s="2" t="s">
        <v>10</v>
      </c>
      <c r="H2010" s="2" t="s">
        <v>11</v>
      </c>
    </row>
    <row r="2011" spans="1:8" x14ac:dyDescent="0.25">
      <c r="A2011" s="2" t="s">
        <v>9</v>
      </c>
      <c r="B2011" s="1">
        <v>45741</v>
      </c>
      <c r="C2011">
        <v>18</v>
      </c>
      <c r="D2011" s="1" t="str">
        <f>TEXT(VALUE(ES0031102460685007HA0F_20250101_20250823_Horario__2[[#This Row],[Fecha]]+(ES0031102460685007HA0F_20250101_20250823_Horario__2[[#This Row],[Hora]]-1)/24),"000000,000000")</f>
        <v>045741,708333</v>
      </c>
      <c r="E2011">
        <v>0.308</v>
      </c>
      <c r="F2011" s="2" t="s">
        <v>10</v>
      </c>
      <c r="G2011" s="2" t="s">
        <v>10</v>
      </c>
      <c r="H2011" s="2" t="s">
        <v>11</v>
      </c>
    </row>
    <row r="2012" spans="1:8" x14ac:dyDescent="0.25">
      <c r="A2012" s="2" t="s">
        <v>9</v>
      </c>
      <c r="B2012" s="1">
        <v>45741</v>
      </c>
      <c r="C2012">
        <v>19</v>
      </c>
      <c r="D2012" s="1" t="str">
        <f>TEXT(VALUE(ES0031102460685007HA0F_20250101_20250823_Horario__2[[#This Row],[Fecha]]+(ES0031102460685007HA0F_20250101_20250823_Horario__2[[#This Row],[Hora]]-1)/24),"000000,000000")</f>
        <v>045741,750000</v>
      </c>
      <c r="E2012">
        <v>0.127</v>
      </c>
      <c r="F2012" s="2" t="s">
        <v>10</v>
      </c>
      <c r="G2012" s="2" t="s">
        <v>10</v>
      </c>
      <c r="H2012" s="2" t="s">
        <v>11</v>
      </c>
    </row>
    <row r="2013" spans="1:8" x14ac:dyDescent="0.25">
      <c r="A2013" s="2" t="s">
        <v>9</v>
      </c>
      <c r="B2013" s="1">
        <v>45741</v>
      </c>
      <c r="C2013">
        <v>20</v>
      </c>
      <c r="D2013" s="1" t="str">
        <f>TEXT(VALUE(ES0031102460685007HA0F_20250101_20250823_Horario__2[[#This Row],[Fecha]]+(ES0031102460685007HA0F_20250101_20250823_Horario__2[[#This Row],[Hora]]-1)/24),"000000,000000")</f>
        <v>045741,791667</v>
      </c>
      <c r="E2013">
        <v>0.20300000000000001</v>
      </c>
      <c r="F2013" s="2" t="s">
        <v>10</v>
      </c>
      <c r="G2013" s="2" t="s">
        <v>10</v>
      </c>
      <c r="H2013" s="2" t="s">
        <v>11</v>
      </c>
    </row>
    <row r="2014" spans="1:8" x14ac:dyDescent="0.25">
      <c r="A2014" s="2" t="s">
        <v>9</v>
      </c>
      <c r="B2014" s="1">
        <v>45741</v>
      </c>
      <c r="C2014">
        <v>21</v>
      </c>
      <c r="D2014" s="1" t="str">
        <f>TEXT(VALUE(ES0031102460685007HA0F_20250101_20250823_Horario__2[[#This Row],[Fecha]]+(ES0031102460685007HA0F_20250101_20250823_Horario__2[[#This Row],[Hora]]-1)/24),"000000,000000")</f>
        <v>045741,833333</v>
      </c>
      <c r="E2014">
        <v>0.16600000000000001</v>
      </c>
      <c r="F2014" s="2" t="s">
        <v>10</v>
      </c>
      <c r="G2014" s="2" t="s">
        <v>10</v>
      </c>
      <c r="H2014" s="2" t="s">
        <v>11</v>
      </c>
    </row>
    <row r="2015" spans="1:8" x14ac:dyDescent="0.25">
      <c r="A2015" s="2" t="s">
        <v>9</v>
      </c>
      <c r="B2015" s="1">
        <v>45741</v>
      </c>
      <c r="C2015">
        <v>22</v>
      </c>
      <c r="D2015" s="1" t="str">
        <f>TEXT(VALUE(ES0031102460685007HA0F_20250101_20250823_Horario__2[[#This Row],[Fecha]]+(ES0031102460685007HA0F_20250101_20250823_Horario__2[[#This Row],[Hora]]-1)/24),"000000,000000")</f>
        <v>045741,875000</v>
      </c>
      <c r="E2015">
        <v>6.0999999999999999E-2</v>
      </c>
      <c r="F2015" s="2" t="s">
        <v>10</v>
      </c>
      <c r="G2015" s="2" t="s">
        <v>10</v>
      </c>
      <c r="H2015" s="2" t="s">
        <v>11</v>
      </c>
    </row>
    <row r="2016" spans="1:8" x14ac:dyDescent="0.25">
      <c r="A2016" s="2" t="s">
        <v>9</v>
      </c>
      <c r="B2016" s="1">
        <v>45741</v>
      </c>
      <c r="C2016">
        <v>23</v>
      </c>
      <c r="D2016" s="1" t="str">
        <f>TEXT(VALUE(ES0031102460685007HA0F_20250101_20250823_Horario__2[[#This Row],[Fecha]]+(ES0031102460685007HA0F_20250101_20250823_Horario__2[[#This Row],[Hora]]-1)/24),"000000,000000")</f>
        <v>045741,916667</v>
      </c>
      <c r="E2016">
        <v>0.159</v>
      </c>
      <c r="F2016" s="2" t="s">
        <v>10</v>
      </c>
      <c r="G2016" s="2" t="s">
        <v>10</v>
      </c>
      <c r="H2016" s="2" t="s">
        <v>11</v>
      </c>
    </row>
    <row r="2017" spans="1:8" x14ac:dyDescent="0.25">
      <c r="A2017" s="2" t="s">
        <v>9</v>
      </c>
      <c r="B2017" s="1">
        <v>45741</v>
      </c>
      <c r="C2017">
        <v>24</v>
      </c>
      <c r="D2017" s="1" t="str">
        <f>TEXT(VALUE(ES0031102460685007HA0F_20250101_20250823_Horario__2[[#This Row],[Fecha]]+(ES0031102460685007HA0F_20250101_20250823_Horario__2[[#This Row],[Hora]]-1)/24),"000000,000000")</f>
        <v>045741,958333</v>
      </c>
      <c r="E2017">
        <v>0.152</v>
      </c>
      <c r="F2017" s="2" t="s">
        <v>10</v>
      </c>
      <c r="G2017" s="2" t="s">
        <v>10</v>
      </c>
      <c r="H2017" s="2" t="s">
        <v>11</v>
      </c>
    </row>
    <row r="2018" spans="1:8" x14ac:dyDescent="0.25">
      <c r="A2018" s="2" t="s">
        <v>9</v>
      </c>
      <c r="B2018" s="1">
        <v>45742</v>
      </c>
      <c r="C2018">
        <v>1</v>
      </c>
      <c r="D2018" s="1" t="str">
        <f>TEXT(VALUE(ES0031102460685007HA0F_20250101_20250823_Horario__2[[#This Row],[Fecha]]+(ES0031102460685007HA0F_20250101_20250823_Horario__2[[#This Row],[Hora]]-1)/24),"000000,000000")</f>
        <v>045742,000000</v>
      </c>
      <c r="E2018">
        <v>4.2000000000000003E-2</v>
      </c>
      <c r="F2018" s="2" t="s">
        <v>10</v>
      </c>
      <c r="G2018" s="2" t="s">
        <v>10</v>
      </c>
      <c r="H2018" s="2" t="s">
        <v>11</v>
      </c>
    </row>
    <row r="2019" spans="1:8" x14ac:dyDescent="0.25">
      <c r="A2019" s="2" t="s">
        <v>9</v>
      </c>
      <c r="B2019" s="1">
        <v>45742</v>
      </c>
      <c r="C2019">
        <v>2</v>
      </c>
      <c r="D2019" s="1" t="str">
        <f>TEXT(VALUE(ES0031102460685007HA0F_20250101_20250823_Horario__2[[#This Row],[Fecha]]+(ES0031102460685007HA0F_20250101_20250823_Horario__2[[#This Row],[Hora]]-1)/24),"000000,000000")</f>
        <v>045742,041667</v>
      </c>
      <c r="E2019">
        <v>2.9000000000000001E-2</v>
      </c>
      <c r="F2019" s="2" t="s">
        <v>10</v>
      </c>
      <c r="G2019" s="2" t="s">
        <v>10</v>
      </c>
      <c r="H2019" s="2" t="s">
        <v>11</v>
      </c>
    </row>
    <row r="2020" spans="1:8" x14ac:dyDescent="0.25">
      <c r="A2020" s="2" t="s">
        <v>9</v>
      </c>
      <c r="B2020" s="1">
        <v>45742</v>
      </c>
      <c r="C2020">
        <v>3</v>
      </c>
      <c r="D2020" s="1" t="str">
        <f>TEXT(VALUE(ES0031102460685007HA0F_20250101_20250823_Horario__2[[#This Row],[Fecha]]+(ES0031102460685007HA0F_20250101_20250823_Horario__2[[#This Row],[Hora]]-1)/24),"000000,000000")</f>
        <v>045742,083333</v>
      </c>
      <c r="E2020">
        <v>2.5000000000000001E-2</v>
      </c>
      <c r="F2020" s="2" t="s">
        <v>10</v>
      </c>
      <c r="G2020" s="2" t="s">
        <v>10</v>
      </c>
      <c r="H2020" s="2" t="s">
        <v>11</v>
      </c>
    </row>
    <row r="2021" spans="1:8" x14ac:dyDescent="0.25">
      <c r="A2021" s="2" t="s">
        <v>9</v>
      </c>
      <c r="B2021" s="1">
        <v>45742</v>
      </c>
      <c r="C2021">
        <v>4</v>
      </c>
      <c r="D2021" s="1" t="str">
        <f>TEXT(VALUE(ES0031102460685007HA0F_20250101_20250823_Horario__2[[#This Row],[Fecha]]+(ES0031102460685007HA0F_20250101_20250823_Horario__2[[#This Row],[Hora]]-1)/24),"000000,000000")</f>
        <v>045742,125000</v>
      </c>
      <c r="E2021">
        <v>2.4E-2</v>
      </c>
      <c r="F2021" s="2" t="s">
        <v>10</v>
      </c>
      <c r="G2021" s="2" t="s">
        <v>10</v>
      </c>
      <c r="H2021" s="2" t="s">
        <v>11</v>
      </c>
    </row>
    <row r="2022" spans="1:8" x14ac:dyDescent="0.25">
      <c r="A2022" s="2" t="s">
        <v>9</v>
      </c>
      <c r="B2022" s="1">
        <v>45742</v>
      </c>
      <c r="C2022">
        <v>5</v>
      </c>
      <c r="D2022" s="1" t="str">
        <f>TEXT(VALUE(ES0031102460685007HA0F_20250101_20250823_Horario__2[[#This Row],[Fecha]]+(ES0031102460685007HA0F_20250101_20250823_Horario__2[[#This Row],[Hora]]-1)/24),"000000,000000")</f>
        <v>045742,166667</v>
      </c>
      <c r="E2022">
        <v>3.2000000000000001E-2</v>
      </c>
      <c r="F2022" s="2" t="s">
        <v>10</v>
      </c>
      <c r="G2022" s="2" t="s">
        <v>10</v>
      </c>
      <c r="H2022" s="2" t="s">
        <v>11</v>
      </c>
    </row>
    <row r="2023" spans="1:8" x14ac:dyDescent="0.25">
      <c r="A2023" s="2" t="s">
        <v>9</v>
      </c>
      <c r="B2023" s="1">
        <v>45742</v>
      </c>
      <c r="C2023">
        <v>6</v>
      </c>
      <c r="D2023" s="1" t="str">
        <f>TEXT(VALUE(ES0031102460685007HA0F_20250101_20250823_Horario__2[[#This Row],[Fecha]]+(ES0031102460685007HA0F_20250101_20250823_Horario__2[[#This Row],[Hora]]-1)/24),"000000,000000")</f>
        <v>045742,208333</v>
      </c>
      <c r="E2023">
        <v>9.2999999999999999E-2</v>
      </c>
      <c r="F2023" s="2" t="s">
        <v>10</v>
      </c>
      <c r="G2023" s="2" t="s">
        <v>10</v>
      </c>
      <c r="H2023" s="2" t="s">
        <v>11</v>
      </c>
    </row>
    <row r="2024" spans="1:8" x14ac:dyDescent="0.25">
      <c r="A2024" s="2" t="s">
        <v>9</v>
      </c>
      <c r="B2024" s="1">
        <v>45742</v>
      </c>
      <c r="C2024">
        <v>7</v>
      </c>
      <c r="D2024" s="1" t="str">
        <f>TEXT(VALUE(ES0031102460685007HA0F_20250101_20250823_Horario__2[[#This Row],[Fecha]]+(ES0031102460685007HA0F_20250101_20250823_Horario__2[[#This Row],[Hora]]-1)/24),"000000,000000")</f>
        <v>045742,250000</v>
      </c>
      <c r="E2024">
        <v>3.4000000000000002E-2</v>
      </c>
      <c r="F2024" s="2" t="s">
        <v>10</v>
      </c>
      <c r="G2024" s="2" t="s">
        <v>10</v>
      </c>
      <c r="H2024" s="2" t="s">
        <v>11</v>
      </c>
    </row>
    <row r="2025" spans="1:8" x14ac:dyDescent="0.25">
      <c r="A2025" s="2" t="s">
        <v>9</v>
      </c>
      <c r="B2025" s="1">
        <v>45742</v>
      </c>
      <c r="C2025">
        <v>8</v>
      </c>
      <c r="D2025" s="1" t="str">
        <f>TEXT(VALUE(ES0031102460685007HA0F_20250101_20250823_Horario__2[[#This Row],[Fecha]]+(ES0031102460685007HA0F_20250101_20250823_Horario__2[[#This Row],[Hora]]-1)/24),"000000,000000")</f>
        <v>045742,291667</v>
      </c>
      <c r="E2025">
        <v>0.13800000000000001</v>
      </c>
      <c r="F2025" s="2" t="s">
        <v>10</v>
      </c>
      <c r="G2025" s="2" t="s">
        <v>10</v>
      </c>
      <c r="H2025" s="2" t="s">
        <v>11</v>
      </c>
    </row>
    <row r="2026" spans="1:8" x14ac:dyDescent="0.25">
      <c r="A2026" s="2" t="s">
        <v>9</v>
      </c>
      <c r="B2026" s="1">
        <v>45742</v>
      </c>
      <c r="C2026">
        <v>9</v>
      </c>
      <c r="D2026" s="1" t="str">
        <f>TEXT(VALUE(ES0031102460685007HA0F_20250101_20250823_Horario__2[[#This Row],[Fecha]]+(ES0031102460685007HA0F_20250101_20250823_Horario__2[[#This Row],[Hora]]-1)/24),"000000,000000")</f>
        <v>045742,333333</v>
      </c>
      <c r="E2026">
        <v>6.5000000000000002E-2</v>
      </c>
      <c r="F2026" s="2" t="s">
        <v>10</v>
      </c>
      <c r="G2026" s="2" t="s">
        <v>10</v>
      </c>
      <c r="H2026" s="2" t="s">
        <v>11</v>
      </c>
    </row>
    <row r="2027" spans="1:8" x14ac:dyDescent="0.25">
      <c r="A2027" s="2" t="s">
        <v>9</v>
      </c>
      <c r="B2027" s="1">
        <v>45742</v>
      </c>
      <c r="C2027">
        <v>10</v>
      </c>
      <c r="D2027" s="1" t="str">
        <f>TEXT(VALUE(ES0031102460685007HA0F_20250101_20250823_Horario__2[[#This Row],[Fecha]]+(ES0031102460685007HA0F_20250101_20250823_Horario__2[[#This Row],[Hora]]-1)/24),"000000,000000")</f>
        <v>045742,375000</v>
      </c>
      <c r="E2027">
        <v>0.155</v>
      </c>
      <c r="F2027" s="2" t="s">
        <v>10</v>
      </c>
      <c r="G2027" s="2" t="s">
        <v>10</v>
      </c>
      <c r="H2027" s="2" t="s">
        <v>11</v>
      </c>
    </row>
    <row r="2028" spans="1:8" x14ac:dyDescent="0.25">
      <c r="A2028" s="2" t="s">
        <v>9</v>
      </c>
      <c r="B2028" s="1">
        <v>45742</v>
      </c>
      <c r="C2028">
        <v>11</v>
      </c>
      <c r="D2028" s="1" t="str">
        <f>TEXT(VALUE(ES0031102460685007HA0F_20250101_20250823_Horario__2[[#This Row],[Fecha]]+(ES0031102460685007HA0F_20250101_20250823_Horario__2[[#This Row],[Hora]]-1)/24),"000000,000000")</f>
        <v>045742,416667</v>
      </c>
      <c r="E2028">
        <v>0.80300000000000005</v>
      </c>
      <c r="F2028" s="2" t="s">
        <v>10</v>
      </c>
      <c r="G2028" s="2" t="s">
        <v>10</v>
      </c>
      <c r="H2028" s="2" t="s">
        <v>11</v>
      </c>
    </row>
    <row r="2029" spans="1:8" x14ac:dyDescent="0.25">
      <c r="A2029" s="2" t="s">
        <v>9</v>
      </c>
      <c r="B2029" s="1">
        <v>45742</v>
      </c>
      <c r="C2029">
        <v>12</v>
      </c>
      <c r="D2029" s="1" t="str">
        <f>TEXT(VALUE(ES0031102460685007HA0F_20250101_20250823_Horario__2[[#This Row],[Fecha]]+(ES0031102460685007HA0F_20250101_20250823_Horario__2[[#This Row],[Hora]]-1)/24),"000000,000000")</f>
        <v>045742,458333</v>
      </c>
      <c r="E2029">
        <v>0.32700000000000001</v>
      </c>
      <c r="F2029" s="2" t="s">
        <v>10</v>
      </c>
      <c r="G2029" s="2" t="s">
        <v>10</v>
      </c>
      <c r="H2029" s="2" t="s">
        <v>11</v>
      </c>
    </row>
    <row r="2030" spans="1:8" x14ac:dyDescent="0.25">
      <c r="A2030" s="2" t="s">
        <v>9</v>
      </c>
      <c r="B2030" s="1">
        <v>45742</v>
      </c>
      <c r="C2030">
        <v>13</v>
      </c>
      <c r="D2030" s="1" t="str">
        <f>TEXT(VALUE(ES0031102460685007HA0F_20250101_20250823_Horario__2[[#This Row],[Fecha]]+(ES0031102460685007HA0F_20250101_20250823_Horario__2[[#This Row],[Hora]]-1)/24),"000000,000000")</f>
        <v>045742,500000</v>
      </c>
      <c r="E2030">
        <v>0.151</v>
      </c>
      <c r="F2030" s="2" t="s">
        <v>10</v>
      </c>
      <c r="G2030" s="2" t="s">
        <v>10</v>
      </c>
      <c r="H2030" s="2" t="s">
        <v>11</v>
      </c>
    </row>
    <row r="2031" spans="1:8" x14ac:dyDescent="0.25">
      <c r="A2031" s="2" t="s">
        <v>9</v>
      </c>
      <c r="B2031" s="1">
        <v>45742</v>
      </c>
      <c r="C2031">
        <v>14</v>
      </c>
      <c r="D2031" s="1" t="str">
        <f>TEXT(VALUE(ES0031102460685007HA0F_20250101_20250823_Horario__2[[#This Row],[Fecha]]+(ES0031102460685007HA0F_20250101_20250823_Horario__2[[#This Row],[Hora]]-1)/24),"000000,000000")</f>
        <v>045742,541667</v>
      </c>
      <c r="E2031">
        <v>0.47099999999999997</v>
      </c>
      <c r="F2031" s="2" t="s">
        <v>10</v>
      </c>
      <c r="G2031" s="2" t="s">
        <v>10</v>
      </c>
      <c r="H2031" s="2" t="s">
        <v>11</v>
      </c>
    </row>
    <row r="2032" spans="1:8" x14ac:dyDescent="0.25">
      <c r="A2032" s="2" t="s">
        <v>9</v>
      </c>
      <c r="B2032" s="1">
        <v>45742</v>
      </c>
      <c r="C2032">
        <v>15</v>
      </c>
      <c r="D2032" s="1" t="str">
        <f>TEXT(VALUE(ES0031102460685007HA0F_20250101_20250823_Horario__2[[#This Row],[Fecha]]+(ES0031102460685007HA0F_20250101_20250823_Horario__2[[#This Row],[Hora]]-1)/24),"000000,000000")</f>
        <v>045742,583333</v>
      </c>
      <c r="E2032">
        <v>0.501</v>
      </c>
      <c r="F2032" s="2" t="s">
        <v>10</v>
      </c>
      <c r="G2032" s="2" t="s">
        <v>10</v>
      </c>
      <c r="H2032" s="2" t="s">
        <v>11</v>
      </c>
    </row>
    <row r="2033" spans="1:8" x14ac:dyDescent="0.25">
      <c r="A2033" s="2" t="s">
        <v>9</v>
      </c>
      <c r="B2033" s="1">
        <v>45742</v>
      </c>
      <c r="C2033">
        <v>16</v>
      </c>
      <c r="D2033" s="1" t="str">
        <f>TEXT(VALUE(ES0031102460685007HA0F_20250101_20250823_Horario__2[[#This Row],[Fecha]]+(ES0031102460685007HA0F_20250101_20250823_Horario__2[[#This Row],[Hora]]-1)/24),"000000,000000")</f>
        <v>045742,625000</v>
      </c>
      <c r="E2033">
        <v>0.19900000000000001</v>
      </c>
      <c r="F2033" s="2" t="s">
        <v>10</v>
      </c>
      <c r="G2033" s="2" t="s">
        <v>10</v>
      </c>
      <c r="H2033" s="2" t="s">
        <v>11</v>
      </c>
    </row>
    <row r="2034" spans="1:8" x14ac:dyDescent="0.25">
      <c r="A2034" s="2" t="s">
        <v>9</v>
      </c>
      <c r="B2034" s="1">
        <v>45742</v>
      </c>
      <c r="C2034">
        <v>17</v>
      </c>
      <c r="D2034" s="1" t="str">
        <f>TEXT(VALUE(ES0031102460685007HA0F_20250101_20250823_Horario__2[[#This Row],[Fecha]]+(ES0031102460685007HA0F_20250101_20250823_Horario__2[[#This Row],[Hora]]-1)/24),"000000,000000")</f>
        <v>045742,666667</v>
      </c>
      <c r="E2034">
        <v>0.13500000000000001</v>
      </c>
      <c r="F2034" s="2" t="s">
        <v>10</v>
      </c>
      <c r="G2034" s="2" t="s">
        <v>10</v>
      </c>
      <c r="H2034" s="2" t="s">
        <v>11</v>
      </c>
    </row>
    <row r="2035" spans="1:8" x14ac:dyDescent="0.25">
      <c r="A2035" s="2" t="s">
        <v>9</v>
      </c>
      <c r="B2035" s="1">
        <v>45742</v>
      </c>
      <c r="C2035">
        <v>18</v>
      </c>
      <c r="D2035" s="1" t="str">
        <f>TEXT(VALUE(ES0031102460685007HA0F_20250101_20250823_Horario__2[[#This Row],[Fecha]]+(ES0031102460685007HA0F_20250101_20250823_Horario__2[[#This Row],[Hora]]-1)/24),"000000,000000")</f>
        <v>045742,708333</v>
      </c>
      <c r="E2035">
        <v>0.16900000000000001</v>
      </c>
      <c r="F2035" s="2" t="s">
        <v>10</v>
      </c>
      <c r="G2035" s="2" t="s">
        <v>10</v>
      </c>
      <c r="H2035" s="2" t="s">
        <v>11</v>
      </c>
    </row>
    <row r="2036" spans="1:8" x14ac:dyDescent="0.25">
      <c r="A2036" s="2" t="s">
        <v>9</v>
      </c>
      <c r="B2036" s="1">
        <v>45742</v>
      </c>
      <c r="C2036">
        <v>19</v>
      </c>
      <c r="D2036" s="1" t="str">
        <f>TEXT(VALUE(ES0031102460685007HA0F_20250101_20250823_Horario__2[[#This Row],[Fecha]]+(ES0031102460685007HA0F_20250101_20250823_Horario__2[[#This Row],[Hora]]-1)/24),"000000,000000")</f>
        <v>045742,750000</v>
      </c>
      <c r="E2036">
        <v>0.14499999999999999</v>
      </c>
      <c r="F2036" s="2" t="s">
        <v>10</v>
      </c>
      <c r="G2036" s="2" t="s">
        <v>10</v>
      </c>
      <c r="H2036" s="2" t="s">
        <v>11</v>
      </c>
    </row>
    <row r="2037" spans="1:8" x14ac:dyDescent="0.25">
      <c r="A2037" s="2" t="s">
        <v>9</v>
      </c>
      <c r="B2037" s="1">
        <v>45742</v>
      </c>
      <c r="C2037">
        <v>20</v>
      </c>
      <c r="D2037" s="1" t="str">
        <f>TEXT(VALUE(ES0031102460685007HA0F_20250101_20250823_Horario__2[[#This Row],[Fecha]]+(ES0031102460685007HA0F_20250101_20250823_Horario__2[[#This Row],[Hora]]-1)/24),"000000,000000")</f>
        <v>045742,791667</v>
      </c>
      <c r="E2037">
        <v>0.27800000000000002</v>
      </c>
      <c r="F2037" s="2" t="s">
        <v>10</v>
      </c>
      <c r="G2037" s="2" t="s">
        <v>10</v>
      </c>
      <c r="H2037" s="2" t="s">
        <v>11</v>
      </c>
    </row>
    <row r="2038" spans="1:8" x14ac:dyDescent="0.25">
      <c r="A2038" s="2" t="s">
        <v>9</v>
      </c>
      <c r="B2038" s="1">
        <v>45742</v>
      </c>
      <c r="C2038">
        <v>21</v>
      </c>
      <c r="D2038" s="1" t="str">
        <f>TEXT(VALUE(ES0031102460685007HA0F_20250101_20250823_Horario__2[[#This Row],[Fecha]]+(ES0031102460685007HA0F_20250101_20250823_Horario__2[[#This Row],[Hora]]-1)/24),"000000,000000")</f>
        <v>045742,833333</v>
      </c>
      <c r="E2038">
        <v>0.152</v>
      </c>
      <c r="F2038" s="2" t="s">
        <v>10</v>
      </c>
      <c r="G2038" s="2" t="s">
        <v>10</v>
      </c>
      <c r="H2038" s="2" t="s">
        <v>11</v>
      </c>
    </row>
    <row r="2039" spans="1:8" x14ac:dyDescent="0.25">
      <c r="A2039" s="2" t="s">
        <v>9</v>
      </c>
      <c r="B2039" s="1">
        <v>45742</v>
      </c>
      <c r="C2039">
        <v>22</v>
      </c>
      <c r="D2039" s="1" t="str">
        <f>TEXT(VALUE(ES0031102460685007HA0F_20250101_20250823_Horario__2[[#This Row],[Fecha]]+(ES0031102460685007HA0F_20250101_20250823_Horario__2[[#This Row],[Hora]]-1)/24),"000000,000000")</f>
        <v>045742,875000</v>
      </c>
      <c r="E2039">
        <v>6.3E-2</v>
      </c>
      <c r="F2039" s="2" t="s">
        <v>10</v>
      </c>
      <c r="G2039" s="2" t="s">
        <v>10</v>
      </c>
      <c r="H2039" s="2" t="s">
        <v>11</v>
      </c>
    </row>
    <row r="2040" spans="1:8" x14ac:dyDescent="0.25">
      <c r="A2040" s="2" t="s">
        <v>9</v>
      </c>
      <c r="B2040" s="1">
        <v>45742</v>
      </c>
      <c r="C2040">
        <v>23</v>
      </c>
      <c r="D2040" s="1" t="str">
        <f>TEXT(VALUE(ES0031102460685007HA0F_20250101_20250823_Horario__2[[#This Row],[Fecha]]+(ES0031102460685007HA0F_20250101_20250823_Horario__2[[#This Row],[Hora]]-1)/24),"000000,000000")</f>
        <v>045742,916667</v>
      </c>
      <c r="E2040">
        <v>0.217</v>
      </c>
      <c r="F2040" s="2" t="s">
        <v>10</v>
      </c>
      <c r="G2040" s="2" t="s">
        <v>10</v>
      </c>
      <c r="H2040" s="2" t="s">
        <v>11</v>
      </c>
    </row>
    <row r="2041" spans="1:8" x14ac:dyDescent="0.25">
      <c r="A2041" s="2" t="s">
        <v>9</v>
      </c>
      <c r="B2041" s="1">
        <v>45742</v>
      </c>
      <c r="C2041">
        <v>24</v>
      </c>
      <c r="D2041" s="1" t="str">
        <f>TEXT(VALUE(ES0031102460685007HA0F_20250101_20250823_Horario__2[[#This Row],[Fecha]]+(ES0031102460685007HA0F_20250101_20250823_Horario__2[[#This Row],[Hora]]-1)/24),"000000,000000")</f>
        <v>045742,958333</v>
      </c>
      <c r="E2041">
        <v>0.128</v>
      </c>
      <c r="F2041" s="2" t="s">
        <v>10</v>
      </c>
      <c r="G2041" s="2" t="s">
        <v>10</v>
      </c>
      <c r="H2041" s="2" t="s">
        <v>11</v>
      </c>
    </row>
    <row r="2042" spans="1:8" x14ac:dyDescent="0.25">
      <c r="A2042" s="2" t="s">
        <v>9</v>
      </c>
      <c r="B2042" s="1">
        <v>45743</v>
      </c>
      <c r="C2042">
        <v>1</v>
      </c>
      <c r="D2042" s="1" t="str">
        <f>TEXT(VALUE(ES0031102460685007HA0F_20250101_20250823_Horario__2[[#This Row],[Fecha]]+(ES0031102460685007HA0F_20250101_20250823_Horario__2[[#This Row],[Hora]]-1)/24),"000000,000000")</f>
        <v>045743,000000</v>
      </c>
      <c r="E2042">
        <v>3.1E-2</v>
      </c>
      <c r="F2042" s="2" t="s">
        <v>10</v>
      </c>
      <c r="G2042" s="2" t="s">
        <v>10</v>
      </c>
      <c r="H2042" s="2" t="s">
        <v>11</v>
      </c>
    </row>
    <row r="2043" spans="1:8" x14ac:dyDescent="0.25">
      <c r="A2043" s="2" t="s">
        <v>9</v>
      </c>
      <c r="B2043" s="1">
        <v>45743</v>
      </c>
      <c r="C2043">
        <v>2</v>
      </c>
      <c r="D2043" s="1" t="str">
        <f>TEXT(VALUE(ES0031102460685007HA0F_20250101_20250823_Horario__2[[#This Row],[Fecha]]+(ES0031102460685007HA0F_20250101_20250823_Horario__2[[#This Row],[Hora]]-1)/24),"000000,000000")</f>
        <v>045743,041667</v>
      </c>
      <c r="E2043">
        <v>2.4E-2</v>
      </c>
      <c r="F2043" s="2" t="s">
        <v>10</v>
      </c>
      <c r="G2043" s="2" t="s">
        <v>10</v>
      </c>
      <c r="H2043" s="2" t="s">
        <v>11</v>
      </c>
    </row>
    <row r="2044" spans="1:8" x14ac:dyDescent="0.25">
      <c r="A2044" s="2" t="s">
        <v>9</v>
      </c>
      <c r="B2044" s="1">
        <v>45743</v>
      </c>
      <c r="C2044">
        <v>3</v>
      </c>
      <c r="D2044" s="1" t="str">
        <f>TEXT(VALUE(ES0031102460685007HA0F_20250101_20250823_Horario__2[[#This Row],[Fecha]]+(ES0031102460685007HA0F_20250101_20250823_Horario__2[[#This Row],[Hora]]-1)/24),"000000,000000")</f>
        <v>045743,083333</v>
      </c>
      <c r="E2044">
        <v>3.5000000000000003E-2</v>
      </c>
      <c r="F2044" s="2" t="s">
        <v>10</v>
      </c>
      <c r="G2044" s="2" t="s">
        <v>10</v>
      </c>
      <c r="H2044" s="2" t="s">
        <v>11</v>
      </c>
    </row>
    <row r="2045" spans="1:8" x14ac:dyDescent="0.25">
      <c r="A2045" s="2" t="s">
        <v>9</v>
      </c>
      <c r="B2045" s="1">
        <v>45743</v>
      </c>
      <c r="C2045">
        <v>4</v>
      </c>
      <c r="D2045" s="1" t="str">
        <f>TEXT(VALUE(ES0031102460685007HA0F_20250101_20250823_Horario__2[[#This Row],[Fecha]]+(ES0031102460685007HA0F_20250101_20250823_Horario__2[[#This Row],[Hora]]-1)/24),"000000,000000")</f>
        <v>045743,125000</v>
      </c>
      <c r="E2045">
        <v>2.5000000000000001E-2</v>
      </c>
      <c r="F2045" s="2" t="s">
        <v>10</v>
      </c>
      <c r="G2045" s="2" t="s">
        <v>10</v>
      </c>
      <c r="H2045" s="2" t="s">
        <v>11</v>
      </c>
    </row>
    <row r="2046" spans="1:8" x14ac:dyDescent="0.25">
      <c r="A2046" s="2" t="s">
        <v>9</v>
      </c>
      <c r="B2046" s="1">
        <v>45743</v>
      </c>
      <c r="C2046">
        <v>5</v>
      </c>
      <c r="D2046" s="1" t="str">
        <f>TEXT(VALUE(ES0031102460685007HA0F_20250101_20250823_Horario__2[[#This Row],[Fecha]]+(ES0031102460685007HA0F_20250101_20250823_Horario__2[[#This Row],[Hora]]-1)/24),"000000,000000")</f>
        <v>045743,166667</v>
      </c>
      <c r="E2046">
        <v>2.8000000000000001E-2</v>
      </c>
      <c r="F2046" s="2" t="s">
        <v>10</v>
      </c>
      <c r="G2046" s="2" t="s">
        <v>10</v>
      </c>
      <c r="H2046" s="2" t="s">
        <v>11</v>
      </c>
    </row>
    <row r="2047" spans="1:8" x14ac:dyDescent="0.25">
      <c r="A2047" s="2" t="s">
        <v>9</v>
      </c>
      <c r="B2047" s="1">
        <v>45743</v>
      </c>
      <c r="C2047">
        <v>6</v>
      </c>
      <c r="D2047" s="1" t="str">
        <f>TEXT(VALUE(ES0031102460685007HA0F_20250101_20250823_Horario__2[[#This Row],[Fecha]]+(ES0031102460685007HA0F_20250101_20250823_Horario__2[[#This Row],[Hora]]-1)/24),"000000,000000")</f>
        <v>045743,208333</v>
      </c>
      <c r="E2047">
        <v>3.2000000000000001E-2</v>
      </c>
      <c r="F2047" s="2" t="s">
        <v>10</v>
      </c>
      <c r="G2047" s="2" t="s">
        <v>10</v>
      </c>
      <c r="H2047" s="2" t="s">
        <v>11</v>
      </c>
    </row>
    <row r="2048" spans="1:8" x14ac:dyDescent="0.25">
      <c r="A2048" s="2" t="s">
        <v>9</v>
      </c>
      <c r="B2048" s="1">
        <v>45743</v>
      </c>
      <c r="C2048">
        <v>7</v>
      </c>
      <c r="D2048" s="1" t="str">
        <f>TEXT(VALUE(ES0031102460685007HA0F_20250101_20250823_Horario__2[[#This Row],[Fecha]]+(ES0031102460685007HA0F_20250101_20250823_Horario__2[[#This Row],[Hora]]-1)/24),"000000,000000")</f>
        <v>045743,250000</v>
      </c>
      <c r="E2048">
        <v>2.4E-2</v>
      </c>
      <c r="F2048" s="2" t="s">
        <v>10</v>
      </c>
      <c r="G2048" s="2" t="s">
        <v>10</v>
      </c>
      <c r="H2048" s="2" t="s">
        <v>11</v>
      </c>
    </row>
    <row r="2049" spans="1:8" x14ac:dyDescent="0.25">
      <c r="A2049" s="2" t="s">
        <v>9</v>
      </c>
      <c r="B2049" s="1">
        <v>45743</v>
      </c>
      <c r="C2049">
        <v>8</v>
      </c>
      <c r="D2049" s="1" t="str">
        <f>TEXT(VALUE(ES0031102460685007HA0F_20250101_20250823_Horario__2[[#This Row],[Fecha]]+(ES0031102460685007HA0F_20250101_20250823_Horario__2[[#This Row],[Hora]]-1)/24),"000000,000000")</f>
        <v>045743,291667</v>
      </c>
      <c r="E2049">
        <v>7.2999999999999995E-2</v>
      </c>
      <c r="F2049" s="2" t="s">
        <v>10</v>
      </c>
      <c r="G2049" s="2" t="s">
        <v>10</v>
      </c>
      <c r="H2049" s="2" t="s">
        <v>11</v>
      </c>
    </row>
    <row r="2050" spans="1:8" x14ac:dyDescent="0.25">
      <c r="A2050" s="2" t="s">
        <v>9</v>
      </c>
      <c r="B2050" s="1">
        <v>45743</v>
      </c>
      <c r="C2050">
        <v>9</v>
      </c>
      <c r="D2050" s="1" t="str">
        <f>TEXT(VALUE(ES0031102460685007HA0F_20250101_20250823_Horario__2[[#This Row],[Fecha]]+(ES0031102460685007HA0F_20250101_20250823_Horario__2[[#This Row],[Hora]]-1)/24),"000000,000000")</f>
        <v>045743,333333</v>
      </c>
      <c r="E2050">
        <v>6.7000000000000004E-2</v>
      </c>
      <c r="F2050" s="2" t="s">
        <v>10</v>
      </c>
      <c r="G2050" s="2" t="s">
        <v>10</v>
      </c>
      <c r="H2050" s="2" t="s">
        <v>11</v>
      </c>
    </row>
    <row r="2051" spans="1:8" x14ac:dyDescent="0.25">
      <c r="A2051" s="2" t="s">
        <v>9</v>
      </c>
      <c r="B2051" s="1">
        <v>45743</v>
      </c>
      <c r="C2051">
        <v>10</v>
      </c>
      <c r="D2051" s="1" t="str">
        <f>TEXT(VALUE(ES0031102460685007HA0F_20250101_20250823_Horario__2[[#This Row],[Fecha]]+(ES0031102460685007HA0F_20250101_20250823_Horario__2[[#This Row],[Hora]]-1)/24),"000000,000000")</f>
        <v>045743,375000</v>
      </c>
      <c r="E2051">
        <v>0.129</v>
      </c>
      <c r="F2051" s="2" t="s">
        <v>10</v>
      </c>
      <c r="G2051" s="2" t="s">
        <v>10</v>
      </c>
      <c r="H2051" s="2" t="s">
        <v>11</v>
      </c>
    </row>
    <row r="2052" spans="1:8" x14ac:dyDescent="0.25">
      <c r="A2052" s="2" t="s">
        <v>9</v>
      </c>
      <c r="B2052" s="1">
        <v>45743</v>
      </c>
      <c r="C2052">
        <v>11</v>
      </c>
      <c r="D2052" s="1" t="str">
        <f>TEXT(VALUE(ES0031102460685007HA0F_20250101_20250823_Horario__2[[#This Row],[Fecha]]+(ES0031102460685007HA0F_20250101_20250823_Horario__2[[#This Row],[Hora]]-1)/24),"000000,000000")</f>
        <v>045743,416667</v>
      </c>
      <c r="E2052">
        <v>3.3000000000000002E-2</v>
      </c>
      <c r="F2052" s="2" t="s">
        <v>10</v>
      </c>
      <c r="G2052" s="2" t="s">
        <v>10</v>
      </c>
      <c r="H2052" s="2" t="s">
        <v>11</v>
      </c>
    </row>
    <row r="2053" spans="1:8" x14ac:dyDescent="0.25">
      <c r="A2053" s="2" t="s">
        <v>9</v>
      </c>
      <c r="B2053" s="1">
        <v>45743</v>
      </c>
      <c r="C2053">
        <v>12</v>
      </c>
      <c r="D2053" s="1" t="str">
        <f>TEXT(VALUE(ES0031102460685007HA0F_20250101_20250823_Horario__2[[#This Row],[Fecha]]+(ES0031102460685007HA0F_20250101_20250823_Horario__2[[#This Row],[Hora]]-1)/24),"000000,000000")</f>
        <v>045743,458333</v>
      </c>
      <c r="E2053">
        <v>3.3000000000000002E-2</v>
      </c>
      <c r="F2053" s="2" t="s">
        <v>10</v>
      </c>
      <c r="G2053" s="2" t="s">
        <v>10</v>
      </c>
      <c r="H2053" s="2" t="s">
        <v>11</v>
      </c>
    </row>
    <row r="2054" spans="1:8" x14ac:dyDescent="0.25">
      <c r="A2054" s="2" t="s">
        <v>9</v>
      </c>
      <c r="B2054" s="1">
        <v>45743</v>
      </c>
      <c r="C2054">
        <v>13</v>
      </c>
      <c r="D2054" s="1" t="str">
        <f>TEXT(VALUE(ES0031102460685007HA0F_20250101_20250823_Horario__2[[#This Row],[Fecha]]+(ES0031102460685007HA0F_20250101_20250823_Horario__2[[#This Row],[Hora]]-1)/24),"000000,000000")</f>
        <v>045743,500000</v>
      </c>
      <c r="E2054">
        <v>5.3999999999999999E-2</v>
      </c>
      <c r="F2054" s="2" t="s">
        <v>10</v>
      </c>
      <c r="G2054" s="2" t="s">
        <v>10</v>
      </c>
      <c r="H2054" s="2" t="s">
        <v>11</v>
      </c>
    </row>
    <row r="2055" spans="1:8" x14ac:dyDescent="0.25">
      <c r="A2055" s="2" t="s">
        <v>9</v>
      </c>
      <c r="B2055" s="1">
        <v>45743</v>
      </c>
      <c r="C2055">
        <v>14</v>
      </c>
      <c r="D2055" s="1" t="str">
        <f>TEXT(VALUE(ES0031102460685007HA0F_20250101_20250823_Horario__2[[#This Row],[Fecha]]+(ES0031102460685007HA0F_20250101_20250823_Horario__2[[#This Row],[Hora]]-1)/24),"000000,000000")</f>
        <v>045743,541667</v>
      </c>
      <c r="E2055">
        <v>1.276</v>
      </c>
      <c r="F2055" s="2" t="s">
        <v>10</v>
      </c>
      <c r="G2055" s="2" t="s">
        <v>10</v>
      </c>
      <c r="H2055" s="2" t="s">
        <v>11</v>
      </c>
    </row>
    <row r="2056" spans="1:8" x14ac:dyDescent="0.25">
      <c r="A2056" s="2" t="s">
        <v>9</v>
      </c>
      <c r="B2056" s="1">
        <v>45743</v>
      </c>
      <c r="C2056">
        <v>15</v>
      </c>
      <c r="D2056" s="1" t="str">
        <f>TEXT(VALUE(ES0031102460685007HA0F_20250101_20250823_Horario__2[[#This Row],[Fecha]]+(ES0031102460685007HA0F_20250101_20250823_Horario__2[[#This Row],[Hora]]-1)/24),"000000,000000")</f>
        <v>045743,583333</v>
      </c>
      <c r="E2056">
        <v>0.51400000000000001</v>
      </c>
      <c r="F2056" s="2" t="s">
        <v>10</v>
      </c>
      <c r="G2056" s="2" t="s">
        <v>10</v>
      </c>
      <c r="H2056" s="2" t="s">
        <v>11</v>
      </c>
    </row>
    <row r="2057" spans="1:8" x14ac:dyDescent="0.25">
      <c r="A2057" s="2" t="s">
        <v>9</v>
      </c>
      <c r="B2057" s="1">
        <v>45743</v>
      </c>
      <c r="C2057">
        <v>16</v>
      </c>
      <c r="D2057" s="1" t="str">
        <f>TEXT(VALUE(ES0031102460685007HA0F_20250101_20250823_Horario__2[[#This Row],[Fecha]]+(ES0031102460685007HA0F_20250101_20250823_Horario__2[[#This Row],[Hora]]-1)/24),"000000,000000")</f>
        <v>045743,625000</v>
      </c>
      <c r="E2057">
        <v>0.42399999999999999</v>
      </c>
      <c r="F2057" s="2" t="s">
        <v>10</v>
      </c>
      <c r="G2057" s="2" t="s">
        <v>10</v>
      </c>
      <c r="H2057" s="2" t="s">
        <v>11</v>
      </c>
    </row>
    <row r="2058" spans="1:8" x14ac:dyDescent="0.25">
      <c r="A2058" s="2" t="s">
        <v>9</v>
      </c>
      <c r="B2058" s="1">
        <v>45743</v>
      </c>
      <c r="C2058">
        <v>17</v>
      </c>
      <c r="D2058" s="1" t="str">
        <f>TEXT(VALUE(ES0031102460685007HA0F_20250101_20250823_Horario__2[[#This Row],[Fecha]]+(ES0031102460685007HA0F_20250101_20250823_Horario__2[[#This Row],[Hora]]-1)/24),"000000,000000")</f>
        <v>045743,666667</v>
      </c>
      <c r="E2058">
        <v>0.19600000000000001</v>
      </c>
      <c r="F2058" s="2" t="s">
        <v>10</v>
      </c>
      <c r="G2058" s="2" t="s">
        <v>10</v>
      </c>
      <c r="H2058" s="2" t="s">
        <v>11</v>
      </c>
    </row>
    <row r="2059" spans="1:8" x14ac:dyDescent="0.25">
      <c r="A2059" s="2" t="s">
        <v>9</v>
      </c>
      <c r="B2059" s="1">
        <v>45743</v>
      </c>
      <c r="C2059">
        <v>18</v>
      </c>
      <c r="D2059" s="1" t="str">
        <f>TEXT(VALUE(ES0031102460685007HA0F_20250101_20250823_Horario__2[[#This Row],[Fecha]]+(ES0031102460685007HA0F_20250101_20250823_Horario__2[[#This Row],[Hora]]-1)/24),"000000,000000")</f>
        <v>045743,708333</v>
      </c>
      <c r="E2059">
        <v>0.27400000000000002</v>
      </c>
      <c r="F2059" s="2" t="s">
        <v>10</v>
      </c>
      <c r="G2059" s="2" t="s">
        <v>10</v>
      </c>
      <c r="H2059" s="2" t="s">
        <v>11</v>
      </c>
    </row>
    <row r="2060" spans="1:8" x14ac:dyDescent="0.25">
      <c r="A2060" s="2" t="s">
        <v>9</v>
      </c>
      <c r="B2060" s="1">
        <v>45743</v>
      </c>
      <c r="C2060">
        <v>19</v>
      </c>
      <c r="D2060" s="1" t="str">
        <f>TEXT(VALUE(ES0031102460685007HA0F_20250101_20250823_Horario__2[[#This Row],[Fecha]]+(ES0031102460685007HA0F_20250101_20250823_Horario__2[[#This Row],[Hora]]-1)/24),"000000,000000")</f>
        <v>045743,750000</v>
      </c>
      <c r="E2060">
        <v>0.152</v>
      </c>
      <c r="F2060" s="2" t="s">
        <v>10</v>
      </c>
      <c r="G2060" s="2" t="s">
        <v>10</v>
      </c>
      <c r="H2060" s="2" t="s">
        <v>11</v>
      </c>
    </row>
    <row r="2061" spans="1:8" x14ac:dyDescent="0.25">
      <c r="A2061" s="2" t="s">
        <v>9</v>
      </c>
      <c r="B2061" s="1">
        <v>45743</v>
      </c>
      <c r="C2061">
        <v>20</v>
      </c>
      <c r="D2061" s="1" t="str">
        <f>TEXT(VALUE(ES0031102460685007HA0F_20250101_20250823_Horario__2[[#This Row],[Fecha]]+(ES0031102460685007HA0F_20250101_20250823_Horario__2[[#This Row],[Hora]]-1)/24),"000000,000000")</f>
        <v>045743,791667</v>
      </c>
      <c r="E2061">
        <v>0.67500000000000004</v>
      </c>
      <c r="F2061" s="2" t="s">
        <v>10</v>
      </c>
      <c r="G2061" s="2" t="s">
        <v>10</v>
      </c>
      <c r="H2061" s="2" t="s">
        <v>11</v>
      </c>
    </row>
    <row r="2062" spans="1:8" x14ac:dyDescent="0.25">
      <c r="A2062" s="2" t="s">
        <v>9</v>
      </c>
      <c r="B2062" s="1">
        <v>45743</v>
      </c>
      <c r="C2062">
        <v>21</v>
      </c>
      <c r="D2062" s="1" t="str">
        <f>TEXT(VALUE(ES0031102460685007HA0F_20250101_20250823_Horario__2[[#This Row],[Fecha]]+(ES0031102460685007HA0F_20250101_20250823_Horario__2[[#This Row],[Hora]]-1)/24),"000000,000000")</f>
        <v>045743,833333</v>
      </c>
      <c r="E2062">
        <v>0.153</v>
      </c>
      <c r="F2062" s="2" t="s">
        <v>10</v>
      </c>
      <c r="G2062" s="2" t="s">
        <v>10</v>
      </c>
      <c r="H2062" s="2" t="s">
        <v>11</v>
      </c>
    </row>
    <row r="2063" spans="1:8" x14ac:dyDescent="0.25">
      <c r="A2063" s="2" t="s">
        <v>9</v>
      </c>
      <c r="B2063" s="1">
        <v>45743</v>
      </c>
      <c r="C2063">
        <v>22</v>
      </c>
      <c r="D2063" s="1" t="str">
        <f>TEXT(VALUE(ES0031102460685007HA0F_20250101_20250823_Horario__2[[#This Row],[Fecha]]+(ES0031102460685007HA0F_20250101_20250823_Horario__2[[#This Row],[Hora]]-1)/24),"000000,000000")</f>
        <v>045743,875000</v>
      </c>
      <c r="E2063">
        <v>0.105</v>
      </c>
      <c r="F2063" s="2" t="s">
        <v>10</v>
      </c>
      <c r="G2063" s="2" t="s">
        <v>10</v>
      </c>
      <c r="H2063" s="2" t="s">
        <v>11</v>
      </c>
    </row>
    <row r="2064" spans="1:8" x14ac:dyDescent="0.25">
      <c r="A2064" s="2" t="s">
        <v>9</v>
      </c>
      <c r="B2064" s="1">
        <v>45743</v>
      </c>
      <c r="C2064">
        <v>23</v>
      </c>
      <c r="D2064" s="1" t="str">
        <f>TEXT(VALUE(ES0031102460685007HA0F_20250101_20250823_Horario__2[[#This Row],[Fecha]]+(ES0031102460685007HA0F_20250101_20250823_Horario__2[[#This Row],[Hora]]-1)/24),"000000,000000")</f>
        <v>045743,916667</v>
      </c>
      <c r="E2064">
        <v>0.17299999999999999</v>
      </c>
      <c r="F2064" s="2" t="s">
        <v>10</v>
      </c>
      <c r="G2064" s="2" t="s">
        <v>10</v>
      </c>
      <c r="H2064" s="2" t="s">
        <v>11</v>
      </c>
    </row>
    <row r="2065" spans="1:8" x14ac:dyDescent="0.25">
      <c r="A2065" s="2" t="s">
        <v>9</v>
      </c>
      <c r="B2065" s="1">
        <v>45743</v>
      </c>
      <c r="C2065">
        <v>24</v>
      </c>
      <c r="D2065" s="1" t="str">
        <f>TEXT(VALUE(ES0031102460685007HA0F_20250101_20250823_Horario__2[[#This Row],[Fecha]]+(ES0031102460685007HA0F_20250101_20250823_Horario__2[[#This Row],[Hora]]-1)/24),"000000,000000")</f>
        <v>045743,958333</v>
      </c>
      <c r="E2065">
        <v>0.154</v>
      </c>
      <c r="F2065" s="2" t="s">
        <v>10</v>
      </c>
      <c r="G2065" s="2" t="s">
        <v>10</v>
      </c>
      <c r="H2065" s="2" t="s">
        <v>11</v>
      </c>
    </row>
    <row r="2066" spans="1:8" x14ac:dyDescent="0.25">
      <c r="A2066" s="2" t="s">
        <v>9</v>
      </c>
      <c r="B2066" s="1">
        <v>45744</v>
      </c>
      <c r="C2066">
        <v>1</v>
      </c>
      <c r="D2066" s="1" t="str">
        <f>TEXT(VALUE(ES0031102460685007HA0F_20250101_20250823_Horario__2[[#This Row],[Fecha]]+(ES0031102460685007HA0F_20250101_20250823_Horario__2[[#This Row],[Hora]]-1)/24),"000000,000000")</f>
        <v>045744,000000</v>
      </c>
      <c r="E2066">
        <v>6.6000000000000003E-2</v>
      </c>
      <c r="F2066" s="2" t="s">
        <v>10</v>
      </c>
      <c r="G2066" s="2" t="s">
        <v>10</v>
      </c>
      <c r="H2066" s="2" t="s">
        <v>11</v>
      </c>
    </row>
    <row r="2067" spans="1:8" x14ac:dyDescent="0.25">
      <c r="A2067" s="2" t="s">
        <v>9</v>
      </c>
      <c r="B2067" s="1">
        <v>45744</v>
      </c>
      <c r="C2067">
        <v>2</v>
      </c>
      <c r="D2067" s="1" t="str">
        <f>TEXT(VALUE(ES0031102460685007HA0F_20250101_20250823_Horario__2[[#This Row],[Fecha]]+(ES0031102460685007HA0F_20250101_20250823_Horario__2[[#This Row],[Hora]]-1)/24),"000000,000000")</f>
        <v>045744,041667</v>
      </c>
      <c r="E2067">
        <v>2.5000000000000001E-2</v>
      </c>
      <c r="F2067" s="2" t="s">
        <v>10</v>
      </c>
      <c r="G2067" s="2" t="s">
        <v>10</v>
      </c>
      <c r="H2067" s="2" t="s">
        <v>11</v>
      </c>
    </row>
    <row r="2068" spans="1:8" x14ac:dyDescent="0.25">
      <c r="A2068" s="2" t="s">
        <v>9</v>
      </c>
      <c r="B2068" s="1">
        <v>45744</v>
      </c>
      <c r="C2068">
        <v>3</v>
      </c>
      <c r="D2068" s="1" t="str">
        <f>TEXT(VALUE(ES0031102460685007HA0F_20250101_20250823_Horario__2[[#This Row],[Fecha]]+(ES0031102460685007HA0F_20250101_20250823_Horario__2[[#This Row],[Hora]]-1)/24),"000000,000000")</f>
        <v>045744,083333</v>
      </c>
      <c r="E2068">
        <v>3.6999999999999998E-2</v>
      </c>
      <c r="F2068" s="2" t="s">
        <v>10</v>
      </c>
      <c r="G2068" s="2" t="s">
        <v>10</v>
      </c>
      <c r="H2068" s="2" t="s">
        <v>11</v>
      </c>
    </row>
    <row r="2069" spans="1:8" x14ac:dyDescent="0.25">
      <c r="A2069" s="2" t="s">
        <v>9</v>
      </c>
      <c r="B2069" s="1">
        <v>45744</v>
      </c>
      <c r="C2069">
        <v>4</v>
      </c>
      <c r="D2069" s="1" t="str">
        <f>TEXT(VALUE(ES0031102460685007HA0F_20250101_20250823_Horario__2[[#This Row],[Fecha]]+(ES0031102460685007HA0F_20250101_20250823_Horario__2[[#This Row],[Hora]]-1)/24),"000000,000000")</f>
        <v>045744,125000</v>
      </c>
      <c r="E2069">
        <v>2.5000000000000001E-2</v>
      </c>
      <c r="F2069" s="2" t="s">
        <v>10</v>
      </c>
      <c r="G2069" s="2" t="s">
        <v>10</v>
      </c>
      <c r="H2069" s="2" t="s">
        <v>11</v>
      </c>
    </row>
    <row r="2070" spans="1:8" x14ac:dyDescent="0.25">
      <c r="A2070" s="2" t="s">
        <v>9</v>
      </c>
      <c r="B2070" s="1">
        <v>45744</v>
      </c>
      <c r="C2070">
        <v>5</v>
      </c>
      <c r="D2070" s="1" t="str">
        <f>TEXT(VALUE(ES0031102460685007HA0F_20250101_20250823_Horario__2[[#This Row],[Fecha]]+(ES0031102460685007HA0F_20250101_20250823_Horario__2[[#This Row],[Hora]]-1)/24),"000000,000000")</f>
        <v>045744,166667</v>
      </c>
      <c r="E2070">
        <v>3.6999999999999998E-2</v>
      </c>
      <c r="F2070" s="2" t="s">
        <v>10</v>
      </c>
      <c r="G2070" s="2" t="s">
        <v>10</v>
      </c>
      <c r="H2070" s="2" t="s">
        <v>11</v>
      </c>
    </row>
    <row r="2071" spans="1:8" x14ac:dyDescent="0.25">
      <c r="A2071" s="2" t="s">
        <v>9</v>
      </c>
      <c r="B2071" s="1">
        <v>45744</v>
      </c>
      <c r="C2071">
        <v>6</v>
      </c>
      <c r="D2071" s="1" t="str">
        <f>TEXT(VALUE(ES0031102460685007HA0F_20250101_20250823_Horario__2[[#This Row],[Fecha]]+(ES0031102460685007HA0F_20250101_20250823_Horario__2[[#This Row],[Hora]]-1)/24),"000000,000000")</f>
        <v>045744,208333</v>
      </c>
      <c r="E2071">
        <v>2.7E-2</v>
      </c>
      <c r="F2071" s="2" t="s">
        <v>10</v>
      </c>
      <c r="G2071" s="2" t="s">
        <v>10</v>
      </c>
      <c r="H2071" s="2" t="s">
        <v>11</v>
      </c>
    </row>
    <row r="2072" spans="1:8" x14ac:dyDescent="0.25">
      <c r="A2072" s="2" t="s">
        <v>9</v>
      </c>
      <c r="B2072" s="1">
        <v>45744</v>
      </c>
      <c r="C2072">
        <v>7</v>
      </c>
      <c r="D2072" s="1" t="str">
        <f>TEXT(VALUE(ES0031102460685007HA0F_20250101_20250823_Horario__2[[#This Row],[Fecha]]+(ES0031102460685007HA0F_20250101_20250823_Horario__2[[#This Row],[Hora]]-1)/24),"000000,000000")</f>
        <v>045744,250000</v>
      </c>
      <c r="E2072">
        <v>3.4000000000000002E-2</v>
      </c>
      <c r="F2072" s="2" t="s">
        <v>10</v>
      </c>
      <c r="G2072" s="2" t="s">
        <v>10</v>
      </c>
      <c r="H2072" s="2" t="s">
        <v>11</v>
      </c>
    </row>
    <row r="2073" spans="1:8" x14ac:dyDescent="0.25">
      <c r="A2073" s="2" t="s">
        <v>9</v>
      </c>
      <c r="B2073" s="1">
        <v>45744</v>
      </c>
      <c r="C2073">
        <v>8</v>
      </c>
      <c r="D2073" s="1" t="str">
        <f>TEXT(VALUE(ES0031102460685007HA0F_20250101_20250823_Horario__2[[#This Row],[Fecha]]+(ES0031102460685007HA0F_20250101_20250823_Horario__2[[#This Row],[Hora]]-1)/24),"000000,000000")</f>
        <v>045744,291667</v>
      </c>
      <c r="E2073">
        <v>0.19600000000000001</v>
      </c>
      <c r="F2073" s="2" t="s">
        <v>10</v>
      </c>
      <c r="G2073" s="2" t="s">
        <v>10</v>
      </c>
      <c r="H2073" s="2" t="s">
        <v>11</v>
      </c>
    </row>
    <row r="2074" spans="1:8" x14ac:dyDescent="0.25">
      <c r="A2074" s="2" t="s">
        <v>9</v>
      </c>
      <c r="B2074" s="1">
        <v>45744</v>
      </c>
      <c r="C2074">
        <v>9</v>
      </c>
      <c r="D2074" s="1" t="str">
        <f>TEXT(VALUE(ES0031102460685007HA0F_20250101_20250823_Horario__2[[#This Row],[Fecha]]+(ES0031102460685007HA0F_20250101_20250823_Horario__2[[#This Row],[Hora]]-1)/24),"000000,000000")</f>
        <v>045744,333333</v>
      </c>
      <c r="E2074">
        <v>6.5000000000000002E-2</v>
      </c>
      <c r="F2074" s="2" t="s">
        <v>10</v>
      </c>
      <c r="G2074" s="2" t="s">
        <v>10</v>
      </c>
      <c r="H2074" s="2" t="s">
        <v>11</v>
      </c>
    </row>
    <row r="2075" spans="1:8" x14ac:dyDescent="0.25">
      <c r="A2075" s="2" t="s">
        <v>9</v>
      </c>
      <c r="B2075" s="1">
        <v>45744</v>
      </c>
      <c r="C2075">
        <v>10</v>
      </c>
      <c r="D2075" s="1" t="str">
        <f>TEXT(VALUE(ES0031102460685007HA0F_20250101_20250823_Horario__2[[#This Row],[Fecha]]+(ES0031102460685007HA0F_20250101_20250823_Horario__2[[#This Row],[Hora]]-1)/24),"000000,000000")</f>
        <v>045744,375000</v>
      </c>
      <c r="E2075">
        <v>0.08</v>
      </c>
      <c r="F2075" s="2" t="s">
        <v>10</v>
      </c>
      <c r="G2075" s="2" t="s">
        <v>10</v>
      </c>
      <c r="H2075" s="2" t="s">
        <v>11</v>
      </c>
    </row>
    <row r="2076" spans="1:8" x14ac:dyDescent="0.25">
      <c r="A2076" s="2" t="s">
        <v>9</v>
      </c>
      <c r="B2076" s="1">
        <v>45744</v>
      </c>
      <c r="C2076">
        <v>11</v>
      </c>
      <c r="D2076" s="1" t="str">
        <f>TEXT(VALUE(ES0031102460685007HA0F_20250101_20250823_Horario__2[[#This Row],[Fecha]]+(ES0031102460685007HA0F_20250101_20250823_Horario__2[[#This Row],[Hora]]-1)/24),"000000,000000")</f>
        <v>045744,416667</v>
      </c>
      <c r="E2076">
        <v>3.5999999999999997E-2</v>
      </c>
      <c r="F2076" s="2" t="s">
        <v>10</v>
      </c>
      <c r="G2076" s="2" t="s">
        <v>10</v>
      </c>
      <c r="H2076" s="2" t="s">
        <v>11</v>
      </c>
    </row>
    <row r="2077" spans="1:8" x14ac:dyDescent="0.25">
      <c r="A2077" s="2" t="s">
        <v>9</v>
      </c>
      <c r="B2077" s="1">
        <v>45744</v>
      </c>
      <c r="C2077">
        <v>12</v>
      </c>
      <c r="D2077" s="1" t="str">
        <f>TEXT(VALUE(ES0031102460685007HA0F_20250101_20250823_Horario__2[[#This Row],[Fecha]]+(ES0031102460685007HA0F_20250101_20250823_Horario__2[[#This Row],[Hora]]-1)/24),"000000,000000")</f>
        <v>045744,458333</v>
      </c>
      <c r="E2077">
        <v>2.8000000000000001E-2</v>
      </c>
      <c r="F2077" s="2" t="s">
        <v>10</v>
      </c>
      <c r="G2077" s="2" t="s">
        <v>10</v>
      </c>
      <c r="H2077" s="2" t="s">
        <v>11</v>
      </c>
    </row>
    <row r="2078" spans="1:8" x14ac:dyDescent="0.25">
      <c r="A2078" s="2" t="s">
        <v>9</v>
      </c>
      <c r="B2078" s="1">
        <v>45744</v>
      </c>
      <c r="C2078">
        <v>13</v>
      </c>
      <c r="D2078" s="1" t="str">
        <f>TEXT(VALUE(ES0031102460685007HA0F_20250101_20250823_Horario__2[[#This Row],[Fecha]]+(ES0031102460685007HA0F_20250101_20250823_Horario__2[[#This Row],[Hora]]-1)/24),"000000,000000")</f>
        <v>045744,500000</v>
      </c>
      <c r="E2078">
        <v>0.188</v>
      </c>
      <c r="F2078" s="2" t="s">
        <v>10</v>
      </c>
      <c r="G2078" s="2" t="s">
        <v>10</v>
      </c>
      <c r="H2078" s="2" t="s">
        <v>11</v>
      </c>
    </row>
    <row r="2079" spans="1:8" x14ac:dyDescent="0.25">
      <c r="A2079" s="2" t="s">
        <v>9</v>
      </c>
      <c r="B2079" s="1">
        <v>45744</v>
      </c>
      <c r="C2079">
        <v>14</v>
      </c>
      <c r="D2079" s="1" t="str">
        <f>TEXT(VALUE(ES0031102460685007HA0F_20250101_20250823_Horario__2[[#This Row],[Fecha]]+(ES0031102460685007HA0F_20250101_20250823_Horario__2[[#This Row],[Hora]]-1)/24),"000000,000000")</f>
        <v>045744,541667</v>
      </c>
      <c r="E2079">
        <v>1.0029999999999999</v>
      </c>
      <c r="F2079" s="2" t="s">
        <v>10</v>
      </c>
      <c r="G2079" s="2" t="s">
        <v>10</v>
      </c>
      <c r="H2079" s="2" t="s">
        <v>11</v>
      </c>
    </row>
    <row r="2080" spans="1:8" x14ac:dyDescent="0.25">
      <c r="A2080" s="2" t="s">
        <v>9</v>
      </c>
      <c r="B2080" s="1">
        <v>45744</v>
      </c>
      <c r="C2080">
        <v>15</v>
      </c>
      <c r="D2080" s="1" t="str">
        <f>TEXT(VALUE(ES0031102460685007HA0F_20250101_20250823_Horario__2[[#This Row],[Fecha]]+(ES0031102460685007HA0F_20250101_20250823_Horario__2[[#This Row],[Hora]]-1)/24),"000000,000000")</f>
        <v>045744,583333</v>
      </c>
      <c r="E2080">
        <v>0.24299999999999999</v>
      </c>
      <c r="F2080" s="2" t="s">
        <v>10</v>
      </c>
      <c r="G2080" s="2" t="s">
        <v>10</v>
      </c>
      <c r="H2080" s="2" t="s">
        <v>11</v>
      </c>
    </row>
    <row r="2081" spans="1:8" x14ac:dyDescent="0.25">
      <c r="A2081" s="2" t="s">
        <v>9</v>
      </c>
      <c r="B2081" s="1">
        <v>45744</v>
      </c>
      <c r="C2081">
        <v>16</v>
      </c>
      <c r="D2081" s="1" t="str">
        <f>TEXT(VALUE(ES0031102460685007HA0F_20250101_20250823_Horario__2[[#This Row],[Fecha]]+(ES0031102460685007HA0F_20250101_20250823_Horario__2[[#This Row],[Hora]]-1)/24),"000000,000000")</f>
        <v>045744,625000</v>
      </c>
      <c r="E2081">
        <v>4.2999999999999997E-2</v>
      </c>
      <c r="F2081" s="2" t="s">
        <v>10</v>
      </c>
      <c r="G2081" s="2" t="s">
        <v>10</v>
      </c>
      <c r="H2081" s="2" t="s">
        <v>11</v>
      </c>
    </row>
    <row r="2082" spans="1:8" x14ac:dyDescent="0.25">
      <c r="A2082" s="2" t="s">
        <v>9</v>
      </c>
      <c r="B2082" s="1">
        <v>45744</v>
      </c>
      <c r="C2082">
        <v>17</v>
      </c>
      <c r="D2082" s="1" t="str">
        <f>TEXT(VALUE(ES0031102460685007HA0F_20250101_20250823_Horario__2[[#This Row],[Fecha]]+(ES0031102460685007HA0F_20250101_20250823_Horario__2[[#This Row],[Hora]]-1)/24),"000000,000000")</f>
        <v>045744,666667</v>
      </c>
      <c r="E2082">
        <v>0.17399999999999999</v>
      </c>
      <c r="F2082" s="2" t="s">
        <v>10</v>
      </c>
      <c r="G2082" s="2" t="s">
        <v>10</v>
      </c>
      <c r="H2082" s="2" t="s">
        <v>11</v>
      </c>
    </row>
    <row r="2083" spans="1:8" x14ac:dyDescent="0.25">
      <c r="A2083" s="2" t="s">
        <v>9</v>
      </c>
      <c r="B2083" s="1">
        <v>45744</v>
      </c>
      <c r="C2083">
        <v>18</v>
      </c>
      <c r="D2083" s="1" t="str">
        <f>TEXT(VALUE(ES0031102460685007HA0F_20250101_20250823_Horario__2[[#This Row],[Fecha]]+(ES0031102460685007HA0F_20250101_20250823_Horario__2[[#This Row],[Hora]]-1)/24),"000000,000000")</f>
        <v>045744,708333</v>
      </c>
      <c r="E2083">
        <v>0.20399999999999999</v>
      </c>
      <c r="F2083" s="2" t="s">
        <v>10</v>
      </c>
      <c r="G2083" s="2" t="s">
        <v>10</v>
      </c>
      <c r="H2083" s="2" t="s">
        <v>11</v>
      </c>
    </row>
    <row r="2084" spans="1:8" x14ac:dyDescent="0.25">
      <c r="A2084" s="2" t="s">
        <v>9</v>
      </c>
      <c r="B2084" s="1">
        <v>45744</v>
      </c>
      <c r="C2084">
        <v>19</v>
      </c>
      <c r="D2084" s="1" t="str">
        <f>TEXT(VALUE(ES0031102460685007HA0F_20250101_20250823_Horario__2[[#This Row],[Fecha]]+(ES0031102460685007HA0F_20250101_20250823_Horario__2[[#This Row],[Hora]]-1)/24),"000000,000000")</f>
        <v>045744,750000</v>
      </c>
      <c r="E2084">
        <v>0.93600000000000005</v>
      </c>
      <c r="F2084" s="2" t="s">
        <v>10</v>
      </c>
      <c r="G2084" s="2" t="s">
        <v>10</v>
      </c>
      <c r="H2084" s="2" t="s">
        <v>11</v>
      </c>
    </row>
    <row r="2085" spans="1:8" x14ac:dyDescent="0.25">
      <c r="A2085" s="2" t="s">
        <v>9</v>
      </c>
      <c r="B2085" s="1">
        <v>45744</v>
      </c>
      <c r="C2085">
        <v>20</v>
      </c>
      <c r="D2085" s="1" t="str">
        <f>TEXT(VALUE(ES0031102460685007HA0F_20250101_20250823_Horario__2[[#This Row],[Fecha]]+(ES0031102460685007HA0F_20250101_20250823_Horario__2[[#This Row],[Hora]]-1)/24),"000000,000000")</f>
        <v>045744,791667</v>
      </c>
      <c r="E2085">
        <v>0.223</v>
      </c>
      <c r="F2085" s="2" t="s">
        <v>10</v>
      </c>
      <c r="G2085" s="2" t="s">
        <v>10</v>
      </c>
      <c r="H2085" s="2" t="s">
        <v>11</v>
      </c>
    </row>
    <row r="2086" spans="1:8" x14ac:dyDescent="0.25">
      <c r="A2086" s="2" t="s">
        <v>9</v>
      </c>
      <c r="B2086" s="1">
        <v>45744</v>
      </c>
      <c r="C2086">
        <v>21</v>
      </c>
      <c r="D2086" s="1" t="str">
        <f>TEXT(VALUE(ES0031102460685007HA0F_20250101_20250823_Horario__2[[#This Row],[Fecha]]+(ES0031102460685007HA0F_20250101_20250823_Horario__2[[#This Row],[Hora]]-1)/24),"000000,000000")</f>
        <v>045744,833333</v>
      </c>
      <c r="E2086">
        <v>0.13400000000000001</v>
      </c>
      <c r="F2086" s="2" t="s">
        <v>10</v>
      </c>
      <c r="G2086" s="2" t="s">
        <v>10</v>
      </c>
      <c r="H2086" s="2" t="s">
        <v>11</v>
      </c>
    </row>
    <row r="2087" spans="1:8" x14ac:dyDescent="0.25">
      <c r="A2087" s="2" t="s">
        <v>9</v>
      </c>
      <c r="B2087" s="1">
        <v>45744</v>
      </c>
      <c r="C2087">
        <v>22</v>
      </c>
      <c r="D2087" s="1" t="str">
        <f>TEXT(VALUE(ES0031102460685007HA0F_20250101_20250823_Horario__2[[#This Row],[Fecha]]+(ES0031102460685007HA0F_20250101_20250823_Horario__2[[#This Row],[Hora]]-1)/24),"000000,000000")</f>
        <v>045744,875000</v>
      </c>
      <c r="E2087">
        <v>7.2999999999999995E-2</v>
      </c>
      <c r="F2087" s="2" t="s">
        <v>10</v>
      </c>
      <c r="G2087" s="2" t="s">
        <v>10</v>
      </c>
      <c r="H2087" s="2" t="s">
        <v>11</v>
      </c>
    </row>
    <row r="2088" spans="1:8" x14ac:dyDescent="0.25">
      <c r="A2088" s="2" t="s">
        <v>9</v>
      </c>
      <c r="B2088" s="1">
        <v>45744</v>
      </c>
      <c r="C2088">
        <v>23</v>
      </c>
      <c r="D2088" s="1" t="str">
        <f>TEXT(VALUE(ES0031102460685007HA0F_20250101_20250823_Horario__2[[#This Row],[Fecha]]+(ES0031102460685007HA0F_20250101_20250823_Horario__2[[#This Row],[Hora]]-1)/24),"000000,000000")</f>
        <v>045744,916667</v>
      </c>
      <c r="E2088">
        <v>0.14799999999999999</v>
      </c>
      <c r="F2088" s="2" t="s">
        <v>10</v>
      </c>
      <c r="G2088" s="2" t="s">
        <v>10</v>
      </c>
      <c r="H2088" s="2" t="s">
        <v>11</v>
      </c>
    </row>
    <row r="2089" spans="1:8" x14ac:dyDescent="0.25">
      <c r="A2089" s="2" t="s">
        <v>9</v>
      </c>
      <c r="B2089" s="1">
        <v>45744</v>
      </c>
      <c r="C2089">
        <v>24</v>
      </c>
      <c r="D2089" s="1" t="str">
        <f>TEXT(VALUE(ES0031102460685007HA0F_20250101_20250823_Horario__2[[#This Row],[Fecha]]+(ES0031102460685007HA0F_20250101_20250823_Horario__2[[#This Row],[Hora]]-1)/24),"000000,000000")</f>
        <v>045744,958333</v>
      </c>
      <c r="E2089">
        <v>0.17799999999999999</v>
      </c>
      <c r="F2089" s="2" t="s">
        <v>10</v>
      </c>
      <c r="G2089" s="2" t="s">
        <v>10</v>
      </c>
      <c r="H2089" s="2" t="s">
        <v>11</v>
      </c>
    </row>
    <row r="2090" spans="1:8" x14ac:dyDescent="0.25">
      <c r="A2090" s="2" t="s">
        <v>9</v>
      </c>
      <c r="B2090" s="1">
        <v>45745</v>
      </c>
      <c r="C2090">
        <v>1</v>
      </c>
      <c r="D2090" s="1" t="str">
        <f>TEXT(VALUE(ES0031102460685007HA0F_20250101_20250823_Horario__2[[#This Row],[Fecha]]+(ES0031102460685007HA0F_20250101_20250823_Horario__2[[#This Row],[Hora]]-1)/24),"000000,000000")</f>
        <v>045745,000000</v>
      </c>
      <c r="E2090">
        <v>0.153</v>
      </c>
      <c r="F2090" s="2" t="s">
        <v>10</v>
      </c>
      <c r="G2090" s="2" t="s">
        <v>10</v>
      </c>
      <c r="H2090" s="2" t="s">
        <v>11</v>
      </c>
    </row>
    <row r="2091" spans="1:8" x14ac:dyDescent="0.25">
      <c r="A2091" s="2" t="s">
        <v>9</v>
      </c>
      <c r="B2091" s="1">
        <v>45745</v>
      </c>
      <c r="C2091">
        <v>2</v>
      </c>
      <c r="D2091" s="1" t="str">
        <f>TEXT(VALUE(ES0031102460685007HA0F_20250101_20250823_Horario__2[[#This Row],[Fecha]]+(ES0031102460685007HA0F_20250101_20250823_Horario__2[[#This Row],[Hora]]-1)/24),"000000,000000")</f>
        <v>045745,041667</v>
      </c>
      <c r="E2091">
        <v>7.8E-2</v>
      </c>
      <c r="F2091" s="2" t="s">
        <v>10</v>
      </c>
      <c r="G2091" s="2" t="s">
        <v>10</v>
      </c>
      <c r="H2091" s="2" t="s">
        <v>11</v>
      </c>
    </row>
    <row r="2092" spans="1:8" x14ac:dyDescent="0.25">
      <c r="A2092" s="2" t="s">
        <v>9</v>
      </c>
      <c r="B2092" s="1">
        <v>45745</v>
      </c>
      <c r="C2092">
        <v>3</v>
      </c>
      <c r="D2092" s="1" t="str">
        <f>TEXT(VALUE(ES0031102460685007HA0F_20250101_20250823_Horario__2[[#This Row],[Fecha]]+(ES0031102460685007HA0F_20250101_20250823_Horario__2[[#This Row],[Hora]]-1)/24),"000000,000000")</f>
        <v>045745,083333</v>
      </c>
      <c r="E2092">
        <v>2.7E-2</v>
      </c>
      <c r="F2092" s="2" t="s">
        <v>10</v>
      </c>
      <c r="G2092" s="2" t="s">
        <v>10</v>
      </c>
      <c r="H2092" s="2" t="s">
        <v>11</v>
      </c>
    </row>
    <row r="2093" spans="1:8" x14ac:dyDescent="0.25">
      <c r="A2093" s="2" t="s">
        <v>9</v>
      </c>
      <c r="B2093" s="1">
        <v>45745</v>
      </c>
      <c r="C2093">
        <v>4</v>
      </c>
      <c r="D2093" s="1" t="str">
        <f>TEXT(VALUE(ES0031102460685007HA0F_20250101_20250823_Horario__2[[#This Row],[Fecha]]+(ES0031102460685007HA0F_20250101_20250823_Horario__2[[#This Row],[Hora]]-1)/24),"000000,000000")</f>
        <v>045745,125000</v>
      </c>
      <c r="E2093">
        <v>3.5999999999999997E-2</v>
      </c>
      <c r="F2093" s="2" t="s">
        <v>10</v>
      </c>
      <c r="G2093" s="2" t="s">
        <v>10</v>
      </c>
      <c r="H2093" s="2" t="s">
        <v>11</v>
      </c>
    </row>
    <row r="2094" spans="1:8" x14ac:dyDescent="0.25">
      <c r="A2094" s="2" t="s">
        <v>9</v>
      </c>
      <c r="B2094" s="1">
        <v>45745</v>
      </c>
      <c r="C2094">
        <v>5</v>
      </c>
      <c r="D2094" s="1" t="str">
        <f>TEXT(VALUE(ES0031102460685007HA0F_20250101_20250823_Horario__2[[#This Row],[Fecha]]+(ES0031102460685007HA0F_20250101_20250823_Horario__2[[#This Row],[Hora]]-1)/24),"000000,000000")</f>
        <v>045745,166667</v>
      </c>
      <c r="E2094">
        <v>2.7E-2</v>
      </c>
      <c r="F2094" s="2" t="s">
        <v>10</v>
      </c>
      <c r="G2094" s="2" t="s">
        <v>10</v>
      </c>
      <c r="H2094" s="2" t="s">
        <v>11</v>
      </c>
    </row>
    <row r="2095" spans="1:8" x14ac:dyDescent="0.25">
      <c r="A2095" s="2" t="s">
        <v>9</v>
      </c>
      <c r="B2095" s="1">
        <v>45745</v>
      </c>
      <c r="C2095">
        <v>6</v>
      </c>
      <c r="D2095" s="1" t="str">
        <f>TEXT(VALUE(ES0031102460685007HA0F_20250101_20250823_Horario__2[[#This Row],[Fecha]]+(ES0031102460685007HA0F_20250101_20250823_Horario__2[[#This Row],[Hora]]-1)/24),"000000,000000")</f>
        <v>045745,208333</v>
      </c>
      <c r="E2095">
        <v>3.6999999999999998E-2</v>
      </c>
      <c r="F2095" s="2" t="s">
        <v>10</v>
      </c>
      <c r="G2095" s="2" t="s">
        <v>10</v>
      </c>
      <c r="H2095" s="2" t="s">
        <v>11</v>
      </c>
    </row>
    <row r="2096" spans="1:8" x14ac:dyDescent="0.25">
      <c r="A2096" s="2" t="s">
        <v>9</v>
      </c>
      <c r="B2096" s="1">
        <v>45745</v>
      </c>
      <c r="C2096">
        <v>7</v>
      </c>
      <c r="D2096" s="1" t="str">
        <f>TEXT(VALUE(ES0031102460685007HA0F_20250101_20250823_Horario__2[[#This Row],[Fecha]]+(ES0031102460685007HA0F_20250101_20250823_Horario__2[[#This Row],[Hora]]-1)/24),"000000,000000")</f>
        <v>045745,250000</v>
      </c>
      <c r="E2096">
        <v>2.5999999999999999E-2</v>
      </c>
      <c r="F2096" s="2" t="s">
        <v>10</v>
      </c>
      <c r="G2096" s="2" t="s">
        <v>10</v>
      </c>
      <c r="H2096" s="2" t="s">
        <v>11</v>
      </c>
    </row>
    <row r="2097" spans="1:8" x14ac:dyDescent="0.25">
      <c r="A2097" s="2" t="s">
        <v>9</v>
      </c>
      <c r="B2097" s="1">
        <v>45745</v>
      </c>
      <c r="C2097">
        <v>8</v>
      </c>
      <c r="D2097" s="1" t="str">
        <f>TEXT(VALUE(ES0031102460685007HA0F_20250101_20250823_Horario__2[[#This Row],[Fecha]]+(ES0031102460685007HA0F_20250101_20250823_Horario__2[[#This Row],[Hora]]-1)/24),"000000,000000")</f>
        <v>045745,291667</v>
      </c>
      <c r="E2097">
        <v>3.5000000000000003E-2</v>
      </c>
      <c r="F2097" s="2" t="s">
        <v>10</v>
      </c>
      <c r="G2097" s="2" t="s">
        <v>10</v>
      </c>
      <c r="H2097" s="2" t="s">
        <v>11</v>
      </c>
    </row>
    <row r="2098" spans="1:8" x14ac:dyDescent="0.25">
      <c r="A2098" s="2" t="s">
        <v>9</v>
      </c>
      <c r="B2098" s="1">
        <v>45745</v>
      </c>
      <c r="C2098">
        <v>9</v>
      </c>
      <c r="D2098" s="1" t="str">
        <f>TEXT(VALUE(ES0031102460685007HA0F_20250101_20250823_Horario__2[[#This Row],[Fecha]]+(ES0031102460685007HA0F_20250101_20250823_Horario__2[[#This Row],[Hora]]-1)/24),"000000,000000")</f>
        <v>045745,333333</v>
      </c>
      <c r="E2098">
        <v>2.8000000000000001E-2</v>
      </c>
      <c r="F2098" s="2" t="s">
        <v>10</v>
      </c>
      <c r="G2098" s="2" t="s">
        <v>10</v>
      </c>
      <c r="H2098" s="2" t="s">
        <v>11</v>
      </c>
    </row>
    <row r="2099" spans="1:8" x14ac:dyDescent="0.25">
      <c r="A2099" s="2" t="s">
        <v>9</v>
      </c>
      <c r="B2099" s="1">
        <v>45745</v>
      </c>
      <c r="C2099">
        <v>10</v>
      </c>
      <c r="D2099" s="1" t="str">
        <f>TEXT(VALUE(ES0031102460685007HA0F_20250101_20250823_Horario__2[[#This Row],[Fecha]]+(ES0031102460685007HA0F_20250101_20250823_Horario__2[[#This Row],[Hora]]-1)/24),"000000,000000")</f>
        <v>045745,375000</v>
      </c>
      <c r="E2099">
        <v>3.2000000000000001E-2</v>
      </c>
      <c r="F2099" s="2" t="s">
        <v>10</v>
      </c>
      <c r="G2099" s="2" t="s">
        <v>10</v>
      </c>
      <c r="H2099" s="2" t="s">
        <v>11</v>
      </c>
    </row>
    <row r="2100" spans="1:8" x14ac:dyDescent="0.25">
      <c r="A2100" s="2" t="s">
        <v>9</v>
      </c>
      <c r="B2100" s="1">
        <v>45745</v>
      </c>
      <c r="C2100">
        <v>11</v>
      </c>
      <c r="D2100" s="1" t="str">
        <f>TEXT(VALUE(ES0031102460685007HA0F_20250101_20250823_Horario__2[[#This Row],[Fecha]]+(ES0031102460685007HA0F_20250101_20250823_Horario__2[[#This Row],[Hora]]-1)/24),"000000,000000")</f>
        <v>045745,416667</v>
      </c>
      <c r="E2100">
        <v>3.1E-2</v>
      </c>
      <c r="F2100" s="2" t="s">
        <v>10</v>
      </c>
      <c r="G2100" s="2" t="s">
        <v>10</v>
      </c>
      <c r="H2100" s="2" t="s">
        <v>11</v>
      </c>
    </row>
    <row r="2101" spans="1:8" x14ac:dyDescent="0.25">
      <c r="A2101" s="2" t="s">
        <v>9</v>
      </c>
      <c r="B2101" s="1">
        <v>45745</v>
      </c>
      <c r="C2101">
        <v>12</v>
      </c>
      <c r="D2101" s="1" t="str">
        <f>TEXT(VALUE(ES0031102460685007HA0F_20250101_20250823_Horario__2[[#This Row],[Fecha]]+(ES0031102460685007HA0F_20250101_20250823_Horario__2[[#This Row],[Hora]]-1)/24),"000000,000000")</f>
        <v>045745,458333</v>
      </c>
      <c r="E2101">
        <v>0.16900000000000001</v>
      </c>
      <c r="F2101" s="2" t="s">
        <v>10</v>
      </c>
      <c r="G2101" s="2" t="s">
        <v>10</v>
      </c>
      <c r="H2101" s="2" t="s">
        <v>11</v>
      </c>
    </row>
    <row r="2102" spans="1:8" x14ac:dyDescent="0.25">
      <c r="A2102" s="2" t="s">
        <v>9</v>
      </c>
      <c r="B2102" s="1">
        <v>45745</v>
      </c>
      <c r="C2102">
        <v>13</v>
      </c>
      <c r="D2102" s="1" t="str">
        <f>TEXT(VALUE(ES0031102460685007HA0F_20250101_20250823_Horario__2[[#This Row],[Fecha]]+(ES0031102460685007HA0F_20250101_20250823_Horario__2[[#This Row],[Hora]]-1)/24),"000000,000000")</f>
        <v>045745,500000</v>
      </c>
      <c r="E2102">
        <v>8.7999999999999995E-2</v>
      </c>
      <c r="F2102" s="2" t="s">
        <v>10</v>
      </c>
      <c r="G2102" s="2" t="s">
        <v>10</v>
      </c>
      <c r="H2102" s="2" t="s">
        <v>11</v>
      </c>
    </row>
    <row r="2103" spans="1:8" x14ac:dyDescent="0.25">
      <c r="A2103" s="2" t="s">
        <v>9</v>
      </c>
      <c r="B2103" s="1">
        <v>45745</v>
      </c>
      <c r="C2103">
        <v>14</v>
      </c>
      <c r="D2103" s="1" t="str">
        <f>TEXT(VALUE(ES0031102460685007HA0F_20250101_20250823_Horario__2[[#This Row],[Fecha]]+(ES0031102460685007HA0F_20250101_20250823_Horario__2[[#This Row],[Hora]]-1)/24),"000000,000000")</f>
        <v>045745,541667</v>
      </c>
      <c r="E2103">
        <v>0.24299999999999999</v>
      </c>
      <c r="F2103" s="2" t="s">
        <v>10</v>
      </c>
      <c r="G2103" s="2" t="s">
        <v>10</v>
      </c>
      <c r="H2103" s="2" t="s">
        <v>11</v>
      </c>
    </row>
    <row r="2104" spans="1:8" x14ac:dyDescent="0.25">
      <c r="A2104" s="2" t="s">
        <v>9</v>
      </c>
      <c r="B2104" s="1">
        <v>45745</v>
      </c>
      <c r="C2104">
        <v>15</v>
      </c>
      <c r="D2104" s="1" t="str">
        <f>TEXT(VALUE(ES0031102460685007HA0F_20250101_20250823_Horario__2[[#This Row],[Fecha]]+(ES0031102460685007HA0F_20250101_20250823_Horario__2[[#This Row],[Hora]]-1)/24),"000000,000000")</f>
        <v>045745,583333</v>
      </c>
      <c r="E2104">
        <v>1.347</v>
      </c>
      <c r="F2104" s="2" t="s">
        <v>10</v>
      </c>
      <c r="G2104" s="2" t="s">
        <v>10</v>
      </c>
      <c r="H2104" s="2" t="s">
        <v>11</v>
      </c>
    </row>
    <row r="2105" spans="1:8" x14ac:dyDescent="0.25">
      <c r="A2105" s="2" t="s">
        <v>9</v>
      </c>
      <c r="B2105" s="1">
        <v>45745</v>
      </c>
      <c r="C2105">
        <v>16</v>
      </c>
      <c r="D2105" s="1" t="str">
        <f>TEXT(VALUE(ES0031102460685007HA0F_20250101_20250823_Horario__2[[#This Row],[Fecha]]+(ES0031102460685007HA0F_20250101_20250823_Horario__2[[#This Row],[Hora]]-1)/24),"000000,000000")</f>
        <v>045745,625000</v>
      </c>
      <c r="E2105">
        <v>9.4E-2</v>
      </c>
      <c r="F2105" s="2" t="s">
        <v>10</v>
      </c>
      <c r="G2105" s="2" t="s">
        <v>10</v>
      </c>
      <c r="H2105" s="2" t="s">
        <v>11</v>
      </c>
    </row>
    <row r="2106" spans="1:8" x14ac:dyDescent="0.25">
      <c r="A2106" s="2" t="s">
        <v>9</v>
      </c>
      <c r="B2106" s="1">
        <v>45745</v>
      </c>
      <c r="C2106">
        <v>17</v>
      </c>
      <c r="D2106" s="1" t="str">
        <f>TEXT(VALUE(ES0031102460685007HA0F_20250101_20250823_Horario__2[[#This Row],[Fecha]]+(ES0031102460685007HA0F_20250101_20250823_Horario__2[[#This Row],[Hora]]-1)/24),"000000,000000")</f>
        <v>045745,666667</v>
      </c>
      <c r="E2106">
        <v>7.5999999999999998E-2</v>
      </c>
      <c r="F2106" s="2" t="s">
        <v>10</v>
      </c>
      <c r="G2106" s="2" t="s">
        <v>10</v>
      </c>
      <c r="H2106" s="2" t="s">
        <v>11</v>
      </c>
    </row>
    <row r="2107" spans="1:8" x14ac:dyDescent="0.25">
      <c r="A2107" s="2" t="s">
        <v>9</v>
      </c>
      <c r="B2107" s="1">
        <v>45745</v>
      </c>
      <c r="C2107">
        <v>18</v>
      </c>
      <c r="D2107" s="1" t="str">
        <f>TEXT(VALUE(ES0031102460685007HA0F_20250101_20250823_Horario__2[[#This Row],[Fecha]]+(ES0031102460685007HA0F_20250101_20250823_Horario__2[[#This Row],[Hora]]-1)/24),"000000,000000")</f>
        <v>045745,708333</v>
      </c>
      <c r="E2107">
        <v>8.1000000000000003E-2</v>
      </c>
      <c r="F2107" s="2" t="s">
        <v>10</v>
      </c>
      <c r="G2107" s="2" t="s">
        <v>10</v>
      </c>
      <c r="H2107" s="2" t="s">
        <v>11</v>
      </c>
    </row>
    <row r="2108" spans="1:8" x14ac:dyDescent="0.25">
      <c r="A2108" s="2" t="s">
        <v>9</v>
      </c>
      <c r="B2108" s="1">
        <v>45745</v>
      </c>
      <c r="C2108">
        <v>19</v>
      </c>
      <c r="D2108" s="1" t="str">
        <f>TEXT(VALUE(ES0031102460685007HA0F_20250101_20250823_Horario__2[[#This Row],[Fecha]]+(ES0031102460685007HA0F_20250101_20250823_Horario__2[[#This Row],[Hora]]-1)/24),"000000,000000")</f>
        <v>045745,750000</v>
      </c>
      <c r="E2108">
        <v>0.156</v>
      </c>
      <c r="F2108" s="2" t="s">
        <v>10</v>
      </c>
      <c r="G2108" s="2" t="s">
        <v>10</v>
      </c>
      <c r="H2108" s="2" t="s">
        <v>11</v>
      </c>
    </row>
    <row r="2109" spans="1:8" x14ac:dyDescent="0.25">
      <c r="A2109" s="2" t="s">
        <v>9</v>
      </c>
      <c r="B2109" s="1">
        <v>45745</v>
      </c>
      <c r="C2109">
        <v>20</v>
      </c>
      <c r="D2109" s="1" t="str">
        <f>TEXT(VALUE(ES0031102460685007HA0F_20250101_20250823_Horario__2[[#This Row],[Fecha]]+(ES0031102460685007HA0F_20250101_20250823_Horario__2[[#This Row],[Hora]]-1)/24),"000000,000000")</f>
        <v>045745,791667</v>
      </c>
      <c r="E2109">
        <v>0.22900000000000001</v>
      </c>
      <c r="F2109" s="2" t="s">
        <v>10</v>
      </c>
      <c r="G2109" s="2" t="s">
        <v>10</v>
      </c>
      <c r="H2109" s="2" t="s">
        <v>11</v>
      </c>
    </row>
    <row r="2110" spans="1:8" x14ac:dyDescent="0.25">
      <c r="A2110" s="2" t="s">
        <v>9</v>
      </c>
      <c r="B2110" s="1">
        <v>45745</v>
      </c>
      <c r="C2110">
        <v>21</v>
      </c>
      <c r="D2110" s="1" t="str">
        <f>TEXT(VALUE(ES0031102460685007HA0F_20250101_20250823_Horario__2[[#This Row],[Fecha]]+(ES0031102460685007HA0F_20250101_20250823_Horario__2[[#This Row],[Hora]]-1)/24),"000000,000000")</f>
        <v>045745,833333</v>
      </c>
      <c r="E2110">
        <v>0.124</v>
      </c>
      <c r="F2110" s="2" t="s">
        <v>10</v>
      </c>
      <c r="G2110" s="2" t="s">
        <v>10</v>
      </c>
      <c r="H2110" s="2" t="s">
        <v>11</v>
      </c>
    </row>
    <row r="2111" spans="1:8" x14ac:dyDescent="0.25">
      <c r="A2111" s="2" t="s">
        <v>9</v>
      </c>
      <c r="B2111" s="1">
        <v>45745</v>
      </c>
      <c r="C2111">
        <v>22</v>
      </c>
      <c r="D2111" s="1" t="str">
        <f>TEXT(VALUE(ES0031102460685007HA0F_20250101_20250823_Horario__2[[#This Row],[Fecha]]+(ES0031102460685007HA0F_20250101_20250823_Horario__2[[#This Row],[Hora]]-1)/24),"000000,000000")</f>
        <v>045745,875000</v>
      </c>
      <c r="E2111">
        <v>0.11700000000000001</v>
      </c>
      <c r="F2111" s="2" t="s">
        <v>10</v>
      </c>
      <c r="G2111" s="2" t="s">
        <v>10</v>
      </c>
      <c r="H2111" s="2" t="s">
        <v>11</v>
      </c>
    </row>
    <row r="2112" spans="1:8" x14ac:dyDescent="0.25">
      <c r="A2112" s="2" t="s">
        <v>9</v>
      </c>
      <c r="B2112" s="1">
        <v>45745</v>
      </c>
      <c r="C2112">
        <v>23</v>
      </c>
      <c r="D2112" s="1" t="str">
        <f>TEXT(VALUE(ES0031102460685007HA0F_20250101_20250823_Horario__2[[#This Row],[Fecha]]+(ES0031102460685007HA0F_20250101_20250823_Horario__2[[#This Row],[Hora]]-1)/24),"000000,000000")</f>
        <v>045745,916667</v>
      </c>
      <c r="E2112">
        <v>0.152</v>
      </c>
      <c r="F2112" s="2" t="s">
        <v>10</v>
      </c>
      <c r="G2112" s="2" t="s">
        <v>10</v>
      </c>
      <c r="H2112" s="2" t="s">
        <v>11</v>
      </c>
    </row>
    <row r="2113" spans="1:8" x14ac:dyDescent="0.25">
      <c r="A2113" s="2" t="s">
        <v>9</v>
      </c>
      <c r="B2113" s="1">
        <v>45745</v>
      </c>
      <c r="C2113">
        <v>24</v>
      </c>
      <c r="D2113" s="1" t="str">
        <f>TEXT(VALUE(ES0031102460685007HA0F_20250101_20250823_Horario__2[[#This Row],[Fecha]]+(ES0031102460685007HA0F_20250101_20250823_Horario__2[[#This Row],[Hora]]-1)/24),"000000,000000")</f>
        <v>045745,958333</v>
      </c>
      <c r="E2113">
        <v>0.16200000000000001</v>
      </c>
      <c r="F2113" s="2" t="s">
        <v>10</v>
      </c>
      <c r="G2113" s="2" t="s">
        <v>10</v>
      </c>
      <c r="H2113" s="2" t="s">
        <v>11</v>
      </c>
    </row>
    <row r="2114" spans="1:8" x14ac:dyDescent="0.25">
      <c r="A2114" s="2" t="s">
        <v>9</v>
      </c>
      <c r="B2114" s="1">
        <v>45746</v>
      </c>
      <c r="C2114">
        <v>1</v>
      </c>
      <c r="D2114" s="1" t="str">
        <f>TEXT(VALUE(ES0031102460685007HA0F_20250101_20250823_Horario__2[[#This Row],[Fecha]]+(ES0031102460685007HA0F_20250101_20250823_Horario__2[[#This Row],[Hora]]-1)/24),"000000,000000")</f>
        <v>045746,000000</v>
      </c>
      <c r="E2114">
        <v>0.10199999999999999</v>
      </c>
      <c r="F2114" s="2" t="s">
        <v>10</v>
      </c>
      <c r="G2114" s="2" t="s">
        <v>10</v>
      </c>
      <c r="H2114" s="2" t="s">
        <v>11</v>
      </c>
    </row>
    <row r="2115" spans="1:8" x14ac:dyDescent="0.25">
      <c r="A2115" s="2" t="s">
        <v>9</v>
      </c>
      <c r="B2115" s="1">
        <v>45746</v>
      </c>
      <c r="C2115">
        <v>2</v>
      </c>
      <c r="D2115" s="1" t="str">
        <f>TEXT(VALUE(ES0031102460685007HA0F_20250101_20250823_Horario__2[[#This Row],[Fecha]]+(ES0031102460685007HA0F_20250101_20250823_Horario__2[[#This Row],[Hora]]-1)/24),"000000,000000")</f>
        <v>045746,041667</v>
      </c>
      <c r="E2115">
        <v>2.9000000000000001E-2</v>
      </c>
      <c r="F2115" s="2" t="s">
        <v>10</v>
      </c>
      <c r="G2115" s="2" t="s">
        <v>10</v>
      </c>
      <c r="H2115" s="2" t="s">
        <v>11</v>
      </c>
    </row>
    <row r="2116" spans="1:8" x14ac:dyDescent="0.25">
      <c r="A2116" s="2" t="s">
        <v>9</v>
      </c>
      <c r="B2116" s="1">
        <v>45746</v>
      </c>
      <c r="C2116">
        <v>3</v>
      </c>
      <c r="D2116" s="1" t="str">
        <f>TEXT(VALUE(ES0031102460685007HA0F_20250101_20250823_Horario__2[[#This Row],[Fecha]]+(ES0031102460685007HA0F_20250101_20250823_Horario__2[[#This Row],[Hora]]-1)/24),"000000,000000")</f>
        <v>045746,083333</v>
      </c>
      <c r="E2116">
        <v>3.2000000000000001E-2</v>
      </c>
      <c r="F2116" s="2" t="s">
        <v>10</v>
      </c>
      <c r="G2116" s="2" t="s">
        <v>10</v>
      </c>
      <c r="H2116" s="2" t="s">
        <v>11</v>
      </c>
    </row>
    <row r="2117" spans="1:8" x14ac:dyDescent="0.25">
      <c r="A2117" s="2" t="s">
        <v>9</v>
      </c>
      <c r="B2117" s="1">
        <v>45746</v>
      </c>
      <c r="C2117">
        <v>4</v>
      </c>
      <c r="D2117" s="1" t="str">
        <f>TEXT(VALUE(ES0031102460685007HA0F_20250101_20250823_Horario__2[[#This Row],[Fecha]]+(ES0031102460685007HA0F_20250101_20250823_Horario__2[[#This Row],[Hora]]-1)/24),"000000,000000")</f>
        <v>045746,125000</v>
      </c>
      <c r="E2117">
        <v>3.6999999999999998E-2</v>
      </c>
      <c r="F2117" s="2" t="s">
        <v>10</v>
      </c>
      <c r="G2117" s="2" t="s">
        <v>10</v>
      </c>
      <c r="H2117" s="2" t="s">
        <v>11</v>
      </c>
    </row>
    <row r="2118" spans="1:8" x14ac:dyDescent="0.25">
      <c r="A2118" s="2" t="s">
        <v>9</v>
      </c>
      <c r="B2118" s="1">
        <v>45746</v>
      </c>
      <c r="C2118">
        <v>5</v>
      </c>
      <c r="D2118" s="1" t="str">
        <f>TEXT(VALUE(ES0031102460685007HA0F_20250101_20250823_Horario__2[[#This Row],[Fecha]]+(ES0031102460685007HA0F_20250101_20250823_Horario__2[[#This Row],[Hora]]-1)/24),"000000,000000")</f>
        <v>045746,166667</v>
      </c>
      <c r="E2118">
        <v>0.03</v>
      </c>
      <c r="F2118" s="2" t="s">
        <v>10</v>
      </c>
      <c r="G2118" s="2" t="s">
        <v>10</v>
      </c>
      <c r="H2118" s="2" t="s">
        <v>11</v>
      </c>
    </row>
    <row r="2119" spans="1:8" x14ac:dyDescent="0.25">
      <c r="A2119" s="2" t="s">
        <v>9</v>
      </c>
      <c r="B2119" s="1">
        <v>45746</v>
      </c>
      <c r="C2119">
        <v>6</v>
      </c>
      <c r="D2119" s="1" t="str">
        <f>TEXT(VALUE(ES0031102460685007HA0F_20250101_20250823_Horario__2[[#This Row],[Fecha]]+(ES0031102460685007HA0F_20250101_20250823_Horario__2[[#This Row],[Hora]]-1)/24),"000000,000000")</f>
        <v>045746,208333</v>
      </c>
      <c r="E2119">
        <v>3.1E-2</v>
      </c>
      <c r="F2119" s="2" t="s">
        <v>10</v>
      </c>
      <c r="G2119" s="2" t="s">
        <v>10</v>
      </c>
      <c r="H2119" s="2" t="s">
        <v>11</v>
      </c>
    </row>
    <row r="2120" spans="1:8" x14ac:dyDescent="0.25">
      <c r="A2120" s="2" t="s">
        <v>9</v>
      </c>
      <c r="B2120" s="1">
        <v>45746</v>
      </c>
      <c r="C2120">
        <v>7</v>
      </c>
      <c r="D2120" s="1" t="str">
        <f>TEXT(VALUE(ES0031102460685007HA0F_20250101_20250823_Horario__2[[#This Row],[Fecha]]+(ES0031102460685007HA0F_20250101_20250823_Horario__2[[#This Row],[Hora]]-1)/24),"000000,000000")</f>
        <v>045746,250000</v>
      </c>
      <c r="E2120">
        <v>3.6999999999999998E-2</v>
      </c>
      <c r="F2120" s="2" t="s">
        <v>10</v>
      </c>
      <c r="G2120" s="2" t="s">
        <v>10</v>
      </c>
      <c r="H2120" s="2" t="s">
        <v>11</v>
      </c>
    </row>
    <row r="2121" spans="1:8" x14ac:dyDescent="0.25">
      <c r="A2121" s="2" t="s">
        <v>9</v>
      </c>
      <c r="B2121" s="1">
        <v>45746</v>
      </c>
      <c r="C2121">
        <v>8</v>
      </c>
      <c r="D2121" s="1" t="str">
        <f>TEXT(VALUE(ES0031102460685007HA0F_20250101_20250823_Horario__2[[#This Row],[Fecha]]+(ES0031102460685007HA0F_20250101_20250823_Horario__2[[#This Row],[Hora]]-1)/24),"000000,000000")</f>
        <v>045746,291667</v>
      </c>
      <c r="E2121">
        <v>3.2000000000000001E-2</v>
      </c>
      <c r="F2121" s="2" t="s">
        <v>10</v>
      </c>
      <c r="G2121" s="2" t="s">
        <v>10</v>
      </c>
      <c r="H2121" s="2" t="s">
        <v>11</v>
      </c>
    </row>
    <row r="2122" spans="1:8" x14ac:dyDescent="0.25">
      <c r="A2122" s="2" t="s">
        <v>9</v>
      </c>
      <c r="B2122" s="1">
        <v>45746</v>
      </c>
      <c r="C2122">
        <v>9</v>
      </c>
      <c r="D2122" s="1" t="str">
        <f>TEXT(VALUE(ES0031102460685007HA0F_20250101_20250823_Horario__2[[#This Row],[Fecha]]+(ES0031102460685007HA0F_20250101_20250823_Horario__2[[#This Row],[Hora]]-1)/24),"000000,000000")</f>
        <v>045746,333333</v>
      </c>
      <c r="E2122">
        <v>2.5999999999999999E-2</v>
      </c>
      <c r="F2122" s="2" t="s">
        <v>10</v>
      </c>
      <c r="G2122" s="2" t="s">
        <v>10</v>
      </c>
      <c r="H2122" s="2" t="s">
        <v>11</v>
      </c>
    </row>
    <row r="2123" spans="1:8" x14ac:dyDescent="0.25">
      <c r="A2123" s="2" t="s">
        <v>9</v>
      </c>
      <c r="B2123" s="1">
        <v>45746</v>
      </c>
      <c r="C2123">
        <v>10</v>
      </c>
      <c r="D2123" s="1" t="str">
        <f>TEXT(VALUE(ES0031102460685007HA0F_20250101_20250823_Horario__2[[#This Row],[Fecha]]+(ES0031102460685007HA0F_20250101_20250823_Horario__2[[#This Row],[Hora]]-1)/24),"000000,000000")</f>
        <v>045746,375000</v>
      </c>
      <c r="E2123">
        <v>7.0000000000000007E-2</v>
      </c>
      <c r="F2123" s="2" t="s">
        <v>10</v>
      </c>
      <c r="G2123" s="2" t="s">
        <v>10</v>
      </c>
      <c r="H2123" s="2" t="s">
        <v>11</v>
      </c>
    </row>
    <row r="2124" spans="1:8" x14ac:dyDescent="0.25">
      <c r="A2124" s="2" t="s">
        <v>9</v>
      </c>
      <c r="B2124" s="1">
        <v>45746</v>
      </c>
      <c r="C2124">
        <v>11</v>
      </c>
      <c r="D2124" s="1" t="str">
        <f>TEXT(VALUE(ES0031102460685007HA0F_20250101_20250823_Horario__2[[#This Row],[Fecha]]+(ES0031102460685007HA0F_20250101_20250823_Horario__2[[#This Row],[Hora]]-1)/24),"000000,000000")</f>
        <v>045746,416667</v>
      </c>
      <c r="E2124">
        <v>0.75800000000000001</v>
      </c>
      <c r="F2124" s="2" t="s">
        <v>10</v>
      </c>
      <c r="G2124" s="2" t="s">
        <v>10</v>
      </c>
      <c r="H2124" s="2" t="s">
        <v>11</v>
      </c>
    </row>
    <row r="2125" spans="1:8" x14ac:dyDescent="0.25">
      <c r="A2125" s="2" t="s">
        <v>9</v>
      </c>
      <c r="B2125" s="1">
        <v>45746</v>
      </c>
      <c r="C2125">
        <v>12</v>
      </c>
      <c r="D2125" s="1" t="str">
        <f>TEXT(VALUE(ES0031102460685007HA0F_20250101_20250823_Horario__2[[#This Row],[Fecha]]+(ES0031102460685007HA0F_20250101_20250823_Horario__2[[#This Row],[Hora]]-1)/24),"000000,000000")</f>
        <v>045746,458333</v>
      </c>
      <c r="E2125">
        <v>0.28599999999999998</v>
      </c>
      <c r="F2125" s="2" t="s">
        <v>10</v>
      </c>
      <c r="G2125" s="2" t="s">
        <v>10</v>
      </c>
      <c r="H2125" s="2" t="s">
        <v>11</v>
      </c>
    </row>
    <row r="2126" spans="1:8" x14ac:dyDescent="0.25">
      <c r="A2126" s="2" t="s">
        <v>9</v>
      </c>
      <c r="B2126" s="1">
        <v>45746</v>
      </c>
      <c r="C2126">
        <v>13</v>
      </c>
      <c r="D2126" s="1" t="str">
        <f>TEXT(VALUE(ES0031102460685007HA0F_20250101_20250823_Horario__2[[#This Row],[Fecha]]+(ES0031102460685007HA0F_20250101_20250823_Horario__2[[#This Row],[Hora]]-1)/24),"000000,000000")</f>
        <v>045746,500000</v>
      </c>
      <c r="E2126">
        <v>1.238</v>
      </c>
      <c r="F2126" s="2" t="s">
        <v>10</v>
      </c>
      <c r="G2126" s="2" t="s">
        <v>10</v>
      </c>
      <c r="H2126" s="2" t="s">
        <v>11</v>
      </c>
    </row>
    <row r="2127" spans="1:8" x14ac:dyDescent="0.25">
      <c r="A2127" s="2" t="s">
        <v>9</v>
      </c>
      <c r="B2127" s="1">
        <v>45746</v>
      </c>
      <c r="C2127">
        <v>14</v>
      </c>
      <c r="D2127" s="1" t="str">
        <f>TEXT(VALUE(ES0031102460685007HA0F_20250101_20250823_Horario__2[[#This Row],[Fecha]]+(ES0031102460685007HA0F_20250101_20250823_Horario__2[[#This Row],[Hora]]-1)/24),"000000,000000")</f>
        <v>045746,541667</v>
      </c>
      <c r="E2127">
        <v>0.97699999999999998</v>
      </c>
      <c r="F2127" s="2" t="s">
        <v>10</v>
      </c>
      <c r="G2127" s="2" t="s">
        <v>10</v>
      </c>
      <c r="H2127" s="2" t="s">
        <v>11</v>
      </c>
    </row>
    <row r="2128" spans="1:8" x14ac:dyDescent="0.25">
      <c r="A2128" s="2" t="s">
        <v>9</v>
      </c>
      <c r="B2128" s="1">
        <v>45746</v>
      </c>
      <c r="C2128">
        <v>15</v>
      </c>
      <c r="D2128" s="1" t="str">
        <f>TEXT(VALUE(ES0031102460685007HA0F_20250101_20250823_Horario__2[[#This Row],[Fecha]]+(ES0031102460685007HA0F_20250101_20250823_Horario__2[[#This Row],[Hora]]-1)/24),"000000,000000")</f>
        <v>045746,583333</v>
      </c>
      <c r="E2128">
        <v>0.217</v>
      </c>
      <c r="F2128" s="2" t="s">
        <v>10</v>
      </c>
      <c r="G2128" s="2" t="s">
        <v>10</v>
      </c>
      <c r="H2128" s="2" t="s">
        <v>11</v>
      </c>
    </row>
    <row r="2129" spans="1:8" x14ac:dyDescent="0.25">
      <c r="A2129" s="2" t="s">
        <v>9</v>
      </c>
      <c r="B2129" s="1">
        <v>45746</v>
      </c>
      <c r="C2129">
        <v>16</v>
      </c>
      <c r="D2129" s="1" t="str">
        <f>TEXT(VALUE(ES0031102460685007HA0F_20250101_20250823_Horario__2[[#This Row],[Fecha]]+(ES0031102460685007HA0F_20250101_20250823_Horario__2[[#This Row],[Hora]]-1)/24),"000000,000000")</f>
        <v>045746,625000</v>
      </c>
      <c r="E2129">
        <v>0.191</v>
      </c>
      <c r="F2129" s="2" t="s">
        <v>10</v>
      </c>
      <c r="G2129" s="2" t="s">
        <v>10</v>
      </c>
      <c r="H2129" s="2" t="s">
        <v>11</v>
      </c>
    </row>
    <row r="2130" spans="1:8" x14ac:dyDescent="0.25">
      <c r="A2130" s="2" t="s">
        <v>9</v>
      </c>
      <c r="B2130" s="1">
        <v>45746</v>
      </c>
      <c r="C2130">
        <v>17</v>
      </c>
      <c r="D2130" s="1" t="str">
        <f>TEXT(VALUE(ES0031102460685007HA0F_20250101_20250823_Horario__2[[#This Row],[Fecha]]+(ES0031102460685007HA0F_20250101_20250823_Horario__2[[#This Row],[Hora]]-1)/24),"000000,000000")</f>
        <v>045746,666667</v>
      </c>
      <c r="E2130">
        <v>0.22900000000000001</v>
      </c>
      <c r="F2130" s="2" t="s">
        <v>10</v>
      </c>
      <c r="G2130" s="2" t="s">
        <v>10</v>
      </c>
      <c r="H2130" s="2" t="s">
        <v>11</v>
      </c>
    </row>
    <row r="2131" spans="1:8" x14ac:dyDescent="0.25">
      <c r="A2131" s="2" t="s">
        <v>9</v>
      </c>
      <c r="B2131" s="1">
        <v>45746</v>
      </c>
      <c r="C2131">
        <v>18</v>
      </c>
      <c r="D2131" s="1" t="str">
        <f>TEXT(VALUE(ES0031102460685007HA0F_20250101_20250823_Horario__2[[#This Row],[Fecha]]+(ES0031102460685007HA0F_20250101_20250823_Horario__2[[#This Row],[Hora]]-1)/24),"000000,000000")</f>
        <v>045746,708333</v>
      </c>
      <c r="E2131">
        <v>0.38400000000000001</v>
      </c>
      <c r="F2131" s="2" t="s">
        <v>10</v>
      </c>
      <c r="G2131" s="2" t="s">
        <v>10</v>
      </c>
      <c r="H2131" s="2" t="s">
        <v>11</v>
      </c>
    </row>
    <row r="2132" spans="1:8" x14ac:dyDescent="0.25">
      <c r="A2132" s="2" t="s">
        <v>9</v>
      </c>
      <c r="B2132" s="1">
        <v>45746</v>
      </c>
      <c r="C2132">
        <v>19</v>
      </c>
      <c r="D2132" s="1" t="str">
        <f>TEXT(VALUE(ES0031102460685007HA0F_20250101_20250823_Horario__2[[#This Row],[Fecha]]+(ES0031102460685007HA0F_20250101_20250823_Horario__2[[#This Row],[Hora]]-1)/24),"000000,000000")</f>
        <v>045746,750000</v>
      </c>
      <c r="E2132">
        <v>0.21</v>
      </c>
      <c r="F2132" s="2" t="s">
        <v>10</v>
      </c>
      <c r="G2132" s="2" t="s">
        <v>10</v>
      </c>
      <c r="H2132" s="2" t="s">
        <v>11</v>
      </c>
    </row>
    <row r="2133" spans="1:8" x14ac:dyDescent="0.25">
      <c r="A2133" s="2" t="s">
        <v>9</v>
      </c>
      <c r="B2133" s="1">
        <v>45746</v>
      </c>
      <c r="C2133">
        <v>20</v>
      </c>
      <c r="D2133" s="1" t="str">
        <f>TEXT(VALUE(ES0031102460685007HA0F_20250101_20250823_Horario__2[[#This Row],[Fecha]]+(ES0031102460685007HA0F_20250101_20250823_Horario__2[[#This Row],[Hora]]-1)/24),"000000,000000")</f>
        <v>045746,791667</v>
      </c>
      <c r="E2133">
        <v>0.153</v>
      </c>
      <c r="F2133" s="2" t="s">
        <v>10</v>
      </c>
      <c r="G2133" s="2" t="s">
        <v>10</v>
      </c>
      <c r="H2133" s="2" t="s">
        <v>11</v>
      </c>
    </row>
    <row r="2134" spans="1:8" x14ac:dyDescent="0.25">
      <c r="A2134" s="2" t="s">
        <v>9</v>
      </c>
      <c r="B2134" s="1">
        <v>45746</v>
      </c>
      <c r="C2134">
        <v>21</v>
      </c>
      <c r="D2134" s="1" t="str">
        <f>TEXT(VALUE(ES0031102460685007HA0F_20250101_20250823_Horario__2[[#This Row],[Fecha]]+(ES0031102460685007HA0F_20250101_20250823_Horario__2[[#This Row],[Hora]]-1)/24),"000000,000000")</f>
        <v>045746,833333</v>
      </c>
      <c r="E2134">
        <v>5.8000000000000003E-2</v>
      </c>
      <c r="F2134" s="2" t="s">
        <v>10</v>
      </c>
      <c r="G2134" s="2" t="s">
        <v>10</v>
      </c>
      <c r="H2134" s="2" t="s">
        <v>11</v>
      </c>
    </row>
    <row r="2135" spans="1:8" x14ac:dyDescent="0.25">
      <c r="A2135" s="2" t="s">
        <v>9</v>
      </c>
      <c r="B2135" s="1">
        <v>45746</v>
      </c>
      <c r="C2135">
        <v>22</v>
      </c>
      <c r="D2135" s="1" t="str">
        <f>TEXT(VALUE(ES0031102460685007HA0F_20250101_20250823_Horario__2[[#This Row],[Fecha]]+(ES0031102460685007HA0F_20250101_20250823_Horario__2[[#This Row],[Hora]]-1)/24),"000000,000000")</f>
        <v>045746,875000</v>
      </c>
      <c r="E2135">
        <v>0.23100000000000001</v>
      </c>
      <c r="F2135" s="2" t="s">
        <v>10</v>
      </c>
      <c r="G2135" s="2" t="s">
        <v>10</v>
      </c>
      <c r="H2135" s="2" t="s">
        <v>11</v>
      </c>
    </row>
    <row r="2136" spans="1:8" x14ac:dyDescent="0.25">
      <c r="A2136" s="2" t="s">
        <v>9</v>
      </c>
      <c r="B2136" s="1">
        <v>45746</v>
      </c>
      <c r="C2136">
        <v>23</v>
      </c>
      <c r="D2136" s="1" t="str">
        <f>TEXT(VALUE(ES0031102460685007HA0F_20250101_20250823_Horario__2[[#This Row],[Fecha]]+(ES0031102460685007HA0F_20250101_20250823_Horario__2[[#This Row],[Hora]]-1)/24),"000000,000000")</f>
        <v>045746,916667</v>
      </c>
      <c r="E2136">
        <v>0.60799999999999998</v>
      </c>
      <c r="F2136" s="2" t="s">
        <v>10</v>
      </c>
      <c r="G2136" s="2" t="s">
        <v>10</v>
      </c>
      <c r="H2136" s="2" t="s">
        <v>11</v>
      </c>
    </row>
    <row r="2137" spans="1:8" x14ac:dyDescent="0.25">
      <c r="A2137" s="2" t="s">
        <v>9</v>
      </c>
      <c r="B2137" s="1">
        <v>45747</v>
      </c>
      <c r="C2137">
        <v>1</v>
      </c>
      <c r="D2137" s="1" t="str">
        <f>TEXT(VALUE(ES0031102460685007HA0F_20250101_20250823_Horario__2[[#This Row],[Fecha]]+(ES0031102460685007HA0F_20250101_20250823_Horario__2[[#This Row],[Hora]]-1)/24),"000000,000000")</f>
        <v>045747,000000</v>
      </c>
      <c r="E2137">
        <v>3.3000000000000002E-2</v>
      </c>
      <c r="F2137" s="2" t="s">
        <v>10</v>
      </c>
      <c r="G2137" s="2" t="s">
        <v>10</v>
      </c>
      <c r="H2137" s="2" t="s">
        <v>11</v>
      </c>
    </row>
    <row r="2138" spans="1:8" x14ac:dyDescent="0.25">
      <c r="A2138" s="2" t="s">
        <v>9</v>
      </c>
      <c r="B2138" s="1">
        <v>45747</v>
      </c>
      <c r="C2138">
        <v>2</v>
      </c>
      <c r="D2138" s="1" t="str">
        <f>TEXT(VALUE(ES0031102460685007HA0F_20250101_20250823_Horario__2[[#This Row],[Fecha]]+(ES0031102460685007HA0F_20250101_20250823_Horario__2[[#This Row],[Hora]]-1)/24),"000000,000000")</f>
        <v>045747,041667</v>
      </c>
      <c r="E2138">
        <v>3.7999999999999999E-2</v>
      </c>
      <c r="F2138" s="2" t="s">
        <v>10</v>
      </c>
      <c r="G2138" s="2" t="s">
        <v>10</v>
      </c>
      <c r="H2138" s="2" t="s">
        <v>11</v>
      </c>
    </row>
    <row r="2139" spans="1:8" x14ac:dyDescent="0.25">
      <c r="A2139" s="2" t="s">
        <v>9</v>
      </c>
      <c r="B2139" s="1">
        <v>45747</v>
      </c>
      <c r="C2139">
        <v>3</v>
      </c>
      <c r="D2139" s="1" t="str">
        <f>TEXT(VALUE(ES0031102460685007HA0F_20250101_20250823_Horario__2[[#This Row],[Fecha]]+(ES0031102460685007HA0F_20250101_20250823_Horario__2[[#This Row],[Hora]]-1)/24),"000000,000000")</f>
        <v>045747,083333</v>
      </c>
      <c r="E2139">
        <v>0.03</v>
      </c>
      <c r="F2139" s="2" t="s">
        <v>10</v>
      </c>
      <c r="G2139" s="2" t="s">
        <v>10</v>
      </c>
      <c r="H2139" s="2" t="s">
        <v>11</v>
      </c>
    </row>
    <row r="2140" spans="1:8" x14ac:dyDescent="0.25">
      <c r="A2140" s="2" t="s">
        <v>9</v>
      </c>
      <c r="B2140" s="1">
        <v>45747</v>
      </c>
      <c r="C2140">
        <v>4</v>
      </c>
      <c r="D2140" s="1" t="str">
        <f>TEXT(VALUE(ES0031102460685007HA0F_20250101_20250823_Horario__2[[#This Row],[Fecha]]+(ES0031102460685007HA0F_20250101_20250823_Horario__2[[#This Row],[Hora]]-1)/24),"000000,000000")</f>
        <v>045747,125000</v>
      </c>
      <c r="E2140">
        <v>2.8000000000000001E-2</v>
      </c>
      <c r="F2140" s="2" t="s">
        <v>10</v>
      </c>
      <c r="G2140" s="2" t="s">
        <v>10</v>
      </c>
      <c r="H2140" s="2" t="s">
        <v>11</v>
      </c>
    </row>
    <row r="2141" spans="1:8" x14ac:dyDescent="0.25">
      <c r="A2141" s="2" t="s">
        <v>9</v>
      </c>
      <c r="B2141" s="1">
        <v>45747</v>
      </c>
      <c r="C2141">
        <v>5</v>
      </c>
      <c r="D2141" s="1" t="str">
        <f>TEXT(VALUE(ES0031102460685007HA0F_20250101_20250823_Horario__2[[#This Row],[Fecha]]+(ES0031102460685007HA0F_20250101_20250823_Horario__2[[#This Row],[Hora]]-1)/24),"000000,000000")</f>
        <v>045747,166667</v>
      </c>
      <c r="E2141">
        <v>3.4000000000000002E-2</v>
      </c>
      <c r="F2141" s="2" t="s">
        <v>10</v>
      </c>
      <c r="G2141" s="2" t="s">
        <v>10</v>
      </c>
      <c r="H2141" s="2" t="s">
        <v>11</v>
      </c>
    </row>
    <row r="2142" spans="1:8" x14ac:dyDescent="0.25">
      <c r="A2142" s="2" t="s">
        <v>9</v>
      </c>
      <c r="B2142" s="1">
        <v>45747</v>
      </c>
      <c r="C2142">
        <v>6</v>
      </c>
      <c r="D2142" s="1" t="str">
        <f>TEXT(VALUE(ES0031102460685007HA0F_20250101_20250823_Horario__2[[#This Row],[Fecha]]+(ES0031102460685007HA0F_20250101_20250823_Horario__2[[#This Row],[Hora]]-1)/24),"000000,000000")</f>
        <v>045747,208333</v>
      </c>
      <c r="E2142">
        <v>3.5999999999999997E-2</v>
      </c>
      <c r="F2142" s="2" t="s">
        <v>10</v>
      </c>
      <c r="G2142" s="2" t="s">
        <v>10</v>
      </c>
      <c r="H2142" s="2" t="s">
        <v>11</v>
      </c>
    </row>
    <row r="2143" spans="1:8" x14ac:dyDescent="0.25">
      <c r="A2143" s="2" t="s">
        <v>9</v>
      </c>
      <c r="B2143" s="1">
        <v>45747</v>
      </c>
      <c r="C2143">
        <v>7</v>
      </c>
      <c r="D2143" s="1" t="str">
        <f>TEXT(VALUE(ES0031102460685007HA0F_20250101_20250823_Horario__2[[#This Row],[Fecha]]+(ES0031102460685007HA0F_20250101_20250823_Horario__2[[#This Row],[Hora]]-1)/24),"000000,000000")</f>
        <v>045747,250000</v>
      </c>
      <c r="E2143">
        <v>2.8000000000000001E-2</v>
      </c>
      <c r="F2143" s="2" t="s">
        <v>10</v>
      </c>
      <c r="G2143" s="2" t="s">
        <v>10</v>
      </c>
      <c r="H2143" s="2" t="s">
        <v>11</v>
      </c>
    </row>
    <row r="2144" spans="1:8" x14ac:dyDescent="0.25">
      <c r="A2144" s="2" t="s">
        <v>9</v>
      </c>
      <c r="B2144" s="1">
        <v>45747</v>
      </c>
      <c r="C2144">
        <v>8</v>
      </c>
      <c r="D2144" s="1" t="str">
        <f>TEXT(VALUE(ES0031102460685007HA0F_20250101_20250823_Horario__2[[#This Row],[Fecha]]+(ES0031102460685007HA0F_20250101_20250823_Horario__2[[#This Row],[Hora]]-1)/24),"000000,000000")</f>
        <v>045747,291667</v>
      </c>
      <c r="E2144">
        <v>7.4999999999999997E-2</v>
      </c>
      <c r="F2144" s="2" t="s">
        <v>10</v>
      </c>
      <c r="G2144" s="2" t="s">
        <v>10</v>
      </c>
      <c r="H2144" s="2" t="s">
        <v>11</v>
      </c>
    </row>
    <row r="2145" spans="1:8" x14ac:dyDescent="0.25">
      <c r="A2145" s="2" t="s">
        <v>9</v>
      </c>
      <c r="B2145" s="1">
        <v>45747</v>
      </c>
      <c r="C2145">
        <v>9</v>
      </c>
      <c r="D2145" s="1" t="str">
        <f>TEXT(VALUE(ES0031102460685007HA0F_20250101_20250823_Horario__2[[#This Row],[Fecha]]+(ES0031102460685007HA0F_20250101_20250823_Horario__2[[#This Row],[Hora]]-1)/24),"000000,000000")</f>
        <v>045747,333333</v>
      </c>
      <c r="E2145">
        <v>0.16300000000000001</v>
      </c>
      <c r="F2145" s="2" t="s">
        <v>10</v>
      </c>
      <c r="G2145" s="2" t="s">
        <v>10</v>
      </c>
      <c r="H2145" s="2" t="s">
        <v>11</v>
      </c>
    </row>
    <row r="2146" spans="1:8" x14ac:dyDescent="0.25">
      <c r="A2146" s="2" t="s">
        <v>9</v>
      </c>
      <c r="B2146" s="1">
        <v>45747</v>
      </c>
      <c r="C2146">
        <v>10</v>
      </c>
      <c r="D2146" s="1" t="str">
        <f>TEXT(VALUE(ES0031102460685007HA0F_20250101_20250823_Horario__2[[#This Row],[Fecha]]+(ES0031102460685007HA0F_20250101_20250823_Horario__2[[#This Row],[Hora]]-1)/24),"000000,000000")</f>
        <v>045747,375000</v>
      </c>
      <c r="E2146">
        <v>3.6999999999999998E-2</v>
      </c>
      <c r="F2146" s="2" t="s">
        <v>10</v>
      </c>
      <c r="G2146" s="2" t="s">
        <v>10</v>
      </c>
      <c r="H2146" s="2" t="s">
        <v>11</v>
      </c>
    </row>
    <row r="2147" spans="1:8" x14ac:dyDescent="0.25">
      <c r="A2147" s="2" t="s">
        <v>9</v>
      </c>
      <c r="B2147" s="1">
        <v>45747</v>
      </c>
      <c r="C2147">
        <v>11</v>
      </c>
      <c r="D2147" s="1" t="str">
        <f>TEXT(VALUE(ES0031102460685007HA0F_20250101_20250823_Horario__2[[#This Row],[Fecha]]+(ES0031102460685007HA0F_20250101_20250823_Horario__2[[#This Row],[Hora]]-1)/24),"000000,000000")</f>
        <v>045747,416667</v>
      </c>
      <c r="E2147">
        <v>0.123</v>
      </c>
      <c r="F2147" s="2" t="s">
        <v>10</v>
      </c>
      <c r="G2147" s="2" t="s">
        <v>10</v>
      </c>
      <c r="H2147" s="2" t="s">
        <v>11</v>
      </c>
    </row>
    <row r="2148" spans="1:8" x14ac:dyDescent="0.25">
      <c r="A2148" s="2" t="s">
        <v>9</v>
      </c>
      <c r="B2148" s="1">
        <v>45747</v>
      </c>
      <c r="C2148">
        <v>12</v>
      </c>
      <c r="D2148" s="1" t="str">
        <f>TEXT(VALUE(ES0031102460685007HA0F_20250101_20250823_Horario__2[[#This Row],[Fecha]]+(ES0031102460685007HA0F_20250101_20250823_Horario__2[[#This Row],[Hora]]-1)/24),"000000,000000")</f>
        <v>045747,458333</v>
      </c>
      <c r="E2148">
        <v>9.0999999999999998E-2</v>
      </c>
      <c r="F2148" s="2" t="s">
        <v>10</v>
      </c>
      <c r="G2148" s="2" t="s">
        <v>10</v>
      </c>
      <c r="H2148" s="2" t="s">
        <v>11</v>
      </c>
    </row>
    <row r="2149" spans="1:8" x14ac:dyDescent="0.25">
      <c r="A2149" s="2" t="s">
        <v>9</v>
      </c>
      <c r="B2149" s="1">
        <v>45747</v>
      </c>
      <c r="C2149">
        <v>13</v>
      </c>
      <c r="D2149" s="1" t="str">
        <f>TEXT(VALUE(ES0031102460685007HA0F_20250101_20250823_Horario__2[[#This Row],[Fecha]]+(ES0031102460685007HA0F_20250101_20250823_Horario__2[[#This Row],[Hora]]-1)/24),"000000,000000")</f>
        <v>045747,500000</v>
      </c>
      <c r="E2149">
        <v>6.5000000000000002E-2</v>
      </c>
      <c r="F2149" s="2" t="s">
        <v>10</v>
      </c>
      <c r="G2149" s="2" t="s">
        <v>10</v>
      </c>
      <c r="H2149" s="2" t="s">
        <v>11</v>
      </c>
    </row>
    <row r="2150" spans="1:8" x14ac:dyDescent="0.25">
      <c r="A2150" s="2" t="s">
        <v>9</v>
      </c>
      <c r="B2150" s="1">
        <v>45747</v>
      </c>
      <c r="C2150">
        <v>14</v>
      </c>
      <c r="D2150" s="1" t="str">
        <f>TEXT(VALUE(ES0031102460685007HA0F_20250101_20250823_Horario__2[[#This Row],[Fecha]]+(ES0031102460685007HA0F_20250101_20250823_Horario__2[[#This Row],[Hora]]-1)/24),"000000,000000")</f>
        <v>045747,541667</v>
      </c>
      <c r="E2150">
        <v>0.19700000000000001</v>
      </c>
      <c r="F2150" s="2" t="s">
        <v>10</v>
      </c>
      <c r="G2150" s="2" t="s">
        <v>10</v>
      </c>
      <c r="H2150" s="2" t="s">
        <v>11</v>
      </c>
    </row>
    <row r="2151" spans="1:8" x14ac:dyDescent="0.25">
      <c r="A2151" s="2" t="s">
        <v>9</v>
      </c>
      <c r="B2151" s="1">
        <v>45747</v>
      </c>
      <c r="C2151">
        <v>15</v>
      </c>
      <c r="D2151" s="1" t="str">
        <f>TEXT(VALUE(ES0031102460685007HA0F_20250101_20250823_Horario__2[[#This Row],[Fecha]]+(ES0031102460685007HA0F_20250101_20250823_Horario__2[[#This Row],[Hora]]-1)/24),"000000,000000")</f>
        <v>045747,583333</v>
      </c>
      <c r="E2151">
        <v>0.55400000000000005</v>
      </c>
      <c r="F2151" s="2" t="s">
        <v>10</v>
      </c>
      <c r="G2151" s="2" t="s">
        <v>10</v>
      </c>
      <c r="H2151" s="2" t="s">
        <v>11</v>
      </c>
    </row>
    <row r="2152" spans="1:8" x14ac:dyDescent="0.25">
      <c r="A2152" s="2" t="s">
        <v>9</v>
      </c>
      <c r="B2152" s="1">
        <v>45747</v>
      </c>
      <c r="C2152">
        <v>16</v>
      </c>
      <c r="D2152" s="1" t="str">
        <f>TEXT(VALUE(ES0031102460685007HA0F_20250101_20250823_Horario__2[[#This Row],[Fecha]]+(ES0031102460685007HA0F_20250101_20250823_Horario__2[[#This Row],[Hora]]-1)/24),"000000,000000")</f>
        <v>045747,625000</v>
      </c>
      <c r="E2152">
        <v>9.9000000000000005E-2</v>
      </c>
      <c r="F2152" s="2" t="s">
        <v>10</v>
      </c>
      <c r="G2152" s="2" t="s">
        <v>10</v>
      </c>
      <c r="H2152" s="2" t="s">
        <v>11</v>
      </c>
    </row>
    <row r="2153" spans="1:8" x14ac:dyDescent="0.25">
      <c r="A2153" s="2" t="s">
        <v>9</v>
      </c>
      <c r="B2153" s="1">
        <v>45747</v>
      </c>
      <c r="C2153">
        <v>17</v>
      </c>
      <c r="D2153" s="1" t="str">
        <f>TEXT(VALUE(ES0031102460685007HA0F_20250101_20250823_Horario__2[[#This Row],[Fecha]]+(ES0031102460685007HA0F_20250101_20250823_Horario__2[[#This Row],[Hora]]-1)/24),"000000,000000")</f>
        <v>045747,666667</v>
      </c>
      <c r="E2153">
        <v>0.14699999999999999</v>
      </c>
      <c r="F2153" s="2" t="s">
        <v>10</v>
      </c>
      <c r="G2153" s="2" t="s">
        <v>10</v>
      </c>
      <c r="H2153" s="2" t="s">
        <v>11</v>
      </c>
    </row>
    <row r="2154" spans="1:8" x14ac:dyDescent="0.25">
      <c r="A2154" s="2" t="s">
        <v>9</v>
      </c>
      <c r="B2154" s="1">
        <v>45747</v>
      </c>
      <c r="C2154">
        <v>18</v>
      </c>
      <c r="D2154" s="1" t="str">
        <f>TEXT(VALUE(ES0031102460685007HA0F_20250101_20250823_Horario__2[[#This Row],[Fecha]]+(ES0031102460685007HA0F_20250101_20250823_Horario__2[[#This Row],[Hora]]-1)/24),"000000,000000")</f>
        <v>045747,708333</v>
      </c>
      <c r="E2154">
        <v>8.6999999999999994E-2</v>
      </c>
      <c r="F2154" s="2" t="s">
        <v>10</v>
      </c>
      <c r="G2154" s="2" t="s">
        <v>10</v>
      </c>
      <c r="H2154" s="2" t="s">
        <v>11</v>
      </c>
    </row>
    <row r="2155" spans="1:8" x14ac:dyDescent="0.25">
      <c r="A2155" s="2" t="s">
        <v>9</v>
      </c>
      <c r="B2155" s="1">
        <v>45747</v>
      </c>
      <c r="C2155">
        <v>19</v>
      </c>
      <c r="D2155" s="1" t="str">
        <f>TEXT(VALUE(ES0031102460685007HA0F_20250101_20250823_Horario__2[[#This Row],[Fecha]]+(ES0031102460685007HA0F_20250101_20250823_Horario__2[[#This Row],[Hora]]-1)/24),"000000,000000")</f>
        <v>045747,750000</v>
      </c>
      <c r="E2155">
        <v>0.22800000000000001</v>
      </c>
      <c r="F2155" s="2" t="s">
        <v>10</v>
      </c>
      <c r="G2155" s="2" t="s">
        <v>10</v>
      </c>
      <c r="H2155" s="2" t="s">
        <v>11</v>
      </c>
    </row>
    <row r="2156" spans="1:8" x14ac:dyDescent="0.25">
      <c r="A2156" s="2" t="s">
        <v>9</v>
      </c>
      <c r="B2156" s="1">
        <v>45747</v>
      </c>
      <c r="C2156">
        <v>20</v>
      </c>
      <c r="D2156" s="1" t="str">
        <f>TEXT(VALUE(ES0031102460685007HA0F_20250101_20250823_Horario__2[[#This Row],[Fecha]]+(ES0031102460685007HA0F_20250101_20250823_Horario__2[[#This Row],[Hora]]-1)/24),"000000,000000")</f>
        <v>045747,791667</v>
      </c>
      <c r="E2156">
        <v>0.217</v>
      </c>
      <c r="F2156" s="2" t="s">
        <v>10</v>
      </c>
      <c r="G2156" s="2" t="s">
        <v>10</v>
      </c>
      <c r="H2156" s="2" t="s">
        <v>11</v>
      </c>
    </row>
    <row r="2157" spans="1:8" x14ac:dyDescent="0.25">
      <c r="A2157" s="2" t="s">
        <v>9</v>
      </c>
      <c r="B2157" s="1">
        <v>45747</v>
      </c>
      <c r="C2157">
        <v>21</v>
      </c>
      <c r="D2157" s="1" t="str">
        <f>TEXT(VALUE(ES0031102460685007HA0F_20250101_20250823_Horario__2[[#This Row],[Fecha]]+(ES0031102460685007HA0F_20250101_20250823_Horario__2[[#This Row],[Hora]]-1)/24),"000000,000000")</f>
        <v>045747,833333</v>
      </c>
      <c r="E2157">
        <v>0.156</v>
      </c>
      <c r="F2157" s="2" t="s">
        <v>10</v>
      </c>
      <c r="G2157" s="2" t="s">
        <v>10</v>
      </c>
      <c r="H2157" s="2" t="s">
        <v>11</v>
      </c>
    </row>
    <row r="2158" spans="1:8" x14ac:dyDescent="0.25">
      <c r="A2158" s="2" t="s">
        <v>9</v>
      </c>
      <c r="B2158" s="1">
        <v>45747</v>
      </c>
      <c r="C2158">
        <v>22</v>
      </c>
      <c r="D2158" s="1" t="str">
        <f>TEXT(VALUE(ES0031102460685007HA0F_20250101_20250823_Horario__2[[#This Row],[Fecha]]+(ES0031102460685007HA0F_20250101_20250823_Horario__2[[#This Row],[Hora]]-1)/24),"000000,000000")</f>
        <v>045747,875000</v>
      </c>
      <c r="E2158">
        <v>7.2999999999999995E-2</v>
      </c>
      <c r="F2158" s="2" t="s">
        <v>10</v>
      </c>
      <c r="G2158" s="2" t="s">
        <v>10</v>
      </c>
      <c r="H2158" s="2" t="s">
        <v>11</v>
      </c>
    </row>
    <row r="2159" spans="1:8" x14ac:dyDescent="0.25">
      <c r="A2159" s="2" t="s">
        <v>9</v>
      </c>
      <c r="B2159" s="1">
        <v>45747</v>
      </c>
      <c r="C2159">
        <v>23</v>
      </c>
      <c r="D2159" s="1" t="str">
        <f>TEXT(VALUE(ES0031102460685007HA0F_20250101_20250823_Horario__2[[#This Row],[Fecha]]+(ES0031102460685007HA0F_20250101_20250823_Horario__2[[#This Row],[Hora]]-1)/24),"000000,000000")</f>
        <v>045747,916667</v>
      </c>
      <c r="E2159">
        <v>0.21299999999999999</v>
      </c>
      <c r="F2159" s="2" t="s">
        <v>10</v>
      </c>
      <c r="G2159" s="2" t="s">
        <v>10</v>
      </c>
      <c r="H2159" s="2" t="s">
        <v>11</v>
      </c>
    </row>
    <row r="2160" spans="1:8" x14ac:dyDescent="0.25">
      <c r="A2160" s="2" t="s">
        <v>9</v>
      </c>
      <c r="B2160" s="1">
        <v>45747</v>
      </c>
      <c r="C2160">
        <v>24</v>
      </c>
      <c r="D2160" s="1" t="str">
        <f>TEXT(VALUE(ES0031102460685007HA0F_20250101_20250823_Horario__2[[#This Row],[Fecha]]+(ES0031102460685007HA0F_20250101_20250823_Horario__2[[#This Row],[Hora]]-1)/24),"000000,000000")</f>
        <v>045747,958333</v>
      </c>
      <c r="E2160">
        <v>0.19700000000000001</v>
      </c>
      <c r="F2160" s="2" t="s">
        <v>10</v>
      </c>
      <c r="G2160" s="2" t="s">
        <v>10</v>
      </c>
      <c r="H2160" s="2" t="s">
        <v>11</v>
      </c>
    </row>
    <row r="2161" spans="1:8" x14ac:dyDescent="0.25">
      <c r="A2161" s="2" t="s">
        <v>9</v>
      </c>
      <c r="B2161" s="1">
        <v>45748</v>
      </c>
      <c r="C2161">
        <v>1</v>
      </c>
      <c r="D2161" s="1" t="str">
        <f>TEXT(VALUE(ES0031102460685007HA0F_20250101_20250823_Horario__2[[#This Row],[Fecha]]+(ES0031102460685007HA0F_20250101_20250823_Horario__2[[#This Row],[Hora]]-1)/24),"000000,000000")</f>
        <v>045748,000000</v>
      </c>
      <c r="E2161">
        <v>4.2000000000000003E-2</v>
      </c>
      <c r="F2161" s="2" t="s">
        <v>10</v>
      </c>
      <c r="G2161" s="2" t="s">
        <v>10</v>
      </c>
      <c r="H2161" s="2" t="s">
        <v>11</v>
      </c>
    </row>
    <row r="2162" spans="1:8" x14ac:dyDescent="0.25">
      <c r="A2162" s="2" t="s">
        <v>9</v>
      </c>
      <c r="B2162" s="1">
        <v>45748</v>
      </c>
      <c r="C2162">
        <v>2</v>
      </c>
      <c r="D2162" s="1" t="str">
        <f>TEXT(VALUE(ES0031102460685007HA0F_20250101_20250823_Horario__2[[#This Row],[Fecha]]+(ES0031102460685007HA0F_20250101_20250823_Horario__2[[#This Row],[Hora]]-1)/24),"000000,000000")</f>
        <v>045748,041667</v>
      </c>
      <c r="E2162">
        <v>2.8000000000000001E-2</v>
      </c>
      <c r="F2162" s="2" t="s">
        <v>10</v>
      </c>
      <c r="G2162" s="2" t="s">
        <v>10</v>
      </c>
      <c r="H2162" s="2" t="s">
        <v>11</v>
      </c>
    </row>
    <row r="2163" spans="1:8" x14ac:dyDescent="0.25">
      <c r="A2163" s="2" t="s">
        <v>9</v>
      </c>
      <c r="B2163" s="1">
        <v>45748</v>
      </c>
      <c r="C2163">
        <v>3</v>
      </c>
      <c r="D2163" s="1" t="str">
        <f>TEXT(VALUE(ES0031102460685007HA0F_20250101_20250823_Horario__2[[#This Row],[Fecha]]+(ES0031102460685007HA0F_20250101_20250823_Horario__2[[#This Row],[Hora]]-1)/24),"000000,000000")</f>
        <v>045748,083333</v>
      </c>
      <c r="E2163">
        <v>0.04</v>
      </c>
      <c r="F2163" s="2" t="s">
        <v>10</v>
      </c>
      <c r="G2163" s="2" t="s">
        <v>10</v>
      </c>
      <c r="H2163" s="2" t="s">
        <v>11</v>
      </c>
    </row>
    <row r="2164" spans="1:8" x14ac:dyDescent="0.25">
      <c r="A2164" s="2" t="s">
        <v>9</v>
      </c>
      <c r="B2164" s="1">
        <v>45748</v>
      </c>
      <c r="C2164">
        <v>4</v>
      </c>
      <c r="D2164" s="1" t="str">
        <f>TEXT(VALUE(ES0031102460685007HA0F_20250101_20250823_Horario__2[[#This Row],[Fecha]]+(ES0031102460685007HA0F_20250101_20250823_Horario__2[[#This Row],[Hora]]-1)/24),"000000,000000")</f>
        <v>045748,125000</v>
      </c>
      <c r="E2164">
        <v>0.03</v>
      </c>
      <c r="F2164" s="2" t="s">
        <v>10</v>
      </c>
      <c r="G2164" s="2" t="s">
        <v>10</v>
      </c>
      <c r="H2164" s="2" t="s">
        <v>11</v>
      </c>
    </row>
    <row r="2165" spans="1:8" x14ac:dyDescent="0.25">
      <c r="A2165" s="2" t="s">
        <v>9</v>
      </c>
      <c r="B2165" s="1">
        <v>45748</v>
      </c>
      <c r="C2165">
        <v>5</v>
      </c>
      <c r="D2165" s="1" t="str">
        <f>TEXT(VALUE(ES0031102460685007HA0F_20250101_20250823_Horario__2[[#This Row],[Fecha]]+(ES0031102460685007HA0F_20250101_20250823_Horario__2[[#This Row],[Hora]]-1)/24),"000000,000000")</f>
        <v>045748,166667</v>
      </c>
      <c r="E2165">
        <v>3.5000000000000003E-2</v>
      </c>
      <c r="F2165" s="2" t="s">
        <v>10</v>
      </c>
      <c r="G2165" s="2" t="s">
        <v>10</v>
      </c>
      <c r="H2165" s="2" t="s">
        <v>11</v>
      </c>
    </row>
    <row r="2166" spans="1:8" x14ac:dyDescent="0.25">
      <c r="A2166" s="2" t="s">
        <v>9</v>
      </c>
      <c r="B2166" s="1">
        <v>45748</v>
      </c>
      <c r="C2166">
        <v>6</v>
      </c>
      <c r="D2166" s="1" t="str">
        <f>TEXT(VALUE(ES0031102460685007HA0F_20250101_20250823_Horario__2[[#This Row],[Fecha]]+(ES0031102460685007HA0F_20250101_20250823_Horario__2[[#This Row],[Hora]]-1)/24),"000000,000000")</f>
        <v>045748,208333</v>
      </c>
      <c r="E2166">
        <v>3.5000000000000003E-2</v>
      </c>
      <c r="F2166" s="2" t="s">
        <v>10</v>
      </c>
      <c r="G2166" s="2" t="s">
        <v>10</v>
      </c>
      <c r="H2166" s="2" t="s">
        <v>11</v>
      </c>
    </row>
    <row r="2167" spans="1:8" x14ac:dyDescent="0.25">
      <c r="A2167" s="2" t="s">
        <v>9</v>
      </c>
      <c r="B2167" s="1">
        <v>45748</v>
      </c>
      <c r="C2167">
        <v>7</v>
      </c>
      <c r="D2167" s="1" t="str">
        <f>TEXT(VALUE(ES0031102460685007HA0F_20250101_20250823_Horario__2[[#This Row],[Fecha]]+(ES0031102460685007HA0F_20250101_20250823_Horario__2[[#This Row],[Hora]]-1)/24),"000000,000000")</f>
        <v>045748,250000</v>
      </c>
      <c r="E2167">
        <v>2.9000000000000001E-2</v>
      </c>
      <c r="F2167" s="2" t="s">
        <v>10</v>
      </c>
      <c r="G2167" s="2" t="s">
        <v>10</v>
      </c>
      <c r="H2167" s="2" t="s">
        <v>11</v>
      </c>
    </row>
    <row r="2168" spans="1:8" x14ac:dyDescent="0.25">
      <c r="A2168" s="2" t="s">
        <v>9</v>
      </c>
      <c r="B2168" s="1">
        <v>45748</v>
      </c>
      <c r="C2168">
        <v>8</v>
      </c>
      <c r="D2168" s="1" t="str">
        <f>TEXT(VALUE(ES0031102460685007HA0F_20250101_20250823_Horario__2[[#This Row],[Fecha]]+(ES0031102460685007HA0F_20250101_20250823_Horario__2[[#This Row],[Hora]]-1)/24),"000000,000000")</f>
        <v>045748,291667</v>
      </c>
      <c r="E2168">
        <v>8.5000000000000006E-2</v>
      </c>
      <c r="F2168" s="2" t="s">
        <v>10</v>
      </c>
      <c r="G2168" s="2" t="s">
        <v>10</v>
      </c>
      <c r="H2168" s="2" t="s">
        <v>11</v>
      </c>
    </row>
    <row r="2169" spans="1:8" x14ac:dyDescent="0.25">
      <c r="A2169" s="2" t="s">
        <v>9</v>
      </c>
      <c r="B2169" s="1">
        <v>45748</v>
      </c>
      <c r="C2169">
        <v>9</v>
      </c>
      <c r="D2169" s="1" t="str">
        <f>TEXT(VALUE(ES0031102460685007HA0F_20250101_20250823_Horario__2[[#This Row],[Fecha]]+(ES0031102460685007HA0F_20250101_20250823_Horario__2[[#This Row],[Hora]]-1)/24),"000000,000000")</f>
        <v>045748,333333</v>
      </c>
      <c r="E2169">
        <v>0.108</v>
      </c>
      <c r="F2169" s="2" t="s">
        <v>10</v>
      </c>
      <c r="G2169" s="2" t="s">
        <v>10</v>
      </c>
      <c r="H2169" s="2" t="s">
        <v>11</v>
      </c>
    </row>
    <row r="2170" spans="1:8" x14ac:dyDescent="0.25">
      <c r="A2170" s="2" t="s">
        <v>9</v>
      </c>
      <c r="B2170" s="1">
        <v>45748</v>
      </c>
      <c r="C2170">
        <v>10</v>
      </c>
      <c r="D2170" s="1" t="str">
        <f>TEXT(VALUE(ES0031102460685007HA0F_20250101_20250823_Horario__2[[#This Row],[Fecha]]+(ES0031102460685007HA0F_20250101_20250823_Horario__2[[#This Row],[Hora]]-1)/24),"000000,000000")</f>
        <v>045748,375000</v>
      </c>
      <c r="E2170">
        <v>3.9E-2</v>
      </c>
      <c r="F2170" s="2" t="s">
        <v>10</v>
      </c>
      <c r="G2170" s="2" t="s">
        <v>10</v>
      </c>
      <c r="H2170" s="2" t="s">
        <v>11</v>
      </c>
    </row>
    <row r="2171" spans="1:8" x14ac:dyDescent="0.25">
      <c r="A2171" s="2" t="s">
        <v>9</v>
      </c>
      <c r="B2171" s="1">
        <v>45748</v>
      </c>
      <c r="C2171">
        <v>11</v>
      </c>
      <c r="D2171" s="1" t="str">
        <f>TEXT(VALUE(ES0031102460685007HA0F_20250101_20250823_Horario__2[[#This Row],[Fecha]]+(ES0031102460685007HA0F_20250101_20250823_Horario__2[[#This Row],[Hora]]-1)/24),"000000,000000")</f>
        <v>045748,416667</v>
      </c>
      <c r="E2171">
        <v>0.152</v>
      </c>
      <c r="F2171" s="2" t="s">
        <v>10</v>
      </c>
      <c r="G2171" s="2" t="s">
        <v>10</v>
      </c>
      <c r="H2171" s="2" t="s">
        <v>11</v>
      </c>
    </row>
    <row r="2172" spans="1:8" x14ac:dyDescent="0.25">
      <c r="A2172" s="2" t="s">
        <v>9</v>
      </c>
      <c r="B2172" s="1">
        <v>45748</v>
      </c>
      <c r="C2172">
        <v>12</v>
      </c>
      <c r="D2172" s="1" t="str">
        <f>TEXT(VALUE(ES0031102460685007HA0F_20250101_20250823_Horario__2[[#This Row],[Fecha]]+(ES0031102460685007HA0F_20250101_20250823_Horario__2[[#This Row],[Hora]]-1)/24),"000000,000000")</f>
        <v>045748,458333</v>
      </c>
      <c r="E2172">
        <v>4.2999999999999997E-2</v>
      </c>
      <c r="F2172" s="2" t="s">
        <v>10</v>
      </c>
      <c r="G2172" s="2" t="s">
        <v>10</v>
      </c>
      <c r="H2172" s="2" t="s">
        <v>11</v>
      </c>
    </row>
    <row r="2173" spans="1:8" x14ac:dyDescent="0.25">
      <c r="A2173" s="2" t="s">
        <v>9</v>
      </c>
      <c r="B2173" s="1">
        <v>45748</v>
      </c>
      <c r="C2173">
        <v>13</v>
      </c>
      <c r="D2173" s="1" t="str">
        <f>TEXT(VALUE(ES0031102460685007HA0F_20250101_20250823_Horario__2[[#This Row],[Fecha]]+(ES0031102460685007HA0F_20250101_20250823_Horario__2[[#This Row],[Hora]]-1)/24),"000000,000000")</f>
        <v>045748,500000</v>
      </c>
      <c r="E2173">
        <v>0.13100000000000001</v>
      </c>
      <c r="F2173" s="2" t="s">
        <v>10</v>
      </c>
      <c r="G2173" s="2" t="s">
        <v>10</v>
      </c>
      <c r="H2173" s="2" t="s">
        <v>11</v>
      </c>
    </row>
    <row r="2174" spans="1:8" x14ac:dyDescent="0.25">
      <c r="A2174" s="2" t="s">
        <v>9</v>
      </c>
      <c r="B2174" s="1">
        <v>45748</v>
      </c>
      <c r="C2174">
        <v>14</v>
      </c>
      <c r="D2174" s="1" t="str">
        <f>TEXT(VALUE(ES0031102460685007HA0F_20250101_20250823_Horario__2[[#This Row],[Fecha]]+(ES0031102460685007HA0F_20250101_20250823_Horario__2[[#This Row],[Hora]]-1)/24),"000000,000000")</f>
        <v>045748,541667</v>
      </c>
      <c r="E2174">
        <v>0.38400000000000001</v>
      </c>
      <c r="F2174" s="2" t="s">
        <v>10</v>
      </c>
      <c r="G2174" s="2" t="s">
        <v>10</v>
      </c>
      <c r="H2174" s="2" t="s">
        <v>11</v>
      </c>
    </row>
    <row r="2175" spans="1:8" x14ac:dyDescent="0.25">
      <c r="A2175" s="2" t="s">
        <v>9</v>
      </c>
      <c r="B2175" s="1">
        <v>45748</v>
      </c>
      <c r="C2175">
        <v>15</v>
      </c>
      <c r="D2175" s="1" t="str">
        <f>TEXT(VALUE(ES0031102460685007HA0F_20250101_20250823_Horario__2[[#This Row],[Fecha]]+(ES0031102460685007HA0F_20250101_20250823_Horario__2[[#This Row],[Hora]]-1)/24),"000000,000000")</f>
        <v>045748,583333</v>
      </c>
      <c r="E2175">
        <v>1.74</v>
      </c>
      <c r="F2175" s="2" t="s">
        <v>10</v>
      </c>
      <c r="G2175" s="2" t="s">
        <v>10</v>
      </c>
      <c r="H2175" s="2" t="s">
        <v>11</v>
      </c>
    </row>
    <row r="2176" spans="1:8" x14ac:dyDescent="0.25">
      <c r="A2176" s="2" t="s">
        <v>9</v>
      </c>
      <c r="B2176" s="1">
        <v>45748</v>
      </c>
      <c r="C2176">
        <v>16</v>
      </c>
      <c r="D2176" s="1" t="str">
        <f>TEXT(VALUE(ES0031102460685007HA0F_20250101_20250823_Horario__2[[#This Row],[Fecha]]+(ES0031102460685007HA0F_20250101_20250823_Horario__2[[#This Row],[Hora]]-1)/24),"000000,000000")</f>
        <v>045748,625000</v>
      </c>
      <c r="E2176">
        <v>0.156</v>
      </c>
      <c r="F2176" s="2" t="s">
        <v>10</v>
      </c>
      <c r="G2176" s="2" t="s">
        <v>10</v>
      </c>
      <c r="H2176" s="2" t="s">
        <v>11</v>
      </c>
    </row>
    <row r="2177" spans="1:8" x14ac:dyDescent="0.25">
      <c r="A2177" s="2" t="s">
        <v>9</v>
      </c>
      <c r="B2177" s="1">
        <v>45748</v>
      </c>
      <c r="C2177">
        <v>17</v>
      </c>
      <c r="D2177" s="1" t="str">
        <f>TEXT(VALUE(ES0031102460685007HA0F_20250101_20250823_Horario__2[[#This Row],[Fecha]]+(ES0031102460685007HA0F_20250101_20250823_Horario__2[[#This Row],[Hora]]-1)/24),"000000,000000")</f>
        <v>045748,666667</v>
      </c>
      <c r="E2177">
        <v>0.38100000000000001</v>
      </c>
      <c r="F2177" s="2" t="s">
        <v>10</v>
      </c>
      <c r="G2177" s="2" t="s">
        <v>10</v>
      </c>
      <c r="H2177" s="2" t="s">
        <v>11</v>
      </c>
    </row>
    <row r="2178" spans="1:8" x14ac:dyDescent="0.25">
      <c r="A2178" s="2" t="s">
        <v>9</v>
      </c>
      <c r="B2178" s="1">
        <v>45748</v>
      </c>
      <c r="C2178">
        <v>18</v>
      </c>
      <c r="D2178" s="1" t="str">
        <f>TEXT(VALUE(ES0031102460685007HA0F_20250101_20250823_Horario__2[[#This Row],[Fecha]]+(ES0031102460685007HA0F_20250101_20250823_Horario__2[[#This Row],[Hora]]-1)/24),"000000,000000")</f>
        <v>045748,708333</v>
      </c>
      <c r="E2178">
        <v>0.222</v>
      </c>
      <c r="F2178" s="2" t="s">
        <v>10</v>
      </c>
      <c r="G2178" s="2" t="s">
        <v>10</v>
      </c>
      <c r="H2178" s="2" t="s">
        <v>11</v>
      </c>
    </row>
    <row r="2179" spans="1:8" x14ac:dyDescent="0.25">
      <c r="A2179" s="2" t="s">
        <v>9</v>
      </c>
      <c r="B2179" s="1">
        <v>45748</v>
      </c>
      <c r="C2179">
        <v>19</v>
      </c>
      <c r="D2179" s="1" t="str">
        <f>TEXT(VALUE(ES0031102460685007HA0F_20250101_20250823_Horario__2[[#This Row],[Fecha]]+(ES0031102460685007HA0F_20250101_20250823_Horario__2[[#This Row],[Hora]]-1)/24),"000000,000000")</f>
        <v>045748,750000</v>
      </c>
      <c r="E2179">
        <v>5.2999999999999999E-2</v>
      </c>
      <c r="F2179" s="2" t="s">
        <v>10</v>
      </c>
      <c r="G2179" s="2" t="s">
        <v>10</v>
      </c>
      <c r="H2179" s="2" t="s">
        <v>11</v>
      </c>
    </row>
    <row r="2180" spans="1:8" x14ac:dyDescent="0.25">
      <c r="A2180" s="2" t="s">
        <v>9</v>
      </c>
      <c r="B2180" s="1">
        <v>45748</v>
      </c>
      <c r="C2180">
        <v>20</v>
      </c>
      <c r="D2180" s="1" t="str">
        <f>TEXT(VALUE(ES0031102460685007HA0F_20250101_20250823_Horario__2[[#This Row],[Fecha]]+(ES0031102460685007HA0F_20250101_20250823_Horario__2[[#This Row],[Hora]]-1)/24),"000000,000000")</f>
        <v>045748,791667</v>
      </c>
      <c r="E2180">
        <v>0.14899999999999999</v>
      </c>
      <c r="F2180" s="2" t="s">
        <v>10</v>
      </c>
      <c r="G2180" s="2" t="s">
        <v>10</v>
      </c>
      <c r="H2180" s="2" t="s">
        <v>11</v>
      </c>
    </row>
    <row r="2181" spans="1:8" x14ac:dyDescent="0.25">
      <c r="A2181" s="2" t="s">
        <v>9</v>
      </c>
      <c r="B2181" s="1">
        <v>45748</v>
      </c>
      <c r="C2181">
        <v>21</v>
      </c>
      <c r="D2181" s="1" t="str">
        <f>TEXT(VALUE(ES0031102460685007HA0F_20250101_20250823_Horario__2[[#This Row],[Fecha]]+(ES0031102460685007HA0F_20250101_20250823_Horario__2[[#This Row],[Hora]]-1)/24),"000000,000000")</f>
        <v>045748,833333</v>
      </c>
      <c r="E2181">
        <v>0.28199999999999997</v>
      </c>
      <c r="F2181" s="2" t="s">
        <v>10</v>
      </c>
      <c r="G2181" s="2" t="s">
        <v>10</v>
      </c>
      <c r="H2181" s="2" t="s">
        <v>11</v>
      </c>
    </row>
    <row r="2182" spans="1:8" x14ac:dyDescent="0.25">
      <c r="A2182" s="2" t="s">
        <v>9</v>
      </c>
      <c r="B2182" s="1">
        <v>45748</v>
      </c>
      <c r="C2182">
        <v>22</v>
      </c>
      <c r="D2182" s="1" t="str">
        <f>TEXT(VALUE(ES0031102460685007HA0F_20250101_20250823_Horario__2[[#This Row],[Fecha]]+(ES0031102460685007HA0F_20250101_20250823_Horario__2[[#This Row],[Hora]]-1)/24),"000000,000000")</f>
        <v>045748,875000</v>
      </c>
      <c r="E2182">
        <v>6.2E-2</v>
      </c>
      <c r="F2182" s="2" t="s">
        <v>10</v>
      </c>
      <c r="G2182" s="2" t="s">
        <v>10</v>
      </c>
      <c r="H2182" s="2" t="s">
        <v>11</v>
      </c>
    </row>
    <row r="2183" spans="1:8" x14ac:dyDescent="0.25">
      <c r="A2183" s="2" t="s">
        <v>9</v>
      </c>
      <c r="B2183" s="1">
        <v>45748</v>
      </c>
      <c r="C2183">
        <v>23</v>
      </c>
      <c r="D2183" s="1" t="str">
        <f>TEXT(VALUE(ES0031102460685007HA0F_20250101_20250823_Horario__2[[#This Row],[Fecha]]+(ES0031102460685007HA0F_20250101_20250823_Horario__2[[#This Row],[Hora]]-1)/24),"000000,000000")</f>
        <v>045748,916667</v>
      </c>
      <c r="E2183">
        <v>0.154</v>
      </c>
      <c r="F2183" s="2" t="s">
        <v>10</v>
      </c>
      <c r="G2183" s="2" t="s">
        <v>10</v>
      </c>
      <c r="H2183" s="2" t="s">
        <v>11</v>
      </c>
    </row>
    <row r="2184" spans="1:8" x14ac:dyDescent="0.25">
      <c r="A2184" s="2" t="s">
        <v>9</v>
      </c>
      <c r="B2184" s="1">
        <v>45748</v>
      </c>
      <c r="C2184">
        <v>24</v>
      </c>
      <c r="D2184" s="1" t="str">
        <f>TEXT(VALUE(ES0031102460685007HA0F_20250101_20250823_Horario__2[[#This Row],[Fecha]]+(ES0031102460685007HA0F_20250101_20250823_Horario__2[[#This Row],[Hora]]-1)/24),"000000,000000")</f>
        <v>045748,958333</v>
      </c>
      <c r="E2184">
        <v>0.151</v>
      </c>
      <c r="F2184" s="2" t="s">
        <v>10</v>
      </c>
      <c r="G2184" s="2" t="s">
        <v>10</v>
      </c>
      <c r="H2184" s="2" t="s">
        <v>11</v>
      </c>
    </row>
    <row r="2185" spans="1:8" x14ac:dyDescent="0.25">
      <c r="A2185" s="2" t="s">
        <v>9</v>
      </c>
      <c r="B2185" s="1">
        <v>45749</v>
      </c>
      <c r="C2185">
        <v>1</v>
      </c>
      <c r="D2185" s="1" t="str">
        <f>TEXT(VALUE(ES0031102460685007HA0F_20250101_20250823_Horario__2[[#This Row],[Fecha]]+(ES0031102460685007HA0F_20250101_20250823_Horario__2[[#This Row],[Hora]]-1)/24),"000000,000000")</f>
        <v>045749,000000</v>
      </c>
      <c r="E2185">
        <v>4.3999999999999997E-2</v>
      </c>
      <c r="F2185" s="2" t="s">
        <v>10</v>
      </c>
      <c r="G2185" s="2" t="s">
        <v>10</v>
      </c>
      <c r="H2185" s="2" t="s">
        <v>11</v>
      </c>
    </row>
    <row r="2186" spans="1:8" x14ac:dyDescent="0.25">
      <c r="A2186" s="2" t="s">
        <v>9</v>
      </c>
      <c r="B2186" s="1">
        <v>45749</v>
      </c>
      <c r="C2186">
        <v>2</v>
      </c>
      <c r="D2186" s="1" t="str">
        <f>TEXT(VALUE(ES0031102460685007HA0F_20250101_20250823_Horario__2[[#This Row],[Fecha]]+(ES0031102460685007HA0F_20250101_20250823_Horario__2[[#This Row],[Hora]]-1)/24),"000000,000000")</f>
        <v>045749,041667</v>
      </c>
      <c r="E2186">
        <v>3.9E-2</v>
      </c>
      <c r="F2186" s="2" t="s">
        <v>10</v>
      </c>
      <c r="G2186" s="2" t="s">
        <v>10</v>
      </c>
      <c r="H2186" s="2" t="s">
        <v>11</v>
      </c>
    </row>
    <row r="2187" spans="1:8" x14ac:dyDescent="0.25">
      <c r="A2187" s="2" t="s">
        <v>9</v>
      </c>
      <c r="B2187" s="1">
        <v>45749</v>
      </c>
      <c r="C2187">
        <v>3</v>
      </c>
      <c r="D2187" s="1" t="str">
        <f>TEXT(VALUE(ES0031102460685007HA0F_20250101_20250823_Horario__2[[#This Row],[Fecha]]+(ES0031102460685007HA0F_20250101_20250823_Horario__2[[#This Row],[Hora]]-1)/24),"000000,000000")</f>
        <v>045749,083333</v>
      </c>
      <c r="E2187">
        <v>3.5999999999999997E-2</v>
      </c>
      <c r="F2187" s="2" t="s">
        <v>10</v>
      </c>
      <c r="G2187" s="2" t="s">
        <v>10</v>
      </c>
      <c r="H2187" s="2" t="s">
        <v>11</v>
      </c>
    </row>
    <row r="2188" spans="1:8" x14ac:dyDescent="0.25">
      <c r="A2188" s="2" t="s">
        <v>9</v>
      </c>
      <c r="B2188" s="1">
        <v>45749</v>
      </c>
      <c r="C2188">
        <v>4</v>
      </c>
      <c r="D2188" s="1" t="str">
        <f>TEXT(VALUE(ES0031102460685007HA0F_20250101_20250823_Horario__2[[#This Row],[Fecha]]+(ES0031102460685007HA0F_20250101_20250823_Horario__2[[#This Row],[Hora]]-1)/24),"000000,000000")</f>
        <v>045749,125000</v>
      </c>
      <c r="E2188">
        <v>2.9000000000000001E-2</v>
      </c>
      <c r="F2188" s="2" t="s">
        <v>10</v>
      </c>
      <c r="G2188" s="2" t="s">
        <v>10</v>
      </c>
      <c r="H2188" s="2" t="s">
        <v>11</v>
      </c>
    </row>
    <row r="2189" spans="1:8" x14ac:dyDescent="0.25">
      <c r="A2189" s="2" t="s">
        <v>9</v>
      </c>
      <c r="B2189" s="1">
        <v>45749</v>
      </c>
      <c r="C2189">
        <v>5</v>
      </c>
      <c r="D2189" s="1" t="str">
        <f>TEXT(VALUE(ES0031102460685007HA0F_20250101_20250823_Horario__2[[#This Row],[Fecha]]+(ES0031102460685007HA0F_20250101_20250823_Horario__2[[#This Row],[Hora]]-1)/24),"000000,000000")</f>
        <v>045749,166667</v>
      </c>
      <c r="E2189">
        <v>3.5000000000000003E-2</v>
      </c>
      <c r="F2189" s="2" t="s">
        <v>10</v>
      </c>
      <c r="G2189" s="2" t="s">
        <v>10</v>
      </c>
      <c r="H2189" s="2" t="s">
        <v>11</v>
      </c>
    </row>
    <row r="2190" spans="1:8" x14ac:dyDescent="0.25">
      <c r="A2190" s="2" t="s">
        <v>9</v>
      </c>
      <c r="B2190" s="1">
        <v>45749</v>
      </c>
      <c r="C2190">
        <v>6</v>
      </c>
      <c r="D2190" s="1" t="str">
        <f>TEXT(VALUE(ES0031102460685007HA0F_20250101_20250823_Horario__2[[#This Row],[Fecha]]+(ES0031102460685007HA0F_20250101_20250823_Horario__2[[#This Row],[Hora]]-1)/24),"000000,000000")</f>
        <v>045749,208333</v>
      </c>
      <c r="E2190">
        <v>3.3000000000000002E-2</v>
      </c>
      <c r="F2190" s="2" t="s">
        <v>10</v>
      </c>
      <c r="G2190" s="2" t="s">
        <v>10</v>
      </c>
      <c r="H2190" s="2" t="s">
        <v>11</v>
      </c>
    </row>
    <row r="2191" spans="1:8" x14ac:dyDescent="0.25">
      <c r="A2191" s="2" t="s">
        <v>9</v>
      </c>
      <c r="B2191" s="1">
        <v>45749</v>
      </c>
      <c r="C2191">
        <v>7</v>
      </c>
      <c r="D2191" s="1" t="str">
        <f>TEXT(VALUE(ES0031102460685007HA0F_20250101_20250823_Horario__2[[#This Row],[Fecha]]+(ES0031102460685007HA0F_20250101_20250823_Horario__2[[#This Row],[Hora]]-1)/24),"000000,000000")</f>
        <v>045749,250000</v>
      </c>
      <c r="E2191">
        <v>3.2000000000000001E-2</v>
      </c>
      <c r="F2191" s="2" t="s">
        <v>10</v>
      </c>
      <c r="G2191" s="2" t="s">
        <v>10</v>
      </c>
      <c r="H2191" s="2" t="s">
        <v>11</v>
      </c>
    </row>
    <row r="2192" spans="1:8" x14ac:dyDescent="0.25">
      <c r="A2192" s="2" t="s">
        <v>9</v>
      </c>
      <c r="B2192" s="1">
        <v>45749</v>
      </c>
      <c r="C2192">
        <v>8</v>
      </c>
      <c r="D2192" s="1" t="str">
        <f>TEXT(VALUE(ES0031102460685007HA0F_20250101_20250823_Horario__2[[#This Row],[Fecha]]+(ES0031102460685007HA0F_20250101_20250823_Horario__2[[#This Row],[Hora]]-1)/24),"000000,000000")</f>
        <v>045749,291667</v>
      </c>
      <c r="E2192">
        <v>8.1000000000000003E-2</v>
      </c>
      <c r="F2192" s="2" t="s">
        <v>10</v>
      </c>
      <c r="G2192" s="2" t="s">
        <v>10</v>
      </c>
      <c r="H2192" s="2" t="s">
        <v>11</v>
      </c>
    </row>
    <row r="2193" spans="1:8" x14ac:dyDescent="0.25">
      <c r="A2193" s="2" t="s">
        <v>9</v>
      </c>
      <c r="B2193" s="1">
        <v>45749</v>
      </c>
      <c r="C2193">
        <v>9</v>
      </c>
      <c r="D2193" s="1" t="str">
        <f>TEXT(VALUE(ES0031102460685007HA0F_20250101_20250823_Horario__2[[#This Row],[Fecha]]+(ES0031102460685007HA0F_20250101_20250823_Horario__2[[#This Row],[Hora]]-1)/24),"000000,000000")</f>
        <v>045749,333333</v>
      </c>
      <c r="E2193">
        <v>6.3E-2</v>
      </c>
      <c r="F2193" s="2" t="s">
        <v>10</v>
      </c>
      <c r="G2193" s="2" t="s">
        <v>10</v>
      </c>
      <c r="H2193" s="2" t="s">
        <v>11</v>
      </c>
    </row>
    <row r="2194" spans="1:8" x14ac:dyDescent="0.25">
      <c r="A2194" s="2" t="s">
        <v>9</v>
      </c>
      <c r="B2194" s="1">
        <v>45749</v>
      </c>
      <c r="C2194">
        <v>10</v>
      </c>
      <c r="D2194" s="1" t="str">
        <f>TEXT(VALUE(ES0031102460685007HA0F_20250101_20250823_Horario__2[[#This Row],[Fecha]]+(ES0031102460685007HA0F_20250101_20250823_Horario__2[[#This Row],[Hora]]-1)/24),"000000,000000")</f>
        <v>045749,375000</v>
      </c>
      <c r="E2194">
        <v>4.3999999999999997E-2</v>
      </c>
      <c r="F2194" s="2" t="s">
        <v>10</v>
      </c>
      <c r="G2194" s="2" t="s">
        <v>10</v>
      </c>
      <c r="H2194" s="2" t="s">
        <v>11</v>
      </c>
    </row>
    <row r="2195" spans="1:8" x14ac:dyDescent="0.25">
      <c r="A2195" s="2" t="s">
        <v>9</v>
      </c>
      <c r="B2195" s="1">
        <v>45749</v>
      </c>
      <c r="C2195">
        <v>11</v>
      </c>
      <c r="D2195" s="1" t="str">
        <f>TEXT(VALUE(ES0031102460685007HA0F_20250101_20250823_Horario__2[[#This Row],[Fecha]]+(ES0031102460685007HA0F_20250101_20250823_Horario__2[[#This Row],[Hora]]-1)/24),"000000,000000")</f>
        <v>045749,416667</v>
      </c>
      <c r="E2195">
        <v>0.16300000000000001</v>
      </c>
      <c r="F2195" s="2" t="s">
        <v>10</v>
      </c>
      <c r="G2195" s="2" t="s">
        <v>10</v>
      </c>
      <c r="H2195" s="2" t="s">
        <v>11</v>
      </c>
    </row>
    <row r="2196" spans="1:8" x14ac:dyDescent="0.25">
      <c r="A2196" s="2" t="s">
        <v>9</v>
      </c>
      <c r="B2196" s="1">
        <v>45749</v>
      </c>
      <c r="C2196">
        <v>12</v>
      </c>
      <c r="D2196" s="1" t="str">
        <f>TEXT(VALUE(ES0031102460685007HA0F_20250101_20250823_Horario__2[[#This Row],[Fecha]]+(ES0031102460685007HA0F_20250101_20250823_Horario__2[[#This Row],[Hora]]-1)/24),"000000,000000")</f>
        <v>045749,458333</v>
      </c>
      <c r="E2196">
        <v>4.9000000000000002E-2</v>
      </c>
      <c r="F2196" s="2" t="s">
        <v>10</v>
      </c>
      <c r="G2196" s="2" t="s">
        <v>10</v>
      </c>
      <c r="H2196" s="2" t="s">
        <v>11</v>
      </c>
    </row>
    <row r="2197" spans="1:8" x14ac:dyDescent="0.25">
      <c r="A2197" s="2" t="s">
        <v>9</v>
      </c>
      <c r="B2197" s="1">
        <v>45749</v>
      </c>
      <c r="C2197">
        <v>13</v>
      </c>
      <c r="D2197" s="1" t="str">
        <f>TEXT(VALUE(ES0031102460685007HA0F_20250101_20250823_Horario__2[[#This Row],[Fecha]]+(ES0031102460685007HA0F_20250101_20250823_Horario__2[[#This Row],[Hora]]-1)/24),"000000,000000")</f>
        <v>045749,500000</v>
      </c>
      <c r="E2197">
        <v>0.04</v>
      </c>
      <c r="F2197" s="2" t="s">
        <v>10</v>
      </c>
      <c r="G2197" s="2" t="s">
        <v>10</v>
      </c>
      <c r="H2197" s="2" t="s">
        <v>11</v>
      </c>
    </row>
    <row r="2198" spans="1:8" x14ac:dyDescent="0.25">
      <c r="A2198" s="2" t="s">
        <v>9</v>
      </c>
      <c r="B2198" s="1">
        <v>45749</v>
      </c>
      <c r="C2198">
        <v>14</v>
      </c>
      <c r="D2198" s="1" t="str">
        <f>TEXT(VALUE(ES0031102460685007HA0F_20250101_20250823_Horario__2[[#This Row],[Fecha]]+(ES0031102460685007HA0F_20250101_20250823_Horario__2[[#This Row],[Hora]]-1)/24),"000000,000000")</f>
        <v>045749,541667</v>
      </c>
      <c r="E2198">
        <v>4.1000000000000002E-2</v>
      </c>
      <c r="F2198" s="2" t="s">
        <v>10</v>
      </c>
      <c r="G2198" s="2" t="s">
        <v>10</v>
      </c>
      <c r="H2198" s="2" t="s">
        <v>11</v>
      </c>
    </row>
    <row r="2199" spans="1:8" x14ac:dyDescent="0.25">
      <c r="A2199" s="2" t="s">
        <v>9</v>
      </c>
      <c r="B2199" s="1">
        <v>45749</v>
      </c>
      <c r="C2199">
        <v>15</v>
      </c>
      <c r="D2199" s="1" t="str">
        <f>TEXT(VALUE(ES0031102460685007HA0F_20250101_20250823_Horario__2[[#This Row],[Fecha]]+(ES0031102460685007HA0F_20250101_20250823_Horario__2[[#This Row],[Hora]]-1)/24),"000000,000000")</f>
        <v>045749,583333</v>
      </c>
      <c r="E2199">
        <v>1.117</v>
      </c>
      <c r="F2199" s="2" t="s">
        <v>10</v>
      </c>
      <c r="G2199" s="2" t="s">
        <v>10</v>
      </c>
      <c r="H2199" s="2" t="s">
        <v>11</v>
      </c>
    </row>
    <row r="2200" spans="1:8" x14ac:dyDescent="0.25">
      <c r="A2200" s="2" t="s">
        <v>9</v>
      </c>
      <c r="B2200" s="1">
        <v>45749</v>
      </c>
      <c r="C2200">
        <v>16</v>
      </c>
      <c r="D2200" s="1" t="str">
        <f>TEXT(VALUE(ES0031102460685007HA0F_20250101_20250823_Horario__2[[#This Row],[Fecha]]+(ES0031102460685007HA0F_20250101_20250823_Horario__2[[#This Row],[Hora]]-1)/24),"000000,000000")</f>
        <v>045749,625000</v>
      </c>
      <c r="E2200">
        <v>0.13800000000000001</v>
      </c>
      <c r="F2200" s="2" t="s">
        <v>10</v>
      </c>
      <c r="G2200" s="2" t="s">
        <v>10</v>
      </c>
      <c r="H2200" s="2" t="s">
        <v>11</v>
      </c>
    </row>
    <row r="2201" spans="1:8" x14ac:dyDescent="0.25">
      <c r="A2201" s="2" t="s">
        <v>9</v>
      </c>
      <c r="B2201" s="1">
        <v>45749</v>
      </c>
      <c r="C2201">
        <v>17</v>
      </c>
      <c r="D2201" s="1" t="str">
        <f>TEXT(VALUE(ES0031102460685007HA0F_20250101_20250823_Horario__2[[#This Row],[Fecha]]+(ES0031102460685007HA0F_20250101_20250823_Horario__2[[#This Row],[Hora]]-1)/24),"000000,000000")</f>
        <v>045749,666667</v>
      </c>
      <c r="E2201">
        <v>0.14199999999999999</v>
      </c>
      <c r="F2201" s="2" t="s">
        <v>10</v>
      </c>
      <c r="G2201" s="2" t="s">
        <v>10</v>
      </c>
      <c r="H2201" s="2" t="s">
        <v>11</v>
      </c>
    </row>
    <row r="2202" spans="1:8" x14ac:dyDescent="0.25">
      <c r="A2202" s="2" t="s">
        <v>9</v>
      </c>
      <c r="B2202" s="1">
        <v>45749</v>
      </c>
      <c r="C2202">
        <v>18</v>
      </c>
      <c r="D2202" s="1" t="str">
        <f>TEXT(VALUE(ES0031102460685007HA0F_20250101_20250823_Horario__2[[#This Row],[Fecha]]+(ES0031102460685007HA0F_20250101_20250823_Horario__2[[#This Row],[Hora]]-1)/24),"000000,000000")</f>
        <v>045749,708333</v>
      </c>
      <c r="E2202">
        <v>0.26100000000000001</v>
      </c>
      <c r="F2202" s="2" t="s">
        <v>10</v>
      </c>
      <c r="G2202" s="2" t="s">
        <v>10</v>
      </c>
      <c r="H2202" s="2" t="s">
        <v>11</v>
      </c>
    </row>
    <row r="2203" spans="1:8" x14ac:dyDescent="0.25">
      <c r="A2203" s="2" t="s">
        <v>9</v>
      </c>
      <c r="B2203" s="1">
        <v>45749</v>
      </c>
      <c r="C2203">
        <v>19</v>
      </c>
      <c r="D2203" s="1" t="str">
        <f>TEXT(VALUE(ES0031102460685007HA0F_20250101_20250823_Horario__2[[#This Row],[Fecha]]+(ES0031102460685007HA0F_20250101_20250823_Horario__2[[#This Row],[Hora]]-1)/24),"000000,000000")</f>
        <v>045749,750000</v>
      </c>
      <c r="E2203">
        <v>0.29699999999999999</v>
      </c>
      <c r="F2203" s="2" t="s">
        <v>10</v>
      </c>
      <c r="G2203" s="2" t="s">
        <v>10</v>
      </c>
      <c r="H2203" s="2" t="s">
        <v>11</v>
      </c>
    </row>
    <row r="2204" spans="1:8" x14ac:dyDescent="0.25">
      <c r="A2204" s="2" t="s">
        <v>9</v>
      </c>
      <c r="B2204" s="1">
        <v>45749</v>
      </c>
      <c r="C2204">
        <v>20</v>
      </c>
      <c r="D2204" s="1" t="str">
        <f>TEXT(VALUE(ES0031102460685007HA0F_20250101_20250823_Horario__2[[#This Row],[Fecha]]+(ES0031102460685007HA0F_20250101_20250823_Horario__2[[#This Row],[Hora]]-1)/24),"000000,000000")</f>
        <v>045749,791667</v>
      </c>
      <c r="E2204">
        <v>0.159</v>
      </c>
      <c r="F2204" s="2" t="s">
        <v>10</v>
      </c>
      <c r="G2204" s="2" t="s">
        <v>10</v>
      </c>
      <c r="H2204" s="2" t="s">
        <v>11</v>
      </c>
    </row>
    <row r="2205" spans="1:8" x14ac:dyDescent="0.25">
      <c r="A2205" s="2" t="s">
        <v>9</v>
      </c>
      <c r="B2205" s="1">
        <v>45749</v>
      </c>
      <c r="C2205">
        <v>21</v>
      </c>
      <c r="D2205" s="1" t="str">
        <f>TEXT(VALUE(ES0031102460685007HA0F_20250101_20250823_Horario__2[[#This Row],[Fecha]]+(ES0031102460685007HA0F_20250101_20250823_Horario__2[[#This Row],[Hora]]-1)/24),"000000,000000")</f>
        <v>045749,833333</v>
      </c>
      <c r="E2205">
        <v>0.17599999999999999</v>
      </c>
      <c r="F2205" s="2" t="s">
        <v>10</v>
      </c>
      <c r="G2205" s="2" t="s">
        <v>10</v>
      </c>
      <c r="H2205" s="2" t="s">
        <v>11</v>
      </c>
    </row>
    <row r="2206" spans="1:8" x14ac:dyDescent="0.25">
      <c r="A2206" s="2" t="s">
        <v>9</v>
      </c>
      <c r="B2206" s="1">
        <v>45749</v>
      </c>
      <c r="C2206">
        <v>22</v>
      </c>
      <c r="D2206" s="1" t="str">
        <f>TEXT(VALUE(ES0031102460685007HA0F_20250101_20250823_Horario__2[[#This Row],[Fecha]]+(ES0031102460685007HA0F_20250101_20250823_Horario__2[[#This Row],[Hora]]-1)/24),"000000,000000")</f>
        <v>045749,875000</v>
      </c>
      <c r="E2206">
        <v>0.114</v>
      </c>
      <c r="F2206" s="2" t="s">
        <v>10</v>
      </c>
      <c r="G2206" s="2" t="s">
        <v>10</v>
      </c>
      <c r="H2206" s="2" t="s">
        <v>11</v>
      </c>
    </row>
    <row r="2207" spans="1:8" x14ac:dyDescent="0.25">
      <c r="A2207" s="2" t="s">
        <v>9</v>
      </c>
      <c r="B2207" s="1">
        <v>45749</v>
      </c>
      <c r="C2207">
        <v>23</v>
      </c>
      <c r="D2207" s="1" t="str">
        <f>TEXT(VALUE(ES0031102460685007HA0F_20250101_20250823_Horario__2[[#This Row],[Fecha]]+(ES0031102460685007HA0F_20250101_20250823_Horario__2[[#This Row],[Hora]]-1)/24),"000000,000000")</f>
        <v>045749,916667</v>
      </c>
      <c r="E2207">
        <v>0.16900000000000001</v>
      </c>
      <c r="F2207" s="2" t="s">
        <v>10</v>
      </c>
      <c r="G2207" s="2" t="s">
        <v>10</v>
      </c>
      <c r="H2207" s="2" t="s">
        <v>11</v>
      </c>
    </row>
    <row r="2208" spans="1:8" x14ac:dyDescent="0.25">
      <c r="A2208" s="2" t="s">
        <v>9</v>
      </c>
      <c r="B2208" s="1">
        <v>45749</v>
      </c>
      <c r="C2208">
        <v>24</v>
      </c>
      <c r="D2208" s="1" t="str">
        <f>TEXT(VALUE(ES0031102460685007HA0F_20250101_20250823_Horario__2[[#This Row],[Fecha]]+(ES0031102460685007HA0F_20250101_20250823_Horario__2[[#This Row],[Hora]]-1)/24),"000000,000000")</f>
        <v>045749,958333</v>
      </c>
      <c r="E2208">
        <v>0.18099999999999999</v>
      </c>
      <c r="F2208" s="2" t="s">
        <v>10</v>
      </c>
      <c r="G2208" s="2" t="s">
        <v>10</v>
      </c>
      <c r="H2208" s="2" t="s">
        <v>11</v>
      </c>
    </row>
    <row r="2209" spans="1:8" x14ac:dyDescent="0.25">
      <c r="A2209" s="2" t="s">
        <v>9</v>
      </c>
      <c r="B2209" s="1">
        <v>45750</v>
      </c>
      <c r="C2209">
        <v>1</v>
      </c>
      <c r="D2209" s="1" t="str">
        <f>TEXT(VALUE(ES0031102460685007HA0F_20250101_20250823_Horario__2[[#This Row],[Fecha]]+(ES0031102460685007HA0F_20250101_20250823_Horario__2[[#This Row],[Hora]]-1)/24),"000000,000000")</f>
        <v>045750,000000</v>
      </c>
      <c r="E2209">
        <v>0.104</v>
      </c>
      <c r="F2209" s="2" t="s">
        <v>10</v>
      </c>
      <c r="G2209" s="2" t="s">
        <v>10</v>
      </c>
      <c r="H2209" s="2" t="s">
        <v>11</v>
      </c>
    </row>
    <row r="2210" spans="1:8" x14ac:dyDescent="0.25">
      <c r="A2210" s="2" t="s">
        <v>9</v>
      </c>
      <c r="B2210" s="1">
        <v>45750</v>
      </c>
      <c r="C2210">
        <v>2</v>
      </c>
      <c r="D2210" s="1" t="str">
        <f>TEXT(VALUE(ES0031102460685007HA0F_20250101_20250823_Horario__2[[#This Row],[Fecha]]+(ES0031102460685007HA0F_20250101_20250823_Horario__2[[#This Row],[Hora]]-1)/24),"000000,000000")</f>
        <v>045750,041667</v>
      </c>
      <c r="E2210">
        <v>3.2000000000000001E-2</v>
      </c>
      <c r="F2210" s="2" t="s">
        <v>10</v>
      </c>
      <c r="G2210" s="2" t="s">
        <v>10</v>
      </c>
      <c r="H2210" s="2" t="s">
        <v>11</v>
      </c>
    </row>
    <row r="2211" spans="1:8" x14ac:dyDescent="0.25">
      <c r="A2211" s="2" t="s">
        <v>9</v>
      </c>
      <c r="B2211" s="1">
        <v>45750</v>
      </c>
      <c r="C2211">
        <v>3</v>
      </c>
      <c r="D2211" s="1" t="str">
        <f>TEXT(VALUE(ES0031102460685007HA0F_20250101_20250823_Horario__2[[#This Row],[Fecha]]+(ES0031102460685007HA0F_20250101_20250823_Horario__2[[#This Row],[Hora]]-1)/24),"000000,000000")</f>
        <v>045750,083333</v>
      </c>
      <c r="E2211">
        <v>2.9000000000000001E-2</v>
      </c>
      <c r="F2211" s="2" t="s">
        <v>10</v>
      </c>
      <c r="G2211" s="2" t="s">
        <v>10</v>
      </c>
      <c r="H2211" s="2" t="s">
        <v>11</v>
      </c>
    </row>
    <row r="2212" spans="1:8" x14ac:dyDescent="0.25">
      <c r="A2212" s="2" t="s">
        <v>9</v>
      </c>
      <c r="B2212" s="1">
        <v>45750</v>
      </c>
      <c r="C2212">
        <v>4</v>
      </c>
      <c r="D2212" s="1" t="str">
        <f>TEXT(VALUE(ES0031102460685007HA0F_20250101_20250823_Horario__2[[#This Row],[Fecha]]+(ES0031102460685007HA0F_20250101_20250823_Horario__2[[#This Row],[Hora]]-1)/24),"000000,000000")</f>
        <v>045750,125000</v>
      </c>
      <c r="E2212">
        <v>3.7999999999999999E-2</v>
      </c>
      <c r="F2212" s="2" t="s">
        <v>10</v>
      </c>
      <c r="G2212" s="2" t="s">
        <v>10</v>
      </c>
      <c r="H2212" s="2" t="s">
        <v>11</v>
      </c>
    </row>
    <row r="2213" spans="1:8" x14ac:dyDescent="0.25">
      <c r="A2213" s="2" t="s">
        <v>9</v>
      </c>
      <c r="B2213" s="1">
        <v>45750</v>
      </c>
      <c r="C2213">
        <v>5</v>
      </c>
      <c r="D2213" s="1" t="str">
        <f>TEXT(VALUE(ES0031102460685007HA0F_20250101_20250823_Horario__2[[#This Row],[Fecha]]+(ES0031102460685007HA0F_20250101_20250823_Horario__2[[#This Row],[Hora]]-1)/24),"000000,000000")</f>
        <v>045750,166667</v>
      </c>
      <c r="E2213">
        <v>2.7E-2</v>
      </c>
      <c r="F2213" s="2" t="s">
        <v>10</v>
      </c>
      <c r="G2213" s="2" t="s">
        <v>10</v>
      </c>
      <c r="H2213" s="2" t="s">
        <v>11</v>
      </c>
    </row>
    <row r="2214" spans="1:8" x14ac:dyDescent="0.25">
      <c r="A2214" s="2" t="s">
        <v>9</v>
      </c>
      <c r="B2214" s="1">
        <v>45750</v>
      </c>
      <c r="C2214">
        <v>6</v>
      </c>
      <c r="D2214" s="1" t="str">
        <f>TEXT(VALUE(ES0031102460685007HA0F_20250101_20250823_Horario__2[[#This Row],[Fecha]]+(ES0031102460685007HA0F_20250101_20250823_Horario__2[[#This Row],[Hora]]-1)/24),"000000,000000")</f>
        <v>045750,208333</v>
      </c>
      <c r="E2214">
        <v>3.3000000000000002E-2</v>
      </c>
      <c r="F2214" s="2" t="s">
        <v>10</v>
      </c>
      <c r="G2214" s="2" t="s">
        <v>10</v>
      </c>
      <c r="H2214" s="2" t="s">
        <v>11</v>
      </c>
    </row>
    <row r="2215" spans="1:8" x14ac:dyDescent="0.25">
      <c r="A2215" s="2" t="s">
        <v>9</v>
      </c>
      <c r="B2215" s="1">
        <v>45750</v>
      </c>
      <c r="C2215">
        <v>7</v>
      </c>
      <c r="D2215" s="1" t="str">
        <f>TEXT(VALUE(ES0031102460685007HA0F_20250101_20250823_Horario__2[[#This Row],[Fecha]]+(ES0031102460685007HA0F_20250101_20250823_Horario__2[[#This Row],[Hora]]-1)/24),"000000,000000")</f>
        <v>045750,250000</v>
      </c>
      <c r="E2215">
        <v>3.5000000000000003E-2</v>
      </c>
      <c r="F2215" s="2" t="s">
        <v>10</v>
      </c>
      <c r="G2215" s="2" t="s">
        <v>10</v>
      </c>
      <c r="H2215" s="2" t="s">
        <v>11</v>
      </c>
    </row>
    <row r="2216" spans="1:8" x14ac:dyDescent="0.25">
      <c r="A2216" s="2" t="s">
        <v>9</v>
      </c>
      <c r="B2216" s="1">
        <v>45750</v>
      </c>
      <c r="C2216">
        <v>8</v>
      </c>
      <c r="D2216" s="1" t="str">
        <f>TEXT(VALUE(ES0031102460685007HA0F_20250101_20250823_Horario__2[[#This Row],[Fecha]]+(ES0031102460685007HA0F_20250101_20250823_Horario__2[[#This Row],[Hora]]-1)/24),"000000,000000")</f>
        <v>045750,291667</v>
      </c>
      <c r="E2216">
        <v>8.6999999999999994E-2</v>
      </c>
      <c r="F2216" s="2" t="s">
        <v>10</v>
      </c>
      <c r="G2216" s="2" t="s">
        <v>10</v>
      </c>
      <c r="H2216" s="2" t="s">
        <v>11</v>
      </c>
    </row>
    <row r="2217" spans="1:8" x14ac:dyDescent="0.25">
      <c r="A2217" s="2" t="s">
        <v>9</v>
      </c>
      <c r="B2217" s="1">
        <v>45750</v>
      </c>
      <c r="C2217">
        <v>9</v>
      </c>
      <c r="D2217" s="1" t="str">
        <f>TEXT(VALUE(ES0031102460685007HA0F_20250101_20250823_Horario__2[[#This Row],[Fecha]]+(ES0031102460685007HA0F_20250101_20250823_Horario__2[[#This Row],[Hora]]-1)/24),"000000,000000")</f>
        <v>045750,333333</v>
      </c>
      <c r="E2217">
        <v>3.7999999999999999E-2</v>
      </c>
      <c r="F2217" s="2" t="s">
        <v>10</v>
      </c>
      <c r="G2217" s="2" t="s">
        <v>10</v>
      </c>
      <c r="H2217" s="2" t="s">
        <v>11</v>
      </c>
    </row>
    <row r="2218" spans="1:8" x14ac:dyDescent="0.25">
      <c r="A2218" s="2" t="s">
        <v>9</v>
      </c>
      <c r="B2218" s="1">
        <v>45750</v>
      </c>
      <c r="C2218">
        <v>10</v>
      </c>
      <c r="D2218" s="1" t="str">
        <f>TEXT(VALUE(ES0031102460685007HA0F_20250101_20250823_Horario__2[[#This Row],[Fecha]]+(ES0031102460685007HA0F_20250101_20250823_Horario__2[[#This Row],[Hora]]-1)/24),"000000,000000")</f>
        <v>045750,375000</v>
      </c>
      <c r="E2218">
        <v>4.2000000000000003E-2</v>
      </c>
      <c r="F2218" s="2" t="s">
        <v>10</v>
      </c>
      <c r="G2218" s="2" t="s">
        <v>10</v>
      </c>
      <c r="H2218" s="2" t="s">
        <v>11</v>
      </c>
    </row>
    <row r="2219" spans="1:8" x14ac:dyDescent="0.25">
      <c r="A2219" s="2" t="s">
        <v>9</v>
      </c>
      <c r="B2219" s="1">
        <v>45750</v>
      </c>
      <c r="C2219">
        <v>11</v>
      </c>
      <c r="D2219" s="1" t="str">
        <f>TEXT(VALUE(ES0031102460685007HA0F_20250101_20250823_Horario__2[[#This Row],[Fecha]]+(ES0031102460685007HA0F_20250101_20250823_Horario__2[[#This Row],[Hora]]-1)/24),"000000,000000")</f>
        <v>045750,416667</v>
      </c>
      <c r="E2219">
        <v>0.16900000000000001</v>
      </c>
      <c r="F2219" s="2" t="s">
        <v>10</v>
      </c>
      <c r="G2219" s="2" t="s">
        <v>10</v>
      </c>
      <c r="H2219" s="2" t="s">
        <v>11</v>
      </c>
    </row>
    <row r="2220" spans="1:8" x14ac:dyDescent="0.25">
      <c r="A2220" s="2" t="s">
        <v>9</v>
      </c>
      <c r="B2220" s="1">
        <v>45750</v>
      </c>
      <c r="C2220">
        <v>12</v>
      </c>
      <c r="D2220" s="1" t="str">
        <f>TEXT(VALUE(ES0031102460685007HA0F_20250101_20250823_Horario__2[[#This Row],[Fecha]]+(ES0031102460685007HA0F_20250101_20250823_Horario__2[[#This Row],[Hora]]-1)/24),"000000,000000")</f>
        <v>045750,458333</v>
      </c>
      <c r="E2220">
        <v>7.8E-2</v>
      </c>
      <c r="F2220" s="2" t="s">
        <v>10</v>
      </c>
      <c r="G2220" s="2" t="s">
        <v>10</v>
      </c>
      <c r="H2220" s="2" t="s">
        <v>11</v>
      </c>
    </row>
    <row r="2221" spans="1:8" x14ac:dyDescent="0.25">
      <c r="A2221" s="2" t="s">
        <v>9</v>
      </c>
      <c r="B2221" s="1">
        <v>45750</v>
      </c>
      <c r="C2221">
        <v>13</v>
      </c>
      <c r="D2221" s="1" t="str">
        <f>TEXT(VALUE(ES0031102460685007HA0F_20250101_20250823_Horario__2[[#This Row],[Fecha]]+(ES0031102460685007HA0F_20250101_20250823_Horario__2[[#This Row],[Hora]]-1)/24),"000000,000000")</f>
        <v>045750,500000</v>
      </c>
      <c r="E2221">
        <v>9.5000000000000001E-2</v>
      </c>
      <c r="F2221" s="2" t="s">
        <v>10</v>
      </c>
      <c r="G2221" s="2" t="s">
        <v>10</v>
      </c>
      <c r="H2221" s="2" t="s">
        <v>11</v>
      </c>
    </row>
    <row r="2222" spans="1:8" x14ac:dyDescent="0.25">
      <c r="A2222" s="2" t="s">
        <v>9</v>
      </c>
      <c r="B2222" s="1">
        <v>45750</v>
      </c>
      <c r="C2222">
        <v>14</v>
      </c>
      <c r="D2222" s="1" t="str">
        <f>TEXT(VALUE(ES0031102460685007HA0F_20250101_20250823_Horario__2[[#This Row],[Fecha]]+(ES0031102460685007HA0F_20250101_20250823_Horario__2[[#This Row],[Hora]]-1)/24),"000000,000000")</f>
        <v>045750,541667</v>
      </c>
      <c r="E2222">
        <v>4.7E-2</v>
      </c>
      <c r="F2222" s="2" t="s">
        <v>10</v>
      </c>
      <c r="G2222" s="2" t="s">
        <v>10</v>
      </c>
      <c r="H2222" s="2" t="s">
        <v>11</v>
      </c>
    </row>
    <row r="2223" spans="1:8" x14ac:dyDescent="0.25">
      <c r="A2223" s="2" t="s">
        <v>9</v>
      </c>
      <c r="B2223" s="1">
        <v>45750</v>
      </c>
      <c r="C2223">
        <v>15</v>
      </c>
      <c r="D2223" s="1" t="str">
        <f>TEXT(VALUE(ES0031102460685007HA0F_20250101_20250823_Horario__2[[#This Row],[Fecha]]+(ES0031102460685007HA0F_20250101_20250823_Horario__2[[#This Row],[Hora]]-1)/24),"000000,000000")</f>
        <v>045750,583333</v>
      </c>
      <c r="E2223">
        <v>0.14099999999999999</v>
      </c>
      <c r="F2223" s="2" t="s">
        <v>10</v>
      </c>
      <c r="G2223" s="2" t="s">
        <v>10</v>
      </c>
      <c r="H2223" s="2" t="s">
        <v>11</v>
      </c>
    </row>
    <row r="2224" spans="1:8" x14ac:dyDescent="0.25">
      <c r="A2224" s="2" t="s">
        <v>9</v>
      </c>
      <c r="B2224" s="1">
        <v>45750</v>
      </c>
      <c r="C2224">
        <v>16</v>
      </c>
      <c r="D2224" s="1" t="str">
        <f>TEXT(VALUE(ES0031102460685007HA0F_20250101_20250823_Horario__2[[#This Row],[Fecha]]+(ES0031102460685007HA0F_20250101_20250823_Horario__2[[#This Row],[Hora]]-1)/24),"000000,000000")</f>
        <v>045750,625000</v>
      </c>
      <c r="E2224">
        <v>0.42599999999999999</v>
      </c>
      <c r="F2224" s="2" t="s">
        <v>10</v>
      </c>
      <c r="G2224" s="2" t="s">
        <v>10</v>
      </c>
      <c r="H2224" s="2" t="s">
        <v>11</v>
      </c>
    </row>
    <row r="2225" spans="1:8" x14ac:dyDescent="0.25">
      <c r="A2225" s="2" t="s">
        <v>9</v>
      </c>
      <c r="B2225" s="1">
        <v>45750</v>
      </c>
      <c r="C2225">
        <v>17</v>
      </c>
      <c r="D2225" s="1" t="str">
        <f>TEXT(VALUE(ES0031102460685007HA0F_20250101_20250823_Horario__2[[#This Row],[Fecha]]+(ES0031102460685007HA0F_20250101_20250823_Horario__2[[#This Row],[Hora]]-1)/24),"000000,000000")</f>
        <v>045750,666667</v>
      </c>
      <c r="E2225">
        <v>4.3999999999999997E-2</v>
      </c>
      <c r="F2225" s="2" t="s">
        <v>10</v>
      </c>
      <c r="G2225" s="2" t="s">
        <v>10</v>
      </c>
      <c r="H2225" s="2" t="s">
        <v>11</v>
      </c>
    </row>
    <row r="2226" spans="1:8" x14ac:dyDescent="0.25">
      <c r="A2226" s="2" t="s">
        <v>9</v>
      </c>
      <c r="B2226" s="1">
        <v>45750</v>
      </c>
      <c r="C2226">
        <v>18</v>
      </c>
      <c r="D2226" s="1" t="str">
        <f>TEXT(VALUE(ES0031102460685007HA0F_20250101_20250823_Horario__2[[#This Row],[Fecha]]+(ES0031102460685007HA0F_20250101_20250823_Horario__2[[#This Row],[Hora]]-1)/24),"000000,000000")</f>
        <v>045750,708333</v>
      </c>
      <c r="E2226">
        <v>0.10199999999999999</v>
      </c>
      <c r="F2226" s="2" t="s">
        <v>10</v>
      </c>
      <c r="G2226" s="2" t="s">
        <v>10</v>
      </c>
      <c r="H2226" s="2" t="s">
        <v>11</v>
      </c>
    </row>
    <row r="2227" spans="1:8" x14ac:dyDescent="0.25">
      <c r="A2227" s="2" t="s">
        <v>9</v>
      </c>
      <c r="B2227" s="1">
        <v>45750</v>
      </c>
      <c r="C2227">
        <v>19</v>
      </c>
      <c r="D2227" s="1" t="str">
        <f>TEXT(VALUE(ES0031102460685007HA0F_20250101_20250823_Horario__2[[#This Row],[Fecha]]+(ES0031102460685007HA0F_20250101_20250823_Horario__2[[#This Row],[Hora]]-1)/24),"000000,000000")</f>
        <v>045750,750000</v>
      </c>
      <c r="E2227">
        <v>3.4000000000000002E-2</v>
      </c>
      <c r="F2227" s="2" t="s">
        <v>10</v>
      </c>
      <c r="G2227" s="2" t="s">
        <v>10</v>
      </c>
      <c r="H2227" s="2" t="s">
        <v>11</v>
      </c>
    </row>
    <row r="2228" spans="1:8" x14ac:dyDescent="0.25">
      <c r="A2228" s="2" t="s">
        <v>9</v>
      </c>
      <c r="B2228" s="1">
        <v>45750</v>
      </c>
      <c r="C2228">
        <v>20</v>
      </c>
      <c r="D2228" s="1" t="str">
        <f>TEXT(VALUE(ES0031102460685007HA0F_20250101_20250823_Horario__2[[#This Row],[Fecha]]+(ES0031102460685007HA0F_20250101_20250823_Horario__2[[#This Row],[Hora]]-1)/24),"000000,000000")</f>
        <v>045750,791667</v>
      </c>
      <c r="E2228">
        <v>0.624</v>
      </c>
      <c r="F2228" s="2" t="s">
        <v>10</v>
      </c>
      <c r="G2228" s="2" t="s">
        <v>10</v>
      </c>
      <c r="H2228" s="2" t="s">
        <v>11</v>
      </c>
    </row>
    <row r="2229" spans="1:8" x14ac:dyDescent="0.25">
      <c r="A2229" s="2" t="s">
        <v>9</v>
      </c>
      <c r="B2229" s="1">
        <v>45750</v>
      </c>
      <c r="C2229">
        <v>21</v>
      </c>
      <c r="D2229" s="1" t="str">
        <f>TEXT(VALUE(ES0031102460685007HA0F_20250101_20250823_Horario__2[[#This Row],[Fecha]]+(ES0031102460685007HA0F_20250101_20250823_Horario__2[[#This Row],[Hora]]-1)/24),"000000,000000")</f>
        <v>045750,833333</v>
      </c>
      <c r="E2229">
        <v>0.157</v>
      </c>
      <c r="F2229" s="2" t="s">
        <v>10</v>
      </c>
      <c r="G2229" s="2" t="s">
        <v>10</v>
      </c>
      <c r="H2229" s="2" t="s">
        <v>11</v>
      </c>
    </row>
    <row r="2230" spans="1:8" x14ac:dyDescent="0.25">
      <c r="A2230" s="2" t="s">
        <v>9</v>
      </c>
      <c r="B2230" s="1">
        <v>45750</v>
      </c>
      <c r="C2230">
        <v>22</v>
      </c>
      <c r="D2230" s="1" t="str">
        <f>TEXT(VALUE(ES0031102460685007HA0F_20250101_20250823_Horario__2[[#This Row],[Fecha]]+(ES0031102460685007HA0F_20250101_20250823_Horario__2[[#This Row],[Hora]]-1)/24),"000000,000000")</f>
        <v>045750,875000</v>
      </c>
      <c r="E2230">
        <v>0.157</v>
      </c>
      <c r="F2230" s="2" t="s">
        <v>10</v>
      </c>
      <c r="G2230" s="2" t="s">
        <v>10</v>
      </c>
      <c r="H2230" s="2" t="s">
        <v>11</v>
      </c>
    </row>
    <row r="2231" spans="1:8" x14ac:dyDescent="0.25">
      <c r="A2231" s="2" t="s">
        <v>9</v>
      </c>
      <c r="B2231" s="1">
        <v>45750</v>
      </c>
      <c r="C2231">
        <v>23</v>
      </c>
      <c r="D2231" s="1" t="str">
        <f>TEXT(VALUE(ES0031102460685007HA0F_20250101_20250823_Horario__2[[#This Row],[Fecha]]+(ES0031102460685007HA0F_20250101_20250823_Horario__2[[#This Row],[Hora]]-1)/24),"000000,000000")</f>
        <v>045750,916667</v>
      </c>
      <c r="E2231">
        <v>0.222</v>
      </c>
      <c r="F2231" s="2" t="s">
        <v>10</v>
      </c>
      <c r="G2231" s="2" t="s">
        <v>10</v>
      </c>
      <c r="H2231" s="2" t="s">
        <v>11</v>
      </c>
    </row>
    <row r="2232" spans="1:8" x14ac:dyDescent="0.25">
      <c r="A2232" s="2" t="s">
        <v>9</v>
      </c>
      <c r="B2232" s="1">
        <v>45750</v>
      </c>
      <c r="C2232">
        <v>24</v>
      </c>
      <c r="D2232" s="1" t="str">
        <f>TEXT(VALUE(ES0031102460685007HA0F_20250101_20250823_Horario__2[[#This Row],[Fecha]]+(ES0031102460685007HA0F_20250101_20250823_Horario__2[[#This Row],[Hora]]-1)/24),"000000,000000")</f>
        <v>045750,958333</v>
      </c>
      <c r="E2232">
        <v>0.221</v>
      </c>
      <c r="F2232" s="2" t="s">
        <v>10</v>
      </c>
      <c r="G2232" s="2" t="s">
        <v>10</v>
      </c>
      <c r="H2232" s="2" t="s">
        <v>11</v>
      </c>
    </row>
    <row r="2233" spans="1:8" x14ac:dyDescent="0.25">
      <c r="A2233" s="2" t="s">
        <v>9</v>
      </c>
      <c r="B2233" s="1">
        <v>45751</v>
      </c>
      <c r="C2233">
        <v>1</v>
      </c>
      <c r="D2233" s="1" t="str">
        <f>TEXT(VALUE(ES0031102460685007HA0F_20250101_20250823_Horario__2[[#This Row],[Fecha]]+(ES0031102460685007HA0F_20250101_20250823_Horario__2[[#This Row],[Hora]]-1)/24),"000000,000000")</f>
        <v>045751,000000</v>
      </c>
      <c r="E2233">
        <v>0.107</v>
      </c>
      <c r="F2233" s="2" t="s">
        <v>10</v>
      </c>
      <c r="G2233" s="2" t="s">
        <v>10</v>
      </c>
      <c r="H2233" s="2" t="s">
        <v>11</v>
      </c>
    </row>
    <row r="2234" spans="1:8" x14ac:dyDescent="0.25">
      <c r="A2234" s="2" t="s">
        <v>9</v>
      </c>
      <c r="B2234" s="1">
        <v>45751</v>
      </c>
      <c r="C2234">
        <v>2</v>
      </c>
      <c r="D2234" s="1" t="str">
        <f>TEXT(VALUE(ES0031102460685007HA0F_20250101_20250823_Horario__2[[#This Row],[Fecha]]+(ES0031102460685007HA0F_20250101_20250823_Horario__2[[#This Row],[Hora]]-1)/24),"000000,000000")</f>
        <v>045751,041667</v>
      </c>
      <c r="E2234">
        <v>6.3E-2</v>
      </c>
      <c r="F2234" s="2" t="s">
        <v>10</v>
      </c>
      <c r="G2234" s="2" t="s">
        <v>10</v>
      </c>
      <c r="H2234" s="2" t="s">
        <v>11</v>
      </c>
    </row>
    <row r="2235" spans="1:8" x14ac:dyDescent="0.25">
      <c r="A2235" s="2" t="s">
        <v>9</v>
      </c>
      <c r="B2235" s="1">
        <v>45751</v>
      </c>
      <c r="C2235">
        <v>3</v>
      </c>
      <c r="D2235" s="1" t="str">
        <f>TEXT(VALUE(ES0031102460685007HA0F_20250101_20250823_Horario__2[[#This Row],[Fecha]]+(ES0031102460685007HA0F_20250101_20250823_Horario__2[[#This Row],[Hora]]-1)/24),"000000,000000")</f>
        <v>045751,083333</v>
      </c>
      <c r="E2235">
        <v>4.2000000000000003E-2</v>
      </c>
      <c r="F2235" s="2" t="s">
        <v>10</v>
      </c>
      <c r="G2235" s="2" t="s">
        <v>10</v>
      </c>
      <c r="H2235" s="2" t="s">
        <v>11</v>
      </c>
    </row>
    <row r="2236" spans="1:8" x14ac:dyDescent="0.25">
      <c r="A2236" s="2" t="s">
        <v>9</v>
      </c>
      <c r="B2236" s="1">
        <v>45751</v>
      </c>
      <c r="C2236">
        <v>4</v>
      </c>
      <c r="D2236" s="1" t="str">
        <f>TEXT(VALUE(ES0031102460685007HA0F_20250101_20250823_Horario__2[[#This Row],[Fecha]]+(ES0031102460685007HA0F_20250101_20250823_Horario__2[[#This Row],[Hora]]-1)/24),"000000,000000")</f>
        <v>045751,125000</v>
      </c>
      <c r="E2236">
        <v>3.5000000000000003E-2</v>
      </c>
      <c r="F2236" s="2" t="s">
        <v>10</v>
      </c>
      <c r="G2236" s="2" t="s">
        <v>10</v>
      </c>
      <c r="H2236" s="2" t="s">
        <v>11</v>
      </c>
    </row>
    <row r="2237" spans="1:8" x14ac:dyDescent="0.25">
      <c r="A2237" s="2" t="s">
        <v>9</v>
      </c>
      <c r="B2237" s="1">
        <v>45751</v>
      </c>
      <c r="C2237">
        <v>5</v>
      </c>
      <c r="D2237" s="1" t="str">
        <f>TEXT(VALUE(ES0031102460685007HA0F_20250101_20250823_Horario__2[[#This Row],[Fecha]]+(ES0031102460685007HA0F_20250101_20250823_Horario__2[[#This Row],[Hora]]-1)/24),"000000,000000")</f>
        <v>045751,166667</v>
      </c>
      <c r="E2237">
        <v>0.03</v>
      </c>
      <c r="F2237" s="2" t="s">
        <v>10</v>
      </c>
      <c r="G2237" s="2" t="s">
        <v>10</v>
      </c>
      <c r="H2237" s="2" t="s">
        <v>11</v>
      </c>
    </row>
    <row r="2238" spans="1:8" x14ac:dyDescent="0.25">
      <c r="A2238" s="2" t="s">
        <v>9</v>
      </c>
      <c r="B2238" s="1">
        <v>45751</v>
      </c>
      <c r="C2238">
        <v>6</v>
      </c>
      <c r="D2238" s="1" t="str">
        <f>TEXT(VALUE(ES0031102460685007HA0F_20250101_20250823_Horario__2[[#This Row],[Fecha]]+(ES0031102460685007HA0F_20250101_20250823_Horario__2[[#This Row],[Hora]]-1)/24),"000000,000000")</f>
        <v>045751,208333</v>
      </c>
      <c r="E2238">
        <v>0.114</v>
      </c>
      <c r="F2238" s="2" t="s">
        <v>10</v>
      </c>
      <c r="G2238" s="2" t="s">
        <v>10</v>
      </c>
      <c r="H2238" s="2" t="s">
        <v>11</v>
      </c>
    </row>
    <row r="2239" spans="1:8" x14ac:dyDescent="0.25">
      <c r="A2239" s="2" t="s">
        <v>9</v>
      </c>
      <c r="B2239" s="1">
        <v>45751</v>
      </c>
      <c r="C2239">
        <v>7</v>
      </c>
      <c r="D2239" s="1" t="str">
        <f>TEXT(VALUE(ES0031102460685007HA0F_20250101_20250823_Horario__2[[#This Row],[Fecha]]+(ES0031102460685007HA0F_20250101_20250823_Horario__2[[#This Row],[Hora]]-1)/24),"000000,000000")</f>
        <v>045751,250000</v>
      </c>
      <c r="E2239">
        <v>4.9000000000000002E-2</v>
      </c>
      <c r="F2239" s="2" t="s">
        <v>10</v>
      </c>
      <c r="G2239" s="2" t="s">
        <v>10</v>
      </c>
      <c r="H2239" s="2" t="s">
        <v>11</v>
      </c>
    </row>
    <row r="2240" spans="1:8" x14ac:dyDescent="0.25">
      <c r="A2240" s="2" t="s">
        <v>9</v>
      </c>
      <c r="B2240" s="1">
        <v>45751</v>
      </c>
      <c r="C2240">
        <v>8</v>
      </c>
      <c r="D2240" s="1" t="str">
        <f>TEXT(VALUE(ES0031102460685007HA0F_20250101_20250823_Horario__2[[#This Row],[Fecha]]+(ES0031102460685007HA0F_20250101_20250823_Horario__2[[#This Row],[Hora]]-1)/24),"000000,000000")</f>
        <v>045751,291667</v>
      </c>
      <c r="E2240">
        <v>7.6999999999999999E-2</v>
      </c>
      <c r="F2240" s="2" t="s">
        <v>10</v>
      </c>
      <c r="G2240" s="2" t="s">
        <v>10</v>
      </c>
      <c r="H2240" s="2" t="s">
        <v>11</v>
      </c>
    </row>
    <row r="2241" spans="1:8" x14ac:dyDescent="0.25">
      <c r="A2241" s="2" t="s">
        <v>9</v>
      </c>
      <c r="B2241" s="1">
        <v>45751</v>
      </c>
      <c r="C2241">
        <v>9</v>
      </c>
      <c r="D2241" s="1" t="str">
        <f>TEXT(VALUE(ES0031102460685007HA0F_20250101_20250823_Horario__2[[#This Row],[Fecha]]+(ES0031102460685007HA0F_20250101_20250823_Horario__2[[#This Row],[Hora]]-1)/24),"000000,000000")</f>
        <v>045751,333333</v>
      </c>
      <c r="E2241">
        <v>0.106</v>
      </c>
      <c r="F2241" s="2" t="s">
        <v>10</v>
      </c>
      <c r="G2241" s="2" t="s">
        <v>10</v>
      </c>
      <c r="H2241" s="2" t="s">
        <v>11</v>
      </c>
    </row>
    <row r="2242" spans="1:8" x14ac:dyDescent="0.25">
      <c r="A2242" s="2" t="s">
        <v>9</v>
      </c>
      <c r="B2242" s="1">
        <v>45751</v>
      </c>
      <c r="C2242">
        <v>10</v>
      </c>
      <c r="D2242" s="1" t="str">
        <f>TEXT(VALUE(ES0031102460685007HA0F_20250101_20250823_Horario__2[[#This Row],[Fecha]]+(ES0031102460685007HA0F_20250101_20250823_Horario__2[[#This Row],[Hora]]-1)/24),"000000,000000")</f>
        <v>045751,375000</v>
      </c>
      <c r="E2242">
        <v>0.16700000000000001</v>
      </c>
      <c r="F2242" s="2" t="s">
        <v>10</v>
      </c>
      <c r="G2242" s="2" t="s">
        <v>10</v>
      </c>
      <c r="H2242" s="2" t="s">
        <v>11</v>
      </c>
    </row>
    <row r="2243" spans="1:8" x14ac:dyDescent="0.25">
      <c r="A2243" s="2" t="s">
        <v>9</v>
      </c>
      <c r="B2243" s="1">
        <v>45751</v>
      </c>
      <c r="C2243">
        <v>11</v>
      </c>
      <c r="D2243" s="1" t="str">
        <f>TEXT(VALUE(ES0031102460685007HA0F_20250101_20250823_Horario__2[[#This Row],[Fecha]]+(ES0031102460685007HA0F_20250101_20250823_Horario__2[[#This Row],[Hora]]-1)/24),"000000,000000")</f>
        <v>045751,416667</v>
      </c>
      <c r="E2243">
        <v>4.2000000000000003E-2</v>
      </c>
      <c r="F2243" s="2" t="s">
        <v>10</v>
      </c>
      <c r="G2243" s="2" t="s">
        <v>10</v>
      </c>
      <c r="H2243" s="2" t="s">
        <v>11</v>
      </c>
    </row>
    <row r="2244" spans="1:8" x14ac:dyDescent="0.25">
      <c r="A2244" s="2" t="s">
        <v>9</v>
      </c>
      <c r="B2244" s="1">
        <v>45751</v>
      </c>
      <c r="C2244">
        <v>12</v>
      </c>
      <c r="D2244" s="1" t="str">
        <f>TEXT(VALUE(ES0031102460685007HA0F_20250101_20250823_Horario__2[[#This Row],[Fecha]]+(ES0031102460685007HA0F_20250101_20250823_Horario__2[[#This Row],[Hora]]-1)/24),"000000,000000")</f>
        <v>045751,458333</v>
      </c>
      <c r="E2244">
        <v>0.04</v>
      </c>
      <c r="F2244" s="2" t="s">
        <v>10</v>
      </c>
      <c r="G2244" s="2" t="s">
        <v>10</v>
      </c>
      <c r="H2244" s="2" t="s">
        <v>11</v>
      </c>
    </row>
    <row r="2245" spans="1:8" x14ac:dyDescent="0.25">
      <c r="A2245" s="2" t="s">
        <v>9</v>
      </c>
      <c r="B2245" s="1">
        <v>45751</v>
      </c>
      <c r="C2245">
        <v>13</v>
      </c>
      <c r="D2245" s="1" t="str">
        <f>TEXT(VALUE(ES0031102460685007HA0F_20250101_20250823_Horario__2[[#This Row],[Fecha]]+(ES0031102460685007HA0F_20250101_20250823_Horario__2[[#This Row],[Hora]]-1)/24),"000000,000000")</f>
        <v>045751,500000</v>
      </c>
      <c r="E2245">
        <v>0.126</v>
      </c>
      <c r="F2245" s="2" t="s">
        <v>10</v>
      </c>
      <c r="G2245" s="2" t="s">
        <v>10</v>
      </c>
      <c r="H2245" s="2" t="s">
        <v>11</v>
      </c>
    </row>
    <row r="2246" spans="1:8" x14ac:dyDescent="0.25">
      <c r="A2246" s="2" t="s">
        <v>9</v>
      </c>
      <c r="B2246" s="1">
        <v>45751</v>
      </c>
      <c r="C2246">
        <v>14</v>
      </c>
      <c r="D2246" s="1" t="str">
        <f>TEXT(VALUE(ES0031102460685007HA0F_20250101_20250823_Horario__2[[#This Row],[Fecha]]+(ES0031102460685007HA0F_20250101_20250823_Horario__2[[#This Row],[Hora]]-1)/24),"000000,000000")</f>
        <v>045751,541667</v>
      </c>
      <c r="E2246">
        <v>0.79600000000000004</v>
      </c>
      <c r="F2246" s="2" t="s">
        <v>10</v>
      </c>
      <c r="G2246" s="2" t="s">
        <v>10</v>
      </c>
      <c r="H2246" s="2" t="s">
        <v>11</v>
      </c>
    </row>
    <row r="2247" spans="1:8" x14ac:dyDescent="0.25">
      <c r="A2247" s="2" t="s">
        <v>9</v>
      </c>
      <c r="B2247" s="1">
        <v>45751</v>
      </c>
      <c r="C2247">
        <v>15</v>
      </c>
      <c r="D2247" s="1" t="str">
        <f>TEXT(VALUE(ES0031102460685007HA0F_20250101_20250823_Horario__2[[#This Row],[Fecha]]+(ES0031102460685007HA0F_20250101_20250823_Horario__2[[#This Row],[Hora]]-1)/24),"000000,000000")</f>
        <v>045751,583333</v>
      </c>
      <c r="E2247">
        <v>0.442</v>
      </c>
      <c r="F2247" s="2" t="s">
        <v>10</v>
      </c>
      <c r="G2247" s="2" t="s">
        <v>10</v>
      </c>
      <c r="H2247" s="2" t="s">
        <v>11</v>
      </c>
    </row>
    <row r="2248" spans="1:8" x14ac:dyDescent="0.25">
      <c r="A2248" s="2" t="s">
        <v>9</v>
      </c>
      <c r="B2248" s="1">
        <v>45751</v>
      </c>
      <c r="C2248">
        <v>16</v>
      </c>
      <c r="D2248" s="1" t="str">
        <f>TEXT(VALUE(ES0031102460685007HA0F_20250101_20250823_Horario__2[[#This Row],[Fecha]]+(ES0031102460685007HA0F_20250101_20250823_Horario__2[[#This Row],[Hora]]-1)/24),"000000,000000")</f>
        <v>045751,625000</v>
      </c>
      <c r="E2248">
        <v>9.6000000000000002E-2</v>
      </c>
      <c r="F2248" s="2" t="s">
        <v>10</v>
      </c>
      <c r="G2248" s="2" t="s">
        <v>10</v>
      </c>
      <c r="H2248" s="2" t="s">
        <v>11</v>
      </c>
    </row>
    <row r="2249" spans="1:8" x14ac:dyDescent="0.25">
      <c r="A2249" s="2" t="s">
        <v>9</v>
      </c>
      <c r="B2249" s="1">
        <v>45751</v>
      </c>
      <c r="C2249">
        <v>17</v>
      </c>
      <c r="D2249" s="1" t="str">
        <f>TEXT(VALUE(ES0031102460685007HA0F_20250101_20250823_Horario__2[[#This Row],[Fecha]]+(ES0031102460685007HA0F_20250101_20250823_Horario__2[[#This Row],[Hora]]-1)/24),"000000,000000")</f>
        <v>045751,666667</v>
      </c>
      <c r="E2249">
        <v>0.17399999999999999</v>
      </c>
      <c r="F2249" s="2" t="s">
        <v>10</v>
      </c>
      <c r="G2249" s="2" t="s">
        <v>10</v>
      </c>
      <c r="H2249" s="2" t="s">
        <v>11</v>
      </c>
    </row>
    <row r="2250" spans="1:8" x14ac:dyDescent="0.25">
      <c r="A2250" s="2" t="s">
        <v>9</v>
      </c>
      <c r="B2250" s="1">
        <v>45751</v>
      </c>
      <c r="C2250">
        <v>18</v>
      </c>
      <c r="D2250" s="1" t="str">
        <f>TEXT(VALUE(ES0031102460685007HA0F_20250101_20250823_Horario__2[[#This Row],[Fecha]]+(ES0031102460685007HA0F_20250101_20250823_Horario__2[[#This Row],[Hora]]-1)/24),"000000,000000")</f>
        <v>045751,708333</v>
      </c>
      <c r="E2250">
        <v>0.11600000000000001</v>
      </c>
      <c r="F2250" s="2" t="s">
        <v>10</v>
      </c>
      <c r="G2250" s="2" t="s">
        <v>10</v>
      </c>
      <c r="H2250" s="2" t="s">
        <v>11</v>
      </c>
    </row>
    <row r="2251" spans="1:8" x14ac:dyDescent="0.25">
      <c r="A2251" s="2" t="s">
        <v>9</v>
      </c>
      <c r="B2251" s="1">
        <v>45751</v>
      </c>
      <c r="C2251">
        <v>19</v>
      </c>
      <c r="D2251" s="1" t="str">
        <f>TEXT(VALUE(ES0031102460685007HA0F_20250101_20250823_Horario__2[[#This Row],[Fecha]]+(ES0031102460685007HA0F_20250101_20250823_Horario__2[[#This Row],[Hora]]-1)/24),"000000,000000")</f>
        <v>045751,750000</v>
      </c>
      <c r="E2251">
        <v>0.14000000000000001</v>
      </c>
      <c r="F2251" s="2" t="s">
        <v>10</v>
      </c>
      <c r="G2251" s="2" t="s">
        <v>10</v>
      </c>
      <c r="H2251" s="2" t="s">
        <v>11</v>
      </c>
    </row>
    <row r="2252" spans="1:8" x14ac:dyDescent="0.25">
      <c r="A2252" s="2" t="s">
        <v>9</v>
      </c>
      <c r="B2252" s="1">
        <v>45751</v>
      </c>
      <c r="C2252">
        <v>20</v>
      </c>
      <c r="D2252" s="1" t="str">
        <f>TEXT(VALUE(ES0031102460685007HA0F_20250101_20250823_Horario__2[[#This Row],[Fecha]]+(ES0031102460685007HA0F_20250101_20250823_Horario__2[[#This Row],[Hora]]-1)/24),"000000,000000")</f>
        <v>045751,791667</v>
      </c>
      <c r="E2252">
        <v>0.158</v>
      </c>
      <c r="F2252" s="2" t="s">
        <v>10</v>
      </c>
      <c r="G2252" s="2" t="s">
        <v>10</v>
      </c>
      <c r="H2252" s="2" t="s">
        <v>11</v>
      </c>
    </row>
    <row r="2253" spans="1:8" x14ac:dyDescent="0.25">
      <c r="A2253" s="2" t="s">
        <v>9</v>
      </c>
      <c r="B2253" s="1">
        <v>45751</v>
      </c>
      <c r="C2253">
        <v>21</v>
      </c>
      <c r="D2253" s="1" t="str">
        <f>TEXT(VALUE(ES0031102460685007HA0F_20250101_20250823_Horario__2[[#This Row],[Fecha]]+(ES0031102460685007HA0F_20250101_20250823_Horario__2[[#This Row],[Hora]]-1)/24),"000000,000000")</f>
        <v>045751,833333</v>
      </c>
      <c r="E2253">
        <v>0.74199999999999999</v>
      </c>
      <c r="F2253" s="2" t="s">
        <v>10</v>
      </c>
      <c r="G2253" s="2" t="s">
        <v>10</v>
      </c>
      <c r="H2253" s="2" t="s">
        <v>11</v>
      </c>
    </row>
    <row r="2254" spans="1:8" x14ac:dyDescent="0.25">
      <c r="A2254" s="2" t="s">
        <v>9</v>
      </c>
      <c r="B2254" s="1">
        <v>45751</v>
      </c>
      <c r="C2254">
        <v>22</v>
      </c>
      <c r="D2254" s="1" t="str">
        <f>TEXT(VALUE(ES0031102460685007HA0F_20250101_20250823_Horario__2[[#This Row],[Fecha]]+(ES0031102460685007HA0F_20250101_20250823_Horario__2[[#This Row],[Hora]]-1)/24),"000000,000000")</f>
        <v>045751,875000</v>
      </c>
      <c r="E2254">
        <v>0.23400000000000001</v>
      </c>
      <c r="F2254" s="2" t="s">
        <v>10</v>
      </c>
      <c r="G2254" s="2" t="s">
        <v>10</v>
      </c>
      <c r="H2254" s="2" t="s">
        <v>11</v>
      </c>
    </row>
    <row r="2255" spans="1:8" x14ac:dyDescent="0.25">
      <c r="A2255" s="2" t="s">
        <v>9</v>
      </c>
      <c r="B2255" s="1">
        <v>45751</v>
      </c>
      <c r="C2255">
        <v>23</v>
      </c>
      <c r="D2255" s="1" t="str">
        <f>TEXT(VALUE(ES0031102460685007HA0F_20250101_20250823_Horario__2[[#This Row],[Fecha]]+(ES0031102460685007HA0F_20250101_20250823_Horario__2[[#This Row],[Hora]]-1)/24),"000000,000000")</f>
        <v>045751,916667</v>
      </c>
      <c r="E2255">
        <v>0.14000000000000001</v>
      </c>
      <c r="F2255" s="2" t="s">
        <v>10</v>
      </c>
      <c r="G2255" s="2" t="s">
        <v>10</v>
      </c>
      <c r="H2255" s="2" t="s">
        <v>11</v>
      </c>
    </row>
    <row r="2256" spans="1:8" x14ac:dyDescent="0.25">
      <c r="A2256" s="2" t="s">
        <v>9</v>
      </c>
      <c r="B2256" s="1">
        <v>45751</v>
      </c>
      <c r="C2256">
        <v>24</v>
      </c>
      <c r="D2256" s="1" t="str">
        <f>TEXT(VALUE(ES0031102460685007HA0F_20250101_20250823_Horario__2[[#This Row],[Fecha]]+(ES0031102460685007HA0F_20250101_20250823_Horario__2[[#This Row],[Hora]]-1)/24),"000000,000000")</f>
        <v>045751,958333</v>
      </c>
      <c r="E2256">
        <v>0.14299999999999999</v>
      </c>
      <c r="F2256" s="2" t="s">
        <v>10</v>
      </c>
      <c r="G2256" s="2" t="s">
        <v>10</v>
      </c>
      <c r="H2256" s="2" t="s">
        <v>11</v>
      </c>
    </row>
    <row r="2257" spans="1:8" x14ac:dyDescent="0.25">
      <c r="A2257" s="2" t="s">
        <v>9</v>
      </c>
      <c r="B2257" s="1">
        <v>45752</v>
      </c>
      <c r="C2257">
        <v>1</v>
      </c>
      <c r="D2257" s="1" t="str">
        <f>TEXT(VALUE(ES0031102460685007HA0F_20250101_20250823_Horario__2[[#This Row],[Fecha]]+(ES0031102460685007HA0F_20250101_20250823_Horario__2[[#This Row],[Hora]]-1)/24),"000000,000000")</f>
        <v>045752,000000</v>
      </c>
      <c r="E2257">
        <v>0.151</v>
      </c>
      <c r="F2257" s="2" t="s">
        <v>10</v>
      </c>
      <c r="G2257" s="2" t="s">
        <v>10</v>
      </c>
      <c r="H2257" s="2" t="s">
        <v>11</v>
      </c>
    </row>
    <row r="2258" spans="1:8" x14ac:dyDescent="0.25">
      <c r="A2258" s="2" t="s">
        <v>9</v>
      </c>
      <c r="B2258" s="1">
        <v>45752</v>
      </c>
      <c r="C2258">
        <v>2</v>
      </c>
      <c r="D2258" s="1" t="str">
        <f>TEXT(VALUE(ES0031102460685007HA0F_20250101_20250823_Horario__2[[#This Row],[Fecha]]+(ES0031102460685007HA0F_20250101_20250823_Horario__2[[#This Row],[Hora]]-1)/24),"000000,000000")</f>
        <v>045752,041667</v>
      </c>
      <c r="E2258">
        <v>0.124</v>
      </c>
      <c r="F2258" s="2" t="s">
        <v>10</v>
      </c>
      <c r="G2258" s="2" t="s">
        <v>10</v>
      </c>
      <c r="H2258" s="2" t="s">
        <v>11</v>
      </c>
    </row>
    <row r="2259" spans="1:8" x14ac:dyDescent="0.25">
      <c r="A2259" s="2" t="s">
        <v>9</v>
      </c>
      <c r="B2259" s="1">
        <v>45752</v>
      </c>
      <c r="C2259">
        <v>3</v>
      </c>
      <c r="D2259" s="1" t="str">
        <f>TEXT(VALUE(ES0031102460685007HA0F_20250101_20250823_Horario__2[[#This Row],[Fecha]]+(ES0031102460685007HA0F_20250101_20250823_Horario__2[[#This Row],[Hora]]-1)/24),"000000,000000")</f>
        <v>045752,083333</v>
      </c>
      <c r="E2259">
        <v>3.3000000000000002E-2</v>
      </c>
      <c r="F2259" s="2" t="s">
        <v>10</v>
      </c>
      <c r="G2259" s="2" t="s">
        <v>10</v>
      </c>
      <c r="H2259" s="2" t="s">
        <v>11</v>
      </c>
    </row>
    <row r="2260" spans="1:8" x14ac:dyDescent="0.25">
      <c r="A2260" s="2" t="s">
        <v>9</v>
      </c>
      <c r="B2260" s="1">
        <v>45752</v>
      </c>
      <c r="C2260">
        <v>4</v>
      </c>
      <c r="D2260" s="1" t="str">
        <f>TEXT(VALUE(ES0031102460685007HA0F_20250101_20250823_Horario__2[[#This Row],[Fecha]]+(ES0031102460685007HA0F_20250101_20250823_Horario__2[[#This Row],[Hora]]-1)/24),"000000,000000")</f>
        <v>045752,125000</v>
      </c>
      <c r="E2260">
        <v>3.2000000000000001E-2</v>
      </c>
      <c r="F2260" s="2" t="s">
        <v>10</v>
      </c>
      <c r="G2260" s="2" t="s">
        <v>10</v>
      </c>
      <c r="H2260" s="2" t="s">
        <v>11</v>
      </c>
    </row>
    <row r="2261" spans="1:8" x14ac:dyDescent="0.25">
      <c r="A2261" s="2" t="s">
        <v>9</v>
      </c>
      <c r="B2261" s="1">
        <v>45752</v>
      </c>
      <c r="C2261">
        <v>5</v>
      </c>
      <c r="D2261" s="1" t="str">
        <f>TEXT(VALUE(ES0031102460685007HA0F_20250101_20250823_Horario__2[[#This Row],[Fecha]]+(ES0031102460685007HA0F_20250101_20250823_Horario__2[[#This Row],[Hora]]-1)/24),"000000,000000")</f>
        <v>045752,166667</v>
      </c>
      <c r="E2261">
        <v>2.9000000000000001E-2</v>
      </c>
      <c r="F2261" s="2" t="s">
        <v>10</v>
      </c>
      <c r="G2261" s="2" t="s">
        <v>10</v>
      </c>
      <c r="H2261" s="2" t="s">
        <v>11</v>
      </c>
    </row>
    <row r="2262" spans="1:8" x14ac:dyDescent="0.25">
      <c r="A2262" s="2" t="s">
        <v>9</v>
      </c>
      <c r="B2262" s="1">
        <v>45752</v>
      </c>
      <c r="C2262">
        <v>6</v>
      </c>
      <c r="D2262" s="1" t="str">
        <f>TEXT(VALUE(ES0031102460685007HA0F_20250101_20250823_Horario__2[[#This Row],[Fecha]]+(ES0031102460685007HA0F_20250101_20250823_Horario__2[[#This Row],[Hora]]-1)/24),"000000,000000")</f>
        <v>045752,208333</v>
      </c>
      <c r="E2262">
        <v>2.9000000000000001E-2</v>
      </c>
      <c r="F2262" s="2" t="s">
        <v>10</v>
      </c>
      <c r="G2262" s="2" t="s">
        <v>10</v>
      </c>
      <c r="H2262" s="2" t="s">
        <v>11</v>
      </c>
    </row>
    <row r="2263" spans="1:8" x14ac:dyDescent="0.25">
      <c r="A2263" s="2" t="s">
        <v>9</v>
      </c>
      <c r="B2263" s="1">
        <v>45752</v>
      </c>
      <c r="C2263">
        <v>7</v>
      </c>
      <c r="D2263" s="1" t="str">
        <f>TEXT(VALUE(ES0031102460685007HA0F_20250101_20250823_Horario__2[[#This Row],[Fecha]]+(ES0031102460685007HA0F_20250101_20250823_Horario__2[[#This Row],[Hora]]-1)/24),"000000,000000")</f>
        <v>045752,250000</v>
      </c>
      <c r="E2263">
        <v>2.7E-2</v>
      </c>
      <c r="F2263" s="2" t="s">
        <v>10</v>
      </c>
      <c r="G2263" s="2" t="s">
        <v>10</v>
      </c>
      <c r="H2263" s="2" t="s">
        <v>11</v>
      </c>
    </row>
    <row r="2264" spans="1:8" x14ac:dyDescent="0.25">
      <c r="A2264" s="2" t="s">
        <v>9</v>
      </c>
      <c r="B2264" s="1">
        <v>45752</v>
      </c>
      <c r="C2264">
        <v>8</v>
      </c>
      <c r="D2264" s="1" t="str">
        <f>TEXT(VALUE(ES0031102460685007HA0F_20250101_20250823_Horario__2[[#This Row],[Fecha]]+(ES0031102460685007HA0F_20250101_20250823_Horario__2[[#This Row],[Hora]]-1)/24),"000000,000000")</f>
        <v>045752,291667</v>
      </c>
      <c r="E2264">
        <v>2.8000000000000001E-2</v>
      </c>
      <c r="F2264" s="2" t="s">
        <v>10</v>
      </c>
      <c r="G2264" s="2" t="s">
        <v>10</v>
      </c>
      <c r="H2264" s="2" t="s">
        <v>11</v>
      </c>
    </row>
    <row r="2265" spans="1:8" x14ac:dyDescent="0.25">
      <c r="A2265" s="2" t="s">
        <v>9</v>
      </c>
      <c r="B2265" s="1">
        <v>45752</v>
      </c>
      <c r="C2265">
        <v>9</v>
      </c>
      <c r="D2265" s="1" t="str">
        <f>TEXT(VALUE(ES0031102460685007HA0F_20250101_20250823_Horario__2[[#This Row],[Fecha]]+(ES0031102460685007HA0F_20250101_20250823_Horario__2[[#This Row],[Hora]]-1)/24),"000000,000000")</f>
        <v>045752,333333</v>
      </c>
      <c r="E2265">
        <v>0.03</v>
      </c>
      <c r="F2265" s="2" t="s">
        <v>10</v>
      </c>
      <c r="G2265" s="2" t="s">
        <v>10</v>
      </c>
      <c r="H2265" s="2" t="s">
        <v>11</v>
      </c>
    </row>
    <row r="2266" spans="1:8" x14ac:dyDescent="0.25">
      <c r="A2266" s="2" t="s">
        <v>9</v>
      </c>
      <c r="B2266" s="1">
        <v>45752</v>
      </c>
      <c r="C2266">
        <v>10</v>
      </c>
      <c r="D2266" s="1" t="str">
        <f>TEXT(VALUE(ES0031102460685007HA0F_20250101_20250823_Horario__2[[#This Row],[Fecha]]+(ES0031102460685007HA0F_20250101_20250823_Horario__2[[#This Row],[Hora]]-1)/24),"000000,000000")</f>
        <v>045752,375000</v>
      </c>
      <c r="E2266">
        <v>3.2000000000000001E-2</v>
      </c>
      <c r="F2266" s="2" t="s">
        <v>10</v>
      </c>
      <c r="G2266" s="2" t="s">
        <v>10</v>
      </c>
      <c r="H2266" s="2" t="s">
        <v>11</v>
      </c>
    </row>
    <row r="2267" spans="1:8" x14ac:dyDescent="0.25">
      <c r="A2267" s="2" t="s">
        <v>9</v>
      </c>
      <c r="B2267" s="1">
        <v>45752</v>
      </c>
      <c r="C2267">
        <v>11</v>
      </c>
      <c r="D2267" s="1" t="str">
        <f>TEXT(VALUE(ES0031102460685007HA0F_20250101_20250823_Horario__2[[#This Row],[Fecha]]+(ES0031102460685007HA0F_20250101_20250823_Horario__2[[#This Row],[Hora]]-1)/24),"000000,000000")</f>
        <v>045752,416667</v>
      </c>
      <c r="E2267">
        <v>3.4000000000000002E-2</v>
      </c>
      <c r="F2267" s="2" t="s">
        <v>10</v>
      </c>
      <c r="G2267" s="2" t="s">
        <v>10</v>
      </c>
      <c r="H2267" s="2" t="s">
        <v>11</v>
      </c>
    </row>
    <row r="2268" spans="1:8" x14ac:dyDescent="0.25">
      <c r="A2268" s="2" t="s">
        <v>9</v>
      </c>
      <c r="B2268" s="1">
        <v>45752</v>
      </c>
      <c r="C2268">
        <v>12</v>
      </c>
      <c r="D2268" s="1" t="str">
        <f>TEXT(VALUE(ES0031102460685007HA0F_20250101_20250823_Horario__2[[#This Row],[Fecha]]+(ES0031102460685007HA0F_20250101_20250823_Horario__2[[#This Row],[Hora]]-1)/24),"000000,000000")</f>
        <v>045752,458333</v>
      </c>
      <c r="E2268">
        <v>0.39900000000000002</v>
      </c>
      <c r="F2268" s="2" t="s">
        <v>10</v>
      </c>
      <c r="G2268" s="2" t="s">
        <v>10</v>
      </c>
      <c r="H2268" s="2" t="s">
        <v>11</v>
      </c>
    </row>
    <row r="2269" spans="1:8" x14ac:dyDescent="0.25">
      <c r="A2269" s="2" t="s">
        <v>9</v>
      </c>
      <c r="B2269" s="1">
        <v>45752</v>
      </c>
      <c r="C2269">
        <v>13</v>
      </c>
      <c r="D2269" s="1" t="str">
        <f>TEXT(VALUE(ES0031102460685007HA0F_20250101_20250823_Horario__2[[#This Row],[Fecha]]+(ES0031102460685007HA0F_20250101_20250823_Horario__2[[#This Row],[Hora]]-1)/24),"000000,000000")</f>
        <v>045752,500000</v>
      </c>
      <c r="E2269">
        <v>0.30099999999999999</v>
      </c>
      <c r="F2269" s="2" t="s">
        <v>10</v>
      </c>
      <c r="G2269" s="2" t="s">
        <v>10</v>
      </c>
      <c r="H2269" s="2" t="s">
        <v>11</v>
      </c>
    </row>
    <row r="2270" spans="1:8" x14ac:dyDescent="0.25">
      <c r="A2270" s="2" t="s">
        <v>9</v>
      </c>
      <c r="B2270" s="1">
        <v>45752</v>
      </c>
      <c r="C2270">
        <v>14</v>
      </c>
      <c r="D2270" s="1" t="str">
        <f>TEXT(VALUE(ES0031102460685007HA0F_20250101_20250823_Horario__2[[#This Row],[Fecha]]+(ES0031102460685007HA0F_20250101_20250823_Horario__2[[#This Row],[Hora]]-1)/24),"000000,000000")</f>
        <v>045752,541667</v>
      </c>
      <c r="E2270">
        <v>9.7000000000000003E-2</v>
      </c>
      <c r="F2270" s="2" t="s">
        <v>10</v>
      </c>
      <c r="G2270" s="2" t="s">
        <v>10</v>
      </c>
      <c r="H2270" s="2" t="s">
        <v>11</v>
      </c>
    </row>
    <row r="2271" spans="1:8" x14ac:dyDescent="0.25">
      <c r="A2271" s="2" t="s">
        <v>9</v>
      </c>
      <c r="B2271" s="1">
        <v>45752</v>
      </c>
      <c r="C2271">
        <v>15</v>
      </c>
      <c r="D2271" s="1" t="str">
        <f>TEXT(VALUE(ES0031102460685007HA0F_20250101_20250823_Horario__2[[#This Row],[Fecha]]+(ES0031102460685007HA0F_20250101_20250823_Horario__2[[#This Row],[Hora]]-1)/24),"000000,000000")</f>
        <v>045752,583333</v>
      </c>
      <c r="E2271">
        <v>0.55400000000000005</v>
      </c>
      <c r="F2271" s="2" t="s">
        <v>10</v>
      </c>
      <c r="G2271" s="2" t="s">
        <v>10</v>
      </c>
      <c r="H2271" s="2" t="s">
        <v>11</v>
      </c>
    </row>
    <row r="2272" spans="1:8" x14ac:dyDescent="0.25">
      <c r="A2272" s="2" t="s">
        <v>9</v>
      </c>
      <c r="B2272" s="1">
        <v>45752</v>
      </c>
      <c r="C2272">
        <v>16</v>
      </c>
      <c r="D2272" s="1" t="str">
        <f>TEXT(VALUE(ES0031102460685007HA0F_20250101_20250823_Horario__2[[#This Row],[Fecha]]+(ES0031102460685007HA0F_20250101_20250823_Horario__2[[#This Row],[Hora]]-1)/24),"000000,000000")</f>
        <v>045752,625000</v>
      </c>
      <c r="E2272">
        <v>1.0720000000000001</v>
      </c>
      <c r="F2272" s="2" t="s">
        <v>10</v>
      </c>
      <c r="G2272" s="2" t="s">
        <v>10</v>
      </c>
      <c r="H2272" s="2" t="s">
        <v>11</v>
      </c>
    </row>
    <row r="2273" spans="1:8" x14ac:dyDescent="0.25">
      <c r="A2273" s="2" t="s">
        <v>9</v>
      </c>
      <c r="B2273" s="1">
        <v>45752</v>
      </c>
      <c r="C2273">
        <v>17</v>
      </c>
      <c r="D2273" s="1" t="str">
        <f>TEXT(VALUE(ES0031102460685007HA0F_20250101_20250823_Horario__2[[#This Row],[Fecha]]+(ES0031102460685007HA0F_20250101_20250823_Horario__2[[#This Row],[Hora]]-1)/24),"000000,000000")</f>
        <v>045752,666667</v>
      </c>
      <c r="E2273">
        <v>7.6999999999999999E-2</v>
      </c>
      <c r="F2273" s="2" t="s">
        <v>10</v>
      </c>
      <c r="G2273" s="2" t="s">
        <v>10</v>
      </c>
      <c r="H2273" s="2" t="s">
        <v>11</v>
      </c>
    </row>
    <row r="2274" spans="1:8" x14ac:dyDescent="0.25">
      <c r="A2274" s="2" t="s">
        <v>9</v>
      </c>
      <c r="B2274" s="1">
        <v>45752</v>
      </c>
      <c r="C2274">
        <v>18</v>
      </c>
      <c r="D2274" s="1" t="str">
        <f>TEXT(VALUE(ES0031102460685007HA0F_20250101_20250823_Horario__2[[#This Row],[Fecha]]+(ES0031102460685007HA0F_20250101_20250823_Horario__2[[#This Row],[Hora]]-1)/24),"000000,000000")</f>
        <v>045752,708333</v>
      </c>
      <c r="E2274">
        <v>8.6999999999999994E-2</v>
      </c>
      <c r="F2274" s="2" t="s">
        <v>10</v>
      </c>
      <c r="G2274" s="2" t="s">
        <v>10</v>
      </c>
      <c r="H2274" s="2" t="s">
        <v>11</v>
      </c>
    </row>
    <row r="2275" spans="1:8" x14ac:dyDescent="0.25">
      <c r="A2275" s="2" t="s">
        <v>9</v>
      </c>
      <c r="B2275" s="1">
        <v>45752</v>
      </c>
      <c r="C2275">
        <v>19</v>
      </c>
      <c r="D2275" s="1" t="str">
        <f>TEXT(VALUE(ES0031102460685007HA0F_20250101_20250823_Horario__2[[#This Row],[Fecha]]+(ES0031102460685007HA0F_20250101_20250823_Horario__2[[#This Row],[Hora]]-1)/24),"000000,000000")</f>
        <v>045752,750000</v>
      </c>
      <c r="E2275">
        <v>0.14499999999999999</v>
      </c>
      <c r="F2275" s="2" t="s">
        <v>10</v>
      </c>
      <c r="G2275" s="2" t="s">
        <v>10</v>
      </c>
      <c r="H2275" s="2" t="s">
        <v>11</v>
      </c>
    </row>
    <row r="2276" spans="1:8" x14ac:dyDescent="0.25">
      <c r="A2276" s="2" t="s">
        <v>9</v>
      </c>
      <c r="B2276" s="1">
        <v>45752</v>
      </c>
      <c r="C2276">
        <v>20</v>
      </c>
      <c r="D2276" s="1" t="str">
        <f>TEXT(VALUE(ES0031102460685007HA0F_20250101_20250823_Horario__2[[#This Row],[Fecha]]+(ES0031102460685007HA0F_20250101_20250823_Horario__2[[#This Row],[Hora]]-1)/24),"000000,000000")</f>
        <v>045752,791667</v>
      </c>
      <c r="E2276">
        <v>0.223</v>
      </c>
      <c r="F2276" s="2" t="s">
        <v>10</v>
      </c>
      <c r="G2276" s="2" t="s">
        <v>10</v>
      </c>
      <c r="H2276" s="2" t="s">
        <v>11</v>
      </c>
    </row>
    <row r="2277" spans="1:8" x14ac:dyDescent="0.25">
      <c r="A2277" s="2" t="s">
        <v>9</v>
      </c>
      <c r="B2277" s="1">
        <v>45752</v>
      </c>
      <c r="C2277">
        <v>21</v>
      </c>
      <c r="D2277" s="1" t="str">
        <f>TEXT(VALUE(ES0031102460685007HA0F_20250101_20250823_Horario__2[[#This Row],[Fecha]]+(ES0031102460685007HA0F_20250101_20250823_Horario__2[[#This Row],[Hora]]-1)/24),"000000,000000")</f>
        <v>045752,833333</v>
      </c>
      <c r="E2277">
        <v>0.14899999999999999</v>
      </c>
      <c r="F2277" s="2" t="s">
        <v>10</v>
      </c>
      <c r="G2277" s="2" t="s">
        <v>10</v>
      </c>
      <c r="H2277" s="2" t="s">
        <v>11</v>
      </c>
    </row>
    <row r="2278" spans="1:8" x14ac:dyDescent="0.25">
      <c r="A2278" s="2" t="s">
        <v>9</v>
      </c>
      <c r="B2278" s="1">
        <v>45752</v>
      </c>
      <c r="C2278">
        <v>22</v>
      </c>
      <c r="D2278" s="1" t="str">
        <f>TEXT(VALUE(ES0031102460685007HA0F_20250101_20250823_Horario__2[[#This Row],[Fecha]]+(ES0031102460685007HA0F_20250101_20250823_Horario__2[[#This Row],[Hora]]-1)/24),"000000,000000")</f>
        <v>045752,875000</v>
      </c>
      <c r="E2278">
        <v>7.0999999999999994E-2</v>
      </c>
      <c r="F2278" s="2" t="s">
        <v>10</v>
      </c>
      <c r="G2278" s="2" t="s">
        <v>10</v>
      </c>
      <c r="H2278" s="2" t="s">
        <v>11</v>
      </c>
    </row>
    <row r="2279" spans="1:8" x14ac:dyDescent="0.25">
      <c r="A2279" s="2" t="s">
        <v>9</v>
      </c>
      <c r="B2279" s="1">
        <v>45752</v>
      </c>
      <c r="C2279">
        <v>23</v>
      </c>
      <c r="D2279" s="1" t="str">
        <f>TEXT(VALUE(ES0031102460685007HA0F_20250101_20250823_Horario__2[[#This Row],[Fecha]]+(ES0031102460685007HA0F_20250101_20250823_Horario__2[[#This Row],[Hora]]-1)/24),"000000,000000")</f>
        <v>045752,916667</v>
      </c>
      <c r="E2279">
        <v>0.122</v>
      </c>
      <c r="F2279" s="2" t="s">
        <v>10</v>
      </c>
      <c r="G2279" s="2" t="s">
        <v>10</v>
      </c>
      <c r="H2279" s="2" t="s">
        <v>11</v>
      </c>
    </row>
    <row r="2280" spans="1:8" x14ac:dyDescent="0.25">
      <c r="A2280" s="2" t="s">
        <v>9</v>
      </c>
      <c r="B2280" s="1">
        <v>45752</v>
      </c>
      <c r="C2280">
        <v>24</v>
      </c>
      <c r="D2280" s="1" t="str">
        <f>TEXT(VALUE(ES0031102460685007HA0F_20250101_20250823_Horario__2[[#This Row],[Fecha]]+(ES0031102460685007HA0F_20250101_20250823_Horario__2[[#This Row],[Hora]]-1)/24),"000000,000000")</f>
        <v>045752,958333</v>
      </c>
      <c r="E2280">
        <v>4.1000000000000002E-2</v>
      </c>
      <c r="F2280" s="2" t="s">
        <v>10</v>
      </c>
      <c r="G2280" s="2" t="s">
        <v>10</v>
      </c>
      <c r="H2280" s="2" t="s">
        <v>11</v>
      </c>
    </row>
    <row r="2281" spans="1:8" x14ac:dyDescent="0.25">
      <c r="A2281" s="2" t="s">
        <v>9</v>
      </c>
      <c r="B2281" s="1">
        <v>45753</v>
      </c>
      <c r="C2281">
        <v>1</v>
      </c>
      <c r="D2281" s="1" t="str">
        <f>TEXT(VALUE(ES0031102460685007HA0F_20250101_20250823_Horario__2[[#This Row],[Fecha]]+(ES0031102460685007HA0F_20250101_20250823_Horario__2[[#This Row],[Hora]]-1)/24),"000000,000000")</f>
        <v>045753,000000</v>
      </c>
      <c r="E2281">
        <v>0.152</v>
      </c>
      <c r="F2281" s="2" t="s">
        <v>10</v>
      </c>
      <c r="G2281" s="2" t="s">
        <v>10</v>
      </c>
      <c r="H2281" s="2" t="s">
        <v>11</v>
      </c>
    </row>
    <row r="2282" spans="1:8" x14ac:dyDescent="0.25">
      <c r="A2282" s="2" t="s">
        <v>9</v>
      </c>
      <c r="B2282" s="1">
        <v>45753</v>
      </c>
      <c r="C2282">
        <v>2</v>
      </c>
      <c r="D2282" s="1" t="str">
        <f>TEXT(VALUE(ES0031102460685007HA0F_20250101_20250823_Horario__2[[#This Row],[Fecha]]+(ES0031102460685007HA0F_20250101_20250823_Horario__2[[#This Row],[Hora]]-1)/24),"000000,000000")</f>
        <v>045753,041667</v>
      </c>
      <c r="E2282">
        <v>4.1000000000000002E-2</v>
      </c>
      <c r="F2282" s="2" t="s">
        <v>10</v>
      </c>
      <c r="G2282" s="2" t="s">
        <v>10</v>
      </c>
      <c r="H2282" s="2" t="s">
        <v>11</v>
      </c>
    </row>
    <row r="2283" spans="1:8" x14ac:dyDescent="0.25">
      <c r="A2283" s="2" t="s">
        <v>9</v>
      </c>
      <c r="B2283" s="1">
        <v>45753</v>
      </c>
      <c r="C2283">
        <v>3</v>
      </c>
      <c r="D2283" s="1" t="str">
        <f>TEXT(VALUE(ES0031102460685007HA0F_20250101_20250823_Horario__2[[#This Row],[Fecha]]+(ES0031102460685007HA0F_20250101_20250823_Horario__2[[#This Row],[Hora]]-1)/24),"000000,000000")</f>
        <v>045753,083333</v>
      </c>
      <c r="E2283">
        <v>3.4000000000000002E-2</v>
      </c>
      <c r="F2283" s="2" t="s">
        <v>10</v>
      </c>
      <c r="G2283" s="2" t="s">
        <v>10</v>
      </c>
      <c r="H2283" s="2" t="s">
        <v>11</v>
      </c>
    </row>
    <row r="2284" spans="1:8" x14ac:dyDescent="0.25">
      <c r="A2284" s="2" t="s">
        <v>9</v>
      </c>
      <c r="B2284" s="1">
        <v>45753</v>
      </c>
      <c r="C2284">
        <v>4</v>
      </c>
      <c r="D2284" s="1" t="str">
        <f>TEXT(VALUE(ES0031102460685007HA0F_20250101_20250823_Horario__2[[#This Row],[Fecha]]+(ES0031102460685007HA0F_20250101_20250823_Horario__2[[#This Row],[Hora]]-1)/24),"000000,000000")</f>
        <v>045753,125000</v>
      </c>
      <c r="E2284">
        <v>3.3000000000000002E-2</v>
      </c>
      <c r="F2284" s="2" t="s">
        <v>10</v>
      </c>
      <c r="G2284" s="2" t="s">
        <v>10</v>
      </c>
      <c r="H2284" s="2" t="s">
        <v>11</v>
      </c>
    </row>
    <row r="2285" spans="1:8" x14ac:dyDescent="0.25">
      <c r="A2285" s="2" t="s">
        <v>9</v>
      </c>
      <c r="B2285" s="1">
        <v>45753</v>
      </c>
      <c r="C2285">
        <v>5</v>
      </c>
      <c r="D2285" s="1" t="str">
        <f>TEXT(VALUE(ES0031102460685007HA0F_20250101_20250823_Horario__2[[#This Row],[Fecha]]+(ES0031102460685007HA0F_20250101_20250823_Horario__2[[#This Row],[Hora]]-1)/24),"000000,000000")</f>
        <v>045753,166667</v>
      </c>
      <c r="E2285">
        <v>2.7E-2</v>
      </c>
      <c r="F2285" s="2" t="s">
        <v>10</v>
      </c>
      <c r="G2285" s="2" t="s">
        <v>10</v>
      </c>
      <c r="H2285" s="2" t="s">
        <v>11</v>
      </c>
    </row>
    <row r="2286" spans="1:8" x14ac:dyDescent="0.25">
      <c r="A2286" s="2" t="s">
        <v>9</v>
      </c>
      <c r="B2286" s="1">
        <v>45753</v>
      </c>
      <c r="C2286">
        <v>6</v>
      </c>
      <c r="D2286" s="1" t="str">
        <f>TEXT(VALUE(ES0031102460685007HA0F_20250101_20250823_Horario__2[[#This Row],[Fecha]]+(ES0031102460685007HA0F_20250101_20250823_Horario__2[[#This Row],[Hora]]-1)/24),"000000,000000")</f>
        <v>045753,208333</v>
      </c>
      <c r="E2286">
        <v>2.9000000000000001E-2</v>
      </c>
      <c r="F2286" s="2" t="s">
        <v>10</v>
      </c>
      <c r="G2286" s="2" t="s">
        <v>10</v>
      </c>
      <c r="H2286" s="2" t="s">
        <v>11</v>
      </c>
    </row>
    <row r="2287" spans="1:8" x14ac:dyDescent="0.25">
      <c r="A2287" s="2" t="s">
        <v>9</v>
      </c>
      <c r="B2287" s="1">
        <v>45753</v>
      </c>
      <c r="C2287">
        <v>7</v>
      </c>
      <c r="D2287" s="1" t="str">
        <f>TEXT(VALUE(ES0031102460685007HA0F_20250101_20250823_Horario__2[[#This Row],[Fecha]]+(ES0031102460685007HA0F_20250101_20250823_Horario__2[[#This Row],[Hora]]-1)/24),"000000,000000")</f>
        <v>045753,250000</v>
      </c>
      <c r="E2287">
        <v>2.8000000000000001E-2</v>
      </c>
      <c r="F2287" s="2" t="s">
        <v>10</v>
      </c>
      <c r="G2287" s="2" t="s">
        <v>10</v>
      </c>
      <c r="H2287" s="2" t="s">
        <v>11</v>
      </c>
    </row>
    <row r="2288" spans="1:8" x14ac:dyDescent="0.25">
      <c r="A2288" s="2" t="s">
        <v>9</v>
      </c>
      <c r="B2288" s="1">
        <v>45753</v>
      </c>
      <c r="C2288">
        <v>8</v>
      </c>
      <c r="D2288" s="1" t="str">
        <f>TEXT(VALUE(ES0031102460685007HA0F_20250101_20250823_Horario__2[[#This Row],[Fecha]]+(ES0031102460685007HA0F_20250101_20250823_Horario__2[[#This Row],[Hora]]-1)/24),"000000,000000")</f>
        <v>045753,291667</v>
      </c>
      <c r="E2288">
        <v>2.9000000000000001E-2</v>
      </c>
      <c r="F2288" s="2" t="s">
        <v>10</v>
      </c>
      <c r="G2288" s="2" t="s">
        <v>10</v>
      </c>
      <c r="H2288" s="2" t="s">
        <v>11</v>
      </c>
    </row>
    <row r="2289" spans="1:8" x14ac:dyDescent="0.25">
      <c r="A2289" s="2" t="s">
        <v>9</v>
      </c>
      <c r="B2289" s="1">
        <v>45753</v>
      </c>
      <c r="C2289">
        <v>9</v>
      </c>
      <c r="D2289" s="1" t="str">
        <f>TEXT(VALUE(ES0031102460685007HA0F_20250101_20250823_Horario__2[[#This Row],[Fecha]]+(ES0031102460685007HA0F_20250101_20250823_Horario__2[[#This Row],[Hora]]-1)/24),"000000,000000")</f>
        <v>045753,333333</v>
      </c>
      <c r="E2289">
        <v>4.1000000000000002E-2</v>
      </c>
      <c r="F2289" s="2" t="s">
        <v>10</v>
      </c>
      <c r="G2289" s="2" t="s">
        <v>10</v>
      </c>
      <c r="H2289" s="2" t="s">
        <v>11</v>
      </c>
    </row>
    <row r="2290" spans="1:8" x14ac:dyDescent="0.25">
      <c r="A2290" s="2" t="s">
        <v>9</v>
      </c>
      <c r="B2290" s="1">
        <v>45753</v>
      </c>
      <c r="C2290">
        <v>10</v>
      </c>
      <c r="D2290" s="1" t="str">
        <f>TEXT(VALUE(ES0031102460685007HA0F_20250101_20250823_Horario__2[[#This Row],[Fecha]]+(ES0031102460685007HA0F_20250101_20250823_Horario__2[[#This Row],[Hora]]-1)/24),"000000,000000")</f>
        <v>045753,375000</v>
      </c>
      <c r="E2290">
        <v>0.245</v>
      </c>
      <c r="F2290" s="2" t="s">
        <v>10</v>
      </c>
      <c r="G2290" s="2" t="s">
        <v>10</v>
      </c>
      <c r="H2290" s="2" t="s">
        <v>11</v>
      </c>
    </row>
    <row r="2291" spans="1:8" x14ac:dyDescent="0.25">
      <c r="A2291" s="2" t="s">
        <v>9</v>
      </c>
      <c r="B2291" s="1">
        <v>45753</v>
      </c>
      <c r="C2291">
        <v>11</v>
      </c>
      <c r="D2291" s="1" t="str">
        <f>TEXT(VALUE(ES0031102460685007HA0F_20250101_20250823_Horario__2[[#This Row],[Fecha]]+(ES0031102460685007HA0F_20250101_20250823_Horario__2[[#This Row],[Hora]]-1)/24),"000000,000000")</f>
        <v>045753,416667</v>
      </c>
      <c r="E2291">
        <v>0.35199999999999998</v>
      </c>
      <c r="F2291" s="2" t="s">
        <v>10</v>
      </c>
      <c r="G2291" s="2" t="s">
        <v>10</v>
      </c>
      <c r="H2291" s="2" t="s">
        <v>11</v>
      </c>
    </row>
    <row r="2292" spans="1:8" x14ac:dyDescent="0.25">
      <c r="A2292" s="2" t="s">
        <v>9</v>
      </c>
      <c r="B2292" s="1">
        <v>45753</v>
      </c>
      <c r="C2292">
        <v>12</v>
      </c>
      <c r="D2292" s="1" t="str">
        <f>TEXT(VALUE(ES0031102460685007HA0F_20250101_20250823_Horario__2[[#This Row],[Fecha]]+(ES0031102460685007HA0F_20250101_20250823_Horario__2[[#This Row],[Hora]]-1)/24),"000000,000000")</f>
        <v>045753,458333</v>
      </c>
      <c r="E2292">
        <v>0.56899999999999995</v>
      </c>
      <c r="F2292" s="2" t="s">
        <v>10</v>
      </c>
      <c r="G2292" s="2" t="s">
        <v>10</v>
      </c>
      <c r="H2292" s="2" t="s">
        <v>11</v>
      </c>
    </row>
    <row r="2293" spans="1:8" x14ac:dyDescent="0.25">
      <c r="A2293" s="2" t="s">
        <v>9</v>
      </c>
      <c r="B2293" s="1">
        <v>45753</v>
      </c>
      <c r="C2293">
        <v>13</v>
      </c>
      <c r="D2293" s="1" t="str">
        <f>TEXT(VALUE(ES0031102460685007HA0F_20250101_20250823_Horario__2[[#This Row],[Fecha]]+(ES0031102460685007HA0F_20250101_20250823_Horario__2[[#This Row],[Hora]]-1)/24),"000000,000000")</f>
        <v>045753,500000</v>
      </c>
      <c r="E2293">
        <v>1.0620000000000001</v>
      </c>
      <c r="F2293" s="2" t="s">
        <v>10</v>
      </c>
      <c r="G2293" s="2" t="s">
        <v>10</v>
      </c>
      <c r="H2293" s="2" t="s">
        <v>11</v>
      </c>
    </row>
    <row r="2294" spans="1:8" x14ac:dyDescent="0.25">
      <c r="A2294" s="2" t="s">
        <v>9</v>
      </c>
      <c r="B2294" s="1">
        <v>45753</v>
      </c>
      <c r="C2294">
        <v>14</v>
      </c>
      <c r="D2294" s="1" t="str">
        <f>TEXT(VALUE(ES0031102460685007HA0F_20250101_20250823_Horario__2[[#This Row],[Fecha]]+(ES0031102460685007HA0F_20250101_20250823_Horario__2[[#This Row],[Hora]]-1)/24),"000000,000000")</f>
        <v>045753,541667</v>
      </c>
      <c r="E2294">
        <v>1.4910000000000001</v>
      </c>
      <c r="F2294" s="2" t="s">
        <v>10</v>
      </c>
      <c r="G2294" s="2" t="s">
        <v>10</v>
      </c>
      <c r="H2294" s="2" t="s">
        <v>11</v>
      </c>
    </row>
    <row r="2295" spans="1:8" x14ac:dyDescent="0.25">
      <c r="A2295" s="2" t="s">
        <v>9</v>
      </c>
      <c r="B2295" s="1">
        <v>45753</v>
      </c>
      <c r="C2295">
        <v>15</v>
      </c>
      <c r="D2295" s="1" t="str">
        <f>TEXT(VALUE(ES0031102460685007HA0F_20250101_20250823_Horario__2[[#This Row],[Fecha]]+(ES0031102460685007HA0F_20250101_20250823_Horario__2[[#This Row],[Hora]]-1)/24),"000000,000000")</f>
        <v>045753,583333</v>
      </c>
      <c r="E2295">
        <v>0.61199999999999999</v>
      </c>
      <c r="F2295" s="2" t="s">
        <v>10</v>
      </c>
      <c r="G2295" s="2" t="s">
        <v>10</v>
      </c>
      <c r="H2295" s="2" t="s">
        <v>11</v>
      </c>
    </row>
    <row r="2296" spans="1:8" x14ac:dyDescent="0.25">
      <c r="A2296" s="2" t="s">
        <v>9</v>
      </c>
      <c r="B2296" s="1">
        <v>45753</v>
      </c>
      <c r="C2296">
        <v>16</v>
      </c>
      <c r="D2296" s="1" t="str">
        <f>TEXT(VALUE(ES0031102460685007HA0F_20250101_20250823_Horario__2[[#This Row],[Fecha]]+(ES0031102460685007HA0F_20250101_20250823_Horario__2[[#This Row],[Hora]]-1)/24),"000000,000000")</f>
        <v>045753,625000</v>
      </c>
      <c r="E2296">
        <v>8.2000000000000003E-2</v>
      </c>
      <c r="F2296" s="2" t="s">
        <v>10</v>
      </c>
      <c r="G2296" s="2" t="s">
        <v>10</v>
      </c>
      <c r="H2296" s="2" t="s">
        <v>11</v>
      </c>
    </row>
    <row r="2297" spans="1:8" x14ac:dyDescent="0.25">
      <c r="A2297" s="2" t="s">
        <v>9</v>
      </c>
      <c r="B2297" s="1">
        <v>45753</v>
      </c>
      <c r="C2297">
        <v>17</v>
      </c>
      <c r="D2297" s="1" t="str">
        <f>TEXT(VALUE(ES0031102460685007HA0F_20250101_20250823_Horario__2[[#This Row],[Fecha]]+(ES0031102460685007HA0F_20250101_20250823_Horario__2[[#This Row],[Hora]]-1)/24),"000000,000000")</f>
        <v>045753,666667</v>
      </c>
      <c r="E2297">
        <v>0.124</v>
      </c>
      <c r="F2297" s="2" t="s">
        <v>10</v>
      </c>
      <c r="G2297" s="2" t="s">
        <v>10</v>
      </c>
      <c r="H2297" s="2" t="s">
        <v>11</v>
      </c>
    </row>
    <row r="2298" spans="1:8" x14ac:dyDescent="0.25">
      <c r="A2298" s="2" t="s">
        <v>9</v>
      </c>
      <c r="B2298" s="1">
        <v>45753</v>
      </c>
      <c r="C2298">
        <v>18</v>
      </c>
      <c r="D2298" s="1" t="str">
        <f>TEXT(VALUE(ES0031102460685007HA0F_20250101_20250823_Horario__2[[#This Row],[Fecha]]+(ES0031102460685007HA0F_20250101_20250823_Horario__2[[#This Row],[Hora]]-1)/24),"000000,000000")</f>
        <v>045753,708333</v>
      </c>
      <c r="E2298">
        <v>0.441</v>
      </c>
      <c r="F2298" s="2" t="s">
        <v>10</v>
      </c>
      <c r="G2298" s="2" t="s">
        <v>10</v>
      </c>
      <c r="H2298" s="2" t="s">
        <v>11</v>
      </c>
    </row>
    <row r="2299" spans="1:8" x14ac:dyDescent="0.25">
      <c r="A2299" s="2" t="s">
        <v>9</v>
      </c>
      <c r="B2299" s="1">
        <v>45753</v>
      </c>
      <c r="C2299">
        <v>19</v>
      </c>
      <c r="D2299" s="1" t="str">
        <f>TEXT(VALUE(ES0031102460685007HA0F_20250101_20250823_Horario__2[[#This Row],[Fecha]]+(ES0031102460685007HA0F_20250101_20250823_Horario__2[[#This Row],[Hora]]-1)/24),"000000,000000")</f>
        <v>045753,750000</v>
      </c>
      <c r="E2299">
        <v>0.31900000000000001</v>
      </c>
      <c r="F2299" s="2" t="s">
        <v>10</v>
      </c>
      <c r="G2299" s="2" t="s">
        <v>10</v>
      </c>
      <c r="H2299" s="2" t="s">
        <v>11</v>
      </c>
    </row>
    <row r="2300" spans="1:8" x14ac:dyDescent="0.25">
      <c r="A2300" s="2" t="s">
        <v>9</v>
      </c>
      <c r="B2300" s="1">
        <v>45753</v>
      </c>
      <c r="C2300">
        <v>20</v>
      </c>
      <c r="D2300" s="1" t="str">
        <f>TEXT(VALUE(ES0031102460685007HA0F_20250101_20250823_Horario__2[[#This Row],[Fecha]]+(ES0031102460685007HA0F_20250101_20250823_Horario__2[[#This Row],[Hora]]-1)/24),"000000,000000")</f>
        <v>045753,791667</v>
      </c>
      <c r="E2300">
        <v>0.22700000000000001</v>
      </c>
      <c r="F2300" s="2" t="s">
        <v>10</v>
      </c>
      <c r="G2300" s="2" t="s">
        <v>10</v>
      </c>
      <c r="H2300" s="2" t="s">
        <v>11</v>
      </c>
    </row>
    <row r="2301" spans="1:8" x14ac:dyDescent="0.25">
      <c r="A2301" s="2" t="s">
        <v>9</v>
      </c>
      <c r="B2301" s="1">
        <v>45753</v>
      </c>
      <c r="C2301">
        <v>21</v>
      </c>
      <c r="D2301" s="1" t="str">
        <f>TEXT(VALUE(ES0031102460685007HA0F_20250101_20250823_Horario__2[[#This Row],[Fecha]]+(ES0031102460685007HA0F_20250101_20250823_Horario__2[[#This Row],[Hora]]-1)/24),"000000,000000")</f>
        <v>045753,833333</v>
      </c>
      <c r="E2301">
        <v>0.14899999999999999</v>
      </c>
      <c r="F2301" s="2" t="s">
        <v>10</v>
      </c>
      <c r="G2301" s="2" t="s">
        <v>10</v>
      </c>
      <c r="H2301" s="2" t="s">
        <v>11</v>
      </c>
    </row>
    <row r="2302" spans="1:8" x14ac:dyDescent="0.25">
      <c r="A2302" s="2" t="s">
        <v>9</v>
      </c>
      <c r="B2302" s="1">
        <v>45753</v>
      </c>
      <c r="C2302">
        <v>22</v>
      </c>
      <c r="D2302" s="1" t="str">
        <f>TEXT(VALUE(ES0031102460685007HA0F_20250101_20250823_Horario__2[[#This Row],[Fecha]]+(ES0031102460685007HA0F_20250101_20250823_Horario__2[[#This Row],[Hora]]-1)/24),"000000,000000")</f>
        <v>045753,875000</v>
      </c>
      <c r="E2302">
        <v>8.5999999999999993E-2</v>
      </c>
      <c r="F2302" s="2" t="s">
        <v>10</v>
      </c>
      <c r="G2302" s="2" t="s">
        <v>10</v>
      </c>
      <c r="H2302" s="2" t="s">
        <v>11</v>
      </c>
    </row>
    <row r="2303" spans="1:8" x14ac:dyDescent="0.25">
      <c r="A2303" s="2" t="s">
        <v>9</v>
      </c>
      <c r="B2303" s="1">
        <v>45753</v>
      </c>
      <c r="C2303">
        <v>23</v>
      </c>
      <c r="D2303" s="1" t="str">
        <f>TEXT(VALUE(ES0031102460685007HA0F_20250101_20250823_Horario__2[[#This Row],[Fecha]]+(ES0031102460685007HA0F_20250101_20250823_Horario__2[[#This Row],[Hora]]-1)/24),"000000,000000")</f>
        <v>045753,916667</v>
      </c>
      <c r="E2303">
        <v>0.161</v>
      </c>
      <c r="F2303" s="2" t="s">
        <v>10</v>
      </c>
      <c r="G2303" s="2" t="s">
        <v>10</v>
      </c>
      <c r="H2303" s="2" t="s">
        <v>11</v>
      </c>
    </row>
    <row r="2304" spans="1:8" x14ac:dyDescent="0.25">
      <c r="A2304" s="2" t="s">
        <v>9</v>
      </c>
      <c r="B2304" s="1">
        <v>45753</v>
      </c>
      <c r="C2304">
        <v>24</v>
      </c>
      <c r="D2304" s="1" t="str">
        <f>TEXT(VALUE(ES0031102460685007HA0F_20250101_20250823_Horario__2[[#This Row],[Fecha]]+(ES0031102460685007HA0F_20250101_20250823_Horario__2[[#This Row],[Hora]]-1)/24),"000000,000000")</f>
        <v>045753,958333</v>
      </c>
      <c r="E2304">
        <v>0.1</v>
      </c>
      <c r="F2304" s="2" t="s">
        <v>10</v>
      </c>
      <c r="G2304" s="2" t="s">
        <v>10</v>
      </c>
      <c r="H2304" s="2" t="s">
        <v>11</v>
      </c>
    </row>
    <row r="2305" spans="1:8" x14ac:dyDescent="0.25">
      <c r="A2305" s="2" t="s">
        <v>9</v>
      </c>
      <c r="B2305" s="1">
        <v>45754</v>
      </c>
      <c r="C2305">
        <v>1</v>
      </c>
      <c r="D2305" s="1" t="str">
        <f>TEXT(VALUE(ES0031102460685007HA0F_20250101_20250823_Horario__2[[#This Row],[Fecha]]+(ES0031102460685007HA0F_20250101_20250823_Horario__2[[#This Row],[Hora]]-1)/24),"000000,000000")</f>
        <v>045754,000000</v>
      </c>
      <c r="E2305">
        <v>2.9000000000000001E-2</v>
      </c>
      <c r="F2305" s="2" t="s">
        <v>10</v>
      </c>
      <c r="G2305" s="2" t="s">
        <v>10</v>
      </c>
      <c r="H2305" s="2" t="s">
        <v>11</v>
      </c>
    </row>
    <row r="2306" spans="1:8" x14ac:dyDescent="0.25">
      <c r="A2306" s="2" t="s">
        <v>9</v>
      </c>
      <c r="B2306" s="1">
        <v>45754</v>
      </c>
      <c r="C2306">
        <v>2</v>
      </c>
      <c r="D2306" s="1" t="str">
        <f>TEXT(VALUE(ES0031102460685007HA0F_20250101_20250823_Horario__2[[#This Row],[Fecha]]+(ES0031102460685007HA0F_20250101_20250823_Horario__2[[#This Row],[Hora]]-1)/24),"000000,000000")</f>
        <v>045754,041667</v>
      </c>
      <c r="E2306">
        <v>3.9E-2</v>
      </c>
      <c r="F2306" s="2" t="s">
        <v>10</v>
      </c>
      <c r="G2306" s="2" t="s">
        <v>10</v>
      </c>
      <c r="H2306" s="2" t="s">
        <v>11</v>
      </c>
    </row>
    <row r="2307" spans="1:8" x14ac:dyDescent="0.25">
      <c r="A2307" s="2" t="s">
        <v>9</v>
      </c>
      <c r="B2307" s="1">
        <v>45754</v>
      </c>
      <c r="C2307">
        <v>3</v>
      </c>
      <c r="D2307" s="1" t="str">
        <f>TEXT(VALUE(ES0031102460685007HA0F_20250101_20250823_Horario__2[[#This Row],[Fecha]]+(ES0031102460685007HA0F_20250101_20250823_Horario__2[[#This Row],[Hora]]-1)/24),"000000,000000")</f>
        <v>045754,083333</v>
      </c>
      <c r="E2307">
        <v>3.1E-2</v>
      </c>
      <c r="F2307" s="2" t="s">
        <v>10</v>
      </c>
      <c r="G2307" s="2" t="s">
        <v>10</v>
      </c>
      <c r="H2307" s="2" t="s">
        <v>11</v>
      </c>
    </row>
    <row r="2308" spans="1:8" x14ac:dyDescent="0.25">
      <c r="A2308" s="2" t="s">
        <v>9</v>
      </c>
      <c r="B2308" s="1">
        <v>45754</v>
      </c>
      <c r="C2308">
        <v>4</v>
      </c>
      <c r="D2308" s="1" t="str">
        <f>TEXT(VALUE(ES0031102460685007HA0F_20250101_20250823_Horario__2[[#This Row],[Fecha]]+(ES0031102460685007HA0F_20250101_20250823_Horario__2[[#This Row],[Hora]]-1)/24),"000000,000000")</f>
        <v>045754,125000</v>
      </c>
      <c r="E2308">
        <v>3.1E-2</v>
      </c>
      <c r="F2308" s="2" t="s">
        <v>10</v>
      </c>
      <c r="G2308" s="2" t="s">
        <v>10</v>
      </c>
      <c r="H2308" s="2" t="s">
        <v>11</v>
      </c>
    </row>
    <row r="2309" spans="1:8" x14ac:dyDescent="0.25">
      <c r="A2309" s="2" t="s">
        <v>9</v>
      </c>
      <c r="B2309" s="1">
        <v>45754</v>
      </c>
      <c r="C2309">
        <v>5</v>
      </c>
      <c r="D2309" s="1" t="str">
        <f>TEXT(VALUE(ES0031102460685007HA0F_20250101_20250823_Horario__2[[#This Row],[Fecha]]+(ES0031102460685007HA0F_20250101_20250823_Horario__2[[#This Row],[Hora]]-1)/24),"000000,000000")</f>
        <v>045754,166667</v>
      </c>
      <c r="E2309">
        <v>3.5999999999999997E-2</v>
      </c>
      <c r="F2309" s="2" t="s">
        <v>10</v>
      </c>
      <c r="G2309" s="2" t="s">
        <v>10</v>
      </c>
      <c r="H2309" s="2" t="s">
        <v>11</v>
      </c>
    </row>
    <row r="2310" spans="1:8" x14ac:dyDescent="0.25">
      <c r="A2310" s="2" t="s">
        <v>9</v>
      </c>
      <c r="B2310" s="1">
        <v>45754</v>
      </c>
      <c r="C2310">
        <v>6</v>
      </c>
      <c r="D2310" s="1" t="str">
        <f>TEXT(VALUE(ES0031102460685007HA0F_20250101_20250823_Horario__2[[#This Row],[Fecha]]+(ES0031102460685007HA0F_20250101_20250823_Horario__2[[#This Row],[Hora]]-1)/24),"000000,000000")</f>
        <v>045754,208333</v>
      </c>
      <c r="E2310">
        <v>3.2000000000000001E-2</v>
      </c>
      <c r="F2310" s="2" t="s">
        <v>10</v>
      </c>
      <c r="G2310" s="2" t="s">
        <v>10</v>
      </c>
      <c r="H2310" s="2" t="s">
        <v>11</v>
      </c>
    </row>
    <row r="2311" spans="1:8" x14ac:dyDescent="0.25">
      <c r="A2311" s="2" t="s">
        <v>9</v>
      </c>
      <c r="B2311" s="1">
        <v>45754</v>
      </c>
      <c r="C2311">
        <v>7</v>
      </c>
      <c r="D2311" s="1" t="str">
        <f>TEXT(VALUE(ES0031102460685007HA0F_20250101_20250823_Horario__2[[#This Row],[Fecha]]+(ES0031102460685007HA0F_20250101_20250823_Horario__2[[#This Row],[Hora]]-1)/24),"000000,000000")</f>
        <v>045754,250000</v>
      </c>
      <c r="E2311">
        <v>2.8000000000000001E-2</v>
      </c>
      <c r="F2311" s="2" t="s">
        <v>10</v>
      </c>
      <c r="G2311" s="2" t="s">
        <v>10</v>
      </c>
      <c r="H2311" s="2" t="s">
        <v>11</v>
      </c>
    </row>
    <row r="2312" spans="1:8" x14ac:dyDescent="0.25">
      <c r="A2312" s="2" t="s">
        <v>9</v>
      </c>
      <c r="B2312" s="1">
        <v>45754</v>
      </c>
      <c r="C2312">
        <v>8</v>
      </c>
      <c r="D2312" s="1" t="str">
        <f>TEXT(VALUE(ES0031102460685007HA0F_20250101_20250823_Horario__2[[#This Row],[Fecha]]+(ES0031102460685007HA0F_20250101_20250823_Horario__2[[#This Row],[Hora]]-1)/24),"000000,000000")</f>
        <v>045754,291667</v>
      </c>
      <c r="E2312">
        <v>8.3000000000000004E-2</v>
      </c>
      <c r="F2312" s="2" t="s">
        <v>10</v>
      </c>
      <c r="G2312" s="2" t="s">
        <v>10</v>
      </c>
      <c r="H2312" s="2" t="s">
        <v>11</v>
      </c>
    </row>
    <row r="2313" spans="1:8" x14ac:dyDescent="0.25">
      <c r="A2313" s="2" t="s">
        <v>9</v>
      </c>
      <c r="B2313" s="1">
        <v>45754</v>
      </c>
      <c r="C2313">
        <v>9</v>
      </c>
      <c r="D2313" s="1" t="str">
        <f>TEXT(VALUE(ES0031102460685007HA0F_20250101_20250823_Horario__2[[#This Row],[Fecha]]+(ES0031102460685007HA0F_20250101_20250823_Horario__2[[#This Row],[Hora]]-1)/24),"000000,000000")</f>
        <v>045754,333333</v>
      </c>
      <c r="E2313">
        <v>0.111</v>
      </c>
      <c r="F2313" s="2" t="s">
        <v>10</v>
      </c>
      <c r="G2313" s="2" t="s">
        <v>10</v>
      </c>
      <c r="H2313" s="2" t="s">
        <v>11</v>
      </c>
    </row>
    <row r="2314" spans="1:8" x14ac:dyDescent="0.25">
      <c r="A2314" s="2" t="s">
        <v>9</v>
      </c>
      <c r="B2314" s="1">
        <v>45754</v>
      </c>
      <c r="C2314">
        <v>10</v>
      </c>
      <c r="D2314" s="1" t="str">
        <f>TEXT(VALUE(ES0031102460685007HA0F_20250101_20250823_Horario__2[[#This Row],[Fecha]]+(ES0031102460685007HA0F_20250101_20250823_Horario__2[[#This Row],[Hora]]-1)/24),"000000,000000")</f>
        <v>045754,375000</v>
      </c>
      <c r="E2314">
        <v>7.0000000000000007E-2</v>
      </c>
      <c r="F2314" s="2" t="s">
        <v>10</v>
      </c>
      <c r="G2314" s="2" t="s">
        <v>10</v>
      </c>
      <c r="H2314" s="2" t="s">
        <v>11</v>
      </c>
    </row>
    <row r="2315" spans="1:8" x14ac:dyDescent="0.25">
      <c r="A2315" s="2" t="s">
        <v>9</v>
      </c>
      <c r="B2315" s="1">
        <v>45754</v>
      </c>
      <c r="C2315">
        <v>11</v>
      </c>
      <c r="D2315" s="1" t="str">
        <f>TEXT(VALUE(ES0031102460685007HA0F_20250101_20250823_Horario__2[[#This Row],[Fecha]]+(ES0031102460685007HA0F_20250101_20250823_Horario__2[[#This Row],[Hora]]-1)/24),"000000,000000")</f>
        <v>045754,416667</v>
      </c>
      <c r="E2315">
        <v>0.112</v>
      </c>
      <c r="F2315" s="2" t="s">
        <v>10</v>
      </c>
      <c r="G2315" s="2" t="s">
        <v>10</v>
      </c>
      <c r="H2315" s="2" t="s">
        <v>11</v>
      </c>
    </row>
    <row r="2316" spans="1:8" x14ac:dyDescent="0.25">
      <c r="A2316" s="2" t="s">
        <v>9</v>
      </c>
      <c r="B2316" s="1">
        <v>45754</v>
      </c>
      <c r="C2316">
        <v>12</v>
      </c>
      <c r="D2316" s="1" t="str">
        <f>TEXT(VALUE(ES0031102460685007HA0F_20250101_20250823_Horario__2[[#This Row],[Fecha]]+(ES0031102460685007HA0F_20250101_20250823_Horario__2[[#This Row],[Hora]]-1)/24),"000000,000000")</f>
        <v>045754,458333</v>
      </c>
      <c r="E2316">
        <v>6.6000000000000003E-2</v>
      </c>
      <c r="F2316" s="2" t="s">
        <v>10</v>
      </c>
      <c r="G2316" s="2" t="s">
        <v>10</v>
      </c>
      <c r="H2316" s="2" t="s">
        <v>11</v>
      </c>
    </row>
    <row r="2317" spans="1:8" x14ac:dyDescent="0.25">
      <c r="A2317" s="2" t="s">
        <v>9</v>
      </c>
      <c r="B2317" s="1">
        <v>45754</v>
      </c>
      <c r="C2317">
        <v>13</v>
      </c>
      <c r="D2317" s="1" t="str">
        <f>TEXT(VALUE(ES0031102460685007HA0F_20250101_20250823_Horario__2[[#This Row],[Fecha]]+(ES0031102460685007HA0F_20250101_20250823_Horario__2[[#This Row],[Hora]]-1)/24),"000000,000000")</f>
        <v>045754,500000</v>
      </c>
      <c r="E2317">
        <v>3.7999999999999999E-2</v>
      </c>
      <c r="F2317" s="2" t="s">
        <v>10</v>
      </c>
      <c r="G2317" s="2" t="s">
        <v>10</v>
      </c>
      <c r="H2317" s="2" t="s">
        <v>11</v>
      </c>
    </row>
    <row r="2318" spans="1:8" x14ac:dyDescent="0.25">
      <c r="A2318" s="2" t="s">
        <v>9</v>
      </c>
      <c r="B2318" s="1">
        <v>45754</v>
      </c>
      <c r="C2318">
        <v>14</v>
      </c>
      <c r="D2318" s="1" t="str">
        <f>TEXT(VALUE(ES0031102460685007HA0F_20250101_20250823_Horario__2[[#This Row],[Fecha]]+(ES0031102460685007HA0F_20250101_20250823_Horario__2[[#This Row],[Hora]]-1)/24),"000000,000000")</f>
        <v>045754,541667</v>
      </c>
      <c r="E2318">
        <v>1.1910000000000001</v>
      </c>
      <c r="F2318" s="2" t="s">
        <v>10</v>
      </c>
      <c r="G2318" s="2" t="s">
        <v>10</v>
      </c>
      <c r="H2318" s="2" t="s">
        <v>11</v>
      </c>
    </row>
    <row r="2319" spans="1:8" x14ac:dyDescent="0.25">
      <c r="A2319" s="2" t="s">
        <v>9</v>
      </c>
      <c r="B2319" s="1">
        <v>45754</v>
      </c>
      <c r="C2319">
        <v>15</v>
      </c>
      <c r="D2319" s="1" t="str">
        <f>TEXT(VALUE(ES0031102460685007HA0F_20250101_20250823_Horario__2[[#This Row],[Fecha]]+(ES0031102460685007HA0F_20250101_20250823_Horario__2[[#This Row],[Hora]]-1)/24),"000000,000000")</f>
        <v>045754,583333</v>
      </c>
      <c r="E2319">
        <v>0.73199999999999998</v>
      </c>
      <c r="F2319" s="2" t="s">
        <v>10</v>
      </c>
      <c r="G2319" s="2" t="s">
        <v>10</v>
      </c>
      <c r="H2319" s="2" t="s">
        <v>11</v>
      </c>
    </row>
    <row r="2320" spans="1:8" x14ac:dyDescent="0.25">
      <c r="A2320" s="2" t="s">
        <v>9</v>
      </c>
      <c r="B2320" s="1">
        <v>45754</v>
      </c>
      <c r="C2320">
        <v>16</v>
      </c>
      <c r="D2320" s="1" t="str">
        <f>TEXT(VALUE(ES0031102460685007HA0F_20250101_20250823_Horario__2[[#This Row],[Fecha]]+(ES0031102460685007HA0F_20250101_20250823_Horario__2[[#This Row],[Hora]]-1)/24),"000000,000000")</f>
        <v>045754,625000</v>
      </c>
      <c r="E2320">
        <v>4.7E-2</v>
      </c>
      <c r="F2320" s="2" t="s">
        <v>10</v>
      </c>
      <c r="G2320" s="2" t="s">
        <v>10</v>
      </c>
      <c r="H2320" s="2" t="s">
        <v>11</v>
      </c>
    </row>
    <row r="2321" spans="1:8" x14ac:dyDescent="0.25">
      <c r="A2321" s="2" t="s">
        <v>9</v>
      </c>
      <c r="B2321" s="1">
        <v>45754</v>
      </c>
      <c r="C2321">
        <v>17</v>
      </c>
      <c r="D2321" s="1" t="str">
        <f>TEXT(VALUE(ES0031102460685007HA0F_20250101_20250823_Horario__2[[#This Row],[Fecha]]+(ES0031102460685007HA0F_20250101_20250823_Horario__2[[#This Row],[Hora]]-1)/24),"000000,000000")</f>
        <v>045754,666667</v>
      </c>
      <c r="E2321">
        <v>0.155</v>
      </c>
      <c r="F2321" s="2" t="s">
        <v>10</v>
      </c>
      <c r="G2321" s="2" t="s">
        <v>10</v>
      </c>
      <c r="H2321" s="2" t="s">
        <v>11</v>
      </c>
    </row>
    <row r="2322" spans="1:8" x14ac:dyDescent="0.25">
      <c r="A2322" s="2" t="s">
        <v>9</v>
      </c>
      <c r="B2322" s="1">
        <v>45754</v>
      </c>
      <c r="C2322">
        <v>18</v>
      </c>
      <c r="D2322" s="1" t="str">
        <f>TEXT(VALUE(ES0031102460685007HA0F_20250101_20250823_Horario__2[[#This Row],[Fecha]]+(ES0031102460685007HA0F_20250101_20250823_Horario__2[[#This Row],[Hora]]-1)/24),"000000,000000")</f>
        <v>045754,708333</v>
      </c>
      <c r="E2322">
        <v>0.17100000000000001</v>
      </c>
      <c r="F2322" s="2" t="s">
        <v>10</v>
      </c>
      <c r="G2322" s="2" t="s">
        <v>10</v>
      </c>
      <c r="H2322" s="2" t="s">
        <v>11</v>
      </c>
    </row>
    <row r="2323" spans="1:8" x14ac:dyDescent="0.25">
      <c r="A2323" s="2" t="s">
        <v>9</v>
      </c>
      <c r="B2323" s="1">
        <v>45754</v>
      </c>
      <c r="C2323">
        <v>19</v>
      </c>
      <c r="D2323" s="1" t="str">
        <f>TEXT(VALUE(ES0031102460685007HA0F_20250101_20250823_Horario__2[[#This Row],[Fecha]]+(ES0031102460685007HA0F_20250101_20250823_Horario__2[[#This Row],[Hora]]-1)/24),"000000,000000")</f>
        <v>045754,750000</v>
      </c>
      <c r="E2323">
        <v>0.20300000000000001</v>
      </c>
      <c r="F2323" s="2" t="s">
        <v>10</v>
      </c>
      <c r="G2323" s="2" t="s">
        <v>10</v>
      </c>
      <c r="H2323" s="2" t="s">
        <v>11</v>
      </c>
    </row>
    <row r="2324" spans="1:8" x14ac:dyDescent="0.25">
      <c r="A2324" s="2" t="s">
        <v>9</v>
      </c>
      <c r="B2324" s="1">
        <v>45754</v>
      </c>
      <c r="C2324">
        <v>20</v>
      </c>
      <c r="D2324" s="1" t="str">
        <f>TEXT(VALUE(ES0031102460685007HA0F_20250101_20250823_Horario__2[[#This Row],[Fecha]]+(ES0031102460685007HA0F_20250101_20250823_Horario__2[[#This Row],[Hora]]-1)/24),"000000,000000")</f>
        <v>045754,791667</v>
      </c>
      <c r="E2324">
        <v>0.155</v>
      </c>
      <c r="F2324" s="2" t="s">
        <v>10</v>
      </c>
      <c r="G2324" s="2" t="s">
        <v>10</v>
      </c>
      <c r="H2324" s="2" t="s">
        <v>11</v>
      </c>
    </row>
    <row r="2325" spans="1:8" x14ac:dyDescent="0.25">
      <c r="A2325" s="2" t="s">
        <v>9</v>
      </c>
      <c r="B2325" s="1">
        <v>45754</v>
      </c>
      <c r="C2325">
        <v>21</v>
      </c>
      <c r="D2325" s="1" t="str">
        <f>TEXT(VALUE(ES0031102460685007HA0F_20250101_20250823_Horario__2[[#This Row],[Fecha]]+(ES0031102460685007HA0F_20250101_20250823_Horario__2[[#This Row],[Hora]]-1)/24),"000000,000000")</f>
        <v>045754,833333</v>
      </c>
      <c r="E2325">
        <v>0.129</v>
      </c>
      <c r="F2325" s="2" t="s">
        <v>10</v>
      </c>
      <c r="G2325" s="2" t="s">
        <v>10</v>
      </c>
      <c r="H2325" s="2" t="s">
        <v>11</v>
      </c>
    </row>
    <row r="2326" spans="1:8" x14ac:dyDescent="0.25">
      <c r="A2326" s="2" t="s">
        <v>9</v>
      </c>
      <c r="B2326" s="1">
        <v>45754</v>
      </c>
      <c r="C2326">
        <v>22</v>
      </c>
      <c r="D2326" s="1" t="str">
        <f>TEXT(VALUE(ES0031102460685007HA0F_20250101_20250823_Horario__2[[#This Row],[Fecha]]+(ES0031102460685007HA0F_20250101_20250823_Horario__2[[#This Row],[Hora]]-1)/24),"000000,000000")</f>
        <v>045754,875000</v>
      </c>
      <c r="E2326">
        <v>0.152</v>
      </c>
      <c r="F2326" s="2" t="s">
        <v>10</v>
      </c>
      <c r="G2326" s="2" t="s">
        <v>10</v>
      </c>
      <c r="H2326" s="2" t="s">
        <v>11</v>
      </c>
    </row>
    <row r="2327" spans="1:8" x14ac:dyDescent="0.25">
      <c r="A2327" s="2" t="s">
        <v>9</v>
      </c>
      <c r="B2327" s="1">
        <v>45754</v>
      </c>
      <c r="C2327">
        <v>23</v>
      </c>
      <c r="D2327" s="1" t="str">
        <f>TEXT(VALUE(ES0031102460685007HA0F_20250101_20250823_Horario__2[[#This Row],[Fecha]]+(ES0031102460685007HA0F_20250101_20250823_Horario__2[[#This Row],[Hora]]-1)/24),"000000,000000")</f>
        <v>045754,916667</v>
      </c>
      <c r="E2327">
        <v>0.23</v>
      </c>
      <c r="F2327" s="2" t="s">
        <v>10</v>
      </c>
      <c r="G2327" s="2" t="s">
        <v>10</v>
      </c>
      <c r="H2327" s="2" t="s">
        <v>11</v>
      </c>
    </row>
    <row r="2328" spans="1:8" x14ac:dyDescent="0.25">
      <c r="A2328" s="2" t="s">
        <v>9</v>
      </c>
      <c r="B2328" s="1">
        <v>45754</v>
      </c>
      <c r="C2328">
        <v>24</v>
      </c>
      <c r="D2328" s="1" t="str">
        <f>TEXT(VALUE(ES0031102460685007HA0F_20250101_20250823_Horario__2[[#This Row],[Fecha]]+(ES0031102460685007HA0F_20250101_20250823_Horario__2[[#This Row],[Hora]]-1)/24),"000000,000000")</f>
        <v>045754,958333</v>
      </c>
      <c r="E2328">
        <v>0.115</v>
      </c>
      <c r="F2328" s="2" t="s">
        <v>10</v>
      </c>
      <c r="G2328" s="2" t="s">
        <v>10</v>
      </c>
      <c r="H2328" s="2" t="s">
        <v>11</v>
      </c>
    </row>
    <row r="2329" spans="1:8" x14ac:dyDescent="0.25">
      <c r="A2329" s="2" t="s">
        <v>9</v>
      </c>
      <c r="B2329" s="1">
        <v>45755</v>
      </c>
      <c r="C2329">
        <v>1</v>
      </c>
      <c r="D2329" s="1" t="str">
        <f>TEXT(VALUE(ES0031102460685007HA0F_20250101_20250823_Horario__2[[#This Row],[Fecha]]+(ES0031102460685007HA0F_20250101_20250823_Horario__2[[#This Row],[Hora]]-1)/24),"000000,000000")</f>
        <v>045755,000000</v>
      </c>
      <c r="E2329">
        <v>3.9E-2</v>
      </c>
      <c r="F2329" s="2" t="s">
        <v>10</v>
      </c>
      <c r="G2329" s="2" t="s">
        <v>10</v>
      </c>
      <c r="H2329" s="2" t="s">
        <v>11</v>
      </c>
    </row>
    <row r="2330" spans="1:8" x14ac:dyDescent="0.25">
      <c r="A2330" s="2" t="s">
        <v>9</v>
      </c>
      <c r="B2330" s="1">
        <v>45755</v>
      </c>
      <c r="C2330">
        <v>2</v>
      </c>
      <c r="D2330" s="1" t="str">
        <f>TEXT(VALUE(ES0031102460685007HA0F_20250101_20250823_Horario__2[[#This Row],[Fecha]]+(ES0031102460685007HA0F_20250101_20250823_Horario__2[[#This Row],[Hora]]-1)/24),"000000,000000")</f>
        <v>045755,041667</v>
      </c>
      <c r="E2330">
        <v>3.1E-2</v>
      </c>
      <c r="F2330" s="2" t="s">
        <v>10</v>
      </c>
      <c r="G2330" s="2" t="s">
        <v>10</v>
      </c>
      <c r="H2330" s="2" t="s">
        <v>11</v>
      </c>
    </row>
    <row r="2331" spans="1:8" x14ac:dyDescent="0.25">
      <c r="A2331" s="2" t="s">
        <v>9</v>
      </c>
      <c r="B2331" s="1">
        <v>45755</v>
      </c>
      <c r="C2331">
        <v>3</v>
      </c>
      <c r="D2331" s="1" t="str">
        <f>TEXT(VALUE(ES0031102460685007HA0F_20250101_20250823_Horario__2[[#This Row],[Fecha]]+(ES0031102460685007HA0F_20250101_20250823_Horario__2[[#This Row],[Hora]]-1)/24),"000000,000000")</f>
        <v>045755,083333</v>
      </c>
      <c r="E2331">
        <v>3.5999999999999997E-2</v>
      </c>
      <c r="F2331" s="2" t="s">
        <v>10</v>
      </c>
      <c r="G2331" s="2" t="s">
        <v>10</v>
      </c>
      <c r="H2331" s="2" t="s">
        <v>11</v>
      </c>
    </row>
    <row r="2332" spans="1:8" x14ac:dyDescent="0.25">
      <c r="A2332" s="2" t="s">
        <v>9</v>
      </c>
      <c r="B2332" s="1">
        <v>45755</v>
      </c>
      <c r="C2332">
        <v>4</v>
      </c>
      <c r="D2332" s="1" t="str">
        <f>TEXT(VALUE(ES0031102460685007HA0F_20250101_20250823_Horario__2[[#This Row],[Fecha]]+(ES0031102460685007HA0F_20250101_20250823_Horario__2[[#This Row],[Hora]]-1)/24),"000000,000000")</f>
        <v>045755,125000</v>
      </c>
      <c r="E2332">
        <v>3.3000000000000002E-2</v>
      </c>
      <c r="F2332" s="2" t="s">
        <v>10</v>
      </c>
      <c r="G2332" s="2" t="s">
        <v>10</v>
      </c>
      <c r="H2332" s="2" t="s">
        <v>11</v>
      </c>
    </row>
    <row r="2333" spans="1:8" x14ac:dyDescent="0.25">
      <c r="A2333" s="2" t="s">
        <v>9</v>
      </c>
      <c r="B2333" s="1">
        <v>45755</v>
      </c>
      <c r="C2333">
        <v>5</v>
      </c>
      <c r="D2333" s="1" t="str">
        <f>TEXT(VALUE(ES0031102460685007HA0F_20250101_20250823_Horario__2[[#This Row],[Fecha]]+(ES0031102460685007HA0F_20250101_20250823_Horario__2[[#This Row],[Hora]]-1)/24),"000000,000000")</f>
        <v>045755,166667</v>
      </c>
      <c r="E2333">
        <v>2.8000000000000001E-2</v>
      </c>
      <c r="F2333" s="2" t="s">
        <v>10</v>
      </c>
      <c r="G2333" s="2" t="s">
        <v>10</v>
      </c>
      <c r="H2333" s="2" t="s">
        <v>11</v>
      </c>
    </row>
    <row r="2334" spans="1:8" x14ac:dyDescent="0.25">
      <c r="A2334" s="2" t="s">
        <v>9</v>
      </c>
      <c r="B2334" s="1">
        <v>45755</v>
      </c>
      <c r="C2334">
        <v>6</v>
      </c>
      <c r="D2334" s="1" t="str">
        <f>TEXT(VALUE(ES0031102460685007HA0F_20250101_20250823_Horario__2[[#This Row],[Fecha]]+(ES0031102460685007HA0F_20250101_20250823_Horario__2[[#This Row],[Hora]]-1)/24),"000000,000000")</f>
        <v>045755,208333</v>
      </c>
      <c r="E2334">
        <v>0.04</v>
      </c>
      <c r="F2334" s="2" t="s">
        <v>10</v>
      </c>
      <c r="G2334" s="2" t="s">
        <v>10</v>
      </c>
      <c r="H2334" s="2" t="s">
        <v>11</v>
      </c>
    </row>
    <row r="2335" spans="1:8" x14ac:dyDescent="0.25">
      <c r="A2335" s="2" t="s">
        <v>9</v>
      </c>
      <c r="B2335" s="1">
        <v>45755</v>
      </c>
      <c r="C2335">
        <v>7</v>
      </c>
      <c r="D2335" s="1" t="str">
        <f>TEXT(VALUE(ES0031102460685007HA0F_20250101_20250823_Horario__2[[#This Row],[Fecha]]+(ES0031102460685007HA0F_20250101_20250823_Horario__2[[#This Row],[Hora]]-1)/24),"000000,000000")</f>
        <v>045755,250000</v>
      </c>
      <c r="E2335">
        <v>2.8000000000000001E-2</v>
      </c>
      <c r="F2335" s="2" t="s">
        <v>10</v>
      </c>
      <c r="G2335" s="2" t="s">
        <v>10</v>
      </c>
      <c r="H2335" s="2" t="s">
        <v>11</v>
      </c>
    </row>
    <row r="2336" spans="1:8" x14ac:dyDescent="0.25">
      <c r="A2336" s="2" t="s">
        <v>9</v>
      </c>
      <c r="B2336" s="1">
        <v>45755</v>
      </c>
      <c r="C2336">
        <v>8</v>
      </c>
      <c r="D2336" s="1" t="str">
        <f>TEXT(VALUE(ES0031102460685007HA0F_20250101_20250823_Horario__2[[#This Row],[Fecha]]+(ES0031102460685007HA0F_20250101_20250823_Horario__2[[#This Row],[Hora]]-1)/24),"000000,000000")</f>
        <v>045755,291667</v>
      </c>
      <c r="E2336">
        <v>7.8E-2</v>
      </c>
      <c r="F2336" s="2" t="s">
        <v>10</v>
      </c>
      <c r="G2336" s="2" t="s">
        <v>10</v>
      </c>
      <c r="H2336" s="2" t="s">
        <v>11</v>
      </c>
    </row>
    <row r="2337" spans="1:8" x14ac:dyDescent="0.25">
      <c r="A2337" s="2" t="s">
        <v>9</v>
      </c>
      <c r="B2337" s="1">
        <v>45755</v>
      </c>
      <c r="C2337">
        <v>9</v>
      </c>
      <c r="D2337" s="1" t="str">
        <f>TEXT(VALUE(ES0031102460685007HA0F_20250101_20250823_Horario__2[[#This Row],[Fecha]]+(ES0031102460685007HA0F_20250101_20250823_Horario__2[[#This Row],[Hora]]-1)/24),"000000,000000")</f>
        <v>045755,333333</v>
      </c>
      <c r="E2337">
        <v>0.1</v>
      </c>
      <c r="F2337" s="2" t="s">
        <v>10</v>
      </c>
      <c r="G2337" s="2" t="s">
        <v>10</v>
      </c>
      <c r="H2337" s="2" t="s">
        <v>11</v>
      </c>
    </row>
    <row r="2338" spans="1:8" x14ac:dyDescent="0.25">
      <c r="A2338" s="2" t="s">
        <v>9</v>
      </c>
      <c r="B2338" s="1">
        <v>45755</v>
      </c>
      <c r="C2338">
        <v>10</v>
      </c>
      <c r="D2338" s="1" t="str">
        <f>TEXT(VALUE(ES0031102460685007HA0F_20250101_20250823_Horario__2[[#This Row],[Fecha]]+(ES0031102460685007HA0F_20250101_20250823_Horario__2[[#This Row],[Hora]]-1)/24),"000000,000000")</f>
        <v>045755,375000</v>
      </c>
      <c r="E2338">
        <v>3.2000000000000001E-2</v>
      </c>
      <c r="F2338" s="2" t="s">
        <v>10</v>
      </c>
      <c r="G2338" s="2" t="s">
        <v>10</v>
      </c>
      <c r="H2338" s="2" t="s">
        <v>11</v>
      </c>
    </row>
    <row r="2339" spans="1:8" x14ac:dyDescent="0.25">
      <c r="A2339" s="2" t="s">
        <v>9</v>
      </c>
      <c r="B2339" s="1">
        <v>45755</v>
      </c>
      <c r="C2339">
        <v>11</v>
      </c>
      <c r="D2339" s="1" t="str">
        <f>TEXT(VALUE(ES0031102460685007HA0F_20250101_20250823_Horario__2[[#This Row],[Fecha]]+(ES0031102460685007HA0F_20250101_20250823_Horario__2[[#This Row],[Hora]]-1)/24),"000000,000000")</f>
        <v>045755,416667</v>
      </c>
      <c r="E2339">
        <v>4.3999999999999997E-2</v>
      </c>
      <c r="F2339" s="2" t="s">
        <v>10</v>
      </c>
      <c r="G2339" s="2" t="s">
        <v>10</v>
      </c>
      <c r="H2339" s="2" t="s">
        <v>11</v>
      </c>
    </row>
    <row r="2340" spans="1:8" x14ac:dyDescent="0.25">
      <c r="A2340" s="2" t="s">
        <v>9</v>
      </c>
      <c r="B2340" s="1">
        <v>45755</v>
      </c>
      <c r="C2340">
        <v>12</v>
      </c>
      <c r="D2340" s="1" t="str">
        <f>TEXT(VALUE(ES0031102460685007HA0F_20250101_20250823_Horario__2[[#This Row],[Fecha]]+(ES0031102460685007HA0F_20250101_20250823_Horario__2[[#This Row],[Hora]]-1)/24),"000000,000000")</f>
        <v>045755,458333</v>
      </c>
      <c r="E2340">
        <v>0.20200000000000001</v>
      </c>
      <c r="F2340" s="2" t="s">
        <v>10</v>
      </c>
      <c r="G2340" s="2" t="s">
        <v>10</v>
      </c>
      <c r="H2340" s="2" t="s">
        <v>11</v>
      </c>
    </row>
    <row r="2341" spans="1:8" x14ac:dyDescent="0.25">
      <c r="A2341" s="2" t="s">
        <v>9</v>
      </c>
      <c r="B2341" s="1">
        <v>45755</v>
      </c>
      <c r="C2341">
        <v>13</v>
      </c>
      <c r="D2341" s="1" t="str">
        <f>TEXT(VALUE(ES0031102460685007HA0F_20250101_20250823_Horario__2[[#This Row],[Fecha]]+(ES0031102460685007HA0F_20250101_20250823_Horario__2[[#This Row],[Hora]]-1)/24),"000000,000000")</f>
        <v>045755,500000</v>
      </c>
      <c r="E2341">
        <v>0.753</v>
      </c>
      <c r="F2341" s="2" t="s">
        <v>10</v>
      </c>
      <c r="G2341" s="2" t="s">
        <v>10</v>
      </c>
      <c r="H2341" s="2" t="s">
        <v>11</v>
      </c>
    </row>
    <row r="2342" spans="1:8" x14ac:dyDescent="0.25">
      <c r="A2342" s="2" t="s">
        <v>9</v>
      </c>
      <c r="B2342" s="1">
        <v>45755</v>
      </c>
      <c r="C2342">
        <v>14</v>
      </c>
      <c r="D2342" s="1" t="str">
        <f>TEXT(VALUE(ES0031102460685007HA0F_20250101_20250823_Horario__2[[#This Row],[Fecha]]+(ES0031102460685007HA0F_20250101_20250823_Horario__2[[#This Row],[Hora]]-1)/24),"000000,000000")</f>
        <v>045755,541667</v>
      </c>
      <c r="E2342">
        <v>0.10100000000000001</v>
      </c>
      <c r="F2342" s="2" t="s">
        <v>10</v>
      </c>
      <c r="G2342" s="2" t="s">
        <v>10</v>
      </c>
      <c r="H2342" s="2" t="s">
        <v>11</v>
      </c>
    </row>
    <row r="2343" spans="1:8" x14ac:dyDescent="0.25">
      <c r="A2343" s="2" t="s">
        <v>9</v>
      </c>
      <c r="B2343" s="1">
        <v>45755</v>
      </c>
      <c r="C2343">
        <v>15</v>
      </c>
      <c r="D2343" s="1" t="str">
        <f>TEXT(VALUE(ES0031102460685007HA0F_20250101_20250823_Horario__2[[#This Row],[Fecha]]+(ES0031102460685007HA0F_20250101_20250823_Horario__2[[#This Row],[Hora]]-1)/24),"000000,000000")</f>
        <v>045755,583333</v>
      </c>
      <c r="E2343">
        <v>0.36</v>
      </c>
      <c r="F2343" s="2" t="s">
        <v>10</v>
      </c>
      <c r="G2343" s="2" t="s">
        <v>10</v>
      </c>
      <c r="H2343" s="2" t="s">
        <v>11</v>
      </c>
    </row>
    <row r="2344" spans="1:8" x14ac:dyDescent="0.25">
      <c r="A2344" s="2" t="s">
        <v>9</v>
      </c>
      <c r="B2344" s="1">
        <v>45755</v>
      </c>
      <c r="C2344">
        <v>16</v>
      </c>
      <c r="D2344" s="1" t="str">
        <f>TEXT(VALUE(ES0031102460685007HA0F_20250101_20250823_Horario__2[[#This Row],[Fecha]]+(ES0031102460685007HA0F_20250101_20250823_Horario__2[[#This Row],[Hora]]-1)/24),"000000,000000")</f>
        <v>045755,625000</v>
      </c>
      <c r="E2344">
        <v>0.28899999999999998</v>
      </c>
      <c r="F2344" s="2" t="s">
        <v>10</v>
      </c>
      <c r="G2344" s="2" t="s">
        <v>10</v>
      </c>
      <c r="H2344" s="2" t="s">
        <v>11</v>
      </c>
    </row>
    <row r="2345" spans="1:8" x14ac:dyDescent="0.25">
      <c r="A2345" s="2" t="s">
        <v>9</v>
      </c>
      <c r="B2345" s="1">
        <v>45755</v>
      </c>
      <c r="C2345">
        <v>17</v>
      </c>
      <c r="D2345" s="1" t="str">
        <f>TEXT(VALUE(ES0031102460685007HA0F_20250101_20250823_Horario__2[[#This Row],[Fecha]]+(ES0031102460685007HA0F_20250101_20250823_Horario__2[[#This Row],[Hora]]-1)/24),"000000,000000")</f>
        <v>045755,666667</v>
      </c>
      <c r="E2345">
        <v>0.107</v>
      </c>
      <c r="F2345" s="2" t="s">
        <v>10</v>
      </c>
      <c r="G2345" s="2" t="s">
        <v>10</v>
      </c>
      <c r="H2345" s="2" t="s">
        <v>11</v>
      </c>
    </row>
    <row r="2346" spans="1:8" x14ac:dyDescent="0.25">
      <c r="A2346" s="2" t="s">
        <v>9</v>
      </c>
      <c r="B2346" s="1">
        <v>45755</v>
      </c>
      <c r="C2346">
        <v>18</v>
      </c>
      <c r="D2346" s="1" t="str">
        <f>TEXT(VALUE(ES0031102460685007HA0F_20250101_20250823_Horario__2[[#This Row],[Fecha]]+(ES0031102460685007HA0F_20250101_20250823_Horario__2[[#This Row],[Hora]]-1)/24),"000000,000000")</f>
        <v>045755,708333</v>
      </c>
      <c r="E2346">
        <v>7.5999999999999998E-2</v>
      </c>
      <c r="F2346" s="2" t="s">
        <v>10</v>
      </c>
      <c r="G2346" s="2" t="s">
        <v>10</v>
      </c>
      <c r="H2346" s="2" t="s">
        <v>11</v>
      </c>
    </row>
    <row r="2347" spans="1:8" x14ac:dyDescent="0.25">
      <c r="A2347" s="2" t="s">
        <v>9</v>
      </c>
      <c r="B2347" s="1">
        <v>45755</v>
      </c>
      <c r="C2347">
        <v>19</v>
      </c>
      <c r="D2347" s="1" t="str">
        <f>TEXT(VALUE(ES0031102460685007HA0F_20250101_20250823_Horario__2[[#This Row],[Fecha]]+(ES0031102460685007HA0F_20250101_20250823_Horario__2[[#This Row],[Hora]]-1)/24),"000000,000000")</f>
        <v>045755,750000</v>
      </c>
      <c r="E2347">
        <v>0.14699999999999999</v>
      </c>
      <c r="F2347" s="2" t="s">
        <v>10</v>
      </c>
      <c r="G2347" s="2" t="s">
        <v>10</v>
      </c>
      <c r="H2347" s="2" t="s">
        <v>11</v>
      </c>
    </row>
    <row r="2348" spans="1:8" x14ac:dyDescent="0.25">
      <c r="A2348" s="2" t="s">
        <v>9</v>
      </c>
      <c r="B2348" s="1">
        <v>45755</v>
      </c>
      <c r="C2348">
        <v>20</v>
      </c>
      <c r="D2348" s="1" t="str">
        <f>TEXT(VALUE(ES0031102460685007HA0F_20250101_20250823_Horario__2[[#This Row],[Fecha]]+(ES0031102460685007HA0F_20250101_20250823_Horario__2[[#This Row],[Hora]]-1)/24),"000000,000000")</f>
        <v>045755,791667</v>
      </c>
      <c r="E2348">
        <v>0.26700000000000002</v>
      </c>
      <c r="F2348" s="2" t="s">
        <v>10</v>
      </c>
      <c r="G2348" s="2" t="s">
        <v>10</v>
      </c>
      <c r="H2348" s="2" t="s">
        <v>11</v>
      </c>
    </row>
    <row r="2349" spans="1:8" x14ac:dyDescent="0.25">
      <c r="A2349" s="2" t="s">
        <v>9</v>
      </c>
      <c r="B2349" s="1">
        <v>45755</v>
      </c>
      <c r="C2349">
        <v>21</v>
      </c>
      <c r="D2349" s="1" t="str">
        <f>TEXT(VALUE(ES0031102460685007HA0F_20250101_20250823_Horario__2[[#This Row],[Fecha]]+(ES0031102460685007HA0F_20250101_20250823_Horario__2[[#This Row],[Hora]]-1)/24),"000000,000000")</f>
        <v>045755,833333</v>
      </c>
      <c r="E2349">
        <v>0.159</v>
      </c>
      <c r="F2349" s="2" t="s">
        <v>10</v>
      </c>
      <c r="G2349" s="2" t="s">
        <v>10</v>
      </c>
      <c r="H2349" s="2" t="s">
        <v>11</v>
      </c>
    </row>
    <row r="2350" spans="1:8" x14ac:dyDescent="0.25">
      <c r="A2350" s="2" t="s">
        <v>9</v>
      </c>
      <c r="B2350" s="1">
        <v>45755</v>
      </c>
      <c r="C2350">
        <v>22</v>
      </c>
      <c r="D2350" s="1" t="str">
        <f>TEXT(VALUE(ES0031102460685007HA0F_20250101_20250823_Horario__2[[#This Row],[Fecha]]+(ES0031102460685007HA0F_20250101_20250823_Horario__2[[#This Row],[Hora]]-1)/24),"000000,000000")</f>
        <v>045755,875000</v>
      </c>
      <c r="E2350">
        <v>6.9000000000000006E-2</v>
      </c>
      <c r="F2350" s="2" t="s">
        <v>10</v>
      </c>
      <c r="G2350" s="2" t="s">
        <v>10</v>
      </c>
      <c r="H2350" s="2" t="s">
        <v>11</v>
      </c>
    </row>
    <row r="2351" spans="1:8" x14ac:dyDescent="0.25">
      <c r="A2351" s="2" t="s">
        <v>9</v>
      </c>
      <c r="B2351" s="1">
        <v>45755</v>
      </c>
      <c r="C2351">
        <v>23</v>
      </c>
      <c r="D2351" s="1" t="str">
        <f>TEXT(VALUE(ES0031102460685007HA0F_20250101_20250823_Horario__2[[#This Row],[Fecha]]+(ES0031102460685007HA0F_20250101_20250823_Horario__2[[#This Row],[Hora]]-1)/24),"000000,000000")</f>
        <v>045755,916667</v>
      </c>
      <c r="E2351">
        <v>0.154</v>
      </c>
      <c r="F2351" s="2" t="s">
        <v>10</v>
      </c>
      <c r="G2351" s="2" t="s">
        <v>10</v>
      </c>
      <c r="H2351" s="2" t="s">
        <v>11</v>
      </c>
    </row>
    <row r="2352" spans="1:8" x14ac:dyDescent="0.25">
      <c r="A2352" s="2" t="s">
        <v>9</v>
      </c>
      <c r="B2352" s="1">
        <v>45755</v>
      </c>
      <c r="C2352">
        <v>24</v>
      </c>
      <c r="D2352" s="1" t="str">
        <f>TEXT(VALUE(ES0031102460685007HA0F_20250101_20250823_Horario__2[[#This Row],[Fecha]]+(ES0031102460685007HA0F_20250101_20250823_Horario__2[[#This Row],[Hora]]-1)/24),"000000,000000")</f>
        <v>045755,958333</v>
      </c>
      <c r="E2352">
        <v>0.14899999999999999</v>
      </c>
      <c r="F2352" s="2" t="s">
        <v>10</v>
      </c>
      <c r="G2352" s="2" t="s">
        <v>10</v>
      </c>
      <c r="H2352" s="2" t="s">
        <v>11</v>
      </c>
    </row>
    <row r="2353" spans="1:8" x14ac:dyDescent="0.25">
      <c r="A2353" s="2" t="s">
        <v>9</v>
      </c>
      <c r="B2353" s="1">
        <v>45756</v>
      </c>
      <c r="C2353">
        <v>1</v>
      </c>
      <c r="D2353" s="1" t="str">
        <f>TEXT(VALUE(ES0031102460685007HA0F_20250101_20250823_Horario__2[[#This Row],[Fecha]]+(ES0031102460685007HA0F_20250101_20250823_Horario__2[[#This Row],[Hora]]-1)/24),"000000,000000")</f>
        <v>045756,000000</v>
      </c>
      <c r="E2353">
        <v>3.9E-2</v>
      </c>
      <c r="F2353" s="2" t="s">
        <v>10</v>
      </c>
      <c r="G2353" s="2" t="s">
        <v>10</v>
      </c>
      <c r="H2353" s="2" t="s">
        <v>11</v>
      </c>
    </row>
    <row r="2354" spans="1:8" x14ac:dyDescent="0.25">
      <c r="A2354" s="2" t="s">
        <v>9</v>
      </c>
      <c r="B2354" s="1">
        <v>45756</v>
      </c>
      <c r="C2354">
        <v>2</v>
      </c>
      <c r="D2354" s="1" t="str">
        <f>TEXT(VALUE(ES0031102460685007HA0F_20250101_20250823_Horario__2[[#This Row],[Fecha]]+(ES0031102460685007HA0F_20250101_20250823_Horario__2[[#This Row],[Hora]]-1)/24),"000000,000000")</f>
        <v>045756,041667</v>
      </c>
      <c r="E2354">
        <v>3.5000000000000003E-2</v>
      </c>
      <c r="F2354" s="2" t="s">
        <v>10</v>
      </c>
      <c r="G2354" s="2" t="s">
        <v>10</v>
      </c>
      <c r="H2354" s="2" t="s">
        <v>11</v>
      </c>
    </row>
    <row r="2355" spans="1:8" x14ac:dyDescent="0.25">
      <c r="A2355" s="2" t="s">
        <v>9</v>
      </c>
      <c r="B2355" s="1">
        <v>45756</v>
      </c>
      <c r="C2355">
        <v>3</v>
      </c>
      <c r="D2355" s="1" t="str">
        <f>TEXT(VALUE(ES0031102460685007HA0F_20250101_20250823_Horario__2[[#This Row],[Fecha]]+(ES0031102460685007HA0F_20250101_20250823_Horario__2[[#This Row],[Hora]]-1)/24),"000000,000000")</f>
        <v>045756,083333</v>
      </c>
      <c r="E2355">
        <v>0.03</v>
      </c>
      <c r="F2355" s="2" t="s">
        <v>10</v>
      </c>
      <c r="G2355" s="2" t="s">
        <v>10</v>
      </c>
      <c r="H2355" s="2" t="s">
        <v>11</v>
      </c>
    </row>
    <row r="2356" spans="1:8" x14ac:dyDescent="0.25">
      <c r="A2356" s="2" t="s">
        <v>9</v>
      </c>
      <c r="B2356" s="1">
        <v>45756</v>
      </c>
      <c r="C2356">
        <v>4</v>
      </c>
      <c r="D2356" s="1" t="str">
        <f>TEXT(VALUE(ES0031102460685007HA0F_20250101_20250823_Horario__2[[#This Row],[Fecha]]+(ES0031102460685007HA0F_20250101_20250823_Horario__2[[#This Row],[Hora]]-1)/24),"000000,000000")</f>
        <v>045756,125000</v>
      </c>
      <c r="E2356">
        <v>2.9000000000000001E-2</v>
      </c>
      <c r="F2356" s="2" t="s">
        <v>10</v>
      </c>
      <c r="G2356" s="2" t="s">
        <v>10</v>
      </c>
      <c r="H2356" s="2" t="s">
        <v>11</v>
      </c>
    </row>
    <row r="2357" spans="1:8" x14ac:dyDescent="0.25">
      <c r="A2357" s="2" t="s">
        <v>9</v>
      </c>
      <c r="B2357" s="1">
        <v>45756</v>
      </c>
      <c r="C2357">
        <v>5</v>
      </c>
      <c r="D2357" s="1" t="str">
        <f>TEXT(VALUE(ES0031102460685007HA0F_20250101_20250823_Horario__2[[#This Row],[Fecha]]+(ES0031102460685007HA0F_20250101_20250823_Horario__2[[#This Row],[Hora]]-1)/24),"000000,000000")</f>
        <v>045756,166667</v>
      </c>
      <c r="E2357">
        <v>9.6000000000000002E-2</v>
      </c>
      <c r="F2357" s="2" t="s">
        <v>10</v>
      </c>
      <c r="G2357" s="2" t="s">
        <v>10</v>
      </c>
      <c r="H2357" s="2" t="s">
        <v>11</v>
      </c>
    </row>
    <row r="2358" spans="1:8" x14ac:dyDescent="0.25">
      <c r="A2358" s="2" t="s">
        <v>9</v>
      </c>
      <c r="B2358" s="1">
        <v>45756</v>
      </c>
      <c r="C2358">
        <v>6</v>
      </c>
      <c r="D2358" s="1" t="str">
        <f>TEXT(VALUE(ES0031102460685007HA0F_20250101_20250823_Horario__2[[#This Row],[Fecha]]+(ES0031102460685007HA0F_20250101_20250823_Horario__2[[#This Row],[Hora]]-1)/24),"000000,000000")</f>
        <v>045756,208333</v>
      </c>
      <c r="E2358">
        <v>5.6000000000000001E-2</v>
      </c>
      <c r="F2358" s="2" t="s">
        <v>10</v>
      </c>
      <c r="G2358" s="2" t="s">
        <v>10</v>
      </c>
      <c r="H2358" s="2" t="s">
        <v>11</v>
      </c>
    </row>
    <row r="2359" spans="1:8" x14ac:dyDescent="0.25">
      <c r="A2359" s="2" t="s">
        <v>9</v>
      </c>
      <c r="B2359" s="1">
        <v>45756</v>
      </c>
      <c r="C2359">
        <v>7</v>
      </c>
      <c r="D2359" s="1" t="str">
        <f>TEXT(VALUE(ES0031102460685007HA0F_20250101_20250823_Horario__2[[#This Row],[Fecha]]+(ES0031102460685007HA0F_20250101_20250823_Horario__2[[#This Row],[Hora]]-1)/24),"000000,000000")</f>
        <v>045756,250000</v>
      </c>
      <c r="E2359">
        <v>3.5999999999999997E-2</v>
      </c>
      <c r="F2359" s="2" t="s">
        <v>10</v>
      </c>
      <c r="G2359" s="2" t="s">
        <v>10</v>
      </c>
      <c r="H2359" s="2" t="s">
        <v>11</v>
      </c>
    </row>
    <row r="2360" spans="1:8" x14ac:dyDescent="0.25">
      <c r="A2360" s="2" t="s">
        <v>9</v>
      </c>
      <c r="B2360" s="1">
        <v>45756</v>
      </c>
      <c r="C2360">
        <v>8</v>
      </c>
      <c r="D2360" s="1" t="str">
        <f>TEXT(VALUE(ES0031102460685007HA0F_20250101_20250823_Horario__2[[#This Row],[Fecha]]+(ES0031102460685007HA0F_20250101_20250823_Horario__2[[#This Row],[Hora]]-1)/24),"000000,000000")</f>
        <v>045756,291667</v>
      </c>
      <c r="E2360">
        <v>8.6999999999999994E-2</v>
      </c>
      <c r="F2360" s="2" t="s">
        <v>10</v>
      </c>
      <c r="G2360" s="2" t="s">
        <v>10</v>
      </c>
      <c r="H2360" s="2" t="s">
        <v>11</v>
      </c>
    </row>
    <row r="2361" spans="1:8" x14ac:dyDescent="0.25">
      <c r="A2361" s="2" t="s">
        <v>9</v>
      </c>
      <c r="B2361" s="1">
        <v>45756</v>
      </c>
      <c r="C2361">
        <v>9</v>
      </c>
      <c r="D2361" s="1" t="str">
        <f>TEXT(VALUE(ES0031102460685007HA0F_20250101_20250823_Horario__2[[#This Row],[Fecha]]+(ES0031102460685007HA0F_20250101_20250823_Horario__2[[#This Row],[Hora]]-1)/24),"000000,000000")</f>
        <v>045756,333333</v>
      </c>
      <c r="E2361">
        <v>0.112</v>
      </c>
      <c r="F2361" s="2" t="s">
        <v>10</v>
      </c>
      <c r="G2361" s="2" t="s">
        <v>10</v>
      </c>
      <c r="H2361" s="2" t="s">
        <v>11</v>
      </c>
    </row>
    <row r="2362" spans="1:8" x14ac:dyDescent="0.25">
      <c r="A2362" s="2" t="s">
        <v>9</v>
      </c>
      <c r="B2362" s="1">
        <v>45756</v>
      </c>
      <c r="C2362">
        <v>10</v>
      </c>
      <c r="D2362" s="1" t="str">
        <f>TEXT(VALUE(ES0031102460685007HA0F_20250101_20250823_Horario__2[[#This Row],[Fecha]]+(ES0031102460685007HA0F_20250101_20250823_Horario__2[[#This Row],[Hora]]-1)/24),"000000,000000")</f>
        <v>045756,375000</v>
      </c>
      <c r="E2362">
        <v>0.03</v>
      </c>
      <c r="F2362" s="2" t="s">
        <v>10</v>
      </c>
      <c r="G2362" s="2" t="s">
        <v>10</v>
      </c>
      <c r="H2362" s="2" t="s">
        <v>11</v>
      </c>
    </row>
    <row r="2363" spans="1:8" x14ac:dyDescent="0.25">
      <c r="A2363" s="2" t="s">
        <v>9</v>
      </c>
      <c r="B2363" s="1">
        <v>45756</v>
      </c>
      <c r="C2363">
        <v>11</v>
      </c>
      <c r="D2363" s="1" t="str">
        <f>TEXT(VALUE(ES0031102460685007HA0F_20250101_20250823_Horario__2[[#This Row],[Fecha]]+(ES0031102460685007HA0F_20250101_20250823_Horario__2[[#This Row],[Hora]]-1)/24),"000000,000000")</f>
        <v>045756,416667</v>
      </c>
      <c r="E2363">
        <v>0.14199999999999999</v>
      </c>
      <c r="F2363" s="2" t="s">
        <v>10</v>
      </c>
      <c r="G2363" s="2" t="s">
        <v>10</v>
      </c>
      <c r="H2363" s="2" t="s">
        <v>11</v>
      </c>
    </row>
    <row r="2364" spans="1:8" x14ac:dyDescent="0.25">
      <c r="A2364" s="2" t="s">
        <v>9</v>
      </c>
      <c r="B2364" s="1">
        <v>45756</v>
      </c>
      <c r="C2364">
        <v>12</v>
      </c>
      <c r="D2364" s="1" t="str">
        <f>TEXT(VALUE(ES0031102460685007HA0F_20250101_20250823_Horario__2[[#This Row],[Fecha]]+(ES0031102460685007HA0F_20250101_20250823_Horario__2[[#This Row],[Hora]]-1)/24),"000000,000000")</f>
        <v>045756,458333</v>
      </c>
      <c r="E2364">
        <v>0.14499999999999999</v>
      </c>
      <c r="F2364" s="2" t="s">
        <v>10</v>
      </c>
      <c r="G2364" s="2" t="s">
        <v>10</v>
      </c>
      <c r="H2364" s="2" t="s">
        <v>11</v>
      </c>
    </row>
    <row r="2365" spans="1:8" x14ac:dyDescent="0.25">
      <c r="A2365" s="2" t="s">
        <v>9</v>
      </c>
      <c r="B2365" s="1">
        <v>45756</v>
      </c>
      <c r="C2365">
        <v>13</v>
      </c>
      <c r="D2365" s="1" t="str">
        <f>TEXT(VALUE(ES0031102460685007HA0F_20250101_20250823_Horario__2[[#This Row],[Fecha]]+(ES0031102460685007HA0F_20250101_20250823_Horario__2[[#This Row],[Hora]]-1)/24),"000000,000000")</f>
        <v>045756,500000</v>
      </c>
      <c r="E2365">
        <v>9.5000000000000001E-2</v>
      </c>
      <c r="F2365" s="2" t="s">
        <v>10</v>
      </c>
      <c r="G2365" s="2" t="s">
        <v>10</v>
      </c>
      <c r="H2365" s="2" t="s">
        <v>11</v>
      </c>
    </row>
    <row r="2366" spans="1:8" x14ac:dyDescent="0.25">
      <c r="A2366" s="2" t="s">
        <v>9</v>
      </c>
      <c r="B2366" s="1">
        <v>45756</v>
      </c>
      <c r="C2366">
        <v>14</v>
      </c>
      <c r="D2366" s="1" t="str">
        <f>TEXT(VALUE(ES0031102460685007HA0F_20250101_20250823_Horario__2[[#This Row],[Fecha]]+(ES0031102460685007HA0F_20250101_20250823_Horario__2[[#This Row],[Hora]]-1)/24),"000000,000000")</f>
        <v>045756,541667</v>
      </c>
      <c r="E2366">
        <v>0.151</v>
      </c>
      <c r="F2366" s="2" t="s">
        <v>10</v>
      </c>
      <c r="G2366" s="2" t="s">
        <v>10</v>
      </c>
      <c r="H2366" s="2" t="s">
        <v>11</v>
      </c>
    </row>
    <row r="2367" spans="1:8" x14ac:dyDescent="0.25">
      <c r="A2367" s="2" t="s">
        <v>9</v>
      </c>
      <c r="B2367" s="1">
        <v>45756</v>
      </c>
      <c r="C2367">
        <v>15</v>
      </c>
      <c r="D2367" s="1" t="str">
        <f>TEXT(VALUE(ES0031102460685007HA0F_20250101_20250823_Horario__2[[#This Row],[Fecha]]+(ES0031102460685007HA0F_20250101_20250823_Horario__2[[#This Row],[Hora]]-1)/24),"000000,000000")</f>
        <v>045756,583333</v>
      </c>
      <c r="E2367">
        <v>0.55900000000000005</v>
      </c>
      <c r="F2367" s="2" t="s">
        <v>10</v>
      </c>
      <c r="G2367" s="2" t="s">
        <v>10</v>
      </c>
      <c r="H2367" s="2" t="s">
        <v>11</v>
      </c>
    </row>
    <row r="2368" spans="1:8" x14ac:dyDescent="0.25">
      <c r="A2368" s="2" t="s">
        <v>9</v>
      </c>
      <c r="B2368" s="1">
        <v>45756</v>
      </c>
      <c r="C2368">
        <v>16</v>
      </c>
      <c r="D2368" s="1" t="str">
        <f>TEXT(VALUE(ES0031102460685007HA0F_20250101_20250823_Horario__2[[#This Row],[Fecha]]+(ES0031102460685007HA0F_20250101_20250823_Horario__2[[#This Row],[Hora]]-1)/24),"000000,000000")</f>
        <v>045756,625000</v>
      </c>
      <c r="E2368">
        <v>0.186</v>
      </c>
      <c r="F2368" s="2" t="s">
        <v>10</v>
      </c>
      <c r="G2368" s="2" t="s">
        <v>10</v>
      </c>
      <c r="H2368" s="2" t="s">
        <v>11</v>
      </c>
    </row>
    <row r="2369" spans="1:8" x14ac:dyDescent="0.25">
      <c r="A2369" s="2" t="s">
        <v>9</v>
      </c>
      <c r="B2369" s="1">
        <v>45756</v>
      </c>
      <c r="C2369">
        <v>17</v>
      </c>
      <c r="D2369" s="1" t="str">
        <f>TEXT(VALUE(ES0031102460685007HA0F_20250101_20250823_Horario__2[[#This Row],[Fecha]]+(ES0031102460685007HA0F_20250101_20250823_Horario__2[[#This Row],[Hora]]-1)/24),"000000,000000")</f>
        <v>045756,666667</v>
      </c>
      <c r="E2369">
        <v>0.13400000000000001</v>
      </c>
      <c r="F2369" s="2" t="s">
        <v>10</v>
      </c>
      <c r="G2369" s="2" t="s">
        <v>10</v>
      </c>
      <c r="H2369" s="2" t="s">
        <v>11</v>
      </c>
    </row>
    <row r="2370" spans="1:8" x14ac:dyDescent="0.25">
      <c r="A2370" s="2" t="s">
        <v>9</v>
      </c>
      <c r="B2370" s="1">
        <v>45756</v>
      </c>
      <c r="C2370">
        <v>18</v>
      </c>
      <c r="D2370" s="1" t="str">
        <f>TEXT(VALUE(ES0031102460685007HA0F_20250101_20250823_Horario__2[[#This Row],[Fecha]]+(ES0031102460685007HA0F_20250101_20250823_Horario__2[[#This Row],[Hora]]-1)/24),"000000,000000")</f>
        <v>045756,708333</v>
      </c>
      <c r="E2370">
        <v>0.08</v>
      </c>
      <c r="F2370" s="2" t="s">
        <v>10</v>
      </c>
      <c r="G2370" s="2" t="s">
        <v>10</v>
      </c>
      <c r="H2370" s="2" t="s">
        <v>11</v>
      </c>
    </row>
    <row r="2371" spans="1:8" x14ac:dyDescent="0.25">
      <c r="A2371" s="2" t="s">
        <v>9</v>
      </c>
      <c r="B2371" s="1">
        <v>45756</v>
      </c>
      <c r="C2371">
        <v>19</v>
      </c>
      <c r="D2371" s="1" t="str">
        <f>TEXT(VALUE(ES0031102460685007HA0F_20250101_20250823_Horario__2[[#This Row],[Fecha]]+(ES0031102460685007HA0F_20250101_20250823_Horario__2[[#This Row],[Hora]]-1)/24),"000000,000000")</f>
        <v>045756,750000</v>
      </c>
      <c r="E2371">
        <v>0.14199999999999999</v>
      </c>
      <c r="F2371" s="2" t="s">
        <v>10</v>
      </c>
      <c r="G2371" s="2" t="s">
        <v>10</v>
      </c>
      <c r="H2371" s="2" t="s">
        <v>11</v>
      </c>
    </row>
    <row r="2372" spans="1:8" x14ac:dyDescent="0.25">
      <c r="A2372" s="2" t="s">
        <v>9</v>
      </c>
      <c r="B2372" s="1">
        <v>45756</v>
      </c>
      <c r="C2372">
        <v>20</v>
      </c>
      <c r="D2372" s="1" t="str">
        <f>TEXT(VALUE(ES0031102460685007HA0F_20250101_20250823_Horario__2[[#This Row],[Fecha]]+(ES0031102460685007HA0F_20250101_20250823_Horario__2[[#This Row],[Hora]]-1)/24),"000000,000000")</f>
        <v>045756,791667</v>
      </c>
      <c r="E2372">
        <v>0.218</v>
      </c>
      <c r="F2372" s="2" t="s">
        <v>10</v>
      </c>
      <c r="G2372" s="2" t="s">
        <v>10</v>
      </c>
      <c r="H2372" s="2" t="s">
        <v>11</v>
      </c>
    </row>
    <row r="2373" spans="1:8" x14ac:dyDescent="0.25">
      <c r="A2373" s="2" t="s">
        <v>9</v>
      </c>
      <c r="B2373" s="1">
        <v>45756</v>
      </c>
      <c r="C2373">
        <v>21</v>
      </c>
      <c r="D2373" s="1" t="str">
        <f>TEXT(VALUE(ES0031102460685007HA0F_20250101_20250823_Horario__2[[#This Row],[Fecha]]+(ES0031102460685007HA0F_20250101_20250823_Horario__2[[#This Row],[Hora]]-1)/24),"000000,000000")</f>
        <v>045756,833333</v>
      </c>
      <c r="E2373">
        <v>0.13100000000000001</v>
      </c>
      <c r="F2373" s="2" t="s">
        <v>10</v>
      </c>
      <c r="G2373" s="2" t="s">
        <v>10</v>
      </c>
      <c r="H2373" s="2" t="s">
        <v>11</v>
      </c>
    </row>
    <row r="2374" spans="1:8" x14ac:dyDescent="0.25">
      <c r="A2374" s="2" t="s">
        <v>9</v>
      </c>
      <c r="B2374" s="1">
        <v>45756</v>
      </c>
      <c r="C2374">
        <v>22</v>
      </c>
      <c r="D2374" s="1" t="str">
        <f>TEXT(VALUE(ES0031102460685007HA0F_20250101_20250823_Horario__2[[#This Row],[Fecha]]+(ES0031102460685007HA0F_20250101_20250823_Horario__2[[#This Row],[Hora]]-1)/24),"000000,000000")</f>
        <v>045756,875000</v>
      </c>
      <c r="E2374">
        <v>5.6000000000000001E-2</v>
      </c>
      <c r="F2374" s="2" t="s">
        <v>10</v>
      </c>
      <c r="G2374" s="2" t="s">
        <v>10</v>
      </c>
      <c r="H2374" s="2" t="s">
        <v>11</v>
      </c>
    </row>
    <row r="2375" spans="1:8" x14ac:dyDescent="0.25">
      <c r="A2375" s="2" t="s">
        <v>9</v>
      </c>
      <c r="B2375" s="1">
        <v>45756</v>
      </c>
      <c r="C2375">
        <v>23</v>
      </c>
      <c r="D2375" s="1" t="str">
        <f>TEXT(VALUE(ES0031102460685007HA0F_20250101_20250823_Horario__2[[#This Row],[Fecha]]+(ES0031102460685007HA0F_20250101_20250823_Horario__2[[#This Row],[Hora]]-1)/24),"000000,000000")</f>
        <v>045756,916667</v>
      </c>
      <c r="E2375">
        <v>0.2</v>
      </c>
      <c r="F2375" s="2" t="s">
        <v>10</v>
      </c>
      <c r="G2375" s="2" t="s">
        <v>10</v>
      </c>
      <c r="H2375" s="2" t="s">
        <v>11</v>
      </c>
    </row>
    <row r="2376" spans="1:8" x14ac:dyDescent="0.25">
      <c r="A2376" s="2" t="s">
        <v>9</v>
      </c>
      <c r="B2376" s="1">
        <v>45756</v>
      </c>
      <c r="C2376">
        <v>24</v>
      </c>
      <c r="D2376" s="1" t="str">
        <f>TEXT(VALUE(ES0031102460685007HA0F_20250101_20250823_Horario__2[[#This Row],[Fecha]]+(ES0031102460685007HA0F_20250101_20250823_Horario__2[[#This Row],[Hora]]-1)/24),"000000,000000")</f>
        <v>045756,958333</v>
      </c>
      <c r="E2376">
        <v>0.20200000000000001</v>
      </c>
      <c r="F2376" s="2" t="s">
        <v>10</v>
      </c>
      <c r="G2376" s="2" t="s">
        <v>10</v>
      </c>
      <c r="H2376" s="2" t="s">
        <v>11</v>
      </c>
    </row>
    <row r="2377" spans="1:8" x14ac:dyDescent="0.25">
      <c r="A2377" s="2" t="s">
        <v>9</v>
      </c>
      <c r="B2377" s="1">
        <v>45757</v>
      </c>
      <c r="C2377">
        <v>1</v>
      </c>
      <c r="D2377" s="1" t="str">
        <f>TEXT(VALUE(ES0031102460685007HA0F_20250101_20250823_Horario__2[[#This Row],[Fecha]]+(ES0031102460685007HA0F_20250101_20250823_Horario__2[[#This Row],[Hora]]-1)/24),"000000,000000")</f>
        <v>045757,000000</v>
      </c>
      <c r="E2377">
        <v>4.2999999999999997E-2</v>
      </c>
      <c r="F2377" s="2" t="s">
        <v>10</v>
      </c>
      <c r="G2377" s="2" t="s">
        <v>10</v>
      </c>
      <c r="H2377" s="2" t="s">
        <v>11</v>
      </c>
    </row>
    <row r="2378" spans="1:8" x14ac:dyDescent="0.25">
      <c r="A2378" s="2" t="s">
        <v>9</v>
      </c>
      <c r="B2378" s="1">
        <v>45757</v>
      </c>
      <c r="C2378">
        <v>2</v>
      </c>
      <c r="D2378" s="1" t="str">
        <f>TEXT(VALUE(ES0031102460685007HA0F_20250101_20250823_Horario__2[[#This Row],[Fecha]]+(ES0031102460685007HA0F_20250101_20250823_Horario__2[[#This Row],[Hora]]-1)/24),"000000,000000")</f>
        <v>045757,041667</v>
      </c>
      <c r="E2378">
        <v>3.9E-2</v>
      </c>
      <c r="F2378" s="2" t="s">
        <v>10</v>
      </c>
      <c r="G2378" s="2" t="s">
        <v>10</v>
      </c>
      <c r="H2378" s="2" t="s">
        <v>11</v>
      </c>
    </row>
    <row r="2379" spans="1:8" x14ac:dyDescent="0.25">
      <c r="A2379" s="2" t="s">
        <v>9</v>
      </c>
      <c r="B2379" s="1">
        <v>45757</v>
      </c>
      <c r="C2379">
        <v>3</v>
      </c>
      <c r="D2379" s="1" t="str">
        <f>TEXT(VALUE(ES0031102460685007HA0F_20250101_20250823_Horario__2[[#This Row],[Fecha]]+(ES0031102460685007HA0F_20250101_20250823_Horario__2[[#This Row],[Hora]]-1)/24),"000000,000000")</f>
        <v>045757,083333</v>
      </c>
      <c r="E2379">
        <v>3.5999999999999997E-2</v>
      </c>
      <c r="F2379" s="2" t="s">
        <v>10</v>
      </c>
      <c r="G2379" s="2" t="s">
        <v>10</v>
      </c>
      <c r="H2379" s="2" t="s">
        <v>11</v>
      </c>
    </row>
    <row r="2380" spans="1:8" x14ac:dyDescent="0.25">
      <c r="A2380" s="2" t="s">
        <v>9</v>
      </c>
      <c r="B2380" s="1">
        <v>45757</v>
      </c>
      <c r="C2380">
        <v>4</v>
      </c>
      <c r="D2380" s="1" t="str">
        <f>TEXT(VALUE(ES0031102460685007HA0F_20250101_20250823_Horario__2[[#This Row],[Fecha]]+(ES0031102460685007HA0F_20250101_20250823_Horario__2[[#This Row],[Hora]]-1)/24),"000000,000000")</f>
        <v>045757,125000</v>
      </c>
      <c r="E2380">
        <v>0.03</v>
      </c>
      <c r="F2380" s="2" t="s">
        <v>10</v>
      </c>
      <c r="G2380" s="2" t="s">
        <v>10</v>
      </c>
      <c r="H2380" s="2" t="s">
        <v>11</v>
      </c>
    </row>
    <row r="2381" spans="1:8" x14ac:dyDescent="0.25">
      <c r="A2381" s="2" t="s">
        <v>9</v>
      </c>
      <c r="B2381" s="1">
        <v>45757</v>
      </c>
      <c r="C2381">
        <v>5</v>
      </c>
      <c r="D2381" s="1" t="str">
        <f>TEXT(VALUE(ES0031102460685007HA0F_20250101_20250823_Horario__2[[#This Row],[Fecha]]+(ES0031102460685007HA0F_20250101_20250823_Horario__2[[#This Row],[Hora]]-1)/24),"000000,000000")</f>
        <v>045757,166667</v>
      </c>
      <c r="E2381">
        <v>3.9E-2</v>
      </c>
      <c r="F2381" s="2" t="s">
        <v>10</v>
      </c>
      <c r="G2381" s="2" t="s">
        <v>10</v>
      </c>
      <c r="H2381" s="2" t="s">
        <v>11</v>
      </c>
    </row>
    <row r="2382" spans="1:8" x14ac:dyDescent="0.25">
      <c r="A2382" s="2" t="s">
        <v>9</v>
      </c>
      <c r="B2382" s="1">
        <v>45757</v>
      </c>
      <c r="C2382">
        <v>6</v>
      </c>
      <c r="D2382" s="1" t="str">
        <f>TEXT(VALUE(ES0031102460685007HA0F_20250101_20250823_Horario__2[[#This Row],[Fecha]]+(ES0031102460685007HA0F_20250101_20250823_Horario__2[[#This Row],[Hora]]-1)/24),"000000,000000")</f>
        <v>045757,208333</v>
      </c>
      <c r="E2382">
        <v>3.4000000000000002E-2</v>
      </c>
      <c r="F2382" s="2" t="s">
        <v>10</v>
      </c>
      <c r="G2382" s="2" t="s">
        <v>10</v>
      </c>
      <c r="H2382" s="2" t="s">
        <v>11</v>
      </c>
    </row>
    <row r="2383" spans="1:8" x14ac:dyDescent="0.25">
      <c r="A2383" s="2" t="s">
        <v>9</v>
      </c>
      <c r="B2383" s="1">
        <v>45757</v>
      </c>
      <c r="C2383">
        <v>7</v>
      </c>
      <c r="D2383" s="1" t="str">
        <f>TEXT(VALUE(ES0031102460685007HA0F_20250101_20250823_Horario__2[[#This Row],[Fecha]]+(ES0031102460685007HA0F_20250101_20250823_Horario__2[[#This Row],[Hora]]-1)/24),"000000,000000")</f>
        <v>045757,250000</v>
      </c>
      <c r="E2383">
        <v>3.1E-2</v>
      </c>
      <c r="F2383" s="2" t="s">
        <v>10</v>
      </c>
      <c r="G2383" s="2" t="s">
        <v>10</v>
      </c>
      <c r="H2383" s="2" t="s">
        <v>11</v>
      </c>
    </row>
    <row r="2384" spans="1:8" x14ac:dyDescent="0.25">
      <c r="A2384" s="2" t="s">
        <v>9</v>
      </c>
      <c r="B2384" s="1">
        <v>45757</v>
      </c>
      <c r="C2384">
        <v>8</v>
      </c>
      <c r="D2384" s="1" t="str">
        <f>TEXT(VALUE(ES0031102460685007HA0F_20250101_20250823_Horario__2[[#This Row],[Fecha]]+(ES0031102460685007HA0F_20250101_20250823_Horario__2[[#This Row],[Hora]]-1)/24),"000000,000000")</f>
        <v>045757,291667</v>
      </c>
      <c r="E2384">
        <v>0.11600000000000001</v>
      </c>
      <c r="F2384" s="2" t="s">
        <v>10</v>
      </c>
      <c r="G2384" s="2" t="s">
        <v>10</v>
      </c>
      <c r="H2384" s="2" t="s">
        <v>11</v>
      </c>
    </row>
    <row r="2385" spans="1:8" x14ac:dyDescent="0.25">
      <c r="A2385" s="2" t="s">
        <v>9</v>
      </c>
      <c r="B2385" s="1">
        <v>45757</v>
      </c>
      <c r="C2385">
        <v>9</v>
      </c>
      <c r="D2385" s="1" t="str">
        <f>TEXT(VALUE(ES0031102460685007HA0F_20250101_20250823_Horario__2[[#This Row],[Fecha]]+(ES0031102460685007HA0F_20250101_20250823_Horario__2[[#This Row],[Hora]]-1)/24),"000000,000000")</f>
        <v>045757,333333</v>
      </c>
      <c r="E2385">
        <v>0.06</v>
      </c>
      <c r="F2385" s="2" t="s">
        <v>10</v>
      </c>
      <c r="G2385" s="2" t="s">
        <v>10</v>
      </c>
      <c r="H2385" s="2" t="s">
        <v>11</v>
      </c>
    </row>
    <row r="2386" spans="1:8" x14ac:dyDescent="0.25">
      <c r="A2386" s="2" t="s">
        <v>9</v>
      </c>
      <c r="B2386" s="1">
        <v>45757</v>
      </c>
      <c r="C2386">
        <v>10</v>
      </c>
      <c r="D2386" s="1" t="str">
        <f>TEXT(VALUE(ES0031102460685007HA0F_20250101_20250823_Horario__2[[#This Row],[Fecha]]+(ES0031102460685007HA0F_20250101_20250823_Horario__2[[#This Row],[Hora]]-1)/24),"000000,000000")</f>
        <v>045757,375000</v>
      </c>
      <c r="E2386">
        <v>0.158</v>
      </c>
      <c r="F2386" s="2" t="s">
        <v>10</v>
      </c>
      <c r="G2386" s="2" t="s">
        <v>10</v>
      </c>
      <c r="H2386" s="2" t="s">
        <v>11</v>
      </c>
    </row>
    <row r="2387" spans="1:8" x14ac:dyDescent="0.25">
      <c r="A2387" s="2" t="s">
        <v>9</v>
      </c>
      <c r="B2387" s="1">
        <v>45757</v>
      </c>
      <c r="C2387">
        <v>11</v>
      </c>
      <c r="D2387" s="1" t="str">
        <f>TEXT(VALUE(ES0031102460685007HA0F_20250101_20250823_Horario__2[[#This Row],[Fecha]]+(ES0031102460685007HA0F_20250101_20250823_Horario__2[[#This Row],[Hora]]-1)/24),"000000,000000")</f>
        <v>045757,416667</v>
      </c>
      <c r="E2387">
        <v>0.04</v>
      </c>
      <c r="F2387" s="2" t="s">
        <v>10</v>
      </c>
      <c r="G2387" s="2" t="s">
        <v>10</v>
      </c>
      <c r="H2387" s="2" t="s">
        <v>11</v>
      </c>
    </row>
    <row r="2388" spans="1:8" x14ac:dyDescent="0.25">
      <c r="A2388" s="2" t="s">
        <v>9</v>
      </c>
      <c r="B2388" s="1">
        <v>45757</v>
      </c>
      <c r="C2388">
        <v>12</v>
      </c>
      <c r="D2388" s="1" t="str">
        <f>TEXT(VALUE(ES0031102460685007HA0F_20250101_20250823_Horario__2[[#This Row],[Fecha]]+(ES0031102460685007HA0F_20250101_20250823_Horario__2[[#This Row],[Hora]]-1)/24),"000000,000000")</f>
        <v>045757,458333</v>
      </c>
      <c r="E2388">
        <v>3.1E-2</v>
      </c>
      <c r="F2388" s="2" t="s">
        <v>10</v>
      </c>
      <c r="G2388" s="2" t="s">
        <v>10</v>
      </c>
      <c r="H2388" s="2" t="s">
        <v>11</v>
      </c>
    </row>
    <row r="2389" spans="1:8" x14ac:dyDescent="0.25">
      <c r="A2389" s="2" t="s">
        <v>9</v>
      </c>
      <c r="B2389" s="1">
        <v>45757</v>
      </c>
      <c r="C2389">
        <v>13</v>
      </c>
      <c r="D2389" s="1" t="str">
        <f>TEXT(VALUE(ES0031102460685007HA0F_20250101_20250823_Horario__2[[#This Row],[Fecha]]+(ES0031102460685007HA0F_20250101_20250823_Horario__2[[#This Row],[Hora]]-1)/24),"000000,000000")</f>
        <v>045757,500000</v>
      </c>
      <c r="E2389">
        <v>4.1000000000000002E-2</v>
      </c>
      <c r="F2389" s="2" t="s">
        <v>10</v>
      </c>
      <c r="G2389" s="2" t="s">
        <v>10</v>
      </c>
      <c r="H2389" s="2" t="s">
        <v>11</v>
      </c>
    </row>
    <row r="2390" spans="1:8" x14ac:dyDescent="0.25">
      <c r="A2390" s="2" t="s">
        <v>9</v>
      </c>
      <c r="B2390" s="1">
        <v>45757</v>
      </c>
      <c r="C2390">
        <v>14</v>
      </c>
      <c r="D2390" s="1" t="str">
        <f>TEXT(VALUE(ES0031102460685007HA0F_20250101_20250823_Horario__2[[#This Row],[Fecha]]+(ES0031102460685007HA0F_20250101_20250823_Horario__2[[#This Row],[Hora]]-1)/24),"000000,000000")</f>
        <v>045757,541667</v>
      </c>
      <c r="E2390">
        <v>0.47199999999999998</v>
      </c>
      <c r="F2390" s="2" t="s">
        <v>10</v>
      </c>
      <c r="G2390" s="2" t="s">
        <v>10</v>
      </c>
      <c r="H2390" s="2" t="s">
        <v>11</v>
      </c>
    </row>
    <row r="2391" spans="1:8" x14ac:dyDescent="0.25">
      <c r="A2391" s="2" t="s">
        <v>9</v>
      </c>
      <c r="B2391" s="1">
        <v>45757</v>
      </c>
      <c r="C2391">
        <v>15</v>
      </c>
      <c r="D2391" s="1" t="str">
        <f>TEXT(VALUE(ES0031102460685007HA0F_20250101_20250823_Horario__2[[#This Row],[Fecha]]+(ES0031102460685007HA0F_20250101_20250823_Horario__2[[#This Row],[Hora]]-1)/24),"000000,000000")</f>
        <v>045757,583333</v>
      </c>
      <c r="E2391">
        <v>0.186</v>
      </c>
      <c r="F2391" s="2" t="s">
        <v>10</v>
      </c>
      <c r="G2391" s="2" t="s">
        <v>10</v>
      </c>
      <c r="H2391" s="2" t="s">
        <v>11</v>
      </c>
    </row>
    <row r="2392" spans="1:8" x14ac:dyDescent="0.25">
      <c r="A2392" s="2" t="s">
        <v>9</v>
      </c>
      <c r="B2392" s="1">
        <v>45757</v>
      </c>
      <c r="C2392">
        <v>16</v>
      </c>
      <c r="D2392" s="1" t="str">
        <f>TEXT(VALUE(ES0031102460685007HA0F_20250101_20250823_Horario__2[[#This Row],[Fecha]]+(ES0031102460685007HA0F_20250101_20250823_Horario__2[[#This Row],[Hora]]-1)/24),"000000,000000")</f>
        <v>045757,625000</v>
      </c>
      <c r="E2392">
        <v>0.218</v>
      </c>
      <c r="F2392" s="2" t="s">
        <v>10</v>
      </c>
      <c r="G2392" s="2" t="s">
        <v>10</v>
      </c>
      <c r="H2392" s="2" t="s">
        <v>11</v>
      </c>
    </row>
    <row r="2393" spans="1:8" x14ac:dyDescent="0.25">
      <c r="A2393" s="2" t="s">
        <v>9</v>
      </c>
      <c r="B2393" s="1">
        <v>45757</v>
      </c>
      <c r="C2393">
        <v>17</v>
      </c>
      <c r="D2393" s="1" t="str">
        <f>TEXT(VALUE(ES0031102460685007HA0F_20250101_20250823_Horario__2[[#This Row],[Fecha]]+(ES0031102460685007HA0F_20250101_20250823_Horario__2[[#This Row],[Hora]]-1)/24),"000000,000000")</f>
        <v>045757,666667</v>
      </c>
      <c r="E2393">
        <v>0.47099999999999997</v>
      </c>
      <c r="F2393" s="2" t="s">
        <v>10</v>
      </c>
      <c r="G2393" s="2" t="s">
        <v>10</v>
      </c>
      <c r="H2393" s="2" t="s">
        <v>11</v>
      </c>
    </row>
    <row r="2394" spans="1:8" x14ac:dyDescent="0.25">
      <c r="A2394" s="2" t="s">
        <v>9</v>
      </c>
      <c r="B2394" s="1">
        <v>45757</v>
      </c>
      <c r="C2394">
        <v>18</v>
      </c>
      <c r="D2394" s="1" t="str">
        <f>TEXT(VALUE(ES0031102460685007HA0F_20250101_20250823_Horario__2[[#This Row],[Fecha]]+(ES0031102460685007HA0F_20250101_20250823_Horario__2[[#This Row],[Hora]]-1)/24),"000000,000000")</f>
        <v>045757,708333</v>
      </c>
      <c r="E2394">
        <v>0.33400000000000002</v>
      </c>
      <c r="F2394" s="2" t="s">
        <v>10</v>
      </c>
      <c r="G2394" s="2" t="s">
        <v>10</v>
      </c>
      <c r="H2394" s="2" t="s">
        <v>11</v>
      </c>
    </row>
    <row r="2395" spans="1:8" x14ac:dyDescent="0.25">
      <c r="A2395" s="2" t="s">
        <v>9</v>
      </c>
      <c r="B2395" s="1">
        <v>45757</v>
      </c>
      <c r="C2395">
        <v>19</v>
      </c>
      <c r="D2395" s="1" t="str">
        <f>TEXT(VALUE(ES0031102460685007HA0F_20250101_20250823_Horario__2[[#This Row],[Fecha]]+(ES0031102460685007HA0F_20250101_20250823_Horario__2[[#This Row],[Hora]]-1)/24),"000000,000000")</f>
        <v>045757,750000</v>
      </c>
      <c r="E2395">
        <v>0.23400000000000001</v>
      </c>
      <c r="F2395" s="2" t="s">
        <v>10</v>
      </c>
      <c r="G2395" s="2" t="s">
        <v>10</v>
      </c>
      <c r="H2395" s="2" t="s">
        <v>11</v>
      </c>
    </row>
    <row r="2396" spans="1:8" x14ac:dyDescent="0.25">
      <c r="A2396" s="2" t="s">
        <v>9</v>
      </c>
      <c r="B2396" s="1">
        <v>45757</v>
      </c>
      <c r="C2396">
        <v>20</v>
      </c>
      <c r="D2396" s="1" t="str">
        <f>TEXT(VALUE(ES0031102460685007HA0F_20250101_20250823_Horario__2[[#This Row],[Fecha]]+(ES0031102460685007HA0F_20250101_20250823_Horario__2[[#This Row],[Hora]]-1)/24),"000000,000000")</f>
        <v>045757,791667</v>
      </c>
      <c r="E2396">
        <v>0.16700000000000001</v>
      </c>
      <c r="F2396" s="2" t="s">
        <v>10</v>
      </c>
      <c r="G2396" s="2" t="s">
        <v>10</v>
      </c>
      <c r="H2396" s="2" t="s">
        <v>11</v>
      </c>
    </row>
    <row r="2397" spans="1:8" x14ac:dyDescent="0.25">
      <c r="A2397" s="2" t="s">
        <v>9</v>
      </c>
      <c r="B2397" s="1">
        <v>45757</v>
      </c>
      <c r="C2397">
        <v>21</v>
      </c>
      <c r="D2397" s="1" t="str">
        <f>TEXT(VALUE(ES0031102460685007HA0F_20250101_20250823_Horario__2[[#This Row],[Fecha]]+(ES0031102460685007HA0F_20250101_20250823_Horario__2[[#This Row],[Hora]]-1)/24),"000000,000000")</f>
        <v>045757,833333</v>
      </c>
      <c r="E2397">
        <v>0.53200000000000003</v>
      </c>
      <c r="F2397" s="2" t="s">
        <v>10</v>
      </c>
      <c r="G2397" s="2" t="s">
        <v>10</v>
      </c>
      <c r="H2397" s="2" t="s">
        <v>11</v>
      </c>
    </row>
    <row r="2398" spans="1:8" x14ac:dyDescent="0.25">
      <c r="A2398" s="2" t="s">
        <v>9</v>
      </c>
      <c r="B2398" s="1">
        <v>45757</v>
      </c>
      <c r="C2398">
        <v>22</v>
      </c>
      <c r="D2398" s="1" t="str">
        <f>TEXT(VALUE(ES0031102460685007HA0F_20250101_20250823_Horario__2[[#This Row],[Fecha]]+(ES0031102460685007HA0F_20250101_20250823_Horario__2[[#This Row],[Hora]]-1)/24),"000000,000000")</f>
        <v>045757,875000</v>
      </c>
      <c r="E2398">
        <v>0.107</v>
      </c>
      <c r="F2398" s="2" t="s">
        <v>10</v>
      </c>
      <c r="G2398" s="2" t="s">
        <v>10</v>
      </c>
      <c r="H2398" s="2" t="s">
        <v>11</v>
      </c>
    </row>
    <row r="2399" spans="1:8" x14ac:dyDescent="0.25">
      <c r="A2399" s="2" t="s">
        <v>9</v>
      </c>
      <c r="B2399" s="1">
        <v>45757</v>
      </c>
      <c r="C2399">
        <v>23</v>
      </c>
      <c r="D2399" s="1" t="str">
        <f>TEXT(VALUE(ES0031102460685007HA0F_20250101_20250823_Horario__2[[#This Row],[Fecha]]+(ES0031102460685007HA0F_20250101_20250823_Horario__2[[#This Row],[Hora]]-1)/24),"000000,000000")</f>
        <v>045757,916667</v>
      </c>
      <c r="E2399">
        <v>0.15</v>
      </c>
      <c r="F2399" s="2" t="s">
        <v>10</v>
      </c>
      <c r="G2399" s="2" t="s">
        <v>10</v>
      </c>
      <c r="H2399" s="2" t="s">
        <v>11</v>
      </c>
    </row>
    <row r="2400" spans="1:8" x14ac:dyDescent="0.25">
      <c r="A2400" s="2" t="s">
        <v>9</v>
      </c>
      <c r="B2400" s="1">
        <v>45757</v>
      </c>
      <c r="C2400">
        <v>24</v>
      </c>
      <c r="D2400" s="1" t="str">
        <f>TEXT(VALUE(ES0031102460685007HA0F_20250101_20250823_Horario__2[[#This Row],[Fecha]]+(ES0031102460685007HA0F_20250101_20250823_Horario__2[[#This Row],[Hora]]-1)/24),"000000,000000")</f>
        <v>045757,958333</v>
      </c>
      <c r="E2400">
        <v>0.152</v>
      </c>
      <c r="F2400" s="2" t="s">
        <v>10</v>
      </c>
      <c r="G2400" s="2" t="s">
        <v>10</v>
      </c>
      <c r="H2400" s="2" t="s">
        <v>11</v>
      </c>
    </row>
    <row r="2401" spans="1:8" x14ac:dyDescent="0.25">
      <c r="A2401" s="2" t="s">
        <v>9</v>
      </c>
      <c r="B2401" s="1">
        <v>45758</v>
      </c>
      <c r="C2401">
        <v>1</v>
      </c>
      <c r="D2401" s="1" t="str">
        <f>TEXT(VALUE(ES0031102460685007HA0F_20250101_20250823_Horario__2[[#This Row],[Fecha]]+(ES0031102460685007HA0F_20250101_20250823_Horario__2[[#This Row],[Hora]]-1)/24),"000000,000000")</f>
        <v>045758,000000</v>
      </c>
      <c r="E2401">
        <v>4.1000000000000002E-2</v>
      </c>
      <c r="F2401" s="2" t="s">
        <v>10</v>
      </c>
      <c r="G2401" s="2" t="s">
        <v>10</v>
      </c>
      <c r="H2401" s="2" t="s">
        <v>11</v>
      </c>
    </row>
    <row r="2402" spans="1:8" x14ac:dyDescent="0.25">
      <c r="A2402" s="2" t="s">
        <v>9</v>
      </c>
      <c r="B2402" s="1">
        <v>45758</v>
      </c>
      <c r="C2402">
        <v>2</v>
      </c>
      <c r="D2402" s="1" t="str">
        <f>TEXT(VALUE(ES0031102460685007HA0F_20250101_20250823_Horario__2[[#This Row],[Fecha]]+(ES0031102460685007HA0F_20250101_20250823_Horario__2[[#This Row],[Hora]]-1)/24),"000000,000000")</f>
        <v>045758,041667</v>
      </c>
      <c r="E2402">
        <v>3.9E-2</v>
      </c>
      <c r="F2402" s="2" t="s">
        <v>10</v>
      </c>
      <c r="G2402" s="2" t="s">
        <v>10</v>
      </c>
      <c r="H2402" s="2" t="s">
        <v>11</v>
      </c>
    </row>
    <row r="2403" spans="1:8" x14ac:dyDescent="0.25">
      <c r="A2403" s="2" t="s">
        <v>9</v>
      </c>
      <c r="B2403" s="1">
        <v>45758</v>
      </c>
      <c r="C2403">
        <v>3</v>
      </c>
      <c r="D2403" s="1" t="str">
        <f>TEXT(VALUE(ES0031102460685007HA0F_20250101_20250823_Horario__2[[#This Row],[Fecha]]+(ES0031102460685007HA0F_20250101_20250823_Horario__2[[#This Row],[Hora]]-1)/24),"000000,000000")</f>
        <v>045758,083333</v>
      </c>
      <c r="E2403">
        <v>3.6999999999999998E-2</v>
      </c>
      <c r="F2403" s="2" t="s">
        <v>10</v>
      </c>
      <c r="G2403" s="2" t="s">
        <v>10</v>
      </c>
      <c r="H2403" s="2" t="s">
        <v>11</v>
      </c>
    </row>
    <row r="2404" spans="1:8" x14ac:dyDescent="0.25">
      <c r="A2404" s="2" t="s">
        <v>9</v>
      </c>
      <c r="B2404" s="1">
        <v>45758</v>
      </c>
      <c r="C2404">
        <v>4</v>
      </c>
      <c r="D2404" s="1" t="str">
        <f>TEXT(VALUE(ES0031102460685007HA0F_20250101_20250823_Horario__2[[#This Row],[Fecha]]+(ES0031102460685007HA0F_20250101_20250823_Horario__2[[#This Row],[Hora]]-1)/24),"000000,000000")</f>
        <v>045758,125000</v>
      </c>
      <c r="E2404">
        <v>3.1E-2</v>
      </c>
      <c r="F2404" s="2" t="s">
        <v>10</v>
      </c>
      <c r="G2404" s="2" t="s">
        <v>10</v>
      </c>
      <c r="H2404" s="2" t="s">
        <v>11</v>
      </c>
    </row>
    <row r="2405" spans="1:8" x14ac:dyDescent="0.25">
      <c r="A2405" s="2" t="s">
        <v>9</v>
      </c>
      <c r="B2405" s="1">
        <v>45758</v>
      </c>
      <c r="C2405">
        <v>5</v>
      </c>
      <c r="D2405" s="1" t="str">
        <f>TEXT(VALUE(ES0031102460685007HA0F_20250101_20250823_Horario__2[[#This Row],[Fecha]]+(ES0031102460685007HA0F_20250101_20250823_Horario__2[[#This Row],[Hora]]-1)/24),"000000,000000")</f>
        <v>045758,166667</v>
      </c>
      <c r="E2405">
        <v>4.1000000000000002E-2</v>
      </c>
      <c r="F2405" s="2" t="s">
        <v>10</v>
      </c>
      <c r="G2405" s="2" t="s">
        <v>10</v>
      </c>
      <c r="H2405" s="2" t="s">
        <v>11</v>
      </c>
    </row>
    <row r="2406" spans="1:8" x14ac:dyDescent="0.25">
      <c r="A2406" s="2" t="s">
        <v>9</v>
      </c>
      <c r="B2406" s="1">
        <v>45758</v>
      </c>
      <c r="C2406">
        <v>6</v>
      </c>
      <c r="D2406" s="1" t="str">
        <f>TEXT(VALUE(ES0031102460685007HA0F_20250101_20250823_Horario__2[[#This Row],[Fecha]]+(ES0031102460685007HA0F_20250101_20250823_Horario__2[[#This Row],[Hora]]-1)/24),"000000,000000")</f>
        <v>045758,208333</v>
      </c>
      <c r="E2406">
        <v>3.7999999999999999E-2</v>
      </c>
      <c r="F2406" s="2" t="s">
        <v>10</v>
      </c>
      <c r="G2406" s="2" t="s">
        <v>10</v>
      </c>
      <c r="H2406" s="2" t="s">
        <v>11</v>
      </c>
    </row>
    <row r="2407" spans="1:8" x14ac:dyDescent="0.25">
      <c r="A2407" s="2" t="s">
        <v>9</v>
      </c>
      <c r="B2407" s="1">
        <v>45758</v>
      </c>
      <c r="C2407">
        <v>7</v>
      </c>
      <c r="D2407" s="1" t="str">
        <f>TEXT(VALUE(ES0031102460685007HA0F_20250101_20250823_Horario__2[[#This Row],[Fecha]]+(ES0031102460685007HA0F_20250101_20250823_Horario__2[[#This Row],[Hora]]-1)/24),"000000,000000")</f>
        <v>045758,250000</v>
      </c>
      <c r="E2407">
        <v>0.08</v>
      </c>
      <c r="F2407" s="2" t="s">
        <v>10</v>
      </c>
      <c r="G2407" s="2" t="s">
        <v>10</v>
      </c>
      <c r="H2407" s="2" t="s">
        <v>11</v>
      </c>
    </row>
    <row r="2408" spans="1:8" x14ac:dyDescent="0.25">
      <c r="A2408" s="2" t="s">
        <v>9</v>
      </c>
      <c r="B2408" s="1">
        <v>45758</v>
      </c>
      <c r="C2408">
        <v>8</v>
      </c>
      <c r="D2408" s="1" t="str">
        <f>TEXT(VALUE(ES0031102460685007HA0F_20250101_20250823_Horario__2[[#This Row],[Fecha]]+(ES0031102460685007HA0F_20250101_20250823_Horario__2[[#This Row],[Hora]]-1)/24),"000000,000000")</f>
        <v>045758,291667</v>
      </c>
      <c r="E2408">
        <v>0.11600000000000001</v>
      </c>
      <c r="F2408" s="2" t="s">
        <v>10</v>
      </c>
      <c r="G2408" s="2" t="s">
        <v>10</v>
      </c>
      <c r="H2408" s="2" t="s">
        <v>11</v>
      </c>
    </row>
    <row r="2409" spans="1:8" x14ac:dyDescent="0.25">
      <c r="A2409" s="2" t="s">
        <v>9</v>
      </c>
      <c r="B2409" s="1">
        <v>45758</v>
      </c>
      <c r="C2409">
        <v>9</v>
      </c>
      <c r="D2409" s="1" t="str">
        <f>TEXT(VALUE(ES0031102460685007HA0F_20250101_20250823_Horario__2[[#This Row],[Fecha]]+(ES0031102460685007HA0F_20250101_20250823_Horario__2[[#This Row],[Hora]]-1)/24),"000000,000000")</f>
        <v>045758,333333</v>
      </c>
      <c r="E2409">
        <v>4.3999999999999997E-2</v>
      </c>
      <c r="F2409" s="2" t="s">
        <v>10</v>
      </c>
      <c r="G2409" s="2" t="s">
        <v>10</v>
      </c>
      <c r="H2409" s="2" t="s">
        <v>11</v>
      </c>
    </row>
    <row r="2410" spans="1:8" x14ac:dyDescent="0.25">
      <c r="A2410" s="2" t="s">
        <v>9</v>
      </c>
      <c r="B2410" s="1">
        <v>45758</v>
      </c>
      <c r="C2410">
        <v>10</v>
      </c>
      <c r="D2410" s="1" t="str">
        <f>TEXT(VALUE(ES0031102460685007HA0F_20250101_20250823_Horario__2[[#This Row],[Fecha]]+(ES0031102460685007HA0F_20250101_20250823_Horario__2[[#This Row],[Hora]]-1)/24),"000000,000000")</f>
        <v>045758,375000</v>
      </c>
      <c r="E2410">
        <v>4.8000000000000001E-2</v>
      </c>
      <c r="F2410" s="2" t="s">
        <v>10</v>
      </c>
      <c r="G2410" s="2" t="s">
        <v>10</v>
      </c>
      <c r="H2410" s="2" t="s">
        <v>11</v>
      </c>
    </row>
    <row r="2411" spans="1:8" x14ac:dyDescent="0.25">
      <c r="A2411" s="2" t="s">
        <v>9</v>
      </c>
      <c r="B2411" s="1">
        <v>45758</v>
      </c>
      <c r="C2411">
        <v>11</v>
      </c>
      <c r="D2411" s="1" t="str">
        <f>TEXT(VALUE(ES0031102460685007HA0F_20250101_20250823_Horario__2[[#This Row],[Fecha]]+(ES0031102460685007HA0F_20250101_20250823_Horario__2[[#This Row],[Hora]]-1)/24),"000000,000000")</f>
        <v>045758,416667</v>
      </c>
      <c r="E2411">
        <v>0.441</v>
      </c>
      <c r="F2411" s="2" t="s">
        <v>10</v>
      </c>
      <c r="G2411" s="2" t="s">
        <v>10</v>
      </c>
      <c r="H2411" s="2" t="s">
        <v>11</v>
      </c>
    </row>
    <row r="2412" spans="1:8" x14ac:dyDescent="0.25">
      <c r="A2412" s="2" t="s">
        <v>9</v>
      </c>
      <c r="B2412" s="1">
        <v>45758</v>
      </c>
      <c r="C2412">
        <v>12</v>
      </c>
      <c r="D2412" s="1" t="str">
        <f>TEXT(VALUE(ES0031102460685007HA0F_20250101_20250823_Horario__2[[#This Row],[Fecha]]+(ES0031102460685007HA0F_20250101_20250823_Horario__2[[#This Row],[Hora]]-1)/24),"000000,000000")</f>
        <v>045758,458333</v>
      </c>
      <c r="E2412">
        <v>0.59299999999999997</v>
      </c>
      <c r="F2412" s="2" t="s">
        <v>10</v>
      </c>
      <c r="G2412" s="2" t="s">
        <v>10</v>
      </c>
      <c r="H2412" s="2" t="s">
        <v>11</v>
      </c>
    </row>
    <row r="2413" spans="1:8" x14ac:dyDescent="0.25">
      <c r="A2413" s="2" t="s">
        <v>9</v>
      </c>
      <c r="B2413" s="1">
        <v>45758</v>
      </c>
      <c r="C2413">
        <v>13</v>
      </c>
      <c r="D2413" s="1" t="str">
        <f>TEXT(VALUE(ES0031102460685007HA0F_20250101_20250823_Horario__2[[#This Row],[Fecha]]+(ES0031102460685007HA0F_20250101_20250823_Horario__2[[#This Row],[Hora]]-1)/24),"000000,000000")</f>
        <v>045758,500000</v>
      </c>
      <c r="E2413">
        <v>0.27800000000000002</v>
      </c>
      <c r="F2413" s="2" t="s">
        <v>10</v>
      </c>
      <c r="G2413" s="2" t="s">
        <v>10</v>
      </c>
      <c r="H2413" s="2" t="s">
        <v>11</v>
      </c>
    </row>
    <row r="2414" spans="1:8" x14ac:dyDescent="0.25">
      <c r="A2414" s="2" t="s">
        <v>9</v>
      </c>
      <c r="B2414" s="1">
        <v>45758</v>
      </c>
      <c r="C2414">
        <v>14</v>
      </c>
      <c r="D2414" s="1" t="str">
        <f>TEXT(VALUE(ES0031102460685007HA0F_20250101_20250823_Horario__2[[#This Row],[Fecha]]+(ES0031102460685007HA0F_20250101_20250823_Horario__2[[#This Row],[Hora]]-1)/24),"000000,000000")</f>
        <v>045758,541667</v>
      </c>
      <c r="E2414">
        <v>5.8999999999999997E-2</v>
      </c>
      <c r="F2414" s="2" t="s">
        <v>10</v>
      </c>
      <c r="G2414" s="2" t="s">
        <v>10</v>
      </c>
      <c r="H2414" s="2" t="s">
        <v>11</v>
      </c>
    </row>
    <row r="2415" spans="1:8" x14ac:dyDescent="0.25">
      <c r="A2415" s="2" t="s">
        <v>9</v>
      </c>
      <c r="B2415" s="1">
        <v>45758</v>
      </c>
      <c r="C2415">
        <v>15</v>
      </c>
      <c r="D2415" s="1" t="str">
        <f>TEXT(VALUE(ES0031102460685007HA0F_20250101_20250823_Horario__2[[#This Row],[Fecha]]+(ES0031102460685007HA0F_20250101_20250823_Horario__2[[#This Row],[Hora]]-1)/24),"000000,000000")</f>
        <v>045758,583333</v>
      </c>
      <c r="E2415">
        <v>0.112</v>
      </c>
      <c r="F2415" s="2" t="s">
        <v>10</v>
      </c>
      <c r="G2415" s="2" t="s">
        <v>10</v>
      </c>
      <c r="H2415" s="2" t="s">
        <v>11</v>
      </c>
    </row>
    <row r="2416" spans="1:8" x14ac:dyDescent="0.25">
      <c r="A2416" s="2" t="s">
        <v>9</v>
      </c>
      <c r="B2416" s="1">
        <v>45758</v>
      </c>
      <c r="C2416">
        <v>16</v>
      </c>
      <c r="D2416" s="1" t="str">
        <f>TEXT(VALUE(ES0031102460685007HA0F_20250101_20250823_Horario__2[[#This Row],[Fecha]]+(ES0031102460685007HA0F_20250101_20250823_Horario__2[[#This Row],[Hora]]-1)/24),"000000,000000")</f>
        <v>045758,625000</v>
      </c>
      <c r="E2416">
        <v>0.14399999999999999</v>
      </c>
      <c r="F2416" s="2" t="s">
        <v>10</v>
      </c>
      <c r="G2416" s="2" t="s">
        <v>10</v>
      </c>
      <c r="H2416" s="2" t="s">
        <v>11</v>
      </c>
    </row>
    <row r="2417" spans="1:8" x14ac:dyDescent="0.25">
      <c r="A2417" s="2" t="s">
        <v>9</v>
      </c>
      <c r="B2417" s="1">
        <v>45758</v>
      </c>
      <c r="C2417">
        <v>17</v>
      </c>
      <c r="D2417" s="1" t="str">
        <f>TEXT(VALUE(ES0031102460685007HA0F_20250101_20250823_Horario__2[[#This Row],[Fecha]]+(ES0031102460685007HA0F_20250101_20250823_Horario__2[[#This Row],[Hora]]-1)/24),"000000,000000")</f>
        <v>045758,666667</v>
      </c>
      <c r="E2417">
        <v>0.32200000000000001</v>
      </c>
      <c r="F2417" s="2" t="s">
        <v>10</v>
      </c>
      <c r="G2417" s="2" t="s">
        <v>10</v>
      </c>
      <c r="H2417" s="2" t="s">
        <v>11</v>
      </c>
    </row>
    <row r="2418" spans="1:8" x14ac:dyDescent="0.25">
      <c r="A2418" s="2" t="s">
        <v>9</v>
      </c>
      <c r="B2418" s="1">
        <v>45758</v>
      </c>
      <c r="C2418">
        <v>18</v>
      </c>
      <c r="D2418" s="1" t="str">
        <f>TEXT(VALUE(ES0031102460685007HA0F_20250101_20250823_Horario__2[[#This Row],[Fecha]]+(ES0031102460685007HA0F_20250101_20250823_Horario__2[[#This Row],[Hora]]-1)/24),"000000,000000")</f>
        <v>045758,708333</v>
      </c>
      <c r="E2418">
        <v>0.20599999999999999</v>
      </c>
      <c r="F2418" s="2" t="s">
        <v>10</v>
      </c>
      <c r="G2418" s="2" t="s">
        <v>10</v>
      </c>
      <c r="H2418" s="2" t="s">
        <v>11</v>
      </c>
    </row>
    <row r="2419" spans="1:8" x14ac:dyDescent="0.25">
      <c r="A2419" s="2" t="s">
        <v>9</v>
      </c>
      <c r="B2419" s="1">
        <v>45758</v>
      </c>
      <c r="C2419">
        <v>19</v>
      </c>
      <c r="D2419" s="1" t="str">
        <f>TEXT(VALUE(ES0031102460685007HA0F_20250101_20250823_Horario__2[[#This Row],[Fecha]]+(ES0031102460685007HA0F_20250101_20250823_Horario__2[[#This Row],[Hora]]-1)/24),"000000,000000")</f>
        <v>045758,750000</v>
      </c>
      <c r="E2419">
        <v>0.14599999999999999</v>
      </c>
      <c r="F2419" s="2" t="s">
        <v>10</v>
      </c>
      <c r="G2419" s="2" t="s">
        <v>10</v>
      </c>
      <c r="H2419" s="2" t="s">
        <v>11</v>
      </c>
    </row>
    <row r="2420" spans="1:8" x14ac:dyDescent="0.25">
      <c r="A2420" s="2" t="s">
        <v>9</v>
      </c>
      <c r="B2420" s="1">
        <v>45758</v>
      </c>
      <c r="C2420">
        <v>20</v>
      </c>
      <c r="D2420" s="1" t="str">
        <f>TEXT(VALUE(ES0031102460685007HA0F_20250101_20250823_Horario__2[[#This Row],[Fecha]]+(ES0031102460685007HA0F_20250101_20250823_Horario__2[[#This Row],[Hora]]-1)/24),"000000,000000")</f>
        <v>045758,791667</v>
      </c>
      <c r="E2420">
        <v>0.20100000000000001</v>
      </c>
      <c r="F2420" s="2" t="s">
        <v>10</v>
      </c>
      <c r="G2420" s="2" t="s">
        <v>10</v>
      </c>
      <c r="H2420" s="2" t="s">
        <v>11</v>
      </c>
    </row>
    <row r="2421" spans="1:8" x14ac:dyDescent="0.25">
      <c r="A2421" s="2" t="s">
        <v>9</v>
      </c>
      <c r="B2421" s="1">
        <v>45758</v>
      </c>
      <c r="C2421">
        <v>21</v>
      </c>
      <c r="D2421" s="1" t="str">
        <f>TEXT(VALUE(ES0031102460685007HA0F_20250101_20250823_Horario__2[[#This Row],[Fecha]]+(ES0031102460685007HA0F_20250101_20250823_Horario__2[[#This Row],[Hora]]-1)/24),"000000,000000")</f>
        <v>045758,833333</v>
      </c>
      <c r="E2421">
        <v>0.16300000000000001</v>
      </c>
      <c r="F2421" s="2" t="s">
        <v>10</v>
      </c>
      <c r="G2421" s="2" t="s">
        <v>10</v>
      </c>
      <c r="H2421" s="2" t="s">
        <v>11</v>
      </c>
    </row>
    <row r="2422" spans="1:8" x14ac:dyDescent="0.25">
      <c r="A2422" s="2" t="s">
        <v>9</v>
      </c>
      <c r="B2422" s="1">
        <v>45758</v>
      </c>
      <c r="C2422">
        <v>22</v>
      </c>
      <c r="D2422" s="1" t="str">
        <f>TEXT(VALUE(ES0031102460685007HA0F_20250101_20250823_Horario__2[[#This Row],[Fecha]]+(ES0031102460685007HA0F_20250101_20250823_Horario__2[[#This Row],[Hora]]-1)/24),"000000,000000")</f>
        <v>045758,875000</v>
      </c>
      <c r="E2422">
        <v>6.5000000000000002E-2</v>
      </c>
      <c r="F2422" s="2" t="s">
        <v>10</v>
      </c>
      <c r="G2422" s="2" t="s">
        <v>10</v>
      </c>
      <c r="H2422" s="2" t="s">
        <v>11</v>
      </c>
    </row>
    <row r="2423" spans="1:8" x14ac:dyDescent="0.25">
      <c r="A2423" s="2" t="s">
        <v>9</v>
      </c>
      <c r="B2423" s="1">
        <v>45758</v>
      </c>
      <c r="C2423">
        <v>23</v>
      </c>
      <c r="D2423" s="1" t="str">
        <f>TEXT(VALUE(ES0031102460685007HA0F_20250101_20250823_Horario__2[[#This Row],[Fecha]]+(ES0031102460685007HA0F_20250101_20250823_Horario__2[[#This Row],[Hora]]-1)/24),"000000,000000")</f>
        <v>045758,916667</v>
      </c>
      <c r="E2423">
        <v>0.16400000000000001</v>
      </c>
      <c r="F2423" s="2" t="s">
        <v>10</v>
      </c>
      <c r="G2423" s="2" t="s">
        <v>10</v>
      </c>
      <c r="H2423" s="2" t="s">
        <v>11</v>
      </c>
    </row>
    <row r="2424" spans="1:8" x14ac:dyDescent="0.25">
      <c r="A2424" s="2" t="s">
        <v>9</v>
      </c>
      <c r="B2424" s="1">
        <v>45758</v>
      </c>
      <c r="C2424">
        <v>24</v>
      </c>
      <c r="D2424" s="1" t="str">
        <f>TEXT(VALUE(ES0031102460685007HA0F_20250101_20250823_Horario__2[[#This Row],[Fecha]]+(ES0031102460685007HA0F_20250101_20250823_Horario__2[[#This Row],[Hora]]-1)/24),"000000,000000")</f>
        <v>045758,958333</v>
      </c>
      <c r="E2424">
        <v>0.18099999999999999</v>
      </c>
      <c r="F2424" s="2" t="s">
        <v>10</v>
      </c>
      <c r="G2424" s="2" t="s">
        <v>10</v>
      </c>
      <c r="H2424" s="2" t="s">
        <v>11</v>
      </c>
    </row>
    <row r="2425" spans="1:8" x14ac:dyDescent="0.25">
      <c r="A2425" s="2" t="s">
        <v>9</v>
      </c>
      <c r="B2425" s="1">
        <v>45759</v>
      </c>
      <c r="C2425">
        <v>1</v>
      </c>
      <c r="D2425" s="1" t="str">
        <f>TEXT(VALUE(ES0031102460685007HA0F_20250101_20250823_Horario__2[[#This Row],[Fecha]]+(ES0031102460685007HA0F_20250101_20250823_Horario__2[[#This Row],[Hora]]-1)/24),"000000,000000")</f>
        <v>045759,000000</v>
      </c>
      <c r="E2425">
        <v>0.186</v>
      </c>
      <c r="F2425" s="2" t="s">
        <v>10</v>
      </c>
      <c r="G2425" s="2" t="s">
        <v>10</v>
      </c>
      <c r="H2425" s="2" t="s">
        <v>11</v>
      </c>
    </row>
    <row r="2426" spans="1:8" x14ac:dyDescent="0.25">
      <c r="A2426" s="2" t="s">
        <v>9</v>
      </c>
      <c r="B2426" s="1">
        <v>45759</v>
      </c>
      <c r="C2426">
        <v>2</v>
      </c>
      <c r="D2426" s="1" t="str">
        <f>TEXT(VALUE(ES0031102460685007HA0F_20250101_20250823_Horario__2[[#This Row],[Fecha]]+(ES0031102460685007HA0F_20250101_20250823_Horario__2[[#This Row],[Hora]]-1)/24),"000000,000000")</f>
        <v>045759,041667</v>
      </c>
      <c r="E2426">
        <v>9.0999999999999998E-2</v>
      </c>
      <c r="F2426" s="2" t="s">
        <v>10</v>
      </c>
      <c r="G2426" s="2" t="s">
        <v>10</v>
      </c>
      <c r="H2426" s="2" t="s">
        <v>11</v>
      </c>
    </row>
    <row r="2427" spans="1:8" x14ac:dyDescent="0.25">
      <c r="A2427" s="2" t="s">
        <v>9</v>
      </c>
      <c r="B2427" s="1">
        <v>45759</v>
      </c>
      <c r="C2427">
        <v>3</v>
      </c>
      <c r="D2427" s="1" t="str">
        <f>TEXT(VALUE(ES0031102460685007HA0F_20250101_20250823_Horario__2[[#This Row],[Fecha]]+(ES0031102460685007HA0F_20250101_20250823_Horario__2[[#This Row],[Hora]]-1)/24),"000000,000000")</f>
        <v>045759,083333</v>
      </c>
      <c r="E2427">
        <v>4.1000000000000002E-2</v>
      </c>
      <c r="F2427" s="2" t="s">
        <v>10</v>
      </c>
      <c r="G2427" s="2" t="s">
        <v>10</v>
      </c>
      <c r="H2427" s="2" t="s">
        <v>11</v>
      </c>
    </row>
    <row r="2428" spans="1:8" x14ac:dyDescent="0.25">
      <c r="A2428" s="2" t="s">
        <v>9</v>
      </c>
      <c r="B2428" s="1">
        <v>45759</v>
      </c>
      <c r="C2428">
        <v>4</v>
      </c>
      <c r="D2428" s="1" t="str">
        <f>TEXT(VALUE(ES0031102460685007HA0F_20250101_20250823_Horario__2[[#This Row],[Fecha]]+(ES0031102460685007HA0F_20250101_20250823_Horario__2[[#This Row],[Hora]]-1)/24),"000000,000000")</f>
        <v>045759,125000</v>
      </c>
      <c r="E2428">
        <v>0.107</v>
      </c>
      <c r="F2428" s="2" t="s">
        <v>10</v>
      </c>
      <c r="G2428" s="2" t="s">
        <v>10</v>
      </c>
      <c r="H2428" s="2" t="s">
        <v>11</v>
      </c>
    </row>
    <row r="2429" spans="1:8" x14ac:dyDescent="0.25">
      <c r="A2429" s="2" t="s">
        <v>9</v>
      </c>
      <c r="B2429" s="1">
        <v>45759</v>
      </c>
      <c r="C2429">
        <v>5</v>
      </c>
      <c r="D2429" s="1" t="str">
        <f>TEXT(VALUE(ES0031102460685007HA0F_20250101_20250823_Horario__2[[#This Row],[Fecha]]+(ES0031102460685007HA0F_20250101_20250823_Horario__2[[#This Row],[Hora]]-1)/24),"000000,000000")</f>
        <v>045759,166667</v>
      </c>
      <c r="E2429">
        <v>4.4999999999999998E-2</v>
      </c>
      <c r="F2429" s="2" t="s">
        <v>10</v>
      </c>
      <c r="G2429" s="2" t="s">
        <v>10</v>
      </c>
      <c r="H2429" s="2" t="s">
        <v>11</v>
      </c>
    </row>
    <row r="2430" spans="1:8" x14ac:dyDescent="0.25">
      <c r="A2430" s="2" t="s">
        <v>9</v>
      </c>
      <c r="B2430" s="1">
        <v>45759</v>
      </c>
      <c r="C2430">
        <v>6</v>
      </c>
      <c r="D2430" s="1" t="str">
        <f>TEXT(VALUE(ES0031102460685007HA0F_20250101_20250823_Horario__2[[#This Row],[Fecha]]+(ES0031102460685007HA0F_20250101_20250823_Horario__2[[#This Row],[Hora]]-1)/24),"000000,000000")</f>
        <v>045759,208333</v>
      </c>
      <c r="E2430">
        <v>3.9E-2</v>
      </c>
      <c r="F2430" s="2" t="s">
        <v>10</v>
      </c>
      <c r="G2430" s="2" t="s">
        <v>10</v>
      </c>
      <c r="H2430" s="2" t="s">
        <v>11</v>
      </c>
    </row>
    <row r="2431" spans="1:8" x14ac:dyDescent="0.25">
      <c r="A2431" s="2" t="s">
        <v>9</v>
      </c>
      <c r="B2431" s="1">
        <v>45759</v>
      </c>
      <c r="C2431">
        <v>7</v>
      </c>
      <c r="D2431" s="1" t="str">
        <f>TEXT(VALUE(ES0031102460685007HA0F_20250101_20250823_Horario__2[[#This Row],[Fecha]]+(ES0031102460685007HA0F_20250101_20250823_Horario__2[[#This Row],[Hora]]-1)/24),"000000,000000")</f>
        <v>045759,250000</v>
      </c>
      <c r="E2431">
        <v>3.7999999999999999E-2</v>
      </c>
      <c r="F2431" s="2" t="s">
        <v>10</v>
      </c>
      <c r="G2431" s="2" t="s">
        <v>10</v>
      </c>
      <c r="H2431" s="2" t="s">
        <v>11</v>
      </c>
    </row>
    <row r="2432" spans="1:8" x14ac:dyDescent="0.25">
      <c r="A2432" s="2" t="s">
        <v>9</v>
      </c>
      <c r="B2432" s="1">
        <v>45759</v>
      </c>
      <c r="C2432">
        <v>8</v>
      </c>
      <c r="D2432" s="1" t="str">
        <f>TEXT(VALUE(ES0031102460685007HA0F_20250101_20250823_Horario__2[[#This Row],[Fecha]]+(ES0031102460685007HA0F_20250101_20250823_Horario__2[[#This Row],[Hora]]-1)/24),"000000,000000")</f>
        <v>045759,291667</v>
      </c>
      <c r="E2432">
        <v>0.04</v>
      </c>
      <c r="F2432" s="2" t="s">
        <v>10</v>
      </c>
      <c r="G2432" s="2" t="s">
        <v>10</v>
      </c>
      <c r="H2432" s="2" t="s">
        <v>11</v>
      </c>
    </row>
    <row r="2433" spans="1:8" x14ac:dyDescent="0.25">
      <c r="A2433" s="2" t="s">
        <v>9</v>
      </c>
      <c r="B2433" s="1">
        <v>45759</v>
      </c>
      <c r="C2433">
        <v>9</v>
      </c>
      <c r="D2433" s="1" t="str">
        <f>TEXT(VALUE(ES0031102460685007HA0F_20250101_20250823_Horario__2[[#This Row],[Fecha]]+(ES0031102460685007HA0F_20250101_20250823_Horario__2[[#This Row],[Hora]]-1)/24),"000000,000000")</f>
        <v>045759,333333</v>
      </c>
      <c r="E2433">
        <v>3.1E-2</v>
      </c>
      <c r="F2433" s="2" t="s">
        <v>10</v>
      </c>
      <c r="G2433" s="2" t="s">
        <v>10</v>
      </c>
      <c r="H2433" s="2" t="s">
        <v>11</v>
      </c>
    </row>
    <row r="2434" spans="1:8" x14ac:dyDescent="0.25">
      <c r="A2434" s="2" t="s">
        <v>9</v>
      </c>
      <c r="B2434" s="1">
        <v>45759</v>
      </c>
      <c r="C2434">
        <v>10</v>
      </c>
      <c r="D2434" s="1" t="str">
        <f>TEXT(VALUE(ES0031102460685007HA0F_20250101_20250823_Horario__2[[#This Row],[Fecha]]+(ES0031102460685007HA0F_20250101_20250823_Horario__2[[#This Row],[Hora]]-1)/24),"000000,000000")</f>
        <v>045759,375000</v>
      </c>
      <c r="E2434">
        <v>0.04</v>
      </c>
      <c r="F2434" s="2" t="s">
        <v>10</v>
      </c>
      <c r="G2434" s="2" t="s">
        <v>10</v>
      </c>
      <c r="H2434" s="2" t="s">
        <v>11</v>
      </c>
    </row>
    <row r="2435" spans="1:8" x14ac:dyDescent="0.25">
      <c r="A2435" s="2" t="s">
        <v>9</v>
      </c>
      <c r="B2435" s="1">
        <v>45759</v>
      </c>
      <c r="C2435">
        <v>11</v>
      </c>
      <c r="D2435" s="1" t="str">
        <f>TEXT(VALUE(ES0031102460685007HA0F_20250101_20250823_Horario__2[[#This Row],[Fecha]]+(ES0031102460685007HA0F_20250101_20250823_Horario__2[[#This Row],[Hora]]-1)/24),"000000,000000")</f>
        <v>045759,416667</v>
      </c>
      <c r="E2435">
        <v>0.11</v>
      </c>
      <c r="F2435" s="2" t="s">
        <v>10</v>
      </c>
      <c r="G2435" s="2" t="s">
        <v>10</v>
      </c>
      <c r="H2435" s="2" t="s">
        <v>11</v>
      </c>
    </row>
    <row r="2436" spans="1:8" x14ac:dyDescent="0.25">
      <c r="A2436" s="2" t="s">
        <v>9</v>
      </c>
      <c r="B2436" s="1">
        <v>45759</v>
      </c>
      <c r="C2436">
        <v>12</v>
      </c>
      <c r="D2436" s="1" t="str">
        <f>TEXT(VALUE(ES0031102460685007HA0F_20250101_20250823_Horario__2[[#This Row],[Fecha]]+(ES0031102460685007HA0F_20250101_20250823_Horario__2[[#This Row],[Hora]]-1)/24),"000000,000000")</f>
        <v>045759,458333</v>
      </c>
      <c r="E2436">
        <v>0.112</v>
      </c>
      <c r="F2436" s="2" t="s">
        <v>10</v>
      </c>
      <c r="G2436" s="2" t="s">
        <v>10</v>
      </c>
      <c r="H2436" s="2" t="s">
        <v>11</v>
      </c>
    </row>
    <row r="2437" spans="1:8" x14ac:dyDescent="0.25">
      <c r="A2437" s="2" t="s">
        <v>9</v>
      </c>
      <c r="B2437" s="1">
        <v>45759</v>
      </c>
      <c r="C2437">
        <v>13</v>
      </c>
      <c r="D2437" s="1" t="str">
        <f>TEXT(VALUE(ES0031102460685007HA0F_20250101_20250823_Horario__2[[#This Row],[Fecha]]+(ES0031102460685007HA0F_20250101_20250823_Horario__2[[#This Row],[Hora]]-1)/24),"000000,000000")</f>
        <v>045759,500000</v>
      </c>
      <c r="E2437">
        <v>7.2999999999999995E-2</v>
      </c>
      <c r="F2437" s="2" t="s">
        <v>10</v>
      </c>
      <c r="G2437" s="2" t="s">
        <v>10</v>
      </c>
      <c r="H2437" s="2" t="s">
        <v>11</v>
      </c>
    </row>
    <row r="2438" spans="1:8" x14ac:dyDescent="0.25">
      <c r="A2438" s="2" t="s">
        <v>9</v>
      </c>
      <c r="B2438" s="1">
        <v>45759</v>
      </c>
      <c r="C2438">
        <v>14</v>
      </c>
      <c r="D2438" s="1" t="str">
        <f>TEXT(VALUE(ES0031102460685007HA0F_20250101_20250823_Horario__2[[#This Row],[Fecha]]+(ES0031102460685007HA0F_20250101_20250823_Horario__2[[#This Row],[Hora]]-1)/24),"000000,000000")</f>
        <v>045759,541667</v>
      </c>
      <c r="E2438">
        <v>7.3999999999999996E-2</v>
      </c>
      <c r="F2438" s="2" t="s">
        <v>10</v>
      </c>
      <c r="G2438" s="2" t="s">
        <v>10</v>
      </c>
      <c r="H2438" s="2" t="s">
        <v>11</v>
      </c>
    </row>
    <row r="2439" spans="1:8" x14ac:dyDescent="0.25">
      <c r="A2439" s="2" t="s">
        <v>9</v>
      </c>
      <c r="B2439" s="1">
        <v>45759</v>
      </c>
      <c r="C2439">
        <v>15</v>
      </c>
      <c r="D2439" s="1" t="str">
        <f>TEXT(VALUE(ES0031102460685007HA0F_20250101_20250823_Horario__2[[#This Row],[Fecha]]+(ES0031102460685007HA0F_20250101_20250823_Horario__2[[#This Row],[Hora]]-1)/24),"000000,000000")</f>
        <v>045759,583333</v>
      </c>
      <c r="E2439">
        <v>0.17199999999999999</v>
      </c>
      <c r="F2439" s="2" t="s">
        <v>10</v>
      </c>
      <c r="G2439" s="2" t="s">
        <v>10</v>
      </c>
      <c r="H2439" s="2" t="s">
        <v>11</v>
      </c>
    </row>
    <row r="2440" spans="1:8" x14ac:dyDescent="0.25">
      <c r="A2440" s="2" t="s">
        <v>9</v>
      </c>
      <c r="B2440" s="1">
        <v>45759</v>
      </c>
      <c r="C2440">
        <v>16</v>
      </c>
      <c r="D2440" s="1" t="str">
        <f>TEXT(VALUE(ES0031102460685007HA0F_20250101_20250823_Horario__2[[#This Row],[Fecha]]+(ES0031102460685007HA0F_20250101_20250823_Horario__2[[#This Row],[Hora]]-1)/24),"000000,000000")</f>
        <v>045759,625000</v>
      </c>
      <c r="E2440">
        <v>0.51500000000000001</v>
      </c>
      <c r="F2440" s="2" t="s">
        <v>10</v>
      </c>
      <c r="G2440" s="2" t="s">
        <v>10</v>
      </c>
      <c r="H2440" s="2" t="s">
        <v>11</v>
      </c>
    </row>
    <row r="2441" spans="1:8" x14ac:dyDescent="0.25">
      <c r="A2441" s="2" t="s">
        <v>9</v>
      </c>
      <c r="B2441" s="1">
        <v>45759</v>
      </c>
      <c r="C2441">
        <v>17</v>
      </c>
      <c r="D2441" s="1" t="str">
        <f>TEXT(VALUE(ES0031102460685007HA0F_20250101_20250823_Horario__2[[#This Row],[Fecha]]+(ES0031102460685007HA0F_20250101_20250823_Horario__2[[#This Row],[Hora]]-1)/24),"000000,000000")</f>
        <v>045759,666667</v>
      </c>
      <c r="E2441">
        <v>0.26</v>
      </c>
      <c r="F2441" s="2" t="s">
        <v>10</v>
      </c>
      <c r="G2441" s="2" t="s">
        <v>10</v>
      </c>
      <c r="H2441" s="2" t="s">
        <v>11</v>
      </c>
    </row>
    <row r="2442" spans="1:8" x14ac:dyDescent="0.25">
      <c r="A2442" s="2" t="s">
        <v>9</v>
      </c>
      <c r="B2442" s="1">
        <v>45759</v>
      </c>
      <c r="C2442">
        <v>18</v>
      </c>
      <c r="D2442" s="1" t="str">
        <f>TEXT(VALUE(ES0031102460685007HA0F_20250101_20250823_Horario__2[[#This Row],[Fecha]]+(ES0031102460685007HA0F_20250101_20250823_Horario__2[[#This Row],[Hora]]-1)/24),"000000,000000")</f>
        <v>045759,708333</v>
      </c>
      <c r="E2442">
        <v>0.18099999999999999</v>
      </c>
      <c r="F2442" s="2" t="s">
        <v>10</v>
      </c>
      <c r="G2442" s="2" t="s">
        <v>10</v>
      </c>
      <c r="H2442" s="2" t="s">
        <v>11</v>
      </c>
    </row>
    <row r="2443" spans="1:8" x14ac:dyDescent="0.25">
      <c r="A2443" s="2" t="s">
        <v>9</v>
      </c>
      <c r="B2443" s="1">
        <v>45759</v>
      </c>
      <c r="C2443">
        <v>19</v>
      </c>
      <c r="D2443" s="1" t="str">
        <f>TEXT(VALUE(ES0031102460685007HA0F_20250101_20250823_Horario__2[[#This Row],[Fecha]]+(ES0031102460685007HA0F_20250101_20250823_Horario__2[[#This Row],[Hora]]-1)/24),"000000,000000")</f>
        <v>045759,750000</v>
      </c>
      <c r="E2443">
        <v>0.39500000000000002</v>
      </c>
      <c r="F2443" s="2" t="s">
        <v>10</v>
      </c>
      <c r="G2443" s="2" t="s">
        <v>10</v>
      </c>
      <c r="H2443" s="2" t="s">
        <v>11</v>
      </c>
    </row>
    <row r="2444" spans="1:8" x14ac:dyDescent="0.25">
      <c r="A2444" s="2" t="s">
        <v>9</v>
      </c>
      <c r="B2444" s="1">
        <v>45759</v>
      </c>
      <c r="C2444">
        <v>20</v>
      </c>
      <c r="D2444" s="1" t="str">
        <f>TEXT(VALUE(ES0031102460685007HA0F_20250101_20250823_Horario__2[[#This Row],[Fecha]]+(ES0031102460685007HA0F_20250101_20250823_Horario__2[[#This Row],[Hora]]-1)/24),"000000,000000")</f>
        <v>045759,791667</v>
      </c>
      <c r="E2444">
        <v>0.68500000000000005</v>
      </c>
      <c r="F2444" s="2" t="s">
        <v>10</v>
      </c>
      <c r="G2444" s="2" t="s">
        <v>10</v>
      </c>
      <c r="H2444" s="2" t="s">
        <v>11</v>
      </c>
    </row>
    <row r="2445" spans="1:8" x14ac:dyDescent="0.25">
      <c r="A2445" s="2" t="s">
        <v>9</v>
      </c>
      <c r="B2445" s="1">
        <v>45759</v>
      </c>
      <c r="C2445">
        <v>21</v>
      </c>
      <c r="D2445" s="1" t="str">
        <f>TEXT(VALUE(ES0031102460685007HA0F_20250101_20250823_Horario__2[[#This Row],[Fecha]]+(ES0031102460685007HA0F_20250101_20250823_Horario__2[[#This Row],[Hora]]-1)/24),"000000,000000")</f>
        <v>045759,833333</v>
      </c>
      <c r="E2445">
        <v>0.95</v>
      </c>
      <c r="F2445" s="2" t="s">
        <v>10</v>
      </c>
      <c r="G2445" s="2" t="s">
        <v>10</v>
      </c>
      <c r="H2445" s="2" t="s">
        <v>11</v>
      </c>
    </row>
    <row r="2446" spans="1:8" x14ac:dyDescent="0.25">
      <c r="A2446" s="2" t="s">
        <v>9</v>
      </c>
      <c r="B2446" s="1">
        <v>45759</v>
      </c>
      <c r="C2446">
        <v>22</v>
      </c>
      <c r="D2446" s="1" t="str">
        <f>TEXT(VALUE(ES0031102460685007HA0F_20250101_20250823_Horario__2[[#This Row],[Fecha]]+(ES0031102460685007HA0F_20250101_20250823_Horario__2[[#This Row],[Hora]]-1)/24),"000000,000000")</f>
        <v>045759,875000</v>
      </c>
      <c r="E2446">
        <v>0.55500000000000005</v>
      </c>
      <c r="F2446" s="2" t="s">
        <v>10</v>
      </c>
      <c r="G2446" s="2" t="s">
        <v>10</v>
      </c>
      <c r="H2446" s="2" t="s">
        <v>11</v>
      </c>
    </row>
    <row r="2447" spans="1:8" x14ac:dyDescent="0.25">
      <c r="A2447" s="2" t="s">
        <v>9</v>
      </c>
      <c r="B2447" s="1">
        <v>45759</v>
      </c>
      <c r="C2447">
        <v>23</v>
      </c>
      <c r="D2447" s="1" t="str">
        <f>TEXT(VALUE(ES0031102460685007HA0F_20250101_20250823_Horario__2[[#This Row],[Fecha]]+(ES0031102460685007HA0F_20250101_20250823_Horario__2[[#This Row],[Hora]]-1)/24),"000000,000000")</f>
        <v>045759,916667</v>
      </c>
      <c r="E2447">
        <v>0.36299999999999999</v>
      </c>
      <c r="F2447" s="2" t="s">
        <v>10</v>
      </c>
      <c r="G2447" s="2" t="s">
        <v>10</v>
      </c>
      <c r="H2447" s="2" t="s">
        <v>11</v>
      </c>
    </row>
    <row r="2448" spans="1:8" x14ac:dyDescent="0.25">
      <c r="A2448" s="2" t="s">
        <v>9</v>
      </c>
      <c r="B2448" s="1">
        <v>45759</v>
      </c>
      <c r="C2448">
        <v>24</v>
      </c>
      <c r="D2448" s="1" t="str">
        <f>TEXT(VALUE(ES0031102460685007HA0F_20250101_20250823_Horario__2[[#This Row],[Fecha]]+(ES0031102460685007HA0F_20250101_20250823_Horario__2[[#This Row],[Hora]]-1)/24),"000000,000000")</f>
        <v>045759,958333</v>
      </c>
      <c r="E2448">
        <v>0.29799999999999999</v>
      </c>
      <c r="F2448" s="2" t="s">
        <v>10</v>
      </c>
      <c r="G2448" s="2" t="s">
        <v>10</v>
      </c>
      <c r="H2448" s="2" t="s">
        <v>11</v>
      </c>
    </row>
    <row r="2449" spans="1:8" x14ac:dyDescent="0.25">
      <c r="A2449" s="2" t="s">
        <v>9</v>
      </c>
      <c r="B2449" s="1">
        <v>45760</v>
      </c>
      <c r="C2449">
        <v>1</v>
      </c>
      <c r="D2449" s="1" t="str">
        <f>TEXT(VALUE(ES0031102460685007HA0F_20250101_20250823_Horario__2[[#This Row],[Fecha]]+(ES0031102460685007HA0F_20250101_20250823_Horario__2[[#This Row],[Hora]]-1)/24),"000000,000000")</f>
        <v>045760,000000</v>
      </c>
      <c r="E2449">
        <v>0.252</v>
      </c>
      <c r="F2449" s="2" t="s">
        <v>10</v>
      </c>
      <c r="G2449" s="2" t="s">
        <v>10</v>
      </c>
      <c r="H2449" s="2" t="s">
        <v>11</v>
      </c>
    </row>
    <row r="2450" spans="1:8" x14ac:dyDescent="0.25">
      <c r="A2450" s="2" t="s">
        <v>9</v>
      </c>
      <c r="B2450" s="1">
        <v>45760</v>
      </c>
      <c r="C2450">
        <v>2</v>
      </c>
      <c r="D2450" s="1" t="str">
        <f>TEXT(VALUE(ES0031102460685007HA0F_20250101_20250823_Horario__2[[#This Row],[Fecha]]+(ES0031102460685007HA0F_20250101_20250823_Horario__2[[#This Row],[Hora]]-1)/24),"000000,000000")</f>
        <v>045760,041667</v>
      </c>
      <c r="E2450">
        <v>0.24</v>
      </c>
      <c r="F2450" s="2" t="s">
        <v>10</v>
      </c>
      <c r="G2450" s="2" t="s">
        <v>10</v>
      </c>
      <c r="H2450" s="2" t="s">
        <v>11</v>
      </c>
    </row>
    <row r="2451" spans="1:8" x14ac:dyDescent="0.25">
      <c r="A2451" s="2" t="s">
        <v>9</v>
      </c>
      <c r="B2451" s="1">
        <v>45760</v>
      </c>
      <c r="C2451">
        <v>3</v>
      </c>
      <c r="D2451" s="1" t="str">
        <f>TEXT(VALUE(ES0031102460685007HA0F_20250101_20250823_Horario__2[[#This Row],[Fecha]]+(ES0031102460685007HA0F_20250101_20250823_Horario__2[[#This Row],[Hora]]-1)/24),"000000,000000")</f>
        <v>045760,083333</v>
      </c>
      <c r="E2451">
        <v>0.17399999999999999</v>
      </c>
      <c r="F2451" s="2" t="s">
        <v>10</v>
      </c>
      <c r="G2451" s="2" t="s">
        <v>10</v>
      </c>
      <c r="H2451" s="2" t="s">
        <v>11</v>
      </c>
    </row>
    <row r="2452" spans="1:8" x14ac:dyDescent="0.25">
      <c r="A2452" s="2" t="s">
        <v>9</v>
      </c>
      <c r="B2452" s="1">
        <v>45760</v>
      </c>
      <c r="C2452">
        <v>4</v>
      </c>
      <c r="D2452" s="1" t="str">
        <f>TEXT(VALUE(ES0031102460685007HA0F_20250101_20250823_Horario__2[[#This Row],[Fecha]]+(ES0031102460685007HA0F_20250101_20250823_Horario__2[[#This Row],[Hora]]-1)/24),"000000,000000")</f>
        <v>045760,125000</v>
      </c>
      <c r="E2452">
        <v>0.17599999999999999</v>
      </c>
      <c r="F2452" s="2" t="s">
        <v>10</v>
      </c>
      <c r="G2452" s="2" t="s">
        <v>10</v>
      </c>
      <c r="H2452" s="2" t="s">
        <v>11</v>
      </c>
    </row>
    <row r="2453" spans="1:8" x14ac:dyDescent="0.25">
      <c r="A2453" s="2" t="s">
        <v>9</v>
      </c>
      <c r="B2453" s="1">
        <v>45760</v>
      </c>
      <c r="C2453">
        <v>5</v>
      </c>
      <c r="D2453" s="1" t="str">
        <f>TEXT(VALUE(ES0031102460685007HA0F_20250101_20250823_Horario__2[[#This Row],[Fecha]]+(ES0031102460685007HA0F_20250101_20250823_Horario__2[[#This Row],[Hora]]-1)/24),"000000,000000")</f>
        <v>045760,166667</v>
      </c>
      <c r="E2453">
        <v>0.159</v>
      </c>
      <c r="F2453" s="2" t="s">
        <v>10</v>
      </c>
      <c r="G2453" s="2" t="s">
        <v>10</v>
      </c>
      <c r="H2453" s="2" t="s">
        <v>11</v>
      </c>
    </row>
    <row r="2454" spans="1:8" x14ac:dyDescent="0.25">
      <c r="A2454" s="2" t="s">
        <v>9</v>
      </c>
      <c r="B2454" s="1">
        <v>45760</v>
      </c>
      <c r="C2454">
        <v>6</v>
      </c>
      <c r="D2454" s="1" t="str">
        <f>TEXT(VALUE(ES0031102460685007HA0F_20250101_20250823_Horario__2[[#This Row],[Fecha]]+(ES0031102460685007HA0F_20250101_20250823_Horario__2[[#This Row],[Hora]]-1)/24),"000000,000000")</f>
        <v>045760,208333</v>
      </c>
      <c r="E2454">
        <v>0.16200000000000001</v>
      </c>
      <c r="F2454" s="2" t="s">
        <v>10</v>
      </c>
      <c r="G2454" s="2" t="s">
        <v>10</v>
      </c>
      <c r="H2454" s="2" t="s">
        <v>11</v>
      </c>
    </row>
    <row r="2455" spans="1:8" x14ac:dyDescent="0.25">
      <c r="A2455" s="2" t="s">
        <v>9</v>
      </c>
      <c r="B2455" s="1">
        <v>45760</v>
      </c>
      <c r="C2455">
        <v>7</v>
      </c>
      <c r="D2455" s="1" t="str">
        <f>TEXT(VALUE(ES0031102460685007HA0F_20250101_20250823_Horario__2[[#This Row],[Fecha]]+(ES0031102460685007HA0F_20250101_20250823_Horario__2[[#This Row],[Hora]]-1)/24),"000000,000000")</f>
        <v>045760,250000</v>
      </c>
      <c r="E2455">
        <v>0.14799999999999999</v>
      </c>
      <c r="F2455" s="2" t="s">
        <v>10</v>
      </c>
      <c r="G2455" s="2" t="s">
        <v>10</v>
      </c>
      <c r="H2455" s="2" t="s">
        <v>11</v>
      </c>
    </row>
    <row r="2456" spans="1:8" x14ac:dyDescent="0.25">
      <c r="A2456" s="2" t="s">
        <v>9</v>
      </c>
      <c r="B2456" s="1">
        <v>45760</v>
      </c>
      <c r="C2456">
        <v>8</v>
      </c>
      <c r="D2456" s="1" t="str">
        <f>TEXT(VALUE(ES0031102460685007HA0F_20250101_20250823_Horario__2[[#This Row],[Fecha]]+(ES0031102460685007HA0F_20250101_20250823_Horario__2[[#This Row],[Hora]]-1)/24),"000000,000000")</f>
        <v>045760,291667</v>
      </c>
      <c r="E2456">
        <v>3.9E-2</v>
      </c>
      <c r="F2456" s="2" t="s">
        <v>10</v>
      </c>
      <c r="G2456" s="2" t="s">
        <v>10</v>
      </c>
      <c r="H2456" s="2" t="s">
        <v>11</v>
      </c>
    </row>
    <row r="2457" spans="1:8" x14ac:dyDescent="0.25">
      <c r="A2457" s="2" t="s">
        <v>9</v>
      </c>
      <c r="B2457" s="1">
        <v>45760</v>
      </c>
      <c r="C2457">
        <v>9</v>
      </c>
      <c r="D2457" s="1" t="str">
        <f>TEXT(VALUE(ES0031102460685007HA0F_20250101_20250823_Horario__2[[#This Row],[Fecha]]+(ES0031102460685007HA0F_20250101_20250823_Horario__2[[#This Row],[Hora]]-1)/24),"000000,000000")</f>
        <v>045760,333333</v>
      </c>
      <c r="E2457">
        <v>7.3999999999999996E-2</v>
      </c>
      <c r="F2457" s="2" t="s">
        <v>10</v>
      </c>
      <c r="G2457" s="2" t="s">
        <v>10</v>
      </c>
      <c r="H2457" s="2" t="s">
        <v>11</v>
      </c>
    </row>
    <row r="2458" spans="1:8" x14ac:dyDescent="0.25">
      <c r="A2458" s="2" t="s">
        <v>9</v>
      </c>
      <c r="B2458" s="1">
        <v>45760</v>
      </c>
      <c r="C2458">
        <v>10</v>
      </c>
      <c r="D2458" s="1" t="str">
        <f>TEXT(VALUE(ES0031102460685007HA0F_20250101_20250823_Horario__2[[#This Row],[Fecha]]+(ES0031102460685007HA0F_20250101_20250823_Horario__2[[#This Row],[Hora]]-1)/24),"000000,000000")</f>
        <v>045760,375000</v>
      </c>
      <c r="E2458">
        <v>7.2999999999999995E-2</v>
      </c>
      <c r="F2458" s="2" t="s">
        <v>10</v>
      </c>
      <c r="G2458" s="2" t="s">
        <v>10</v>
      </c>
      <c r="H2458" s="2" t="s">
        <v>11</v>
      </c>
    </row>
    <row r="2459" spans="1:8" x14ac:dyDescent="0.25">
      <c r="A2459" s="2" t="s">
        <v>9</v>
      </c>
      <c r="B2459" s="1">
        <v>45760</v>
      </c>
      <c r="C2459">
        <v>11</v>
      </c>
      <c r="D2459" s="1" t="str">
        <f>TEXT(VALUE(ES0031102460685007HA0F_20250101_20250823_Horario__2[[#This Row],[Fecha]]+(ES0031102460685007HA0F_20250101_20250823_Horario__2[[#This Row],[Hora]]-1)/24),"000000,000000")</f>
        <v>045760,416667</v>
      </c>
      <c r="E2459">
        <v>9.2999999999999999E-2</v>
      </c>
      <c r="F2459" s="2" t="s">
        <v>10</v>
      </c>
      <c r="G2459" s="2" t="s">
        <v>10</v>
      </c>
      <c r="H2459" s="2" t="s">
        <v>11</v>
      </c>
    </row>
    <row r="2460" spans="1:8" x14ac:dyDescent="0.25">
      <c r="A2460" s="2" t="s">
        <v>9</v>
      </c>
      <c r="B2460" s="1">
        <v>45760</v>
      </c>
      <c r="C2460">
        <v>12</v>
      </c>
      <c r="D2460" s="1" t="str">
        <f>TEXT(VALUE(ES0031102460685007HA0F_20250101_20250823_Horario__2[[#This Row],[Fecha]]+(ES0031102460685007HA0F_20250101_20250823_Horario__2[[#This Row],[Hora]]-1)/24),"000000,000000")</f>
        <v>045760,458333</v>
      </c>
      <c r="E2460">
        <v>0.29199999999999998</v>
      </c>
      <c r="F2460" s="2" t="s">
        <v>10</v>
      </c>
      <c r="G2460" s="2" t="s">
        <v>10</v>
      </c>
      <c r="H2460" s="2" t="s">
        <v>11</v>
      </c>
    </row>
    <row r="2461" spans="1:8" x14ac:dyDescent="0.25">
      <c r="A2461" s="2" t="s">
        <v>9</v>
      </c>
      <c r="B2461" s="1">
        <v>45760</v>
      </c>
      <c r="C2461">
        <v>13</v>
      </c>
      <c r="D2461" s="1" t="str">
        <f>TEXT(VALUE(ES0031102460685007HA0F_20250101_20250823_Horario__2[[#This Row],[Fecha]]+(ES0031102460685007HA0F_20250101_20250823_Horario__2[[#This Row],[Hora]]-1)/24),"000000,000000")</f>
        <v>045760,500000</v>
      </c>
      <c r="E2461">
        <v>0.66300000000000003</v>
      </c>
      <c r="F2461" s="2" t="s">
        <v>10</v>
      </c>
      <c r="G2461" s="2" t="s">
        <v>10</v>
      </c>
      <c r="H2461" s="2" t="s">
        <v>11</v>
      </c>
    </row>
    <row r="2462" spans="1:8" x14ac:dyDescent="0.25">
      <c r="A2462" s="2" t="s">
        <v>9</v>
      </c>
      <c r="B2462" s="1">
        <v>45760</v>
      </c>
      <c r="C2462">
        <v>14</v>
      </c>
      <c r="D2462" s="1" t="str">
        <f>TEXT(VALUE(ES0031102460685007HA0F_20250101_20250823_Horario__2[[#This Row],[Fecha]]+(ES0031102460685007HA0F_20250101_20250823_Horario__2[[#This Row],[Hora]]-1)/24),"000000,000000")</f>
        <v>045760,541667</v>
      </c>
      <c r="E2462">
        <v>0.70699999999999996</v>
      </c>
      <c r="F2462" s="2" t="s">
        <v>10</v>
      </c>
      <c r="G2462" s="2" t="s">
        <v>10</v>
      </c>
      <c r="H2462" s="2" t="s">
        <v>11</v>
      </c>
    </row>
    <row r="2463" spans="1:8" x14ac:dyDescent="0.25">
      <c r="A2463" s="2" t="s">
        <v>9</v>
      </c>
      <c r="B2463" s="1">
        <v>45760</v>
      </c>
      <c r="C2463">
        <v>15</v>
      </c>
      <c r="D2463" s="1" t="str">
        <f>TEXT(VALUE(ES0031102460685007HA0F_20250101_20250823_Horario__2[[#This Row],[Fecha]]+(ES0031102460685007HA0F_20250101_20250823_Horario__2[[#This Row],[Hora]]-1)/24),"000000,000000")</f>
        <v>045760,583333</v>
      </c>
      <c r="E2463">
        <v>1.9390000000000001</v>
      </c>
      <c r="F2463" s="2" t="s">
        <v>10</v>
      </c>
      <c r="G2463" s="2" t="s">
        <v>10</v>
      </c>
      <c r="H2463" s="2" t="s">
        <v>11</v>
      </c>
    </row>
    <row r="2464" spans="1:8" x14ac:dyDescent="0.25">
      <c r="A2464" s="2" t="s">
        <v>9</v>
      </c>
      <c r="B2464" s="1">
        <v>45760</v>
      </c>
      <c r="C2464">
        <v>16</v>
      </c>
      <c r="D2464" s="1" t="str">
        <f>TEXT(VALUE(ES0031102460685007HA0F_20250101_20250823_Horario__2[[#This Row],[Fecha]]+(ES0031102460685007HA0F_20250101_20250823_Horario__2[[#This Row],[Hora]]-1)/24),"000000,000000")</f>
        <v>045760,625000</v>
      </c>
      <c r="E2464">
        <v>0.49199999999999999</v>
      </c>
      <c r="F2464" s="2" t="s">
        <v>10</v>
      </c>
      <c r="G2464" s="2" t="s">
        <v>10</v>
      </c>
      <c r="H2464" s="2" t="s">
        <v>11</v>
      </c>
    </row>
    <row r="2465" spans="1:8" x14ac:dyDescent="0.25">
      <c r="A2465" s="2" t="s">
        <v>9</v>
      </c>
      <c r="B2465" s="1">
        <v>45760</v>
      </c>
      <c r="C2465">
        <v>17</v>
      </c>
      <c r="D2465" s="1" t="str">
        <f>TEXT(VALUE(ES0031102460685007HA0F_20250101_20250823_Horario__2[[#This Row],[Fecha]]+(ES0031102460685007HA0F_20250101_20250823_Horario__2[[#This Row],[Hora]]-1)/24),"000000,000000")</f>
        <v>045760,666667</v>
      </c>
      <c r="E2465">
        <v>0.71499999999999997</v>
      </c>
      <c r="F2465" s="2" t="s">
        <v>10</v>
      </c>
      <c r="G2465" s="2" t="s">
        <v>10</v>
      </c>
      <c r="H2465" s="2" t="s">
        <v>11</v>
      </c>
    </row>
    <row r="2466" spans="1:8" x14ac:dyDescent="0.25">
      <c r="A2466" s="2" t="s">
        <v>9</v>
      </c>
      <c r="B2466" s="1">
        <v>45760</v>
      </c>
      <c r="C2466">
        <v>18</v>
      </c>
      <c r="D2466" s="1" t="str">
        <f>TEXT(VALUE(ES0031102460685007HA0F_20250101_20250823_Horario__2[[#This Row],[Fecha]]+(ES0031102460685007HA0F_20250101_20250823_Horario__2[[#This Row],[Hora]]-1)/24),"000000,000000")</f>
        <v>045760,708333</v>
      </c>
      <c r="E2466">
        <v>0.26600000000000001</v>
      </c>
      <c r="F2466" s="2" t="s">
        <v>10</v>
      </c>
      <c r="G2466" s="2" t="s">
        <v>10</v>
      </c>
      <c r="H2466" s="2" t="s">
        <v>11</v>
      </c>
    </row>
    <row r="2467" spans="1:8" x14ac:dyDescent="0.25">
      <c r="A2467" s="2" t="s">
        <v>9</v>
      </c>
      <c r="B2467" s="1">
        <v>45760</v>
      </c>
      <c r="C2467">
        <v>19</v>
      </c>
      <c r="D2467" s="1" t="str">
        <f>TEXT(VALUE(ES0031102460685007HA0F_20250101_20250823_Horario__2[[#This Row],[Fecha]]+(ES0031102460685007HA0F_20250101_20250823_Horario__2[[#This Row],[Hora]]-1)/24),"000000,000000")</f>
        <v>045760,750000</v>
      </c>
      <c r="E2467">
        <v>0.39600000000000002</v>
      </c>
      <c r="F2467" s="2" t="s">
        <v>10</v>
      </c>
      <c r="G2467" s="2" t="s">
        <v>10</v>
      </c>
      <c r="H2467" s="2" t="s">
        <v>11</v>
      </c>
    </row>
    <row r="2468" spans="1:8" x14ac:dyDescent="0.25">
      <c r="A2468" s="2" t="s">
        <v>9</v>
      </c>
      <c r="B2468" s="1">
        <v>45760</v>
      </c>
      <c r="C2468">
        <v>20</v>
      </c>
      <c r="D2468" s="1" t="str">
        <f>TEXT(VALUE(ES0031102460685007HA0F_20250101_20250823_Horario__2[[#This Row],[Fecha]]+(ES0031102460685007HA0F_20250101_20250823_Horario__2[[#This Row],[Hora]]-1)/24),"000000,000000")</f>
        <v>045760,791667</v>
      </c>
      <c r="E2468">
        <v>0.375</v>
      </c>
      <c r="F2468" s="2" t="s">
        <v>10</v>
      </c>
      <c r="G2468" s="2" t="s">
        <v>10</v>
      </c>
      <c r="H2468" s="2" t="s">
        <v>11</v>
      </c>
    </row>
    <row r="2469" spans="1:8" x14ac:dyDescent="0.25">
      <c r="A2469" s="2" t="s">
        <v>9</v>
      </c>
      <c r="B2469" s="1">
        <v>45760</v>
      </c>
      <c r="C2469">
        <v>21</v>
      </c>
      <c r="D2469" s="1" t="str">
        <f>TEXT(VALUE(ES0031102460685007HA0F_20250101_20250823_Horario__2[[#This Row],[Fecha]]+(ES0031102460685007HA0F_20250101_20250823_Horario__2[[#This Row],[Hora]]-1)/24),"000000,000000")</f>
        <v>045760,833333</v>
      </c>
      <c r="E2469">
        <v>0.185</v>
      </c>
      <c r="F2469" s="2" t="s">
        <v>10</v>
      </c>
      <c r="G2469" s="2" t="s">
        <v>10</v>
      </c>
      <c r="H2469" s="2" t="s">
        <v>11</v>
      </c>
    </row>
    <row r="2470" spans="1:8" x14ac:dyDescent="0.25">
      <c r="A2470" s="2" t="s">
        <v>9</v>
      </c>
      <c r="B2470" s="1">
        <v>45760</v>
      </c>
      <c r="C2470">
        <v>22</v>
      </c>
      <c r="D2470" s="1" t="str">
        <f>TEXT(VALUE(ES0031102460685007HA0F_20250101_20250823_Horario__2[[#This Row],[Fecha]]+(ES0031102460685007HA0F_20250101_20250823_Horario__2[[#This Row],[Hora]]-1)/24),"000000,000000")</f>
        <v>045760,875000</v>
      </c>
      <c r="E2470">
        <v>0.16500000000000001</v>
      </c>
      <c r="F2470" s="2" t="s">
        <v>10</v>
      </c>
      <c r="G2470" s="2" t="s">
        <v>10</v>
      </c>
      <c r="H2470" s="2" t="s">
        <v>11</v>
      </c>
    </row>
    <row r="2471" spans="1:8" x14ac:dyDescent="0.25">
      <c r="A2471" s="2" t="s">
        <v>9</v>
      </c>
      <c r="B2471" s="1">
        <v>45760</v>
      </c>
      <c r="C2471">
        <v>23</v>
      </c>
      <c r="D2471" s="1" t="str">
        <f>TEXT(VALUE(ES0031102460685007HA0F_20250101_20250823_Horario__2[[#This Row],[Fecha]]+(ES0031102460685007HA0F_20250101_20250823_Horario__2[[#This Row],[Hora]]-1)/24),"000000,000000")</f>
        <v>045760,916667</v>
      </c>
      <c r="E2471">
        <v>0.17799999999999999</v>
      </c>
      <c r="F2471" s="2" t="s">
        <v>10</v>
      </c>
      <c r="G2471" s="2" t="s">
        <v>10</v>
      </c>
      <c r="H2471" s="2" t="s">
        <v>11</v>
      </c>
    </row>
    <row r="2472" spans="1:8" x14ac:dyDescent="0.25">
      <c r="A2472" s="2" t="s">
        <v>9</v>
      </c>
      <c r="B2472" s="1">
        <v>45760</v>
      </c>
      <c r="C2472">
        <v>24</v>
      </c>
      <c r="D2472" s="1" t="str">
        <f>TEXT(VALUE(ES0031102460685007HA0F_20250101_20250823_Horario__2[[#This Row],[Fecha]]+(ES0031102460685007HA0F_20250101_20250823_Horario__2[[#This Row],[Hora]]-1)/24),"000000,000000")</f>
        <v>045760,958333</v>
      </c>
      <c r="E2472">
        <v>0.109</v>
      </c>
      <c r="F2472" s="2" t="s">
        <v>10</v>
      </c>
      <c r="G2472" s="2" t="s">
        <v>10</v>
      </c>
      <c r="H2472" s="2" t="s">
        <v>11</v>
      </c>
    </row>
    <row r="2473" spans="1:8" x14ac:dyDescent="0.25">
      <c r="A2473" s="2" t="s">
        <v>9</v>
      </c>
      <c r="B2473" s="1">
        <v>45761</v>
      </c>
      <c r="C2473">
        <v>1</v>
      </c>
      <c r="D2473" s="1" t="str">
        <f>TEXT(VALUE(ES0031102460685007HA0F_20250101_20250823_Horario__2[[#This Row],[Fecha]]+(ES0031102460685007HA0F_20250101_20250823_Horario__2[[#This Row],[Hora]]-1)/24),"000000,000000")</f>
        <v>045761,000000</v>
      </c>
      <c r="E2473">
        <v>4.4999999999999998E-2</v>
      </c>
      <c r="F2473" s="2" t="s">
        <v>10</v>
      </c>
      <c r="G2473" s="2" t="s">
        <v>10</v>
      </c>
      <c r="H2473" s="2" t="s">
        <v>11</v>
      </c>
    </row>
    <row r="2474" spans="1:8" x14ac:dyDescent="0.25">
      <c r="A2474" s="2" t="s">
        <v>9</v>
      </c>
      <c r="B2474" s="1">
        <v>45761</v>
      </c>
      <c r="C2474">
        <v>2</v>
      </c>
      <c r="D2474" s="1" t="str">
        <f>TEXT(VALUE(ES0031102460685007HA0F_20250101_20250823_Horario__2[[#This Row],[Fecha]]+(ES0031102460685007HA0F_20250101_20250823_Horario__2[[#This Row],[Hora]]-1)/24),"000000,000000")</f>
        <v>045761,041667</v>
      </c>
      <c r="E2474">
        <v>3.7999999999999999E-2</v>
      </c>
      <c r="F2474" s="2" t="s">
        <v>10</v>
      </c>
      <c r="G2474" s="2" t="s">
        <v>10</v>
      </c>
      <c r="H2474" s="2" t="s">
        <v>11</v>
      </c>
    </row>
    <row r="2475" spans="1:8" x14ac:dyDescent="0.25">
      <c r="A2475" s="2" t="s">
        <v>9</v>
      </c>
      <c r="B2475" s="1">
        <v>45761</v>
      </c>
      <c r="C2475">
        <v>3</v>
      </c>
      <c r="D2475" s="1" t="str">
        <f>TEXT(VALUE(ES0031102460685007HA0F_20250101_20250823_Horario__2[[#This Row],[Fecha]]+(ES0031102460685007HA0F_20250101_20250823_Horario__2[[#This Row],[Hora]]-1)/24),"000000,000000")</f>
        <v>045761,083333</v>
      </c>
      <c r="E2475">
        <v>0.04</v>
      </c>
      <c r="F2475" s="2" t="s">
        <v>10</v>
      </c>
      <c r="G2475" s="2" t="s">
        <v>10</v>
      </c>
      <c r="H2475" s="2" t="s">
        <v>11</v>
      </c>
    </row>
    <row r="2476" spans="1:8" x14ac:dyDescent="0.25">
      <c r="A2476" s="2" t="s">
        <v>9</v>
      </c>
      <c r="B2476" s="1">
        <v>45761</v>
      </c>
      <c r="C2476">
        <v>4</v>
      </c>
      <c r="D2476" s="1" t="str">
        <f>TEXT(VALUE(ES0031102460685007HA0F_20250101_20250823_Horario__2[[#This Row],[Fecha]]+(ES0031102460685007HA0F_20250101_20250823_Horario__2[[#This Row],[Hora]]-1)/24),"000000,000000")</f>
        <v>045761,125000</v>
      </c>
      <c r="E2476">
        <v>3.9E-2</v>
      </c>
      <c r="F2476" s="2" t="s">
        <v>10</v>
      </c>
      <c r="G2476" s="2" t="s">
        <v>10</v>
      </c>
      <c r="H2476" s="2" t="s">
        <v>11</v>
      </c>
    </row>
    <row r="2477" spans="1:8" x14ac:dyDescent="0.25">
      <c r="A2477" s="2" t="s">
        <v>9</v>
      </c>
      <c r="B2477" s="1">
        <v>45761</v>
      </c>
      <c r="C2477">
        <v>5</v>
      </c>
      <c r="D2477" s="1" t="str">
        <f>TEXT(VALUE(ES0031102460685007HA0F_20250101_20250823_Horario__2[[#This Row],[Fecha]]+(ES0031102460685007HA0F_20250101_20250823_Horario__2[[#This Row],[Hora]]-1)/24),"000000,000000")</f>
        <v>045761,166667</v>
      </c>
      <c r="E2477">
        <v>3.7999999999999999E-2</v>
      </c>
      <c r="F2477" s="2" t="s">
        <v>10</v>
      </c>
      <c r="G2477" s="2" t="s">
        <v>10</v>
      </c>
      <c r="H2477" s="2" t="s">
        <v>11</v>
      </c>
    </row>
    <row r="2478" spans="1:8" x14ac:dyDescent="0.25">
      <c r="A2478" s="2" t="s">
        <v>9</v>
      </c>
      <c r="B2478" s="1">
        <v>45761</v>
      </c>
      <c r="C2478">
        <v>6</v>
      </c>
      <c r="D2478" s="1" t="str">
        <f>TEXT(VALUE(ES0031102460685007HA0F_20250101_20250823_Horario__2[[#This Row],[Fecha]]+(ES0031102460685007HA0F_20250101_20250823_Horario__2[[#This Row],[Hora]]-1)/24),"000000,000000")</f>
        <v>045761,208333</v>
      </c>
      <c r="E2478">
        <v>3.7999999999999999E-2</v>
      </c>
      <c r="F2478" s="2" t="s">
        <v>10</v>
      </c>
      <c r="G2478" s="2" t="s">
        <v>10</v>
      </c>
      <c r="H2478" s="2" t="s">
        <v>11</v>
      </c>
    </row>
    <row r="2479" spans="1:8" x14ac:dyDescent="0.25">
      <c r="A2479" s="2" t="s">
        <v>9</v>
      </c>
      <c r="B2479" s="1">
        <v>45761</v>
      </c>
      <c r="C2479">
        <v>7</v>
      </c>
      <c r="D2479" s="1" t="str">
        <f>TEXT(VALUE(ES0031102460685007HA0F_20250101_20250823_Horario__2[[#This Row],[Fecha]]+(ES0031102460685007HA0F_20250101_20250823_Horario__2[[#This Row],[Hora]]-1)/24),"000000,000000")</f>
        <v>045761,250000</v>
      </c>
      <c r="E2479">
        <v>3.1E-2</v>
      </c>
      <c r="F2479" s="2" t="s">
        <v>10</v>
      </c>
      <c r="G2479" s="2" t="s">
        <v>10</v>
      </c>
      <c r="H2479" s="2" t="s">
        <v>11</v>
      </c>
    </row>
    <row r="2480" spans="1:8" x14ac:dyDescent="0.25">
      <c r="A2480" s="2" t="s">
        <v>9</v>
      </c>
      <c r="B2480" s="1">
        <v>45761</v>
      </c>
      <c r="C2480">
        <v>8</v>
      </c>
      <c r="D2480" s="1" t="str">
        <f>TEXT(VALUE(ES0031102460685007HA0F_20250101_20250823_Horario__2[[#This Row],[Fecha]]+(ES0031102460685007HA0F_20250101_20250823_Horario__2[[#This Row],[Hora]]-1)/24),"000000,000000")</f>
        <v>045761,291667</v>
      </c>
      <c r="E2480">
        <v>3.5000000000000003E-2</v>
      </c>
      <c r="F2480" s="2" t="s">
        <v>10</v>
      </c>
      <c r="G2480" s="2" t="s">
        <v>10</v>
      </c>
      <c r="H2480" s="2" t="s">
        <v>11</v>
      </c>
    </row>
    <row r="2481" spans="1:8" x14ac:dyDescent="0.25">
      <c r="A2481" s="2" t="s">
        <v>9</v>
      </c>
      <c r="B2481" s="1">
        <v>45761</v>
      </c>
      <c r="C2481">
        <v>9</v>
      </c>
      <c r="D2481" s="1" t="str">
        <f>TEXT(VALUE(ES0031102460685007HA0F_20250101_20250823_Horario__2[[#This Row],[Fecha]]+(ES0031102460685007HA0F_20250101_20250823_Horario__2[[#This Row],[Hora]]-1)/24),"000000,000000")</f>
        <v>045761,333333</v>
      </c>
      <c r="E2481">
        <v>0.125</v>
      </c>
      <c r="F2481" s="2" t="s">
        <v>10</v>
      </c>
      <c r="G2481" s="2" t="s">
        <v>10</v>
      </c>
      <c r="H2481" s="2" t="s">
        <v>11</v>
      </c>
    </row>
    <row r="2482" spans="1:8" x14ac:dyDescent="0.25">
      <c r="A2482" s="2" t="s">
        <v>9</v>
      </c>
      <c r="B2482" s="1">
        <v>45761</v>
      </c>
      <c r="C2482">
        <v>10</v>
      </c>
      <c r="D2482" s="1" t="str">
        <f>TEXT(VALUE(ES0031102460685007HA0F_20250101_20250823_Horario__2[[#This Row],[Fecha]]+(ES0031102460685007HA0F_20250101_20250823_Horario__2[[#This Row],[Hora]]-1)/24),"000000,000000")</f>
        <v>045761,375000</v>
      </c>
      <c r="E2482">
        <v>8.2000000000000003E-2</v>
      </c>
      <c r="F2482" s="2" t="s">
        <v>10</v>
      </c>
      <c r="G2482" s="2" t="s">
        <v>10</v>
      </c>
      <c r="H2482" s="2" t="s">
        <v>11</v>
      </c>
    </row>
    <row r="2483" spans="1:8" x14ac:dyDescent="0.25">
      <c r="A2483" s="2" t="s">
        <v>9</v>
      </c>
      <c r="B2483" s="1">
        <v>45761</v>
      </c>
      <c r="C2483">
        <v>11</v>
      </c>
      <c r="D2483" s="1" t="str">
        <f>TEXT(VALUE(ES0031102460685007HA0F_20250101_20250823_Horario__2[[#This Row],[Fecha]]+(ES0031102460685007HA0F_20250101_20250823_Horario__2[[#This Row],[Hora]]-1)/24),"000000,000000")</f>
        <v>045761,416667</v>
      </c>
      <c r="E2483">
        <v>0.19800000000000001</v>
      </c>
      <c r="F2483" s="2" t="s">
        <v>10</v>
      </c>
      <c r="G2483" s="2" t="s">
        <v>10</v>
      </c>
      <c r="H2483" s="2" t="s">
        <v>11</v>
      </c>
    </row>
    <row r="2484" spans="1:8" x14ac:dyDescent="0.25">
      <c r="A2484" s="2" t="s">
        <v>9</v>
      </c>
      <c r="B2484" s="1">
        <v>45761</v>
      </c>
      <c r="C2484">
        <v>12</v>
      </c>
      <c r="D2484" s="1" t="str">
        <f>TEXT(VALUE(ES0031102460685007HA0F_20250101_20250823_Horario__2[[#This Row],[Fecha]]+(ES0031102460685007HA0F_20250101_20250823_Horario__2[[#This Row],[Hora]]-1)/24),"000000,000000")</f>
        <v>045761,458333</v>
      </c>
      <c r="E2484">
        <v>7.6999999999999999E-2</v>
      </c>
      <c r="F2484" s="2" t="s">
        <v>10</v>
      </c>
      <c r="G2484" s="2" t="s">
        <v>10</v>
      </c>
      <c r="H2484" s="2" t="s">
        <v>11</v>
      </c>
    </row>
    <row r="2485" spans="1:8" x14ac:dyDescent="0.25">
      <c r="A2485" s="2" t="s">
        <v>9</v>
      </c>
      <c r="B2485" s="1">
        <v>45761</v>
      </c>
      <c r="C2485">
        <v>13</v>
      </c>
      <c r="D2485" s="1" t="str">
        <f>TEXT(VALUE(ES0031102460685007HA0F_20250101_20250823_Horario__2[[#This Row],[Fecha]]+(ES0031102460685007HA0F_20250101_20250823_Horario__2[[#This Row],[Hora]]-1)/24),"000000,000000")</f>
        <v>045761,500000</v>
      </c>
      <c r="E2485">
        <v>0.188</v>
      </c>
      <c r="F2485" s="2" t="s">
        <v>10</v>
      </c>
      <c r="G2485" s="2" t="s">
        <v>10</v>
      </c>
      <c r="H2485" s="2" t="s">
        <v>11</v>
      </c>
    </row>
    <row r="2486" spans="1:8" x14ac:dyDescent="0.25">
      <c r="A2486" s="2" t="s">
        <v>9</v>
      </c>
      <c r="B2486" s="1">
        <v>45761</v>
      </c>
      <c r="C2486">
        <v>14</v>
      </c>
      <c r="D2486" s="1" t="str">
        <f>TEXT(VALUE(ES0031102460685007HA0F_20250101_20250823_Horario__2[[#This Row],[Fecha]]+(ES0031102460685007HA0F_20250101_20250823_Horario__2[[#This Row],[Hora]]-1)/24),"000000,000000")</f>
        <v>045761,541667</v>
      </c>
      <c r="E2486">
        <v>0.83099999999999996</v>
      </c>
      <c r="F2486" s="2" t="s">
        <v>10</v>
      </c>
      <c r="G2486" s="2" t="s">
        <v>10</v>
      </c>
      <c r="H2486" s="2" t="s">
        <v>11</v>
      </c>
    </row>
    <row r="2487" spans="1:8" x14ac:dyDescent="0.25">
      <c r="A2487" s="2" t="s">
        <v>9</v>
      </c>
      <c r="B2487" s="1">
        <v>45761</v>
      </c>
      <c r="C2487">
        <v>15</v>
      </c>
      <c r="D2487" s="1" t="str">
        <f>TEXT(VALUE(ES0031102460685007HA0F_20250101_20250823_Horario__2[[#This Row],[Fecha]]+(ES0031102460685007HA0F_20250101_20250823_Horario__2[[#This Row],[Hora]]-1)/24),"000000,000000")</f>
        <v>045761,583333</v>
      </c>
      <c r="E2487">
        <v>0.20699999999999999</v>
      </c>
      <c r="F2487" s="2" t="s">
        <v>10</v>
      </c>
      <c r="G2487" s="2" t="s">
        <v>10</v>
      </c>
      <c r="H2487" s="2" t="s">
        <v>11</v>
      </c>
    </row>
    <row r="2488" spans="1:8" x14ac:dyDescent="0.25">
      <c r="A2488" s="2" t="s">
        <v>9</v>
      </c>
      <c r="B2488" s="1">
        <v>45761</v>
      </c>
      <c r="C2488">
        <v>16</v>
      </c>
      <c r="D2488" s="1" t="str">
        <f>TEXT(VALUE(ES0031102460685007HA0F_20250101_20250823_Horario__2[[#This Row],[Fecha]]+(ES0031102460685007HA0F_20250101_20250823_Horario__2[[#This Row],[Hora]]-1)/24),"000000,000000")</f>
        <v>045761,625000</v>
      </c>
      <c r="E2488">
        <v>0.121</v>
      </c>
      <c r="F2488" s="2" t="s">
        <v>10</v>
      </c>
      <c r="G2488" s="2" t="s">
        <v>10</v>
      </c>
      <c r="H2488" s="2" t="s">
        <v>11</v>
      </c>
    </row>
    <row r="2489" spans="1:8" x14ac:dyDescent="0.25">
      <c r="A2489" s="2" t="s">
        <v>9</v>
      </c>
      <c r="B2489" s="1">
        <v>45761</v>
      </c>
      <c r="C2489">
        <v>17</v>
      </c>
      <c r="D2489" s="1" t="str">
        <f>TEXT(VALUE(ES0031102460685007HA0F_20250101_20250823_Horario__2[[#This Row],[Fecha]]+(ES0031102460685007HA0F_20250101_20250823_Horario__2[[#This Row],[Hora]]-1)/24),"000000,000000")</f>
        <v>045761,666667</v>
      </c>
      <c r="E2489">
        <v>0.16600000000000001</v>
      </c>
      <c r="F2489" s="2" t="s">
        <v>10</v>
      </c>
      <c r="G2489" s="2" t="s">
        <v>10</v>
      </c>
      <c r="H2489" s="2" t="s">
        <v>11</v>
      </c>
    </row>
    <row r="2490" spans="1:8" x14ac:dyDescent="0.25">
      <c r="A2490" s="2" t="s">
        <v>9</v>
      </c>
      <c r="B2490" s="1">
        <v>45761</v>
      </c>
      <c r="C2490">
        <v>18</v>
      </c>
      <c r="D2490" s="1" t="str">
        <f>TEXT(VALUE(ES0031102460685007HA0F_20250101_20250823_Horario__2[[#This Row],[Fecha]]+(ES0031102460685007HA0F_20250101_20250823_Horario__2[[#This Row],[Hora]]-1)/24),"000000,000000")</f>
        <v>045761,708333</v>
      </c>
      <c r="E2490">
        <v>0.76400000000000001</v>
      </c>
      <c r="F2490" s="2" t="s">
        <v>10</v>
      </c>
      <c r="G2490" s="2" t="s">
        <v>10</v>
      </c>
      <c r="H2490" s="2" t="s">
        <v>11</v>
      </c>
    </row>
    <row r="2491" spans="1:8" x14ac:dyDescent="0.25">
      <c r="A2491" s="2" t="s">
        <v>9</v>
      </c>
      <c r="B2491" s="1">
        <v>45761</v>
      </c>
      <c r="C2491">
        <v>19</v>
      </c>
      <c r="D2491" s="1" t="str">
        <f>TEXT(VALUE(ES0031102460685007HA0F_20250101_20250823_Horario__2[[#This Row],[Fecha]]+(ES0031102460685007HA0F_20250101_20250823_Horario__2[[#This Row],[Hora]]-1)/24),"000000,000000")</f>
        <v>045761,750000</v>
      </c>
      <c r="E2491">
        <v>0.18099999999999999</v>
      </c>
      <c r="F2491" s="2" t="s">
        <v>10</v>
      </c>
      <c r="G2491" s="2" t="s">
        <v>10</v>
      </c>
      <c r="H2491" s="2" t="s">
        <v>11</v>
      </c>
    </row>
    <row r="2492" spans="1:8" x14ac:dyDescent="0.25">
      <c r="A2492" s="2" t="s">
        <v>9</v>
      </c>
      <c r="B2492" s="1">
        <v>45761</v>
      </c>
      <c r="C2492">
        <v>20</v>
      </c>
      <c r="D2492" s="1" t="str">
        <f>TEXT(VALUE(ES0031102460685007HA0F_20250101_20250823_Horario__2[[#This Row],[Fecha]]+(ES0031102460685007HA0F_20250101_20250823_Horario__2[[#This Row],[Hora]]-1)/24),"000000,000000")</f>
        <v>045761,791667</v>
      </c>
      <c r="E2492">
        <v>0.215</v>
      </c>
      <c r="F2492" s="2" t="s">
        <v>10</v>
      </c>
      <c r="G2492" s="2" t="s">
        <v>10</v>
      </c>
      <c r="H2492" s="2" t="s">
        <v>11</v>
      </c>
    </row>
    <row r="2493" spans="1:8" x14ac:dyDescent="0.25">
      <c r="A2493" s="2" t="s">
        <v>9</v>
      </c>
      <c r="B2493" s="1">
        <v>45761</v>
      </c>
      <c r="C2493">
        <v>21</v>
      </c>
      <c r="D2493" s="1" t="str">
        <f>TEXT(VALUE(ES0031102460685007HA0F_20250101_20250823_Horario__2[[#This Row],[Fecha]]+(ES0031102460685007HA0F_20250101_20250823_Horario__2[[#This Row],[Hora]]-1)/24),"000000,000000")</f>
        <v>045761,833333</v>
      </c>
      <c r="E2493">
        <v>0.15</v>
      </c>
      <c r="F2493" s="2" t="s">
        <v>10</v>
      </c>
      <c r="G2493" s="2" t="s">
        <v>10</v>
      </c>
      <c r="H2493" s="2" t="s">
        <v>11</v>
      </c>
    </row>
    <row r="2494" spans="1:8" x14ac:dyDescent="0.25">
      <c r="A2494" s="2" t="s">
        <v>9</v>
      </c>
      <c r="B2494" s="1">
        <v>45761</v>
      </c>
      <c r="C2494">
        <v>22</v>
      </c>
      <c r="D2494" s="1" t="str">
        <f>TEXT(VALUE(ES0031102460685007HA0F_20250101_20250823_Horario__2[[#This Row],[Fecha]]+(ES0031102460685007HA0F_20250101_20250823_Horario__2[[#This Row],[Hora]]-1)/24),"000000,000000")</f>
        <v>045761,875000</v>
      </c>
      <c r="E2494">
        <v>6.2E-2</v>
      </c>
      <c r="F2494" s="2" t="s">
        <v>10</v>
      </c>
      <c r="G2494" s="2" t="s">
        <v>10</v>
      </c>
      <c r="H2494" s="2" t="s">
        <v>11</v>
      </c>
    </row>
    <row r="2495" spans="1:8" x14ac:dyDescent="0.25">
      <c r="A2495" s="2" t="s">
        <v>9</v>
      </c>
      <c r="B2495" s="1">
        <v>45761</v>
      </c>
      <c r="C2495">
        <v>23</v>
      </c>
      <c r="D2495" s="1" t="str">
        <f>TEXT(VALUE(ES0031102460685007HA0F_20250101_20250823_Horario__2[[#This Row],[Fecha]]+(ES0031102460685007HA0F_20250101_20250823_Horario__2[[#This Row],[Hora]]-1)/24),"000000,000000")</f>
        <v>045761,916667</v>
      </c>
      <c r="E2495">
        <v>0.16900000000000001</v>
      </c>
      <c r="F2495" s="2" t="s">
        <v>10</v>
      </c>
      <c r="G2495" s="2" t="s">
        <v>10</v>
      </c>
      <c r="H2495" s="2" t="s">
        <v>11</v>
      </c>
    </row>
    <row r="2496" spans="1:8" x14ac:dyDescent="0.25">
      <c r="A2496" s="2" t="s">
        <v>9</v>
      </c>
      <c r="B2496" s="1">
        <v>45761</v>
      </c>
      <c r="C2496">
        <v>24</v>
      </c>
      <c r="D2496" s="1" t="str">
        <f>TEXT(VALUE(ES0031102460685007HA0F_20250101_20250823_Horario__2[[#This Row],[Fecha]]+(ES0031102460685007HA0F_20250101_20250823_Horario__2[[#This Row],[Hora]]-1)/24),"000000,000000")</f>
        <v>045761,958333</v>
      </c>
      <c r="E2496">
        <v>0.26500000000000001</v>
      </c>
      <c r="F2496" s="2" t="s">
        <v>10</v>
      </c>
      <c r="G2496" s="2" t="s">
        <v>10</v>
      </c>
      <c r="H2496" s="2" t="s">
        <v>11</v>
      </c>
    </row>
    <row r="2497" spans="1:8" x14ac:dyDescent="0.25">
      <c r="A2497" s="2" t="s">
        <v>9</v>
      </c>
      <c r="B2497" s="1">
        <v>45762</v>
      </c>
      <c r="C2497">
        <v>1</v>
      </c>
      <c r="D2497" s="1" t="str">
        <f>TEXT(VALUE(ES0031102460685007HA0F_20250101_20250823_Horario__2[[#This Row],[Fecha]]+(ES0031102460685007HA0F_20250101_20250823_Horario__2[[#This Row],[Hora]]-1)/24),"000000,000000")</f>
        <v>045762,000000</v>
      </c>
      <c r="E2497">
        <v>0.114</v>
      </c>
      <c r="F2497" s="2" t="s">
        <v>10</v>
      </c>
      <c r="G2497" s="2" t="s">
        <v>10</v>
      </c>
      <c r="H2497" s="2" t="s">
        <v>11</v>
      </c>
    </row>
    <row r="2498" spans="1:8" x14ac:dyDescent="0.25">
      <c r="A2498" s="2" t="s">
        <v>9</v>
      </c>
      <c r="B2498" s="1">
        <v>45762</v>
      </c>
      <c r="C2498">
        <v>2</v>
      </c>
      <c r="D2498" s="1" t="str">
        <f>TEXT(VALUE(ES0031102460685007HA0F_20250101_20250823_Horario__2[[#This Row],[Fecha]]+(ES0031102460685007HA0F_20250101_20250823_Horario__2[[#This Row],[Hora]]-1)/24),"000000,000000")</f>
        <v>045762,041667</v>
      </c>
      <c r="E2498">
        <v>3.1E-2</v>
      </c>
      <c r="F2498" s="2" t="s">
        <v>10</v>
      </c>
      <c r="G2498" s="2" t="s">
        <v>10</v>
      </c>
      <c r="H2498" s="2" t="s">
        <v>11</v>
      </c>
    </row>
    <row r="2499" spans="1:8" x14ac:dyDescent="0.25">
      <c r="A2499" s="2" t="s">
        <v>9</v>
      </c>
      <c r="B2499" s="1">
        <v>45762</v>
      </c>
      <c r="C2499">
        <v>3</v>
      </c>
      <c r="D2499" s="1" t="str">
        <f>TEXT(VALUE(ES0031102460685007HA0F_20250101_20250823_Horario__2[[#This Row],[Fecha]]+(ES0031102460685007HA0F_20250101_20250823_Horario__2[[#This Row],[Hora]]-1)/24),"000000,000000")</f>
        <v>045762,083333</v>
      </c>
      <c r="E2499">
        <v>3.4000000000000002E-2</v>
      </c>
      <c r="F2499" s="2" t="s">
        <v>10</v>
      </c>
      <c r="G2499" s="2" t="s">
        <v>10</v>
      </c>
      <c r="H2499" s="2" t="s">
        <v>11</v>
      </c>
    </row>
    <row r="2500" spans="1:8" x14ac:dyDescent="0.25">
      <c r="A2500" s="2" t="s">
        <v>9</v>
      </c>
      <c r="B2500" s="1">
        <v>45762</v>
      </c>
      <c r="C2500">
        <v>4</v>
      </c>
      <c r="D2500" s="1" t="str">
        <f>TEXT(VALUE(ES0031102460685007HA0F_20250101_20250823_Horario__2[[#This Row],[Fecha]]+(ES0031102460685007HA0F_20250101_20250823_Horario__2[[#This Row],[Hora]]-1)/24),"000000,000000")</f>
        <v>045762,125000</v>
      </c>
      <c r="E2500">
        <v>0.04</v>
      </c>
      <c r="F2500" s="2" t="s">
        <v>10</v>
      </c>
      <c r="G2500" s="2" t="s">
        <v>10</v>
      </c>
      <c r="H2500" s="2" t="s">
        <v>11</v>
      </c>
    </row>
    <row r="2501" spans="1:8" x14ac:dyDescent="0.25">
      <c r="A2501" s="2" t="s">
        <v>9</v>
      </c>
      <c r="B2501" s="1">
        <v>45762</v>
      </c>
      <c r="C2501">
        <v>5</v>
      </c>
      <c r="D2501" s="1" t="str">
        <f>TEXT(VALUE(ES0031102460685007HA0F_20250101_20250823_Horario__2[[#This Row],[Fecha]]+(ES0031102460685007HA0F_20250101_20250823_Horario__2[[#This Row],[Hora]]-1)/24),"000000,000000")</f>
        <v>045762,166667</v>
      </c>
      <c r="E2501">
        <v>2.8000000000000001E-2</v>
      </c>
      <c r="F2501" s="2" t="s">
        <v>10</v>
      </c>
      <c r="G2501" s="2" t="s">
        <v>10</v>
      </c>
      <c r="H2501" s="2" t="s">
        <v>11</v>
      </c>
    </row>
    <row r="2502" spans="1:8" x14ac:dyDescent="0.25">
      <c r="A2502" s="2" t="s">
        <v>9</v>
      </c>
      <c r="B2502" s="1">
        <v>45762</v>
      </c>
      <c r="C2502">
        <v>6</v>
      </c>
      <c r="D2502" s="1" t="str">
        <f>TEXT(VALUE(ES0031102460685007HA0F_20250101_20250823_Horario__2[[#This Row],[Fecha]]+(ES0031102460685007HA0F_20250101_20250823_Horario__2[[#This Row],[Hora]]-1)/24),"000000,000000")</f>
        <v>045762,208333</v>
      </c>
      <c r="E2502">
        <v>4.1000000000000002E-2</v>
      </c>
      <c r="F2502" s="2" t="s">
        <v>10</v>
      </c>
      <c r="G2502" s="2" t="s">
        <v>10</v>
      </c>
      <c r="H2502" s="2" t="s">
        <v>11</v>
      </c>
    </row>
    <row r="2503" spans="1:8" x14ac:dyDescent="0.25">
      <c r="A2503" s="2" t="s">
        <v>9</v>
      </c>
      <c r="B2503" s="1">
        <v>45762</v>
      </c>
      <c r="C2503">
        <v>7</v>
      </c>
      <c r="D2503" s="1" t="str">
        <f>TEXT(VALUE(ES0031102460685007HA0F_20250101_20250823_Horario__2[[#This Row],[Fecha]]+(ES0031102460685007HA0F_20250101_20250823_Horario__2[[#This Row],[Hora]]-1)/24),"000000,000000")</f>
        <v>045762,250000</v>
      </c>
      <c r="E2503">
        <v>2.8000000000000001E-2</v>
      </c>
      <c r="F2503" s="2" t="s">
        <v>10</v>
      </c>
      <c r="G2503" s="2" t="s">
        <v>10</v>
      </c>
      <c r="H2503" s="2" t="s">
        <v>11</v>
      </c>
    </row>
    <row r="2504" spans="1:8" x14ac:dyDescent="0.25">
      <c r="A2504" s="2" t="s">
        <v>9</v>
      </c>
      <c r="B2504" s="1">
        <v>45762</v>
      </c>
      <c r="C2504">
        <v>8</v>
      </c>
      <c r="D2504" s="1" t="str">
        <f>TEXT(VALUE(ES0031102460685007HA0F_20250101_20250823_Horario__2[[#This Row],[Fecha]]+(ES0031102460685007HA0F_20250101_20250823_Horario__2[[#This Row],[Hora]]-1)/24),"000000,000000")</f>
        <v>045762,291667</v>
      </c>
      <c r="E2504">
        <v>4.1000000000000002E-2</v>
      </c>
      <c r="F2504" s="2" t="s">
        <v>10</v>
      </c>
      <c r="G2504" s="2" t="s">
        <v>10</v>
      </c>
      <c r="H2504" s="2" t="s">
        <v>11</v>
      </c>
    </row>
    <row r="2505" spans="1:8" x14ac:dyDescent="0.25">
      <c r="A2505" s="2" t="s">
        <v>9</v>
      </c>
      <c r="B2505" s="1">
        <v>45762</v>
      </c>
      <c r="C2505">
        <v>9</v>
      </c>
      <c r="D2505" s="1" t="str">
        <f>TEXT(VALUE(ES0031102460685007HA0F_20250101_20250823_Horario__2[[#This Row],[Fecha]]+(ES0031102460685007HA0F_20250101_20250823_Horario__2[[#This Row],[Hora]]-1)/24),"000000,000000")</f>
        <v>045762,333333</v>
      </c>
      <c r="E2505">
        <v>3.4000000000000002E-2</v>
      </c>
      <c r="F2505" s="2" t="s">
        <v>10</v>
      </c>
      <c r="G2505" s="2" t="s">
        <v>10</v>
      </c>
      <c r="H2505" s="2" t="s">
        <v>11</v>
      </c>
    </row>
    <row r="2506" spans="1:8" x14ac:dyDescent="0.25">
      <c r="A2506" s="2" t="s">
        <v>9</v>
      </c>
      <c r="B2506" s="1">
        <v>45762</v>
      </c>
      <c r="C2506">
        <v>10</v>
      </c>
      <c r="D2506" s="1" t="str">
        <f>TEXT(VALUE(ES0031102460685007HA0F_20250101_20250823_Horario__2[[#This Row],[Fecha]]+(ES0031102460685007HA0F_20250101_20250823_Horario__2[[#This Row],[Hora]]-1)/24),"000000,000000")</f>
        <v>045762,375000</v>
      </c>
      <c r="E2506">
        <v>3.9E-2</v>
      </c>
      <c r="F2506" s="2" t="s">
        <v>10</v>
      </c>
      <c r="G2506" s="2" t="s">
        <v>10</v>
      </c>
      <c r="H2506" s="2" t="s">
        <v>11</v>
      </c>
    </row>
    <row r="2507" spans="1:8" x14ac:dyDescent="0.25">
      <c r="A2507" s="2" t="s">
        <v>9</v>
      </c>
      <c r="B2507" s="1">
        <v>45762</v>
      </c>
      <c r="C2507">
        <v>11</v>
      </c>
      <c r="D2507" s="1" t="str">
        <f>TEXT(VALUE(ES0031102460685007HA0F_20250101_20250823_Horario__2[[#This Row],[Fecha]]+(ES0031102460685007HA0F_20250101_20250823_Horario__2[[#This Row],[Hora]]-1)/24),"000000,000000")</f>
        <v>045762,416667</v>
      </c>
      <c r="E2507">
        <v>5.5E-2</v>
      </c>
      <c r="F2507" s="2" t="s">
        <v>10</v>
      </c>
      <c r="G2507" s="2" t="s">
        <v>10</v>
      </c>
      <c r="H2507" s="2" t="s">
        <v>11</v>
      </c>
    </row>
    <row r="2508" spans="1:8" x14ac:dyDescent="0.25">
      <c r="A2508" s="2" t="s">
        <v>9</v>
      </c>
      <c r="B2508" s="1">
        <v>45762</v>
      </c>
      <c r="C2508">
        <v>12</v>
      </c>
      <c r="D2508" s="1" t="str">
        <f>TEXT(VALUE(ES0031102460685007HA0F_20250101_20250823_Horario__2[[#This Row],[Fecha]]+(ES0031102460685007HA0F_20250101_20250823_Horario__2[[#This Row],[Hora]]-1)/24),"000000,000000")</f>
        <v>045762,458333</v>
      </c>
      <c r="E2508">
        <v>0.19500000000000001</v>
      </c>
      <c r="F2508" s="2" t="s">
        <v>10</v>
      </c>
      <c r="G2508" s="2" t="s">
        <v>10</v>
      </c>
      <c r="H2508" s="2" t="s">
        <v>11</v>
      </c>
    </row>
    <row r="2509" spans="1:8" x14ac:dyDescent="0.25">
      <c r="A2509" s="2" t="s">
        <v>9</v>
      </c>
      <c r="B2509" s="1">
        <v>45762</v>
      </c>
      <c r="C2509">
        <v>13</v>
      </c>
      <c r="D2509" s="1" t="str">
        <f>TEXT(VALUE(ES0031102460685007HA0F_20250101_20250823_Horario__2[[#This Row],[Fecha]]+(ES0031102460685007HA0F_20250101_20250823_Horario__2[[#This Row],[Hora]]-1)/24),"000000,000000")</f>
        <v>045762,500000</v>
      </c>
      <c r="E2509">
        <v>3.5000000000000003E-2</v>
      </c>
      <c r="F2509" s="2" t="s">
        <v>10</v>
      </c>
      <c r="G2509" s="2" t="s">
        <v>10</v>
      </c>
      <c r="H2509" s="2" t="s">
        <v>11</v>
      </c>
    </row>
    <row r="2510" spans="1:8" x14ac:dyDescent="0.25">
      <c r="A2510" s="2" t="s">
        <v>9</v>
      </c>
      <c r="B2510" s="1">
        <v>45762</v>
      </c>
      <c r="C2510">
        <v>14</v>
      </c>
      <c r="D2510" s="1" t="str">
        <f>TEXT(VALUE(ES0031102460685007HA0F_20250101_20250823_Horario__2[[#This Row],[Fecha]]+(ES0031102460685007HA0F_20250101_20250823_Horario__2[[#This Row],[Hora]]-1)/24),"000000,000000")</f>
        <v>045762,541667</v>
      </c>
      <c r="E2510">
        <v>3.2000000000000001E-2</v>
      </c>
      <c r="F2510" s="2" t="s">
        <v>10</v>
      </c>
      <c r="G2510" s="2" t="s">
        <v>10</v>
      </c>
      <c r="H2510" s="2" t="s">
        <v>11</v>
      </c>
    </row>
    <row r="2511" spans="1:8" x14ac:dyDescent="0.25">
      <c r="A2511" s="2" t="s">
        <v>9</v>
      </c>
      <c r="B2511" s="1">
        <v>45762</v>
      </c>
      <c r="C2511">
        <v>15</v>
      </c>
      <c r="D2511" s="1" t="str">
        <f>TEXT(VALUE(ES0031102460685007HA0F_20250101_20250823_Horario__2[[#This Row],[Fecha]]+(ES0031102460685007HA0F_20250101_20250823_Horario__2[[#This Row],[Hora]]-1)/24),"000000,000000")</f>
        <v>045762,583333</v>
      </c>
      <c r="E2511">
        <v>4.2999999999999997E-2</v>
      </c>
      <c r="F2511" s="2" t="s">
        <v>10</v>
      </c>
      <c r="G2511" s="2" t="s">
        <v>10</v>
      </c>
      <c r="H2511" s="2" t="s">
        <v>11</v>
      </c>
    </row>
    <row r="2512" spans="1:8" x14ac:dyDescent="0.25">
      <c r="A2512" s="2" t="s">
        <v>9</v>
      </c>
      <c r="B2512" s="1">
        <v>45762</v>
      </c>
      <c r="C2512">
        <v>16</v>
      </c>
      <c r="D2512" s="1" t="str">
        <f>TEXT(VALUE(ES0031102460685007HA0F_20250101_20250823_Horario__2[[#This Row],[Fecha]]+(ES0031102460685007HA0F_20250101_20250823_Horario__2[[#This Row],[Hora]]-1)/24),"000000,000000")</f>
        <v>045762,625000</v>
      </c>
      <c r="E2512">
        <v>0.53100000000000003</v>
      </c>
      <c r="F2512" s="2" t="s">
        <v>10</v>
      </c>
      <c r="G2512" s="2" t="s">
        <v>10</v>
      </c>
      <c r="H2512" s="2" t="s">
        <v>11</v>
      </c>
    </row>
    <row r="2513" spans="1:8" x14ac:dyDescent="0.25">
      <c r="A2513" s="2" t="s">
        <v>9</v>
      </c>
      <c r="B2513" s="1">
        <v>45762</v>
      </c>
      <c r="C2513">
        <v>17</v>
      </c>
      <c r="D2513" s="1" t="str">
        <f>TEXT(VALUE(ES0031102460685007HA0F_20250101_20250823_Horario__2[[#This Row],[Fecha]]+(ES0031102460685007HA0F_20250101_20250823_Horario__2[[#This Row],[Hora]]-1)/24),"000000,000000")</f>
        <v>045762,666667</v>
      </c>
      <c r="E2513">
        <v>0.218</v>
      </c>
      <c r="F2513" s="2" t="s">
        <v>10</v>
      </c>
      <c r="G2513" s="2" t="s">
        <v>10</v>
      </c>
      <c r="H2513" s="2" t="s">
        <v>11</v>
      </c>
    </row>
    <row r="2514" spans="1:8" x14ac:dyDescent="0.25">
      <c r="A2514" s="2" t="s">
        <v>9</v>
      </c>
      <c r="B2514" s="1">
        <v>45762</v>
      </c>
      <c r="C2514">
        <v>18</v>
      </c>
      <c r="D2514" s="1" t="str">
        <f>TEXT(VALUE(ES0031102460685007HA0F_20250101_20250823_Horario__2[[#This Row],[Fecha]]+(ES0031102460685007HA0F_20250101_20250823_Horario__2[[#This Row],[Hora]]-1)/24),"000000,000000")</f>
        <v>045762,708333</v>
      </c>
      <c r="E2514">
        <v>0.188</v>
      </c>
      <c r="F2514" s="2" t="s">
        <v>10</v>
      </c>
      <c r="G2514" s="2" t="s">
        <v>10</v>
      </c>
      <c r="H2514" s="2" t="s">
        <v>11</v>
      </c>
    </row>
    <row r="2515" spans="1:8" x14ac:dyDescent="0.25">
      <c r="A2515" s="2" t="s">
        <v>9</v>
      </c>
      <c r="B2515" s="1">
        <v>45762</v>
      </c>
      <c r="C2515">
        <v>19</v>
      </c>
      <c r="D2515" s="1" t="str">
        <f>TEXT(VALUE(ES0031102460685007HA0F_20250101_20250823_Horario__2[[#This Row],[Fecha]]+(ES0031102460685007HA0F_20250101_20250823_Horario__2[[#This Row],[Hora]]-1)/24),"000000,000000")</f>
        <v>045762,750000</v>
      </c>
      <c r="E2515">
        <v>0.23499999999999999</v>
      </c>
      <c r="F2515" s="2" t="s">
        <v>10</v>
      </c>
      <c r="G2515" s="2" t="s">
        <v>10</v>
      </c>
      <c r="H2515" s="2" t="s">
        <v>11</v>
      </c>
    </row>
    <row r="2516" spans="1:8" x14ac:dyDescent="0.25">
      <c r="A2516" s="2" t="s">
        <v>9</v>
      </c>
      <c r="B2516" s="1">
        <v>45762</v>
      </c>
      <c r="C2516">
        <v>20</v>
      </c>
      <c r="D2516" s="1" t="str">
        <f>TEXT(VALUE(ES0031102460685007HA0F_20250101_20250823_Horario__2[[#This Row],[Fecha]]+(ES0031102460685007HA0F_20250101_20250823_Horario__2[[#This Row],[Hora]]-1)/24),"000000,000000")</f>
        <v>045762,791667</v>
      </c>
      <c r="E2516">
        <v>0.16300000000000001</v>
      </c>
      <c r="F2516" s="2" t="s">
        <v>10</v>
      </c>
      <c r="G2516" s="2" t="s">
        <v>10</v>
      </c>
      <c r="H2516" s="2" t="s">
        <v>11</v>
      </c>
    </row>
    <row r="2517" spans="1:8" x14ac:dyDescent="0.25">
      <c r="A2517" s="2" t="s">
        <v>9</v>
      </c>
      <c r="B2517" s="1">
        <v>45762</v>
      </c>
      <c r="C2517">
        <v>21</v>
      </c>
      <c r="D2517" s="1" t="str">
        <f>TEXT(VALUE(ES0031102460685007HA0F_20250101_20250823_Horario__2[[#This Row],[Fecha]]+(ES0031102460685007HA0F_20250101_20250823_Horario__2[[#This Row],[Hora]]-1)/24),"000000,000000")</f>
        <v>045762,833333</v>
      </c>
      <c r="E2517">
        <v>0.155</v>
      </c>
      <c r="F2517" s="2" t="s">
        <v>10</v>
      </c>
      <c r="G2517" s="2" t="s">
        <v>10</v>
      </c>
      <c r="H2517" s="2" t="s">
        <v>11</v>
      </c>
    </row>
    <row r="2518" spans="1:8" x14ac:dyDescent="0.25">
      <c r="A2518" s="2" t="s">
        <v>9</v>
      </c>
      <c r="B2518" s="1">
        <v>45762</v>
      </c>
      <c r="C2518">
        <v>22</v>
      </c>
      <c r="D2518" s="1" t="str">
        <f>TEXT(VALUE(ES0031102460685007HA0F_20250101_20250823_Horario__2[[#This Row],[Fecha]]+(ES0031102460685007HA0F_20250101_20250823_Horario__2[[#This Row],[Hora]]-1)/24),"000000,000000")</f>
        <v>045762,875000</v>
      </c>
      <c r="E2518">
        <v>7.3999999999999996E-2</v>
      </c>
      <c r="F2518" s="2" t="s">
        <v>10</v>
      </c>
      <c r="G2518" s="2" t="s">
        <v>10</v>
      </c>
      <c r="H2518" s="2" t="s">
        <v>11</v>
      </c>
    </row>
    <row r="2519" spans="1:8" x14ac:dyDescent="0.25">
      <c r="A2519" s="2" t="s">
        <v>9</v>
      </c>
      <c r="B2519" s="1">
        <v>45762</v>
      </c>
      <c r="C2519">
        <v>23</v>
      </c>
      <c r="D2519" s="1" t="str">
        <f>TEXT(VALUE(ES0031102460685007HA0F_20250101_20250823_Horario__2[[#This Row],[Fecha]]+(ES0031102460685007HA0F_20250101_20250823_Horario__2[[#This Row],[Hora]]-1)/24),"000000,000000")</f>
        <v>045762,916667</v>
      </c>
      <c r="E2519">
        <v>0.16</v>
      </c>
      <c r="F2519" s="2" t="s">
        <v>10</v>
      </c>
      <c r="G2519" s="2" t="s">
        <v>10</v>
      </c>
      <c r="H2519" s="2" t="s">
        <v>11</v>
      </c>
    </row>
    <row r="2520" spans="1:8" x14ac:dyDescent="0.25">
      <c r="A2520" s="2" t="s">
        <v>9</v>
      </c>
      <c r="B2520" s="1">
        <v>45762</v>
      </c>
      <c r="C2520">
        <v>24</v>
      </c>
      <c r="D2520" s="1" t="str">
        <f>TEXT(VALUE(ES0031102460685007HA0F_20250101_20250823_Horario__2[[#This Row],[Fecha]]+(ES0031102460685007HA0F_20250101_20250823_Horario__2[[#This Row],[Hora]]-1)/24),"000000,000000")</f>
        <v>045762,958333</v>
      </c>
      <c r="E2520">
        <v>0.215</v>
      </c>
      <c r="F2520" s="2" t="s">
        <v>10</v>
      </c>
      <c r="G2520" s="2" t="s">
        <v>10</v>
      </c>
      <c r="H2520" s="2" t="s">
        <v>11</v>
      </c>
    </row>
    <row r="2521" spans="1:8" x14ac:dyDescent="0.25">
      <c r="A2521" s="2" t="s">
        <v>9</v>
      </c>
      <c r="B2521" s="1">
        <v>45763</v>
      </c>
      <c r="C2521">
        <v>1</v>
      </c>
      <c r="D2521" s="1" t="str">
        <f>TEXT(VALUE(ES0031102460685007HA0F_20250101_20250823_Horario__2[[#This Row],[Fecha]]+(ES0031102460685007HA0F_20250101_20250823_Horario__2[[#This Row],[Hora]]-1)/24),"000000,000000")</f>
        <v>045763,000000</v>
      </c>
      <c r="E2521">
        <v>0.126</v>
      </c>
      <c r="F2521" s="2" t="s">
        <v>10</v>
      </c>
      <c r="G2521" s="2" t="s">
        <v>10</v>
      </c>
      <c r="H2521" s="2" t="s">
        <v>11</v>
      </c>
    </row>
    <row r="2522" spans="1:8" x14ac:dyDescent="0.25">
      <c r="A2522" s="2" t="s">
        <v>9</v>
      </c>
      <c r="B2522" s="1">
        <v>45763</v>
      </c>
      <c r="C2522">
        <v>2</v>
      </c>
      <c r="D2522" s="1" t="str">
        <f>TEXT(VALUE(ES0031102460685007HA0F_20250101_20250823_Horario__2[[#This Row],[Fecha]]+(ES0031102460685007HA0F_20250101_20250823_Horario__2[[#This Row],[Hora]]-1)/24),"000000,000000")</f>
        <v>045763,041667</v>
      </c>
      <c r="E2522">
        <v>4.8000000000000001E-2</v>
      </c>
      <c r="F2522" s="2" t="s">
        <v>10</v>
      </c>
      <c r="G2522" s="2" t="s">
        <v>10</v>
      </c>
      <c r="H2522" s="2" t="s">
        <v>11</v>
      </c>
    </row>
    <row r="2523" spans="1:8" x14ac:dyDescent="0.25">
      <c r="A2523" s="2" t="s">
        <v>9</v>
      </c>
      <c r="B2523" s="1">
        <v>45763</v>
      </c>
      <c r="C2523">
        <v>3</v>
      </c>
      <c r="D2523" s="1" t="str">
        <f>TEXT(VALUE(ES0031102460685007HA0F_20250101_20250823_Horario__2[[#This Row],[Fecha]]+(ES0031102460685007HA0F_20250101_20250823_Horario__2[[#This Row],[Hora]]-1)/24),"000000,000000")</f>
        <v>045763,083333</v>
      </c>
      <c r="E2523">
        <v>3.6999999999999998E-2</v>
      </c>
      <c r="F2523" s="2" t="s">
        <v>10</v>
      </c>
      <c r="G2523" s="2" t="s">
        <v>10</v>
      </c>
      <c r="H2523" s="2" t="s">
        <v>11</v>
      </c>
    </row>
    <row r="2524" spans="1:8" x14ac:dyDescent="0.25">
      <c r="A2524" s="2" t="s">
        <v>9</v>
      </c>
      <c r="B2524" s="1">
        <v>45763</v>
      </c>
      <c r="C2524">
        <v>4</v>
      </c>
      <c r="D2524" s="1" t="str">
        <f>TEXT(VALUE(ES0031102460685007HA0F_20250101_20250823_Horario__2[[#This Row],[Fecha]]+(ES0031102460685007HA0F_20250101_20250823_Horario__2[[#This Row],[Hora]]-1)/24),"000000,000000")</f>
        <v>045763,125000</v>
      </c>
      <c r="E2524">
        <v>3.2000000000000001E-2</v>
      </c>
      <c r="F2524" s="2" t="s">
        <v>10</v>
      </c>
      <c r="G2524" s="2" t="s">
        <v>10</v>
      </c>
      <c r="H2524" s="2" t="s">
        <v>11</v>
      </c>
    </row>
    <row r="2525" spans="1:8" x14ac:dyDescent="0.25">
      <c r="A2525" s="2" t="s">
        <v>9</v>
      </c>
      <c r="B2525" s="1">
        <v>45763</v>
      </c>
      <c r="C2525">
        <v>5</v>
      </c>
      <c r="D2525" s="1" t="str">
        <f>TEXT(VALUE(ES0031102460685007HA0F_20250101_20250823_Horario__2[[#This Row],[Fecha]]+(ES0031102460685007HA0F_20250101_20250823_Horario__2[[#This Row],[Hora]]-1)/24),"000000,000000")</f>
        <v>045763,166667</v>
      </c>
      <c r="E2525">
        <v>3.5000000000000003E-2</v>
      </c>
      <c r="F2525" s="2" t="s">
        <v>10</v>
      </c>
      <c r="G2525" s="2" t="s">
        <v>10</v>
      </c>
      <c r="H2525" s="2" t="s">
        <v>11</v>
      </c>
    </row>
    <row r="2526" spans="1:8" x14ac:dyDescent="0.25">
      <c r="A2526" s="2" t="s">
        <v>9</v>
      </c>
      <c r="B2526" s="1">
        <v>45763</v>
      </c>
      <c r="C2526">
        <v>6</v>
      </c>
      <c r="D2526" s="1" t="str">
        <f>TEXT(VALUE(ES0031102460685007HA0F_20250101_20250823_Horario__2[[#This Row],[Fecha]]+(ES0031102460685007HA0F_20250101_20250823_Horario__2[[#This Row],[Hora]]-1)/24),"000000,000000")</f>
        <v>045763,208333</v>
      </c>
      <c r="E2526">
        <v>3.4000000000000002E-2</v>
      </c>
      <c r="F2526" s="2" t="s">
        <v>10</v>
      </c>
      <c r="G2526" s="2" t="s">
        <v>10</v>
      </c>
      <c r="H2526" s="2" t="s">
        <v>11</v>
      </c>
    </row>
    <row r="2527" spans="1:8" x14ac:dyDescent="0.25">
      <c r="A2527" s="2" t="s">
        <v>9</v>
      </c>
      <c r="B2527" s="1">
        <v>45763</v>
      </c>
      <c r="C2527">
        <v>7</v>
      </c>
      <c r="D2527" s="1" t="str">
        <f>TEXT(VALUE(ES0031102460685007HA0F_20250101_20250823_Horario__2[[#This Row],[Fecha]]+(ES0031102460685007HA0F_20250101_20250823_Horario__2[[#This Row],[Hora]]-1)/24),"000000,000000")</f>
        <v>045763,250000</v>
      </c>
      <c r="E2527">
        <v>4.2000000000000003E-2</v>
      </c>
      <c r="F2527" s="2" t="s">
        <v>10</v>
      </c>
      <c r="G2527" s="2" t="s">
        <v>10</v>
      </c>
      <c r="H2527" s="2" t="s">
        <v>11</v>
      </c>
    </row>
    <row r="2528" spans="1:8" x14ac:dyDescent="0.25">
      <c r="A2528" s="2" t="s">
        <v>9</v>
      </c>
      <c r="B2528" s="1">
        <v>45763</v>
      </c>
      <c r="C2528">
        <v>8</v>
      </c>
      <c r="D2528" s="1" t="str">
        <f>TEXT(VALUE(ES0031102460685007HA0F_20250101_20250823_Horario__2[[#This Row],[Fecha]]+(ES0031102460685007HA0F_20250101_20250823_Horario__2[[#This Row],[Hora]]-1)/24),"000000,000000")</f>
        <v>045763,291667</v>
      </c>
      <c r="E2528">
        <v>3.5999999999999997E-2</v>
      </c>
      <c r="F2528" s="2" t="s">
        <v>10</v>
      </c>
      <c r="G2528" s="2" t="s">
        <v>10</v>
      </c>
      <c r="H2528" s="2" t="s">
        <v>11</v>
      </c>
    </row>
    <row r="2529" spans="1:8" x14ac:dyDescent="0.25">
      <c r="A2529" s="2" t="s">
        <v>9</v>
      </c>
      <c r="B2529" s="1">
        <v>45763</v>
      </c>
      <c r="C2529">
        <v>9</v>
      </c>
      <c r="D2529" s="1" t="str">
        <f>TEXT(VALUE(ES0031102460685007HA0F_20250101_20250823_Horario__2[[#This Row],[Fecha]]+(ES0031102460685007HA0F_20250101_20250823_Horario__2[[#This Row],[Hora]]-1)/24),"000000,000000")</f>
        <v>045763,333333</v>
      </c>
      <c r="E2529">
        <v>2.9000000000000001E-2</v>
      </c>
      <c r="F2529" s="2" t="s">
        <v>10</v>
      </c>
      <c r="G2529" s="2" t="s">
        <v>10</v>
      </c>
      <c r="H2529" s="2" t="s">
        <v>11</v>
      </c>
    </row>
    <row r="2530" spans="1:8" x14ac:dyDescent="0.25">
      <c r="A2530" s="2" t="s">
        <v>9</v>
      </c>
      <c r="B2530" s="1">
        <v>45763</v>
      </c>
      <c r="C2530">
        <v>10</v>
      </c>
      <c r="D2530" s="1" t="str">
        <f>TEXT(VALUE(ES0031102460685007HA0F_20250101_20250823_Horario__2[[#This Row],[Fecha]]+(ES0031102460685007HA0F_20250101_20250823_Horario__2[[#This Row],[Hora]]-1)/24),"000000,000000")</f>
        <v>045763,375000</v>
      </c>
      <c r="E2530">
        <v>6.0999999999999999E-2</v>
      </c>
      <c r="F2530" s="2" t="s">
        <v>10</v>
      </c>
      <c r="G2530" s="2" t="s">
        <v>10</v>
      </c>
      <c r="H2530" s="2" t="s">
        <v>11</v>
      </c>
    </row>
    <row r="2531" spans="1:8" x14ac:dyDescent="0.25">
      <c r="A2531" s="2" t="s">
        <v>9</v>
      </c>
      <c r="B2531" s="1">
        <v>45763</v>
      </c>
      <c r="C2531">
        <v>11</v>
      </c>
      <c r="D2531" s="1" t="str">
        <f>TEXT(VALUE(ES0031102460685007HA0F_20250101_20250823_Horario__2[[#This Row],[Fecha]]+(ES0031102460685007HA0F_20250101_20250823_Horario__2[[#This Row],[Hora]]-1)/24),"000000,000000")</f>
        <v>045763,416667</v>
      </c>
      <c r="E2531">
        <v>5.2999999999999999E-2</v>
      </c>
      <c r="F2531" s="2" t="s">
        <v>10</v>
      </c>
      <c r="G2531" s="2" t="s">
        <v>10</v>
      </c>
      <c r="H2531" s="2" t="s">
        <v>11</v>
      </c>
    </row>
    <row r="2532" spans="1:8" x14ac:dyDescent="0.25">
      <c r="A2532" s="2" t="s">
        <v>9</v>
      </c>
      <c r="B2532" s="1">
        <v>45763</v>
      </c>
      <c r="C2532">
        <v>12</v>
      </c>
      <c r="D2532" s="1" t="str">
        <f>TEXT(VALUE(ES0031102460685007HA0F_20250101_20250823_Horario__2[[#This Row],[Fecha]]+(ES0031102460685007HA0F_20250101_20250823_Horario__2[[#This Row],[Hora]]-1)/24),"000000,000000")</f>
        <v>045763,458333</v>
      </c>
      <c r="E2532">
        <v>0.16200000000000001</v>
      </c>
      <c r="F2532" s="2" t="s">
        <v>10</v>
      </c>
      <c r="G2532" s="2" t="s">
        <v>10</v>
      </c>
      <c r="H2532" s="2" t="s">
        <v>11</v>
      </c>
    </row>
    <row r="2533" spans="1:8" x14ac:dyDescent="0.25">
      <c r="A2533" s="2" t="s">
        <v>9</v>
      </c>
      <c r="B2533" s="1">
        <v>45763</v>
      </c>
      <c r="C2533">
        <v>13</v>
      </c>
      <c r="D2533" s="1" t="str">
        <f>TEXT(VALUE(ES0031102460685007HA0F_20250101_20250823_Horario__2[[#This Row],[Fecha]]+(ES0031102460685007HA0F_20250101_20250823_Horario__2[[#This Row],[Hora]]-1)/24),"000000,000000")</f>
        <v>045763,500000</v>
      </c>
      <c r="E2533">
        <v>0.221</v>
      </c>
      <c r="F2533" s="2" t="s">
        <v>10</v>
      </c>
      <c r="G2533" s="2" t="s">
        <v>10</v>
      </c>
      <c r="H2533" s="2" t="s">
        <v>11</v>
      </c>
    </row>
    <row r="2534" spans="1:8" x14ac:dyDescent="0.25">
      <c r="A2534" s="2" t="s">
        <v>9</v>
      </c>
      <c r="B2534" s="1">
        <v>45763</v>
      </c>
      <c r="C2534">
        <v>14</v>
      </c>
      <c r="D2534" s="1" t="str">
        <f>TEXT(VALUE(ES0031102460685007HA0F_20250101_20250823_Horario__2[[#This Row],[Fecha]]+(ES0031102460685007HA0F_20250101_20250823_Horario__2[[#This Row],[Hora]]-1)/24),"000000,000000")</f>
        <v>045763,541667</v>
      </c>
      <c r="E2534">
        <v>0.69699999999999995</v>
      </c>
      <c r="F2534" s="2" t="s">
        <v>10</v>
      </c>
      <c r="G2534" s="2" t="s">
        <v>10</v>
      </c>
      <c r="H2534" s="2" t="s">
        <v>11</v>
      </c>
    </row>
    <row r="2535" spans="1:8" x14ac:dyDescent="0.25">
      <c r="A2535" s="2" t="s">
        <v>9</v>
      </c>
      <c r="B2535" s="1">
        <v>45763</v>
      </c>
      <c r="C2535">
        <v>15</v>
      </c>
      <c r="D2535" s="1" t="str">
        <f>TEXT(VALUE(ES0031102460685007HA0F_20250101_20250823_Horario__2[[#This Row],[Fecha]]+(ES0031102460685007HA0F_20250101_20250823_Horario__2[[#This Row],[Hora]]-1)/24),"000000,000000")</f>
        <v>045763,583333</v>
      </c>
      <c r="E2535">
        <v>0.254</v>
      </c>
      <c r="F2535" s="2" t="s">
        <v>10</v>
      </c>
      <c r="G2535" s="2" t="s">
        <v>10</v>
      </c>
      <c r="H2535" s="2" t="s">
        <v>11</v>
      </c>
    </row>
    <row r="2536" spans="1:8" x14ac:dyDescent="0.25">
      <c r="A2536" s="2" t="s">
        <v>9</v>
      </c>
      <c r="B2536" s="1">
        <v>45763</v>
      </c>
      <c r="C2536">
        <v>16</v>
      </c>
      <c r="D2536" s="1" t="str">
        <f>TEXT(VALUE(ES0031102460685007HA0F_20250101_20250823_Horario__2[[#This Row],[Fecha]]+(ES0031102460685007HA0F_20250101_20250823_Horario__2[[#This Row],[Hora]]-1)/24),"000000,000000")</f>
        <v>045763,625000</v>
      </c>
      <c r="E2536">
        <v>6.5000000000000002E-2</v>
      </c>
      <c r="F2536" s="2" t="s">
        <v>10</v>
      </c>
      <c r="G2536" s="2" t="s">
        <v>10</v>
      </c>
      <c r="H2536" s="2" t="s">
        <v>11</v>
      </c>
    </row>
    <row r="2537" spans="1:8" x14ac:dyDescent="0.25">
      <c r="A2537" s="2" t="s">
        <v>9</v>
      </c>
      <c r="B2537" s="1">
        <v>45763</v>
      </c>
      <c r="C2537">
        <v>17</v>
      </c>
      <c r="D2537" s="1" t="str">
        <f>TEXT(VALUE(ES0031102460685007HA0F_20250101_20250823_Horario__2[[#This Row],[Fecha]]+(ES0031102460685007HA0F_20250101_20250823_Horario__2[[#This Row],[Hora]]-1)/24),"000000,000000")</f>
        <v>045763,666667</v>
      </c>
      <c r="E2537">
        <v>0.57899999999999996</v>
      </c>
      <c r="F2537" s="2" t="s">
        <v>10</v>
      </c>
      <c r="G2537" s="2" t="s">
        <v>10</v>
      </c>
      <c r="H2537" s="2" t="s">
        <v>11</v>
      </c>
    </row>
    <row r="2538" spans="1:8" x14ac:dyDescent="0.25">
      <c r="A2538" s="2" t="s">
        <v>9</v>
      </c>
      <c r="B2538" s="1">
        <v>45763</v>
      </c>
      <c r="C2538">
        <v>18</v>
      </c>
      <c r="D2538" s="1" t="str">
        <f>TEXT(VALUE(ES0031102460685007HA0F_20250101_20250823_Horario__2[[#This Row],[Fecha]]+(ES0031102460685007HA0F_20250101_20250823_Horario__2[[#This Row],[Hora]]-1)/24),"000000,000000")</f>
        <v>045763,708333</v>
      </c>
      <c r="E2538">
        <v>0.27500000000000002</v>
      </c>
      <c r="F2538" s="2" t="s">
        <v>10</v>
      </c>
      <c r="G2538" s="2" t="s">
        <v>10</v>
      </c>
      <c r="H2538" s="2" t="s">
        <v>11</v>
      </c>
    </row>
    <row r="2539" spans="1:8" x14ac:dyDescent="0.25">
      <c r="A2539" s="2" t="s">
        <v>9</v>
      </c>
      <c r="B2539" s="1">
        <v>45763</v>
      </c>
      <c r="C2539">
        <v>19</v>
      </c>
      <c r="D2539" s="1" t="str">
        <f>TEXT(VALUE(ES0031102460685007HA0F_20250101_20250823_Horario__2[[#This Row],[Fecha]]+(ES0031102460685007HA0F_20250101_20250823_Horario__2[[#This Row],[Hora]]-1)/24),"000000,000000")</f>
        <v>045763,750000</v>
      </c>
      <c r="E2539">
        <v>0.154</v>
      </c>
      <c r="F2539" s="2" t="s">
        <v>10</v>
      </c>
      <c r="G2539" s="2" t="s">
        <v>10</v>
      </c>
      <c r="H2539" s="2" t="s">
        <v>11</v>
      </c>
    </row>
    <row r="2540" spans="1:8" x14ac:dyDescent="0.25">
      <c r="A2540" s="2" t="s">
        <v>9</v>
      </c>
      <c r="B2540" s="1">
        <v>45763</v>
      </c>
      <c r="C2540">
        <v>20</v>
      </c>
      <c r="D2540" s="1" t="str">
        <f>TEXT(VALUE(ES0031102460685007HA0F_20250101_20250823_Horario__2[[#This Row],[Fecha]]+(ES0031102460685007HA0F_20250101_20250823_Horario__2[[#This Row],[Hora]]-1)/24),"000000,000000")</f>
        <v>045763,791667</v>
      </c>
      <c r="E2540">
        <v>0.14899999999999999</v>
      </c>
      <c r="F2540" s="2" t="s">
        <v>10</v>
      </c>
      <c r="G2540" s="2" t="s">
        <v>10</v>
      </c>
      <c r="H2540" s="2" t="s">
        <v>11</v>
      </c>
    </row>
    <row r="2541" spans="1:8" x14ac:dyDescent="0.25">
      <c r="A2541" s="2" t="s">
        <v>9</v>
      </c>
      <c r="B2541" s="1">
        <v>45763</v>
      </c>
      <c r="C2541">
        <v>21</v>
      </c>
      <c r="D2541" s="1" t="str">
        <f>TEXT(VALUE(ES0031102460685007HA0F_20250101_20250823_Horario__2[[#This Row],[Fecha]]+(ES0031102460685007HA0F_20250101_20250823_Horario__2[[#This Row],[Hora]]-1)/24),"000000,000000")</f>
        <v>045763,833333</v>
      </c>
      <c r="E2541">
        <v>0.35099999999999998</v>
      </c>
      <c r="F2541" s="2" t="s">
        <v>10</v>
      </c>
      <c r="G2541" s="2" t="s">
        <v>10</v>
      </c>
      <c r="H2541" s="2" t="s">
        <v>11</v>
      </c>
    </row>
    <row r="2542" spans="1:8" x14ac:dyDescent="0.25">
      <c r="A2542" s="2" t="s">
        <v>9</v>
      </c>
      <c r="B2542" s="1">
        <v>45763</v>
      </c>
      <c r="C2542">
        <v>22</v>
      </c>
      <c r="D2542" s="1" t="str">
        <f>TEXT(VALUE(ES0031102460685007HA0F_20250101_20250823_Horario__2[[#This Row],[Fecha]]+(ES0031102460685007HA0F_20250101_20250823_Horario__2[[#This Row],[Hora]]-1)/24),"000000,000000")</f>
        <v>045763,875000</v>
      </c>
      <c r="E2542">
        <v>8.4000000000000005E-2</v>
      </c>
      <c r="F2542" s="2" t="s">
        <v>10</v>
      </c>
      <c r="G2542" s="2" t="s">
        <v>10</v>
      </c>
      <c r="H2542" s="2" t="s">
        <v>11</v>
      </c>
    </row>
    <row r="2543" spans="1:8" x14ac:dyDescent="0.25">
      <c r="A2543" s="2" t="s">
        <v>9</v>
      </c>
      <c r="B2543" s="1">
        <v>45763</v>
      </c>
      <c r="C2543">
        <v>23</v>
      </c>
      <c r="D2543" s="1" t="str">
        <f>TEXT(VALUE(ES0031102460685007HA0F_20250101_20250823_Horario__2[[#This Row],[Fecha]]+(ES0031102460685007HA0F_20250101_20250823_Horario__2[[#This Row],[Hora]]-1)/24),"000000,000000")</f>
        <v>045763,916667</v>
      </c>
      <c r="E2543">
        <v>6.0999999999999999E-2</v>
      </c>
      <c r="F2543" s="2" t="s">
        <v>10</v>
      </c>
      <c r="G2543" s="2" t="s">
        <v>10</v>
      </c>
      <c r="H2543" s="2" t="s">
        <v>11</v>
      </c>
    </row>
    <row r="2544" spans="1:8" x14ac:dyDescent="0.25">
      <c r="A2544" s="2" t="s">
        <v>9</v>
      </c>
      <c r="B2544" s="1">
        <v>45763</v>
      </c>
      <c r="C2544">
        <v>24</v>
      </c>
      <c r="D2544" s="1" t="str">
        <f>TEXT(VALUE(ES0031102460685007HA0F_20250101_20250823_Horario__2[[#This Row],[Fecha]]+(ES0031102460685007HA0F_20250101_20250823_Horario__2[[#This Row],[Hora]]-1)/24),"000000,000000")</f>
        <v>045763,958333</v>
      </c>
      <c r="E2544">
        <v>0.125</v>
      </c>
      <c r="F2544" s="2" t="s">
        <v>10</v>
      </c>
      <c r="G2544" s="2" t="s">
        <v>10</v>
      </c>
      <c r="H2544" s="2" t="s">
        <v>11</v>
      </c>
    </row>
    <row r="2545" spans="1:8" x14ac:dyDescent="0.25">
      <c r="A2545" s="2" t="s">
        <v>9</v>
      </c>
      <c r="B2545" s="1">
        <v>45764</v>
      </c>
      <c r="C2545">
        <v>1</v>
      </c>
      <c r="D2545" s="1" t="str">
        <f>TEXT(VALUE(ES0031102460685007HA0F_20250101_20250823_Horario__2[[#This Row],[Fecha]]+(ES0031102460685007HA0F_20250101_20250823_Horario__2[[#This Row],[Hora]]-1)/24),"000000,000000")</f>
        <v>045764,000000</v>
      </c>
      <c r="E2545">
        <v>4.7E-2</v>
      </c>
      <c r="F2545" s="2" t="s">
        <v>10</v>
      </c>
      <c r="G2545" s="2" t="s">
        <v>10</v>
      </c>
      <c r="H2545" s="2" t="s">
        <v>11</v>
      </c>
    </row>
    <row r="2546" spans="1:8" x14ac:dyDescent="0.25">
      <c r="A2546" s="2" t="s">
        <v>9</v>
      </c>
      <c r="B2546" s="1">
        <v>45764</v>
      </c>
      <c r="C2546">
        <v>2</v>
      </c>
      <c r="D2546" s="1" t="str">
        <f>TEXT(VALUE(ES0031102460685007HA0F_20250101_20250823_Horario__2[[#This Row],[Fecha]]+(ES0031102460685007HA0F_20250101_20250823_Horario__2[[#This Row],[Hora]]-1)/24),"000000,000000")</f>
        <v>045764,041667</v>
      </c>
      <c r="E2546">
        <v>2.8000000000000001E-2</v>
      </c>
      <c r="F2546" s="2" t="s">
        <v>10</v>
      </c>
      <c r="G2546" s="2" t="s">
        <v>10</v>
      </c>
      <c r="H2546" s="2" t="s">
        <v>11</v>
      </c>
    </row>
    <row r="2547" spans="1:8" x14ac:dyDescent="0.25">
      <c r="A2547" s="2" t="s">
        <v>9</v>
      </c>
      <c r="B2547" s="1">
        <v>45764</v>
      </c>
      <c r="C2547">
        <v>3</v>
      </c>
      <c r="D2547" s="1" t="str">
        <f>TEXT(VALUE(ES0031102460685007HA0F_20250101_20250823_Horario__2[[#This Row],[Fecha]]+(ES0031102460685007HA0F_20250101_20250823_Horario__2[[#This Row],[Hora]]-1)/24),"000000,000000")</f>
        <v>045764,083333</v>
      </c>
      <c r="E2547">
        <v>8.6999999999999994E-2</v>
      </c>
      <c r="F2547" s="2" t="s">
        <v>10</v>
      </c>
      <c r="G2547" s="2" t="s">
        <v>10</v>
      </c>
      <c r="H2547" s="2" t="s">
        <v>11</v>
      </c>
    </row>
    <row r="2548" spans="1:8" x14ac:dyDescent="0.25">
      <c r="A2548" s="2" t="s">
        <v>9</v>
      </c>
      <c r="B2548" s="1">
        <v>45764</v>
      </c>
      <c r="C2548">
        <v>4</v>
      </c>
      <c r="D2548" s="1" t="str">
        <f>TEXT(VALUE(ES0031102460685007HA0F_20250101_20250823_Horario__2[[#This Row],[Fecha]]+(ES0031102460685007HA0F_20250101_20250823_Horario__2[[#This Row],[Hora]]-1)/24),"000000,000000")</f>
        <v>045764,125000</v>
      </c>
      <c r="E2548">
        <v>5.0999999999999997E-2</v>
      </c>
      <c r="F2548" s="2" t="s">
        <v>10</v>
      </c>
      <c r="G2548" s="2" t="s">
        <v>10</v>
      </c>
      <c r="H2548" s="2" t="s">
        <v>11</v>
      </c>
    </row>
    <row r="2549" spans="1:8" x14ac:dyDescent="0.25">
      <c r="A2549" s="2" t="s">
        <v>9</v>
      </c>
      <c r="B2549" s="1">
        <v>45764</v>
      </c>
      <c r="C2549">
        <v>5</v>
      </c>
      <c r="D2549" s="1" t="str">
        <f>TEXT(VALUE(ES0031102460685007HA0F_20250101_20250823_Horario__2[[#This Row],[Fecha]]+(ES0031102460685007HA0F_20250101_20250823_Horario__2[[#This Row],[Hora]]-1)/24),"000000,000000")</f>
        <v>045764,166667</v>
      </c>
      <c r="E2549">
        <v>2.9000000000000001E-2</v>
      </c>
      <c r="F2549" s="2" t="s">
        <v>10</v>
      </c>
      <c r="G2549" s="2" t="s">
        <v>10</v>
      </c>
      <c r="H2549" s="2" t="s">
        <v>11</v>
      </c>
    </row>
    <row r="2550" spans="1:8" x14ac:dyDescent="0.25">
      <c r="A2550" s="2" t="s">
        <v>9</v>
      </c>
      <c r="B2550" s="1">
        <v>45764</v>
      </c>
      <c r="C2550">
        <v>6</v>
      </c>
      <c r="D2550" s="1" t="str">
        <f>TEXT(VALUE(ES0031102460685007HA0F_20250101_20250823_Horario__2[[#This Row],[Fecha]]+(ES0031102460685007HA0F_20250101_20250823_Horario__2[[#This Row],[Hora]]-1)/24),"000000,000000")</f>
        <v>045764,208333</v>
      </c>
      <c r="E2550">
        <v>3.7999999999999999E-2</v>
      </c>
      <c r="F2550" s="2" t="s">
        <v>10</v>
      </c>
      <c r="G2550" s="2" t="s">
        <v>10</v>
      </c>
      <c r="H2550" s="2" t="s">
        <v>11</v>
      </c>
    </row>
    <row r="2551" spans="1:8" x14ac:dyDescent="0.25">
      <c r="A2551" s="2" t="s">
        <v>9</v>
      </c>
      <c r="B2551" s="1">
        <v>45764</v>
      </c>
      <c r="C2551">
        <v>7</v>
      </c>
      <c r="D2551" s="1" t="str">
        <f>TEXT(VALUE(ES0031102460685007HA0F_20250101_20250823_Horario__2[[#This Row],[Fecha]]+(ES0031102460685007HA0F_20250101_20250823_Horario__2[[#This Row],[Hora]]-1)/24),"000000,000000")</f>
        <v>045764,250000</v>
      </c>
      <c r="E2551">
        <v>3.6999999999999998E-2</v>
      </c>
      <c r="F2551" s="2" t="s">
        <v>10</v>
      </c>
      <c r="G2551" s="2" t="s">
        <v>10</v>
      </c>
      <c r="H2551" s="2" t="s">
        <v>11</v>
      </c>
    </row>
    <row r="2552" spans="1:8" x14ac:dyDescent="0.25">
      <c r="A2552" s="2" t="s">
        <v>9</v>
      </c>
      <c r="B2552" s="1">
        <v>45764</v>
      </c>
      <c r="C2552">
        <v>8</v>
      </c>
      <c r="D2552" s="1" t="str">
        <f>TEXT(VALUE(ES0031102460685007HA0F_20250101_20250823_Horario__2[[#This Row],[Fecha]]+(ES0031102460685007HA0F_20250101_20250823_Horario__2[[#This Row],[Hora]]-1)/24),"000000,000000")</f>
        <v>045764,291667</v>
      </c>
      <c r="E2552">
        <v>3.2000000000000001E-2</v>
      </c>
      <c r="F2552" s="2" t="s">
        <v>10</v>
      </c>
      <c r="G2552" s="2" t="s">
        <v>10</v>
      </c>
      <c r="H2552" s="2" t="s">
        <v>11</v>
      </c>
    </row>
    <row r="2553" spans="1:8" x14ac:dyDescent="0.25">
      <c r="A2553" s="2" t="s">
        <v>9</v>
      </c>
      <c r="B2553" s="1">
        <v>45764</v>
      </c>
      <c r="C2553">
        <v>9</v>
      </c>
      <c r="D2553" s="1" t="str">
        <f>TEXT(VALUE(ES0031102460685007HA0F_20250101_20250823_Horario__2[[#This Row],[Fecha]]+(ES0031102460685007HA0F_20250101_20250823_Horario__2[[#This Row],[Hora]]-1)/24),"000000,000000")</f>
        <v>045764,333333</v>
      </c>
      <c r="E2553">
        <v>2.8000000000000001E-2</v>
      </c>
      <c r="F2553" s="2" t="s">
        <v>10</v>
      </c>
      <c r="G2553" s="2" t="s">
        <v>10</v>
      </c>
      <c r="H2553" s="2" t="s">
        <v>11</v>
      </c>
    </row>
    <row r="2554" spans="1:8" x14ac:dyDescent="0.25">
      <c r="A2554" s="2" t="s">
        <v>9</v>
      </c>
      <c r="B2554" s="1">
        <v>45764</v>
      </c>
      <c r="C2554">
        <v>10</v>
      </c>
      <c r="D2554" s="1" t="str">
        <f>TEXT(VALUE(ES0031102460685007HA0F_20250101_20250823_Horario__2[[#This Row],[Fecha]]+(ES0031102460685007HA0F_20250101_20250823_Horario__2[[#This Row],[Hora]]-1)/24),"000000,000000")</f>
        <v>045764,375000</v>
      </c>
      <c r="E2554">
        <v>2.8000000000000001E-2</v>
      </c>
      <c r="F2554" s="2" t="s">
        <v>10</v>
      </c>
      <c r="G2554" s="2" t="s">
        <v>10</v>
      </c>
      <c r="H2554" s="2" t="s">
        <v>11</v>
      </c>
    </row>
    <row r="2555" spans="1:8" x14ac:dyDescent="0.25">
      <c r="A2555" s="2" t="s">
        <v>9</v>
      </c>
      <c r="B2555" s="1">
        <v>45764</v>
      </c>
      <c r="C2555">
        <v>11</v>
      </c>
      <c r="D2555" s="1" t="str">
        <f>TEXT(VALUE(ES0031102460685007HA0F_20250101_20250823_Horario__2[[#This Row],[Fecha]]+(ES0031102460685007HA0F_20250101_20250823_Horario__2[[#This Row],[Hora]]-1)/24),"000000,000000")</f>
        <v>045764,416667</v>
      </c>
      <c r="E2555">
        <v>6.5000000000000002E-2</v>
      </c>
      <c r="F2555" s="2" t="s">
        <v>10</v>
      </c>
      <c r="G2555" s="2" t="s">
        <v>10</v>
      </c>
      <c r="H2555" s="2" t="s">
        <v>11</v>
      </c>
    </row>
    <row r="2556" spans="1:8" x14ac:dyDescent="0.25">
      <c r="A2556" s="2" t="s">
        <v>9</v>
      </c>
      <c r="B2556" s="1">
        <v>45764</v>
      </c>
      <c r="C2556">
        <v>12</v>
      </c>
      <c r="D2556" s="1" t="str">
        <f>TEXT(VALUE(ES0031102460685007HA0F_20250101_20250823_Horario__2[[#This Row],[Fecha]]+(ES0031102460685007HA0F_20250101_20250823_Horario__2[[#This Row],[Hora]]-1)/24),"000000,000000")</f>
        <v>045764,458333</v>
      </c>
      <c r="E2556">
        <v>0.66800000000000004</v>
      </c>
      <c r="F2556" s="2" t="s">
        <v>10</v>
      </c>
      <c r="G2556" s="2" t="s">
        <v>10</v>
      </c>
      <c r="H2556" s="2" t="s">
        <v>11</v>
      </c>
    </row>
    <row r="2557" spans="1:8" x14ac:dyDescent="0.25">
      <c r="A2557" s="2" t="s">
        <v>9</v>
      </c>
      <c r="B2557" s="1">
        <v>45764</v>
      </c>
      <c r="C2557">
        <v>13</v>
      </c>
      <c r="D2557" s="1" t="str">
        <f>TEXT(VALUE(ES0031102460685007HA0F_20250101_20250823_Horario__2[[#This Row],[Fecha]]+(ES0031102460685007HA0F_20250101_20250823_Horario__2[[#This Row],[Hora]]-1)/24),"000000,000000")</f>
        <v>045764,500000</v>
      </c>
      <c r="E2557">
        <v>0.20699999999999999</v>
      </c>
      <c r="F2557" s="2" t="s">
        <v>10</v>
      </c>
      <c r="G2557" s="2" t="s">
        <v>10</v>
      </c>
      <c r="H2557" s="2" t="s">
        <v>11</v>
      </c>
    </row>
    <row r="2558" spans="1:8" x14ac:dyDescent="0.25">
      <c r="A2558" s="2" t="s">
        <v>9</v>
      </c>
      <c r="B2558" s="1">
        <v>45764</v>
      </c>
      <c r="C2558">
        <v>14</v>
      </c>
      <c r="D2558" s="1" t="str">
        <f>TEXT(VALUE(ES0031102460685007HA0F_20250101_20250823_Horario__2[[#This Row],[Fecha]]+(ES0031102460685007HA0F_20250101_20250823_Horario__2[[#This Row],[Hora]]-1)/24),"000000,000000")</f>
        <v>045764,541667</v>
      </c>
      <c r="E2558">
        <v>0.14000000000000001</v>
      </c>
      <c r="F2558" s="2" t="s">
        <v>10</v>
      </c>
      <c r="G2558" s="2" t="s">
        <v>10</v>
      </c>
      <c r="H2558" s="2" t="s">
        <v>11</v>
      </c>
    </row>
    <row r="2559" spans="1:8" x14ac:dyDescent="0.25">
      <c r="A2559" s="2" t="s">
        <v>9</v>
      </c>
      <c r="B2559" s="1">
        <v>45764</v>
      </c>
      <c r="C2559">
        <v>15</v>
      </c>
      <c r="D2559" s="1" t="str">
        <f>TEXT(VALUE(ES0031102460685007HA0F_20250101_20250823_Horario__2[[#This Row],[Fecha]]+(ES0031102460685007HA0F_20250101_20250823_Horario__2[[#This Row],[Hora]]-1)/24),"000000,000000")</f>
        <v>045764,583333</v>
      </c>
      <c r="E2559">
        <v>0.86399999999999999</v>
      </c>
      <c r="F2559" s="2" t="s">
        <v>10</v>
      </c>
      <c r="G2559" s="2" t="s">
        <v>10</v>
      </c>
      <c r="H2559" s="2" t="s">
        <v>11</v>
      </c>
    </row>
    <row r="2560" spans="1:8" x14ac:dyDescent="0.25">
      <c r="A2560" s="2" t="s">
        <v>9</v>
      </c>
      <c r="B2560" s="1">
        <v>45764</v>
      </c>
      <c r="C2560">
        <v>16</v>
      </c>
      <c r="D2560" s="1" t="str">
        <f>TEXT(VALUE(ES0031102460685007HA0F_20250101_20250823_Horario__2[[#This Row],[Fecha]]+(ES0031102460685007HA0F_20250101_20250823_Horario__2[[#This Row],[Hora]]-1)/24),"000000,000000")</f>
        <v>045764,625000</v>
      </c>
      <c r="E2560">
        <v>0.90300000000000002</v>
      </c>
      <c r="F2560" s="2" t="s">
        <v>10</v>
      </c>
      <c r="G2560" s="2" t="s">
        <v>10</v>
      </c>
      <c r="H2560" s="2" t="s">
        <v>11</v>
      </c>
    </row>
    <row r="2561" spans="1:8" x14ac:dyDescent="0.25">
      <c r="A2561" s="2" t="s">
        <v>9</v>
      </c>
      <c r="B2561" s="1">
        <v>45764</v>
      </c>
      <c r="C2561">
        <v>17</v>
      </c>
      <c r="D2561" s="1" t="str">
        <f>TEXT(VALUE(ES0031102460685007HA0F_20250101_20250823_Horario__2[[#This Row],[Fecha]]+(ES0031102460685007HA0F_20250101_20250823_Horario__2[[#This Row],[Hora]]-1)/24),"000000,000000")</f>
        <v>045764,666667</v>
      </c>
      <c r="E2561">
        <v>0.34699999999999998</v>
      </c>
      <c r="F2561" s="2" t="s">
        <v>10</v>
      </c>
      <c r="G2561" s="2" t="s">
        <v>10</v>
      </c>
      <c r="H2561" s="2" t="s">
        <v>11</v>
      </c>
    </row>
    <row r="2562" spans="1:8" x14ac:dyDescent="0.25">
      <c r="A2562" s="2" t="s">
        <v>9</v>
      </c>
      <c r="B2562" s="1">
        <v>45764</v>
      </c>
      <c r="C2562">
        <v>18</v>
      </c>
      <c r="D2562" s="1" t="str">
        <f>TEXT(VALUE(ES0031102460685007HA0F_20250101_20250823_Horario__2[[#This Row],[Fecha]]+(ES0031102460685007HA0F_20250101_20250823_Horario__2[[#This Row],[Hora]]-1)/24),"000000,000000")</f>
        <v>045764,708333</v>
      </c>
      <c r="E2562">
        <v>0.111</v>
      </c>
      <c r="F2562" s="2" t="s">
        <v>10</v>
      </c>
      <c r="G2562" s="2" t="s">
        <v>10</v>
      </c>
      <c r="H2562" s="2" t="s">
        <v>11</v>
      </c>
    </row>
    <row r="2563" spans="1:8" x14ac:dyDescent="0.25">
      <c r="A2563" s="2" t="s">
        <v>9</v>
      </c>
      <c r="B2563" s="1">
        <v>45764</v>
      </c>
      <c r="C2563">
        <v>19</v>
      </c>
      <c r="D2563" s="1" t="str">
        <f>TEXT(VALUE(ES0031102460685007HA0F_20250101_20250823_Horario__2[[#This Row],[Fecha]]+(ES0031102460685007HA0F_20250101_20250823_Horario__2[[#This Row],[Hora]]-1)/24),"000000,000000")</f>
        <v>045764,750000</v>
      </c>
      <c r="E2563">
        <v>0.09</v>
      </c>
      <c r="F2563" s="2" t="s">
        <v>10</v>
      </c>
      <c r="G2563" s="2" t="s">
        <v>10</v>
      </c>
      <c r="H2563" s="2" t="s">
        <v>11</v>
      </c>
    </row>
    <row r="2564" spans="1:8" x14ac:dyDescent="0.25">
      <c r="A2564" s="2" t="s">
        <v>9</v>
      </c>
      <c r="B2564" s="1">
        <v>45764</v>
      </c>
      <c r="C2564">
        <v>20</v>
      </c>
      <c r="D2564" s="1" t="str">
        <f>TEXT(VALUE(ES0031102460685007HA0F_20250101_20250823_Horario__2[[#This Row],[Fecha]]+(ES0031102460685007HA0F_20250101_20250823_Horario__2[[#This Row],[Hora]]-1)/24),"000000,000000")</f>
        <v>045764,791667</v>
      </c>
      <c r="E2564">
        <v>0.14699999999999999</v>
      </c>
      <c r="F2564" s="2" t="s">
        <v>10</v>
      </c>
      <c r="G2564" s="2" t="s">
        <v>10</v>
      </c>
      <c r="H2564" s="2" t="s">
        <v>11</v>
      </c>
    </row>
    <row r="2565" spans="1:8" x14ac:dyDescent="0.25">
      <c r="A2565" s="2" t="s">
        <v>9</v>
      </c>
      <c r="B2565" s="1">
        <v>45764</v>
      </c>
      <c r="C2565">
        <v>21</v>
      </c>
      <c r="D2565" s="1" t="str">
        <f>TEXT(VALUE(ES0031102460685007HA0F_20250101_20250823_Horario__2[[#This Row],[Fecha]]+(ES0031102460685007HA0F_20250101_20250823_Horario__2[[#This Row],[Hora]]-1)/24),"000000,000000")</f>
        <v>045764,833333</v>
      </c>
      <c r="E2565">
        <v>0.28000000000000003</v>
      </c>
      <c r="F2565" s="2" t="s">
        <v>10</v>
      </c>
      <c r="G2565" s="2" t="s">
        <v>10</v>
      </c>
      <c r="H2565" s="2" t="s">
        <v>11</v>
      </c>
    </row>
    <row r="2566" spans="1:8" x14ac:dyDescent="0.25">
      <c r="A2566" s="2" t="s">
        <v>9</v>
      </c>
      <c r="B2566" s="1">
        <v>45764</v>
      </c>
      <c r="C2566">
        <v>22</v>
      </c>
      <c r="D2566" s="1" t="str">
        <f>TEXT(VALUE(ES0031102460685007HA0F_20250101_20250823_Horario__2[[#This Row],[Fecha]]+(ES0031102460685007HA0F_20250101_20250823_Horario__2[[#This Row],[Hora]]-1)/24),"000000,000000")</f>
        <v>045764,875000</v>
      </c>
      <c r="E2566">
        <v>9.6000000000000002E-2</v>
      </c>
      <c r="F2566" s="2" t="s">
        <v>10</v>
      </c>
      <c r="G2566" s="2" t="s">
        <v>10</v>
      </c>
      <c r="H2566" s="2" t="s">
        <v>11</v>
      </c>
    </row>
    <row r="2567" spans="1:8" x14ac:dyDescent="0.25">
      <c r="A2567" s="2" t="s">
        <v>9</v>
      </c>
      <c r="B2567" s="1">
        <v>45764</v>
      </c>
      <c r="C2567">
        <v>23</v>
      </c>
      <c r="D2567" s="1" t="str">
        <f>TEXT(VALUE(ES0031102460685007HA0F_20250101_20250823_Horario__2[[#This Row],[Fecha]]+(ES0031102460685007HA0F_20250101_20250823_Horario__2[[#This Row],[Hora]]-1)/24),"000000,000000")</f>
        <v>045764,916667</v>
      </c>
      <c r="E2567">
        <v>0.16600000000000001</v>
      </c>
      <c r="F2567" s="2" t="s">
        <v>10</v>
      </c>
      <c r="G2567" s="2" t="s">
        <v>10</v>
      </c>
      <c r="H2567" s="2" t="s">
        <v>11</v>
      </c>
    </row>
    <row r="2568" spans="1:8" x14ac:dyDescent="0.25">
      <c r="A2568" s="2" t="s">
        <v>9</v>
      </c>
      <c r="B2568" s="1">
        <v>45764</v>
      </c>
      <c r="C2568">
        <v>24</v>
      </c>
      <c r="D2568" s="1" t="str">
        <f>TEXT(VALUE(ES0031102460685007HA0F_20250101_20250823_Horario__2[[#This Row],[Fecha]]+(ES0031102460685007HA0F_20250101_20250823_Horario__2[[#This Row],[Hora]]-1)/24),"000000,000000")</f>
        <v>045764,958333</v>
      </c>
      <c r="E2568">
        <v>8.1000000000000003E-2</v>
      </c>
      <c r="F2568" s="2" t="s">
        <v>10</v>
      </c>
      <c r="G2568" s="2" t="s">
        <v>10</v>
      </c>
      <c r="H2568" s="2" t="s">
        <v>11</v>
      </c>
    </row>
    <row r="2569" spans="1:8" x14ac:dyDescent="0.25">
      <c r="A2569" s="2" t="s">
        <v>9</v>
      </c>
      <c r="B2569" s="1">
        <v>45765</v>
      </c>
      <c r="C2569">
        <v>1</v>
      </c>
      <c r="D2569" s="1" t="str">
        <f>TEXT(VALUE(ES0031102460685007HA0F_20250101_20250823_Horario__2[[#This Row],[Fecha]]+(ES0031102460685007HA0F_20250101_20250823_Horario__2[[#This Row],[Hora]]-1)/24),"000000,000000")</f>
        <v>045765,000000</v>
      </c>
      <c r="E2569">
        <v>4.7E-2</v>
      </c>
      <c r="F2569" s="2" t="s">
        <v>10</v>
      </c>
      <c r="G2569" s="2" t="s">
        <v>10</v>
      </c>
      <c r="H2569" s="2" t="s">
        <v>11</v>
      </c>
    </row>
    <row r="2570" spans="1:8" x14ac:dyDescent="0.25">
      <c r="A2570" s="2" t="s">
        <v>9</v>
      </c>
      <c r="B2570" s="1">
        <v>45765</v>
      </c>
      <c r="C2570">
        <v>2</v>
      </c>
      <c r="D2570" s="1" t="str">
        <f>TEXT(VALUE(ES0031102460685007HA0F_20250101_20250823_Horario__2[[#This Row],[Fecha]]+(ES0031102460685007HA0F_20250101_20250823_Horario__2[[#This Row],[Hora]]-1)/24),"000000,000000")</f>
        <v>045765,041667</v>
      </c>
      <c r="E2570">
        <v>3.5000000000000003E-2</v>
      </c>
      <c r="F2570" s="2" t="s">
        <v>10</v>
      </c>
      <c r="G2570" s="2" t="s">
        <v>10</v>
      </c>
      <c r="H2570" s="2" t="s">
        <v>11</v>
      </c>
    </row>
    <row r="2571" spans="1:8" x14ac:dyDescent="0.25">
      <c r="A2571" s="2" t="s">
        <v>9</v>
      </c>
      <c r="B2571" s="1">
        <v>45765</v>
      </c>
      <c r="C2571">
        <v>3</v>
      </c>
      <c r="D2571" s="1" t="str">
        <f>TEXT(VALUE(ES0031102460685007HA0F_20250101_20250823_Horario__2[[#This Row],[Fecha]]+(ES0031102460685007HA0F_20250101_20250823_Horario__2[[#This Row],[Hora]]-1)/24),"000000,000000")</f>
        <v>045765,083333</v>
      </c>
      <c r="E2571">
        <v>2.5000000000000001E-2</v>
      </c>
      <c r="F2571" s="2" t="s">
        <v>10</v>
      </c>
      <c r="G2571" s="2" t="s">
        <v>10</v>
      </c>
      <c r="H2571" s="2" t="s">
        <v>11</v>
      </c>
    </row>
    <row r="2572" spans="1:8" x14ac:dyDescent="0.25">
      <c r="A2572" s="2" t="s">
        <v>9</v>
      </c>
      <c r="B2572" s="1">
        <v>45765</v>
      </c>
      <c r="C2572">
        <v>4</v>
      </c>
      <c r="D2572" s="1" t="str">
        <f>TEXT(VALUE(ES0031102460685007HA0F_20250101_20250823_Horario__2[[#This Row],[Fecha]]+(ES0031102460685007HA0F_20250101_20250823_Horario__2[[#This Row],[Hora]]-1)/24),"000000,000000")</f>
        <v>045765,125000</v>
      </c>
      <c r="E2572">
        <v>4.4999999999999998E-2</v>
      </c>
      <c r="F2572" s="2" t="s">
        <v>10</v>
      </c>
      <c r="G2572" s="2" t="s">
        <v>10</v>
      </c>
      <c r="H2572" s="2" t="s">
        <v>11</v>
      </c>
    </row>
    <row r="2573" spans="1:8" x14ac:dyDescent="0.25">
      <c r="A2573" s="2" t="s">
        <v>9</v>
      </c>
      <c r="B2573" s="1">
        <v>45765</v>
      </c>
      <c r="C2573">
        <v>5</v>
      </c>
      <c r="D2573" s="1" t="str">
        <f>TEXT(VALUE(ES0031102460685007HA0F_20250101_20250823_Horario__2[[#This Row],[Fecha]]+(ES0031102460685007HA0F_20250101_20250823_Horario__2[[#This Row],[Hora]]-1)/24),"000000,000000")</f>
        <v>045765,166667</v>
      </c>
      <c r="E2573">
        <v>3.1E-2</v>
      </c>
      <c r="F2573" s="2" t="s">
        <v>10</v>
      </c>
      <c r="G2573" s="2" t="s">
        <v>10</v>
      </c>
      <c r="H2573" s="2" t="s">
        <v>11</v>
      </c>
    </row>
    <row r="2574" spans="1:8" x14ac:dyDescent="0.25">
      <c r="A2574" s="2" t="s">
        <v>9</v>
      </c>
      <c r="B2574" s="1">
        <v>45765</v>
      </c>
      <c r="C2574">
        <v>6</v>
      </c>
      <c r="D2574" s="1" t="str">
        <f>TEXT(VALUE(ES0031102460685007HA0F_20250101_20250823_Horario__2[[#This Row],[Fecha]]+(ES0031102460685007HA0F_20250101_20250823_Horario__2[[#This Row],[Hora]]-1)/24),"000000,000000")</f>
        <v>045765,208333</v>
      </c>
      <c r="E2574">
        <v>9.2999999999999999E-2</v>
      </c>
      <c r="F2574" s="2" t="s">
        <v>10</v>
      </c>
      <c r="G2574" s="2" t="s">
        <v>10</v>
      </c>
      <c r="H2574" s="2" t="s">
        <v>11</v>
      </c>
    </row>
    <row r="2575" spans="1:8" x14ac:dyDescent="0.25">
      <c r="A2575" s="2" t="s">
        <v>9</v>
      </c>
      <c r="B2575" s="1">
        <v>45765</v>
      </c>
      <c r="C2575">
        <v>7</v>
      </c>
      <c r="D2575" s="1" t="str">
        <f>TEXT(VALUE(ES0031102460685007HA0F_20250101_20250823_Horario__2[[#This Row],[Fecha]]+(ES0031102460685007HA0F_20250101_20250823_Horario__2[[#This Row],[Hora]]-1)/24),"000000,000000")</f>
        <v>045765,250000</v>
      </c>
      <c r="E2575">
        <v>4.8000000000000001E-2</v>
      </c>
      <c r="F2575" s="2" t="s">
        <v>10</v>
      </c>
      <c r="G2575" s="2" t="s">
        <v>10</v>
      </c>
      <c r="H2575" s="2" t="s">
        <v>11</v>
      </c>
    </row>
    <row r="2576" spans="1:8" x14ac:dyDescent="0.25">
      <c r="A2576" s="2" t="s">
        <v>9</v>
      </c>
      <c r="B2576" s="1">
        <v>45765</v>
      </c>
      <c r="C2576">
        <v>8</v>
      </c>
      <c r="D2576" s="1" t="str">
        <f>TEXT(VALUE(ES0031102460685007HA0F_20250101_20250823_Horario__2[[#This Row],[Fecha]]+(ES0031102460685007HA0F_20250101_20250823_Horario__2[[#This Row],[Hora]]-1)/24),"000000,000000")</f>
        <v>045765,291667</v>
      </c>
      <c r="E2576">
        <v>3.7999999999999999E-2</v>
      </c>
      <c r="F2576" s="2" t="s">
        <v>10</v>
      </c>
      <c r="G2576" s="2" t="s">
        <v>10</v>
      </c>
      <c r="H2576" s="2" t="s">
        <v>11</v>
      </c>
    </row>
    <row r="2577" spans="1:8" x14ac:dyDescent="0.25">
      <c r="A2577" s="2" t="s">
        <v>9</v>
      </c>
      <c r="B2577" s="1">
        <v>45765</v>
      </c>
      <c r="C2577">
        <v>9</v>
      </c>
      <c r="D2577" s="1" t="str">
        <f>TEXT(VALUE(ES0031102460685007HA0F_20250101_20250823_Horario__2[[#This Row],[Fecha]]+(ES0031102460685007HA0F_20250101_20250823_Horario__2[[#This Row],[Hora]]-1)/24),"000000,000000")</f>
        <v>045765,333333</v>
      </c>
      <c r="E2577">
        <v>3.9E-2</v>
      </c>
      <c r="F2577" s="2" t="s">
        <v>10</v>
      </c>
      <c r="G2577" s="2" t="s">
        <v>10</v>
      </c>
      <c r="H2577" s="2" t="s">
        <v>11</v>
      </c>
    </row>
    <row r="2578" spans="1:8" x14ac:dyDescent="0.25">
      <c r="A2578" s="2" t="s">
        <v>9</v>
      </c>
      <c r="B2578" s="1">
        <v>45765</v>
      </c>
      <c r="C2578">
        <v>10</v>
      </c>
      <c r="D2578" s="1" t="str">
        <f>TEXT(VALUE(ES0031102460685007HA0F_20250101_20250823_Horario__2[[#This Row],[Fecha]]+(ES0031102460685007HA0F_20250101_20250823_Horario__2[[#This Row],[Hora]]-1)/24),"000000,000000")</f>
        <v>045765,375000</v>
      </c>
      <c r="E2578">
        <v>2.5000000000000001E-2</v>
      </c>
      <c r="F2578" s="2" t="s">
        <v>10</v>
      </c>
      <c r="G2578" s="2" t="s">
        <v>10</v>
      </c>
      <c r="H2578" s="2" t="s">
        <v>11</v>
      </c>
    </row>
    <row r="2579" spans="1:8" x14ac:dyDescent="0.25">
      <c r="A2579" s="2" t="s">
        <v>9</v>
      </c>
      <c r="B2579" s="1">
        <v>45765</v>
      </c>
      <c r="C2579">
        <v>11</v>
      </c>
      <c r="D2579" s="1" t="str">
        <f>TEXT(VALUE(ES0031102460685007HA0F_20250101_20250823_Horario__2[[#This Row],[Fecha]]+(ES0031102460685007HA0F_20250101_20250823_Horario__2[[#This Row],[Hora]]-1)/24),"000000,000000")</f>
        <v>045765,416667</v>
      </c>
      <c r="E2579">
        <v>0.11700000000000001</v>
      </c>
      <c r="F2579" s="2" t="s">
        <v>10</v>
      </c>
      <c r="G2579" s="2" t="s">
        <v>10</v>
      </c>
      <c r="H2579" s="2" t="s">
        <v>11</v>
      </c>
    </row>
    <row r="2580" spans="1:8" x14ac:dyDescent="0.25">
      <c r="A2580" s="2" t="s">
        <v>9</v>
      </c>
      <c r="B2580" s="1">
        <v>45765</v>
      </c>
      <c r="C2580">
        <v>12</v>
      </c>
      <c r="D2580" s="1" t="str">
        <f>TEXT(VALUE(ES0031102460685007HA0F_20250101_20250823_Horario__2[[#This Row],[Fecha]]+(ES0031102460685007HA0F_20250101_20250823_Horario__2[[#This Row],[Hora]]-1)/24),"000000,000000")</f>
        <v>045765,458333</v>
      </c>
      <c r="E2580">
        <v>0.221</v>
      </c>
      <c r="F2580" s="2" t="s">
        <v>10</v>
      </c>
      <c r="G2580" s="2" t="s">
        <v>10</v>
      </c>
      <c r="H2580" s="2" t="s">
        <v>11</v>
      </c>
    </row>
    <row r="2581" spans="1:8" x14ac:dyDescent="0.25">
      <c r="A2581" s="2" t="s">
        <v>9</v>
      </c>
      <c r="B2581" s="1">
        <v>45765</v>
      </c>
      <c r="C2581">
        <v>13</v>
      </c>
      <c r="D2581" s="1" t="str">
        <f>TEXT(VALUE(ES0031102460685007HA0F_20250101_20250823_Horario__2[[#This Row],[Fecha]]+(ES0031102460685007HA0F_20250101_20250823_Horario__2[[#This Row],[Hora]]-1)/24),"000000,000000")</f>
        <v>045765,500000</v>
      </c>
      <c r="E2581">
        <v>0.15</v>
      </c>
      <c r="F2581" s="2" t="s">
        <v>10</v>
      </c>
      <c r="G2581" s="2" t="s">
        <v>10</v>
      </c>
      <c r="H2581" s="2" t="s">
        <v>11</v>
      </c>
    </row>
    <row r="2582" spans="1:8" x14ac:dyDescent="0.25">
      <c r="A2582" s="2" t="s">
        <v>9</v>
      </c>
      <c r="B2582" s="1">
        <v>45765</v>
      </c>
      <c r="C2582">
        <v>14</v>
      </c>
      <c r="D2582" s="1" t="str">
        <f>TEXT(VALUE(ES0031102460685007HA0F_20250101_20250823_Horario__2[[#This Row],[Fecha]]+(ES0031102460685007HA0F_20250101_20250823_Horario__2[[#This Row],[Hora]]-1)/24),"000000,000000")</f>
        <v>045765,541667</v>
      </c>
      <c r="E2582">
        <v>0.57999999999999996</v>
      </c>
      <c r="F2582" s="2" t="s">
        <v>10</v>
      </c>
      <c r="G2582" s="2" t="s">
        <v>10</v>
      </c>
      <c r="H2582" s="2" t="s">
        <v>11</v>
      </c>
    </row>
    <row r="2583" spans="1:8" x14ac:dyDescent="0.25">
      <c r="A2583" s="2" t="s">
        <v>9</v>
      </c>
      <c r="B2583" s="1">
        <v>45765</v>
      </c>
      <c r="C2583">
        <v>15</v>
      </c>
      <c r="D2583" s="1" t="str">
        <f>TEXT(VALUE(ES0031102460685007HA0F_20250101_20250823_Horario__2[[#This Row],[Fecha]]+(ES0031102460685007HA0F_20250101_20250823_Horario__2[[#This Row],[Hora]]-1)/24),"000000,000000")</f>
        <v>045765,583333</v>
      </c>
      <c r="E2583">
        <v>0.28599999999999998</v>
      </c>
      <c r="F2583" s="2" t="s">
        <v>10</v>
      </c>
      <c r="G2583" s="2" t="s">
        <v>10</v>
      </c>
      <c r="H2583" s="2" t="s">
        <v>11</v>
      </c>
    </row>
    <row r="2584" spans="1:8" x14ac:dyDescent="0.25">
      <c r="A2584" s="2" t="s">
        <v>9</v>
      </c>
      <c r="B2584" s="1">
        <v>45765</v>
      </c>
      <c r="C2584">
        <v>16</v>
      </c>
      <c r="D2584" s="1" t="str">
        <f>TEXT(VALUE(ES0031102460685007HA0F_20250101_20250823_Horario__2[[#This Row],[Fecha]]+(ES0031102460685007HA0F_20250101_20250823_Horario__2[[#This Row],[Hora]]-1)/24),"000000,000000")</f>
        <v>045765,625000</v>
      </c>
      <c r="E2584">
        <v>3.3000000000000002E-2</v>
      </c>
      <c r="F2584" s="2" t="s">
        <v>10</v>
      </c>
      <c r="G2584" s="2" t="s">
        <v>10</v>
      </c>
      <c r="H2584" s="2" t="s">
        <v>11</v>
      </c>
    </row>
    <row r="2585" spans="1:8" x14ac:dyDescent="0.25">
      <c r="A2585" s="2" t="s">
        <v>9</v>
      </c>
      <c r="B2585" s="1">
        <v>45765</v>
      </c>
      <c r="C2585">
        <v>17</v>
      </c>
      <c r="D2585" s="1" t="str">
        <f>TEXT(VALUE(ES0031102460685007HA0F_20250101_20250823_Horario__2[[#This Row],[Fecha]]+(ES0031102460685007HA0F_20250101_20250823_Horario__2[[#This Row],[Hora]]-1)/24),"000000,000000")</f>
        <v>045765,666667</v>
      </c>
      <c r="E2585">
        <v>0.24399999999999999</v>
      </c>
      <c r="F2585" s="2" t="s">
        <v>10</v>
      </c>
      <c r="G2585" s="2" t="s">
        <v>10</v>
      </c>
      <c r="H2585" s="2" t="s">
        <v>11</v>
      </c>
    </row>
    <row r="2586" spans="1:8" x14ac:dyDescent="0.25">
      <c r="A2586" s="2" t="s">
        <v>9</v>
      </c>
      <c r="B2586" s="1">
        <v>45765</v>
      </c>
      <c r="C2586">
        <v>18</v>
      </c>
      <c r="D2586" s="1" t="str">
        <f>TEXT(VALUE(ES0031102460685007HA0F_20250101_20250823_Horario__2[[#This Row],[Fecha]]+(ES0031102460685007HA0F_20250101_20250823_Horario__2[[#This Row],[Hora]]-1)/24),"000000,000000")</f>
        <v>045765,708333</v>
      </c>
      <c r="E2586">
        <v>0.35399999999999998</v>
      </c>
      <c r="F2586" s="2" t="s">
        <v>10</v>
      </c>
      <c r="G2586" s="2" t="s">
        <v>10</v>
      </c>
      <c r="H2586" s="2" t="s">
        <v>11</v>
      </c>
    </row>
    <row r="2587" spans="1:8" x14ac:dyDescent="0.25">
      <c r="A2587" s="2" t="s">
        <v>9</v>
      </c>
      <c r="B2587" s="1">
        <v>45765</v>
      </c>
      <c r="C2587">
        <v>19</v>
      </c>
      <c r="D2587" s="1" t="str">
        <f>TEXT(VALUE(ES0031102460685007HA0F_20250101_20250823_Horario__2[[#This Row],[Fecha]]+(ES0031102460685007HA0F_20250101_20250823_Horario__2[[#This Row],[Hora]]-1)/24),"000000,000000")</f>
        <v>045765,750000</v>
      </c>
      <c r="E2587">
        <v>0.223</v>
      </c>
      <c r="F2587" s="2" t="s">
        <v>10</v>
      </c>
      <c r="G2587" s="2" t="s">
        <v>10</v>
      </c>
      <c r="H2587" s="2" t="s">
        <v>11</v>
      </c>
    </row>
    <row r="2588" spans="1:8" x14ac:dyDescent="0.25">
      <c r="A2588" s="2" t="s">
        <v>9</v>
      </c>
      <c r="B2588" s="1">
        <v>45765</v>
      </c>
      <c r="C2588">
        <v>20</v>
      </c>
      <c r="D2588" s="1" t="str">
        <f>TEXT(VALUE(ES0031102460685007HA0F_20250101_20250823_Horario__2[[#This Row],[Fecha]]+(ES0031102460685007HA0F_20250101_20250823_Horario__2[[#This Row],[Hora]]-1)/24),"000000,000000")</f>
        <v>045765,791667</v>
      </c>
      <c r="E2588">
        <v>0.11700000000000001</v>
      </c>
      <c r="F2588" s="2" t="s">
        <v>10</v>
      </c>
      <c r="G2588" s="2" t="s">
        <v>10</v>
      </c>
      <c r="H2588" s="2" t="s">
        <v>11</v>
      </c>
    </row>
    <row r="2589" spans="1:8" x14ac:dyDescent="0.25">
      <c r="A2589" s="2" t="s">
        <v>9</v>
      </c>
      <c r="B2589" s="1">
        <v>45765</v>
      </c>
      <c r="C2589">
        <v>21</v>
      </c>
      <c r="D2589" s="1" t="str">
        <f>TEXT(VALUE(ES0031102460685007HA0F_20250101_20250823_Horario__2[[#This Row],[Fecha]]+(ES0031102460685007HA0F_20250101_20250823_Horario__2[[#This Row],[Hora]]-1)/24),"000000,000000")</f>
        <v>045765,833333</v>
      </c>
      <c r="E2589">
        <v>0.126</v>
      </c>
      <c r="F2589" s="2" t="s">
        <v>10</v>
      </c>
      <c r="G2589" s="2" t="s">
        <v>10</v>
      </c>
      <c r="H2589" s="2" t="s">
        <v>11</v>
      </c>
    </row>
    <row r="2590" spans="1:8" x14ac:dyDescent="0.25">
      <c r="A2590" s="2" t="s">
        <v>9</v>
      </c>
      <c r="B2590" s="1">
        <v>45765</v>
      </c>
      <c r="C2590">
        <v>22</v>
      </c>
      <c r="D2590" s="1" t="str">
        <f>TEXT(VALUE(ES0031102460685007HA0F_20250101_20250823_Horario__2[[#This Row],[Fecha]]+(ES0031102460685007HA0F_20250101_20250823_Horario__2[[#This Row],[Hora]]-1)/24),"000000,000000")</f>
        <v>045765,875000</v>
      </c>
      <c r="E2590">
        <v>0.16700000000000001</v>
      </c>
      <c r="F2590" s="2" t="s">
        <v>10</v>
      </c>
      <c r="G2590" s="2" t="s">
        <v>10</v>
      </c>
      <c r="H2590" s="2" t="s">
        <v>11</v>
      </c>
    </row>
    <row r="2591" spans="1:8" x14ac:dyDescent="0.25">
      <c r="A2591" s="2" t="s">
        <v>9</v>
      </c>
      <c r="B2591" s="1">
        <v>45765</v>
      </c>
      <c r="C2591">
        <v>23</v>
      </c>
      <c r="D2591" s="1" t="str">
        <f>TEXT(VALUE(ES0031102460685007HA0F_20250101_20250823_Horario__2[[#This Row],[Fecha]]+(ES0031102460685007HA0F_20250101_20250823_Horario__2[[#This Row],[Hora]]-1)/24),"000000,000000")</f>
        <v>045765,916667</v>
      </c>
      <c r="E2591">
        <v>0.16700000000000001</v>
      </c>
      <c r="F2591" s="2" t="s">
        <v>10</v>
      </c>
      <c r="G2591" s="2" t="s">
        <v>10</v>
      </c>
      <c r="H2591" s="2" t="s">
        <v>11</v>
      </c>
    </row>
    <row r="2592" spans="1:8" x14ac:dyDescent="0.25">
      <c r="A2592" s="2" t="s">
        <v>9</v>
      </c>
      <c r="B2592" s="1">
        <v>45765</v>
      </c>
      <c r="C2592">
        <v>24</v>
      </c>
      <c r="D2592" s="1" t="str">
        <f>TEXT(VALUE(ES0031102460685007HA0F_20250101_20250823_Horario__2[[#This Row],[Fecha]]+(ES0031102460685007HA0F_20250101_20250823_Horario__2[[#This Row],[Hora]]-1)/24),"000000,000000")</f>
        <v>045765,958333</v>
      </c>
      <c r="E2592">
        <v>0.20599999999999999</v>
      </c>
      <c r="F2592" s="2" t="s">
        <v>10</v>
      </c>
      <c r="G2592" s="2" t="s">
        <v>10</v>
      </c>
      <c r="H2592" s="2" t="s">
        <v>11</v>
      </c>
    </row>
    <row r="2593" spans="1:8" x14ac:dyDescent="0.25">
      <c r="A2593" s="2" t="s">
        <v>9</v>
      </c>
      <c r="B2593" s="1">
        <v>45766</v>
      </c>
      <c r="C2593">
        <v>1</v>
      </c>
      <c r="D2593" s="1" t="str">
        <f>TEXT(VALUE(ES0031102460685007HA0F_20250101_20250823_Horario__2[[#This Row],[Fecha]]+(ES0031102460685007HA0F_20250101_20250823_Horario__2[[#This Row],[Hora]]-1)/24),"000000,000000")</f>
        <v>045766,000000</v>
      </c>
      <c r="E2593">
        <v>0.126</v>
      </c>
      <c r="F2593" s="2" t="s">
        <v>10</v>
      </c>
      <c r="G2593" s="2" t="s">
        <v>10</v>
      </c>
      <c r="H2593" s="2" t="s">
        <v>11</v>
      </c>
    </row>
    <row r="2594" spans="1:8" x14ac:dyDescent="0.25">
      <c r="A2594" s="2" t="s">
        <v>9</v>
      </c>
      <c r="B2594" s="1">
        <v>45766</v>
      </c>
      <c r="C2594">
        <v>2</v>
      </c>
      <c r="D2594" s="1" t="str">
        <f>TEXT(VALUE(ES0031102460685007HA0F_20250101_20250823_Horario__2[[#This Row],[Fecha]]+(ES0031102460685007HA0F_20250101_20250823_Horario__2[[#This Row],[Hora]]-1)/24),"000000,000000")</f>
        <v>045766,041667</v>
      </c>
      <c r="E2594">
        <v>4.3999999999999997E-2</v>
      </c>
      <c r="F2594" s="2" t="s">
        <v>10</v>
      </c>
      <c r="G2594" s="2" t="s">
        <v>10</v>
      </c>
      <c r="H2594" s="2" t="s">
        <v>11</v>
      </c>
    </row>
    <row r="2595" spans="1:8" x14ac:dyDescent="0.25">
      <c r="A2595" s="2" t="s">
        <v>9</v>
      </c>
      <c r="B2595" s="1">
        <v>45766</v>
      </c>
      <c r="C2595">
        <v>3</v>
      </c>
      <c r="D2595" s="1" t="str">
        <f>TEXT(VALUE(ES0031102460685007HA0F_20250101_20250823_Horario__2[[#This Row],[Fecha]]+(ES0031102460685007HA0F_20250101_20250823_Horario__2[[#This Row],[Hora]]-1)/24),"000000,000000")</f>
        <v>045766,083333</v>
      </c>
      <c r="E2595">
        <v>3.7999999999999999E-2</v>
      </c>
      <c r="F2595" s="2" t="s">
        <v>10</v>
      </c>
      <c r="G2595" s="2" t="s">
        <v>10</v>
      </c>
      <c r="H2595" s="2" t="s">
        <v>11</v>
      </c>
    </row>
    <row r="2596" spans="1:8" x14ac:dyDescent="0.25">
      <c r="A2596" s="2" t="s">
        <v>9</v>
      </c>
      <c r="B2596" s="1">
        <v>45766</v>
      </c>
      <c r="C2596">
        <v>4</v>
      </c>
      <c r="D2596" s="1" t="str">
        <f>TEXT(VALUE(ES0031102460685007HA0F_20250101_20250823_Horario__2[[#This Row],[Fecha]]+(ES0031102460685007HA0F_20250101_20250823_Horario__2[[#This Row],[Hora]]-1)/24),"000000,000000")</f>
        <v>045766,125000</v>
      </c>
      <c r="E2596">
        <v>2.7E-2</v>
      </c>
      <c r="F2596" s="2" t="s">
        <v>10</v>
      </c>
      <c r="G2596" s="2" t="s">
        <v>10</v>
      </c>
      <c r="H2596" s="2" t="s">
        <v>11</v>
      </c>
    </row>
    <row r="2597" spans="1:8" x14ac:dyDescent="0.25">
      <c r="A2597" s="2" t="s">
        <v>9</v>
      </c>
      <c r="B2597" s="1">
        <v>45766</v>
      </c>
      <c r="C2597">
        <v>5</v>
      </c>
      <c r="D2597" s="1" t="str">
        <f>TEXT(VALUE(ES0031102460685007HA0F_20250101_20250823_Horario__2[[#This Row],[Fecha]]+(ES0031102460685007HA0F_20250101_20250823_Horario__2[[#This Row],[Hora]]-1)/24),"000000,000000")</f>
        <v>045766,166667</v>
      </c>
      <c r="E2597">
        <v>3.5000000000000003E-2</v>
      </c>
      <c r="F2597" s="2" t="s">
        <v>10</v>
      </c>
      <c r="G2597" s="2" t="s">
        <v>10</v>
      </c>
      <c r="H2597" s="2" t="s">
        <v>11</v>
      </c>
    </row>
    <row r="2598" spans="1:8" x14ac:dyDescent="0.25">
      <c r="A2598" s="2" t="s">
        <v>9</v>
      </c>
      <c r="B2598" s="1">
        <v>45766</v>
      </c>
      <c r="C2598">
        <v>6</v>
      </c>
      <c r="D2598" s="1" t="str">
        <f>TEXT(VALUE(ES0031102460685007HA0F_20250101_20250823_Horario__2[[#This Row],[Fecha]]+(ES0031102460685007HA0F_20250101_20250823_Horario__2[[#This Row],[Hora]]-1)/24),"000000,000000")</f>
        <v>045766,208333</v>
      </c>
      <c r="E2598">
        <v>4.2999999999999997E-2</v>
      </c>
      <c r="F2598" s="2" t="s">
        <v>10</v>
      </c>
      <c r="G2598" s="2" t="s">
        <v>10</v>
      </c>
      <c r="H2598" s="2" t="s">
        <v>11</v>
      </c>
    </row>
    <row r="2599" spans="1:8" x14ac:dyDescent="0.25">
      <c r="A2599" s="2" t="s">
        <v>9</v>
      </c>
      <c r="B2599" s="1">
        <v>45766</v>
      </c>
      <c r="C2599">
        <v>7</v>
      </c>
      <c r="D2599" s="1" t="str">
        <f>TEXT(VALUE(ES0031102460685007HA0F_20250101_20250823_Horario__2[[#This Row],[Fecha]]+(ES0031102460685007HA0F_20250101_20250823_Horario__2[[#This Row],[Hora]]-1)/24),"000000,000000")</f>
        <v>045766,250000</v>
      </c>
      <c r="E2599">
        <v>2.5999999999999999E-2</v>
      </c>
      <c r="F2599" s="2" t="s">
        <v>10</v>
      </c>
      <c r="G2599" s="2" t="s">
        <v>10</v>
      </c>
      <c r="H2599" s="2" t="s">
        <v>11</v>
      </c>
    </row>
    <row r="2600" spans="1:8" x14ac:dyDescent="0.25">
      <c r="A2600" s="2" t="s">
        <v>9</v>
      </c>
      <c r="B2600" s="1">
        <v>45766</v>
      </c>
      <c r="C2600">
        <v>8</v>
      </c>
      <c r="D2600" s="1" t="str">
        <f>TEXT(VALUE(ES0031102460685007HA0F_20250101_20250823_Horario__2[[#This Row],[Fecha]]+(ES0031102460685007HA0F_20250101_20250823_Horario__2[[#This Row],[Hora]]-1)/24),"000000,000000")</f>
        <v>045766,291667</v>
      </c>
      <c r="E2600">
        <v>0.03</v>
      </c>
      <c r="F2600" s="2" t="s">
        <v>10</v>
      </c>
      <c r="G2600" s="2" t="s">
        <v>10</v>
      </c>
      <c r="H2600" s="2" t="s">
        <v>11</v>
      </c>
    </row>
    <row r="2601" spans="1:8" x14ac:dyDescent="0.25">
      <c r="A2601" s="2" t="s">
        <v>9</v>
      </c>
      <c r="B2601" s="1">
        <v>45766</v>
      </c>
      <c r="C2601">
        <v>9</v>
      </c>
      <c r="D2601" s="1" t="str">
        <f>TEXT(VALUE(ES0031102460685007HA0F_20250101_20250823_Horario__2[[#This Row],[Fecha]]+(ES0031102460685007HA0F_20250101_20250823_Horario__2[[#This Row],[Hora]]-1)/24),"000000,000000")</f>
        <v>045766,333333</v>
      </c>
      <c r="E2601">
        <v>3.7999999999999999E-2</v>
      </c>
      <c r="F2601" s="2" t="s">
        <v>10</v>
      </c>
      <c r="G2601" s="2" t="s">
        <v>10</v>
      </c>
      <c r="H2601" s="2" t="s">
        <v>11</v>
      </c>
    </row>
    <row r="2602" spans="1:8" x14ac:dyDescent="0.25">
      <c r="A2602" s="2" t="s">
        <v>9</v>
      </c>
      <c r="B2602" s="1">
        <v>45766</v>
      </c>
      <c r="C2602">
        <v>10</v>
      </c>
      <c r="D2602" s="1" t="str">
        <f>TEXT(VALUE(ES0031102460685007HA0F_20250101_20250823_Horario__2[[#This Row],[Fecha]]+(ES0031102460685007HA0F_20250101_20250823_Horario__2[[#This Row],[Hora]]-1)/24),"000000,000000")</f>
        <v>045766,375000</v>
      </c>
      <c r="E2602">
        <v>3.6999999999999998E-2</v>
      </c>
      <c r="F2602" s="2" t="s">
        <v>10</v>
      </c>
      <c r="G2602" s="2" t="s">
        <v>10</v>
      </c>
      <c r="H2602" s="2" t="s">
        <v>11</v>
      </c>
    </row>
    <row r="2603" spans="1:8" x14ac:dyDescent="0.25">
      <c r="A2603" s="2" t="s">
        <v>9</v>
      </c>
      <c r="B2603" s="1">
        <v>45766</v>
      </c>
      <c r="C2603">
        <v>11</v>
      </c>
      <c r="D2603" s="1" t="str">
        <f>TEXT(VALUE(ES0031102460685007HA0F_20250101_20250823_Horario__2[[#This Row],[Fecha]]+(ES0031102460685007HA0F_20250101_20250823_Horario__2[[#This Row],[Hora]]-1)/24),"000000,000000")</f>
        <v>045766,416667</v>
      </c>
      <c r="E2603">
        <v>5.2999999999999999E-2</v>
      </c>
      <c r="F2603" s="2" t="s">
        <v>10</v>
      </c>
      <c r="G2603" s="2" t="s">
        <v>10</v>
      </c>
      <c r="H2603" s="2" t="s">
        <v>11</v>
      </c>
    </row>
    <row r="2604" spans="1:8" x14ac:dyDescent="0.25">
      <c r="A2604" s="2" t="s">
        <v>9</v>
      </c>
      <c r="B2604" s="1">
        <v>45766</v>
      </c>
      <c r="C2604">
        <v>12</v>
      </c>
      <c r="D2604" s="1" t="str">
        <f>TEXT(VALUE(ES0031102460685007HA0F_20250101_20250823_Horario__2[[#This Row],[Fecha]]+(ES0031102460685007HA0F_20250101_20250823_Horario__2[[#This Row],[Hora]]-1)/24),"000000,000000")</f>
        <v>045766,458333</v>
      </c>
      <c r="E2604">
        <v>0.23400000000000001</v>
      </c>
      <c r="F2604" s="2" t="s">
        <v>10</v>
      </c>
      <c r="G2604" s="2" t="s">
        <v>10</v>
      </c>
      <c r="H2604" s="2" t="s">
        <v>11</v>
      </c>
    </row>
    <row r="2605" spans="1:8" x14ac:dyDescent="0.25">
      <c r="A2605" s="2" t="s">
        <v>9</v>
      </c>
      <c r="B2605" s="1">
        <v>45766</v>
      </c>
      <c r="C2605">
        <v>13</v>
      </c>
      <c r="D2605" s="1" t="str">
        <f>TEXT(VALUE(ES0031102460685007HA0F_20250101_20250823_Horario__2[[#This Row],[Fecha]]+(ES0031102460685007HA0F_20250101_20250823_Horario__2[[#This Row],[Hora]]-1)/24),"000000,000000")</f>
        <v>045766,500000</v>
      </c>
      <c r="E2605">
        <v>0.59699999999999998</v>
      </c>
      <c r="F2605" s="2" t="s">
        <v>10</v>
      </c>
      <c r="G2605" s="2" t="s">
        <v>10</v>
      </c>
      <c r="H2605" s="2" t="s">
        <v>11</v>
      </c>
    </row>
    <row r="2606" spans="1:8" x14ac:dyDescent="0.25">
      <c r="A2606" s="2" t="s">
        <v>9</v>
      </c>
      <c r="B2606" s="1">
        <v>45766</v>
      </c>
      <c r="C2606">
        <v>14</v>
      </c>
      <c r="D2606" s="1" t="str">
        <f>TEXT(VALUE(ES0031102460685007HA0F_20250101_20250823_Horario__2[[#This Row],[Fecha]]+(ES0031102460685007HA0F_20250101_20250823_Horario__2[[#This Row],[Hora]]-1)/24),"000000,000000")</f>
        <v>045766,541667</v>
      </c>
      <c r="E2606">
        <v>0.312</v>
      </c>
      <c r="F2606" s="2" t="s">
        <v>10</v>
      </c>
      <c r="G2606" s="2" t="s">
        <v>10</v>
      </c>
      <c r="H2606" s="2" t="s">
        <v>11</v>
      </c>
    </row>
    <row r="2607" spans="1:8" x14ac:dyDescent="0.25">
      <c r="A2607" s="2" t="s">
        <v>9</v>
      </c>
      <c r="B2607" s="1">
        <v>45766</v>
      </c>
      <c r="C2607">
        <v>15</v>
      </c>
      <c r="D2607" s="1" t="str">
        <f>TEXT(VALUE(ES0031102460685007HA0F_20250101_20250823_Horario__2[[#This Row],[Fecha]]+(ES0031102460685007HA0F_20250101_20250823_Horario__2[[#This Row],[Hora]]-1)/24),"000000,000000")</f>
        <v>045766,583333</v>
      </c>
      <c r="E2607">
        <v>1.014</v>
      </c>
      <c r="F2607" s="2" t="s">
        <v>10</v>
      </c>
      <c r="G2607" s="2" t="s">
        <v>10</v>
      </c>
      <c r="H2607" s="2" t="s">
        <v>11</v>
      </c>
    </row>
    <row r="2608" spans="1:8" x14ac:dyDescent="0.25">
      <c r="A2608" s="2" t="s">
        <v>9</v>
      </c>
      <c r="B2608" s="1">
        <v>45766</v>
      </c>
      <c r="C2608">
        <v>16</v>
      </c>
      <c r="D2608" s="1" t="str">
        <f>TEXT(VALUE(ES0031102460685007HA0F_20250101_20250823_Horario__2[[#This Row],[Fecha]]+(ES0031102460685007HA0F_20250101_20250823_Horario__2[[#This Row],[Hora]]-1)/24),"000000,000000")</f>
        <v>045766,625000</v>
      </c>
      <c r="E2608">
        <v>0.28399999999999997</v>
      </c>
      <c r="F2608" s="2" t="s">
        <v>10</v>
      </c>
      <c r="G2608" s="2" t="s">
        <v>10</v>
      </c>
      <c r="H2608" s="2" t="s">
        <v>11</v>
      </c>
    </row>
    <row r="2609" spans="1:8" x14ac:dyDescent="0.25">
      <c r="A2609" s="2" t="s">
        <v>9</v>
      </c>
      <c r="B2609" s="1">
        <v>45766</v>
      </c>
      <c r="C2609">
        <v>17</v>
      </c>
      <c r="D2609" s="1" t="str">
        <f>TEXT(VALUE(ES0031102460685007HA0F_20250101_20250823_Horario__2[[#This Row],[Fecha]]+(ES0031102460685007HA0F_20250101_20250823_Horario__2[[#This Row],[Hora]]-1)/24),"000000,000000")</f>
        <v>045766,666667</v>
      </c>
      <c r="E2609">
        <v>3.4000000000000002E-2</v>
      </c>
      <c r="F2609" s="2" t="s">
        <v>10</v>
      </c>
      <c r="G2609" s="2" t="s">
        <v>10</v>
      </c>
      <c r="H2609" s="2" t="s">
        <v>11</v>
      </c>
    </row>
    <row r="2610" spans="1:8" x14ac:dyDescent="0.25">
      <c r="A2610" s="2" t="s">
        <v>9</v>
      </c>
      <c r="B2610" s="1">
        <v>45766</v>
      </c>
      <c r="C2610">
        <v>18</v>
      </c>
      <c r="D2610" s="1" t="str">
        <f>TEXT(VALUE(ES0031102460685007HA0F_20250101_20250823_Horario__2[[#This Row],[Fecha]]+(ES0031102460685007HA0F_20250101_20250823_Horario__2[[#This Row],[Hora]]-1)/24),"000000,000000")</f>
        <v>045766,708333</v>
      </c>
      <c r="E2610">
        <v>0.14099999999999999</v>
      </c>
      <c r="F2610" s="2" t="s">
        <v>10</v>
      </c>
      <c r="G2610" s="2" t="s">
        <v>10</v>
      </c>
      <c r="H2610" s="2" t="s">
        <v>11</v>
      </c>
    </row>
    <row r="2611" spans="1:8" x14ac:dyDescent="0.25">
      <c r="A2611" s="2" t="s">
        <v>9</v>
      </c>
      <c r="B2611" s="1">
        <v>45766</v>
      </c>
      <c r="C2611">
        <v>19</v>
      </c>
      <c r="D2611" s="1" t="str">
        <f>TEXT(VALUE(ES0031102460685007HA0F_20250101_20250823_Horario__2[[#This Row],[Fecha]]+(ES0031102460685007HA0F_20250101_20250823_Horario__2[[#This Row],[Hora]]-1)/24),"000000,000000")</f>
        <v>045766,750000</v>
      </c>
      <c r="E2611">
        <v>0.17299999999999999</v>
      </c>
      <c r="F2611" s="2" t="s">
        <v>10</v>
      </c>
      <c r="G2611" s="2" t="s">
        <v>10</v>
      </c>
      <c r="H2611" s="2" t="s">
        <v>11</v>
      </c>
    </row>
    <row r="2612" spans="1:8" x14ac:dyDescent="0.25">
      <c r="A2612" s="2" t="s">
        <v>9</v>
      </c>
      <c r="B2612" s="1">
        <v>45766</v>
      </c>
      <c r="C2612">
        <v>20</v>
      </c>
      <c r="D2612" s="1" t="str">
        <f>TEXT(VALUE(ES0031102460685007HA0F_20250101_20250823_Horario__2[[#This Row],[Fecha]]+(ES0031102460685007HA0F_20250101_20250823_Horario__2[[#This Row],[Hora]]-1)/24),"000000,000000")</f>
        <v>045766,791667</v>
      </c>
      <c r="E2612">
        <v>0.187</v>
      </c>
      <c r="F2612" s="2" t="s">
        <v>10</v>
      </c>
      <c r="G2612" s="2" t="s">
        <v>10</v>
      </c>
      <c r="H2612" s="2" t="s">
        <v>11</v>
      </c>
    </row>
    <row r="2613" spans="1:8" x14ac:dyDescent="0.25">
      <c r="A2613" s="2" t="s">
        <v>9</v>
      </c>
      <c r="B2613" s="1">
        <v>45766</v>
      </c>
      <c r="C2613">
        <v>21</v>
      </c>
      <c r="D2613" s="1" t="str">
        <f>TEXT(VALUE(ES0031102460685007HA0F_20250101_20250823_Horario__2[[#This Row],[Fecha]]+(ES0031102460685007HA0F_20250101_20250823_Horario__2[[#This Row],[Hora]]-1)/24),"000000,000000")</f>
        <v>045766,833333</v>
      </c>
      <c r="E2613">
        <v>0.309</v>
      </c>
      <c r="F2613" s="2" t="s">
        <v>10</v>
      </c>
      <c r="G2613" s="2" t="s">
        <v>10</v>
      </c>
      <c r="H2613" s="2" t="s">
        <v>11</v>
      </c>
    </row>
    <row r="2614" spans="1:8" x14ac:dyDescent="0.25">
      <c r="A2614" s="2" t="s">
        <v>9</v>
      </c>
      <c r="B2614" s="1">
        <v>45766</v>
      </c>
      <c r="C2614">
        <v>22</v>
      </c>
      <c r="D2614" s="1" t="str">
        <f>TEXT(VALUE(ES0031102460685007HA0F_20250101_20250823_Horario__2[[#This Row],[Fecha]]+(ES0031102460685007HA0F_20250101_20250823_Horario__2[[#This Row],[Hora]]-1)/24),"000000,000000")</f>
        <v>045766,875000</v>
      </c>
      <c r="E2614">
        <v>0.221</v>
      </c>
      <c r="F2614" s="2" t="s">
        <v>10</v>
      </c>
      <c r="G2614" s="2" t="s">
        <v>10</v>
      </c>
      <c r="H2614" s="2" t="s">
        <v>11</v>
      </c>
    </row>
    <row r="2615" spans="1:8" x14ac:dyDescent="0.25">
      <c r="A2615" s="2" t="s">
        <v>9</v>
      </c>
      <c r="B2615" s="1">
        <v>45766</v>
      </c>
      <c r="C2615">
        <v>23</v>
      </c>
      <c r="D2615" s="1" t="str">
        <f>TEXT(VALUE(ES0031102460685007HA0F_20250101_20250823_Horario__2[[#This Row],[Fecha]]+(ES0031102460685007HA0F_20250101_20250823_Horario__2[[#This Row],[Hora]]-1)/24),"000000,000000")</f>
        <v>045766,916667</v>
      </c>
      <c r="E2615">
        <v>0.39700000000000002</v>
      </c>
      <c r="F2615" s="2" t="s">
        <v>10</v>
      </c>
      <c r="G2615" s="2" t="s">
        <v>10</v>
      </c>
      <c r="H2615" s="2" t="s">
        <v>11</v>
      </c>
    </row>
    <row r="2616" spans="1:8" x14ac:dyDescent="0.25">
      <c r="A2616" s="2" t="s">
        <v>9</v>
      </c>
      <c r="B2616" s="1">
        <v>45766</v>
      </c>
      <c r="C2616">
        <v>24</v>
      </c>
      <c r="D2616" s="1" t="str">
        <f>TEXT(VALUE(ES0031102460685007HA0F_20250101_20250823_Horario__2[[#This Row],[Fecha]]+(ES0031102460685007HA0F_20250101_20250823_Horario__2[[#This Row],[Hora]]-1)/24),"000000,000000")</f>
        <v>045766,958333</v>
      </c>
      <c r="E2616">
        <v>0.29399999999999998</v>
      </c>
      <c r="F2616" s="2" t="s">
        <v>10</v>
      </c>
      <c r="G2616" s="2" t="s">
        <v>10</v>
      </c>
      <c r="H2616" s="2" t="s">
        <v>11</v>
      </c>
    </row>
    <row r="2617" spans="1:8" x14ac:dyDescent="0.25">
      <c r="A2617" s="2" t="s">
        <v>9</v>
      </c>
      <c r="B2617" s="1">
        <v>45767</v>
      </c>
      <c r="C2617">
        <v>1</v>
      </c>
      <c r="D2617" s="1" t="str">
        <f>TEXT(VALUE(ES0031102460685007HA0F_20250101_20250823_Horario__2[[#This Row],[Fecha]]+(ES0031102460685007HA0F_20250101_20250823_Horario__2[[#This Row],[Hora]]-1)/24),"000000,000000")</f>
        <v>045767,000000</v>
      </c>
      <c r="E2617">
        <v>0.25600000000000001</v>
      </c>
      <c r="F2617" s="2" t="s">
        <v>10</v>
      </c>
      <c r="G2617" s="2" t="s">
        <v>10</v>
      </c>
      <c r="H2617" s="2" t="s">
        <v>11</v>
      </c>
    </row>
    <row r="2618" spans="1:8" x14ac:dyDescent="0.25">
      <c r="A2618" s="2" t="s">
        <v>9</v>
      </c>
      <c r="B2618" s="1">
        <v>45767</v>
      </c>
      <c r="C2618">
        <v>2</v>
      </c>
      <c r="D2618" s="1" t="str">
        <f>TEXT(VALUE(ES0031102460685007HA0F_20250101_20250823_Horario__2[[#This Row],[Fecha]]+(ES0031102460685007HA0F_20250101_20250823_Horario__2[[#This Row],[Hora]]-1)/24),"000000,000000")</f>
        <v>045767,041667</v>
      </c>
      <c r="E2618">
        <v>0.16400000000000001</v>
      </c>
      <c r="F2618" s="2" t="s">
        <v>10</v>
      </c>
      <c r="G2618" s="2" t="s">
        <v>10</v>
      </c>
      <c r="H2618" s="2" t="s">
        <v>11</v>
      </c>
    </row>
    <row r="2619" spans="1:8" x14ac:dyDescent="0.25">
      <c r="A2619" s="2" t="s">
        <v>9</v>
      </c>
      <c r="B2619" s="1">
        <v>45767</v>
      </c>
      <c r="C2619">
        <v>3</v>
      </c>
      <c r="D2619" s="1" t="str">
        <f>TEXT(VALUE(ES0031102460685007HA0F_20250101_20250823_Horario__2[[#This Row],[Fecha]]+(ES0031102460685007HA0F_20250101_20250823_Horario__2[[#This Row],[Hora]]-1)/24),"000000,000000")</f>
        <v>045767,083333</v>
      </c>
      <c r="E2619">
        <v>0.151</v>
      </c>
      <c r="F2619" s="2" t="s">
        <v>10</v>
      </c>
      <c r="G2619" s="2" t="s">
        <v>10</v>
      </c>
      <c r="H2619" s="2" t="s">
        <v>11</v>
      </c>
    </row>
    <row r="2620" spans="1:8" x14ac:dyDescent="0.25">
      <c r="A2620" s="2" t="s">
        <v>9</v>
      </c>
      <c r="B2620" s="1">
        <v>45767</v>
      </c>
      <c r="C2620">
        <v>4</v>
      </c>
      <c r="D2620" s="1" t="str">
        <f>TEXT(VALUE(ES0031102460685007HA0F_20250101_20250823_Horario__2[[#This Row],[Fecha]]+(ES0031102460685007HA0F_20250101_20250823_Horario__2[[#This Row],[Hora]]-1)/24),"000000,000000")</f>
        <v>045767,125000</v>
      </c>
      <c r="E2620">
        <v>0.16400000000000001</v>
      </c>
      <c r="F2620" s="2" t="s">
        <v>10</v>
      </c>
      <c r="G2620" s="2" t="s">
        <v>10</v>
      </c>
      <c r="H2620" s="2" t="s">
        <v>11</v>
      </c>
    </row>
    <row r="2621" spans="1:8" x14ac:dyDescent="0.25">
      <c r="A2621" s="2" t="s">
        <v>9</v>
      </c>
      <c r="B2621" s="1">
        <v>45767</v>
      </c>
      <c r="C2621">
        <v>5</v>
      </c>
      <c r="D2621" s="1" t="str">
        <f>TEXT(VALUE(ES0031102460685007HA0F_20250101_20250823_Horario__2[[#This Row],[Fecha]]+(ES0031102460685007HA0F_20250101_20250823_Horario__2[[#This Row],[Hora]]-1)/24),"000000,000000")</f>
        <v>045767,166667</v>
      </c>
      <c r="E2621">
        <v>0.14599999999999999</v>
      </c>
      <c r="F2621" s="2" t="s">
        <v>10</v>
      </c>
      <c r="G2621" s="2" t="s">
        <v>10</v>
      </c>
      <c r="H2621" s="2" t="s">
        <v>11</v>
      </c>
    </row>
    <row r="2622" spans="1:8" x14ac:dyDescent="0.25">
      <c r="A2622" s="2" t="s">
        <v>9</v>
      </c>
      <c r="B2622" s="1">
        <v>45767</v>
      </c>
      <c r="C2622">
        <v>6</v>
      </c>
      <c r="D2622" s="1" t="str">
        <f>TEXT(VALUE(ES0031102460685007HA0F_20250101_20250823_Horario__2[[#This Row],[Fecha]]+(ES0031102460685007HA0F_20250101_20250823_Horario__2[[#This Row],[Hora]]-1)/24),"000000,000000")</f>
        <v>045767,208333</v>
      </c>
      <c r="E2622">
        <v>0.14299999999999999</v>
      </c>
      <c r="F2622" s="2" t="s">
        <v>10</v>
      </c>
      <c r="G2622" s="2" t="s">
        <v>10</v>
      </c>
      <c r="H2622" s="2" t="s">
        <v>11</v>
      </c>
    </row>
    <row r="2623" spans="1:8" x14ac:dyDescent="0.25">
      <c r="A2623" s="2" t="s">
        <v>9</v>
      </c>
      <c r="B2623" s="1">
        <v>45767</v>
      </c>
      <c r="C2623">
        <v>7</v>
      </c>
      <c r="D2623" s="1" t="str">
        <f>TEXT(VALUE(ES0031102460685007HA0F_20250101_20250823_Horario__2[[#This Row],[Fecha]]+(ES0031102460685007HA0F_20250101_20250823_Horario__2[[#This Row],[Hora]]-1)/24),"000000,000000")</f>
        <v>045767,250000</v>
      </c>
      <c r="E2623">
        <v>0.05</v>
      </c>
      <c r="F2623" s="2" t="s">
        <v>10</v>
      </c>
      <c r="G2623" s="2" t="s">
        <v>10</v>
      </c>
      <c r="H2623" s="2" t="s">
        <v>11</v>
      </c>
    </row>
    <row r="2624" spans="1:8" x14ac:dyDescent="0.25">
      <c r="A2624" s="2" t="s">
        <v>9</v>
      </c>
      <c r="B2624" s="1">
        <v>45767</v>
      </c>
      <c r="C2624">
        <v>8</v>
      </c>
      <c r="D2624" s="1" t="str">
        <f>TEXT(VALUE(ES0031102460685007HA0F_20250101_20250823_Horario__2[[#This Row],[Fecha]]+(ES0031102460685007HA0F_20250101_20250823_Horario__2[[#This Row],[Hora]]-1)/24),"000000,000000")</f>
        <v>045767,291667</v>
      </c>
      <c r="E2624">
        <v>0.03</v>
      </c>
      <c r="F2624" s="2" t="s">
        <v>10</v>
      </c>
      <c r="G2624" s="2" t="s">
        <v>10</v>
      </c>
      <c r="H2624" s="2" t="s">
        <v>11</v>
      </c>
    </row>
    <row r="2625" spans="1:8" x14ac:dyDescent="0.25">
      <c r="A2625" s="2" t="s">
        <v>9</v>
      </c>
      <c r="B2625" s="1">
        <v>45767</v>
      </c>
      <c r="C2625">
        <v>9</v>
      </c>
      <c r="D2625" s="1" t="str">
        <f>TEXT(VALUE(ES0031102460685007HA0F_20250101_20250823_Horario__2[[#This Row],[Fecha]]+(ES0031102460685007HA0F_20250101_20250823_Horario__2[[#This Row],[Hora]]-1)/24),"000000,000000")</f>
        <v>045767,333333</v>
      </c>
      <c r="E2625">
        <v>0.03</v>
      </c>
      <c r="F2625" s="2" t="s">
        <v>10</v>
      </c>
      <c r="G2625" s="2" t="s">
        <v>10</v>
      </c>
      <c r="H2625" s="2" t="s">
        <v>11</v>
      </c>
    </row>
    <row r="2626" spans="1:8" x14ac:dyDescent="0.25">
      <c r="A2626" s="2" t="s">
        <v>9</v>
      </c>
      <c r="B2626" s="1">
        <v>45767</v>
      </c>
      <c r="C2626">
        <v>10</v>
      </c>
      <c r="D2626" s="1" t="str">
        <f>TEXT(VALUE(ES0031102460685007HA0F_20250101_20250823_Horario__2[[#This Row],[Fecha]]+(ES0031102460685007HA0F_20250101_20250823_Horario__2[[#This Row],[Hora]]-1)/24),"000000,000000")</f>
        <v>045767,375000</v>
      </c>
      <c r="E2626">
        <v>3.5999999999999997E-2</v>
      </c>
      <c r="F2626" s="2" t="s">
        <v>10</v>
      </c>
      <c r="G2626" s="2" t="s">
        <v>10</v>
      </c>
      <c r="H2626" s="2" t="s">
        <v>11</v>
      </c>
    </row>
    <row r="2627" spans="1:8" x14ac:dyDescent="0.25">
      <c r="A2627" s="2" t="s">
        <v>9</v>
      </c>
      <c r="B2627" s="1">
        <v>45767</v>
      </c>
      <c r="C2627">
        <v>11</v>
      </c>
      <c r="D2627" s="1" t="str">
        <f>TEXT(VALUE(ES0031102460685007HA0F_20250101_20250823_Horario__2[[#This Row],[Fecha]]+(ES0031102460685007HA0F_20250101_20250823_Horario__2[[#This Row],[Hora]]-1)/24),"000000,000000")</f>
        <v>045767,416667</v>
      </c>
      <c r="E2627">
        <v>0.155</v>
      </c>
      <c r="F2627" s="2" t="s">
        <v>10</v>
      </c>
      <c r="G2627" s="2" t="s">
        <v>10</v>
      </c>
      <c r="H2627" s="2" t="s">
        <v>11</v>
      </c>
    </row>
    <row r="2628" spans="1:8" x14ac:dyDescent="0.25">
      <c r="A2628" s="2" t="s">
        <v>9</v>
      </c>
      <c r="B2628" s="1">
        <v>45767</v>
      </c>
      <c r="C2628">
        <v>12</v>
      </c>
      <c r="D2628" s="1" t="str">
        <f>TEXT(VALUE(ES0031102460685007HA0F_20250101_20250823_Horario__2[[#This Row],[Fecha]]+(ES0031102460685007HA0F_20250101_20250823_Horario__2[[#This Row],[Hora]]-1)/24),"000000,000000")</f>
        <v>045767,458333</v>
      </c>
      <c r="E2628">
        <v>0.49299999999999999</v>
      </c>
      <c r="F2628" s="2" t="s">
        <v>10</v>
      </c>
      <c r="G2628" s="2" t="s">
        <v>10</v>
      </c>
      <c r="H2628" s="2" t="s">
        <v>11</v>
      </c>
    </row>
    <row r="2629" spans="1:8" x14ac:dyDescent="0.25">
      <c r="A2629" s="2" t="s">
        <v>9</v>
      </c>
      <c r="B2629" s="1">
        <v>45767</v>
      </c>
      <c r="C2629">
        <v>13</v>
      </c>
      <c r="D2629" s="1" t="str">
        <f>TEXT(VALUE(ES0031102460685007HA0F_20250101_20250823_Horario__2[[#This Row],[Fecha]]+(ES0031102460685007HA0F_20250101_20250823_Horario__2[[#This Row],[Hora]]-1)/24),"000000,000000")</f>
        <v>045767,500000</v>
      </c>
      <c r="E2629">
        <v>1.2070000000000001</v>
      </c>
      <c r="F2629" s="2" t="s">
        <v>10</v>
      </c>
      <c r="G2629" s="2" t="s">
        <v>10</v>
      </c>
      <c r="H2629" s="2" t="s">
        <v>11</v>
      </c>
    </row>
    <row r="2630" spans="1:8" x14ac:dyDescent="0.25">
      <c r="A2630" s="2" t="s">
        <v>9</v>
      </c>
      <c r="B2630" s="1">
        <v>45767</v>
      </c>
      <c r="C2630">
        <v>14</v>
      </c>
      <c r="D2630" s="1" t="str">
        <f>TEXT(VALUE(ES0031102460685007HA0F_20250101_20250823_Horario__2[[#This Row],[Fecha]]+(ES0031102460685007HA0F_20250101_20250823_Horario__2[[#This Row],[Hora]]-1)/24),"000000,000000")</f>
        <v>045767,541667</v>
      </c>
      <c r="E2630">
        <v>1.474</v>
      </c>
      <c r="F2630" s="2" t="s">
        <v>10</v>
      </c>
      <c r="G2630" s="2" t="s">
        <v>10</v>
      </c>
      <c r="H2630" s="2" t="s">
        <v>11</v>
      </c>
    </row>
    <row r="2631" spans="1:8" x14ac:dyDescent="0.25">
      <c r="A2631" s="2" t="s">
        <v>9</v>
      </c>
      <c r="B2631" s="1">
        <v>45767</v>
      </c>
      <c r="C2631">
        <v>15</v>
      </c>
      <c r="D2631" s="1" t="str">
        <f>TEXT(VALUE(ES0031102460685007HA0F_20250101_20250823_Horario__2[[#This Row],[Fecha]]+(ES0031102460685007HA0F_20250101_20250823_Horario__2[[#This Row],[Hora]]-1)/24),"000000,000000")</f>
        <v>045767,583333</v>
      </c>
      <c r="E2631">
        <v>1.3620000000000001</v>
      </c>
      <c r="F2631" s="2" t="s">
        <v>10</v>
      </c>
      <c r="G2631" s="2" t="s">
        <v>10</v>
      </c>
      <c r="H2631" s="2" t="s">
        <v>11</v>
      </c>
    </row>
    <row r="2632" spans="1:8" x14ac:dyDescent="0.25">
      <c r="A2632" s="2" t="s">
        <v>9</v>
      </c>
      <c r="B2632" s="1">
        <v>45767</v>
      </c>
      <c r="C2632">
        <v>16</v>
      </c>
      <c r="D2632" s="1" t="str">
        <f>TEXT(VALUE(ES0031102460685007HA0F_20250101_20250823_Horario__2[[#This Row],[Fecha]]+(ES0031102460685007HA0F_20250101_20250823_Horario__2[[#This Row],[Hora]]-1)/24),"000000,000000")</f>
        <v>045767,625000</v>
      </c>
      <c r="E2632">
        <v>0.23899999999999999</v>
      </c>
      <c r="F2632" s="2" t="s">
        <v>10</v>
      </c>
      <c r="G2632" s="2" t="s">
        <v>10</v>
      </c>
      <c r="H2632" s="2" t="s">
        <v>11</v>
      </c>
    </row>
    <row r="2633" spans="1:8" x14ac:dyDescent="0.25">
      <c r="A2633" s="2" t="s">
        <v>9</v>
      </c>
      <c r="B2633" s="1">
        <v>45767</v>
      </c>
      <c r="C2633">
        <v>17</v>
      </c>
      <c r="D2633" s="1" t="str">
        <f>TEXT(VALUE(ES0031102460685007HA0F_20250101_20250823_Horario__2[[#This Row],[Fecha]]+(ES0031102460685007HA0F_20250101_20250823_Horario__2[[#This Row],[Hora]]-1)/24),"000000,000000")</f>
        <v>045767,666667</v>
      </c>
      <c r="E2633">
        <v>0.188</v>
      </c>
      <c r="F2633" s="2" t="s">
        <v>10</v>
      </c>
      <c r="G2633" s="2" t="s">
        <v>10</v>
      </c>
      <c r="H2633" s="2" t="s">
        <v>11</v>
      </c>
    </row>
    <row r="2634" spans="1:8" x14ac:dyDescent="0.25">
      <c r="A2634" s="2" t="s">
        <v>9</v>
      </c>
      <c r="B2634" s="1">
        <v>45767</v>
      </c>
      <c r="C2634">
        <v>18</v>
      </c>
      <c r="D2634" s="1" t="str">
        <f>TEXT(VALUE(ES0031102460685007HA0F_20250101_20250823_Horario__2[[#This Row],[Fecha]]+(ES0031102460685007HA0F_20250101_20250823_Horario__2[[#This Row],[Hora]]-1)/24),"000000,000000")</f>
        <v>045767,708333</v>
      </c>
      <c r="E2634">
        <v>0.17699999999999999</v>
      </c>
      <c r="F2634" s="2" t="s">
        <v>10</v>
      </c>
      <c r="G2634" s="2" t="s">
        <v>10</v>
      </c>
      <c r="H2634" s="2" t="s">
        <v>11</v>
      </c>
    </row>
    <row r="2635" spans="1:8" x14ac:dyDescent="0.25">
      <c r="A2635" s="2" t="s">
        <v>9</v>
      </c>
      <c r="B2635" s="1">
        <v>45767</v>
      </c>
      <c r="C2635">
        <v>19</v>
      </c>
      <c r="D2635" s="1" t="str">
        <f>TEXT(VALUE(ES0031102460685007HA0F_20250101_20250823_Horario__2[[#This Row],[Fecha]]+(ES0031102460685007HA0F_20250101_20250823_Horario__2[[#This Row],[Hora]]-1)/24),"000000,000000")</f>
        <v>045767,750000</v>
      </c>
      <c r="E2635">
        <v>0.318</v>
      </c>
      <c r="F2635" s="2" t="s">
        <v>10</v>
      </c>
      <c r="G2635" s="2" t="s">
        <v>10</v>
      </c>
      <c r="H2635" s="2" t="s">
        <v>11</v>
      </c>
    </row>
    <row r="2636" spans="1:8" x14ac:dyDescent="0.25">
      <c r="A2636" s="2" t="s">
        <v>9</v>
      </c>
      <c r="B2636" s="1">
        <v>45767</v>
      </c>
      <c r="C2636">
        <v>20</v>
      </c>
      <c r="D2636" s="1" t="str">
        <f>TEXT(VALUE(ES0031102460685007HA0F_20250101_20250823_Horario__2[[#This Row],[Fecha]]+(ES0031102460685007HA0F_20250101_20250823_Horario__2[[#This Row],[Hora]]-1)/24),"000000,000000")</f>
        <v>045767,791667</v>
      </c>
      <c r="E2636">
        <v>0.28100000000000003</v>
      </c>
      <c r="F2636" s="2" t="s">
        <v>10</v>
      </c>
      <c r="G2636" s="2" t="s">
        <v>10</v>
      </c>
      <c r="H2636" s="2" t="s">
        <v>11</v>
      </c>
    </row>
    <row r="2637" spans="1:8" x14ac:dyDescent="0.25">
      <c r="A2637" s="2" t="s">
        <v>9</v>
      </c>
      <c r="B2637" s="1">
        <v>45767</v>
      </c>
      <c r="C2637">
        <v>21</v>
      </c>
      <c r="D2637" s="1" t="str">
        <f>TEXT(VALUE(ES0031102460685007HA0F_20250101_20250823_Horario__2[[#This Row],[Fecha]]+(ES0031102460685007HA0F_20250101_20250823_Horario__2[[#This Row],[Hora]]-1)/24),"000000,000000")</f>
        <v>045767,833333</v>
      </c>
      <c r="E2637">
        <v>0.67300000000000004</v>
      </c>
      <c r="F2637" s="2" t="s">
        <v>10</v>
      </c>
      <c r="G2637" s="2" t="s">
        <v>10</v>
      </c>
      <c r="H2637" s="2" t="s">
        <v>11</v>
      </c>
    </row>
    <row r="2638" spans="1:8" x14ac:dyDescent="0.25">
      <c r="A2638" s="2" t="s">
        <v>9</v>
      </c>
      <c r="B2638" s="1">
        <v>45767</v>
      </c>
      <c r="C2638">
        <v>22</v>
      </c>
      <c r="D2638" s="1" t="str">
        <f>TEXT(VALUE(ES0031102460685007HA0F_20250101_20250823_Horario__2[[#This Row],[Fecha]]+(ES0031102460685007HA0F_20250101_20250823_Horario__2[[#This Row],[Hora]]-1)/24),"000000,000000")</f>
        <v>045767,875000</v>
      </c>
      <c r="E2638">
        <v>0.124</v>
      </c>
      <c r="F2638" s="2" t="s">
        <v>10</v>
      </c>
      <c r="G2638" s="2" t="s">
        <v>10</v>
      </c>
      <c r="H2638" s="2" t="s">
        <v>11</v>
      </c>
    </row>
    <row r="2639" spans="1:8" x14ac:dyDescent="0.25">
      <c r="A2639" s="2" t="s">
        <v>9</v>
      </c>
      <c r="B2639" s="1">
        <v>45767</v>
      </c>
      <c r="C2639">
        <v>23</v>
      </c>
      <c r="D2639" s="1" t="str">
        <f>TEXT(VALUE(ES0031102460685007HA0F_20250101_20250823_Horario__2[[#This Row],[Fecha]]+(ES0031102460685007HA0F_20250101_20250823_Horario__2[[#This Row],[Hora]]-1)/24),"000000,000000")</f>
        <v>045767,916667</v>
      </c>
      <c r="E2639">
        <v>9.2999999999999999E-2</v>
      </c>
      <c r="F2639" s="2" t="s">
        <v>10</v>
      </c>
      <c r="G2639" s="2" t="s">
        <v>10</v>
      </c>
      <c r="H2639" s="2" t="s">
        <v>11</v>
      </c>
    </row>
    <row r="2640" spans="1:8" x14ac:dyDescent="0.25">
      <c r="A2640" s="2" t="s">
        <v>9</v>
      </c>
      <c r="B2640" s="1">
        <v>45767</v>
      </c>
      <c r="C2640">
        <v>24</v>
      </c>
      <c r="D2640" s="1" t="str">
        <f>TEXT(VALUE(ES0031102460685007HA0F_20250101_20250823_Horario__2[[#This Row],[Fecha]]+(ES0031102460685007HA0F_20250101_20250823_Horario__2[[#This Row],[Hora]]-1)/24),"000000,000000")</f>
        <v>045767,958333</v>
      </c>
      <c r="E2640">
        <v>9.4E-2</v>
      </c>
      <c r="F2640" s="2" t="s">
        <v>10</v>
      </c>
      <c r="G2640" s="2" t="s">
        <v>10</v>
      </c>
      <c r="H2640" s="2" t="s">
        <v>11</v>
      </c>
    </row>
    <row r="2641" spans="1:8" x14ac:dyDescent="0.25">
      <c r="A2641" s="2" t="s">
        <v>9</v>
      </c>
      <c r="B2641" s="1">
        <v>45768</v>
      </c>
      <c r="C2641">
        <v>1</v>
      </c>
      <c r="D2641" s="1" t="str">
        <f>TEXT(VALUE(ES0031102460685007HA0F_20250101_20250823_Horario__2[[#This Row],[Fecha]]+(ES0031102460685007HA0F_20250101_20250823_Horario__2[[#This Row],[Hora]]-1)/24),"000000,000000")</f>
        <v>045768,000000</v>
      </c>
      <c r="E2641">
        <v>3.1E-2</v>
      </c>
      <c r="F2641" s="2" t="s">
        <v>10</v>
      </c>
      <c r="G2641" s="2" t="s">
        <v>10</v>
      </c>
      <c r="H2641" s="2" t="s">
        <v>11</v>
      </c>
    </row>
    <row r="2642" spans="1:8" x14ac:dyDescent="0.25">
      <c r="A2642" s="2" t="s">
        <v>9</v>
      </c>
      <c r="B2642" s="1">
        <v>45768</v>
      </c>
      <c r="C2642">
        <v>2</v>
      </c>
      <c r="D2642" s="1" t="str">
        <f>TEXT(VALUE(ES0031102460685007HA0F_20250101_20250823_Horario__2[[#This Row],[Fecha]]+(ES0031102460685007HA0F_20250101_20250823_Horario__2[[#This Row],[Hora]]-1)/24),"000000,000000")</f>
        <v>045768,041667</v>
      </c>
      <c r="E2642">
        <v>0.03</v>
      </c>
      <c r="F2642" s="2" t="s">
        <v>10</v>
      </c>
      <c r="G2642" s="2" t="s">
        <v>10</v>
      </c>
      <c r="H2642" s="2" t="s">
        <v>11</v>
      </c>
    </row>
    <row r="2643" spans="1:8" x14ac:dyDescent="0.25">
      <c r="A2643" s="2" t="s">
        <v>9</v>
      </c>
      <c r="B2643" s="1">
        <v>45768</v>
      </c>
      <c r="C2643">
        <v>3</v>
      </c>
      <c r="D2643" s="1" t="str">
        <f>TEXT(VALUE(ES0031102460685007HA0F_20250101_20250823_Horario__2[[#This Row],[Fecha]]+(ES0031102460685007HA0F_20250101_20250823_Horario__2[[#This Row],[Hora]]-1)/24),"000000,000000")</f>
        <v>045768,083333</v>
      </c>
      <c r="E2643">
        <v>0.03</v>
      </c>
      <c r="F2643" s="2" t="s">
        <v>10</v>
      </c>
      <c r="G2643" s="2" t="s">
        <v>10</v>
      </c>
      <c r="H2643" s="2" t="s">
        <v>11</v>
      </c>
    </row>
    <row r="2644" spans="1:8" x14ac:dyDescent="0.25">
      <c r="A2644" s="2" t="s">
        <v>9</v>
      </c>
      <c r="B2644" s="1">
        <v>45768</v>
      </c>
      <c r="C2644">
        <v>4</v>
      </c>
      <c r="D2644" s="1" t="str">
        <f>TEXT(VALUE(ES0031102460685007HA0F_20250101_20250823_Horario__2[[#This Row],[Fecha]]+(ES0031102460685007HA0F_20250101_20250823_Horario__2[[#This Row],[Hora]]-1)/24),"000000,000000")</f>
        <v>045768,125000</v>
      </c>
      <c r="E2644">
        <v>3.1E-2</v>
      </c>
      <c r="F2644" s="2" t="s">
        <v>10</v>
      </c>
      <c r="G2644" s="2" t="s">
        <v>10</v>
      </c>
      <c r="H2644" s="2" t="s">
        <v>11</v>
      </c>
    </row>
    <row r="2645" spans="1:8" x14ac:dyDescent="0.25">
      <c r="A2645" s="2" t="s">
        <v>9</v>
      </c>
      <c r="B2645" s="1">
        <v>45768</v>
      </c>
      <c r="C2645">
        <v>5</v>
      </c>
      <c r="D2645" s="1" t="str">
        <f>TEXT(VALUE(ES0031102460685007HA0F_20250101_20250823_Horario__2[[#This Row],[Fecha]]+(ES0031102460685007HA0F_20250101_20250823_Horario__2[[#This Row],[Hora]]-1)/24),"000000,000000")</f>
        <v>045768,166667</v>
      </c>
      <c r="E2645">
        <v>0.03</v>
      </c>
      <c r="F2645" s="2" t="s">
        <v>10</v>
      </c>
      <c r="G2645" s="2" t="s">
        <v>10</v>
      </c>
      <c r="H2645" s="2" t="s">
        <v>11</v>
      </c>
    </row>
    <row r="2646" spans="1:8" x14ac:dyDescent="0.25">
      <c r="A2646" s="2" t="s">
        <v>9</v>
      </c>
      <c r="B2646" s="1">
        <v>45768</v>
      </c>
      <c r="C2646">
        <v>6</v>
      </c>
      <c r="D2646" s="1" t="str">
        <f>TEXT(VALUE(ES0031102460685007HA0F_20250101_20250823_Horario__2[[#This Row],[Fecha]]+(ES0031102460685007HA0F_20250101_20250823_Horario__2[[#This Row],[Hora]]-1)/24),"000000,000000")</f>
        <v>045768,208333</v>
      </c>
      <c r="E2646">
        <v>3.3000000000000002E-2</v>
      </c>
      <c r="F2646" s="2" t="s">
        <v>10</v>
      </c>
      <c r="G2646" s="2" t="s">
        <v>10</v>
      </c>
      <c r="H2646" s="2" t="s">
        <v>11</v>
      </c>
    </row>
    <row r="2647" spans="1:8" x14ac:dyDescent="0.25">
      <c r="A2647" s="2" t="s">
        <v>9</v>
      </c>
      <c r="B2647" s="1">
        <v>45768</v>
      </c>
      <c r="C2647">
        <v>7</v>
      </c>
      <c r="D2647" s="1" t="str">
        <f>TEXT(VALUE(ES0031102460685007HA0F_20250101_20250823_Horario__2[[#This Row],[Fecha]]+(ES0031102460685007HA0F_20250101_20250823_Horario__2[[#This Row],[Hora]]-1)/24),"000000,000000")</f>
        <v>045768,250000</v>
      </c>
      <c r="E2647">
        <v>3.6999999999999998E-2</v>
      </c>
      <c r="F2647" s="2" t="s">
        <v>10</v>
      </c>
      <c r="G2647" s="2" t="s">
        <v>10</v>
      </c>
      <c r="H2647" s="2" t="s">
        <v>11</v>
      </c>
    </row>
    <row r="2648" spans="1:8" x14ac:dyDescent="0.25">
      <c r="A2648" s="2" t="s">
        <v>9</v>
      </c>
      <c r="B2648" s="1">
        <v>45768</v>
      </c>
      <c r="C2648">
        <v>8</v>
      </c>
      <c r="D2648" s="1" t="str">
        <f>TEXT(VALUE(ES0031102460685007HA0F_20250101_20250823_Horario__2[[#This Row],[Fecha]]+(ES0031102460685007HA0F_20250101_20250823_Horario__2[[#This Row],[Hora]]-1)/24),"000000,000000")</f>
        <v>045768,291667</v>
      </c>
      <c r="E2648">
        <v>7.4999999999999997E-2</v>
      </c>
      <c r="F2648" s="2" t="s">
        <v>10</v>
      </c>
      <c r="G2648" s="2" t="s">
        <v>10</v>
      </c>
      <c r="H2648" s="2" t="s">
        <v>11</v>
      </c>
    </row>
    <row r="2649" spans="1:8" x14ac:dyDescent="0.25">
      <c r="A2649" s="2" t="s">
        <v>9</v>
      </c>
      <c r="B2649" s="1">
        <v>45768</v>
      </c>
      <c r="C2649">
        <v>9</v>
      </c>
      <c r="D2649" s="1" t="str">
        <f>TEXT(VALUE(ES0031102460685007HA0F_20250101_20250823_Horario__2[[#This Row],[Fecha]]+(ES0031102460685007HA0F_20250101_20250823_Horario__2[[#This Row],[Hora]]-1)/24),"000000,000000")</f>
        <v>045768,333333</v>
      </c>
      <c r="E2649">
        <v>0.184</v>
      </c>
      <c r="F2649" s="2" t="s">
        <v>10</v>
      </c>
      <c r="G2649" s="2" t="s">
        <v>10</v>
      </c>
      <c r="H2649" s="2" t="s">
        <v>11</v>
      </c>
    </row>
    <row r="2650" spans="1:8" x14ac:dyDescent="0.25">
      <c r="A2650" s="2" t="s">
        <v>9</v>
      </c>
      <c r="B2650" s="1">
        <v>45768</v>
      </c>
      <c r="C2650">
        <v>10</v>
      </c>
      <c r="D2650" s="1" t="str">
        <f>TEXT(VALUE(ES0031102460685007HA0F_20250101_20250823_Horario__2[[#This Row],[Fecha]]+(ES0031102460685007HA0F_20250101_20250823_Horario__2[[#This Row],[Hora]]-1)/24),"000000,000000")</f>
        <v>045768,375000</v>
      </c>
      <c r="E2650">
        <v>0.126</v>
      </c>
      <c r="F2650" s="2" t="s">
        <v>10</v>
      </c>
      <c r="G2650" s="2" t="s">
        <v>10</v>
      </c>
      <c r="H2650" s="2" t="s">
        <v>11</v>
      </c>
    </row>
    <row r="2651" spans="1:8" x14ac:dyDescent="0.25">
      <c r="A2651" s="2" t="s">
        <v>9</v>
      </c>
      <c r="B2651" s="1">
        <v>45768</v>
      </c>
      <c r="C2651">
        <v>11</v>
      </c>
      <c r="D2651" s="1" t="str">
        <f>TEXT(VALUE(ES0031102460685007HA0F_20250101_20250823_Horario__2[[#This Row],[Fecha]]+(ES0031102460685007HA0F_20250101_20250823_Horario__2[[#This Row],[Hora]]-1)/24),"000000,000000")</f>
        <v>045768,416667</v>
      </c>
      <c r="E2651">
        <v>3.5000000000000003E-2</v>
      </c>
      <c r="F2651" s="2" t="s">
        <v>10</v>
      </c>
      <c r="G2651" s="2" t="s">
        <v>10</v>
      </c>
      <c r="H2651" s="2" t="s">
        <v>11</v>
      </c>
    </row>
    <row r="2652" spans="1:8" x14ac:dyDescent="0.25">
      <c r="A2652" s="2" t="s">
        <v>9</v>
      </c>
      <c r="B2652" s="1">
        <v>45768</v>
      </c>
      <c r="C2652">
        <v>12</v>
      </c>
      <c r="D2652" s="1" t="str">
        <f>TEXT(VALUE(ES0031102460685007HA0F_20250101_20250823_Horario__2[[#This Row],[Fecha]]+(ES0031102460685007HA0F_20250101_20250823_Horario__2[[#This Row],[Hora]]-1)/24),"000000,000000")</f>
        <v>045768,458333</v>
      </c>
      <c r="E2652">
        <v>0.03</v>
      </c>
      <c r="F2652" s="2" t="s">
        <v>10</v>
      </c>
      <c r="G2652" s="2" t="s">
        <v>10</v>
      </c>
      <c r="H2652" s="2" t="s">
        <v>11</v>
      </c>
    </row>
    <row r="2653" spans="1:8" x14ac:dyDescent="0.25">
      <c r="A2653" s="2" t="s">
        <v>9</v>
      </c>
      <c r="B2653" s="1">
        <v>45768</v>
      </c>
      <c r="C2653">
        <v>13</v>
      </c>
      <c r="D2653" s="1" t="str">
        <f>TEXT(VALUE(ES0031102460685007HA0F_20250101_20250823_Horario__2[[#This Row],[Fecha]]+(ES0031102460685007HA0F_20250101_20250823_Horario__2[[#This Row],[Hora]]-1)/24),"000000,000000")</f>
        <v>045768,500000</v>
      </c>
      <c r="E2653">
        <v>0.14099999999999999</v>
      </c>
      <c r="F2653" s="2" t="s">
        <v>10</v>
      </c>
      <c r="G2653" s="2" t="s">
        <v>10</v>
      </c>
      <c r="H2653" s="2" t="s">
        <v>11</v>
      </c>
    </row>
    <row r="2654" spans="1:8" x14ac:dyDescent="0.25">
      <c r="A2654" s="2" t="s">
        <v>9</v>
      </c>
      <c r="B2654" s="1">
        <v>45768</v>
      </c>
      <c r="C2654">
        <v>14</v>
      </c>
      <c r="D2654" s="1" t="str">
        <f>TEXT(VALUE(ES0031102460685007HA0F_20250101_20250823_Horario__2[[#This Row],[Fecha]]+(ES0031102460685007HA0F_20250101_20250823_Horario__2[[#This Row],[Hora]]-1)/24),"000000,000000")</f>
        <v>045768,541667</v>
      </c>
      <c r="E2654">
        <v>0.111</v>
      </c>
      <c r="F2654" s="2" t="s">
        <v>10</v>
      </c>
      <c r="G2654" s="2" t="s">
        <v>10</v>
      </c>
      <c r="H2654" s="2" t="s">
        <v>11</v>
      </c>
    </row>
    <row r="2655" spans="1:8" x14ac:dyDescent="0.25">
      <c r="A2655" s="2" t="s">
        <v>9</v>
      </c>
      <c r="B2655" s="1">
        <v>45768</v>
      </c>
      <c r="C2655">
        <v>15</v>
      </c>
      <c r="D2655" s="1" t="str">
        <f>TEXT(VALUE(ES0031102460685007HA0F_20250101_20250823_Horario__2[[#This Row],[Fecha]]+(ES0031102460685007HA0F_20250101_20250823_Horario__2[[#This Row],[Hora]]-1)/24),"000000,000000")</f>
        <v>045768,583333</v>
      </c>
      <c r="E2655">
        <v>0.182</v>
      </c>
      <c r="F2655" s="2" t="s">
        <v>10</v>
      </c>
      <c r="G2655" s="2" t="s">
        <v>10</v>
      </c>
      <c r="H2655" s="2" t="s">
        <v>11</v>
      </c>
    </row>
    <row r="2656" spans="1:8" x14ac:dyDescent="0.25">
      <c r="A2656" s="2" t="s">
        <v>9</v>
      </c>
      <c r="B2656" s="1">
        <v>45768</v>
      </c>
      <c r="C2656">
        <v>16</v>
      </c>
      <c r="D2656" s="1" t="str">
        <f>TEXT(VALUE(ES0031102460685007HA0F_20250101_20250823_Horario__2[[#This Row],[Fecha]]+(ES0031102460685007HA0F_20250101_20250823_Horario__2[[#This Row],[Hora]]-1)/24),"000000,000000")</f>
        <v>045768,625000</v>
      </c>
      <c r="E2656">
        <v>0.626</v>
      </c>
      <c r="F2656" s="2" t="s">
        <v>10</v>
      </c>
      <c r="G2656" s="2" t="s">
        <v>10</v>
      </c>
      <c r="H2656" s="2" t="s">
        <v>11</v>
      </c>
    </row>
    <row r="2657" spans="1:8" x14ac:dyDescent="0.25">
      <c r="A2657" s="2" t="s">
        <v>9</v>
      </c>
      <c r="B2657" s="1">
        <v>45768</v>
      </c>
      <c r="C2657">
        <v>17</v>
      </c>
      <c r="D2657" s="1" t="str">
        <f>TEXT(VALUE(ES0031102460685007HA0F_20250101_20250823_Horario__2[[#This Row],[Fecha]]+(ES0031102460685007HA0F_20250101_20250823_Horario__2[[#This Row],[Hora]]-1)/24),"000000,000000")</f>
        <v>045768,666667</v>
      </c>
      <c r="E2657">
        <v>0.28999999999999998</v>
      </c>
      <c r="F2657" s="2" t="s">
        <v>10</v>
      </c>
      <c r="G2657" s="2" t="s">
        <v>10</v>
      </c>
      <c r="H2657" s="2" t="s">
        <v>11</v>
      </c>
    </row>
    <row r="2658" spans="1:8" x14ac:dyDescent="0.25">
      <c r="A2658" s="2" t="s">
        <v>9</v>
      </c>
      <c r="B2658" s="1">
        <v>45768</v>
      </c>
      <c r="C2658">
        <v>18</v>
      </c>
      <c r="D2658" s="1" t="str">
        <f>TEXT(VALUE(ES0031102460685007HA0F_20250101_20250823_Horario__2[[#This Row],[Fecha]]+(ES0031102460685007HA0F_20250101_20250823_Horario__2[[#This Row],[Hora]]-1)/24),"000000,000000")</f>
        <v>045768,708333</v>
      </c>
      <c r="E2658">
        <v>8.7999999999999995E-2</v>
      </c>
      <c r="F2658" s="2" t="s">
        <v>10</v>
      </c>
      <c r="G2658" s="2" t="s">
        <v>10</v>
      </c>
      <c r="H2658" s="2" t="s">
        <v>11</v>
      </c>
    </row>
    <row r="2659" spans="1:8" x14ac:dyDescent="0.25">
      <c r="A2659" s="2" t="s">
        <v>9</v>
      </c>
      <c r="B2659" s="1">
        <v>45768</v>
      </c>
      <c r="C2659">
        <v>19</v>
      </c>
      <c r="D2659" s="1" t="str">
        <f>TEXT(VALUE(ES0031102460685007HA0F_20250101_20250823_Horario__2[[#This Row],[Fecha]]+(ES0031102460685007HA0F_20250101_20250823_Horario__2[[#This Row],[Hora]]-1)/24),"000000,000000")</f>
        <v>045768,750000</v>
      </c>
      <c r="E2659">
        <v>0.23899999999999999</v>
      </c>
      <c r="F2659" s="2" t="s">
        <v>10</v>
      </c>
      <c r="G2659" s="2" t="s">
        <v>10</v>
      </c>
      <c r="H2659" s="2" t="s">
        <v>11</v>
      </c>
    </row>
    <row r="2660" spans="1:8" x14ac:dyDescent="0.25">
      <c r="A2660" s="2" t="s">
        <v>9</v>
      </c>
      <c r="B2660" s="1">
        <v>45768</v>
      </c>
      <c r="C2660">
        <v>20</v>
      </c>
      <c r="D2660" s="1" t="str">
        <f>TEXT(VALUE(ES0031102460685007HA0F_20250101_20250823_Horario__2[[#This Row],[Fecha]]+(ES0031102460685007HA0F_20250101_20250823_Horario__2[[#This Row],[Hora]]-1)/24),"000000,000000")</f>
        <v>045768,791667</v>
      </c>
      <c r="E2660">
        <v>0.14499999999999999</v>
      </c>
      <c r="F2660" s="2" t="s">
        <v>10</v>
      </c>
      <c r="G2660" s="2" t="s">
        <v>10</v>
      </c>
      <c r="H2660" s="2" t="s">
        <v>11</v>
      </c>
    </row>
    <row r="2661" spans="1:8" x14ac:dyDescent="0.25">
      <c r="A2661" s="2" t="s">
        <v>9</v>
      </c>
      <c r="B2661" s="1">
        <v>45768</v>
      </c>
      <c r="C2661">
        <v>21</v>
      </c>
      <c r="D2661" s="1" t="str">
        <f>TEXT(VALUE(ES0031102460685007HA0F_20250101_20250823_Horario__2[[#This Row],[Fecha]]+(ES0031102460685007HA0F_20250101_20250823_Horario__2[[#This Row],[Hora]]-1)/24),"000000,000000")</f>
        <v>045768,833333</v>
      </c>
      <c r="E2661">
        <v>0.152</v>
      </c>
      <c r="F2661" s="2" t="s">
        <v>10</v>
      </c>
      <c r="G2661" s="2" t="s">
        <v>10</v>
      </c>
      <c r="H2661" s="2" t="s">
        <v>11</v>
      </c>
    </row>
    <row r="2662" spans="1:8" x14ac:dyDescent="0.25">
      <c r="A2662" s="2" t="s">
        <v>9</v>
      </c>
      <c r="B2662" s="1">
        <v>45768</v>
      </c>
      <c r="C2662">
        <v>22</v>
      </c>
      <c r="D2662" s="1" t="str">
        <f>TEXT(VALUE(ES0031102460685007HA0F_20250101_20250823_Horario__2[[#This Row],[Fecha]]+(ES0031102460685007HA0F_20250101_20250823_Horario__2[[#This Row],[Hora]]-1)/24),"000000,000000")</f>
        <v>045768,875000</v>
      </c>
      <c r="E2662">
        <v>9.1999999999999998E-2</v>
      </c>
      <c r="F2662" s="2" t="s">
        <v>10</v>
      </c>
      <c r="G2662" s="2" t="s">
        <v>10</v>
      </c>
      <c r="H2662" s="2" t="s">
        <v>11</v>
      </c>
    </row>
    <row r="2663" spans="1:8" x14ac:dyDescent="0.25">
      <c r="A2663" s="2" t="s">
        <v>9</v>
      </c>
      <c r="B2663" s="1">
        <v>45768</v>
      </c>
      <c r="C2663">
        <v>23</v>
      </c>
      <c r="D2663" s="1" t="str">
        <f>TEXT(VALUE(ES0031102460685007HA0F_20250101_20250823_Horario__2[[#This Row],[Fecha]]+(ES0031102460685007HA0F_20250101_20250823_Horario__2[[#This Row],[Hora]]-1)/24),"000000,000000")</f>
        <v>045768,916667</v>
      </c>
      <c r="E2663">
        <v>0.221</v>
      </c>
      <c r="F2663" s="2" t="s">
        <v>10</v>
      </c>
      <c r="G2663" s="2" t="s">
        <v>10</v>
      </c>
      <c r="H2663" s="2" t="s">
        <v>11</v>
      </c>
    </row>
    <row r="2664" spans="1:8" x14ac:dyDescent="0.25">
      <c r="A2664" s="2" t="s">
        <v>9</v>
      </c>
      <c r="B2664" s="1">
        <v>45768</v>
      </c>
      <c r="C2664">
        <v>24</v>
      </c>
      <c r="D2664" s="1" t="str">
        <f>TEXT(VALUE(ES0031102460685007HA0F_20250101_20250823_Horario__2[[#This Row],[Fecha]]+(ES0031102460685007HA0F_20250101_20250823_Horario__2[[#This Row],[Hora]]-1)/24),"000000,000000")</f>
        <v>045768,958333</v>
      </c>
      <c r="E2664">
        <v>0.14000000000000001</v>
      </c>
      <c r="F2664" s="2" t="s">
        <v>10</v>
      </c>
      <c r="G2664" s="2" t="s">
        <v>10</v>
      </c>
      <c r="H2664" s="2" t="s">
        <v>11</v>
      </c>
    </row>
    <row r="2665" spans="1:8" x14ac:dyDescent="0.25">
      <c r="A2665" s="2" t="s">
        <v>9</v>
      </c>
      <c r="B2665" s="1">
        <v>45769</v>
      </c>
      <c r="C2665">
        <v>1</v>
      </c>
      <c r="D2665" s="1" t="str">
        <f>TEXT(VALUE(ES0031102460685007HA0F_20250101_20250823_Horario__2[[#This Row],[Fecha]]+(ES0031102460685007HA0F_20250101_20250823_Horario__2[[#This Row],[Hora]]-1)/24),"000000,000000")</f>
        <v>045769,000000</v>
      </c>
      <c r="E2665">
        <v>7.4999999999999997E-2</v>
      </c>
      <c r="F2665" s="2" t="s">
        <v>10</v>
      </c>
      <c r="G2665" s="2" t="s">
        <v>10</v>
      </c>
      <c r="H2665" s="2" t="s">
        <v>11</v>
      </c>
    </row>
    <row r="2666" spans="1:8" x14ac:dyDescent="0.25">
      <c r="A2666" s="2" t="s">
        <v>9</v>
      </c>
      <c r="B2666" s="1">
        <v>45769</v>
      </c>
      <c r="C2666">
        <v>2</v>
      </c>
      <c r="D2666" s="1" t="str">
        <f>TEXT(VALUE(ES0031102460685007HA0F_20250101_20250823_Horario__2[[#This Row],[Fecha]]+(ES0031102460685007HA0F_20250101_20250823_Horario__2[[#This Row],[Hora]]-1)/24),"000000,000000")</f>
        <v>045769,041667</v>
      </c>
      <c r="E2666">
        <v>3.5000000000000003E-2</v>
      </c>
      <c r="F2666" s="2" t="s">
        <v>10</v>
      </c>
      <c r="G2666" s="2" t="s">
        <v>10</v>
      </c>
      <c r="H2666" s="2" t="s">
        <v>11</v>
      </c>
    </row>
    <row r="2667" spans="1:8" x14ac:dyDescent="0.25">
      <c r="A2667" s="2" t="s">
        <v>9</v>
      </c>
      <c r="B2667" s="1">
        <v>45769</v>
      </c>
      <c r="C2667">
        <v>3</v>
      </c>
      <c r="D2667" s="1" t="str">
        <f>TEXT(VALUE(ES0031102460685007HA0F_20250101_20250823_Horario__2[[#This Row],[Fecha]]+(ES0031102460685007HA0F_20250101_20250823_Horario__2[[#This Row],[Hora]]-1)/24),"000000,000000")</f>
        <v>045769,083333</v>
      </c>
      <c r="E2667">
        <v>3.4000000000000002E-2</v>
      </c>
      <c r="F2667" s="2" t="s">
        <v>10</v>
      </c>
      <c r="G2667" s="2" t="s">
        <v>10</v>
      </c>
      <c r="H2667" s="2" t="s">
        <v>11</v>
      </c>
    </row>
    <row r="2668" spans="1:8" x14ac:dyDescent="0.25">
      <c r="A2668" s="2" t="s">
        <v>9</v>
      </c>
      <c r="B2668" s="1">
        <v>45769</v>
      </c>
      <c r="C2668">
        <v>4</v>
      </c>
      <c r="D2668" s="1" t="str">
        <f>TEXT(VALUE(ES0031102460685007HA0F_20250101_20250823_Horario__2[[#This Row],[Fecha]]+(ES0031102460685007HA0F_20250101_20250823_Horario__2[[#This Row],[Hora]]-1)/24),"000000,000000")</f>
        <v>045769,125000</v>
      </c>
      <c r="E2668">
        <v>3.3000000000000002E-2</v>
      </c>
      <c r="F2668" s="2" t="s">
        <v>10</v>
      </c>
      <c r="G2668" s="2" t="s">
        <v>10</v>
      </c>
      <c r="H2668" s="2" t="s">
        <v>11</v>
      </c>
    </row>
    <row r="2669" spans="1:8" x14ac:dyDescent="0.25">
      <c r="A2669" s="2" t="s">
        <v>9</v>
      </c>
      <c r="B2669" s="1">
        <v>45769</v>
      </c>
      <c r="C2669">
        <v>5</v>
      </c>
      <c r="D2669" s="1" t="str">
        <f>TEXT(VALUE(ES0031102460685007HA0F_20250101_20250823_Horario__2[[#This Row],[Fecha]]+(ES0031102460685007HA0F_20250101_20250823_Horario__2[[#This Row],[Hora]]-1)/24),"000000,000000")</f>
        <v>045769,166667</v>
      </c>
      <c r="E2669">
        <v>3.3000000000000002E-2</v>
      </c>
      <c r="F2669" s="2" t="s">
        <v>10</v>
      </c>
      <c r="G2669" s="2" t="s">
        <v>10</v>
      </c>
      <c r="H2669" s="2" t="s">
        <v>11</v>
      </c>
    </row>
    <row r="2670" spans="1:8" x14ac:dyDescent="0.25">
      <c r="A2670" s="2" t="s">
        <v>9</v>
      </c>
      <c r="B2670" s="1">
        <v>45769</v>
      </c>
      <c r="C2670">
        <v>6</v>
      </c>
      <c r="D2670" s="1" t="str">
        <f>TEXT(VALUE(ES0031102460685007HA0F_20250101_20250823_Horario__2[[#This Row],[Fecha]]+(ES0031102460685007HA0F_20250101_20250823_Horario__2[[#This Row],[Hora]]-1)/24),"000000,000000")</f>
        <v>045769,208333</v>
      </c>
      <c r="E2670">
        <v>3.3000000000000002E-2</v>
      </c>
      <c r="F2670" s="2" t="s">
        <v>10</v>
      </c>
      <c r="G2670" s="2" t="s">
        <v>10</v>
      </c>
      <c r="H2670" s="2" t="s">
        <v>11</v>
      </c>
    </row>
    <row r="2671" spans="1:8" x14ac:dyDescent="0.25">
      <c r="A2671" s="2" t="s">
        <v>9</v>
      </c>
      <c r="B2671" s="1">
        <v>45769</v>
      </c>
      <c r="C2671">
        <v>7</v>
      </c>
      <c r="D2671" s="1" t="str">
        <f>TEXT(VALUE(ES0031102460685007HA0F_20250101_20250823_Horario__2[[#This Row],[Fecha]]+(ES0031102460685007HA0F_20250101_20250823_Horario__2[[#This Row],[Hora]]-1)/24),"000000,000000")</f>
        <v>045769,250000</v>
      </c>
      <c r="E2671">
        <v>2.8000000000000001E-2</v>
      </c>
      <c r="F2671" s="2" t="s">
        <v>10</v>
      </c>
      <c r="G2671" s="2" t="s">
        <v>10</v>
      </c>
      <c r="H2671" s="2" t="s">
        <v>11</v>
      </c>
    </row>
    <row r="2672" spans="1:8" x14ac:dyDescent="0.25">
      <c r="A2672" s="2" t="s">
        <v>9</v>
      </c>
      <c r="B2672" s="1">
        <v>45769</v>
      </c>
      <c r="C2672">
        <v>8</v>
      </c>
      <c r="D2672" s="1" t="str">
        <f>TEXT(VALUE(ES0031102460685007HA0F_20250101_20250823_Horario__2[[#This Row],[Fecha]]+(ES0031102460685007HA0F_20250101_20250823_Horario__2[[#This Row],[Hora]]-1)/24),"000000,000000")</f>
        <v>045769,291667</v>
      </c>
      <c r="E2672">
        <v>7.0999999999999994E-2</v>
      </c>
      <c r="F2672" s="2" t="s">
        <v>10</v>
      </c>
      <c r="G2672" s="2" t="s">
        <v>10</v>
      </c>
      <c r="H2672" s="2" t="s">
        <v>11</v>
      </c>
    </row>
    <row r="2673" spans="1:8" x14ac:dyDescent="0.25">
      <c r="A2673" s="2" t="s">
        <v>9</v>
      </c>
      <c r="B2673" s="1">
        <v>45769</v>
      </c>
      <c r="C2673">
        <v>9</v>
      </c>
      <c r="D2673" s="1" t="str">
        <f>TEXT(VALUE(ES0031102460685007HA0F_20250101_20250823_Horario__2[[#This Row],[Fecha]]+(ES0031102460685007HA0F_20250101_20250823_Horario__2[[#This Row],[Hora]]-1)/24),"000000,000000")</f>
        <v>045769,333333</v>
      </c>
      <c r="E2673">
        <v>6.8000000000000005E-2</v>
      </c>
      <c r="F2673" s="2" t="s">
        <v>10</v>
      </c>
      <c r="G2673" s="2" t="s">
        <v>10</v>
      </c>
      <c r="H2673" s="2" t="s">
        <v>11</v>
      </c>
    </row>
    <row r="2674" spans="1:8" x14ac:dyDescent="0.25">
      <c r="A2674" s="2" t="s">
        <v>9</v>
      </c>
      <c r="B2674" s="1">
        <v>45769</v>
      </c>
      <c r="C2674">
        <v>10</v>
      </c>
      <c r="D2674" s="1" t="str">
        <f>TEXT(VALUE(ES0031102460685007HA0F_20250101_20250823_Horario__2[[#This Row],[Fecha]]+(ES0031102460685007HA0F_20250101_20250823_Horario__2[[#This Row],[Hora]]-1)/24),"000000,000000")</f>
        <v>045769,375000</v>
      </c>
      <c r="E2674">
        <v>4.1000000000000002E-2</v>
      </c>
      <c r="F2674" s="2" t="s">
        <v>10</v>
      </c>
      <c r="G2674" s="2" t="s">
        <v>10</v>
      </c>
      <c r="H2674" s="2" t="s">
        <v>11</v>
      </c>
    </row>
    <row r="2675" spans="1:8" x14ac:dyDescent="0.25">
      <c r="A2675" s="2" t="s">
        <v>9</v>
      </c>
      <c r="B2675" s="1">
        <v>45769</v>
      </c>
      <c r="C2675">
        <v>11</v>
      </c>
      <c r="D2675" s="1" t="str">
        <f>TEXT(VALUE(ES0031102460685007HA0F_20250101_20250823_Horario__2[[#This Row],[Fecha]]+(ES0031102460685007HA0F_20250101_20250823_Horario__2[[#This Row],[Hora]]-1)/24),"000000,000000")</f>
        <v>045769,416667</v>
      </c>
      <c r="E2675">
        <v>0.16800000000000001</v>
      </c>
      <c r="F2675" s="2" t="s">
        <v>10</v>
      </c>
      <c r="G2675" s="2" t="s">
        <v>10</v>
      </c>
      <c r="H2675" s="2" t="s">
        <v>11</v>
      </c>
    </row>
    <row r="2676" spans="1:8" x14ac:dyDescent="0.25">
      <c r="A2676" s="2" t="s">
        <v>9</v>
      </c>
      <c r="B2676" s="1">
        <v>45769</v>
      </c>
      <c r="C2676">
        <v>12</v>
      </c>
      <c r="D2676" s="1" t="str">
        <f>TEXT(VALUE(ES0031102460685007HA0F_20250101_20250823_Horario__2[[#This Row],[Fecha]]+(ES0031102460685007HA0F_20250101_20250823_Horario__2[[#This Row],[Hora]]-1)/24),"000000,000000")</f>
        <v>045769,458333</v>
      </c>
      <c r="E2676">
        <v>5.6000000000000001E-2</v>
      </c>
      <c r="F2676" s="2" t="s">
        <v>10</v>
      </c>
      <c r="G2676" s="2" t="s">
        <v>10</v>
      </c>
      <c r="H2676" s="2" t="s">
        <v>11</v>
      </c>
    </row>
    <row r="2677" spans="1:8" x14ac:dyDescent="0.25">
      <c r="A2677" s="2" t="s">
        <v>9</v>
      </c>
      <c r="B2677" s="1">
        <v>45769</v>
      </c>
      <c r="C2677">
        <v>13</v>
      </c>
      <c r="D2677" s="1" t="str">
        <f>TEXT(VALUE(ES0031102460685007HA0F_20250101_20250823_Horario__2[[#This Row],[Fecha]]+(ES0031102460685007HA0F_20250101_20250823_Horario__2[[#This Row],[Hora]]-1)/24),"000000,000000")</f>
        <v>045769,500000</v>
      </c>
      <c r="E2677">
        <v>5.7000000000000002E-2</v>
      </c>
      <c r="F2677" s="2" t="s">
        <v>10</v>
      </c>
      <c r="G2677" s="2" t="s">
        <v>10</v>
      </c>
      <c r="H2677" s="2" t="s">
        <v>11</v>
      </c>
    </row>
    <row r="2678" spans="1:8" x14ac:dyDescent="0.25">
      <c r="A2678" s="2" t="s">
        <v>9</v>
      </c>
      <c r="B2678" s="1">
        <v>45769</v>
      </c>
      <c r="C2678">
        <v>14</v>
      </c>
      <c r="D2678" s="1" t="str">
        <f>TEXT(VALUE(ES0031102460685007HA0F_20250101_20250823_Horario__2[[#This Row],[Fecha]]+(ES0031102460685007HA0F_20250101_20250823_Horario__2[[#This Row],[Hora]]-1)/24),"000000,000000")</f>
        <v>045769,541667</v>
      </c>
      <c r="E2678">
        <v>9.7000000000000003E-2</v>
      </c>
      <c r="F2678" s="2" t="s">
        <v>10</v>
      </c>
      <c r="G2678" s="2" t="s">
        <v>10</v>
      </c>
      <c r="H2678" s="2" t="s">
        <v>11</v>
      </c>
    </row>
    <row r="2679" spans="1:8" x14ac:dyDescent="0.25">
      <c r="A2679" s="2" t="s">
        <v>9</v>
      </c>
      <c r="B2679" s="1">
        <v>45769</v>
      </c>
      <c r="C2679">
        <v>15</v>
      </c>
      <c r="D2679" s="1" t="str">
        <f>TEXT(VALUE(ES0031102460685007HA0F_20250101_20250823_Horario__2[[#This Row],[Fecha]]+(ES0031102460685007HA0F_20250101_20250823_Horario__2[[#This Row],[Hora]]-1)/24),"000000,000000")</f>
        <v>045769,583333</v>
      </c>
      <c r="E2679">
        <v>4.8000000000000001E-2</v>
      </c>
      <c r="F2679" s="2" t="s">
        <v>10</v>
      </c>
      <c r="G2679" s="2" t="s">
        <v>10</v>
      </c>
      <c r="H2679" s="2" t="s">
        <v>11</v>
      </c>
    </row>
    <row r="2680" spans="1:8" x14ac:dyDescent="0.25">
      <c r="A2680" s="2" t="s">
        <v>9</v>
      </c>
      <c r="B2680" s="1">
        <v>45769</v>
      </c>
      <c r="C2680">
        <v>16</v>
      </c>
      <c r="D2680" s="1" t="str">
        <f>TEXT(VALUE(ES0031102460685007HA0F_20250101_20250823_Horario__2[[#This Row],[Fecha]]+(ES0031102460685007HA0F_20250101_20250823_Horario__2[[#This Row],[Hora]]-1)/24),"000000,000000")</f>
        <v>045769,625000</v>
      </c>
      <c r="E2680">
        <v>0.97399999999999998</v>
      </c>
      <c r="F2680" s="2" t="s">
        <v>10</v>
      </c>
      <c r="G2680" s="2" t="s">
        <v>10</v>
      </c>
      <c r="H2680" s="2" t="s">
        <v>11</v>
      </c>
    </row>
    <row r="2681" spans="1:8" x14ac:dyDescent="0.25">
      <c r="A2681" s="2" t="s">
        <v>9</v>
      </c>
      <c r="B2681" s="1">
        <v>45769</v>
      </c>
      <c r="C2681">
        <v>17</v>
      </c>
      <c r="D2681" s="1" t="str">
        <f>TEXT(VALUE(ES0031102460685007HA0F_20250101_20250823_Horario__2[[#This Row],[Fecha]]+(ES0031102460685007HA0F_20250101_20250823_Horario__2[[#This Row],[Hora]]-1)/24),"000000,000000")</f>
        <v>045769,666667</v>
      </c>
      <c r="E2681">
        <v>0.56399999999999995</v>
      </c>
      <c r="F2681" s="2" t="s">
        <v>10</v>
      </c>
      <c r="G2681" s="2" t="s">
        <v>10</v>
      </c>
      <c r="H2681" s="2" t="s">
        <v>11</v>
      </c>
    </row>
    <row r="2682" spans="1:8" x14ac:dyDescent="0.25">
      <c r="A2682" s="2" t="s">
        <v>9</v>
      </c>
      <c r="B2682" s="1">
        <v>45769</v>
      </c>
      <c r="C2682">
        <v>18</v>
      </c>
      <c r="D2682" s="1" t="str">
        <f>TEXT(VALUE(ES0031102460685007HA0F_20250101_20250823_Horario__2[[#This Row],[Fecha]]+(ES0031102460685007HA0F_20250101_20250823_Horario__2[[#This Row],[Hora]]-1)/24),"000000,000000")</f>
        <v>045769,708333</v>
      </c>
      <c r="E2682">
        <v>0.109</v>
      </c>
      <c r="F2682" s="2" t="s">
        <v>10</v>
      </c>
      <c r="G2682" s="2" t="s">
        <v>10</v>
      </c>
      <c r="H2682" s="2" t="s">
        <v>11</v>
      </c>
    </row>
    <row r="2683" spans="1:8" x14ac:dyDescent="0.25">
      <c r="A2683" s="2" t="s">
        <v>9</v>
      </c>
      <c r="B2683" s="1">
        <v>45769</v>
      </c>
      <c r="C2683">
        <v>19</v>
      </c>
      <c r="D2683" s="1" t="str">
        <f>TEXT(VALUE(ES0031102460685007HA0F_20250101_20250823_Horario__2[[#This Row],[Fecha]]+(ES0031102460685007HA0F_20250101_20250823_Horario__2[[#This Row],[Hora]]-1)/24),"000000,000000")</f>
        <v>045769,750000</v>
      </c>
      <c r="E2683">
        <v>6.4000000000000001E-2</v>
      </c>
      <c r="F2683" s="2" t="s">
        <v>10</v>
      </c>
      <c r="G2683" s="2" t="s">
        <v>10</v>
      </c>
      <c r="H2683" s="2" t="s">
        <v>11</v>
      </c>
    </row>
    <row r="2684" spans="1:8" x14ac:dyDescent="0.25">
      <c r="A2684" s="2" t="s">
        <v>9</v>
      </c>
      <c r="B2684" s="1">
        <v>45769</v>
      </c>
      <c r="C2684">
        <v>20</v>
      </c>
      <c r="D2684" s="1" t="str">
        <f>TEXT(VALUE(ES0031102460685007HA0F_20250101_20250823_Horario__2[[#This Row],[Fecha]]+(ES0031102460685007HA0F_20250101_20250823_Horario__2[[#This Row],[Hora]]-1)/24),"000000,000000")</f>
        <v>045769,791667</v>
      </c>
      <c r="E2684">
        <v>0.151</v>
      </c>
      <c r="F2684" s="2" t="s">
        <v>10</v>
      </c>
      <c r="G2684" s="2" t="s">
        <v>10</v>
      </c>
      <c r="H2684" s="2" t="s">
        <v>11</v>
      </c>
    </row>
    <row r="2685" spans="1:8" x14ac:dyDescent="0.25">
      <c r="A2685" s="2" t="s">
        <v>9</v>
      </c>
      <c r="B2685" s="1">
        <v>45769</v>
      </c>
      <c r="C2685">
        <v>21</v>
      </c>
      <c r="D2685" s="1" t="str">
        <f>TEXT(VALUE(ES0031102460685007HA0F_20250101_20250823_Horario__2[[#This Row],[Fecha]]+(ES0031102460685007HA0F_20250101_20250823_Horario__2[[#This Row],[Hora]]-1)/24),"000000,000000")</f>
        <v>045769,833333</v>
      </c>
      <c r="E2685">
        <v>0.184</v>
      </c>
      <c r="F2685" s="2" t="s">
        <v>10</v>
      </c>
      <c r="G2685" s="2" t="s">
        <v>10</v>
      </c>
      <c r="H2685" s="2" t="s">
        <v>11</v>
      </c>
    </row>
    <row r="2686" spans="1:8" x14ac:dyDescent="0.25">
      <c r="A2686" s="2" t="s">
        <v>9</v>
      </c>
      <c r="B2686" s="1">
        <v>45769</v>
      </c>
      <c r="C2686">
        <v>22</v>
      </c>
      <c r="D2686" s="1" t="str">
        <f>TEXT(VALUE(ES0031102460685007HA0F_20250101_20250823_Horario__2[[#This Row],[Fecha]]+(ES0031102460685007HA0F_20250101_20250823_Horario__2[[#This Row],[Hora]]-1)/24),"000000,000000")</f>
        <v>045769,875000</v>
      </c>
      <c r="E2686">
        <v>6.9000000000000006E-2</v>
      </c>
      <c r="F2686" s="2" t="s">
        <v>10</v>
      </c>
      <c r="G2686" s="2" t="s">
        <v>10</v>
      </c>
      <c r="H2686" s="2" t="s">
        <v>11</v>
      </c>
    </row>
    <row r="2687" spans="1:8" x14ac:dyDescent="0.25">
      <c r="A2687" s="2" t="s">
        <v>9</v>
      </c>
      <c r="B2687" s="1">
        <v>45769</v>
      </c>
      <c r="C2687">
        <v>23</v>
      </c>
      <c r="D2687" s="1" t="str">
        <f>TEXT(VALUE(ES0031102460685007HA0F_20250101_20250823_Horario__2[[#This Row],[Fecha]]+(ES0031102460685007HA0F_20250101_20250823_Horario__2[[#This Row],[Hora]]-1)/24),"000000,000000")</f>
        <v>045769,916667</v>
      </c>
      <c r="E2687">
        <v>0.153</v>
      </c>
      <c r="F2687" s="2" t="s">
        <v>10</v>
      </c>
      <c r="G2687" s="2" t="s">
        <v>10</v>
      </c>
      <c r="H2687" s="2" t="s">
        <v>11</v>
      </c>
    </row>
    <row r="2688" spans="1:8" x14ac:dyDescent="0.25">
      <c r="A2688" s="2" t="s">
        <v>9</v>
      </c>
      <c r="B2688" s="1">
        <v>45769</v>
      </c>
      <c r="C2688">
        <v>24</v>
      </c>
      <c r="D2688" s="1" t="str">
        <f>TEXT(VALUE(ES0031102460685007HA0F_20250101_20250823_Horario__2[[#This Row],[Fecha]]+(ES0031102460685007HA0F_20250101_20250823_Horario__2[[#This Row],[Hora]]-1)/24),"000000,000000")</f>
        <v>045769,958333</v>
      </c>
      <c r="E2688">
        <v>0.14299999999999999</v>
      </c>
      <c r="F2688" s="2" t="s">
        <v>10</v>
      </c>
      <c r="G2688" s="2" t="s">
        <v>10</v>
      </c>
      <c r="H2688" s="2" t="s">
        <v>11</v>
      </c>
    </row>
    <row r="2689" spans="1:8" x14ac:dyDescent="0.25">
      <c r="A2689" s="2" t="s">
        <v>9</v>
      </c>
      <c r="B2689" s="1">
        <v>45770</v>
      </c>
      <c r="C2689">
        <v>1</v>
      </c>
      <c r="D2689" s="1" t="str">
        <f>TEXT(VALUE(ES0031102460685007HA0F_20250101_20250823_Horario__2[[#This Row],[Fecha]]+(ES0031102460685007HA0F_20250101_20250823_Horario__2[[#This Row],[Hora]]-1)/24),"000000,000000")</f>
        <v>045770,000000</v>
      </c>
      <c r="E2689">
        <v>3.4000000000000002E-2</v>
      </c>
      <c r="F2689" s="2" t="s">
        <v>10</v>
      </c>
      <c r="G2689" s="2" t="s">
        <v>10</v>
      </c>
      <c r="H2689" s="2" t="s">
        <v>11</v>
      </c>
    </row>
    <row r="2690" spans="1:8" x14ac:dyDescent="0.25">
      <c r="A2690" s="2" t="s">
        <v>9</v>
      </c>
      <c r="B2690" s="1">
        <v>45770</v>
      </c>
      <c r="C2690">
        <v>2</v>
      </c>
      <c r="D2690" s="1" t="str">
        <f>TEXT(VALUE(ES0031102460685007HA0F_20250101_20250823_Horario__2[[#This Row],[Fecha]]+(ES0031102460685007HA0F_20250101_20250823_Horario__2[[#This Row],[Hora]]-1)/24),"000000,000000")</f>
        <v>045770,041667</v>
      </c>
      <c r="E2690">
        <v>2.9000000000000001E-2</v>
      </c>
      <c r="F2690" s="2" t="s">
        <v>10</v>
      </c>
      <c r="G2690" s="2" t="s">
        <v>10</v>
      </c>
      <c r="H2690" s="2" t="s">
        <v>11</v>
      </c>
    </row>
    <row r="2691" spans="1:8" x14ac:dyDescent="0.25">
      <c r="A2691" s="2" t="s">
        <v>9</v>
      </c>
      <c r="B2691" s="1">
        <v>45770</v>
      </c>
      <c r="C2691">
        <v>3</v>
      </c>
      <c r="D2691" s="1" t="str">
        <f>TEXT(VALUE(ES0031102460685007HA0F_20250101_20250823_Horario__2[[#This Row],[Fecha]]+(ES0031102460685007HA0F_20250101_20250823_Horario__2[[#This Row],[Hora]]-1)/24),"000000,000000")</f>
        <v>045770,083333</v>
      </c>
      <c r="E2691">
        <v>3.3000000000000002E-2</v>
      </c>
      <c r="F2691" s="2" t="s">
        <v>10</v>
      </c>
      <c r="G2691" s="2" t="s">
        <v>10</v>
      </c>
      <c r="H2691" s="2" t="s">
        <v>11</v>
      </c>
    </row>
    <row r="2692" spans="1:8" x14ac:dyDescent="0.25">
      <c r="A2692" s="2" t="s">
        <v>9</v>
      </c>
      <c r="B2692" s="1">
        <v>45770</v>
      </c>
      <c r="C2692">
        <v>4</v>
      </c>
      <c r="D2692" s="1" t="str">
        <f>TEXT(VALUE(ES0031102460685007HA0F_20250101_20250823_Horario__2[[#This Row],[Fecha]]+(ES0031102460685007HA0F_20250101_20250823_Horario__2[[#This Row],[Hora]]-1)/24),"000000,000000")</f>
        <v>045770,125000</v>
      </c>
      <c r="E2692">
        <v>3.2000000000000001E-2</v>
      </c>
      <c r="F2692" s="2" t="s">
        <v>10</v>
      </c>
      <c r="G2692" s="2" t="s">
        <v>10</v>
      </c>
      <c r="H2692" s="2" t="s">
        <v>11</v>
      </c>
    </row>
    <row r="2693" spans="1:8" x14ac:dyDescent="0.25">
      <c r="A2693" s="2" t="s">
        <v>9</v>
      </c>
      <c r="B2693" s="1">
        <v>45770</v>
      </c>
      <c r="C2693">
        <v>5</v>
      </c>
      <c r="D2693" s="1" t="str">
        <f>TEXT(VALUE(ES0031102460685007HA0F_20250101_20250823_Horario__2[[#This Row],[Fecha]]+(ES0031102460685007HA0F_20250101_20250823_Horario__2[[#This Row],[Hora]]-1)/24),"000000,000000")</f>
        <v>045770,166667</v>
      </c>
      <c r="E2693">
        <v>3.4000000000000002E-2</v>
      </c>
      <c r="F2693" s="2" t="s">
        <v>10</v>
      </c>
      <c r="G2693" s="2" t="s">
        <v>10</v>
      </c>
      <c r="H2693" s="2" t="s">
        <v>11</v>
      </c>
    </row>
    <row r="2694" spans="1:8" x14ac:dyDescent="0.25">
      <c r="A2694" s="2" t="s">
        <v>9</v>
      </c>
      <c r="B2694" s="1">
        <v>45770</v>
      </c>
      <c r="C2694">
        <v>6</v>
      </c>
      <c r="D2694" s="1" t="str">
        <f>TEXT(VALUE(ES0031102460685007HA0F_20250101_20250823_Horario__2[[#This Row],[Fecha]]+(ES0031102460685007HA0F_20250101_20250823_Horario__2[[#This Row],[Hora]]-1)/24),"000000,000000")</f>
        <v>045770,208333</v>
      </c>
      <c r="E2694">
        <v>3.3000000000000002E-2</v>
      </c>
      <c r="F2694" s="2" t="s">
        <v>10</v>
      </c>
      <c r="G2694" s="2" t="s">
        <v>10</v>
      </c>
      <c r="H2694" s="2" t="s">
        <v>11</v>
      </c>
    </row>
    <row r="2695" spans="1:8" x14ac:dyDescent="0.25">
      <c r="A2695" s="2" t="s">
        <v>9</v>
      </c>
      <c r="B2695" s="1">
        <v>45770</v>
      </c>
      <c r="C2695">
        <v>7</v>
      </c>
      <c r="D2695" s="1" t="str">
        <f>TEXT(VALUE(ES0031102460685007HA0F_20250101_20250823_Horario__2[[#This Row],[Fecha]]+(ES0031102460685007HA0F_20250101_20250823_Horario__2[[#This Row],[Hora]]-1)/24),"000000,000000")</f>
        <v>045770,250000</v>
      </c>
      <c r="E2695">
        <v>3.2000000000000001E-2</v>
      </c>
      <c r="F2695" s="2" t="s">
        <v>10</v>
      </c>
      <c r="G2695" s="2" t="s">
        <v>10</v>
      </c>
      <c r="H2695" s="2" t="s">
        <v>11</v>
      </c>
    </row>
    <row r="2696" spans="1:8" x14ac:dyDescent="0.25">
      <c r="A2696" s="2" t="s">
        <v>9</v>
      </c>
      <c r="B2696" s="1">
        <v>45770</v>
      </c>
      <c r="C2696">
        <v>8</v>
      </c>
      <c r="D2696" s="1" t="str">
        <f>TEXT(VALUE(ES0031102460685007HA0F_20250101_20250823_Horario__2[[#This Row],[Fecha]]+(ES0031102460685007HA0F_20250101_20250823_Horario__2[[#This Row],[Hora]]-1)/24),"000000,000000")</f>
        <v>045770,291667</v>
      </c>
      <c r="E2696">
        <v>8.2000000000000003E-2</v>
      </c>
      <c r="F2696" s="2" t="s">
        <v>10</v>
      </c>
      <c r="G2696" s="2" t="s">
        <v>10</v>
      </c>
      <c r="H2696" s="2" t="s">
        <v>11</v>
      </c>
    </row>
    <row r="2697" spans="1:8" x14ac:dyDescent="0.25">
      <c r="A2697" s="2" t="s">
        <v>9</v>
      </c>
      <c r="B2697" s="1">
        <v>45770</v>
      </c>
      <c r="C2697">
        <v>9</v>
      </c>
      <c r="D2697" s="1" t="str">
        <f>TEXT(VALUE(ES0031102460685007HA0F_20250101_20250823_Horario__2[[#This Row],[Fecha]]+(ES0031102460685007HA0F_20250101_20250823_Horario__2[[#This Row],[Hora]]-1)/24),"000000,000000")</f>
        <v>045770,333333</v>
      </c>
      <c r="E2697">
        <v>7.9000000000000001E-2</v>
      </c>
      <c r="F2697" s="2" t="s">
        <v>10</v>
      </c>
      <c r="G2697" s="2" t="s">
        <v>10</v>
      </c>
      <c r="H2697" s="2" t="s">
        <v>11</v>
      </c>
    </row>
    <row r="2698" spans="1:8" x14ac:dyDescent="0.25">
      <c r="A2698" s="2" t="s">
        <v>9</v>
      </c>
      <c r="B2698" s="1">
        <v>45770</v>
      </c>
      <c r="C2698">
        <v>10</v>
      </c>
      <c r="D2698" s="1" t="str">
        <f>TEXT(VALUE(ES0031102460685007HA0F_20250101_20250823_Horario__2[[#This Row],[Fecha]]+(ES0031102460685007HA0F_20250101_20250823_Horario__2[[#This Row],[Hora]]-1)/24),"000000,000000")</f>
        <v>045770,375000</v>
      </c>
      <c r="E2698">
        <v>0.25900000000000001</v>
      </c>
      <c r="F2698" s="2" t="s">
        <v>10</v>
      </c>
      <c r="G2698" s="2" t="s">
        <v>10</v>
      </c>
      <c r="H2698" s="2" t="s">
        <v>11</v>
      </c>
    </row>
    <row r="2699" spans="1:8" x14ac:dyDescent="0.25">
      <c r="A2699" s="2" t="s">
        <v>9</v>
      </c>
      <c r="B2699" s="1">
        <v>45770</v>
      </c>
      <c r="C2699">
        <v>11</v>
      </c>
      <c r="D2699" s="1" t="str">
        <f>TEXT(VALUE(ES0031102460685007HA0F_20250101_20250823_Horario__2[[#This Row],[Fecha]]+(ES0031102460685007HA0F_20250101_20250823_Horario__2[[#This Row],[Hora]]-1)/24),"000000,000000")</f>
        <v>045770,416667</v>
      </c>
      <c r="E2699">
        <v>4.5999999999999999E-2</v>
      </c>
      <c r="F2699" s="2" t="s">
        <v>10</v>
      </c>
      <c r="G2699" s="2" t="s">
        <v>10</v>
      </c>
      <c r="H2699" s="2" t="s">
        <v>11</v>
      </c>
    </row>
    <row r="2700" spans="1:8" x14ac:dyDescent="0.25">
      <c r="A2700" s="2" t="s">
        <v>9</v>
      </c>
      <c r="B2700" s="1">
        <v>45770</v>
      </c>
      <c r="C2700">
        <v>12</v>
      </c>
      <c r="D2700" s="1" t="str">
        <f>TEXT(VALUE(ES0031102460685007HA0F_20250101_20250823_Horario__2[[#This Row],[Fecha]]+(ES0031102460685007HA0F_20250101_20250823_Horario__2[[#This Row],[Hora]]-1)/24),"000000,000000")</f>
        <v>045770,458333</v>
      </c>
      <c r="E2700">
        <v>3.1E-2</v>
      </c>
      <c r="F2700" s="2" t="s">
        <v>10</v>
      </c>
      <c r="G2700" s="2" t="s">
        <v>10</v>
      </c>
      <c r="H2700" s="2" t="s">
        <v>11</v>
      </c>
    </row>
    <row r="2701" spans="1:8" x14ac:dyDescent="0.25">
      <c r="A2701" s="2" t="s">
        <v>9</v>
      </c>
      <c r="B2701" s="1">
        <v>45770</v>
      </c>
      <c r="C2701">
        <v>13</v>
      </c>
      <c r="D2701" s="1" t="str">
        <f>TEXT(VALUE(ES0031102460685007HA0F_20250101_20250823_Horario__2[[#This Row],[Fecha]]+(ES0031102460685007HA0F_20250101_20250823_Horario__2[[#This Row],[Hora]]-1)/24),"000000,000000")</f>
        <v>045770,500000</v>
      </c>
      <c r="E2701">
        <v>8.1000000000000003E-2</v>
      </c>
      <c r="F2701" s="2" t="s">
        <v>10</v>
      </c>
      <c r="G2701" s="2" t="s">
        <v>10</v>
      </c>
      <c r="H2701" s="2" t="s">
        <v>11</v>
      </c>
    </row>
    <row r="2702" spans="1:8" x14ac:dyDescent="0.25">
      <c r="A2702" s="2" t="s">
        <v>9</v>
      </c>
      <c r="B2702" s="1">
        <v>45770</v>
      </c>
      <c r="C2702">
        <v>14</v>
      </c>
      <c r="D2702" s="1" t="str">
        <f>TEXT(VALUE(ES0031102460685007HA0F_20250101_20250823_Horario__2[[#This Row],[Fecha]]+(ES0031102460685007HA0F_20250101_20250823_Horario__2[[#This Row],[Hora]]-1)/24),"000000,000000")</f>
        <v>045770,541667</v>
      </c>
      <c r="E2702">
        <v>0.13</v>
      </c>
      <c r="F2702" s="2" t="s">
        <v>10</v>
      </c>
      <c r="G2702" s="2" t="s">
        <v>10</v>
      </c>
      <c r="H2702" s="2" t="s">
        <v>11</v>
      </c>
    </row>
    <row r="2703" spans="1:8" x14ac:dyDescent="0.25">
      <c r="A2703" s="2" t="s">
        <v>9</v>
      </c>
      <c r="B2703" s="1">
        <v>45770</v>
      </c>
      <c r="C2703">
        <v>15</v>
      </c>
      <c r="D2703" s="1" t="str">
        <f>TEXT(VALUE(ES0031102460685007HA0F_20250101_20250823_Horario__2[[#This Row],[Fecha]]+(ES0031102460685007HA0F_20250101_20250823_Horario__2[[#This Row],[Hora]]-1)/24),"000000,000000")</f>
        <v>045770,583333</v>
      </c>
      <c r="E2703">
        <v>0.128</v>
      </c>
      <c r="F2703" s="2" t="s">
        <v>10</v>
      </c>
      <c r="G2703" s="2" t="s">
        <v>10</v>
      </c>
      <c r="H2703" s="2" t="s">
        <v>11</v>
      </c>
    </row>
    <row r="2704" spans="1:8" x14ac:dyDescent="0.25">
      <c r="A2704" s="2" t="s">
        <v>9</v>
      </c>
      <c r="B2704" s="1">
        <v>45770</v>
      </c>
      <c r="C2704">
        <v>16</v>
      </c>
      <c r="D2704" s="1" t="str">
        <f>TEXT(VALUE(ES0031102460685007HA0F_20250101_20250823_Horario__2[[#This Row],[Fecha]]+(ES0031102460685007HA0F_20250101_20250823_Horario__2[[#This Row],[Hora]]-1)/24),"000000,000000")</f>
        <v>045770,625000</v>
      </c>
      <c r="E2704">
        <v>0.36299999999999999</v>
      </c>
      <c r="F2704" s="2" t="s">
        <v>10</v>
      </c>
      <c r="G2704" s="2" t="s">
        <v>10</v>
      </c>
      <c r="H2704" s="2" t="s">
        <v>11</v>
      </c>
    </row>
    <row r="2705" spans="1:8" x14ac:dyDescent="0.25">
      <c r="A2705" s="2" t="s">
        <v>9</v>
      </c>
      <c r="B2705" s="1">
        <v>45770</v>
      </c>
      <c r="C2705">
        <v>17</v>
      </c>
      <c r="D2705" s="1" t="str">
        <f>TEXT(VALUE(ES0031102460685007HA0F_20250101_20250823_Horario__2[[#This Row],[Fecha]]+(ES0031102460685007HA0F_20250101_20250823_Horario__2[[#This Row],[Hora]]-1)/24),"000000,000000")</f>
        <v>045770,666667</v>
      </c>
      <c r="E2705">
        <v>0.318</v>
      </c>
      <c r="F2705" s="2" t="s">
        <v>10</v>
      </c>
      <c r="G2705" s="2" t="s">
        <v>10</v>
      </c>
      <c r="H2705" s="2" t="s">
        <v>11</v>
      </c>
    </row>
    <row r="2706" spans="1:8" x14ac:dyDescent="0.25">
      <c r="A2706" s="2" t="s">
        <v>9</v>
      </c>
      <c r="B2706" s="1">
        <v>45770</v>
      </c>
      <c r="C2706">
        <v>18</v>
      </c>
      <c r="D2706" s="1" t="str">
        <f>TEXT(VALUE(ES0031102460685007HA0F_20250101_20250823_Horario__2[[#This Row],[Fecha]]+(ES0031102460685007HA0F_20250101_20250823_Horario__2[[#This Row],[Hora]]-1)/24),"000000,000000")</f>
        <v>045770,708333</v>
      </c>
      <c r="E2706">
        <v>0.253</v>
      </c>
      <c r="F2706" s="2" t="s">
        <v>10</v>
      </c>
      <c r="G2706" s="2" t="s">
        <v>10</v>
      </c>
      <c r="H2706" s="2" t="s">
        <v>11</v>
      </c>
    </row>
    <row r="2707" spans="1:8" x14ac:dyDescent="0.25">
      <c r="A2707" s="2" t="s">
        <v>9</v>
      </c>
      <c r="B2707" s="1">
        <v>45770</v>
      </c>
      <c r="C2707">
        <v>19</v>
      </c>
      <c r="D2707" s="1" t="str">
        <f>TEXT(VALUE(ES0031102460685007HA0F_20250101_20250823_Horario__2[[#This Row],[Fecha]]+(ES0031102460685007HA0F_20250101_20250823_Horario__2[[#This Row],[Hora]]-1)/24),"000000,000000")</f>
        <v>045770,750000</v>
      </c>
      <c r="E2707">
        <v>0.20200000000000001</v>
      </c>
      <c r="F2707" s="2" t="s">
        <v>10</v>
      </c>
      <c r="G2707" s="2" t="s">
        <v>10</v>
      </c>
      <c r="H2707" s="2" t="s">
        <v>11</v>
      </c>
    </row>
    <row r="2708" spans="1:8" x14ac:dyDescent="0.25">
      <c r="A2708" s="2" t="s">
        <v>9</v>
      </c>
      <c r="B2708" s="1">
        <v>45770</v>
      </c>
      <c r="C2708">
        <v>20</v>
      </c>
      <c r="D2708" s="1" t="str">
        <f>TEXT(VALUE(ES0031102460685007HA0F_20250101_20250823_Horario__2[[#This Row],[Fecha]]+(ES0031102460685007HA0F_20250101_20250823_Horario__2[[#This Row],[Hora]]-1)/24),"000000,000000")</f>
        <v>045770,791667</v>
      </c>
      <c r="E2708">
        <v>0.223</v>
      </c>
      <c r="F2708" s="2" t="s">
        <v>10</v>
      </c>
      <c r="G2708" s="2" t="s">
        <v>10</v>
      </c>
      <c r="H2708" s="2" t="s">
        <v>11</v>
      </c>
    </row>
    <row r="2709" spans="1:8" x14ac:dyDescent="0.25">
      <c r="A2709" s="2" t="s">
        <v>9</v>
      </c>
      <c r="B2709" s="1">
        <v>45770</v>
      </c>
      <c r="C2709">
        <v>21</v>
      </c>
      <c r="D2709" s="1" t="str">
        <f>TEXT(VALUE(ES0031102460685007HA0F_20250101_20250823_Horario__2[[#This Row],[Fecha]]+(ES0031102460685007HA0F_20250101_20250823_Horario__2[[#This Row],[Hora]]-1)/24),"000000,000000")</f>
        <v>045770,833333</v>
      </c>
      <c r="E2709">
        <v>0.154</v>
      </c>
      <c r="F2709" s="2" t="s">
        <v>10</v>
      </c>
      <c r="G2709" s="2" t="s">
        <v>10</v>
      </c>
      <c r="H2709" s="2" t="s">
        <v>11</v>
      </c>
    </row>
    <row r="2710" spans="1:8" x14ac:dyDescent="0.25">
      <c r="A2710" s="2" t="s">
        <v>9</v>
      </c>
      <c r="B2710" s="1">
        <v>45770</v>
      </c>
      <c r="C2710">
        <v>22</v>
      </c>
      <c r="D2710" s="1" t="str">
        <f>TEXT(VALUE(ES0031102460685007HA0F_20250101_20250823_Horario__2[[#This Row],[Fecha]]+(ES0031102460685007HA0F_20250101_20250823_Horario__2[[#This Row],[Hora]]-1)/24),"000000,000000")</f>
        <v>045770,875000</v>
      </c>
      <c r="E2710">
        <v>5.2999999999999999E-2</v>
      </c>
      <c r="F2710" s="2" t="s">
        <v>10</v>
      </c>
      <c r="G2710" s="2" t="s">
        <v>10</v>
      </c>
      <c r="H2710" s="2" t="s">
        <v>11</v>
      </c>
    </row>
    <row r="2711" spans="1:8" x14ac:dyDescent="0.25">
      <c r="A2711" s="2" t="s">
        <v>9</v>
      </c>
      <c r="B2711" s="1">
        <v>45770</v>
      </c>
      <c r="C2711">
        <v>23</v>
      </c>
      <c r="D2711" s="1" t="str">
        <f>TEXT(VALUE(ES0031102460685007HA0F_20250101_20250823_Horario__2[[#This Row],[Fecha]]+(ES0031102460685007HA0F_20250101_20250823_Horario__2[[#This Row],[Hora]]-1)/24),"000000,000000")</f>
        <v>045770,916667</v>
      </c>
      <c r="E2711">
        <v>0.161</v>
      </c>
      <c r="F2711" s="2" t="s">
        <v>10</v>
      </c>
      <c r="G2711" s="2" t="s">
        <v>10</v>
      </c>
      <c r="H2711" s="2" t="s">
        <v>11</v>
      </c>
    </row>
    <row r="2712" spans="1:8" x14ac:dyDescent="0.25">
      <c r="A2712" s="2" t="s">
        <v>9</v>
      </c>
      <c r="B2712" s="1">
        <v>45770</v>
      </c>
      <c r="C2712">
        <v>24</v>
      </c>
      <c r="D2712" s="1" t="str">
        <f>TEXT(VALUE(ES0031102460685007HA0F_20250101_20250823_Horario__2[[#This Row],[Fecha]]+(ES0031102460685007HA0F_20250101_20250823_Horario__2[[#This Row],[Hora]]-1)/24),"000000,000000")</f>
        <v>045770,958333</v>
      </c>
      <c r="E2712">
        <v>0.123</v>
      </c>
      <c r="F2712" s="2" t="s">
        <v>10</v>
      </c>
      <c r="G2712" s="2" t="s">
        <v>10</v>
      </c>
      <c r="H2712" s="2" t="s">
        <v>11</v>
      </c>
    </row>
    <row r="2713" spans="1:8" x14ac:dyDescent="0.25">
      <c r="A2713" s="2" t="s">
        <v>9</v>
      </c>
      <c r="B2713" s="1">
        <v>45771</v>
      </c>
      <c r="C2713">
        <v>1</v>
      </c>
      <c r="D2713" s="1" t="str">
        <f>TEXT(VALUE(ES0031102460685007HA0F_20250101_20250823_Horario__2[[#This Row],[Fecha]]+(ES0031102460685007HA0F_20250101_20250823_Horario__2[[#This Row],[Hora]]-1)/24),"000000,000000")</f>
        <v>045771,000000</v>
      </c>
      <c r="E2713">
        <v>4.4999999999999998E-2</v>
      </c>
      <c r="F2713" s="2" t="s">
        <v>10</v>
      </c>
      <c r="G2713" s="2" t="s">
        <v>10</v>
      </c>
      <c r="H2713" s="2" t="s">
        <v>11</v>
      </c>
    </row>
    <row r="2714" spans="1:8" x14ac:dyDescent="0.25">
      <c r="A2714" s="2" t="s">
        <v>9</v>
      </c>
      <c r="B2714" s="1">
        <v>45771</v>
      </c>
      <c r="C2714">
        <v>2</v>
      </c>
      <c r="D2714" s="1" t="str">
        <f>TEXT(VALUE(ES0031102460685007HA0F_20250101_20250823_Horario__2[[#This Row],[Fecha]]+(ES0031102460685007HA0F_20250101_20250823_Horario__2[[#This Row],[Hora]]-1)/24),"000000,000000")</f>
        <v>045771,041667</v>
      </c>
      <c r="E2714">
        <v>3.2000000000000001E-2</v>
      </c>
      <c r="F2714" s="2" t="s">
        <v>10</v>
      </c>
      <c r="G2714" s="2" t="s">
        <v>10</v>
      </c>
      <c r="H2714" s="2" t="s">
        <v>11</v>
      </c>
    </row>
    <row r="2715" spans="1:8" x14ac:dyDescent="0.25">
      <c r="A2715" s="2" t="s">
        <v>9</v>
      </c>
      <c r="B2715" s="1">
        <v>45771</v>
      </c>
      <c r="C2715">
        <v>3</v>
      </c>
      <c r="D2715" s="1" t="str">
        <f>TEXT(VALUE(ES0031102460685007HA0F_20250101_20250823_Horario__2[[#This Row],[Fecha]]+(ES0031102460685007HA0F_20250101_20250823_Horario__2[[#This Row],[Hora]]-1)/24),"000000,000000")</f>
        <v>045771,083333</v>
      </c>
      <c r="E2715">
        <v>0.03</v>
      </c>
      <c r="F2715" s="2" t="s">
        <v>10</v>
      </c>
      <c r="G2715" s="2" t="s">
        <v>10</v>
      </c>
      <c r="H2715" s="2" t="s">
        <v>11</v>
      </c>
    </row>
    <row r="2716" spans="1:8" x14ac:dyDescent="0.25">
      <c r="A2716" s="2" t="s">
        <v>9</v>
      </c>
      <c r="B2716" s="1">
        <v>45771</v>
      </c>
      <c r="C2716">
        <v>4</v>
      </c>
      <c r="D2716" s="1" t="str">
        <f>TEXT(VALUE(ES0031102460685007HA0F_20250101_20250823_Horario__2[[#This Row],[Fecha]]+(ES0031102460685007HA0F_20250101_20250823_Horario__2[[#This Row],[Hora]]-1)/24),"000000,000000")</f>
        <v>045771,125000</v>
      </c>
      <c r="E2716">
        <v>3.6999999999999998E-2</v>
      </c>
      <c r="F2716" s="2" t="s">
        <v>10</v>
      </c>
      <c r="G2716" s="2" t="s">
        <v>10</v>
      </c>
      <c r="H2716" s="2" t="s">
        <v>11</v>
      </c>
    </row>
    <row r="2717" spans="1:8" x14ac:dyDescent="0.25">
      <c r="A2717" s="2" t="s">
        <v>9</v>
      </c>
      <c r="B2717" s="1">
        <v>45771</v>
      </c>
      <c r="C2717">
        <v>5</v>
      </c>
      <c r="D2717" s="1" t="str">
        <f>TEXT(VALUE(ES0031102460685007HA0F_20250101_20250823_Horario__2[[#This Row],[Fecha]]+(ES0031102460685007HA0F_20250101_20250823_Horario__2[[#This Row],[Hora]]-1)/24),"000000,000000")</f>
        <v>045771,166667</v>
      </c>
      <c r="E2717">
        <v>3.6999999999999998E-2</v>
      </c>
      <c r="F2717" s="2" t="s">
        <v>10</v>
      </c>
      <c r="G2717" s="2" t="s">
        <v>10</v>
      </c>
      <c r="H2717" s="2" t="s">
        <v>11</v>
      </c>
    </row>
    <row r="2718" spans="1:8" x14ac:dyDescent="0.25">
      <c r="A2718" s="2" t="s">
        <v>9</v>
      </c>
      <c r="B2718" s="1">
        <v>45771</v>
      </c>
      <c r="C2718">
        <v>6</v>
      </c>
      <c r="D2718" s="1" t="str">
        <f>TEXT(VALUE(ES0031102460685007HA0F_20250101_20250823_Horario__2[[#This Row],[Fecha]]+(ES0031102460685007HA0F_20250101_20250823_Horario__2[[#This Row],[Hora]]-1)/24),"000000,000000")</f>
        <v>045771,208333</v>
      </c>
      <c r="E2718">
        <v>3.2000000000000001E-2</v>
      </c>
      <c r="F2718" s="2" t="s">
        <v>10</v>
      </c>
      <c r="G2718" s="2" t="s">
        <v>10</v>
      </c>
      <c r="H2718" s="2" t="s">
        <v>11</v>
      </c>
    </row>
    <row r="2719" spans="1:8" x14ac:dyDescent="0.25">
      <c r="A2719" s="2" t="s">
        <v>9</v>
      </c>
      <c r="B2719" s="1">
        <v>45771</v>
      </c>
      <c r="C2719">
        <v>7</v>
      </c>
      <c r="D2719" s="1" t="str">
        <f>TEXT(VALUE(ES0031102460685007HA0F_20250101_20250823_Horario__2[[#This Row],[Fecha]]+(ES0031102460685007HA0F_20250101_20250823_Horario__2[[#This Row],[Hora]]-1)/24),"000000,000000")</f>
        <v>045771,250000</v>
      </c>
      <c r="E2719">
        <v>0.03</v>
      </c>
      <c r="F2719" s="2" t="s">
        <v>10</v>
      </c>
      <c r="G2719" s="2" t="s">
        <v>10</v>
      </c>
      <c r="H2719" s="2" t="s">
        <v>11</v>
      </c>
    </row>
    <row r="2720" spans="1:8" x14ac:dyDescent="0.25">
      <c r="A2720" s="2" t="s">
        <v>9</v>
      </c>
      <c r="B2720" s="1">
        <v>45771</v>
      </c>
      <c r="C2720">
        <v>8</v>
      </c>
      <c r="D2720" s="1" t="str">
        <f>TEXT(VALUE(ES0031102460685007HA0F_20250101_20250823_Horario__2[[#This Row],[Fecha]]+(ES0031102460685007HA0F_20250101_20250823_Horario__2[[#This Row],[Hora]]-1)/24),"000000,000000")</f>
        <v>045771,291667</v>
      </c>
      <c r="E2720">
        <v>7.5999999999999998E-2</v>
      </c>
      <c r="F2720" s="2" t="s">
        <v>10</v>
      </c>
      <c r="G2720" s="2" t="s">
        <v>10</v>
      </c>
      <c r="H2720" s="2" t="s">
        <v>11</v>
      </c>
    </row>
    <row r="2721" spans="1:8" x14ac:dyDescent="0.25">
      <c r="A2721" s="2" t="s">
        <v>9</v>
      </c>
      <c r="B2721" s="1">
        <v>45771</v>
      </c>
      <c r="C2721">
        <v>9</v>
      </c>
      <c r="D2721" s="1" t="str">
        <f>TEXT(VALUE(ES0031102460685007HA0F_20250101_20250823_Horario__2[[#This Row],[Fecha]]+(ES0031102460685007HA0F_20250101_20250823_Horario__2[[#This Row],[Hora]]-1)/24),"000000,000000")</f>
        <v>045771,333333</v>
      </c>
      <c r="E2721">
        <v>9.1999999999999998E-2</v>
      </c>
      <c r="F2721" s="2" t="s">
        <v>10</v>
      </c>
      <c r="G2721" s="2" t="s">
        <v>10</v>
      </c>
      <c r="H2721" s="2" t="s">
        <v>11</v>
      </c>
    </row>
    <row r="2722" spans="1:8" x14ac:dyDescent="0.25">
      <c r="A2722" s="2" t="s">
        <v>9</v>
      </c>
      <c r="B2722" s="1">
        <v>45771</v>
      </c>
      <c r="C2722">
        <v>10</v>
      </c>
      <c r="D2722" s="1" t="str">
        <f>TEXT(VALUE(ES0031102460685007HA0F_20250101_20250823_Horario__2[[#This Row],[Fecha]]+(ES0031102460685007HA0F_20250101_20250823_Horario__2[[#This Row],[Hora]]-1)/24),"000000,000000")</f>
        <v>045771,375000</v>
      </c>
      <c r="E2722">
        <v>0.19400000000000001</v>
      </c>
      <c r="F2722" s="2" t="s">
        <v>10</v>
      </c>
      <c r="G2722" s="2" t="s">
        <v>10</v>
      </c>
      <c r="H2722" s="2" t="s">
        <v>11</v>
      </c>
    </row>
    <row r="2723" spans="1:8" x14ac:dyDescent="0.25">
      <c r="A2723" s="2" t="s">
        <v>9</v>
      </c>
      <c r="B2723" s="1">
        <v>45771</v>
      </c>
      <c r="C2723">
        <v>11</v>
      </c>
      <c r="D2723" s="1" t="str">
        <f>TEXT(VALUE(ES0031102460685007HA0F_20250101_20250823_Horario__2[[#This Row],[Fecha]]+(ES0031102460685007HA0F_20250101_20250823_Horario__2[[#This Row],[Hora]]-1)/24),"000000,000000")</f>
        <v>045771,416667</v>
      </c>
      <c r="E2723">
        <v>0.371</v>
      </c>
      <c r="F2723" s="2" t="s">
        <v>10</v>
      </c>
      <c r="G2723" s="2" t="s">
        <v>10</v>
      </c>
      <c r="H2723" s="2" t="s">
        <v>11</v>
      </c>
    </row>
    <row r="2724" spans="1:8" x14ac:dyDescent="0.25">
      <c r="A2724" s="2" t="s">
        <v>9</v>
      </c>
      <c r="B2724" s="1">
        <v>45771</v>
      </c>
      <c r="C2724">
        <v>12</v>
      </c>
      <c r="D2724" s="1" t="str">
        <f>TEXT(VALUE(ES0031102460685007HA0F_20250101_20250823_Horario__2[[#This Row],[Fecha]]+(ES0031102460685007HA0F_20250101_20250823_Horario__2[[#This Row],[Hora]]-1)/24),"000000,000000")</f>
        <v>045771,458333</v>
      </c>
      <c r="E2724">
        <v>0.16800000000000001</v>
      </c>
      <c r="F2724" s="2" t="s">
        <v>10</v>
      </c>
      <c r="G2724" s="2" t="s">
        <v>10</v>
      </c>
      <c r="H2724" s="2" t="s">
        <v>11</v>
      </c>
    </row>
    <row r="2725" spans="1:8" x14ac:dyDescent="0.25">
      <c r="A2725" s="2" t="s">
        <v>9</v>
      </c>
      <c r="B2725" s="1">
        <v>45771</v>
      </c>
      <c r="C2725">
        <v>13</v>
      </c>
      <c r="D2725" s="1" t="str">
        <f>TEXT(VALUE(ES0031102460685007HA0F_20250101_20250823_Horario__2[[#This Row],[Fecha]]+(ES0031102460685007HA0F_20250101_20250823_Horario__2[[#This Row],[Hora]]-1)/24),"000000,000000")</f>
        <v>045771,500000</v>
      </c>
      <c r="E2725">
        <v>0.14699999999999999</v>
      </c>
      <c r="F2725" s="2" t="s">
        <v>10</v>
      </c>
      <c r="G2725" s="2" t="s">
        <v>10</v>
      </c>
      <c r="H2725" s="2" t="s">
        <v>11</v>
      </c>
    </row>
    <row r="2726" spans="1:8" x14ac:dyDescent="0.25">
      <c r="A2726" s="2" t="s">
        <v>9</v>
      </c>
      <c r="B2726" s="1">
        <v>45771</v>
      </c>
      <c r="C2726">
        <v>14</v>
      </c>
      <c r="D2726" s="1" t="str">
        <f>TEXT(VALUE(ES0031102460685007HA0F_20250101_20250823_Horario__2[[#This Row],[Fecha]]+(ES0031102460685007HA0F_20250101_20250823_Horario__2[[#This Row],[Hora]]-1)/24),"000000,000000")</f>
        <v>045771,541667</v>
      </c>
      <c r="E2726">
        <v>0.76400000000000001</v>
      </c>
      <c r="F2726" s="2" t="s">
        <v>10</v>
      </c>
      <c r="G2726" s="2" t="s">
        <v>10</v>
      </c>
      <c r="H2726" s="2" t="s">
        <v>11</v>
      </c>
    </row>
    <row r="2727" spans="1:8" x14ac:dyDescent="0.25">
      <c r="A2727" s="2" t="s">
        <v>9</v>
      </c>
      <c r="B2727" s="1">
        <v>45771</v>
      </c>
      <c r="C2727">
        <v>15</v>
      </c>
      <c r="D2727" s="1" t="str">
        <f>TEXT(VALUE(ES0031102460685007HA0F_20250101_20250823_Horario__2[[#This Row],[Fecha]]+(ES0031102460685007HA0F_20250101_20250823_Horario__2[[#This Row],[Hora]]-1)/24),"000000,000000")</f>
        <v>045771,583333</v>
      </c>
      <c r="E2727">
        <v>0.18</v>
      </c>
      <c r="F2727" s="2" t="s">
        <v>10</v>
      </c>
      <c r="G2727" s="2" t="s">
        <v>10</v>
      </c>
      <c r="H2727" s="2" t="s">
        <v>11</v>
      </c>
    </row>
    <row r="2728" spans="1:8" x14ac:dyDescent="0.25">
      <c r="A2728" s="2" t="s">
        <v>9</v>
      </c>
      <c r="B2728" s="1">
        <v>45771</v>
      </c>
      <c r="C2728">
        <v>16</v>
      </c>
      <c r="D2728" s="1" t="str">
        <f>TEXT(VALUE(ES0031102460685007HA0F_20250101_20250823_Horario__2[[#This Row],[Fecha]]+(ES0031102460685007HA0F_20250101_20250823_Horario__2[[#This Row],[Hora]]-1)/24),"000000,000000")</f>
        <v>045771,625000</v>
      </c>
      <c r="E2728">
        <v>0.38300000000000001</v>
      </c>
      <c r="F2728" s="2" t="s">
        <v>10</v>
      </c>
      <c r="G2728" s="2" t="s">
        <v>10</v>
      </c>
      <c r="H2728" s="2" t="s">
        <v>11</v>
      </c>
    </row>
    <row r="2729" spans="1:8" x14ac:dyDescent="0.25">
      <c r="A2729" s="2" t="s">
        <v>9</v>
      </c>
      <c r="B2729" s="1">
        <v>45771</v>
      </c>
      <c r="C2729">
        <v>17</v>
      </c>
      <c r="D2729" s="1" t="str">
        <f>TEXT(VALUE(ES0031102460685007HA0F_20250101_20250823_Horario__2[[#This Row],[Fecha]]+(ES0031102460685007HA0F_20250101_20250823_Horario__2[[#This Row],[Hora]]-1)/24),"000000,000000")</f>
        <v>045771,666667</v>
      </c>
      <c r="E2729">
        <v>0.18</v>
      </c>
      <c r="F2729" s="2" t="s">
        <v>10</v>
      </c>
      <c r="G2729" s="2" t="s">
        <v>10</v>
      </c>
      <c r="H2729" s="2" t="s">
        <v>11</v>
      </c>
    </row>
    <row r="2730" spans="1:8" x14ac:dyDescent="0.25">
      <c r="A2730" s="2" t="s">
        <v>9</v>
      </c>
      <c r="B2730" s="1">
        <v>45771</v>
      </c>
      <c r="C2730">
        <v>18</v>
      </c>
      <c r="D2730" s="1" t="str">
        <f>TEXT(VALUE(ES0031102460685007HA0F_20250101_20250823_Horario__2[[#This Row],[Fecha]]+(ES0031102460685007HA0F_20250101_20250823_Horario__2[[#This Row],[Hora]]-1)/24),"000000,000000")</f>
        <v>045771,708333</v>
      </c>
      <c r="E2730">
        <v>0.16</v>
      </c>
      <c r="F2730" s="2" t="s">
        <v>10</v>
      </c>
      <c r="G2730" s="2" t="s">
        <v>10</v>
      </c>
      <c r="H2730" s="2" t="s">
        <v>11</v>
      </c>
    </row>
    <row r="2731" spans="1:8" x14ac:dyDescent="0.25">
      <c r="A2731" s="2" t="s">
        <v>9</v>
      </c>
      <c r="B2731" s="1">
        <v>45771</v>
      </c>
      <c r="C2731">
        <v>19</v>
      </c>
      <c r="D2731" s="1" t="str">
        <f>TEXT(VALUE(ES0031102460685007HA0F_20250101_20250823_Horario__2[[#This Row],[Fecha]]+(ES0031102460685007HA0F_20250101_20250823_Horario__2[[#This Row],[Hora]]-1)/24),"000000,000000")</f>
        <v>045771,750000</v>
      </c>
      <c r="E2731">
        <v>0.16500000000000001</v>
      </c>
      <c r="F2731" s="2" t="s">
        <v>10</v>
      </c>
      <c r="G2731" s="2" t="s">
        <v>10</v>
      </c>
      <c r="H2731" s="2" t="s">
        <v>11</v>
      </c>
    </row>
    <row r="2732" spans="1:8" x14ac:dyDescent="0.25">
      <c r="A2732" s="2" t="s">
        <v>9</v>
      </c>
      <c r="B2732" s="1">
        <v>45771</v>
      </c>
      <c r="C2732">
        <v>20</v>
      </c>
      <c r="D2732" s="1" t="str">
        <f>TEXT(VALUE(ES0031102460685007HA0F_20250101_20250823_Horario__2[[#This Row],[Fecha]]+(ES0031102460685007HA0F_20250101_20250823_Horario__2[[#This Row],[Hora]]-1)/24),"000000,000000")</f>
        <v>045771,791667</v>
      </c>
      <c r="E2732">
        <v>0.22800000000000001</v>
      </c>
      <c r="F2732" s="2" t="s">
        <v>10</v>
      </c>
      <c r="G2732" s="2" t="s">
        <v>10</v>
      </c>
      <c r="H2732" s="2" t="s">
        <v>11</v>
      </c>
    </row>
    <row r="2733" spans="1:8" x14ac:dyDescent="0.25">
      <c r="A2733" s="2" t="s">
        <v>9</v>
      </c>
      <c r="B2733" s="1">
        <v>45771</v>
      </c>
      <c r="C2733">
        <v>21</v>
      </c>
      <c r="D2733" s="1" t="str">
        <f>TEXT(VALUE(ES0031102460685007HA0F_20250101_20250823_Horario__2[[#This Row],[Fecha]]+(ES0031102460685007HA0F_20250101_20250823_Horario__2[[#This Row],[Hora]]-1)/24),"000000,000000")</f>
        <v>045771,833333</v>
      </c>
      <c r="E2733">
        <v>0.16200000000000001</v>
      </c>
      <c r="F2733" s="2" t="s">
        <v>10</v>
      </c>
      <c r="G2733" s="2" t="s">
        <v>10</v>
      </c>
      <c r="H2733" s="2" t="s">
        <v>11</v>
      </c>
    </row>
    <row r="2734" spans="1:8" x14ac:dyDescent="0.25">
      <c r="A2734" s="2" t="s">
        <v>9</v>
      </c>
      <c r="B2734" s="1">
        <v>45771</v>
      </c>
      <c r="C2734">
        <v>22</v>
      </c>
      <c r="D2734" s="1" t="str">
        <f>TEXT(VALUE(ES0031102460685007HA0F_20250101_20250823_Horario__2[[#This Row],[Fecha]]+(ES0031102460685007HA0F_20250101_20250823_Horario__2[[#This Row],[Hora]]-1)/24),"000000,000000")</f>
        <v>045771,875000</v>
      </c>
      <c r="E2734">
        <v>7.3999999999999996E-2</v>
      </c>
      <c r="F2734" s="2" t="s">
        <v>10</v>
      </c>
      <c r="G2734" s="2" t="s">
        <v>10</v>
      </c>
      <c r="H2734" s="2" t="s">
        <v>11</v>
      </c>
    </row>
    <row r="2735" spans="1:8" x14ac:dyDescent="0.25">
      <c r="A2735" s="2" t="s">
        <v>9</v>
      </c>
      <c r="B2735" s="1">
        <v>45771</v>
      </c>
      <c r="C2735">
        <v>23</v>
      </c>
      <c r="D2735" s="1" t="str">
        <f>TEXT(VALUE(ES0031102460685007HA0F_20250101_20250823_Horario__2[[#This Row],[Fecha]]+(ES0031102460685007HA0F_20250101_20250823_Horario__2[[#This Row],[Hora]]-1)/24),"000000,000000")</f>
        <v>045771,916667</v>
      </c>
      <c r="E2735">
        <v>0.157</v>
      </c>
      <c r="F2735" s="2" t="s">
        <v>10</v>
      </c>
      <c r="G2735" s="2" t="s">
        <v>10</v>
      </c>
      <c r="H2735" s="2" t="s">
        <v>11</v>
      </c>
    </row>
    <row r="2736" spans="1:8" x14ac:dyDescent="0.25">
      <c r="A2736" s="2" t="s">
        <v>9</v>
      </c>
      <c r="B2736" s="1">
        <v>45771</v>
      </c>
      <c r="C2736">
        <v>24</v>
      </c>
      <c r="D2736" s="1" t="str">
        <f>TEXT(VALUE(ES0031102460685007HA0F_20250101_20250823_Horario__2[[#This Row],[Fecha]]+(ES0031102460685007HA0F_20250101_20250823_Horario__2[[#This Row],[Hora]]-1)/24),"000000,000000")</f>
        <v>045771,958333</v>
      </c>
      <c r="E2736">
        <v>0.17699999999999999</v>
      </c>
      <c r="F2736" s="2" t="s">
        <v>10</v>
      </c>
      <c r="G2736" s="2" t="s">
        <v>10</v>
      </c>
      <c r="H2736" s="2" t="s">
        <v>11</v>
      </c>
    </row>
    <row r="2737" spans="1:8" x14ac:dyDescent="0.25">
      <c r="A2737" s="2" t="s">
        <v>9</v>
      </c>
      <c r="B2737" s="1">
        <v>45772</v>
      </c>
      <c r="C2737">
        <v>1</v>
      </c>
      <c r="D2737" s="1" t="str">
        <f>TEXT(VALUE(ES0031102460685007HA0F_20250101_20250823_Horario__2[[#This Row],[Fecha]]+(ES0031102460685007HA0F_20250101_20250823_Horario__2[[#This Row],[Hora]]-1)/24),"000000,000000")</f>
        <v>045772,000000</v>
      </c>
      <c r="E2737">
        <v>8.3000000000000004E-2</v>
      </c>
      <c r="F2737" s="2" t="s">
        <v>10</v>
      </c>
      <c r="G2737" s="2" t="s">
        <v>10</v>
      </c>
      <c r="H2737" s="2" t="s">
        <v>11</v>
      </c>
    </row>
    <row r="2738" spans="1:8" x14ac:dyDescent="0.25">
      <c r="A2738" s="2" t="s">
        <v>9</v>
      </c>
      <c r="B2738" s="1">
        <v>45772</v>
      </c>
      <c r="C2738">
        <v>2</v>
      </c>
      <c r="D2738" s="1" t="str">
        <f>TEXT(VALUE(ES0031102460685007HA0F_20250101_20250823_Horario__2[[#This Row],[Fecha]]+(ES0031102460685007HA0F_20250101_20250823_Horario__2[[#This Row],[Hora]]-1)/24),"000000,000000")</f>
        <v>045772,041667</v>
      </c>
      <c r="E2738">
        <v>3.5000000000000003E-2</v>
      </c>
      <c r="F2738" s="2" t="s">
        <v>10</v>
      </c>
      <c r="G2738" s="2" t="s">
        <v>10</v>
      </c>
      <c r="H2738" s="2" t="s">
        <v>11</v>
      </c>
    </row>
    <row r="2739" spans="1:8" x14ac:dyDescent="0.25">
      <c r="A2739" s="2" t="s">
        <v>9</v>
      </c>
      <c r="B2739" s="1">
        <v>45772</v>
      </c>
      <c r="C2739">
        <v>3</v>
      </c>
      <c r="D2739" s="1" t="str">
        <f>TEXT(VALUE(ES0031102460685007HA0F_20250101_20250823_Horario__2[[#This Row],[Fecha]]+(ES0031102460685007HA0F_20250101_20250823_Horario__2[[#This Row],[Hora]]-1)/24),"000000,000000")</f>
        <v>045772,083333</v>
      </c>
      <c r="E2739">
        <v>3.4000000000000002E-2</v>
      </c>
      <c r="F2739" s="2" t="s">
        <v>10</v>
      </c>
      <c r="G2739" s="2" t="s">
        <v>10</v>
      </c>
      <c r="H2739" s="2" t="s">
        <v>11</v>
      </c>
    </row>
    <row r="2740" spans="1:8" x14ac:dyDescent="0.25">
      <c r="A2740" s="2" t="s">
        <v>9</v>
      </c>
      <c r="B2740" s="1">
        <v>45772</v>
      </c>
      <c r="C2740">
        <v>4</v>
      </c>
      <c r="D2740" s="1" t="str">
        <f>TEXT(VALUE(ES0031102460685007HA0F_20250101_20250823_Horario__2[[#This Row],[Fecha]]+(ES0031102460685007HA0F_20250101_20250823_Horario__2[[#This Row],[Hora]]-1)/24),"000000,000000")</f>
        <v>045772,125000</v>
      </c>
      <c r="E2740">
        <v>0.04</v>
      </c>
      <c r="F2740" s="2" t="s">
        <v>10</v>
      </c>
      <c r="G2740" s="2" t="s">
        <v>10</v>
      </c>
      <c r="H2740" s="2" t="s">
        <v>11</v>
      </c>
    </row>
    <row r="2741" spans="1:8" x14ac:dyDescent="0.25">
      <c r="A2741" s="2" t="s">
        <v>9</v>
      </c>
      <c r="B2741" s="1">
        <v>45772</v>
      </c>
      <c r="C2741">
        <v>5</v>
      </c>
      <c r="D2741" s="1" t="str">
        <f>TEXT(VALUE(ES0031102460685007HA0F_20250101_20250823_Horario__2[[#This Row],[Fecha]]+(ES0031102460685007HA0F_20250101_20250823_Horario__2[[#This Row],[Hora]]-1)/24),"000000,000000")</f>
        <v>045772,166667</v>
      </c>
      <c r="E2741">
        <v>0.04</v>
      </c>
      <c r="F2741" s="2" t="s">
        <v>10</v>
      </c>
      <c r="G2741" s="2" t="s">
        <v>10</v>
      </c>
      <c r="H2741" s="2" t="s">
        <v>11</v>
      </c>
    </row>
    <row r="2742" spans="1:8" x14ac:dyDescent="0.25">
      <c r="A2742" s="2" t="s">
        <v>9</v>
      </c>
      <c r="B2742" s="1">
        <v>45772</v>
      </c>
      <c r="C2742">
        <v>6</v>
      </c>
      <c r="D2742" s="1" t="str">
        <f>TEXT(VALUE(ES0031102460685007HA0F_20250101_20250823_Horario__2[[#This Row],[Fecha]]+(ES0031102460685007HA0F_20250101_20250823_Horario__2[[#This Row],[Hora]]-1)/24),"000000,000000")</f>
        <v>045772,208333</v>
      </c>
      <c r="E2742">
        <v>0.04</v>
      </c>
      <c r="F2742" s="2" t="s">
        <v>10</v>
      </c>
      <c r="G2742" s="2" t="s">
        <v>10</v>
      </c>
      <c r="H2742" s="2" t="s">
        <v>11</v>
      </c>
    </row>
    <row r="2743" spans="1:8" x14ac:dyDescent="0.25">
      <c r="A2743" s="2" t="s">
        <v>9</v>
      </c>
      <c r="B2743" s="1">
        <v>45772</v>
      </c>
      <c r="C2743">
        <v>7</v>
      </c>
      <c r="D2743" s="1" t="str">
        <f>TEXT(VALUE(ES0031102460685007HA0F_20250101_20250823_Horario__2[[#This Row],[Fecha]]+(ES0031102460685007HA0F_20250101_20250823_Horario__2[[#This Row],[Hora]]-1)/24),"000000,000000")</f>
        <v>045772,250000</v>
      </c>
      <c r="E2743">
        <v>3.9E-2</v>
      </c>
      <c r="F2743" s="2" t="s">
        <v>10</v>
      </c>
      <c r="G2743" s="2" t="s">
        <v>10</v>
      </c>
      <c r="H2743" s="2" t="s">
        <v>11</v>
      </c>
    </row>
    <row r="2744" spans="1:8" x14ac:dyDescent="0.25">
      <c r="A2744" s="2" t="s">
        <v>9</v>
      </c>
      <c r="B2744" s="1">
        <v>45772</v>
      </c>
      <c r="C2744">
        <v>8</v>
      </c>
      <c r="D2744" s="1" t="str">
        <f>TEXT(VALUE(ES0031102460685007HA0F_20250101_20250823_Horario__2[[#This Row],[Fecha]]+(ES0031102460685007HA0F_20250101_20250823_Horario__2[[#This Row],[Hora]]-1)/24),"000000,000000")</f>
        <v>045772,291667</v>
      </c>
      <c r="E2744">
        <v>9.5000000000000001E-2</v>
      </c>
      <c r="F2744" s="2" t="s">
        <v>10</v>
      </c>
      <c r="G2744" s="2" t="s">
        <v>10</v>
      </c>
      <c r="H2744" s="2" t="s">
        <v>11</v>
      </c>
    </row>
    <row r="2745" spans="1:8" x14ac:dyDescent="0.25">
      <c r="A2745" s="2" t="s">
        <v>9</v>
      </c>
      <c r="B2745" s="1">
        <v>45772</v>
      </c>
      <c r="C2745">
        <v>9</v>
      </c>
      <c r="D2745" s="1" t="str">
        <f>TEXT(VALUE(ES0031102460685007HA0F_20250101_20250823_Horario__2[[#This Row],[Fecha]]+(ES0031102460685007HA0F_20250101_20250823_Horario__2[[#This Row],[Hora]]-1)/24),"000000,000000")</f>
        <v>045772,333333</v>
      </c>
      <c r="E2745">
        <v>4.8000000000000001E-2</v>
      </c>
      <c r="F2745" s="2" t="s">
        <v>10</v>
      </c>
      <c r="G2745" s="2" t="s">
        <v>10</v>
      </c>
      <c r="H2745" s="2" t="s">
        <v>11</v>
      </c>
    </row>
    <row r="2746" spans="1:8" x14ac:dyDescent="0.25">
      <c r="A2746" s="2" t="s">
        <v>9</v>
      </c>
      <c r="B2746" s="1">
        <v>45772</v>
      </c>
      <c r="C2746">
        <v>10</v>
      </c>
      <c r="D2746" s="1" t="str">
        <f>TEXT(VALUE(ES0031102460685007HA0F_20250101_20250823_Horario__2[[#This Row],[Fecha]]+(ES0031102460685007HA0F_20250101_20250823_Horario__2[[#This Row],[Hora]]-1)/24),"000000,000000")</f>
        <v>045772,375000</v>
      </c>
      <c r="E2746">
        <v>0.14299999999999999</v>
      </c>
      <c r="F2746" s="2" t="s">
        <v>10</v>
      </c>
      <c r="G2746" s="2" t="s">
        <v>10</v>
      </c>
      <c r="H2746" s="2" t="s">
        <v>11</v>
      </c>
    </row>
    <row r="2747" spans="1:8" x14ac:dyDescent="0.25">
      <c r="A2747" s="2" t="s">
        <v>9</v>
      </c>
      <c r="B2747" s="1">
        <v>45772</v>
      </c>
      <c r="C2747">
        <v>11</v>
      </c>
      <c r="D2747" s="1" t="str">
        <f>TEXT(VALUE(ES0031102460685007HA0F_20250101_20250823_Horario__2[[#This Row],[Fecha]]+(ES0031102460685007HA0F_20250101_20250823_Horario__2[[#This Row],[Hora]]-1)/24),"000000,000000")</f>
        <v>045772,416667</v>
      </c>
      <c r="E2747">
        <v>0.20699999999999999</v>
      </c>
      <c r="F2747" s="2" t="s">
        <v>10</v>
      </c>
      <c r="G2747" s="2" t="s">
        <v>10</v>
      </c>
      <c r="H2747" s="2" t="s">
        <v>11</v>
      </c>
    </row>
    <row r="2748" spans="1:8" x14ac:dyDescent="0.25">
      <c r="A2748" s="2" t="s">
        <v>9</v>
      </c>
      <c r="B2748" s="1">
        <v>45772</v>
      </c>
      <c r="C2748">
        <v>12</v>
      </c>
      <c r="D2748" s="1" t="str">
        <f>TEXT(VALUE(ES0031102460685007HA0F_20250101_20250823_Horario__2[[#This Row],[Fecha]]+(ES0031102460685007HA0F_20250101_20250823_Horario__2[[#This Row],[Hora]]-1)/24),"000000,000000")</f>
        <v>045772,458333</v>
      </c>
      <c r="E2748">
        <v>0.11700000000000001</v>
      </c>
      <c r="F2748" s="2" t="s">
        <v>10</v>
      </c>
      <c r="G2748" s="2" t="s">
        <v>10</v>
      </c>
      <c r="H2748" s="2" t="s">
        <v>11</v>
      </c>
    </row>
    <row r="2749" spans="1:8" x14ac:dyDescent="0.25">
      <c r="A2749" s="2" t="s">
        <v>9</v>
      </c>
      <c r="B2749" s="1">
        <v>45772</v>
      </c>
      <c r="C2749">
        <v>13</v>
      </c>
      <c r="D2749" s="1" t="str">
        <f>TEXT(VALUE(ES0031102460685007HA0F_20250101_20250823_Horario__2[[#This Row],[Fecha]]+(ES0031102460685007HA0F_20250101_20250823_Horario__2[[#This Row],[Hora]]-1)/24),"000000,000000")</f>
        <v>045772,500000</v>
      </c>
      <c r="E2749">
        <v>7.6999999999999999E-2</v>
      </c>
      <c r="F2749" s="2" t="s">
        <v>10</v>
      </c>
      <c r="G2749" s="2" t="s">
        <v>10</v>
      </c>
      <c r="H2749" s="2" t="s">
        <v>11</v>
      </c>
    </row>
    <row r="2750" spans="1:8" x14ac:dyDescent="0.25">
      <c r="A2750" s="2" t="s">
        <v>9</v>
      </c>
      <c r="B2750" s="1">
        <v>45772</v>
      </c>
      <c r="C2750">
        <v>14</v>
      </c>
      <c r="D2750" s="1" t="str">
        <f>TEXT(VALUE(ES0031102460685007HA0F_20250101_20250823_Horario__2[[#This Row],[Fecha]]+(ES0031102460685007HA0F_20250101_20250823_Horario__2[[#This Row],[Hora]]-1)/24),"000000,000000")</f>
        <v>045772,541667</v>
      </c>
      <c r="E2750">
        <v>0.89500000000000002</v>
      </c>
      <c r="F2750" s="2" t="s">
        <v>10</v>
      </c>
      <c r="G2750" s="2" t="s">
        <v>10</v>
      </c>
      <c r="H2750" s="2" t="s">
        <v>11</v>
      </c>
    </row>
    <row r="2751" spans="1:8" x14ac:dyDescent="0.25">
      <c r="A2751" s="2" t="s">
        <v>9</v>
      </c>
      <c r="B2751" s="1">
        <v>45772</v>
      </c>
      <c r="C2751">
        <v>15</v>
      </c>
      <c r="D2751" s="1" t="str">
        <f>TEXT(VALUE(ES0031102460685007HA0F_20250101_20250823_Horario__2[[#This Row],[Fecha]]+(ES0031102460685007HA0F_20250101_20250823_Horario__2[[#This Row],[Hora]]-1)/24),"000000,000000")</f>
        <v>045772,583333</v>
      </c>
      <c r="E2751">
        <v>0.53100000000000003</v>
      </c>
      <c r="F2751" s="2" t="s">
        <v>10</v>
      </c>
      <c r="G2751" s="2" t="s">
        <v>10</v>
      </c>
      <c r="H2751" s="2" t="s">
        <v>11</v>
      </c>
    </row>
    <row r="2752" spans="1:8" x14ac:dyDescent="0.25">
      <c r="A2752" s="2" t="s">
        <v>9</v>
      </c>
      <c r="B2752" s="1">
        <v>45772</v>
      </c>
      <c r="C2752">
        <v>16</v>
      </c>
      <c r="D2752" s="1" t="str">
        <f>TEXT(VALUE(ES0031102460685007HA0F_20250101_20250823_Horario__2[[#This Row],[Fecha]]+(ES0031102460685007HA0F_20250101_20250823_Horario__2[[#This Row],[Hora]]-1)/24),"000000,000000")</f>
        <v>045772,625000</v>
      </c>
      <c r="E2752">
        <v>0.33300000000000002</v>
      </c>
      <c r="F2752" s="2" t="s">
        <v>10</v>
      </c>
      <c r="G2752" s="2" t="s">
        <v>10</v>
      </c>
      <c r="H2752" s="2" t="s">
        <v>11</v>
      </c>
    </row>
    <row r="2753" spans="1:8" x14ac:dyDescent="0.25">
      <c r="A2753" s="2" t="s">
        <v>9</v>
      </c>
      <c r="B2753" s="1">
        <v>45772</v>
      </c>
      <c r="C2753">
        <v>17</v>
      </c>
      <c r="D2753" s="1" t="str">
        <f>TEXT(VALUE(ES0031102460685007HA0F_20250101_20250823_Horario__2[[#This Row],[Fecha]]+(ES0031102460685007HA0F_20250101_20250823_Horario__2[[#This Row],[Hora]]-1)/24),"000000,000000")</f>
        <v>045772,666667</v>
      </c>
      <c r="E2753">
        <v>0.28100000000000003</v>
      </c>
      <c r="F2753" s="2" t="s">
        <v>10</v>
      </c>
      <c r="G2753" s="2" t="s">
        <v>10</v>
      </c>
      <c r="H2753" s="2" t="s">
        <v>11</v>
      </c>
    </row>
    <row r="2754" spans="1:8" x14ac:dyDescent="0.25">
      <c r="A2754" s="2" t="s">
        <v>9</v>
      </c>
      <c r="B2754" s="1">
        <v>45772</v>
      </c>
      <c r="C2754">
        <v>18</v>
      </c>
      <c r="D2754" s="1" t="str">
        <f>TEXT(VALUE(ES0031102460685007HA0F_20250101_20250823_Horario__2[[#This Row],[Fecha]]+(ES0031102460685007HA0F_20250101_20250823_Horario__2[[#This Row],[Hora]]-1)/24),"000000,000000")</f>
        <v>045772,708333</v>
      </c>
      <c r="E2754">
        <v>0.19800000000000001</v>
      </c>
      <c r="F2754" s="2" t="s">
        <v>10</v>
      </c>
      <c r="G2754" s="2" t="s">
        <v>10</v>
      </c>
      <c r="H2754" s="2" t="s">
        <v>11</v>
      </c>
    </row>
    <row r="2755" spans="1:8" x14ac:dyDescent="0.25">
      <c r="A2755" s="2" t="s">
        <v>9</v>
      </c>
      <c r="B2755" s="1">
        <v>45772</v>
      </c>
      <c r="C2755">
        <v>19</v>
      </c>
      <c r="D2755" s="1" t="str">
        <f>TEXT(VALUE(ES0031102460685007HA0F_20250101_20250823_Horario__2[[#This Row],[Fecha]]+(ES0031102460685007HA0F_20250101_20250823_Horario__2[[#This Row],[Hora]]-1)/24),"000000,000000")</f>
        <v>045772,750000</v>
      </c>
      <c r="E2755">
        <v>0.216</v>
      </c>
      <c r="F2755" s="2" t="s">
        <v>10</v>
      </c>
      <c r="G2755" s="2" t="s">
        <v>10</v>
      </c>
      <c r="H2755" s="2" t="s">
        <v>11</v>
      </c>
    </row>
    <row r="2756" spans="1:8" x14ac:dyDescent="0.25">
      <c r="A2756" s="2" t="s">
        <v>9</v>
      </c>
      <c r="B2756" s="1">
        <v>45772</v>
      </c>
      <c r="C2756">
        <v>20</v>
      </c>
      <c r="D2756" s="1" t="str">
        <f>TEXT(VALUE(ES0031102460685007HA0F_20250101_20250823_Horario__2[[#This Row],[Fecha]]+(ES0031102460685007HA0F_20250101_20250823_Horario__2[[#This Row],[Hora]]-1)/24),"000000,000000")</f>
        <v>045772,791667</v>
      </c>
      <c r="E2756">
        <v>6.2E-2</v>
      </c>
      <c r="F2756" s="2" t="s">
        <v>10</v>
      </c>
      <c r="G2756" s="2" t="s">
        <v>10</v>
      </c>
      <c r="H2756" s="2" t="s">
        <v>11</v>
      </c>
    </row>
    <row r="2757" spans="1:8" x14ac:dyDescent="0.25">
      <c r="A2757" s="2" t="s">
        <v>9</v>
      </c>
      <c r="B2757" s="1">
        <v>45772</v>
      </c>
      <c r="C2757">
        <v>21</v>
      </c>
      <c r="D2757" s="1" t="str">
        <f>TEXT(VALUE(ES0031102460685007HA0F_20250101_20250823_Horario__2[[#This Row],[Fecha]]+(ES0031102460685007HA0F_20250101_20250823_Horario__2[[#This Row],[Hora]]-1)/24),"000000,000000")</f>
        <v>045772,833333</v>
      </c>
      <c r="E2757">
        <v>0.22800000000000001</v>
      </c>
      <c r="F2757" s="2" t="s">
        <v>10</v>
      </c>
      <c r="G2757" s="2" t="s">
        <v>10</v>
      </c>
      <c r="H2757" s="2" t="s">
        <v>11</v>
      </c>
    </row>
    <row r="2758" spans="1:8" x14ac:dyDescent="0.25">
      <c r="A2758" s="2" t="s">
        <v>9</v>
      </c>
      <c r="B2758" s="1">
        <v>45772</v>
      </c>
      <c r="C2758">
        <v>22</v>
      </c>
      <c r="D2758" s="1" t="str">
        <f>TEXT(VALUE(ES0031102460685007HA0F_20250101_20250823_Horario__2[[#This Row],[Fecha]]+(ES0031102460685007HA0F_20250101_20250823_Horario__2[[#This Row],[Hora]]-1)/24),"000000,000000")</f>
        <v>045772,875000</v>
      </c>
      <c r="E2758">
        <v>0.14899999999999999</v>
      </c>
      <c r="F2758" s="2" t="s">
        <v>10</v>
      </c>
      <c r="G2758" s="2" t="s">
        <v>10</v>
      </c>
      <c r="H2758" s="2" t="s">
        <v>11</v>
      </c>
    </row>
    <row r="2759" spans="1:8" x14ac:dyDescent="0.25">
      <c r="A2759" s="2" t="s">
        <v>9</v>
      </c>
      <c r="B2759" s="1">
        <v>45772</v>
      </c>
      <c r="C2759">
        <v>23</v>
      </c>
      <c r="D2759" s="1" t="str">
        <f>TEXT(VALUE(ES0031102460685007HA0F_20250101_20250823_Horario__2[[#This Row],[Fecha]]+(ES0031102460685007HA0F_20250101_20250823_Horario__2[[#This Row],[Hora]]-1)/24),"000000,000000")</f>
        <v>045772,916667</v>
      </c>
      <c r="E2759">
        <v>0.16600000000000001</v>
      </c>
      <c r="F2759" s="2" t="s">
        <v>10</v>
      </c>
      <c r="G2759" s="2" t="s">
        <v>10</v>
      </c>
      <c r="H2759" s="2" t="s">
        <v>11</v>
      </c>
    </row>
    <row r="2760" spans="1:8" x14ac:dyDescent="0.25">
      <c r="A2760" s="2" t="s">
        <v>9</v>
      </c>
      <c r="B2760" s="1">
        <v>45772</v>
      </c>
      <c r="C2760">
        <v>24</v>
      </c>
      <c r="D2760" s="1" t="str">
        <f>TEXT(VALUE(ES0031102460685007HA0F_20250101_20250823_Horario__2[[#This Row],[Fecha]]+(ES0031102460685007HA0F_20250101_20250823_Horario__2[[#This Row],[Hora]]-1)/24),"000000,000000")</f>
        <v>045772,958333</v>
      </c>
      <c r="E2760">
        <v>0.14899999999999999</v>
      </c>
      <c r="F2760" s="2" t="s">
        <v>10</v>
      </c>
      <c r="G2760" s="2" t="s">
        <v>10</v>
      </c>
      <c r="H2760" s="2" t="s">
        <v>11</v>
      </c>
    </row>
    <row r="2761" spans="1:8" x14ac:dyDescent="0.25">
      <c r="A2761" s="2" t="s">
        <v>9</v>
      </c>
      <c r="B2761" s="1">
        <v>45773</v>
      </c>
      <c r="C2761">
        <v>1</v>
      </c>
      <c r="D2761" s="1" t="str">
        <f>TEXT(VALUE(ES0031102460685007HA0F_20250101_20250823_Horario__2[[#This Row],[Fecha]]+(ES0031102460685007HA0F_20250101_20250823_Horario__2[[#This Row],[Hora]]-1)/24),"000000,000000")</f>
        <v>045773,000000</v>
      </c>
      <c r="E2761">
        <v>0.157</v>
      </c>
      <c r="F2761" s="2" t="s">
        <v>10</v>
      </c>
      <c r="G2761" s="2" t="s">
        <v>10</v>
      </c>
      <c r="H2761" s="2" t="s">
        <v>11</v>
      </c>
    </row>
    <row r="2762" spans="1:8" x14ac:dyDescent="0.25">
      <c r="A2762" s="2" t="s">
        <v>9</v>
      </c>
      <c r="B2762" s="1">
        <v>45773</v>
      </c>
      <c r="C2762">
        <v>2</v>
      </c>
      <c r="D2762" s="1" t="str">
        <f>TEXT(VALUE(ES0031102460685007HA0F_20250101_20250823_Horario__2[[#This Row],[Fecha]]+(ES0031102460685007HA0F_20250101_20250823_Horario__2[[#This Row],[Hora]]-1)/24),"000000,000000")</f>
        <v>045773,041667</v>
      </c>
      <c r="E2762">
        <v>7.5999999999999998E-2</v>
      </c>
      <c r="F2762" s="2" t="s">
        <v>10</v>
      </c>
      <c r="G2762" s="2" t="s">
        <v>10</v>
      </c>
      <c r="H2762" s="2" t="s">
        <v>11</v>
      </c>
    </row>
    <row r="2763" spans="1:8" x14ac:dyDescent="0.25">
      <c r="A2763" s="2" t="s">
        <v>9</v>
      </c>
      <c r="B2763" s="1">
        <v>45773</v>
      </c>
      <c r="C2763">
        <v>3</v>
      </c>
      <c r="D2763" s="1" t="str">
        <f>TEXT(VALUE(ES0031102460685007HA0F_20250101_20250823_Horario__2[[#This Row],[Fecha]]+(ES0031102460685007HA0F_20250101_20250823_Horario__2[[#This Row],[Hora]]-1)/24),"000000,000000")</f>
        <v>045773,083333</v>
      </c>
      <c r="E2763">
        <v>4.1000000000000002E-2</v>
      </c>
      <c r="F2763" s="2" t="s">
        <v>10</v>
      </c>
      <c r="G2763" s="2" t="s">
        <v>10</v>
      </c>
      <c r="H2763" s="2" t="s">
        <v>11</v>
      </c>
    </row>
    <row r="2764" spans="1:8" x14ac:dyDescent="0.25">
      <c r="A2764" s="2" t="s">
        <v>9</v>
      </c>
      <c r="B2764" s="1">
        <v>45773</v>
      </c>
      <c r="C2764">
        <v>4</v>
      </c>
      <c r="D2764" s="1" t="str">
        <f>TEXT(VALUE(ES0031102460685007HA0F_20250101_20250823_Horario__2[[#This Row],[Fecha]]+(ES0031102460685007HA0F_20250101_20250823_Horario__2[[#This Row],[Hora]]-1)/24),"000000,000000")</f>
        <v>045773,125000</v>
      </c>
      <c r="E2764">
        <v>3.9E-2</v>
      </c>
      <c r="F2764" s="2" t="s">
        <v>10</v>
      </c>
      <c r="G2764" s="2" t="s">
        <v>10</v>
      </c>
      <c r="H2764" s="2" t="s">
        <v>11</v>
      </c>
    </row>
    <row r="2765" spans="1:8" x14ac:dyDescent="0.25">
      <c r="A2765" s="2" t="s">
        <v>9</v>
      </c>
      <c r="B2765" s="1">
        <v>45773</v>
      </c>
      <c r="C2765">
        <v>5</v>
      </c>
      <c r="D2765" s="1" t="str">
        <f>TEXT(VALUE(ES0031102460685007HA0F_20250101_20250823_Horario__2[[#This Row],[Fecha]]+(ES0031102460685007HA0F_20250101_20250823_Horario__2[[#This Row],[Hora]]-1)/24),"000000,000000")</f>
        <v>045773,166667</v>
      </c>
      <c r="E2765">
        <v>3.5999999999999997E-2</v>
      </c>
      <c r="F2765" s="2" t="s">
        <v>10</v>
      </c>
      <c r="G2765" s="2" t="s">
        <v>10</v>
      </c>
      <c r="H2765" s="2" t="s">
        <v>11</v>
      </c>
    </row>
    <row r="2766" spans="1:8" x14ac:dyDescent="0.25">
      <c r="A2766" s="2" t="s">
        <v>9</v>
      </c>
      <c r="B2766" s="1">
        <v>45773</v>
      </c>
      <c r="C2766">
        <v>6</v>
      </c>
      <c r="D2766" s="1" t="str">
        <f>TEXT(VALUE(ES0031102460685007HA0F_20250101_20250823_Horario__2[[#This Row],[Fecha]]+(ES0031102460685007HA0F_20250101_20250823_Horario__2[[#This Row],[Hora]]-1)/24),"000000,000000")</f>
        <v>045773,208333</v>
      </c>
      <c r="E2766">
        <v>3.4000000000000002E-2</v>
      </c>
      <c r="F2766" s="2" t="s">
        <v>10</v>
      </c>
      <c r="G2766" s="2" t="s">
        <v>10</v>
      </c>
      <c r="H2766" s="2" t="s">
        <v>11</v>
      </c>
    </row>
    <row r="2767" spans="1:8" x14ac:dyDescent="0.25">
      <c r="A2767" s="2" t="s">
        <v>9</v>
      </c>
      <c r="B2767" s="1">
        <v>45773</v>
      </c>
      <c r="C2767">
        <v>7</v>
      </c>
      <c r="D2767" s="1" t="str">
        <f>TEXT(VALUE(ES0031102460685007HA0F_20250101_20250823_Horario__2[[#This Row],[Fecha]]+(ES0031102460685007HA0F_20250101_20250823_Horario__2[[#This Row],[Hora]]-1)/24),"000000,000000")</f>
        <v>045773,250000</v>
      </c>
      <c r="E2767">
        <v>3.9E-2</v>
      </c>
      <c r="F2767" s="2" t="s">
        <v>10</v>
      </c>
      <c r="G2767" s="2" t="s">
        <v>10</v>
      </c>
      <c r="H2767" s="2" t="s">
        <v>11</v>
      </c>
    </row>
    <row r="2768" spans="1:8" x14ac:dyDescent="0.25">
      <c r="A2768" s="2" t="s">
        <v>9</v>
      </c>
      <c r="B2768" s="1">
        <v>45773</v>
      </c>
      <c r="C2768">
        <v>8</v>
      </c>
      <c r="D2768" s="1" t="str">
        <f>TEXT(VALUE(ES0031102460685007HA0F_20250101_20250823_Horario__2[[#This Row],[Fecha]]+(ES0031102460685007HA0F_20250101_20250823_Horario__2[[#This Row],[Hora]]-1)/24),"000000,000000")</f>
        <v>045773,291667</v>
      </c>
      <c r="E2768">
        <v>3.4000000000000002E-2</v>
      </c>
      <c r="F2768" s="2" t="s">
        <v>10</v>
      </c>
      <c r="G2768" s="2" t="s">
        <v>10</v>
      </c>
      <c r="H2768" s="2" t="s">
        <v>11</v>
      </c>
    </row>
    <row r="2769" spans="1:8" x14ac:dyDescent="0.25">
      <c r="A2769" s="2" t="s">
        <v>9</v>
      </c>
      <c r="B2769" s="1">
        <v>45773</v>
      </c>
      <c r="C2769">
        <v>9</v>
      </c>
      <c r="D2769" s="1" t="str">
        <f>TEXT(VALUE(ES0031102460685007HA0F_20250101_20250823_Horario__2[[#This Row],[Fecha]]+(ES0031102460685007HA0F_20250101_20250823_Horario__2[[#This Row],[Hora]]-1)/24),"000000,000000")</f>
        <v>045773,333333</v>
      </c>
      <c r="E2769">
        <v>3.5999999999999997E-2</v>
      </c>
      <c r="F2769" s="2" t="s">
        <v>10</v>
      </c>
      <c r="G2769" s="2" t="s">
        <v>10</v>
      </c>
      <c r="H2769" s="2" t="s">
        <v>11</v>
      </c>
    </row>
    <row r="2770" spans="1:8" x14ac:dyDescent="0.25">
      <c r="A2770" s="2" t="s">
        <v>9</v>
      </c>
      <c r="B2770" s="1">
        <v>45773</v>
      </c>
      <c r="C2770">
        <v>10</v>
      </c>
      <c r="D2770" s="1" t="str">
        <f>TEXT(VALUE(ES0031102460685007HA0F_20250101_20250823_Horario__2[[#This Row],[Fecha]]+(ES0031102460685007HA0F_20250101_20250823_Horario__2[[#This Row],[Hora]]-1)/24),"000000,000000")</f>
        <v>045773,375000</v>
      </c>
      <c r="E2770">
        <v>3.5999999999999997E-2</v>
      </c>
      <c r="F2770" s="2" t="s">
        <v>10</v>
      </c>
      <c r="G2770" s="2" t="s">
        <v>10</v>
      </c>
      <c r="H2770" s="2" t="s">
        <v>11</v>
      </c>
    </row>
    <row r="2771" spans="1:8" x14ac:dyDescent="0.25">
      <c r="A2771" s="2" t="s">
        <v>9</v>
      </c>
      <c r="B2771" s="1">
        <v>45773</v>
      </c>
      <c r="C2771">
        <v>11</v>
      </c>
      <c r="D2771" s="1" t="str">
        <f>TEXT(VALUE(ES0031102460685007HA0F_20250101_20250823_Horario__2[[#This Row],[Fecha]]+(ES0031102460685007HA0F_20250101_20250823_Horario__2[[#This Row],[Hora]]-1)/24),"000000,000000")</f>
        <v>045773,416667</v>
      </c>
      <c r="E2771">
        <v>0.36699999999999999</v>
      </c>
      <c r="F2771" s="2" t="s">
        <v>10</v>
      </c>
      <c r="G2771" s="2" t="s">
        <v>10</v>
      </c>
      <c r="H2771" s="2" t="s">
        <v>11</v>
      </c>
    </row>
    <row r="2772" spans="1:8" x14ac:dyDescent="0.25">
      <c r="A2772" s="2" t="s">
        <v>9</v>
      </c>
      <c r="B2772" s="1">
        <v>45773</v>
      </c>
      <c r="C2772">
        <v>12</v>
      </c>
      <c r="D2772" s="1" t="str">
        <f>TEXT(VALUE(ES0031102460685007HA0F_20250101_20250823_Horario__2[[#This Row],[Fecha]]+(ES0031102460685007HA0F_20250101_20250823_Horario__2[[#This Row],[Hora]]-1)/24),"000000,000000")</f>
        <v>045773,458333</v>
      </c>
      <c r="E2772">
        <v>8.4000000000000005E-2</v>
      </c>
      <c r="F2772" s="2" t="s">
        <v>10</v>
      </c>
      <c r="G2772" s="2" t="s">
        <v>10</v>
      </c>
      <c r="H2772" s="2" t="s">
        <v>11</v>
      </c>
    </row>
    <row r="2773" spans="1:8" x14ac:dyDescent="0.25">
      <c r="A2773" s="2" t="s">
        <v>9</v>
      </c>
      <c r="B2773" s="1">
        <v>45773</v>
      </c>
      <c r="C2773">
        <v>13</v>
      </c>
      <c r="D2773" s="1" t="str">
        <f>TEXT(VALUE(ES0031102460685007HA0F_20250101_20250823_Horario__2[[#This Row],[Fecha]]+(ES0031102460685007HA0F_20250101_20250823_Horario__2[[#This Row],[Hora]]-1)/24),"000000,000000")</f>
        <v>045773,500000</v>
      </c>
      <c r="E2773">
        <v>0.114</v>
      </c>
      <c r="F2773" s="2" t="s">
        <v>10</v>
      </c>
      <c r="G2773" s="2" t="s">
        <v>10</v>
      </c>
      <c r="H2773" s="2" t="s">
        <v>11</v>
      </c>
    </row>
    <row r="2774" spans="1:8" x14ac:dyDescent="0.25">
      <c r="A2774" s="2" t="s">
        <v>9</v>
      </c>
      <c r="B2774" s="1">
        <v>45773</v>
      </c>
      <c r="C2774">
        <v>14</v>
      </c>
      <c r="D2774" s="1" t="str">
        <f>TEXT(VALUE(ES0031102460685007HA0F_20250101_20250823_Horario__2[[#This Row],[Fecha]]+(ES0031102460685007HA0F_20250101_20250823_Horario__2[[#This Row],[Hora]]-1)/24),"000000,000000")</f>
        <v>045773,541667</v>
      </c>
      <c r="E2774">
        <v>0.11</v>
      </c>
      <c r="F2774" s="2" t="s">
        <v>10</v>
      </c>
      <c r="G2774" s="2" t="s">
        <v>10</v>
      </c>
      <c r="H2774" s="2" t="s">
        <v>11</v>
      </c>
    </row>
    <row r="2775" spans="1:8" x14ac:dyDescent="0.25">
      <c r="A2775" s="2" t="s">
        <v>9</v>
      </c>
      <c r="B2775" s="1">
        <v>45773</v>
      </c>
      <c r="C2775">
        <v>15</v>
      </c>
      <c r="D2775" s="1" t="str">
        <f>TEXT(VALUE(ES0031102460685007HA0F_20250101_20250823_Horario__2[[#This Row],[Fecha]]+(ES0031102460685007HA0F_20250101_20250823_Horario__2[[#This Row],[Hora]]-1)/24),"000000,000000")</f>
        <v>045773,583333</v>
      </c>
      <c r="E2775">
        <v>0.20499999999999999</v>
      </c>
      <c r="F2775" s="2" t="s">
        <v>10</v>
      </c>
      <c r="G2775" s="2" t="s">
        <v>10</v>
      </c>
      <c r="H2775" s="2" t="s">
        <v>11</v>
      </c>
    </row>
    <row r="2776" spans="1:8" x14ac:dyDescent="0.25">
      <c r="A2776" s="2" t="s">
        <v>9</v>
      </c>
      <c r="B2776" s="1">
        <v>45773</v>
      </c>
      <c r="C2776">
        <v>16</v>
      </c>
      <c r="D2776" s="1" t="str">
        <f>TEXT(VALUE(ES0031102460685007HA0F_20250101_20250823_Horario__2[[#This Row],[Fecha]]+(ES0031102460685007HA0F_20250101_20250823_Horario__2[[#This Row],[Hora]]-1)/24),"000000,000000")</f>
        <v>045773,625000</v>
      </c>
      <c r="E2776">
        <v>0.52400000000000002</v>
      </c>
      <c r="F2776" s="2" t="s">
        <v>10</v>
      </c>
      <c r="G2776" s="2" t="s">
        <v>10</v>
      </c>
      <c r="H2776" s="2" t="s">
        <v>11</v>
      </c>
    </row>
    <row r="2777" spans="1:8" x14ac:dyDescent="0.25">
      <c r="A2777" s="2" t="s">
        <v>9</v>
      </c>
      <c r="B2777" s="1">
        <v>45773</v>
      </c>
      <c r="C2777">
        <v>17</v>
      </c>
      <c r="D2777" s="1" t="str">
        <f>TEXT(VALUE(ES0031102460685007HA0F_20250101_20250823_Horario__2[[#This Row],[Fecha]]+(ES0031102460685007HA0F_20250101_20250823_Horario__2[[#This Row],[Hora]]-1)/24),"000000,000000")</f>
        <v>045773,666667</v>
      </c>
      <c r="E2777">
        <v>7.0999999999999994E-2</v>
      </c>
      <c r="F2777" s="2" t="s">
        <v>10</v>
      </c>
      <c r="G2777" s="2" t="s">
        <v>10</v>
      </c>
      <c r="H2777" s="2" t="s">
        <v>11</v>
      </c>
    </row>
    <row r="2778" spans="1:8" x14ac:dyDescent="0.25">
      <c r="A2778" s="2" t="s">
        <v>9</v>
      </c>
      <c r="B2778" s="1">
        <v>45773</v>
      </c>
      <c r="C2778">
        <v>18</v>
      </c>
      <c r="D2778" s="1" t="str">
        <f>TEXT(VALUE(ES0031102460685007HA0F_20250101_20250823_Horario__2[[#This Row],[Fecha]]+(ES0031102460685007HA0F_20250101_20250823_Horario__2[[#This Row],[Hora]]-1)/24),"000000,000000")</f>
        <v>045773,708333</v>
      </c>
      <c r="E2778">
        <v>6.5000000000000002E-2</v>
      </c>
      <c r="F2778" s="2" t="s">
        <v>10</v>
      </c>
      <c r="G2778" s="2" t="s">
        <v>10</v>
      </c>
      <c r="H2778" s="2" t="s">
        <v>11</v>
      </c>
    </row>
    <row r="2779" spans="1:8" x14ac:dyDescent="0.25">
      <c r="A2779" s="2" t="s">
        <v>9</v>
      </c>
      <c r="B2779" s="1">
        <v>45773</v>
      </c>
      <c r="C2779">
        <v>19</v>
      </c>
      <c r="D2779" s="1" t="str">
        <f>TEXT(VALUE(ES0031102460685007HA0F_20250101_20250823_Horario__2[[#This Row],[Fecha]]+(ES0031102460685007HA0F_20250101_20250823_Horario__2[[#This Row],[Hora]]-1)/24),"000000,000000")</f>
        <v>045773,750000</v>
      </c>
      <c r="E2779">
        <v>0.154</v>
      </c>
      <c r="F2779" s="2" t="s">
        <v>10</v>
      </c>
      <c r="G2779" s="2" t="s">
        <v>10</v>
      </c>
      <c r="H2779" s="2" t="s">
        <v>11</v>
      </c>
    </row>
    <row r="2780" spans="1:8" x14ac:dyDescent="0.25">
      <c r="A2780" s="2" t="s">
        <v>9</v>
      </c>
      <c r="B2780" s="1">
        <v>45773</v>
      </c>
      <c r="C2780">
        <v>20</v>
      </c>
      <c r="D2780" s="1" t="str">
        <f>TEXT(VALUE(ES0031102460685007HA0F_20250101_20250823_Horario__2[[#This Row],[Fecha]]+(ES0031102460685007HA0F_20250101_20250823_Horario__2[[#This Row],[Hora]]-1)/24),"000000,000000")</f>
        <v>045773,791667</v>
      </c>
      <c r="E2780">
        <v>0.21</v>
      </c>
      <c r="F2780" s="2" t="s">
        <v>10</v>
      </c>
      <c r="G2780" s="2" t="s">
        <v>10</v>
      </c>
      <c r="H2780" s="2" t="s">
        <v>11</v>
      </c>
    </row>
    <row r="2781" spans="1:8" x14ac:dyDescent="0.25">
      <c r="A2781" s="2" t="s">
        <v>9</v>
      </c>
      <c r="B2781" s="1">
        <v>45773</v>
      </c>
      <c r="C2781">
        <v>21</v>
      </c>
      <c r="D2781" s="1" t="str">
        <f>TEXT(VALUE(ES0031102460685007HA0F_20250101_20250823_Horario__2[[#This Row],[Fecha]]+(ES0031102460685007HA0F_20250101_20250823_Horario__2[[#This Row],[Hora]]-1)/24),"000000,000000")</f>
        <v>045773,833333</v>
      </c>
      <c r="E2781">
        <v>0.17299999999999999</v>
      </c>
      <c r="F2781" s="2" t="s">
        <v>10</v>
      </c>
      <c r="G2781" s="2" t="s">
        <v>10</v>
      </c>
      <c r="H2781" s="2" t="s">
        <v>11</v>
      </c>
    </row>
    <row r="2782" spans="1:8" x14ac:dyDescent="0.25">
      <c r="A2782" s="2" t="s">
        <v>9</v>
      </c>
      <c r="B2782" s="1">
        <v>45773</v>
      </c>
      <c r="C2782">
        <v>22</v>
      </c>
      <c r="D2782" s="1" t="str">
        <f>TEXT(VALUE(ES0031102460685007HA0F_20250101_20250823_Horario__2[[#This Row],[Fecha]]+(ES0031102460685007HA0F_20250101_20250823_Horario__2[[#This Row],[Hora]]-1)/24),"000000,000000")</f>
        <v>045773,875000</v>
      </c>
      <c r="E2782">
        <v>0.49</v>
      </c>
      <c r="F2782" s="2" t="s">
        <v>10</v>
      </c>
      <c r="G2782" s="2" t="s">
        <v>10</v>
      </c>
      <c r="H2782" s="2" t="s">
        <v>11</v>
      </c>
    </row>
    <row r="2783" spans="1:8" x14ac:dyDescent="0.25">
      <c r="A2783" s="2" t="s">
        <v>9</v>
      </c>
      <c r="B2783" s="1">
        <v>45773</v>
      </c>
      <c r="C2783">
        <v>23</v>
      </c>
      <c r="D2783" s="1" t="str">
        <f>TEXT(VALUE(ES0031102460685007HA0F_20250101_20250823_Horario__2[[#This Row],[Fecha]]+(ES0031102460685007HA0F_20250101_20250823_Horario__2[[#This Row],[Hora]]-1)/24),"000000,000000")</f>
        <v>045773,916667</v>
      </c>
      <c r="E2783">
        <v>0.58799999999999997</v>
      </c>
      <c r="F2783" s="2" t="s">
        <v>10</v>
      </c>
      <c r="G2783" s="2" t="s">
        <v>10</v>
      </c>
      <c r="H2783" s="2" t="s">
        <v>11</v>
      </c>
    </row>
    <row r="2784" spans="1:8" x14ac:dyDescent="0.25">
      <c r="A2784" s="2" t="s">
        <v>9</v>
      </c>
      <c r="B2784" s="1">
        <v>45773</v>
      </c>
      <c r="C2784">
        <v>24</v>
      </c>
      <c r="D2784" s="1" t="str">
        <f>TEXT(VALUE(ES0031102460685007HA0F_20250101_20250823_Horario__2[[#This Row],[Fecha]]+(ES0031102460685007HA0F_20250101_20250823_Horario__2[[#This Row],[Hora]]-1)/24),"000000,000000")</f>
        <v>045773,958333</v>
      </c>
      <c r="E2784">
        <v>0.89500000000000002</v>
      </c>
      <c r="F2784" s="2" t="s">
        <v>10</v>
      </c>
      <c r="G2784" s="2" t="s">
        <v>10</v>
      </c>
      <c r="H2784" s="2" t="s">
        <v>11</v>
      </c>
    </row>
    <row r="2785" spans="1:8" x14ac:dyDescent="0.25">
      <c r="A2785" s="2" t="s">
        <v>9</v>
      </c>
      <c r="B2785" s="1">
        <v>45774</v>
      </c>
      <c r="C2785">
        <v>1</v>
      </c>
      <c r="D2785" s="1" t="str">
        <f>TEXT(VALUE(ES0031102460685007HA0F_20250101_20250823_Horario__2[[#This Row],[Fecha]]+(ES0031102460685007HA0F_20250101_20250823_Horario__2[[#This Row],[Hora]]-1)/24),"000000,000000")</f>
        <v>045774,000000</v>
      </c>
      <c r="E2785">
        <v>0.39200000000000002</v>
      </c>
      <c r="F2785" s="2" t="s">
        <v>10</v>
      </c>
      <c r="G2785" s="2" t="s">
        <v>10</v>
      </c>
      <c r="H2785" s="2" t="s">
        <v>11</v>
      </c>
    </row>
    <row r="2786" spans="1:8" x14ac:dyDescent="0.25">
      <c r="A2786" s="2" t="s">
        <v>9</v>
      </c>
      <c r="B2786" s="1">
        <v>45774</v>
      </c>
      <c r="C2786">
        <v>2</v>
      </c>
      <c r="D2786" s="1" t="str">
        <f>TEXT(VALUE(ES0031102460685007HA0F_20250101_20250823_Horario__2[[#This Row],[Fecha]]+(ES0031102460685007HA0F_20250101_20250823_Horario__2[[#This Row],[Hora]]-1)/24),"000000,000000")</f>
        <v>045774,041667</v>
      </c>
      <c r="E2786">
        <v>0.20899999999999999</v>
      </c>
      <c r="F2786" s="2" t="s">
        <v>10</v>
      </c>
      <c r="G2786" s="2" t="s">
        <v>10</v>
      </c>
      <c r="H2786" s="2" t="s">
        <v>11</v>
      </c>
    </row>
    <row r="2787" spans="1:8" x14ac:dyDescent="0.25">
      <c r="A2787" s="2" t="s">
        <v>9</v>
      </c>
      <c r="B2787" s="1">
        <v>45774</v>
      </c>
      <c r="C2787">
        <v>3</v>
      </c>
      <c r="D2787" s="1" t="str">
        <f>TEXT(VALUE(ES0031102460685007HA0F_20250101_20250823_Horario__2[[#This Row],[Fecha]]+(ES0031102460685007HA0F_20250101_20250823_Horario__2[[#This Row],[Hora]]-1)/24),"000000,000000")</f>
        <v>045774,083333</v>
      </c>
      <c r="E2787">
        <v>0.20399999999999999</v>
      </c>
      <c r="F2787" s="2" t="s">
        <v>10</v>
      </c>
      <c r="G2787" s="2" t="s">
        <v>10</v>
      </c>
      <c r="H2787" s="2" t="s">
        <v>11</v>
      </c>
    </row>
    <row r="2788" spans="1:8" x14ac:dyDescent="0.25">
      <c r="A2788" s="2" t="s">
        <v>9</v>
      </c>
      <c r="B2788" s="1">
        <v>45774</v>
      </c>
      <c r="C2788">
        <v>4</v>
      </c>
      <c r="D2788" s="1" t="str">
        <f>TEXT(VALUE(ES0031102460685007HA0F_20250101_20250823_Horario__2[[#This Row],[Fecha]]+(ES0031102460685007HA0F_20250101_20250823_Horario__2[[#This Row],[Hora]]-1)/24),"000000,000000")</f>
        <v>045774,125000</v>
      </c>
      <c r="E2788">
        <v>0.214</v>
      </c>
      <c r="F2788" s="2" t="s">
        <v>10</v>
      </c>
      <c r="G2788" s="2" t="s">
        <v>10</v>
      </c>
      <c r="H2788" s="2" t="s">
        <v>11</v>
      </c>
    </row>
    <row r="2789" spans="1:8" x14ac:dyDescent="0.25">
      <c r="A2789" s="2" t="s">
        <v>9</v>
      </c>
      <c r="B2789" s="1">
        <v>45774</v>
      </c>
      <c r="C2789">
        <v>5</v>
      </c>
      <c r="D2789" s="1" t="str">
        <f>TEXT(VALUE(ES0031102460685007HA0F_20250101_20250823_Horario__2[[#This Row],[Fecha]]+(ES0031102460685007HA0F_20250101_20250823_Horario__2[[#This Row],[Hora]]-1)/24),"000000,000000")</f>
        <v>045774,166667</v>
      </c>
      <c r="E2789">
        <v>0.186</v>
      </c>
      <c r="F2789" s="2" t="s">
        <v>10</v>
      </c>
      <c r="G2789" s="2" t="s">
        <v>10</v>
      </c>
      <c r="H2789" s="2" t="s">
        <v>11</v>
      </c>
    </row>
    <row r="2790" spans="1:8" x14ac:dyDescent="0.25">
      <c r="A2790" s="2" t="s">
        <v>9</v>
      </c>
      <c r="B2790" s="1">
        <v>45774</v>
      </c>
      <c r="C2790">
        <v>6</v>
      </c>
      <c r="D2790" s="1" t="str">
        <f>TEXT(VALUE(ES0031102460685007HA0F_20250101_20250823_Horario__2[[#This Row],[Fecha]]+(ES0031102460685007HA0F_20250101_20250823_Horario__2[[#This Row],[Hora]]-1)/24),"000000,000000")</f>
        <v>045774,208333</v>
      </c>
      <c r="E2790">
        <v>0.16900000000000001</v>
      </c>
      <c r="F2790" s="2" t="s">
        <v>10</v>
      </c>
      <c r="G2790" s="2" t="s">
        <v>10</v>
      </c>
      <c r="H2790" s="2" t="s">
        <v>11</v>
      </c>
    </row>
    <row r="2791" spans="1:8" x14ac:dyDescent="0.25">
      <c r="A2791" s="2" t="s">
        <v>9</v>
      </c>
      <c r="B2791" s="1">
        <v>45774</v>
      </c>
      <c r="C2791">
        <v>7</v>
      </c>
      <c r="D2791" s="1" t="str">
        <f>TEXT(VALUE(ES0031102460685007HA0F_20250101_20250823_Horario__2[[#This Row],[Fecha]]+(ES0031102460685007HA0F_20250101_20250823_Horario__2[[#This Row],[Hora]]-1)/24),"000000,000000")</f>
        <v>045774,250000</v>
      </c>
      <c r="E2791">
        <v>0.161</v>
      </c>
      <c r="F2791" s="2" t="s">
        <v>10</v>
      </c>
      <c r="G2791" s="2" t="s">
        <v>10</v>
      </c>
      <c r="H2791" s="2" t="s">
        <v>11</v>
      </c>
    </row>
    <row r="2792" spans="1:8" x14ac:dyDescent="0.25">
      <c r="A2792" s="2" t="s">
        <v>9</v>
      </c>
      <c r="B2792" s="1">
        <v>45774</v>
      </c>
      <c r="C2792">
        <v>8</v>
      </c>
      <c r="D2792" s="1" t="str">
        <f>TEXT(VALUE(ES0031102460685007HA0F_20250101_20250823_Horario__2[[#This Row],[Fecha]]+(ES0031102460685007HA0F_20250101_20250823_Horario__2[[#This Row],[Hora]]-1)/24),"000000,000000")</f>
        <v>045774,291667</v>
      </c>
      <c r="E2792">
        <v>9.5000000000000001E-2</v>
      </c>
      <c r="F2792" s="2" t="s">
        <v>10</v>
      </c>
      <c r="G2792" s="2" t="s">
        <v>10</v>
      </c>
      <c r="H2792" s="2" t="s">
        <v>11</v>
      </c>
    </row>
    <row r="2793" spans="1:8" x14ac:dyDescent="0.25">
      <c r="A2793" s="2" t="s">
        <v>9</v>
      </c>
      <c r="B2793" s="1">
        <v>45774</v>
      </c>
      <c r="C2793">
        <v>9</v>
      </c>
      <c r="D2793" s="1" t="str">
        <f>TEXT(VALUE(ES0031102460685007HA0F_20250101_20250823_Horario__2[[#This Row],[Fecha]]+(ES0031102460685007HA0F_20250101_20250823_Horario__2[[#This Row],[Hora]]-1)/24),"000000,000000")</f>
        <v>045774,333333</v>
      </c>
      <c r="E2793">
        <v>8.5000000000000006E-2</v>
      </c>
      <c r="F2793" s="2" t="s">
        <v>10</v>
      </c>
      <c r="G2793" s="2" t="s">
        <v>10</v>
      </c>
      <c r="H2793" s="2" t="s">
        <v>11</v>
      </c>
    </row>
    <row r="2794" spans="1:8" x14ac:dyDescent="0.25">
      <c r="A2794" s="2" t="s">
        <v>9</v>
      </c>
      <c r="B2794" s="1">
        <v>45774</v>
      </c>
      <c r="C2794">
        <v>10</v>
      </c>
      <c r="D2794" s="1" t="str">
        <f>TEXT(VALUE(ES0031102460685007HA0F_20250101_20250823_Horario__2[[#This Row],[Fecha]]+(ES0031102460685007HA0F_20250101_20250823_Horario__2[[#This Row],[Hora]]-1)/24),"000000,000000")</f>
        <v>045774,375000</v>
      </c>
      <c r="E2794">
        <v>0.42099999999999999</v>
      </c>
      <c r="F2794" s="2" t="s">
        <v>10</v>
      </c>
      <c r="G2794" s="2" t="s">
        <v>10</v>
      </c>
      <c r="H2794" s="2" t="s">
        <v>11</v>
      </c>
    </row>
    <row r="2795" spans="1:8" x14ac:dyDescent="0.25">
      <c r="A2795" s="2" t="s">
        <v>9</v>
      </c>
      <c r="B2795" s="1">
        <v>45774</v>
      </c>
      <c r="C2795">
        <v>11</v>
      </c>
      <c r="D2795" s="1" t="str">
        <f>TEXT(VALUE(ES0031102460685007HA0F_20250101_20250823_Horario__2[[#This Row],[Fecha]]+(ES0031102460685007HA0F_20250101_20250823_Horario__2[[#This Row],[Hora]]-1)/24),"000000,000000")</f>
        <v>045774,416667</v>
      </c>
      <c r="E2795">
        <v>0.80500000000000005</v>
      </c>
      <c r="F2795" s="2" t="s">
        <v>10</v>
      </c>
      <c r="G2795" s="2" t="s">
        <v>10</v>
      </c>
      <c r="H2795" s="2" t="s">
        <v>11</v>
      </c>
    </row>
    <row r="2796" spans="1:8" x14ac:dyDescent="0.25">
      <c r="A2796" s="2" t="s">
        <v>9</v>
      </c>
      <c r="B2796" s="1">
        <v>45774</v>
      </c>
      <c r="C2796">
        <v>12</v>
      </c>
      <c r="D2796" s="1" t="str">
        <f>TEXT(VALUE(ES0031102460685007HA0F_20250101_20250823_Horario__2[[#This Row],[Fecha]]+(ES0031102460685007HA0F_20250101_20250823_Horario__2[[#This Row],[Hora]]-1)/24),"000000,000000")</f>
        <v>045774,458333</v>
      </c>
      <c r="E2796">
        <v>1.006</v>
      </c>
      <c r="F2796" s="2" t="s">
        <v>10</v>
      </c>
      <c r="G2796" s="2" t="s">
        <v>10</v>
      </c>
      <c r="H2796" s="2" t="s">
        <v>11</v>
      </c>
    </row>
    <row r="2797" spans="1:8" x14ac:dyDescent="0.25">
      <c r="A2797" s="2" t="s">
        <v>9</v>
      </c>
      <c r="B2797" s="1">
        <v>45774</v>
      </c>
      <c r="C2797">
        <v>13</v>
      </c>
      <c r="D2797" s="1" t="str">
        <f>TEXT(VALUE(ES0031102460685007HA0F_20250101_20250823_Horario__2[[#This Row],[Fecha]]+(ES0031102460685007HA0F_20250101_20250823_Horario__2[[#This Row],[Hora]]-1)/24),"000000,000000")</f>
        <v>045774,500000</v>
      </c>
      <c r="E2797">
        <v>0.79500000000000004</v>
      </c>
      <c r="F2797" s="2" t="s">
        <v>10</v>
      </c>
      <c r="G2797" s="2" t="s">
        <v>10</v>
      </c>
      <c r="H2797" s="2" t="s">
        <v>11</v>
      </c>
    </row>
    <row r="2798" spans="1:8" x14ac:dyDescent="0.25">
      <c r="A2798" s="2" t="s">
        <v>9</v>
      </c>
      <c r="B2798" s="1">
        <v>45774</v>
      </c>
      <c r="C2798">
        <v>14</v>
      </c>
      <c r="D2798" s="1" t="str">
        <f>TEXT(VALUE(ES0031102460685007HA0F_20250101_20250823_Horario__2[[#This Row],[Fecha]]+(ES0031102460685007HA0F_20250101_20250823_Horario__2[[#This Row],[Hora]]-1)/24),"000000,000000")</f>
        <v>045774,541667</v>
      </c>
      <c r="E2798">
        <v>0.78200000000000003</v>
      </c>
      <c r="F2798" s="2" t="s">
        <v>10</v>
      </c>
      <c r="G2798" s="2" t="s">
        <v>10</v>
      </c>
      <c r="H2798" s="2" t="s">
        <v>11</v>
      </c>
    </row>
    <row r="2799" spans="1:8" x14ac:dyDescent="0.25">
      <c r="A2799" s="2" t="s">
        <v>9</v>
      </c>
      <c r="B2799" s="1">
        <v>45774</v>
      </c>
      <c r="C2799">
        <v>15</v>
      </c>
      <c r="D2799" s="1" t="str">
        <f>TEXT(VALUE(ES0031102460685007HA0F_20250101_20250823_Horario__2[[#This Row],[Fecha]]+(ES0031102460685007HA0F_20250101_20250823_Horario__2[[#This Row],[Hora]]-1)/24),"000000,000000")</f>
        <v>045774,583333</v>
      </c>
      <c r="E2799">
        <v>0.38</v>
      </c>
      <c r="F2799" s="2" t="s">
        <v>10</v>
      </c>
      <c r="G2799" s="2" t="s">
        <v>10</v>
      </c>
      <c r="H2799" s="2" t="s">
        <v>11</v>
      </c>
    </row>
    <row r="2800" spans="1:8" x14ac:dyDescent="0.25">
      <c r="A2800" s="2" t="s">
        <v>9</v>
      </c>
      <c r="B2800" s="1">
        <v>45774</v>
      </c>
      <c r="C2800">
        <v>16</v>
      </c>
      <c r="D2800" s="1" t="str">
        <f>TEXT(VALUE(ES0031102460685007HA0F_20250101_20250823_Horario__2[[#This Row],[Fecha]]+(ES0031102460685007HA0F_20250101_20250823_Horario__2[[#This Row],[Hora]]-1)/24),"000000,000000")</f>
        <v>045774,625000</v>
      </c>
      <c r="E2800">
        <v>0.65400000000000003</v>
      </c>
      <c r="F2800" s="2" t="s">
        <v>10</v>
      </c>
      <c r="G2800" s="2" t="s">
        <v>10</v>
      </c>
      <c r="H2800" s="2" t="s">
        <v>11</v>
      </c>
    </row>
    <row r="2801" spans="1:8" x14ac:dyDescent="0.25">
      <c r="A2801" s="2" t="s">
        <v>9</v>
      </c>
      <c r="B2801" s="1">
        <v>45774</v>
      </c>
      <c r="C2801">
        <v>17</v>
      </c>
      <c r="D2801" s="1" t="str">
        <f>TEXT(VALUE(ES0031102460685007HA0F_20250101_20250823_Horario__2[[#This Row],[Fecha]]+(ES0031102460685007HA0F_20250101_20250823_Horario__2[[#This Row],[Hora]]-1)/24),"000000,000000")</f>
        <v>045774,666667</v>
      </c>
      <c r="E2801">
        <v>0.23400000000000001</v>
      </c>
      <c r="F2801" s="2" t="s">
        <v>10</v>
      </c>
      <c r="G2801" s="2" t="s">
        <v>10</v>
      </c>
      <c r="H2801" s="2" t="s">
        <v>11</v>
      </c>
    </row>
    <row r="2802" spans="1:8" x14ac:dyDescent="0.25">
      <c r="A2802" s="2" t="s">
        <v>9</v>
      </c>
      <c r="B2802" s="1">
        <v>45774</v>
      </c>
      <c r="C2802">
        <v>18</v>
      </c>
      <c r="D2802" s="1" t="str">
        <f>TEXT(VALUE(ES0031102460685007HA0F_20250101_20250823_Horario__2[[#This Row],[Fecha]]+(ES0031102460685007HA0F_20250101_20250823_Horario__2[[#This Row],[Hora]]-1)/24),"000000,000000")</f>
        <v>045774,708333</v>
      </c>
      <c r="E2802">
        <v>0.159</v>
      </c>
      <c r="F2802" s="2" t="s">
        <v>10</v>
      </c>
      <c r="G2802" s="2" t="s">
        <v>10</v>
      </c>
      <c r="H2802" s="2" t="s">
        <v>11</v>
      </c>
    </row>
    <row r="2803" spans="1:8" x14ac:dyDescent="0.25">
      <c r="A2803" s="2" t="s">
        <v>9</v>
      </c>
      <c r="B2803" s="1">
        <v>45774</v>
      </c>
      <c r="C2803">
        <v>19</v>
      </c>
      <c r="D2803" s="1" t="str">
        <f>TEXT(VALUE(ES0031102460685007HA0F_20250101_20250823_Horario__2[[#This Row],[Fecha]]+(ES0031102460685007HA0F_20250101_20250823_Horario__2[[#This Row],[Hora]]-1)/24),"000000,000000")</f>
        <v>045774,750000</v>
      </c>
      <c r="E2803">
        <v>0.25700000000000001</v>
      </c>
      <c r="F2803" s="2" t="s">
        <v>10</v>
      </c>
      <c r="G2803" s="2" t="s">
        <v>10</v>
      </c>
      <c r="H2803" s="2" t="s">
        <v>11</v>
      </c>
    </row>
    <row r="2804" spans="1:8" x14ac:dyDescent="0.25">
      <c r="A2804" s="2" t="s">
        <v>9</v>
      </c>
      <c r="B2804" s="1">
        <v>45774</v>
      </c>
      <c r="C2804">
        <v>20</v>
      </c>
      <c r="D2804" s="1" t="str">
        <f>TEXT(VALUE(ES0031102460685007HA0F_20250101_20250823_Horario__2[[#This Row],[Fecha]]+(ES0031102460685007HA0F_20250101_20250823_Horario__2[[#This Row],[Hora]]-1)/24),"000000,000000")</f>
        <v>045774,791667</v>
      </c>
      <c r="E2804">
        <v>0.42699999999999999</v>
      </c>
      <c r="F2804" s="2" t="s">
        <v>10</v>
      </c>
      <c r="G2804" s="2" t="s">
        <v>10</v>
      </c>
      <c r="H2804" s="2" t="s">
        <v>11</v>
      </c>
    </row>
    <row r="2805" spans="1:8" x14ac:dyDescent="0.25">
      <c r="A2805" s="2" t="s">
        <v>9</v>
      </c>
      <c r="B2805" s="1">
        <v>45774</v>
      </c>
      <c r="C2805">
        <v>21</v>
      </c>
      <c r="D2805" s="1" t="str">
        <f>TEXT(VALUE(ES0031102460685007HA0F_20250101_20250823_Horario__2[[#This Row],[Fecha]]+(ES0031102460685007HA0F_20250101_20250823_Horario__2[[#This Row],[Hora]]-1)/24),"000000,000000")</f>
        <v>045774,833333</v>
      </c>
      <c r="E2805">
        <v>0.191</v>
      </c>
      <c r="F2805" s="2" t="s">
        <v>10</v>
      </c>
      <c r="G2805" s="2" t="s">
        <v>10</v>
      </c>
      <c r="H2805" s="2" t="s">
        <v>11</v>
      </c>
    </row>
    <row r="2806" spans="1:8" x14ac:dyDescent="0.25">
      <c r="A2806" s="2" t="s">
        <v>9</v>
      </c>
      <c r="B2806" s="1">
        <v>45774</v>
      </c>
      <c r="C2806">
        <v>22</v>
      </c>
      <c r="D2806" s="1" t="str">
        <f>TEXT(VALUE(ES0031102460685007HA0F_20250101_20250823_Horario__2[[#This Row],[Fecha]]+(ES0031102460685007HA0F_20250101_20250823_Horario__2[[#This Row],[Hora]]-1)/24),"000000,000000")</f>
        <v>045774,875000</v>
      </c>
      <c r="E2806">
        <v>0.112</v>
      </c>
      <c r="F2806" s="2" t="s">
        <v>10</v>
      </c>
      <c r="G2806" s="2" t="s">
        <v>10</v>
      </c>
      <c r="H2806" s="2" t="s">
        <v>11</v>
      </c>
    </row>
    <row r="2807" spans="1:8" x14ac:dyDescent="0.25">
      <c r="A2807" s="2" t="s">
        <v>9</v>
      </c>
      <c r="B2807" s="1">
        <v>45774</v>
      </c>
      <c r="C2807">
        <v>23</v>
      </c>
      <c r="D2807" s="1" t="str">
        <f>TEXT(VALUE(ES0031102460685007HA0F_20250101_20250823_Horario__2[[#This Row],[Fecha]]+(ES0031102460685007HA0F_20250101_20250823_Horario__2[[#This Row],[Hora]]-1)/24),"000000,000000")</f>
        <v>045774,916667</v>
      </c>
      <c r="E2807">
        <v>0.17899999999999999</v>
      </c>
      <c r="F2807" s="2" t="s">
        <v>10</v>
      </c>
      <c r="G2807" s="2" t="s">
        <v>10</v>
      </c>
      <c r="H2807" s="2" t="s">
        <v>11</v>
      </c>
    </row>
    <row r="2808" spans="1:8" x14ac:dyDescent="0.25">
      <c r="A2808" s="2" t="s">
        <v>9</v>
      </c>
      <c r="B2808" s="1">
        <v>45774</v>
      </c>
      <c r="C2808">
        <v>24</v>
      </c>
      <c r="D2808" s="1" t="str">
        <f>TEXT(VALUE(ES0031102460685007HA0F_20250101_20250823_Horario__2[[#This Row],[Fecha]]+(ES0031102460685007HA0F_20250101_20250823_Horario__2[[#This Row],[Hora]]-1)/24),"000000,000000")</f>
        <v>045774,958333</v>
      </c>
      <c r="E2808">
        <v>7.2999999999999995E-2</v>
      </c>
      <c r="F2808" s="2" t="s">
        <v>10</v>
      </c>
      <c r="G2808" s="2" t="s">
        <v>10</v>
      </c>
      <c r="H2808" s="2" t="s">
        <v>11</v>
      </c>
    </row>
    <row r="2809" spans="1:8" x14ac:dyDescent="0.25">
      <c r="A2809" s="2" t="s">
        <v>9</v>
      </c>
      <c r="B2809" s="1">
        <v>45775</v>
      </c>
      <c r="C2809">
        <v>1</v>
      </c>
      <c r="D2809" s="1" t="str">
        <f>TEXT(VALUE(ES0031102460685007HA0F_20250101_20250823_Horario__2[[#This Row],[Fecha]]+(ES0031102460685007HA0F_20250101_20250823_Horario__2[[#This Row],[Hora]]-1)/24),"000000,000000")</f>
        <v>045775,000000</v>
      </c>
      <c r="E2809">
        <v>4.2999999999999997E-2</v>
      </c>
      <c r="F2809" s="2" t="s">
        <v>10</v>
      </c>
      <c r="G2809" s="2" t="s">
        <v>10</v>
      </c>
      <c r="H2809" s="2" t="s">
        <v>11</v>
      </c>
    </row>
    <row r="2810" spans="1:8" x14ac:dyDescent="0.25">
      <c r="A2810" s="2" t="s">
        <v>9</v>
      </c>
      <c r="B2810" s="1">
        <v>45775</v>
      </c>
      <c r="C2810">
        <v>2</v>
      </c>
      <c r="D2810" s="1" t="str">
        <f>TEXT(VALUE(ES0031102460685007HA0F_20250101_20250823_Horario__2[[#This Row],[Fecha]]+(ES0031102460685007HA0F_20250101_20250823_Horario__2[[#This Row],[Hora]]-1)/24),"000000,000000")</f>
        <v>045775,041667</v>
      </c>
      <c r="E2810">
        <v>4.2000000000000003E-2</v>
      </c>
      <c r="F2810" s="2" t="s">
        <v>10</v>
      </c>
      <c r="G2810" s="2" t="s">
        <v>10</v>
      </c>
      <c r="H2810" s="2" t="s">
        <v>11</v>
      </c>
    </row>
    <row r="2811" spans="1:8" x14ac:dyDescent="0.25">
      <c r="A2811" s="2" t="s">
        <v>9</v>
      </c>
      <c r="B2811" s="1">
        <v>45775</v>
      </c>
      <c r="C2811">
        <v>3</v>
      </c>
      <c r="D2811" s="1" t="str">
        <f>TEXT(VALUE(ES0031102460685007HA0F_20250101_20250823_Horario__2[[#This Row],[Fecha]]+(ES0031102460685007HA0F_20250101_20250823_Horario__2[[#This Row],[Hora]]-1)/24),"000000,000000")</f>
        <v>045775,083333</v>
      </c>
      <c r="E2811">
        <v>4.2000000000000003E-2</v>
      </c>
      <c r="F2811" s="2" t="s">
        <v>10</v>
      </c>
      <c r="G2811" s="2" t="s">
        <v>10</v>
      </c>
      <c r="H2811" s="2" t="s">
        <v>11</v>
      </c>
    </row>
    <row r="2812" spans="1:8" x14ac:dyDescent="0.25">
      <c r="A2812" s="2" t="s">
        <v>9</v>
      </c>
      <c r="B2812" s="1">
        <v>45775</v>
      </c>
      <c r="C2812">
        <v>4</v>
      </c>
      <c r="D2812" s="1" t="str">
        <f>TEXT(VALUE(ES0031102460685007HA0F_20250101_20250823_Horario__2[[#This Row],[Fecha]]+(ES0031102460685007HA0F_20250101_20250823_Horario__2[[#This Row],[Hora]]-1)/24),"000000,000000")</f>
        <v>045775,125000</v>
      </c>
      <c r="E2812">
        <v>4.2000000000000003E-2</v>
      </c>
      <c r="F2812" s="2" t="s">
        <v>10</v>
      </c>
      <c r="G2812" s="2" t="s">
        <v>10</v>
      </c>
      <c r="H2812" s="2" t="s">
        <v>11</v>
      </c>
    </row>
    <row r="2813" spans="1:8" x14ac:dyDescent="0.25">
      <c r="A2813" s="2" t="s">
        <v>9</v>
      </c>
      <c r="B2813" s="1">
        <v>45775</v>
      </c>
      <c r="C2813">
        <v>5</v>
      </c>
      <c r="D2813" s="1" t="str">
        <f>TEXT(VALUE(ES0031102460685007HA0F_20250101_20250823_Horario__2[[#This Row],[Fecha]]+(ES0031102460685007HA0F_20250101_20250823_Horario__2[[#This Row],[Hora]]-1)/24),"000000,000000")</f>
        <v>045775,166667</v>
      </c>
      <c r="E2813">
        <v>4.2000000000000003E-2</v>
      </c>
      <c r="F2813" s="2" t="s">
        <v>10</v>
      </c>
      <c r="G2813" s="2" t="s">
        <v>10</v>
      </c>
      <c r="H2813" s="2" t="s">
        <v>11</v>
      </c>
    </row>
    <row r="2814" spans="1:8" x14ac:dyDescent="0.25">
      <c r="A2814" s="2" t="s">
        <v>9</v>
      </c>
      <c r="B2814" s="1">
        <v>45775</v>
      </c>
      <c r="C2814">
        <v>6</v>
      </c>
      <c r="D2814" s="1" t="str">
        <f>TEXT(VALUE(ES0031102460685007HA0F_20250101_20250823_Horario__2[[#This Row],[Fecha]]+(ES0031102460685007HA0F_20250101_20250823_Horario__2[[#This Row],[Hora]]-1)/24),"000000,000000")</f>
        <v>045775,208333</v>
      </c>
      <c r="E2814">
        <v>3.7999999999999999E-2</v>
      </c>
      <c r="F2814" s="2" t="s">
        <v>10</v>
      </c>
      <c r="G2814" s="2" t="s">
        <v>10</v>
      </c>
      <c r="H2814" s="2" t="s">
        <v>11</v>
      </c>
    </row>
    <row r="2815" spans="1:8" x14ac:dyDescent="0.25">
      <c r="A2815" s="2" t="s">
        <v>9</v>
      </c>
      <c r="B2815" s="1">
        <v>45775</v>
      </c>
      <c r="C2815">
        <v>7</v>
      </c>
      <c r="D2815" s="1" t="str">
        <f>TEXT(VALUE(ES0031102460685007HA0F_20250101_20250823_Horario__2[[#This Row],[Fecha]]+(ES0031102460685007HA0F_20250101_20250823_Horario__2[[#This Row],[Hora]]-1)/24),"000000,000000")</f>
        <v>045775,250000</v>
      </c>
      <c r="E2815">
        <v>3.4000000000000002E-2</v>
      </c>
      <c r="F2815" s="2" t="s">
        <v>10</v>
      </c>
      <c r="G2815" s="2" t="s">
        <v>10</v>
      </c>
      <c r="H2815" s="2" t="s">
        <v>11</v>
      </c>
    </row>
    <row r="2816" spans="1:8" x14ac:dyDescent="0.25">
      <c r="A2816" s="2" t="s">
        <v>9</v>
      </c>
      <c r="B2816" s="1">
        <v>45775</v>
      </c>
      <c r="C2816">
        <v>8</v>
      </c>
      <c r="D2816" s="1" t="str">
        <f>TEXT(VALUE(ES0031102460685007HA0F_20250101_20250823_Horario__2[[#This Row],[Fecha]]+(ES0031102460685007HA0F_20250101_20250823_Horario__2[[#This Row],[Hora]]-1)/24),"000000,000000")</f>
        <v>045775,291667</v>
      </c>
      <c r="E2816">
        <v>9.2999999999999999E-2</v>
      </c>
      <c r="F2816" s="2" t="s">
        <v>10</v>
      </c>
      <c r="G2816" s="2" t="s">
        <v>10</v>
      </c>
      <c r="H2816" s="2" t="s">
        <v>11</v>
      </c>
    </row>
    <row r="2817" spans="1:8" x14ac:dyDescent="0.25">
      <c r="A2817" s="2" t="s">
        <v>9</v>
      </c>
      <c r="B2817" s="1">
        <v>45775</v>
      </c>
      <c r="C2817">
        <v>9</v>
      </c>
      <c r="D2817" s="1" t="str">
        <f>TEXT(VALUE(ES0031102460685007HA0F_20250101_20250823_Horario__2[[#This Row],[Fecha]]+(ES0031102460685007HA0F_20250101_20250823_Horario__2[[#This Row],[Hora]]-1)/24),"000000,000000")</f>
        <v>045775,333333</v>
      </c>
      <c r="E2817">
        <v>4.2000000000000003E-2</v>
      </c>
      <c r="F2817" s="2" t="s">
        <v>10</v>
      </c>
      <c r="G2817" s="2" t="s">
        <v>10</v>
      </c>
      <c r="H2817" s="2" t="s">
        <v>11</v>
      </c>
    </row>
    <row r="2818" spans="1:8" x14ac:dyDescent="0.25">
      <c r="A2818" s="2" t="s">
        <v>9</v>
      </c>
      <c r="B2818" s="1">
        <v>45775</v>
      </c>
      <c r="C2818">
        <v>10</v>
      </c>
      <c r="D2818" s="1" t="str">
        <f>TEXT(VALUE(ES0031102460685007HA0F_20250101_20250823_Horario__2[[#This Row],[Fecha]]+(ES0031102460685007HA0F_20250101_20250823_Horario__2[[#This Row],[Hora]]-1)/24),"000000,000000")</f>
        <v>045775,375000</v>
      </c>
      <c r="E2818">
        <v>0.14699999999999999</v>
      </c>
      <c r="F2818" s="2" t="s">
        <v>10</v>
      </c>
      <c r="G2818" s="2" t="s">
        <v>10</v>
      </c>
      <c r="H2818" s="2" t="s">
        <v>11</v>
      </c>
    </row>
    <row r="2819" spans="1:8" x14ac:dyDescent="0.25">
      <c r="A2819" s="2" t="s">
        <v>9</v>
      </c>
      <c r="B2819" s="1">
        <v>45775</v>
      </c>
      <c r="C2819">
        <v>11</v>
      </c>
      <c r="D2819" s="1" t="str">
        <f>TEXT(VALUE(ES0031102460685007HA0F_20250101_20250823_Horario__2[[#This Row],[Fecha]]+(ES0031102460685007HA0F_20250101_20250823_Horario__2[[#This Row],[Hora]]-1)/24),"000000,000000")</f>
        <v>045775,416667</v>
      </c>
      <c r="E2819">
        <v>7.3999999999999996E-2</v>
      </c>
      <c r="F2819" s="2" t="s">
        <v>10</v>
      </c>
      <c r="G2819" s="2" t="s">
        <v>10</v>
      </c>
      <c r="H2819" s="2" t="s">
        <v>11</v>
      </c>
    </row>
    <row r="2820" spans="1:8" x14ac:dyDescent="0.25">
      <c r="A2820" s="2" t="s">
        <v>9</v>
      </c>
      <c r="B2820" s="1">
        <v>45775</v>
      </c>
      <c r="C2820">
        <v>12</v>
      </c>
      <c r="D2820" s="1" t="str">
        <f>TEXT(VALUE(ES0031102460685007HA0F_20250101_20250823_Horario__2[[#This Row],[Fecha]]+(ES0031102460685007HA0F_20250101_20250823_Horario__2[[#This Row],[Hora]]-1)/24),"000000,000000")</f>
        <v>045775,458333</v>
      </c>
      <c r="E2820">
        <v>4.2999999999999997E-2</v>
      </c>
      <c r="F2820" s="2" t="s">
        <v>10</v>
      </c>
      <c r="G2820" s="2" t="s">
        <v>10</v>
      </c>
      <c r="H2820" s="2" t="s">
        <v>11</v>
      </c>
    </row>
    <row r="2821" spans="1:8" x14ac:dyDescent="0.25">
      <c r="A2821" s="2" t="s">
        <v>9</v>
      </c>
      <c r="B2821" s="1">
        <v>45775</v>
      </c>
      <c r="C2821">
        <v>13</v>
      </c>
      <c r="D2821" s="1" t="str">
        <f>TEXT(VALUE(ES0031102460685007HA0F_20250101_20250823_Horario__2[[#This Row],[Fecha]]+(ES0031102460685007HA0F_20250101_20250823_Horario__2[[#This Row],[Hora]]-1)/24),"000000,000000")</f>
        <v>045775,500000</v>
      </c>
      <c r="E2821">
        <v>9.9000000000000005E-2</v>
      </c>
      <c r="F2821" s="2" t="s">
        <v>10</v>
      </c>
      <c r="G2821" s="2" t="s">
        <v>10</v>
      </c>
      <c r="H2821" s="2" t="s">
        <v>11</v>
      </c>
    </row>
    <row r="2822" spans="1:8" x14ac:dyDescent="0.25">
      <c r="A2822" s="2" t="s">
        <v>9</v>
      </c>
      <c r="B2822" s="1">
        <v>45775</v>
      </c>
      <c r="C2822">
        <v>14</v>
      </c>
      <c r="D2822" s="1" t="str">
        <f>TEXT(VALUE(ES0031102460685007HA0F_20250101_20250823_Horario__2[[#This Row],[Fecha]]+(ES0031102460685007HA0F_20250101_20250823_Horario__2[[#This Row],[Hora]]-1)/24),"000000,000000")</f>
        <v>045775,541667</v>
      </c>
      <c r="E2822">
        <v>0</v>
      </c>
      <c r="F2822" s="2" t="s">
        <v>10</v>
      </c>
      <c r="G2822" s="2" t="s">
        <v>10</v>
      </c>
      <c r="H2822" s="2" t="s">
        <v>11</v>
      </c>
    </row>
    <row r="2823" spans="1:8" x14ac:dyDescent="0.25">
      <c r="A2823" s="2" t="s">
        <v>9</v>
      </c>
      <c r="B2823" s="1">
        <v>45775</v>
      </c>
      <c r="C2823">
        <v>15</v>
      </c>
      <c r="D2823" s="1" t="str">
        <f>TEXT(VALUE(ES0031102460685007HA0F_20250101_20250823_Horario__2[[#This Row],[Fecha]]+(ES0031102460685007HA0F_20250101_20250823_Horario__2[[#This Row],[Hora]]-1)/24),"000000,000000")</f>
        <v>045775,583333</v>
      </c>
      <c r="E2823">
        <v>0</v>
      </c>
      <c r="F2823" s="2" t="s">
        <v>10</v>
      </c>
      <c r="G2823" s="2" t="s">
        <v>10</v>
      </c>
      <c r="H2823" s="2" t="s">
        <v>11</v>
      </c>
    </row>
    <row r="2824" spans="1:8" x14ac:dyDescent="0.25">
      <c r="A2824" s="2" t="s">
        <v>9</v>
      </c>
      <c r="B2824" s="1">
        <v>45775</v>
      </c>
      <c r="C2824">
        <v>16</v>
      </c>
      <c r="D2824" s="1" t="str">
        <f>TEXT(VALUE(ES0031102460685007HA0F_20250101_20250823_Horario__2[[#This Row],[Fecha]]+(ES0031102460685007HA0F_20250101_20250823_Horario__2[[#This Row],[Hora]]-1)/24),"000000,000000")</f>
        <v>045775,625000</v>
      </c>
      <c r="E2824">
        <v>0</v>
      </c>
      <c r="F2824" s="2" t="s">
        <v>10</v>
      </c>
      <c r="G2824" s="2" t="s">
        <v>10</v>
      </c>
      <c r="H2824" s="2" t="s">
        <v>11</v>
      </c>
    </row>
    <row r="2825" spans="1:8" x14ac:dyDescent="0.25">
      <c r="A2825" s="2" t="s">
        <v>9</v>
      </c>
      <c r="B2825" s="1">
        <v>45775</v>
      </c>
      <c r="C2825">
        <v>17</v>
      </c>
      <c r="D2825" s="1" t="str">
        <f>TEXT(VALUE(ES0031102460685007HA0F_20250101_20250823_Horario__2[[#This Row],[Fecha]]+(ES0031102460685007HA0F_20250101_20250823_Horario__2[[#This Row],[Hora]]-1)/24),"000000,000000")</f>
        <v>045775,666667</v>
      </c>
      <c r="E2825">
        <v>0</v>
      </c>
      <c r="F2825" s="2" t="s">
        <v>10</v>
      </c>
      <c r="G2825" s="2" t="s">
        <v>10</v>
      </c>
      <c r="H2825" s="2" t="s">
        <v>11</v>
      </c>
    </row>
    <row r="2826" spans="1:8" x14ac:dyDescent="0.25">
      <c r="A2826" s="2" t="s">
        <v>9</v>
      </c>
      <c r="B2826" s="1">
        <v>45775</v>
      </c>
      <c r="C2826">
        <v>18</v>
      </c>
      <c r="D2826" s="1" t="str">
        <f>TEXT(VALUE(ES0031102460685007HA0F_20250101_20250823_Horario__2[[#This Row],[Fecha]]+(ES0031102460685007HA0F_20250101_20250823_Horario__2[[#This Row],[Hora]]-1)/24),"000000,000000")</f>
        <v>045775,708333</v>
      </c>
      <c r="E2826">
        <v>0</v>
      </c>
      <c r="F2826" s="2" t="s">
        <v>10</v>
      </c>
      <c r="G2826" s="2" t="s">
        <v>10</v>
      </c>
      <c r="H2826" s="2" t="s">
        <v>11</v>
      </c>
    </row>
    <row r="2827" spans="1:8" x14ac:dyDescent="0.25">
      <c r="A2827" s="2" t="s">
        <v>9</v>
      </c>
      <c r="B2827" s="1">
        <v>45775</v>
      </c>
      <c r="C2827">
        <v>19</v>
      </c>
      <c r="D2827" s="1" t="str">
        <f>TEXT(VALUE(ES0031102460685007HA0F_20250101_20250823_Horario__2[[#This Row],[Fecha]]+(ES0031102460685007HA0F_20250101_20250823_Horario__2[[#This Row],[Hora]]-1)/24),"000000,000000")</f>
        <v>045775,750000</v>
      </c>
      <c r="E2827">
        <v>0</v>
      </c>
      <c r="F2827" s="2" t="s">
        <v>10</v>
      </c>
      <c r="G2827" s="2" t="s">
        <v>10</v>
      </c>
      <c r="H2827" s="2" t="s">
        <v>11</v>
      </c>
    </row>
    <row r="2828" spans="1:8" x14ac:dyDescent="0.25">
      <c r="A2828" s="2" t="s">
        <v>9</v>
      </c>
      <c r="B2828" s="1">
        <v>45775</v>
      </c>
      <c r="C2828">
        <v>20</v>
      </c>
      <c r="D2828" s="1" t="str">
        <f>TEXT(VALUE(ES0031102460685007HA0F_20250101_20250823_Horario__2[[#This Row],[Fecha]]+(ES0031102460685007HA0F_20250101_20250823_Horario__2[[#This Row],[Hora]]-1)/24),"000000,000000")</f>
        <v>045775,791667</v>
      </c>
      <c r="E2828">
        <v>0</v>
      </c>
      <c r="F2828" s="2" t="s">
        <v>10</v>
      </c>
      <c r="G2828" s="2" t="s">
        <v>10</v>
      </c>
      <c r="H2828" s="2" t="s">
        <v>11</v>
      </c>
    </row>
    <row r="2829" spans="1:8" x14ac:dyDescent="0.25">
      <c r="A2829" s="2" t="s">
        <v>9</v>
      </c>
      <c r="B2829" s="1">
        <v>45775</v>
      </c>
      <c r="C2829">
        <v>21</v>
      </c>
      <c r="D2829" s="1" t="str">
        <f>TEXT(VALUE(ES0031102460685007HA0F_20250101_20250823_Horario__2[[#This Row],[Fecha]]+(ES0031102460685007HA0F_20250101_20250823_Horario__2[[#This Row],[Hora]]-1)/24),"000000,000000")</f>
        <v>045775,833333</v>
      </c>
      <c r="E2829">
        <v>0</v>
      </c>
      <c r="F2829" s="2" t="s">
        <v>10</v>
      </c>
      <c r="G2829" s="2" t="s">
        <v>10</v>
      </c>
      <c r="H2829" s="2" t="s">
        <v>11</v>
      </c>
    </row>
    <row r="2830" spans="1:8" x14ac:dyDescent="0.25">
      <c r="A2830" s="2" t="s">
        <v>9</v>
      </c>
      <c r="B2830" s="1">
        <v>45775</v>
      </c>
      <c r="C2830">
        <v>22</v>
      </c>
      <c r="D2830" s="1" t="str">
        <f>TEXT(VALUE(ES0031102460685007HA0F_20250101_20250823_Horario__2[[#This Row],[Fecha]]+(ES0031102460685007HA0F_20250101_20250823_Horario__2[[#This Row],[Hora]]-1)/24),"000000,000000")</f>
        <v>045775,875000</v>
      </c>
      <c r="E2830">
        <v>0</v>
      </c>
      <c r="F2830" s="2" t="s">
        <v>10</v>
      </c>
      <c r="G2830" s="2" t="s">
        <v>10</v>
      </c>
      <c r="H2830" s="2" t="s">
        <v>11</v>
      </c>
    </row>
    <row r="2831" spans="1:8" x14ac:dyDescent="0.25">
      <c r="A2831" s="2" t="s">
        <v>9</v>
      </c>
      <c r="B2831" s="1">
        <v>45775</v>
      </c>
      <c r="C2831">
        <v>23</v>
      </c>
      <c r="D2831" s="1" t="str">
        <f>TEXT(VALUE(ES0031102460685007HA0F_20250101_20250823_Horario__2[[#This Row],[Fecha]]+(ES0031102460685007HA0F_20250101_20250823_Horario__2[[#This Row],[Hora]]-1)/24),"000000,000000")</f>
        <v>045775,916667</v>
      </c>
      <c r="E2831">
        <v>0</v>
      </c>
      <c r="F2831" s="2" t="s">
        <v>10</v>
      </c>
      <c r="G2831" s="2" t="s">
        <v>10</v>
      </c>
      <c r="H2831" s="2" t="s">
        <v>11</v>
      </c>
    </row>
    <row r="2832" spans="1:8" x14ac:dyDescent="0.25">
      <c r="A2832" s="2" t="s">
        <v>9</v>
      </c>
      <c r="B2832" s="1">
        <v>45775</v>
      </c>
      <c r="C2832">
        <v>24</v>
      </c>
      <c r="D2832" s="1" t="str">
        <f>TEXT(VALUE(ES0031102460685007HA0F_20250101_20250823_Horario__2[[#This Row],[Fecha]]+(ES0031102460685007HA0F_20250101_20250823_Horario__2[[#This Row],[Hora]]-1)/24),"000000,000000")</f>
        <v>045775,958333</v>
      </c>
      <c r="E2832">
        <v>0</v>
      </c>
      <c r="F2832" s="2" t="s">
        <v>10</v>
      </c>
      <c r="G2832" s="2" t="s">
        <v>10</v>
      </c>
      <c r="H2832" s="2" t="s">
        <v>11</v>
      </c>
    </row>
    <row r="2833" spans="1:8" x14ac:dyDescent="0.25">
      <c r="A2833" s="2" t="s">
        <v>9</v>
      </c>
      <c r="B2833" s="1">
        <v>45776</v>
      </c>
      <c r="C2833">
        <v>1</v>
      </c>
      <c r="D2833" s="1" t="str">
        <f>TEXT(VALUE(ES0031102460685007HA0F_20250101_20250823_Horario__2[[#This Row],[Fecha]]+(ES0031102460685007HA0F_20250101_20250823_Horario__2[[#This Row],[Hora]]-1)/24),"000000,000000")</f>
        <v>045776,000000</v>
      </c>
      <c r="E2833">
        <v>4.7E-2</v>
      </c>
      <c r="F2833" s="2" t="s">
        <v>10</v>
      </c>
      <c r="G2833" s="2" t="s">
        <v>10</v>
      </c>
      <c r="H2833" s="2" t="s">
        <v>11</v>
      </c>
    </row>
    <row r="2834" spans="1:8" x14ac:dyDescent="0.25">
      <c r="A2834" s="2" t="s">
        <v>9</v>
      </c>
      <c r="B2834" s="1">
        <v>45776</v>
      </c>
      <c r="C2834">
        <v>2</v>
      </c>
      <c r="D2834" s="1" t="str">
        <f>TEXT(VALUE(ES0031102460685007HA0F_20250101_20250823_Horario__2[[#This Row],[Fecha]]+(ES0031102460685007HA0F_20250101_20250823_Horario__2[[#This Row],[Hora]]-1)/24),"000000,000000")</f>
        <v>045776,041667</v>
      </c>
      <c r="E2834">
        <v>9.6000000000000002E-2</v>
      </c>
      <c r="F2834" s="2" t="s">
        <v>10</v>
      </c>
      <c r="G2834" s="2" t="s">
        <v>10</v>
      </c>
      <c r="H2834" s="2" t="s">
        <v>11</v>
      </c>
    </row>
    <row r="2835" spans="1:8" x14ac:dyDescent="0.25">
      <c r="A2835" s="2" t="s">
        <v>9</v>
      </c>
      <c r="B2835" s="1">
        <v>45776</v>
      </c>
      <c r="C2835">
        <v>3</v>
      </c>
      <c r="D2835" s="1" t="str">
        <f>TEXT(VALUE(ES0031102460685007HA0F_20250101_20250823_Horario__2[[#This Row],[Fecha]]+(ES0031102460685007HA0F_20250101_20250823_Horario__2[[#This Row],[Hora]]-1)/24),"000000,000000")</f>
        <v>045776,083333</v>
      </c>
      <c r="E2835">
        <v>9.7000000000000003E-2</v>
      </c>
      <c r="F2835" s="2" t="s">
        <v>10</v>
      </c>
      <c r="G2835" s="2" t="s">
        <v>10</v>
      </c>
      <c r="H2835" s="2" t="s">
        <v>11</v>
      </c>
    </row>
    <row r="2836" spans="1:8" x14ac:dyDescent="0.25">
      <c r="A2836" s="2" t="s">
        <v>9</v>
      </c>
      <c r="B2836" s="1">
        <v>45776</v>
      </c>
      <c r="C2836">
        <v>4</v>
      </c>
      <c r="D2836" s="1" t="str">
        <f>TEXT(VALUE(ES0031102460685007HA0F_20250101_20250823_Horario__2[[#This Row],[Fecha]]+(ES0031102460685007HA0F_20250101_20250823_Horario__2[[#This Row],[Hora]]-1)/24),"000000,000000")</f>
        <v>045776,125000</v>
      </c>
      <c r="E2836">
        <v>6.5000000000000002E-2</v>
      </c>
      <c r="F2836" s="2" t="s">
        <v>10</v>
      </c>
      <c r="G2836" s="2" t="s">
        <v>10</v>
      </c>
      <c r="H2836" s="2" t="s">
        <v>11</v>
      </c>
    </row>
    <row r="2837" spans="1:8" x14ac:dyDescent="0.25">
      <c r="A2837" s="2" t="s">
        <v>9</v>
      </c>
      <c r="B2837" s="1">
        <v>45776</v>
      </c>
      <c r="C2837">
        <v>5</v>
      </c>
      <c r="D2837" s="1" t="str">
        <f>TEXT(VALUE(ES0031102460685007HA0F_20250101_20250823_Horario__2[[#This Row],[Fecha]]+(ES0031102460685007HA0F_20250101_20250823_Horario__2[[#This Row],[Hora]]-1)/24),"000000,000000")</f>
        <v>045776,166667</v>
      </c>
      <c r="E2837">
        <v>5.8999999999999997E-2</v>
      </c>
      <c r="F2837" s="2" t="s">
        <v>10</v>
      </c>
      <c r="G2837" s="2" t="s">
        <v>10</v>
      </c>
      <c r="H2837" s="2" t="s">
        <v>11</v>
      </c>
    </row>
    <row r="2838" spans="1:8" x14ac:dyDescent="0.25">
      <c r="A2838" s="2" t="s">
        <v>9</v>
      </c>
      <c r="B2838" s="1">
        <v>45776</v>
      </c>
      <c r="C2838">
        <v>6</v>
      </c>
      <c r="D2838" s="1" t="str">
        <f>TEXT(VALUE(ES0031102460685007HA0F_20250101_20250823_Horario__2[[#This Row],[Fecha]]+(ES0031102460685007HA0F_20250101_20250823_Horario__2[[#This Row],[Hora]]-1)/24),"000000,000000")</f>
        <v>045776,208333</v>
      </c>
      <c r="E2838">
        <v>5.2999999999999999E-2</v>
      </c>
      <c r="F2838" s="2" t="s">
        <v>10</v>
      </c>
      <c r="G2838" s="2" t="s">
        <v>10</v>
      </c>
      <c r="H2838" s="2" t="s">
        <v>11</v>
      </c>
    </row>
    <row r="2839" spans="1:8" x14ac:dyDescent="0.25">
      <c r="A2839" s="2" t="s">
        <v>9</v>
      </c>
      <c r="B2839" s="1">
        <v>45776</v>
      </c>
      <c r="C2839">
        <v>7</v>
      </c>
      <c r="D2839" s="1" t="str">
        <f>TEXT(VALUE(ES0031102460685007HA0F_20250101_20250823_Horario__2[[#This Row],[Fecha]]+(ES0031102460685007HA0F_20250101_20250823_Horario__2[[#This Row],[Hora]]-1)/24),"000000,000000")</f>
        <v>045776,250000</v>
      </c>
      <c r="E2839">
        <v>5.3999999999999999E-2</v>
      </c>
      <c r="F2839" s="2" t="s">
        <v>10</v>
      </c>
      <c r="G2839" s="2" t="s">
        <v>10</v>
      </c>
      <c r="H2839" s="2" t="s">
        <v>11</v>
      </c>
    </row>
    <row r="2840" spans="1:8" x14ac:dyDescent="0.25">
      <c r="A2840" s="2" t="s">
        <v>9</v>
      </c>
      <c r="B2840" s="1">
        <v>45776</v>
      </c>
      <c r="C2840">
        <v>8</v>
      </c>
      <c r="D2840" s="1" t="str">
        <f>TEXT(VALUE(ES0031102460685007HA0F_20250101_20250823_Horario__2[[#This Row],[Fecha]]+(ES0031102460685007HA0F_20250101_20250823_Horario__2[[#This Row],[Hora]]-1)/24),"000000,000000")</f>
        <v>045776,291667</v>
      </c>
      <c r="E2840">
        <v>0.153</v>
      </c>
      <c r="F2840" s="2" t="s">
        <v>10</v>
      </c>
      <c r="G2840" s="2" t="s">
        <v>10</v>
      </c>
      <c r="H2840" s="2" t="s">
        <v>11</v>
      </c>
    </row>
    <row r="2841" spans="1:8" x14ac:dyDescent="0.25">
      <c r="A2841" s="2" t="s">
        <v>9</v>
      </c>
      <c r="B2841" s="1">
        <v>45776</v>
      </c>
      <c r="C2841">
        <v>9</v>
      </c>
      <c r="D2841" s="1" t="str">
        <f>TEXT(VALUE(ES0031102460685007HA0F_20250101_20250823_Horario__2[[#This Row],[Fecha]]+(ES0031102460685007HA0F_20250101_20250823_Horario__2[[#This Row],[Hora]]-1)/24),"000000,000000")</f>
        <v>045776,333333</v>
      </c>
      <c r="E2841">
        <v>7.8E-2</v>
      </c>
      <c r="F2841" s="2" t="s">
        <v>10</v>
      </c>
      <c r="G2841" s="2" t="s">
        <v>10</v>
      </c>
      <c r="H2841" s="2" t="s">
        <v>11</v>
      </c>
    </row>
    <row r="2842" spans="1:8" x14ac:dyDescent="0.25">
      <c r="A2842" s="2" t="s">
        <v>9</v>
      </c>
      <c r="B2842" s="1">
        <v>45776</v>
      </c>
      <c r="C2842">
        <v>10</v>
      </c>
      <c r="D2842" s="1" t="str">
        <f>TEXT(VALUE(ES0031102460685007HA0F_20250101_20250823_Horario__2[[#This Row],[Fecha]]+(ES0031102460685007HA0F_20250101_20250823_Horario__2[[#This Row],[Hora]]-1)/24),"000000,000000")</f>
        <v>045776,375000</v>
      </c>
      <c r="E2842">
        <v>6.7000000000000004E-2</v>
      </c>
      <c r="F2842" s="2" t="s">
        <v>10</v>
      </c>
      <c r="G2842" s="2" t="s">
        <v>10</v>
      </c>
      <c r="H2842" s="2" t="s">
        <v>11</v>
      </c>
    </row>
    <row r="2843" spans="1:8" x14ac:dyDescent="0.25">
      <c r="A2843" s="2" t="s">
        <v>9</v>
      </c>
      <c r="B2843" s="1">
        <v>45776</v>
      </c>
      <c r="C2843">
        <v>11</v>
      </c>
      <c r="D2843" s="1" t="str">
        <f>TEXT(VALUE(ES0031102460685007HA0F_20250101_20250823_Horario__2[[#This Row],[Fecha]]+(ES0031102460685007HA0F_20250101_20250823_Horario__2[[#This Row],[Hora]]-1)/24),"000000,000000")</f>
        <v>045776,416667</v>
      </c>
      <c r="E2843">
        <v>4.3999999999999997E-2</v>
      </c>
      <c r="F2843" s="2" t="s">
        <v>10</v>
      </c>
      <c r="G2843" s="2" t="s">
        <v>10</v>
      </c>
      <c r="H2843" s="2" t="s">
        <v>11</v>
      </c>
    </row>
    <row r="2844" spans="1:8" x14ac:dyDescent="0.25">
      <c r="A2844" s="2" t="s">
        <v>9</v>
      </c>
      <c r="B2844" s="1">
        <v>45776</v>
      </c>
      <c r="C2844">
        <v>12</v>
      </c>
      <c r="D2844" s="1" t="str">
        <f>TEXT(VALUE(ES0031102460685007HA0F_20250101_20250823_Horario__2[[#This Row],[Fecha]]+(ES0031102460685007HA0F_20250101_20250823_Horario__2[[#This Row],[Hora]]-1)/24),"000000,000000")</f>
        <v>045776,458333</v>
      </c>
      <c r="E2844">
        <v>4.3999999999999997E-2</v>
      </c>
      <c r="F2844" s="2" t="s">
        <v>10</v>
      </c>
      <c r="G2844" s="2" t="s">
        <v>10</v>
      </c>
      <c r="H2844" s="2" t="s">
        <v>11</v>
      </c>
    </row>
    <row r="2845" spans="1:8" x14ac:dyDescent="0.25">
      <c r="A2845" s="2" t="s">
        <v>9</v>
      </c>
      <c r="B2845" s="1">
        <v>45776</v>
      </c>
      <c r="C2845">
        <v>13</v>
      </c>
      <c r="D2845" s="1" t="str">
        <f>TEXT(VALUE(ES0031102460685007HA0F_20250101_20250823_Horario__2[[#This Row],[Fecha]]+(ES0031102460685007HA0F_20250101_20250823_Horario__2[[#This Row],[Hora]]-1)/24),"000000,000000")</f>
        <v>045776,500000</v>
      </c>
      <c r="E2845">
        <v>4.2999999999999997E-2</v>
      </c>
      <c r="F2845" s="2" t="s">
        <v>10</v>
      </c>
      <c r="G2845" s="2" t="s">
        <v>10</v>
      </c>
      <c r="H2845" s="2" t="s">
        <v>11</v>
      </c>
    </row>
    <row r="2846" spans="1:8" x14ac:dyDescent="0.25">
      <c r="A2846" s="2" t="s">
        <v>9</v>
      </c>
      <c r="B2846" s="1">
        <v>45776</v>
      </c>
      <c r="C2846">
        <v>14</v>
      </c>
      <c r="D2846" s="1" t="str">
        <f>TEXT(VALUE(ES0031102460685007HA0F_20250101_20250823_Horario__2[[#This Row],[Fecha]]+(ES0031102460685007HA0F_20250101_20250823_Horario__2[[#This Row],[Hora]]-1)/24),"000000,000000")</f>
        <v>045776,541667</v>
      </c>
      <c r="E2846">
        <v>0.14199999999999999</v>
      </c>
      <c r="F2846" s="2" t="s">
        <v>10</v>
      </c>
      <c r="G2846" s="2" t="s">
        <v>10</v>
      </c>
      <c r="H2846" s="2" t="s">
        <v>11</v>
      </c>
    </row>
    <row r="2847" spans="1:8" x14ac:dyDescent="0.25">
      <c r="A2847" s="2" t="s">
        <v>9</v>
      </c>
      <c r="B2847" s="1">
        <v>45776</v>
      </c>
      <c r="C2847">
        <v>15</v>
      </c>
      <c r="D2847" s="1" t="str">
        <f>TEXT(VALUE(ES0031102460685007HA0F_20250101_20250823_Horario__2[[#This Row],[Fecha]]+(ES0031102460685007HA0F_20250101_20250823_Horario__2[[#This Row],[Hora]]-1)/24),"000000,000000")</f>
        <v>045776,583333</v>
      </c>
      <c r="E2847">
        <v>8.5000000000000006E-2</v>
      </c>
      <c r="F2847" s="2" t="s">
        <v>10</v>
      </c>
      <c r="G2847" s="2" t="s">
        <v>10</v>
      </c>
      <c r="H2847" s="2" t="s">
        <v>11</v>
      </c>
    </row>
    <row r="2848" spans="1:8" x14ac:dyDescent="0.25">
      <c r="A2848" s="2" t="s">
        <v>9</v>
      </c>
      <c r="B2848" s="1">
        <v>45776</v>
      </c>
      <c r="C2848">
        <v>16</v>
      </c>
      <c r="D2848" s="1" t="str">
        <f>TEXT(VALUE(ES0031102460685007HA0F_20250101_20250823_Horario__2[[#This Row],[Fecha]]+(ES0031102460685007HA0F_20250101_20250823_Horario__2[[#This Row],[Hora]]-1)/24),"000000,000000")</f>
        <v>045776,625000</v>
      </c>
      <c r="E2848">
        <v>0.46500000000000002</v>
      </c>
      <c r="F2848" s="2" t="s">
        <v>10</v>
      </c>
      <c r="G2848" s="2" t="s">
        <v>10</v>
      </c>
      <c r="H2848" s="2" t="s">
        <v>11</v>
      </c>
    </row>
    <row r="2849" spans="1:8" x14ac:dyDescent="0.25">
      <c r="A2849" s="2" t="s">
        <v>9</v>
      </c>
      <c r="B2849" s="1">
        <v>45776</v>
      </c>
      <c r="C2849">
        <v>17</v>
      </c>
      <c r="D2849" s="1" t="str">
        <f>TEXT(VALUE(ES0031102460685007HA0F_20250101_20250823_Horario__2[[#This Row],[Fecha]]+(ES0031102460685007HA0F_20250101_20250823_Horario__2[[#This Row],[Hora]]-1)/24),"000000,000000")</f>
        <v>045776,666667</v>
      </c>
      <c r="E2849">
        <v>0.434</v>
      </c>
      <c r="F2849" s="2" t="s">
        <v>10</v>
      </c>
      <c r="G2849" s="2" t="s">
        <v>10</v>
      </c>
      <c r="H2849" s="2" t="s">
        <v>11</v>
      </c>
    </row>
    <row r="2850" spans="1:8" x14ac:dyDescent="0.25">
      <c r="A2850" s="2" t="s">
        <v>9</v>
      </c>
      <c r="B2850" s="1">
        <v>45776</v>
      </c>
      <c r="C2850">
        <v>18</v>
      </c>
      <c r="D2850" s="1" t="str">
        <f>TEXT(VALUE(ES0031102460685007HA0F_20250101_20250823_Horario__2[[#This Row],[Fecha]]+(ES0031102460685007HA0F_20250101_20250823_Horario__2[[#This Row],[Hora]]-1)/24),"000000,000000")</f>
        <v>045776,708333</v>
      </c>
      <c r="E2850">
        <v>0.13500000000000001</v>
      </c>
      <c r="F2850" s="2" t="s">
        <v>10</v>
      </c>
      <c r="G2850" s="2" t="s">
        <v>10</v>
      </c>
      <c r="H2850" s="2" t="s">
        <v>11</v>
      </c>
    </row>
    <row r="2851" spans="1:8" x14ac:dyDescent="0.25">
      <c r="A2851" s="2" t="s">
        <v>9</v>
      </c>
      <c r="B2851" s="1">
        <v>45776</v>
      </c>
      <c r="C2851">
        <v>19</v>
      </c>
      <c r="D2851" s="1" t="str">
        <f>TEXT(VALUE(ES0031102460685007HA0F_20250101_20250823_Horario__2[[#This Row],[Fecha]]+(ES0031102460685007HA0F_20250101_20250823_Horario__2[[#This Row],[Hora]]-1)/24),"000000,000000")</f>
        <v>045776,750000</v>
      </c>
      <c r="E2851">
        <v>0.152</v>
      </c>
      <c r="F2851" s="2" t="s">
        <v>10</v>
      </c>
      <c r="G2851" s="2" t="s">
        <v>10</v>
      </c>
      <c r="H2851" s="2" t="s">
        <v>11</v>
      </c>
    </row>
    <row r="2852" spans="1:8" x14ac:dyDescent="0.25">
      <c r="A2852" s="2" t="s">
        <v>9</v>
      </c>
      <c r="B2852" s="1">
        <v>45776</v>
      </c>
      <c r="C2852">
        <v>20</v>
      </c>
      <c r="D2852" s="1" t="str">
        <f>TEXT(VALUE(ES0031102460685007HA0F_20250101_20250823_Horario__2[[#This Row],[Fecha]]+(ES0031102460685007HA0F_20250101_20250823_Horario__2[[#This Row],[Hora]]-1)/24),"000000,000000")</f>
        <v>045776,791667</v>
      </c>
      <c r="E2852">
        <v>0.17299999999999999</v>
      </c>
      <c r="F2852" s="2" t="s">
        <v>10</v>
      </c>
      <c r="G2852" s="2" t="s">
        <v>10</v>
      </c>
      <c r="H2852" s="2" t="s">
        <v>11</v>
      </c>
    </row>
    <row r="2853" spans="1:8" x14ac:dyDescent="0.25">
      <c r="A2853" s="2" t="s">
        <v>9</v>
      </c>
      <c r="B2853" s="1">
        <v>45776</v>
      </c>
      <c r="C2853">
        <v>21</v>
      </c>
      <c r="D2853" s="1" t="str">
        <f>TEXT(VALUE(ES0031102460685007HA0F_20250101_20250823_Horario__2[[#This Row],[Fecha]]+(ES0031102460685007HA0F_20250101_20250823_Horario__2[[#This Row],[Hora]]-1)/24),"000000,000000")</f>
        <v>045776,833333</v>
      </c>
      <c r="E2853">
        <v>0.29399999999999998</v>
      </c>
      <c r="F2853" s="2" t="s">
        <v>10</v>
      </c>
      <c r="G2853" s="2" t="s">
        <v>10</v>
      </c>
      <c r="H2853" s="2" t="s">
        <v>11</v>
      </c>
    </row>
    <row r="2854" spans="1:8" x14ac:dyDescent="0.25">
      <c r="A2854" s="2" t="s">
        <v>9</v>
      </c>
      <c r="B2854" s="1">
        <v>45776</v>
      </c>
      <c r="C2854">
        <v>22</v>
      </c>
      <c r="D2854" s="1" t="str">
        <f>TEXT(VALUE(ES0031102460685007HA0F_20250101_20250823_Horario__2[[#This Row],[Fecha]]+(ES0031102460685007HA0F_20250101_20250823_Horario__2[[#This Row],[Hora]]-1)/24),"000000,000000")</f>
        <v>045776,875000</v>
      </c>
      <c r="E2854">
        <v>7.3999999999999996E-2</v>
      </c>
      <c r="F2854" s="2" t="s">
        <v>10</v>
      </c>
      <c r="G2854" s="2" t="s">
        <v>10</v>
      </c>
      <c r="H2854" s="2" t="s">
        <v>11</v>
      </c>
    </row>
    <row r="2855" spans="1:8" x14ac:dyDescent="0.25">
      <c r="A2855" s="2" t="s">
        <v>9</v>
      </c>
      <c r="B2855" s="1">
        <v>45776</v>
      </c>
      <c r="C2855">
        <v>23</v>
      </c>
      <c r="D2855" s="1" t="str">
        <f>TEXT(VALUE(ES0031102460685007HA0F_20250101_20250823_Horario__2[[#This Row],[Fecha]]+(ES0031102460685007HA0F_20250101_20250823_Horario__2[[#This Row],[Hora]]-1)/24),"000000,000000")</f>
        <v>045776,916667</v>
      </c>
      <c r="E2855">
        <v>0.16900000000000001</v>
      </c>
      <c r="F2855" s="2" t="s">
        <v>10</v>
      </c>
      <c r="G2855" s="2" t="s">
        <v>10</v>
      </c>
      <c r="H2855" s="2" t="s">
        <v>11</v>
      </c>
    </row>
    <row r="2856" spans="1:8" x14ac:dyDescent="0.25">
      <c r="A2856" s="2" t="s">
        <v>9</v>
      </c>
      <c r="B2856" s="1">
        <v>45776</v>
      </c>
      <c r="C2856">
        <v>24</v>
      </c>
      <c r="D2856" s="1" t="str">
        <f>TEXT(VALUE(ES0031102460685007HA0F_20250101_20250823_Horario__2[[#This Row],[Fecha]]+(ES0031102460685007HA0F_20250101_20250823_Horario__2[[#This Row],[Hora]]-1)/24),"000000,000000")</f>
        <v>045776,958333</v>
      </c>
      <c r="E2856">
        <v>0.22</v>
      </c>
      <c r="F2856" s="2" t="s">
        <v>10</v>
      </c>
      <c r="G2856" s="2" t="s">
        <v>10</v>
      </c>
      <c r="H2856" s="2" t="s">
        <v>11</v>
      </c>
    </row>
    <row r="2857" spans="1:8" x14ac:dyDescent="0.25">
      <c r="A2857" s="2" t="s">
        <v>9</v>
      </c>
      <c r="B2857" s="1">
        <v>45777</v>
      </c>
      <c r="C2857">
        <v>1</v>
      </c>
      <c r="D2857" s="1" t="str">
        <f>TEXT(VALUE(ES0031102460685007HA0F_20250101_20250823_Horario__2[[#This Row],[Fecha]]+(ES0031102460685007HA0F_20250101_20250823_Horario__2[[#This Row],[Hora]]-1)/24),"000000,000000")</f>
        <v>045777,000000</v>
      </c>
      <c r="E2857">
        <v>6.3E-2</v>
      </c>
      <c r="F2857" s="2" t="s">
        <v>10</v>
      </c>
      <c r="G2857" s="2" t="s">
        <v>10</v>
      </c>
      <c r="H2857" s="2" t="s">
        <v>11</v>
      </c>
    </row>
    <row r="2858" spans="1:8" x14ac:dyDescent="0.25">
      <c r="A2858" s="2" t="s">
        <v>9</v>
      </c>
      <c r="B2858" s="1">
        <v>45777</v>
      </c>
      <c r="C2858">
        <v>2</v>
      </c>
      <c r="D2858" s="1" t="str">
        <f>TEXT(VALUE(ES0031102460685007HA0F_20250101_20250823_Horario__2[[#This Row],[Fecha]]+(ES0031102460685007HA0F_20250101_20250823_Horario__2[[#This Row],[Hora]]-1)/24),"000000,000000")</f>
        <v>045777,041667</v>
      </c>
      <c r="E2858">
        <v>4.7E-2</v>
      </c>
      <c r="F2858" s="2" t="s">
        <v>10</v>
      </c>
      <c r="G2858" s="2" t="s">
        <v>10</v>
      </c>
      <c r="H2858" s="2" t="s">
        <v>11</v>
      </c>
    </row>
    <row r="2859" spans="1:8" x14ac:dyDescent="0.25">
      <c r="A2859" s="2" t="s">
        <v>9</v>
      </c>
      <c r="B2859" s="1">
        <v>45777</v>
      </c>
      <c r="C2859">
        <v>3</v>
      </c>
      <c r="D2859" s="1" t="str">
        <f>TEXT(VALUE(ES0031102460685007HA0F_20250101_20250823_Horario__2[[#This Row],[Fecha]]+(ES0031102460685007HA0F_20250101_20250823_Horario__2[[#This Row],[Hora]]-1)/24),"000000,000000")</f>
        <v>045777,083333</v>
      </c>
      <c r="E2859">
        <v>3.7999999999999999E-2</v>
      </c>
      <c r="F2859" s="2" t="s">
        <v>10</v>
      </c>
      <c r="G2859" s="2" t="s">
        <v>10</v>
      </c>
      <c r="H2859" s="2" t="s">
        <v>11</v>
      </c>
    </row>
    <row r="2860" spans="1:8" x14ac:dyDescent="0.25">
      <c r="A2860" s="2" t="s">
        <v>9</v>
      </c>
      <c r="B2860" s="1">
        <v>45777</v>
      </c>
      <c r="C2860">
        <v>4</v>
      </c>
      <c r="D2860" s="1" t="str">
        <f>TEXT(VALUE(ES0031102460685007HA0F_20250101_20250823_Horario__2[[#This Row],[Fecha]]+(ES0031102460685007HA0F_20250101_20250823_Horario__2[[#This Row],[Hora]]-1)/24),"000000,000000")</f>
        <v>045777,125000</v>
      </c>
      <c r="E2860">
        <v>4.1000000000000002E-2</v>
      </c>
      <c r="F2860" s="2" t="s">
        <v>10</v>
      </c>
      <c r="G2860" s="2" t="s">
        <v>10</v>
      </c>
      <c r="H2860" s="2" t="s">
        <v>11</v>
      </c>
    </row>
    <row r="2861" spans="1:8" x14ac:dyDescent="0.25">
      <c r="A2861" s="2" t="s">
        <v>9</v>
      </c>
      <c r="B2861" s="1">
        <v>45777</v>
      </c>
      <c r="C2861">
        <v>5</v>
      </c>
      <c r="D2861" s="1" t="str">
        <f>TEXT(VALUE(ES0031102460685007HA0F_20250101_20250823_Horario__2[[#This Row],[Fecha]]+(ES0031102460685007HA0F_20250101_20250823_Horario__2[[#This Row],[Hora]]-1)/24),"000000,000000")</f>
        <v>045777,166667</v>
      </c>
      <c r="E2861">
        <v>4.2000000000000003E-2</v>
      </c>
      <c r="F2861" s="2" t="s">
        <v>10</v>
      </c>
      <c r="G2861" s="2" t="s">
        <v>10</v>
      </c>
      <c r="H2861" s="2" t="s">
        <v>11</v>
      </c>
    </row>
    <row r="2862" spans="1:8" x14ac:dyDescent="0.25">
      <c r="A2862" s="2" t="s">
        <v>9</v>
      </c>
      <c r="B2862" s="1">
        <v>45777</v>
      </c>
      <c r="C2862">
        <v>6</v>
      </c>
      <c r="D2862" s="1" t="str">
        <f>TEXT(VALUE(ES0031102460685007HA0F_20250101_20250823_Horario__2[[#This Row],[Fecha]]+(ES0031102460685007HA0F_20250101_20250823_Horario__2[[#This Row],[Hora]]-1)/24),"000000,000000")</f>
        <v>045777,208333</v>
      </c>
      <c r="E2862">
        <v>4.3999999999999997E-2</v>
      </c>
      <c r="F2862" s="2" t="s">
        <v>10</v>
      </c>
      <c r="G2862" s="2" t="s">
        <v>10</v>
      </c>
      <c r="H2862" s="2" t="s">
        <v>11</v>
      </c>
    </row>
    <row r="2863" spans="1:8" x14ac:dyDescent="0.25">
      <c r="A2863" s="2" t="s">
        <v>9</v>
      </c>
      <c r="B2863" s="1">
        <v>45777</v>
      </c>
      <c r="C2863">
        <v>7</v>
      </c>
      <c r="D2863" s="1" t="str">
        <f>TEXT(VALUE(ES0031102460685007HA0F_20250101_20250823_Horario__2[[#This Row],[Fecha]]+(ES0031102460685007HA0F_20250101_20250823_Horario__2[[#This Row],[Hora]]-1)/24),"000000,000000")</f>
        <v>045777,250000</v>
      </c>
      <c r="E2863">
        <v>4.1000000000000002E-2</v>
      </c>
      <c r="F2863" s="2" t="s">
        <v>10</v>
      </c>
      <c r="G2863" s="2" t="s">
        <v>10</v>
      </c>
      <c r="H2863" s="2" t="s">
        <v>11</v>
      </c>
    </row>
    <row r="2864" spans="1:8" x14ac:dyDescent="0.25">
      <c r="A2864" s="2" t="s">
        <v>9</v>
      </c>
      <c r="B2864" s="1">
        <v>45777</v>
      </c>
      <c r="C2864">
        <v>8</v>
      </c>
      <c r="D2864" s="1" t="str">
        <f>TEXT(VALUE(ES0031102460685007HA0F_20250101_20250823_Horario__2[[#This Row],[Fecha]]+(ES0031102460685007HA0F_20250101_20250823_Horario__2[[#This Row],[Hora]]-1)/24),"000000,000000")</f>
        <v>045777,291667</v>
      </c>
      <c r="E2864">
        <v>0.1</v>
      </c>
      <c r="F2864" s="2" t="s">
        <v>10</v>
      </c>
      <c r="G2864" s="2" t="s">
        <v>10</v>
      </c>
      <c r="H2864" s="2" t="s">
        <v>11</v>
      </c>
    </row>
    <row r="2865" spans="1:8" x14ac:dyDescent="0.25">
      <c r="A2865" s="2" t="s">
        <v>9</v>
      </c>
      <c r="B2865" s="1">
        <v>45777</v>
      </c>
      <c r="C2865">
        <v>9</v>
      </c>
      <c r="D2865" s="1" t="str">
        <f>TEXT(VALUE(ES0031102460685007HA0F_20250101_20250823_Horario__2[[#This Row],[Fecha]]+(ES0031102460685007HA0F_20250101_20250823_Horario__2[[#This Row],[Hora]]-1)/24),"000000,000000")</f>
        <v>045777,333333</v>
      </c>
      <c r="E2865">
        <v>4.8000000000000001E-2</v>
      </c>
      <c r="F2865" s="2" t="s">
        <v>10</v>
      </c>
      <c r="G2865" s="2" t="s">
        <v>10</v>
      </c>
      <c r="H2865" s="2" t="s">
        <v>11</v>
      </c>
    </row>
    <row r="2866" spans="1:8" x14ac:dyDescent="0.25">
      <c r="A2866" s="2" t="s">
        <v>9</v>
      </c>
      <c r="B2866" s="1">
        <v>45777</v>
      </c>
      <c r="C2866">
        <v>10</v>
      </c>
      <c r="D2866" s="1" t="str">
        <f>TEXT(VALUE(ES0031102460685007HA0F_20250101_20250823_Horario__2[[#This Row],[Fecha]]+(ES0031102460685007HA0F_20250101_20250823_Horario__2[[#This Row],[Hora]]-1)/24),"000000,000000")</f>
        <v>045777,375000</v>
      </c>
      <c r="E2866">
        <v>4.9000000000000002E-2</v>
      </c>
      <c r="F2866" s="2" t="s">
        <v>10</v>
      </c>
      <c r="G2866" s="2" t="s">
        <v>10</v>
      </c>
      <c r="H2866" s="2" t="s">
        <v>11</v>
      </c>
    </row>
    <row r="2867" spans="1:8" x14ac:dyDescent="0.25">
      <c r="A2867" s="2" t="s">
        <v>9</v>
      </c>
      <c r="B2867" s="1">
        <v>45777</v>
      </c>
      <c r="C2867">
        <v>11</v>
      </c>
      <c r="D2867" s="1" t="str">
        <f>TEXT(VALUE(ES0031102460685007HA0F_20250101_20250823_Horario__2[[#This Row],[Fecha]]+(ES0031102460685007HA0F_20250101_20250823_Horario__2[[#This Row],[Hora]]-1)/24),"000000,000000")</f>
        <v>045777,416667</v>
      </c>
      <c r="E2867">
        <v>4.7E-2</v>
      </c>
      <c r="F2867" s="2" t="s">
        <v>10</v>
      </c>
      <c r="G2867" s="2" t="s">
        <v>10</v>
      </c>
      <c r="H2867" s="2" t="s">
        <v>11</v>
      </c>
    </row>
    <row r="2868" spans="1:8" x14ac:dyDescent="0.25">
      <c r="A2868" s="2" t="s">
        <v>9</v>
      </c>
      <c r="B2868" s="1">
        <v>45777</v>
      </c>
      <c r="C2868">
        <v>12</v>
      </c>
      <c r="D2868" s="1" t="str">
        <f>TEXT(VALUE(ES0031102460685007HA0F_20250101_20250823_Horario__2[[#This Row],[Fecha]]+(ES0031102460685007HA0F_20250101_20250823_Horario__2[[#This Row],[Hora]]-1)/24),"000000,000000")</f>
        <v>045777,458333</v>
      </c>
      <c r="E2868">
        <v>0.222</v>
      </c>
      <c r="F2868" s="2" t="s">
        <v>10</v>
      </c>
      <c r="G2868" s="2" t="s">
        <v>10</v>
      </c>
      <c r="H2868" s="2" t="s">
        <v>11</v>
      </c>
    </row>
    <row r="2869" spans="1:8" x14ac:dyDescent="0.25">
      <c r="A2869" s="2" t="s">
        <v>9</v>
      </c>
      <c r="B2869" s="1">
        <v>45777</v>
      </c>
      <c r="C2869">
        <v>13</v>
      </c>
      <c r="D2869" s="1" t="str">
        <f>TEXT(VALUE(ES0031102460685007HA0F_20250101_20250823_Horario__2[[#This Row],[Fecha]]+(ES0031102460685007HA0F_20250101_20250823_Horario__2[[#This Row],[Hora]]-1)/24),"000000,000000")</f>
        <v>045777,500000</v>
      </c>
      <c r="E2869">
        <v>4.3999999999999997E-2</v>
      </c>
      <c r="F2869" s="2" t="s">
        <v>10</v>
      </c>
      <c r="G2869" s="2" t="s">
        <v>10</v>
      </c>
      <c r="H2869" s="2" t="s">
        <v>11</v>
      </c>
    </row>
    <row r="2870" spans="1:8" x14ac:dyDescent="0.25">
      <c r="A2870" s="2" t="s">
        <v>9</v>
      </c>
      <c r="B2870" s="1">
        <v>45777</v>
      </c>
      <c r="C2870">
        <v>14</v>
      </c>
      <c r="D2870" s="1" t="str">
        <f>TEXT(VALUE(ES0031102460685007HA0F_20250101_20250823_Horario__2[[#This Row],[Fecha]]+(ES0031102460685007HA0F_20250101_20250823_Horario__2[[#This Row],[Hora]]-1)/24),"000000,000000")</f>
        <v>045777,541667</v>
      </c>
      <c r="E2870">
        <v>9.6000000000000002E-2</v>
      </c>
      <c r="F2870" s="2" t="s">
        <v>10</v>
      </c>
      <c r="G2870" s="2" t="s">
        <v>10</v>
      </c>
      <c r="H2870" s="2" t="s">
        <v>11</v>
      </c>
    </row>
    <row r="2871" spans="1:8" x14ac:dyDescent="0.25">
      <c r="A2871" s="2" t="s">
        <v>9</v>
      </c>
      <c r="B2871" s="1">
        <v>45777</v>
      </c>
      <c r="C2871">
        <v>15</v>
      </c>
      <c r="D2871" s="1" t="str">
        <f>TEXT(VALUE(ES0031102460685007HA0F_20250101_20250823_Horario__2[[#This Row],[Fecha]]+(ES0031102460685007HA0F_20250101_20250823_Horario__2[[#This Row],[Hora]]-1)/24),"000000,000000")</f>
        <v>045777,583333</v>
      </c>
      <c r="E2871">
        <v>0.13800000000000001</v>
      </c>
      <c r="F2871" s="2" t="s">
        <v>10</v>
      </c>
      <c r="G2871" s="2" t="s">
        <v>10</v>
      </c>
      <c r="H2871" s="2" t="s">
        <v>11</v>
      </c>
    </row>
    <row r="2872" spans="1:8" x14ac:dyDescent="0.25">
      <c r="A2872" s="2" t="s">
        <v>9</v>
      </c>
      <c r="B2872" s="1">
        <v>45777</v>
      </c>
      <c r="C2872">
        <v>16</v>
      </c>
      <c r="D2872" s="1" t="str">
        <f>TEXT(VALUE(ES0031102460685007HA0F_20250101_20250823_Horario__2[[#This Row],[Fecha]]+(ES0031102460685007HA0F_20250101_20250823_Horario__2[[#This Row],[Hora]]-1)/24),"000000,000000")</f>
        <v>045777,625000</v>
      </c>
      <c r="E2872">
        <v>1.109</v>
      </c>
      <c r="F2872" s="2" t="s">
        <v>10</v>
      </c>
      <c r="G2872" s="2" t="s">
        <v>10</v>
      </c>
      <c r="H2872" s="2" t="s">
        <v>11</v>
      </c>
    </row>
    <row r="2873" spans="1:8" x14ac:dyDescent="0.25">
      <c r="A2873" s="2" t="s">
        <v>9</v>
      </c>
      <c r="B2873" s="1">
        <v>45777</v>
      </c>
      <c r="C2873">
        <v>17</v>
      </c>
      <c r="D2873" s="1" t="str">
        <f>TEXT(VALUE(ES0031102460685007HA0F_20250101_20250823_Horario__2[[#This Row],[Fecha]]+(ES0031102460685007HA0F_20250101_20250823_Horario__2[[#This Row],[Hora]]-1)/24),"000000,000000")</f>
        <v>045777,666667</v>
      </c>
      <c r="E2873">
        <v>1.2250000000000001</v>
      </c>
      <c r="F2873" s="2" t="s">
        <v>10</v>
      </c>
      <c r="G2873" s="2" t="s">
        <v>10</v>
      </c>
      <c r="H2873" s="2" t="s">
        <v>11</v>
      </c>
    </row>
    <row r="2874" spans="1:8" x14ac:dyDescent="0.25">
      <c r="A2874" s="2" t="s">
        <v>9</v>
      </c>
      <c r="B2874" s="1">
        <v>45777</v>
      </c>
      <c r="C2874">
        <v>18</v>
      </c>
      <c r="D2874" s="1" t="str">
        <f>TEXT(VALUE(ES0031102460685007HA0F_20250101_20250823_Horario__2[[#This Row],[Fecha]]+(ES0031102460685007HA0F_20250101_20250823_Horario__2[[#This Row],[Hora]]-1)/24),"000000,000000")</f>
        <v>045777,708333</v>
      </c>
      <c r="E2874">
        <v>0.20499999999999999</v>
      </c>
      <c r="F2874" s="2" t="s">
        <v>10</v>
      </c>
      <c r="G2874" s="2" t="s">
        <v>10</v>
      </c>
      <c r="H2874" s="2" t="s">
        <v>11</v>
      </c>
    </row>
    <row r="2875" spans="1:8" x14ac:dyDescent="0.25">
      <c r="A2875" s="2" t="s">
        <v>9</v>
      </c>
      <c r="B2875" s="1">
        <v>45777</v>
      </c>
      <c r="C2875">
        <v>19</v>
      </c>
      <c r="D2875" s="1" t="str">
        <f>TEXT(VALUE(ES0031102460685007HA0F_20250101_20250823_Horario__2[[#This Row],[Fecha]]+(ES0031102460685007HA0F_20250101_20250823_Horario__2[[#This Row],[Hora]]-1)/24),"000000,000000")</f>
        <v>045777,750000</v>
      </c>
      <c r="E2875">
        <v>0.223</v>
      </c>
      <c r="F2875" s="2" t="s">
        <v>10</v>
      </c>
      <c r="G2875" s="2" t="s">
        <v>10</v>
      </c>
      <c r="H2875" s="2" t="s">
        <v>11</v>
      </c>
    </row>
    <row r="2876" spans="1:8" x14ac:dyDescent="0.25">
      <c r="A2876" s="2" t="s">
        <v>9</v>
      </c>
      <c r="B2876" s="1">
        <v>45777</v>
      </c>
      <c r="C2876">
        <v>20</v>
      </c>
      <c r="D2876" s="1" t="str">
        <f>TEXT(VALUE(ES0031102460685007HA0F_20250101_20250823_Horario__2[[#This Row],[Fecha]]+(ES0031102460685007HA0F_20250101_20250823_Horario__2[[#This Row],[Hora]]-1)/24),"000000,000000")</f>
        <v>045777,791667</v>
      </c>
      <c r="E2876">
        <v>0.158</v>
      </c>
      <c r="F2876" s="2" t="s">
        <v>10</v>
      </c>
      <c r="G2876" s="2" t="s">
        <v>10</v>
      </c>
      <c r="H2876" s="2" t="s">
        <v>11</v>
      </c>
    </row>
    <row r="2877" spans="1:8" x14ac:dyDescent="0.25">
      <c r="A2877" s="2" t="s">
        <v>9</v>
      </c>
      <c r="B2877" s="1">
        <v>45777</v>
      </c>
      <c r="C2877">
        <v>21</v>
      </c>
      <c r="D2877" s="1" t="str">
        <f>TEXT(VALUE(ES0031102460685007HA0F_20250101_20250823_Horario__2[[#This Row],[Fecha]]+(ES0031102460685007HA0F_20250101_20250823_Horario__2[[#This Row],[Hora]]-1)/24),"000000,000000")</f>
        <v>045777,833333</v>
      </c>
      <c r="E2877">
        <v>0.155</v>
      </c>
      <c r="F2877" s="2" t="s">
        <v>10</v>
      </c>
      <c r="G2877" s="2" t="s">
        <v>10</v>
      </c>
      <c r="H2877" s="2" t="s">
        <v>11</v>
      </c>
    </row>
    <row r="2878" spans="1:8" x14ac:dyDescent="0.25">
      <c r="A2878" s="2" t="s">
        <v>9</v>
      </c>
      <c r="B2878" s="1">
        <v>45777</v>
      </c>
      <c r="C2878">
        <v>22</v>
      </c>
      <c r="D2878" s="1" t="str">
        <f>TEXT(VALUE(ES0031102460685007HA0F_20250101_20250823_Horario__2[[#This Row],[Fecha]]+(ES0031102460685007HA0F_20250101_20250823_Horario__2[[#This Row],[Hora]]-1)/24),"000000,000000")</f>
        <v>045777,875000</v>
      </c>
      <c r="E2878">
        <v>0.153</v>
      </c>
      <c r="F2878" s="2" t="s">
        <v>10</v>
      </c>
      <c r="G2878" s="2" t="s">
        <v>10</v>
      </c>
      <c r="H2878" s="2" t="s">
        <v>11</v>
      </c>
    </row>
    <row r="2879" spans="1:8" x14ac:dyDescent="0.25">
      <c r="A2879" s="2" t="s">
        <v>9</v>
      </c>
      <c r="B2879" s="1">
        <v>45777</v>
      </c>
      <c r="C2879">
        <v>23</v>
      </c>
      <c r="D2879" s="1" t="str">
        <f>TEXT(VALUE(ES0031102460685007HA0F_20250101_20250823_Horario__2[[#This Row],[Fecha]]+(ES0031102460685007HA0F_20250101_20250823_Horario__2[[#This Row],[Hora]]-1)/24),"000000,000000")</f>
        <v>045777,916667</v>
      </c>
      <c r="E2879">
        <v>0.193</v>
      </c>
      <c r="F2879" s="2" t="s">
        <v>10</v>
      </c>
      <c r="G2879" s="2" t="s">
        <v>10</v>
      </c>
      <c r="H2879" s="2" t="s">
        <v>11</v>
      </c>
    </row>
    <row r="2880" spans="1:8" x14ac:dyDescent="0.25">
      <c r="A2880" s="2" t="s">
        <v>9</v>
      </c>
      <c r="B2880" s="1">
        <v>45777</v>
      </c>
      <c r="C2880">
        <v>24</v>
      </c>
      <c r="D2880" s="1" t="str">
        <f>TEXT(VALUE(ES0031102460685007HA0F_20250101_20250823_Horario__2[[#This Row],[Fecha]]+(ES0031102460685007HA0F_20250101_20250823_Horario__2[[#This Row],[Hora]]-1)/24),"000000,000000")</f>
        <v>045777,958333</v>
      </c>
      <c r="E2880">
        <v>0.17299999999999999</v>
      </c>
      <c r="F2880" s="2" t="s">
        <v>10</v>
      </c>
      <c r="G2880" s="2" t="s">
        <v>10</v>
      </c>
      <c r="H2880" s="2" t="s">
        <v>11</v>
      </c>
    </row>
    <row r="2881" spans="1:8" x14ac:dyDescent="0.25">
      <c r="A2881" s="2" t="s">
        <v>9</v>
      </c>
      <c r="B2881" s="1">
        <v>45778</v>
      </c>
      <c r="C2881">
        <v>1</v>
      </c>
      <c r="D2881" s="1" t="str">
        <f>TEXT(VALUE(ES0031102460685007HA0F_20250101_20250823_Horario__2[[#This Row],[Fecha]]+(ES0031102460685007HA0F_20250101_20250823_Horario__2[[#This Row],[Hora]]-1)/24),"000000,000000")</f>
        <v>045778,000000</v>
      </c>
      <c r="E2881">
        <v>0.13200000000000001</v>
      </c>
      <c r="F2881" s="2" t="s">
        <v>10</v>
      </c>
      <c r="G2881" s="2" t="s">
        <v>10</v>
      </c>
      <c r="H2881" s="2" t="s">
        <v>11</v>
      </c>
    </row>
    <row r="2882" spans="1:8" x14ac:dyDescent="0.25">
      <c r="A2882" s="2" t="s">
        <v>9</v>
      </c>
      <c r="B2882" s="1">
        <v>45778</v>
      </c>
      <c r="C2882">
        <v>2</v>
      </c>
      <c r="D2882" s="1" t="str">
        <f>TEXT(VALUE(ES0031102460685007HA0F_20250101_20250823_Horario__2[[#This Row],[Fecha]]+(ES0031102460685007HA0F_20250101_20250823_Horario__2[[#This Row],[Hora]]-1)/24),"000000,000000")</f>
        <v>045778,041667</v>
      </c>
      <c r="E2882">
        <v>4.2999999999999997E-2</v>
      </c>
      <c r="F2882" s="2" t="s">
        <v>10</v>
      </c>
      <c r="G2882" s="2" t="s">
        <v>10</v>
      </c>
      <c r="H2882" s="2" t="s">
        <v>11</v>
      </c>
    </row>
    <row r="2883" spans="1:8" x14ac:dyDescent="0.25">
      <c r="A2883" s="2" t="s">
        <v>9</v>
      </c>
      <c r="B2883" s="1">
        <v>45778</v>
      </c>
      <c r="C2883">
        <v>3</v>
      </c>
      <c r="D2883" s="1" t="str">
        <f>TEXT(VALUE(ES0031102460685007HA0F_20250101_20250823_Horario__2[[#This Row],[Fecha]]+(ES0031102460685007HA0F_20250101_20250823_Horario__2[[#This Row],[Hora]]-1)/24),"000000,000000")</f>
        <v>045778,083333</v>
      </c>
      <c r="E2883">
        <v>3.5000000000000003E-2</v>
      </c>
      <c r="F2883" s="2" t="s">
        <v>10</v>
      </c>
      <c r="G2883" s="2" t="s">
        <v>10</v>
      </c>
      <c r="H2883" s="2" t="s">
        <v>11</v>
      </c>
    </row>
    <row r="2884" spans="1:8" x14ac:dyDescent="0.25">
      <c r="A2884" s="2" t="s">
        <v>9</v>
      </c>
      <c r="B2884" s="1">
        <v>45778</v>
      </c>
      <c r="C2884">
        <v>4</v>
      </c>
      <c r="D2884" s="1" t="str">
        <f>TEXT(VALUE(ES0031102460685007HA0F_20250101_20250823_Horario__2[[#This Row],[Fecha]]+(ES0031102460685007HA0F_20250101_20250823_Horario__2[[#This Row],[Hora]]-1)/24),"000000,000000")</f>
        <v>045778,125000</v>
      </c>
      <c r="E2884">
        <v>4.2000000000000003E-2</v>
      </c>
      <c r="F2884" s="2" t="s">
        <v>10</v>
      </c>
      <c r="G2884" s="2" t="s">
        <v>10</v>
      </c>
      <c r="H2884" s="2" t="s">
        <v>11</v>
      </c>
    </row>
    <row r="2885" spans="1:8" x14ac:dyDescent="0.25">
      <c r="A2885" s="2" t="s">
        <v>9</v>
      </c>
      <c r="B2885" s="1">
        <v>45778</v>
      </c>
      <c r="C2885">
        <v>5</v>
      </c>
      <c r="D2885" s="1" t="str">
        <f>TEXT(VALUE(ES0031102460685007HA0F_20250101_20250823_Horario__2[[#This Row],[Fecha]]+(ES0031102460685007HA0F_20250101_20250823_Horario__2[[#This Row],[Hora]]-1)/24),"000000,000000")</f>
        <v>045778,166667</v>
      </c>
      <c r="E2885">
        <v>4.2000000000000003E-2</v>
      </c>
      <c r="F2885" s="2" t="s">
        <v>10</v>
      </c>
      <c r="G2885" s="2" t="s">
        <v>10</v>
      </c>
      <c r="H2885" s="2" t="s">
        <v>11</v>
      </c>
    </row>
    <row r="2886" spans="1:8" x14ac:dyDescent="0.25">
      <c r="A2886" s="2" t="s">
        <v>9</v>
      </c>
      <c r="B2886" s="1">
        <v>45778</v>
      </c>
      <c r="C2886">
        <v>6</v>
      </c>
      <c r="D2886" s="1" t="str">
        <f>TEXT(VALUE(ES0031102460685007HA0F_20250101_20250823_Horario__2[[#This Row],[Fecha]]+(ES0031102460685007HA0F_20250101_20250823_Horario__2[[#This Row],[Hora]]-1)/24),"000000,000000")</f>
        <v>045778,208333</v>
      </c>
      <c r="E2886">
        <v>3.6999999999999998E-2</v>
      </c>
      <c r="F2886" s="2" t="s">
        <v>10</v>
      </c>
      <c r="G2886" s="2" t="s">
        <v>10</v>
      </c>
      <c r="H2886" s="2" t="s">
        <v>11</v>
      </c>
    </row>
    <row r="2887" spans="1:8" x14ac:dyDescent="0.25">
      <c r="A2887" s="2" t="s">
        <v>9</v>
      </c>
      <c r="B2887" s="1">
        <v>45778</v>
      </c>
      <c r="C2887">
        <v>7</v>
      </c>
      <c r="D2887" s="1" t="str">
        <f>TEXT(VALUE(ES0031102460685007HA0F_20250101_20250823_Horario__2[[#This Row],[Fecha]]+(ES0031102460685007HA0F_20250101_20250823_Horario__2[[#This Row],[Hora]]-1)/24),"000000,000000")</f>
        <v>045778,250000</v>
      </c>
      <c r="E2887">
        <v>3.5999999999999997E-2</v>
      </c>
      <c r="F2887" s="2" t="s">
        <v>10</v>
      </c>
      <c r="G2887" s="2" t="s">
        <v>10</v>
      </c>
      <c r="H2887" s="2" t="s">
        <v>11</v>
      </c>
    </row>
    <row r="2888" spans="1:8" x14ac:dyDescent="0.25">
      <c r="A2888" s="2" t="s">
        <v>9</v>
      </c>
      <c r="B2888" s="1">
        <v>45778</v>
      </c>
      <c r="C2888">
        <v>8</v>
      </c>
      <c r="D2888" s="1" t="str">
        <f>TEXT(VALUE(ES0031102460685007HA0F_20250101_20250823_Horario__2[[#This Row],[Fecha]]+(ES0031102460685007HA0F_20250101_20250823_Horario__2[[#This Row],[Hora]]-1)/24),"000000,000000")</f>
        <v>045778,291667</v>
      </c>
      <c r="E2888">
        <v>4.1000000000000002E-2</v>
      </c>
      <c r="F2888" s="2" t="s">
        <v>10</v>
      </c>
      <c r="G2888" s="2" t="s">
        <v>10</v>
      </c>
      <c r="H2888" s="2" t="s">
        <v>11</v>
      </c>
    </row>
    <row r="2889" spans="1:8" x14ac:dyDescent="0.25">
      <c r="A2889" s="2" t="s">
        <v>9</v>
      </c>
      <c r="B2889" s="1">
        <v>45778</v>
      </c>
      <c r="C2889">
        <v>9</v>
      </c>
      <c r="D2889" s="1" t="str">
        <f>TEXT(VALUE(ES0031102460685007HA0F_20250101_20250823_Horario__2[[#This Row],[Fecha]]+(ES0031102460685007HA0F_20250101_20250823_Horario__2[[#This Row],[Hora]]-1)/24),"000000,000000")</f>
        <v>045778,333333</v>
      </c>
      <c r="E2889">
        <v>4.8000000000000001E-2</v>
      </c>
      <c r="F2889" s="2" t="s">
        <v>10</v>
      </c>
      <c r="G2889" s="2" t="s">
        <v>10</v>
      </c>
      <c r="H2889" s="2" t="s">
        <v>11</v>
      </c>
    </row>
    <row r="2890" spans="1:8" x14ac:dyDescent="0.25">
      <c r="A2890" s="2" t="s">
        <v>9</v>
      </c>
      <c r="B2890" s="1">
        <v>45778</v>
      </c>
      <c r="C2890">
        <v>10</v>
      </c>
      <c r="D2890" s="1" t="str">
        <f>TEXT(VALUE(ES0031102460685007HA0F_20250101_20250823_Horario__2[[#This Row],[Fecha]]+(ES0031102460685007HA0F_20250101_20250823_Horario__2[[#This Row],[Hora]]-1)/24),"000000,000000")</f>
        <v>045778,375000</v>
      </c>
      <c r="E2890">
        <v>5.1999999999999998E-2</v>
      </c>
      <c r="F2890" s="2" t="s">
        <v>10</v>
      </c>
      <c r="G2890" s="2" t="s">
        <v>10</v>
      </c>
      <c r="H2890" s="2" t="s">
        <v>11</v>
      </c>
    </row>
    <row r="2891" spans="1:8" x14ac:dyDescent="0.25">
      <c r="A2891" s="2" t="s">
        <v>9</v>
      </c>
      <c r="B2891" s="1">
        <v>45778</v>
      </c>
      <c r="C2891">
        <v>11</v>
      </c>
      <c r="D2891" s="1" t="str">
        <f>TEXT(VALUE(ES0031102460685007HA0F_20250101_20250823_Horario__2[[#This Row],[Fecha]]+(ES0031102460685007HA0F_20250101_20250823_Horario__2[[#This Row],[Hora]]-1)/24),"000000,000000")</f>
        <v>045778,416667</v>
      </c>
      <c r="E2891">
        <v>0.158</v>
      </c>
      <c r="F2891" s="2" t="s">
        <v>10</v>
      </c>
      <c r="G2891" s="2" t="s">
        <v>10</v>
      </c>
      <c r="H2891" s="2" t="s">
        <v>11</v>
      </c>
    </row>
    <row r="2892" spans="1:8" x14ac:dyDescent="0.25">
      <c r="A2892" s="2" t="s">
        <v>9</v>
      </c>
      <c r="B2892" s="1">
        <v>45778</v>
      </c>
      <c r="C2892">
        <v>12</v>
      </c>
      <c r="D2892" s="1" t="str">
        <f>TEXT(VALUE(ES0031102460685007HA0F_20250101_20250823_Horario__2[[#This Row],[Fecha]]+(ES0031102460685007HA0F_20250101_20250823_Horario__2[[#This Row],[Hora]]-1)/24),"000000,000000")</f>
        <v>045778,458333</v>
      </c>
      <c r="E2892">
        <v>0.183</v>
      </c>
      <c r="F2892" s="2" t="s">
        <v>10</v>
      </c>
      <c r="G2892" s="2" t="s">
        <v>10</v>
      </c>
      <c r="H2892" s="2" t="s">
        <v>11</v>
      </c>
    </row>
    <row r="2893" spans="1:8" x14ac:dyDescent="0.25">
      <c r="A2893" s="2" t="s">
        <v>9</v>
      </c>
      <c r="B2893" s="1">
        <v>45778</v>
      </c>
      <c r="C2893">
        <v>13</v>
      </c>
      <c r="D2893" s="1" t="str">
        <f>TEXT(VALUE(ES0031102460685007HA0F_20250101_20250823_Horario__2[[#This Row],[Fecha]]+(ES0031102460685007HA0F_20250101_20250823_Horario__2[[#This Row],[Hora]]-1)/24),"000000,000000")</f>
        <v>045778,500000</v>
      </c>
      <c r="E2893">
        <v>0.16</v>
      </c>
      <c r="F2893" s="2" t="s">
        <v>10</v>
      </c>
      <c r="G2893" s="2" t="s">
        <v>10</v>
      </c>
      <c r="H2893" s="2" t="s">
        <v>11</v>
      </c>
    </row>
    <row r="2894" spans="1:8" x14ac:dyDescent="0.25">
      <c r="A2894" s="2" t="s">
        <v>9</v>
      </c>
      <c r="B2894" s="1">
        <v>45778</v>
      </c>
      <c r="C2894">
        <v>14</v>
      </c>
      <c r="D2894" s="1" t="str">
        <f>TEXT(VALUE(ES0031102460685007HA0F_20250101_20250823_Horario__2[[#This Row],[Fecha]]+(ES0031102460685007HA0F_20250101_20250823_Horario__2[[#This Row],[Hora]]-1)/24),"000000,000000")</f>
        <v>045778,541667</v>
      </c>
      <c r="E2894">
        <v>0.13700000000000001</v>
      </c>
      <c r="F2894" s="2" t="s">
        <v>10</v>
      </c>
      <c r="G2894" s="2" t="s">
        <v>10</v>
      </c>
      <c r="H2894" s="2" t="s">
        <v>11</v>
      </c>
    </row>
    <row r="2895" spans="1:8" x14ac:dyDescent="0.25">
      <c r="A2895" s="2" t="s">
        <v>9</v>
      </c>
      <c r="B2895" s="1">
        <v>45778</v>
      </c>
      <c r="C2895">
        <v>15</v>
      </c>
      <c r="D2895" s="1" t="str">
        <f>TEXT(VALUE(ES0031102460685007HA0F_20250101_20250823_Horario__2[[#This Row],[Fecha]]+(ES0031102460685007HA0F_20250101_20250823_Horario__2[[#This Row],[Hora]]-1)/24),"000000,000000")</f>
        <v>045778,583333</v>
      </c>
      <c r="E2895">
        <v>0.84399999999999997</v>
      </c>
      <c r="F2895" s="2" t="s">
        <v>10</v>
      </c>
      <c r="G2895" s="2" t="s">
        <v>10</v>
      </c>
      <c r="H2895" s="2" t="s">
        <v>11</v>
      </c>
    </row>
    <row r="2896" spans="1:8" x14ac:dyDescent="0.25">
      <c r="A2896" s="2" t="s">
        <v>9</v>
      </c>
      <c r="B2896" s="1">
        <v>45778</v>
      </c>
      <c r="C2896">
        <v>16</v>
      </c>
      <c r="D2896" s="1" t="str">
        <f>TEXT(VALUE(ES0031102460685007HA0F_20250101_20250823_Horario__2[[#This Row],[Fecha]]+(ES0031102460685007HA0F_20250101_20250823_Horario__2[[#This Row],[Hora]]-1)/24),"000000,000000")</f>
        <v>045778,625000</v>
      </c>
      <c r="E2896">
        <v>0.21199999999999999</v>
      </c>
      <c r="F2896" s="2" t="s">
        <v>10</v>
      </c>
      <c r="G2896" s="2" t="s">
        <v>10</v>
      </c>
      <c r="H2896" s="2" t="s">
        <v>11</v>
      </c>
    </row>
    <row r="2897" spans="1:8" x14ac:dyDescent="0.25">
      <c r="A2897" s="2" t="s">
        <v>9</v>
      </c>
      <c r="B2897" s="1">
        <v>45778</v>
      </c>
      <c r="C2897">
        <v>17</v>
      </c>
      <c r="D2897" s="1" t="str">
        <f>TEXT(VALUE(ES0031102460685007HA0F_20250101_20250823_Horario__2[[#This Row],[Fecha]]+(ES0031102460685007HA0F_20250101_20250823_Horario__2[[#This Row],[Hora]]-1)/24),"000000,000000")</f>
        <v>045778,666667</v>
      </c>
      <c r="E2897">
        <v>4.9000000000000002E-2</v>
      </c>
      <c r="F2897" s="2" t="s">
        <v>10</v>
      </c>
      <c r="G2897" s="2" t="s">
        <v>10</v>
      </c>
      <c r="H2897" s="2" t="s">
        <v>11</v>
      </c>
    </row>
    <row r="2898" spans="1:8" x14ac:dyDescent="0.25">
      <c r="A2898" s="2" t="s">
        <v>9</v>
      </c>
      <c r="B2898" s="1">
        <v>45778</v>
      </c>
      <c r="C2898">
        <v>18</v>
      </c>
      <c r="D2898" s="1" t="str">
        <f>TEXT(VALUE(ES0031102460685007HA0F_20250101_20250823_Horario__2[[#This Row],[Fecha]]+(ES0031102460685007HA0F_20250101_20250823_Horario__2[[#This Row],[Hora]]-1)/24),"000000,000000")</f>
        <v>045778,708333</v>
      </c>
      <c r="E2898">
        <v>9.4E-2</v>
      </c>
      <c r="F2898" s="2" t="s">
        <v>10</v>
      </c>
      <c r="G2898" s="2" t="s">
        <v>10</v>
      </c>
      <c r="H2898" s="2" t="s">
        <v>11</v>
      </c>
    </row>
    <row r="2899" spans="1:8" x14ac:dyDescent="0.25">
      <c r="A2899" s="2" t="s">
        <v>9</v>
      </c>
      <c r="B2899" s="1">
        <v>45778</v>
      </c>
      <c r="C2899">
        <v>19</v>
      </c>
      <c r="D2899" s="1" t="str">
        <f>TEXT(VALUE(ES0031102460685007HA0F_20250101_20250823_Horario__2[[#This Row],[Fecha]]+(ES0031102460685007HA0F_20250101_20250823_Horario__2[[#This Row],[Hora]]-1)/24),"000000,000000")</f>
        <v>045778,750000</v>
      </c>
      <c r="E2899">
        <v>0.26600000000000001</v>
      </c>
      <c r="F2899" s="2" t="s">
        <v>10</v>
      </c>
      <c r="G2899" s="2" t="s">
        <v>10</v>
      </c>
      <c r="H2899" s="2" t="s">
        <v>11</v>
      </c>
    </row>
    <row r="2900" spans="1:8" x14ac:dyDescent="0.25">
      <c r="A2900" s="2" t="s">
        <v>9</v>
      </c>
      <c r="B2900" s="1">
        <v>45778</v>
      </c>
      <c r="C2900">
        <v>20</v>
      </c>
      <c r="D2900" s="1" t="str">
        <f>TEXT(VALUE(ES0031102460685007HA0F_20250101_20250823_Horario__2[[#This Row],[Fecha]]+(ES0031102460685007HA0F_20250101_20250823_Horario__2[[#This Row],[Hora]]-1)/24),"000000,000000")</f>
        <v>045778,791667</v>
      </c>
      <c r="E2900">
        <v>0.16400000000000001</v>
      </c>
      <c r="F2900" s="2" t="s">
        <v>10</v>
      </c>
      <c r="G2900" s="2" t="s">
        <v>10</v>
      </c>
      <c r="H2900" s="2" t="s">
        <v>11</v>
      </c>
    </row>
    <row r="2901" spans="1:8" x14ac:dyDescent="0.25">
      <c r="A2901" s="2" t="s">
        <v>9</v>
      </c>
      <c r="B2901" s="1">
        <v>45778</v>
      </c>
      <c r="C2901">
        <v>21</v>
      </c>
      <c r="D2901" s="1" t="str">
        <f>TEXT(VALUE(ES0031102460685007HA0F_20250101_20250823_Horario__2[[#This Row],[Fecha]]+(ES0031102460685007HA0F_20250101_20250823_Horario__2[[#This Row],[Hora]]-1)/24),"000000,000000")</f>
        <v>045778,833333</v>
      </c>
      <c r="E2901">
        <v>0.16800000000000001</v>
      </c>
      <c r="F2901" s="2" t="s">
        <v>10</v>
      </c>
      <c r="G2901" s="2" t="s">
        <v>10</v>
      </c>
      <c r="H2901" s="2" t="s">
        <v>11</v>
      </c>
    </row>
    <row r="2902" spans="1:8" x14ac:dyDescent="0.25">
      <c r="A2902" s="2" t="s">
        <v>9</v>
      </c>
      <c r="B2902" s="1">
        <v>45778</v>
      </c>
      <c r="C2902">
        <v>22</v>
      </c>
      <c r="D2902" s="1" t="str">
        <f>TEXT(VALUE(ES0031102460685007HA0F_20250101_20250823_Horario__2[[#This Row],[Fecha]]+(ES0031102460685007HA0F_20250101_20250823_Horario__2[[#This Row],[Hora]]-1)/24),"000000,000000")</f>
        <v>045778,875000</v>
      </c>
      <c r="E2902">
        <v>0.15</v>
      </c>
      <c r="F2902" s="2" t="s">
        <v>10</v>
      </c>
      <c r="G2902" s="2" t="s">
        <v>10</v>
      </c>
      <c r="H2902" s="2" t="s">
        <v>11</v>
      </c>
    </row>
    <row r="2903" spans="1:8" x14ac:dyDescent="0.25">
      <c r="A2903" s="2" t="s">
        <v>9</v>
      </c>
      <c r="B2903" s="1">
        <v>45778</v>
      </c>
      <c r="C2903">
        <v>23</v>
      </c>
      <c r="D2903" s="1" t="str">
        <f>TEXT(VALUE(ES0031102460685007HA0F_20250101_20250823_Horario__2[[#This Row],[Fecha]]+(ES0031102460685007HA0F_20250101_20250823_Horario__2[[#This Row],[Hora]]-1)/24),"000000,000000")</f>
        <v>045778,916667</v>
      </c>
      <c r="E2903">
        <v>0.22500000000000001</v>
      </c>
      <c r="F2903" s="2" t="s">
        <v>10</v>
      </c>
      <c r="G2903" s="2" t="s">
        <v>10</v>
      </c>
      <c r="H2903" s="2" t="s">
        <v>11</v>
      </c>
    </row>
    <row r="2904" spans="1:8" x14ac:dyDescent="0.25">
      <c r="A2904" s="2" t="s">
        <v>9</v>
      </c>
      <c r="B2904" s="1">
        <v>45778</v>
      </c>
      <c r="C2904">
        <v>24</v>
      </c>
      <c r="D2904" s="1" t="str">
        <f>TEXT(VALUE(ES0031102460685007HA0F_20250101_20250823_Horario__2[[#This Row],[Fecha]]+(ES0031102460685007HA0F_20250101_20250823_Horario__2[[#This Row],[Hora]]-1)/24),"000000,000000")</f>
        <v>045778,958333</v>
      </c>
      <c r="E2904">
        <v>9.4E-2</v>
      </c>
      <c r="F2904" s="2" t="s">
        <v>10</v>
      </c>
      <c r="G2904" s="2" t="s">
        <v>10</v>
      </c>
      <c r="H2904" s="2" t="s">
        <v>11</v>
      </c>
    </row>
    <row r="2905" spans="1:8" x14ac:dyDescent="0.25">
      <c r="A2905" s="2" t="s">
        <v>9</v>
      </c>
      <c r="B2905" s="1">
        <v>45779</v>
      </c>
      <c r="C2905">
        <v>1</v>
      </c>
      <c r="D2905" s="1" t="str">
        <f>TEXT(VALUE(ES0031102460685007HA0F_20250101_20250823_Horario__2[[#This Row],[Fecha]]+(ES0031102460685007HA0F_20250101_20250823_Horario__2[[#This Row],[Hora]]-1)/24),"000000,000000")</f>
        <v>045779,000000</v>
      </c>
      <c r="E2905">
        <v>4.1000000000000002E-2</v>
      </c>
      <c r="F2905" s="2" t="s">
        <v>10</v>
      </c>
      <c r="G2905" s="2" t="s">
        <v>10</v>
      </c>
      <c r="H2905" s="2" t="s">
        <v>11</v>
      </c>
    </row>
    <row r="2906" spans="1:8" x14ac:dyDescent="0.25">
      <c r="A2906" s="2" t="s">
        <v>9</v>
      </c>
      <c r="B2906" s="1">
        <v>45779</v>
      </c>
      <c r="C2906">
        <v>2</v>
      </c>
      <c r="D2906" s="1" t="str">
        <f>TEXT(VALUE(ES0031102460685007HA0F_20250101_20250823_Horario__2[[#This Row],[Fecha]]+(ES0031102460685007HA0F_20250101_20250823_Horario__2[[#This Row],[Hora]]-1)/24),"000000,000000")</f>
        <v>045779,041667</v>
      </c>
      <c r="E2906">
        <v>4.2000000000000003E-2</v>
      </c>
      <c r="F2906" s="2" t="s">
        <v>10</v>
      </c>
      <c r="G2906" s="2" t="s">
        <v>10</v>
      </c>
      <c r="H2906" s="2" t="s">
        <v>11</v>
      </c>
    </row>
    <row r="2907" spans="1:8" x14ac:dyDescent="0.25">
      <c r="A2907" s="2" t="s">
        <v>9</v>
      </c>
      <c r="B2907" s="1">
        <v>45779</v>
      </c>
      <c r="C2907">
        <v>3</v>
      </c>
      <c r="D2907" s="1" t="str">
        <f>TEXT(VALUE(ES0031102460685007HA0F_20250101_20250823_Horario__2[[#This Row],[Fecha]]+(ES0031102460685007HA0F_20250101_20250823_Horario__2[[#This Row],[Hora]]-1)/24),"000000,000000")</f>
        <v>045779,083333</v>
      </c>
      <c r="E2907">
        <v>3.6999999999999998E-2</v>
      </c>
      <c r="F2907" s="2" t="s">
        <v>10</v>
      </c>
      <c r="G2907" s="2" t="s">
        <v>10</v>
      </c>
      <c r="H2907" s="2" t="s">
        <v>11</v>
      </c>
    </row>
    <row r="2908" spans="1:8" x14ac:dyDescent="0.25">
      <c r="A2908" s="2" t="s">
        <v>9</v>
      </c>
      <c r="B2908" s="1">
        <v>45779</v>
      </c>
      <c r="C2908">
        <v>4</v>
      </c>
      <c r="D2908" s="1" t="str">
        <f>TEXT(VALUE(ES0031102460685007HA0F_20250101_20250823_Horario__2[[#This Row],[Fecha]]+(ES0031102460685007HA0F_20250101_20250823_Horario__2[[#This Row],[Hora]]-1)/24),"000000,000000")</f>
        <v>045779,125000</v>
      </c>
      <c r="E2908">
        <v>3.1E-2</v>
      </c>
      <c r="F2908" s="2" t="s">
        <v>10</v>
      </c>
      <c r="G2908" s="2" t="s">
        <v>10</v>
      </c>
      <c r="H2908" s="2" t="s">
        <v>11</v>
      </c>
    </row>
    <row r="2909" spans="1:8" x14ac:dyDescent="0.25">
      <c r="A2909" s="2" t="s">
        <v>9</v>
      </c>
      <c r="B2909" s="1">
        <v>45779</v>
      </c>
      <c r="C2909">
        <v>5</v>
      </c>
      <c r="D2909" s="1" t="str">
        <f>TEXT(VALUE(ES0031102460685007HA0F_20250101_20250823_Horario__2[[#This Row],[Fecha]]+(ES0031102460685007HA0F_20250101_20250823_Horario__2[[#This Row],[Hora]]-1)/24),"000000,000000")</f>
        <v>045779,166667</v>
      </c>
      <c r="E2909">
        <v>0.04</v>
      </c>
      <c r="F2909" s="2" t="s">
        <v>10</v>
      </c>
      <c r="G2909" s="2" t="s">
        <v>10</v>
      </c>
      <c r="H2909" s="2" t="s">
        <v>11</v>
      </c>
    </row>
    <row r="2910" spans="1:8" x14ac:dyDescent="0.25">
      <c r="A2910" s="2" t="s">
        <v>9</v>
      </c>
      <c r="B2910" s="1">
        <v>45779</v>
      </c>
      <c r="C2910">
        <v>6</v>
      </c>
      <c r="D2910" s="1" t="str">
        <f>TEXT(VALUE(ES0031102460685007HA0F_20250101_20250823_Horario__2[[#This Row],[Fecha]]+(ES0031102460685007HA0F_20250101_20250823_Horario__2[[#This Row],[Hora]]-1)/24),"000000,000000")</f>
        <v>045779,208333</v>
      </c>
      <c r="E2910">
        <v>0.10199999999999999</v>
      </c>
      <c r="F2910" s="2" t="s">
        <v>10</v>
      </c>
      <c r="G2910" s="2" t="s">
        <v>10</v>
      </c>
      <c r="H2910" s="2" t="s">
        <v>11</v>
      </c>
    </row>
    <row r="2911" spans="1:8" x14ac:dyDescent="0.25">
      <c r="A2911" s="2" t="s">
        <v>9</v>
      </c>
      <c r="B2911" s="1">
        <v>45779</v>
      </c>
      <c r="C2911">
        <v>7</v>
      </c>
      <c r="D2911" s="1" t="str">
        <f>TEXT(VALUE(ES0031102460685007HA0F_20250101_20250823_Horario__2[[#This Row],[Fecha]]+(ES0031102460685007HA0F_20250101_20250823_Horario__2[[#This Row],[Hora]]-1)/24),"000000,000000")</f>
        <v>045779,250000</v>
      </c>
      <c r="E2911">
        <v>5.0999999999999997E-2</v>
      </c>
      <c r="F2911" s="2" t="s">
        <v>10</v>
      </c>
      <c r="G2911" s="2" t="s">
        <v>10</v>
      </c>
      <c r="H2911" s="2" t="s">
        <v>11</v>
      </c>
    </row>
    <row r="2912" spans="1:8" x14ac:dyDescent="0.25">
      <c r="A2912" s="2" t="s">
        <v>9</v>
      </c>
      <c r="B2912" s="1">
        <v>45779</v>
      </c>
      <c r="C2912">
        <v>8</v>
      </c>
      <c r="D2912" s="1" t="str">
        <f>TEXT(VALUE(ES0031102460685007HA0F_20250101_20250823_Horario__2[[#This Row],[Fecha]]+(ES0031102460685007HA0F_20250101_20250823_Horario__2[[#This Row],[Hora]]-1)/24),"000000,000000")</f>
        <v>045779,291667</v>
      </c>
      <c r="E2912">
        <v>0.251</v>
      </c>
      <c r="F2912" s="2" t="s">
        <v>10</v>
      </c>
      <c r="G2912" s="2" t="s">
        <v>10</v>
      </c>
      <c r="H2912" s="2" t="s">
        <v>11</v>
      </c>
    </row>
    <row r="2913" spans="1:8" x14ac:dyDescent="0.25">
      <c r="A2913" s="2" t="s">
        <v>9</v>
      </c>
      <c r="B2913" s="1">
        <v>45779</v>
      </c>
      <c r="C2913">
        <v>9</v>
      </c>
      <c r="D2913" s="1" t="str">
        <f>TEXT(VALUE(ES0031102460685007HA0F_20250101_20250823_Horario__2[[#This Row],[Fecha]]+(ES0031102460685007HA0F_20250101_20250823_Horario__2[[#This Row],[Hora]]-1)/24),"000000,000000")</f>
        <v>045779,333333</v>
      </c>
      <c r="E2913">
        <v>0.41799999999999998</v>
      </c>
      <c r="F2913" s="2" t="s">
        <v>10</v>
      </c>
      <c r="G2913" s="2" t="s">
        <v>10</v>
      </c>
      <c r="H2913" s="2" t="s">
        <v>11</v>
      </c>
    </row>
    <row r="2914" spans="1:8" x14ac:dyDescent="0.25">
      <c r="A2914" s="2" t="s">
        <v>9</v>
      </c>
      <c r="B2914" s="1">
        <v>45779</v>
      </c>
      <c r="C2914">
        <v>10</v>
      </c>
      <c r="D2914" s="1" t="str">
        <f>TEXT(VALUE(ES0031102460685007HA0F_20250101_20250823_Horario__2[[#This Row],[Fecha]]+(ES0031102460685007HA0F_20250101_20250823_Horario__2[[#This Row],[Hora]]-1)/24),"000000,000000")</f>
        <v>045779,375000</v>
      </c>
      <c r="E2914">
        <v>9.2999999999999999E-2</v>
      </c>
      <c r="F2914" s="2" t="s">
        <v>10</v>
      </c>
      <c r="G2914" s="2" t="s">
        <v>10</v>
      </c>
      <c r="H2914" s="2" t="s">
        <v>11</v>
      </c>
    </row>
    <row r="2915" spans="1:8" x14ac:dyDescent="0.25">
      <c r="A2915" s="2" t="s">
        <v>9</v>
      </c>
      <c r="B2915" s="1">
        <v>45779</v>
      </c>
      <c r="C2915">
        <v>11</v>
      </c>
      <c r="D2915" s="1" t="str">
        <f>TEXT(VALUE(ES0031102460685007HA0F_20250101_20250823_Horario__2[[#This Row],[Fecha]]+(ES0031102460685007HA0F_20250101_20250823_Horario__2[[#This Row],[Hora]]-1)/24),"000000,000000")</f>
        <v>045779,416667</v>
      </c>
      <c r="E2915">
        <v>0.221</v>
      </c>
      <c r="F2915" s="2" t="s">
        <v>10</v>
      </c>
      <c r="G2915" s="2" t="s">
        <v>10</v>
      </c>
      <c r="H2915" s="2" t="s">
        <v>11</v>
      </c>
    </row>
    <row r="2916" spans="1:8" x14ac:dyDescent="0.25">
      <c r="A2916" s="2" t="s">
        <v>9</v>
      </c>
      <c r="B2916" s="1">
        <v>45779</v>
      </c>
      <c r="C2916">
        <v>12</v>
      </c>
      <c r="D2916" s="1" t="str">
        <f>TEXT(VALUE(ES0031102460685007HA0F_20250101_20250823_Horario__2[[#This Row],[Fecha]]+(ES0031102460685007HA0F_20250101_20250823_Horario__2[[#This Row],[Hora]]-1)/24),"000000,000000")</f>
        <v>045779,458333</v>
      </c>
      <c r="E2916">
        <v>7.0999999999999994E-2</v>
      </c>
      <c r="F2916" s="2" t="s">
        <v>10</v>
      </c>
      <c r="G2916" s="2" t="s">
        <v>10</v>
      </c>
      <c r="H2916" s="2" t="s">
        <v>11</v>
      </c>
    </row>
    <row r="2917" spans="1:8" x14ac:dyDescent="0.25">
      <c r="A2917" s="2" t="s">
        <v>9</v>
      </c>
      <c r="B2917" s="1">
        <v>45779</v>
      </c>
      <c r="C2917">
        <v>13</v>
      </c>
      <c r="D2917" s="1" t="str">
        <f>TEXT(VALUE(ES0031102460685007HA0F_20250101_20250823_Horario__2[[#This Row],[Fecha]]+(ES0031102460685007HA0F_20250101_20250823_Horario__2[[#This Row],[Hora]]-1)/24),"000000,000000")</f>
        <v>045779,500000</v>
      </c>
      <c r="E2917">
        <v>0.47199999999999998</v>
      </c>
      <c r="F2917" s="2" t="s">
        <v>10</v>
      </c>
      <c r="G2917" s="2" t="s">
        <v>10</v>
      </c>
      <c r="H2917" s="2" t="s">
        <v>11</v>
      </c>
    </row>
    <row r="2918" spans="1:8" x14ac:dyDescent="0.25">
      <c r="A2918" s="2" t="s">
        <v>9</v>
      </c>
      <c r="B2918" s="1">
        <v>45779</v>
      </c>
      <c r="C2918">
        <v>14</v>
      </c>
      <c r="D2918" s="1" t="str">
        <f>TEXT(VALUE(ES0031102460685007HA0F_20250101_20250823_Horario__2[[#This Row],[Fecha]]+(ES0031102460685007HA0F_20250101_20250823_Horario__2[[#This Row],[Hora]]-1)/24),"000000,000000")</f>
        <v>045779,541667</v>
      </c>
      <c r="E2918">
        <v>0.14099999999999999</v>
      </c>
      <c r="F2918" s="2" t="s">
        <v>10</v>
      </c>
      <c r="G2918" s="2" t="s">
        <v>10</v>
      </c>
      <c r="H2918" s="2" t="s">
        <v>11</v>
      </c>
    </row>
    <row r="2919" spans="1:8" x14ac:dyDescent="0.25">
      <c r="A2919" s="2" t="s">
        <v>9</v>
      </c>
      <c r="B2919" s="1">
        <v>45779</v>
      </c>
      <c r="C2919">
        <v>15</v>
      </c>
      <c r="D2919" s="1" t="str">
        <f>TEXT(VALUE(ES0031102460685007HA0F_20250101_20250823_Horario__2[[#This Row],[Fecha]]+(ES0031102460685007HA0F_20250101_20250823_Horario__2[[#This Row],[Hora]]-1)/24),"000000,000000")</f>
        <v>045779,583333</v>
      </c>
      <c r="E2919">
        <v>0.185</v>
      </c>
      <c r="F2919" s="2" t="s">
        <v>10</v>
      </c>
      <c r="G2919" s="2" t="s">
        <v>10</v>
      </c>
      <c r="H2919" s="2" t="s">
        <v>11</v>
      </c>
    </row>
    <row r="2920" spans="1:8" x14ac:dyDescent="0.25">
      <c r="A2920" s="2" t="s">
        <v>9</v>
      </c>
      <c r="B2920" s="1">
        <v>45779</v>
      </c>
      <c r="C2920">
        <v>16</v>
      </c>
      <c r="D2920" s="1" t="str">
        <f>TEXT(VALUE(ES0031102460685007HA0F_20250101_20250823_Horario__2[[#This Row],[Fecha]]+(ES0031102460685007HA0F_20250101_20250823_Horario__2[[#This Row],[Hora]]-1)/24),"000000,000000")</f>
        <v>045779,625000</v>
      </c>
      <c r="E2920">
        <v>0.19700000000000001</v>
      </c>
      <c r="F2920" s="2" t="s">
        <v>10</v>
      </c>
      <c r="G2920" s="2" t="s">
        <v>10</v>
      </c>
      <c r="H2920" s="2" t="s">
        <v>11</v>
      </c>
    </row>
    <row r="2921" spans="1:8" x14ac:dyDescent="0.25">
      <c r="A2921" s="2" t="s">
        <v>9</v>
      </c>
      <c r="B2921" s="1">
        <v>45779</v>
      </c>
      <c r="C2921">
        <v>17</v>
      </c>
      <c r="D2921" s="1" t="str">
        <f>TEXT(VALUE(ES0031102460685007HA0F_20250101_20250823_Horario__2[[#This Row],[Fecha]]+(ES0031102460685007HA0F_20250101_20250823_Horario__2[[#This Row],[Hora]]-1)/24),"000000,000000")</f>
        <v>045779,666667</v>
      </c>
      <c r="E2921">
        <v>0.18</v>
      </c>
      <c r="F2921" s="2" t="s">
        <v>10</v>
      </c>
      <c r="G2921" s="2" t="s">
        <v>10</v>
      </c>
      <c r="H2921" s="2" t="s">
        <v>11</v>
      </c>
    </row>
    <row r="2922" spans="1:8" x14ac:dyDescent="0.25">
      <c r="A2922" s="2" t="s">
        <v>9</v>
      </c>
      <c r="B2922" s="1">
        <v>45779</v>
      </c>
      <c r="C2922">
        <v>18</v>
      </c>
      <c r="D2922" s="1" t="str">
        <f>TEXT(VALUE(ES0031102460685007HA0F_20250101_20250823_Horario__2[[#This Row],[Fecha]]+(ES0031102460685007HA0F_20250101_20250823_Horario__2[[#This Row],[Hora]]-1)/24),"000000,000000")</f>
        <v>045779,708333</v>
      </c>
      <c r="E2922">
        <v>0.14299999999999999</v>
      </c>
      <c r="F2922" s="2" t="s">
        <v>10</v>
      </c>
      <c r="G2922" s="2" t="s">
        <v>10</v>
      </c>
      <c r="H2922" s="2" t="s">
        <v>11</v>
      </c>
    </row>
    <row r="2923" spans="1:8" x14ac:dyDescent="0.25">
      <c r="A2923" s="2" t="s">
        <v>9</v>
      </c>
      <c r="B2923" s="1">
        <v>45779</v>
      </c>
      <c r="C2923">
        <v>19</v>
      </c>
      <c r="D2923" s="1" t="str">
        <f>TEXT(VALUE(ES0031102460685007HA0F_20250101_20250823_Horario__2[[#This Row],[Fecha]]+(ES0031102460685007HA0F_20250101_20250823_Horario__2[[#This Row],[Hora]]-1)/24),"000000,000000")</f>
        <v>045779,750000</v>
      </c>
      <c r="E2923">
        <v>0.107</v>
      </c>
      <c r="F2923" s="2" t="s">
        <v>10</v>
      </c>
      <c r="G2923" s="2" t="s">
        <v>10</v>
      </c>
      <c r="H2923" s="2" t="s">
        <v>11</v>
      </c>
    </row>
    <row r="2924" spans="1:8" x14ac:dyDescent="0.25">
      <c r="A2924" s="2" t="s">
        <v>9</v>
      </c>
      <c r="B2924" s="1">
        <v>45779</v>
      </c>
      <c r="C2924">
        <v>20</v>
      </c>
      <c r="D2924" s="1" t="str">
        <f>TEXT(VALUE(ES0031102460685007HA0F_20250101_20250823_Horario__2[[#This Row],[Fecha]]+(ES0031102460685007HA0F_20250101_20250823_Horario__2[[#This Row],[Hora]]-1)/24),"000000,000000")</f>
        <v>045779,791667</v>
      </c>
      <c r="E2924">
        <v>0.192</v>
      </c>
      <c r="F2924" s="2" t="s">
        <v>10</v>
      </c>
      <c r="G2924" s="2" t="s">
        <v>10</v>
      </c>
      <c r="H2924" s="2" t="s">
        <v>11</v>
      </c>
    </row>
    <row r="2925" spans="1:8" x14ac:dyDescent="0.25">
      <c r="A2925" s="2" t="s">
        <v>9</v>
      </c>
      <c r="B2925" s="1">
        <v>45779</v>
      </c>
      <c r="C2925">
        <v>21</v>
      </c>
      <c r="D2925" s="1" t="str">
        <f>TEXT(VALUE(ES0031102460685007HA0F_20250101_20250823_Horario__2[[#This Row],[Fecha]]+(ES0031102460685007HA0F_20250101_20250823_Horario__2[[#This Row],[Hora]]-1)/24),"000000,000000")</f>
        <v>045779,833333</v>
      </c>
      <c r="E2925">
        <v>0.158</v>
      </c>
      <c r="F2925" s="2" t="s">
        <v>10</v>
      </c>
      <c r="G2925" s="2" t="s">
        <v>10</v>
      </c>
      <c r="H2925" s="2" t="s">
        <v>11</v>
      </c>
    </row>
    <row r="2926" spans="1:8" x14ac:dyDescent="0.25">
      <c r="A2926" s="2" t="s">
        <v>9</v>
      </c>
      <c r="B2926" s="1">
        <v>45779</v>
      </c>
      <c r="C2926">
        <v>22</v>
      </c>
      <c r="D2926" s="1" t="str">
        <f>TEXT(VALUE(ES0031102460685007HA0F_20250101_20250823_Horario__2[[#This Row],[Fecha]]+(ES0031102460685007HA0F_20250101_20250823_Horario__2[[#This Row],[Hora]]-1)/24),"000000,000000")</f>
        <v>045779,875000</v>
      </c>
      <c r="E2926">
        <v>0.22800000000000001</v>
      </c>
      <c r="F2926" s="2" t="s">
        <v>10</v>
      </c>
      <c r="G2926" s="2" t="s">
        <v>10</v>
      </c>
      <c r="H2926" s="2" t="s">
        <v>11</v>
      </c>
    </row>
    <row r="2927" spans="1:8" x14ac:dyDescent="0.25">
      <c r="A2927" s="2" t="s">
        <v>9</v>
      </c>
      <c r="B2927" s="1">
        <v>45779</v>
      </c>
      <c r="C2927">
        <v>23</v>
      </c>
      <c r="D2927" s="1" t="str">
        <f>TEXT(VALUE(ES0031102460685007HA0F_20250101_20250823_Horario__2[[#This Row],[Fecha]]+(ES0031102460685007HA0F_20250101_20250823_Horario__2[[#This Row],[Hora]]-1)/24),"000000,000000")</f>
        <v>045779,916667</v>
      </c>
      <c r="E2927">
        <v>0.31900000000000001</v>
      </c>
      <c r="F2927" s="2" t="s">
        <v>10</v>
      </c>
      <c r="G2927" s="2" t="s">
        <v>10</v>
      </c>
      <c r="H2927" s="2" t="s">
        <v>11</v>
      </c>
    </row>
    <row r="2928" spans="1:8" x14ac:dyDescent="0.25">
      <c r="A2928" s="2" t="s">
        <v>9</v>
      </c>
      <c r="B2928" s="1">
        <v>45779</v>
      </c>
      <c r="C2928">
        <v>24</v>
      </c>
      <c r="D2928" s="1" t="str">
        <f>TEXT(VALUE(ES0031102460685007HA0F_20250101_20250823_Horario__2[[#This Row],[Fecha]]+(ES0031102460685007HA0F_20250101_20250823_Horario__2[[#This Row],[Hora]]-1)/24),"000000,000000")</f>
        <v>045779,958333</v>
      </c>
      <c r="E2928">
        <v>0.40699999999999997</v>
      </c>
      <c r="F2928" s="2" t="s">
        <v>10</v>
      </c>
      <c r="G2928" s="2" t="s">
        <v>10</v>
      </c>
      <c r="H2928" s="2" t="s">
        <v>11</v>
      </c>
    </row>
    <row r="2929" spans="1:8" x14ac:dyDescent="0.25">
      <c r="A2929" s="2" t="s">
        <v>9</v>
      </c>
      <c r="B2929" s="1">
        <v>45780</v>
      </c>
      <c r="C2929">
        <v>1</v>
      </c>
      <c r="D2929" s="1" t="str">
        <f>TEXT(VALUE(ES0031102460685007HA0F_20250101_20250823_Horario__2[[#This Row],[Fecha]]+(ES0031102460685007HA0F_20250101_20250823_Horario__2[[#This Row],[Hora]]-1)/24),"000000,000000")</f>
        <v>045780,000000</v>
      </c>
      <c r="E2929">
        <v>0.40899999999999997</v>
      </c>
      <c r="F2929" s="2" t="s">
        <v>10</v>
      </c>
      <c r="G2929" s="2" t="s">
        <v>10</v>
      </c>
      <c r="H2929" s="2" t="s">
        <v>11</v>
      </c>
    </row>
    <row r="2930" spans="1:8" x14ac:dyDescent="0.25">
      <c r="A2930" s="2" t="s">
        <v>9</v>
      </c>
      <c r="B2930" s="1">
        <v>45780</v>
      </c>
      <c r="C2930">
        <v>2</v>
      </c>
      <c r="D2930" s="1" t="str">
        <f>TEXT(VALUE(ES0031102460685007HA0F_20250101_20250823_Horario__2[[#This Row],[Fecha]]+(ES0031102460685007HA0F_20250101_20250823_Horario__2[[#This Row],[Hora]]-1)/24),"000000,000000")</f>
        <v>045780,041667</v>
      </c>
      <c r="E2930">
        <v>0.83899999999999997</v>
      </c>
      <c r="F2930" s="2" t="s">
        <v>10</v>
      </c>
      <c r="G2930" s="2" t="s">
        <v>10</v>
      </c>
      <c r="H2930" s="2" t="s">
        <v>11</v>
      </c>
    </row>
    <row r="2931" spans="1:8" x14ac:dyDescent="0.25">
      <c r="A2931" s="2" t="s">
        <v>9</v>
      </c>
      <c r="B2931" s="1">
        <v>45780</v>
      </c>
      <c r="C2931">
        <v>3</v>
      </c>
      <c r="D2931" s="1" t="str">
        <f>TEXT(VALUE(ES0031102460685007HA0F_20250101_20250823_Horario__2[[#This Row],[Fecha]]+(ES0031102460685007HA0F_20250101_20250823_Horario__2[[#This Row],[Hora]]-1)/24),"000000,000000")</f>
        <v>045780,083333</v>
      </c>
      <c r="E2931">
        <v>0.874</v>
      </c>
      <c r="F2931" s="2" t="s">
        <v>10</v>
      </c>
      <c r="G2931" s="2" t="s">
        <v>10</v>
      </c>
      <c r="H2931" s="2" t="s">
        <v>11</v>
      </c>
    </row>
    <row r="2932" spans="1:8" x14ac:dyDescent="0.25">
      <c r="A2932" s="2" t="s">
        <v>9</v>
      </c>
      <c r="B2932" s="1">
        <v>45780</v>
      </c>
      <c r="C2932">
        <v>4</v>
      </c>
      <c r="D2932" s="1" t="str">
        <f>TEXT(VALUE(ES0031102460685007HA0F_20250101_20250823_Horario__2[[#This Row],[Fecha]]+(ES0031102460685007HA0F_20250101_20250823_Horario__2[[#This Row],[Hora]]-1)/24),"000000,000000")</f>
        <v>045780,125000</v>
      </c>
      <c r="E2932">
        <v>0.30399999999999999</v>
      </c>
      <c r="F2932" s="2" t="s">
        <v>10</v>
      </c>
      <c r="G2932" s="2" t="s">
        <v>10</v>
      </c>
      <c r="H2932" s="2" t="s">
        <v>11</v>
      </c>
    </row>
    <row r="2933" spans="1:8" x14ac:dyDescent="0.25">
      <c r="A2933" s="2" t="s">
        <v>9</v>
      </c>
      <c r="B2933" s="1">
        <v>45780</v>
      </c>
      <c r="C2933">
        <v>5</v>
      </c>
      <c r="D2933" s="1" t="str">
        <f>TEXT(VALUE(ES0031102460685007HA0F_20250101_20250823_Horario__2[[#This Row],[Fecha]]+(ES0031102460685007HA0F_20250101_20250823_Horario__2[[#This Row],[Hora]]-1)/24),"000000,000000")</f>
        <v>045780,166667</v>
      </c>
      <c r="E2933">
        <v>0.17799999999999999</v>
      </c>
      <c r="F2933" s="2" t="s">
        <v>10</v>
      </c>
      <c r="G2933" s="2" t="s">
        <v>10</v>
      </c>
      <c r="H2933" s="2" t="s">
        <v>11</v>
      </c>
    </row>
    <row r="2934" spans="1:8" x14ac:dyDescent="0.25">
      <c r="A2934" s="2" t="s">
        <v>9</v>
      </c>
      <c r="B2934" s="1">
        <v>45780</v>
      </c>
      <c r="C2934">
        <v>6</v>
      </c>
      <c r="D2934" s="1" t="str">
        <f>TEXT(VALUE(ES0031102460685007HA0F_20250101_20250823_Horario__2[[#This Row],[Fecha]]+(ES0031102460685007HA0F_20250101_20250823_Horario__2[[#This Row],[Hora]]-1)/24),"000000,000000")</f>
        <v>045780,208333</v>
      </c>
      <c r="E2934">
        <v>0.22500000000000001</v>
      </c>
      <c r="F2934" s="2" t="s">
        <v>10</v>
      </c>
      <c r="G2934" s="2" t="s">
        <v>10</v>
      </c>
      <c r="H2934" s="2" t="s">
        <v>11</v>
      </c>
    </row>
    <row r="2935" spans="1:8" x14ac:dyDescent="0.25">
      <c r="A2935" s="2" t="s">
        <v>9</v>
      </c>
      <c r="B2935" s="1">
        <v>45780</v>
      </c>
      <c r="C2935">
        <v>7</v>
      </c>
      <c r="D2935" s="1" t="str">
        <f>TEXT(VALUE(ES0031102460685007HA0F_20250101_20250823_Horario__2[[#This Row],[Fecha]]+(ES0031102460685007HA0F_20250101_20250823_Horario__2[[#This Row],[Hora]]-1)/24),"000000,000000")</f>
        <v>045780,250000</v>
      </c>
      <c r="E2935">
        <v>8.1000000000000003E-2</v>
      </c>
      <c r="F2935" s="2" t="s">
        <v>10</v>
      </c>
      <c r="G2935" s="2" t="s">
        <v>10</v>
      </c>
      <c r="H2935" s="2" t="s">
        <v>11</v>
      </c>
    </row>
    <row r="2936" spans="1:8" x14ac:dyDescent="0.25">
      <c r="A2936" s="2" t="s">
        <v>9</v>
      </c>
      <c r="B2936" s="1">
        <v>45780</v>
      </c>
      <c r="C2936">
        <v>8</v>
      </c>
      <c r="D2936" s="1" t="str">
        <f>TEXT(VALUE(ES0031102460685007HA0F_20250101_20250823_Horario__2[[#This Row],[Fecha]]+(ES0031102460685007HA0F_20250101_20250823_Horario__2[[#This Row],[Hora]]-1)/24),"000000,000000")</f>
        <v>045780,291667</v>
      </c>
      <c r="E2936">
        <v>0.04</v>
      </c>
      <c r="F2936" s="2" t="s">
        <v>10</v>
      </c>
      <c r="G2936" s="2" t="s">
        <v>10</v>
      </c>
      <c r="H2936" s="2" t="s">
        <v>11</v>
      </c>
    </row>
    <row r="2937" spans="1:8" x14ac:dyDescent="0.25">
      <c r="A2937" s="2" t="s">
        <v>9</v>
      </c>
      <c r="B2937" s="1">
        <v>45780</v>
      </c>
      <c r="C2937">
        <v>9</v>
      </c>
      <c r="D2937" s="1" t="str">
        <f>TEXT(VALUE(ES0031102460685007HA0F_20250101_20250823_Horario__2[[#This Row],[Fecha]]+(ES0031102460685007HA0F_20250101_20250823_Horario__2[[#This Row],[Hora]]-1)/24),"000000,000000")</f>
        <v>045780,333333</v>
      </c>
      <c r="E2937">
        <v>3.9E-2</v>
      </c>
      <c r="F2937" s="2" t="s">
        <v>10</v>
      </c>
      <c r="G2937" s="2" t="s">
        <v>10</v>
      </c>
      <c r="H2937" s="2" t="s">
        <v>11</v>
      </c>
    </row>
    <row r="2938" spans="1:8" x14ac:dyDescent="0.25">
      <c r="A2938" s="2" t="s">
        <v>9</v>
      </c>
      <c r="B2938" s="1">
        <v>45780</v>
      </c>
      <c r="C2938">
        <v>10</v>
      </c>
      <c r="D2938" s="1" t="str">
        <f>TEXT(VALUE(ES0031102460685007HA0F_20250101_20250823_Horario__2[[#This Row],[Fecha]]+(ES0031102460685007HA0F_20250101_20250823_Horario__2[[#This Row],[Hora]]-1)/24),"000000,000000")</f>
        <v>045780,375000</v>
      </c>
      <c r="E2938">
        <v>0.03</v>
      </c>
      <c r="F2938" s="2" t="s">
        <v>10</v>
      </c>
      <c r="G2938" s="2" t="s">
        <v>10</v>
      </c>
      <c r="H2938" s="2" t="s">
        <v>11</v>
      </c>
    </row>
    <row r="2939" spans="1:8" x14ac:dyDescent="0.25">
      <c r="A2939" s="2" t="s">
        <v>9</v>
      </c>
      <c r="B2939" s="1">
        <v>45780</v>
      </c>
      <c r="C2939">
        <v>11</v>
      </c>
      <c r="D2939" s="1" t="str">
        <f>TEXT(VALUE(ES0031102460685007HA0F_20250101_20250823_Horario__2[[#This Row],[Fecha]]+(ES0031102460685007HA0F_20250101_20250823_Horario__2[[#This Row],[Hora]]-1)/24),"000000,000000")</f>
        <v>045780,416667</v>
      </c>
      <c r="E2939">
        <v>3.7999999999999999E-2</v>
      </c>
      <c r="F2939" s="2" t="s">
        <v>10</v>
      </c>
      <c r="G2939" s="2" t="s">
        <v>10</v>
      </c>
      <c r="H2939" s="2" t="s">
        <v>11</v>
      </c>
    </row>
    <row r="2940" spans="1:8" x14ac:dyDescent="0.25">
      <c r="A2940" s="2" t="s">
        <v>9</v>
      </c>
      <c r="B2940" s="1">
        <v>45780</v>
      </c>
      <c r="C2940">
        <v>12</v>
      </c>
      <c r="D2940" s="1" t="str">
        <f>TEXT(VALUE(ES0031102460685007HA0F_20250101_20250823_Horario__2[[#This Row],[Fecha]]+(ES0031102460685007HA0F_20250101_20250823_Horario__2[[#This Row],[Hora]]-1)/24),"000000,000000")</f>
        <v>045780,458333</v>
      </c>
      <c r="E2940">
        <v>0.46700000000000003</v>
      </c>
      <c r="F2940" s="2" t="s">
        <v>10</v>
      </c>
      <c r="G2940" s="2" t="s">
        <v>10</v>
      </c>
      <c r="H2940" s="2" t="s">
        <v>11</v>
      </c>
    </row>
    <row r="2941" spans="1:8" x14ac:dyDescent="0.25">
      <c r="A2941" s="2" t="s">
        <v>9</v>
      </c>
      <c r="B2941" s="1">
        <v>45780</v>
      </c>
      <c r="C2941">
        <v>13</v>
      </c>
      <c r="D2941" s="1" t="str">
        <f>TEXT(VALUE(ES0031102460685007HA0F_20250101_20250823_Horario__2[[#This Row],[Fecha]]+(ES0031102460685007HA0F_20250101_20250823_Horario__2[[#This Row],[Hora]]-1)/24),"000000,000000")</f>
        <v>045780,500000</v>
      </c>
      <c r="E2941">
        <v>0.33100000000000002</v>
      </c>
      <c r="F2941" s="2" t="s">
        <v>10</v>
      </c>
      <c r="G2941" s="2" t="s">
        <v>10</v>
      </c>
      <c r="H2941" s="2" t="s">
        <v>11</v>
      </c>
    </row>
    <row r="2942" spans="1:8" x14ac:dyDescent="0.25">
      <c r="A2942" s="2" t="s">
        <v>9</v>
      </c>
      <c r="B2942" s="1">
        <v>45780</v>
      </c>
      <c r="C2942">
        <v>14</v>
      </c>
      <c r="D2942" s="1" t="str">
        <f>TEXT(VALUE(ES0031102460685007HA0F_20250101_20250823_Horario__2[[#This Row],[Fecha]]+(ES0031102460685007HA0F_20250101_20250823_Horario__2[[#This Row],[Hora]]-1)/24),"000000,000000")</f>
        <v>045780,541667</v>
      </c>
      <c r="E2942">
        <v>0.18099999999999999</v>
      </c>
      <c r="F2942" s="2" t="s">
        <v>10</v>
      </c>
      <c r="G2942" s="2" t="s">
        <v>10</v>
      </c>
      <c r="H2942" s="2" t="s">
        <v>11</v>
      </c>
    </row>
    <row r="2943" spans="1:8" x14ac:dyDescent="0.25">
      <c r="A2943" s="2" t="s">
        <v>9</v>
      </c>
      <c r="B2943" s="1">
        <v>45780</v>
      </c>
      <c r="C2943">
        <v>15</v>
      </c>
      <c r="D2943" s="1" t="str">
        <f>TEXT(VALUE(ES0031102460685007HA0F_20250101_20250823_Horario__2[[#This Row],[Fecha]]+(ES0031102460685007HA0F_20250101_20250823_Horario__2[[#This Row],[Hora]]-1)/24),"000000,000000")</f>
        <v>045780,583333</v>
      </c>
      <c r="E2943">
        <v>0.34699999999999998</v>
      </c>
      <c r="F2943" s="2" t="s">
        <v>10</v>
      </c>
      <c r="G2943" s="2" t="s">
        <v>10</v>
      </c>
      <c r="H2943" s="2" t="s">
        <v>11</v>
      </c>
    </row>
    <row r="2944" spans="1:8" x14ac:dyDescent="0.25">
      <c r="A2944" s="2" t="s">
        <v>9</v>
      </c>
      <c r="B2944" s="1">
        <v>45780</v>
      </c>
      <c r="C2944">
        <v>16</v>
      </c>
      <c r="D2944" s="1" t="str">
        <f>TEXT(VALUE(ES0031102460685007HA0F_20250101_20250823_Horario__2[[#This Row],[Fecha]]+(ES0031102460685007HA0F_20250101_20250823_Horario__2[[#This Row],[Hora]]-1)/24),"000000,000000")</f>
        <v>045780,625000</v>
      </c>
      <c r="E2944">
        <v>0.63200000000000001</v>
      </c>
      <c r="F2944" s="2" t="s">
        <v>10</v>
      </c>
      <c r="G2944" s="2" t="s">
        <v>10</v>
      </c>
      <c r="H2944" s="2" t="s">
        <v>11</v>
      </c>
    </row>
    <row r="2945" spans="1:8" x14ac:dyDescent="0.25">
      <c r="A2945" s="2" t="s">
        <v>9</v>
      </c>
      <c r="B2945" s="1">
        <v>45780</v>
      </c>
      <c r="C2945">
        <v>17</v>
      </c>
      <c r="D2945" s="1" t="str">
        <f>TEXT(VALUE(ES0031102460685007HA0F_20250101_20250823_Horario__2[[#This Row],[Fecha]]+(ES0031102460685007HA0F_20250101_20250823_Horario__2[[#This Row],[Hora]]-1)/24),"000000,000000")</f>
        <v>045780,666667</v>
      </c>
      <c r="E2945">
        <v>0.28000000000000003</v>
      </c>
      <c r="F2945" s="2" t="s">
        <v>10</v>
      </c>
      <c r="G2945" s="2" t="s">
        <v>10</v>
      </c>
      <c r="H2945" s="2" t="s">
        <v>11</v>
      </c>
    </row>
    <row r="2946" spans="1:8" x14ac:dyDescent="0.25">
      <c r="A2946" s="2" t="s">
        <v>9</v>
      </c>
      <c r="B2946" s="1">
        <v>45780</v>
      </c>
      <c r="C2946">
        <v>18</v>
      </c>
      <c r="D2946" s="1" t="str">
        <f>TEXT(VALUE(ES0031102460685007HA0F_20250101_20250823_Horario__2[[#This Row],[Fecha]]+(ES0031102460685007HA0F_20250101_20250823_Horario__2[[#This Row],[Hora]]-1)/24),"000000,000000")</f>
        <v>045780,708333</v>
      </c>
      <c r="E2946">
        <v>0.20100000000000001</v>
      </c>
      <c r="F2946" s="2" t="s">
        <v>10</v>
      </c>
      <c r="G2946" s="2" t="s">
        <v>10</v>
      </c>
      <c r="H2946" s="2" t="s">
        <v>11</v>
      </c>
    </row>
    <row r="2947" spans="1:8" x14ac:dyDescent="0.25">
      <c r="A2947" s="2" t="s">
        <v>9</v>
      </c>
      <c r="B2947" s="1">
        <v>45780</v>
      </c>
      <c r="C2947">
        <v>19</v>
      </c>
      <c r="D2947" s="1" t="str">
        <f>TEXT(VALUE(ES0031102460685007HA0F_20250101_20250823_Horario__2[[#This Row],[Fecha]]+(ES0031102460685007HA0F_20250101_20250823_Horario__2[[#This Row],[Hora]]-1)/24),"000000,000000")</f>
        <v>045780,750000</v>
      </c>
      <c r="E2947">
        <v>0.313</v>
      </c>
      <c r="F2947" s="2" t="s">
        <v>10</v>
      </c>
      <c r="G2947" s="2" t="s">
        <v>10</v>
      </c>
      <c r="H2947" s="2" t="s">
        <v>11</v>
      </c>
    </row>
    <row r="2948" spans="1:8" x14ac:dyDescent="0.25">
      <c r="A2948" s="2" t="s">
        <v>9</v>
      </c>
      <c r="B2948" s="1">
        <v>45780</v>
      </c>
      <c r="C2948">
        <v>20</v>
      </c>
      <c r="D2948" s="1" t="str">
        <f>TEXT(VALUE(ES0031102460685007HA0F_20250101_20250823_Horario__2[[#This Row],[Fecha]]+(ES0031102460685007HA0F_20250101_20250823_Horario__2[[#This Row],[Hora]]-1)/24),"000000,000000")</f>
        <v>045780,791667</v>
      </c>
      <c r="E2948">
        <v>0.255</v>
      </c>
      <c r="F2948" s="2" t="s">
        <v>10</v>
      </c>
      <c r="G2948" s="2" t="s">
        <v>10</v>
      </c>
      <c r="H2948" s="2" t="s">
        <v>11</v>
      </c>
    </row>
    <row r="2949" spans="1:8" x14ac:dyDescent="0.25">
      <c r="A2949" s="2" t="s">
        <v>9</v>
      </c>
      <c r="B2949" s="1">
        <v>45780</v>
      </c>
      <c r="C2949">
        <v>21</v>
      </c>
      <c r="D2949" s="1" t="str">
        <f>TEXT(VALUE(ES0031102460685007HA0F_20250101_20250823_Horario__2[[#This Row],[Fecha]]+(ES0031102460685007HA0F_20250101_20250823_Horario__2[[#This Row],[Hora]]-1)/24),"000000,000000")</f>
        <v>045780,833333</v>
      </c>
      <c r="E2949">
        <v>0.254</v>
      </c>
      <c r="F2949" s="2" t="s">
        <v>10</v>
      </c>
      <c r="G2949" s="2" t="s">
        <v>10</v>
      </c>
      <c r="H2949" s="2" t="s">
        <v>11</v>
      </c>
    </row>
    <row r="2950" spans="1:8" x14ac:dyDescent="0.25">
      <c r="A2950" s="2" t="s">
        <v>9</v>
      </c>
      <c r="B2950" s="1">
        <v>45780</v>
      </c>
      <c r="C2950">
        <v>22</v>
      </c>
      <c r="D2950" s="1" t="str">
        <f>TEXT(VALUE(ES0031102460685007HA0F_20250101_20250823_Horario__2[[#This Row],[Fecha]]+(ES0031102460685007HA0F_20250101_20250823_Horario__2[[#This Row],[Hora]]-1)/24),"000000,000000")</f>
        <v>045780,875000</v>
      </c>
      <c r="E2950">
        <v>0.27500000000000002</v>
      </c>
      <c r="F2950" s="2" t="s">
        <v>10</v>
      </c>
      <c r="G2950" s="2" t="s">
        <v>10</v>
      </c>
      <c r="H2950" s="2" t="s">
        <v>11</v>
      </c>
    </row>
    <row r="2951" spans="1:8" x14ac:dyDescent="0.25">
      <c r="A2951" s="2" t="s">
        <v>9</v>
      </c>
      <c r="B2951" s="1">
        <v>45780</v>
      </c>
      <c r="C2951">
        <v>23</v>
      </c>
      <c r="D2951" s="1" t="str">
        <f>TEXT(VALUE(ES0031102460685007HA0F_20250101_20250823_Horario__2[[#This Row],[Fecha]]+(ES0031102460685007HA0F_20250101_20250823_Horario__2[[#This Row],[Hora]]-1)/24),"000000,000000")</f>
        <v>045780,916667</v>
      </c>
      <c r="E2951">
        <v>0.373</v>
      </c>
      <c r="F2951" s="2" t="s">
        <v>10</v>
      </c>
      <c r="G2951" s="2" t="s">
        <v>10</v>
      </c>
      <c r="H2951" s="2" t="s">
        <v>11</v>
      </c>
    </row>
    <row r="2952" spans="1:8" x14ac:dyDescent="0.25">
      <c r="A2952" s="2" t="s">
        <v>9</v>
      </c>
      <c r="B2952" s="1">
        <v>45780</v>
      </c>
      <c r="C2952">
        <v>24</v>
      </c>
      <c r="D2952" s="1" t="str">
        <f>TEXT(VALUE(ES0031102460685007HA0F_20250101_20250823_Horario__2[[#This Row],[Fecha]]+(ES0031102460685007HA0F_20250101_20250823_Horario__2[[#This Row],[Hora]]-1)/24),"000000,000000")</f>
        <v>045780,958333</v>
      </c>
      <c r="E2952">
        <v>0.27800000000000002</v>
      </c>
      <c r="F2952" s="2" t="s">
        <v>10</v>
      </c>
      <c r="G2952" s="2" t="s">
        <v>10</v>
      </c>
      <c r="H2952" s="2" t="s">
        <v>11</v>
      </c>
    </row>
    <row r="2953" spans="1:8" x14ac:dyDescent="0.25">
      <c r="A2953" s="2" t="s">
        <v>9</v>
      </c>
      <c r="B2953" s="1">
        <v>45781</v>
      </c>
      <c r="C2953">
        <v>1</v>
      </c>
      <c r="D2953" s="1" t="str">
        <f>TEXT(VALUE(ES0031102460685007HA0F_20250101_20250823_Horario__2[[#This Row],[Fecha]]+(ES0031102460685007HA0F_20250101_20250823_Horario__2[[#This Row],[Hora]]-1)/24),"000000,000000")</f>
        <v>045781,000000</v>
      </c>
      <c r="E2953">
        <v>0.28499999999999998</v>
      </c>
      <c r="F2953" s="2" t="s">
        <v>10</v>
      </c>
      <c r="G2953" s="2" t="s">
        <v>10</v>
      </c>
      <c r="H2953" s="2" t="s">
        <v>11</v>
      </c>
    </row>
    <row r="2954" spans="1:8" x14ac:dyDescent="0.25">
      <c r="A2954" s="2" t="s">
        <v>9</v>
      </c>
      <c r="B2954" s="1">
        <v>45781</v>
      </c>
      <c r="C2954">
        <v>2</v>
      </c>
      <c r="D2954" s="1" t="str">
        <f>TEXT(VALUE(ES0031102460685007HA0F_20250101_20250823_Horario__2[[#This Row],[Fecha]]+(ES0031102460685007HA0F_20250101_20250823_Horario__2[[#This Row],[Hora]]-1)/24),"000000,000000")</f>
        <v>045781,041667</v>
      </c>
      <c r="E2954">
        <v>0.23799999999999999</v>
      </c>
      <c r="F2954" s="2" t="s">
        <v>10</v>
      </c>
      <c r="G2954" s="2" t="s">
        <v>10</v>
      </c>
      <c r="H2954" s="2" t="s">
        <v>11</v>
      </c>
    </row>
    <row r="2955" spans="1:8" x14ac:dyDescent="0.25">
      <c r="A2955" s="2" t="s">
        <v>9</v>
      </c>
      <c r="B2955" s="1">
        <v>45781</v>
      </c>
      <c r="C2955">
        <v>3</v>
      </c>
      <c r="D2955" s="1" t="str">
        <f>TEXT(VALUE(ES0031102460685007HA0F_20250101_20250823_Horario__2[[#This Row],[Fecha]]+(ES0031102460685007HA0F_20250101_20250823_Horario__2[[#This Row],[Hora]]-1)/24),"000000,000000")</f>
        <v>045781,083333</v>
      </c>
      <c r="E2955">
        <v>0.20200000000000001</v>
      </c>
      <c r="F2955" s="2" t="s">
        <v>10</v>
      </c>
      <c r="G2955" s="2" t="s">
        <v>10</v>
      </c>
      <c r="H2955" s="2" t="s">
        <v>11</v>
      </c>
    </row>
    <row r="2956" spans="1:8" x14ac:dyDescent="0.25">
      <c r="A2956" s="2" t="s">
        <v>9</v>
      </c>
      <c r="B2956" s="1">
        <v>45781</v>
      </c>
      <c r="C2956">
        <v>4</v>
      </c>
      <c r="D2956" s="1" t="str">
        <f>TEXT(VALUE(ES0031102460685007HA0F_20250101_20250823_Horario__2[[#This Row],[Fecha]]+(ES0031102460685007HA0F_20250101_20250823_Horario__2[[#This Row],[Hora]]-1)/24),"000000,000000")</f>
        <v>045781,125000</v>
      </c>
      <c r="E2956">
        <v>0.17299999999999999</v>
      </c>
      <c r="F2956" s="2" t="s">
        <v>10</v>
      </c>
      <c r="G2956" s="2" t="s">
        <v>10</v>
      </c>
      <c r="H2956" s="2" t="s">
        <v>11</v>
      </c>
    </row>
    <row r="2957" spans="1:8" x14ac:dyDescent="0.25">
      <c r="A2957" s="2" t="s">
        <v>9</v>
      </c>
      <c r="B2957" s="1">
        <v>45781</v>
      </c>
      <c r="C2957">
        <v>5</v>
      </c>
      <c r="D2957" s="1" t="str">
        <f>TEXT(VALUE(ES0031102460685007HA0F_20250101_20250823_Horario__2[[#This Row],[Fecha]]+(ES0031102460685007HA0F_20250101_20250823_Horario__2[[#This Row],[Hora]]-1)/24),"000000,000000")</f>
        <v>045781,166667</v>
      </c>
      <c r="E2957">
        <v>0.17199999999999999</v>
      </c>
      <c r="F2957" s="2" t="s">
        <v>10</v>
      </c>
      <c r="G2957" s="2" t="s">
        <v>10</v>
      </c>
      <c r="H2957" s="2" t="s">
        <v>11</v>
      </c>
    </row>
    <row r="2958" spans="1:8" x14ac:dyDescent="0.25">
      <c r="A2958" s="2" t="s">
        <v>9</v>
      </c>
      <c r="B2958" s="1">
        <v>45781</v>
      </c>
      <c r="C2958">
        <v>6</v>
      </c>
      <c r="D2958" s="1" t="str">
        <f>TEXT(VALUE(ES0031102460685007HA0F_20250101_20250823_Horario__2[[#This Row],[Fecha]]+(ES0031102460685007HA0F_20250101_20250823_Horario__2[[#This Row],[Hora]]-1)/24),"000000,000000")</f>
        <v>045781,208333</v>
      </c>
      <c r="E2958">
        <v>0.17499999999999999</v>
      </c>
      <c r="F2958" s="2" t="s">
        <v>10</v>
      </c>
      <c r="G2958" s="2" t="s">
        <v>10</v>
      </c>
      <c r="H2958" s="2" t="s">
        <v>11</v>
      </c>
    </row>
    <row r="2959" spans="1:8" x14ac:dyDescent="0.25">
      <c r="A2959" s="2" t="s">
        <v>9</v>
      </c>
      <c r="B2959" s="1">
        <v>45781</v>
      </c>
      <c r="C2959">
        <v>7</v>
      </c>
      <c r="D2959" s="1" t="str">
        <f>TEXT(VALUE(ES0031102460685007HA0F_20250101_20250823_Horario__2[[#This Row],[Fecha]]+(ES0031102460685007HA0F_20250101_20250823_Horario__2[[#This Row],[Hora]]-1)/24),"000000,000000")</f>
        <v>045781,250000</v>
      </c>
      <c r="E2959">
        <v>0.16700000000000001</v>
      </c>
      <c r="F2959" s="2" t="s">
        <v>10</v>
      </c>
      <c r="G2959" s="2" t="s">
        <v>10</v>
      </c>
      <c r="H2959" s="2" t="s">
        <v>11</v>
      </c>
    </row>
    <row r="2960" spans="1:8" x14ac:dyDescent="0.25">
      <c r="A2960" s="2" t="s">
        <v>9</v>
      </c>
      <c r="B2960" s="1">
        <v>45781</v>
      </c>
      <c r="C2960">
        <v>8</v>
      </c>
      <c r="D2960" s="1" t="str">
        <f>TEXT(VALUE(ES0031102460685007HA0F_20250101_20250823_Horario__2[[#This Row],[Fecha]]+(ES0031102460685007HA0F_20250101_20250823_Horario__2[[#This Row],[Hora]]-1)/24),"000000,000000")</f>
        <v>045781,291667</v>
      </c>
      <c r="E2960">
        <v>0.16500000000000001</v>
      </c>
      <c r="F2960" s="2" t="s">
        <v>10</v>
      </c>
      <c r="G2960" s="2" t="s">
        <v>10</v>
      </c>
      <c r="H2960" s="2" t="s">
        <v>11</v>
      </c>
    </row>
    <row r="2961" spans="1:8" x14ac:dyDescent="0.25">
      <c r="A2961" s="2" t="s">
        <v>9</v>
      </c>
      <c r="B2961" s="1">
        <v>45781</v>
      </c>
      <c r="C2961">
        <v>9</v>
      </c>
      <c r="D2961" s="1" t="str">
        <f>TEXT(VALUE(ES0031102460685007HA0F_20250101_20250823_Horario__2[[#This Row],[Fecha]]+(ES0031102460685007HA0F_20250101_20250823_Horario__2[[#This Row],[Hora]]-1)/24),"000000,000000")</f>
        <v>045781,333333</v>
      </c>
      <c r="E2961">
        <v>0.108</v>
      </c>
      <c r="F2961" s="2" t="s">
        <v>10</v>
      </c>
      <c r="G2961" s="2" t="s">
        <v>10</v>
      </c>
      <c r="H2961" s="2" t="s">
        <v>11</v>
      </c>
    </row>
    <row r="2962" spans="1:8" x14ac:dyDescent="0.25">
      <c r="A2962" s="2" t="s">
        <v>9</v>
      </c>
      <c r="B2962" s="1">
        <v>45781</v>
      </c>
      <c r="C2962">
        <v>10</v>
      </c>
      <c r="D2962" s="1" t="str">
        <f>TEXT(VALUE(ES0031102460685007HA0F_20250101_20250823_Horario__2[[#This Row],[Fecha]]+(ES0031102460685007HA0F_20250101_20250823_Horario__2[[#This Row],[Hora]]-1)/24),"000000,000000")</f>
        <v>045781,375000</v>
      </c>
      <c r="E2962">
        <v>4.7E-2</v>
      </c>
      <c r="F2962" s="2" t="s">
        <v>10</v>
      </c>
      <c r="G2962" s="2" t="s">
        <v>10</v>
      </c>
      <c r="H2962" s="2" t="s">
        <v>11</v>
      </c>
    </row>
    <row r="2963" spans="1:8" x14ac:dyDescent="0.25">
      <c r="A2963" s="2" t="s">
        <v>9</v>
      </c>
      <c r="B2963" s="1">
        <v>45781</v>
      </c>
      <c r="C2963">
        <v>11</v>
      </c>
      <c r="D2963" s="1" t="str">
        <f>TEXT(VALUE(ES0031102460685007HA0F_20250101_20250823_Horario__2[[#This Row],[Fecha]]+(ES0031102460685007HA0F_20250101_20250823_Horario__2[[#This Row],[Hora]]-1)/24),"000000,000000")</f>
        <v>045781,416667</v>
      </c>
      <c r="E2963">
        <v>0.58399999999999996</v>
      </c>
      <c r="F2963" s="2" t="s">
        <v>10</v>
      </c>
      <c r="G2963" s="2" t="s">
        <v>10</v>
      </c>
      <c r="H2963" s="2" t="s">
        <v>11</v>
      </c>
    </row>
    <row r="2964" spans="1:8" x14ac:dyDescent="0.25">
      <c r="A2964" s="2" t="s">
        <v>9</v>
      </c>
      <c r="B2964" s="1">
        <v>45781</v>
      </c>
      <c r="C2964">
        <v>12</v>
      </c>
      <c r="D2964" s="1" t="str">
        <f>TEXT(VALUE(ES0031102460685007HA0F_20250101_20250823_Horario__2[[#This Row],[Fecha]]+(ES0031102460685007HA0F_20250101_20250823_Horario__2[[#This Row],[Hora]]-1)/24),"000000,000000")</f>
        <v>045781,458333</v>
      </c>
      <c r="E2964">
        <v>0.81200000000000006</v>
      </c>
      <c r="F2964" s="2" t="s">
        <v>10</v>
      </c>
      <c r="G2964" s="2" t="s">
        <v>10</v>
      </c>
      <c r="H2964" s="2" t="s">
        <v>11</v>
      </c>
    </row>
    <row r="2965" spans="1:8" x14ac:dyDescent="0.25">
      <c r="A2965" s="2" t="s">
        <v>9</v>
      </c>
      <c r="B2965" s="1">
        <v>45781</v>
      </c>
      <c r="C2965">
        <v>13</v>
      </c>
      <c r="D2965" s="1" t="str">
        <f>TEXT(VALUE(ES0031102460685007HA0F_20250101_20250823_Horario__2[[#This Row],[Fecha]]+(ES0031102460685007HA0F_20250101_20250823_Horario__2[[#This Row],[Hora]]-1)/24),"000000,000000")</f>
        <v>045781,500000</v>
      </c>
      <c r="E2965">
        <v>0.91500000000000004</v>
      </c>
      <c r="F2965" s="2" t="s">
        <v>10</v>
      </c>
      <c r="G2965" s="2" t="s">
        <v>10</v>
      </c>
      <c r="H2965" s="2" t="s">
        <v>11</v>
      </c>
    </row>
    <row r="2966" spans="1:8" x14ac:dyDescent="0.25">
      <c r="A2966" s="2" t="s">
        <v>9</v>
      </c>
      <c r="B2966" s="1">
        <v>45781</v>
      </c>
      <c r="C2966">
        <v>14</v>
      </c>
      <c r="D2966" s="1" t="str">
        <f>TEXT(VALUE(ES0031102460685007HA0F_20250101_20250823_Horario__2[[#This Row],[Fecha]]+(ES0031102460685007HA0F_20250101_20250823_Horario__2[[#This Row],[Hora]]-1)/24),"000000,000000")</f>
        <v>045781,541667</v>
      </c>
      <c r="E2966">
        <v>1.2490000000000001</v>
      </c>
      <c r="F2966" s="2" t="s">
        <v>10</v>
      </c>
      <c r="G2966" s="2" t="s">
        <v>10</v>
      </c>
      <c r="H2966" s="2" t="s">
        <v>11</v>
      </c>
    </row>
    <row r="2967" spans="1:8" x14ac:dyDescent="0.25">
      <c r="A2967" s="2" t="s">
        <v>9</v>
      </c>
      <c r="B2967" s="1">
        <v>45781</v>
      </c>
      <c r="C2967">
        <v>15</v>
      </c>
      <c r="D2967" s="1" t="str">
        <f>TEXT(VALUE(ES0031102460685007HA0F_20250101_20250823_Horario__2[[#This Row],[Fecha]]+(ES0031102460685007HA0F_20250101_20250823_Horario__2[[#This Row],[Hora]]-1)/24),"000000,000000")</f>
        <v>045781,583333</v>
      </c>
      <c r="E2967">
        <v>1.6910000000000001</v>
      </c>
      <c r="F2967" s="2" t="s">
        <v>10</v>
      </c>
      <c r="G2967" s="2" t="s">
        <v>10</v>
      </c>
      <c r="H2967" s="2" t="s">
        <v>11</v>
      </c>
    </row>
    <row r="2968" spans="1:8" x14ac:dyDescent="0.25">
      <c r="A2968" s="2" t="s">
        <v>9</v>
      </c>
      <c r="B2968" s="1">
        <v>45781</v>
      </c>
      <c r="C2968">
        <v>16</v>
      </c>
      <c r="D2968" s="1" t="str">
        <f>TEXT(VALUE(ES0031102460685007HA0F_20250101_20250823_Horario__2[[#This Row],[Fecha]]+(ES0031102460685007HA0F_20250101_20250823_Horario__2[[#This Row],[Hora]]-1)/24),"000000,000000")</f>
        <v>045781,625000</v>
      </c>
      <c r="E2968">
        <v>0.14399999999999999</v>
      </c>
      <c r="F2968" s="2" t="s">
        <v>10</v>
      </c>
      <c r="G2968" s="2" t="s">
        <v>10</v>
      </c>
      <c r="H2968" s="2" t="s">
        <v>11</v>
      </c>
    </row>
    <row r="2969" spans="1:8" x14ac:dyDescent="0.25">
      <c r="A2969" s="2" t="s">
        <v>9</v>
      </c>
      <c r="B2969" s="1">
        <v>45781</v>
      </c>
      <c r="C2969">
        <v>17</v>
      </c>
      <c r="D2969" s="1" t="str">
        <f>TEXT(VALUE(ES0031102460685007HA0F_20250101_20250823_Horario__2[[#This Row],[Fecha]]+(ES0031102460685007HA0F_20250101_20250823_Horario__2[[#This Row],[Hora]]-1)/24),"000000,000000")</f>
        <v>045781,666667</v>
      </c>
      <c r="E2969">
        <v>8.5999999999999993E-2</v>
      </c>
      <c r="F2969" s="2" t="s">
        <v>10</v>
      </c>
      <c r="G2969" s="2" t="s">
        <v>10</v>
      </c>
      <c r="H2969" s="2" t="s">
        <v>11</v>
      </c>
    </row>
    <row r="2970" spans="1:8" x14ac:dyDescent="0.25">
      <c r="A2970" s="2" t="s">
        <v>9</v>
      </c>
      <c r="B2970" s="1">
        <v>45781</v>
      </c>
      <c r="C2970">
        <v>18</v>
      </c>
      <c r="D2970" s="1" t="str">
        <f>TEXT(VALUE(ES0031102460685007HA0F_20250101_20250823_Horario__2[[#This Row],[Fecha]]+(ES0031102460685007HA0F_20250101_20250823_Horario__2[[#This Row],[Hora]]-1)/24),"000000,000000")</f>
        <v>045781,708333</v>
      </c>
      <c r="E2970">
        <v>0.14299999999999999</v>
      </c>
      <c r="F2970" s="2" t="s">
        <v>10</v>
      </c>
      <c r="G2970" s="2" t="s">
        <v>10</v>
      </c>
      <c r="H2970" s="2" t="s">
        <v>11</v>
      </c>
    </row>
    <row r="2971" spans="1:8" x14ac:dyDescent="0.25">
      <c r="A2971" s="2" t="s">
        <v>9</v>
      </c>
      <c r="B2971" s="1">
        <v>45781</v>
      </c>
      <c r="C2971">
        <v>19</v>
      </c>
      <c r="D2971" s="1" t="str">
        <f>TEXT(VALUE(ES0031102460685007HA0F_20250101_20250823_Horario__2[[#This Row],[Fecha]]+(ES0031102460685007HA0F_20250101_20250823_Horario__2[[#This Row],[Hora]]-1)/24),"000000,000000")</f>
        <v>045781,750000</v>
      </c>
      <c r="E2971">
        <v>0.45100000000000001</v>
      </c>
      <c r="F2971" s="2" t="s">
        <v>10</v>
      </c>
      <c r="G2971" s="2" t="s">
        <v>10</v>
      </c>
      <c r="H2971" s="2" t="s">
        <v>11</v>
      </c>
    </row>
    <row r="2972" spans="1:8" x14ac:dyDescent="0.25">
      <c r="A2972" s="2" t="s">
        <v>9</v>
      </c>
      <c r="B2972" s="1">
        <v>45781</v>
      </c>
      <c r="C2972">
        <v>20</v>
      </c>
      <c r="D2972" s="1" t="str">
        <f>TEXT(VALUE(ES0031102460685007HA0F_20250101_20250823_Horario__2[[#This Row],[Fecha]]+(ES0031102460685007HA0F_20250101_20250823_Horario__2[[#This Row],[Hora]]-1)/24),"000000,000000")</f>
        <v>045781,791667</v>
      </c>
      <c r="E2972">
        <v>0.41499999999999998</v>
      </c>
      <c r="F2972" s="2" t="s">
        <v>10</v>
      </c>
      <c r="G2972" s="2" t="s">
        <v>10</v>
      </c>
      <c r="H2972" s="2" t="s">
        <v>11</v>
      </c>
    </row>
    <row r="2973" spans="1:8" x14ac:dyDescent="0.25">
      <c r="A2973" s="2" t="s">
        <v>9</v>
      </c>
      <c r="B2973" s="1">
        <v>45781</v>
      </c>
      <c r="C2973">
        <v>21</v>
      </c>
      <c r="D2973" s="1" t="str">
        <f>TEXT(VALUE(ES0031102460685007HA0F_20250101_20250823_Horario__2[[#This Row],[Fecha]]+(ES0031102460685007HA0F_20250101_20250823_Horario__2[[#This Row],[Hora]]-1)/24),"000000,000000")</f>
        <v>045781,833333</v>
      </c>
      <c r="E2973">
        <v>0.41099999999999998</v>
      </c>
      <c r="F2973" s="2" t="s">
        <v>10</v>
      </c>
      <c r="G2973" s="2" t="s">
        <v>10</v>
      </c>
      <c r="H2973" s="2" t="s">
        <v>11</v>
      </c>
    </row>
    <row r="2974" spans="1:8" x14ac:dyDescent="0.25">
      <c r="A2974" s="2" t="s">
        <v>9</v>
      </c>
      <c r="B2974" s="1">
        <v>45781</v>
      </c>
      <c r="C2974">
        <v>22</v>
      </c>
      <c r="D2974" s="1" t="str">
        <f>TEXT(VALUE(ES0031102460685007HA0F_20250101_20250823_Horario__2[[#This Row],[Fecha]]+(ES0031102460685007HA0F_20250101_20250823_Horario__2[[#This Row],[Hora]]-1)/24),"000000,000000")</f>
        <v>045781,875000</v>
      </c>
      <c r="E2974">
        <v>0.189</v>
      </c>
      <c r="F2974" s="2" t="s">
        <v>10</v>
      </c>
      <c r="G2974" s="2" t="s">
        <v>10</v>
      </c>
      <c r="H2974" s="2" t="s">
        <v>11</v>
      </c>
    </row>
    <row r="2975" spans="1:8" x14ac:dyDescent="0.25">
      <c r="A2975" s="2" t="s">
        <v>9</v>
      </c>
      <c r="B2975" s="1">
        <v>45781</v>
      </c>
      <c r="C2975">
        <v>23</v>
      </c>
      <c r="D2975" s="1" t="str">
        <f>TEXT(VALUE(ES0031102460685007HA0F_20250101_20250823_Horario__2[[#This Row],[Fecha]]+(ES0031102460685007HA0F_20250101_20250823_Horario__2[[#This Row],[Hora]]-1)/24),"000000,000000")</f>
        <v>045781,916667</v>
      </c>
      <c r="E2975">
        <v>0.33</v>
      </c>
      <c r="F2975" s="2" t="s">
        <v>10</v>
      </c>
      <c r="G2975" s="2" t="s">
        <v>10</v>
      </c>
      <c r="H2975" s="2" t="s">
        <v>11</v>
      </c>
    </row>
    <row r="2976" spans="1:8" x14ac:dyDescent="0.25">
      <c r="A2976" s="2" t="s">
        <v>9</v>
      </c>
      <c r="B2976" s="1">
        <v>45781</v>
      </c>
      <c r="C2976">
        <v>24</v>
      </c>
      <c r="D2976" s="1" t="str">
        <f>TEXT(VALUE(ES0031102460685007HA0F_20250101_20250823_Horario__2[[#This Row],[Fecha]]+(ES0031102460685007HA0F_20250101_20250823_Horario__2[[#This Row],[Hora]]-1)/24),"000000,000000")</f>
        <v>045781,958333</v>
      </c>
      <c r="E2976">
        <v>0.53600000000000003</v>
      </c>
      <c r="F2976" s="2" t="s">
        <v>10</v>
      </c>
      <c r="G2976" s="2" t="s">
        <v>10</v>
      </c>
      <c r="H2976" s="2" t="s">
        <v>11</v>
      </c>
    </row>
    <row r="2977" spans="1:8" x14ac:dyDescent="0.25">
      <c r="A2977" s="2" t="s">
        <v>9</v>
      </c>
      <c r="B2977" s="1">
        <v>45782</v>
      </c>
      <c r="C2977">
        <v>1</v>
      </c>
      <c r="D2977" s="1" t="str">
        <f>TEXT(VALUE(ES0031102460685007HA0F_20250101_20250823_Horario__2[[#This Row],[Fecha]]+(ES0031102460685007HA0F_20250101_20250823_Horario__2[[#This Row],[Hora]]-1)/24),"000000,000000")</f>
        <v>045782,000000</v>
      </c>
      <c r="E2977">
        <v>3.2000000000000001E-2</v>
      </c>
      <c r="F2977" s="2" t="s">
        <v>10</v>
      </c>
      <c r="G2977" s="2" t="s">
        <v>10</v>
      </c>
      <c r="H2977" s="2" t="s">
        <v>11</v>
      </c>
    </row>
    <row r="2978" spans="1:8" x14ac:dyDescent="0.25">
      <c r="A2978" s="2" t="s">
        <v>9</v>
      </c>
      <c r="B2978" s="1">
        <v>45782</v>
      </c>
      <c r="C2978">
        <v>2</v>
      </c>
      <c r="D2978" s="1" t="str">
        <f>TEXT(VALUE(ES0031102460685007HA0F_20250101_20250823_Horario__2[[#This Row],[Fecha]]+(ES0031102460685007HA0F_20250101_20250823_Horario__2[[#This Row],[Hora]]-1)/24),"000000,000000")</f>
        <v>045782,041667</v>
      </c>
      <c r="E2978">
        <v>0.02</v>
      </c>
      <c r="F2978" s="2" t="s">
        <v>10</v>
      </c>
      <c r="G2978" s="2" t="s">
        <v>10</v>
      </c>
      <c r="H2978" s="2" t="s">
        <v>11</v>
      </c>
    </row>
    <row r="2979" spans="1:8" x14ac:dyDescent="0.25">
      <c r="A2979" s="2" t="s">
        <v>9</v>
      </c>
      <c r="B2979" s="1">
        <v>45782</v>
      </c>
      <c r="C2979">
        <v>3</v>
      </c>
      <c r="D2979" s="1" t="str">
        <f>TEXT(VALUE(ES0031102460685007HA0F_20250101_20250823_Horario__2[[#This Row],[Fecha]]+(ES0031102460685007HA0F_20250101_20250823_Horario__2[[#This Row],[Hora]]-1)/24),"000000,000000")</f>
        <v>045782,083333</v>
      </c>
      <c r="E2979">
        <v>2.5999999999999999E-2</v>
      </c>
      <c r="F2979" s="2" t="s">
        <v>10</v>
      </c>
      <c r="G2979" s="2" t="s">
        <v>10</v>
      </c>
      <c r="H2979" s="2" t="s">
        <v>11</v>
      </c>
    </row>
    <row r="2980" spans="1:8" x14ac:dyDescent="0.25">
      <c r="A2980" s="2" t="s">
        <v>9</v>
      </c>
      <c r="B2980" s="1">
        <v>45782</v>
      </c>
      <c r="C2980">
        <v>4</v>
      </c>
      <c r="D2980" s="1" t="str">
        <f>TEXT(VALUE(ES0031102460685007HA0F_20250101_20250823_Horario__2[[#This Row],[Fecha]]+(ES0031102460685007HA0F_20250101_20250823_Horario__2[[#This Row],[Hora]]-1)/24),"000000,000000")</f>
        <v>045782,125000</v>
      </c>
      <c r="E2980">
        <v>2.7E-2</v>
      </c>
      <c r="F2980" s="2" t="s">
        <v>10</v>
      </c>
      <c r="G2980" s="2" t="s">
        <v>10</v>
      </c>
      <c r="H2980" s="2" t="s">
        <v>11</v>
      </c>
    </row>
    <row r="2981" spans="1:8" x14ac:dyDescent="0.25">
      <c r="A2981" s="2" t="s">
        <v>9</v>
      </c>
      <c r="B2981" s="1">
        <v>45782</v>
      </c>
      <c r="C2981">
        <v>5</v>
      </c>
      <c r="D2981" s="1" t="str">
        <f>TEXT(VALUE(ES0031102460685007HA0F_20250101_20250823_Horario__2[[#This Row],[Fecha]]+(ES0031102460685007HA0F_20250101_20250823_Horario__2[[#This Row],[Hora]]-1)/24),"000000,000000")</f>
        <v>045782,166667</v>
      </c>
      <c r="E2981">
        <v>3.2000000000000001E-2</v>
      </c>
      <c r="F2981" s="2" t="s">
        <v>10</v>
      </c>
      <c r="G2981" s="2" t="s">
        <v>10</v>
      </c>
      <c r="H2981" s="2" t="s">
        <v>11</v>
      </c>
    </row>
    <row r="2982" spans="1:8" x14ac:dyDescent="0.25">
      <c r="A2982" s="2" t="s">
        <v>9</v>
      </c>
      <c r="B2982" s="1">
        <v>45782</v>
      </c>
      <c r="C2982">
        <v>6</v>
      </c>
      <c r="D2982" s="1" t="str">
        <f>TEXT(VALUE(ES0031102460685007HA0F_20250101_20250823_Horario__2[[#This Row],[Fecha]]+(ES0031102460685007HA0F_20250101_20250823_Horario__2[[#This Row],[Hora]]-1)/24),"000000,000000")</f>
        <v>045782,208333</v>
      </c>
      <c r="E2982">
        <v>3.3000000000000002E-2</v>
      </c>
      <c r="F2982" s="2" t="s">
        <v>10</v>
      </c>
      <c r="G2982" s="2" t="s">
        <v>10</v>
      </c>
      <c r="H2982" s="2" t="s">
        <v>11</v>
      </c>
    </row>
    <row r="2983" spans="1:8" x14ac:dyDescent="0.25">
      <c r="A2983" s="2" t="s">
        <v>9</v>
      </c>
      <c r="B2983" s="1">
        <v>45782</v>
      </c>
      <c r="C2983">
        <v>7</v>
      </c>
      <c r="D2983" s="1" t="str">
        <f>TEXT(VALUE(ES0031102460685007HA0F_20250101_20250823_Horario__2[[#This Row],[Fecha]]+(ES0031102460685007HA0F_20250101_20250823_Horario__2[[#This Row],[Hora]]-1)/24),"000000,000000")</f>
        <v>045782,250000</v>
      </c>
      <c r="E2983">
        <v>0.03</v>
      </c>
      <c r="F2983" s="2" t="s">
        <v>10</v>
      </c>
      <c r="G2983" s="2" t="s">
        <v>10</v>
      </c>
      <c r="H2983" s="2" t="s">
        <v>11</v>
      </c>
    </row>
    <row r="2984" spans="1:8" x14ac:dyDescent="0.25">
      <c r="A2984" s="2" t="s">
        <v>9</v>
      </c>
      <c r="B2984" s="1">
        <v>45782</v>
      </c>
      <c r="C2984">
        <v>8</v>
      </c>
      <c r="D2984" s="1" t="str">
        <f>TEXT(VALUE(ES0031102460685007HA0F_20250101_20250823_Horario__2[[#This Row],[Fecha]]+(ES0031102460685007HA0F_20250101_20250823_Horario__2[[#This Row],[Hora]]-1)/24),"000000,000000")</f>
        <v>045782,291667</v>
      </c>
      <c r="E2984">
        <v>8.5999999999999993E-2</v>
      </c>
      <c r="F2984" s="2" t="s">
        <v>10</v>
      </c>
      <c r="G2984" s="2" t="s">
        <v>10</v>
      </c>
      <c r="H2984" s="2" t="s">
        <v>11</v>
      </c>
    </row>
    <row r="2985" spans="1:8" x14ac:dyDescent="0.25">
      <c r="A2985" s="2" t="s">
        <v>9</v>
      </c>
      <c r="B2985" s="1">
        <v>45782</v>
      </c>
      <c r="C2985">
        <v>9</v>
      </c>
      <c r="D2985" s="1" t="str">
        <f>TEXT(VALUE(ES0031102460685007HA0F_20250101_20250823_Horario__2[[#This Row],[Fecha]]+(ES0031102460685007HA0F_20250101_20250823_Horario__2[[#This Row],[Hora]]-1)/24),"000000,000000")</f>
        <v>045782,333333</v>
      </c>
      <c r="E2985">
        <v>2.9000000000000001E-2</v>
      </c>
      <c r="F2985" s="2" t="s">
        <v>10</v>
      </c>
      <c r="G2985" s="2" t="s">
        <v>10</v>
      </c>
      <c r="H2985" s="2" t="s">
        <v>11</v>
      </c>
    </row>
    <row r="2986" spans="1:8" x14ac:dyDescent="0.25">
      <c r="A2986" s="2" t="s">
        <v>9</v>
      </c>
      <c r="B2986" s="1">
        <v>45782</v>
      </c>
      <c r="C2986">
        <v>10</v>
      </c>
      <c r="D2986" s="1" t="str">
        <f>TEXT(VALUE(ES0031102460685007HA0F_20250101_20250823_Horario__2[[#This Row],[Fecha]]+(ES0031102460685007HA0F_20250101_20250823_Horario__2[[#This Row],[Hora]]-1)/24),"000000,000000")</f>
        <v>045782,375000</v>
      </c>
      <c r="E2986">
        <v>0.03</v>
      </c>
      <c r="F2986" s="2" t="s">
        <v>10</v>
      </c>
      <c r="G2986" s="2" t="s">
        <v>10</v>
      </c>
      <c r="H2986" s="2" t="s">
        <v>11</v>
      </c>
    </row>
    <row r="2987" spans="1:8" x14ac:dyDescent="0.25">
      <c r="A2987" s="2" t="s">
        <v>9</v>
      </c>
      <c r="B2987" s="1">
        <v>45782</v>
      </c>
      <c r="C2987">
        <v>11</v>
      </c>
      <c r="D2987" s="1" t="str">
        <f>TEXT(VALUE(ES0031102460685007HA0F_20250101_20250823_Horario__2[[#This Row],[Fecha]]+(ES0031102460685007HA0F_20250101_20250823_Horario__2[[#This Row],[Hora]]-1)/24),"000000,000000")</f>
        <v>045782,416667</v>
      </c>
      <c r="E2987">
        <v>3.3000000000000002E-2</v>
      </c>
      <c r="F2987" s="2" t="s">
        <v>10</v>
      </c>
      <c r="G2987" s="2" t="s">
        <v>10</v>
      </c>
      <c r="H2987" s="2" t="s">
        <v>11</v>
      </c>
    </row>
    <row r="2988" spans="1:8" x14ac:dyDescent="0.25">
      <c r="A2988" s="2" t="s">
        <v>9</v>
      </c>
      <c r="B2988" s="1">
        <v>45782</v>
      </c>
      <c r="C2988">
        <v>12</v>
      </c>
      <c r="D2988" s="1" t="str">
        <f>TEXT(VALUE(ES0031102460685007HA0F_20250101_20250823_Horario__2[[#This Row],[Fecha]]+(ES0031102460685007HA0F_20250101_20250823_Horario__2[[#This Row],[Hora]]-1)/24),"000000,000000")</f>
        <v>045782,458333</v>
      </c>
      <c r="E2988">
        <v>3.5999999999999997E-2</v>
      </c>
      <c r="F2988" s="2" t="s">
        <v>10</v>
      </c>
      <c r="G2988" s="2" t="s">
        <v>10</v>
      </c>
      <c r="H2988" s="2" t="s">
        <v>11</v>
      </c>
    </row>
    <row r="2989" spans="1:8" x14ac:dyDescent="0.25">
      <c r="A2989" s="2" t="s">
        <v>9</v>
      </c>
      <c r="B2989" s="1">
        <v>45782</v>
      </c>
      <c r="C2989">
        <v>13</v>
      </c>
      <c r="D2989" s="1" t="str">
        <f>TEXT(VALUE(ES0031102460685007HA0F_20250101_20250823_Horario__2[[#This Row],[Fecha]]+(ES0031102460685007HA0F_20250101_20250823_Horario__2[[#This Row],[Hora]]-1)/24),"000000,000000")</f>
        <v>045782,500000</v>
      </c>
      <c r="E2989">
        <v>3.5000000000000003E-2</v>
      </c>
      <c r="F2989" s="2" t="s">
        <v>10</v>
      </c>
      <c r="G2989" s="2" t="s">
        <v>10</v>
      </c>
      <c r="H2989" s="2" t="s">
        <v>11</v>
      </c>
    </row>
    <row r="2990" spans="1:8" x14ac:dyDescent="0.25">
      <c r="A2990" s="2" t="s">
        <v>9</v>
      </c>
      <c r="B2990" s="1">
        <v>45782</v>
      </c>
      <c r="C2990">
        <v>14</v>
      </c>
      <c r="D2990" s="1" t="str">
        <f>TEXT(VALUE(ES0031102460685007HA0F_20250101_20250823_Horario__2[[#This Row],[Fecha]]+(ES0031102460685007HA0F_20250101_20250823_Horario__2[[#This Row],[Hora]]-1)/24),"000000,000000")</f>
        <v>045782,541667</v>
      </c>
      <c r="E2990">
        <v>3.2000000000000001E-2</v>
      </c>
      <c r="F2990" s="2" t="s">
        <v>10</v>
      </c>
      <c r="G2990" s="2" t="s">
        <v>10</v>
      </c>
      <c r="H2990" s="2" t="s">
        <v>11</v>
      </c>
    </row>
    <row r="2991" spans="1:8" x14ac:dyDescent="0.25">
      <c r="A2991" s="2" t="s">
        <v>9</v>
      </c>
      <c r="B2991" s="1">
        <v>45782</v>
      </c>
      <c r="C2991">
        <v>15</v>
      </c>
      <c r="D2991" s="1" t="str">
        <f>TEXT(VALUE(ES0031102460685007HA0F_20250101_20250823_Horario__2[[#This Row],[Fecha]]+(ES0031102460685007HA0F_20250101_20250823_Horario__2[[#This Row],[Hora]]-1)/24),"000000,000000")</f>
        <v>045782,583333</v>
      </c>
      <c r="E2991">
        <v>0.27300000000000002</v>
      </c>
      <c r="F2991" s="2" t="s">
        <v>10</v>
      </c>
      <c r="G2991" s="2" t="s">
        <v>10</v>
      </c>
      <c r="H2991" s="2" t="s">
        <v>11</v>
      </c>
    </row>
    <row r="2992" spans="1:8" x14ac:dyDescent="0.25">
      <c r="A2992" s="2" t="s">
        <v>9</v>
      </c>
      <c r="B2992" s="1">
        <v>45782</v>
      </c>
      <c r="C2992">
        <v>16</v>
      </c>
      <c r="D2992" s="1" t="str">
        <f>TEXT(VALUE(ES0031102460685007HA0F_20250101_20250823_Horario__2[[#This Row],[Fecha]]+(ES0031102460685007HA0F_20250101_20250823_Horario__2[[#This Row],[Hora]]-1)/24),"000000,000000")</f>
        <v>045782,625000</v>
      </c>
      <c r="E2992">
        <v>0.46600000000000003</v>
      </c>
      <c r="F2992" s="2" t="s">
        <v>10</v>
      </c>
      <c r="G2992" s="2" t="s">
        <v>10</v>
      </c>
      <c r="H2992" s="2" t="s">
        <v>11</v>
      </c>
    </row>
    <row r="2993" spans="1:8" x14ac:dyDescent="0.25">
      <c r="A2993" s="2" t="s">
        <v>9</v>
      </c>
      <c r="B2993" s="1">
        <v>45782</v>
      </c>
      <c r="C2993">
        <v>17</v>
      </c>
      <c r="D2993" s="1" t="str">
        <f>TEXT(VALUE(ES0031102460685007HA0F_20250101_20250823_Horario__2[[#This Row],[Fecha]]+(ES0031102460685007HA0F_20250101_20250823_Horario__2[[#This Row],[Hora]]-1)/24),"000000,000000")</f>
        <v>045782,666667</v>
      </c>
      <c r="E2993">
        <v>0.14099999999999999</v>
      </c>
      <c r="F2993" s="2" t="s">
        <v>10</v>
      </c>
      <c r="G2993" s="2" t="s">
        <v>10</v>
      </c>
      <c r="H2993" s="2" t="s">
        <v>11</v>
      </c>
    </row>
    <row r="2994" spans="1:8" x14ac:dyDescent="0.25">
      <c r="A2994" s="2" t="s">
        <v>9</v>
      </c>
      <c r="B2994" s="1">
        <v>45782</v>
      </c>
      <c r="C2994">
        <v>18</v>
      </c>
      <c r="D2994" s="1" t="str">
        <f>TEXT(VALUE(ES0031102460685007HA0F_20250101_20250823_Horario__2[[#This Row],[Fecha]]+(ES0031102460685007HA0F_20250101_20250823_Horario__2[[#This Row],[Hora]]-1)/24),"000000,000000")</f>
        <v>045782,708333</v>
      </c>
      <c r="E2994">
        <v>8.6999999999999994E-2</v>
      </c>
      <c r="F2994" s="2" t="s">
        <v>10</v>
      </c>
      <c r="G2994" s="2" t="s">
        <v>10</v>
      </c>
      <c r="H2994" s="2" t="s">
        <v>11</v>
      </c>
    </row>
    <row r="2995" spans="1:8" x14ac:dyDescent="0.25">
      <c r="A2995" s="2" t="s">
        <v>9</v>
      </c>
      <c r="B2995" s="1">
        <v>45782</v>
      </c>
      <c r="C2995">
        <v>19</v>
      </c>
      <c r="D2995" s="1" t="str">
        <f>TEXT(VALUE(ES0031102460685007HA0F_20250101_20250823_Horario__2[[#This Row],[Fecha]]+(ES0031102460685007HA0F_20250101_20250823_Horario__2[[#This Row],[Hora]]-1)/24),"000000,000000")</f>
        <v>045782,750000</v>
      </c>
      <c r="E2995">
        <v>0.108</v>
      </c>
      <c r="F2995" s="2" t="s">
        <v>10</v>
      </c>
      <c r="G2995" s="2" t="s">
        <v>10</v>
      </c>
      <c r="H2995" s="2" t="s">
        <v>11</v>
      </c>
    </row>
    <row r="2996" spans="1:8" x14ac:dyDescent="0.25">
      <c r="A2996" s="2" t="s">
        <v>9</v>
      </c>
      <c r="B2996" s="1">
        <v>45782</v>
      </c>
      <c r="C2996">
        <v>20</v>
      </c>
      <c r="D2996" s="1" t="str">
        <f>TEXT(VALUE(ES0031102460685007HA0F_20250101_20250823_Horario__2[[#This Row],[Fecha]]+(ES0031102460685007HA0F_20250101_20250823_Horario__2[[#This Row],[Hora]]-1)/24),"000000,000000")</f>
        <v>045782,791667</v>
      </c>
      <c r="E2996">
        <v>0.151</v>
      </c>
      <c r="F2996" s="2" t="s">
        <v>10</v>
      </c>
      <c r="G2996" s="2" t="s">
        <v>10</v>
      </c>
      <c r="H2996" s="2" t="s">
        <v>11</v>
      </c>
    </row>
    <row r="2997" spans="1:8" x14ac:dyDescent="0.25">
      <c r="A2997" s="2" t="s">
        <v>9</v>
      </c>
      <c r="B2997" s="1">
        <v>45782</v>
      </c>
      <c r="C2997">
        <v>21</v>
      </c>
      <c r="D2997" s="1" t="str">
        <f>TEXT(VALUE(ES0031102460685007HA0F_20250101_20250823_Horario__2[[#This Row],[Fecha]]+(ES0031102460685007HA0F_20250101_20250823_Horario__2[[#This Row],[Hora]]-1)/24),"000000,000000")</f>
        <v>045782,833333</v>
      </c>
      <c r="E2997">
        <v>0.27900000000000003</v>
      </c>
      <c r="F2997" s="2" t="s">
        <v>10</v>
      </c>
      <c r="G2997" s="2" t="s">
        <v>10</v>
      </c>
      <c r="H2997" s="2" t="s">
        <v>11</v>
      </c>
    </row>
    <row r="2998" spans="1:8" x14ac:dyDescent="0.25">
      <c r="A2998" s="2" t="s">
        <v>9</v>
      </c>
      <c r="B2998" s="1">
        <v>45782</v>
      </c>
      <c r="C2998">
        <v>22</v>
      </c>
      <c r="D2998" s="1" t="str">
        <f>TEXT(VALUE(ES0031102460685007HA0F_20250101_20250823_Horario__2[[#This Row],[Fecha]]+(ES0031102460685007HA0F_20250101_20250823_Horario__2[[#This Row],[Hora]]-1)/24),"000000,000000")</f>
        <v>045782,875000</v>
      </c>
      <c r="E2998">
        <v>8.4000000000000005E-2</v>
      </c>
      <c r="F2998" s="2" t="s">
        <v>10</v>
      </c>
      <c r="G2998" s="2" t="s">
        <v>10</v>
      </c>
      <c r="H2998" s="2" t="s">
        <v>11</v>
      </c>
    </row>
    <row r="2999" spans="1:8" x14ac:dyDescent="0.25">
      <c r="A2999" s="2" t="s">
        <v>9</v>
      </c>
      <c r="B2999" s="1">
        <v>45782</v>
      </c>
      <c r="C2999">
        <v>23</v>
      </c>
      <c r="D2999" s="1" t="str">
        <f>TEXT(VALUE(ES0031102460685007HA0F_20250101_20250823_Horario__2[[#This Row],[Fecha]]+(ES0031102460685007HA0F_20250101_20250823_Horario__2[[#This Row],[Hora]]-1)/24),"000000,000000")</f>
        <v>045782,916667</v>
      </c>
      <c r="E2999">
        <v>0.247</v>
      </c>
      <c r="F2999" s="2" t="s">
        <v>10</v>
      </c>
      <c r="G2999" s="2" t="s">
        <v>10</v>
      </c>
      <c r="H2999" s="2" t="s">
        <v>11</v>
      </c>
    </row>
    <row r="3000" spans="1:8" x14ac:dyDescent="0.25">
      <c r="A3000" s="2" t="s">
        <v>9</v>
      </c>
      <c r="B3000" s="1">
        <v>45782</v>
      </c>
      <c r="C3000">
        <v>24</v>
      </c>
      <c r="D3000" s="1" t="str">
        <f>TEXT(VALUE(ES0031102460685007HA0F_20250101_20250823_Horario__2[[#This Row],[Fecha]]+(ES0031102460685007HA0F_20250101_20250823_Horario__2[[#This Row],[Hora]]-1)/24),"000000,000000")</f>
        <v>045782,958333</v>
      </c>
      <c r="E3000">
        <v>0.126</v>
      </c>
      <c r="F3000" s="2" t="s">
        <v>10</v>
      </c>
      <c r="G3000" s="2" t="s">
        <v>10</v>
      </c>
      <c r="H3000" s="2" t="s">
        <v>11</v>
      </c>
    </row>
    <row r="3001" spans="1:8" x14ac:dyDescent="0.25">
      <c r="A3001" s="2" t="s">
        <v>9</v>
      </c>
      <c r="B3001" s="1">
        <v>45783</v>
      </c>
      <c r="C3001">
        <v>1</v>
      </c>
      <c r="D3001" s="1" t="str">
        <f>TEXT(VALUE(ES0031102460685007HA0F_20250101_20250823_Horario__2[[#This Row],[Fecha]]+(ES0031102460685007HA0F_20250101_20250823_Horario__2[[#This Row],[Hora]]-1)/24),"000000,000000")</f>
        <v>045783,000000</v>
      </c>
      <c r="E3001">
        <v>3.1E-2</v>
      </c>
      <c r="F3001" s="2" t="s">
        <v>10</v>
      </c>
      <c r="G3001" s="2" t="s">
        <v>10</v>
      </c>
      <c r="H3001" s="2" t="s">
        <v>11</v>
      </c>
    </row>
    <row r="3002" spans="1:8" x14ac:dyDescent="0.25">
      <c r="A3002" s="2" t="s">
        <v>9</v>
      </c>
      <c r="B3002" s="1">
        <v>45783</v>
      </c>
      <c r="C3002">
        <v>2</v>
      </c>
      <c r="D3002" s="1" t="str">
        <f>TEXT(VALUE(ES0031102460685007HA0F_20250101_20250823_Horario__2[[#This Row],[Fecha]]+(ES0031102460685007HA0F_20250101_20250823_Horario__2[[#This Row],[Hora]]-1)/24),"000000,000000")</f>
        <v>045783,041667</v>
      </c>
      <c r="E3002">
        <v>3.5000000000000003E-2</v>
      </c>
      <c r="F3002" s="2" t="s">
        <v>10</v>
      </c>
      <c r="G3002" s="2" t="s">
        <v>10</v>
      </c>
      <c r="H3002" s="2" t="s">
        <v>11</v>
      </c>
    </row>
    <row r="3003" spans="1:8" x14ac:dyDescent="0.25">
      <c r="A3003" s="2" t="s">
        <v>9</v>
      </c>
      <c r="B3003" s="1">
        <v>45783</v>
      </c>
      <c r="C3003">
        <v>3</v>
      </c>
      <c r="D3003" s="1" t="str">
        <f>TEXT(VALUE(ES0031102460685007HA0F_20250101_20250823_Horario__2[[#This Row],[Fecha]]+(ES0031102460685007HA0F_20250101_20250823_Horario__2[[#This Row],[Hora]]-1)/24),"000000,000000")</f>
        <v>045783,083333</v>
      </c>
      <c r="E3003">
        <v>3.5000000000000003E-2</v>
      </c>
      <c r="F3003" s="2" t="s">
        <v>10</v>
      </c>
      <c r="G3003" s="2" t="s">
        <v>10</v>
      </c>
      <c r="H3003" s="2" t="s">
        <v>11</v>
      </c>
    </row>
    <row r="3004" spans="1:8" x14ac:dyDescent="0.25">
      <c r="A3004" s="2" t="s">
        <v>9</v>
      </c>
      <c r="B3004" s="1">
        <v>45783</v>
      </c>
      <c r="C3004">
        <v>4</v>
      </c>
      <c r="D3004" s="1" t="str">
        <f>TEXT(VALUE(ES0031102460685007HA0F_20250101_20250823_Horario__2[[#This Row],[Fecha]]+(ES0031102460685007HA0F_20250101_20250823_Horario__2[[#This Row],[Hora]]-1)/24),"000000,000000")</f>
        <v>045783,125000</v>
      </c>
      <c r="E3004">
        <v>3.5000000000000003E-2</v>
      </c>
      <c r="F3004" s="2" t="s">
        <v>10</v>
      </c>
      <c r="G3004" s="2" t="s">
        <v>10</v>
      </c>
      <c r="H3004" s="2" t="s">
        <v>11</v>
      </c>
    </row>
    <row r="3005" spans="1:8" x14ac:dyDescent="0.25">
      <c r="A3005" s="2" t="s">
        <v>9</v>
      </c>
      <c r="B3005" s="1">
        <v>45783</v>
      </c>
      <c r="C3005">
        <v>5</v>
      </c>
      <c r="D3005" s="1" t="str">
        <f>TEXT(VALUE(ES0031102460685007HA0F_20250101_20250823_Horario__2[[#This Row],[Fecha]]+(ES0031102460685007HA0F_20250101_20250823_Horario__2[[#This Row],[Hora]]-1)/24),"000000,000000")</f>
        <v>045783,166667</v>
      </c>
      <c r="E3005">
        <v>3.5000000000000003E-2</v>
      </c>
      <c r="F3005" s="2" t="s">
        <v>10</v>
      </c>
      <c r="G3005" s="2" t="s">
        <v>10</v>
      </c>
      <c r="H3005" s="2" t="s">
        <v>11</v>
      </c>
    </row>
    <row r="3006" spans="1:8" x14ac:dyDescent="0.25">
      <c r="A3006" s="2" t="s">
        <v>9</v>
      </c>
      <c r="B3006" s="1">
        <v>45783</v>
      </c>
      <c r="C3006">
        <v>6</v>
      </c>
      <c r="D3006" s="1" t="str">
        <f>TEXT(VALUE(ES0031102460685007HA0F_20250101_20250823_Horario__2[[#This Row],[Fecha]]+(ES0031102460685007HA0F_20250101_20250823_Horario__2[[#This Row],[Hora]]-1)/24),"000000,000000")</f>
        <v>045783,208333</v>
      </c>
      <c r="E3006">
        <v>3.4000000000000002E-2</v>
      </c>
      <c r="F3006" s="2" t="s">
        <v>10</v>
      </c>
      <c r="G3006" s="2" t="s">
        <v>10</v>
      </c>
      <c r="H3006" s="2" t="s">
        <v>11</v>
      </c>
    </row>
    <row r="3007" spans="1:8" x14ac:dyDescent="0.25">
      <c r="A3007" s="2" t="s">
        <v>9</v>
      </c>
      <c r="B3007" s="1">
        <v>45783</v>
      </c>
      <c r="C3007">
        <v>7</v>
      </c>
      <c r="D3007" s="1" t="str">
        <f>TEXT(VALUE(ES0031102460685007HA0F_20250101_20250823_Horario__2[[#This Row],[Fecha]]+(ES0031102460685007HA0F_20250101_20250823_Horario__2[[#This Row],[Hora]]-1)/24),"000000,000000")</f>
        <v>045783,250000</v>
      </c>
      <c r="E3007">
        <v>3.1E-2</v>
      </c>
      <c r="F3007" s="2" t="s">
        <v>10</v>
      </c>
      <c r="G3007" s="2" t="s">
        <v>10</v>
      </c>
      <c r="H3007" s="2" t="s">
        <v>11</v>
      </c>
    </row>
    <row r="3008" spans="1:8" x14ac:dyDescent="0.25">
      <c r="A3008" s="2" t="s">
        <v>9</v>
      </c>
      <c r="B3008" s="1">
        <v>45783</v>
      </c>
      <c r="C3008">
        <v>8</v>
      </c>
      <c r="D3008" s="1" t="str">
        <f>TEXT(VALUE(ES0031102460685007HA0F_20250101_20250823_Horario__2[[#This Row],[Fecha]]+(ES0031102460685007HA0F_20250101_20250823_Horario__2[[#This Row],[Hora]]-1)/24),"000000,000000")</f>
        <v>045783,291667</v>
      </c>
      <c r="E3008">
        <v>0.09</v>
      </c>
      <c r="F3008" s="2" t="s">
        <v>10</v>
      </c>
      <c r="G3008" s="2" t="s">
        <v>10</v>
      </c>
      <c r="H3008" s="2" t="s">
        <v>11</v>
      </c>
    </row>
    <row r="3009" spans="1:8" x14ac:dyDescent="0.25">
      <c r="A3009" s="2" t="s">
        <v>9</v>
      </c>
      <c r="B3009" s="1">
        <v>45783</v>
      </c>
      <c r="C3009">
        <v>9</v>
      </c>
      <c r="D3009" s="1" t="str">
        <f>TEXT(VALUE(ES0031102460685007HA0F_20250101_20250823_Horario__2[[#This Row],[Fecha]]+(ES0031102460685007HA0F_20250101_20250823_Horario__2[[#This Row],[Hora]]-1)/24),"000000,000000")</f>
        <v>045783,333333</v>
      </c>
      <c r="E3009">
        <v>0.153</v>
      </c>
      <c r="F3009" s="2" t="s">
        <v>10</v>
      </c>
      <c r="G3009" s="2" t="s">
        <v>10</v>
      </c>
      <c r="H3009" s="2" t="s">
        <v>11</v>
      </c>
    </row>
    <row r="3010" spans="1:8" x14ac:dyDescent="0.25">
      <c r="A3010" s="2" t="s">
        <v>9</v>
      </c>
      <c r="B3010" s="1">
        <v>45783</v>
      </c>
      <c r="C3010">
        <v>10</v>
      </c>
      <c r="D3010" s="1" t="str">
        <f>TEXT(VALUE(ES0031102460685007HA0F_20250101_20250823_Horario__2[[#This Row],[Fecha]]+(ES0031102460685007HA0F_20250101_20250823_Horario__2[[#This Row],[Hora]]-1)/24),"000000,000000")</f>
        <v>045783,375000</v>
      </c>
      <c r="E3010">
        <v>4.4999999999999998E-2</v>
      </c>
      <c r="F3010" s="2" t="s">
        <v>10</v>
      </c>
      <c r="G3010" s="2" t="s">
        <v>10</v>
      </c>
      <c r="H3010" s="2" t="s">
        <v>11</v>
      </c>
    </row>
    <row r="3011" spans="1:8" x14ac:dyDescent="0.25">
      <c r="A3011" s="2" t="s">
        <v>9</v>
      </c>
      <c r="B3011" s="1">
        <v>45783</v>
      </c>
      <c r="C3011">
        <v>11</v>
      </c>
      <c r="D3011" s="1" t="str">
        <f>TEXT(VALUE(ES0031102460685007HA0F_20250101_20250823_Horario__2[[#This Row],[Fecha]]+(ES0031102460685007HA0F_20250101_20250823_Horario__2[[#This Row],[Hora]]-1)/24),"000000,000000")</f>
        <v>045783,416667</v>
      </c>
      <c r="E3011">
        <v>0.14899999999999999</v>
      </c>
      <c r="F3011" s="2" t="s">
        <v>10</v>
      </c>
      <c r="G3011" s="2" t="s">
        <v>10</v>
      </c>
      <c r="H3011" s="2" t="s">
        <v>11</v>
      </c>
    </row>
    <row r="3012" spans="1:8" x14ac:dyDescent="0.25">
      <c r="A3012" s="2" t="s">
        <v>9</v>
      </c>
      <c r="B3012" s="1">
        <v>45783</v>
      </c>
      <c r="C3012">
        <v>12</v>
      </c>
      <c r="D3012" s="1" t="str">
        <f>TEXT(VALUE(ES0031102460685007HA0F_20250101_20250823_Horario__2[[#This Row],[Fecha]]+(ES0031102460685007HA0F_20250101_20250823_Horario__2[[#This Row],[Hora]]-1)/24),"000000,000000")</f>
        <v>045783,458333</v>
      </c>
      <c r="E3012">
        <v>0.159</v>
      </c>
      <c r="F3012" s="2" t="s">
        <v>10</v>
      </c>
      <c r="G3012" s="2" t="s">
        <v>10</v>
      </c>
      <c r="H3012" s="2" t="s">
        <v>11</v>
      </c>
    </row>
    <row r="3013" spans="1:8" x14ac:dyDescent="0.25">
      <c r="A3013" s="2" t="s">
        <v>9</v>
      </c>
      <c r="B3013" s="1">
        <v>45783</v>
      </c>
      <c r="C3013">
        <v>13</v>
      </c>
      <c r="D3013" s="1" t="str">
        <f>TEXT(VALUE(ES0031102460685007HA0F_20250101_20250823_Horario__2[[#This Row],[Fecha]]+(ES0031102460685007HA0F_20250101_20250823_Horario__2[[#This Row],[Hora]]-1)/24),"000000,000000")</f>
        <v>045783,500000</v>
      </c>
      <c r="E3013">
        <v>0.104</v>
      </c>
      <c r="F3013" s="2" t="s">
        <v>10</v>
      </c>
      <c r="G3013" s="2" t="s">
        <v>10</v>
      </c>
      <c r="H3013" s="2" t="s">
        <v>11</v>
      </c>
    </row>
    <row r="3014" spans="1:8" x14ac:dyDescent="0.25">
      <c r="A3014" s="2" t="s">
        <v>9</v>
      </c>
      <c r="B3014" s="1">
        <v>45783</v>
      </c>
      <c r="C3014">
        <v>14</v>
      </c>
      <c r="D3014" s="1" t="str">
        <f>TEXT(VALUE(ES0031102460685007HA0F_20250101_20250823_Horario__2[[#This Row],[Fecha]]+(ES0031102460685007HA0F_20250101_20250823_Horario__2[[#This Row],[Hora]]-1)/24),"000000,000000")</f>
        <v>045783,541667</v>
      </c>
      <c r="E3014">
        <v>0.184</v>
      </c>
      <c r="F3014" s="2" t="s">
        <v>10</v>
      </c>
      <c r="G3014" s="2" t="s">
        <v>10</v>
      </c>
      <c r="H3014" s="2" t="s">
        <v>11</v>
      </c>
    </row>
    <row r="3015" spans="1:8" x14ac:dyDescent="0.25">
      <c r="A3015" s="2" t="s">
        <v>9</v>
      </c>
      <c r="B3015" s="1">
        <v>45783</v>
      </c>
      <c r="C3015">
        <v>15</v>
      </c>
      <c r="D3015" s="1" t="str">
        <f>TEXT(VALUE(ES0031102460685007HA0F_20250101_20250823_Horario__2[[#This Row],[Fecha]]+(ES0031102460685007HA0F_20250101_20250823_Horario__2[[#This Row],[Hora]]-1)/24),"000000,000000")</f>
        <v>045783,583333</v>
      </c>
      <c r="E3015">
        <v>0.57199999999999995</v>
      </c>
      <c r="F3015" s="2" t="s">
        <v>10</v>
      </c>
      <c r="G3015" s="2" t="s">
        <v>10</v>
      </c>
      <c r="H3015" s="2" t="s">
        <v>11</v>
      </c>
    </row>
    <row r="3016" spans="1:8" x14ac:dyDescent="0.25">
      <c r="A3016" s="2" t="s">
        <v>9</v>
      </c>
      <c r="B3016" s="1">
        <v>45783</v>
      </c>
      <c r="C3016">
        <v>16</v>
      </c>
      <c r="D3016" s="1" t="str">
        <f>TEXT(VALUE(ES0031102460685007HA0F_20250101_20250823_Horario__2[[#This Row],[Fecha]]+(ES0031102460685007HA0F_20250101_20250823_Horario__2[[#This Row],[Hora]]-1)/24),"000000,000000")</f>
        <v>045783,625000</v>
      </c>
      <c r="E3016">
        <v>0.58399999999999996</v>
      </c>
      <c r="F3016" s="2" t="s">
        <v>10</v>
      </c>
      <c r="G3016" s="2" t="s">
        <v>10</v>
      </c>
      <c r="H3016" s="2" t="s">
        <v>11</v>
      </c>
    </row>
    <row r="3017" spans="1:8" x14ac:dyDescent="0.25">
      <c r="A3017" s="2" t="s">
        <v>9</v>
      </c>
      <c r="B3017" s="1">
        <v>45783</v>
      </c>
      <c r="C3017">
        <v>17</v>
      </c>
      <c r="D3017" s="1" t="str">
        <f>TEXT(VALUE(ES0031102460685007HA0F_20250101_20250823_Horario__2[[#This Row],[Fecha]]+(ES0031102460685007HA0F_20250101_20250823_Horario__2[[#This Row],[Hora]]-1)/24),"000000,000000")</f>
        <v>045783,666667</v>
      </c>
      <c r="E3017">
        <v>0.28899999999999998</v>
      </c>
      <c r="F3017" s="2" t="s">
        <v>10</v>
      </c>
      <c r="G3017" s="2" t="s">
        <v>10</v>
      </c>
      <c r="H3017" s="2" t="s">
        <v>11</v>
      </c>
    </row>
    <row r="3018" spans="1:8" x14ac:dyDescent="0.25">
      <c r="A3018" s="2" t="s">
        <v>9</v>
      </c>
      <c r="B3018" s="1">
        <v>45783</v>
      </c>
      <c r="C3018">
        <v>18</v>
      </c>
      <c r="D3018" s="1" t="str">
        <f>TEXT(VALUE(ES0031102460685007HA0F_20250101_20250823_Horario__2[[#This Row],[Fecha]]+(ES0031102460685007HA0F_20250101_20250823_Horario__2[[#This Row],[Hora]]-1)/24),"000000,000000")</f>
        <v>045783,708333</v>
      </c>
      <c r="E3018">
        <v>0.127</v>
      </c>
      <c r="F3018" s="2" t="s">
        <v>10</v>
      </c>
      <c r="G3018" s="2" t="s">
        <v>10</v>
      </c>
      <c r="H3018" s="2" t="s">
        <v>11</v>
      </c>
    </row>
    <row r="3019" spans="1:8" x14ac:dyDescent="0.25">
      <c r="A3019" s="2" t="s">
        <v>9</v>
      </c>
      <c r="B3019" s="1">
        <v>45783</v>
      </c>
      <c r="C3019">
        <v>19</v>
      </c>
      <c r="D3019" s="1" t="str">
        <f>TEXT(VALUE(ES0031102460685007HA0F_20250101_20250823_Horario__2[[#This Row],[Fecha]]+(ES0031102460685007HA0F_20250101_20250823_Horario__2[[#This Row],[Hora]]-1)/24),"000000,000000")</f>
        <v>045783,750000</v>
      </c>
      <c r="E3019">
        <v>0.14799999999999999</v>
      </c>
      <c r="F3019" s="2" t="s">
        <v>10</v>
      </c>
      <c r="G3019" s="2" t="s">
        <v>10</v>
      </c>
      <c r="H3019" s="2" t="s">
        <v>11</v>
      </c>
    </row>
    <row r="3020" spans="1:8" x14ac:dyDescent="0.25">
      <c r="A3020" s="2" t="s">
        <v>9</v>
      </c>
      <c r="B3020" s="1">
        <v>45783</v>
      </c>
      <c r="C3020">
        <v>20</v>
      </c>
      <c r="D3020" s="1" t="str">
        <f>TEXT(VALUE(ES0031102460685007HA0F_20250101_20250823_Horario__2[[#This Row],[Fecha]]+(ES0031102460685007HA0F_20250101_20250823_Horario__2[[#This Row],[Hora]]-1)/24),"000000,000000")</f>
        <v>045783,791667</v>
      </c>
      <c r="E3020">
        <v>0.224</v>
      </c>
      <c r="F3020" s="2" t="s">
        <v>10</v>
      </c>
      <c r="G3020" s="2" t="s">
        <v>10</v>
      </c>
      <c r="H3020" s="2" t="s">
        <v>11</v>
      </c>
    </row>
    <row r="3021" spans="1:8" x14ac:dyDescent="0.25">
      <c r="A3021" s="2" t="s">
        <v>9</v>
      </c>
      <c r="B3021" s="1">
        <v>45783</v>
      </c>
      <c r="C3021">
        <v>21</v>
      </c>
      <c r="D3021" s="1" t="str">
        <f>TEXT(VALUE(ES0031102460685007HA0F_20250101_20250823_Horario__2[[#This Row],[Fecha]]+(ES0031102460685007HA0F_20250101_20250823_Horario__2[[#This Row],[Hora]]-1)/24),"000000,000000")</f>
        <v>045783,833333</v>
      </c>
      <c r="E3021">
        <v>0.13700000000000001</v>
      </c>
      <c r="F3021" s="2" t="s">
        <v>10</v>
      </c>
      <c r="G3021" s="2" t="s">
        <v>10</v>
      </c>
      <c r="H3021" s="2" t="s">
        <v>11</v>
      </c>
    </row>
    <row r="3022" spans="1:8" x14ac:dyDescent="0.25">
      <c r="A3022" s="2" t="s">
        <v>9</v>
      </c>
      <c r="B3022" s="1">
        <v>45783</v>
      </c>
      <c r="C3022">
        <v>22</v>
      </c>
      <c r="D3022" s="1" t="str">
        <f>TEXT(VALUE(ES0031102460685007HA0F_20250101_20250823_Horario__2[[#This Row],[Fecha]]+(ES0031102460685007HA0F_20250101_20250823_Horario__2[[#This Row],[Hora]]-1)/24),"000000,000000")</f>
        <v>045783,875000</v>
      </c>
      <c r="E3022">
        <v>7.0999999999999994E-2</v>
      </c>
      <c r="F3022" s="2" t="s">
        <v>10</v>
      </c>
      <c r="G3022" s="2" t="s">
        <v>10</v>
      </c>
      <c r="H3022" s="2" t="s">
        <v>11</v>
      </c>
    </row>
    <row r="3023" spans="1:8" x14ac:dyDescent="0.25">
      <c r="A3023" s="2" t="s">
        <v>9</v>
      </c>
      <c r="B3023" s="1">
        <v>45783</v>
      </c>
      <c r="C3023">
        <v>23</v>
      </c>
      <c r="D3023" s="1" t="str">
        <f>TEXT(VALUE(ES0031102460685007HA0F_20250101_20250823_Horario__2[[#This Row],[Fecha]]+(ES0031102460685007HA0F_20250101_20250823_Horario__2[[#This Row],[Hora]]-1)/24),"000000,000000")</f>
        <v>045783,916667</v>
      </c>
      <c r="E3023">
        <v>8.3000000000000004E-2</v>
      </c>
      <c r="F3023" s="2" t="s">
        <v>10</v>
      </c>
      <c r="G3023" s="2" t="s">
        <v>10</v>
      </c>
      <c r="H3023" s="2" t="s">
        <v>11</v>
      </c>
    </row>
    <row r="3024" spans="1:8" x14ac:dyDescent="0.25">
      <c r="A3024" s="2" t="s">
        <v>9</v>
      </c>
      <c r="B3024" s="1">
        <v>45783</v>
      </c>
      <c r="C3024">
        <v>24</v>
      </c>
      <c r="D3024" s="1" t="str">
        <f>TEXT(VALUE(ES0031102460685007HA0F_20250101_20250823_Horario__2[[#This Row],[Fecha]]+(ES0031102460685007HA0F_20250101_20250823_Horario__2[[#This Row],[Hora]]-1)/24),"000000,000000")</f>
        <v>045783,958333</v>
      </c>
      <c r="E3024">
        <v>0.36699999999999999</v>
      </c>
      <c r="F3024" s="2" t="s">
        <v>10</v>
      </c>
      <c r="G3024" s="2" t="s">
        <v>10</v>
      </c>
      <c r="H3024" s="2" t="s">
        <v>11</v>
      </c>
    </row>
    <row r="3025" spans="1:8" x14ac:dyDescent="0.25">
      <c r="A3025" s="2" t="s">
        <v>9</v>
      </c>
      <c r="B3025" s="1">
        <v>45784</v>
      </c>
      <c r="C3025">
        <v>1</v>
      </c>
      <c r="D3025" s="1" t="str">
        <f>TEXT(VALUE(ES0031102460685007HA0F_20250101_20250823_Horario__2[[#This Row],[Fecha]]+(ES0031102460685007HA0F_20250101_20250823_Horario__2[[#This Row],[Hora]]-1)/24),"000000,000000")</f>
        <v>045784,000000</v>
      </c>
      <c r="E3025">
        <v>0.14000000000000001</v>
      </c>
      <c r="F3025" s="2" t="s">
        <v>10</v>
      </c>
      <c r="G3025" s="2" t="s">
        <v>10</v>
      </c>
      <c r="H3025" s="2" t="s">
        <v>11</v>
      </c>
    </row>
    <row r="3026" spans="1:8" x14ac:dyDescent="0.25">
      <c r="A3026" s="2" t="s">
        <v>9</v>
      </c>
      <c r="B3026" s="1">
        <v>45784</v>
      </c>
      <c r="C3026">
        <v>2</v>
      </c>
      <c r="D3026" s="1" t="str">
        <f>TEXT(VALUE(ES0031102460685007HA0F_20250101_20250823_Horario__2[[#This Row],[Fecha]]+(ES0031102460685007HA0F_20250101_20250823_Horario__2[[#This Row],[Hora]]-1)/24),"000000,000000")</f>
        <v>045784,041667</v>
      </c>
      <c r="E3026">
        <v>3.7999999999999999E-2</v>
      </c>
      <c r="F3026" s="2" t="s">
        <v>10</v>
      </c>
      <c r="G3026" s="2" t="s">
        <v>10</v>
      </c>
      <c r="H3026" s="2" t="s">
        <v>11</v>
      </c>
    </row>
    <row r="3027" spans="1:8" x14ac:dyDescent="0.25">
      <c r="A3027" s="2" t="s">
        <v>9</v>
      </c>
      <c r="B3027" s="1">
        <v>45784</v>
      </c>
      <c r="C3027">
        <v>3</v>
      </c>
      <c r="D3027" s="1" t="str">
        <f>TEXT(VALUE(ES0031102460685007HA0F_20250101_20250823_Horario__2[[#This Row],[Fecha]]+(ES0031102460685007HA0F_20250101_20250823_Horario__2[[#This Row],[Hora]]-1)/24),"000000,000000")</f>
        <v>045784,083333</v>
      </c>
      <c r="E3027">
        <v>3.6999999999999998E-2</v>
      </c>
      <c r="F3027" s="2" t="s">
        <v>10</v>
      </c>
      <c r="G3027" s="2" t="s">
        <v>10</v>
      </c>
      <c r="H3027" s="2" t="s">
        <v>11</v>
      </c>
    </row>
    <row r="3028" spans="1:8" x14ac:dyDescent="0.25">
      <c r="A3028" s="2" t="s">
        <v>9</v>
      </c>
      <c r="B3028" s="1">
        <v>45784</v>
      </c>
      <c r="C3028">
        <v>4</v>
      </c>
      <c r="D3028" s="1" t="str">
        <f>TEXT(VALUE(ES0031102460685007HA0F_20250101_20250823_Horario__2[[#This Row],[Fecha]]+(ES0031102460685007HA0F_20250101_20250823_Horario__2[[#This Row],[Hora]]-1)/24),"000000,000000")</f>
        <v>045784,125000</v>
      </c>
      <c r="E3028">
        <v>3.1E-2</v>
      </c>
      <c r="F3028" s="2" t="s">
        <v>10</v>
      </c>
      <c r="G3028" s="2" t="s">
        <v>10</v>
      </c>
      <c r="H3028" s="2" t="s">
        <v>11</v>
      </c>
    </row>
    <row r="3029" spans="1:8" x14ac:dyDescent="0.25">
      <c r="A3029" s="2" t="s">
        <v>9</v>
      </c>
      <c r="B3029" s="1">
        <v>45784</v>
      </c>
      <c r="C3029">
        <v>5</v>
      </c>
      <c r="D3029" s="1" t="str">
        <f>TEXT(VALUE(ES0031102460685007HA0F_20250101_20250823_Horario__2[[#This Row],[Fecha]]+(ES0031102460685007HA0F_20250101_20250823_Horario__2[[#This Row],[Hora]]-1)/24),"000000,000000")</f>
        <v>045784,166667</v>
      </c>
      <c r="E3029">
        <v>0.03</v>
      </c>
      <c r="F3029" s="2" t="s">
        <v>10</v>
      </c>
      <c r="G3029" s="2" t="s">
        <v>10</v>
      </c>
      <c r="H3029" s="2" t="s">
        <v>11</v>
      </c>
    </row>
    <row r="3030" spans="1:8" x14ac:dyDescent="0.25">
      <c r="A3030" s="2" t="s">
        <v>9</v>
      </c>
      <c r="B3030" s="1">
        <v>45784</v>
      </c>
      <c r="C3030">
        <v>6</v>
      </c>
      <c r="D3030" s="1" t="str">
        <f>TEXT(VALUE(ES0031102460685007HA0F_20250101_20250823_Horario__2[[#This Row],[Fecha]]+(ES0031102460685007HA0F_20250101_20250823_Horario__2[[#This Row],[Hora]]-1)/24),"000000,000000")</f>
        <v>045784,208333</v>
      </c>
      <c r="E3030">
        <v>3.3000000000000002E-2</v>
      </c>
      <c r="F3030" s="2" t="s">
        <v>10</v>
      </c>
      <c r="G3030" s="2" t="s">
        <v>10</v>
      </c>
      <c r="H3030" s="2" t="s">
        <v>11</v>
      </c>
    </row>
    <row r="3031" spans="1:8" x14ac:dyDescent="0.25">
      <c r="A3031" s="2" t="s">
        <v>9</v>
      </c>
      <c r="B3031" s="1">
        <v>45784</v>
      </c>
      <c r="C3031">
        <v>7</v>
      </c>
      <c r="D3031" s="1" t="str">
        <f>TEXT(VALUE(ES0031102460685007HA0F_20250101_20250823_Horario__2[[#This Row],[Fecha]]+(ES0031102460685007HA0F_20250101_20250823_Horario__2[[#This Row],[Hora]]-1)/24),"000000,000000")</f>
        <v>045784,250000</v>
      </c>
      <c r="E3031">
        <v>3.5000000000000003E-2</v>
      </c>
      <c r="F3031" s="2" t="s">
        <v>10</v>
      </c>
      <c r="G3031" s="2" t="s">
        <v>10</v>
      </c>
      <c r="H3031" s="2" t="s">
        <v>11</v>
      </c>
    </row>
    <row r="3032" spans="1:8" x14ac:dyDescent="0.25">
      <c r="A3032" s="2" t="s">
        <v>9</v>
      </c>
      <c r="B3032" s="1">
        <v>45784</v>
      </c>
      <c r="C3032">
        <v>8</v>
      </c>
      <c r="D3032" s="1" t="str">
        <f>TEXT(VALUE(ES0031102460685007HA0F_20250101_20250823_Horario__2[[#This Row],[Fecha]]+(ES0031102460685007HA0F_20250101_20250823_Horario__2[[#This Row],[Hora]]-1)/24),"000000,000000")</f>
        <v>045784,291667</v>
      </c>
      <c r="E3032">
        <v>3.5000000000000003E-2</v>
      </c>
      <c r="F3032" s="2" t="s">
        <v>10</v>
      </c>
      <c r="G3032" s="2" t="s">
        <v>10</v>
      </c>
      <c r="H3032" s="2" t="s">
        <v>11</v>
      </c>
    </row>
    <row r="3033" spans="1:8" x14ac:dyDescent="0.25">
      <c r="A3033" s="2" t="s">
        <v>9</v>
      </c>
      <c r="B3033" s="1">
        <v>45784</v>
      </c>
      <c r="C3033">
        <v>9</v>
      </c>
      <c r="D3033" s="1" t="str">
        <f>TEXT(VALUE(ES0031102460685007HA0F_20250101_20250823_Horario__2[[#This Row],[Fecha]]+(ES0031102460685007HA0F_20250101_20250823_Horario__2[[#This Row],[Hora]]-1)/24),"000000,000000")</f>
        <v>045784,333333</v>
      </c>
      <c r="E3033">
        <v>0.04</v>
      </c>
      <c r="F3033" s="2" t="s">
        <v>10</v>
      </c>
      <c r="G3033" s="2" t="s">
        <v>10</v>
      </c>
      <c r="H3033" s="2" t="s">
        <v>11</v>
      </c>
    </row>
    <row r="3034" spans="1:8" x14ac:dyDescent="0.25">
      <c r="A3034" s="2" t="s">
        <v>9</v>
      </c>
      <c r="B3034" s="1">
        <v>45784</v>
      </c>
      <c r="C3034">
        <v>10</v>
      </c>
      <c r="D3034" s="1" t="str">
        <f>TEXT(VALUE(ES0031102460685007HA0F_20250101_20250823_Horario__2[[#This Row],[Fecha]]+(ES0031102460685007HA0F_20250101_20250823_Horario__2[[#This Row],[Hora]]-1)/24),"000000,000000")</f>
        <v>045784,375000</v>
      </c>
      <c r="E3034">
        <v>3.5999999999999997E-2</v>
      </c>
      <c r="F3034" s="2" t="s">
        <v>10</v>
      </c>
      <c r="G3034" s="2" t="s">
        <v>10</v>
      </c>
      <c r="H3034" s="2" t="s">
        <v>11</v>
      </c>
    </row>
    <row r="3035" spans="1:8" x14ac:dyDescent="0.25">
      <c r="A3035" s="2" t="s">
        <v>9</v>
      </c>
      <c r="B3035" s="1">
        <v>45784</v>
      </c>
      <c r="C3035">
        <v>11</v>
      </c>
      <c r="D3035" s="1" t="str">
        <f>TEXT(VALUE(ES0031102460685007HA0F_20250101_20250823_Horario__2[[#This Row],[Fecha]]+(ES0031102460685007HA0F_20250101_20250823_Horario__2[[#This Row],[Hora]]-1)/24),"000000,000000")</f>
        <v>045784,416667</v>
      </c>
      <c r="E3035">
        <v>0.18099999999999999</v>
      </c>
      <c r="F3035" s="2" t="s">
        <v>10</v>
      </c>
      <c r="G3035" s="2" t="s">
        <v>10</v>
      </c>
      <c r="H3035" s="2" t="s">
        <v>11</v>
      </c>
    </row>
    <row r="3036" spans="1:8" x14ac:dyDescent="0.25">
      <c r="A3036" s="2" t="s">
        <v>9</v>
      </c>
      <c r="B3036" s="1">
        <v>45784</v>
      </c>
      <c r="C3036">
        <v>12</v>
      </c>
      <c r="D3036" s="1" t="str">
        <f>TEXT(VALUE(ES0031102460685007HA0F_20250101_20250823_Horario__2[[#This Row],[Fecha]]+(ES0031102460685007HA0F_20250101_20250823_Horario__2[[#This Row],[Hora]]-1)/24),"000000,000000")</f>
        <v>045784,458333</v>
      </c>
      <c r="E3036">
        <v>0.28499999999999998</v>
      </c>
      <c r="F3036" s="2" t="s">
        <v>10</v>
      </c>
      <c r="G3036" s="2" t="s">
        <v>10</v>
      </c>
      <c r="H3036" s="2" t="s">
        <v>11</v>
      </c>
    </row>
    <row r="3037" spans="1:8" x14ac:dyDescent="0.25">
      <c r="A3037" s="2" t="s">
        <v>9</v>
      </c>
      <c r="B3037" s="1">
        <v>45784</v>
      </c>
      <c r="C3037">
        <v>13</v>
      </c>
      <c r="D3037" s="1" t="str">
        <f>TEXT(VALUE(ES0031102460685007HA0F_20250101_20250823_Horario__2[[#This Row],[Fecha]]+(ES0031102460685007HA0F_20250101_20250823_Horario__2[[#This Row],[Hora]]-1)/24),"000000,000000")</f>
        <v>045784,500000</v>
      </c>
      <c r="E3037">
        <v>0.30199999999999999</v>
      </c>
      <c r="F3037" s="2" t="s">
        <v>10</v>
      </c>
      <c r="G3037" s="2" t="s">
        <v>10</v>
      </c>
      <c r="H3037" s="2" t="s">
        <v>11</v>
      </c>
    </row>
    <row r="3038" spans="1:8" x14ac:dyDescent="0.25">
      <c r="A3038" s="2" t="s">
        <v>9</v>
      </c>
      <c r="B3038" s="1">
        <v>45784</v>
      </c>
      <c r="C3038">
        <v>14</v>
      </c>
      <c r="D3038" s="1" t="str">
        <f>TEXT(VALUE(ES0031102460685007HA0F_20250101_20250823_Horario__2[[#This Row],[Fecha]]+(ES0031102460685007HA0F_20250101_20250823_Horario__2[[#This Row],[Hora]]-1)/24),"000000,000000")</f>
        <v>045784,541667</v>
      </c>
      <c r="E3038">
        <v>0.122</v>
      </c>
      <c r="F3038" s="2" t="s">
        <v>10</v>
      </c>
      <c r="G3038" s="2" t="s">
        <v>10</v>
      </c>
      <c r="H3038" s="2" t="s">
        <v>11</v>
      </c>
    </row>
    <row r="3039" spans="1:8" x14ac:dyDescent="0.25">
      <c r="A3039" s="2" t="s">
        <v>9</v>
      </c>
      <c r="B3039" s="1">
        <v>45784</v>
      </c>
      <c r="C3039">
        <v>15</v>
      </c>
      <c r="D3039" s="1" t="str">
        <f>TEXT(VALUE(ES0031102460685007HA0F_20250101_20250823_Horario__2[[#This Row],[Fecha]]+(ES0031102460685007HA0F_20250101_20250823_Horario__2[[#This Row],[Hora]]-1)/24),"000000,000000")</f>
        <v>045784,583333</v>
      </c>
      <c r="E3039">
        <v>3.7999999999999999E-2</v>
      </c>
      <c r="F3039" s="2" t="s">
        <v>10</v>
      </c>
      <c r="G3039" s="2" t="s">
        <v>10</v>
      </c>
      <c r="H3039" s="2" t="s">
        <v>11</v>
      </c>
    </row>
    <row r="3040" spans="1:8" x14ac:dyDescent="0.25">
      <c r="A3040" s="2" t="s">
        <v>9</v>
      </c>
      <c r="B3040" s="1">
        <v>45784</v>
      </c>
      <c r="C3040">
        <v>16</v>
      </c>
      <c r="D3040" s="1" t="str">
        <f>TEXT(VALUE(ES0031102460685007HA0F_20250101_20250823_Horario__2[[#This Row],[Fecha]]+(ES0031102460685007HA0F_20250101_20250823_Horario__2[[#This Row],[Hora]]-1)/24),"000000,000000")</f>
        <v>045784,625000</v>
      </c>
      <c r="E3040">
        <v>0.20799999999999999</v>
      </c>
      <c r="F3040" s="2" t="s">
        <v>10</v>
      </c>
      <c r="G3040" s="2" t="s">
        <v>10</v>
      </c>
      <c r="H3040" s="2" t="s">
        <v>11</v>
      </c>
    </row>
    <row r="3041" spans="1:8" x14ac:dyDescent="0.25">
      <c r="A3041" s="2" t="s">
        <v>9</v>
      </c>
      <c r="B3041" s="1">
        <v>45784</v>
      </c>
      <c r="C3041">
        <v>17</v>
      </c>
      <c r="D3041" s="1" t="str">
        <f>TEXT(VALUE(ES0031102460685007HA0F_20250101_20250823_Horario__2[[#This Row],[Fecha]]+(ES0031102460685007HA0F_20250101_20250823_Horario__2[[#This Row],[Hora]]-1)/24),"000000,000000")</f>
        <v>045784,666667</v>
      </c>
      <c r="E3041">
        <v>0.107</v>
      </c>
      <c r="F3041" s="2" t="s">
        <v>10</v>
      </c>
      <c r="G3041" s="2" t="s">
        <v>10</v>
      </c>
      <c r="H3041" s="2" t="s">
        <v>11</v>
      </c>
    </row>
    <row r="3042" spans="1:8" x14ac:dyDescent="0.25">
      <c r="A3042" s="2" t="s">
        <v>9</v>
      </c>
      <c r="B3042" s="1">
        <v>45784</v>
      </c>
      <c r="C3042">
        <v>18</v>
      </c>
      <c r="D3042" s="1" t="str">
        <f>TEXT(VALUE(ES0031102460685007HA0F_20250101_20250823_Horario__2[[#This Row],[Fecha]]+(ES0031102460685007HA0F_20250101_20250823_Horario__2[[#This Row],[Hora]]-1)/24),"000000,000000")</f>
        <v>045784,708333</v>
      </c>
      <c r="E3042">
        <v>7.8E-2</v>
      </c>
      <c r="F3042" s="2" t="s">
        <v>10</v>
      </c>
      <c r="G3042" s="2" t="s">
        <v>10</v>
      </c>
      <c r="H3042" s="2" t="s">
        <v>11</v>
      </c>
    </row>
    <row r="3043" spans="1:8" x14ac:dyDescent="0.25">
      <c r="A3043" s="2" t="s">
        <v>9</v>
      </c>
      <c r="B3043" s="1">
        <v>45784</v>
      </c>
      <c r="C3043">
        <v>19</v>
      </c>
      <c r="D3043" s="1" t="str">
        <f>TEXT(VALUE(ES0031102460685007HA0F_20250101_20250823_Horario__2[[#This Row],[Fecha]]+(ES0031102460685007HA0F_20250101_20250823_Horario__2[[#This Row],[Hora]]-1)/24),"000000,000000")</f>
        <v>045784,750000</v>
      </c>
      <c r="E3043">
        <v>0.38500000000000001</v>
      </c>
      <c r="F3043" s="2" t="s">
        <v>10</v>
      </c>
      <c r="G3043" s="2" t="s">
        <v>10</v>
      </c>
      <c r="H3043" s="2" t="s">
        <v>11</v>
      </c>
    </row>
    <row r="3044" spans="1:8" x14ac:dyDescent="0.25">
      <c r="A3044" s="2" t="s">
        <v>9</v>
      </c>
      <c r="B3044" s="1">
        <v>45784</v>
      </c>
      <c r="C3044">
        <v>20</v>
      </c>
      <c r="D3044" s="1" t="str">
        <f>TEXT(VALUE(ES0031102460685007HA0F_20250101_20250823_Horario__2[[#This Row],[Fecha]]+(ES0031102460685007HA0F_20250101_20250823_Horario__2[[#This Row],[Hora]]-1)/24),"000000,000000")</f>
        <v>045784,791667</v>
      </c>
      <c r="E3044">
        <v>0.153</v>
      </c>
      <c r="F3044" s="2" t="s">
        <v>10</v>
      </c>
      <c r="G3044" s="2" t="s">
        <v>10</v>
      </c>
      <c r="H3044" s="2" t="s">
        <v>11</v>
      </c>
    </row>
    <row r="3045" spans="1:8" x14ac:dyDescent="0.25">
      <c r="A3045" s="2" t="s">
        <v>9</v>
      </c>
      <c r="B3045" s="1">
        <v>45784</v>
      </c>
      <c r="C3045">
        <v>21</v>
      </c>
      <c r="D3045" s="1" t="str">
        <f>TEXT(VALUE(ES0031102460685007HA0F_20250101_20250823_Horario__2[[#This Row],[Fecha]]+(ES0031102460685007HA0F_20250101_20250823_Horario__2[[#This Row],[Hora]]-1)/24),"000000,000000")</f>
        <v>045784,833333</v>
      </c>
      <c r="E3045">
        <v>4.2000000000000003E-2</v>
      </c>
      <c r="F3045" s="2" t="s">
        <v>10</v>
      </c>
      <c r="G3045" s="2" t="s">
        <v>10</v>
      </c>
      <c r="H3045" s="2" t="s">
        <v>11</v>
      </c>
    </row>
    <row r="3046" spans="1:8" x14ac:dyDescent="0.25">
      <c r="A3046" s="2" t="s">
        <v>9</v>
      </c>
      <c r="B3046" s="1">
        <v>45784</v>
      </c>
      <c r="C3046">
        <v>22</v>
      </c>
      <c r="D3046" s="1" t="str">
        <f>TEXT(VALUE(ES0031102460685007HA0F_20250101_20250823_Horario__2[[#This Row],[Fecha]]+(ES0031102460685007HA0F_20250101_20250823_Horario__2[[#This Row],[Hora]]-1)/24),"000000,000000")</f>
        <v>045784,875000</v>
      </c>
      <c r="E3046">
        <v>0.10100000000000001</v>
      </c>
      <c r="F3046" s="2" t="s">
        <v>10</v>
      </c>
      <c r="G3046" s="2" t="s">
        <v>10</v>
      </c>
      <c r="H3046" s="2" t="s">
        <v>11</v>
      </c>
    </row>
    <row r="3047" spans="1:8" x14ac:dyDescent="0.25">
      <c r="A3047" s="2" t="s">
        <v>9</v>
      </c>
      <c r="B3047" s="1">
        <v>45784</v>
      </c>
      <c r="C3047">
        <v>23</v>
      </c>
      <c r="D3047" s="1" t="str">
        <f>TEXT(VALUE(ES0031102460685007HA0F_20250101_20250823_Horario__2[[#This Row],[Fecha]]+(ES0031102460685007HA0F_20250101_20250823_Horario__2[[#This Row],[Hora]]-1)/24),"000000,000000")</f>
        <v>045784,916667</v>
      </c>
      <c r="E3047">
        <v>0.21199999999999999</v>
      </c>
      <c r="F3047" s="2" t="s">
        <v>10</v>
      </c>
      <c r="G3047" s="2" t="s">
        <v>10</v>
      </c>
      <c r="H3047" s="2" t="s">
        <v>11</v>
      </c>
    </row>
    <row r="3048" spans="1:8" x14ac:dyDescent="0.25">
      <c r="A3048" s="2" t="s">
        <v>9</v>
      </c>
      <c r="B3048" s="1">
        <v>45784</v>
      </c>
      <c r="C3048">
        <v>24</v>
      </c>
      <c r="D3048" s="1" t="str">
        <f>TEXT(VALUE(ES0031102460685007HA0F_20250101_20250823_Horario__2[[#This Row],[Fecha]]+(ES0031102460685007HA0F_20250101_20250823_Horario__2[[#This Row],[Hora]]-1)/24),"000000,000000")</f>
        <v>045784,958333</v>
      </c>
      <c r="E3048">
        <v>0.20200000000000001</v>
      </c>
      <c r="F3048" s="2" t="s">
        <v>10</v>
      </c>
      <c r="G3048" s="2" t="s">
        <v>10</v>
      </c>
      <c r="H3048" s="2" t="s">
        <v>11</v>
      </c>
    </row>
    <row r="3049" spans="1:8" x14ac:dyDescent="0.25">
      <c r="A3049" s="2" t="s">
        <v>9</v>
      </c>
      <c r="B3049" s="1">
        <v>45785</v>
      </c>
      <c r="C3049">
        <v>1</v>
      </c>
      <c r="D3049" s="1" t="str">
        <f>TEXT(VALUE(ES0031102460685007HA0F_20250101_20250823_Horario__2[[#This Row],[Fecha]]+(ES0031102460685007HA0F_20250101_20250823_Horario__2[[#This Row],[Hora]]-1)/24),"000000,000000")</f>
        <v>045785,000000</v>
      </c>
      <c r="E3049">
        <v>9.9000000000000005E-2</v>
      </c>
      <c r="F3049" s="2" t="s">
        <v>10</v>
      </c>
      <c r="G3049" s="2" t="s">
        <v>10</v>
      </c>
      <c r="H3049" s="2" t="s">
        <v>11</v>
      </c>
    </row>
    <row r="3050" spans="1:8" x14ac:dyDescent="0.25">
      <c r="A3050" s="2" t="s">
        <v>9</v>
      </c>
      <c r="B3050" s="1">
        <v>45785</v>
      </c>
      <c r="C3050">
        <v>2</v>
      </c>
      <c r="D3050" s="1" t="str">
        <f>TEXT(VALUE(ES0031102460685007HA0F_20250101_20250823_Horario__2[[#This Row],[Fecha]]+(ES0031102460685007HA0F_20250101_20250823_Horario__2[[#This Row],[Hora]]-1)/24),"000000,000000")</f>
        <v>045785,041667</v>
      </c>
      <c r="E3050">
        <v>3.2000000000000001E-2</v>
      </c>
      <c r="F3050" s="2" t="s">
        <v>10</v>
      </c>
      <c r="G3050" s="2" t="s">
        <v>10</v>
      </c>
      <c r="H3050" s="2" t="s">
        <v>11</v>
      </c>
    </row>
    <row r="3051" spans="1:8" x14ac:dyDescent="0.25">
      <c r="A3051" s="2" t="s">
        <v>9</v>
      </c>
      <c r="B3051" s="1">
        <v>45785</v>
      </c>
      <c r="C3051">
        <v>3</v>
      </c>
      <c r="D3051" s="1" t="str">
        <f>TEXT(VALUE(ES0031102460685007HA0F_20250101_20250823_Horario__2[[#This Row],[Fecha]]+(ES0031102460685007HA0F_20250101_20250823_Horario__2[[#This Row],[Hora]]-1)/24),"000000,000000")</f>
        <v>045785,083333</v>
      </c>
      <c r="E3051">
        <v>0.03</v>
      </c>
      <c r="F3051" s="2" t="s">
        <v>10</v>
      </c>
      <c r="G3051" s="2" t="s">
        <v>10</v>
      </c>
      <c r="H3051" s="2" t="s">
        <v>11</v>
      </c>
    </row>
    <row r="3052" spans="1:8" x14ac:dyDescent="0.25">
      <c r="A3052" s="2" t="s">
        <v>9</v>
      </c>
      <c r="B3052" s="1">
        <v>45785</v>
      </c>
      <c r="C3052">
        <v>4</v>
      </c>
      <c r="D3052" s="1" t="str">
        <f>TEXT(VALUE(ES0031102460685007HA0F_20250101_20250823_Horario__2[[#This Row],[Fecha]]+(ES0031102460685007HA0F_20250101_20250823_Horario__2[[#This Row],[Hora]]-1)/24),"000000,000000")</f>
        <v>045785,125000</v>
      </c>
      <c r="E3052">
        <v>3.5000000000000003E-2</v>
      </c>
      <c r="F3052" s="2" t="s">
        <v>10</v>
      </c>
      <c r="G3052" s="2" t="s">
        <v>10</v>
      </c>
      <c r="H3052" s="2" t="s">
        <v>11</v>
      </c>
    </row>
    <row r="3053" spans="1:8" x14ac:dyDescent="0.25">
      <c r="A3053" s="2" t="s">
        <v>9</v>
      </c>
      <c r="B3053" s="1">
        <v>45785</v>
      </c>
      <c r="C3053">
        <v>5</v>
      </c>
      <c r="D3053" s="1" t="str">
        <f>TEXT(VALUE(ES0031102460685007HA0F_20250101_20250823_Horario__2[[#This Row],[Fecha]]+(ES0031102460685007HA0F_20250101_20250823_Horario__2[[#This Row],[Hora]]-1)/24),"000000,000000")</f>
        <v>045785,166667</v>
      </c>
      <c r="E3053">
        <v>3.5000000000000003E-2</v>
      </c>
      <c r="F3053" s="2" t="s">
        <v>10</v>
      </c>
      <c r="G3053" s="2" t="s">
        <v>10</v>
      </c>
      <c r="H3053" s="2" t="s">
        <v>11</v>
      </c>
    </row>
    <row r="3054" spans="1:8" x14ac:dyDescent="0.25">
      <c r="A3054" s="2" t="s">
        <v>9</v>
      </c>
      <c r="B3054" s="1">
        <v>45785</v>
      </c>
      <c r="C3054">
        <v>6</v>
      </c>
      <c r="D3054" s="1" t="str">
        <f>TEXT(VALUE(ES0031102460685007HA0F_20250101_20250823_Horario__2[[#This Row],[Fecha]]+(ES0031102460685007HA0F_20250101_20250823_Horario__2[[#This Row],[Hora]]-1)/24),"000000,000000")</f>
        <v>045785,208333</v>
      </c>
      <c r="E3054">
        <v>3.7999999999999999E-2</v>
      </c>
      <c r="F3054" s="2" t="s">
        <v>10</v>
      </c>
      <c r="G3054" s="2" t="s">
        <v>10</v>
      </c>
      <c r="H3054" s="2" t="s">
        <v>11</v>
      </c>
    </row>
    <row r="3055" spans="1:8" x14ac:dyDescent="0.25">
      <c r="A3055" s="2" t="s">
        <v>9</v>
      </c>
      <c r="B3055" s="1">
        <v>45785</v>
      </c>
      <c r="C3055">
        <v>7</v>
      </c>
      <c r="D3055" s="1" t="str">
        <f>TEXT(VALUE(ES0031102460685007HA0F_20250101_20250823_Horario__2[[#This Row],[Fecha]]+(ES0031102460685007HA0F_20250101_20250823_Horario__2[[#This Row],[Hora]]-1)/24),"000000,000000")</f>
        <v>045785,250000</v>
      </c>
      <c r="E3055">
        <v>3.1E-2</v>
      </c>
      <c r="F3055" s="2" t="s">
        <v>10</v>
      </c>
      <c r="G3055" s="2" t="s">
        <v>10</v>
      </c>
      <c r="H3055" s="2" t="s">
        <v>11</v>
      </c>
    </row>
    <row r="3056" spans="1:8" x14ac:dyDescent="0.25">
      <c r="A3056" s="2" t="s">
        <v>9</v>
      </c>
      <c r="B3056" s="1">
        <v>45785</v>
      </c>
      <c r="C3056">
        <v>8</v>
      </c>
      <c r="D3056" s="1" t="str">
        <f>TEXT(VALUE(ES0031102460685007HA0F_20250101_20250823_Horario__2[[#This Row],[Fecha]]+(ES0031102460685007HA0F_20250101_20250823_Horario__2[[#This Row],[Hora]]-1)/24),"000000,000000")</f>
        <v>045785,291667</v>
      </c>
      <c r="E3056">
        <v>0.03</v>
      </c>
      <c r="F3056" s="2" t="s">
        <v>10</v>
      </c>
      <c r="G3056" s="2" t="s">
        <v>10</v>
      </c>
      <c r="H3056" s="2" t="s">
        <v>11</v>
      </c>
    </row>
    <row r="3057" spans="1:8" x14ac:dyDescent="0.25">
      <c r="A3057" s="2" t="s">
        <v>9</v>
      </c>
      <c r="B3057" s="1">
        <v>45785</v>
      </c>
      <c r="C3057">
        <v>9</v>
      </c>
      <c r="D3057" s="1" t="str">
        <f>TEXT(VALUE(ES0031102460685007HA0F_20250101_20250823_Horario__2[[#This Row],[Fecha]]+(ES0031102460685007HA0F_20250101_20250823_Horario__2[[#This Row],[Hora]]-1)/24),"000000,000000")</f>
        <v>045785,333333</v>
      </c>
      <c r="E3057">
        <v>3.1E-2</v>
      </c>
      <c r="F3057" s="2" t="s">
        <v>10</v>
      </c>
      <c r="G3057" s="2" t="s">
        <v>10</v>
      </c>
      <c r="H3057" s="2" t="s">
        <v>11</v>
      </c>
    </row>
    <row r="3058" spans="1:8" x14ac:dyDescent="0.25">
      <c r="A3058" s="2" t="s">
        <v>9</v>
      </c>
      <c r="B3058" s="1">
        <v>45785</v>
      </c>
      <c r="C3058">
        <v>10</v>
      </c>
      <c r="D3058" s="1" t="str">
        <f>TEXT(VALUE(ES0031102460685007HA0F_20250101_20250823_Horario__2[[#This Row],[Fecha]]+(ES0031102460685007HA0F_20250101_20250823_Horario__2[[#This Row],[Hora]]-1)/24),"000000,000000")</f>
        <v>045785,375000</v>
      </c>
      <c r="E3058">
        <v>3.6999999999999998E-2</v>
      </c>
      <c r="F3058" s="2" t="s">
        <v>10</v>
      </c>
      <c r="G3058" s="2" t="s">
        <v>10</v>
      </c>
      <c r="H3058" s="2" t="s">
        <v>11</v>
      </c>
    </row>
    <row r="3059" spans="1:8" x14ac:dyDescent="0.25">
      <c r="A3059" s="2" t="s">
        <v>9</v>
      </c>
      <c r="B3059" s="1">
        <v>45785</v>
      </c>
      <c r="C3059">
        <v>11</v>
      </c>
      <c r="D3059" s="1" t="str">
        <f>TEXT(VALUE(ES0031102460685007HA0F_20250101_20250823_Horario__2[[#This Row],[Fecha]]+(ES0031102460685007HA0F_20250101_20250823_Horario__2[[#This Row],[Hora]]-1)/24),"000000,000000")</f>
        <v>045785,416667</v>
      </c>
      <c r="E3059">
        <v>0.21099999999999999</v>
      </c>
      <c r="F3059" s="2" t="s">
        <v>10</v>
      </c>
      <c r="G3059" s="2" t="s">
        <v>10</v>
      </c>
      <c r="H3059" s="2" t="s">
        <v>11</v>
      </c>
    </row>
    <row r="3060" spans="1:8" x14ac:dyDescent="0.25">
      <c r="A3060" s="2" t="s">
        <v>9</v>
      </c>
      <c r="B3060" s="1">
        <v>45785</v>
      </c>
      <c r="C3060">
        <v>12</v>
      </c>
      <c r="D3060" s="1" t="str">
        <f>TEXT(VALUE(ES0031102460685007HA0F_20250101_20250823_Horario__2[[#This Row],[Fecha]]+(ES0031102460685007HA0F_20250101_20250823_Horario__2[[#This Row],[Hora]]-1)/24),"000000,000000")</f>
        <v>045785,458333</v>
      </c>
      <c r="E3060">
        <v>0.08</v>
      </c>
      <c r="F3060" s="2" t="s">
        <v>10</v>
      </c>
      <c r="G3060" s="2" t="s">
        <v>10</v>
      </c>
      <c r="H3060" s="2" t="s">
        <v>11</v>
      </c>
    </row>
    <row r="3061" spans="1:8" x14ac:dyDescent="0.25">
      <c r="A3061" s="2" t="s">
        <v>9</v>
      </c>
      <c r="B3061" s="1">
        <v>45785</v>
      </c>
      <c r="C3061">
        <v>13</v>
      </c>
      <c r="D3061" s="1" t="str">
        <f>TEXT(VALUE(ES0031102460685007HA0F_20250101_20250823_Horario__2[[#This Row],[Fecha]]+(ES0031102460685007HA0F_20250101_20250823_Horario__2[[#This Row],[Hora]]-1)/24),"000000,000000")</f>
        <v>045785,500000</v>
      </c>
      <c r="E3061">
        <v>0.04</v>
      </c>
      <c r="F3061" s="2" t="s">
        <v>10</v>
      </c>
      <c r="G3061" s="2" t="s">
        <v>10</v>
      </c>
      <c r="H3061" s="2" t="s">
        <v>11</v>
      </c>
    </row>
    <row r="3062" spans="1:8" x14ac:dyDescent="0.25">
      <c r="A3062" s="2" t="s">
        <v>9</v>
      </c>
      <c r="B3062" s="1">
        <v>45785</v>
      </c>
      <c r="C3062">
        <v>14</v>
      </c>
      <c r="D3062" s="1" t="str">
        <f>TEXT(VALUE(ES0031102460685007HA0F_20250101_20250823_Horario__2[[#This Row],[Fecha]]+(ES0031102460685007HA0F_20250101_20250823_Horario__2[[#This Row],[Hora]]-1)/24),"000000,000000")</f>
        <v>045785,541667</v>
      </c>
      <c r="E3062">
        <v>3.7999999999999999E-2</v>
      </c>
      <c r="F3062" s="2" t="s">
        <v>10</v>
      </c>
      <c r="G3062" s="2" t="s">
        <v>10</v>
      </c>
      <c r="H3062" s="2" t="s">
        <v>11</v>
      </c>
    </row>
    <row r="3063" spans="1:8" x14ac:dyDescent="0.25">
      <c r="A3063" s="2" t="s">
        <v>9</v>
      </c>
      <c r="B3063" s="1">
        <v>45785</v>
      </c>
      <c r="C3063">
        <v>15</v>
      </c>
      <c r="D3063" s="1" t="str">
        <f>TEXT(VALUE(ES0031102460685007HA0F_20250101_20250823_Horario__2[[#This Row],[Fecha]]+(ES0031102460685007HA0F_20250101_20250823_Horario__2[[#This Row],[Hora]]-1)/24),"000000,000000")</f>
        <v>045785,583333</v>
      </c>
      <c r="E3063">
        <v>0.13800000000000001</v>
      </c>
      <c r="F3063" s="2" t="s">
        <v>10</v>
      </c>
      <c r="G3063" s="2" t="s">
        <v>10</v>
      </c>
      <c r="H3063" s="2" t="s">
        <v>11</v>
      </c>
    </row>
    <row r="3064" spans="1:8" x14ac:dyDescent="0.25">
      <c r="A3064" s="2" t="s">
        <v>9</v>
      </c>
      <c r="B3064" s="1">
        <v>45785</v>
      </c>
      <c r="C3064">
        <v>16</v>
      </c>
      <c r="D3064" s="1" t="str">
        <f>TEXT(VALUE(ES0031102460685007HA0F_20250101_20250823_Horario__2[[#This Row],[Fecha]]+(ES0031102460685007HA0F_20250101_20250823_Horario__2[[#This Row],[Hora]]-1)/24),"000000,000000")</f>
        <v>045785,625000</v>
      </c>
      <c r="E3064">
        <v>0.55600000000000005</v>
      </c>
      <c r="F3064" s="2" t="s">
        <v>10</v>
      </c>
      <c r="G3064" s="2" t="s">
        <v>10</v>
      </c>
      <c r="H3064" s="2" t="s">
        <v>11</v>
      </c>
    </row>
    <row r="3065" spans="1:8" x14ac:dyDescent="0.25">
      <c r="A3065" s="2" t="s">
        <v>9</v>
      </c>
      <c r="B3065" s="1">
        <v>45785</v>
      </c>
      <c r="C3065">
        <v>17</v>
      </c>
      <c r="D3065" s="1" t="str">
        <f>TEXT(VALUE(ES0031102460685007HA0F_20250101_20250823_Horario__2[[#This Row],[Fecha]]+(ES0031102460685007HA0F_20250101_20250823_Horario__2[[#This Row],[Hora]]-1)/24),"000000,000000")</f>
        <v>045785,666667</v>
      </c>
      <c r="E3065">
        <v>0.51600000000000001</v>
      </c>
      <c r="F3065" s="2" t="s">
        <v>10</v>
      </c>
      <c r="G3065" s="2" t="s">
        <v>10</v>
      </c>
      <c r="H3065" s="2" t="s">
        <v>11</v>
      </c>
    </row>
    <row r="3066" spans="1:8" x14ac:dyDescent="0.25">
      <c r="A3066" s="2" t="s">
        <v>9</v>
      </c>
      <c r="B3066" s="1">
        <v>45785</v>
      </c>
      <c r="C3066">
        <v>18</v>
      </c>
      <c r="D3066" s="1" t="str">
        <f>TEXT(VALUE(ES0031102460685007HA0F_20250101_20250823_Horario__2[[#This Row],[Fecha]]+(ES0031102460685007HA0F_20250101_20250823_Horario__2[[#This Row],[Hora]]-1)/24),"000000,000000")</f>
        <v>045785,708333</v>
      </c>
      <c r="E3066">
        <v>0.56799999999999995</v>
      </c>
      <c r="F3066" s="2" t="s">
        <v>10</v>
      </c>
      <c r="G3066" s="2" t="s">
        <v>10</v>
      </c>
      <c r="H3066" s="2" t="s">
        <v>11</v>
      </c>
    </row>
    <row r="3067" spans="1:8" x14ac:dyDescent="0.25">
      <c r="A3067" s="2" t="s">
        <v>9</v>
      </c>
      <c r="B3067" s="1">
        <v>45785</v>
      </c>
      <c r="C3067">
        <v>19</v>
      </c>
      <c r="D3067" s="1" t="str">
        <f>TEXT(VALUE(ES0031102460685007HA0F_20250101_20250823_Horario__2[[#This Row],[Fecha]]+(ES0031102460685007HA0F_20250101_20250823_Horario__2[[#This Row],[Hora]]-1)/24),"000000,000000")</f>
        <v>045785,750000</v>
      </c>
      <c r="E3067">
        <v>0.255</v>
      </c>
      <c r="F3067" s="2" t="s">
        <v>10</v>
      </c>
      <c r="G3067" s="2" t="s">
        <v>10</v>
      </c>
      <c r="H3067" s="2" t="s">
        <v>11</v>
      </c>
    </row>
    <row r="3068" spans="1:8" x14ac:dyDescent="0.25">
      <c r="A3068" s="2" t="s">
        <v>9</v>
      </c>
      <c r="B3068" s="1">
        <v>45785</v>
      </c>
      <c r="C3068">
        <v>20</v>
      </c>
      <c r="D3068" s="1" t="str">
        <f>TEXT(VALUE(ES0031102460685007HA0F_20250101_20250823_Horario__2[[#This Row],[Fecha]]+(ES0031102460685007HA0F_20250101_20250823_Horario__2[[#This Row],[Hora]]-1)/24),"000000,000000")</f>
        <v>045785,791667</v>
      </c>
      <c r="E3068">
        <v>0.1</v>
      </c>
      <c r="F3068" s="2" t="s">
        <v>10</v>
      </c>
      <c r="G3068" s="2" t="s">
        <v>10</v>
      </c>
      <c r="H3068" s="2" t="s">
        <v>11</v>
      </c>
    </row>
    <row r="3069" spans="1:8" x14ac:dyDescent="0.25">
      <c r="A3069" s="2" t="s">
        <v>9</v>
      </c>
      <c r="B3069" s="1">
        <v>45785</v>
      </c>
      <c r="C3069">
        <v>21</v>
      </c>
      <c r="D3069" s="1" t="str">
        <f>TEXT(VALUE(ES0031102460685007HA0F_20250101_20250823_Horario__2[[#This Row],[Fecha]]+(ES0031102460685007HA0F_20250101_20250823_Horario__2[[#This Row],[Hora]]-1)/24),"000000,000000")</f>
        <v>045785,833333</v>
      </c>
      <c r="E3069">
        <v>0.223</v>
      </c>
      <c r="F3069" s="2" t="s">
        <v>10</v>
      </c>
      <c r="G3069" s="2" t="s">
        <v>10</v>
      </c>
      <c r="H3069" s="2" t="s">
        <v>11</v>
      </c>
    </row>
    <row r="3070" spans="1:8" x14ac:dyDescent="0.25">
      <c r="A3070" s="2" t="s">
        <v>9</v>
      </c>
      <c r="B3070" s="1">
        <v>45785</v>
      </c>
      <c r="C3070">
        <v>22</v>
      </c>
      <c r="D3070" s="1" t="str">
        <f>TEXT(VALUE(ES0031102460685007HA0F_20250101_20250823_Horario__2[[#This Row],[Fecha]]+(ES0031102460685007HA0F_20250101_20250823_Horario__2[[#This Row],[Hora]]-1)/24),"000000,000000")</f>
        <v>045785,875000</v>
      </c>
      <c r="E3070">
        <v>0.17100000000000001</v>
      </c>
      <c r="F3070" s="2" t="s">
        <v>10</v>
      </c>
      <c r="G3070" s="2" t="s">
        <v>10</v>
      </c>
      <c r="H3070" s="2" t="s">
        <v>11</v>
      </c>
    </row>
    <row r="3071" spans="1:8" x14ac:dyDescent="0.25">
      <c r="A3071" s="2" t="s">
        <v>9</v>
      </c>
      <c r="B3071" s="1">
        <v>45785</v>
      </c>
      <c r="C3071">
        <v>23</v>
      </c>
      <c r="D3071" s="1" t="str">
        <f>TEXT(VALUE(ES0031102460685007HA0F_20250101_20250823_Horario__2[[#This Row],[Fecha]]+(ES0031102460685007HA0F_20250101_20250823_Horario__2[[#This Row],[Hora]]-1)/24),"000000,000000")</f>
        <v>045785,916667</v>
      </c>
      <c r="E3071">
        <v>0.188</v>
      </c>
      <c r="F3071" s="2" t="s">
        <v>10</v>
      </c>
      <c r="G3071" s="2" t="s">
        <v>10</v>
      </c>
      <c r="H3071" s="2" t="s">
        <v>11</v>
      </c>
    </row>
    <row r="3072" spans="1:8" x14ac:dyDescent="0.25">
      <c r="A3072" s="2" t="s">
        <v>9</v>
      </c>
      <c r="B3072" s="1">
        <v>45785</v>
      </c>
      <c r="C3072">
        <v>24</v>
      </c>
      <c r="D3072" s="1" t="str">
        <f>TEXT(VALUE(ES0031102460685007HA0F_20250101_20250823_Horario__2[[#This Row],[Fecha]]+(ES0031102460685007HA0F_20250101_20250823_Horario__2[[#This Row],[Hora]]-1)/24),"000000,000000")</f>
        <v>045785,958333</v>
      </c>
      <c r="E3072">
        <v>7.4999999999999997E-2</v>
      </c>
      <c r="F3072" s="2" t="s">
        <v>10</v>
      </c>
      <c r="G3072" s="2" t="s">
        <v>10</v>
      </c>
      <c r="H3072" s="2" t="s">
        <v>11</v>
      </c>
    </row>
    <row r="3073" spans="1:8" x14ac:dyDescent="0.25">
      <c r="A3073" s="2" t="s">
        <v>9</v>
      </c>
      <c r="B3073" s="1">
        <v>45786</v>
      </c>
      <c r="C3073">
        <v>1</v>
      </c>
      <c r="D3073" s="1" t="str">
        <f>TEXT(VALUE(ES0031102460685007HA0F_20250101_20250823_Horario__2[[#This Row],[Fecha]]+(ES0031102460685007HA0F_20250101_20250823_Horario__2[[#This Row],[Hora]]-1)/24),"000000,000000")</f>
        <v>045786,000000</v>
      </c>
      <c r="E3073">
        <v>4.5999999999999999E-2</v>
      </c>
      <c r="F3073" s="2" t="s">
        <v>10</v>
      </c>
      <c r="G3073" s="2" t="s">
        <v>10</v>
      </c>
      <c r="H3073" s="2" t="s">
        <v>11</v>
      </c>
    </row>
    <row r="3074" spans="1:8" x14ac:dyDescent="0.25">
      <c r="A3074" s="2" t="s">
        <v>9</v>
      </c>
      <c r="B3074" s="1">
        <v>45786</v>
      </c>
      <c r="C3074">
        <v>2</v>
      </c>
      <c r="D3074" s="1" t="str">
        <f>TEXT(VALUE(ES0031102460685007HA0F_20250101_20250823_Horario__2[[#This Row],[Fecha]]+(ES0031102460685007HA0F_20250101_20250823_Horario__2[[#This Row],[Hora]]-1)/24),"000000,000000")</f>
        <v>045786,041667</v>
      </c>
      <c r="E3074">
        <v>4.3999999999999997E-2</v>
      </c>
      <c r="F3074" s="2" t="s">
        <v>10</v>
      </c>
      <c r="G3074" s="2" t="s">
        <v>10</v>
      </c>
      <c r="H3074" s="2" t="s">
        <v>11</v>
      </c>
    </row>
    <row r="3075" spans="1:8" x14ac:dyDescent="0.25">
      <c r="A3075" s="2" t="s">
        <v>9</v>
      </c>
      <c r="B3075" s="1">
        <v>45786</v>
      </c>
      <c r="C3075">
        <v>3</v>
      </c>
      <c r="D3075" s="1" t="str">
        <f>TEXT(VALUE(ES0031102460685007HA0F_20250101_20250823_Horario__2[[#This Row],[Fecha]]+(ES0031102460685007HA0F_20250101_20250823_Horario__2[[#This Row],[Hora]]-1)/24),"000000,000000")</f>
        <v>045786,083333</v>
      </c>
      <c r="E3075">
        <v>3.7999999999999999E-2</v>
      </c>
      <c r="F3075" s="2" t="s">
        <v>10</v>
      </c>
      <c r="G3075" s="2" t="s">
        <v>10</v>
      </c>
      <c r="H3075" s="2" t="s">
        <v>11</v>
      </c>
    </row>
    <row r="3076" spans="1:8" x14ac:dyDescent="0.25">
      <c r="A3076" s="2" t="s">
        <v>9</v>
      </c>
      <c r="B3076" s="1">
        <v>45786</v>
      </c>
      <c r="C3076">
        <v>4</v>
      </c>
      <c r="D3076" s="1" t="str">
        <f>TEXT(VALUE(ES0031102460685007HA0F_20250101_20250823_Horario__2[[#This Row],[Fecha]]+(ES0031102460685007HA0F_20250101_20250823_Horario__2[[#This Row],[Hora]]-1)/24),"000000,000000")</f>
        <v>045786,125000</v>
      </c>
      <c r="E3076">
        <v>3.7999999999999999E-2</v>
      </c>
      <c r="F3076" s="2" t="s">
        <v>10</v>
      </c>
      <c r="G3076" s="2" t="s">
        <v>10</v>
      </c>
      <c r="H3076" s="2" t="s">
        <v>11</v>
      </c>
    </row>
    <row r="3077" spans="1:8" x14ac:dyDescent="0.25">
      <c r="A3077" s="2" t="s">
        <v>9</v>
      </c>
      <c r="B3077" s="1">
        <v>45786</v>
      </c>
      <c r="C3077">
        <v>5</v>
      </c>
      <c r="D3077" s="1" t="str">
        <f>TEXT(VALUE(ES0031102460685007HA0F_20250101_20250823_Horario__2[[#This Row],[Fecha]]+(ES0031102460685007HA0F_20250101_20250823_Horario__2[[#This Row],[Hora]]-1)/24),"000000,000000")</f>
        <v>045786,166667</v>
      </c>
      <c r="E3077">
        <v>4.1000000000000002E-2</v>
      </c>
      <c r="F3077" s="2" t="s">
        <v>10</v>
      </c>
      <c r="G3077" s="2" t="s">
        <v>10</v>
      </c>
      <c r="H3077" s="2" t="s">
        <v>11</v>
      </c>
    </row>
    <row r="3078" spans="1:8" x14ac:dyDescent="0.25">
      <c r="A3078" s="2" t="s">
        <v>9</v>
      </c>
      <c r="B3078" s="1">
        <v>45786</v>
      </c>
      <c r="C3078">
        <v>6</v>
      </c>
      <c r="D3078" s="1" t="str">
        <f>TEXT(VALUE(ES0031102460685007HA0F_20250101_20250823_Horario__2[[#This Row],[Fecha]]+(ES0031102460685007HA0F_20250101_20250823_Horario__2[[#This Row],[Hora]]-1)/24),"000000,000000")</f>
        <v>045786,208333</v>
      </c>
      <c r="E3078">
        <v>3.7999999999999999E-2</v>
      </c>
      <c r="F3078" s="2" t="s">
        <v>10</v>
      </c>
      <c r="G3078" s="2" t="s">
        <v>10</v>
      </c>
      <c r="H3078" s="2" t="s">
        <v>11</v>
      </c>
    </row>
    <row r="3079" spans="1:8" x14ac:dyDescent="0.25">
      <c r="A3079" s="2" t="s">
        <v>9</v>
      </c>
      <c r="B3079" s="1">
        <v>45786</v>
      </c>
      <c r="C3079">
        <v>7</v>
      </c>
      <c r="D3079" s="1" t="str">
        <f>TEXT(VALUE(ES0031102460685007HA0F_20250101_20250823_Horario__2[[#This Row],[Fecha]]+(ES0031102460685007HA0F_20250101_20250823_Horario__2[[#This Row],[Hora]]-1)/24),"000000,000000")</f>
        <v>045786,250000</v>
      </c>
      <c r="E3079">
        <v>3.5999999999999997E-2</v>
      </c>
      <c r="F3079" s="2" t="s">
        <v>10</v>
      </c>
      <c r="G3079" s="2" t="s">
        <v>10</v>
      </c>
      <c r="H3079" s="2" t="s">
        <v>11</v>
      </c>
    </row>
    <row r="3080" spans="1:8" x14ac:dyDescent="0.25">
      <c r="A3080" s="2" t="s">
        <v>9</v>
      </c>
      <c r="B3080" s="1">
        <v>45786</v>
      </c>
      <c r="C3080">
        <v>8</v>
      </c>
      <c r="D3080" s="1" t="str">
        <f>TEXT(VALUE(ES0031102460685007HA0F_20250101_20250823_Horario__2[[#This Row],[Fecha]]+(ES0031102460685007HA0F_20250101_20250823_Horario__2[[#This Row],[Hora]]-1)/24),"000000,000000")</f>
        <v>045786,291667</v>
      </c>
      <c r="E3080">
        <v>3.1E-2</v>
      </c>
      <c r="F3080" s="2" t="s">
        <v>10</v>
      </c>
      <c r="G3080" s="2" t="s">
        <v>10</v>
      </c>
      <c r="H3080" s="2" t="s">
        <v>11</v>
      </c>
    </row>
    <row r="3081" spans="1:8" x14ac:dyDescent="0.25">
      <c r="A3081" s="2" t="s">
        <v>9</v>
      </c>
      <c r="B3081" s="1">
        <v>45786</v>
      </c>
      <c r="C3081">
        <v>9</v>
      </c>
      <c r="D3081" s="1" t="str">
        <f>TEXT(VALUE(ES0031102460685007HA0F_20250101_20250823_Horario__2[[#This Row],[Fecha]]+(ES0031102460685007HA0F_20250101_20250823_Horario__2[[#This Row],[Hora]]-1)/24),"000000,000000")</f>
        <v>045786,333333</v>
      </c>
      <c r="E3081">
        <v>8.1000000000000003E-2</v>
      </c>
      <c r="F3081" s="2" t="s">
        <v>10</v>
      </c>
      <c r="G3081" s="2" t="s">
        <v>10</v>
      </c>
      <c r="H3081" s="2" t="s">
        <v>11</v>
      </c>
    </row>
    <row r="3082" spans="1:8" x14ac:dyDescent="0.25">
      <c r="A3082" s="2" t="s">
        <v>9</v>
      </c>
      <c r="B3082" s="1">
        <v>45786</v>
      </c>
      <c r="C3082">
        <v>10</v>
      </c>
      <c r="D3082" s="1" t="str">
        <f>TEXT(VALUE(ES0031102460685007HA0F_20250101_20250823_Horario__2[[#This Row],[Fecha]]+(ES0031102460685007HA0F_20250101_20250823_Horario__2[[#This Row],[Hora]]-1)/24),"000000,000000")</f>
        <v>045786,375000</v>
      </c>
      <c r="E3082">
        <v>4.9000000000000002E-2</v>
      </c>
      <c r="F3082" s="2" t="s">
        <v>10</v>
      </c>
      <c r="G3082" s="2" t="s">
        <v>10</v>
      </c>
      <c r="H3082" s="2" t="s">
        <v>11</v>
      </c>
    </row>
    <row r="3083" spans="1:8" x14ac:dyDescent="0.25">
      <c r="A3083" s="2" t="s">
        <v>9</v>
      </c>
      <c r="B3083" s="1">
        <v>45786</v>
      </c>
      <c r="C3083">
        <v>11</v>
      </c>
      <c r="D3083" s="1" t="str">
        <f>TEXT(VALUE(ES0031102460685007HA0F_20250101_20250823_Horario__2[[#This Row],[Fecha]]+(ES0031102460685007HA0F_20250101_20250823_Horario__2[[#This Row],[Hora]]-1)/24),"000000,000000")</f>
        <v>045786,416667</v>
      </c>
      <c r="E3083">
        <v>0.184</v>
      </c>
      <c r="F3083" s="2" t="s">
        <v>10</v>
      </c>
      <c r="G3083" s="2" t="s">
        <v>10</v>
      </c>
      <c r="H3083" s="2" t="s">
        <v>11</v>
      </c>
    </row>
    <row r="3084" spans="1:8" x14ac:dyDescent="0.25">
      <c r="A3084" s="2" t="s">
        <v>9</v>
      </c>
      <c r="B3084" s="1">
        <v>45786</v>
      </c>
      <c r="C3084">
        <v>12</v>
      </c>
      <c r="D3084" s="1" t="str">
        <f>TEXT(VALUE(ES0031102460685007HA0F_20250101_20250823_Horario__2[[#This Row],[Fecha]]+(ES0031102460685007HA0F_20250101_20250823_Horario__2[[#This Row],[Hora]]-1)/24),"000000,000000")</f>
        <v>045786,458333</v>
      </c>
      <c r="E3084">
        <v>0.34300000000000003</v>
      </c>
      <c r="F3084" s="2" t="s">
        <v>10</v>
      </c>
      <c r="G3084" s="2" t="s">
        <v>10</v>
      </c>
      <c r="H3084" s="2" t="s">
        <v>11</v>
      </c>
    </row>
    <row r="3085" spans="1:8" x14ac:dyDescent="0.25">
      <c r="A3085" s="2" t="s">
        <v>9</v>
      </c>
      <c r="B3085" s="1">
        <v>45786</v>
      </c>
      <c r="C3085">
        <v>13</v>
      </c>
      <c r="D3085" s="1" t="str">
        <f>TEXT(VALUE(ES0031102460685007HA0F_20250101_20250823_Horario__2[[#This Row],[Fecha]]+(ES0031102460685007HA0F_20250101_20250823_Horario__2[[#This Row],[Hora]]-1)/24),"000000,000000")</f>
        <v>045786,500000</v>
      </c>
      <c r="E3085">
        <v>0.35199999999999998</v>
      </c>
      <c r="F3085" s="2" t="s">
        <v>10</v>
      </c>
      <c r="G3085" s="2" t="s">
        <v>10</v>
      </c>
      <c r="H3085" s="2" t="s">
        <v>11</v>
      </c>
    </row>
    <row r="3086" spans="1:8" x14ac:dyDescent="0.25">
      <c r="A3086" s="2" t="s">
        <v>9</v>
      </c>
      <c r="B3086" s="1">
        <v>45786</v>
      </c>
      <c r="C3086">
        <v>14</v>
      </c>
      <c r="D3086" s="1" t="str">
        <f>TEXT(VALUE(ES0031102460685007HA0F_20250101_20250823_Horario__2[[#This Row],[Fecha]]+(ES0031102460685007HA0F_20250101_20250823_Horario__2[[#This Row],[Hora]]-1)/24),"000000,000000")</f>
        <v>045786,541667</v>
      </c>
      <c r="E3086">
        <v>6.8000000000000005E-2</v>
      </c>
      <c r="F3086" s="2" t="s">
        <v>10</v>
      </c>
      <c r="G3086" s="2" t="s">
        <v>10</v>
      </c>
      <c r="H3086" s="2" t="s">
        <v>11</v>
      </c>
    </row>
    <row r="3087" spans="1:8" x14ac:dyDescent="0.25">
      <c r="A3087" s="2" t="s">
        <v>9</v>
      </c>
      <c r="B3087" s="1">
        <v>45786</v>
      </c>
      <c r="C3087">
        <v>15</v>
      </c>
      <c r="D3087" s="1" t="str">
        <f>TEXT(VALUE(ES0031102460685007HA0F_20250101_20250823_Horario__2[[#This Row],[Fecha]]+(ES0031102460685007HA0F_20250101_20250823_Horario__2[[#This Row],[Hora]]-1)/24),"000000,000000")</f>
        <v>045786,583333</v>
      </c>
      <c r="E3087">
        <v>4.2999999999999997E-2</v>
      </c>
      <c r="F3087" s="2" t="s">
        <v>10</v>
      </c>
      <c r="G3087" s="2" t="s">
        <v>10</v>
      </c>
      <c r="H3087" s="2" t="s">
        <v>11</v>
      </c>
    </row>
    <row r="3088" spans="1:8" x14ac:dyDescent="0.25">
      <c r="A3088" s="2" t="s">
        <v>9</v>
      </c>
      <c r="B3088" s="1">
        <v>45786</v>
      </c>
      <c r="C3088">
        <v>16</v>
      </c>
      <c r="D3088" s="1" t="str">
        <f>TEXT(VALUE(ES0031102460685007HA0F_20250101_20250823_Horario__2[[#This Row],[Fecha]]+(ES0031102460685007HA0F_20250101_20250823_Horario__2[[#This Row],[Hora]]-1)/24),"000000,000000")</f>
        <v>045786,625000</v>
      </c>
      <c r="E3088">
        <v>0.82199999999999995</v>
      </c>
      <c r="F3088" s="2" t="s">
        <v>10</v>
      </c>
      <c r="G3088" s="2" t="s">
        <v>10</v>
      </c>
      <c r="H3088" s="2" t="s">
        <v>11</v>
      </c>
    </row>
    <row r="3089" spans="1:8" x14ac:dyDescent="0.25">
      <c r="A3089" s="2" t="s">
        <v>9</v>
      </c>
      <c r="B3089" s="1">
        <v>45786</v>
      </c>
      <c r="C3089">
        <v>17</v>
      </c>
      <c r="D3089" s="1" t="str">
        <f>TEXT(VALUE(ES0031102460685007HA0F_20250101_20250823_Horario__2[[#This Row],[Fecha]]+(ES0031102460685007HA0F_20250101_20250823_Horario__2[[#This Row],[Hora]]-1)/24),"000000,000000")</f>
        <v>045786,666667</v>
      </c>
      <c r="E3089">
        <v>0.14899999999999999</v>
      </c>
      <c r="F3089" s="2" t="s">
        <v>10</v>
      </c>
      <c r="G3089" s="2" t="s">
        <v>10</v>
      </c>
      <c r="H3089" s="2" t="s">
        <v>11</v>
      </c>
    </row>
    <row r="3090" spans="1:8" x14ac:dyDescent="0.25">
      <c r="A3090" s="2" t="s">
        <v>9</v>
      </c>
      <c r="B3090" s="1">
        <v>45786</v>
      </c>
      <c r="C3090">
        <v>18</v>
      </c>
      <c r="D3090" s="1" t="str">
        <f>TEXT(VALUE(ES0031102460685007HA0F_20250101_20250823_Horario__2[[#This Row],[Fecha]]+(ES0031102460685007HA0F_20250101_20250823_Horario__2[[#This Row],[Hora]]-1)/24),"000000,000000")</f>
        <v>045786,708333</v>
      </c>
      <c r="E3090">
        <v>5.7000000000000002E-2</v>
      </c>
      <c r="F3090" s="2" t="s">
        <v>10</v>
      </c>
      <c r="G3090" s="2" t="s">
        <v>10</v>
      </c>
      <c r="H3090" s="2" t="s">
        <v>11</v>
      </c>
    </row>
    <row r="3091" spans="1:8" x14ac:dyDescent="0.25">
      <c r="A3091" s="2" t="s">
        <v>9</v>
      </c>
      <c r="B3091" s="1">
        <v>45786</v>
      </c>
      <c r="C3091">
        <v>19</v>
      </c>
      <c r="D3091" s="1" t="str">
        <f>TEXT(VALUE(ES0031102460685007HA0F_20250101_20250823_Horario__2[[#This Row],[Fecha]]+(ES0031102460685007HA0F_20250101_20250823_Horario__2[[#This Row],[Hora]]-1)/24),"000000,000000")</f>
        <v>045786,750000</v>
      </c>
      <c r="E3091">
        <v>0.22</v>
      </c>
      <c r="F3091" s="2" t="s">
        <v>10</v>
      </c>
      <c r="G3091" s="2" t="s">
        <v>10</v>
      </c>
      <c r="H3091" s="2" t="s">
        <v>11</v>
      </c>
    </row>
    <row r="3092" spans="1:8" x14ac:dyDescent="0.25">
      <c r="A3092" s="2" t="s">
        <v>9</v>
      </c>
      <c r="B3092" s="1">
        <v>45786</v>
      </c>
      <c r="C3092">
        <v>20</v>
      </c>
      <c r="D3092" s="1" t="str">
        <f>TEXT(VALUE(ES0031102460685007HA0F_20250101_20250823_Horario__2[[#This Row],[Fecha]]+(ES0031102460685007HA0F_20250101_20250823_Horario__2[[#This Row],[Hora]]-1)/24),"000000,000000")</f>
        <v>045786,791667</v>
      </c>
      <c r="E3092">
        <v>0.157</v>
      </c>
      <c r="F3092" s="2" t="s">
        <v>10</v>
      </c>
      <c r="G3092" s="2" t="s">
        <v>10</v>
      </c>
      <c r="H3092" s="2" t="s">
        <v>11</v>
      </c>
    </row>
    <row r="3093" spans="1:8" x14ac:dyDescent="0.25">
      <c r="A3093" s="2" t="s">
        <v>9</v>
      </c>
      <c r="B3093" s="1">
        <v>45786</v>
      </c>
      <c r="C3093">
        <v>21</v>
      </c>
      <c r="D3093" s="1" t="str">
        <f>TEXT(VALUE(ES0031102460685007HA0F_20250101_20250823_Horario__2[[#This Row],[Fecha]]+(ES0031102460685007HA0F_20250101_20250823_Horario__2[[#This Row],[Hora]]-1)/24),"000000,000000")</f>
        <v>045786,833333</v>
      </c>
      <c r="E3093">
        <v>0.158</v>
      </c>
      <c r="F3093" s="2" t="s">
        <v>10</v>
      </c>
      <c r="G3093" s="2" t="s">
        <v>10</v>
      </c>
      <c r="H3093" s="2" t="s">
        <v>11</v>
      </c>
    </row>
    <row r="3094" spans="1:8" x14ac:dyDescent="0.25">
      <c r="A3094" s="2" t="s">
        <v>9</v>
      </c>
      <c r="B3094" s="1">
        <v>45786</v>
      </c>
      <c r="C3094">
        <v>22</v>
      </c>
      <c r="D3094" s="1" t="str">
        <f>TEXT(VALUE(ES0031102460685007HA0F_20250101_20250823_Horario__2[[#This Row],[Fecha]]+(ES0031102460685007HA0F_20250101_20250823_Horario__2[[#This Row],[Hora]]-1)/24),"000000,000000")</f>
        <v>045786,875000</v>
      </c>
      <c r="E3094">
        <v>0.125</v>
      </c>
      <c r="F3094" s="2" t="s">
        <v>10</v>
      </c>
      <c r="G3094" s="2" t="s">
        <v>10</v>
      </c>
      <c r="H3094" s="2" t="s">
        <v>11</v>
      </c>
    </row>
    <row r="3095" spans="1:8" x14ac:dyDescent="0.25">
      <c r="A3095" s="2" t="s">
        <v>9</v>
      </c>
      <c r="B3095" s="1">
        <v>45786</v>
      </c>
      <c r="C3095">
        <v>23</v>
      </c>
      <c r="D3095" s="1" t="str">
        <f>TEXT(VALUE(ES0031102460685007HA0F_20250101_20250823_Horario__2[[#This Row],[Fecha]]+(ES0031102460685007HA0F_20250101_20250823_Horario__2[[#This Row],[Hora]]-1)/24),"000000,000000")</f>
        <v>045786,916667</v>
      </c>
      <c r="E3095">
        <v>0.14199999999999999</v>
      </c>
      <c r="F3095" s="2" t="s">
        <v>10</v>
      </c>
      <c r="G3095" s="2" t="s">
        <v>10</v>
      </c>
      <c r="H3095" s="2" t="s">
        <v>11</v>
      </c>
    </row>
    <row r="3096" spans="1:8" x14ac:dyDescent="0.25">
      <c r="A3096" s="2" t="s">
        <v>9</v>
      </c>
      <c r="B3096" s="1">
        <v>45786</v>
      </c>
      <c r="C3096">
        <v>24</v>
      </c>
      <c r="D3096" s="1" t="str">
        <f>TEXT(VALUE(ES0031102460685007HA0F_20250101_20250823_Horario__2[[#This Row],[Fecha]]+(ES0031102460685007HA0F_20250101_20250823_Horario__2[[#This Row],[Hora]]-1)/24),"000000,000000")</f>
        <v>045786,958333</v>
      </c>
      <c r="E3096">
        <v>0.54</v>
      </c>
      <c r="F3096" s="2" t="s">
        <v>10</v>
      </c>
      <c r="G3096" s="2" t="s">
        <v>10</v>
      </c>
      <c r="H3096" s="2" t="s">
        <v>11</v>
      </c>
    </row>
    <row r="3097" spans="1:8" x14ac:dyDescent="0.25">
      <c r="A3097" s="2" t="s">
        <v>9</v>
      </c>
      <c r="B3097" s="1">
        <v>45787</v>
      </c>
      <c r="C3097">
        <v>1</v>
      </c>
      <c r="D3097" s="1" t="str">
        <f>TEXT(VALUE(ES0031102460685007HA0F_20250101_20250823_Horario__2[[#This Row],[Fecha]]+(ES0031102460685007HA0F_20250101_20250823_Horario__2[[#This Row],[Hora]]-1)/24),"000000,000000")</f>
        <v>045787,000000</v>
      </c>
      <c r="E3097">
        <v>0.51600000000000001</v>
      </c>
      <c r="F3097" s="2" t="s">
        <v>10</v>
      </c>
      <c r="G3097" s="2" t="s">
        <v>10</v>
      </c>
      <c r="H3097" s="2" t="s">
        <v>11</v>
      </c>
    </row>
    <row r="3098" spans="1:8" x14ac:dyDescent="0.25">
      <c r="A3098" s="2" t="s">
        <v>9</v>
      </c>
      <c r="B3098" s="1">
        <v>45787</v>
      </c>
      <c r="C3098">
        <v>2</v>
      </c>
      <c r="D3098" s="1" t="str">
        <f>TEXT(VALUE(ES0031102460685007HA0F_20250101_20250823_Horario__2[[#This Row],[Fecha]]+(ES0031102460685007HA0F_20250101_20250823_Horario__2[[#This Row],[Hora]]-1)/24),"000000,000000")</f>
        <v>045787,041667</v>
      </c>
      <c r="E3098">
        <v>0.79300000000000004</v>
      </c>
      <c r="F3098" s="2" t="s">
        <v>10</v>
      </c>
      <c r="G3098" s="2" t="s">
        <v>10</v>
      </c>
      <c r="H3098" s="2" t="s">
        <v>11</v>
      </c>
    </row>
    <row r="3099" spans="1:8" x14ac:dyDescent="0.25">
      <c r="A3099" s="2" t="s">
        <v>9</v>
      </c>
      <c r="B3099" s="1">
        <v>45787</v>
      </c>
      <c r="C3099">
        <v>3</v>
      </c>
      <c r="D3099" s="1" t="str">
        <f>TEXT(VALUE(ES0031102460685007HA0F_20250101_20250823_Horario__2[[#This Row],[Fecha]]+(ES0031102460685007HA0F_20250101_20250823_Horario__2[[#This Row],[Hora]]-1)/24),"000000,000000")</f>
        <v>045787,083333</v>
      </c>
      <c r="E3099">
        <v>0.82599999999999996</v>
      </c>
      <c r="F3099" s="2" t="s">
        <v>10</v>
      </c>
      <c r="G3099" s="2" t="s">
        <v>10</v>
      </c>
      <c r="H3099" s="2" t="s">
        <v>11</v>
      </c>
    </row>
    <row r="3100" spans="1:8" x14ac:dyDescent="0.25">
      <c r="A3100" s="2" t="s">
        <v>9</v>
      </c>
      <c r="B3100" s="1">
        <v>45787</v>
      </c>
      <c r="C3100">
        <v>4</v>
      </c>
      <c r="D3100" s="1" t="str">
        <f>TEXT(VALUE(ES0031102460685007HA0F_20250101_20250823_Horario__2[[#This Row],[Fecha]]+(ES0031102460685007HA0F_20250101_20250823_Horario__2[[#This Row],[Hora]]-1)/24),"000000,000000")</f>
        <v>045787,125000</v>
      </c>
      <c r="E3100">
        <v>0.48599999999999999</v>
      </c>
      <c r="F3100" s="2" t="s">
        <v>10</v>
      </c>
      <c r="G3100" s="2" t="s">
        <v>10</v>
      </c>
      <c r="H3100" s="2" t="s">
        <v>11</v>
      </c>
    </row>
    <row r="3101" spans="1:8" x14ac:dyDescent="0.25">
      <c r="A3101" s="2" t="s">
        <v>9</v>
      </c>
      <c r="B3101" s="1">
        <v>45787</v>
      </c>
      <c r="C3101">
        <v>5</v>
      </c>
      <c r="D3101" s="1" t="str">
        <f>TEXT(VALUE(ES0031102460685007HA0F_20250101_20250823_Horario__2[[#This Row],[Fecha]]+(ES0031102460685007HA0F_20250101_20250823_Horario__2[[#This Row],[Hora]]-1)/24),"000000,000000")</f>
        <v>045787,166667</v>
      </c>
      <c r="E3101">
        <v>0.09</v>
      </c>
      <c r="F3101" s="2" t="s">
        <v>10</v>
      </c>
      <c r="G3101" s="2" t="s">
        <v>10</v>
      </c>
      <c r="H3101" s="2" t="s">
        <v>11</v>
      </c>
    </row>
    <row r="3102" spans="1:8" x14ac:dyDescent="0.25">
      <c r="A3102" s="2" t="s">
        <v>9</v>
      </c>
      <c r="B3102" s="1">
        <v>45787</v>
      </c>
      <c r="C3102">
        <v>6</v>
      </c>
      <c r="D3102" s="1" t="str">
        <f>TEXT(VALUE(ES0031102460685007HA0F_20250101_20250823_Horario__2[[#This Row],[Fecha]]+(ES0031102460685007HA0F_20250101_20250823_Horario__2[[#This Row],[Hora]]-1)/24),"000000,000000")</f>
        <v>045787,208333</v>
      </c>
      <c r="E3102">
        <v>8.5999999999999993E-2</v>
      </c>
      <c r="F3102" s="2" t="s">
        <v>10</v>
      </c>
      <c r="G3102" s="2" t="s">
        <v>10</v>
      </c>
      <c r="H3102" s="2" t="s">
        <v>11</v>
      </c>
    </row>
    <row r="3103" spans="1:8" x14ac:dyDescent="0.25">
      <c r="A3103" s="2" t="s">
        <v>9</v>
      </c>
      <c r="B3103" s="1">
        <v>45787</v>
      </c>
      <c r="C3103">
        <v>7</v>
      </c>
      <c r="D3103" s="1" t="str">
        <f>TEXT(VALUE(ES0031102460685007HA0F_20250101_20250823_Horario__2[[#This Row],[Fecha]]+(ES0031102460685007HA0F_20250101_20250823_Horario__2[[#This Row],[Hora]]-1)/24),"000000,000000")</f>
        <v>045787,250000</v>
      </c>
      <c r="E3103">
        <v>7.8E-2</v>
      </c>
      <c r="F3103" s="2" t="s">
        <v>10</v>
      </c>
      <c r="G3103" s="2" t="s">
        <v>10</v>
      </c>
      <c r="H3103" s="2" t="s">
        <v>11</v>
      </c>
    </row>
    <row r="3104" spans="1:8" x14ac:dyDescent="0.25">
      <c r="A3104" s="2" t="s">
        <v>9</v>
      </c>
      <c r="B3104" s="1">
        <v>45787</v>
      </c>
      <c r="C3104">
        <v>8</v>
      </c>
      <c r="D3104" s="1" t="str">
        <f>TEXT(VALUE(ES0031102460685007HA0F_20250101_20250823_Horario__2[[#This Row],[Fecha]]+(ES0031102460685007HA0F_20250101_20250823_Horario__2[[#This Row],[Hora]]-1)/24),"000000,000000")</f>
        <v>045787,291667</v>
      </c>
      <c r="E3104">
        <v>5.5E-2</v>
      </c>
      <c r="F3104" s="2" t="s">
        <v>10</v>
      </c>
      <c r="G3104" s="2" t="s">
        <v>10</v>
      </c>
      <c r="H3104" s="2" t="s">
        <v>11</v>
      </c>
    </row>
    <row r="3105" spans="1:8" x14ac:dyDescent="0.25">
      <c r="A3105" s="2" t="s">
        <v>9</v>
      </c>
      <c r="B3105" s="1">
        <v>45787</v>
      </c>
      <c r="C3105">
        <v>9</v>
      </c>
      <c r="D3105" s="1" t="str">
        <f>TEXT(VALUE(ES0031102460685007HA0F_20250101_20250823_Horario__2[[#This Row],[Fecha]]+(ES0031102460685007HA0F_20250101_20250823_Horario__2[[#This Row],[Hora]]-1)/24),"000000,000000")</f>
        <v>045787,333333</v>
      </c>
      <c r="E3105">
        <v>6.3E-2</v>
      </c>
      <c r="F3105" s="2" t="s">
        <v>10</v>
      </c>
      <c r="G3105" s="2" t="s">
        <v>10</v>
      </c>
      <c r="H3105" s="2" t="s">
        <v>11</v>
      </c>
    </row>
    <row r="3106" spans="1:8" x14ac:dyDescent="0.25">
      <c r="A3106" s="2" t="s">
        <v>9</v>
      </c>
      <c r="B3106" s="1">
        <v>45787</v>
      </c>
      <c r="C3106">
        <v>10</v>
      </c>
      <c r="D3106" s="1" t="str">
        <f>TEXT(VALUE(ES0031102460685007HA0F_20250101_20250823_Horario__2[[#This Row],[Fecha]]+(ES0031102460685007HA0F_20250101_20250823_Horario__2[[#This Row],[Hora]]-1)/24),"000000,000000")</f>
        <v>045787,375000</v>
      </c>
      <c r="E3106">
        <v>4.2999999999999997E-2</v>
      </c>
      <c r="F3106" s="2" t="s">
        <v>10</v>
      </c>
      <c r="G3106" s="2" t="s">
        <v>10</v>
      </c>
      <c r="H3106" s="2" t="s">
        <v>11</v>
      </c>
    </row>
    <row r="3107" spans="1:8" x14ac:dyDescent="0.25">
      <c r="A3107" s="2" t="s">
        <v>9</v>
      </c>
      <c r="B3107" s="1">
        <v>45787</v>
      </c>
      <c r="C3107">
        <v>11</v>
      </c>
      <c r="D3107" s="1" t="str">
        <f>TEXT(VALUE(ES0031102460685007HA0F_20250101_20250823_Horario__2[[#This Row],[Fecha]]+(ES0031102460685007HA0F_20250101_20250823_Horario__2[[#This Row],[Hora]]-1)/24),"000000,000000")</f>
        <v>045787,416667</v>
      </c>
      <c r="E3107">
        <v>3.5999999999999997E-2</v>
      </c>
      <c r="F3107" s="2" t="s">
        <v>10</v>
      </c>
      <c r="G3107" s="2" t="s">
        <v>10</v>
      </c>
      <c r="H3107" s="2" t="s">
        <v>11</v>
      </c>
    </row>
    <row r="3108" spans="1:8" x14ac:dyDescent="0.25">
      <c r="A3108" s="2" t="s">
        <v>9</v>
      </c>
      <c r="B3108" s="1">
        <v>45787</v>
      </c>
      <c r="C3108">
        <v>12</v>
      </c>
      <c r="D3108" s="1" t="str">
        <f>TEXT(VALUE(ES0031102460685007HA0F_20250101_20250823_Horario__2[[#This Row],[Fecha]]+(ES0031102460685007HA0F_20250101_20250823_Horario__2[[#This Row],[Hora]]-1)/24),"000000,000000")</f>
        <v>045787,458333</v>
      </c>
      <c r="E3108">
        <v>0.16800000000000001</v>
      </c>
      <c r="F3108" s="2" t="s">
        <v>10</v>
      </c>
      <c r="G3108" s="2" t="s">
        <v>10</v>
      </c>
      <c r="H3108" s="2" t="s">
        <v>11</v>
      </c>
    </row>
    <row r="3109" spans="1:8" x14ac:dyDescent="0.25">
      <c r="A3109" s="2" t="s">
        <v>9</v>
      </c>
      <c r="B3109" s="1">
        <v>45787</v>
      </c>
      <c r="C3109">
        <v>13</v>
      </c>
      <c r="D3109" s="1" t="str">
        <f>TEXT(VALUE(ES0031102460685007HA0F_20250101_20250823_Horario__2[[#This Row],[Fecha]]+(ES0031102460685007HA0F_20250101_20250823_Horario__2[[#This Row],[Hora]]-1)/24),"000000,000000")</f>
        <v>045787,500000</v>
      </c>
      <c r="E3109">
        <v>3.9E-2</v>
      </c>
      <c r="F3109" s="2" t="s">
        <v>10</v>
      </c>
      <c r="G3109" s="2" t="s">
        <v>10</v>
      </c>
      <c r="H3109" s="2" t="s">
        <v>11</v>
      </c>
    </row>
    <row r="3110" spans="1:8" x14ac:dyDescent="0.25">
      <c r="A3110" s="2" t="s">
        <v>9</v>
      </c>
      <c r="B3110" s="1">
        <v>45787</v>
      </c>
      <c r="C3110">
        <v>14</v>
      </c>
      <c r="D3110" s="1" t="str">
        <f>TEXT(VALUE(ES0031102460685007HA0F_20250101_20250823_Horario__2[[#This Row],[Fecha]]+(ES0031102460685007HA0F_20250101_20250823_Horario__2[[#This Row],[Hora]]-1)/24),"000000,000000")</f>
        <v>045787,541667</v>
      </c>
      <c r="E3110">
        <v>3.9E-2</v>
      </c>
      <c r="F3110" s="2" t="s">
        <v>10</v>
      </c>
      <c r="G3110" s="2" t="s">
        <v>10</v>
      </c>
      <c r="H3110" s="2" t="s">
        <v>11</v>
      </c>
    </row>
    <row r="3111" spans="1:8" x14ac:dyDescent="0.25">
      <c r="A3111" s="2" t="s">
        <v>9</v>
      </c>
      <c r="B3111" s="1">
        <v>45787</v>
      </c>
      <c r="C3111">
        <v>15</v>
      </c>
      <c r="D3111" s="1" t="str">
        <f>TEXT(VALUE(ES0031102460685007HA0F_20250101_20250823_Horario__2[[#This Row],[Fecha]]+(ES0031102460685007HA0F_20250101_20250823_Horario__2[[#This Row],[Hora]]-1)/24),"000000,000000")</f>
        <v>045787,583333</v>
      </c>
      <c r="E3111">
        <v>3.6999999999999998E-2</v>
      </c>
      <c r="F3111" s="2" t="s">
        <v>10</v>
      </c>
      <c r="G3111" s="2" t="s">
        <v>10</v>
      </c>
      <c r="H3111" s="2" t="s">
        <v>11</v>
      </c>
    </row>
    <row r="3112" spans="1:8" x14ac:dyDescent="0.25">
      <c r="A3112" s="2" t="s">
        <v>9</v>
      </c>
      <c r="B3112" s="1">
        <v>45787</v>
      </c>
      <c r="C3112">
        <v>16</v>
      </c>
      <c r="D3112" s="1" t="str">
        <f>TEXT(VALUE(ES0031102460685007HA0F_20250101_20250823_Horario__2[[#This Row],[Fecha]]+(ES0031102460685007HA0F_20250101_20250823_Horario__2[[#This Row],[Hora]]-1)/24),"000000,000000")</f>
        <v>045787,625000</v>
      </c>
      <c r="E3112">
        <v>3.6999999999999998E-2</v>
      </c>
      <c r="F3112" s="2" t="s">
        <v>10</v>
      </c>
      <c r="G3112" s="2" t="s">
        <v>10</v>
      </c>
      <c r="H3112" s="2" t="s">
        <v>11</v>
      </c>
    </row>
    <row r="3113" spans="1:8" x14ac:dyDescent="0.25">
      <c r="A3113" s="2" t="s">
        <v>9</v>
      </c>
      <c r="B3113" s="1">
        <v>45787</v>
      </c>
      <c r="C3113">
        <v>17</v>
      </c>
      <c r="D3113" s="1" t="str">
        <f>TEXT(VALUE(ES0031102460685007HA0F_20250101_20250823_Horario__2[[#This Row],[Fecha]]+(ES0031102460685007HA0F_20250101_20250823_Horario__2[[#This Row],[Hora]]-1)/24),"000000,000000")</f>
        <v>045787,666667</v>
      </c>
      <c r="E3113">
        <v>3.4000000000000002E-2</v>
      </c>
      <c r="F3113" s="2" t="s">
        <v>10</v>
      </c>
      <c r="G3113" s="2" t="s">
        <v>10</v>
      </c>
      <c r="H3113" s="2" t="s">
        <v>11</v>
      </c>
    </row>
    <row r="3114" spans="1:8" x14ac:dyDescent="0.25">
      <c r="A3114" s="2" t="s">
        <v>9</v>
      </c>
      <c r="B3114" s="1">
        <v>45787</v>
      </c>
      <c r="C3114">
        <v>18</v>
      </c>
      <c r="D3114" s="1" t="str">
        <f>TEXT(VALUE(ES0031102460685007HA0F_20250101_20250823_Horario__2[[#This Row],[Fecha]]+(ES0031102460685007HA0F_20250101_20250823_Horario__2[[#This Row],[Hora]]-1)/24),"000000,000000")</f>
        <v>045787,708333</v>
      </c>
      <c r="E3114">
        <v>3.4000000000000002E-2</v>
      </c>
      <c r="F3114" s="2" t="s">
        <v>10</v>
      </c>
      <c r="G3114" s="2" t="s">
        <v>10</v>
      </c>
      <c r="H3114" s="2" t="s">
        <v>11</v>
      </c>
    </row>
    <row r="3115" spans="1:8" x14ac:dyDescent="0.25">
      <c r="A3115" s="2" t="s">
        <v>9</v>
      </c>
      <c r="B3115" s="1">
        <v>45787</v>
      </c>
      <c r="C3115">
        <v>19</v>
      </c>
      <c r="D3115" s="1" t="str">
        <f>TEXT(VALUE(ES0031102460685007HA0F_20250101_20250823_Horario__2[[#This Row],[Fecha]]+(ES0031102460685007HA0F_20250101_20250823_Horario__2[[#This Row],[Hora]]-1)/24),"000000,000000")</f>
        <v>045787,750000</v>
      </c>
      <c r="E3115">
        <v>3.5000000000000003E-2</v>
      </c>
      <c r="F3115" s="2" t="s">
        <v>10</v>
      </c>
      <c r="G3115" s="2" t="s">
        <v>10</v>
      </c>
      <c r="H3115" s="2" t="s">
        <v>11</v>
      </c>
    </row>
    <row r="3116" spans="1:8" x14ac:dyDescent="0.25">
      <c r="A3116" s="2" t="s">
        <v>9</v>
      </c>
      <c r="B3116" s="1">
        <v>45787</v>
      </c>
      <c r="C3116">
        <v>20</v>
      </c>
      <c r="D3116" s="1" t="str">
        <f>TEXT(VALUE(ES0031102460685007HA0F_20250101_20250823_Horario__2[[#This Row],[Fecha]]+(ES0031102460685007HA0F_20250101_20250823_Horario__2[[#This Row],[Hora]]-1)/24),"000000,000000")</f>
        <v>045787,791667</v>
      </c>
      <c r="E3116">
        <v>0.104</v>
      </c>
      <c r="F3116" s="2" t="s">
        <v>10</v>
      </c>
      <c r="G3116" s="2" t="s">
        <v>10</v>
      </c>
      <c r="H3116" s="2" t="s">
        <v>11</v>
      </c>
    </row>
    <row r="3117" spans="1:8" x14ac:dyDescent="0.25">
      <c r="A3117" s="2" t="s">
        <v>9</v>
      </c>
      <c r="B3117" s="1">
        <v>45787</v>
      </c>
      <c r="C3117">
        <v>21</v>
      </c>
      <c r="D3117" s="1" t="str">
        <f>TEXT(VALUE(ES0031102460685007HA0F_20250101_20250823_Horario__2[[#This Row],[Fecha]]+(ES0031102460685007HA0F_20250101_20250823_Horario__2[[#This Row],[Hora]]-1)/24),"000000,000000")</f>
        <v>045787,833333</v>
      </c>
      <c r="E3117">
        <v>4.8000000000000001E-2</v>
      </c>
      <c r="F3117" s="2" t="s">
        <v>10</v>
      </c>
      <c r="G3117" s="2" t="s">
        <v>10</v>
      </c>
      <c r="H3117" s="2" t="s">
        <v>11</v>
      </c>
    </row>
    <row r="3118" spans="1:8" x14ac:dyDescent="0.25">
      <c r="A3118" s="2" t="s">
        <v>9</v>
      </c>
      <c r="B3118" s="1">
        <v>45787</v>
      </c>
      <c r="C3118">
        <v>22</v>
      </c>
      <c r="D3118" s="1" t="str">
        <f>TEXT(VALUE(ES0031102460685007HA0F_20250101_20250823_Horario__2[[#This Row],[Fecha]]+(ES0031102460685007HA0F_20250101_20250823_Horario__2[[#This Row],[Hora]]-1)/24),"000000,000000")</f>
        <v>045787,875000</v>
      </c>
      <c r="E3118">
        <v>4.3999999999999997E-2</v>
      </c>
      <c r="F3118" s="2" t="s">
        <v>10</v>
      </c>
      <c r="G3118" s="2" t="s">
        <v>10</v>
      </c>
      <c r="H3118" s="2" t="s">
        <v>11</v>
      </c>
    </row>
    <row r="3119" spans="1:8" x14ac:dyDescent="0.25">
      <c r="A3119" s="2" t="s">
        <v>9</v>
      </c>
      <c r="B3119" s="1">
        <v>45787</v>
      </c>
      <c r="C3119">
        <v>23</v>
      </c>
      <c r="D3119" s="1" t="str">
        <f>TEXT(VALUE(ES0031102460685007HA0F_20250101_20250823_Horario__2[[#This Row],[Fecha]]+(ES0031102460685007HA0F_20250101_20250823_Horario__2[[#This Row],[Hora]]-1)/24),"000000,000000")</f>
        <v>045787,916667</v>
      </c>
      <c r="E3119">
        <v>0.214</v>
      </c>
      <c r="F3119" s="2" t="s">
        <v>10</v>
      </c>
      <c r="G3119" s="2" t="s">
        <v>10</v>
      </c>
      <c r="H3119" s="2" t="s">
        <v>11</v>
      </c>
    </row>
    <row r="3120" spans="1:8" x14ac:dyDescent="0.25">
      <c r="A3120" s="2" t="s">
        <v>9</v>
      </c>
      <c r="B3120" s="1">
        <v>45787</v>
      </c>
      <c r="C3120">
        <v>24</v>
      </c>
      <c r="D3120" s="1" t="str">
        <f>TEXT(VALUE(ES0031102460685007HA0F_20250101_20250823_Horario__2[[#This Row],[Fecha]]+(ES0031102460685007HA0F_20250101_20250823_Horario__2[[#This Row],[Hora]]-1)/24),"000000,000000")</f>
        <v>045787,958333</v>
      </c>
      <c r="E3120">
        <v>0.28199999999999997</v>
      </c>
      <c r="F3120" s="2" t="s">
        <v>10</v>
      </c>
      <c r="G3120" s="2" t="s">
        <v>10</v>
      </c>
      <c r="H3120" s="2" t="s">
        <v>11</v>
      </c>
    </row>
    <row r="3121" spans="1:8" x14ac:dyDescent="0.25">
      <c r="A3121" s="2" t="s">
        <v>9</v>
      </c>
      <c r="B3121" s="1">
        <v>45788</v>
      </c>
      <c r="C3121">
        <v>1</v>
      </c>
      <c r="D3121" s="1" t="str">
        <f>TEXT(VALUE(ES0031102460685007HA0F_20250101_20250823_Horario__2[[#This Row],[Fecha]]+(ES0031102460685007HA0F_20250101_20250823_Horario__2[[#This Row],[Hora]]-1)/24),"000000,000000")</f>
        <v>045788,000000</v>
      </c>
      <c r="E3121">
        <v>0.20699999999999999</v>
      </c>
      <c r="F3121" s="2" t="s">
        <v>10</v>
      </c>
      <c r="G3121" s="2" t="s">
        <v>10</v>
      </c>
      <c r="H3121" s="2" t="s">
        <v>11</v>
      </c>
    </row>
    <row r="3122" spans="1:8" x14ac:dyDescent="0.25">
      <c r="A3122" s="2" t="s">
        <v>9</v>
      </c>
      <c r="B3122" s="1">
        <v>45788</v>
      </c>
      <c r="C3122">
        <v>2</v>
      </c>
      <c r="D3122" s="1" t="str">
        <f>TEXT(VALUE(ES0031102460685007HA0F_20250101_20250823_Horario__2[[#This Row],[Fecha]]+(ES0031102460685007HA0F_20250101_20250823_Horario__2[[#This Row],[Hora]]-1)/24),"000000,000000")</f>
        <v>045788,041667</v>
      </c>
      <c r="E3122">
        <v>0.17599999999999999</v>
      </c>
      <c r="F3122" s="2" t="s">
        <v>10</v>
      </c>
      <c r="G3122" s="2" t="s">
        <v>10</v>
      </c>
      <c r="H3122" s="2" t="s">
        <v>11</v>
      </c>
    </row>
    <row r="3123" spans="1:8" x14ac:dyDescent="0.25">
      <c r="A3123" s="2" t="s">
        <v>9</v>
      </c>
      <c r="B3123" s="1">
        <v>45788</v>
      </c>
      <c r="C3123">
        <v>3</v>
      </c>
      <c r="D3123" s="1" t="str">
        <f>TEXT(VALUE(ES0031102460685007HA0F_20250101_20250823_Horario__2[[#This Row],[Fecha]]+(ES0031102460685007HA0F_20250101_20250823_Horario__2[[#This Row],[Hora]]-1)/24),"000000,000000")</f>
        <v>045788,083333</v>
      </c>
      <c r="E3123">
        <v>0.18099999999999999</v>
      </c>
      <c r="F3123" s="2" t="s">
        <v>10</v>
      </c>
      <c r="G3123" s="2" t="s">
        <v>10</v>
      </c>
      <c r="H3123" s="2" t="s">
        <v>11</v>
      </c>
    </row>
    <row r="3124" spans="1:8" x14ac:dyDescent="0.25">
      <c r="A3124" s="2" t="s">
        <v>9</v>
      </c>
      <c r="B3124" s="1">
        <v>45788</v>
      </c>
      <c r="C3124">
        <v>4</v>
      </c>
      <c r="D3124" s="1" t="str">
        <f>TEXT(VALUE(ES0031102460685007HA0F_20250101_20250823_Horario__2[[#This Row],[Fecha]]+(ES0031102460685007HA0F_20250101_20250823_Horario__2[[#This Row],[Hora]]-1)/24),"000000,000000")</f>
        <v>045788,125000</v>
      </c>
      <c r="E3124">
        <v>0.17100000000000001</v>
      </c>
      <c r="F3124" s="2" t="s">
        <v>10</v>
      </c>
      <c r="G3124" s="2" t="s">
        <v>10</v>
      </c>
      <c r="H3124" s="2" t="s">
        <v>11</v>
      </c>
    </row>
    <row r="3125" spans="1:8" x14ac:dyDescent="0.25">
      <c r="A3125" s="2" t="s">
        <v>9</v>
      </c>
      <c r="B3125" s="1">
        <v>45788</v>
      </c>
      <c r="C3125">
        <v>5</v>
      </c>
      <c r="D3125" s="1" t="str">
        <f>TEXT(VALUE(ES0031102460685007HA0F_20250101_20250823_Horario__2[[#This Row],[Fecha]]+(ES0031102460685007HA0F_20250101_20250823_Horario__2[[#This Row],[Hora]]-1)/24),"000000,000000")</f>
        <v>045788,166667</v>
      </c>
      <c r="E3125">
        <v>0.16300000000000001</v>
      </c>
      <c r="F3125" s="2" t="s">
        <v>10</v>
      </c>
      <c r="G3125" s="2" t="s">
        <v>10</v>
      </c>
      <c r="H3125" s="2" t="s">
        <v>11</v>
      </c>
    </row>
    <row r="3126" spans="1:8" x14ac:dyDescent="0.25">
      <c r="A3126" s="2" t="s">
        <v>9</v>
      </c>
      <c r="B3126" s="1">
        <v>45788</v>
      </c>
      <c r="C3126">
        <v>6</v>
      </c>
      <c r="D3126" s="1" t="str">
        <f>TEXT(VALUE(ES0031102460685007HA0F_20250101_20250823_Horario__2[[#This Row],[Fecha]]+(ES0031102460685007HA0F_20250101_20250823_Horario__2[[#This Row],[Hora]]-1)/24),"000000,000000")</f>
        <v>045788,208333</v>
      </c>
      <c r="E3126">
        <v>0.153</v>
      </c>
      <c r="F3126" s="2" t="s">
        <v>10</v>
      </c>
      <c r="G3126" s="2" t="s">
        <v>10</v>
      </c>
      <c r="H3126" s="2" t="s">
        <v>11</v>
      </c>
    </row>
    <row r="3127" spans="1:8" x14ac:dyDescent="0.25">
      <c r="A3127" s="2" t="s">
        <v>9</v>
      </c>
      <c r="B3127" s="1">
        <v>45788</v>
      </c>
      <c r="C3127">
        <v>7</v>
      </c>
      <c r="D3127" s="1" t="str">
        <f>TEXT(VALUE(ES0031102460685007HA0F_20250101_20250823_Horario__2[[#This Row],[Fecha]]+(ES0031102460685007HA0F_20250101_20250823_Horario__2[[#This Row],[Hora]]-1)/24),"000000,000000")</f>
        <v>045788,250000</v>
      </c>
      <c r="E3127">
        <v>4.7E-2</v>
      </c>
      <c r="F3127" s="2" t="s">
        <v>10</v>
      </c>
      <c r="G3127" s="2" t="s">
        <v>10</v>
      </c>
      <c r="H3127" s="2" t="s">
        <v>11</v>
      </c>
    </row>
    <row r="3128" spans="1:8" x14ac:dyDescent="0.25">
      <c r="A3128" s="2" t="s">
        <v>9</v>
      </c>
      <c r="B3128" s="1">
        <v>45788</v>
      </c>
      <c r="C3128">
        <v>8</v>
      </c>
      <c r="D3128" s="1" t="str">
        <f>TEXT(VALUE(ES0031102460685007HA0F_20250101_20250823_Horario__2[[#This Row],[Fecha]]+(ES0031102460685007HA0F_20250101_20250823_Horario__2[[#This Row],[Hora]]-1)/24),"000000,000000")</f>
        <v>045788,291667</v>
      </c>
      <c r="E3128">
        <v>3.7999999999999999E-2</v>
      </c>
      <c r="F3128" s="2" t="s">
        <v>10</v>
      </c>
      <c r="G3128" s="2" t="s">
        <v>10</v>
      </c>
      <c r="H3128" s="2" t="s">
        <v>11</v>
      </c>
    </row>
    <row r="3129" spans="1:8" x14ac:dyDescent="0.25">
      <c r="A3129" s="2" t="s">
        <v>9</v>
      </c>
      <c r="B3129" s="1">
        <v>45788</v>
      </c>
      <c r="C3129">
        <v>9</v>
      </c>
      <c r="D3129" s="1" t="str">
        <f>TEXT(VALUE(ES0031102460685007HA0F_20250101_20250823_Horario__2[[#This Row],[Fecha]]+(ES0031102460685007HA0F_20250101_20250823_Horario__2[[#This Row],[Hora]]-1)/24),"000000,000000")</f>
        <v>045788,333333</v>
      </c>
      <c r="E3129">
        <v>6.8000000000000005E-2</v>
      </c>
      <c r="F3129" s="2" t="s">
        <v>10</v>
      </c>
      <c r="G3129" s="2" t="s">
        <v>10</v>
      </c>
      <c r="H3129" s="2" t="s">
        <v>11</v>
      </c>
    </row>
    <row r="3130" spans="1:8" x14ac:dyDescent="0.25">
      <c r="A3130" s="2" t="s">
        <v>9</v>
      </c>
      <c r="B3130" s="1">
        <v>45788</v>
      </c>
      <c r="C3130">
        <v>10</v>
      </c>
      <c r="D3130" s="1" t="str">
        <f>TEXT(VALUE(ES0031102460685007HA0F_20250101_20250823_Horario__2[[#This Row],[Fecha]]+(ES0031102460685007HA0F_20250101_20250823_Horario__2[[#This Row],[Hora]]-1)/24),"000000,000000")</f>
        <v>045788,375000</v>
      </c>
      <c r="E3130">
        <v>0.20399999999999999</v>
      </c>
      <c r="F3130" s="2" t="s">
        <v>10</v>
      </c>
      <c r="G3130" s="2" t="s">
        <v>10</v>
      </c>
      <c r="H3130" s="2" t="s">
        <v>11</v>
      </c>
    </row>
    <row r="3131" spans="1:8" x14ac:dyDescent="0.25">
      <c r="A3131" s="2" t="s">
        <v>9</v>
      </c>
      <c r="B3131" s="1">
        <v>45788</v>
      </c>
      <c r="C3131">
        <v>11</v>
      </c>
      <c r="D3131" s="1" t="str">
        <f>TEXT(VALUE(ES0031102460685007HA0F_20250101_20250823_Horario__2[[#This Row],[Fecha]]+(ES0031102460685007HA0F_20250101_20250823_Horario__2[[#This Row],[Hora]]-1)/24),"000000,000000")</f>
        <v>045788,416667</v>
      </c>
      <c r="E3131">
        <v>0.49</v>
      </c>
      <c r="F3131" s="2" t="s">
        <v>10</v>
      </c>
      <c r="G3131" s="2" t="s">
        <v>10</v>
      </c>
      <c r="H3131" s="2" t="s">
        <v>11</v>
      </c>
    </row>
    <row r="3132" spans="1:8" x14ac:dyDescent="0.25">
      <c r="A3132" s="2" t="s">
        <v>9</v>
      </c>
      <c r="B3132" s="1">
        <v>45788</v>
      </c>
      <c r="C3132">
        <v>12</v>
      </c>
      <c r="D3132" s="1" t="str">
        <f>TEXT(VALUE(ES0031102460685007HA0F_20250101_20250823_Horario__2[[#This Row],[Fecha]]+(ES0031102460685007HA0F_20250101_20250823_Horario__2[[#This Row],[Hora]]-1)/24),"000000,000000")</f>
        <v>045788,458333</v>
      </c>
      <c r="E3132">
        <v>0.36099999999999999</v>
      </c>
      <c r="F3132" s="2" t="s">
        <v>10</v>
      </c>
      <c r="G3132" s="2" t="s">
        <v>10</v>
      </c>
      <c r="H3132" s="2" t="s">
        <v>11</v>
      </c>
    </row>
    <row r="3133" spans="1:8" x14ac:dyDescent="0.25">
      <c r="A3133" s="2" t="s">
        <v>9</v>
      </c>
      <c r="B3133" s="1">
        <v>45788</v>
      </c>
      <c r="C3133">
        <v>13</v>
      </c>
      <c r="D3133" s="1" t="str">
        <f>TEXT(VALUE(ES0031102460685007HA0F_20250101_20250823_Horario__2[[#This Row],[Fecha]]+(ES0031102460685007HA0F_20250101_20250823_Horario__2[[#This Row],[Hora]]-1)/24),"000000,000000")</f>
        <v>045788,500000</v>
      </c>
      <c r="E3133">
        <v>1.1679999999999999</v>
      </c>
      <c r="F3133" s="2" t="s">
        <v>10</v>
      </c>
      <c r="G3133" s="2" t="s">
        <v>10</v>
      </c>
      <c r="H3133" s="2" t="s">
        <v>11</v>
      </c>
    </row>
    <row r="3134" spans="1:8" x14ac:dyDescent="0.25">
      <c r="A3134" s="2" t="s">
        <v>9</v>
      </c>
      <c r="B3134" s="1">
        <v>45788</v>
      </c>
      <c r="C3134">
        <v>14</v>
      </c>
      <c r="D3134" s="1" t="str">
        <f>TEXT(VALUE(ES0031102460685007HA0F_20250101_20250823_Horario__2[[#This Row],[Fecha]]+(ES0031102460685007HA0F_20250101_20250823_Horario__2[[#This Row],[Hora]]-1)/24),"000000,000000")</f>
        <v>045788,541667</v>
      </c>
      <c r="E3134">
        <v>1.1879999999999999</v>
      </c>
      <c r="F3134" s="2" t="s">
        <v>10</v>
      </c>
      <c r="G3134" s="2" t="s">
        <v>10</v>
      </c>
      <c r="H3134" s="2" t="s">
        <v>11</v>
      </c>
    </row>
    <row r="3135" spans="1:8" x14ac:dyDescent="0.25">
      <c r="A3135" s="2" t="s">
        <v>9</v>
      </c>
      <c r="B3135" s="1">
        <v>45788</v>
      </c>
      <c r="C3135">
        <v>15</v>
      </c>
      <c r="D3135" s="1" t="str">
        <f>TEXT(VALUE(ES0031102460685007HA0F_20250101_20250823_Horario__2[[#This Row],[Fecha]]+(ES0031102460685007HA0F_20250101_20250823_Horario__2[[#This Row],[Hora]]-1)/24),"000000,000000")</f>
        <v>045788,583333</v>
      </c>
      <c r="E3135">
        <v>0.42299999999999999</v>
      </c>
      <c r="F3135" s="2" t="s">
        <v>10</v>
      </c>
      <c r="G3135" s="2" t="s">
        <v>10</v>
      </c>
      <c r="H3135" s="2" t="s">
        <v>11</v>
      </c>
    </row>
    <row r="3136" spans="1:8" x14ac:dyDescent="0.25">
      <c r="A3136" s="2" t="s">
        <v>9</v>
      </c>
      <c r="B3136" s="1">
        <v>45788</v>
      </c>
      <c r="C3136">
        <v>16</v>
      </c>
      <c r="D3136" s="1" t="str">
        <f>TEXT(VALUE(ES0031102460685007HA0F_20250101_20250823_Horario__2[[#This Row],[Fecha]]+(ES0031102460685007HA0F_20250101_20250823_Horario__2[[#This Row],[Hora]]-1)/24),"000000,000000")</f>
        <v>045788,625000</v>
      </c>
      <c r="E3136">
        <v>8.8999999999999996E-2</v>
      </c>
      <c r="F3136" s="2" t="s">
        <v>10</v>
      </c>
      <c r="G3136" s="2" t="s">
        <v>10</v>
      </c>
      <c r="H3136" s="2" t="s">
        <v>11</v>
      </c>
    </row>
    <row r="3137" spans="1:8" x14ac:dyDescent="0.25">
      <c r="A3137" s="2" t="s">
        <v>9</v>
      </c>
      <c r="B3137" s="1">
        <v>45788</v>
      </c>
      <c r="C3137">
        <v>17</v>
      </c>
      <c r="D3137" s="1" t="str">
        <f>TEXT(VALUE(ES0031102460685007HA0F_20250101_20250823_Horario__2[[#This Row],[Fecha]]+(ES0031102460685007HA0F_20250101_20250823_Horario__2[[#This Row],[Hora]]-1)/24),"000000,000000")</f>
        <v>045788,666667</v>
      </c>
      <c r="E3137">
        <v>0.45300000000000001</v>
      </c>
      <c r="F3137" s="2" t="s">
        <v>10</v>
      </c>
      <c r="G3137" s="2" t="s">
        <v>10</v>
      </c>
      <c r="H3137" s="2" t="s">
        <v>11</v>
      </c>
    </row>
    <row r="3138" spans="1:8" x14ac:dyDescent="0.25">
      <c r="A3138" s="2" t="s">
        <v>9</v>
      </c>
      <c r="B3138" s="1">
        <v>45788</v>
      </c>
      <c r="C3138">
        <v>18</v>
      </c>
      <c r="D3138" s="1" t="str">
        <f>TEXT(VALUE(ES0031102460685007HA0F_20250101_20250823_Horario__2[[#This Row],[Fecha]]+(ES0031102460685007HA0F_20250101_20250823_Horario__2[[#This Row],[Hora]]-1)/24),"000000,000000")</f>
        <v>045788,708333</v>
      </c>
      <c r="E3138">
        <v>0.114</v>
      </c>
      <c r="F3138" s="2" t="s">
        <v>10</v>
      </c>
      <c r="G3138" s="2" t="s">
        <v>10</v>
      </c>
      <c r="H3138" s="2" t="s">
        <v>11</v>
      </c>
    </row>
    <row r="3139" spans="1:8" x14ac:dyDescent="0.25">
      <c r="A3139" s="2" t="s">
        <v>9</v>
      </c>
      <c r="B3139" s="1">
        <v>45788</v>
      </c>
      <c r="C3139">
        <v>19</v>
      </c>
      <c r="D3139" s="1" t="str">
        <f>TEXT(VALUE(ES0031102460685007HA0F_20250101_20250823_Horario__2[[#This Row],[Fecha]]+(ES0031102460685007HA0F_20250101_20250823_Horario__2[[#This Row],[Hora]]-1)/24),"000000,000000")</f>
        <v>045788,750000</v>
      </c>
      <c r="E3139">
        <v>0.19900000000000001</v>
      </c>
      <c r="F3139" s="2" t="s">
        <v>10</v>
      </c>
      <c r="G3139" s="2" t="s">
        <v>10</v>
      </c>
      <c r="H3139" s="2" t="s">
        <v>11</v>
      </c>
    </row>
    <row r="3140" spans="1:8" x14ac:dyDescent="0.25">
      <c r="A3140" s="2" t="s">
        <v>9</v>
      </c>
      <c r="B3140" s="1">
        <v>45788</v>
      </c>
      <c r="C3140">
        <v>20</v>
      </c>
      <c r="D3140" s="1" t="str">
        <f>TEXT(VALUE(ES0031102460685007HA0F_20250101_20250823_Horario__2[[#This Row],[Fecha]]+(ES0031102460685007HA0F_20250101_20250823_Horario__2[[#This Row],[Hora]]-1)/24),"000000,000000")</f>
        <v>045788,791667</v>
      </c>
      <c r="E3140">
        <v>0.40600000000000003</v>
      </c>
      <c r="F3140" s="2" t="s">
        <v>10</v>
      </c>
      <c r="G3140" s="2" t="s">
        <v>10</v>
      </c>
      <c r="H3140" s="2" t="s">
        <v>11</v>
      </c>
    </row>
    <row r="3141" spans="1:8" x14ac:dyDescent="0.25">
      <c r="A3141" s="2" t="s">
        <v>9</v>
      </c>
      <c r="B3141" s="1">
        <v>45788</v>
      </c>
      <c r="C3141">
        <v>21</v>
      </c>
      <c r="D3141" s="1" t="str">
        <f>TEXT(VALUE(ES0031102460685007HA0F_20250101_20250823_Horario__2[[#This Row],[Fecha]]+(ES0031102460685007HA0F_20250101_20250823_Horario__2[[#This Row],[Hora]]-1)/24),"000000,000000")</f>
        <v>045788,833333</v>
      </c>
      <c r="E3141">
        <v>0.45100000000000001</v>
      </c>
      <c r="F3141" s="2" t="s">
        <v>10</v>
      </c>
      <c r="G3141" s="2" t="s">
        <v>10</v>
      </c>
      <c r="H3141" s="2" t="s">
        <v>11</v>
      </c>
    </row>
    <row r="3142" spans="1:8" x14ac:dyDescent="0.25">
      <c r="A3142" s="2" t="s">
        <v>9</v>
      </c>
      <c r="B3142" s="1">
        <v>45788</v>
      </c>
      <c r="C3142">
        <v>22</v>
      </c>
      <c r="D3142" s="1" t="str">
        <f>TEXT(VALUE(ES0031102460685007HA0F_20250101_20250823_Horario__2[[#This Row],[Fecha]]+(ES0031102460685007HA0F_20250101_20250823_Horario__2[[#This Row],[Hora]]-1)/24),"000000,000000")</f>
        <v>045788,875000</v>
      </c>
      <c r="E3142">
        <v>0.28899999999999998</v>
      </c>
      <c r="F3142" s="2" t="s">
        <v>10</v>
      </c>
      <c r="G3142" s="2" t="s">
        <v>10</v>
      </c>
      <c r="H3142" s="2" t="s">
        <v>11</v>
      </c>
    </row>
    <row r="3143" spans="1:8" x14ac:dyDescent="0.25">
      <c r="A3143" s="2" t="s">
        <v>9</v>
      </c>
      <c r="B3143" s="1">
        <v>45788</v>
      </c>
      <c r="C3143">
        <v>23</v>
      </c>
      <c r="D3143" s="1" t="str">
        <f>TEXT(VALUE(ES0031102460685007HA0F_20250101_20250823_Horario__2[[#This Row],[Fecha]]+(ES0031102460685007HA0F_20250101_20250823_Horario__2[[#This Row],[Hora]]-1)/24),"000000,000000")</f>
        <v>045788,916667</v>
      </c>
      <c r="E3143">
        <v>0.66800000000000004</v>
      </c>
      <c r="F3143" s="2" t="s">
        <v>10</v>
      </c>
      <c r="G3143" s="2" t="s">
        <v>10</v>
      </c>
      <c r="H3143" s="2" t="s">
        <v>11</v>
      </c>
    </row>
    <row r="3144" spans="1:8" x14ac:dyDescent="0.25">
      <c r="A3144" s="2" t="s">
        <v>9</v>
      </c>
      <c r="B3144" s="1">
        <v>45788</v>
      </c>
      <c r="C3144">
        <v>24</v>
      </c>
      <c r="D3144" s="1" t="str">
        <f>TEXT(VALUE(ES0031102460685007HA0F_20250101_20250823_Horario__2[[#This Row],[Fecha]]+(ES0031102460685007HA0F_20250101_20250823_Horario__2[[#This Row],[Hora]]-1)/24),"000000,000000")</f>
        <v>045788,958333</v>
      </c>
      <c r="E3144">
        <v>0.50700000000000001</v>
      </c>
      <c r="F3144" s="2" t="s">
        <v>10</v>
      </c>
      <c r="G3144" s="2" t="s">
        <v>10</v>
      </c>
      <c r="H3144" s="2" t="s">
        <v>11</v>
      </c>
    </row>
    <row r="3145" spans="1:8" x14ac:dyDescent="0.25">
      <c r="A3145" s="2" t="s">
        <v>9</v>
      </c>
      <c r="B3145" s="1">
        <v>45789</v>
      </c>
      <c r="C3145">
        <v>1</v>
      </c>
      <c r="D3145" s="1" t="str">
        <f>TEXT(VALUE(ES0031102460685007HA0F_20250101_20250823_Horario__2[[#This Row],[Fecha]]+(ES0031102460685007HA0F_20250101_20250823_Horario__2[[#This Row],[Hora]]-1)/24),"000000,000000")</f>
        <v>045789,000000</v>
      </c>
      <c r="E3145">
        <v>9.1999999999999998E-2</v>
      </c>
      <c r="F3145" s="2" t="s">
        <v>10</v>
      </c>
      <c r="G3145" s="2" t="s">
        <v>10</v>
      </c>
      <c r="H3145" s="2" t="s">
        <v>11</v>
      </c>
    </row>
    <row r="3146" spans="1:8" x14ac:dyDescent="0.25">
      <c r="A3146" s="2" t="s">
        <v>9</v>
      </c>
      <c r="B3146" s="1">
        <v>45789</v>
      </c>
      <c r="C3146">
        <v>2</v>
      </c>
      <c r="D3146" s="1" t="str">
        <f>TEXT(VALUE(ES0031102460685007HA0F_20250101_20250823_Horario__2[[#This Row],[Fecha]]+(ES0031102460685007HA0F_20250101_20250823_Horario__2[[#This Row],[Hora]]-1)/24),"000000,000000")</f>
        <v>045789,041667</v>
      </c>
      <c r="E3146">
        <v>3.5000000000000003E-2</v>
      </c>
      <c r="F3146" s="2" t="s">
        <v>10</v>
      </c>
      <c r="G3146" s="2" t="s">
        <v>10</v>
      </c>
      <c r="H3146" s="2" t="s">
        <v>11</v>
      </c>
    </row>
    <row r="3147" spans="1:8" x14ac:dyDescent="0.25">
      <c r="A3147" s="2" t="s">
        <v>9</v>
      </c>
      <c r="B3147" s="1">
        <v>45789</v>
      </c>
      <c r="C3147">
        <v>3</v>
      </c>
      <c r="D3147" s="1" t="str">
        <f>TEXT(VALUE(ES0031102460685007HA0F_20250101_20250823_Horario__2[[#This Row],[Fecha]]+(ES0031102460685007HA0F_20250101_20250823_Horario__2[[#This Row],[Hora]]-1)/24),"000000,000000")</f>
        <v>045789,083333</v>
      </c>
      <c r="E3147">
        <v>2.1000000000000001E-2</v>
      </c>
      <c r="F3147" s="2" t="s">
        <v>10</v>
      </c>
      <c r="G3147" s="2" t="s">
        <v>10</v>
      </c>
      <c r="H3147" s="2" t="s">
        <v>11</v>
      </c>
    </row>
    <row r="3148" spans="1:8" x14ac:dyDescent="0.25">
      <c r="A3148" s="2" t="s">
        <v>9</v>
      </c>
      <c r="B3148" s="1">
        <v>45789</v>
      </c>
      <c r="C3148">
        <v>4</v>
      </c>
      <c r="D3148" s="1" t="str">
        <f>TEXT(VALUE(ES0031102460685007HA0F_20250101_20250823_Horario__2[[#This Row],[Fecha]]+(ES0031102460685007HA0F_20250101_20250823_Horario__2[[#This Row],[Hora]]-1)/24),"000000,000000")</f>
        <v>045789,125000</v>
      </c>
      <c r="E3148">
        <v>2.4E-2</v>
      </c>
      <c r="F3148" s="2" t="s">
        <v>10</v>
      </c>
      <c r="G3148" s="2" t="s">
        <v>10</v>
      </c>
      <c r="H3148" s="2" t="s">
        <v>11</v>
      </c>
    </row>
    <row r="3149" spans="1:8" x14ac:dyDescent="0.25">
      <c r="A3149" s="2" t="s">
        <v>9</v>
      </c>
      <c r="B3149" s="1">
        <v>45789</v>
      </c>
      <c r="C3149">
        <v>5</v>
      </c>
      <c r="D3149" s="1" t="str">
        <f>TEXT(VALUE(ES0031102460685007HA0F_20250101_20250823_Horario__2[[#This Row],[Fecha]]+(ES0031102460685007HA0F_20250101_20250823_Horario__2[[#This Row],[Hora]]-1)/24),"000000,000000")</f>
        <v>045789,166667</v>
      </c>
      <c r="E3149">
        <v>2.5999999999999999E-2</v>
      </c>
      <c r="F3149" s="2" t="s">
        <v>10</v>
      </c>
      <c r="G3149" s="2" t="s">
        <v>10</v>
      </c>
      <c r="H3149" s="2" t="s">
        <v>11</v>
      </c>
    </row>
    <row r="3150" spans="1:8" x14ac:dyDescent="0.25">
      <c r="A3150" s="2" t="s">
        <v>9</v>
      </c>
      <c r="B3150" s="1">
        <v>45789</v>
      </c>
      <c r="C3150">
        <v>6</v>
      </c>
      <c r="D3150" s="1" t="str">
        <f>TEXT(VALUE(ES0031102460685007HA0F_20250101_20250823_Horario__2[[#This Row],[Fecha]]+(ES0031102460685007HA0F_20250101_20250823_Horario__2[[#This Row],[Hora]]-1)/24),"000000,000000")</f>
        <v>045789,208333</v>
      </c>
      <c r="E3150">
        <v>2.7E-2</v>
      </c>
      <c r="F3150" s="2" t="s">
        <v>10</v>
      </c>
      <c r="G3150" s="2" t="s">
        <v>10</v>
      </c>
      <c r="H3150" s="2" t="s">
        <v>11</v>
      </c>
    </row>
    <row r="3151" spans="1:8" x14ac:dyDescent="0.25">
      <c r="A3151" s="2" t="s">
        <v>9</v>
      </c>
      <c r="B3151" s="1">
        <v>45789</v>
      </c>
      <c r="C3151">
        <v>7</v>
      </c>
      <c r="D3151" s="1" t="str">
        <f>TEXT(VALUE(ES0031102460685007HA0F_20250101_20250823_Horario__2[[#This Row],[Fecha]]+(ES0031102460685007HA0F_20250101_20250823_Horario__2[[#This Row],[Hora]]-1)/24),"000000,000000")</f>
        <v>045789,250000</v>
      </c>
      <c r="E3151">
        <v>2.7E-2</v>
      </c>
      <c r="F3151" s="2" t="s">
        <v>10</v>
      </c>
      <c r="G3151" s="2" t="s">
        <v>10</v>
      </c>
      <c r="H3151" s="2" t="s">
        <v>11</v>
      </c>
    </row>
    <row r="3152" spans="1:8" x14ac:dyDescent="0.25">
      <c r="A3152" s="2" t="s">
        <v>9</v>
      </c>
      <c r="B3152" s="1">
        <v>45789</v>
      </c>
      <c r="C3152">
        <v>8</v>
      </c>
      <c r="D3152" s="1" t="str">
        <f>TEXT(VALUE(ES0031102460685007HA0F_20250101_20250823_Horario__2[[#This Row],[Fecha]]+(ES0031102460685007HA0F_20250101_20250823_Horario__2[[#This Row],[Hora]]-1)/24),"000000,000000")</f>
        <v>045789,291667</v>
      </c>
      <c r="E3152">
        <v>0.107</v>
      </c>
      <c r="F3152" s="2" t="s">
        <v>10</v>
      </c>
      <c r="G3152" s="2" t="s">
        <v>10</v>
      </c>
      <c r="H3152" s="2" t="s">
        <v>11</v>
      </c>
    </row>
    <row r="3153" spans="1:8" x14ac:dyDescent="0.25">
      <c r="A3153" s="2" t="s">
        <v>9</v>
      </c>
      <c r="B3153" s="1">
        <v>45789</v>
      </c>
      <c r="C3153">
        <v>9</v>
      </c>
      <c r="D3153" s="1" t="str">
        <f>TEXT(VALUE(ES0031102460685007HA0F_20250101_20250823_Horario__2[[#This Row],[Fecha]]+(ES0031102460685007HA0F_20250101_20250823_Horario__2[[#This Row],[Hora]]-1)/24),"000000,000000")</f>
        <v>045789,333333</v>
      </c>
      <c r="E3153">
        <v>3.5999999999999997E-2</v>
      </c>
      <c r="F3153" s="2" t="s">
        <v>10</v>
      </c>
      <c r="G3153" s="2" t="s">
        <v>10</v>
      </c>
      <c r="H3153" s="2" t="s">
        <v>11</v>
      </c>
    </row>
    <row r="3154" spans="1:8" x14ac:dyDescent="0.25">
      <c r="A3154" s="2" t="s">
        <v>9</v>
      </c>
      <c r="B3154" s="1">
        <v>45789</v>
      </c>
      <c r="C3154">
        <v>10</v>
      </c>
      <c r="D3154" s="1" t="str">
        <f>TEXT(VALUE(ES0031102460685007HA0F_20250101_20250823_Horario__2[[#This Row],[Fecha]]+(ES0031102460685007HA0F_20250101_20250823_Horario__2[[#This Row],[Hora]]-1)/24),"000000,000000")</f>
        <v>045789,375000</v>
      </c>
      <c r="E3154">
        <v>3.3000000000000002E-2</v>
      </c>
      <c r="F3154" s="2" t="s">
        <v>10</v>
      </c>
      <c r="G3154" s="2" t="s">
        <v>10</v>
      </c>
      <c r="H3154" s="2" t="s">
        <v>11</v>
      </c>
    </row>
    <row r="3155" spans="1:8" x14ac:dyDescent="0.25">
      <c r="A3155" s="2" t="s">
        <v>9</v>
      </c>
      <c r="B3155" s="1">
        <v>45789</v>
      </c>
      <c r="C3155">
        <v>11</v>
      </c>
      <c r="D3155" s="1" t="str">
        <f>TEXT(VALUE(ES0031102460685007HA0F_20250101_20250823_Horario__2[[#This Row],[Fecha]]+(ES0031102460685007HA0F_20250101_20250823_Horario__2[[#This Row],[Hora]]-1)/24),"000000,000000")</f>
        <v>045789,416667</v>
      </c>
      <c r="E3155">
        <v>0.17499999999999999</v>
      </c>
      <c r="F3155" s="2" t="s">
        <v>10</v>
      </c>
      <c r="G3155" s="2" t="s">
        <v>10</v>
      </c>
      <c r="H3155" s="2" t="s">
        <v>11</v>
      </c>
    </row>
    <row r="3156" spans="1:8" x14ac:dyDescent="0.25">
      <c r="A3156" s="2" t="s">
        <v>9</v>
      </c>
      <c r="B3156" s="1">
        <v>45789</v>
      </c>
      <c r="C3156">
        <v>12</v>
      </c>
      <c r="D3156" s="1" t="str">
        <f>TEXT(VALUE(ES0031102460685007HA0F_20250101_20250823_Horario__2[[#This Row],[Fecha]]+(ES0031102460685007HA0F_20250101_20250823_Horario__2[[#This Row],[Hora]]-1)/24),"000000,000000")</f>
        <v>045789,458333</v>
      </c>
      <c r="E3156">
        <v>0.189</v>
      </c>
      <c r="F3156" s="2" t="s">
        <v>10</v>
      </c>
      <c r="G3156" s="2" t="s">
        <v>10</v>
      </c>
      <c r="H3156" s="2" t="s">
        <v>11</v>
      </c>
    </row>
    <row r="3157" spans="1:8" x14ac:dyDescent="0.25">
      <c r="A3157" s="2" t="s">
        <v>9</v>
      </c>
      <c r="B3157" s="1">
        <v>45789</v>
      </c>
      <c r="C3157">
        <v>13</v>
      </c>
      <c r="D3157" s="1" t="str">
        <f>TEXT(VALUE(ES0031102460685007HA0F_20250101_20250823_Horario__2[[#This Row],[Fecha]]+(ES0031102460685007HA0F_20250101_20250823_Horario__2[[#This Row],[Hora]]-1)/24),"000000,000000")</f>
        <v>045789,500000</v>
      </c>
      <c r="E3157">
        <v>4.5999999999999999E-2</v>
      </c>
      <c r="F3157" s="2" t="s">
        <v>10</v>
      </c>
      <c r="G3157" s="2" t="s">
        <v>10</v>
      </c>
      <c r="H3157" s="2" t="s">
        <v>11</v>
      </c>
    </row>
    <row r="3158" spans="1:8" x14ac:dyDescent="0.25">
      <c r="A3158" s="2" t="s">
        <v>9</v>
      </c>
      <c r="B3158" s="1">
        <v>45789</v>
      </c>
      <c r="C3158">
        <v>14</v>
      </c>
      <c r="D3158" s="1" t="str">
        <f>TEXT(VALUE(ES0031102460685007HA0F_20250101_20250823_Horario__2[[#This Row],[Fecha]]+(ES0031102460685007HA0F_20250101_20250823_Horario__2[[#This Row],[Hora]]-1)/24),"000000,000000")</f>
        <v>045789,541667</v>
      </c>
      <c r="E3158">
        <v>3.6999999999999998E-2</v>
      </c>
      <c r="F3158" s="2" t="s">
        <v>10</v>
      </c>
      <c r="G3158" s="2" t="s">
        <v>10</v>
      </c>
      <c r="H3158" s="2" t="s">
        <v>11</v>
      </c>
    </row>
    <row r="3159" spans="1:8" x14ac:dyDescent="0.25">
      <c r="A3159" s="2" t="s">
        <v>9</v>
      </c>
      <c r="B3159" s="1">
        <v>45789</v>
      </c>
      <c r="C3159">
        <v>15</v>
      </c>
      <c r="D3159" s="1" t="str">
        <f>TEXT(VALUE(ES0031102460685007HA0F_20250101_20250823_Horario__2[[#This Row],[Fecha]]+(ES0031102460685007HA0F_20250101_20250823_Horario__2[[#This Row],[Hora]]-1)/24),"000000,000000")</f>
        <v>045789,583333</v>
      </c>
      <c r="E3159">
        <v>0.95099999999999996</v>
      </c>
      <c r="F3159" s="2" t="s">
        <v>10</v>
      </c>
      <c r="G3159" s="2" t="s">
        <v>10</v>
      </c>
      <c r="H3159" s="2" t="s">
        <v>11</v>
      </c>
    </row>
    <row r="3160" spans="1:8" x14ac:dyDescent="0.25">
      <c r="A3160" s="2" t="s">
        <v>9</v>
      </c>
      <c r="B3160" s="1">
        <v>45789</v>
      </c>
      <c r="C3160">
        <v>16</v>
      </c>
      <c r="D3160" s="1" t="str">
        <f>TEXT(VALUE(ES0031102460685007HA0F_20250101_20250823_Horario__2[[#This Row],[Fecha]]+(ES0031102460685007HA0F_20250101_20250823_Horario__2[[#This Row],[Hora]]-1)/24),"000000,000000")</f>
        <v>045789,625000</v>
      </c>
      <c r="E3160">
        <v>0.34899999999999998</v>
      </c>
      <c r="F3160" s="2" t="s">
        <v>10</v>
      </c>
      <c r="G3160" s="2" t="s">
        <v>10</v>
      </c>
      <c r="H3160" s="2" t="s">
        <v>11</v>
      </c>
    </row>
    <row r="3161" spans="1:8" x14ac:dyDescent="0.25">
      <c r="A3161" s="2" t="s">
        <v>9</v>
      </c>
      <c r="B3161" s="1">
        <v>45789</v>
      </c>
      <c r="C3161">
        <v>17</v>
      </c>
      <c r="D3161" s="1" t="str">
        <f>TEXT(VALUE(ES0031102460685007HA0F_20250101_20250823_Horario__2[[#This Row],[Fecha]]+(ES0031102460685007HA0F_20250101_20250823_Horario__2[[#This Row],[Hora]]-1)/24),"000000,000000")</f>
        <v>045789,666667</v>
      </c>
      <c r="E3161">
        <v>0.16</v>
      </c>
      <c r="F3161" s="2" t="s">
        <v>10</v>
      </c>
      <c r="G3161" s="2" t="s">
        <v>10</v>
      </c>
      <c r="H3161" s="2" t="s">
        <v>11</v>
      </c>
    </row>
    <row r="3162" spans="1:8" x14ac:dyDescent="0.25">
      <c r="A3162" s="2" t="s">
        <v>9</v>
      </c>
      <c r="B3162" s="1">
        <v>45789</v>
      </c>
      <c r="C3162">
        <v>18</v>
      </c>
      <c r="D3162" s="1" t="str">
        <f>TEXT(VALUE(ES0031102460685007HA0F_20250101_20250823_Horario__2[[#This Row],[Fecha]]+(ES0031102460685007HA0F_20250101_20250823_Horario__2[[#This Row],[Hora]]-1)/24),"000000,000000")</f>
        <v>045789,708333</v>
      </c>
      <c r="E3162">
        <v>0.157</v>
      </c>
      <c r="F3162" s="2" t="s">
        <v>10</v>
      </c>
      <c r="G3162" s="2" t="s">
        <v>10</v>
      </c>
      <c r="H3162" s="2" t="s">
        <v>11</v>
      </c>
    </row>
    <row r="3163" spans="1:8" x14ac:dyDescent="0.25">
      <c r="A3163" s="2" t="s">
        <v>9</v>
      </c>
      <c r="B3163" s="1">
        <v>45789</v>
      </c>
      <c r="C3163">
        <v>19</v>
      </c>
      <c r="D3163" s="1" t="str">
        <f>TEXT(VALUE(ES0031102460685007HA0F_20250101_20250823_Horario__2[[#This Row],[Fecha]]+(ES0031102460685007HA0F_20250101_20250823_Horario__2[[#This Row],[Hora]]-1)/24),"000000,000000")</f>
        <v>045789,750000</v>
      </c>
      <c r="E3163">
        <v>0.252</v>
      </c>
      <c r="F3163" s="2" t="s">
        <v>10</v>
      </c>
      <c r="G3163" s="2" t="s">
        <v>10</v>
      </c>
      <c r="H3163" s="2" t="s">
        <v>11</v>
      </c>
    </row>
    <row r="3164" spans="1:8" x14ac:dyDescent="0.25">
      <c r="A3164" s="2" t="s">
        <v>9</v>
      </c>
      <c r="B3164" s="1">
        <v>45789</v>
      </c>
      <c r="C3164">
        <v>20</v>
      </c>
      <c r="D3164" s="1" t="str">
        <f>TEXT(VALUE(ES0031102460685007HA0F_20250101_20250823_Horario__2[[#This Row],[Fecha]]+(ES0031102460685007HA0F_20250101_20250823_Horario__2[[#This Row],[Hora]]-1)/24),"000000,000000")</f>
        <v>045789,791667</v>
      </c>
      <c r="E3164">
        <v>0.193</v>
      </c>
      <c r="F3164" s="2" t="s">
        <v>10</v>
      </c>
      <c r="G3164" s="2" t="s">
        <v>10</v>
      </c>
      <c r="H3164" s="2" t="s">
        <v>11</v>
      </c>
    </row>
    <row r="3165" spans="1:8" x14ac:dyDescent="0.25">
      <c r="A3165" s="2" t="s">
        <v>9</v>
      </c>
      <c r="B3165" s="1">
        <v>45789</v>
      </c>
      <c r="C3165">
        <v>21</v>
      </c>
      <c r="D3165" s="1" t="str">
        <f>TEXT(VALUE(ES0031102460685007HA0F_20250101_20250823_Horario__2[[#This Row],[Fecha]]+(ES0031102460685007HA0F_20250101_20250823_Horario__2[[#This Row],[Hora]]-1)/24),"000000,000000")</f>
        <v>045789,833333</v>
      </c>
      <c r="E3165">
        <v>0.216</v>
      </c>
      <c r="F3165" s="2" t="s">
        <v>10</v>
      </c>
      <c r="G3165" s="2" t="s">
        <v>10</v>
      </c>
      <c r="H3165" s="2" t="s">
        <v>11</v>
      </c>
    </row>
    <row r="3166" spans="1:8" x14ac:dyDescent="0.25">
      <c r="A3166" s="2" t="s">
        <v>9</v>
      </c>
      <c r="B3166" s="1">
        <v>45789</v>
      </c>
      <c r="C3166">
        <v>22</v>
      </c>
      <c r="D3166" s="1" t="str">
        <f>TEXT(VALUE(ES0031102460685007HA0F_20250101_20250823_Horario__2[[#This Row],[Fecha]]+(ES0031102460685007HA0F_20250101_20250823_Horario__2[[#This Row],[Hora]]-1)/24),"000000,000000")</f>
        <v>045789,875000</v>
      </c>
      <c r="E3166">
        <v>0.1</v>
      </c>
      <c r="F3166" s="2" t="s">
        <v>10</v>
      </c>
      <c r="G3166" s="2" t="s">
        <v>10</v>
      </c>
      <c r="H3166" s="2" t="s">
        <v>11</v>
      </c>
    </row>
    <row r="3167" spans="1:8" x14ac:dyDescent="0.25">
      <c r="A3167" s="2" t="s">
        <v>9</v>
      </c>
      <c r="B3167" s="1">
        <v>45789</v>
      </c>
      <c r="C3167">
        <v>23</v>
      </c>
      <c r="D3167" s="1" t="str">
        <f>TEXT(VALUE(ES0031102460685007HA0F_20250101_20250823_Horario__2[[#This Row],[Fecha]]+(ES0031102460685007HA0F_20250101_20250823_Horario__2[[#This Row],[Hora]]-1)/24),"000000,000000")</f>
        <v>045789,916667</v>
      </c>
      <c r="E3167">
        <v>0.16200000000000001</v>
      </c>
      <c r="F3167" s="2" t="s">
        <v>10</v>
      </c>
      <c r="G3167" s="2" t="s">
        <v>10</v>
      </c>
      <c r="H3167" s="2" t="s">
        <v>11</v>
      </c>
    </row>
    <row r="3168" spans="1:8" x14ac:dyDescent="0.25">
      <c r="A3168" s="2" t="s">
        <v>9</v>
      </c>
      <c r="B3168" s="1">
        <v>45789</v>
      </c>
      <c r="C3168">
        <v>24</v>
      </c>
      <c r="D3168" s="1" t="str">
        <f>TEXT(VALUE(ES0031102460685007HA0F_20250101_20250823_Horario__2[[#This Row],[Fecha]]+(ES0031102460685007HA0F_20250101_20250823_Horario__2[[#This Row],[Hora]]-1)/24),"000000,000000")</f>
        <v>045789,958333</v>
      </c>
      <c r="E3168">
        <v>0.16200000000000001</v>
      </c>
      <c r="F3168" s="2" t="s">
        <v>10</v>
      </c>
      <c r="G3168" s="2" t="s">
        <v>10</v>
      </c>
      <c r="H3168" s="2" t="s">
        <v>11</v>
      </c>
    </row>
    <row r="3169" spans="1:8" x14ac:dyDescent="0.25">
      <c r="A3169" s="2" t="s">
        <v>9</v>
      </c>
      <c r="B3169" s="1">
        <v>45790</v>
      </c>
      <c r="C3169">
        <v>1</v>
      </c>
      <c r="D3169" s="1" t="str">
        <f>TEXT(VALUE(ES0031102460685007HA0F_20250101_20250823_Horario__2[[#This Row],[Fecha]]+(ES0031102460685007HA0F_20250101_20250823_Horario__2[[#This Row],[Hora]]-1)/24),"000000,000000")</f>
        <v>045790,000000</v>
      </c>
      <c r="E3169">
        <v>0.104</v>
      </c>
      <c r="F3169" s="2" t="s">
        <v>10</v>
      </c>
      <c r="G3169" s="2" t="s">
        <v>10</v>
      </c>
      <c r="H3169" s="2" t="s">
        <v>11</v>
      </c>
    </row>
    <row r="3170" spans="1:8" x14ac:dyDescent="0.25">
      <c r="A3170" s="2" t="s">
        <v>9</v>
      </c>
      <c r="B3170" s="1">
        <v>45790</v>
      </c>
      <c r="C3170">
        <v>2</v>
      </c>
      <c r="D3170" s="1" t="str">
        <f>TEXT(VALUE(ES0031102460685007HA0F_20250101_20250823_Horario__2[[#This Row],[Fecha]]+(ES0031102460685007HA0F_20250101_20250823_Horario__2[[#This Row],[Hora]]-1)/24),"000000,000000")</f>
        <v>045790,041667</v>
      </c>
      <c r="E3170">
        <v>3.1E-2</v>
      </c>
      <c r="F3170" s="2" t="s">
        <v>10</v>
      </c>
      <c r="G3170" s="2" t="s">
        <v>10</v>
      </c>
      <c r="H3170" s="2" t="s">
        <v>11</v>
      </c>
    </row>
    <row r="3171" spans="1:8" x14ac:dyDescent="0.25">
      <c r="A3171" s="2" t="s">
        <v>9</v>
      </c>
      <c r="B3171" s="1">
        <v>45790</v>
      </c>
      <c r="C3171">
        <v>3</v>
      </c>
      <c r="D3171" s="1" t="str">
        <f>TEXT(VALUE(ES0031102460685007HA0F_20250101_20250823_Horario__2[[#This Row],[Fecha]]+(ES0031102460685007HA0F_20250101_20250823_Horario__2[[#This Row],[Hora]]-1)/24),"000000,000000")</f>
        <v>045790,083333</v>
      </c>
      <c r="E3171">
        <v>0.03</v>
      </c>
      <c r="F3171" s="2" t="s">
        <v>10</v>
      </c>
      <c r="G3171" s="2" t="s">
        <v>10</v>
      </c>
      <c r="H3171" s="2" t="s">
        <v>11</v>
      </c>
    </row>
    <row r="3172" spans="1:8" x14ac:dyDescent="0.25">
      <c r="A3172" s="2" t="s">
        <v>9</v>
      </c>
      <c r="B3172" s="1">
        <v>45790</v>
      </c>
      <c r="C3172">
        <v>4</v>
      </c>
      <c r="D3172" s="1" t="str">
        <f>TEXT(VALUE(ES0031102460685007HA0F_20250101_20250823_Horario__2[[#This Row],[Fecha]]+(ES0031102460685007HA0F_20250101_20250823_Horario__2[[#This Row],[Hora]]-1)/24),"000000,000000")</f>
        <v>045790,125000</v>
      </c>
      <c r="E3172">
        <v>3.3000000000000002E-2</v>
      </c>
      <c r="F3172" s="2" t="s">
        <v>10</v>
      </c>
      <c r="G3172" s="2" t="s">
        <v>10</v>
      </c>
      <c r="H3172" s="2" t="s">
        <v>11</v>
      </c>
    </row>
    <row r="3173" spans="1:8" x14ac:dyDescent="0.25">
      <c r="A3173" s="2" t="s">
        <v>9</v>
      </c>
      <c r="B3173" s="1">
        <v>45790</v>
      </c>
      <c r="C3173">
        <v>5</v>
      </c>
      <c r="D3173" s="1" t="str">
        <f>TEXT(VALUE(ES0031102460685007HA0F_20250101_20250823_Horario__2[[#This Row],[Fecha]]+(ES0031102460685007HA0F_20250101_20250823_Horario__2[[#This Row],[Hora]]-1)/24),"000000,000000")</f>
        <v>045790,166667</v>
      </c>
      <c r="E3173">
        <v>3.5999999999999997E-2</v>
      </c>
      <c r="F3173" s="2" t="s">
        <v>10</v>
      </c>
      <c r="G3173" s="2" t="s">
        <v>10</v>
      </c>
      <c r="H3173" s="2" t="s">
        <v>11</v>
      </c>
    </row>
    <row r="3174" spans="1:8" x14ac:dyDescent="0.25">
      <c r="A3174" s="2" t="s">
        <v>9</v>
      </c>
      <c r="B3174" s="1">
        <v>45790</v>
      </c>
      <c r="C3174">
        <v>6</v>
      </c>
      <c r="D3174" s="1" t="str">
        <f>TEXT(VALUE(ES0031102460685007HA0F_20250101_20250823_Horario__2[[#This Row],[Fecha]]+(ES0031102460685007HA0F_20250101_20250823_Horario__2[[#This Row],[Hora]]-1)/24),"000000,000000")</f>
        <v>045790,208333</v>
      </c>
      <c r="E3174">
        <v>3.6999999999999998E-2</v>
      </c>
      <c r="F3174" s="2" t="s">
        <v>10</v>
      </c>
      <c r="G3174" s="2" t="s">
        <v>10</v>
      </c>
      <c r="H3174" s="2" t="s">
        <v>11</v>
      </c>
    </row>
    <row r="3175" spans="1:8" x14ac:dyDescent="0.25">
      <c r="A3175" s="2" t="s">
        <v>9</v>
      </c>
      <c r="B3175" s="1">
        <v>45790</v>
      </c>
      <c r="C3175">
        <v>7</v>
      </c>
      <c r="D3175" s="1" t="str">
        <f>TEXT(VALUE(ES0031102460685007HA0F_20250101_20250823_Horario__2[[#This Row],[Fecha]]+(ES0031102460685007HA0F_20250101_20250823_Horario__2[[#This Row],[Hora]]-1)/24),"000000,000000")</f>
        <v>045790,250000</v>
      </c>
      <c r="E3175">
        <v>3.5000000000000003E-2</v>
      </c>
      <c r="F3175" s="2" t="s">
        <v>10</v>
      </c>
      <c r="G3175" s="2" t="s">
        <v>10</v>
      </c>
      <c r="H3175" s="2" t="s">
        <v>11</v>
      </c>
    </row>
    <row r="3176" spans="1:8" x14ac:dyDescent="0.25">
      <c r="A3176" s="2" t="s">
        <v>9</v>
      </c>
      <c r="B3176" s="1">
        <v>45790</v>
      </c>
      <c r="C3176">
        <v>8</v>
      </c>
      <c r="D3176" s="1" t="str">
        <f>TEXT(VALUE(ES0031102460685007HA0F_20250101_20250823_Horario__2[[#This Row],[Fecha]]+(ES0031102460685007HA0F_20250101_20250823_Horario__2[[#This Row],[Hora]]-1)/24),"000000,000000")</f>
        <v>045790,291667</v>
      </c>
      <c r="E3176">
        <v>6.8000000000000005E-2</v>
      </c>
      <c r="F3176" s="2" t="s">
        <v>10</v>
      </c>
      <c r="G3176" s="2" t="s">
        <v>10</v>
      </c>
      <c r="H3176" s="2" t="s">
        <v>11</v>
      </c>
    </row>
    <row r="3177" spans="1:8" x14ac:dyDescent="0.25">
      <c r="A3177" s="2" t="s">
        <v>9</v>
      </c>
      <c r="B3177" s="1">
        <v>45790</v>
      </c>
      <c r="C3177">
        <v>9</v>
      </c>
      <c r="D3177" s="1" t="str">
        <f>TEXT(VALUE(ES0031102460685007HA0F_20250101_20250823_Horario__2[[#This Row],[Fecha]]+(ES0031102460685007HA0F_20250101_20250823_Horario__2[[#This Row],[Hora]]-1)/24),"000000,000000")</f>
        <v>045790,333333</v>
      </c>
      <c r="E3177">
        <v>4.2999999999999997E-2</v>
      </c>
      <c r="F3177" s="2" t="s">
        <v>10</v>
      </c>
      <c r="G3177" s="2" t="s">
        <v>10</v>
      </c>
      <c r="H3177" s="2" t="s">
        <v>11</v>
      </c>
    </row>
    <row r="3178" spans="1:8" x14ac:dyDescent="0.25">
      <c r="A3178" s="2" t="s">
        <v>9</v>
      </c>
      <c r="B3178" s="1">
        <v>45790</v>
      </c>
      <c r="C3178">
        <v>10</v>
      </c>
      <c r="D3178" s="1" t="str">
        <f>TEXT(VALUE(ES0031102460685007HA0F_20250101_20250823_Horario__2[[#This Row],[Fecha]]+(ES0031102460685007HA0F_20250101_20250823_Horario__2[[#This Row],[Hora]]-1)/24),"000000,000000")</f>
        <v>045790,375000</v>
      </c>
      <c r="E3178">
        <v>5.7000000000000002E-2</v>
      </c>
      <c r="F3178" s="2" t="s">
        <v>10</v>
      </c>
      <c r="G3178" s="2" t="s">
        <v>10</v>
      </c>
      <c r="H3178" s="2" t="s">
        <v>11</v>
      </c>
    </row>
    <row r="3179" spans="1:8" x14ac:dyDescent="0.25">
      <c r="A3179" s="2" t="s">
        <v>9</v>
      </c>
      <c r="B3179" s="1">
        <v>45790</v>
      </c>
      <c r="C3179">
        <v>11</v>
      </c>
      <c r="D3179" s="1" t="str">
        <f>TEXT(VALUE(ES0031102460685007HA0F_20250101_20250823_Horario__2[[#This Row],[Fecha]]+(ES0031102460685007HA0F_20250101_20250823_Horario__2[[#This Row],[Hora]]-1)/24),"000000,000000")</f>
        <v>045790,416667</v>
      </c>
      <c r="E3179">
        <v>0.35099999999999998</v>
      </c>
      <c r="F3179" s="2" t="s">
        <v>10</v>
      </c>
      <c r="G3179" s="2" t="s">
        <v>10</v>
      </c>
      <c r="H3179" s="2" t="s">
        <v>11</v>
      </c>
    </row>
    <row r="3180" spans="1:8" x14ac:dyDescent="0.25">
      <c r="A3180" s="2" t="s">
        <v>9</v>
      </c>
      <c r="B3180" s="1">
        <v>45790</v>
      </c>
      <c r="C3180">
        <v>12</v>
      </c>
      <c r="D3180" s="1" t="str">
        <f>TEXT(VALUE(ES0031102460685007HA0F_20250101_20250823_Horario__2[[#This Row],[Fecha]]+(ES0031102460685007HA0F_20250101_20250823_Horario__2[[#This Row],[Hora]]-1)/24),"000000,000000")</f>
        <v>045790,458333</v>
      </c>
      <c r="E3180">
        <v>7.3999999999999996E-2</v>
      </c>
      <c r="F3180" s="2" t="s">
        <v>10</v>
      </c>
      <c r="G3180" s="2" t="s">
        <v>10</v>
      </c>
      <c r="H3180" s="2" t="s">
        <v>11</v>
      </c>
    </row>
    <row r="3181" spans="1:8" x14ac:dyDescent="0.25">
      <c r="A3181" s="2" t="s">
        <v>9</v>
      </c>
      <c r="B3181" s="1">
        <v>45790</v>
      </c>
      <c r="C3181">
        <v>13</v>
      </c>
      <c r="D3181" s="1" t="str">
        <f>TEXT(VALUE(ES0031102460685007HA0F_20250101_20250823_Horario__2[[#This Row],[Fecha]]+(ES0031102460685007HA0F_20250101_20250823_Horario__2[[#This Row],[Hora]]-1)/24),"000000,000000")</f>
        <v>045790,500000</v>
      </c>
      <c r="E3181">
        <v>0.48799999999999999</v>
      </c>
      <c r="F3181" s="2" t="s">
        <v>10</v>
      </c>
      <c r="G3181" s="2" t="s">
        <v>10</v>
      </c>
      <c r="H3181" s="2" t="s">
        <v>11</v>
      </c>
    </row>
    <row r="3182" spans="1:8" x14ac:dyDescent="0.25">
      <c r="A3182" s="2" t="s">
        <v>9</v>
      </c>
      <c r="B3182" s="1">
        <v>45790</v>
      </c>
      <c r="C3182">
        <v>14</v>
      </c>
      <c r="D3182" s="1" t="str">
        <f>TEXT(VALUE(ES0031102460685007HA0F_20250101_20250823_Horario__2[[#This Row],[Fecha]]+(ES0031102460685007HA0F_20250101_20250823_Horario__2[[#This Row],[Hora]]-1)/24),"000000,000000")</f>
        <v>045790,541667</v>
      </c>
      <c r="E3182">
        <v>0.47499999999999998</v>
      </c>
      <c r="F3182" s="2" t="s">
        <v>10</v>
      </c>
      <c r="G3182" s="2" t="s">
        <v>10</v>
      </c>
      <c r="H3182" s="2" t="s">
        <v>11</v>
      </c>
    </row>
    <row r="3183" spans="1:8" x14ac:dyDescent="0.25">
      <c r="A3183" s="2" t="s">
        <v>9</v>
      </c>
      <c r="B3183" s="1">
        <v>45790</v>
      </c>
      <c r="C3183">
        <v>15</v>
      </c>
      <c r="D3183" s="1" t="str">
        <f>TEXT(VALUE(ES0031102460685007HA0F_20250101_20250823_Horario__2[[#This Row],[Fecha]]+(ES0031102460685007HA0F_20250101_20250823_Horario__2[[#This Row],[Hora]]-1)/24),"000000,000000")</f>
        <v>045790,583333</v>
      </c>
      <c r="E3183">
        <v>0.26900000000000002</v>
      </c>
      <c r="F3183" s="2" t="s">
        <v>10</v>
      </c>
      <c r="G3183" s="2" t="s">
        <v>10</v>
      </c>
      <c r="H3183" s="2" t="s">
        <v>11</v>
      </c>
    </row>
    <row r="3184" spans="1:8" x14ac:dyDescent="0.25">
      <c r="A3184" s="2" t="s">
        <v>9</v>
      </c>
      <c r="B3184" s="1">
        <v>45790</v>
      </c>
      <c r="C3184">
        <v>16</v>
      </c>
      <c r="D3184" s="1" t="str">
        <f>TEXT(VALUE(ES0031102460685007HA0F_20250101_20250823_Horario__2[[#This Row],[Fecha]]+(ES0031102460685007HA0F_20250101_20250823_Horario__2[[#This Row],[Hora]]-1)/24),"000000,000000")</f>
        <v>045790,625000</v>
      </c>
      <c r="E3184">
        <v>0.69299999999999995</v>
      </c>
      <c r="F3184" s="2" t="s">
        <v>10</v>
      </c>
      <c r="G3184" s="2" t="s">
        <v>10</v>
      </c>
      <c r="H3184" s="2" t="s">
        <v>11</v>
      </c>
    </row>
    <row r="3185" spans="1:8" x14ac:dyDescent="0.25">
      <c r="A3185" s="2" t="s">
        <v>9</v>
      </c>
      <c r="B3185" s="1">
        <v>45790</v>
      </c>
      <c r="C3185">
        <v>17</v>
      </c>
      <c r="D3185" s="1" t="str">
        <f>TEXT(VALUE(ES0031102460685007HA0F_20250101_20250823_Horario__2[[#This Row],[Fecha]]+(ES0031102460685007HA0F_20250101_20250823_Horario__2[[#This Row],[Hora]]-1)/24),"000000,000000")</f>
        <v>045790,666667</v>
      </c>
      <c r="E3185">
        <v>0.16300000000000001</v>
      </c>
      <c r="F3185" s="2" t="s">
        <v>10</v>
      </c>
      <c r="G3185" s="2" t="s">
        <v>10</v>
      </c>
      <c r="H3185" s="2" t="s">
        <v>11</v>
      </c>
    </row>
    <row r="3186" spans="1:8" x14ac:dyDescent="0.25">
      <c r="A3186" s="2" t="s">
        <v>9</v>
      </c>
      <c r="B3186" s="1">
        <v>45790</v>
      </c>
      <c r="C3186">
        <v>18</v>
      </c>
      <c r="D3186" s="1" t="str">
        <f>TEXT(VALUE(ES0031102460685007HA0F_20250101_20250823_Horario__2[[#This Row],[Fecha]]+(ES0031102460685007HA0F_20250101_20250823_Horario__2[[#This Row],[Hora]]-1)/24),"000000,000000")</f>
        <v>045790,708333</v>
      </c>
      <c r="E3186">
        <v>7.5999999999999998E-2</v>
      </c>
      <c r="F3186" s="2" t="s">
        <v>10</v>
      </c>
      <c r="G3186" s="2" t="s">
        <v>10</v>
      </c>
      <c r="H3186" s="2" t="s">
        <v>11</v>
      </c>
    </row>
    <row r="3187" spans="1:8" x14ac:dyDescent="0.25">
      <c r="A3187" s="2" t="s">
        <v>9</v>
      </c>
      <c r="B3187" s="1">
        <v>45790</v>
      </c>
      <c r="C3187">
        <v>19</v>
      </c>
      <c r="D3187" s="1" t="str">
        <f>TEXT(VALUE(ES0031102460685007HA0F_20250101_20250823_Horario__2[[#This Row],[Fecha]]+(ES0031102460685007HA0F_20250101_20250823_Horario__2[[#This Row],[Hora]]-1)/24),"000000,000000")</f>
        <v>045790,750000</v>
      </c>
      <c r="E3187">
        <v>0.34300000000000003</v>
      </c>
      <c r="F3187" s="2" t="s">
        <v>10</v>
      </c>
      <c r="G3187" s="2" t="s">
        <v>10</v>
      </c>
      <c r="H3187" s="2" t="s">
        <v>11</v>
      </c>
    </row>
    <row r="3188" spans="1:8" x14ac:dyDescent="0.25">
      <c r="A3188" s="2" t="s">
        <v>9</v>
      </c>
      <c r="B3188" s="1">
        <v>45790</v>
      </c>
      <c r="C3188">
        <v>20</v>
      </c>
      <c r="D3188" s="1" t="str">
        <f>TEXT(VALUE(ES0031102460685007HA0F_20250101_20250823_Horario__2[[#This Row],[Fecha]]+(ES0031102460685007HA0F_20250101_20250823_Horario__2[[#This Row],[Hora]]-1)/24),"000000,000000")</f>
        <v>045790,791667</v>
      </c>
      <c r="E3188">
        <v>0.27400000000000002</v>
      </c>
      <c r="F3188" s="2" t="s">
        <v>10</v>
      </c>
      <c r="G3188" s="2" t="s">
        <v>10</v>
      </c>
      <c r="H3188" s="2" t="s">
        <v>11</v>
      </c>
    </row>
    <row r="3189" spans="1:8" x14ac:dyDescent="0.25">
      <c r="A3189" s="2" t="s">
        <v>9</v>
      </c>
      <c r="B3189" s="1">
        <v>45790</v>
      </c>
      <c r="C3189">
        <v>21</v>
      </c>
      <c r="D3189" s="1" t="str">
        <f>TEXT(VALUE(ES0031102460685007HA0F_20250101_20250823_Horario__2[[#This Row],[Fecha]]+(ES0031102460685007HA0F_20250101_20250823_Horario__2[[#This Row],[Hora]]-1)/24),"000000,000000")</f>
        <v>045790,833333</v>
      </c>
      <c r="E3189">
        <v>0.20100000000000001</v>
      </c>
      <c r="F3189" s="2" t="s">
        <v>10</v>
      </c>
      <c r="G3189" s="2" t="s">
        <v>10</v>
      </c>
      <c r="H3189" s="2" t="s">
        <v>11</v>
      </c>
    </row>
    <row r="3190" spans="1:8" x14ac:dyDescent="0.25">
      <c r="A3190" s="2" t="s">
        <v>9</v>
      </c>
      <c r="B3190" s="1">
        <v>45790</v>
      </c>
      <c r="C3190">
        <v>22</v>
      </c>
      <c r="D3190" s="1" t="str">
        <f>TEXT(VALUE(ES0031102460685007HA0F_20250101_20250823_Horario__2[[#This Row],[Fecha]]+(ES0031102460685007HA0F_20250101_20250823_Horario__2[[#This Row],[Hora]]-1)/24),"000000,000000")</f>
        <v>045790,875000</v>
      </c>
      <c r="E3190">
        <v>0.16200000000000001</v>
      </c>
      <c r="F3190" s="2" t="s">
        <v>10</v>
      </c>
      <c r="G3190" s="2" t="s">
        <v>10</v>
      </c>
      <c r="H3190" s="2" t="s">
        <v>11</v>
      </c>
    </row>
    <row r="3191" spans="1:8" x14ac:dyDescent="0.25">
      <c r="A3191" s="2" t="s">
        <v>9</v>
      </c>
      <c r="B3191" s="1">
        <v>45790</v>
      </c>
      <c r="C3191">
        <v>23</v>
      </c>
      <c r="D3191" s="1" t="str">
        <f>TEXT(VALUE(ES0031102460685007HA0F_20250101_20250823_Horario__2[[#This Row],[Fecha]]+(ES0031102460685007HA0F_20250101_20250823_Horario__2[[#This Row],[Hora]]-1)/24),"000000,000000")</f>
        <v>045790,916667</v>
      </c>
      <c r="E3191">
        <v>0.28100000000000003</v>
      </c>
      <c r="F3191" s="2" t="s">
        <v>10</v>
      </c>
      <c r="G3191" s="2" t="s">
        <v>10</v>
      </c>
      <c r="H3191" s="2" t="s">
        <v>11</v>
      </c>
    </row>
    <row r="3192" spans="1:8" x14ac:dyDescent="0.25">
      <c r="A3192" s="2" t="s">
        <v>9</v>
      </c>
      <c r="B3192" s="1">
        <v>45790</v>
      </c>
      <c r="C3192">
        <v>24</v>
      </c>
      <c r="D3192" s="1" t="str">
        <f>TEXT(VALUE(ES0031102460685007HA0F_20250101_20250823_Horario__2[[#This Row],[Fecha]]+(ES0031102460685007HA0F_20250101_20250823_Horario__2[[#This Row],[Hora]]-1)/24),"000000,000000")</f>
        <v>045790,958333</v>
      </c>
      <c r="E3192">
        <v>0.16800000000000001</v>
      </c>
      <c r="F3192" s="2" t="s">
        <v>10</v>
      </c>
      <c r="G3192" s="2" t="s">
        <v>10</v>
      </c>
      <c r="H3192" s="2" t="s">
        <v>11</v>
      </c>
    </row>
    <row r="3193" spans="1:8" x14ac:dyDescent="0.25">
      <c r="A3193" s="2" t="s">
        <v>9</v>
      </c>
      <c r="B3193" s="1">
        <v>45791</v>
      </c>
      <c r="C3193">
        <v>1</v>
      </c>
      <c r="D3193" s="1" t="str">
        <f>TEXT(VALUE(ES0031102460685007HA0F_20250101_20250823_Horario__2[[#This Row],[Fecha]]+(ES0031102460685007HA0F_20250101_20250823_Horario__2[[#This Row],[Hora]]-1)/24),"000000,000000")</f>
        <v>045791,000000</v>
      </c>
      <c r="E3193">
        <v>0.10299999999999999</v>
      </c>
      <c r="F3193" s="2" t="s">
        <v>10</v>
      </c>
      <c r="G3193" s="2" t="s">
        <v>10</v>
      </c>
      <c r="H3193" s="2" t="s">
        <v>11</v>
      </c>
    </row>
    <row r="3194" spans="1:8" x14ac:dyDescent="0.25">
      <c r="A3194" s="2" t="s">
        <v>9</v>
      </c>
      <c r="B3194" s="1">
        <v>45791</v>
      </c>
      <c r="C3194">
        <v>2</v>
      </c>
      <c r="D3194" s="1" t="str">
        <f>TEXT(VALUE(ES0031102460685007HA0F_20250101_20250823_Horario__2[[#This Row],[Fecha]]+(ES0031102460685007HA0F_20250101_20250823_Horario__2[[#This Row],[Hora]]-1)/24),"000000,000000")</f>
        <v>045791,041667</v>
      </c>
      <c r="E3194">
        <v>3.4000000000000002E-2</v>
      </c>
      <c r="F3194" s="2" t="s">
        <v>10</v>
      </c>
      <c r="G3194" s="2" t="s">
        <v>10</v>
      </c>
      <c r="H3194" s="2" t="s">
        <v>11</v>
      </c>
    </row>
    <row r="3195" spans="1:8" x14ac:dyDescent="0.25">
      <c r="A3195" s="2" t="s">
        <v>9</v>
      </c>
      <c r="B3195" s="1">
        <v>45791</v>
      </c>
      <c r="C3195">
        <v>3</v>
      </c>
      <c r="D3195" s="1" t="str">
        <f>TEXT(VALUE(ES0031102460685007HA0F_20250101_20250823_Horario__2[[#This Row],[Fecha]]+(ES0031102460685007HA0F_20250101_20250823_Horario__2[[#This Row],[Hora]]-1)/24),"000000,000000")</f>
        <v>045791,083333</v>
      </c>
      <c r="E3195">
        <v>0.03</v>
      </c>
      <c r="F3195" s="2" t="s">
        <v>10</v>
      </c>
      <c r="G3195" s="2" t="s">
        <v>10</v>
      </c>
      <c r="H3195" s="2" t="s">
        <v>11</v>
      </c>
    </row>
    <row r="3196" spans="1:8" x14ac:dyDescent="0.25">
      <c r="A3196" s="2" t="s">
        <v>9</v>
      </c>
      <c r="B3196" s="1">
        <v>45791</v>
      </c>
      <c r="C3196">
        <v>4</v>
      </c>
      <c r="D3196" s="1" t="str">
        <f>TEXT(VALUE(ES0031102460685007HA0F_20250101_20250823_Horario__2[[#This Row],[Fecha]]+(ES0031102460685007HA0F_20250101_20250823_Horario__2[[#This Row],[Hora]]-1)/24),"000000,000000")</f>
        <v>045791,125000</v>
      </c>
      <c r="E3196">
        <v>3.2000000000000001E-2</v>
      </c>
      <c r="F3196" s="2" t="s">
        <v>10</v>
      </c>
      <c r="G3196" s="2" t="s">
        <v>10</v>
      </c>
      <c r="H3196" s="2" t="s">
        <v>11</v>
      </c>
    </row>
    <row r="3197" spans="1:8" x14ac:dyDescent="0.25">
      <c r="A3197" s="2" t="s">
        <v>9</v>
      </c>
      <c r="B3197" s="1">
        <v>45791</v>
      </c>
      <c r="C3197">
        <v>5</v>
      </c>
      <c r="D3197" s="1" t="str">
        <f>TEXT(VALUE(ES0031102460685007HA0F_20250101_20250823_Horario__2[[#This Row],[Fecha]]+(ES0031102460685007HA0F_20250101_20250823_Horario__2[[#This Row],[Hora]]-1)/24),"000000,000000")</f>
        <v>045791,166667</v>
      </c>
      <c r="E3197">
        <v>3.6999999999999998E-2</v>
      </c>
      <c r="F3197" s="2" t="s">
        <v>10</v>
      </c>
      <c r="G3197" s="2" t="s">
        <v>10</v>
      </c>
      <c r="H3197" s="2" t="s">
        <v>11</v>
      </c>
    </row>
    <row r="3198" spans="1:8" x14ac:dyDescent="0.25">
      <c r="A3198" s="2" t="s">
        <v>9</v>
      </c>
      <c r="B3198" s="1">
        <v>45791</v>
      </c>
      <c r="C3198">
        <v>6</v>
      </c>
      <c r="D3198" s="1" t="str">
        <f>TEXT(VALUE(ES0031102460685007HA0F_20250101_20250823_Horario__2[[#This Row],[Fecha]]+(ES0031102460685007HA0F_20250101_20250823_Horario__2[[#This Row],[Hora]]-1)/24),"000000,000000")</f>
        <v>045791,208333</v>
      </c>
      <c r="E3198">
        <v>3.9E-2</v>
      </c>
      <c r="F3198" s="2" t="s">
        <v>10</v>
      </c>
      <c r="G3198" s="2" t="s">
        <v>10</v>
      </c>
      <c r="H3198" s="2" t="s">
        <v>11</v>
      </c>
    </row>
    <row r="3199" spans="1:8" x14ac:dyDescent="0.25">
      <c r="A3199" s="2" t="s">
        <v>9</v>
      </c>
      <c r="B3199" s="1">
        <v>45791</v>
      </c>
      <c r="C3199">
        <v>7</v>
      </c>
      <c r="D3199" s="1" t="str">
        <f>TEXT(VALUE(ES0031102460685007HA0F_20250101_20250823_Horario__2[[#This Row],[Fecha]]+(ES0031102460685007HA0F_20250101_20250823_Horario__2[[#This Row],[Hora]]-1)/24),"000000,000000")</f>
        <v>045791,250000</v>
      </c>
      <c r="E3199">
        <v>0.04</v>
      </c>
      <c r="F3199" s="2" t="s">
        <v>10</v>
      </c>
      <c r="G3199" s="2" t="s">
        <v>10</v>
      </c>
      <c r="H3199" s="2" t="s">
        <v>11</v>
      </c>
    </row>
    <row r="3200" spans="1:8" x14ac:dyDescent="0.25">
      <c r="A3200" s="2" t="s">
        <v>9</v>
      </c>
      <c r="B3200" s="1">
        <v>45791</v>
      </c>
      <c r="C3200">
        <v>8</v>
      </c>
      <c r="D3200" s="1" t="str">
        <f>TEXT(VALUE(ES0031102460685007HA0F_20250101_20250823_Horario__2[[#This Row],[Fecha]]+(ES0031102460685007HA0F_20250101_20250823_Horario__2[[#This Row],[Hora]]-1)/24),"000000,000000")</f>
        <v>045791,291667</v>
      </c>
      <c r="E3200">
        <v>9.0999999999999998E-2</v>
      </c>
      <c r="F3200" s="2" t="s">
        <v>10</v>
      </c>
      <c r="G3200" s="2" t="s">
        <v>10</v>
      </c>
      <c r="H3200" s="2" t="s">
        <v>11</v>
      </c>
    </row>
    <row r="3201" spans="1:8" x14ac:dyDescent="0.25">
      <c r="A3201" s="2" t="s">
        <v>9</v>
      </c>
      <c r="B3201" s="1">
        <v>45791</v>
      </c>
      <c r="C3201">
        <v>9</v>
      </c>
      <c r="D3201" s="1" t="str">
        <f>TEXT(VALUE(ES0031102460685007HA0F_20250101_20250823_Horario__2[[#This Row],[Fecha]]+(ES0031102460685007HA0F_20250101_20250823_Horario__2[[#This Row],[Hora]]-1)/24),"000000,000000")</f>
        <v>045791,333333</v>
      </c>
      <c r="E3201">
        <v>3.2000000000000001E-2</v>
      </c>
      <c r="F3201" s="2" t="s">
        <v>10</v>
      </c>
      <c r="G3201" s="2" t="s">
        <v>10</v>
      </c>
      <c r="H3201" s="2" t="s">
        <v>11</v>
      </c>
    </row>
    <row r="3202" spans="1:8" x14ac:dyDescent="0.25">
      <c r="A3202" s="2" t="s">
        <v>9</v>
      </c>
      <c r="B3202" s="1">
        <v>45791</v>
      </c>
      <c r="C3202">
        <v>10</v>
      </c>
      <c r="D3202" s="1" t="str">
        <f>TEXT(VALUE(ES0031102460685007HA0F_20250101_20250823_Horario__2[[#This Row],[Fecha]]+(ES0031102460685007HA0F_20250101_20250823_Horario__2[[#This Row],[Hora]]-1)/24),"000000,000000")</f>
        <v>045791,375000</v>
      </c>
      <c r="E3202">
        <v>0.186</v>
      </c>
      <c r="F3202" s="2" t="s">
        <v>10</v>
      </c>
      <c r="G3202" s="2" t="s">
        <v>10</v>
      </c>
      <c r="H3202" s="2" t="s">
        <v>11</v>
      </c>
    </row>
    <row r="3203" spans="1:8" x14ac:dyDescent="0.25">
      <c r="A3203" s="2" t="s">
        <v>9</v>
      </c>
      <c r="B3203" s="1">
        <v>45791</v>
      </c>
      <c r="C3203">
        <v>11</v>
      </c>
      <c r="D3203" s="1" t="str">
        <f>TEXT(VALUE(ES0031102460685007HA0F_20250101_20250823_Horario__2[[#This Row],[Fecha]]+(ES0031102460685007HA0F_20250101_20250823_Horario__2[[#This Row],[Hora]]-1)/24),"000000,000000")</f>
        <v>045791,416667</v>
      </c>
      <c r="E3203">
        <v>0.72199999999999998</v>
      </c>
      <c r="F3203" s="2" t="s">
        <v>10</v>
      </c>
      <c r="G3203" s="2" t="s">
        <v>10</v>
      </c>
      <c r="H3203" s="2" t="s">
        <v>11</v>
      </c>
    </row>
    <row r="3204" spans="1:8" x14ac:dyDescent="0.25">
      <c r="A3204" s="2" t="s">
        <v>9</v>
      </c>
      <c r="B3204" s="1">
        <v>45791</v>
      </c>
      <c r="C3204">
        <v>12</v>
      </c>
      <c r="D3204" s="1" t="str">
        <f>TEXT(VALUE(ES0031102460685007HA0F_20250101_20250823_Horario__2[[#This Row],[Fecha]]+(ES0031102460685007HA0F_20250101_20250823_Horario__2[[#This Row],[Hora]]-1)/24),"000000,000000")</f>
        <v>045791,458333</v>
      </c>
      <c r="E3204">
        <v>0.24</v>
      </c>
      <c r="F3204" s="2" t="s">
        <v>10</v>
      </c>
      <c r="G3204" s="2" t="s">
        <v>10</v>
      </c>
      <c r="H3204" s="2" t="s">
        <v>11</v>
      </c>
    </row>
    <row r="3205" spans="1:8" x14ac:dyDescent="0.25">
      <c r="A3205" s="2" t="s">
        <v>9</v>
      </c>
      <c r="B3205" s="1">
        <v>45791</v>
      </c>
      <c r="C3205">
        <v>13</v>
      </c>
      <c r="D3205" s="1" t="str">
        <f>TEXT(VALUE(ES0031102460685007HA0F_20250101_20250823_Horario__2[[#This Row],[Fecha]]+(ES0031102460685007HA0F_20250101_20250823_Horario__2[[#This Row],[Hora]]-1)/24),"000000,000000")</f>
        <v>045791,500000</v>
      </c>
      <c r="E3205">
        <v>1.1120000000000001</v>
      </c>
      <c r="F3205" s="2" t="s">
        <v>10</v>
      </c>
      <c r="G3205" s="2" t="s">
        <v>10</v>
      </c>
      <c r="H3205" s="2" t="s">
        <v>11</v>
      </c>
    </row>
    <row r="3206" spans="1:8" x14ac:dyDescent="0.25">
      <c r="A3206" s="2" t="s">
        <v>9</v>
      </c>
      <c r="B3206" s="1">
        <v>45791</v>
      </c>
      <c r="C3206">
        <v>14</v>
      </c>
      <c r="D3206" s="1" t="str">
        <f>TEXT(VALUE(ES0031102460685007HA0F_20250101_20250823_Horario__2[[#This Row],[Fecha]]+(ES0031102460685007HA0F_20250101_20250823_Horario__2[[#This Row],[Hora]]-1)/24),"000000,000000")</f>
        <v>045791,541667</v>
      </c>
      <c r="E3206">
        <v>0.57799999999999996</v>
      </c>
      <c r="F3206" s="2" t="s">
        <v>10</v>
      </c>
      <c r="G3206" s="2" t="s">
        <v>10</v>
      </c>
      <c r="H3206" s="2" t="s">
        <v>11</v>
      </c>
    </row>
    <row r="3207" spans="1:8" x14ac:dyDescent="0.25">
      <c r="A3207" s="2" t="s">
        <v>9</v>
      </c>
      <c r="B3207" s="1">
        <v>45791</v>
      </c>
      <c r="C3207">
        <v>15</v>
      </c>
      <c r="D3207" s="1" t="str">
        <f>TEXT(VALUE(ES0031102460685007HA0F_20250101_20250823_Horario__2[[#This Row],[Fecha]]+(ES0031102460685007HA0F_20250101_20250823_Horario__2[[#This Row],[Hora]]-1)/24),"000000,000000")</f>
        <v>045791,583333</v>
      </c>
      <c r="E3207">
        <v>0.23300000000000001</v>
      </c>
      <c r="F3207" s="2" t="s">
        <v>10</v>
      </c>
      <c r="G3207" s="2" t="s">
        <v>10</v>
      </c>
      <c r="H3207" s="2" t="s">
        <v>11</v>
      </c>
    </row>
    <row r="3208" spans="1:8" x14ac:dyDescent="0.25">
      <c r="A3208" s="2" t="s">
        <v>9</v>
      </c>
      <c r="B3208" s="1">
        <v>45791</v>
      </c>
      <c r="C3208">
        <v>16</v>
      </c>
      <c r="D3208" s="1" t="str">
        <f>TEXT(VALUE(ES0031102460685007HA0F_20250101_20250823_Horario__2[[#This Row],[Fecha]]+(ES0031102460685007HA0F_20250101_20250823_Horario__2[[#This Row],[Hora]]-1)/24),"000000,000000")</f>
        <v>045791,625000</v>
      </c>
      <c r="E3208">
        <v>5.1999999999999998E-2</v>
      </c>
      <c r="F3208" s="2" t="s">
        <v>10</v>
      </c>
      <c r="G3208" s="2" t="s">
        <v>10</v>
      </c>
      <c r="H3208" s="2" t="s">
        <v>11</v>
      </c>
    </row>
    <row r="3209" spans="1:8" x14ac:dyDescent="0.25">
      <c r="A3209" s="2" t="s">
        <v>9</v>
      </c>
      <c r="B3209" s="1">
        <v>45791</v>
      </c>
      <c r="C3209">
        <v>17</v>
      </c>
      <c r="D3209" s="1" t="str">
        <f>TEXT(VALUE(ES0031102460685007HA0F_20250101_20250823_Horario__2[[#This Row],[Fecha]]+(ES0031102460685007HA0F_20250101_20250823_Horario__2[[#This Row],[Hora]]-1)/24),"000000,000000")</f>
        <v>045791,666667</v>
      </c>
      <c r="E3209">
        <v>0.13800000000000001</v>
      </c>
      <c r="F3209" s="2" t="s">
        <v>10</v>
      </c>
      <c r="G3209" s="2" t="s">
        <v>10</v>
      </c>
      <c r="H3209" s="2" t="s">
        <v>11</v>
      </c>
    </row>
    <row r="3210" spans="1:8" x14ac:dyDescent="0.25">
      <c r="A3210" s="2" t="s">
        <v>9</v>
      </c>
      <c r="B3210" s="1">
        <v>45791</v>
      </c>
      <c r="C3210">
        <v>18</v>
      </c>
      <c r="D3210" s="1" t="str">
        <f>TEXT(VALUE(ES0031102460685007HA0F_20250101_20250823_Horario__2[[#This Row],[Fecha]]+(ES0031102460685007HA0F_20250101_20250823_Horario__2[[#This Row],[Hora]]-1)/24),"000000,000000")</f>
        <v>045791,708333</v>
      </c>
      <c r="E3210">
        <v>0.14000000000000001</v>
      </c>
      <c r="F3210" s="2" t="s">
        <v>10</v>
      </c>
      <c r="G3210" s="2" t="s">
        <v>10</v>
      </c>
      <c r="H3210" s="2" t="s">
        <v>11</v>
      </c>
    </row>
    <row r="3211" spans="1:8" x14ac:dyDescent="0.25">
      <c r="A3211" s="2" t="s">
        <v>9</v>
      </c>
      <c r="B3211" s="1">
        <v>45791</v>
      </c>
      <c r="C3211">
        <v>19</v>
      </c>
      <c r="D3211" s="1" t="str">
        <f>TEXT(VALUE(ES0031102460685007HA0F_20250101_20250823_Horario__2[[#This Row],[Fecha]]+(ES0031102460685007HA0F_20250101_20250823_Horario__2[[#This Row],[Hora]]-1)/24),"000000,000000")</f>
        <v>045791,750000</v>
      </c>
      <c r="E3211">
        <v>0.28100000000000003</v>
      </c>
      <c r="F3211" s="2" t="s">
        <v>10</v>
      </c>
      <c r="G3211" s="2" t="s">
        <v>10</v>
      </c>
      <c r="H3211" s="2" t="s">
        <v>11</v>
      </c>
    </row>
    <row r="3212" spans="1:8" x14ac:dyDescent="0.25">
      <c r="A3212" s="2" t="s">
        <v>9</v>
      </c>
      <c r="B3212" s="1">
        <v>45791</v>
      </c>
      <c r="C3212">
        <v>20</v>
      </c>
      <c r="D3212" s="1" t="str">
        <f>TEXT(VALUE(ES0031102460685007HA0F_20250101_20250823_Horario__2[[#This Row],[Fecha]]+(ES0031102460685007HA0F_20250101_20250823_Horario__2[[#This Row],[Hora]]-1)/24),"000000,000000")</f>
        <v>045791,791667</v>
      </c>
      <c r="E3212">
        <v>0.155</v>
      </c>
      <c r="F3212" s="2" t="s">
        <v>10</v>
      </c>
      <c r="G3212" s="2" t="s">
        <v>10</v>
      </c>
      <c r="H3212" s="2" t="s">
        <v>11</v>
      </c>
    </row>
    <row r="3213" spans="1:8" x14ac:dyDescent="0.25">
      <c r="A3213" s="2" t="s">
        <v>9</v>
      </c>
      <c r="B3213" s="1">
        <v>45791</v>
      </c>
      <c r="C3213">
        <v>21</v>
      </c>
      <c r="D3213" s="1" t="str">
        <f>TEXT(VALUE(ES0031102460685007HA0F_20250101_20250823_Horario__2[[#This Row],[Fecha]]+(ES0031102460685007HA0F_20250101_20250823_Horario__2[[#This Row],[Hora]]-1)/24),"000000,000000")</f>
        <v>045791,833333</v>
      </c>
      <c r="E3213">
        <v>0.14899999999999999</v>
      </c>
      <c r="F3213" s="2" t="s">
        <v>10</v>
      </c>
      <c r="G3213" s="2" t="s">
        <v>10</v>
      </c>
      <c r="H3213" s="2" t="s">
        <v>11</v>
      </c>
    </row>
    <row r="3214" spans="1:8" x14ac:dyDescent="0.25">
      <c r="A3214" s="2" t="s">
        <v>9</v>
      </c>
      <c r="B3214" s="1">
        <v>45791</v>
      </c>
      <c r="C3214">
        <v>22</v>
      </c>
      <c r="D3214" s="1" t="str">
        <f>TEXT(VALUE(ES0031102460685007HA0F_20250101_20250823_Horario__2[[#This Row],[Fecha]]+(ES0031102460685007HA0F_20250101_20250823_Horario__2[[#This Row],[Hora]]-1)/24),"000000,000000")</f>
        <v>045791,875000</v>
      </c>
      <c r="E3214">
        <v>0.125</v>
      </c>
      <c r="F3214" s="2" t="s">
        <v>10</v>
      </c>
      <c r="G3214" s="2" t="s">
        <v>10</v>
      </c>
      <c r="H3214" s="2" t="s">
        <v>11</v>
      </c>
    </row>
    <row r="3215" spans="1:8" x14ac:dyDescent="0.25">
      <c r="A3215" s="2" t="s">
        <v>9</v>
      </c>
      <c r="B3215" s="1">
        <v>45791</v>
      </c>
      <c r="C3215">
        <v>23</v>
      </c>
      <c r="D3215" s="1" t="str">
        <f>TEXT(VALUE(ES0031102460685007HA0F_20250101_20250823_Horario__2[[#This Row],[Fecha]]+(ES0031102460685007HA0F_20250101_20250823_Horario__2[[#This Row],[Hora]]-1)/24),"000000,000000")</f>
        <v>045791,916667</v>
      </c>
      <c r="E3215">
        <v>0.247</v>
      </c>
      <c r="F3215" s="2" t="s">
        <v>10</v>
      </c>
      <c r="G3215" s="2" t="s">
        <v>10</v>
      </c>
      <c r="H3215" s="2" t="s">
        <v>11</v>
      </c>
    </row>
    <row r="3216" spans="1:8" x14ac:dyDescent="0.25">
      <c r="A3216" s="2" t="s">
        <v>9</v>
      </c>
      <c r="B3216" s="1">
        <v>45791</v>
      </c>
      <c r="C3216">
        <v>24</v>
      </c>
      <c r="D3216" s="1" t="str">
        <f>TEXT(VALUE(ES0031102460685007HA0F_20250101_20250823_Horario__2[[#This Row],[Fecha]]+(ES0031102460685007HA0F_20250101_20250823_Horario__2[[#This Row],[Hora]]-1)/24),"000000,000000")</f>
        <v>045791,958333</v>
      </c>
      <c r="E3216">
        <v>0.16600000000000001</v>
      </c>
      <c r="F3216" s="2" t="s">
        <v>10</v>
      </c>
      <c r="G3216" s="2" t="s">
        <v>10</v>
      </c>
      <c r="H3216" s="2" t="s">
        <v>11</v>
      </c>
    </row>
    <row r="3217" spans="1:8" x14ac:dyDescent="0.25">
      <c r="A3217" s="2" t="s">
        <v>9</v>
      </c>
      <c r="B3217" s="1">
        <v>45792</v>
      </c>
      <c r="C3217">
        <v>1</v>
      </c>
      <c r="D3217" s="1" t="str">
        <f>TEXT(VALUE(ES0031102460685007HA0F_20250101_20250823_Horario__2[[#This Row],[Fecha]]+(ES0031102460685007HA0F_20250101_20250823_Horario__2[[#This Row],[Hora]]-1)/24),"000000,000000")</f>
        <v>045792,000000</v>
      </c>
      <c r="E3217">
        <v>7.4999999999999997E-2</v>
      </c>
      <c r="F3217" s="2" t="s">
        <v>10</v>
      </c>
      <c r="G3217" s="2" t="s">
        <v>10</v>
      </c>
      <c r="H3217" s="2" t="s">
        <v>11</v>
      </c>
    </row>
    <row r="3218" spans="1:8" x14ac:dyDescent="0.25">
      <c r="A3218" s="2" t="s">
        <v>9</v>
      </c>
      <c r="B3218" s="1">
        <v>45792</v>
      </c>
      <c r="C3218">
        <v>2</v>
      </c>
      <c r="D3218" s="1" t="str">
        <f>TEXT(VALUE(ES0031102460685007HA0F_20250101_20250823_Horario__2[[#This Row],[Fecha]]+(ES0031102460685007HA0F_20250101_20250823_Horario__2[[#This Row],[Hora]]-1)/24),"000000,000000")</f>
        <v>045792,041667</v>
      </c>
      <c r="E3218">
        <v>4.1000000000000002E-2</v>
      </c>
      <c r="F3218" s="2" t="s">
        <v>10</v>
      </c>
      <c r="G3218" s="2" t="s">
        <v>10</v>
      </c>
      <c r="H3218" s="2" t="s">
        <v>11</v>
      </c>
    </row>
    <row r="3219" spans="1:8" x14ac:dyDescent="0.25">
      <c r="A3219" s="2" t="s">
        <v>9</v>
      </c>
      <c r="B3219" s="1">
        <v>45792</v>
      </c>
      <c r="C3219">
        <v>3</v>
      </c>
      <c r="D3219" s="1" t="str">
        <f>TEXT(VALUE(ES0031102460685007HA0F_20250101_20250823_Horario__2[[#This Row],[Fecha]]+(ES0031102460685007HA0F_20250101_20250823_Horario__2[[#This Row],[Hora]]-1)/24),"000000,000000")</f>
        <v>045792,083333</v>
      </c>
      <c r="E3219">
        <v>3.1E-2</v>
      </c>
      <c r="F3219" s="2" t="s">
        <v>10</v>
      </c>
      <c r="G3219" s="2" t="s">
        <v>10</v>
      </c>
      <c r="H3219" s="2" t="s">
        <v>11</v>
      </c>
    </row>
    <row r="3220" spans="1:8" x14ac:dyDescent="0.25">
      <c r="A3220" s="2" t="s">
        <v>9</v>
      </c>
      <c r="B3220" s="1">
        <v>45792</v>
      </c>
      <c r="C3220">
        <v>4</v>
      </c>
      <c r="D3220" s="1" t="str">
        <f>TEXT(VALUE(ES0031102460685007HA0F_20250101_20250823_Horario__2[[#This Row],[Fecha]]+(ES0031102460685007HA0F_20250101_20250823_Horario__2[[#This Row],[Hora]]-1)/24),"000000,000000")</f>
        <v>045792,125000</v>
      </c>
      <c r="E3220">
        <v>3.1E-2</v>
      </c>
      <c r="F3220" s="2" t="s">
        <v>10</v>
      </c>
      <c r="G3220" s="2" t="s">
        <v>10</v>
      </c>
      <c r="H3220" s="2" t="s">
        <v>11</v>
      </c>
    </row>
    <row r="3221" spans="1:8" x14ac:dyDescent="0.25">
      <c r="A3221" s="2" t="s">
        <v>9</v>
      </c>
      <c r="B3221" s="1">
        <v>45792</v>
      </c>
      <c r="C3221">
        <v>5</v>
      </c>
      <c r="D3221" s="1" t="str">
        <f>TEXT(VALUE(ES0031102460685007HA0F_20250101_20250823_Horario__2[[#This Row],[Fecha]]+(ES0031102460685007HA0F_20250101_20250823_Horario__2[[#This Row],[Hora]]-1)/24),"000000,000000")</f>
        <v>045792,166667</v>
      </c>
      <c r="E3221">
        <v>3.4000000000000002E-2</v>
      </c>
      <c r="F3221" s="2" t="s">
        <v>10</v>
      </c>
      <c r="G3221" s="2" t="s">
        <v>10</v>
      </c>
      <c r="H3221" s="2" t="s">
        <v>11</v>
      </c>
    </row>
    <row r="3222" spans="1:8" x14ac:dyDescent="0.25">
      <c r="A3222" s="2" t="s">
        <v>9</v>
      </c>
      <c r="B3222" s="1">
        <v>45792</v>
      </c>
      <c r="C3222">
        <v>6</v>
      </c>
      <c r="D3222" s="1" t="str">
        <f>TEXT(VALUE(ES0031102460685007HA0F_20250101_20250823_Horario__2[[#This Row],[Fecha]]+(ES0031102460685007HA0F_20250101_20250823_Horario__2[[#This Row],[Hora]]-1)/24),"000000,000000")</f>
        <v>045792,208333</v>
      </c>
      <c r="E3222">
        <v>3.7999999999999999E-2</v>
      </c>
      <c r="F3222" s="2" t="s">
        <v>10</v>
      </c>
      <c r="G3222" s="2" t="s">
        <v>10</v>
      </c>
      <c r="H3222" s="2" t="s">
        <v>11</v>
      </c>
    </row>
    <row r="3223" spans="1:8" x14ac:dyDescent="0.25">
      <c r="A3223" s="2" t="s">
        <v>9</v>
      </c>
      <c r="B3223" s="1">
        <v>45792</v>
      </c>
      <c r="C3223">
        <v>7</v>
      </c>
      <c r="D3223" s="1" t="str">
        <f>TEXT(VALUE(ES0031102460685007HA0F_20250101_20250823_Horario__2[[#This Row],[Fecha]]+(ES0031102460685007HA0F_20250101_20250823_Horario__2[[#This Row],[Hora]]-1)/24),"000000,000000")</f>
        <v>045792,250000</v>
      </c>
      <c r="E3223">
        <v>3.5000000000000003E-2</v>
      </c>
      <c r="F3223" s="2" t="s">
        <v>10</v>
      </c>
      <c r="G3223" s="2" t="s">
        <v>10</v>
      </c>
      <c r="H3223" s="2" t="s">
        <v>11</v>
      </c>
    </row>
    <row r="3224" spans="1:8" x14ac:dyDescent="0.25">
      <c r="A3224" s="2" t="s">
        <v>9</v>
      </c>
      <c r="B3224" s="1">
        <v>45792</v>
      </c>
      <c r="C3224">
        <v>8</v>
      </c>
      <c r="D3224" s="1" t="str">
        <f>TEXT(VALUE(ES0031102460685007HA0F_20250101_20250823_Horario__2[[#This Row],[Fecha]]+(ES0031102460685007HA0F_20250101_20250823_Horario__2[[#This Row],[Hora]]-1)/24),"000000,000000")</f>
        <v>045792,291667</v>
      </c>
      <c r="E3224">
        <v>6.9000000000000006E-2</v>
      </c>
      <c r="F3224" s="2" t="s">
        <v>10</v>
      </c>
      <c r="G3224" s="2" t="s">
        <v>10</v>
      </c>
      <c r="H3224" s="2" t="s">
        <v>11</v>
      </c>
    </row>
    <row r="3225" spans="1:8" x14ac:dyDescent="0.25">
      <c r="A3225" s="2" t="s">
        <v>9</v>
      </c>
      <c r="B3225" s="1">
        <v>45792</v>
      </c>
      <c r="C3225">
        <v>9</v>
      </c>
      <c r="D3225" s="1" t="str">
        <f>TEXT(VALUE(ES0031102460685007HA0F_20250101_20250823_Horario__2[[#This Row],[Fecha]]+(ES0031102460685007HA0F_20250101_20250823_Horario__2[[#This Row],[Hora]]-1)/24),"000000,000000")</f>
        <v>045792,333333</v>
      </c>
      <c r="E3225">
        <v>0.10199999999999999</v>
      </c>
      <c r="F3225" s="2" t="s">
        <v>10</v>
      </c>
      <c r="G3225" s="2" t="s">
        <v>10</v>
      </c>
      <c r="H3225" s="2" t="s">
        <v>11</v>
      </c>
    </row>
    <row r="3226" spans="1:8" x14ac:dyDescent="0.25">
      <c r="A3226" s="2" t="s">
        <v>9</v>
      </c>
      <c r="B3226" s="1">
        <v>45792</v>
      </c>
      <c r="C3226">
        <v>10</v>
      </c>
      <c r="D3226" s="1" t="str">
        <f>TEXT(VALUE(ES0031102460685007HA0F_20250101_20250823_Horario__2[[#This Row],[Fecha]]+(ES0031102460685007HA0F_20250101_20250823_Horario__2[[#This Row],[Hora]]-1)/24),"000000,000000")</f>
        <v>045792,375000</v>
      </c>
      <c r="E3226">
        <v>8.2000000000000003E-2</v>
      </c>
      <c r="F3226" s="2" t="s">
        <v>10</v>
      </c>
      <c r="G3226" s="2" t="s">
        <v>10</v>
      </c>
      <c r="H3226" s="2" t="s">
        <v>11</v>
      </c>
    </row>
    <row r="3227" spans="1:8" x14ac:dyDescent="0.25">
      <c r="A3227" s="2" t="s">
        <v>9</v>
      </c>
      <c r="B3227" s="1">
        <v>45792</v>
      </c>
      <c r="C3227">
        <v>11</v>
      </c>
      <c r="D3227" s="1" t="str">
        <f>TEXT(VALUE(ES0031102460685007HA0F_20250101_20250823_Horario__2[[#This Row],[Fecha]]+(ES0031102460685007HA0F_20250101_20250823_Horario__2[[#This Row],[Hora]]-1)/24),"000000,000000")</f>
        <v>045792,416667</v>
      </c>
      <c r="E3227">
        <v>4.2999999999999997E-2</v>
      </c>
      <c r="F3227" s="2" t="s">
        <v>10</v>
      </c>
      <c r="G3227" s="2" t="s">
        <v>10</v>
      </c>
      <c r="H3227" s="2" t="s">
        <v>11</v>
      </c>
    </row>
    <row r="3228" spans="1:8" x14ac:dyDescent="0.25">
      <c r="A3228" s="2" t="s">
        <v>9</v>
      </c>
      <c r="B3228" s="1">
        <v>45792</v>
      </c>
      <c r="C3228">
        <v>12</v>
      </c>
      <c r="D3228" s="1" t="str">
        <f>TEXT(VALUE(ES0031102460685007HA0F_20250101_20250823_Horario__2[[#This Row],[Fecha]]+(ES0031102460685007HA0F_20250101_20250823_Horario__2[[#This Row],[Hora]]-1)/24),"000000,000000")</f>
        <v>045792,458333</v>
      </c>
      <c r="E3228">
        <v>0.04</v>
      </c>
      <c r="F3228" s="2" t="s">
        <v>10</v>
      </c>
      <c r="G3228" s="2" t="s">
        <v>10</v>
      </c>
      <c r="H3228" s="2" t="s">
        <v>11</v>
      </c>
    </row>
    <row r="3229" spans="1:8" x14ac:dyDescent="0.25">
      <c r="A3229" s="2" t="s">
        <v>9</v>
      </c>
      <c r="B3229" s="1">
        <v>45792</v>
      </c>
      <c r="C3229">
        <v>13</v>
      </c>
      <c r="D3229" s="1" t="str">
        <f>TEXT(VALUE(ES0031102460685007HA0F_20250101_20250823_Horario__2[[#This Row],[Fecha]]+(ES0031102460685007HA0F_20250101_20250823_Horario__2[[#This Row],[Hora]]-1)/24),"000000,000000")</f>
        <v>045792,500000</v>
      </c>
      <c r="E3229">
        <v>7.5999999999999998E-2</v>
      </c>
      <c r="F3229" s="2" t="s">
        <v>10</v>
      </c>
      <c r="G3229" s="2" t="s">
        <v>10</v>
      </c>
      <c r="H3229" s="2" t="s">
        <v>11</v>
      </c>
    </row>
    <row r="3230" spans="1:8" x14ac:dyDescent="0.25">
      <c r="A3230" s="2" t="s">
        <v>9</v>
      </c>
      <c r="B3230" s="1">
        <v>45792</v>
      </c>
      <c r="C3230">
        <v>14</v>
      </c>
      <c r="D3230" s="1" t="str">
        <f>TEXT(VALUE(ES0031102460685007HA0F_20250101_20250823_Horario__2[[#This Row],[Fecha]]+(ES0031102460685007HA0F_20250101_20250823_Horario__2[[#This Row],[Hora]]-1)/24),"000000,000000")</f>
        <v>045792,541667</v>
      </c>
      <c r="E3230">
        <v>0.13700000000000001</v>
      </c>
      <c r="F3230" s="2" t="s">
        <v>10</v>
      </c>
      <c r="G3230" s="2" t="s">
        <v>10</v>
      </c>
      <c r="H3230" s="2" t="s">
        <v>11</v>
      </c>
    </row>
    <row r="3231" spans="1:8" x14ac:dyDescent="0.25">
      <c r="A3231" s="2" t="s">
        <v>9</v>
      </c>
      <c r="B3231" s="1">
        <v>45792</v>
      </c>
      <c r="C3231">
        <v>15</v>
      </c>
      <c r="D3231" s="1" t="str">
        <f>TEXT(VALUE(ES0031102460685007HA0F_20250101_20250823_Horario__2[[#This Row],[Fecha]]+(ES0031102460685007HA0F_20250101_20250823_Horario__2[[#This Row],[Hora]]-1)/24),"000000,000000")</f>
        <v>045792,583333</v>
      </c>
      <c r="E3231">
        <v>0.23799999999999999</v>
      </c>
      <c r="F3231" s="2" t="s">
        <v>10</v>
      </c>
      <c r="G3231" s="2" t="s">
        <v>10</v>
      </c>
      <c r="H3231" s="2" t="s">
        <v>11</v>
      </c>
    </row>
    <row r="3232" spans="1:8" x14ac:dyDescent="0.25">
      <c r="A3232" s="2" t="s">
        <v>9</v>
      </c>
      <c r="B3232" s="1">
        <v>45792</v>
      </c>
      <c r="C3232">
        <v>16</v>
      </c>
      <c r="D3232" s="1" t="str">
        <f>TEXT(VALUE(ES0031102460685007HA0F_20250101_20250823_Horario__2[[#This Row],[Fecha]]+(ES0031102460685007HA0F_20250101_20250823_Horario__2[[#This Row],[Hora]]-1)/24),"000000,000000")</f>
        <v>045792,625000</v>
      </c>
      <c r="E3232">
        <v>0.68</v>
      </c>
      <c r="F3232" s="2" t="s">
        <v>10</v>
      </c>
      <c r="G3232" s="2" t="s">
        <v>10</v>
      </c>
      <c r="H3232" s="2" t="s">
        <v>11</v>
      </c>
    </row>
    <row r="3233" spans="1:8" x14ac:dyDescent="0.25">
      <c r="A3233" s="2" t="s">
        <v>9</v>
      </c>
      <c r="B3233" s="1">
        <v>45792</v>
      </c>
      <c r="C3233">
        <v>17</v>
      </c>
      <c r="D3233" s="1" t="str">
        <f>TEXT(VALUE(ES0031102460685007HA0F_20250101_20250823_Horario__2[[#This Row],[Fecha]]+(ES0031102460685007HA0F_20250101_20250823_Horario__2[[#This Row],[Hora]]-1)/24),"000000,000000")</f>
        <v>045792,666667</v>
      </c>
      <c r="E3233">
        <v>0.11700000000000001</v>
      </c>
      <c r="F3233" s="2" t="s">
        <v>10</v>
      </c>
      <c r="G3233" s="2" t="s">
        <v>10</v>
      </c>
      <c r="H3233" s="2" t="s">
        <v>11</v>
      </c>
    </row>
    <row r="3234" spans="1:8" x14ac:dyDescent="0.25">
      <c r="A3234" s="2" t="s">
        <v>9</v>
      </c>
      <c r="B3234" s="1">
        <v>45792</v>
      </c>
      <c r="C3234">
        <v>18</v>
      </c>
      <c r="D3234" s="1" t="str">
        <f>TEXT(VALUE(ES0031102460685007HA0F_20250101_20250823_Horario__2[[#This Row],[Fecha]]+(ES0031102460685007HA0F_20250101_20250823_Horario__2[[#This Row],[Hora]]-1)/24),"000000,000000")</f>
        <v>045792,708333</v>
      </c>
      <c r="E3234">
        <v>8.7999999999999995E-2</v>
      </c>
      <c r="F3234" s="2" t="s">
        <v>10</v>
      </c>
      <c r="G3234" s="2" t="s">
        <v>10</v>
      </c>
      <c r="H3234" s="2" t="s">
        <v>11</v>
      </c>
    </row>
    <row r="3235" spans="1:8" x14ac:dyDescent="0.25">
      <c r="A3235" s="2" t="s">
        <v>9</v>
      </c>
      <c r="B3235" s="1">
        <v>45792</v>
      </c>
      <c r="C3235">
        <v>19</v>
      </c>
      <c r="D3235" s="1" t="str">
        <f>TEXT(VALUE(ES0031102460685007HA0F_20250101_20250823_Horario__2[[#This Row],[Fecha]]+(ES0031102460685007HA0F_20250101_20250823_Horario__2[[#This Row],[Hora]]-1)/24),"000000,000000")</f>
        <v>045792,750000</v>
      </c>
      <c r="E3235">
        <v>0.108</v>
      </c>
      <c r="F3235" s="2" t="s">
        <v>10</v>
      </c>
      <c r="G3235" s="2" t="s">
        <v>10</v>
      </c>
      <c r="H3235" s="2" t="s">
        <v>11</v>
      </c>
    </row>
    <row r="3236" spans="1:8" x14ac:dyDescent="0.25">
      <c r="A3236" s="2" t="s">
        <v>9</v>
      </c>
      <c r="B3236" s="1">
        <v>45792</v>
      </c>
      <c r="C3236">
        <v>20</v>
      </c>
      <c r="D3236" s="1" t="str">
        <f>TEXT(VALUE(ES0031102460685007HA0F_20250101_20250823_Horario__2[[#This Row],[Fecha]]+(ES0031102460685007HA0F_20250101_20250823_Horario__2[[#This Row],[Hora]]-1)/24),"000000,000000")</f>
        <v>045792,791667</v>
      </c>
      <c r="E3236">
        <v>0.151</v>
      </c>
      <c r="F3236" s="2" t="s">
        <v>10</v>
      </c>
      <c r="G3236" s="2" t="s">
        <v>10</v>
      </c>
      <c r="H3236" s="2" t="s">
        <v>11</v>
      </c>
    </row>
    <row r="3237" spans="1:8" x14ac:dyDescent="0.25">
      <c r="A3237" s="2" t="s">
        <v>9</v>
      </c>
      <c r="B3237" s="1">
        <v>45792</v>
      </c>
      <c r="C3237">
        <v>21</v>
      </c>
      <c r="D3237" s="1" t="str">
        <f>TEXT(VALUE(ES0031102460685007HA0F_20250101_20250823_Horario__2[[#This Row],[Fecha]]+(ES0031102460685007HA0F_20250101_20250823_Horario__2[[#This Row],[Hora]]-1)/24),"000000,000000")</f>
        <v>045792,833333</v>
      </c>
      <c r="E3237">
        <v>0.215</v>
      </c>
      <c r="F3237" s="2" t="s">
        <v>10</v>
      </c>
      <c r="G3237" s="2" t="s">
        <v>10</v>
      </c>
      <c r="H3237" s="2" t="s">
        <v>11</v>
      </c>
    </row>
    <row r="3238" spans="1:8" x14ac:dyDescent="0.25">
      <c r="A3238" s="2" t="s">
        <v>9</v>
      </c>
      <c r="B3238" s="1">
        <v>45792</v>
      </c>
      <c r="C3238">
        <v>22</v>
      </c>
      <c r="D3238" s="1" t="str">
        <f>TEXT(VALUE(ES0031102460685007HA0F_20250101_20250823_Horario__2[[#This Row],[Fecha]]+(ES0031102460685007HA0F_20250101_20250823_Horario__2[[#This Row],[Hora]]-1)/24),"000000,000000")</f>
        <v>045792,875000</v>
      </c>
      <c r="E3238">
        <v>8.3000000000000004E-2</v>
      </c>
      <c r="F3238" s="2" t="s">
        <v>10</v>
      </c>
      <c r="G3238" s="2" t="s">
        <v>10</v>
      </c>
      <c r="H3238" s="2" t="s">
        <v>11</v>
      </c>
    </row>
    <row r="3239" spans="1:8" x14ac:dyDescent="0.25">
      <c r="A3239" s="2" t="s">
        <v>9</v>
      </c>
      <c r="B3239" s="1">
        <v>45792</v>
      </c>
      <c r="C3239">
        <v>23</v>
      </c>
      <c r="D3239" s="1" t="str">
        <f>TEXT(VALUE(ES0031102460685007HA0F_20250101_20250823_Horario__2[[#This Row],[Fecha]]+(ES0031102460685007HA0F_20250101_20250823_Horario__2[[#This Row],[Hora]]-1)/24),"000000,000000")</f>
        <v>045792,916667</v>
      </c>
      <c r="E3239">
        <v>0.16900000000000001</v>
      </c>
      <c r="F3239" s="2" t="s">
        <v>10</v>
      </c>
      <c r="G3239" s="2" t="s">
        <v>10</v>
      </c>
      <c r="H3239" s="2" t="s">
        <v>11</v>
      </c>
    </row>
    <row r="3240" spans="1:8" x14ac:dyDescent="0.25">
      <c r="A3240" s="2" t="s">
        <v>9</v>
      </c>
      <c r="B3240" s="1">
        <v>45792</v>
      </c>
      <c r="C3240">
        <v>24</v>
      </c>
      <c r="D3240" s="1" t="str">
        <f>TEXT(VALUE(ES0031102460685007HA0F_20250101_20250823_Horario__2[[#This Row],[Fecha]]+(ES0031102460685007HA0F_20250101_20250823_Horario__2[[#This Row],[Hora]]-1)/24),"000000,000000")</f>
        <v>045792,958333</v>
      </c>
      <c r="E3240">
        <v>0.21299999999999999</v>
      </c>
      <c r="F3240" s="2" t="s">
        <v>10</v>
      </c>
      <c r="G3240" s="2" t="s">
        <v>10</v>
      </c>
      <c r="H3240" s="2" t="s">
        <v>11</v>
      </c>
    </row>
    <row r="3241" spans="1:8" x14ac:dyDescent="0.25">
      <c r="A3241" s="2" t="s">
        <v>9</v>
      </c>
      <c r="B3241" s="1">
        <v>45793</v>
      </c>
      <c r="C3241">
        <v>1</v>
      </c>
      <c r="D3241" s="1" t="str">
        <f>TEXT(VALUE(ES0031102460685007HA0F_20250101_20250823_Horario__2[[#This Row],[Fecha]]+(ES0031102460685007HA0F_20250101_20250823_Horario__2[[#This Row],[Hora]]-1)/24),"000000,000000")</f>
        <v>045793,000000</v>
      </c>
      <c r="E3241">
        <v>7.0000000000000007E-2</v>
      </c>
      <c r="F3241" s="2" t="s">
        <v>10</v>
      </c>
      <c r="G3241" s="2" t="s">
        <v>10</v>
      </c>
      <c r="H3241" s="2" t="s">
        <v>11</v>
      </c>
    </row>
    <row r="3242" spans="1:8" x14ac:dyDescent="0.25">
      <c r="A3242" s="2" t="s">
        <v>9</v>
      </c>
      <c r="B3242" s="1">
        <v>45793</v>
      </c>
      <c r="C3242">
        <v>2</v>
      </c>
      <c r="D3242" s="1" t="str">
        <f>TEXT(VALUE(ES0031102460685007HA0F_20250101_20250823_Horario__2[[#This Row],[Fecha]]+(ES0031102460685007HA0F_20250101_20250823_Horario__2[[#This Row],[Hora]]-1)/24),"000000,000000")</f>
        <v>045793,041667</v>
      </c>
      <c r="E3242">
        <v>3.7999999999999999E-2</v>
      </c>
      <c r="F3242" s="2" t="s">
        <v>10</v>
      </c>
      <c r="G3242" s="2" t="s">
        <v>10</v>
      </c>
      <c r="H3242" s="2" t="s">
        <v>11</v>
      </c>
    </row>
    <row r="3243" spans="1:8" x14ac:dyDescent="0.25">
      <c r="A3243" s="2" t="s">
        <v>9</v>
      </c>
      <c r="B3243" s="1">
        <v>45793</v>
      </c>
      <c r="C3243">
        <v>3</v>
      </c>
      <c r="D3243" s="1" t="str">
        <f>TEXT(VALUE(ES0031102460685007HA0F_20250101_20250823_Horario__2[[#This Row],[Fecha]]+(ES0031102460685007HA0F_20250101_20250823_Horario__2[[#This Row],[Hora]]-1)/24),"000000,000000")</f>
        <v>045793,083333</v>
      </c>
      <c r="E3243">
        <v>3.3000000000000002E-2</v>
      </c>
      <c r="F3243" s="2" t="s">
        <v>10</v>
      </c>
      <c r="G3243" s="2" t="s">
        <v>10</v>
      </c>
      <c r="H3243" s="2" t="s">
        <v>11</v>
      </c>
    </row>
    <row r="3244" spans="1:8" x14ac:dyDescent="0.25">
      <c r="A3244" s="2" t="s">
        <v>9</v>
      </c>
      <c r="B3244" s="1">
        <v>45793</v>
      </c>
      <c r="C3244">
        <v>4</v>
      </c>
      <c r="D3244" s="1" t="str">
        <f>TEXT(VALUE(ES0031102460685007HA0F_20250101_20250823_Horario__2[[#This Row],[Fecha]]+(ES0031102460685007HA0F_20250101_20250823_Horario__2[[#This Row],[Hora]]-1)/24),"000000,000000")</f>
        <v>045793,125000</v>
      </c>
      <c r="E3244">
        <v>3.5000000000000003E-2</v>
      </c>
      <c r="F3244" s="2" t="s">
        <v>10</v>
      </c>
      <c r="G3244" s="2" t="s">
        <v>10</v>
      </c>
      <c r="H3244" s="2" t="s">
        <v>11</v>
      </c>
    </row>
    <row r="3245" spans="1:8" x14ac:dyDescent="0.25">
      <c r="A3245" s="2" t="s">
        <v>9</v>
      </c>
      <c r="B3245" s="1">
        <v>45793</v>
      </c>
      <c r="C3245">
        <v>5</v>
      </c>
      <c r="D3245" s="1" t="str">
        <f>TEXT(VALUE(ES0031102460685007HA0F_20250101_20250823_Horario__2[[#This Row],[Fecha]]+(ES0031102460685007HA0F_20250101_20250823_Horario__2[[#This Row],[Hora]]-1)/24),"000000,000000")</f>
        <v>045793,166667</v>
      </c>
      <c r="E3245">
        <v>0.04</v>
      </c>
      <c r="F3245" s="2" t="s">
        <v>10</v>
      </c>
      <c r="G3245" s="2" t="s">
        <v>10</v>
      </c>
      <c r="H3245" s="2" t="s">
        <v>11</v>
      </c>
    </row>
    <row r="3246" spans="1:8" x14ac:dyDescent="0.25">
      <c r="A3246" s="2" t="s">
        <v>9</v>
      </c>
      <c r="B3246" s="1">
        <v>45793</v>
      </c>
      <c r="C3246">
        <v>6</v>
      </c>
      <c r="D3246" s="1" t="str">
        <f>TEXT(VALUE(ES0031102460685007HA0F_20250101_20250823_Horario__2[[#This Row],[Fecha]]+(ES0031102460685007HA0F_20250101_20250823_Horario__2[[#This Row],[Hora]]-1)/24),"000000,000000")</f>
        <v>045793,208333</v>
      </c>
      <c r="E3246">
        <v>3.4000000000000002E-2</v>
      </c>
      <c r="F3246" s="2" t="s">
        <v>10</v>
      </c>
      <c r="G3246" s="2" t="s">
        <v>10</v>
      </c>
      <c r="H3246" s="2" t="s">
        <v>11</v>
      </c>
    </row>
    <row r="3247" spans="1:8" x14ac:dyDescent="0.25">
      <c r="A3247" s="2" t="s">
        <v>9</v>
      </c>
      <c r="B3247" s="1">
        <v>45793</v>
      </c>
      <c r="C3247">
        <v>7</v>
      </c>
      <c r="D3247" s="1" t="str">
        <f>TEXT(VALUE(ES0031102460685007HA0F_20250101_20250823_Horario__2[[#This Row],[Fecha]]+(ES0031102460685007HA0F_20250101_20250823_Horario__2[[#This Row],[Hora]]-1)/24),"000000,000000")</f>
        <v>045793,250000</v>
      </c>
      <c r="E3247">
        <v>0.03</v>
      </c>
      <c r="F3247" s="2" t="s">
        <v>10</v>
      </c>
      <c r="G3247" s="2" t="s">
        <v>10</v>
      </c>
      <c r="H3247" s="2" t="s">
        <v>11</v>
      </c>
    </row>
    <row r="3248" spans="1:8" x14ac:dyDescent="0.25">
      <c r="A3248" s="2" t="s">
        <v>9</v>
      </c>
      <c r="B3248" s="1">
        <v>45793</v>
      </c>
      <c r="C3248">
        <v>8</v>
      </c>
      <c r="D3248" s="1" t="str">
        <f>TEXT(VALUE(ES0031102460685007HA0F_20250101_20250823_Horario__2[[#This Row],[Fecha]]+(ES0031102460685007HA0F_20250101_20250823_Horario__2[[#This Row],[Hora]]-1)/24),"000000,000000")</f>
        <v>045793,291667</v>
      </c>
      <c r="E3248">
        <v>9.6000000000000002E-2</v>
      </c>
      <c r="F3248" s="2" t="s">
        <v>10</v>
      </c>
      <c r="G3248" s="2" t="s">
        <v>10</v>
      </c>
      <c r="H3248" s="2" t="s">
        <v>11</v>
      </c>
    </row>
    <row r="3249" spans="1:8" x14ac:dyDescent="0.25">
      <c r="A3249" s="2" t="s">
        <v>9</v>
      </c>
      <c r="B3249" s="1">
        <v>45793</v>
      </c>
      <c r="C3249">
        <v>9</v>
      </c>
      <c r="D3249" s="1" t="str">
        <f>TEXT(VALUE(ES0031102460685007HA0F_20250101_20250823_Horario__2[[#This Row],[Fecha]]+(ES0031102460685007HA0F_20250101_20250823_Horario__2[[#This Row],[Hora]]-1)/24),"000000,000000")</f>
        <v>045793,333333</v>
      </c>
      <c r="E3249">
        <v>7.4999999999999997E-2</v>
      </c>
      <c r="F3249" s="2" t="s">
        <v>10</v>
      </c>
      <c r="G3249" s="2" t="s">
        <v>10</v>
      </c>
      <c r="H3249" s="2" t="s">
        <v>11</v>
      </c>
    </row>
    <row r="3250" spans="1:8" x14ac:dyDescent="0.25">
      <c r="A3250" s="2" t="s">
        <v>9</v>
      </c>
      <c r="B3250" s="1">
        <v>45793</v>
      </c>
      <c r="C3250">
        <v>10</v>
      </c>
      <c r="D3250" s="1" t="str">
        <f>TEXT(VALUE(ES0031102460685007HA0F_20250101_20250823_Horario__2[[#This Row],[Fecha]]+(ES0031102460685007HA0F_20250101_20250823_Horario__2[[#This Row],[Hora]]-1)/24),"000000,000000")</f>
        <v>045793,375000</v>
      </c>
      <c r="E3250">
        <v>4.5999999999999999E-2</v>
      </c>
      <c r="F3250" s="2" t="s">
        <v>10</v>
      </c>
      <c r="G3250" s="2" t="s">
        <v>10</v>
      </c>
      <c r="H3250" s="2" t="s">
        <v>11</v>
      </c>
    </row>
    <row r="3251" spans="1:8" x14ac:dyDescent="0.25">
      <c r="A3251" s="2" t="s">
        <v>9</v>
      </c>
      <c r="B3251" s="1">
        <v>45793</v>
      </c>
      <c r="C3251">
        <v>11</v>
      </c>
      <c r="D3251" s="1" t="str">
        <f>TEXT(VALUE(ES0031102460685007HA0F_20250101_20250823_Horario__2[[#This Row],[Fecha]]+(ES0031102460685007HA0F_20250101_20250823_Horario__2[[#This Row],[Hora]]-1)/24),"000000,000000")</f>
        <v>045793,416667</v>
      </c>
      <c r="E3251">
        <v>0.221</v>
      </c>
      <c r="F3251" s="2" t="s">
        <v>10</v>
      </c>
      <c r="G3251" s="2" t="s">
        <v>10</v>
      </c>
      <c r="H3251" s="2" t="s">
        <v>11</v>
      </c>
    </row>
    <row r="3252" spans="1:8" x14ac:dyDescent="0.25">
      <c r="A3252" s="2" t="s">
        <v>9</v>
      </c>
      <c r="B3252" s="1">
        <v>45793</v>
      </c>
      <c r="C3252">
        <v>12</v>
      </c>
      <c r="D3252" s="1" t="str">
        <f>TEXT(VALUE(ES0031102460685007HA0F_20250101_20250823_Horario__2[[#This Row],[Fecha]]+(ES0031102460685007HA0F_20250101_20250823_Horario__2[[#This Row],[Hora]]-1)/24),"000000,000000")</f>
        <v>045793,458333</v>
      </c>
      <c r="E3252">
        <v>0.11899999999999999</v>
      </c>
      <c r="F3252" s="2" t="s">
        <v>10</v>
      </c>
      <c r="G3252" s="2" t="s">
        <v>10</v>
      </c>
      <c r="H3252" s="2" t="s">
        <v>11</v>
      </c>
    </row>
    <row r="3253" spans="1:8" x14ac:dyDescent="0.25">
      <c r="A3253" s="2" t="s">
        <v>9</v>
      </c>
      <c r="B3253" s="1">
        <v>45793</v>
      </c>
      <c r="C3253">
        <v>13</v>
      </c>
      <c r="D3253" s="1" t="str">
        <f>TEXT(VALUE(ES0031102460685007HA0F_20250101_20250823_Horario__2[[#This Row],[Fecha]]+(ES0031102460685007HA0F_20250101_20250823_Horario__2[[#This Row],[Hora]]-1)/24),"000000,000000")</f>
        <v>045793,500000</v>
      </c>
      <c r="E3253">
        <v>7.2999999999999995E-2</v>
      </c>
      <c r="F3253" s="2" t="s">
        <v>10</v>
      </c>
      <c r="G3253" s="2" t="s">
        <v>10</v>
      </c>
      <c r="H3253" s="2" t="s">
        <v>11</v>
      </c>
    </row>
    <row r="3254" spans="1:8" x14ac:dyDescent="0.25">
      <c r="A3254" s="2" t="s">
        <v>9</v>
      </c>
      <c r="B3254" s="1">
        <v>45793</v>
      </c>
      <c r="C3254">
        <v>14</v>
      </c>
      <c r="D3254" s="1" t="str">
        <f>TEXT(VALUE(ES0031102460685007HA0F_20250101_20250823_Horario__2[[#This Row],[Fecha]]+(ES0031102460685007HA0F_20250101_20250823_Horario__2[[#This Row],[Hora]]-1)/24),"000000,000000")</f>
        <v>045793,541667</v>
      </c>
      <c r="E3254">
        <v>0.75700000000000001</v>
      </c>
      <c r="F3254" s="2" t="s">
        <v>10</v>
      </c>
      <c r="G3254" s="2" t="s">
        <v>10</v>
      </c>
      <c r="H3254" s="2" t="s">
        <v>11</v>
      </c>
    </row>
    <row r="3255" spans="1:8" x14ac:dyDescent="0.25">
      <c r="A3255" s="2" t="s">
        <v>9</v>
      </c>
      <c r="B3255" s="1">
        <v>45793</v>
      </c>
      <c r="C3255">
        <v>15</v>
      </c>
      <c r="D3255" s="1" t="str">
        <f>TEXT(VALUE(ES0031102460685007HA0F_20250101_20250823_Horario__2[[#This Row],[Fecha]]+(ES0031102460685007HA0F_20250101_20250823_Horario__2[[#This Row],[Hora]]-1)/24),"000000,000000")</f>
        <v>045793,583333</v>
      </c>
      <c r="E3255">
        <v>1.028</v>
      </c>
      <c r="F3255" s="2" t="s">
        <v>10</v>
      </c>
      <c r="G3255" s="2" t="s">
        <v>10</v>
      </c>
      <c r="H3255" s="2" t="s">
        <v>11</v>
      </c>
    </row>
    <row r="3256" spans="1:8" x14ac:dyDescent="0.25">
      <c r="A3256" s="2" t="s">
        <v>9</v>
      </c>
      <c r="B3256" s="1">
        <v>45793</v>
      </c>
      <c r="C3256">
        <v>16</v>
      </c>
      <c r="D3256" s="1" t="str">
        <f>TEXT(VALUE(ES0031102460685007HA0F_20250101_20250823_Horario__2[[#This Row],[Fecha]]+(ES0031102460685007HA0F_20250101_20250823_Horario__2[[#This Row],[Hora]]-1)/24),"000000,000000")</f>
        <v>045793,625000</v>
      </c>
      <c r="E3256">
        <v>0.218</v>
      </c>
      <c r="F3256" s="2" t="s">
        <v>10</v>
      </c>
      <c r="G3256" s="2" t="s">
        <v>10</v>
      </c>
      <c r="H3256" s="2" t="s">
        <v>11</v>
      </c>
    </row>
    <row r="3257" spans="1:8" x14ac:dyDescent="0.25">
      <c r="A3257" s="2" t="s">
        <v>9</v>
      </c>
      <c r="B3257" s="1">
        <v>45793</v>
      </c>
      <c r="C3257">
        <v>17</v>
      </c>
      <c r="D3257" s="1" t="str">
        <f>TEXT(VALUE(ES0031102460685007HA0F_20250101_20250823_Horario__2[[#This Row],[Fecha]]+(ES0031102460685007HA0F_20250101_20250823_Horario__2[[#This Row],[Hora]]-1)/24),"000000,000000")</f>
        <v>045793,666667</v>
      </c>
      <c r="E3257">
        <v>0.191</v>
      </c>
      <c r="F3257" s="2" t="s">
        <v>10</v>
      </c>
      <c r="G3257" s="2" t="s">
        <v>10</v>
      </c>
      <c r="H3257" s="2" t="s">
        <v>11</v>
      </c>
    </row>
    <row r="3258" spans="1:8" x14ac:dyDescent="0.25">
      <c r="A3258" s="2" t="s">
        <v>9</v>
      </c>
      <c r="B3258" s="1">
        <v>45793</v>
      </c>
      <c r="C3258">
        <v>18</v>
      </c>
      <c r="D3258" s="1" t="str">
        <f>TEXT(VALUE(ES0031102460685007HA0F_20250101_20250823_Horario__2[[#This Row],[Fecha]]+(ES0031102460685007HA0F_20250101_20250823_Horario__2[[#This Row],[Hora]]-1)/24),"000000,000000")</f>
        <v>045793,708333</v>
      </c>
      <c r="E3258">
        <v>8.6999999999999994E-2</v>
      </c>
      <c r="F3258" s="2" t="s">
        <v>10</v>
      </c>
      <c r="G3258" s="2" t="s">
        <v>10</v>
      </c>
      <c r="H3258" s="2" t="s">
        <v>11</v>
      </c>
    </row>
    <row r="3259" spans="1:8" x14ac:dyDescent="0.25">
      <c r="A3259" s="2" t="s">
        <v>9</v>
      </c>
      <c r="B3259" s="1">
        <v>45793</v>
      </c>
      <c r="C3259">
        <v>19</v>
      </c>
      <c r="D3259" s="1" t="str">
        <f>TEXT(VALUE(ES0031102460685007HA0F_20250101_20250823_Horario__2[[#This Row],[Fecha]]+(ES0031102460685007HA0F_20250101_20250823_Horario__2[[#This Row],[Hora]]-1)/24),"000000,000000")</f>
        <v>045793,750000</v>
      </c>
      <c r="E3259">
        <v>0.28499999999999998</v>
      </c>
      <c r="F3259" s="2" t="s">
        <v>10</v>
      </c>
      <c r="G3259" s="2" t="s">
        <v>10</v>
      </c>
      <c r="H3259" s="2" t="s">
        <v>11</v>
      </c>
    </row>
    <row r="3260" spans="1:8" x14ac:dyDescent="0.25">
      <c r="A3260" s="2" t="s">
        <v>9</v>
      </c>
      <c r="B3260" s="1">
        <v>45793</v>
      </c>
      <c r="C3260">
        <v>20</v>
      </c>
      <c r="D3260" s="1" t="str">
        <f>TEXT(VALUE(ES0031102460685007HA0F_20250101_20250823_Horario__2[[#This Row],[Fecha]]+(ES0031102460685007HA0F_20250101_20250823_Horario__2[[#This Row],[Hora]]-1)/24),"000000,000000")</f>
        <v>045793,791667</v>
      </c>
      <c r="E3260">
        <v>0.46300000000000002</v>
      </c>
      <c r="F3260" s="2" t="s">
        <v>10</v>
      </c>
      <c r="G3260" s="2" t="s">
        <v>10</v>
      </c>
      <c r="H3260" s="2" t="s">
        <v>11</v>
      </c>
    </row>
    <row r="3261" spans="1:8" x14ac:dyDescent="0.25">
      <c r="A3261" s="2" t="s">
        <v>9</v>
      </c>
      <c r="B3261" s="1">
        <v>45793</v>
      </c>
      <c r="C3261">
        <v>21</v>
      </c>
      <c r="D3261" s="1" t="str">
        <f>TEXT(VALUE(ES0031102460685007HA0F_20250101_20250823_Horario__2[[#This Row],[Fecha]]+(ES0031102460685007HA0F_20250101_20250823_Horario__2[[#This Row],[Hora]]-1)/24),"000000,000000")</f>
        <v>045793,833333</v>
      </c>
      <c r="E3261">
        <v>0.16900000000000001</v>
      </c>
      <c r="F3261" s="2" t="s">
        <v>10</v>
      </c>
      <c r="G3261" s="2" t="s">
        <v>10</v>
      </c>
      <c r="H3261" s="2" t="s">
        <v>11</v>
      </c>
    </row>
    <row r="3262" spans="1:8" x14ac:dyDescent="0.25">
      <c r="A3262" s="2" t="s">
        <v>9</v>
      </c>
      <c r="B3262" s="1">
        <v>45793</v>
      </c>
      <c r="C3262">
        <v>22</v>
      </c>
      <c r="D3262" s="1" t="str">
        <f>TEXT(VALUE(ES0031102460685007HA0F_20250101_20250823_Horario__2[[#This Row],[Fecha]]+(ES0031102460685007HA0F_20250101_20250823_Horario__2[[#This Row],[Hora]]-1)/24),"000000,000000")</f>
        <v>045793,875000</v>
      </c>
      <c r="E3262">
        <v>0.33900000000000002</v>
      </c>
      <c r="F3262" s="2" t="s">
        <v>10</v>
      </c>
      <c r="G3262" s="2" t="s">
        <v>10</v>
      </c>
      <c r="H3262" s="2" t="s">
        <v>11</v>
      </c>
    </row>
    <row r="3263" spans="1:8" x14ac:dyDescent="0.25">
      <c r="A3263" s="2" t="s">
        <v>9</v>
      </c>
      <c r="B3263" s="1">
        <v>45793</v>
      </c>
      <c r="C3263">
        <v>23</v>
      </c>
      <c r="D3263" s="1" t="str">
        <f>TEXT(VALUE(ES0031102460685007HA0F_20250101_20250823_Horario__2[[#This Row],[Fecha]]+(ES0031102460685007HA0F_20250101_20250823_Horario__2[[#This Row],[Hora]]-1)/24),"000000,000000")</f>
        <v>045793,916667</v>
      </c>
      <c r="E3263">
        <v>0.17100000000000001</v>
      </c>
      <c r="F3263" s="2" t="s">
        <v>10</v>
      </c>
      <c r="G3263" s="2" t="s">
        <v>10</v>
      </c>
      <c r="H3263" s="2" t="s">
        <v>11</v>
      </c>
    </row>
    <row r="3264" spans="1:8" x14ac:dyDescent="0.25">
      <c r="A3264" s="2" t="s">
        <v>9</v>
      </c>
      <c r="B3264" s="1">
        <v>45793</v>
      </c>
      <c r="C3264">
        <v>24</v>
      </c>
      <c r="D3264" s="1" t="str">
        <f>TEXT(VALUE(ES0031102460685007HA0F_20250101_20250823_Horario__2[[#This Row],[Fecha]]+(ES0031102460685007HA0F_20250101_20250823_Horario__2[[#This Row],[Hora]]-1)/24),"000000,000000")</f>
        <v>045793,958333</v>
      </c>
      <c r="E3264">
        <v>0.17299999999999999</v>
      </c>
      <c r="F3264" s="2" t="s">
        <v>10</v>
      </c>
      <c r="G3264" s="2" t="s">
        <v>10</v>
      </c>
      <c r="H3264" s="2" t="s">
        <v>11</v>
      </c>
    </row>
    <row r="3265" spans="1:8" x14ac:dyDescent="0.25">
      <c r="A3265" s="2" t="s">
        <v>9</v>
      </c>
      <c r="B3265" s="1">
        <v>45794</v>
      </c>
      <c r="C3265">
        <v>1</v>
      </c>
      <c r="D3265" s="1" t="str">
        <f>TEXT(VALUE(ES0031102460685007HA0F_20250101_20250823_Horario__2[[#This Row],[Fecha]]+(ES0031102460685007HA0F_20250101_20250823_Horario__2[[#This Row],[Hora]]-1)/24),"000000,000000")</f>
        <v>045794,000000</v>
      </c>
      <c r="E3265">
        <v>0.17100000000000001</v>
      </c>
      <c r="F3265" s="2" t="s">
        <v>10</v>
      </c>
      <c r="G3265" s="2" t="s">
        <v>10</v>
      </c>
      <c r="H3265" s="2" t="s">
        <v>11</v>
      </c>
    </row>
    <row r="3266" spans="1:8" x14ac:dyDescent="0.25">
      <c r="A3266" s="2" t="s">
        <v>9</v>
      </c>
      <c r="B3266" s="1">
        <v>45794</v>
      </c>
      <c r="C3266">
        <v>2</v>
      </c>
      <c r="D3266" s="1" t="str">
        <f>TEXT(VALUE(ES0031102460685007HA0F_20250101_20250823_Horario__2[[#This Row],[Fecha]]+(ES0031102460685007HA0F_20250101_20250823_Horario__2[[#This Row],[Hora]]-1)/24),"000000,000000")</f>
        <v>045794,041667</v>
      </c>
      <c r="E3266">
        <v>0.124</v>
      </c>
      <c r="F3266" s="2" t="s">
        <v>10</v>
      </c>
      <c r="G3266" s="2" t="s">
        <v>10</v>
      </c>
      <c r="H3266" s="2" t="s">
        <v>11</v>
      </c>
    </row>
    <row r="3267" spans="1:8" x14ac:dyDescent="0.25">
      <c r="A3267" s="2" t="s">
        <v>9</v>
      </c>
      <c r="B3267" s="1">
        <v>45794</v>
      </c>
      <c r="C3267">
        <v>3</v>
      </c>
      <c r="D3267" s="1" t="str">
        <f>TEXT(VALUE(ES0031102460685007HA0F_20250101_20250823_Horario__2[[#This Row],[Fecha]]+(ES0031102460685007HA0F_20250101_20250823_Horario__2[[#This Row],[Hora]]-1)/24),"000000,000000")</f>
        <v>045794,083333</v>
      </c>
      <c r="E3267">
        <v>4.8000000000000001E-2</v>
      </c>
      <c r="F3267" s="2" t="s">
        <v>10</v>
      </c>
      <c r="G3267" s="2" t="s">
        <v>10</v>
      </c>
      <c r="H3267" s="2" t="s">
        <v>11</v>
      </c>
    </row>
    <row r="3268" spans="1:8" x14ac:dyDescent="0.25">
      <c r="A3268" s="2" t="s">
        <v>9</v>
      </c>
      <c r="B3268" s="1">
        <v>45794</v>
      </c>
      <c r="C3268">
        <v>4</v>
      </c>
      <c r="D3268" s="1" t="str">
        <f>TEXT(VALUE(ES0031102460685007HA0F_20250101_20250823_Horario__2[[#This Row],[Fecha]]+(ES0031102460685007HA0F_20250101_20250823_Horario__2[[#This Row],[Hora]]-1)/24),"000000,000000")</f>
        <v>045794,125000</v>
      </c>
      <c r="E3268">
        <v>4.7E-2</v>
      </c>
      <c r="F3268" s="2" t="s">
        <v>10</v>
      </c>
      <c r="G3268" s="2" t="s">
        <v>10</v>
      </c>
      <c r="H3268" s="2" t="s">
        <v>11</v>
      </c>
    </row>
    <row r="3269" spans="1:8" x14ac:dyDescent="0.25">
      <c r="A3269" s="2" t="s">
        <v>9</v>
      </c>
      <c r="B3269" s="1">
        <v>45794</v>
      </c>
      <c r="C3269">
        <v>5</v>
      </c>
      <c r="D3269" s="1" t="str">
        <f>TEXT(VALUE(ES0031102460685007HA0F_20250101_20250823_Horario__2[[#This Row],[Fecha]]+(ES0031102460685007HA0F_20250101_20250823_Horario__2[[#This Row],[Hora]]-1)/24),"000000,000000")</f>
        <v>045794,166667</v>
      </c>
      <c r="E3269">
        <v>4.5999999999999999E-2</v>
      </c>
      <c r="F3269" s="2" t="s">
        <v>10</v>
      </c>
      <c r="G3269" s="2" t="s">
        <v>10</v>
      </c>
      <c r="H3269" s="2" t="s">
        <v>11</v>
      </c>
    </row>
    <row r="3270" spans="1:8" x14ac:dyDescent="0.25">
      <c r="A3270" s="2" t="s">
        <v>9</v>
      </c>
      <c r="B3270" s="1">
        <v>45794</v>
      </c>
      <c r="C3270">
        <v>6</v>
      </c>
      <c r="D3270" s="1" t="str">
        <f>TEXT(VALUE(ES0031102460685007HA0F_20250101_20250823_Horario__2[[#This Row],[Fecha]]+(ES0031102460685007HA0F_20250101_20250823_Horario__2[[#This Row],[Hora]]-1)/24),"000000,000000")</f>
        <v>045794,208333</v>
      </c>
      <c r="E3270">
        <v>4.9000000000000002E-2</v>
      </c>
      <c r="F3270" s="2" t="s">
        <v>10</v>
      </c>
      <c r="G3270" s="2" t="s">
        <v>10</v>
      </c>
      <c r="H3270" s="2" t="s">
        <v>11</v>
      </c>
    </row>
    <row r="3271" spans="1:8" x14ac:dyDescent="0.25">
      <c r="A3271" s="2" t="s">
        <v>9</v>
      </c>
      <c r="B3271" s="1">
        <v>45794</v>
      </c>
      <c r="C3271">
        <v>7</v>
      </c>
      <c r="D3271" s="1" t="str">
        <f>TEXT(VALUE(ES0031102460685007HA0F_20250101_20250823_Horario__2[[#This Row],[Fecha]]+(ES0031102460685007HA0F_20250101_20250823_Horario__2[[#This Row],[Hora]]-1)/24),"000000,000000")</f>
        <v>045794,250000</v>
      </c>
      <c r="E3271">
        <v>4.7E-2</v>
      </c>
      <c r="F3271" s="2" t="s">
        <v>10</v>
      </c>
      <c r="G3271" s="2" t="s">
        <v>10</v>
      </c>
      <c r="H3271" s="2" t="s">
        <v>11</v>
      </c>
    </row>
    <row r="3272" spans="1:8" x14ac:dyDescent="0.25">
      <c r="A3272" s="2" t="s">
        <v>9</v>
      </c>
      <c r="B3272" s="1">
        <v>45794</v>
      </c>
      <c r="C3272">
        <v>8</v>
      </c>
      <c r="D3272" s="1" t="str">
        <f>TEXT(VALUE(ES0031102460685007HA0F_20250101_20250823_Horario__2[[#This Row],[Fecha]]+(ES0031102460685007HA0F_20250101_20250823_Horario__2[[#This Row],[Hora]]-1)/24),"000000,000000")</f>
        <v>045794,291667</v>
      </c>
      <c r="E3272">
        <v>4.2000000000000003E-2</v>
      </c>
      <c r="F3272" s="2" t="s">
        <v>10</v>
      </c>
      <c r="G3272" s="2" t="s">
        <v>10</v>
      </c>
      <c r="H3272" s="2" t="s">
        <v>11</v>
      </c>
    </row>
    <row r="3273" spans="1:8" x14ac:dyDescent="0.25">
      <c r="A3273" s="2" t="s">
        <v>9</v>
      </c>
      <c r="B3273" s="1">
        <v>45794</v>
      </c>
      <c r="C3273">
        <v>9</v>
      </c>
      <c r="D3273" s="1" t="str">
        <f>TEXT(VALUE(ES0031102460685007HA0F_20250101_20250823_Horario__2[[#This Row],[Fecha]]+(ES0031102460685007HA0F_20250101_20250823_Horario__2[[#This Row],[Hora]]-1)/24),"000000,000000")</f>
        <v>045794,333333</v>
      </c>
      <c r="E3273">
        <v>3.2000000000000001E-2</v>
      </c>
      <c r="F3273" s="2" t="s">
        <v>10</v>
      </c>
      <c r="G3273" s="2" t="s">
        <v>10</v>
      </c>
      <c r="H3273" s="2" t="s">
        <v>11</v>
      </c>
    </row>
    <row r="3274" spans="1:8" x14ac:dyDescent="0.25">
      <c r="A3274" s="2" t="s">
        <v>9</v>
      </c>
      <c r="B3274" s="1">
        <v>45794</v>
      </c>
      <c r="C3274">
        <v>10</v>
      </c>
      <c r="D3274" s="1" t="str">
        <f>TEXT(VALUE(ES0031102460685007HA0F_20250101_20250823_Horario__2[[#This Row],[Fecha]]+(ES0031102460685007HA0F_20250101_20250823_Horario__2[[#This Row],[Hora]]-1)/24),"000000,000000")</f>
        <v>045794,375000</v>
      </c>
      <c r="E3274">
        <v>0.23799999999999999</v>
      </c>
      <c r="F3274" s="2" t="s">
        <v>10</v>
      </c>
      <c r="G3274" s="2" t="s">
        <v>10</v>
      </c>
      <c r="H3274" s="2" t="s">
        <v>11</v>
      </c>
    </row>
    <row r="3275" spans="1:8" x14ac:dyDescent="0.25">
      <c r="A3275" s="2" t="s">
        <v>9</v>
      </c>
      <c r="B3275" s="1">
        <v>45794</v>
      </c>
      <c r="C3275">
        <v>11</v>
      </c>
      <c r="D3275" s="1" t="str">
        <f>TEXT(VALUE(ES0031102460685007HA0F_20250101_20250823_Horario__2[[#This Row],[Fecha]]+(ES0031102460685007HA0F_20250101_20250823_Horario__2[[#This Row],[Hora]]-1)/24),"000000,000000")</f>
        <v>045794,416667</v>
      </c>
      <c r="E3275">
        <v>0.13400000000000001</v>
      </c>
      <c r="F3275" s="2" t="s">
        <v>10</v>
      </c>
      <c r="G3275" s="2" t="s">
        <v>10</v>
      </c>
      <c r="H3275" s="2" t="s">
        <v>11</v>
      </c>
    </row>
    <row r="3276" spans="1:8" x14ac:dyDescent="0.25">
      <c r="A3276" s="2" t="s">
        <v>9</v>
      </c>
      <c r="B3276" s="1">
        <v>45794</v>
      </c>
      <c r="C3276">
        <v>12</v>
      </c>
      <c r="D3276" s="1" t="str">
        <f>TEXT(VALUE(ES0031102460685007HA0F_20250101_20250823_Horario__2[[#This Row],[Fecha]]+(ES0031102460685007HA0F_20250101_20250823_Horario__2[[#This Row],[Hora]]-1)/24),"000000,000000")</f>
        <v>045794,458333</v>
      </c>
      <c r="E3276">
        <v>0.38800000000000001</v>
      </c>
      <c r="F3276" s="2" t="s">
        <v>10</v>
      </c>
      <c r="G3276" s="2" t="s">
        <v>10</v>
      </c>
      <c r="H3276" s="2" t="s">
        <v>11</v>
      </c>
    </row>
    <row r="3277" spans="1:8" x14ac:dyDescent="0.25">
      <c r="A3277" s="2" t="s">
        <v>9</v>
      </c>
      <c r="B3277" s="1">
        <v>45794</v>
      </c>
      <c r="C3277">
        <v>13</v>
      </c>
      <c r="D3277" s="1" t="str">
        <f>TEXT(VALUE(ES0031102460685007HA0F_20250101_20250823_Horario__2[[#This Row],[Fecha]]+(ES0031102460685007HA0F_20250101_20250823_Horario__2[[#This Row],[Hora]]-1)/24),"000000,000000")</f>
        <v>045794,500000</v>
      </c>
      <c r="E3277">
        <v>0.21299999999999999</v>
      </c>
      <c r="F3277" s="2" t="s">
        <v>10</v>
      </c>
      <c r="G3277" s="2" t="s">
        <v>10</v>
      </c>
      <c r="H3277" s="2" t="s">
        <v>11</v>
      </c>
    </row>
    <row r="3278" spans="1:8" x14ac:dyDescent="0.25">
      <c r="A3278" s="2" t="s">
        <v>9</v>
      </c>
      <c r="B3278" s="1">
        <v>45794</v>
      </c>
      <c r="C3278">
        <v>14</v>
      </c>
      <c r="D3278" s="1" t="str">
        <f>TEXT(VALUE(ES0031102460685007HA0F_20250101_20250823_Horario__2[[#This Row],[Fecha]]+(ES0031102460685007HA0F_20250101_20250823_Horario__2[[#This Row],[Hora]]-1)/24),"000000,000000")</f>
        <v>045794,541667</v>
      </c>
      <c r="E3278">
        <v>0.53200000000000003</v>
      </c>
      <c r="F3278" s="2" t="s">
        <v>10</v>
      </c>
      <c r="G3278" s="2" t="s">
        <v>10</v>
      </c>
      <c r="H3278" s="2" t="s">
        <v>11</v>
      </c>
    </row>
    <row r="3279" spans="1:8" x14ac:dyDescent="0.25">
      <c r="A3279" s="2" t="s">
        <v>9</v>
      </c>
      <c r="B3279" s="1">
        <v>45794</v>
      </c>
      <c r="C3279">
        <v>15</v>
      </c>
      <c r="D3279" s="1" t="str">
        <f>TEXT(VALUE(ES0031102460685007HA0F_20250101_20250823_Horario__2[[#This Row],[Fecha]]+(ES0031102460685007HA0F_20250101_20250823_Horario__2[[#This Row],[Hora]]-1)/24),"000000,000000")</f>
        <v>045794,583333</v>
      </c>
      <c r="E3279">
        <v>0.66300000000000003</v>
      </c>
      <c r="F3279" s="2" t="s">
        <v>10</v>
      </c>
      <c r="G3279" s="2" t="s">
        <v>10</v>
      </c>
      <c r="H3279" s="2" t="s">
        <v>11</v>
      </c>
    </row>
    <row r="3280" spans="1:8" x14ac:dyDescent="0.25">
      <c r="A3280" s="2" t="s">
        <v>9</v>
      </c>
      <c r="B3280" s="1">
        <v>45794</v>
      </c>
      <c r="C3280">
        <v>16</v>
      </c>
      <c r="D3280" s="1" t="str">
        <f>TEXT(VALUE(ES0031102460685007HA0F_20250101_20250823_Horario__2[[#This Row],[Fecha]]+(ES0031102460685007HA0F_20250101_20250823_Horario__2[[#This Row],[Hora]]-1)/24),"000000,000000")</f>
        <v>045794,625000</v>
      </c>
      <c r="E3280">
        <v>0.17299999999999999</v>
      </c>
      <c r="F3280" s="2" t="s">
        <v>10</v>
      </c>
      <c r="G3280" s="2" t="s">
        <v>10</v>
      </c>
      <c r="H3280" s="2" t="s">
        <v>11</v>
      </c>
    </row>
    <row r="3281" spans="1:8" x14ac:dyDescent="0.25">
      <c r="A3281" s="2" t="s">
        <v>9</v>
      </c>
      <c r="B3281" s="1">
        <v>45794</v>
      </c>
      <c r="C3281">
        <v>17</v>
      </c>
      <c r="D3281" s="1" t="str">
        <f>TEXT(VALUE(ES0031102460685007HA0F_20250101_20250823_Horario__2[[#This Row],[Fecha]]+(ES0031102460685007HA0F_20250101_20250823_Horario__2[[#This Row],[Hora]]-1)/24),"000000,000000")</f>
        <v>045794,666667</v>
      </c>
      <c r="E3281">
        <v>4.2000000000000003E-2</v>
      </c>
      <c r="F3281" s="2" t="s">
        <v>10</v>
      </c>
      <c r="G3281" s="2" t="s">
        <v>10</v>
      </c>
      <c r="H3281" s="2" t="s">
        <v>11</v>
      </c>
    </row>
    <row r="3282" spans="1:8" x14ac:dyDescent="0.25">
      <c r="A3282" s="2" t="s">
        <v>9</v>
      </c>
      <c r="B3282" s="1">
        <v>45794</v>
      </c>
      <c r="C3282">
        <v>18</v>
      </c>
      <c r="D3282" s="1" t="str">
        <f>TEXT(VALUE(ES0031102460685007HA0F_20250101_20250823_Horario__2[[#This Row],[Fecha]]+(ES0031102460685007HA0F_20250101_20250823_Horario__2[[#This Row],[Hora]]-1)/24),"000000,000000")</f>
        <v>045794,708333</v>
      </c>
      <c r="E3282">
        <v>0.129</v>
      </c>
      <c r="F3282" s="2" t="s">
        <v>10</v>
      </c>
      <c r="G3282" s="2" t="s">
        <v>10</v>
      </c>
      <c r="H3282" s="2" t="s">
        <v>11</v>
      </c>
    </row>
    <row r="3283" spans="1:8" x14ac:dyDescent="0.25">
      <c r="A3283" s="2" t="s">
        <v>9</v>
      </c>
      <c r="B3283" s="1">
        <v>45794</v>
      </c>
      <c r="C3283">
        <v>19</v>
      </c>
      <c r="D3283" s="1" t="str">
        <f>TEXT(VALUE(ES0031102460685007HA0F_20250101_20250823_Horario__2[[#This Row],[Fecha]]+(ES0031102460685007HA0F_20250101_20250823_Horario__2[[#This Row],[Hora]]-1)/24),"000000,000000")</f>
        <v>045794,750000</v>
      </c>
      <c r="E3283">
        <v>0.13200000000000001</v>
      </c>
      <c r="F3283" s="2" t="s">
        <v>10</v>
      </c>
      <c r="G3283" s="2" t="s">
        <v>10</v>
      </c>
      <c r="H3283" s="2" t="s">
        <v>11</v>
      </c>
    </row>
    <row r="3284" spans="1:8" x14ac:dyDescent="0.25">
      <c r="A3284" s="2" t="s">
        <v>9</v>
      </c>
      <c r="B3284" s="1">
        <v>45794</v>
      </c>
      <c r="C3284">
        <v>20</v>
      </c>
      <c r="D3284" s="1" t="str">
        <f>TEXT(VALUE(ES0031102460685007HA0F_20250101_20250823_Horario__2[[#This Row],[Fecha]]+(ES0031102460685007HA0F_20250101_20250823_Horario__2[[#This Row],[Hora]]-1)/24),"000000,000000")</f>
        <v>045794,791667</v>
      </c>
      <c r="E3284">
        <v>0.21199999999999999</v>
      </c>
      <c r="F3284" s="2" t="s">
        <v>10</v>
      </c>
      <c r="G3284" s="2" t="s">
        <v>10</v>
      </c>
      <c r="H3284" s="2" t="s">
        <v>11</v>
      </c>
    </row>
    <row r="3285" spans="1:8" x14ac:dyDescent="0.25">
      <c r="A3285" s="2" t="s">
        <v>9</v>
      </c>
      <c r="B3285" s="1">
        <v>45794</v>
      </c>
      <c r="C3285">
        <v>21</v>
      </c>
      <c r="D3285" s="1" t="str">
        <f>TEXT(VALUE(ES0031102460685007HA0F_20250101_20250823_Horario__2[[#This Row],[Fecha]]+(ES0031102460685007HA0F_20250101_20250823_Horario__2[[#This Row],[Hora]]-1)/24),"000000,000000")</f>
        <v>045794,833333</v>
      </c>
      <c r="E3285">
        <v>0.21199999999999999</v>
      </c>
      <c r="F3285" s="2" t="s">
        <v>10</v>
      </c>
      <c r="G3285" s="2" t="s">
        <v>10</v>
      </c>
      <c r="H3285" s="2" t="s">
        <v>11</v>
      </c>
    </row>
    <row r="3286" spans="1:8" x14ac:dyDescent="0.25">
      <c r="A3286" s="2" t="s">
        <v>9</v>
      </c>
      <c r="B3286" s="1">
        <v>45794</v>
      </c>
      <c r="C3286">
        <v>22</v>
      </c>
      <c r="D3286" s="1" t="str">
        <f>TEXT(VALUE(ES0031102460685007HA0F_20250101_20250823_Horario__2[[#This Row],[Fecha]]+(ES0031102460685007HA0F_20250101_20250823_Horario__2[[#This Row],[Hora]]-1)/24),"000000,000000")</f>
        <v>045794,875000</v>
      </c>
      <c r="E3286">
        <v>0.35</v>
      </c>
      <c r="F3286" s="2" t="s">
        <v>10</v>
      </c>
      <c r="G3286" s="2" t="s">
        <v>10</v>
      </c>
      <c r="H3286" s="2" t="s">
        <v>11</v>
      </c>
    </row>
    <row r="3287" spans="1:8" x14ac:dyDescent="0.25">
      <c r="A3287" s="2" t="s">
        <v>9</v>
      </c>
      <c r="B3287" s="1">
        <v>45794</v>
      </c>
      <c r="C3287">
        <v>23</v>
      </c>
      <c r="D3287" s="1" t="str">
        <f>TEXT(VALUE(ES0031102460685007HA0F_20250101_20250823_Horario__2[[#This Row],[Fecha]]+(ES0031102460685007HA0F_20250101_20250823_Horario__2[[#This Row],[Hora]]-1)/24),"000000,000000")</f>
        <v>045794,916667</v>
      </c>
      <c r="E3287">
        <v>0.27</v>
      </c>
      <c r="F3287" s="2" t="s">
        <v>10</v>
      </c>
      <c r="G3287" s="2" t="s">
        <v>10</v>
      </c>
      <c r="H3287" s="2" t="s">
        <v>11</v>
      </c>
    </row>
    <row r="3288" spans="1:8" x14ac:dyDescent="0.25">
      <c r="A3288" s="2" t="s">
        <v>9</v>
      </c>
      <c r="B3288" s="1">
        <v>45794</v>
      </c>
      <c r="C3288">
        <v>24</v>
      </c>
      <c r="D3288" s="1" t="str">
        <f>TEXT(VALUE(ES0031102460685007HA0F_20250101_20250823_Horario__2[[#This Row],[Fecha]]+(ES0031102460685007HA0F_20250101_20250823_Horario__2[[#This Row],[Hora]]-1)/24),"000000,000000")</f>
        <v>045794,958333</v>
      </c>
      <c r="E3288">
        <v>0.17</v>
      </c>
      <c r="F3288" s="2" t="s">
        <v>10</v>
      </c>
      <c r="G3288" s="2" t="s">
        <v>10</v>
      </c>
      <c r="H3288" s="2" t="s">
        <v>11</v>
      </c>
    </row>
    <row r="3289" spans="1:8" x14ac:dyDescent="0.25">
      <c r="A3289" s="2" t="s">
        <v>9</v>
      </c>
      <c r="B3289" s="1">
        <v>45795</v>
      </c>
      <c r="C3289">
        <v>1</v>
      </c>
      <c r="D3289" s="1" t="str">
        <f>TEXT(VALUE(ES0031102460685007HA0F_20250101_20250823_Horario__2[[#This Row],[Fecha]]+(ES0031102460685007HA0F_20250101_20250823_Horario__2[[#This Row],[Hora]]-1)/24),"000000,000000")</f>
        <v>045795,000000</v>
      </c>
      <c r="E3289">
        <v>0.159</v>
      </c>
      <c r="F3289" s="2" t="s">
        <v>10</v>
      </c>
      <c r="G3289" s="2" t="s">
        <v>10</v>
      </c>
      <c r="H3289" s="2" t="s">
        <v>11</v>
      </c>
    </row>
    <row r="3290" spans="1:8" x14ac:dyDescent="0.25">
      <c r="A3290" s="2" t="s">
        <v>9</v>
      </c>
      <c r="B3290" s="1">
        <v>45795</v>
      </c>
      <c r="C3290">
        <v>2</v>
      </c>
      <c r="D3290" s="1" t="str">
        <f>TEXT(VALUE(ES0031102460685007HA0F_20250101_20250823_Horario__2[[#This Row],[Fecha]]+(ES0031102460685007HA0F_20250101_20250823_Horario__2[[#This Row],[Hora]]-1)/24),"000000,000000")</f>
        <v>045795,041667</v>
      </c>
      <c r="E3290">
        <v>9.6000000000000002E-2</v>
      </c>
      <c r="F3290" s="2" t="s">
        <v>10</v>
      </c>
      <c r="G3290" s="2" t="s">
        <v>10</v>
      </c>
      <c r="H3290" s="2" t="s">
        <v>11</v>
      </c>
    </row>
    <row r="3291" spans="1:8" x14ac:dyDescent="0.25">
      <c r="A3291" s="2" t="s">
        <v>9</v>
      </c>
      <c r="B3291" s="1">
        <v>45795</v>
      </c>
      <c r="C3291">
        <v>3</v>
      </c>
      <c r="D3291" s="1" t="str">
        <f>TEXT(VALUE(ES0031102460685007HA0F_20250101_20250823_Horario__2[[#This Row],[Fecha]]+(ES0031102460685007HA0F_20250101_20250823_Horario__2[[#This Row],[Hora]]-1)/24),"000000,000000")</f>
        <v>045795,083333</v>
      </c>
      <c r="E3291">
        <v>3.6999999999999998E-2</v>
      </c>
      <c r="F3291" s="2" t="s">
        <v>10</v>
      </c>
      <c r="G3291" s="2" t="s">
        <v>10</v>
      </c>
      <c r="H3291" s="2" t="s">
        <v>11</v>
      </c>
    </row>
    <row r="3292" spans="1:8" x14ac:dyDescent="0.25">
      <c r="A3292" s="2" t="s">
        <v>9</v>
      </c>
      <c r="B3292" s="1">
        <v>45795</v>
      </c>
      <c r="C3292">
        <v>4</v>
      </c>
      <c r="D3292" s="1" t="str">
        <f>TEXT(VALUE(ES0031102460685007HA0F_20250101_20250823_Horario__2[[#This Row],[Fecha]]+(ES0031102460685007HA0F_20250101_20250823_Horario__2[[#This Row],[Hora]]-1)/24),"000000,000000")</f>
        <v>045795,125000</v>
      </c>
      <c r="E3292">
        <v>4.2000000000000003E-2</v>
      </c>
      <c r="F3292" s="2" t="s">
        <v>10</v>
      </c>
      <c r="G3292" s="2" t="s">
        <v>10</v>
      </c>
      <c r="H3292" s="2" t="s">
        <v>11</v>
      </c>
    </row>
    <row r="3293" spans="1:8" x14ac:dyDescent="0.25">
      <c r="A3293" s="2" t="s">
        <v>9</v>
      </c>
      <c r="B3293" s="1">
        <v>45795</v>
      </c>
      <c r="C3293">
        <v>5</v>
      </c>
      <c r="D3293" s="1" t="str">
        <f>TEXT(VALUE(ES0031102460685007HA0F_20250101_20250823_Horario__2[[#This Row],[Fecha]]+(ES0031102460685007HA0F_20250101_20250823_Horario__2[[#This Row],[Hora]]-1)/24),"000000,000000")</f>
        <v>045795,166667</v>
      </c>
      <c r="E3293">
        <v>3.5999999999999997E-2</v>
      </c>
      <c r="F3293" s="2" t="s">
        <v>10</v>
      </c>
      <c r="G3293" s="2" t="s">
        <v>10</v>
      </c>
      <c r="H3293" s="2" t="s">
        <v>11</v>
      </c>
    </row>
    <row r="3294" spans="1:8" x14ac:dyDescent="0.25">
      <c r="A3294" s="2" t="s">
        <v>9</v>
      </c>
      <c r="B3294" s="1">
        <v>45795</v>
      </c>
      <c r="C3294">
        <v>6</v>
      </c>
      <c r="D3294" s="1" t="str">
        <f>TEXT(VALUE(ES0031102460685007HA0F_20250101_20250823_Horario__2[[#This Row],[Fecha]]+(ES0031102460685007HA0F_20250101_20250823_Horario__2[[#This Row],[Hora]]-1)/24),"000000,000000")</f>
        <v>045795,208333</v>
      </c>
      <c r="E3294">
        <v>3.6999999999999998E-2</v>
      </c>
      <c r="F3294" s="2" t="s">
        <v>10</v>
      </c>
      <c r="G3294" s="2" t="s">
        <v>10</v>
      </c>
      <c r="H3294" s="2" t="s">
        <v>11</v>
      </c>
    </row>
    <row r="3295" spans="1:8" x14ac:dyDescent="0.25">
      <c r="A3295" s="2" t="s">
        <v>9</v>
      </c>
      <c r="B3295" s="1">
        <v>45795</v>
      </c>
      <c r="C3295">
        <v>7</v>
      </c>
      <c r="D3295" s="1" t="str">
        <f>TEXT(VALUE(ES0031102460685007HA0F_20250101_20250823_Horario__2[[#This Row],[Fecha]]+(ES0031102460685007HA0F_20250101_20250823_Horario__2[[#This Row],[Hora]]-1)/24),"000000,000000")</f>
        <v>045795,250000</v>
      </c>
      <c r="E3295">
        <v>4.2999999999999997E-2</v>
      </c>
      <c r="F3295" s="2" t="s">
        <v>10</v>
      </c>
      <c r="G3295" s="2" t="s">
        <v>10</v>
      </c>
      <c r="H3295" s="2" t="s">
        <v>11</v>
      </c>
    </row>
    <row r="3296" spans="1:8" x14ac:dyDescent="0.25">
      <c r="A3296" s="2" t="s">
        <v>9</v>
      </c>
      <c r="B3296" s="1">
        <v>45795</v>
      </c>
      <c r="C3296">
        <v>8</v>
      </c>
      <c r="D3296" s="1" t="str">
        <f>TEXT(VALUE(ES0031102460685007HA0F_20250101_20250823_Horario__2[[#This Row],[Fecha]]+(ES0031102460685007HA0F_20250101_20250823_Horario__2[[#This Row],[Hora]]-1)/24),"000000,000000")</f>
        <v>045795,291667</v>
      </c>
      <c r="E3296">
        <v>3.5000000000000003E-2</v>
      </c>
      <c r="F3296" s="2" t="s">
        <v>10</v>
      </c>
      <c r="G3296" s="2" t="s">
        <v>10</v>
      </c>
      <c r="H3296" s="2" t="s">
        <v>11</v>
      </c>
    </row>
    <row r="3297" spans="1:8" x14ac:dyDescent="0.25">
      <c r="A3297" s="2" t="s">
        <v>9</v>
      </c>
      <c r="B3297" s="1">
        <v>45795</v>
      </c>
      <c r="C3297">
        <v>9</v>
      </c>
      <c r="D3297" s="1" t="str">
        <f>TEXT(VALUE(ES0031102460685007HA0F_20250101_20250823_Horario__2[[#This Row],[Fecha]]+(ES0031102460685007HA0F_20250101_20250823_Horario__2[[#This Row],[Hora]]-1)/24),"000000,000000")</f>
        <v>045795,333333</v>
      </c>
      <c r="E3297">
        <v>3.7999999999999999E-2</v>
      </c>
      <c r="F3297" s="2" t="s">
        <v>10</v>
      </c>
      <c r="G3297" s="2" t="s">
        <v>10</v>
      </c>
      <c r="H3297" s="2" t="s">
        <v>11</v>
      </c>
    </row>
    <row r="3298" spans="1:8" x14ac:dyDescent="0.25">
      <c r="A3298" s="2" t="s">
        <v>9</v>
      </c>
      <c r="B3298" s="1">
        <v>45795</v>
      </c>
      <c r="C3298">
        <v>10</v>
      </c>
      <c r="D3298" s="1" t="str">
        <f>TEXT(VALUE(ES0031102460685007HA0F_20250101_20250823_Horario__2[[#This Row],[Fecha]]+(ES0031102460685007HA0F_20250101_20250823_Horario__2[[#This Row],[Hora]]-1)/24),"000000,000000")</f>
        <v>045795,375000</v>
      </c>
      <c r="E3298">
        <v>4.1000000000000002E-2</v>
      </c>
      <c r="F3298" s="2" t="s">
        <v>10</v>
      </c>
      <c r="G3298" s="2" t="s">
        <v>10</v>
      </c>
      <c r="H3298" s="2" t="s">
        <v>11</v>
      </c>
    </row>
    <row r="3299" spans="1:8" x14ac:dyDescent="0.25">
      <c r="A3299" s="2" t="s">
        <v>9</v>
      </c>
      <c r="B3299" s="1">
        <v>45795</v>
      </c>
      <c r="C3299">
        <v>11</v>
      </c>
      <c r="D3299" s="1" t="str">
        <f>TEXT(VALUE(ES0031102460685007HA0F_20250101_20250823_Horario__2[[#This Row],[Fecha]]+(ES0031102460685007HA0F_20250101_20250823_Horario__2[[#This Row],[Hora]]-1)/24),"000000,000000")</f>
        <v>045795,416667</v>
      </c>
      <c r="E3299">
        <v>0.307</v>
      </c>
      <c r="F3299" s="2" t="s">
        <v>10</v>
      </c>
      <c r="G3299" s="2" t="s">
        <v>10</v>
      </c>
      <c r="H3299" s="2" t="s">
        <v>11</v>
      </c>
    </row>
    <row r="3300" spans="1:8" x14ac:dyDescent="0.25">
      <c r="A3300" s="2" t="s">
        <v>9</v>
      </c>
      <c r="B3300" s="1">
        <v>45795</v>
      </c>
      <c r="C3300">
        <v>12</v>
      </c>
      <c r="D3300" s="1" t="str">
        <f>TEXT(VALUE(ES0031102460685007HA0F_20250101_20250823_Horario__2[[#This Row],[Fecha]]+(ES0031102460685007HA0F_20250101_20250823_Horario__2[[#This Row],[Hora]]-1)/24),"000000,000000")</f>
        <v>045795,458333</v>
      </c>
      <c r="E3300">
        <v>0.152</v>
      </c>
      <c r="F3300" s="2" t="s">
        <v>10</v>
      </c>
      <c r="G3300" s="2" t="s">
        <v>10</v>
      </c>
      <c r="H3300" s="2" t="s">
        <v>11</v>
      </c>
    </row>
    <row r="3301" spans="1:8" x14ac:dyDescent="0.25">
      <c r="A3301" s="2" t="s">
        <v>9</v>
      </c>
      <c r="B3301" s="1">
        <v>45795</v>
      </c>
      <c r="C3301">
        <v>13</v>
      </c>
      <c r="D3301" s="1" t="str">
        <f>TEXT(VALUE(ES0031102460685007HA0F_20250101_20250823_Horario__2[[#This Row],[Fecha]]+(ES0031102460685007HA0F_20250101_20250823_Horario__2[[#This Row],[Hora]]-1)/24),"000000,000000")</f>
        <v>045795,500000</v>
      </c>
      <c r="E3301">
        <v>7.4999999999999997E-2</v>
      </c>
      <c r="F3301" s="2" t="s">
        <v>10</v>
      </c>
      <c r="G3301" s="2" t="s">
        <v>10</v>
      </c>
      <c r="H3301" s="2" t="s">
        <v>11</v>
      </c>
    </row>
    <row r="3302" spans="1:8" x14ac:dyDescent="0.25">
      <c r="A3302" s="2" t="s">
        <v>9</v>
      </c>
      <c r="B3302" s="1">
        <v>45795</v>
      </c>
      <c r="C3302">
        <v>14</v>
      </c>
      <c r="D3302" s="1" t="str">
        <f>TEXT(VALUE(ES0031102460685007HA0F_20250101_20250823_Horario__2[[#This Row],[Fecha]]+(ES0031102460685007HA0F_20250101_20250823_Horario__2[[#This Row],[Hora]]-1)/24),"000000,000000")</f>
        <v>045795,541667</v>
      </c>
      <c r="E3302">
        <v>0.45300000000000001</v>
      </c>
      <c r="F3302" s="2" t="s">
        <v>10</v>
      </c>
      <c r="G3302" s="2" t="s">
        <v>10</v>
      </c>
      <c r="H3302" s="2" t="s">
        <v>11</v>
      </c>
    </row>
    <row r="3303" spans="1:8" x14ac:dyDescent="0.25">
      <c r="A3303" s="2" t="s">
        <v>9</v>
      </c>
      <c r="B3303" s="1">
        <v>45795</v>
      </c>
      <c r="C3303">
        <v>15</v>
      </c>
      <c r="D3303" s="1" t="str">
        <f>TEXT(VALUE(ES0031102460685007HA0F_20250101_20250823_Horario__2[[#This Row],[Fecha]]+(ES0031102460685007HA0F_20250101_20250823_Horario__2[[#This Row],[Hora]]-1)/24),"000000,000000")</f>
        <v>045795,583333</v>
      </c>
      <c r="E3303">
        <v>0.57899999999999996</v>
      </c>
      <c r="F3303" s="2" t="s">
        <v>10</v>
      </c>
      <c r="G3303" s="2" t="s">
        <v>10</v>
      </c>
      <c r="H3303" s="2" t="s">
        <v>11</v>
      </c>
    </row>
    <row r="3304" spans="1:8" x14ac:dyDescent="0.25">
      <c r="A3304" s="2" t="s">
        <v>9</v>
      </c>
      <c r="B3304" s="1">
        <v>45795</v>
      </c>
      <c r="C3304">
        <v>16</v>
      </c>
      <c r="D3304" s="1" t="str">
        <f>TEXT(VALUE(ES0031102460685007HA0F_20250101_20250823_Horario__2[[#This Row],[Fecha]]+(ES0031102460685007HA0F_20250101_20250823_Horario__2[[#This Row],[Hora]]-1)/24),"000000,000000")</f>
        <v>045795,625000</v>
      </c>
      <c r="E3304">
        <v>0.106</v>
      </c>
      <c r="F3304" s="2" t="s">
        <v>10</v>
      </c>
      <c r="G3304" s="2" t="s">
        <v>10</v>
      </c>
      <c r="H3304" s="2" t="s">
        <v>11</v>
      </c>
    </row>
    <row r="3305" spans="1:8" x14ac:dyDescent="0.25">
      <c r="A3305" s="2" t="s">
        <v>9</v>
      </c>
      <c r="B3305" s="1">
        <v>45795</v>
      </c>
      <c r="C3305">
        <v>17</v>
      </c>
      <c r="D3305" s="1" t="str">
        <f>TEXT(VALUE(ES0031102460685007HA0F_20250101_20250823_Horario__2[[#This Row],[Fecha]]+(ES0031102460685007HA0F_20250101_20250823_Horario__2[[#This Row],[Hora]]-1)/24),"000000,000000")</f>
        <v>045795,666667</v>
      </c>
      <c r="E3305">
        <v>0.05</v>
      </c>
      <c r="F3305" s="2" t="s">
        <v>10</v>
      </c>
      <c r="G3305" s="2" t="s">
        <v>10</v>
      </c>
      <c r="H3305" s="2" t="s">
        <v>11</v>
      </c>
    </row>
    <row r="3306" spans="1:8" x14ac:dyDescent="0.25">
      <c r="A3306" s="2" t="s">
        <v>9</v>
      </c>
      <c r="B3306" s="1">
        <v>45795</v>
      </c>
      <c r="C3306">
        <v>18</v>
      </c>
      <c r="D3306" s="1" t="str">
        <f>TEXT(VALUE(ES0031102460685007HA0F_20250101_20250823_Horario__2[[#This Row],[Fecha]]+(ES0031102460685007HA0F_20250101_20250823_Horario__2[[#This Row],[Hora]]-1)/24),"000000,000000")</f>
        <v>045795,708333</v>
      </c>
      <c r="E3306">
        <v>0.14000000000000001</v>
      </c>
      <c r="F3306" s="2" t="s">
        <v>10</v>
      </c>
      <c r="G3306" s="2" t="s">
        <v>10</v>
      </c>
      <c r="H3306" s="2" t="s">
        <v>11</v>
      </c>
    </row>
    <row r="3307" spans="1:8" x14ac:dyDescent="0.25">
      <c r="A3307" s="2" t="s">
        <v>9</v>
      </c>
      <c r="B3307" s="1">
        <v>45795</v>
      </c>
      <c r="C3307">
        <v>19</v>
      </c>
      <c r="D3307" s="1" t="str">
        <f>TEXT(VALUE(ES0031102460685007HA0F_20250101_20250823_Horario__2[[#This Row],[Fecha]]+(ES0031102460685007HA0F_20250101_20250823_Horario__2[[#This Row],[Hora]]-1)/24),"000000,000000")</f>
        <v>045795,750000</v>
      </c>
      <c r="E3307">
        <v>0.23799999999999999</v>
      </c>
      <c r="F3307" s="2" t="s">
        <v>10</v>
      </c>
      <c r="G3307" s="2" t="s">
        <v>10</v>
      </c>
      <c r="H3307" s="2" t="s">
        <v>11</v>
      </c>
    </row>
    <row r="3308" spans="1:8" x14ac:dyDescent="0.25">
      <c r="A3308" s="2" t="s">
        <v>9</v>
      </c>
      <c r="B3308" s="1">
        <v>45795</v>
      </c>
      <c r="C3308">
        <v>20</v>
      </c>
      <c r="D3308" s="1" t="str">
        <f>TEXT(VALUE(ES0031102460685007HA0F_20250101_20250823_Horario__2[[#This Row],[Fecha]]+(ES0031102460685007HA0F_20250101_20250823_Horario__2[[#This Row],[Hora]]-1)/24),"000000,000000")</f>
        <v>045795,791667</v>
      </c>
      <c r="E3308">
        <v>0.188</v>
      </c>
      <c r="F3308" s="2" t="s">
        <v>10</v>
      </c>
      <c r="G3308" s="2" t="s">
        <v>10</v>
      </c>
      <c r="H3308" s="2" t="s">
        <v>11</v>
      </c>
    </row>
    <row r="3309" spans="1:8" x14ac:dyDescent="0.25">
      <c r="A3309" s="2" t="s">
        <v>9</v>
      </c>
      <c r="B3309" s="1">
        <v>45795</v>
      </c>
      <c r="C3309">
        <v>21</v>
      </c>
      <c r="D3309" s="1" t="str">
        <f>TEXT(VALUE(ES0031102460685007HA0F_20250101_20250823_Horario__2[[#This Row],[Fecha]]+(ES0031102460685007HA0F_20250101_20250823_Horario__2[[#This Row],[Hora]]-1)/24),"000000,000000")</f>
        <v>045795,833333</v>
      </c>
      <c r="E3309">
        <v>0.159</v>
      </c>
      <c r="F3309" s="2" t="s">
        <v>10</v>
      </c>
      <c r="G3309" s="2" t="s">
        <v>10</v>
      </c>
      <c r="H3309" s="2" t="s">
        <v>11</v>
      </c>
    </row>
    <row r="3310" spans="1:8" x14ac:dyDescent="0.25">
      <c r="A3310" s="2" t="s">
        <v>9</v>
      </c>
      <c r="B3310" s="1">
        <v>45795</v>
      </c>
      <c r="C3310">
        <v>22</v>
      </c>
      <c r="D3310" s="1" t="str">
        <f>TEXT(VALUE(ES0031102460685007HA0F_20250101_20250823_Horario__2[[#This Row],[Fecha]]+(ES0031102460685007HA0F_20250101_20250823_Horario__2[[#This Row],[Hora]]-1)/24),"000000,000000")</f>
        <v>045795,875000</v>
      </c>
      <c r="E3310">
        <v>0.11</v>
      </c>
      <c r="F3310" s="2" t="s">
        <v>10</v>
      </c>
      <c r="G3310" s="2" t="s">
        <v>10</v>
      </c>
      <c r="H3310" s="2" t="s">
        <v>11</v>
      </c>
    </row>
    <row r="3311" spans="1:8" x14ac:dyDescent="0.25">
      <c r="A3311" s="2" t="s">
        <v>9</v>
      </c>
      <c r="B3311" s="1">
        <v>45795</v>
      </c>
      <c r="C3311">
        <v>23</v>
      </c>
      <c r="D3311" s="1" t="str">
        <f>TEXT(VALUE(ES0031102460685007HA0F_20250101_20250823_Horario__2[[#This Row],[Fecha]]+(ES0031102460685007HA0F_20250101_20250823_Horario__2[[#This Row],[Hora]]-1)/24),"000000,000000")</f>
        <v>045795,916667</v>
      </c>
      <c r="E3311">
        <v>9.9000000000000005E-2</v>
      </c>
      <c r="F3311" s="2" t="s">
        <v>10</v>
      </c>
      <c r="G3311" s="2" t="s">
        <v>10</v>
      </c>
      <c r="H3311" s="2" t="s">
        <v>11</v>
      </c>
    </row>
    <row r="3312" spans="1:8" x14ac:dyDescent="0.25">
      <c r="A3312" s="2" t="s">
        <v>9</v>
      </c>
      <c r="B3312" s="1">
        <v>45795</v>
      </c>
      <c r="C3312">
        <v>24</v>
      </c>
      <c r="D3312" s="1" t="str">
        <f>TEXT(VALUE(ES0031102460685007HA0F_20250101_20250823_Horario__2[[#This Row],[Fecha]]+(ES0031102460685007HA0F_20250101_20250823_Horario__2[[#This Row],[Hora]]-1)/24),"000000,000000")</f>
        <v>045795,958333</v>
      </c>
      <c r="E3312">
        <v>8.6999999999999994E-2</v>
      </c>
      <c r="F3312" s="2" t="s">
        <v>10</v>
      </c>
      <c r="G3312" s="2" t="s">
        <v>10</v>
      </c>
      <c r="H3312" s="2" t="s">
        <v>11</v>
      </c>
    </row>
    <row r="3313" spans="1:8" x14ac:dyDescent="0.25">
      <c r="A3313" s="2" t="s">
        <v>9</v>
      </c>
      <c r="B3313" s="1">
        <v>45796</v>
      </c>
      <c r="C3313">
        <v>1</v>
      </c>
      <c r="D3313" s="1" t="str">
        <f>TEXT(VALUE(ES0031102460685007HA0F_20250101_20250823_Horario__2[[#This Row],[Fecha]]+(ES0031102460685007HA0F_20250101_20250823_Horario__2[[#This Row],[Hora]]-1)/24),"000000,000000")</f>
        <v>045796,000000</v>
      </c>
      <c r="E3313">
        <v>4.1000000000000002E-2</v>
      </c>
      <c r="F3313" s="2" t="s">
        <v>10</v>
      </c>
      <c r="G3313" s="2" t="s">
        <v>10</v>
      </c>
      <c r="H3313" s="2" t="s">
        <v>11</v>
      </c>
    </row>
    <row r="3314" spans="1:8" x14ac:dyDescent="0.25">
      <c r="A3314" s="2" t="s">
        <v>9</v>
      </c>
      <c r="B3314" s="1">
        <v>45796</v>
      </c>
      <c r="C3314">
        <v>2</v>
      </c>
      <c r="D3314" s="1" t="str">
        <f>TEXT(VALUE(ES0031102460685007HA0F_20250101_20250823_Horario__2[[#This Row],[Fecha]]+(ES0031102460685007HA0F_20250101_20250823_Horario__2[[#This Row],[Hora]]-1)/24),"000000,000000")</f>
        <v>045796,041667</v>
      </c>
      <c r="E3314">
        <v>3.9E-2</v>
      </c>
      <c r="F3314" s="2" t="s">
        <v>10</v>
      </c>
      <c r="G3314" s="2" t="s">
        <v>10</v>
      </c>
      <c r="H3314" s="2" t="s">
        <v>11</v>
      </c>
    </row>
    <row r="3315" spans="1:8" x14ac:dyDescent="0.25">
      <c r="A3315" s="2" t="s">
        <v>9</v>
      </c>
      <c r="B3315" s="1">
        <v>45796</v>
      </c>
      <c r="C3315">
        <v>3</v>
      </c>
      <c r="D3315" s="1" t="str">
        <f>TEXT(VALUE(ES0031102460685007HA0F_20250101_20250823_Horario__2[[#This Row],[Fecha]]+(ES0031102460685007HA0F_20250101_20250823_Horario__2[[#This Row],[Hora]]-1)/24),"000000,000000")</f>
        <v>045796,083333</v>
      </c>
      <c r="E3315">
        <v>3.4000000000000002E-2</v>
      </c>
      <c r="F3315" s="2" t="s">
        <v>10</v>
      </c>
      <c r="G3315" s="2" t="s">
        <v>10</v>
      </c>
      <c r="H3315" s="2" t="s">
        <v>11</v>
      </c>
    </row>
    <row r="3316" spans="1:8" x14ac:dyDescent="0.25">
      <c r="A3316" s="2" t="s">
        <v>9</v>
      </c>
      <c r="B3316" s="1">
        <v>45796</v>
      </c>
      <c r="C3316">
        <v>4</v>
      </c>
      <c r="D3316" s="1" t="str">
        <f>TEXT(VALUE(ES0031102460685007HA0F_20250101_20250823_Horario__2[[#This Row],[Fecha]]+(ES0031102460685007HA0F_20250101_20250823_Horario__2[[#This Row],[Hora]]-1)/24),"000000,000000")</f>
        <v>045796,125000</v>
      </c>
      <c r="E3316">
        <v>3.5999999999999997E-2</v>
      </c>
      <c r="F3316" s="2" t="s">
        <v>10</v>
      </c>
      <c r="G3316" s="2" t="s">
        <v>10</v>
      </c>
      <c r="H3316" s="2" t="s">
        <v>11</v>
      </c>
    </row>
    <row r="3317" spans="1:8" x14ac:dyDescent="0.25">
      <c r="A3317" s="2" t="s">
        <v>9</v>
      </c>
      <c r="B3317" s="1">
        <v>45796</v>
      </c>
      <c r="C3317">
        <v>5</v>
      </c>
      <c r="D3317" s="1" t="str">
        <f>TEXT(VALUE(ES0031102460685007HA0F_20250101_20250823_Horario__2[[#This Row],[Fecha]]+(ES0031102460685007HA0F_20250101_20250823_Horario__2[[#This Row],[Hora]]-1)/24),"000000,000000")</f>
        <v>045796,166667</v>
      </c>
      <c r="E3317">
        <v>4.1000000000000002E-2</v>
      </c>
      <c r="F3317" s="2" t="s">
        <v>10</v>
      </c>
      <c r="G3317" s="2" t="s">
        <v>10</v>
      </c>
      <c r="H3317" s="2" t="s">
        <v>11</v>
      </c>
    </row>
    <row r="3318" spans="1:8" x14ac:dyDescent="0.25">
      <c r="A3318" s="2" t="s">
        <v>9</v>
      </c>
      <c r="B3318" s="1">
        <v>45796</v>
      </c>
      <c r="C3318">
        <v>6</v>
      </c>
      <c r="D3318" s="1" t="str">
        <f>TEXT(VALUE(ES0031102460685007HA0F_20250101_20250823_Horario__2[[#This Row],[Fecha]]+(ES0031102460685007HA0F_20250101_20250823_Horario__2[[#This Row],[Hora]]-1)/24),"000000,000000")</f>
        <v>045796,208333</v>
      </c>
      <c r="E3318">
        <v>3.5999999999999997E-2</v>
      </c>
      <c r="F3318" s="2" t="s">
        <v>10</v>
      </c>
      <c r="G3318" s="2" t="s">
        <v>10</v>
      </c>
      <c r="H3318" s="2" t="s">
        <v>11</v>
      </c>
    </row>
    <row r="3319" spans="1:8" x14ac:dyDescent="0.25">
      <c r="A3319" s="2" t="s">
        <v>9</v>
      </c>
      <c r="B3319" s="1">
        <v>45796</v>
      </c>
      <c r="C3319">
        <v>7</v>
      </c>
      <c r="D3319" s="1" t="str">
        <f>TEXT(VALUE(ES0031102460685007HA0F_20250101_20250823_Horario__2[[#This Row],[Fecha]]+(ES0031102460685007HA0F_20250101_20250823_Horario__2[[#This Row],[Hora]]-1)/24),"000000,000000")</f>
        <v>045796,250000</v>
      </c>
      <c r="E3319">
        <v>3.3000000000000002E-2</v>
      </c>
      <c r="F3319" s="2" t="s">
        <v>10</v>
      </c>
      <c r="G3319" s="2" t="s">
        <v>10</v>
      </c>
      <c r="H3319" s="2" t="s">
        <v>11</v>
      </c>
    </row>
    <row r="3320" spans="1:8" x14ac:dyDescent="0.25">
      <c r="A3320" s="2" t="s">
        <v>9</v>
      </c>
      <c r="B3320" s="1">
        <v>45796</v>
      </c>
      <c r="C3320">
        <v>8</v>
      </c>
      <c r="D3320" s="1" t="str">
        <f>TEXT(VALUE(ES0031102460685007HA0F_20250101_20250823_Horario__2[[#This Row],[Fecha]]+(ES0031102460685007HA0F_20250101_20250823_Horario__2[[#This Row],[Hora]]-1)/24),"000000,000000")</f>
        <v>045796,291667</v>
      </c>
      <c r="E3320">
        <v>9.4E-2</v>
      </c>
      <c r="F3320" s="2" t="s">
        <v>10</v>
      </c>
      <c r="G3320" s="2" t="s">
        <v>10</v>
      </c>
      <c r="H3320" s="2" t="s">
        <v>11</v>
      </c>
    </row>
    <row r="3321" spans="1:8" x14ac:dyDescent="0.25">
      <c r="A3321" s="2" t="s">
        <v>9</v>
      </c>
      <c r="B3321" s="1">
        <v>45796</v>
      </c>
      <c r="C3321">
        <v>9</v>
      </c>
      <c r="D3321" s="1" t="str">
        <f>TEXT(VALUE(ES0031102460685007HA0F_20250101_20250823_Horario__2[[#This Row],[Fecha]]+(ES0031102460685007HA0F_20250101_20250823_Horario__2[[#This Row],[Hora]]-1)/24),"000000,000000")</f>
        <v>045796,333333</v>
      </c>
      <c r="E3321">
        <v>4.1000000000000002E-2</v>
      </c>
      <c r="F3321" s="2" t="s">
        <v>10</v>
      </c>
      <c r="G3321" s="2" t="s">
        <v>10</v>
      </c>
      <c r="H3321" s="2" t="s">
        <v>11</v>
      </c>
    </row>
    <row r="3322" spans="1:8" x14ac:dyDescent="0.25">
      <c r="A3322" s="2" t="s">
        <v>9</v>
      </c>
      <c r="B3322" s="1">
        <v>45796</v>
      </c>
      <c r="C3322">
        <v>10</v>
      </c>
      <c r="D3322" s="1" t="str">
        <f>TEXT(VALUE(ES0031102460685007HA0F_20250101_20250823_Horario__2[[#This Row],[Fecha]]+(ES0031102460685007HA0F_20250101_20250823_Horario__2[[#This Row],[Hora]]-1)/24),"000000,000000")</f>
        <v>045796,375000</v>
      </c>
      <c r="E3322">
        <v>0.16200000000000001</v>
      </c>
      <c r="F3322" s="2" t="s">
        <v>10</v>
      </c>
      <c r="G3322" s="2" t="s">
        <v>10</v>
      </c>
      <c r="H3322" s="2" t="s">
        <v>11</v>
      </c>
    </row>
    <row r="3323" spans="1:8" x14ac:dyDescent="0.25">
      <c r="A3323" s="2" t="s">
        <v>9</v>
      </c>
      <c r="B3323" s="1">
        <v>45796</v>
      </c>
      <c r="C3323">
        <v>11</v>
      </c>
      <c r="D3323" s="1" t="str">
        <f>TEXT(VALUE(ES0031102460685007HA0F_20250101_20250823_Horario__2[[#This Row],[Fecha]]+(ES0031102460685007HA0F_20250101_20250823_Horario__2[[#This Row],[Hora]]-1)/24),"000000,000000")</f>
        <v>045796,416667</v>
      </c>
      <c r="E3323">
        <v>0.08</v>
      </c>
      <c r="F3323" s="2" t="s">
        <v>10</v>
      </c>
      <c r="G3323" s="2" t="s">
        <v>10</v>
      </c>
      <c r="H3323" s="2" t="s">
        <v>11</v>
      </c>
    </row>
    <row r="3324" spans="1:8" x14ac:dyDescent="0.25">
      <c r="A3324" s="2" t="s">
        <v>9</v>
      </c>
      <c r="B3324" s="1">
        <v>45796</v>
      </c>
      <c r="C3324">
        <v>12</v>
      </c>
      <c r="D3324" s="1" t="str">
        <f>TEXT(VALUE(ES0031102460685007HA0F_20250101_20250823_Horario__2[[#This Row],[Fecha]]+(ES0031102460685007HA0F_20250101_20250823_Horario__2[[#This Row],[Hora]]-1)/24),"000000,000000")</f>
        <v>045796,458333</v>
      </c>
      <c r="E3324">
        <v>0.108</v>
      </c>
      <c r="F3324" s="2" t="s">
        <v>10</v>
      </c>
      <c r="G3324" s="2" t="s">
        <v>10</v>
      </c>
      <c r="H3324" s="2" t="s">
        <v>11</v>
      </c>
    </row>
    <row r="3325" spans="1:8" x14ac:dyDescent="0.25">
      <c r="A3325" s="2" t="s">
        <v>9</v>
      </c>
      <c r="B3325" s="1">
        <v>45796</v>
      </c>
      <c r="C3325">
        <v>13</v>
      </c>
      <c r="D3325" s="1" t="str">
        <f>TEXT(VALUE(ES0031102460685007HA0F_20250101_20250823_Horario__2[[#This Row],[Fecha]]+(ES0031102460685007HA0F_20250101_20250823_Horario__2[[#This Row],[Hora]]-1)/24),"000000,000000")</f>
        <v>045796,500000</v>
      </c>
      <c r="E3325">
        <v>5.2999999999999999E-2</v>
      </c>
      <c r="F3325" s="2" t="s">
        <v>10</v>
      </c>
      <c r="G3325" s="2" t="s">
        <v>10</v>
      </c>
      <c r="H3325" s="2" t="s">
        <v>11</v>
      </c>
    </row>
    <row r="3326" spans="1:8" x14ac:dyDescent="0.25">
      <c r="A3326" s="2" t="s">
        <v>9</v>
      </c>
      <c r="B3326" s="1">
        <v>45796</v>
      </c>
      <c r="C3326">
        <v>14</v>
      </c>
      <c r="D3326" s="1" t="str">
        <f>TEXT(VALUE(ES0031102460685007HA0F_20250101_20250823_Horario__2[[#This Row],[Fecha]]+(ES0031102460685007HA0F_20250101_20250823_Horario__2[[#This Row],[Hora]]-1)/24),"000000,000000")</f>
        <v>045796,541667</v>
      </c>
      <c r="E3326">
        <v>0.126</v>
      </c>
      <c r="F3326" s="2" t="s">
        <v>10</v>
      </c>
      <c r="G3326" s="2" t="s">
        <v>10</v>
      </c>
      <c r="H3326" s="2" t="s">
        <v>11</v>
      </c>
    </row>
    <row r="3327" spans="1:8" x14ac:dyDescent="0.25">
      <c r="A3327" s="2" t="s">
        <v>9</v>
      </c>
      <c r="B3327" s="1">
        <v>45796</v>
      </c>
      <c r="C3327">
        <v>15</v>
      </c>
      <c r="D3327" s="1" t="str">
        <f>TEXT(VALUE(ES0031102460685007HA0F_20250101_20250823_Horario__2[[#This Row],[Fecha]]+(ES0031102460685007HA0F_20250101_20250823_Horario__2[[#This Row],[Hora]]-1)/24),"000000,000000")</f>
        <v>045796,583333</v>
      </c>
      <c r="E3327">
        <v>1.04</v>
      </c>
      <c r="F3327" s="2" t="s">
        <v>10</v>
      </c>
      <c r="G3327" s="2" t="s">
        <v>10</v>
      </c>
      <c r="H3327" s="2" t="s">
        <v>11</v>
      </c>
    </row>
    <row r="3328" spans="1:8" x14ac:dyDescent="0.25">
      <c r="A3328" s="2" t="s">
        <v>9</v>
      </c>
      <c r="B3328" s="1">
        <v>45796</v>
      </c>
      <c r="C3328">
        <v>16</v>
      </c>
      <c r="D3328" s="1" t="str">
        <f>TEXT(VALUE(ES0031102460685007HA0F_20250101_20250823_Horario__2[[#This Row],[Fecha]]+(ES0031102460685007HA0F_20250101_20250823_Horario__2[[#This Row],[Hora]]-1)/24),"000000,000000")</f>
        <v>045796,625000</v>
      </c>
      <c r="E3328">
        <v>0.48399999999999999</v>
      </c>
      <c r="F3328" s="2" t="s">
        <v>10</v>
      </c>
      <c r="G3328" s="2" t="s">
        <v>10</v>
      </c>
      <c r="H3328" s="2" t="s">
        <v>11</v>
      </c>
    </row>
    <row r="3329" spans="1:8" x14ac:dyDescent="0.25">
      <c r="A3329" s="2" t="s">
        <v>9</v>
      </c>
      <c r="B3329" s="1">
        <v>45796</v>
      </c>
      <c r="C3329">
        <v>17</v>
      </c>
      <c r="D3329" s="1" t="str">
        <f>TEXT(VALUE(ES0031102460685007HA0F_20250101_20250823_Horario__2[[#This Row],[Fecha]]+(ES0031102460685007HA0F_20250101_20250823_Horario__2[[#This Row],[Hora]]-1)/24),"000000,000000")</f>
        <v>045796,666667</v>
      </c>
      <c r="E3329">
        <v>0.186</v>
      </c>
      <c r="F3329" s="2" t="s">
        <v>10</v>
      </c>
      <c r="G3329" s="2" t="s">
        <v>10</v>
      </c>
      <c r="H3329" s="2" t="s">
        <v>11</v>
      </c>
    </row>
    <row r="3330" spans="1:8" x14ac:dyDescent="0.25">
      <c r="A3330" s="2" t="s">
        <v>9</v>
      </c>
      <c r="B3330" s="1">
        <v>45796</v>
      </c>
      <c r="C3330">
        <v>18</v>
      </c>
      <c r="D3330" s="1" t="str">
        <f>TEXT(VALUE(ES0031102460685007HA0F_20250101_20250823_Horario__2[[#This Row],[Fecha]]+(ES0031102460685007HA0F_20250101_20250823_Horario__2[[#This Row],[Hora]]-1)/24),"000000,000000")</f>
        <v>045796,708333</v>
      </c>
      <c r="E3330">
        <v>0.13900000000000001</v>
      </c>
      <c r="F3330" s="2" t="s">
        <v>10</v>
      </c>
      <c r="G3330" s="2" t="s">
        <v>10</v>
      </c>
      <c r="H3330" s="2" t="s">
        <v>11</v>
      </c>
    </row>
    <row r="3331" spans="1:8" x14ac:dyDescent="0.25">
      <c r="A3331" s="2" t="s">
        <v>9</v>
      </c>
      <c r="B3331" s="1">
        <v>45796</v>
      </c>
      <c r="C3331">
        <v>19</v>
      </c>
      <c r="D3331" s="1" t="str">
        <f>TEXT(VALUE(ES0031102460685007HA0F_20250101_20250823_Horario__2[[#This Row],[Fecha]]+(ES0031102460685007HA0F_20250101_20250823_Horario__2[[#This Row],[Hora]]-1)/24),"000000,000000")</f>
        <v>045796,750000</v>
      </c>
      <c r="E3331">
        <v>0.24299999999999999</v>
      </c>
      <c r="F3331" s="2" t="s">
        <v>10</v>
      </c>
      <c r="G3331" s="2" t="s">
        <v>10</v>
      </c>
      <c r="H3331" s="2" t="s">
        <v>11</v>
      </c>
    </row>
    <row r="3332" spans="1:8" x14ac:dyDescent="0.25">
      <c r="A3332" s="2" t="s">
        <v>9</v>
      </c>
      <c r="B3332" s="1">
        <v>45796</v>
      </c>
      <c r="C3332">
        <v>20</v>
      </c>
      <c r="D3332" s="1" t="str">
        <f>TEXT(VALUE(ES0031102460685007HA0F_20250101_20250823_Horario__2[[#This Row],[Fecha]]+(ES0031102460685007HA0F_20250101_20250823_Horario__2[[#This Row],[Hora]]-1)/24),"000000,000000")</f>
        <v>045796,791667</v>
      </c>
      <c r="E3332">
        <v>0.29099999999999998</v>
      </c>
      <c r="F3332" s="2" t="s">
        <v>10</v>
      </c>
      <c r="G3332" s="2" t="s">
        <v>10</v>
      </c>
      <c r="H3332" s="2" t="s">
        <v>11</v>
      </c>
    </row>
    <row r="3333" spans="1:8" x14ac:dyDescent="0.25">
      <c r="A3333" s="2" t="s">
        <v>9</v>
      </c>
      <c r="B3333" s="1">
        <v>45796</v>
      </c>
      <c r="C3333">
        <v>21</v>
      </c>
      <c r="D3333" s="1" t="str">
        <f>TEXT(VALUE(ES0031102460685007HA0F_20250101_20250823_Horario__2[[#This Row],[Fecha]]+(ES0031102460685007HA0F_20250101_20250823_Horario__2[[#This Row],[Hora]]-1)/24),"000000,000000")</f>
        <v>045796,833333</v>
      </c>
      <c r="E3333">
        <v>0.16300000000000001</v>
      </c>
      <c r="F3333" s="2" t="s">
        <v>10</v>
      </c>
      <c r="G3333" s="2" t="s">
        <v>10</v>
      </c>
      <c r="H3333" s="2" t="s">
        <v>11</v>
      </c>
    </row>
    <row r="3334" spans="1:8" x14ac:dyDescent="0.25">
      <c r="A3334" s="2" t="s">
        <v>9</v>
      </c>
      <c r="B3334" s="1">
        <v>45796</v>
      </c>
      <c r="C3334">
        <v>22</v>
      </c>
      <c r="D3334" s="1" t="str">
        <f>TEXT(VALUE(ES0031102460685007HA0F_20250101_20250823_Horario__2[[#This Row],[Fecha]]+(ES0031102460685007HA0F_20250101_20250823_Horario__2[[#This Row],[Hora]]-1)/24),"000000,000000")</f>
        <v>045796,875000</v>
      </c>
      <c r="E3334">
        <v>6.8000000000000005E-2</v>
      </c>
      <c r="F3334" s="2" t="s">
        <v>10</v>
      </c>
      <c r="G3334" s="2" t="s">
        <v>10</v>
      </c>
      <c r="H3334" s="2" t="s">
        <v>11</v>
      </c>
    </row>
    <row r="3335" spans="1:8" x14ac:dyDescent="0.25">
      <c r="A3335" s="2" t="s">
        <v>9</v>
      </c>
      <c r="B3335" s="1">
        <v>45796</v>
      </c>
      <c r="C3335">
        <v>23</v>
      </c>
      <c r="D3335" s="1" t="str">
        <f>TEXT(VALUE(ES0031102460685007HA0F_20250101_20250823_Horario__2[[#This Row],[Fecha]]+(ES0031102460685007HA0F_20250101_20250823_Horario__2[[#This Row],[Hora]]-1)/24),"000000,000000")</f>
        <v>045796,916667</v>
      </c>
      <c r="E3335">
        <v>0.26200000000000001</v>
      </c>
      <c r="F3335" s="2" t="s">
        <v>10</v>
      </c>
      <c r="G3335" s="2" t="s">
        <v>10</v>
      </c>
      <c r="H3335" s="2" t="s">
        <v>11</v>
      </c>
    </row>
    <row r="3336" spans="1:8" x14ac:dyDescent="0.25">
      <c r="A3336" s="2" t="s">
        <v>9</v>
      </c>
      <c r="B3336" s="1">
        <v>45796</v>
      </c>
      <c r="C3336">
        <v>24</v>
      </c>
      <c r="D3336" s="1" t="str">
        <f>TEXT(VALUE(ES0031102460685007HA0F_20250101_20250823_Horario__2[[#This Row],[Fecha]]+(ES0031102460685007HA0F_20250101_20250823_Horario__2[[#This Row],[Hora]]-1)/24),"000000,000000")</f>
        <v>045796,958333</v>
      </c>
      <c r="E3336">
        <v>0.17599999999999999</v>
      </c>
      <c r="F3336" s="2" t="s">
        <v>10</v>
      </c>
      <c r="G3336" s="2" t="s">
        <v>10</v>
      </c>
      <c r="H3336" s="2" t="s">
        <v>11</v>
      </c>
    </row>
    <row r="3337" spans="1:8" x14ac:dyDescent="0.25">
      <c r="A3337" s="2" t="s">
        <v>9</v>
      </c>
      <c r="B3337" s="1">
        <v>45797</v>
      </c>
      <c r="C3337">
        <v>1</v>
      </c>
      <c r="D3337" s="1" t="str">
        <f>TEXT(VALUE(ES0031102460685007HA0F_20250101_20250823_Horario__2[[#This Row],[Fecha]]+(ES0031102460685007HA0F_20250101_20250823_Horario__2[[#This Row],[Hora]]-1)/24),"000000,000000")</f>
        <v>045797,000000</v>
      </c>
      <c r="E3337">
        <v>6.6000000000000003E-2</v>
      </c>
      <c r="F3337" s="2" t="s">
        <v>10</v>
      </c>
      <c r="G3337" s="2" t="s">
        <v>10</v>
      </c>
      <c r="H3337" s="2" t="s">
        <v>11</v>
      </c>
    </row>
    <row r="3338" spans="1:8" x14ac:dyDescent="0.25">
      <c r="A3338" s="2" t="s">
        <v>9</v>
      </c>
      <c r="B3338" s="1">
        <v>45797</v>
      </c>
      <c r="C3338">
        <v>2</v>
      </c>
      <c r="D3338" s="1" t="str">
        <f>TEXT(VALUE(ES0031102460685007HA0F_20250101_20250823_Horario__2[[#This Row],[Fecha]]+(ES0031102460685007HA0F_20250101_20250823_Horario__2[[#This Row],[Hora]]-1)/24),"000000,000000")</f>
        <v>045797,041667</v>
      </c>
      <c r="E3338">
        <v>3.3000000000000002E-2</v>
      </c>
      <c r="F3338" s="2" t="s">
        <v>10</v>
      </c>
      <c r="G3338" s="2" t="s">
        <v>10</v>
      </c>
      <c r="H3338" s="2" t="s">
        <v>11</v>
      </c>
    </row>
    <row r="3339" spans="1:8" x14ac:dyDescent="0.25">
      <c r="A3339" s="2" t="s">
        <v>9</v>
      </c>
      <c r="B3339" s="1">
        <v>45797</v>
      </c>
      <c r="C3339">
        <v>3</v>
      </c>
      <c r="D3339" s="1" t="str">
        <f>TEXT(VALUE(ES0031102460685007HA0F_20250101_20250823_Horario__2[[#This Row],[Fecha]]+(ES0031102460685007HA0F_20250101_20250823_Horario__2[[#This Row],[Hora]]-1)/24),"000000,000000")</f>
        <v>045797,083333</v>
      </c>
      <c r="E3339">
        <v>4.1000000000000002E-2</v>
      </c>
      <c r="F3339" s="2" t="s">
        <v>10</v>
      </c>
      <c r="G3339" s="2" t="s">
        <v>10</v>
      </c>
      <c r="H3339" s="2" t="s">
        <v>11</v>
      </c>
    </row>
    <row r="3340" spans="1:8" x14ac:dyDescent="0.25">
      <c r="A3340" s="2" t="s">
        <v>9</v>
      </c>
      <c r="B3340" s="1">
        <v>45797</v>
      </c>
      <c r="C3340">
        <v>4</v>
      </c>
      <c r="D3340" s="1" t="str">
        <f>TEXT(VALUE(ES0031102460685007HA0F_20250101_20250823_Horario__2[[#This Row],[Fecha]]+(ES0031102460685007HA0F_20250101_20250823_Horario__2[[#This Row],[Hora]]-1)/24),"000000,000000")</f>
        <v>045797,125000</v>
      </c>
      <c r="E3340">
        <v>4.1000000000000002E-2</v>
      </c>
      <c r="F3340" s="2" t="s">
        <v>10</v>
      </c>
      <c r="G3340" s="2" t="s">
        <v>10</v>
      </c>
      <c r="H3340" s="2" t="s">
        <v>11</v>
      </c>
    </row>
    <row r="3341" spans="1:8" x14ac:dyDescent="0.25">
      <c r="A3341" s="2" t="s">
        <v>9</v>
      </c>
      <c r="B3341" s="1">
        <v>45797</v>
      </c>
      <c r="C3341">
        <v>5</v>
      </c>
      <c r="D3341" s="1" t="str">
        <f>TEXT(VALUE(ES0031102460685007HA0F_20250101_20250823_Horario__2[[#This Row],[Fecha]]+(ES0031102460685007HA0F_20250101_20250823_Horario__2[[#This Row],[Hora]]-1)/24),"000000,000000")</f>
        <v>045797,166667</v>
      </c>
      <c r="E3341">
        <v>4.2000000000000003E-2</v>
      </c>
      <c r="F3341" s="2" t="s">
        <v>10</v>
      </c>
      <c r="G3341" s="2" t="s">
        <v>10</v>
      </c>
      <c r="H3341" s="2" t="s">
        <v>11</v>
      </c>
    </row>
    <row r="3342" spans="1:8" x14ac:dyDescent="0.25">
      <c r="A3342" s="2" t="s">
        <v>9</v>
      </c>
      <c r="B3342" s="1">
        <v>45797</v>
      </c>
      <c r="C3342">
        <v>6</v>
      </c>
      <c r="D3342" s="1" t="str">
        <f>TEXT(VALUE(ES0031102460685007HA0F_20250101_20250823_Horario__2[[#This Row],[Fecha]]+(ES0031102460685007HA0F_20250101_20250823_Horario__2[[#This Row],[Hora]]-1)/24),"000000,000000")</f>
        <v>045797,208333</v>
      </c>
      <c r="E3342">
        <v>3.5999999999999997E-2</v>
      </c>
      <c r="F3342" s="2" t="s">
        <v>10</v>
      </c>
      <c r="G3342" s="2" t="s">
        <v>10</v>
      </c>
      <c r="H3342" s="2" t="s">
        <v>11</v>
      </c>
    </row>
    <row r="3343" spans="1:8" x14ac:dyDescent="0.25">
      <c r="A3343" s="2" t="s">
        <v>9</v>
      </c>
      <c r="B3343" s="1">
        <v>45797</v>
      </c>
      <c r="C3343">
        <v>7</v>
      </c>
      <c r="D3343" s="1" t="str">
        <f>TEXT(VALUE(ES0031102460685007HA0F_20250101_20250823_Horario__2[[#This Row],[Fecha]]+(ES0031102460685007HA0F_20250101_20250823_Horario__2[[#This Row],[Hora]]-1)/24),"000000,000000")</f>
        <v>045797,250000</v>
      </c>
      <c r="E3343">
        <v>3.3000000000000002E-2</v>
      </c>
      <c r="F3343" s="2" t="s">
        <v>10</v>
      </c>
      <c r="G3343" s="2" t="s">
        <v>10</v>
      </c>
      <c r="H3343" s="2" t="s">
        <v>11</v>
      </c>
    </row>
    <row r="3344" spans="1:8" x14ac:dyDescent="0.25">
      <c r="A3344" s="2" t="s">
        <v>9</v>
      </c>
      <c r="B3344" s="1">
        <v>45797</v>
      </c>
      <c r="C3344">
        <v>8</v>
      </c>
      <c r="D3344" s="1" t="str">
        <f>TEXT(VALUE(ES0031102460685007HA0F_20250101_20250823_Horario__2[[#This Row],[Fecha]]+(ES0031102460685007HA0F_20250101_20250823_Horario__2[[#This Row],[Hora]]-1)/24),"000000,000000")</f>
        <v>045797,291667</v>
      </c>
      <c r="E3344">
        <v>8.2000000000000003E-2</v>
      </c>
      <c r="F3344" s="2" t="s">
        <v>10</v>
      </c>
      <c r="G3344" s="2" t="s">
        <v>10</v>
      </c>
      <c r="H3344" s="2" t="s">
        <v>11</v>
      </c>
    </row>
    <row r="3345" spans="1:8" x14ac:dyDescent="0.25">
      <c r="A3345" s="2" t="s">
        <v>9</v>
      </c>
      <c r="B3345" s="1">
        <v>45797</v>
      </c>
      <c r="C3345">
        <v>9</v>
      </c>
      <c r="D3345" s="1" t="str">
        <f>TEXT(VALUE(ES0031102460685007HA0F_20250101_20250823_Horario__2[[#This Row],[Fecha]]+(ES0031102460685007HA0F_20250101_20250823_Horario__2[[#This Row],[Hora]]-1)/24),"000000,000000")</f>
        <v>045797,333333</v>
      </c>
      <c r="E3345">
        <v>9.6000000000000002E-2</v>
      </c>
      <c r="F3345" s="2" t="s">
        <v>10</v>
      </c>
      <c r="G3345" s="2" t="s">
        <v>10</v>
      </c>
      <c r="H3345" s="2" t="s">
        <v>11</v>
      </c>
    </row>
    <row r="3346" spans="1:8" x14ac:dyDescent="0.25">
      <c r="A3346" s="2" t="s">
        <v>9</v>
      </c>
      <c r="B3346" s="1">
        <v>45797</v>
      </c>
      <c r="C3346">
        <v>10</v>
      </c>
      <c r="D3346" s="1" t="str">
        <f>TEXT(VALUE(ES0031102460685007HA0F_20250101_20250823_Horario__2[[#This Row],[Fecha]]+(ES0031102460685007HA0F_20250101_20250823_Horario__2[[#This Row],[Hora]]-1)/24),"000000,000000")</f>
        <v>045797,375000</v>
      </c>
      <c r="E3346">
        <v>0.13700000000000001</v>
      </c>
      <c r="F3346" s="2" t="s">
        <v>10</v>
      </c>
      <c r="G3346" s="2" t="s">
        <v>10</v>
      </c>
      <c r="H3346" s="2" t="s">
        <v>11</v>
      </c>
    </row>
    <row r="3347" spans="1:8" x14ac:dyDescent="0.25">
      <c r="A3347" s="2" t="s">
        <v>9</v>
      </c>
      <c r="B3347" s="1">
        <v>45797</v>
      </c>
      <c r="C3347">
        <v>11</v>
      </c>
      <c r="D3347" s="1" t="str">
        <f>TEXT(VALUE(ES0031102460685007HA0F_20250101_20250823_Horario__2[[#This Row],[Fecha]]+(ES0031102460685007HA0F_20250101_20250823_Horario__2[[#This Row],[Hora]]-1)/24),"000000,000000")</f>
        <v>045797,416667</v>
      </c>
      <c r="E3347">
        <v>0.13300000000000001</v>
      </c>
      <c r="F3347" s="2" t="s">
        <v>10</v>
      </c>
      <c r="G3347" s="2" t="s">
        <v>10</v>
      </c>
      <c r="H3347" s="2" t="s">
        <v>11</v>
      </c>
    </row>
    <row r="3348" spans="1:8" x14ac:dyDescent="0.25">
      <c r="A3348" s="2" t="s">
        <v>9</v>
      </c>
      <c r="B3348" s="1">
        <v>45797</v>
      </c>
      <c r="C3348">
        <v>12</v>
      </c>
      <c r="D3348" s="1" t="str">
        <f>TEXT(VALUE(ES0031102460685007HA0F_20250101_20250823_Horario__2[[#This Row],[Fecha]]+(ES0031102460685007HA0F_20250101_20250823_Horario__2[[#This Row],[Hora]]-1)/24),"000000,000000")</f>
        <v>045797,458333</v>
      </c>
      <c r="E3348">
        <v>7.1999999999999995E-2</v>
      </c>
      <c r="F3348" s="2" t="s">
        <v>10</v>
      </c>
      <c r="G3348" s="2" t="s">
        <v>10</v>
      </c>
      <c r="H3348" s="2" t="s">
        <v>11</v>
      </c>
    </row>
    <row r="3349" spans="1:8" x14ac:dyDescent="0.25">
      <c r="A3349" s="2" t="s">
        <v>9</v>
      </c>
      <c r="B3349" s="1">
        <v>45797</v>
      </c>
      <c r="C3349">
        <v>13</v>
      </c>
      <c r="D3349" s="1" t="str">
        <f>TEXT(VALUE(ES0031102460685007HA0F_20250101_20250823_Horario__2[[#This Row],[Fecha]]+(ES0031102460685007HA0F_20250101_20250823_Horario__2[[#This Row],[Hora]]-1)/24),"000000,000000")</f>
        <v>045797,500000</v>
      </c>
      <c r="E3349">
        <v>8.2000000000000003E-2</v>
      </c>
      <c r="F3349" s="2" t="s">
        <v>10</v>
      </c>
      <c r="G3349" s="2" t="s">
        <v>10</v>
      </c>
      <c r="H3349" s="2" t="s">
        <v>11</v>
      </c>
    </row>
    <row r="3350" spans="1:8" x14ac:dyDescent="0.25">
      <c r="A3350" s="2" t="s">
        <v>9</v>
      </c>
      <c r="B3350" s="1">
        <v>45797</v>
      </c>
      <c r="C3350">
        <v>14</v>
      </c>
      <c r="D3350" s="1" t="str">
        <f>TEXT(VALUE(ES0031102460685007HA0F_20250101_20250823_Horario__2[[#This Row],[Fecha]]+(ES0031102460685007HA0F_20250101_20250823_Horario__2[[#This Row],[Hora]]-1)/24),"000000,000000")</f>
        <v>045797,541667</v>
      </c>
      <c r="E3350">
        <v>0.42199999999999999</v>
      </c>
      <c r="F3350" s="2" t="s">
        <v>10</v>
      </c>
      <c r="G3350" s="2" t="s">
        <v>10</v>
      </c>
      <c r="H3350" s="2" t="s">
        <v>11</v>
      </c>
    </row>
    <row r="3351" spans="1:8" x14ac:dyDescent="0.25">
      <c r="A3351" s="2" t="s">
        <v>9</v>
      </c>
      <c r="B3351" s="1">
        <v>45797</v>
      </c>
      <c r="C3351">
        <v>15</v>
      </c>
      <c r="D3351" s="1" t="str">
        <f>TEXT(VALUE(ES0031102460685007HA0F_20250101_20250823_Horario__2[[#This Row],[Fecha]]+(ES0031102460685007HA0F_20250101_20250823_Horario__2[[#This Row],[Hora]]-1)/24),"000000,000000")</f>
        <v>045797,583333</v>
      </c>
      <c r="E3351">
        <v>0.29799999999999999</v>
      </c>
      <c r="F3351" s="2" t="s">
        <v>10</v>
      </c>
      <c r="G3351" s="2" t="s">
        <v>10</v>
      </c>
      <c r="H3351" s="2" t="s">
        <v>11</v>
      </c>
    </row>
    <row r="3352" spans="1:8" x14ac:dyDescent="0.25">
      <c r="A3352" s="2" t="s">
        <v>9</v>
      </c>
      <c r="B3352" s="1">
        <v>45797</v>
      </c>
      <c r="C3352">
        <v>16</v>
      </c>
      <c r="D3352" s="1" t="str">
        <f>TEXT(VALUE(ES0031102460685007HA0F_20250101_20250823_Horario__2[[#This Row],[Fecha]]+(ES0031102460685007HA0F_20250101_20250823_Horario__2[[#This Row],[Hora]]-1)/24),"000000,000000")</f>
        <v>045797,625000</v>
      </c>
      <c r="E3352">
        <v>0.123</v>
      </c>
      <c r="F3352" s="2" t="s">
        <v>10</v>
      </c>
      <c r="G3352" s="2" t="s">
        <v>10</v>
      </c>
      <c r="H3352" s="2" t="s">
        <v>11</v>
      </c>
    </row>
    <row r="3353" spans="1:8" x14ac:dyDescent="0.25">
      <c r="A3353" s="2" t="s">
        <v>9</v>
      </c>
      <c r="B3353" s="1">
        <v>45797</v>
      </c>
      <c r="C3353">
        <v>17</v>
      </c>
      <c r="D3353" s="1" t="str">
        <f>TEXT(VALUE(ES0031102460685007HA0F_20250101_20250823_Horario__2[[#This Row],[Fecha]]+(ES0031102460685007HA0F_20250101_20250823_Horario__2[[#This Row],[Hora]]-1)/24),"000000,000000")</f>
        <v>045797,666667</v>
      </c>
      <c r="E3353">
        <v>0.16200000000000001</v>
      </c>
      <c r="F3353" s="2" t="s">
        <v>10</v>
      </c>
      <c r="G3353" s="2" t="s">
        <v>10</v>
      </c>
      <c r="H3353" s="2" t="s">
        <v>11</v>
      </c>
    </row>
    <row r="3354" spans="1:8" x14ac:dyDescent="0.25">
      <c r="A3354" s="2" t="s">
        <v>9</v>
      </c>
      <c r="B3354" s="1">
        <v>45797</v>
      </c>
      <c r="C3354">
        <v>18</v>
      </c>
      <c r="D3354" s="1" t="str">
        <f>TEXT(VALUE(ES0031102460685007HA0F_20250101_20250823_Horario__2[[#This Row],[Fecha]]+(ES0031102460685007HA0F_20250101_20250823_Horario__2[[#This Row],[Hora]]-1)/24),"000000,000000")</f>
        <v>045797,708333</v>
      </c>
      <c r="E3354">
        <v>0.125</v>
      </c>
      <c r="F3354" s="2" t="s">
        <v>10</v>
      </c>
      <c r="G3354" s="2" t="s">
        <v>10</v>
      </c>
      <c r="H3354" s="2" t="s">
        <v>11</v>
      </c>
    </row>
    <row r="3355" spans="1:8" x14ac:dyDescent="0.25">
      <c r="A3355" s="2" t="s">
        <v>9</v>
      </c>
      <c r="B3355" s="1">
        <v>45797</v>
      </c>
      <c r="C3355">
        <v>19</v>
      </c>
      <c r="D3355" s="1" t="str">
        <f>TEXT(VALUE(ES0031102460685007HA0F_20250101_20250823_Horario__2[[#This Row],[Fecha]]+(ES0031102460685007HA0F_20250101_20250823_Horario__2[[#This Row],[Hora]]-1)/24),"000000,000000")</f>
        <v>045797,750000</v>
      </c>
      <c r="E3355">
        <v>0.13400000000000001</v>
      </c>
      <c r="F3355" s="2" t="s">
        <v>10</v>
      </c>
      <c r="G3355" s="2" t="s">
        <v>10</v>
      </c>
      <c r="H3355" s="2" t="s">
        <v>11</v>
      </c>
    </row>
    <row r="3356" spans="1:8" x14ac:dyDescent="0.25">
      <c r="A3356" s="2" t="s">
        <v>9</v>
      </c>
      <c r="B3356" s="1">
        <v>45797</v>
      </c>
      <c r="C3356">
        <v>20</v>
      </c>
      <c r="D3356" s="1" t="str">
        <f>TEXT(VALUE(ES0031102460685007HA0F_20250101_20250823_Horario__2[[#This Row],[Fecha]]+(ES0031102460685007HA0F_20250101_20250823_Horario__2[[#This Row],[Hora]]-1)/24),"000000,000000")</f>
        <v>045797,791667</v>
      </c>
      <c r="E3356">
        <v>0.189</v>
      </c>
      <c r="F3356" s="2" t="s">
        <v>10</v>
      </c>
      <c r="G3356" s="2" t="s">
        <v>10</v>
      </c>
      <c r="H3356" s="2" t="s">
        <v>11</v>
      </c>
    </row>
    <row r="3357" spans="1:8" x14ac:dyDescent="0.25">
      <c r="A3357" s="2" t="s">
        <v>9</v>
      </c>
      <c r="B3357" s="1">
        <v>45797</v>
      </c>
      <c r="C3357">
        <v>21</v>
      </c>
      <c r="D3357" s="1" t="str">
        <f>TEXT(VALUE(ES0031102460685007HA0F_20250101_20250823_Horario__2[[#This Row],[Fecha]]+(ES0031102460685007HA0F_20250101_20250823_Horario__2[[#This Row],[Hora]]-1)/24),"000000,000000")</f>
        <v>045797,833333</v>
      </c>
      <c r="E3357">
        <v>0.16</v>
      </c>
      <c r="F3357" s="2" t="s">
        <v>10</v>
      </c>
      <c r="G3357" s="2" t="s">
        <v>10</v>
      </c>
      <c r="H3357" s="2" t="s">
        <v>11</v>
      </c>
    </row>
    <row r="3358" spans="1:8" x14ac:dyDescent="0.25">
      <c r="A3358" s="2" t="s">
        <v>9</v>
      </c>
      <c r="B3358" s="1">
        <v>45797</v>
      </c>
      <c r="C3358">
        <v>22</v>
      </c>
      <c r="D3358" s="1" t="str">
        <f>TEXT(VALUE(ES0031102460685007HA0F_20250101_20250823_Horario__2[[#This Row],[Fecha]]+(ES0031102460685007HA0F_20250101_20250823_Horario__2[[#This Row],[Hora]]-1)/24),"000000,000000")</f>
        <v>045797,875000</v>
      </c>
      <c r="E3358">
        <v>7.0999999999999994E-2</v>
      </c>
      <c r="F3358" s="2" t="s">
        <v>10</v>
      </c>
      <c r="G3358" s="2" t="s">
        <v>10</v>
      </c>
      <c r="H3358" s="2" t="s">
        <v>11</v>
      </c>
    </row>
    <row r="3359" spans="1:8" x14ac:dyDescent="0.25">
      <c r="A3359" s="2" t="s">
        <v>9</v>
      </c>
      <c r="B3359" s="1">
        <v>45797</v>
      </c>
      <c r="C3359">
        <v>23</v>
      </c>
      <c r="D3359" s="1" t="str">
        <f>TEXT(VALUE(ES0031102460685007HA0F_20250101_20250823_Horario__2[[#This Row],[Fecha]]+(ES0031102460685007HA0F_20250101_20250823_Horario__2[[#This Row],[Hora]]-1)/24),"000000,000000")</f>
        <v>045797,916667</v>
      </c>
      <c r="E3359">
        <v>0.17499999999999999</v>
      </c>
      <c r="F3359" s="2" t="s">
        <v>10</v>
      </c>
      <c r="G3359" s="2" t="s">
        <v>10</v>
      </c>
      <c r="H3359" s="2" t="s">
        <v>11</v>
      </c>
    </row>
    <row r="3360" spans="1:8" x14ac:dyDescent="0.25">
      <c r="A3360" s="2" t="s">
        <v>9</v>
      </c>
      <c r="B3360" s="1">
        <v>45797</v>
      </c>
      <c r="C3360">
        <v>24</v>
      </c>
      <c r="D3360" s="1" t="str">
        <f>TEXT(VALUE(ES0031102460685007HA0F_20250101_20250823_Horario__2[[#This Row],[Fecha]]+(ES0031102460685007HA0F_20250101_20250823_Horario__2[[#This Row],[Hora]]-1)/24),"000000,000000")</f>
        <v>045797,958333</v>
      </c>
      <c r="E3360">
        <v>0.154</v>
      </c>
      <c r="F3360" s="2" t="s">
        <v>10</v>
      </c>
      <c r="G3360" s="2" t="s">
        <v>10</v>
      </c>
      <c r="H3360" s="2" t="s">
        <v>11</v>
      </c>
    </row>
    <row r="3361" spans="1:8" x14ac:dyDescent="0.25">
      <c r="A3361" s="2" t="s">
        <v>9</v>
      </c>
      <c r="B3361" s="1">
        <v>45798</v>
      </c>
      <c r="C3361">
        <v>1</v>
      </c>
      <c r="D3361" s="1" t="str">
        <f>TEXT(VALUE(ES0031102460685007HA0F_20250101_20250823_Horario__2[[#This Row],[Fecha]]+(ES0031102460685007HA0F_20250101_20250823_Horario__2[[#This Row],[Hora]]-1)/24),"000000,000000")</f>
        <v>045798,000000</v>
      </c>
      <c r="E3361">
        <v>4.2999999999999997E-2</v>
      </c>
      <c r="F3361" s="2" t="s">
        <v>10</v>
      </c>
      <c r="G3361" s="2" t="s">
        <v>10</v>
      </c>
      <c r="H3361" s="2" t="s">
        <v>11</v>
      </c>
    </row>
    <row r="3362" spans="1:8" x14ac:dyDescent="0.25">
      <c r="A3362" s="2" t="s">
        <v>9</v>
      </c>
      <c r="B3362" s="1">
        <v>45798</v>
      </c>
      <c r="C3362">
        <v>2</v>
      </c>
      <c r="D3362" s="1" t="str">
        <f>TEXT(VALUE(ES0031102460685007HA0F_20250101_20250823_Horario__2[[#This Row],[Fecha]]+(ES0031102460685007HA0F_20250101_20250823_Horario__2[[#This Row],[Hora]]-1)/24),"000000,000000")</f>
        <v>045798,041667</v>
      </c>
      <c r="E3362">
        <v>3.9E-2</v>
      </c>
      <c r="F3362" s="2" t="s">
        <v>10</v>
      </c>
      <c r="G3362" s="2" t="s">
        <v>10</v>
      </c>
      <c r="H3362" s="2" t="s">
        <v>11</v>
      </c>
    </row>
    <row r="3363" spans="1:8" x14ac:dyDescent="0.25">
      <c r="A3363" s="2" t="s">
        <v>9</v>
      </c>
      <c r="B3363" s="1">
        <v>45798</v>
      </c>
      <c r="C3363">
        <v>3</v>
      </c>
      <c r="D3363" s="1" t="str">
        <f>TEXT(VALUE(ES0031102460685007HA0F_20250101_20250823_Horario__2[[#This Row],[Fecha]]+(ES0031102460685007HA0F_20250101_20250823_Horario__2[[#This Row],[Hora]]-1)/24),"000000,000000")</f>
        <v>045798,083333</v>
      </c>
      <c r="E3363">
        <v>3.5999999999999997E-2</v>
      </c>
      <c r="F3363" s="2" t="s">
        <v>10</v>
      </c>
      <c r="G3363" s="2" t="s">
        <v>10</v>
      </c>
      <c r="H3363" s="2" t="s">
        <v>11</v>
      </c>
    </row>
    <row r="3364" spans="1:8" x14ac:dyDescent="0.25">
      <c r="A3364" s="2" t="s">
        <v>9</v>
      </c>
      <c r="B3364" s="1">
        <v>45798</v>
      </c>
      <c r="C3364">
        <v>4</v>
      </c>
      <c r="D3364" s="1" t="str">
        <f>TEXT(VALUE(ES0031102460685007HA0F_20250101_20250823_Horario__2[[#This Row],[Fecha]]+(ES0031102460685007HA0F_20250101_20250823_Horario__2[[#This Row],[Hora]]-1)/24),"000000,000000")</f>
        <v>045798,125000</v>
      </c>
      <c r="E3364">
        <v>3.9E-2</v>
      </c>
      <c r="F3364" s="2" t="s">
        <v>10</v>
      </c>
      <c r="G3364" s="2" t="s">
        <v>10</v>
      </c>
      <c r="H3364" s="2" t="s">
        <v>11</v>
      </c>
    </row>
    <row r="3365" spans="1:8" x14ac:dyDescent="0.25">
      <c r="A3365" s="2" t="s">
        <v>9</v>
      </c>
      <c r="B3365" s="1">
        <v>45798</v>
      </c>
      <c r="C3365">
        <v>5</v>
      </c>
      <c r="D3365" s="1" t="str">
        <f>TEXT(VALUE(ES0031102460685007HA0F_20250101_20250823_Horario__2[[#This Row],[Fecha]]+(ES0031102460685007HA0F_20250101_20250823_Horario__2[[#This Row],[Hora]]-1)/24),"000000,000000")</f>
        <v>045798,166667</v>
      </c>
      <c r="E3365">
        <v>0.04</v>
      </c>
      <c r="F3365" s="2" t="s">
        <v>10</v>
      </c>
      <c r="G3365" s="2" t="s">
        <v>10</v>
      </c>
      <c r="H3365" s="2" t="s">
        <v>11</v>
      </c>
    </row>
    <row r="3366" spans="1:8" x14ac:dyDescent="0.25">
      <c r="A3366" s="2" t="s">
        <v>9</v>
      </c>
      <c r="B3366" s="1">
        <v>45798</v>
      </c>
      <c r="C3366">
        <v>6</v>
      </c>
      <c r="D3366" s="1" t="str">
        <f>TEXT(VALUE(ES0031102460685007HA0F_20250101_20250823_Horario__2[[#This Row],[Fecha]]+(ES0031102460685007HA0F_20250101_20250823_Horario__2[[#This Row],[Hora]]-1)/24),"000000,000000")</f>
        <v>045798,208333</v>
      </c>
      <c r="E3366">
        <v>4.2999999999999997E-2</v>
      </c>
      <c r="F3366" s="2" t="s">
        <v>10</v>
      </c>
      <c r="G3366" s="2" t="s">
        <v>10</v>
      </c>
      <c r="H3366" s="2" t="s">
        <v>11</v>
      </c>
    </row>
    <row r="3367" spans="1:8" x14ac:dyDescent="0.25">
      <c r="A3367" s="2" t="s">
        <v>9</v>
      </c>
      <c r="B3367" s="1">
        <v>45798</v>
      </c>
      <c r="C3367">
        <v>7</v>
      </c>
      <c r="D3367" s="1" t="str">
        <f>TEXT(VALUE(ES0031102460685007HA0F_20250101_20250823_Horario__2[[#This Row],[Fecha]]+(ES0031102460685007HA0F_20250101_20250823_Horario__2[[#This Row],[Hora]]-1)/24),"000000,000000")</f>
        <v>045798,250000</v>
      </c>
      <c r="E3367">
        <v>3.1E-2</v>
      </c>
      <c r="F3367" s="2" t="s">
        <v>10</v>
      </c>
      <c r="G3367" s="2" t="s">
        <v>10</v>
      </c>
      <c r="H3367" s="2" t="s">
        <v>11</v>
      </c>
    </row>
    <row r="3368" spans="1:8" x14ac:dyDescent="0.25">
      <c r="A3368" s="2" t="s">
        <v>9</v>
      </c>
      <c r="B3368" s="1">
        <v>45798</v>
      </c>
      <c r="C3368">
        <v>8</v>
      </c>
      <c r="D3368" s="1" t="str">
        <f>TEXT(VALUE(ES0031102460685007HA0F_20250101_20250823_Horario__2[[#This Row],[Fecha]]+(ES0031102460685007HA0F_20250101_20250823_Horario__2[[#This Row],[Hora]]-1)/24),"000000,000000")</f>
        <v>045798,291667</v>
      </c>
      <c r="E3368">
        <v>0.113</v>
      </c>
      <c r="F3368" s="2" t="s">
        <v>10</v>
      </c>
      <c r="G3368" s="2" t="s">
        <v>10</v>
      </c>
      <c r="H3368" s="2" t="s">
        <v>11</v>
      </c>
    </row>
    <row r="3369" spans="1:8" x14ac:dyDescent="0.25">
      <c r="A3369" s="2" t="s">
        <v>9</v>
      </c>
      <c r="B3369" s="1">
        <v>45798</v>
      </c>
      <c r="C3369">
        <v>9</v>
      </c>
      <c r="D3369" s="1" t="str">
        <f>TEXT(VALUE(ES0031102460685007HA0F_20250101_20250823_Horario__2[[#This Row],[Fecha]]+(ES0031102460685007HA0F_20250101_20250823_Horario__2[[#This Row],[Hora]]-1)/24),"000000,000000")</f>
        <v>045798,333333</v>
      </c>
      <c r="E3369">
        <v>5.1999999999999998E-2</v>
      </c>
      <c r="F3369" s="2" t="s">
        <v>10</v>
      </c>
      <c r="G3369" s="2" t="s">
        <v>10</v>
      </c>
      <c r="H3369" s="2" t="s">
        <v>11</v>
      </c>
    </row>
    <row r="3370" spans="1:8" x14ac:dyDescent="0.25">
      <c r="A3370" s="2" t="s">
        <v>9</v>
      </c>
      <c r="B3370" s="1">
        <v>45798</v>
      </c>
      <c r="C3370">
        <v>10</v>
      </c>
      <c r="D3370" s="1" t="str">
        <f>TEXT(VALUE(ES0031102460685007HA0F_20250101_20250823_Horario__2[[#This Row],[Fecha]]+(ES0031102460685007HA0F_20250101_20250823_Horario__2[[#This Row],[Hora]]-1)/24),"000000,000000")</f>
        <v>045798,375000</v>
      </c>
      <c r="E3370">
        <v>0.317</v>
      </c>
      <c r="F3370" s="2" t="s">
        <v>10</v>
      </c>
      <c r="G3370" s="2" t="s">
        <v>10</v>
      </c>
      <c r="H3370" s="2" t="s">
        <v>11</v>
      </c>
    </row>
    <row r="3371" spans="1:8" x14ac:dyDescent="0.25">
      <c r="A3371" s="2" t="s">
        <v>9</v>
      </c>
      <c r="B3371" s="1">
        <v>45798</v>
      </c>
      <c r="C3371">
        <v>11</v>
      </c>
      <c r="D3371" s="1" t="str">
        <f>TEXT(VALUE(ES0031102460685007HA0F_20250101_20250823_Horario__2[[#This Row],[Fecha]]+(ES0031102460685007HA0F_20250101_20250823_Horario__2[[#This Row],[Hora]]-1)/24),"000000,000000")</f>
        <v>045798,416667</v>
      </c>
      <c r="E3371">
        <v>7.6999999999999999E-2</v>
      </c>
      <c r="F3371" s="2" t="s">
        <v>10</v>
      </c>
      <c r="G3371" s="2" t="s">
        <v>10</v>
      </c>
      <c r="H3371" s="2" t="s">
        <v>11</v>
      </c>
    </row>
    <row r="3372" spans="1:8" x14ac:dyDescent="0.25">
      <c r="A3372" s="2" t="s">
        <v>9</v>
      </c>
      <c r="B3372" s="1">
        <v>45798</v>
      </c>
      <c r="C3372">
        <v>12</v>
      </c>
      <c r="D3372" s="1" t="str">
        <f>TEXT(VALUE(ES0031102460685007HA0F_20250101_20250823_Horario__2[[#This Row],[Fecha]]+(ES0031102460685007HA0F_20250101_20250823_Horario__2[[#This Row],[Hora]]-1)/24),"000000,000000")</f>
        <v>045798,458333</v>
      </c>
      <c r="E3372">
        <v>6.0999999999999999E-2</v>
      </c>
      <c r="F3372" s="2" t="s">
        <v>10</v>
      </c>
      <c r="G3372" s="2" t="s">
        <v>10</v>
      </c>
      <c r="H3372" s="2" t="s">
        <v>11</v>
      </c>
    </row>
    <row r="3373" spans="1:8" x14ac:dyDescent="0.25">
      <c r="A3373" s="2" t="s">
        <v>9</v>
      </c>
      <c r="B3373" s="1">
        <v>45798</v>
      </c>
      <c r="C3373">
        <v>13</v>
      </c>
      <c r="D3373" s="1" t="str">
        <f>TEXT(VALUE(ES0031102460685007HA0F_20250101_20250823_Horario__2[[#This Row],[Fecha]]+(ES0031102460685007HA0F_20250101_20250823_Horario__2[[#This Row],[Hora]]-1)/24),"000000,000000")</f>
        <v>045798,500000</v>
      </c>
      <c r="E3373">
        <v>0.94199999999999995</v>
      </c>
      <c r="F3373" s="2" t="s">
        <v>10</v>
      </c>
      <c r="G3373" s="2" t="s">
        <v>10</v>
      </c>
      <c r="H3373" s="2" t="s">
        <v>11</v>
      </c>
    </row>
    <row r="3374" spans="1:8" x14ac:dyDescent="0.25">
      <c r="A3374" s="2" t="s">
        <v>9</v>
      </c>
      <c r="B3374" s="1">
        <v>45798</v>
      </c>
      <c r="C3374">
        <v>14</v>
      </c>
      <c r="D3374" s="1" t="str">
        <f>TEXT(VALUE(ES0031102460685007HA0F_20250101_20250823_Horario__2[[#This Row],[Fecha]]+(ES0031102460685007HA0F_20250101_20250823_Horario__2[[#This Row],[Hora]]-1)/24),"000000,000000")</f>
        <v>045798,541667</v>
      </c>
      <c r="E3374">
        <v>0.123</v>
      </c>
      <c r="F3374" s="2" t="s">
        <v>10</v>
      </c>
      <c r="G3374" s="2" t="s">
        <v>10</v>
      </c>
      <c r="H3374" s="2" t="s">
        <v>11</v>
      </c>
    </row>
    <row r="3375" spans="1:8" x14ac:dyDescent="0.25">
      <c r="A3375" s="2" t="s">
        <v>9</v>
      </c>
      <c r="B3375" s="1">
        <v>45798</v>
      </c>
      <c r="C3375">
        <v>15</v>
      </c>
      <c r="D3375" s="1" t="str">
        <f>TEXT(VALUE(ES0031102460685007HA0F_20250101_20250823_Horario__2[[#This Row],[Fecha]]+(ES0031102460685007HA0F_20250101_20250823_Horario__2[[#This Row],[Hora]]-1)/24),"000000,000000")</f>
        <v>045798,583333</v>
      </c>
      <c r="E3375">
        <v>0.13500000000000001</v>
      </c>
      <c r="F3375" s="2" t="s">
        <v>10</v>
      </c>
      <c r="G3375" s="2" t="s">
        <v>10</v>
      </c>
      <c r="H3375" s="2" t="s">
        <v>11</v>
      </c>
    </row>
    <row r="3376" spans="1:8" x14ac:dyDescent="0.25">
      <c r="A3376" s="2" t="s">
        <v>9</v>
      </c>
      <c r="B3376" s="1">
        <v>45798</v>
      </c>
      <c r="C3376">
        <v>16</v>
      </c>
      <c r="D3376" s="1" t="str">
        <f>TEXT(VALUE(ES0031102460685007HA0F_20250101_20250823_Horario__2[[#This Row],[Fecha]]+(ES0031102460685007HA0F_20250101_20250823_Horario__2[[#This Row],[Hora]]-1)/24),"000000,000000")</f>
        <v>045798,625000</v>
      </c>
      <c r="E3376">
        <v>0.625</v>
      </c>
      <c r="F3376" s="2" t="s">
        <v>10</v>
      </c>
      <c r="G3376" s="2" t="s">
        <v>10</v>
      </c>
      <c r="H3376" s="2" t="s">
        <v>11</v>
      </c>
    </row>
    <row r="3377" spans="1:8" x14ac:dyDescent="0.25">
      <c r="A3377" s="2" t="s">
        <v>9</v>
      </c>
      <c r="B3377" s="1">
        <v>45798</v>
      </c>
      <c r="C3377">
        <v>17</v>
      </c>
      <c r="D3377" s="1" t="str">
        <f>TEXT(VALUE(ES0031102460685007HA0F_20250101_20250823_Horario__2[[#This Row],[Fecha]]+(ES0031102460685007HA0F_20250101_20250823_Horario__2[[#This Row],[Hora]]-1)/24),"000000,000000")</f>
        <v>045798,666667</v>
      </c>
      <c r="E3377">
        <v>0.26</v>
      </c>
      <c r="F3377" s="2" t="s">
        <v>10</v>
      </c>
      <c r="G3377" s="2" t="s">
        <v>10</v>
      </c>
      <c r="H3377" s="2" t="s">
        <v>11</v>
      </c>
    </row>
    <row r="3378" spans="1:8" x14ac:dyDescent="0.25">
      <c r="A3378" s="2" t="s">
        <v>9</v>
      </c>
      <c r="B3378" s="1">
        <v>45798</v>
      </c>
      <c r="C3378">
        <v>18</v>
      </c>
      <c r="D3378" s="1" t="str">
        <f>TEXT(VALUE(ES0031102460685007HA0F_20250101_20250823_Horario__2[[#This Row],[Fecha]]+(ES0031102460685007HA0F_20250101_20250823_Horario__2[[#This Row],[Hora]]-1)/24),"000000,000000")</f>
        <v>045798,708333</v>
      </c>
      <c r="E3378">
        <v>0.14699999999999999</v>
      </c>
      <c r="F3378" s="2" t="s">
        <v>10</v>
      </c>
      <c r="G3378" s="2" t="s">
        <v>10</v>
      </c>
      <c r="H3378" s="2" t="s">
        <v>11</v>
      </c>
    </row>
    <row r="3379" spans="1:8" x14ac:dyDescent="0.25">
      <c r="A3379" s="2" t="s">
        <v>9</v>
      </c>
      <c r="B3379" s="1">
        <v>45798</v>
      </c>
      <c r="C3379">
        <v>19</v>
      </c>
      <c r="D3379" s="1" t="str">
        <f>TEXT(VALUE(ES0031102460685007HA0F_20250101_20250823_Horario__2[[#This Row],[Fecha]]+(ES0031102460685007HA0F_20250101_20250823_Horario__2[[#This Row],[Hora]]-1)/24),"000000,000000")</f>
        <v>045798,750000</v>
      </c>
      <c r="E3379">
        <v>4.8000000000000001E-2</v>
      </c>
      <c r="F3379" s="2" t="s">
        <v>10</v>
      </c>
      <c r="G3379" s="2" t="s">
        <v>10</v>
      </c>
      <c r="H3379" s="2" t="s">
        <v>11</v>
      </c>
    </row>
    <row r="3380" spans="1:8" x14ac:dyDescent="0.25">
      <c r="A3380" s="2" t="s">
        <v>9</v>
      </c>
      <c r="B3380" s="1">
        <v>45798</v>
      </c>
      <c r="C3380">
        <v>20</v>
      </c>
      <c r="D3380" s="1" t="str">
        <f>TEXT(VALUE(ES0031102460685007HA0F_20250101_20250823_Horario__2[[#This Row],[Fecha]]+(ES0031102460685007HA0F_20250101_20250823_Horario__2[[#This Row],[Hora]]-1)/24),"000000,000000")</f>
        <v>045798,791667</v>
      </c>
      <c r="E3380">
        <v>0.113</v>
      </c>
      <c r="F3380" s="2" t="s">
        <v>10</v>
      </c>
      <c r="G3380" s="2" t="s">
        <v>10</v>
      </c>
      <c r="H3380" s="2" t="s">
        <v>11</v>
      </c>
    </row>
    <row r="3381" spans="1:8" x14ac:dyDescent="0.25">
      <c r="A3381" s="2" t="s">
        <v>9</v>
      </c>
      <c r="B3381" s="1">
        <v>45798</v>
      </c>
      <c r="C3381">
        <v>21</v>
      </c>
      <c r="D3381" s="1" t="str">
        <f>TEXT(VALUE(ES0031102460685007HA0F_20250101_20250823_Horario__2[[#This Row],[Fecha]]+(ES0031102460685007HA0F_20250101_20250823_Horario__2[[#This Row],[Hora]]-1)/24),"000000,000000")</f>
        <v>045798,833333</v>
      </c>
      <c r="E3381">
        <v>0.24099999999999999</v>
      </c>
      <c r="F3381" s="2" t="s">
        <v>10</v>
      </c>
      <c r="G3381" s="2" t="s">
        <v>10</v>
      </c>
      <c r="H3381" s="2" t="s">
        <v>11</v>
      </c>
    </row>
    <row r="3382" spans="1:8" x14ac:dyDescent="0.25">
      <c r="A3382" s="2" t="s">
        <v>9</v>
      </c>
      <c r="B3382" s="1">
        <v>45798</v>
      </c>
      <c r="C3382">
        <v>22</v>
      </c>
      <c r="D3382" s="1" t="str">
        <f>TEXT(VALUE(ES0031102460685007HA0F_20250101_20250823_Horario__2[[#This Row],[Fecha]]+(ES0031102460685007HA0F_20250101_20250823_Horario__2[[#This Row],[Hora]]-1)/24),"000000,000000")</f>
        <v>045798,875000</v>
      </c>
      <c r="E3382">
        <v>0.14199999999999999</v>
      </c>
      <c r="F3382" s="2" t="s">
        <v>10</v>
      </c>
      <c r="G3382" s="2" t="s">
        <v>10</v>
      </c>
      <c r="H3382" s="2" t="s">
        <v>11</v>
      </c>
    </row>
    <row r="3383" spans="1:8" x14ac:dyDescent="0.25">
      <c r="A3383" s="2" t="s">
        <v>9</v>
      </c>
      <c r="B3383" s="1">
        <v>45798</v>
      </c>
      <c r="C3383">
        <v>23</v>
      </c>
      <c r="D3383" s="1" t="str">
        <f>TEXT(VALUE(ES0031102460685007HA0F_20250101_20250823_Horario__2[[#This Row],[Fecha]]+(ES0031102460685007HA0F_20250101_20250823_Horario__2[[#This Row],[Hora]]-1)/24),"000000,000000")</f>
        <v>045798,916667</v>
      </c>
      <c r="E3383">
        <v>0.26100000000000001</v>
      </c>
      <c r="F3383" s="2" t="s">
        <v>10</v>
      </c>
      <c r="G3383" s="2" t="s">
        <v>10</v>
      </c>
      <c r="H3383" s="2" t="s">
        <v>11</v>
      </c>
    </row>
    <row r="3384" spans="1:8" x14ac:dyDescent="0.25">
      <c r="A3384" s="2" t="s">
        <v>9</v>
      </c>
      <c r="B3384" s="1">
        <v>45798</v>
      </c>
      <c r="C3384">
        <v>24</v>
      </c>
      <c r="D3384" s="1" t="str">
        <f>TEXT(VALUE(ES0031102460685007HA0F_20250101_20250823_Horario__2[[#This Row],[Fecha]]+(ES0031102460685007HA0F_20250101_20250823_Horario__2[[#This Row],[Hora]]-1)/24),"000000,000000")</f>
        <v>045798,958333</v>
      </c>
      <c r="E3384">
        <v>0.26200000000000001</v>
      </c>
      <c r="F3384" s="2" t="s">
        <v>10</v>
      </c>
      <c r="G3384" s="2" t="s">
        <v>10</v>
      </c>
      <c r="H3384" s="2" t="s">
        <v>11</v>
      </c>
    </row>
    <row r="3385" spans="1:8" x14ac:dyDescent="0.25">
      <c r="A3385" s="2" t="s">
        <v>9</v>
      </c>
      <c r="B3385" s="1">
        <v>45799</v>
      </c>
      <c r="C3385">
        <v>1</v>
      </c>
      <c r="D3385" s="1" t="str">
        <f>TEXT(VALUE(ES0031102460685007HA0F_20250101_20250823_Horario__2[[#This Row],[Fecha]]+(ES0031102460685007HA0F_20250101_20250823_Horario__2[[#This Row],[Hora]]-1)/24),"000000,000000")</f>
        <v>045799,000000</v>
      </c>
      <c r="E3385">
        <v>0.13</v>
      </c>
      <c r="F3385" s="2" t="s">
        <v>10</v>
      </c>
      <c r="G3385" s="2" t="s">
        <v>10</v>
      </c>
      <c r="H3385" s="2" t="s">
        <v>11</v>
      </c>
    </row>
    <row r="3386" spans="1:8" x14ac:dyDescent="0.25">
      <c r="A3386" s="2" t="s">
        <v>9</v>
      </c>
      <c r="B3386" s="1">
        <v>45799</v>
      </c>
      <c r="C3386">
        <v>2</v>
      </c>
      <c r="D3386" s="1" t="str">
        <f>TEXT(VALUE(ES0031102460685007HA0F_20250101_20250823_Horario__2[[#This Row],[Fecha]]+(ES0031102460685007HA0F_20250101_20250823_Horario__2[[#This Row],[Hora]]-1)/24),"000000,000000")</f>
        <v>045799,041667</v>
      </c>
      <c r="E3386">
        <v>4.9000000000000002E-2</v>
      </c>
      <c r="F3386" s="2" t="s">
        <v>10</v>
      </c>
      <c r="G3386" s="2" t="s">
        <v>10</v>
      </c>
      <c r="H3386" s="2" t="s">
        <v>11</v>
      </c>
    </row>
    <row r="3387" spans="1:8" x14ac:dyDescent="0.25">
      <c r="A3387" s="2" t="s">
        <v>9</v>
      </c>
      <c r="B3387" s="1">
        <v>45799</v>
      </c>
      <c r="C3387">
        <v>3</v>
      </c>
      <c r="D3387" s="1" t="str">
        <f>TEXT(VALUE(ES0031102460685007HA0F_20250101_20250823_Horario__2[[#This Row],[Fecha]]+(ES0031102460685007HA0F_20250101_20250823_Horario__2[[#This Row],[Hora]]-1)/24),"000000,000000")</f>
        <v>045799,083333</v>
      </c>
      <c r="E3387">
        <v>4.3999999999999997E-2</v>
      </c>
      <c r="F3387" s="2" t="s">
        <v>10</v>
      </c>
      <c r="G3387" s="2" t="s">
        <v>10</v>
      </c>
      <c r="H3387" s="2" t="s">
        <v>11</v>
      </c>
    </row>
    <row r="3388" spans="1:8" x14ac:dyDescent="0.25">
      <c r="A3388" s="2" t="s">
        <v>9</v>
      </c>
      <c r="B3388" s="1">
        <v>45799</v>
      </c>
      <c r="C3388">
        <v>4</v>
      </c>
      <c r="D3388" s="1" t="str">
        <f>TEXT(VALUE(ES0031102460685007HA0F_20250101_20250823_Horario__2[[#This Row],[Fecha]]+(ES0031102460685007HA0F_20250101_20250823_Horario__2[[#This Row],[Hora]]-1)/24),"000000,000000")</f>
        <v>045799,125000</v>
      </c>
      <c r="E3388">
        <v>4.1000000000000002E-2</v>
      </c>
      <c r="F3388" s="2" t="s">
        <v>10</v>
      </c>
      <c r="G3388" s="2" t="s">
        <v>10</v>
      </c>
      <c r="H3388" s="2" t="s">
        <v>11</v>
      </c>
    </row>
    <row r="3389" spans="1:8" x14ac:dyDescent="0.25">
      <c r="A3389" s="2" t="s">
        <v>9</v>
      </c>
      <c r="B3389" s="1">
        <v>45799</v>
      </c>
      <c r="C3389">
        <v>5</v>
      </c>
      <c r="D3389" s="1" t="str">
        <f>TEXT(VALUE(ES0031102460685007HA0F_20250101_20250823_Horario__2[[#This Row],[Fecha]]+(ES0031102460685007HA0F_20250101_20250823_Horario__2[[#This Row],[Hora]]-1)/24),"000000,000000")</f>
        <v>045799,166667</v>
      </c>
      <c r="E3389">
        <v>0.04</v>
      </c>
      <c r="F3389" s="2" t="s">
        <v>10</v>
      </c>
      <c r="G3389" s="2" t="s">
        <v>10</v>
      </c>
      <c r="H3389" s="2" t="s">
        <v>11</v>
      </c>
    </row>
    <row r="3390" spans="1:8" x14ac:dyDescent="0.25">
      <c r="A3390" s="2" t="s">
        <v>9</v>
      </c>
      <c r="B3390" s="1">
        <v>45799</v>
      </c>
      <c r="C3390">
        <v>6</v>
      </c>
      <c r="D3390" s="1" t="str">
        <f>TEXT(VALUE(ES0031102460685007HA0F_20250101_20250823_Horario__2[[#This Row],[Fecha]]+(ES0031102460685007HA0F_20250101_20250823_Horario__2[[#This Row],[Hora]]-1)/24),"000000,000000")</f>
        <v>045799,208333</v>
      </c>
      <c r="E3390">
        <v>4.1000000000000002E-2</v>
      </c>
      <c r="F3390" s="2" t="s">
        <v>10</v>
      </c>
      <c r="G3390" s="2" t="s">
        <v>10</v>
      </c>
      <c r="H3390" s="2" t="s">
        <v>11</v>
      </c>
    </row>
    <row r="3391" spans="1:8" x14ac:dyDescent="0.25">
      <c r="A3391" s="2" t="s">
        <v>9</v>
      </c>
      <c r="B3391" s="1">
        <v>45799</v>
      </c>
      <c r="C3391">
        <v>7</v>
      </c>
      <c r="D3391" s="1" t="str">
        <f>TEXT(VALUE(ES0031102460685007HA0F_20250101_20250823_Horario__2[[#This Row],[Fecha]]+(ES0031102460685007HA0F_20250101_20250823_Horario__2[[#This Row],[Hora]]-1)/24),"000000,000000")</f>
        <v>045799,250000</v>
      </c>
      <c r="E3391">
        <v>0.04</v>
      </c>
      <c r="F3391" s="2" t="s">
        <v>10</v>
      </c>
      <c r="G3391" s="2" t="s">
        <v>10</v>
      </c>
      <c r="H3391" s="2" t="s">
        <v>11</v>
      </c>
    </row>
    <row r="3392" spans="1:8" x14ac:dyDescent="0.25">
      <c r="A3392" s="2" t="s">
        <v>9</v>
      </c>
      <c r="B3392" s="1">
        <v>45799</v>
      </c>
      <c r="C3392">
        <v>8</v>
      </c>
      <c r="D3392" s="1" t="str">
        <f>TEXT(VALUE(ES0031102460685007HA0F_20250101_20250823_Horario__2[[#This Row],[Fecha]]+(ES0031102460685007HA0F_20250101_20250823_Horario__2[[#This Row],[Hora]]-1)/24),"000000,000000")</f>
        <v>045799,291667</v>
      </c>
      <c r="E3392">
        <v>0.09</v>
      </c>
      <c r="F3392" s="2" t="s">
        <v>10</v>
      </c>
      <c r="G3392" s="2" t="s">
        <v>10</v>
      </c>
      <c r="H3392" s="2" t="s">
        <v>11</v>
      </c>
    </row>
    <row r="3393" spans="1:8" x14ac:dyDescent="0.25">
      <c r="A3393" s="2" t="s">
        <v>9</v>
      </c>
      <c r="B3393" s="1">
        <v>45799</v>
      </c>
      <c r="C3393">
        <v>9</v>
      </c>
      <c r="D3393" s="1" t="str">
        <f>TEXT(VALUE(ES0031102460685007HA0F_20250101_20250823_Horario__2[[#This Row],[Fecha]]+(ES0031102460685007HA0F_20250101_20250823_Horario__2[[#This Row],[Hora]]-1)/24),"000000,000000")</f>
        <v>045799,333333</v>
      </c>
      <c r="E3393">
        <v>4.5999999999999999E-2</v>
      </c>
      <c r="F3393" s="2" t="s">
        <v>10</v>
      </c>
      <c r="G3393" s="2" t="s">
        <v>10</v>
      </c>
      <c r="H3393" s="2" t="s">
        <v>11</v>
      </c>
    </row>
    <row r="3394" spans="1:8" x14ac:dyDescent="0.25">
      <c r="A3394" s="2" t="s">
        <v>9</v>
      </c>
      <c r="B3394" s="1">
        <v>45799</v>
      </c>
      <c r="C3394">
        <v>10</v>
      </c>
      <c r="D3394" s="1" t="str">
        <f>TEXT(VALUE(ES0031102460685007HA0F_20250101_20250823_Horario__2[[#This Row],[Fecha]]+(ES0031102460685007HA0F_20250101_20250823_Horario__2[[#This Row],[Hora]]-1)/24),"000000,000000")</f>
        <v>045799,375000</v>
      </c>
      <c r="E3394">
        <v>6.6000000000000003E-2</v>
      </c>
      <c r="F3394" s="2" t="s">
        <v>10</v>
      </c>
      <c r="G3394" s="2" t="s">
        <v>10</v>
      </c>
      <c r="H3394" s="2" t="s">
        <v>11</v>
      </c>
    </row>
    <row r="3395" spans="1:8" x14ac:dyDescent="0.25">
      <c r="A3395" s="2" t="s">
        <v>9</v>
      </c>
      <c r="B3395" s="1">
        <v>45799</v>
      </c>
      <c r="C3395">
        <v>11</v>
      </c>
      <c r="D3395" s="1" t="str">
        <f>TEXT(VALUE(ES0031102460685007HA0F_20250101_20250823_Horario__2[[#This Row],[Fecha]]+(ES0031102460685007HA0F_20250101_20250823_Horario__2[[#This Row],[Hora]]-1)/24),"000000,000000")</f>
        <v>045799,416667</v>
      </c>
      <c r="E3395">
        <v>4.3999999999999997E-2</v>
      </c>
      <c r="F3395" s="2" t="s">
        <v>10</v>
      </c>
      <c r="G3395" s="2" t="s">
        <v>10</v>
      </c>
      <c r="H3395" s="2" t="s">
        <v>11</v>
      </c>
    </row>
    <row r="3396" spans="1:8" x14ac:dyDescent="0.25">
      <c r="A3396" s="2" t="s">
        <v>9</v>
      </c>
      <c r="B3396" s="1">
        <v>45799</v>
      </c>
      <c r="C3396">
        <v>12</v>
      </c>
      <c r="D3396" s="1" t="str">
        <f>TEXT(VALUE(ES0031102460685007HA0F_20250101_20250823_Horario__2[[#This Row],[Fecha]]+(ES0031102460685007HA0F_20250101_20250823_Horario__2[[#This Row],[Hora]]-1)/24),"000000,000000")</f>
        <v>045799,458333</v>
      </c>
      <c r="E3396">
        <v>7.2999999999999995E-2</v>
      </c>
      <c r="F3396" s="2" t="s">
        <v>10</v>
      </c>
      <c r="G3396" s="2" t="s">
        <v>10</v>
      </c>
      <c r="H3396" s="2" t="s">
        <v>11</v>
      </c>
    </row>
    <row r="3397" spans="1:8" x14ac:dyDescent="0.25">
      <c r="A3397" s="2" t="s">
        <v>9</v>
      </c>
      <c r="B3397" s="1">
        <v>45799</v>
      </c>
      <c r="C3397">
        <v>13</v>
      </c>
      <c r="D3397" s="1" t="str">
        <f>TEXT(VALUE(ES0031102460685007HA0F_20250101_20250823_Horario__2[[#This Row],[Fecha]]+(ES0031102460685007HA0F_20250101_20250823_Horario__2[[#This Row],[Hora]]-1)/24),"000000,000000")</f>
        <v>045799,500000</v>
      </c>
      <c r="E3397">
        <v>0.122</v>
      </c>
      <c r="F3397" s="2" t="s">
        <v>10</v>
      </c>
      <c r="G3397" s="2" t="s">
        <v>10</v>
      </c>
      <c r="H3397" s="2" t="s">
        <v>11</v>
      </c>
    </row>
    <row r="3398" spans="1:8" x14ac:dyDescent="0.25">
      <c r="A3398" s="2" t="s">
        <v>9</v>
      </c>
      <c r="B3398" s="1">
        <v>45799</v>
      </c>
      <c r="C3398">
        <v>14</v>
      </c>
      <c r="D3398" s="1" t="str">
        <f>TEXT(VALUE(ES0031102460685007HA0F_20250101_20250823_Horario__2[[#This Row],[Fecha]]+(ES0031102460685007HA0F_20250101_20250823_Horario__2[[#This Row],[Hora]]-1)/24),"000000,000000")</f>
        <v>045799,541667</v>
      </c>
      <c r="E3398">
        <v>0.55700000000000005</v>
      </c>
      <c r="F3398" s="2" t="s">
        <v>10</v>
      </c>
      <c r="G3398" s="2" t="s">
        <v>10</v>
      </c>
      <c r="H3398" s="2" t="s">
        <v>11</v>
      </c>
    </row>
    <row r="3399" spans="1:8" x14ac:dyDescent="0.25">
      <c r="A3399" s="2" t="s">
        <v>9</v>
      </c>
      <c r="B3399" s="1">
        <v>45799</v>
      </c>
      <c r="C3399">
        <v>15</v>
      </c>
      <c r="D3399" s="1" t="str">
        <f>TEXT(VALUE(ES0031102460685007HA0F_20250101_20250823_Horario__2[[#This Row],[Fecha]]+(ES0031102460685007HA0F_20250101_20250823_Horario__2[[#This Row],[Hora]]-1)/24),"000000,000000")</f>
        <v>045799,583333</v>
      </c>
      <c r="E3399">
        <v>0.89400000000000002</v>
      </c>
      <c r="F3399" s="2" t="s">
        <v>10</v>
      </c>
      <c r="G3399" s="2" t="s">
        <v>10</v>
      </c>
      <c r="H3399" s="2" t="s">
        <v>11</v>
      </c>
    </row>
    <row r="3400" spans="1:8" x14ac:dyDescent="0.25">
      <c r="A3400" s="2" t="s">
        <v>9</v>
      </c>
      <c r="B3400" s="1">
        <v>45799</v>
      </c>
      <c r="C3400">
        <v>16</v>
      </c>
      <c r="D3400" s="1" t="str">
        <f>TEXT(VALUE(ES0031102460685007HA0F_20250101_20250823_Horario__2[[#This Row],[Fecha]]+(ES0031102460685007HA0F_20250101_20250823_Horario__2[[#This Row],[Hora]]-1)/24),"000000,000000")</f>
        <v>045799,625000</v>
      </c>
      <c r="E3400">
        <v>0.20399999999999999</v>
      </c>
      <c r="F3400" s="2" t="s">
        <v>10</v>
      </c>
      <c r="G3400" s="2" t="s">
        <v>10</v>
      </c>
      <c r="H3400" s="2" t="s">
        <v>11</v>
      </c>
    </row>
    <row r="3401" spans="1:8" x14ac:dyDescent="0.25">
      <c r="A3401" s="2" t="s">
        <v>9</v>
      </c>
      <c r="B3401" s="1">
        <v>45799</v>
      </c>
      <c r="C3401">
        <v>17</v>
      </c>
      <c r="D3401" s="1" t="str">
        <f>TEXT(VALUE(ES0031102460685007HA0F_20250101_20250823_Horario__2[[#This Row],[Fecha]]+(ES0031102460685007HA0F_20250101_20250823_Horario__2[[#This Row],[Hora]]-1)/24),"000000,000000")</f>
        <v>045799,666667</v>
      </c>
      <c r="E3401">
        <v>0.17899999999999999</v>
      </c>
      <c r="F3401" s="2" t="s">
        <v>10</v>
      </c>
      <c r="G3401" s="2" t="s">
        <v>10</v>
      </c>
      <c r="H3401" s="2" t="s">
        <v>11</v>
      </c>
    </row>
    <row r="3402" spans="1:8" x14ac:dyDescent="0.25">
      <c r="A3402" s="2" t="s">
        <v>9</v>
      </c>
      <c r="B3402" s="1">
        <v>45799</v>
      </c>
      <c r="C3402">
        <v>18</v>
      </c>
      <c r="D3402" s="1" t="str">
        <f>TEXT(VALUE(ES0031102460685007HA0F_20250101_20250823_Horario__2[[#This Row],[Fecha]]+(ES0031102460685007HA0F_20250101_20250823_Horario__2[[#This Row],[Hora]]-1)/24),"000000,000000")</f>
        <v>045799,708333</v>
      </c>
      <c r="E3402">
        <v>0.13</v>
      </c>
      <c r="F3402" s="2" t="s">
        <v>10</v>
      </c>
      <c r="G3402" s="2" t="s">
        <v>10</v>
      </c>
      <c r="H3402" s="2" t="s">
        <v>11</v>
      </c>
    </row>
    <row r="3403" spans="1:8" x14ac:dyDescent="0.25">
      <c r="A3403" s="2" t="s">
        <v>9</v>
      </c>
      <c r="B3403" s="1">
        <v>45799</v>
      </c>
      <c r="C3403">
        <v>19</v>
      </c>
      <c r="D3403" s="1" t="str">
        <f>TEXT(VALUE(ES0031102460685007HA0F_20250101_20250823_Horario__2[[#This Row],[Fecha]]+(ES0031102460685007HA0F_20250101_20250823_Horario__2[[#This Row],[Hora]]-1)/24),"000000,000000")</f>
        <v>045799,750000</v>
      </c>
      <c r="E3403">
        <v>0.16700000000000001</v>
      </c>
      <c r="F3403" s="2" t="s">
        <v>10</v>
      </c>
      <c r="G3403" s="2" t="s">
        <v>10</v>
      </c>
      <c r="H3403" s="2" t="s">
        <v>11</v>
      </c>
    </row>
    <row r="3404" spans="1:8" x14ac:dyDescent="0.25">
      <c r="A3404" s="2" t="s">
        <v>9</v>
      </c>
      <c r="B3404" s="1">
        <v>45799</v>
      </c>
      <c r="C3404">
        <v>20</v>
      </c>
      <c r="D3404" s="1" t="str">
        <f>TEXT(VALUE(ES0031102460685007HA0F_20250101_20250823_Horario__2[[#This Row],[Fecha]]+(ES0031102460685007HA0F_20250101_20250823_Horario__2[[#This Row],[Hora]]-1)/24),"000000,000000")</f>
        <v>045799,791667</v>
      </c>
      <c r="E3404">
        <v>0.17799999999999999</v>
      </c>
      <c r="F3404" s="2" t="s">
        <v>10</v>
      </c>
      <c r="G3404" s="2" t="s">
        <v>10</v>
      </c>
      <c r="H3404" s="2" t="s">
        <v>11</v>
      </c>
    </row>
    <row r="3405" spans="1:8" x14ac:dyDescent="0.25">
      <c r="A3405" s="2" t="s">
        <v>9</v>
      </c>
      <c r="B3405" s="1">
        <v>45799</v>
      </c>
      <c r="C3405">
        <v>21</v>
      </c>
      <c r="D3405" s="1" t="str">
        <f>TEXT(VALUE(ES0031102460685007HA0F_20250101_20250823_Horario__2[[#This Row],[Fecha]]+(ES0031102460685007HA0F_20250101_20250823_Horario__2[[#This Row],[Hora]]-1)/24),"000000,000000")</f>
        <v>045799,833333</v>
      </c>
      <c r="E3405">
        <v>0.23699999999999999</v>
      </c>
      <c r="F3405" s="2" t="s">
        <v>10</v>
      </c>
      <c r="G3405" s="2" t="s">
        <v>10</v>
      </c>
      <c r="H3405" s="2" t="s">
        <v>11</v>
      </c>
    </row>
    <row r="3406" spans="1:8" x14ac:dyDescent="0.25">
      <c r="A3406" s="2" t="s">
        <v>9</v>
      </c>
      <c r="B3406" s="1">
        <v>45799</v>
      </c>
      <c r="C3406">
        <v>22</v>
      </c>
      <c r="D3406" s="1" t="str">
        <f>TEXT(VALUE(ES0031102460685007HA0F_20250101_20250823_Horario__2[[#This Row],[Fecha]]+(ES0031102460685007HA0F_20250101_20250823_Horario__2[[#This Row],[Hora]]-1)/24),"000000,000000")</f>
        <v>045799,875000</v>
      </c>
      <c r="E3406">
        <v>0.155</v>
      </c>
      <c r="F3406" s="2" t="s">
        <v>10</v>
      </c>
      <c r="G3406" s="2" t="s">
        <v>10</v>
      </c>
      <c r="H3406" s="2" t="s">
        <v>11</v>
      </c>
    </row>
    <row r="3407" spans="1:8" x14ac:dyDescent="0.25">
      <c r="A3407" s="2" t="s">
        <v>9</v>
      </c>
      <c r="B3407" s="1">
        <v>45799</v>
      </c>
      <c r="C3407">
        <v>23</v>
      </c>
      <c r="D3407" s="1" t="str">
        <f>TEXT(VALUE(ES0031102460685007HA0F_20250101_20250823_Horario__2[[#This Row],[Fecha]]+(ES0031102460685007HA0F_20250101_20250823_Horario__2[[#This Row],[Hora]]-1)/24),"000000,000000")</f>
        <v>045799,916667</v>
      </c>
      <c r="E3407">
        <v>0.16500000000000001</v>
      </c>
      <c r="F3407" s="2" t="s">
        <v>10</v>
      </c>
      <c r="G3407" s="2" t="s">
        <v>10</v>
      </c>
      <c r="H3407" s="2" t="s">
        <v>11</v>
      </c>
    </row>
    <row r="3408" spans="1:8" x14ac:dyDescent="0.25">
      <c r="A3408" s="2" t="s">
        <v>9</v>
      </c>
      <c r="B3408" s="1">
        <v>45799</v>
      </c>
      <c r="C3408">
        <v>24</v>
      </c>
      <c r="D3408" s="1" t="str">
        <f>TEXT(VALUE(ES0031102460685007HA0F_20250101_20250823_Horario__2[[#This Row],[Fecha]]+(ES0031102460685007HA0F_20250101_20250823_Horario__2[[#This Row],[Hora]]-1)/24),"000000,000000")</f>
        <v>045799,958333</v>
      </c>
      <c r="E3408">
        <v>0.19600000000000001</v>
      </c>
      <c r="F3408" s="2" t="s">
        <v>10</v>
      </c>
      <c r="G3408" s="2" t="s">
        <v>10</v>
      </c>
      <c r="H3408" s="2" t="s">
        <v>11</v>
      </c>
    </row>
    <row r="3409" spans="1:8" x14ac:dyDescent="0.25">
      <c r="A3409" s="2" t="s">
        <v>9</v>
      </c>
      <c r="B3409" s="1">
        <v>45800</v>
      </c>
      <c r="C3409">
        <v>1</v>
      </c>
      <c r="D3409" s="1" t="str">
        <f>TEXT(VALUE(ES0031102460685007HA0F_20250101_20250823_Horario__2[[#This Row],[Fecha]]+(ES0031102460685007HA0F_20250101_20250823_Horario__2[[#This Row],[Hora]]-1)/24),"000000,000000")</f>
        <v>045800,000000</v>
      </c>
      <c r="E3409">
        <v>5.5E-2</v>
      </c>
      <c r="F3409" s="2" t="s">
        <v>10</v>
      </c>
      <c r="G3409" s="2" t="s">
        <v>10</v>
      </c>
      <c r="H3409" s="2" t="s">
        <v>11</v>
      </c>
    </row>
    <row r="3410" spans="1:8" x14ac:dyDescent="0.25">
      <c r="A3410" s="2" t="s">
        <v>9</v>
      </c>
      <c r="B3410" s="1">
        <v>45800</v>
      </c>
      <c r="C3410">
        <v>2</v>
      </c>
      <c r="D3410" s="1" t="str">
        <f>TEXT(VALUE(ES0031102460685007HA0F_20250101_20250823_Horario__2[[#This Row],[Fecha]]+(ES0031102460685007HA0F_20250101_20250823_Horario__2[[#This Row],[Hora]]-1)/24),"000000,000000")</f>
        <v>045800,041667</v>
      </c>
      <c r="E3410">
        <v>4.7E-2</v>
      </c>
      <c r="F3410" s="2" t="s">
        <v>10</v>
      </c>
      <c r="G3410" s="2" t="s">
        <v>10</v>
      </c>
      <c r="H3410" s="2" t="s">
        <v>11</v>
      </c>
    </row>
    <row r="3411" spans="1:8" x14ac:dyDescent="0.25">
      <c r="A3411" s="2" t="s">
        <v>9</v>
      </c>
      <c r="B3411" s="1">
        <v>45800</v>
      </c>
      <c r="C3411">
        <v>3</v>
      </c>
      <c r="D3411" s="1" t="str">
        <f>TEXT(VALUE(ES0031102460685007HA0F_20250101_20250823_Horario__2[[#This Row],[Fecha]]+(ES0031102460685007HA0F_20250101_20250823_Horario__2[[#This Row],[Hora]]-1)/24),"000000,000000")</f>
        <v>045800,083333</v>
      </c>
      <c r="E3411">
        <v>5.1999999999999998E-2</v>
      </c>
      <c r="F3411" s="2" t="s">
        <v>10</v>
      </c>
      <c r="G3411" s="2" t="s">
        <v>10</v>
      </c>
      <c r="H3411" s="2" t="s">
        <v>11</v>
      </c>
    </row>
    <row r="3412" spans="1:8" x14ac:dyDescent="0.25">
      <c r="A3412" s="2" t="s">
        <v>9</v>
      </c>
      <c r="B3412" s="1">
        <v>45800</v>
      </c>
      <c r="C3412">
        <v>4</v>
      </c>
      <c r="D3412" s="1" t="str">
        <f>TEXT(VALUE(ES0031102460685007HA0F_20250101_20250823_Horario__2[[#This Row],[Fecha]]+(ES0031102460685007HA0F_20250101_20250823_Horario__2[[#This Row],[Hora]]-1)/24),"000000,000000")</f>
        <v>045800,125000</v>
      </c>
      <c r="E3412">
        <v>4.4999999999999998E-2</v>
      </c>
      <c r="F3412" s="2" t="s">
        <v>10</v>
      </c>
      <c r="G3412" s="2" t="s">
        <v>10</v>
      </c>
      <c r="H3412" s="2" t="s">
        <v>11</v>
      </c>
    </row>
    <row r="3413" spans="1:8" x14ac:dyDescent="0.25">
      <c r="A3413" s="2" t="s">
        <v>9</v>
      </c>
      <c r="B3413" s="1">
        <v>45800</v>
      </c>
      <c r="C3413">
        <v>5</v>
      </c>
      <c r="D3413" s="1" t="str">
        <f>TEXT(VALUE(ES0031102460685007HA0F_20250101_20250823_Horario__2[[#This Row],[Fecha]]+(ES0031102460685007HA0F_20250101_20250823_Horario__2[[#This Row],[Hora]]-1)/24),"000000,000000")</f>
        <v>045800,166667</v>
      </c>
      <c r="E3413">
        <v>4.2000000000000003E-2</v>
      </c>
      <c r="F3413" s="2" t="s">
        <v>10</v>
      </c>
      <c r="G3413" s="2" t="s">
        <v>10</v>
      </c>
      <c r="H3413" s="2" t="s">
        <v>11</v>
      </c>
    </row>
    <row r="3414" spans="1:8" x14ac:dyDescent="0.25">
      <c r="A3414" s="2" t="s">
        <v>9</v>
      </c>
      <c r="B3414" s="1">
        <v>45800</v>
      </c>
      <c r="C3414">
        <v>6</v>
      </c>
      <c r="D3414" s="1" t="str">
        <f>TEXT(VALUE(ES0031102460685007HA0F_20250101_20250823_Horario__2[[#This Row],[Fecha]]+(ES0031102460685007HA0F_20250101_20250823_Horario__2[[#This Row],[Hora]]-1)/24),"000000,000000")</f>
        <v>045800,208333</v>
      </c>
      <c r="E3414">
        <v>9.0999999999999998E-2</v>
      </c>
      <c r="F3414" s="2" t="s">
        <v>10</v>
      </c>
      <c r="G3414" s="2" t="s">
        <v>10</v>
      </c>
      <c r="H3414" s="2" t="s">
        <v>11</v>
      </c>
    </row>
    <row r="3415" spans="1:8" x14ac:dyDescent="0.25">
      <c r="A3415" s="2" t="s">
        <v>9</v>
      </c>
      <c r="B3415" s="1">
        <v>45800</v>
      </c>
      <c r="C3415">
        <v>7</v>
      </c>
      <c r="D3415" s="1" t="str">
        <f>TEXT(VALUE(ES0031102460685007HA0F_20250101_20250823_Horario__2[[#This Row],[Fecha]]+(ES0031102460685007HA0F_20250101_20250823_Horario__2[[#This Row],[Hora]]-1)/24),"000000,000000")</f>
        <v>045800,250000</v>
      </c>
      <c r="E3415">
        <v>7.0000000000000007E-2</v>
      </c>
      <c r="F3415" s="2" t="s">
        <v>10</v>
      </c>
      <c r="G3415" s="2" t="s">
        <v>10</v>
      </c>
      <c r="H3415" s="2" t="s">
        <v>11</v>
      </c>
    </row>
    <row r="3416" spans="1:8" x14ac:dyDescent="0.25">
      <c r="A3416" s="2" t="s">
        <v>9</v>
      </c>
      <c r="B3416" s="1">
        <v>45800</v>
      </c>
      <c r="C3416">
        <v>8</v>
      </c>
      <c r="D3416" s="1" t="str">
        <f>TEXT(VALUE(ES0031102460685007HA0F_20250101_20250823_Horario__2[[#This Row],[Fecha]]+(ES0031102460685007HA0F_20250101_20250823_Horario__2[[#This Row],[Hora]]-1)/24),"000000,000000")</f>
        <v>045800,291667</v>
      </c>
      <c r="E3416">
        <v>8.3000000000000004E-2</v>
      </c>
      <c r="F3416" s="2" t="s">
        <v>10</v>
      </c>
      <c r="G3416" s="2" t="s">
        <v>10</v>
      </c>
      <c r="H3416" s="2" t="s">
        <v>11</v>
      </c>
    </row>
    <row r="3417" spans="1:8" x14ac:dyDescent="0.25">
      <c r="A3417" s="2" t="s">
        <v>9</v>
      </c>
      <c r="B3417" s="1">
        <v>45800</v>
      </c>
      <c r="C3417">
        <v>9</v>
      </c>
      <c r="D3417" s="1" t="str">
        <f>TEXT(VALUE(ES0031102460685007HA0F_20250101_20250823_Horario__2[[#This Row],[Fecha]]+(ES0031102460685007HA0F_20250101_20250823_Horario__2[[#This Row],[Hora]]-1)/24),"000000,000000")</f>
        <v>045800,333333</v>
      </c>
      <c r="E3417">
        <v>9.5000000000000001E-2</v>
      </c>
      <c r="F3417" s="2" t="s">
        <v>10</v>
      </c>
      <c r="G3417" s="2" t="s">
        <v>10</v>
      </c>
      <c r="H3417" s="2" t="s">
        <v>11</v>
      </c>
    </row>
    <row r="3418" spans="1:8" x14ac:dyDescent="0.25">
      <c r="A3418" s="2" t="s">
        <v>9</v>
      </c>
      <c r="B3418" s="1">
        <v>45800</v>
      </c>
      <c r="C3418">
        <v>10</v>
      </c>
      <c r="D3418" s="1" t="str">
        <f>TEXT(VALUE(ES0031102460685007HA0F_20250101_20250823_Horario__2[[#This Row],[Fecha]]+(ES0031102460685007HA0F_20250101_20250823_Horario__2[[#This Row],[Hora]]-1)/24),"000000,000000")</f>
        <v>045800,375000</v>
      </c>
      <c r="E3418">
        <v>0.26200000000000001</v>
      </c>
      <c r="F3418" s="2" t="s">
        <v>10</v>
      </c>
      <c r="G3418" s="2" t="s">
        <v>10</v>
      </c>
      <c r="H3418" s="2" t="s">
        <v>11</v>
      </c>
    </row>
    <row r="3419" spans="1:8" x14ac:dyDescent="0.25">
      <c r="A3419" s="2" t="s">
        <v>9</v>
      </c>
      <c r="B3419" s="1">
        <v>45800</v>
      </c>
      <c r="C3419">
        <v>11</v>
      </c>
      <c r="D3419" s="1" t="str">
        <f>TEXT(VALUE(ES0031102460685007HA0F_20250101_20250823_Horario__2[[#This Row],[Fecha]]+(ES0031102460685007HA0F_20250101_20250823_Horario__2[[#This Row],[Hora]]-1)/24),"000000,000000")</f>
        <v>045800,416667</v>
      </c>
      <c r="E3419">
        <v>0.14699999999999999</v>
      </c>
      <c r="F3419" s="2" t="s">
        <v>10</v>
      </c>
      <c r="G3419" s="2" t="s">
        <v>10</v>
      </c>
      <c r="H3419" s="2" t="s">
        <v>11</v>
      </c>
    </row>
    <row r="3420" spans="1:8" x14ac:dyDescent="0.25">
      <c r="A3420" s="2" t="s">
        <v>9</v>
      </c>
      <c r="B3420" s="1">
        <v>45800</v>
      </c>
      <c r="C3420">
        <v>12</v>
      </c>
      <c r="D3420" s="1" t="str">
        <f>TEXT(VALUE(ES0031102460685007HA0F_20250101_20250823_Horario__2[[#This Row],[Fecha]]+(ES0031102460685007HA0F_20250101_20250823_Horario__2[[#This Row],[Hora]]-1)/24),"000000,000000")</f>
        <v>045800,458333</v>
      </c>
      <c r="E3420">
        <v>0.443</v>
      </c>
      <c r="F3420" s="2" t="s">
        <v>10</v>
      </c>
      <c r="G3420" s="2" t="s">
        <v>10</v>
      </c>
      <c r="H3420" s="2" t="s">
        <v>11</v>
      </c>
    </row>
    <row r="3421" spans="1:8" x14ac:dyDescent="0.25">
      <c r="A3421" s="2" t="s">
        <v>9</v>
      </c>
      <c r="B3421" s="1">
        <v>45800</v>
      </c>
      <c r="C3421">
        <v>13</v>
      </c>
      <c r="D3421" s="1" t="str">
        <f>TEXT(VALUE(ES0031102460685007HA0F_20250101_20250823_Horario__2[[#This Row],[Fecha]]+(ES0031102460685007HA0F_20250101_20250823_Horario__2[[#This Row],[Hora]]-1)/24),"000000,000000")</f>
        <v>045800,500000</v>
      </c>
      <c r="E3421">
        <v>0.77600000000000002</v>
      </c>
      <c r="F3421" s="2" t="s">
        <v>10</v>
      </c>
      <c r="G3421" s="2" t="s">
        <v>10</v>
      </c>
      <c r="H3421" s="2" t="s">
        <v>11</v>
      </c>
    </row>
    <row r="3422" spans="1:8" x14ac:dyDescent="0.25">
      <c r="A3422" s="2" t="s">
        <v>9</v>
      </c>
      <c r="B3422" s="1">
        <v>45800</v>
      </c>
      <c r="C3422">
        <v>14</v>
      </c>
      <c r="D3422" s="1" t="str">
        <f>TEXT(VALUE(ES0031102460685007HA0F_20250101_20250823_Horario__2[[#This Row],[Fecha]]+(ES0031102460685007HA0F_20250101_20250823_Horario__2[[#This Row],[Hora]]-1)/24),"000000,000000")</f>
        <v>045800,541667</v>
      </c>
      <c r="E3422">
        <v>0.23699999999999999</v>
      </c>
      <c r="F3422" s="2" t="s">
        <v>10</v>
      </c>
      <c r="G3422" s="2" t="s">
        <v>10</v>
      </c>
      <c r="H3422" s="2" t="s">
        <v>11</v>
      </c>
    </row>
    <row r="3423" spans="1:8" x14ac:dyDescent="0.25">
      <c r="A3423" s="2" t="s">
        <v>9</v>
      </c>
      <c r="B3423" s="1">
        <v>45800</v>
      </c>
      <c r="C3423">
        <v>15</v>
      </c>
      <c r="D3423" s="1" t="str">
        <f>TEXT(VALUE(ES0031102460685007HA0F_20250101_20250823_Horario__2[[#This Row],[Fecha]]+(ES0031102460685007HA0F_20250101_20250823_Horario__2[[#This Row],[Hora]]-1)/24),"000000,000000")</f>
        <v>045800,583333</v>
      </c>
      <c r="E3423">
        <v>0.28899999999999998</v>
      </c>
      <c r="F3423" s="2" t="s">
        <v>10</v>
      </c>
      <c r="G3423" s="2" t="s">
        <v>10</v>
      </c>
      <c r="H3423" s="2" t="s">
        <v>11</v>
      </c>
    </row>
    <row r="3424" spans="1:8" x14ac:dyDescent="0.25">
      <c r="A3424" s="2" t="s">
        <v>9</v>
      </c>
      <c r="B3424" s="1">
        <v>45800</v>
      </c>
      <c r="C3424">
        <v>16</v>
      </c>
      <c r="D3424" s="1" t="str">
        <f>TEXT(VALUE(ES0031102460685007HA0F_20250101_20250823_Horario__2[[#This Row],[Fecha]]+(ES0031102460685007HA0F_20250101_20250823_Horario__2[[#This Row],[Hora]]-1)/24),"000000,000000")</f>
        <v>045800,625000</v>
      </c>
      <c r="E3424">
        <v>0.254</v>
      </c>
      <c r="F3424" s="2" t="s">
        <v>10</v>
      </c>
      <c r="G3424" s="2" t="s">
        <v>10</v>
      </c>
      <c r="H3424" s="2" t="s">
        <v>11</v>
      </c>
    </row>
    <row r="3425" spans="1:8" x14ac:dyDescent="0.25">
      <c r="A3425" s="2" t="s">
        <v>9</v>
      </c>
      <c r="B3425" s="1">
        <v>45800</v>
      </c>
      <c r="C3425">
        <v>17</v>
      </c>
      <c r="D3425" s="1" t="str">
        <f>TEXT(VALUE(ES0031102460685007HA0F_20250101_20250823_Horario__2[[#This Row],[Fecha]]+(ES0031102460685007HA0F_20250101_20250823_Horario__2[[#This Row],[Hora]]-1)/24),"000000,000000")</f>
        <v>045800,666667</v>
      </c>
      <c r="E3425">
        <v>0.33700000000000002</v>
      </c>
      <c r="F3425" s="2" t="s">
        <v>10</v>
      </c>
      <c r="G3425" s="2" t="s">
        <v>10</v>
      </c>
      <c r="H3425" s="2" t="s">
        <v>11</v>
      </c>
    </row>
    <row r="3426" spans="1:8" x14ac:dyDescent="0.25">
      <c r="A3426" s="2" t="s">
        <v>9</v>
      </c>
      <c r="B3426" s="1">
        <v>45800</v>
      </c>
      <c r="C3426">
        <v>18</v>
      </c>
      <c r="D3426" s="1" t="str">
        <f>TEXT(VALUE(ES0031102460685007HA0F_20250101_20250823_Horario__2[[#This Row],[Fecha]]+(ES0031102460685007HA0F_20250101_20250823_Horario__2[[#This Row],[Hora]]-1)/24),"000000,000000")</f>
        <v>045800,708333</v>
      </c>
      <c r="E3426">
        <v>0.17399999999999999</v>
      </c>
      <c r="F3426" s="2" t="s">
        <v>10</v>
      </c>
      <c r="G3426" s="2" t="s">
        <v>10</v>
      </c>
      <c r="H3426" s="2" t="s">
        <v>11</v>
      </c>
    </row>
    <row r="3427" spans="1:8" x14ac:dyDescent="0.25">
      <c r="A3427" s="2" t="s">
        <v>9</v>
      </c>
      <c r="B3427" s="1">
        <v>45800</v>
      </c>
      <c r="C3427">
        <v>19</v>
      </c>
      <c r="D3427" s="1" t="str">
        <f>TEXT(VALUE(ES0031102460685007HA0F_20250101_20250823_Horario__2[[#This Row],[Fecha]]+(ES0031102460685007HA0F_20250101_20250823_Horario__2[[#This Row],[Hora]]-1)/24),"000000,000000")</f>
        <v>045800,750000</v>
      </c>
      <c r="E3427">
        <v>0.19900000000000001</v>
      </c>
      <c r="F3427" s="2" t="s">
        <v>10</v>
      </c>
      <c r="G3427" s="2" t="s">
        <v>10</v>
      </c>
      <c r="H3427" s="2" t="s">
        <v>11</v>
      </c>
    </row>
    <row r="3428" spans="1:8" x14ac:dyDescent="0.25">
      <c r="A3428" s="2" t="s">
        <v>9</v>
      </c>
      <c r="B3428" s="1">
        <v>45800</v>
      </c>
      <c r="C3428">
        <v>20</v>
      </c>
      <c r="D3428" s="1" t="str">
        <f>TEXT(VALUE(ES0031102460685007HA0F_20250101_20250823_Horario__2[[#This Row],[Fecha]]+(ES0031102460685007HA0F_20250101_20250823_Horario__2[[#This Row],[Hora]]-1)/24),"000000,000000")</f>
        <v>045800,791667</v>
      </c>
      <c r="E3428">
        <v>0.29099999999999998</v>
      </c>
      <c r="F3428" s="2" t="s">
        <v>10</v>
      </c>
      <c r="G3428" s="2" t="s">
        <v>10</v>
      </c>
      <c r="H3428" s="2" t="s">
        <v>11</v>
      </c>
    </row>
    <row r="3429" spans="1:8" x14ac:dyDescent="0.25">
      <c r="A3429" s="2" t="s">
        <v>9</v>
      </c>
      <c r="B3429" s="1">
        <v>45800</v>
      </c>
      <c r="C3429">
        <v>21</v>
      </c>
      <c r="D3429" s="1" t="str">
        <f>TEXT(VALUE(ES0031102460685007HA0F_20250101_20250823_Horario__2[[#This Row],[Fecha]]+(ES0031102460685007HA0F_20250101_20250823_Horario__2[[#This Row],[Hora]]-1)/24),"000000,000000")</f>
        <v>045800,833333</v>
      </c>
      <c r="E3429">
        <v>0.22</v>
      </c>
      <c r="F3429" s="2" t="s">
        <v>10</v>
      </c>
      <c r="G3429" s="2" t="s">
        <v>10</v>
      </c>
      <c r="H3429" s="2" t="s">
        <v>11</v>
      </c>
    </row>
    <row r="3430" spans="1:8" x14ac:dyDescent="0.25">
      <c r="A3430" s="2" t="s">
        <v>9</v>
      </c>
      <c r="B3430" s="1">
        <v>45800</v>
      </c>
      <c r="C3430">
        <v>22</v>
      </c>
      <c r="D3430" s="1" t="str">
        <f>TEXT(VALUE(ES0031102460685007HA0F_20250101_20250823_Horario__2[[#This Row],[Fecha]]+(ES0031102460685007HA0F_20250101_20250823_Horario__2[[#This Row],[Hora]]-1)/24),"000000,000000")</f>
        <v>045800,875000</v>
      </c>
      <c r="E3430">
        <v>0.17399999999999999</v>
      </c>
      <c r="F3430" s="2" t="s">
        <v>10</v>
      </c>
      <c r="G3430" s="2" t="s">
        <v>10</v>
      </c>
      <c r="H3430" s="2" t="s">
        <v>11</v>
      </c>
    </row>
    <row r="3431" spans="1:8" x14ac:dyDescent="0.25">
      <c r="A3431" s="2" t="s">
        <v>9</v>
      </c>
      <c r="B3431" s="1">
        <v>45800</v>
      </c>
      <c r="C3431">
        <v>23</v>
      </c>
      <c r="D3431" s="1" t="str">
        <f>TEXT(VALUE(ES0031102460685007HA0F_20250101_20250823_Horario__2[[#This Row],[Fecha]]+(ES0031102460685007HA0F_20250101_20250823_Horario__2[[#This Row],[Hora]]-1)/24),"000000,000000")</f>
        <v>045800,916667</v>
      </c>
      <c r="E3431">
        <v>0.2</v>
      </c>
      <c r="F3431" s="2" t="s">
        <v>10</v>
      </c>
      <c r="G3431" s="2" t="s">
        <v>10</v>
      </c>
      <c r="H3431" s="2" t="s">
        <v>11</v>
      </c>
    </row>
    <row r="3432" spans="1:8" x14ac:dyDescent="0.25">
      <c r="A3432" s="2" t="s">
        <v>9</v>
      </c>
      <c r="B3432" s="1">
        <v>45800</v>
      </c>
      <c r="C3432">
        <v>24</v>
      </c>
      <c r="D3432" s="1" t="str">
        <f>TEXT(VALUE(ES0031102460685007HA0F_20250101_20250823_Horario__2[[#This Row],[Fecha]]+(ES0031102460685007HA0F_20250101_20250823_Horario__2[[#This Row],[Hora]]-1)/24),"000000,000000")</f>
        <v>045800,958333</v>
      </c>
      <c r="E3432">
        <v>0.109</v>
      </c>
      <c r="F3432" s="2" t="s">
        <v>10</v>
      </c>
      <c r="G3432" s="2" t="s">
        <v>10</v>
      </c>
      <c r="H3432" s="2" t="s">
        <v>11</v>
      </c>
    </row>
    <row r="3433" spans="1:8" x14ac:dyDescent="0.25">
      <c r="A3433" s="2" t="s">
        <v>9</v>
      </c>
      <c r="B3433" s="1">
        <v>45801</v>
      </c>
      <c r="C3433">
        <v>1</v>
      </c>
      <c r="D3433" s="1" t="str">
        <f>TEXT(VALUE(ES0031102460685007HA0F_20250101_20250823_Horario__2[[#This Row],[Fecha]]+(ES0031102460685007HA0F_20250101_20250823_Horario__2[[#This Row],[Hora]]-1)/24),"000000,000000")</f>
        <v>045801,000000</v>
      </c>
      <c r="E3433">
        <v>0.17899999999999999</v>
      </c>
      <c r="F3433" s="2" t="s">
        <v>10</v>
      </c>
      <c r="G3433" s="2" t="s">
        <v>10</v>
      </c>
      <c r="H3433" s="2" t="s">
        <v>11</v>
      </c>
    </row>
    <row r="3434" spans="1:8" x14ac:dyDescent="0.25">
      <c r="A3434" s="2" t="s">
        <v>9</v>
      </c>
      <c r="B3434" s="1">
        <v>45801</v>
      </c>
      <c r="C3434">
        <v>2</v>
      </c>
      <c r="D3434" s="1" t="str">
        <f>TEXT(VALUE(ES0031102460685007HA0F_20250101_20250823_Horario__2[[#This Row],[Fecha]]+(ES0031102460685007HA0F_20250101_20250823_Horario__2[[#This Row],[Hora]]-1)/24),"000000,000000")</f>
        <v>045801,041667</v>
      </c>
      <c r="E3434">
        <v>0.126</v>
      </c>
      <c r="F3434" s="2" t="s">
        <v>10</v>
      </c>
      <c r="G3434" s="2" t="s">
        <v>10</v>
      </c>
      <c r="H3434" s="2" t="s">
        <v>11</v>
      </c>
    </row>
    <row r="3435" spans="1:8" x14ac:dyDescent="0.25">
      <c r="A3435" s="2" t="s">
        <v>9</v>
      </c>
      <c r="B3435" s="1">
        <v>45801</v>
      </c>
      <c r="C3435">
        <v>3</v>
      </c>
      <c r="D3435" s="1" t="str">
        <f>TEXT(VALUE(ES0031102460685007HA0F_20250101_20250823_Horario__2[[#This Row],[Fecha]]+(ES0031102460685007HA0F_20250101_20250823_Horario__2[[#This Row],[Hora]]-1)/24),"000000,000000")</f>
        <v>045801,083333</v>
      </c>
      <c r="E3435">
        <v>8.4000000000000005E-2</v>
      </c>
      <c r="F3435" s="2" t="s">
        <v>10</v>
      </c>
      <c r="G3435" s="2" t="s">
        <v>10</v>
      </c>
      <c r="H3435" s="2" t="s">
        <v>11</v>
      </c>
    </row>
    <row r="3436" spans="1:8" x14ac:dyDescent="0.25">
      <c r="A3436" s="2" t="s">
        <v>9</v>
      </c>
      <c r="B3436" s="1">
        <v>45801</v>
      </c>
      <c r="C3436">
        <v>4</v>
      </c>
      <c r="D3436" s="1" t="str">
        <f>TEXT(VALUE(ES0031102460685007HA0F_20250101_20250823_Horario__2[[#This Row],[Fecha]]+(ES0031102460685007HA0F_20250101_20250823_Horario__2[[#This Row],[Hora]]-1)/24),"000000,000000")</f>
        <v>045801,125000</v>
      </c>
      <c r="E3436">
        <v>6.8000000000000005E-2</v>
      </c>
      <c r="F3436" s="2" t="s">
        <v>10</v>
      </c>
      <c r="G3436" s="2" t="s">
        <v>10</v>
      </c>
      <c r="H3436" s="2" t="s">
        <v>11</v>
      </c>
    </row>
    <row r="3437" spans="1:8" x14ac:dyDescent="0.25">
      <c r="A3437" s="2" t="s">
        <v>9</v>
      </c>
      <c r="B3437" s="1">
        <v>45801</v>
      </c>
      <c r="C3437">
        <v>5</v>
      </c>
      <c r="D3437" s="1" t="str">
        <f>TEXT(VALUE(ES0031102460685007HA0F_20250101_20250823_Horario__2[[#This Row],[Fecha]]+(ES0031102460685007HA0F_20250101_20250823_Horario__2[[#This Row],[Hora]]-1)/24),"000000,000000")</f>
        <v>045801,166667</v>
      </c>
      <c r="E3437">
        <v>0.04</v>
      </c>
      <c r="F3437" s="2" t="s">
        <v>10</v>
      </c>
      <c r="G3437" s="2" t="s">
        <v>10</v>
      </c>
      <c r="H3437" s="2" t="s">
        <v>11</v>
      </c>
    </row>
    <row r="3438" spans="1:8" x14ac:dyDescent="0.25">
      <c r="A3438" s="2" t="s">
        <v>9</v>
      </c>
      <c r="B3438" s="1">
        <v>45801</v>
      </c>
      <c r="C3438">
        <v>6</v>
      </c>
      <c r="D3438" s="1" t="str">
        <f>TEXT(VALUE(ES0031102460685007HA0F_20250101_20250823_Horario__2[[#This Row],[Fecha]]+(ES0031102460685007HA0F_20250101_20250823_Horario__2[[#This Row],[Hora]]-1)/24),"000000,000000")</f>
        <v>045801,208333</v>
      </c>
      <c r="E3438">
        <v>3.9E-2</v>
      </c>
      <c r="F3438" s="2" t="s">
        <v>10</v>
      </c>
      <c r="G3438" s="2" t="s">
        <v>10</v>
      </c>
      <c r="H3438" s="2" t="s">
        <v>11</v>
      </c>
    </row>
    <row r="3439" spans="1:8" x14ac:dyDescent="0.25">
      <c r="A3439" s="2" t="s">
        <v>9</v>
      </c>
      <c r="B3439" s="1">
        <v>45801</v>
      </c>
      <c r="C3439">
        <v>7</v>
      </c>
      <c r="D3439" s="1" t="str">
        <f>TEXT(VALUE(ES0031102460685007HA0F_20250101_20250823_Horario__2[[#This Row],[Fecha]]+(ES0031102460685007HA0F_20250101_20250823_Horario__2[[#This Row],[Hora]]-1)/24),"000000,000000")</f>
        <v>045801,250000</v>
      </c>
      <c r="E3439">
        <v>4.3999999999999997E-2</v>
      </c>
      <c r="F3439" s="2" t="s">
        <v>10</v>
      </c>
      <c r="G3439" s="2" t="s">
        <v>10</v>
      </c>
      <c r="H3439" s="2" t="s">
        <v>11</v>
      </c>
    </row>
    <row r="3440" spans="1:8" x14ac:dyDescent="0.25">
      <c r="A3440" s="2" t="s">
        <v>9</v>
      </c>
      <c r="B3440" s="1">
        <v>45801</v>
      </c>
      <c r="C3440">
        <v>8</v>
      </c>
      <c r="D3440" s="1" t="str">
        <f>TEXT(VALUE(ES0031102460685007HA0F_20250101_20250823_Horario__2[[#This Row],[Fecha]]+(ES0031102460685007HA0F_20250101_20250823_Horario__2[[#This Row],[Hora]]-1)/24),"000000,000000")</f>
        <v>045801,291667</v>
      </c>
      <c r="E3440">
        <v>4.2000000000000003E-2</v>
      </c>
      <c r="F3440" s="2" t="s">
        <v>10</v>
      </c>
      <c r="G3440" s="2" t="s">
        <v>10</v>
      </c>
      <c r="H3440" s="2" t="s">
        <v>11</v>
      </c>
    </row>
    <row r="3441" spans="1:8" x14ac:dyDescent="0.25">
      <c r="A3441" s="2" t="s">
        <v>9</v>
      </c>
      <c r="B3441" s="1">
        <v>45801</v>
      </c>
      <c r="C3441">
        <v>9</v>
      </c>
      <c r="D3441" s="1" t="str">
        <f>TEXT(VALUE(ES0031102460685007HA0F_20250101_20250823_Horario__2[[#This Row],[Fecha]]+(ES0031102460685007HA0F_20250101_20250823_Horario__2[[#This Row],[Hora]]-1)/24),"000000,000000")</f>
        <v>045801,333333</v>
      </c>
      <c r="E3441">
        <v>4.2000000000000003E-2</v>
      </c>
      <c r="F3441" s="2" t="s">
        <v>10</v>
      </c>
      <c r="G3441" s="2" t="s">
        <v>10</v>
      </c>
      <c r="H3441" s="2" t="s">
        <v>11</v>
      </c>
    </row>
    <row r="3442" spans="1:8" x14ac:dyDescent="0.25">
      <c r="A3442" s="2" t="s">
        <v>9</v>
      </c>
      <c r="B3442" s="1">
        <v>45801</v>
      </c>
      <c r="C3442">
        <v>10</v>
      </c>
      <c r="D3442" s="1" t="str">
        <f>TEXT(VALUE(ES0031102460685007HA0F_20250101_20250823_Horario__2[[#This Row],[Fecha]]+(ES0031102460685007HA0F_20250101_20250823_Horario__2[[#This Row],[Hora]]-1)/24),"000000,000000")</f>
        <v>045801,375000</v>
      </c>
      <c r="E3442">
        <v>4.2999999999999997E-2</v>
      </c>
      <c r="F3442" s="2" t="s">
        <v>10</v>
      </c>
      <c r="G3442" s="2" t="s">
        <v>10</v>
      </c>
      <c r="H3442" s="2" t="s">
        <v>11</v>
      </c>
    </row>
    <row r="3443" spans="1:8" x14ac:dyDescent="0.25">
      <c r="A3443" s="2" t="s">
        <v>9</v>
      </c>
      <c r="B3443" s="1">
        <v>45801</v>
      </c>
      <c r="C3443">
        <v>11</v>
      </c>
      <c r="D3443" s="1" t="str">
        <f>TEXT(VALUE(ES0031102460685007HA0F_20250101_20250823_Horario__2[[#This Row],[Fecha]]+(ES0031102460685007HA0F_20250101_20250823_Horario__2[[#This Row],[Hora]]-1)/24),"000000,000000")</f>
        <v>045801,416667</v>
      </c>
      <c r="E3443">
        <v>0.17299999999999999</v>
      </c>
      <c r="F3443" s="2" t="s">
        <v>10</v>
      </c>
      <c r="G3443" s="2" t="s">
        <v>10</v>
      </c>
      <c r="H3443" s="2" t="s">
        <v>11</v>
      </c>
    </row>
    <row r="3444" spans="1:8" x14ac:dyDescent="0.25">
      <c r="A3444" s="2" t="s">
        <v>9</v>
      </c>
      <c r="B3444" s="1">
        <v>45801</v>
      </c>
      <c r="C3444">
        <v>12</v>
      </c>
      <c r="D3444" s="1" t="str">
        <f>TEXT(VALUE(ES0031102460685007HA0F_20250101_20250823_Horario__2[[#This Row],[Fecha]]+(ES0031102460685007HA0F_20250101_20250823_Horario__2[[#This Row],[Hora]]-1)/24),"000000,000000")</f>
        <v>045801,458333</v>
      </c>
      <c r="E3444">
        <v>0.08</v>
      </c>
      <c r="F3444" s="2" t="s">
        <v>10</v>
      </c>
      <c r="G3444" s="2" t="s">
        <v>10</v>
      </c>
      <c r="H3444" s="2" t="s">
        <v>11</v>
      </c>
    </row>
    <row r="3445" spans="1:8" x14ac:dyDescent="0.25">
      <c r="A3445" s="2" t="s">
        <v>9</v>
      </c>
      <c r="B3445" s="1">
        <v>45801</v>
      </c>
      <c r="C3445">
        <v>13</v>
      </c>
      <c r="D3445" s="1" t="str">
        <f>TEXT(VALUE(ES0031102460685007HA0F_20250101_20250823_Horario__2[[#This Row],[Fecha]]+(ES0031102460685007HA0F_20250101_20250823_Horario__2[[#This Row],[Hora]]-1)/24),"000000,000000")</f>
        <v>045801,500000</v>
      </c>
      <c r="E3445">
        <v>0.16300000000000001</v>
      </c>
      <c r="F3445" s="2" t="s">
        <v>10</v>
      </c>
      <c r="G3445" s="2" t="s">
        <v>10</v>
      </c>
      <c r="H3445" s="2" t="s">
        <v>11</v>
      </c>
    </row>
    <row r="3446" spans="1:8" x14ac:dyDescent="0.25">
      <c r="A3446" s="2" t="s">
        <v>9</v>
      </c>
      <c r="B3446" s="1">
        <v>45801</v>
      </c>
      <c r="C3446">
        <v>14</v>
      </c>
      <c r="D3446" s="1" t="str">
        <f>TEXT(VALUE(ES0031102460685007HA0F_20250101_20250823_Horario__2[[#This Row],[Fecha]]+(ES0031102460685007HA0F_20250101_20250823_Horario__2[[#This Row],[Hora]]-1)/24),"000000,000000")</f>
        <v>045801,541667</v>
      </c>
      <c r="E3446">
        <v>0.17399999999999999</v>
      </c>
      <c r="F3446" s="2" t="s">
        <v>10</v>
      </c>
      <c r="G3446" s="2" t="s">
        <v>10</v>
      </c>
      <c r="H3446" s="2" t="s">
        <v>11</v>
      </c>
    </row>
    <row r="3447" spans="1:8" x14ac:dyDescent="0.25">
      <c r="A3447" s="2" t="s">
        <v>9</v>
      </c>
      <c r="B3447" s="1">
        <v>45801</v>
      </c>
      <c r="C3447">
        <v>15</v>
      </c>
      <c r="D3447" s="1" t="str">
        <f>TEXT(VALUE(ES0031102460685007HA0F_20250101_20250823_Horario__2[[#This Row],[Fecha]]+(ES0031102460685007HA0F_20250101_20250823_Horario__2[[#This Row],[Hora]]-1)/24),"000000,000000")</f>
        <v>045801,583333</v>
      </c>
      <c r="E3447">
        <v>0.29199999999999998</v>
      </c>
      <c r="F3447" s="2" t="s">
        <v>10</v>
      </c>
      <c r="G3447" s="2" t="s">
        <v>10</v>
      </c>
      <c r="H3447" s="2" t="s">
        <v>11</v>
      </c>
    </row>
    <row r="3448" spans="1:8" x14ac:dyDescent="0.25">
      <c r="A3448" s="2" t="s">
        <v>9</v>
      </c>
      <c r="B3448" s="1">
        <v>45801</v>
      </c>
      <c r="C3448">
        <v>16</v>
      </c>
      <c r="D3448" s="1" t="str">
        <f>TEXT(VALUE(ES0031102460685007HA0F_20250101_20250823_Horario__2[[#This Row],[Fecha]]+(ES0031102460685007HA0F_20250101_20250823_Horario__2[[#This Row],[Hora]]-1)/24),"000000,000000")</f>
        <v>045801,625000</v>
      </c>
      <c r="E3448">
        <v>1.52</v>
      </c>
      <c r="F3448" s="2" t="s">
        <v>10</v>
      </c>
      <c r="G3448" s="2" t="s">
        <v>10</v>
      </c>
      <c r="H3448" s="2" t="s">
        <v>11</v>
      </c>
    </row>
    <row r="3449" spans="1:8" x14ac:dyDescent="0.25">
      <c r="A3449" s="2" t="s">
        <v>9</v>
      </c>
      <c r="B3449" s="1">
        <v>45801</v>
      </c>
      <c r="C3449">
        <v>17</v>
      </c>
      <c r="D3449" s="1" t="str">
        <f>TEXT(VALUE(ES0031102460685007HA0F_20250101_20250823_Horario__2[[#This Row],[Fecha]]+(ES0031102460685007HA0F_20250101_20250823_Horario__2[[#This Row],[Hora]]-1)/24),"000000,000000")</f>
        <v>045801,666667</v>
      </c>
      <c r="E3449">
        <v>0.16300000000000001</v>
      </c>
      <c r="F3449" s="2" t="s">
        <v>10</v>
      </c>
      <c r="G3449" s="2" t="s">
        <v>10</v>
      </c>
      <c r="H3449" s="2" t="s">
        <v>11</v>
      </c>
    </row>
    <row r="3450" spans="1:8" x14ac:dyDescent="0.25">
      <c r="A3450" s="2" t="s">
        <v>9</v>
      </c>
      <c r="B3450" s="1">
        <v>45801</v>
      </c>
      <c r="C3450">
        <v>18</v>
      </c>
      <c r="D3450" s="1" t="str">
        <f>TEXT(VALUE(ES0031102460685007HA0F_20250101_20250823_Horario__2[[#This Row],[Fecha]]+(ES0031102460685007HA0F_20250101_20250823_Horario__2[[#This Row],[Hora]]-1)/24),"000000,000000")</f>
        <v>045801,708333</v>
      </c>
      <c r="E3450">
        <v>0.10199999999999999</v>
      </c>
      <c r="F3450" s="2" t="s">
        <v>10</v>
      </c>
      <c r="G3450" s="2" t="s">
        <v>10</v>
      </c>
      <c r="H3450" s="2" t="s">
        <v>11</v>
      </c>
    </row>
    <row r="3451" spans="1:8" x14ac:dyDescent="0.25">
      <c r="A3451" s="2" t="s">
        <v>9</v>
      </c>
      <c r="B3451" s="1">
        <v>45801</v>
      </c>
      <c r="C3451">
        <v>19</v>
      </c>
      <c r="D3451" s="1" t="str">
        <f>TEXT(VALUE(ES0031102460685007HA0F_20250101_20250823_Horario__2[[#This Row],[Fecha]]+(ES0031102460685007HA0F_20250101_20250823_Horario__2[[#This Row],[Hora]]-1)/24),"000000,000000")</f>
        <v>045801,750000</v>
      </c>
      <c r="E3451">
        <v>0.11700000000000001</v>
      </c>
      <c r="F3451" s="2" t="s">
        <v>10</v>
      </c>
      <c r="G3451" s="2" t="s">
        <v>10</v>
      </c>
      <c r="H3451" s="2" t="s">
        <v>11</v>
      </c>
    </row>
    <row r="3452" spans="1:8" x14ac:dyDescent="0.25">
      <c r="A3452" s="2" t="s">
        <v>9</v>
      </c>
      <c r="B3452" s="1">
        <v>45801</v>
      </c>
      <c r="C3452">
        <v>20</v>
      </c>
      <c r="D3452" s="1" t="str">
        <f>TEXT(VALUE(ES0031102460685007HA0F_20250101_20250823_Horario__2[[#This Row],[Fecha]]+(ES0031102460685007HA0F_20250101_20250823_Horario__2[[#This Row],[Hora]]-1)/24),"000000,000000")</f>
        <v>045801,791667</v>
      </c>
      <c r="E3452">
        <v>0.318</v>
      </c>
      <c r="F3452" s="2" t="s">
        <v>10</v>
      </c>
      <c r="G3452" s="2" t="s">
        <v>10</v>
      </c>
      <c r="H3452" s="2" t="s">
        <v>11</v>
      </c>
    </row>
    <row r="3453" spans="1:8" x14ac:dyDescent="0.25">
      <c r="A3453" s="2" t="s">
        <v>9</v>
      </c>
      <c r="B3453" s="1">
        <v>45801</v>
      </c>
      <c r="C3453">
        <v>21</v>
      </c>
      <c r="D3453" s="1" t="str">
        <f>TEXT(VALUE(ES0031102460685007HA0F_20250101_20250823_Horario__2[[#This Row],[Fecha]]+(ES0031102460685007HA0F_20250101_20250823_Horario__2[[#This Row],[Hora]]-1)/24),"000000,000000")</f>
        <v>045801,833333</v>
      </c>
      <c r="E3453">
        <v>0.19400000000000001</v>
      </c>
      <c r="F3453" s="2" t="s">
        <v>10</v>
      </c>
      <c r="G3453" s="2" t="s">
        <v>10</v>
      </c>
      <c r="H3453" s="2" t="s">
        <v>11</v>
      </c>
    </row>
    <row r="3454" spans="1:8" x14ac:dyDescent="0.25">
      <c r="A3454" s="2" t="s">
        <v>9</v>
      </c>
      <c r="B3454" s="1">
        <v>45801</v>
      </c>
      <c r="C3454">
        <v>22</v>
      </c>
      <c r="D3454" s="1" t="str">
        <f>TEXT(VALUE(ES0031102460685007HA0F_20250101_20250823_Horario__2[[#This Row],[Fecha]]+(ES0031102460685007HA0F_20250101_20250823_Horario__2[[#This Row],[Hora]]-1)/24),"000000,000000")</f>
        <v>045801,875000</v>
      </c>
      <c r="E3454">
        <v>0.129</v>
      </c>
      <c r="F3454" s="2" t="s">
        <v>10</v>
      </c>
      <c r="G3454" s="2" t="s">
        <v>10</v>
      </c>
      <c r="H3454" s="2" t="s">
        <v>11</v>
      </c>
    </row>
    <row r="3455" spans="1:8" x14ac:dyDescent="0.25">
      <c r="A3455" s="2" t="s">
        <v>9</v>
      </c>
      <c r="B3455" s="1">
        <v>45801</v>
      </c>
      <c r="C3455">
        <v>23</v>
      </c>
      <c r="D3455" s="1" t="str">
        <f>TEXT(VALUE(ES0031102460685007HA0F_20250101_20250823_Horario__2[[#This Row],[Fecha]]+(ES0031102460685007HA0F_20250101_20250823_Horario__2[[#This Row],[Hora]]-1)/24),"000000,000000")</f>
        <v>045801,916667</v>
      </c>
      <c r="E3455">
        <v>0.45400000000000001</v>
      </c>
      <c r="F3455" s="2" t="s">
        <v>10</v>
      </c>
      <c r="G3455" s="2" t="s">
        <v>10</v>
      </c>
      <c r="H3455" s="2" t="s">
        <v>11</v>
      </c>
    </row>
    <row r="3456" spans="1:8" x14ac:dyDescent="0.25">
      <c r="A3456" s="2" t="s">
        <v>9</v>
      </c>
      <c r="B3456" s="1">
        <v>45801</v>
      </c>
      <c r="C3456">
        <v>24</v>
      </c>
      <c r="D3456" s="1" t="str">
        <f>TEXT(VALUE(ES0031102460685007HA0F_20250101_20250823_Horario__2[[#This Row],[Fecha]]+(ES0031102460685007HA0F_20250101_20250823_Horario__2[[#This Row],[Hora]]-1)/24),"000000,000000")</f>
        <v>045801,958333</v>
      </c>
      <c r="E3456">
        <v>0.73099999999999998</v>
      </c>
      <c r="F3456" s="2" t="s">
        <v>10</v>
      </c>
      <c r="G3456" s="2" t="s">
        <v>10</v>
      </c>
      <c r="H3456" s="2" t="s">
        <v>11</v>
      </c>
    </row>
    <row r="3457" spans="1:8" x14ac:dyDescent="0.25">
      <c r="A3457" s="2" t="s">
        <v>9</v>
      </c>
      <c r="B3457" s="1">
        <v>45802</v>
      </c>
      <c r="C3457">
        <v>1</v>
      </c>
      <c r="D3457" s="1" t="str">
        <f>TEXT(VALUE(ES0031102460685007HA0F_20250101_20250823_Horario__2[[#This Row],[Fecha]]+(ES0031102460685007HA0F_20250101_20250823_Horario__2[[#This Row],[Hora]]-1)/24),"000000,000000")</f>
        <v>045802,000000</v>
      </c>
      <c r="E3457">
        <v>0.316</v>
      </c>
      <c r="F3457" s="2" t="s">
        <v>10</v>
      </c>
      <c r="G3457" s="2" t="s">
        <v>10</v>
      </c>
      <c r="H3457" s="2" t="s">
        <v>11</v>
      </c>
    </row>
    <row r="3458" spans="1:8" x14ac:dyDescent="0.25">
      <c r="A3458" s="2" t="s">
        <v>9</v>
      </c>
      <c r="B3458" s="1">
        <v>45802</v>
      </c>
      <c r="C3458">
        <v>2</v>
      </c>
      <c r="D3458" s="1" t="str">
        <f>TEXT(VALUE(ES0031102460685007HA0F_20250101_20250823_Horario__2[[#This Row],[Fecha]]+(ES0031102460685007HA0F_20250101_20250823_Horario__2[[#This Row],[Hora]]-1)/24),"000000,000000")</f>
        <v>045802,041667</v>
      </c>
      <c r="E3458">
        <v>0.3</v>
      </c>
      <c r="F3458" s="2" t="s">
        <v>10</v>
      </c>
      <c r="G3458" s="2" t="s">
        <v>10</v>
      </c>
      <c r="H3458" s="2" t="s">
        <v>11</v>
      </c>
    </row>
    <row r="3459" spans="1:8" x14ac:dyDescent="0.25">
      <c r="A3459" s="2" t="s">
        <v>9</v>
      </c>
      <c r="B3459" s="1">
        <v>45802</v>
      </c>
      <c r="C3459">
        <v>3</v>
      </c>
      <c r="D3459" s="1" t="str">
        <f>TEXT(VALUE(ES0031102460685007HA0F_20250101_20250823_Horario__2[[#This Row],[Fecha]]+(ES0031102460685007HA0F_20250101_20250823_Horario__2[[#This Row],[Hora]]-1)/24),"000000,000000")</f>
        <v>045802,083333</v>
      </c>
      <c r="E3459">
        <v>0.185</v>
      </c>
      <c r="F3459" s="2" t="s">
        <v>10</v>
      </c>
      <c r="G3459" s="2" t="s">
        <v>10</v>
      </c>
      <c r="H3459" s="2" t="s">
        <v>11</v>
      </c>
    </row>
    <row r="3460" spans="1:8" x14ac:dyDescent="0.25">
      <c r="A3460" s="2" t="s">
        <v>9</v>
      </c>
      <c r="B3460" s="1">
        <v>45802</v>
      </c>
      <c r="C3460">
        <v>4</v>
      </c>
      <c r="D3460" s="1" t="str">
        <f>TEXT(VALUE(ES0031102460685007HA0F_20250101_20250823_Horario__2[[#This Row],[Fecha]]+(ES0031102460685007HA0F_20250101_20250823_Horario__2[[#This Row],[Hora]]-1)/24),"000000,000000")</f>
        <v>045802,125000</v>
      </c>
      <c r="E3460">
        <v>0.16900000000000001</v>
      </c>
      <c r="F3460" s="2" t="s">
        <v>10</v>
      </c>
      <c r="G3460" s="2" t="s">
        <v>10</v>
      </c>
      <c r="H3460" s="2" t="s">
        <v>11</v>
      </c>
    </row>
    <row r="3461" spans="1:8" x14ac:dyDescent="0.25">
      <c r="A3461" s="2" t="s">
        <v>9</v>
      </c>
      <c r="B3461" s="1">
        <v>45802</v>
      </c>
      <c r="C3461">
        <v>5</v>
      </c>
      <c r="D3461" s="1" t="str">
        <f>TEXT(VALUE(ES0031102460685007HA0F_20250101_20250823_Horario__2[[#This Row],[Fecha]]+(ES0031102460685007HA0F_20250101_20250823_Horario__2[[#This Row],[Hora]]-1)/24),"000000,000000")</f>
        <v>045802,166667</v>
      </c>
      <c r="E3461">
        <v>0.19</v>
      </c>
      <c r="F3461" s="2" t="s">
        <v>10</v>
      </c>
      <c r="G3461" s="2" t="s">
        <v>10</v>
      </c>
      <c r="H3461" s="2" t="s">
        <v>11</v>
      </c>
    </row>
    <row r="3462" spans="1:8" x14ac:dyDescent="0.25">
      <c r="A3462" s="2" t="s">
        <v>9</v>
      </c>
      <c r="B3462" s="1">
        <v>45802</v>
      </c>
      <c r="C3462">
        <v>6</v>
      </c>
      <c r="D3462" s="1" t="str">
        <f>TEXT(VALUE(ES0031102460685007HA0F_20250101_20250823_Horario__2[[#This Row],[Fecha]]+(ES0031102460685007HA0F_20250101_20250823_Horario__2[[#This Row],[Hora]]-1)/24),"000000,000000")</f>
        <v>045802,208333</v>
      </c>
      <c r="E3462">
        <v>0.19400000000000001</v>
      </c>
      <c r="F3462" s="2" t="s">
        <v>10</v>
      </c>
      <c r="G3462" s="2" t="s">
        <v>10</v>
      </c>
      <c r="H3462" s="2" t="s">
        <v>11</v>
      </c>
    </row>
    <row r="3463" spans="1:8" x14ac:dyDescent="0.25">
      <c r="A3463" s="2" t="s">
        <v>9</v>
      </c>
      <c r="B3463" s="1">
        <v>45802</v>
      </c>
      <c r="C3463">
        <v>7</v>
      </c>
      <c r="D3463" s="1" t="str">
        <f>TEXT(VALUE(ES0031102460685007HA0F_20250101_20250823_Horario__2[[#This Row],[Fecha]]+(ES0031102460685007HA0F_20250101_20250823_Horario__2[[#This Row],[Hora]]-1)/24),"000000,000000")</f>
        <v>045802,250000</v>
      </c>
      <c r="E3463">
        <v>0.14899999999999999</v>
      </c>
      <c r="F3463" s="2" t="s">
        <v>10</v>
      </c>
      <c r="G3463" s="2" t="s">
        <v>10</v>
      </c>
      <c r="H3463" s="2" t="s">
        <v>11</v>
      </c>
    </row>
    <row r="3464" spans="1:8" x14ac:dyDescent="0.25">
      <c r="A3464" s="2" t="s">
        <v>9</v>
      </c>
      <c r="B3464" s="1">
        <v>45802</v>
      </c>
      <c r="C3464">
        <v>8</v>
      </c>
      <c r="D3464" s="1" t="str">
        <f>TEXT(VALUE(ES0031102460685007HA0F_20250101_20250823_Horario__2[[#This Row],[Fecha]]+(ES0031102460685007HA0F_20250101_20250823_Horario__2[[#This Row],[Hora]]-1)/24),"000000,000000")</f>
        <v>045802,291667</v>
      </c>
      <c r="E3464">
        <v>0.105</v>
      </c>
      <c r="F3464" s="2" t="s">
        <v>10</v>
      </c>
      <c r="G3464" s="2" t="s">
        <v>10</v>
      </c>
      <c r="H3464" s="2" t="s">
        <v>11</v>
      </c>
    </row>
    <row r="3465" spans="1:8" x14ac:dyDescent="0.25">
      <c r="A3465" s="2" t="s">
        <v>9</v>
      </c>
      <c r="B3465" s="1">
        <v>45802</v>
      </c>
      <c r="C3465">
        <v>9</v>
      </c>
      <c r="D3465" s="1" t="str">
        <f>TEXT(VALUE(ES0031102460685007HA0F_20250101_20250823_Horario__2[[#This Row],[Fecha]]+(ES0031102460685007HA0F_20250101_20250823_Horario__2[[#This Row],[Hora]]-1)/24),"000000,000000")</f>
        <v>045802,333333</v>
      </c>
      <c r="E3465">
        <v>8.3000000000000004E-2</v>
      </c>
      <c r="F3465" s="2" t="s">
        <v>10</v>
      </c>
      <c r="G3465" s="2" t="s">
        <v>10</v>
      </c>
      <c r="H3465" s="2" t="s">
        <v>11</v>
      </c>
    </row>
    <row r="3466" spans="1:8" x14ac:dyDescent="0.25">
      <c r="A3466" s="2" t="s">
        <v>9</v>
      </c>
      <c r="B3466" s="1">
        <v>45802</v>
      </c>
      <c r="C3466">
        <v>10</v>
      </c>
      <c r="D3466" s="1" t="str">
        <f>TEXT(VALUE(ES0031102460685007HA0F_20250101_20250823_Horario__2[[#This Row],[Fecha]]+(ES0031102460685007HA0F_20250101_20250823_Horario__2[[#This Row],[Hora]]-1)/24),"000000,000000")</f>
        <v>045802,375000</v>
      </c>
      <c r="E3466">
        <v>9.8000000000000004E-2</v>
      </c>
      <c r="F3466" s="2" t="s">
        <v>10</v>
      </c>
      <c r="G3466" s="2" t="s">
        <v>10</v>
      </c>
      <c r="H3466" s="2" t="s">
        <v>11</v>
      </c>
    </row>
    <row r="3467" spans="1:8" x14ac:dyDescent="0.25">
      <c r="A3467" s="2" t="s">
        <v>9</v>
      </c>
      <c r="B3467" s="1">
        <v>45802</v>
      </c>
      <c r="C3467">
        <v>11</v>
      </c>
      <c r="D3467" s="1" t="str">
        <f>TEXT(VALUE(ES0031102460685007HA0F_20250101_20250823_Horario__2[[#This Row],[Fecha]]+(ES0031102460685007HA0F_20250101_20250823_Horario__2[[#This Row],[Hora]]-1)/24),"000000,000000")</f>
        <v>045802,416667</v>
      </c>
      <c r="E3467">
        <v>0.40699999999999997</v>
      </c>
      <c r="F3467" s="2" t="s">
        <v>10</v>
      </c>
      <c r="G3467" s="2" t="s">
        <v>10</v>
      </c>
      <c r="H3467" s="2" t="s">
        <v>11</v>
      </c>
    </row>
    <row r="3468" spans="1:8" x14ac:dyDescent="0.25">
      <c r="A3468" s="2" t="s">
        <v>9</v>
      </c>
      <c r="B3468" s="1">
        <v>45802</v>
      </c>
      <c r="C3468">
        <v>12</v>
      </c>
      <c r="D3468" s="1" t="str">
        <f>TEXT(VALUE(ES0031102460685007HA0F_20250101_20250823_Horario__2[[#This Row],[Fecha]]+(ES0031102460685007HA0F_20250101_20250823_Horario__2[[#This Row],[Hora]]-1)/24),"000000,000000")</f>
        <v>045802,458333</v>
      </c>
      <c r="E3468">
        <v>1.714</v>
      </c>
      <c r="F3468" s="2" t="s">
        <v>10</v>
      </c>
      <c r="G3468" s="2" t="s">
        <v>10</v>
      </c>
      <c r="H3468" s="2" t="s">
        <v>11</v>
      </c>
    </row>
    <row r="3469" spans="1:8" x14ac:dyDescent="0.25">
      <c r="A3469" s="2" t="s">
        <v>9</v>
      </c>
      <c r="B3469" s="1">
        <v>45802</v>
      </c>
      <c r="C3469">
        <v>13</v>
      </c>
      <c r="D3469" s="1" t="str">
        <f>TEXT(VALUE(ES0031102460685007HA0F_20250101_20250823_Horario__2[[#This Row],[Fecha]]+(ES0031102460685007HA0F_20250101_20250823_Horario__2[[#This Row],[Hora]]-1)/24),"000000,000000")</f>
        <v>045802,500000</v>
      </c>
      <c r="E3469">
        <v>0.73799999999999999</v>
      </c>
      <c r="F3469" s="2" t="s">
        <v>10</v>
      </c>
      <c r="G3469" s="2" t="s">
        <v>10</v>
      </c>
      <c r="H3469" s="2" t="s">
        <v>11</v>
      </c>
    </row>
    <row r="3470" spans="1:8" x14ac:dyDescent="0.25">
      <c r="A3470" s="2" t="s">
        <v>9</v>
      </c>
      <c r="B3470" s="1">
        <v>45802</v>
      </c>
      <c r="C3470">
        <v>14</v>
      </c>
      <c r="D3470" s="1" t="str">
        <f>TEXT(VALUE(ES0031102460685007HA0F_20250101_20250823_Horario__2[[#This Row],[Fecha]]+(ES0031102460685007HA0F_20250101_20250823_Horario__2[[#This Row],[Hora]]-1)/24),"000000,000000")</f>
        <v>045802,541667</v>
      </c>
      <c r="E3470">
        <v>1.1950000000000001</v>
      </c>
      <c r="F3470" s="2" t="s">
        <v>10</v>
      </c>
      <c r="G3470" s="2" t="s">
        <v>10</v>
      </c>
      <c r="H3470" s="2" t="s">
        <v>11</v>
      </c>
    </row>
    <row r="3471" spans="1:8" x14ac:dyDescent="0.25">
      <c r="A3471" s="2" t="s">
        <v>9</v>
      </c>
      <c r="B3471" s="1">
        <v>45802</v>
      </c>
      <c r="C3471">
        <v>15</v>
      </c>
      <c r="D3471" s="1" t="str">
        <f>TEXT(VALUE(ES0031102460685007HA0F_20250101_20250823_Horario__2[[#This Row],[Fecha]]+(ES0031102460685007HA0F_20250101_20250823_Horario__2[[#This Row],[Hora]]-1)/24),"000000,000000")</f>
        <v>045802,583333</v>
      </c>
      <c r="E3471">
        <v>0.71899999999999997</v>
      </c>
      <c r="F3471" s="2" t="s">
        <v>10</v>
      </c>
      <c r="G3471" s="2" t="s">
        <v>10</v>
      </c>
      <c r="H3471" s="2" t="s">
        <v>11</v>
      </c>
    </row>
    <row r="3472" spans="1:8" x14ac:dyDescent="0.25">
      <c r="A3472" s="2" t="s">
        <v>9</v>
      </c>
      <c r="B3472" s="1">
        <v>45802</v>
      </c>
      <c r="C3472">
        <v>16</v>
      </c>
      <c r="D3472" s="1" t="str">
        <f>TEXT(VALUE(ES0031102460685007HA0F_20250101_20250823_Horario__2[[#This Row],[Fecha]]+(ES0031102460685007HA0F_20250101_20250823_Horario__2[[#This Row],[Hora]]-1)/24),"000000,000000")</f>
        <v>045802,625000</v>
      </c>
      <c r="E3472">
        <v>0.28299999999999997</v>
      </c>
      <c r="F3472" s="2" t="s">
        <v>10</v>
      </c>
      <c r="G3472" s="2" t="s">
        <v>10</v>
      </c>
      <c r="H3472" s="2" t="s">
        <v>11</v>
      </c>
    </row>
    <row r="3473" spans="1:8" x14ac:dyDescent="0.25">
      <c r="A3473" s="2" t="s">
        <v>9</v>
      </c>
      <c r="B3473" s="1">
        <v>45802</v>
      </c>
      <c r="C3473">
        <v>17</v>
      </c>
      <c r="D3473" s="1" t="str">
        <f>TEXT(VALUE(ES0031102460685007HA0F_20250101_20250823_Horario__2[[#This Row],[Fecha]]+(ES0031102460685007HA0F_20250101_20250823_Horario__2[[#This Row],[Hora]]-1)/24),"000000,000000")</f>
        <v>045802,666667</v>
      </c>
      <c r="E3473">
        <v>7.0999999999999994E-2</v>
      </c>
      <c r="F3473" s="2" t="s">
        <v>10</v>
      </c>
      <c r="G3473" s="2" t="s">
        <v>10</v>
      </c>
      <c r="H3473" s="2" t="s">
        <v>11</v>
      </c>
    </row>
    <row r="3474" spans="1:8" x14ac:dyDescent="0.25">
      <c r="A3474" s="2" t="s">
        <v>9</v>
      </c>
      <c r="B3474" s="1">
        <v>45802</v>
      </c>
      <c r="C3474">
        <v>18</v>
      </c>
      <c r="D3474" s="1" t="str">
        <f>TEXT(VALUE(ES0031102460685007HA0F_20250101_20250823_Horario__2[[#This Row],[Fecha]]+(ES0031102460685007HA0F_20250101_20250823_Horario__2[[#This Row],[Hora]]-1)/24),"000000,000000")</f>
        <v>045802,708333</v>
      </c>
      <c r="E3474">
        <v>0.255</v>
      </c>
      <c r="F3474" s="2" t="s">
        <v>10</v>
      </c>
      <c r="G3474" s="2" t="s">
        <v>10</v>
      </c>
      <c r="H3474" s="2" t="s">
        <v>11</v>
      </c>
    </row>
    <row r="3475" spans="1:8" x14ac:dyDescent="0.25">
      <c r="A3475" s="2" t="s">
        <v>9</v>
      </c>
      <c r="B3475" s="1">
        <v>45802</v>
      </c>
      <c r="C3475">
        <v>19</v>
      </c>
      <c r="D3475" s="1" t="str">
        <f>TEXT(VALUE(ES0031102460685007HA0F_20250101_20250823_Horario__2[[#This Row],[Fecha]]+(ES0031102460685007HA0F_20250101_20250823_Horario__2[[#This Row],[Hora]]-1)/24),"000000,000000")</f>
        <v>045802,750000</v>
      </c>
      <c r="E3475">
        <v>0.313</v>
      </c>
      <c r="F3475" s="2" t="s">
        <v>10</v>
      </c>
      <c r="G3475" s="2" t="s">
        <v>10</v>
      </c>
      <c r="H3475" s="2" t="s">
        <v>11</v>
      </c>
    </row>
    <row r="3476" spans="1:8" x14ac:dyDescent="0.25">
      <c r="A3476" s="2" t="s">
        <v>9</v>
      </c>
      <c r="B3476" s="1">
        <v>45802</v>
      </c>
      <c r="C3476">
        <v>20</v>
      </c>
      <c r="D3476" s="1" t="str">
        <f>TEXT(VALUE(ES0031102460685007HA0F_20250101_20250823_Horario__2[[#This Row],[Fecha]]+(ES0031102460685007HA0F_20250101_20250823_Horario__2[[#This Row],[Hora]]-1)/24),"000000,000000")</f>
        <v>045802,791667</v>
      </c>
      <c r="E3476">
        <v>0.33100000000000002</v>
      </c>
      <c r="F3476" s="2" t="s">
        <v>10</v>
      </c>
      <c r="G3476" s="2" t="s">
        <v>10</v>
      </c>
      <c r="H3476" s="2" t="s">
        <v>11</v>
      </c>
    </row>
    <row r="3477" spans="1:8" x14ac:dyDescent="0.25">
      <c r="A3477" s="2" t="s">
        <v>9</v>
      </c>
      <c r="B3477" s="1">
        <v>45802</v>
      </c>
      <c r="C3477">
        <v>21</v>
      </c>
      <c r="D3477" s="1" t="str">
        <f>TEXT(VALUE(ES0031102460685007HA0F_20250101_20250823_Horario__2[[#This Row],[Fecha]]+(ES0031102460685007HA0F_20250101_20250823_Horario__2[[#This Row],[Hora]]-1)/24),"000000,000000")</f>
        <v>045802,833333</v>
      </c>
      <c r="E3477">
        <v>0.20899999999999999</v>
      </c>
      <c r="F3477" s="2" t="s">
        <v>10</v>
      </c>
      <c r="G3477" s="2" t="s">
        <v>10</v>
      </c>
      <c r="H3477" s="2" t="s">
        <v>11</v>
      </c>
    </row>
    <row r="3478" spans="1:8" x14ac:dyDescent="0.25">
      <c r="A3478" s="2" t="s">
        <v>9</v>
      </c>
      <c r="B3478" s="1">
        <v>45802</v>
      </c>
      <c r="C3478">
        <v>22</v>
      </c>
      <c r="D3478" s="1" t="str">
        <f>TEXT(VALUE(ES0031102460685007HA0F_20250101_20250823_Horario__2[[#This Row],[Fecha]]+(ES0031102460685007HA0F_20250101_20250823_Horario__2[[#This Row],[Hora]]-1)/24),"000000,000000")</f>
        <v>045802,875000</v>
      </c>
      <c r="E3478">
        <v>0.17100000000000001</v>
      </c>
      <c r="F3478" s="2" t="s">
        <v>10</v>
      </c>
      <c r="G3478" s="2" t="s">
        <v>10</v>
      </c>
      <c r="H3478" s="2" t="s">
        <v>11</v>
      </c>
    </row>
    <row r="3479" spans="1:8" x14ac:dyDescent="0.25">
      <c r="A3479" s="2" t="s">
        <v>9</v>
      </c>
      <c r="B3479" s="1">
        <v>45802</v>
      </c>
      <c r="C3479">
        <v>23</v>
      </c>
      <c r="D3479" s="1" t="str">
        <f>TEXT(VALUE(ES0031102460685007HA0F_20250101_20250823_Horario__2[[#This Row],[Fecha]]+(ES0031102460685007HA0F_20250101_20250823_Horario__2[[#This Row],[Hora]]-1)/24),"000000,000000")</f>
        <v>045802,916667</v>
      </c>
      <c r="E3479">
        <v>0.23300000000000001</v>
      </c>
      <c r="F3479" s="2" t="s">
        <v>10</v>
      </c>
      <c r="G3479" s="2" t="s">
        <v>10</v>
      </c>
      <c r="H3479" s="2" t="s">
        <v>11</v>
      </c>
    </row>
    <row r="3480" spans="1:8" x14ac:dyDescent="0.25">
      <c r="A3480" s="2" t="s">
        <v>9</v>
      </c>
      <c r="B3480" s="1">
        <v>45802</v>
      </c>
      <c r="C3480">
        <v>24</v>
      </c>
      <c r="D3480" s="1" t="str">
        <f>TEXT(VALUE(ES0031102460685007HA0F_20250101_20250823_Horario__2[[#This Row],[Fecha]]+(ES0031102460685007HA0F_20250101_20250823_Horario__2[[#This Row],[Hora]]-1)/24),"000000,000000")</f>
        <v>045802,958333</v>
      </c>
      <c r="E3480">
        <v>0.115</v>
      </c>
      <c r="F3480" s="2" t="s">
        <v>10</v>
      </c>
      <c r="G3480" s="2" t="s">
        <v>10</v>
      </c>
      <c r="H3480" s="2" t="s">
        <v>11</v>
      </c>
    </row>
    <row r="3481" spans="1:8" x14ac:dyDescent="0.25">
      <c r="A3481" s="2" t="s">
        <v>9</v>
      </c>
      <c r="B3481" s="1">
        <v>45803</v>
      </c>
      <c r="C3481">
        <v>1</v>
      </c>
      <c r="D3481" s="1" t="str">
        <f>TEXT(VALUE(ES0031102460685007HA0F_20250101_20250823_Horario__2[[#This Row],[Fecha]]+(ES0031102460685007HA0F_20250101_20250823_Horario__2[[#This Row],[Hora]]-1)/24),"000000,000000")</f>
        <v>045803,000000</v>
      </c>
      <c r="E3481">
        <v>5.7000000000000002E-2</v>
      </c>
      <c r="F3481" s="2" t="s">
        <v>10</v>
      </c>
      <c r="G3481" s="2" t="s">
        <v>10</v>
      </c>
      <c r="H3481" s="2" t="s">
        <v>11</v>
      </c>
    </row>
    <row r="3482" spans="1:8" x14ac:dyDescent="0.25">
      <c r="A3482" s="2" t="s">
        <v>9</v>
      </c>
      <c r="B3482" s="1">
        <v>45803</v>
      </c>
      <c r="C3482">
        <v>2</v>
      </c>
      <c r="D3482" s="1" t="str">
        <f>TEXT(VALUE(ES0031102460685007HA0F_20250101_20250823_Horario__2[[#This Row],[Fecha]]+(ES0031102460685007HA0F_20250101_20250823_Horario__2[[#This Row],[Hora]]-1)/24),"000000,000000")</f>
        <v>045803,041667</v>
      </c>
      <c r="E3482">
        <v>0.10199999999999999</v>
      </c>
      <c r="F3482" s="2" t="s">
        <v>10</v>
      </c>
      <c r="G3482" s="2" t="s">
        <v>10</v>
      </c>
      <c r="H3482" s="2" t="s">
        <v>11</v>
      </c>
    </row>
    <row r="3483" spans="1:8" x14ac:dyDescent="0.25">
      <c r="A3483" s="2" t="s">
        <v>9</v>
      </c>
      <c r="B3483" s="1">
        <v>45803</v>
      </c>
      <c r="C3483">
        <v>3</v>
      </c>
      <c r="D3483" s="1" t="str">
        <f>TEXT(VALUE(ES0031102460685007HA0F_20250101_20250823_Horario__2[[#This Row],[Fecha]]+(ES0031102460685007HA0F_20250101_20250823_Horario__2[[#This Row],[Hora]]-1)/24),"000000,000000")</f>
        <v>045803,083333</v>
      </c>
      <c r="E3483">
        <v>7.3999999999999996E-2</v>
      </c>
      <c r="F3483" s="2" t="s">
        <v>10</v>
      </c>
      <c r="G3483" s="2" t="s">
        <v>10</v>
      </c>
      <c r="H3483" s="2" t="s">
        <v>11</v>
      </c>
    </row>
    <row r="3484" spans="1:8" x14ac:dyDescent="0.25">
      <c r="A3484" s="2" t="s">
        <v>9</v>
      </c>
      <c r="B3484" s="1">
        <v>45803</v>
      </c>
      <c r="C3484">
        <v>4</v>
      </c>
      <c r="D3484" s="1" t="str">
        <f>TEXT(VALUE(ES0031102460685007HA0F_20250101_20250823_Horario__2[[#This Row],[Fecha]]+(ES0031102460685007HA0F_20250101_20250823_Horario__2[[#This Row],[Hora]]-1)/24),"000000,000000")</f>
        <v>045803,125000</v>
      </c>
      <c r="E3484">
        <v>5.0999999999999997E-2</v>
      </c>
      <c r="F3484" s="2" t="s">
        <v>10</v>
      </c>
      <c r="G3484" s="2" t="s">
        <v>10</v>
      </c>
      <c r="H3484" s="2" t="s">
        <v>11</v>
      </c>
    </row>
    <row r="3485" spans="1:8" x14ac:dyDescent="0.25">
      <c r="A3485" s="2" t="s">
        <v>9</v>
      </c>
      <c r="B3485" s="1">
        <v>45803</v>
      </c>
      <c r="C3485">
        <v>5</v>
      </c>
      <c r="D3485" s="1" t="str">
        <f>TEXT(VALUE(ES0031102460685007HA0F_20250101_20250823_Horario__2[[#This Row],[Fecha]]+(ES0031102460685007HA0F_20250101_20250823_Horario__2[[#This Row],[Hora]]-1)/24),"000000,000000")</f>
        <v>045803,166667</v>
      </c>
      <c r="E3485">
        <v>5.6000000000000001E-2</v>
      </c>
      <c r="F3485" s="2" t="s">
        <v>10</v>
      </c>
      <c r="G3485" s="2" t="s">
        <v>10</v>
      </c>
      <c r="H3485" s="2" t="s">
        <v>11</v>
      </c>
    </row>
    <row r="3486" spans="1:8" x14ac:dyDescent="0.25">
      <c r="A3486" s="2" t="s">
        <v>9</v>
      </c>
      <c r="B3486" s="1">
        <v>45803</v>
      </c>
      <c r="C3486">
        <v>6</v>
      </c>
      <c r="D3486" s="1" t="str">
        <f>TEXT(VALUE(ES0031102460685007HA0F_20250101_20250823_Horario__2[[#This Row],[Fecha]]+(ES0031102460685007HA0F_20250101_20250823_Horario__2[[#This Row],[Hora]]-1)/24),"000000,000000")</f>
        <v>045803,208333</v>
      </c>
      <c r="E3486">
        <v>0.05</v>
      </c>
      <c r="F3486" s="2" t="s">
        <v>10</v>
      </c>
      <c r="G3486" s="2" t="s">
        <v>10</v>
      </c>
      <c r="H3486" s="2" t="s">
        <v>11</v>
      </c>
    </row>
    <row r="3487" spans="1:8" x14ac:dyDescent="0.25">
      <c r="A3487" s="2" t="s">
        <v>9</v>
      </c>
      <c r="B3487" s="1">
        <v>45803</v>
      </c>
      <c r="C3487">
        <v>7</v>
      </c>
      <c r="D3487" s="1" t="str">
        <f>TEXT(VALUE(ES0031102460685007HA0F_20250101_20250823_Horario__2[[#This Row],[Fecha]]+(ES0031102460685007HA0F_20250101_20250823_Horario__2[[#This Row],[Hora]]-1)/24),"000000,000000")</f>
        <v>045803,250000</v>
      </c>
      <c r="E3487">
        <v>4.5999999999999999E-2</v>
      </c>
      <c r="F3487" s="2" t="s">
        <v>10</v>
      </c>
      <c r="G3487" s="2" t="s">
        <v>10</v>
      </c>
      <c r="H3487" s="2" t="s">
        <v>11</v>
      </c>
    </row>
    <row r="3488" spans="1:8" x14ac:dyDescent="0.25">
      <c r="A3488" s="2" t="s">
        <v>9</v>
      </c>
      <c r="B3488" s="1">
        <v>45803</v>
      </c>
      <c r="C3488">
        <v>8</v>
      </c>
      <c r="D3488" s="1" t="str">
        <f>TEXT(VALUE(ES0031102460685007HA0F_20250101_20250823_Horario__2[[#This Row],[Fecha]]+(ES0031102460685007HA0F_20250101_20250823_Horario__2[[#This Row],[Hora]]-1)/24),"000000,000000")</f>
        <v>045803,291667</v>
      </c>
      <c r="E3488">
        <v>9.5000000000000001E-2</v>
      </c>
      <c r="F3488" s="2" t="s">
        <v>10</v>
      </c>
      <c r="G3488" s="2" t="s">
        <v>10</v>
      </c>
      <c r="H3488" s="2" t="s">
        <v>11</v>
      </c>
    </row>
    <row r="3489" spans="1:8" x14ac:dyDescent="0.25">
      <c r="A3489" s="2" t="s">
        <v>9</v>
      </c>
      <c r="B3489" s="1">
        <v>45803</v>
      </c>
      <c r="C3489">
        <v>9</v>
      </c>
      <c r="D3489" s="1" t="str">
        <f>TEXT(VALUE(ES0031102460685007HA0F_20250101_20250823_Horario__2[[#This Row],[Fecha]]+(ES0031102460685007HA0F_20250101_20250823_Horario__2[[#This Row],[Hora]]-1)/24),"000000,000000")</f>
        <v>045803,333333</v>
      </c>
      <c r="E3489">
        <v>9.1999999999999998E-2</v>
      </c>
      <c r="F3489" s="2" t="s">
        <v>10</v>
      </c>
      <c r="G3489" s="2" t="s">
        <v>10</v>
      </c>
      <c r="H3489" s="2" t="s">
        <v>11</v>
      </c>
    </row>
    <row r="3490" spans="1:8" x14ac:dyDescent="0.25">
      <c r="A3490" s="2" t="s">
        <v>9</v>
      </c>
      <c r="B3490" s="1">
        <v>45803</v>
      </c>
      <c r="C3490">
        <v>10</v>
      </c>
      <c r="D3490" s="1" t="str">
        <f>TEXT(VALUE(ES0031102460685007HA0F_20250101_20250823_Horario__2[[#This Row],[Fecha]]+(ES0031102460685007HA0F_20250101_20250823_Horario__2[[#This Row],[Hora]]-1)/24),"000000,000000")</f>
        <v>045803,375000</v>
      </c>
      <c r="E3490">
        <v>5.8000000000000003E-2</v>
      </c>
      <c r="F3490" s="2" t="s">
        <v>10</v>
      </c>
      <c r="G3490" s="2" t="s">
        <v>10</v>
      </c>
      <c r="H3490" s="2" t="s">
        <v>11</v>
      </c>
    </row>
    <row r="3491" spans="1:8" x14ac:dyDescent="0.25">
      <c r="A3491" s="2" t="s">
        <v>9</v>
      </c>
      <c r="B3491" s="1">
        <v>45803</v>
      </c>
      <c r="C3491">
        <v>11</v>
      </c>
      <c r="D3491" s="1" t="str">
        <f>TEXT(VALUE(ES0031102460685007HA0F_20250101_20250823_Horario__2[[#This Row],[Fecha]]+(ES0031102460685007HA0F_20250101_20250823_Horario__2[[#This Row],[Hora]]-1)/24),"000000,000000")</f>
        <v>045803,416667</v>
      </c>
      <c r="E3491">
        <v>0.61799999999999999</v>
      </c>
      <c r="F3491" s="2" t="s">
        <v>10</v>
      </c>
      <c r="G3491" s="2" t="s">
        <v>10</v>
      </c>
      <c r="H3491" s="2" t="s">
        <v>11</v>
      </c>
    </row>
    <row r="3492" spans="1:8" x14ac:dyDescent="0.25">
      <c r="A3492" s="2" t="s">
        <v>9</v>
      </c>
      <c r="B3492" s="1">
        <v>45803</v>
      </c>
      <c r="C3492">
        <v>12</v>
      </c>
      <c r="D3492" s="1" t="str">
        <f>TEXT(VALUE(ES0031102460685007HA0F_20250101_20250823_Horario__2[[#This Row],[Fecha]]+(ES0031102460685007HA0F_20250101_20250823_Horario__2[[#This Row],[Hora]]-1)/24),"000000,000000")</f>
        <v>045803,458333</v>
      </c>
      <c r="E3492">
        <v>0.315</v>
      </c>
      <c r="F3492" s="2" t="s">
        <v>10</v>
      </c>
      <c r="G3492" s="2" t="s">
        <v>10</v>
      </c>
      <c r="H3492" s="2" t="s">
        <v>11</v>
      </c>
    </row>
    <row r="3493" spans="1:8" x14ac:dyDescent="0.25">
      <c r="A3493" s="2" t="s">
        <v>9</v>
      </c>
      <c r="B3493" s="1">
        <v>45803</v>
      </c>
      <c r="C3493">
        <v>13</v>
      </c>
      <c r="D3493" s="1" t="str">
        <f>TEXT(VALUE(ES0031102460685007HA0F_20250101_20250823_Horario__2[[#This Row],[Fecha]]+(ES0031102460685007HA0F_20250101_20250823_Horario__2[[#This Row],[Hora]]-1)/24),"000000,000000")</f>
        <v>045803,500000</v>
      </c>
      <c r="E3493">
        <v>0.20699999999999999</v>
      </c>
      <c r="F3493" s="2" t="s">
        <v>10</v>
      </c>
      <c r="G3493" s="2" t="s">
        <v>10</v>
      </c>
      <c r="H3493" s="2" t="s">
        <v>11</v>
      </c>
    </row>
    <row r="3494" spans="1:8" x14ac:dyDescent="0.25">
      <c r="A3494" s="2" t="s">
        <v>9</v>
      </c>
      <c r="B3494" s="1">
        <v>45803</v>
      </c>
      <c r="C3494">
        <v>14</v>
      </c>
      <c r="D3494" s="1" t="str">
        <f>TEXT(VALUE(ES0031102460685007HA0F_20250101_20250823_Horario__2[[#This Row],[Fecha]]+(ES0031102460685007HA0F_20250101_20250823_Horario__2[[#This Row],[Hora]]-1)/24),"000000,000000")</f>
        <v>045803,541667</v>
      </c>
      <c r="E3494">
        <v>0.65200000000000002</v>
      </c>
      <c r="F3494" s="2" t="s">
        <v>10</v>
      </c>
      <c r="G3494" s="2" t="s">
        <v>10</v>
      </c>
      <c r="H3494" s="2" t="s">
        <v>11</v>
      </c>
    </row>
    <row r="3495" spans="1:8" x14ac:dyDescent="0.25">
      <c r="A3495" s="2" t="s">
        <v>9</v>
      </c>
      <c r="B3495" s="1">
        <v>45803</v>
      </c>
      <c r="C3495">
        <v>15</v>
      </c>
      <c r="D3495" s="1" t="str">
        <f>TEXT(VALUE(ES0031102460685007HA0F_20250101_20250823_Horario__2[[#This Row],[Fecha]]+(ES0031102460685007HA0F_20250101_20250823_Horario__2[[#This Row],[Hora]]-1)/24),"000000,000000")</f>
        <v>045803,583333</v>
      </c>
      <c r="E3495">
        <v>0.16700000000000001</v>
      </c>
      <c r="F3495" s="2" t="s">
        <v>10</v>
      </c>
      <c r="G3495" s="2" t="s">
        <v>10</v>
      </c>
      <c r="H3495" s="2" t="s">
        <v>11</v>
      </c>
    </row>
    <row r="3496" spans="1:8" x14ac:dyDescent="0.25">
      <c r="A3496" s="2" t="s">
        <v>9</v>
      </c>
      <c r="B3496" s="1">
        <v>45803</v>
      </c>
      <c r="C3496">
        <v>16</v>
      </c>
      <c r="D3496" s="1" t="str">
        <f>TEXT(VALUE(ES0031102460685007HA0F_20250101_20250823_Horario__2[[#This Row],[Fecha]]+(ES0031102460685007HA0F_20250101_20250823_Horario__2[[#This Row],[Hora]]-1)/24),"000000,000000")</f>
        <v>045803,625000</v>
      </c>
      <c r="E3496">
        <v>0.23799999999999999</v>
      </c>
      <c r="F3496" s="2" t="s">
        <v>10</v>
      </c>
      <c r="G3496" s="2" t="s">
        <v>10</v>
      </c>
      <c r="H3496" s="2" t="s">
        <v>11</v>
      </c>
    </row>
    <row r="3497" spans="1:8" x14ac:dyDescent="0.25">
      <c r="A3497" s="2" t="s">
        <v>9</v>
      </c>
      <c r="B3497" s="1">
        <v>45803</v>
      </c>
      <c r="C3497">
        <v>17</v>
      </c>
      <c r="D3497" s="1" t="str">
        <f>TEXT(VALUE(ES0031102460685007HA0F_20250101_20250823_Horario__2[[#This Row],[Fecha]]+(ES0031102460685007HA0F_20250101_20250823_Horario__2[[#This Row],[Hora]]-1)/24),"000000,000000")</f>
        <v>045803,666667</v>
      </c>
      <c r="E3497">
        <v>0.18099999999999999</v>
      </c>
      <c r="F3497" s="2" t="s">
        <v>10</v>
      </c>
      <c r="G3497" s="2" t="s">
        <v>10</v>
      </c>
      <c r="H3497" s="2" t="s">
        <v>11</v>
      </c>
    </row>
    <row r="3498" spans="1:8" x14ac:dyDescent="0.25">
      <c r="A3498" s="2" t="s">
        <v>9</v>
      </c>
      <c r="B3498" s="1">
        <v>45803</v>
      </c>
      <c r="C3498">
        <v>18</v>
      </c>
      <c r="D3498" s="1" t="str">
        <f>TEXT(VALUE(ES0031102460685007HA0F_20250101_20250823_Horario__2[[#This Row],[Fecha]]+(ES0031102460685007HA0F_20250101_20250823_Horario__2[[#This Row],[Hora]]-1)/24),"000000,000000")</f>
        <v>045803,708333</v>
      </c>
      <c r="E3498">
        <v>0.104</v>
      </c>
      <c r="F3498" s="2" t="s">
        <v>10</v>
      </c>
      <c r="G3498" s="2" t="s">
        <v>10</v>
      </c>
      <c r="H3498" s="2" t="s">
        <v>11</v>
      </c>
    </row>
    <row r="3499" spans="1:8" x14ac:dyDescent="0.25">
      <c r="A3499" s="2" t="s">
        <v>9</v>
      </c>
      <c r="B3499" s="1">
        <v>45803</v>
      </c>
      <c r="C3499">
        <v>19</v>
      </c>
      <c r="D3499" s="1" t="str">
        <f>TEXT(VALUE(ES0031102460685007HA0F_20250101_20250823_Horario__2[[#This Row],[Fecha]]+(ES0031102460685007HA0F_20250101_20250823_Horario__2[[#This Row],[Hora]]-1)/24),"000000,000000")</f>
        <v>045803,750000</v>
      </c>
      <c r="E3499">
        <v>0.73</v>
      </c>
      <c r="F3499" s="2" t="s">
        <v>10</v>
      </c>
      <c r="G3499" s="2" t="s">
        <v>10</v>
      </c>
      <c r="H3499" s="2" t="s">
        <v>11</v>
      </c>
    </row>
    <row r="3500" spans="1:8" x14ac:dyDescent="0.25">
      <c r="A3500" s="2" t="s">
        <v>9</v>
      </c>
      <c r="B3500" s="1">
        <v>45803</v>
      </c>
      <c r="C3500">
        <v>20</v>
      </c>
      <c r="D3500" s="1" t="str">
        <f>TEXT(VALUE(ES0031102460685007HA0F_20250101_20250823_Horario__2[[#This Row],[Fecha]]+(ES0031102460685007HA0F_20250101_20250823_Horario__2[[#This Row],[Hora]]-1)/24),"000000,000000")</f>
        <v>045803,791667</v>
      </c>
      <c r="E3500">
        <v>1.2330000000000001</v>
      </c>
      <c r="F3500" s="2" t="s">
        <v>10</v>
      </c>
      <c r="G3500" s="2" t="s">
        <v>10</v>
      </c>
      <c r="H3500" s="2" t="s">
        <v>11</v>
      </c>
    </row>
    <row r="3501" spans="1:8" x14ac:dyDescent="0.25">
      <c r="A3501" s="2" t="s">
        <v>9</v>
      </c>
      <c r="B3501" s="1">
        <v>45803</v>
      </c>
      <c r="C3501">
        <v>21</v>
      </c>
      <c r="D3501" s="1" t="str">
        <f>TEXT(VALUE(ES0031102460685007HA0F_20250101_20250823_Horario__2[[#This Row],[Fecha]]+(ES0031102460685007HA0F_20250101_20250823_Horario__2[[#This Row],[Hora]]-1)/24),"000000,000000")</f>
        <v>045803,833333</v>
      </c>
      <c r="E3501">
        <v>0.64100000000000001</v>
      </c>
      <c r="F3501" s="2" t="s">
        <v>10</v>
      </c>
      <c r="G3501" s="2" t="s">
        <v>10</v>
      </c>
      <c r="H3501" s="2" t="s">
        <v>11</v>
      </c>
    </row>
    <row r="3502" spans="1:8" x14ac:dyDescent="0.25">
      <c r="A3502" s="2" t="s">
        <v>9</v>
      </c>
      <c r="B3502" s="1">
        <v>45803</v>
      </c>
      <c r="C3502">
        <v>22</v>
      </c>
      <c r="D3502" s="1" t="str">
        <f>TEXT(VALUE(ES0031102460685007HA0F_20250101_20250823_Horario__2[[#This Row],[Fecha]]+(ES0031102460685007HA0F_20250101_20250823_Horario__2[[#This Row],[Hora]]-1)/24),"000000,000000")</f>
        <v>045803,875000</v>
      </c>
      <c r="E3502">
        <v>6.7000000000000004E-2</v>
      </c>
      <c r="F3502" s="2" t="s">
        <v>10</v>
      </c>
      <c r="G3502" s="2" t="s">
        <v>10</v>
      </c>
      <c r="H3502" s="2" t="s">
        <v>11</v>
      </c>
    </row>
    <row r="3503" spans="1:8" x14ac:dyDescent="0.25">
      <c r="A3503" s="2" t="s">
        <v>9</v>
      </c>
      <c r="B3503" s="1">
        <v>45803</v>
      </c>
      <c r="C3503">
        <v>23</v>
      </c>
      <c r="D3503" s="1" t="str">
        <f>TEXT(VALUE(ES0031102460685007HA0F_20250101_20250823_Horario__2[[#This Row],[Fecha]]+(ES0031102460685007HA0F_20250101_20250823_Horario__2[[#This Row],[Hora]]-1)/24),"000000,000000")</f>
        <v>045803,916667</v>
      </c>
      <c r="E3503">
        <v>0.17699999999999999</v>
      </c>
      <c r="F3503" s="2" t="s">
        <v>10</v>
      </c>
      <c r="G3503" s="2" t="s">
        <v>10</v>
      </c>
      <c r="H3503" s="2" t="s">
        <v>11</v>
      </c>
    </row>
    <row r="3504" spans="1:8" x14ac:dyDescent="0.25">
      <c r="A3504" s="2" t="s">
        <v>9</v>
      </c>
      <c r="B3504" s="1">
        <v>45803</v>
      </c>
      <c r="C3504">
        <v>24</v>
      </c>
      <c r="D3504" s="1" t="str">
        <f>TEXT(VALUE(ES0031102460685007HA0F_20250101_20250823_Horario__2[[#This Row],[Fecha]]+(ES0031102460685007HA0F_20250101_20250823_Horario__2[[#This Row],[Hora]]-1)/24),"000000,000000")</f>
        <v>045803,958333</v>
      </c>
      <c r="E3504">
        <v>0.188</v>
      </c>
      <c r="F3504" s="2" t="s">
        <v>10</v>
      </c>
      <c r="G3504" s="2" t="s">
        <v>10</v>
      </c>
      <c r="H3504" s="2" t="s">
        <v>11</v>
      </c>
    </row>
    <row r="3505" spans="1:8" x14ac:dyDescent="0.25">
      <c r="A3505" s="2" t="s">
        <v>9</v>
      </c>
      <c r="B3505" s="1">
        <v>45804</v>
      </c>
      <c r="C3505">
        <v>1</v>
      </c>
      <c r="D3505" s="1" t="str">
        <f>TEXT(VALUE(ES0031102460685007HA0F_20250101_20250823_Horario__2[[#This Row],[Fecha]]+(ES0031102460685007HA0F_20250101_20250823_Horario__2[[#This Row],[Hora]]-1)/24),"000000,000000")</f>
        <v>045804,000000</v>
      </c>
      <c r="E3505">
        <v>0.10299999999999999</v>
      </c>
      <c r="F3505" s="2" t="s">
        <v>10</v>
      </c>
      <c r="G3505" s="2" t="s">
        <v>10</v>
      </c>
      <c r="H3505" s="2" t="s">
        <v>11</v>
      </c>
    </row>
    <row r="3506" spans="1:8" x14ac:dyDescent="0.25">
      <c r="A3506" s="2" t="s">
        <v>9</v>
      </c>
      <c r="B3506" s="1">
        <v>45804</v>
      </c>
      <c r="C3506">
        <v>2</v>
      </c>
      <c r="D3506" s="1" t="str">
        <f>TEXT(VALUE(ES0031102460685007HA0F_20250101_20250823_Horario__2[[#This Row],[Fecha]]+(ES0031102460685007HA0F_20250101_20250823_Horario__2[[#This Row],[Hora]]-1)/24),"000000,000000")</f>
        <v>045804,041667</v>
      </c>
      <c r="E3506">
        <v>9.0999999999999998E-2</v>
      </c>
      <c r="F3506" s="2" t="s">
        <v>10</v>
      </c>
      <c r="G3506" s="2" t="s">
        <v>10</v>
      </c>
      <c r="H3506" s="2" t="s">
        <v>11</v>
      </c>
    </row>
    <row r="3507" spans="1:8" x14ac:dyDescent="0.25">
      <c r="A3507" s="2" t="s">
        <v>9</v>
      </c>
      <c r="B3507" s="1">
        <v>45804</v>
      </c>
      <c r="C3507">
        <v>3</v>
      </c>
      <c r="D3507" s="1" t="str">
        <f>TEXT(VALUE(ES0031102460685007HA0F_20250101_20250823_Horario__2[[#This Row],[Fecha]]+(ES0031102460685007HA0F_20250101_20250823_Horario__2[[#This Row],[Hora]]-1)/24),"000000,000000")</f>
        <v>045804,083333</v>
      </c>
      <c r="E3507">
        <v>6.2E-2</v>
      </c>
      <c r="F3507" s="2" t="s">
        <v>10</v>
      </c>
      <c r="G3507" s="2" t="s">
        <v>10</v>
      </c>
      <c r="H3507" s="2" t="s">
        <v>11</v>
      </c>
    </row>
    <row r="3508" spans="1:8" x14ac:dyDescent="0.25">
      <c r="A3508" s="2" t="s">
        <v>9</v>
      </c>
      <c r="B3508" s="1">
        <v>45804</v>
      </c>
      <c r="C3508">
        <v>4</v>
      </c>
      <c r="D3508" s="1" t="str">
        <f>TEXT(VALUE(ES0031102460685007HA0F_20250101_20250823_Horario__2[[#This Row],[Fecha]]+(ES0031102460685007HA0F_20250101_20250823_Horario__2[[#This Row],[Hora]]-1)/24),"000000,000000")</f>
        <v>045804,125000</v>
      </c>
      <c r="E3508">
        <v>5.7000000000000002E-2</v>
      </c>
      <c r="F3508" s="2" t="s">
        <v>10</v>
      </c>
      <c r="G3508" s="2" t="s">
        <v>10</v>
      </c>
      <c r="H3508" s="2" t="s">
        <v>11</v>
      </c>
    </row>
    <row r="3509" spans="1:8" x14ac:dyDescent="0.25">
      <c r="A3509" s="2" t="s">
        <v>9</v>
      </c>
      <c r="B3509" s="1">
        <v>45804</v>
      </c>
      <c r="C3509">
        <v>5</v>
      </c>
      <c r="D3509" s="1" t="str">
        <f>TEXT(VALUE(ES0031102460685007HA0F_20250101_20250823_Horario__2[[#This Row],[Fecha]]+(ES0031102460685007HA0F_20250101_20250823_Horario__2[[#This Row],[Hora]]-1)/24),"000000,000000")</f>
        <v>045804,166667</v>
      </c>
      <c r="E3509">
        <v>4.9000000000000002E-2</v>
      </c>
      <c r="F3509" s="2" t="s">
        <v>10</v>
      </c>
      <c r="G3509" s="2" t="s">
        <v>10</v>
      </c>
      <c r="H3509" s="2" t="s">
        <v>11</v>
      </c>
    </row>
    <row r="3510" spans="1:8" x14ac:dyDescent="0.25">
      <c r="A3510" s="2" t="s">
        <v>9</v>
      </c>
      <c r="B3510" s="1">
        <v>45804</v>
      </c>
      <c r="C3510">
        <v>6</v>
      </c>
      <c r="D3510" s="1" t="str">
        <f>TEXT(VALUE(ES0031102460685007HA0F_20250101_20250823_Horario__2[[#This Row],[Fecha]]+(ES0031102460685007HA0F_20250101_20250823_Horario__2[[#This Row],[Hora]]-1)/24),"000000,000000")</f>
        <v>045804,208333</v>
      </c>
      <c r="E3510">
        <v>5.7000000000000002E-2</v>
      </c>
      <c r="F3510" s="2" t="s">
        <v>10</v>
      </c>
      <c r="G3510" s="2" t="s">
        <v>10</v>
      </c>
      <c r="H3510" s="2" t="s">
        <v>11</v>
      </c>
    </row>
    <row r="3511" spans="1:8" x14ac:dyDescent="0.25">
      <c r="A3511" s="2" t="s">
        <v>9</v>
      </c>
      <c r="B3511" s="1">
        <v>45804</v>
      </c>
      <c r="C3511">
        <v>7</v>
      </c>
      <c r="D3511" s="1" t="str">
        <f>TEXT(VALUE(ES0031102460685007HA0F_20250101_20250823_Horario__2[[#This Row],[Fecha]]+(ES0031102460685007HA0F_20250101_20250823_Horario__2[[#This Row],[Hora]]-1)/24),"000000,000000")</f>
        <v>045804,250000</v>
      </c>
      <c r="E3511">
        <v>4.5999999999999999E-2</v>
      </c>
      <c r="F3511" s="2" t="s">
        <v>10</v>
      </c>
      <c r="G3511" s="2" t="s">
        <v>10</v>
      </c>
      <c r="H3511" s="2" t="s">
        <v>11</v>
      </c>
    </row>
    <row r="3512" spans="1:8" x14ac:dyDescent="0.25">
      <c r="A3512" s="2" t="s">
        <v>9</v>
      </c>
      <c r="B3512" s="1">
        <v>45804</v>
      </c>
      <c r="C3512">
        <v>8</v>
      </c>
      <c r="D3512" s="1" t="str">
        <f>TEXT(VALUE(ES0031102460685007HA0F_20250101_20250823_Horario__2[[#This Row],[Fecha]]+(ES0031102460685007HA0F_20250101_20250823_Horario__2[[#This Row],[Hora]]-1)/24),"000000,000000")</f>
        <v>045804,291667</v>
      </c>
      <c r="E3512">
        <v>0.12</v>
      </c>
      <c r="F3512" s="2" t="s">
        <v>10</v>
      </c>
      <c r="G3512" s="2" t="s">
        <v>10</v>
      </c>
      <c r="H3512" s="2" t="s">
        <v>11</v>
      </c>
    </row>
    <row r="3513" spans="1:8" x14ac:dyDescent="0.25">
      <c r="A3513" s="2" t="s">
        <v>9</v>
      </c>
      <c r="B3513" s="1">
        <v>45804</v>
      </c>
      <c r="C3513">
        <v>9</v>
      </c>
      <c r="D3513" s="1" t="str">
        <f>TEXT(VALUE(ES0031102460685007HA0F_20250101_20250823_Horario__2[[#This Row],[Fecha]]+(ES0031102460685007HA0F_20250101_20250823_Horario__2[[#This Row],[Hora]]-1)/24),"000000,000000")</f>
        <v>045804,333333</v>
      </c>
      <c r="E3513">
        <v>9.6000000000000002E-2</v>
      </c>
      <c r="F3513" s="2" t="s">
        <v>10</v>
      </c>
      <c r="G3513" s="2" t="s">
        <v>10</v>
      </c>
      <c r="H3513" s="2" t="s">
        <v>11</v>
      </c>
    </row>
    <row r="3514" spans="1:8" x14ac:dyDescent="0.25">
      <c r="A3514" s="2" t="s">
        <v>9</v>
      </c>
      <c r="B3514" s="1">
        <v>45804</v>
      </c>
      <c r="C3514">
        <v>10</v>
      </c>
      <c r="D3514" s="1" t="str">
        <f>TEXT(VALUE(ES0031102460685007HA0F_20250101_20250823_Horario__2[[#This Row],[Fecha]]+(ES0031102460685007HA0F_20250101_20250823_Horario__2[[#This Row],[Hora]]-1)/24),"000000,000000")</f>
        <v>045804,375000</v>
      </c>
      <c r="E3514">
        <v>4.5999999999999999E-2</v>
      </c>
      <c r="F3514" s="2" t="s">
        <v>10</v>
      </c>
      <c r="G3514" s="2" t="s">
        <v>10</v>
      </c>
      <c r="H3514" s="2" t="s">
        <v>11</v>
      </c>
    </row>
    <row r="3515" spans="1:8" x14ac:dyDescent="0.25">
      <c r="A3515" s="2" t="s">
        <v>9</v>
      </c>
      <c r="B3515" s="1">
        <v>45804</v>
      </c>
      <c r="C3515">
        <v>11</v>
      </c>
      <c r="D3515" s="1" t="str">
        <f>TEXT(VALUE(ES0031102460685007HA0F_20250101_20250823_Horario__2[[#This Row],[Fecha]]+(ES0031102460685007HA0F_20250101_20250823_Horario__2[[#This Row],[Hora]]-1)/24),"000000,000000")</f>
        <v>045804,416667</v>
      </c>
      <c r="E3515">
        <v>4.4999999999999998E-2</v>
      </c>
      <c r="F3515" s="2" t="s">
        <v>10</v>
      </c>
      <c r="G3515" s="2" t="s">
        <v>10</v>
      </c>
      <c r="H3515" s="2" t="s">
        <v>11</v>
      </c>
    </row>
    <row r="3516" spans="1:8" x14ac:dyDescent="0.25">
      <c r="A3516" s="2" t="s">
        <v>9</v>
      </c>
      <c r="B3516" s="1">
        <v>45804</v>
      </c>
      <c r="C3516">
        <v>12</v>
      </c>
      <c r="D3516" s="1" t="str">
        <f>TEXT(VALUE(ES0031102460685007HA0F_20250101_20250823_Horario__2[[#This Row],[Fecha]]+(ES0031102460685007HA0F_20250101_20250823_Horario__2[[#This Row],[Hora]]-1)/24),"000000,000000")</f>
        <v>045804,458333</v>
      </c>
      <c r="E3516">
        <v>0.112</v>
      </c>
      <c r="F3516" s="2" t="s">
        <v>10</v>
      </c>
      <c r="G3516" s="2" t="s">
        <v>10</v>
      </c>
      <c r="H3516" s="2" t="s">
        <v>11</v>
      </c>
    </row>
    <row r="3517" spans="1:8" x14ac:dyDescent="0.25">
      <c r="A3517" s="2" t="s">
        <v>9</v>
      </c>
      <c r="B3517" s="1">
        <v>45804</v>
      </c>
      <c r="C3517">
        <v>13</v>
      </c>
      <c r="D3517" s="1" t="str">
        <f>TEXT(VALUE(ES0031102460685007HA0F_20250101_20250823_Horario__2[[#This Row],[Fecha]]+(ES0031102460685007HA0F_20250101_20250823_Horario__2[[#This Row],[Hora]]-1)/24),"000000,000000")</f>
        <v>045804,500000</v>
      </c>
      <c r="E3517">
        <v>0.15</v>
      </c>
      <c r="F3517" s="2" t="s">
        <v>10</v>
      </c>
      <c r="G3517" s="2" t="s">
        <v>10</v>
      </c>
      <c r="H3517" s="2" t="s">
        <v>11</v>
      </c>
    </row>
    <row r="3518" spans="1:8" x14ac:dyDescent="0.25">
      <c r="A3518" s="2" t="s">
        <v>9</v>
      </c>
      <c r="B3518" s="1">
        <v>45804</v>
      </c>
      <c r="C3518">
        <v>14</v>
      </c>
      <c r="D3518" s="1" t="str">
        <f>TEXT(VALUE(ES0031102460685007HA0F_20250101_20250823_Horario__2[[#This Row],[Fecha]]+(ES0031102460685007HA0F_20250101_20250823_Horario__2[[#This Row],[Hora]]-1)/24),"000000,000000")</f>
        <v>045804,541667</v>
      </c>
      <c r="E3518">
        <v>7.8E-2</v>
      </c>
      <c r="F3518" s="2" t="s">
        <v>10</v>
      </c>
      <c r="G3518" s="2" t="s">
        <v>10</v>
      </c>
      <c r="H3518" s="2" t="s">
        <v>11</v>
      </c>
    </row>
    <row r="3519" spans="1:8" x14ac:dyDescent="0.25">
      <c r="A3519" s="2" t="s">
        <v>9</v>
      </c>
      <c r="B3519" s="1">
        <v>45804</v>
      </c>
      <c r="C3519">
        <v>15</v>
      </c>
      <c r="D3519" s="1" t="str">
        <f>TEXT(VALUE(ES0031102460685007HA0F_20250101_20250823_Horario__2[[#This Row],[Fecha]]+(ES0031102460685007HA0F_20250101_20250823_Horario__2[[#This Row],[Hora]]-1)/24),"000000,000000")</f>
        <v>045804,583333</v>
      </c>
      <c r="E3519">
        <v>0.22800000000000001</v>
      </c>
      <c r="F3519" s="2" t="s">
        <v>10</v>
      </c>
      <c r="G3519" s="2" t="s">
        <v>10</v>
      </c>
      <c r="H3519" s="2" t="s">
        <v>11</v>
      </c>
    </row>
    <row r="3520" spans="1:8" x14ac:dyDescent="0.25">
      <c r="A3520" s="2" t="s">
        <v>9</v>
      </c>
      <c r="B3520" s="1">
        <v>45804</v>
      </c>
      <c r="C3520">
        <v>16</v>
      </c>
      <c r="D3520" s="1" t="str">
        <f>TEXT(VALUE(ES0031102460685007HA0F_20250101_20250823_Horario__2[[#This Row],[Fecha]]+(ES0031102460685007HA0F_20250101_20250823_Horario__2[[#This Row],[Hora]]-1)/24),"000000,000000")</f>
        <v>045804,625000</v>
      </c>
      <c r="E3520">
        <v>0.20699999999999999</v>
      </c>
      <c r="F3520" s="2" t="s">
        <v>10</v>
      </c>
      <c r="G3520" s="2" t="s">
        <v>10</v>
      </c>
      <c r="H3520" s="2" t="s">
        <v>11</v>
      </c>
    </row>
    <row r="3521" spans="1:8" x14ac:dyDescent="0.25">
      <c r="A3521" s="2" t="s">
        <v>9</v>
      </c>
      <c r="B3521" s="1">
        <v>45804</v>
      </c>
      <c r="C3521">
        <v>17</v>
      </c>
      <c r="D3521" s="1" t="str">
        <f>TEXT(VALUE(ES0031102460685007HA0F_20250101_20250823_Horario__2[[#This Row],[Fecha]]+(ES0031102460685007HA0F_20250101_20250823_Horario__2[[#This Row],[Hora]]-1)/24),"000000,000000")</f>
        <v>045804,666667</v>
      </c>
      <c r="E3521">
        <v>0.152</v>
      </c>
      <c r="F3521" s="2" t="s">
        <v>10</v>
      </c>
      <c r="G3521" s="2" t="s">
        <v>10</v>
      </c>
      <c r="H3521" s="2" t="s">
        <v>11</v>
      </c>
    </row>
    <row r="3522" spans="1:8" x14ac:dyDescent="0.25">
      <c r="A3522" s="2" t="s">
        <v>9</v>
      </c>
      <c r="B3522" s="1">
        <v>45804</v>
      </c>
      <c r="C3522">
        <v>18</v>
      </c>
      <c r="D3522" s="1" t="str">
        <f>TEXT(VALUE(ES0031102460685007HA0F_20250101_20250823_Horario__2[[#This Row],[Fecha]]+(ES0031102460685007HA0F_20250101_20250823_Horario__2[[#This Row],[Hora]]-1)/24),"000000,000000")</f>
        <v>045804,708333</v>
      </c>
      <c r="E3522">
        <v>0.105</v>
      </c>
      <c r="F3522" s="2" t="s">
        <v>10</v>
      </c>
      <c r="G3522" s="2" t="s">
        <v>10</v>
      </c>
      <c r="H3522" s="2" t="s">
        <v>11</v>
      </c>
    </row>
    <row r="3523" spans="1:8" x14ac:dyDescent="0.25">
      <c r="A3523" s="2" t="s">
        <v>9</v>
      </c>
      <c r="B3523" s="1">
        <v>45804</v>
      </c>
      <c r="C3523">
        <v>19</v>
      </c>
      <c r="D3523" s="1" t="str">
        <f>TEXT(VALUE(ES0031102460685007HA0F_20250101_20250823_Horario__2[[#This Row],[Fecha]]+(ES0031102460685007HA0F_20250101_20250823_Horario__2[[#This Row],[Hora]]-1)/24),"000000,000000")</f>
        <v>045804,750000</v>
      </c>
      <c r="E3523">
        <v>4.7E-2</v>
      </c>
      <c r="F3523" s="2" t="s">
        <v>10</v>
      </c>
      <c r="G3523" s="2" t="s">
        <v>10</v>
      </c>
      <c r="H3523" s="2" t="s">
        <v>11</v>
      </c>
    </row>
    <row r="3524" spans="1:8" x14ac:dyDescent="0.25">
      <c r="A3524" s="2" t="s">
        <v>9</v>
      </c>
      <c r="B3524" s="1">
        <v>45804</v>
      </c>
      <c r="C3524">
        <v>20</v>
      </c>
      <c r="D3524" s="1" t="str">
        <f>TEXT(VALUE(ES0031102460685007HA0F_20250101_20250823_Horario__2[[#This Row],[Fecha]]+(ES0031102460685007HA0F_20250101_20250823_Horario__2[[#This Row],[Hora]]-1)/24),"000000,000000")</f>
        <v>045804,791667</v>
      </c>
      <c r="E3524">
        <v>0.155</v>
      </c>
      <c r="F3524" s="2" t="s">
        <v>10</v>
      </c>
      <c r="G3524" s="2" t="s">
        <v>10</v>
      </c>
      <c r="H3524" s="2" t="s">
        <v>11</v>
      </c>
    </row>
    <row r="3525" spans="1:8" x14ac:dyDescent="0.25">
      <c r="A3525" s="2" t="s">
        <v>9</v>
      </c>
      <c r="B3525" s="1">
        <v>45804</v>
      </c>
      <c r="C3525">
        <v>21</v>
      </c>
      <c r="D3525" s="1" t="str">
        <f>TEXT(VALUE(ES0031102460685007HA0F_20250101_20250823_Horario__2[[#This Row],[Fecha]]+(ES0031102460685007HA0F_20250101_20250823_Horario__2[[#This Row],[Hora]]-1)/24),"000000,000000")</f>
        <v>045804,833333</v>
      </c>
      <c r="E3525">
        <v>0.253</v>
      </c>
      <c r="F3525" s="2" t="s">
        <v>10</v>
      </c>
      <c r="G3525" s="2" t="s">
        <v>10</v>
      </c>
      <c r="H3525" s="2" t="s">
        <v>11</v>
      </c>
    </row>
    <row r="3526" spans="1:8" x14ac:dyDescent="0.25">
      <c r="A3526" s="2" t="s">
        <v>9</v>
      </c>
      <c r="B3526" s="1">
        <v>45804</v>
      </c>
      <c r="C3526">
        <v>22</v>
      </c>
      <c r="D3526" s="1" t="str">
        <f>TEXT(VALUE(ES0031102460685007HA0F_20250101_20250823_Horario__2[[#This Row],[Fecha]]+(ES0031102460685007HA0F_20250101_20250823_Horario__2[[#This Row],[Hora]]-1)/24),"000000,000000")</f>
        <v>045804,875000</v>
      </c>
      <c r="E3526">
        <v>0.14099999999999999</v>
      </c>
      <c r="F3526" s="2" t="s">
        <v>10</v>
      </c>
      <c r="G3526" s="2" t="s">
        <v>10</v>
      </c>
      <c r="H3526" s="2" t="s">
        <v>11</v>
      </c>
    </row>
    <row r="3527" spans="1:8" x14ac:dyDescent="0.25">
      <c r="A3527" s="2" t="s">
        <v>9</v>
      </c>
      <c r="B3527" s="1">
        <v>45804</v>
      </c>
      <c r="C3527">
        <v>23</v>
      </c>
      <c r="D3527" s="1" t="str">
        <f>TEXT(VALUE(ES0031102460685007HA0F_20250101_20250823_Horario__2[[#This Row],[Fecha]]+(ES0031102460685007HA0F_20250101_20250823_Horario__2[[#This Row],[Hora]]-1)/24),"000000,000000")</f>
        <v>045804,916667</v>
      </c>
      <c r="E3527">
        <v>0.191</v>
      </c>
      <c r="F3527" s="2" t="s">
        <v>10</v>
      </c>
      <c r="G3527" s="2" t="s">
        <v>10</v>
      </c>
      <c r="H3527" s="2" t="s">
        <v>11</v>
      </c>
    </row>
    <row r="3528" spans="1:8" x14ac:dyDescent="0.25">
      <c r="A3528" s="2" t="s">
        <v>9</v>
      </c>
      <c r="B3528" s="1">
        <v>45804</v>
      </c>
      <c r="C3528">
        <v>24</v>
      </c>
      <c r="D3528" s="1" t="str">
        <f>TEXT(VALUE(ES0031102460685007HA0F_20250101_20250823_Horario__2[[#This Row],[Fecha]]+(ES0031102460685007HA0F_20250101_20250823_Horario__2[[#This Row],[Hora]]-1)/24),"000000,000000")</f>
        <v>045804,958333</v>
      </c>
      <c r="E3528">
        <v>0.191</v>
      </c>
      <c r="F3528" s="2" t="s">
        <v>10</v>
      </c>
      <c r="G3528" s="2" t="s">
        <v>10</v>
      </c>
      <c r="H3528" s="2" t="s">
        <v>11</v>
      </c>
    </row>
    <row r="3529" spans="1:8" x14ac:dyDescent="0.25">
      <c r="A3529" s="2" t="s">
        <v>9</v>
      </c>
      <c r="B3529" s="1">
        <v>45805</v>
      </c>
      <c r="C3529">
        <v>1</v>
      </c>
      <c r="D3529" s="1" t="str">
        <f>TEXT(VALUE(ES0031102460685007HA0F_20250101_20250823_Horario__2[[#This Row],[Fecha]]+(ES0031102460685007HA0F_20250101_20250823_Horario__2[[#This Row],[Hora]]-1)/24),"000000,000000")</f>
        <v>045805,000000</v>
      </c>
      <c r="E3529">
        <v>4.5999999999999999E-2</v>
      </c>
      <c r="F3529" s="2" t="s">
        <v>10</v>
      </c>
      <c r="G3529" s="2" t="s">
        <v>10</v>
      </c>
      <c r="H3529" s="2" t="s">
        <v>11</v>
      </c>
    </row>
    <row r="3530" spans="1:8" x14ac:dyDescent="0.25">
      <c r="A3530" s="2" t="s">
        <v>9</v>
      </c>
      <c r="B3530" s="1">
        <v>45805</v>
      </c>
      <c r="C3530">
        <v>2</v>
      </c>
      <c r="D3530" s="1" t="str">
        <f>TEXT(VALUE(ES0031102460685007HA0F_20250101_20250823_Horario__2[[#This Row],[Fecha]]+(ES0031102460685007HA0F_20250101_20250823_Horario__2[[#This Row],[Hora]]-1)/24),"000000,000000")</f>
        <v>045805,041667</v>
      </c>
      <c r="E3530">
        <v>4.5999999999999999E-2</v>
      </c>
      <c r="F3530" s="2" t="s">
        <v>10</v>
      </c>
      <c r="G3530" s="2" t="s">
        <v>10</v>
      </c>
      <c r="H3530" s="2" t="s">
        <v>11</v>
      </c>
    </row>
    <row r="3531" spans="1:8" x14ac:dyDescent="0.25">
      <c r="A3531" s="2" t="s">
        <v>9</v>
      </c>
      <c r="B3531" s="1">
        <v>45805</v>
      </c>
      <c r="C3531">
        <v>3</v>
      </c>
      <c r="D3531" s="1" t="str">
        <f>TEXT(VALUE(ES0031102460685007HA0F_20250101_20250823_Horario__2[[#This Row],[Fecha]]+(ES0031102460685007HA0F_20250101_20250823_Horario__2[[#This Row],[Hora]]-1)/24),"000000,000000")</f>
        <v>045805,083333</v>
      </c>
      <c r="E3531">
        <v>4.7E-2</v>
      </c>
      <c r="F3531" s="2" t="s">
        <v>10</v>
      </c>
      <c r="G3531" s="2" t="s">
        <v>10</v>
      </c>
      <c r="H3531" s="2" t="s">
        <v>11</v>
      </c>
    </row>
    <row r="3532" spans="1:8" x14ac:dyDescent="0.25">
      <c r="A3532" s="2" t="s">
        <v>9</v>
      </c>
      <c r="B3532" s="1">
        <v>45805</v>
      </c>
      <c r="C3532">
        <v>4</v>
      </c>
      <c r="D3532" s="1" t="str">
        <f>TEXT(VALUE(ES0031102460685007HA0F_20250101_20250823_Horario__2[[#This Row],[Fecha]]+(ES0031102460685007HA0F_20250101_20250823_Horario__2[[#This Row],[Hora]]-1)/24),"000000,000000")</f>
        <v>045805,125000</v>
      </c>
      <c r="E3532">
        <v>4.1000000000000002E-2</v>
      </c>
      <c r="F3532" s="2" t="s">
        <v>10</v>
      </c>
      <c r="G3532" s="2" t="s">
        <v>10</v>
      </c>
      <c r="H3532" s="2" t="s">
        <v>11</v>
      </c>
    </row>
    <row r="3533" spans="1:8" x14ac:dyDescent="0.25">
      <c r="A3533" s="2" t="s">
        <v>9</v>
      </c>
      <c r="B3533" s="1">
        <v>45805</v>
      </c>
      <c r="C3533">
        <v>5</v>
      </c>
      <c r="D3533" s="1" t="str">
        <f>TEXT(VALUE(ES0031102460685007HA0F_20250101_20250823_Horario__2[[#This Row],[Fecha]]+(ES0031102460685007HA0F_20250101_20250823_Horario__2[[#This Row],[Hora]]-1)/24),"000000,000000")</f>
        <v>045805,166667</v>
      </c>
      <c r="E3533">
        <v>0.111</v>
      </c>
      <c r="F3533" s="2" t="s">
        <v>10</v>
      </c>
      <c r="G3533" s="2" t="s">
        <v>10</v>
      </c>
      <c r="H3533" s="2" t="s">
        <v>11</v>
      </c>
    </row>
    <row r="3534" spans="1:8" x14ac:dyDescent="0.25">
      <c r="A3534" s="2" t="s">
        <v>9</v>
      </c>
      <c r="B3534" s="1">
        <v>45805</v>
      </c>
      <c r="C3534">
        <v>6</v>
      </c>
      <c r="D3534" s="1" t="str">
        <f>TEXT(VALUE(ES0031102460685007HA0F_20250101_20250823_Horario__2[[#This Row],[Fecha]]+(ES0031102460685007HA0F_20250101_20250823_Horario__2[[#This Row],[Hora]]-1)/24),"000000,000000")</f>
        <v>045805,208333</v>
      </c>
      <c r="E3534">
        <v>6.9000000000000006E-2</v>
      </c>
      <c r="F3534" s="2" t="s">
        <v>10</v>
      </c>
      <c r="G3534" s="2" t="s">
        <v>10</v>
      </c>
      <c r="H3534" s="2" t="s">
        <v>11</v>
      </c>
    </row>
    <row r="3535" spans="1:8" x14ac:dyDescent="0.25">
      <c r="A3535" s="2" t="s">
        <v>9</v>
      </c>
      <c r="B3535" s="1">
        <v>45805</v>
      </c>
      <c r="C3535">
        <v>7</v>
      </c>
      <c r="D3535" s="1" t="str">
        <f>TEXT(VALUE(ES0031102460685007HA0F_20250101_20250823_Horario__2[[#This Row],[Fecha]]+(ES0031102460685007HA0F_20250101_20250823_Horario__2[[#This Row],[Hora]]-1)/24),"000000,000000")</f>
        <v>045805,250000</v>
      </c>
      <c r="E3535">
        <v>5.1999999999999998E-2</v>
      </c>
      <c r="F3535" s="2" t="s">
        <v>10</v>
      </c>
      <c r="G3535" s="2" t="s">
        <v>10</v>
      </c>
      <c r="H3535" s="2" t="s">
        <v>11</v>
      </c>
    </row>
    <row r="3536" spans="1:8" x14ac:dyDescent="0.25">
      <c r="A3536" s="2" t="s">
        <v>9</v>
      </c>
      <c r="B3536" s="1">
        <v>45805</v>
      </c>
      <c r="C3536">
        <v>8</v>
      </c>
      <c r="D3536" s="1" t="str">
        <f>TEXT(VALUE(ES0031102460685007HA0F_20250101_20250823_Horario__2[[#This Row],[Fecha]]+(ES0031102460685007HA0F_20250101_20250823_Horario__2[[#This Row],[Hora]]-1)/24),"000000,000000")</f>
        <v>045805,291667</v>
      </c>
      <c r="E3536">
        <v>0.111</v>
      </c>
      <c r="F3536" s="2" t="s">
        <v>10</v>
      </c>
      <c r="G3536" s="2" t="s">
        <v>10</v>
      </c>
      <c r="H3536" s="2" t="s">
        <v>11</v>
      </c>
    </row>
    <row r="3537" spans="1:8" x14ac:dyDescent="0.25">
      <c r="A3537" s="2" t="s">
        <v>9</v>
      </c>
      <c r="B3537" s="1">
        <v>45805</v>
      </c>
      <c r="C3537">
        <v>9</v>
      </c>
      <c r="D3537" s="1" t="str">
        <f>TEXT(VALUE(ES0031102460685007HA0F_20250101_20250823_Horario__2[[#This Row],[Fecha]]+(ES0031102460685007HA0F_20250101_20250823_Horario__2[[#This Row],[Hora]]-1)/24),"000000,000000")</f>
        <v>045805,333333</v>
      </c>
      <c r="E3537">
        <v>5.5E-2</v>
      </c>
      <c r="F3537" s="2" t="s">
        <v>10</v>
      </c>
      <c r="G3537" s="2" t="s">
        <v>10</v>
      </c>
      <c r="H3537" s="2" t="s">
        <v>11</v>
      </c>
    </row>
    <row r="3538" spans="1:8" x14ac:dyDescent="0.25">
      <c r="A3538" s="2" t="s">
        <v>9</v>
      </c>
      <c r="B3538" s="1">
        <v>45805</v>
      </c>
      <c r="C3538">
        <v>10</v>
      </c>
      <c r="D3538" s="1" t="str">
        <f>TEXT(VALUE(ES0031102460685007HA0F_20250101_20250823_Horario__2[[#This Row],[Fecha]]+(ES0031102460685007HA0F_20250101_20250823_Horario__2[[#This Row],[Hora]]-1)/24),"000000,000000")</f>
        <v>045805,375000</v>
      </c>
      <c r="E3538">
        <v>0.129</v>
      </c>
      <c r="F3538" s="2" t="s">
        <v>10</v>
      </c>
      <c r="G3538" s="2" t="s">
        <v>10</v>
      </c>
      <c r="H3538" s="2" t="s">
        <v>11</v>
      </c>
    </row>
    <row r="3539" spans="1:8" x14ac:dyDescent="0.25">
      <c r="A3539" s="2" t="s">
        <v>9</v>
      </c>
      <c r="B3539" s="1">
        <v>45805</v>
      </c>
      <c r="C3539">
        <v>11</v>
      </c>
      <c r="D3539" s="1" t="str">
        <f>TEXT(VALUE(ES0031102460685007HA0F_20250101_20250823_Horario__2[[#This Row],[Fecha]]+(ES0031102460685007HA0F_20250101_20250823_Horario__2[[#This Row],[Hora]]-1)/24),"000000,000000")</f>
        <v>045805,416667</v>
      </c>
      <c r="E3539">
        <v>0.39900000000000002</v>
      </c>
      <c r="F3539" s="2" t="s">
        <v>10</v>
      </c>
      <c r="G3539" s="2" t="s">
        <v>10</v>
      </c>
      <c r="H3539" s="2" t="s">
        <v>11</v>
      </c>
    </row>
    <row r="3540" spans="1:8" x14ac:dyDescent="0.25">
      <c r="A3540" s="2" t="s">
        <v>9</v>
      </c>
      <c r="B3540" s="1">
        <v>45805</v>
      </c>
      <c r="C3540">
        <v>12</v>
      </c>
      <c r="D3540" s="1" t="str">
        <f>TEXT(VALUE(ES0031102460685007HA0F_20250101_20250823_Horario__2[[#This Row],[Fecha]]+(ES0031102460685007HA0F_20250101_20250823_Horario__2[[#This Row],[Hora]]-1)/24),"000000,000000")</f>
        <v>045805,458333</v>
      </c>
      <c r="E3540">
        <v>0.13</v>
      </c>
      <c r="F3540" s="2" t="s">
        <v>10</v>
      </c>
      <c r="G3540" s="2" t="s">
        <v>10</v>
      </c>
      <c r="H3540" s="2" t="s">
        <v>11</v>
      </c>
    </row>
    <row r="3541" spans="1:8" x14ac:dyDescent="0.25">
      <c r="A3541" s="2" t="s">
        <v>9</v>
      </c>
      <c r="B3541" s="1">
        <v>45805</v>
      </c>
      <c r="C3541">
        <v>13</v>
      </c>
      <c r="D3541" s="1" t="str">
        <f>TEXT(VALUE(ES0031102460685007HA0F_20250101_20250823_Horario__2[[#This Row],[Fecha]]+(ES0031102460685007HA0F_20250101_20250823_Horario__2[[#This Row],[Hora]]-1)/24),"000000,000000")</f>
        <v>045805,500000</v>
      </c>
      <c r="E3541">
        <v>0.39900000000000002</v>
      </c>
      <c r="F3541" s="2" t="s">
        <v>10</v>
      </c>
      <c r="G3541" s="2" t="s">
        <v>10</v>
      </c>
      <c r="H3541" s="2" t="s">
        <v>11</v>
      </c>
    </row>
    <row r="3542" spans="1:8" x14ac:dyDescent="0.25">
      <c r="A3542" s="2" t="s">
        <v>9</v>
      </c>
      <c r="B3542" s="1">
        <v>45805</v>
      </c>
      <c r="C3542">
        <v>14</v>
      </c>
      <c r="D3542" s="1" t="str">
        <f>TEXT(VALUE(ES0031102460685007HA0F_20250101_20250823_Horario__2[[#This Row],[Fecha]]+(ES0031102460685007HA0F_20250101_20250823_Horario__2[[#This Row],[Hora]]-1)/24),"000000,000000")</f>
        <v>045805,541667</v>
      </c>
      <c r="E3542">
        <v>0.872</v>
      </c>
      <c r="F3542" s="2" t="s">
        <v>10</v>
      </c>
      <c r="G3542" s="2" t="s">
        <v>10</v>
      </c>
      <c r="H3542" s="2" t="s">
        <v>11</v>
      </c>
    </row>
    <row r="3543" spans="1:8" x14ac:dyDescent="0.25">
      <c r="A3543" s="2" t="s">
        <v>9</v>
      </c>
      <c r="B3543" s="1">
        <v>45805</v>
      </c>
      <c r="C3543">
        <v>15</v>
      </c>
      <c r="D3543" s="1" t="str">
        <f>TEXT(VALUE(ES0031102460685007HA0F_20250101_20250823_Horario__2[[#This Row],[Fecha]]+(ES0031102460685007HA0F_20250101_20250823_Horario__2[[#This Row],[Hora]]-1)/24),"000000,000000")</f>
        <v>045805,583333</v>
      </c>
      <c r="E3543">
        <v>0.58099999999999996</v>
      </c>
      <c r="F3543" s="2" t="s">
        <v>10</v>
      </c>
      <c r="G3543" s="2" t="s">
        <v>10</v>
      </c>
      <c r="H3543" s="2" t="s">
        <v>11</v>
      </c>
    </row>
    <row r="3544" spans="1:8" x14ac:dyDescent="0.25">
      <c r="A3544" s="2" t="s">
        <v>9</v>
      </c>
      <c r="B3544" s="1">
        <v>45805</v>
      </c>
      <c r="C3544">
        <v>16</v>
      </c>
      <c r="D3544" s="1" t="str">
        <f>TEXT(VALUE(ES0031102460685007HA0F_20250101_20250823_Horario__2[[#This Row],[Fecha]]+(ES0031102460685007HA0F_20250101_20250823_Horario__2[[#This Row],[Hora]]-1)/24),"000000,000000")</f>
        <v>045805,625000</v>
      </c>
      <c r="E3544">
        <v>0.19500000000000001</v>
      </c>
      <c r="F3544" s="2" t="s">
        <v>10</v>
      </c>
      <c r="G3544" s="2" t="s">
        <v>10</v>
      </c>
      <c r="H3544" s="2" t="s">
        <v>11</v>
      </c>
    </row>
    <row r="3545" spans="1:8" x14ac:dyDescent="0.25">
      <c r="A3545" s="2" t="s">
        <v>9</v>
      </c>
      <c r="B3545" s="1">
        <v>45805</v>
      </c>
      <c r="C3545">
        <v>17</v>
      </c>
      <c r="D3545" s="1" t="str">
        <f>TEXT(VALUE(ES0031102460685007HA0F_20250101_20250823_Horario__2[[#This Row],[Fecha]]+(ES0031102460685007HA0F_20250101_20250823_Horario__2[[#This Row],[Hora]]-1)/24),"000000,000000")</f>
        <v>045805,666667</v>
      </c>
      <c r="E3545">
        <v>0.17199999999999999</v>
      </c>
      <c r="F3545" s="2" t="s">
        <v>10</v>
      </c>
      <c r="G3545" s="2" t="s">
        <v>10</v>
      </c>
      <c r="H3545" s="2" t="s">
        <v>11</v>
      </c>
    </row>
    <row r="3546" spans="1:8" x14ac:dyDescent="0.25">
      <c r="A3546" s="2" t="s">
        <v>9</v>
      </c>
      <c r="B3546" s="1">
        <v>45805</v>
      </c>
      <c r="C3546">
        <v>18</v>
      </c>
      <c r="D3546" s="1" t="str">
        <f>TEXT(VALUE(ES0031102460685007HA0F_20250101_20250823_Horario__2[[#This Row],[Fecha]]+(ES0031102460685007HA0F_20250101_20250823_Horario__2[[#This Row],[Hora]]-1)/24),"000000,000000")</f>
        <v>045805,708333</v>
      </c>
      <c r="E3546">
        <v>9.1999999999999998E-2</v>
      </c>
      <c r="F3546" s="2" t="s">
        <v>10</v>
      </c>
      <c r="G3546" s="2" t="s">
        <v>10</v>
      </c>
      <c r="H3546" s="2" t="s">
        <v>11</v>
      </c>
    </row>
    <row r="3547" spans="1:8" x14ac:dyDescent="0.25">
      <c r="A3547" s="2" t="s">
        <v>9</v>
      </c>
      <c r="B3547" s="1">
        <v>45805</v>
      </c>
      <c r="C3547">
        <v>19</v>
      </c>
      <c r="D3547" s="1" t="str">
        <f>TEXT(VALUE(ES0031102460685007HA0F_20250101_20250823_Horario__2[[#This Row],[Fecha]]+(ES0031102460685007HA0F_20250101_20250823_Horario__2[[#This Row],[Hora]]-1)/24),"000000,000000")</f>
        <v>045805,750000</v>
      </c>
      <c r="E3547">
        <v>0.20699999999999999</v>
      </c>
      <c r="F3547" s="2" t="s">
        <v>10</v>
      </c>
      <c r="G3547" s="2" t="s">
        <v>10</v>
      </c>
      <c r="H3547" s="2" t="s">
        <v>11</v>
      </c>
    </row>
    <row r="3548" spans="1:8" x14ac:dyDescent="0.25">
      <c r="A3548" s="2" t="s">
        <v>9</v>
      </c>
      <c r="B3548" s="1">
        <v>45805</v>
      </c>
      <c r="C3548">
        <v>20</v>
      </c>
      <c r="D3548" s="1" t="str">
        <f>TEXT(VALUE(ES0031102460685007HA0F_20250101_20250823_Horario__2[[#This Row],[Fecha]]+(ES0031102460685007HA0F_20250101_20250823_Horario__2[[#This Row],[Hora]]-1)/24),"000000,000000")</f>
        <v>045805,791667</v>
      </c>
      <c r="E3548">
        <v>0.22900000000000001</v>
      </c>
      <c r="F3548" s="2" t="s">
        <v>10</v>
      </c>
      <c r="G3548" s="2" t="s">
        <v>10</v>
      </c>
      <c r="H3548" s="2" t="s">
        <v>11</v>
      </c>
    </row>
    <row r="3549" spans="1:8" x14ac:dyDescent="0.25">
      <c r="A3549" s="2" t="s">
        <v>9</v>
      </c>
      <c r="B3549" s="1">
        <v>45805</v>
      </c>
      <c r="C3549">
        <v>21</v>
      </c>
      <c r="D3549" s="1" t="str">
        <f>TEXT(VALUE(ES0031102460685007HA0F_20250101_20250823_Horario__2[[#This Row],[Fecha]]+(ES0031102460685007HA0F_20250101_20250823_Horario__2[[#This Row],[Hora]]-1)/24),"000000,000000")</f>
        <v>045805,833333</v>
      </c>
      <c r="E3549">
        <v>0.20499999999999999</v>
      </c>
      <c r="F3549" s="2" t="s">
        <v>10</v>
      </c>
      <c r="G3549" s="2" t="s">
        <v>10</v>
      </c>
      <c r="H3549" s="2" t="s">
        <v>11</v>
      </c>
    </row>
    <row r="3550" spans="1:8" x14ac:dyDescent="0.25">
      <c r="A3550" s="2" t="s">
        <v>9</v>
      </c>
      <c r="B3550" s="1">
        <v>45805</v>
      </c>
      <c r="C3550">
        <v>22</v>
      </c>
      <c r="D3550" s="1" t="str">
        <f>TEXT(VALUE(ES0031102460685007HA0F_20250101_20250823_Horario__2[[#This Row],[Fecha]]+(ES0031102460685007HA0F_20250101_20250823_Horario__2[[#This Row],[Hora]]-1)/24),"000000,000000")</f>
        <v>045805,875000</v>
      </c>
      <c r="E3550">
        <v>0.14499999999999999</v>
      </c>
      <c r="F3550" s="2" t="s">
        <v>10</v>
      </c>
      <c r="G3550" s="2" t="s">
        <v>10</v>
      </c>
      <c r="H3550" s="2" t="s">
        <v>11</v>
      </c>
    </row>
    <row r="3551" spans="1:8" x14ac:dyDescent="0.25">
      <c r="A3551" s="2" t="s">
        <v>9</v>
      </c>
      <c r="B3551" s="1">
        <v>45805</v>
      </c>
      <c r="C3551">
        <v>23</v>
      </c>
      <c r="D3551" s="1" t="str">
        <f>TEXT(VALUE(ES0031102460685007HA0F_20250101_20250823_Horario__2[[#This Row],[Fecha]]+(ES0031102460685007HA0F_20250101_20250823_Horario__2[[#This Row],[Hora]]-1)/24),"000000,000000")</f>
        <v>045805,916667</v>
      </c>
      <c r="E3551">
        <v>0.23899999999999999</v>
      </c>
      <c r="F3551" s="2" t="s">
        <v>10</v>
      </c>
      <c r="G3551" s="2" t="s">
        <v>10</v>
      </c>
      <c r="H3551" s="2" t="s">
        <v>11</v>
      </c>
    </row>
    <row r="3552" spans="1:8" x14ac:dyDescent="0.25">
      <c r="A3552" s="2" t="s">
        <v>9</v>
      </c>
      <c r="B3552" s="1">
        <v>45805</v>
      </c>
      <c r="C3552">
        <v>24</v>
      </c>
      <c r="D3552" s="1" t="str">
        <f>TEXT(VALUE(ES0031102460685007HA0F_20250101_20250823_Horario__2[[#This Row],[Fecha]]+(ES0031102460685007HA0F_20250101_20250823_Horario__2[[#This Row],[Hora]]-1)/24),"000000,000000")</f>
        <v>045805,958333</v>
      </c>
      <c r="E3552">
        <v>0.23499999999999999</v>
      </c>
      <c r="F3552" s="2" t="s">
        <v>10</v>
      </c>
      <c r="G3552" s="2" t="s">
        <v>10</v>
      </c>
      <c r="H3552" s="2" t="s">
        <v>11</v>
      </c>
    </row>
    <row r="3553" spans="1:8" x14ac:dyDescent="0.25">
      <c r="A3553" s="2" t="s">
        <v>9</v>
      </c>
      <c r="B3553" s="1">
        <v>45806</v>
      </c>
      <c r="C3553">
        <v>1</v>
      </c>
      <c r="D3553" s="1" t="str">
        <f>TEXT(VALUE(ES0031102460685007HA0F_20250101_20250823_Horario__2[[#This Row],[Fecha]]+(ES0031102460685007HA0F_20250101_20250823_Horario__2[[#This Row],[Hora]]-1)/24),"000000,000000")</f>
        <v>045806,000000</v>
      </c>
      <c r="E3553">
        <v>0.05</v>
      </c>
      <c r="F3553" s="2" t="s">
        <v>10</v>
      </c>
      <c r="G3553" s="2" t="s">
        <v>10</v>
      </c>
      <c r="H3553" s="2" t="s">
        <v>11</v>
      </c>
    </row>
    <row r="3554" spans="1:8" x14ac:dyDescent="0.25">
      <c r="A3554" s="2" t="s">
        <v>9</v>
      </c>
      <c r="B3554" s="1">
        <v>45806</v>
      </c>
      <c r="C3554">
        <v>2</v>
      </c>
      <c r="D3554" s="1" t="str">
        <f>TEXT(VALUE(ES0031102460685007HA0F_20250101_20250823_Horario__2[[#This Row],[Fecha]]+(ES0031102460685007HA0F_20250101_20250823_Horario__2[[#This Row],[Hora]]-1)/24),"000000,000000")</f>
        <v>045806,041667</v>
      </c>
      <c r="E3554">
        <v>4.4999999999999998E-2</v>
      </c>
      <c r="F3554" s="2" t="s">
        <v>10</v>
      </c>
      <c r="G3554" s="2" t="s">
        <v>10</v>
      </c>
      <c r="H3554" s="2" t="s">
        <v>11</v>
      </c>
    </row>
    <row r="3555" spans="1:8" x14ac:dyDescent="0.25">
      <c r="A3555" s="2" t="s">
        <v>9</v>
      </c>
      <c r="B3555" s="1">
        <v>45806</v>
      </c>
      <c r="C3555">
        <v>3</v>
      </c>
      <c r="D3555" s="1" t="str">
        <f>TEXT(VALUE(ES0031102460685007HA0F_20250101_20250823_Horario__2[[#This Row],[Fecha]]+(ES0031102460685007HA0F_20250101_20250823_Horario__2[[#This Row],[Hora]]-1)/24),"000000,000000")</f>
        <v>045806,083333</v>
      </c>
      <c r="E3555">
        <v>5.5E-2</v>
      </c>
      <c r="F3555" s="2" t="s">
        <v>10</v>
      </c>
      <c r="G3555" s="2" t="s">
        <v>10</v>
      </c>
      <c r="H3555" s="2" t="s">
        <v>11</v>
      </c>
    </row>
    <row r="3556" spans="1:8" x14ac:dyDescent="0.25">
      <c r="A3556" s="2" t="s">
        <v>9</v>
      </c>
      <c r="B3556" s="1">
        <v>45806</v>
      </c>
      <c r="C3556">
        <v>4</v>
      </c>
      <c r="D3556" s="1" t="str">
        <f>TEXT(VALUE(ES0031102460685007HA0F_20250101_20250823_Horario__2[[#This Row],[Fecha]]+(ES0031102460685007HA0F_20250101_20250823_Horario__2[[#This Row],[Hora]]-1)/24),"000000,000000")</f>
        <v>045806,125000</v>
      </c>
      <c r="E3556">
        <v>4.2999999999999997E-2</v>
      </c>
      <c r="F3556" s="2" t="s">
        <v>10</v>
      </c>
      <c r="G3556" s="2" t="s">
        <v>10</v>
      </c>
      <c r="H3556" s="2" t="s">
        <v>11</v>
      </c>
    </row>
    <row r="3557" spans="1:8" x14ac:dyDescent="0.25">
      <c r="A3557" s="2" t="s">
        <v>9</v>
      </c>
      <c r="B3557" s="1">
        <v>45806</v>
      </c>
      <c r="C3557">
        <v>5</v>
      </c>
      <c r="D3557" s="1" t="str">
        <f>TEXT(VALUE(ES0031102460685007HA0F_20250101_20250823_Horario__2[[#This Row],[Fecha]]+(ES0031102460685007HA0F_20250101_20250823_Horario__2[[#This Row],[Hora]]-1)/24),"000000,000000")</f>
        <v>045806,166667</v>
      </c>
      <c r="E3557">
        <v>4.5999999999999999E-2</v>
      </c>
      <c r="F3557" s="2" t="s">
        <v>10</v>
      </c>
      <c r="G3557" s="2" t="s">
        <v>10</v>
      </c>
      <c r="H3557" s="2" t="s">
        <v>11</v>
      </c>
    </row>
    <row r="3558" spans="1:8" x14ac:dyDescent="0.25">
      <c r="A3558" s="2" t="s">
        <v>9</v>
      </c>
      <c r="B3558" s="1">
        <v>45806</v>
      </c>
      <c r="C3558">
        <v>6</v>
      </c>
      <c r="D3558" s="1" t="str">
        <f>TEXT(VALUE(ES0031102460685007HA0F_20250101_20250823_Horario__2[[#This Row],[Fecha]]+(ES0031102460685007HA0F_20250101_20250823_Horario__2[[#This Row],[Hora]]-1)/24),"000000,000000")</f>
        <v>045806,208333</v>
      </c>
      <c r="E3558">
        <v>4.7E-2</v>
      </c>
      <c r="F3558" s="2" t="s">
        <v>10</v>
      </c>
      <c r="G3558" s="2" t="s">
        <v>10</v>
      </c>
      <c r="H3558" s="2" t="s">
        <v>11</v>
      </c>
    </row>
    <row r="3559" spans="1:8" x14ac:dyDescent="0.25">
      <c r="A3559" s="2" t="s">
        <v>9</v>
      </c>
      <c r="B3559" s="1">
        <v>45806</v>
      </c>
      <c r="C3559">
        <v>7</v>
      </c>
      <c r="D3559" s="1" t="str">
        <f>TEXT(VALUE(ES0031102460685007HA0F_20250101_20250823_Horario__2[[#This Row],[Fecha]]+(ES0031102460685007HA0F_20250101_20250823_Horario__2[[#This Row],[Hora]]-1)/24),"000000,000000")</f>
        <v>045806,250000</v>
      </c>
      <c r="E3559">
        <v>4.4999999999999998E-2</v>
      </c>
      <c r="F3559" s="2" t="s">
        <v>10</v>
      </c>
      <c r="G3559" s="2" t="s">
        <v>10</v>
      </c>
      <c r="H3559" s="2" t="s">
        <v>11</v>
      </c>
    </row>
    <row r="3560" spans="1:8" x14ac:dyDescent="0.25">
      <c r="A3560" s="2" t="s">
        <v>9</v>
      </c>
      <c r="B3560" s="1">
        <v>45806</v>
      </c>
      <c r="C3560">
        <v>8</v>
      </c>
      <c r="D3560" s="1" t="str">
        <f>TEXT(VALUE(ES0031102460685007HA0F_20250101_20250823_Horario__2[[#This Row],[Fecha]]+(ES0031102460685007HA0F_20250101_20250823_Horario__2[[#This Row],[Hora]]-1)/24),"000000,000000")</f>
        <v>045806,291667</v>
      </c>
      <c r="E3560">
        <v>0.10199999999999999</v>
      </c>
      <c r="F3560" s="2" t="s">
        <v>10</v>
      </c>
      <c r="G3560" s="2" t="s">
        <v>10</v>
      </c>
      <c r="H3560" s="2" t="s">
        <v>11</v>
      </c>
    </row>
    <row r="3561" spans="1:8" x14ac:dyDescent="0.25">
      <c r="A3561" s="2" t="s">
        <v>9</v>
      </c>
      <c r="B3561" s="1">
        <v>45806</v>
      </c>
      <c r="C3561">
        <v>9</v>
      </c>
      <c r="D3561" s="1" t="str">
        <f>TEXT(VALUE(ES0031102460685007HA0F_20250101_20250823_Horario__2[[#This Row],[Fecha]]+(ES0031102460685007HA0F_20250101_20250823_Horario__2[[#This Row],[Hora]]-1)/24),"000000,000000")</f>
        <v>045806,333333</v>
      </c>
      <c r="E3561">
        <v>7.0000000000000007E-2</v>
      </c>
      <c r="F3561" s="2" t="s">
        <v>10</v>
      </c>
      <c r="G3561" s="2" t="s">
        <v>10</v>
      </c>
      <c r="H3561" s="2" t="s">
        <v>11</v>
      </c>
    </row>
    <row r="3562" spans="1:8" x14ac:dyDescent="0.25">
      <c r="A3562" s="2" t="s">
        <v>9</v>
      </c>
      <c r="B3562" s="1">
        <v>45806</v>
      </c>
      <c r="C3562">
        <v>10</v>
      </c>
      <c r="D3562" s="1" t="str">
        <f>TEXT(VALUE(ES0031102460685007HA0F_20250101_20250823_Horario__2[[#This Row],[Fecha]]+(ES0031102460685007HA0F_20250101_20250823_Horario__2[[#This Row],[Hora]]-1)/24),"000000,000000")</f>
        <v>045806,375000</v>
      </c>
      <c r="E3562">
        <v>7.8E-2</v>
      </c>
      <c r="F3562" s="2" t="s">
        <v>10</v>
      </c>
      <c r="G3562" s="2" t="s">
        <v>10</v>
      </c>
      <c r="H3562" s="2" t="s">
        <v>11</v>
      </c>
    </row>
    <row r="3563" spans="1:8" x14ac:dyDescent="0.25">
      <c r="A3563" s="2" t="s">
        <v>9</v>
      </c>
      <c r="B3563" s="1">
        <v>45806</v>
      </c>
      <c r="C3563">
        <v>11</v>
      </c>
      <c r="D3563" s="1" t="str">
        <f>TEXT(VALUE(ES0031102460685007HA0F_20250101_20250823_Horario__2[[#This Row],[Fecha]]+(ES0031102460685007HA0F_20250101_20250823_Horario__2[[#This Row],[Hora]]-1)/24),"000000,000000")</f>
        <v>045806,416667</v>
      </c>
      <c r="E3563">
        <v>9.2999999999999999E-2</v>
      </c>
      <c r="F3563" s="2" t="s">
        <v>10</v>
      </c>
      <c r="G3563" s="2" t="s">
        <v>10</v>
      </c>
      <c r="H3563" s="2" t="s">
        <v>11</v>
      </c>
    </row>
    <row r="3564" spans="1:8" x14ac:dyDescent="0.25">
      <c r="A3564" s="2" t="s">
        <v>9</v>
      </c>
      <c r="B3564" s="1">
        <v>45806</v>
      </c>
      <c r="C3564">
        <v>12</v>
      </c>
      <c r="D3564" s="1" t="str">
        <f>TEXT(VALUE(ES0031102460685007HA0F_20250101_20250823_Horario__2[[#This Row],[Fecha]]+(ES0031102460685007HA0F_20250101_20250823_Horario__2[[#This Row],[Hora]]-1)/24),"000000,000000")</f>
        <v>045806,458333</v>
      </c>
      <c r="E3564">
        <v>0.13200000000000001</v>
      </c>
      <c r="F3564" s="2" t="s">
        <v>10</v>
      </c>
      <c r="G3564" s="2" t="s">
        <v>10</v>
      </c>
      <c r="H3564" s="2" t="s">
        <v>11</v>
      </c>
    </row>
    <row r="3565" spans="1:8" x14ac:dyDescent="0.25">
      <c r="A3565" s="2" t="s">
        <v>9</v>
      </c>
      <c r="B3565" s="1">
        <v>45806</v>
      </c>
      <c r="C3565">
        <v>13</v>
      </c>
      <c r="D3565" s="1" t="str">
        <f>TEXT(VALUE(ES0031102460685007HA0F_20250101_20250823_Horario__2[[#This Row],[Fecha]]+(ES0031102460685007HA0F_20250101_20250823_Horario__2[[#This Row],[Hora]]-1)/24),"000000,000000")</f>
        <v>045806,500000</v>
      </c>
      <c r="E3565">
        <v>0.221</v>
      </c>
      <c r="F3565" s="2" t="s">
        <v>10</v>
      </c>
      <c r="G3565" s="2" t="s">
        <v>10</v>
      </c>
      <c r="H3565" s="2" t="s">
        <v>11</v>
      </c>
    </row>
    <row r="3566" spans="1:8" x14ac:dyDescent="0.25">
      <c r="A3566" s="2" t="s">
        <v>9</v>
      </c>
      <c r="B3566" s="1">
        <v>45806</v>
      </c>
      <c r="C3566">
        <v>14</v>
      </c>
      <c r="D3566" s="1" t="str">
        <f>TEXT(VALUE(ES0031102460685007HA0F_20250101_20250823_Horario__2[[#This Row],[Fecha]]+(ES0031102460685007HA0F_20250101_20250823_Horario__2[[#This Row],[Hora]]-1)/24),"000000,000000")</f>
        <v>045806,541667</v>
      </c>
      <c r="E3566">
        <v>0.17299999999999999</v>
      </c>
      <c r="F3566" s="2" t="s">
        <v>10</v>
      </c>
      <c r="G3566" s="2" t="s">
        <v>10</v>
      </c>
      <c r="H3566" s="2" t="s">
        <v>11</v>
      </c>
    </row>
    <row r="3567" spans="1:8" x14ac:dyDescent="0.25">
      <c r="A3567" s="2" t="s">
        <v>9</v>
      </c>
      <c r="B3567" s="1">
        <v>45806</v>
      </c>
      <c r="C3567">
        <v>15</v>
      </c>
      <c r="D3567" s="1" t="str">
        <f>TEXT(VALUE(ES0031102460685007HA0F_20250101_20250823_Horario__2[[#This Row],[Fecha]]+(ES0031102460685007HA0F_20250101_20250823_Horario__2[[#This Row],[Hora]]-1)/24),"000000,000000")</f>
        <v>045806,583333</v>
      </c>
      <c r="E3567">
        <v>0.255</v>
      </c>
      <c r="F3567" s="2" t="s">
        <v>10</v>
      </c>
      <c r="G3567" s="2" t="s">
        <v>10</v>
      </c>
      <c r="H3567" s="2" t="s">
        <v>11</v>
      </c>
    </row>
    <row r="3568" spans="1:8" x14ac:dyDescent="0.25">
      <c r="A3568" s="2" t="s">
        <v>9</v>
      </c>
      <c r="B3568" s="1">
        <v>45806</v>
      </c>
      <c r="C3568">
        <v>16</v>
      </c>
      <c r="D3568" s="1" t="str">
        <f>TEXT(VALUE(ES0031102460685007HA0F_20250101_20250823_Horario__2[[#This Row],[Fecha]]+(ES0031102460685007HA0F_20250101_20250823_Horario__2[[#This Row],[Hora]]-1)/24),"000000,000000")</f>
        <v>045806,625000</v>
      </c>
      <c r="E3568">
        <v>0.51200000000000001</v>
      </c>
      <c r="F3568" s="2" t="s">
        <v>10</v>
      </c>
      <c r="G3568" s="2" t="s">
        <v>10</v>
      </c>
      <c r="H3568" s="2" t="s">
        <v>11</v>
      </c>
    </row>
    <row r="3569" spans="1:8" x14ac:dyDescent="0.25">
      <c r="A3569" s="2" t="s">
        <v>9</v>
      </c>
      <c r="B3569" s="1">
        <v>45806</v>
      </c>
      <c r="C3569">
        <v>17</v>
      </c>
      <c r="D3569" s="1" t="str">
        <f>TEXT(VALUE(ES0031102460685007HA0F_20250101_20250823_Horario__2[[#This Row],[Fecha]]+(ES0031102460685007HA0F_20250101_20250823_Horario__2[[#This Row],[Hora]]-1)/24),"000000,000000")</f>
        <v>045806,666667</v>
      </c>
      <c r="E3569">
        <v>0.17</v>
      </c>
      <c r="F3569" s="2" t="s">
        <v>10</v>
      </c>
      <c r="G3569" s="2" t="s">
        <v>10</v>
      </c>
      <c r="H3569" s="2" t="s">
        <v>11</v>
      </c>
    </row>
    <row r="3570" spans="1:8" x14ac:dyDescent="0.25">
      <c r="A3570" s="2" t="s">
        <v>9</v>
      </c>
      <c r="B3570" s="1">
        <v>45806</v>
      </c>
      <c r="C3570">
        <v>18</v>
      </c>
      <c r="D3570" s="1" t="str">
        <f>TEXT(VALUE(ES0031102460685007HA0F_20250101_20250823_Horario__2[[#This Row],[Fecha]]+(ES0031102460685007HA0F_20250101_20250823_Horario__2[[#This Row],[Hora]]-1)/24),"000000,000000")</f>
        <v>045806,708333</v>
      </c>
      <c r="E3570">
        <v>0.21299999999999999</v>
      </c>
      <c r="F3570" s="2" t="s">
        <v>10</v>
      </c>
      <c r="G3570" s="2" t="s">
        <v>10</v>
      </c>
      <c r="H3570" s="2" t="s">
        <v>11</v>
      </c>
    </row>
    <row r="3571" spans="1:8" x14ac:dyDescent="0.25">
      <c r="A3571" s="2" t="s">
        <v>9</v>
      </c>
      <c r="B3571" s="1">
        <v>45806</v>
      </c>
      <c r="C3571">
        <v>19</v>
      </c>
      <c r="D3571" s="1" t="str">
        <f>TEXT(VALUE(ES0031102460685007HA0F_20250101_20250823_Horario__2[[#This Row],[Fecha]]+(ES0031102460685007HA0F_20250101_20250823_Horario__2[[#This Row],[Hora]]-1)/24),"000000,000000")</f>
        <v>045806,750000</v>
      </c>
      <c r="E3571">
        <v>0.27300000000000002</v>
      </c>
      <c r="F3571" s="2" t="s">
        <v>10</v>
      </c>
      <c r="G3571" s="2" t="s">
        <v>10</v>
      </c>
      <c r="H3571" s="2" t="s">
        <v>11</v>
      </c>
    </row>
    <row r="3572" spans="1:8" x14ac:dyDescent="0.25">
      <c r="A3572" s="2" t="s">
        <v>9</v>
      </c>
      <c r="B3572" s="1">
        <v>45806</v>
      </c>
      <c r="C3572">
        <v>20</v>
      </c>
      <c r="D3572" s="1" t="str">
        <f>TEXT(VALUE(ES0031102460685007HA0F_20250101_20250823_Horario__2[[#This Row],[Fecha]]+(ES0031102460685007HA0F_20250101_20250823_Horario__2[[#This Row],[Hora]]-1)/24),"000000,000000")</f>
        <v>045806,791667</v>
      </c>
      <c r="E3572">
        <v>0.223</v>
      </c>
      <c r="F3572" s="2" t="s">
        <v>10</v>
      </c>
      <c r="G3572" s="2" t="s">
        <v>10</v>
      </c>
      <c r="H3572" s="2" t="s">
        <v>11</v>
      </c>
    </row>
    <row r="3573" spans="1:8" x14ac:dyDescent="0.25">
      <c r="A3573" s="2" t="s">
        <v>9</v>
      </c>
      <c r="B3573" s="1">
        <v>45806</v>
      </c>
      <c r="C3573">
        <v>21</v>
      </c>
      <c r="D3573" s="1" t="str">
        <f>TEXT(VALUE(ES0031102460685007HA0F_20250101_20250823_Horario__2[[#This Row],[Fecha]]+(ES0031102460685007HA0F_20250101_20250823_Horario__2[[#This Row],[Hora]]-1)/24),"000000,000000")</f>
        <v>045806,833333</v>
      </c>
      <c r="E3573">
        <v>0.47</v>
      </c>
      <c r="F3573" s="2" t="s">
        <v>10</v>
      </c>
      <c r="G3573" s="2" t="s">
        <v>10</v>
      </c>
      <c r="H3573" s="2" t="s">
        <v>11</v>
      </c>
    </row>
    <row r="3574" spans="1:8" x14ac:dyDescent="0.25">
      <c r="A3574" s="2" t="s">
        <v>9</v>
      </c>
      <c r="B3574" s="1">
        <v>45806</v>
      </c>
      <c r="C3574">
        <v>22</v>
      </c>
      <c r="D3574" s="1" t="str">
        <f>TEXT(VALUE(ES0031102460685007HA0F_20250101_20250823_Horario__2[[#This Row],[Fecha]]+(ES0031102460685007HA0F_20250101_20250823_Horario__2[[#This Row],[Hora]]-1)/24),"000000,000000")</f>
        <v>045806,875000</v>
      </c>
      <c r="E3574">
        <v>1.1060000000000001</v>
      </c>
      <c r="F3574" s="2" t="s">
        <v>10</v>
      </c>
      <c r="G3574" s="2" t="s">
        <v>10</v>
      </c>
      <c r="H3574" s="2" t="s">
        <v>11</v>
      </c>
    </row>
    <row r="3575" spans="1:8" x14ac:dyDescent="0.25">
      <c r="A3575" s="2" t="s">
        <v>9</v>
      </c>
      <c r="B3575" s="1">
        <v>45806</v>
      </c>
      <c r="C3575">
        <v>23</v>
      </c>
      <c r="D3575" s="1" t="str">
        <f>TEXT(VALUE(ES0031102460685007HA0F_20250101_20250823_Horario__2[[#This Row],[Fecha]]+(ES0031102460685007HA0F_20250101_20250823_Horario__2[[#This Row],[Hora]]-1)/24),"000000,000000")</f>
        <v>045806,916667</v>
      </c>
      <c r="E3575">
        <v>1.161</v>
      </c>
      <c r="F3575" s="2" t="s">
        <v>10</v>
      </c>
      <c r="G3575" s="2" t="s">
        <v>10</v>
      </c>
      <c r="H3575" s="2" t="s">
        <v>11</v>
      </c>
    </row>
    <row r="3576" spans="1:8" x14ac:dyDescent="0.25">
      <c r="A3576" s="2" t="s">
        <v>9</v>
      </c>
      <c r="B3576" s="1">
        <v>45806</v>
      </c>
      <c r="C3576">
        <v>24</v>
      </c>
      <c r="D3576" s="1" t="str">
        <f>TEXT(VALUE(ES0031102460685007HA0F_20250101_20250823_Horario__2[[#This Row],[Fecha]]+(ES0031102460685007HA0F_20250101_20250823_Horario__2[[#This Row],[Hora]]-1)/24),"000000,000000")</f>
        <v>045806,958333</v>
      </c>
      <c r="E3576">
        <v>0.69499999999999995</v>
      </c>
      <c r="F3576" s="2" t="s">
        <v>10</v>
      </c>
      <c r="G3576" s="2" t="s">
        <v>10</v>
      </c>
      <c r="H3576" s="2" t="s">
        <v>11</v>
      </c>
    </row>
    <row r="3577" spans="1:8" x14ac:dyDescent="0.25">
      <c r="A3577" s="2" t="s">
        <v>9</v>
      </c>
      <c r="B3577" s="1">
        <v>45807</v>
      </c>
      <c r="C3577">
        <v>1</v>
      </c>
      <c r="D3577" s="1" t="str">
        <f>TEXT(VALUE(ES0031102460685007HA0F_20250101_20250823_Horario__2[[#This Row],[Fecha]]+(ES0031102460685007HA0F_20250101_20250823_Horario__2[[#This Row],[Hora]]-1)/24),"000000,000000")</f>
        <v>045807,000000</v>
      </c>
      <c r="E3577">
        <v>0.13</v>
      </c>
      <c r="F3577" s="2" t="s">
        <v>10</v>
      </c>
      <c r="G3577" s="2" t="s">
        <v>10</v>
      </c>
      <c r="H3577" s="2" t="s">
        <v>11</v>
      </c>
    </row>
    <row r="3578" spans="1:8" x14ac:dyDescent="0.25">
      <c r="A3578" s="2" t="s">
        <v>9</v>
      </c>
      <c r="B3578" s="1">
        <v>45807</v>
      </c>
      <c r="C3578">
        <v>2</v>
      </c>
      <c r="D3578" s="1" t="str">
        <f>TEXT(VALUE(ES0031102460685007HA0F_20250101_20250823_Horario__2[[#This Row],[Fecha]]+(ES0031102460685007HA0F_20250101_20250823_Horario__2[[#This Row],[Hora]]-1)/24),"000000,000000")</f>
        <v>045807,041667</v>
      </c>
      <c r="E3578">
        <v>0.104</v>
      </c>
      <c r="F3578" s="2" t="s">
        <v>10</v>
      </c>
      <c r="G3578" s="2" t="s">
        <v>10</v>
      </c>
      <c r="H3578" s="2" t="s">
        <v>11</v>
      </c>
    </row>
    <row r="3579" spans="1:8" x14ac:dyDescent="0.25">
      <c r="A3579" s="2" t="s">
        <v>9</v>
      </c>
      <c r="B3579" s="1">
        <v>45807</v>
      </c>
      <c r="C3579">
        <v>3</v>
      </c>
      <c r="D3579" s="1" t="str">
        <f>TEXT(VALUE(ES0031102460685007HA0F_20250101_20250823_Horario__2[[#This Row],[Fecha]]+(ES0031102460685007HA0F_20250101_20250823_Horario__2[[#This Row],[Hora]]-1)/24),"000000,000000")</f>
        <v>045807,083333</v>
      </c>
      <c r="E3579">
        <v>7.4999999999999997E-2</v>
      </c>
      <c r="F3579" s="2" t="s">
        <v>10</v>
      </c>
      <c r="G3579" s="2" t="s">
        <v>10</v>
      </c>
      <c r="H3579" s="2" t="s">
        <v>11</v>
      </c>
    </row>
    <row r="3580" spans="1:8" x14ac:dyDescent="0.25">
      <c r="A3580" s="2" t="s">
        <v>9</v>
      </c>
      <c r="B3580" s="1">
        <v>45807</v>
      </c>
      <c r="C3580">
        <v>4</v>
      </c>
      <c r="D3580" s="1" t="str">
        <f>TEXT(VALUE(ES0031102460685007HA0F_20250101_20250823_Horario__2[[#This Row],[Fecha]]+(ES0031102460685007HA0F_20250101_20250823_Horario__2[[#This Row],[Hora]]-1)/24),"000000,000000")</f>
        <v>045807,125000</v>
      </c>
      <c r="E3580">
        <v>7.3999999999999996E-2</v>
      </c>
      <c r="F3580" s="2" t="s">
        <v>10</v>
      </c>
      <c r="G3580" s="2" t="s">
        <v>10</v>
      </c>
      <c r="H3580" s="2" t="s">
        <v>11</v>
      </c>
    </row>
    <row r="3581" spans="1:8" x14ac:dyDescent="0.25">
      <c r="A3581" s="2" t="s">
        <v>9</v>
      </c>
      <c r="B3581" s="1">
        <v>45807</v>
      </c>
      <c r="C3581">
        <v>5</v>
      </c>
      <c r="D3581" s="1" t="str">
        <f>TEXT(VALUE(ES0031102460685007HA0F_20250101_20250823_Horario__2[[#This Row],[Fecha]]+(ES0031102460685007HA0F_20250101_20250823_Horario__2[[#This Row],[Hora]]-1)/24),"000000,000000")</f>
        <v>045807,166667</v>
      </c>
      <c r="E3581">
        <v>4.2999999999999997E-2</v>
      </c>
      <c r="F3581" s="2" t="s">
        <v>10</v>
      </c>
      <c r="G3581" s="2" t="s">
        <v>10</v>
      </c>
      <c r="H3581" s="2" t="s">
        <v>11</v>
      </c>
    </row>
    <row r="3582" spans="1:8" x14ac:dyDescent="0.25">
      <c r="A3582" s="2" t="s">
        <v>9</v>
      </c>
      <c r="B3582" s="1">
        <v>45807</v>
      </c>
      <c r="C3582">
        <v>6</v>
      </c>
      <c r="D3582" s="1" t="str">
        <f>TEXT(VALUE(ES0031102460685007HA0F_20250101_20250823_Horario__2[[#This Row],[Fecha]]+(ES0031102460685007HA0F_20250101_20250823_Horario__2[[#This Row],[Hora]]-1)/24),"000000,000000")</f>
        <v>045807,208333</v>
      </c>
      <c r="E3582">
        <v>5.8999999999999997E-2</v>
      </c>
      <c r="F3582" s="2" t="s">
        <v>10</v>
      </c>
      <c r="G3582" s="2" t="s">
        <v>10</v>
      </c>
      <c r="H3582" s="2" t="s">
        <v>11</v>
      </c>
    </row>
    <row r="3583" spans="1:8" x14ac:dyDescent="0.25">
      <c r="A3583" s="2" t="s">
        <v>9</v>
      </c>
      <c r="B3583" s="1">
        <v>45807</v>
      </c>
      <c r="C3583">
        <v>7</v>
      </c>
      <c r="D3583" s="1" t="str">
        <f>TEXT(VALUE(ES0031102460685007HA0F_20250101_20250823_Horario__2[[#This Row],[Fecha]]+(ES0031102460685007HA0F_20250101_20250823_Horario__2[[#This Row],[Hora]]-1)/24),"000000,000000")</f>
        <v>045807,250000</v>
      </c>
      <c r="E3583">
        <v>4.2999999999999997E-2</v>
      </c>
      <c r="F3583" s="2" t="s">
        <v>10</v>
      </c>
      <c r="G3583" s="2" t="s">
        <v>10</v>
      </c>
      <c r="H3583" s="2" t="s">
        <v>11</v>
      </c>
    </row>
    <row r="3584" spans="1:8" x14ac:dyDescent="0.25">
      <c r="A3584" s="2" t="s">
        <v>9</v>
      </c>
      <c r="B3584" s="1">
        <v>45807</v>
      </c>
      <c r="C3584">
        <v>8</v>
      </c>
      <c r="D3584" s="1" t="str">
        <f>TEXT(VALUE(ES0031102460685007HA0F_20250101_20250823_Horario__2[[#This Row],[Fecha]]+(ES0031102460685007HA0F_20250101_20250823_Horario__2[[#This Row],[Hora]]-1)/24),"000000,000000")</f>
        <v>045807,291667</v>
      </c>
      <c r="E3584">
        <v>9.4E-2</v>
      </c>
      <c r="F3584" s="2" t="s">
        <v>10</v>
      </c>
      <c r="G3584" s="2" t="s">
        <v>10</v>
      </c>
      <c r="H3584" s="2" t="s">
        <v>11</v>
      </c>
    </row>
    <row r="3585" spans="1:8" x14ac:dyDescent="0.25">
      <c r="A3585" s="2" t="s">
        <v>9</v>
      </c>
      <c r="B3585" s="1">
        <v>45807</v>
      </c>
      <c r="C3585">
        <v>9</v>
      </c>
      <c r="D3585" s="1" t="str">
        <f>TEXT(VALUE(ES0031102460685007HA0F_20250101_20250823_Horario__2[[#This Row],[Fecha]]+(ES0031102460685007HA0F_20250101_20250823_Horario__2[[#This Row],[Hora]]-1)/24),"000000,000000")</f>
        <v>045807,333333</v>
      </c>
      <c r="E3585">
        <v>5.5E-2</v>
      </c>
      <c r="F3585" s="2" t="s">
        <v>10</v>
      </c>
      <c r="G3585" s="2" t="s">
        <v>10</v>
      </c>
      <c r="H3585" s="2" t="s">
        <v>11</v>
      </c>
    </row>
    <row r="3586" spans="1:8" x14ac:dyDescent="0.25">
      <c r="A3586" s="2" t="s">
        <v>9</v>
      </c>
      <c r="B3586" s="1">
        <v>45807</v>
      </c>
      <c r="C3586">
        <v>10</v>
      </c>
      <c r="D3586" s="1" t="str">
        <f>TEXT(VALUE(ES0031102460685007HA0F_20250101_20250823_Horario__2[[#This Row],[Fecha]]+(ES0031102460685007HA0F_20250101_20250823_Horario__2[[#This Row],[Hora]]-1)/24),"000000,000000")</f>
        <v>045807,375000</v>
      </c>
      <c r="E3586">
        <v>0.18</v>
      </c>
      <c r="F3586" s="2" t="s">
        <v>10</v>
      </c>
      <c r="G3586" s="2" t="s">
        <v>10</v>
      </c>
      <c r="H3586" s="2" t="s">
        <v>11</v>
      </c>
    </row>
    <row r="3587" spans="1:8" x14ac:dyDescent="0.25">
      <c r="A3587" s="2" t="s">
        <v>9</v>
      </c>
      <c r="B3587" s="1">
        <v>45807</v>
      </c>
      <c r="C3587">
        <v>11</v>
      </c>
      <c r="D3587" s="1" t="str">
        <f>TEXT(VALUE(ES0031102460685007HA0F_20250101_20250823_Horario__2[[#This Row],[Fecha]]+(ES0031102460685007HA0F_20250101_20250823_Horario__2[[#This Row],[Hora]]-1)/24),"000000,000000")</f>
        <v>045807,416667</v>
      </c>
      <c r="E3587">
        <v>0.22900000000000001</v>
      </c>
      <c r="F3587" s="2" t="s">
        <v>10</v>
      </c>
      <c r="G3587" s="2" t="s">
        <v>10</v>
      </c>
      <c r="H3587" s="2" t="s">
        <v>11</v>
      </c>
    </row>
    <row r="3588" spans="1:8" x14ac:dyDescent="0.25">
      <c r="A3588" s="2" t="s">
        <v>9</v>
      </c>
      <c r="B3588" s="1">
        <v>45807</v>
      </c>
      <c r="C3588">
        <v>12</v>
      </c>
      <c r="D3588" s="1" t="str">
        <f>TEXT(VALUE(ES0031102460685007HA0F_20250101_20250823_Horario__2[[#This Row],[Fecha]]+(ES0031102460685007HA0F_20250101_20250823_Horario__2[[#This Row],[Hora]]-1)/24),"000000,000000")</f>
        <v>045807,458333</v>
      </c>
      <c r="E3588">
        <v>0.31</v>
      </c>
      <c r="F3588" s="2" t="s">
        <v>10</v>
      </c>
      <c r="G3588" s="2" t="s">
        <v>10</v>
      </c>
      <c r="H3588" s="2" t="s">
        <v>11</v>
      </c>
    </row>
    <row r="3589" spans="1:8" x14ac:dyDescent="0.25">
      <c r="A3589" s="2" t="s">
        <v>9</v>
      </c>
      <c r="B3589" s="1">
        <v>45807</v>
      </c>
      <c r="C3589">
        <v>13</v>
      </c>
      <c r="D3589" s="1" t="str">
        <f>TEXT(VALUE(ES0031102460685007HA0F_20250101_20250823_Horario__2[[#This Row],[Fecha]]+(ES0031102460685007HA0F_20250101_20250823_Horario__2[[#This Row],[Hora]]-1)/24),"000000,000000")</f>
        <v>045807,500000</v>
      </c>
      <c r="E3589">
        <v>0.61</v>
      </c>
      <c r="F3589" s="2" t="s">
        <v>10</v>
      </c>
      <c r="G3589" s="2" t="s">
        <v>10</v>
      </c>
      <c r="H3589" s="2" t="s">
        <v>11</v>
      </c>
    </row>
    <row r="3590" spans="1:8" x14ac:dyDescent="0.25">
      <c r="A3590" s="2" t="s">
        <v>9</v>
      </c>
      <c r="B3590" s="1">
        <v>45807</v>
      </c>
      <c r="C3590">
        <v>14</v>
      </c>
      <c r="D3590" s="1" t="str">
        <f>TEXT(VALUE(ES0031102460685007HA0F_20250101_20250823_Horario__2[[#This Row],[Fecha]]+(ES0031102460685007HA0F_20250101_20250823_Horario__2[[#This Row],[Hora]]-1)/24),"000000,000000")</f>
        <v>045807,541667</v>
      </c>
      <c r="E3590">
        <v>0.41</v>
      </c>
      <c r="F3590" s="2" t="s">
        <v>10</v>
      </c>
      <c r="G3590" s="2" t="s">
        <v>10</v>
      </c>
      <c r="H3590" s="2" t="s">
        <v>11</v>
      </c>
    </row>
    <row r="3591" spans="1:8" x14ac:dyDescent="0.25">
      <c r="A3591" s="2" t="s">
        <v>9</v>
      </c>
      <c r="B3591" s="1">
        <v>45807</v>
      </c>
      <c r="C3591">
        <v>15</v>
      </c>
      <c r="D3591" s="1" t="str">
        <f>TEXT(VALUE(ES0031102460685007HA0F_20250101_20250823_Horario__2[[#This Row],[Fecha]]+(ES0031102460685007HA0F_20250101_20250823_Horario__2[[#This Row],[Hora]]-1)/24),"000000,000000")</f>
        <v>045807,583333</v>
      </c>
      <c r="E3591">
        <v>0.51500000000000001</v>
      </c>
      <c r="F3591" s="2" t="s">
        <v>10</v>
      </c>
      <c r="G3591" s="2" t="s">
        <v>10</v>
      </c>
      <c r="H3591" s="2" t="s">
        <v>11</v>
      </c>
    </row>
    <row r="3592" spans="1:8" x14ac:dyDescent="0.25">
      <c r="A3592" s="2" t="s">
        <v>9</v>
      </c>
      <c r="B3592" s="1">
        <v>45807</v>
      </c>
      <c r="C3592">
        <v>16</v>
      </c>
      <c r="D3592" s="1" t="str">
        <f>TEXT(VALUE(ES0031102460685007HA0F_20250101_20250823_Horario__2[[#This Row],[Fecha]]+(ES0031102460685007HA0F_20250101_20250823_Horario__2[[#This Row],[Hora]]-1)/24),"000000,000000")</f>
        <v>045807,625000</v>
      </c>
      <c r="E3592">
        <v>1.3819999999999999</v>
      </c>
      <c r="F3592" s="2" t="s">
        <v>10</v>
      </c>
      <c r="G3592" s="2" t="s">
        <v>10</v>
      </c>
      <c r="H3592" s="2" t="s">
        <v>11</v>
      </c>
    </row>
    <row r="3593" spans="1:8" x14ac:dyDescent="0.25">
      <c r="A3593" s="2" t="s">
        <v>9</v>
      </c>
      <c r="B3593" s="1">
        <v>45807</v>
      </c>
      <c r="C3593">
        <v>17</v>
      </c>
      <c r="D3593" s="1" t="str">
        <f>TEXT(VALUE(ES0031102460685007HA0F_20250101_20250823_Horario__2[[#This Row],[Fecha]]+(ES0031102460685007HA0F_20250101_20250823_Horario__2[[#This Row],[Hora]]-1)/24),"000000,000000")</f>
        <v>045807,666667</v>
      </c>
      <c r="E3593">
        <v>0.28699999999999998</v>
      </c>
      <c r="F3593" s="2" t="s">
        <v>10</v>
      </c>
      <c r="G3593" s="2" t="s">
        <v>10</v>
      </c>
      <c r="H3593" s="2" t="s">
        <v>11</v>
      </c>
    </row>
    <row r="3594" spans="1:8" x14ac:dyDescent="0.25">
      <c r="A3594" s="2" t="s">
        <v>9</v>
      </c>
      <c r="B3594" s="1">
        <v>45807</v>
      </c>
      <c r="C3594">
        <v>18</v>
      </c>
      <c r="D3594" s="1" t="str">
        <f>TEXT(VALUE(ES0031102460685007HA0F_20250101_20250823_Horario__2[[#This Row],[Fecha]]+(ES0031102460685007HA0F_20250101_20250823_Horario__2[[#This Row],[Hora]]-1)/24),"000000,000000")</f>
        <v>045807,708333</v>
      </c>
      <c r="E3594">
        <v>0.123</v>
      </c>
      <c r="F3594" s="2" t="s">
        <v>10</v>
      </c>
      <c r="G3594" s="2" t="s">
        <v>10</v>
      </c>
      <c r="H3594" s="2" t="s">
        <v>11</v>
      </c>
    </row>
    <row r="3595" spans="1:8" x14ac:dyDescent="0.25">
      <c r="A3595" s="2" t="s">
        <v>9</v>
      </c>
      <c r="B3595" s="1">
        <v>45807</v>
      </c>
      <c r="C3595">
        <v>19</v>
      </c>
      <c r="D3595" s="1" t="str">
        <f>TEXT(VALUE(ES0031102460685007HA0F_20250101_20250823_Horario__2[[#This Row],[Fecha]]+(ES0031102460685007HA0F_20250101_20250823_Horario__2[[#This Row],[Hora]]-1)/24),"000000,000000")</f>
        <v>045807,750000</v>
      </c>
      <c r="E3595">
        <v>0.22</v>
      </c>
      <c r="F3595" s="2" t="s">
        <v>10</v>
      </c>
      <c r="G3595" s="2" t="s">
        <v>10</v>
      </c>
      <c r="H3595" s="2" t="s">
        <v>11</v>
      </c>
    </row>
    <row r="3596" spans="1:8" x14ac:dyDescent="0.25">
      <c r="A3596" s="2" t="s">
        <v>9</v>
      </c>
      <c r="B3596" s="1">
        <v>45807</v>
      </c>
      <c r="C3596">
        <v>20</v>
      </c>
      <c r="D3596" s="1" t="str">
        <f>TEXT(VALUE(ES0031102460685007HA0F_20250101_20250823_Horario__2[[#This Row],[Fecha]]+(ES0031102460685007HA0F_20250101_20250823_Horario__2[[#This Row],[Hora]]-1)/24),"000000,000000")</f>
        <v>045807,791667</v>
      </c>
      <c r="E3596">
        <v>0.23200000000000001</v>
      </c>
      <c r="F3596" s="2" t="s">
        <v>10</v>
      </c>
      <c r="G3596" s="2" t="s">
        <v>10</v>
      </c>
      <c r="H3596" s="2" t="s">
        <v>11</v>
      </c>
    </row>
    <row r="3597" spans="1:8" x14ac:dyDescent="0.25">
      <c r="A3597" s="2" t="s">
        <v>9</v>
      </c>
      <c r="B3597" s="1">
        <v>45807</v>
      </c>
      <c r="C3597">
        <v>21</v>
      </c>
      <c r="D3597" s="1" t="str">
        <f>TEXT(VALUE(ES0031102460685007HA0F_20250101_20250823_Horario__2[[#This Row],[Fecha]]+(ES0031102460685007HA0F_20250101_20250823_Horario__2[[#This Row],[Hora]]-1)/24),"000000,000000")</f>
        <v>045807,833333</v>
      </c>
      <c r="E3597">
        <v>0.27600000000000002</v>
      </c>
      <c r="F3597" s="2" t="s">
        <v>10</v>
      </c>
      <c r="G3597" s="2" t="s">
        <v>10</v>
      </c>
      <c r="H3597" s="2" t="s">
        <v>11</v>
      </c>
    </row>
    <row r="3598" spans="1:8" x14ac:dyDescent="0.25">
      <c r="A3598" s="2" t="s">
        <v>9</v>
      </c>
      <c r="B3598" s="1">
        <v>45807</v>
      </c>
      <c r="C3598">
        <v>22</v>
      </c>
      <c r="D3598" s="1" t="str">
        <f>TEXT(VALUE(ES0031102460685007HA0F_20250101_20250823_Horario__2[[#This Row],[Fecha]]+(ES0031102460685007HA0F_20250101_20250823_Horario__2[[#This Row],[Hora]]-1)/24),"000000,000000")</f>
        <v>045807,875000</v>
      </c>
      <c r="E3598">
        <v>0.312</v>
      </c>
      <c r="F3598" s="2" t="s">
        <v>10</v>
      </c>
      <c r="G3598" s="2" t="s">
        <v>10</v>
      </c>
      <c r="H3598" s="2" t="s">
        <v>11</v>
      </c>
    </row>
    <row r="3599" spans="1:8" x14ac:dyDescent="0.25">
      <c r="A3599" s="2" t="s">
        <v>9</v>
      </c>
      <c r="B3599" s="1">
        <v>45807</v>
      </c>
      <c r="C3599">
        <v>23</v>
      </c>
      <c r="D3599" s="1" t="str">
        <f>TEXT(VALUE(ES0031102460685007HA0F_20250101_20250823_Horario__2[[#This Row],[Fecha]]+(ES0031102460685007HA0F_20250101_20250823_Horario__2[[#This Row],[Hora]]-1)/24),"000000,000000")</f>
        <v>045807,916667</v>
      </c>
      <c r="E3599">
        <v>0.254</v>
      </c>
      <c r="F3599" s="2" t="s">
        <v>10</v>
      </c>
      <c r="G3599" s="2" t="s">
        <v>10</v>
      </c>
      <c r="H3599" s="2" t="s">
        <v>11</v>
      </c>
    </row>
    <row r="3600" spans="1:8" x14ac:dyDescent="0.25">
      <c r="A3600" s="2" t="s">
        <v>9</v>
      </c>
      <c r="B3600" s="1">
        <v>45807</v>
      </c>
      <c r="C3600">
        <v>24</v>
      </c>
      <c r="D3600" s="1" t="str">
        <f>TEXT(VALUE(ES0031102460685007HA0F_20250101_20250823_Horario__2[[#This Row],[Fecha]]+(ES0031102460685007HA0F_20250101_20250823_Horario__2[[#This Row],[Hora]]-1)/24),"000000,000000")</f>
        <v>045807,958333</v>
      </c>
      <c r="E3600">
        <v>0.28799999999999998</v>
      </c>
      <c r="F3600" s="2" t="s">
        <v>10</v>
      </c>
      <c r="G3600" s="2" t="s">
        <v>10</v>
      </c>
      <c r="H3600" s="2" t="s">
        <v>11</v>
      </c>
    </row>
    <row r="3601" spans="1:8" x14ac:dyDescent="0.25">
      <c r="A3601" s="2" t="s">
        <v>9</v>
      </c>
      <c r="B3601" s="1">
        <v>45808</v>
      </c>
      <c r="C3601">
        <v>1</v>
      </c>
      <c r="D3601" s="1" t="str">
        <f>TEXT(VALUE(ES0031102460685007HA0F_20250101_20250823_Horario__2[[#This Row],[Fecha]]+(ES0031102460685007HA0F_20250101_20250823_Horario__2[[#This Row],[Hora]]-1)/24),"000000,000000")</f>
        <v>045808,000000</v>
      </c>
      <c r="E3601">
        <v>0.27200000000000002</v>
      </c>
      <c r="F3601" s="2" t="s">
        <v>10</v>
      </c>
      <c r="G3601" s="2" t="s">
        <v>10</v>
      </c>
      <c r="H3601" s="2" t="s">
        <v>11</v>
      </c>
    </row>
    <row r="3602" spans="1:8" x14ac:dyDescent="0.25">
      <c r="A3602" s="2" t="s">
        <v>9</v>
      </c>
      <c r="B3602" s="1">
        <v>45808</v>
      </c>
      <c r="C3602">
        <v>2</v>
      </c>
      <c r="D3602" s="1" t="str">
        <f>TEXT(VALUE(ES0031102460685007HA0F_20250101_20250823_Horario__2[[#This Row],[Fecha]]+(ES0031102460685007HA0F_20250101_20250823_Horario__2[[#This Row],[Hora]]-1)/24),"000000,000000")</f>
        <v>045808,041667</v>
      </c>
      <c r="E3602">
        <v>0.23400000000000001</v>
      </c>
      <c r="F3602" s="2" t="s">
        <v>10</v>
      </c>
      <c r="G3602" s="2" t="s">
        <v>10</v>
      </c>
      <c r="H3602" s="2" t="s">
        <v>11</v>
      </c>
    </row>
    <row r="3603" spans="1:8" x14ac:dyDescent="0.25">
      <c r="A3603" s="2" t="s">
        <v>9</v>
      </c>
      <c r="B3603" s="1">
        <v>45808</v>
      </c>
      <c r="C3603">
        <v>3</v>
      </c>
      <c r="D3603" s="1" t="str">
        <f>TEXT(VALUE(ES0031102460685007HA0F_20250101_20250823_Horario__2[[#This Row],[Fecha]]+(ES0031102460685007HA0F_20250101_20250823_Horario__2[[#This Row],[Hora]]-1)/24),"000000,000000")</f>
        <v>045808,083333</v>
      </c>
      <c r="E3603">
        <v>0.112</v>
      </c>
      <c r="F3603" s="2" t="s">
        <v>10</v>
      </c>
      <c r="G3603" s="2" t="s">
        <v>10</v>
      </c>
      <c r="H3603" s="2" t="s">
        <v>11</v>
      </c>
    </row>
    <row r="3604" spans="1:8" x14ac:dyDescent="0.25">
      <c r="A3604" s="2" t="s">
        <v>9</v>
      </c>
      <c r="B3604" s="1">
        <v>45808</v>
      </c>
      <c r="C3604">
        <v>4</v>
      </c>
      <c r="D3604" s="1" t="str">
        <f>TEXT(VALUE(ES0031102460685007HA0F_20250101_20250823_Horario__2[[#This Row],[Fecha]]+(ES0031102460685007HA0F_20250101_20250823_Horario__2[[#This Row],[Hora]]-1)/24),"000000,000000")</f>
        <v>045808,125000</v>
      </c>
      <c r="E3604">
        <v>0.121</v>
      </c>
      <c r="F3604" s="2" t="s">
        <v>10</v>
      </c>
      <c r="G3604" s="2" t="s">
        <v>10</v>
      </c>
      <c r="H3604" s="2" t="s">
        <v>11</v>
      </c>
    </row>
    <row r="3605" spans="1:8" x14ac:dyDescent="0.25">
      <c r="A3605" s="2" t="s">
        <v>9</v>
      </c>
      <c r="B3605" s="1">
        <v>45808</v>
      </c>
      <c r="C3605">
        <v>5</v>
      </c>
      <c r="D3605" s="1" t="str">
        <f>TEXT(VALUE(ES0031102460685007HA0F_20250101_20250823_Horario__2[[#This Row],[Fecha]]+(ES0031102460685007HA0F_20250101_20250823_Horario__2[[#This Row],[Hora]]-1)/24),"000000,000000")</f>
        <v>045808,166667</v>
      </c>
      <c r="E3605">
        <v>0.112</v>
      </c>
      <c r="F3605" s="2" t="s">
        <v>10</v>
      </c>
      <c r="G3605" s="2" t="s">
        <v>10</v>
      </c>
      <c r="H3605" s="2" t="s">
        <v>11</v>
      </c>
    </row>
    <row r="3606" spans="1:8" x14ac:dyDescent="0.25">
      <c r="A3606" s="2" t="s">
        <v>9</v>
      </c>
      <c r="B3606" s="1">
        <v>45808</v>
      </c>
      <c r="C3606">
        <v>6</v>
      </c>
      <c r="D3606" s="1" t="str">
        <f>TEXT(VALUE(ES0031102460685007HA0F_20250101_20250823_Horario__2[[#This Row],[Fecha]]+(ES0031102460685007HA0F_20250101_20250823_Horario__2[[#This Row],[Hora]]-1)/24),"000000,000000")</f>
        <v>045808,208333</v>
      </c>
      <c r="E3606">
        <v>0.11899999999999999</v>
      </c>
      <c r="F3606" s="2" t="s">
        <v>10</v>
      </c>
      <c r="G3606" s="2" t="s">
        <v>10</v>
      </c>
      <c r="H3606" s="2" t="s">
        <v>11</v>
      </c>
    </row>
    <row r="3607" spans="1:8" x14ac:dyDescent="0.25">
      <c r="A3607" s="2" t="s">
        <v>9</v>
      </c>
      <c r="B3607" s="1">
        <v>45808</v>
      </c>
      <c r="C3607">
        <v>7</v>
      </c>
      <c r="D3607" s="1" t="str">
        <f>TEXT(VALUE(ES0031102460685007HA0F_20250101_20250823_Horario__2[[#This Row],[Fecha]]+(ES0031102460685007HA0F_20250101_20250823_Horario__2[[#This Row],[Hora]]-1)/24),"000000,000000")</f>
        <v>045808,250000</v>
      </c>
      <c r="E3607">
        <v>7.1999999999999995E-2</v>
      </c>
      <c r="F3607" s="2" t="s">
        <v>10</v>
      </c>
      <c r="G3607" s="2" t="s">
        <v>10</v>
      </c>
      <c r="H3607" s="2" t="s">
        <v>11</v>
      </c>
    </row>
    <row r="3608" spans="1:8" x14ac:dyDescent="0.25">
      <c r="A3608" s="2" t="s">
        <v>9</v>
      </c>
      <c r="B3608" s="1">
        <v>45808</v>
      </c>
      <c r="C3608">
        <v>8</v>
      </c>
      <c r="D3608" s="1" t="str">
        <f>TEXT(VALUE(ES0031102460685007HA0F_20250101_20250823_Horario__2[[#This Row],[Fecha]]+(ES0031102460685007HA0F_20250101_20250823_Horario__2[[#This Row],[Hora]]-1)/24),"000000,000000")</f>
        <v>045808,291667</v>
      </c>
      <c r="E3608">
        <v>5.2999999999999999E-2</v>
      </c>
      <c r="F3608" s="2" t="s">
        <v>10</v>
      </c>
      <c r="G3608" s="2" t="s">
        <v>10</v>
      </c>
      <c r="H3608" s="2" t="s">
        <v>11</v>
      </c>
    </row>
    <row r="3609" spans="1:8" x14ac:dyDescent="0.25">
      <c r="A3609" s="2" t="s">
        <v>9</v>
      </c>
      <c r="B3609" s="1">
        <v>45808</v>
      </c>
      <c r="C3609">
        <v>9</v>
      </c>
      <c r="D3609" s="1" t="str">
        <f>TEXT(VALUE(ES0031102460685007HA0F_20250101_20250823_Horario__2[[#This Row],[Fecha]]+(ES0031102460685007HA0F_20250101_20250823_Horario__2[[#This Row],[Hora]]-1)/24),"000000,000000")</f>
        <v>045808,333333</v>
      </c>
      <c r="E3609">
        <v>5.0999999999999997E-2</v>
      </c>
      <c r="F3609" s="2" t="s">
        <v>10</v>
      </c>
      <c r="G3609" s="2" t="s">
        <v>10</v>
      </c>
      <c r="H3609" s="2" t="s">
        <v>11</v>
      </c>
    </row>
    <row r="3610" spans="1:8" x14ac:dyDescent="0.25">
      <c r="A3610" s="2" t="s">
        <v>9</v>
      </c>
      <c r="B3610" s="1">
        <v>45808</v>
      </c>
      <c r="C3610">
        <v>10</v>
      </c>
      <c r="D3610" s="1" t="str">
        <f>TEXT(VALUE(ES0031102460685007HA0F_20250101_20250823_Horario__2[[#This Row],[Fecha]]+(ES0031102460685007HA0F_20250101_20250823_Horario__2[[#This Row],[Hora]]-1)/24),"000000,000000")</f>
        <v>045808,375000</v>
      </c>
      <c r="E3610">
        <v>7.8E-2</v>
      </c>
      <c r="F3610" s="2" t="s">
        <v>10</v>
      </c>
      <c r="G3610" s="2" t="s">
        <v>10</v>
      </c>
      <c r="H3610" s="2" t="s">
        <v>11</v>
      </c>
    </row>
    <row r="3611" spans="1:8" x14ac:dyDescent="0.25">
      <c r="A3611" s="2" t="s">
        <v>9</v>
      </c>
      <c r="B3611" s="1">
        <v>45808</v>
      </c>
      <c r="C3611">
        <v>11</v>
      </c>
      <c r="D3611" s="1" t="str">
        <f>TEXT(VALUE(ES0031102460685007HA0F_20250101_20250823_Horario__2[[#This Row],[Fecha]]+(ES0031102460685007HA0F_20250101_20250823_Horario__2[[#This Row],[Hora]]-1)/24),"000000,000000")</f>
        <v>045808,416667</v>
      </c>
      <c r="E3611">
        <v>0.33200000000000002</v>
      </c>
      <c r="F3611" s="2" t="s">
        <v>10</v>
      </c>
      <c r="G3611" s="2" t="s">
        <v>10</v>
      </c>
      <c r="H3611" s="2" t="s">
        <v>11</v>
      </c>
    </row>
    <row r="3612" spans="1:8" x14ac:dyDescent="0.25">
      <c r="A3612" s="2" t="s">
        <v>9</v>
      </c>
      <c r="B3612" s="1">
        <v>45808</v>
      </c>
      <c r="C3612">
        <v>12</v>
      </c>
      <c r="D3612" s="1" t="str">
        <f>TEXT(VALUE(ES0031102460685007HA0F_20250101_20250823_Horario__2[[#This Row],[Fecha]]+(ES0031102460685007HA0F_20250101_20250823_Horario__2[[#This Row],[Hora]]-1)/24),"000000,000000")</f>
        <v>045808,458333</v>
      </c>
      <c r="E3612">
        <v>0.218</v>
      </c>
      <c r="F3612" s="2" t="s">
        <v>10</v>
      </c>
      <c r="G3612" s="2" t="s">
        <v>10</v>
      </c>
      <c r="H3612" s="2" t="s">
        <v>11</v>
      </c>
    </row>
    <row r="3613" spans="1:8" x14ac:dyDescent="0.25">
      <c r="A3613" s="2" t="s">
        <v>9</v>
      </c>
      <c r="B3613" s="1">
        <v>45808</v>
      </c>
      <c r="C3613">
        <v>13</v>
      </c>
      <c r="D3613" s="1" t="str">
        <f>TEXT(VALUE(ES0031102460685007HA0F_20250101_20250823_Horario__2[[#This Row],[Fecha]]+(ES0031102460685007HA0F_20250101_20250823_Horario__2[[#This Row],[Hora]]-1)/24),"000000,000000")</f>
        <v>045808,500000</v>
      </c>
      <c r="E3613">
        <v>1.494</v>
      </c>
      <c r="F3613" s="2" t="s">
        <v>10</v>
      </c>
      <c r="G3613" s="2" t="s">
        <v>10</v>
      </c>
      <c r="H3613" s="2" t="s">
        <v>11</v>
      </c>
    </row>
    <row r="3614" spans="1:8" x14ac:dyDescent="0.25">
      <c r="A3614" s="2" t="s">
        <v>9</v>
      </c>
      <c r="B3614" s="1">
        <v>45808</v>
      </c>
      <c r="C3614">
        <v>14</v>
      </c>
      <c r="D3614" s="1" t="str">
        <f>TEXT(VALUE(ES0031102460685007HA0F_20250101_20250823_Horario__2[[#This Row],[Fecha]]+(ES0031102460685007HA0F_20250101_20250823_Horario__2[[#This Row],[Hora]]-1)/24),"000000,000000")</f>
        <v>045808,541667</v>
      </c>
      <c r="E3614">
        <v>0.97099999999999997</v>
      </c>
      <c r="F3614" s="2" t="s">
        <v>10</v>
      </c>
      <c r="G3614" s="2" t="s">
        <v>10</v>
      </c>
      <c r="H3614" s="2" t="s">
        <v>11</v>
      </c>
    </row>
    <row r="3615" spans="1:8" x14ac:dyDescent="0.25">
      <c r="A3615" s="2" t="s">
        <v>9</v>
      </c>
      <c r="B3615" s="1">
        <v>45808</v>
      </c>
      <c r="C3615">
        <v>15</v>
      </c>
      <c r="D3615" s="1" t="str">
        <f>TEXT(VALUE(ES0031102460685007HA0F_20250101_20250823_Horario__2[[#This Row],[Fecha]]+(ES0031102460685007HA0F_20250101_20250823_Horario__2[[#This Row],[Hora]]-1)/24),"000000,000000")</f>
        <v>045808,583333</v>
      </c>
      <c r="E3615">
        <v>1.4570000000000001</v>
      </c>
      <c r="F3615" s="2" t="s">
        <v>10</v>
      </c>
      <c r="G3615" s="2" t="s">
        <v>10</v>
      </c>
      <c r="H3615" s="2" t="s">
        <v>11</v>
      </c>
    </row>
    <row r="3616" spans="1:8" x14ac:dyDescent="0.25">
      <c r="A3616" s="2" t="s">
        <v>9</v>
      </c>
      <c r="B3616" s="1">
        <v>45808</v>
      </c>
      <c r="C3616">
        <v>16</v>
      </c>
      <c r="D3616" s="1" t="str">
        <f>TEXT(VALUE(ES0031102460685007HA0F_20250101_20250823_Horario__2[[#This Row],[Fecha]]+(ES0031102460685007HA0F_20250101_20250823_Horario__2[[#This Row],[Hora]]-1)/24),"000000,000000")</f>
        <v>045808,625000</v>
      </c>
      <c r="E3616">
        <v>1.4470000000000001</v>
      </c>
      <c r="F3616" s="2" t="s">
        <v>10</v>
      </c>
      <c r="G3616" s="2" t="s">
        <v>10</v>
      </c>
      <c r="H3616" s="2" t="s">
        <v>11</v>
      </c>
    </row>
    <row r="3617" spans="1:8" x14ac:dyDescent="0.25">
      <c r="A3617" s="2" t="s">
        <v>9</v>
      </c>
      <c r="B3617" s="1">
        <v>45808</v>
      </c>
      <c r="C3617">
        <v>17</v>
      </c>
      <c r="D3617" s="1" t="str">
        <f>TEXT(VALUE(ES0031102460685007HA0F_20250101_20250823_Horario__2[[#This Row],[Fecha]]+(ES0031102460685007HA0F_20250101_20250823_Horario__2[[#This Row],[Hora]]-1)/24),"000000,000000")</f>
        <v>045808,666667</v>
      </c>
      <c r="E3617">
        <v>1.4450000000000001</v>
      </c>
      <c r="F3617" s="2" t="s">
        <v>10</v>
      </c>
      <c r="G3617" s="2" t="s">
        <v>10</v>
      </c>
      <c r="H3617" s="2" t="s">
        <v>11</v>
      </c>
    </row>
    <row r="3618" spans="1:8" x14ac:dyDescent="0.25">
      <c r="A3618" s="2" t="s">
        <v>9</v>
      </c>
      <c r="B3618" s="1">
        <v>45808</v>
      </c>
      <c r="C3618">
        <v>18</v>
      </c>
      <c r="D3618" s="1" t="str">
        <f>TEXT(VALUE(ES0031102460685007HA0F_20250101_20250823_Horario__2[[#This Row],[Fecha]]+(ES0031102460685007HA0F_20250101_20250823_Horario__2[[#This Row],[Hora]]-1)/24),"000000,000000")</f>
        <v>045808,708333</v>
      </c>
      <c r="E3618">
        <v>1.502</v>
      </c>
      <c r="F3618" s="2" t="s">
        <v>10</v>
      </c>
      <c r="G3618" s="2" t="s">
        <v>10</v>
      </c>
      <c r="H3618" s="2" t="s">
        <v>11</v>
      </c>
    </row>
    <row r="3619" spans="1:8" x14ac:dyDescent="0.25">
      <c r="A3619" s="2" t="s">
        <v>9</v>
      </c>
      <c r="B3619" s="1">
        <v>45808</v>
      </c>
      <c r="C3619">
        <v>19</v>
      </c>
      <c r="D3619" s="1" t="str">
        <f>TEXT(VALUE(ES0031102460685007HA0F_20250101_20250823_Horario__2[[#This Row],[Fecha]]+(ES0031102460685007HA0F_20250101_20250823_Horario__2[[#This Row],[Hora]]-1)/24),"000000,000000")</f>
        <v>045808,750000</v>
      </c>
      <c r="E3619">
        <v>1.569</v>
      </c>
      <c r="F3619" s="2" t="s">
        <v>10</v>
      </c>
      <c r="G3619" s="2" t="s">
        <v>10</v>
      </c>
      <c r="H3619" s="2" t="s">
        <v>11</v>
      </c>
    </row>
    <row r="3620" spans="1:8" x14ac:dyDescent="0.25">
      <c r="A3620" s="2" t="s">
        <v>9</v>
      </c>
      <c r="B3620" s="1">
        <v>45808</v>
      </c>
      <c r="C3620">
        <v>20</v>
      </c>
      <c r="D3620" s="1" t="str">
        <f>TEXT(VALUE(ES0031102460685007HA0F_20250101_20250823_Horario__2[[#This Row],[Fecha]]+(ES0031102460685007HA0F_20250101_20250823_Horario__2[[#This Row],[Hora]]-1)/24),"000000,000000")</f>
        <v>045808,791667</v>
      </c>
      <c r="E3620">
        <v>1.3380000000000001</v>
      </c>
      <c r="F3620" s="2" t="s">
        <v>10</v>
      </c>
      <c r="G3620" s="2" t="s">
        <v>10</v>
      </c>
      <c r="H3620" s="2" t="s">
        <v>11</v>
      </c>
    </row>
    <row r="3621" spans="1:8" x14ac:dyDescent="0.25">
      <c r="A3621" s="2" t="s">
        <v>9</v>
      </c>
      <c r="B3621" s="1">
        <v>45808</v>
      </c>
      <c r="C3621">
        <v>21</v>
      </c>
      <c r="D3621" s="1" t="str">
        <f>TEXT(VALUE(ES0031102460685007HA0F_20250101_20250823_Horario__2[[#This Row],[Fecha]]+(ES0031102460685007HA0F_20250101_20250823_Horario__2[[#This Row],[Hora]]-1)/24),"000000,000000")</f>
        <v>045808,833333</v>
      </c>
      <c r="E3621">
        <v>0.68200000000000005</v>
      </c>
      <c r="F3621" s="2" t="s">
        <v>10</v>
      </c>
      <c r="G3621" s="2" t="s">
        <v>10</v>
      </c>
      <c r="H3621" s="2" t="s">
        <v>11</v>
      </c>
    </row>
    <row r="3622" spans="1:8" x14ac:dyDescent="0.25">
      <c r="A3622" s="2" t="s">
        <v>9</v>
      </c>
      <c r="B3622" s="1">
        <v>45808</v>
      </c>
      <c r="C3622">
        <v>22</v>
      </c>
      <c r="D3622" s="1" t="str">
        <f>TEXT(VALUE(ES0031102460685007HA0F_20250101_20250823_Horario__2[[#This Row],[Fecha]]+(ES0031102460685007HA0F_20250101_20250823_Horario__2[[#This Row],[Hora]]-1)/24),"000000,000000")</f>
        <v>045808,875000</v>
      </c>
      <c r="E3622">
        <v>0.224</v>
      </c>
      <c r="F3622" s="2" t="s">
        <v>10</v>
      </c>
      <c r="G3622" s="2" t="s">
        <v>10</v>
      </c>
      <c r="H3622" s="2" t="s">
        <v>11</v>
      </c>
    </row>
    <row r="3623" spans="1:8" x14ac:dyDescent="0.25">
      <c r="A3623" s="2" t="s">
        <v>9</v>
      </c>
      <c r="B3623" s="1">
        <v>45808</v>
      </c>
      <c r="C3623">
        <v>23</v>
      </c>
      <c r="D3623" s="1" t="str">
        <f>TEXT(VALUE(ES0031102460685007HA0F_20250101_20250823_Horario__2[[#This Row],[Fecha]]+(ES0031102460685007HA0F_20250101_20250823_Horario__2[[#This Row],[Hora]]-1)/24),"000000,000000")</f>
        <v>045808,916667</v>
      </c>
      <c r="E3623">
        <v>0.33300000000000002</v>
      </c>
      <c r="F3623" s="2" t="s">
        <v>10</v>
      </c>
      <c r="G3623" s="2" t="s">
        <v>10</v>
      </c>
      <c r="H3623" s="2" t="s">
        <v>11</v>
      </c>
    </row>
    <row r="3624" spans="1:8" x14ac:dyDescent="0.25">
      <c r="A3624" s="2" t="s">
        <v>9</v>
      </c>
      <c r="B3624" s="1">
        <v>45808</v>
      </c>
      <c r="C3624">
        <v>24</v>
      </c>
      <c r="D3624" s="1" t="str">
        <f>TEXT(VALUE(ES0031102460685007HA0F_20250101_20250823_Horario__2[[#This Row],[Fecha]]+(ES0031102460685007HA0F_20250101_20250823_Horario__2[[#This Row],[Hora]]-1)/24),"000000,000000")</f>
        <v>045808,958333</v>
      </c>
      <c r="E3624">
        <v>0.23799999999999999</v>
      </c>
      <c r="F3624" s="2" t="s">
        <v>10</v>
      </c>
      <c r="G3624" s="2" t="s">
        <v>10</v>
      </c>
      <c r="H3624" s="2" t="s">
        <v>11</v>
      </c>
    </row>
    <row r="3625" spans="1:8" x14ac:dyDescent="0.25">
      <c r="A3625" s="2" t="s">
        <v>9</v>
      </c>
      <c r="B3625" s="1">
        <v>45809</v>
      </c>
      <c r="C3625">
        <v>1</v>
      </c>
      <c r="D3625" s="1" t="str">
        <f>TEXT(VALUE(ES0031102460685007HA0F_20250101_20250823_Horario__2[[#This Row],[Fecha]]+(ES0031102460685007HA0F_20250101_20250823_Horario__2[[#This Row],[Hora]]-1)/24),"000000,000000")</f>
        <v>045809,000000</v>
      </c>
      <c r="E3625">
        <v>0.19700000000000001</v>
      </c>
      <c r="F3625" s="2" t="s">
        <v>10</v>
      </c>
      <c r="G3625" s="2" t="s">
        <v>10</v>
      </c>
      <c r="H3625" s="2" t="s">
        <v>11</v>
      </c>
    </row>
    <row r="3626" spans="1:8" x14ac:dyDescent="0.25">
      <c r="A3626" s="2" t="s">
        <v>9</v>
      </c>
      <c r="B3626" s="1">
        <v>45809</v>
      </c>
      <c r="C3626">
        <v>2</v>
      </c>
      <c r="D3626" s="1" t="str">
        <f>TEXT(VALUE(ES0031102460685007HA0F_20250101_20250823_Horario__2[[#This Row],[Fecha]]+(ES0031102460685007HA0F_20250101_20250823_Horario__2[[#This Row],[Hora]]-1)/24),"000000,000000")</f>
        <v>045809,041667</v>
      </c>
      <c r="E3626">
        <v>0.126</v>
      </c>
      <c r="F3626" s="2" t="s">
        <v>10</v>
      </c>
      <c r="G3626" s="2" t="s">
        <v>10</v>
      </c>
      <c r="H3626" s="2" t="s">
        <v>11</v>
      </c>
    </row>
    <row r="3627" spans="1:8" x14ac:dyDescent="0.25">
      <c r="A3627" s="2" t="s">
        <v>9</v>
      </c>
      <c r="B3627" s="1">
        <v>45809</v>
      </c>
      <c r="C3627">
        <v>3</v>
      </c>
      <c r="D3627" s="1" t="str">
        <f>TEXT(VALUE(ES0031102460685007HA0F_20250101_20250823_Horario__2[[#This Row],[Fecha]]+(ES0031102460685007HA0F_20250101_20250823_Horario__2[[#This Row],[Hora]]-1)/24),"000000,000000")</f>
        <v>045809,083333</v>
      </c>
      <c r="E3627">
        <v>0.182</v>
      </c>
      <c r="F3627" s="2" t="s">
        <v>10</v>
      </c>
      <c r="G3627" s="2" t="s">
        <v>10</v>
      </c>
      <c r="H3627" s="2" t="s">
        <v>11</v>
      </c>
    </row>
    <row r="3628" spans="1:8" x14ac:dyDescent="0.25">
      <c r="A3628" s="2" t="s">
        <v>9</v>
      </c>
      <c r="B3628" s="1">
        <v>45809</v>
      </c>
      <c r="C3628">
        <v>4</v>
      </c>
      <c r="D3628" s="1" t="str">
        <f>TEXT(VALUE(ES0031102460685007HA0F_20250101_20250823_Horario__2[[#This Row],[Fecha]]+(ES0031102460685007HA0F_20250101_20250823_Horario__2[[#This Row],[Hora]]-1)/24),"000000,000000")</f>
        <v>045809,125000</v>
      </c>
      <c r="E3628">
        <v>0.13400000000000001</v>
      </c>
      <c r="F3628" s="2" t="s">
        <v>10</v>
      </c>
      <c r="G3628" s="2" t="s">
        <v>10</v>
      </c>
      <c r="H3628" s="2" t="s">
        <v>11</v>
      </c>
    </row>
    <row r="3629" spans="1:8" x14ac:dyDescent="0.25">
      <c r="A3629" s="2" t="s">
        <v>9</v>
      </c>
      <c r="B3629" s="1">
        <v>45809</v>
      </c>
      <c r="C3629">
        <v>5</v>
      </c>
      <c r="D3629" s="1" t="str">
        <f>TEXT(VALUE(ES0031102460685007HA0F_20250101_20250823_Horario__2[[#This Row],[Fecha]]+(ES0031102460685007HA0F_20250101_20250823_Horario__2[[#This Row],[Hora]]-1)/24),"000000,000000")</f>
        <v>045809,166667</v>
      </c>
      <c r="E3629">
        <v>0.127</v>
      </c>
      <c r="F3629" s="2" t="s">
        <v>10</v>
      </c>
      <c r="G3629" s="2" t="s">
        <v>10</v>
      </c>
      <c r="H3629" s="2" t="s">
        <v>11</v>
      </c>
    </row>
    <row r="3630" spans="1:8" x14ac:dyDescent="0.25">
      <c r="A3630" s="2" t="s">
        <v>9</v>
      </c>
      <c r="B3630" s="1">
        <v>45809</v>
      </c>
      <c r="C3630">
        <v>6</v>
      </c>
      <c r="D3630" s="1" t="str">
        <f>TEXT(VALUE(ES0031102460685007HA0F_20250101_20250823_Horario__2[[#This Row],[Fecha]]+(ES0031102460685007HA0F_20250101_20250823_Horario__2[[#This Row],[Hora]]-1)/24),"000000,000000")</f>
        <v>045809,208333</v>
      </c>
      <c r="E3630">
        <v>0.11799999999999999</v>
      </c>
      <c r="F3630" s="2" t="s">
        <v>10</v>
      </c>
      <c r="G3630" s="2" t="s">
        <v>10</v>
      </c>
      <c r="H3630" s="2" t="s">
        <v>11</v>
      </c>
    </row>
    <row r="3631" spans="1:8" x14ac:dyDescent="0.25">
      <c r="A3631" s="2" t="s">
        <v>9</v>
      </c>
      <c r="B3631" s="1">
        <v>45809</v>
      </c>
      <c r="C3631">
        <v>7</v>
      </c>
      <c r="D3631" s="1" t="str">
        <f>TEXT(VALUE(ES0031102460685007HA0F_20250101_20250823_Horario__2[[#This Row],[Fecha]]+(ES0031102460685007HA0F_20250101_20250823_Horario__2[[#This Row],[Hora]]-1)/24),"000000,000000")</f>
        <v>045809,250000</v>
      </c>
      <c r="E3631">
        <v>0.105</v>
      </c>
      <c r="F3631" s="2" t="s">
        <v>10</v>
      </c>
      <c r="G3631" s="2" t="s">
        <v>10</v>
      </c>
      <c r="H3631" s="2" t="s">
        <v>11</v>
      </c>
    </row>
    <row r="3632" spans="1:8" x14ac:dyDescent="0.25">
      <c r="A3632" s="2" t="s">
        <v>9</v>
      </c>
      <c r="B3632" s="1">
        <v>45809</v>
      </c>
      <c r="C3632">
        <v>8</v>
      </c>
      <c r="D3632" s="1" t="str">
        <f>TEXT(VALUE(ES0031102460685007HA0F_20250101_20250823_Horario__2[[#This Row],[Fecha]]+(ES0031102460685007HA0F_20250101_20250823_Horario__2[[#This Row],[Hora]]-1)/24),"000000,000000")</f>
        <v>045809,291667</v>
      </c>
      <c r="E3632">
        <v>5.7000000000000002E-2</v>
      </c>
      <c r="F3632" s="2" t="s">
        <v>10</v>
      </c>
      <c r="G3632" s="2" t="s">
        <v>10</v>
      </c>
      <c r="H3632" s="2" t="s">
        <v>11</v>
      </c>
    </row>
    <row r="3633" spans="1:8" x14ac:dyDescent="0.25">
      <c r="A3633" s="2" t="s">
        <v>9</v>
      </c>
      <c r="B3633" s="1">
        <v>45809</v>
      </c>
      <c r="C3633">
        <v>9</v>
      </c>
      <c r="D3633" s="1" t="str">
        <f>TEXT(VALUE(ES0031102460685007HA0F_20250101_20250823_Horario__2[[#This Row],[Fecha]]+(ES0031102460685007HA0F_20250101_20250823_Horario__2[[#This Row],[Hora]]-1)/24),"000000,000000")</f>
        <v>045809,333333</v>
      </c>
      <c r="E3633">
        <v>5.1999999999999998E-2</v>
      </c>
      <c r="F3633" s="2" t="s">
        <v>10</v>
      </c>
      <c r="G3633" s="2" t="s">
        <v>10</v>
      </c>
      <c r="H3633" s="2" t="s">
        <v>11</v>
      </c>
    </row>
    <row r="3634" spans="1:8" x14ac:dyDescent="0.25">
      <c r="A3634" s="2" t="s">
        <v>9</v>
      </c>
      <c r="B3634" s="1">
        <v>45809</v>
      </c>
      <c r="C3634">
        <v>10</v>
      </c>
      <c r="D3634" s="1" t="str">
        <f>TEXT(VALUE(ES0031102460685007HA0F_20250101_20250823_Horario__2[[#This Row],[Fecha]]+(ES0031102460685007HA0F_20250101_20250823_Horario__2[[#This Row],[Hora]]-1)/24),"000000,000000")</f>
        <v>045809,375000</v>
      </c>
      <c r="E3634">
        <v>0.17499999999999999</v>
      </c>
      <c r="F3634" s="2" t="s">
        <v>10</v>
      </c>
      <c r="G3634" s="2" t="s">
        <v>10</v>
      </c>
      <c r="H3634" s="2" t="s">
        <v>11</v>
      </c>
    </row>
    <row r="3635" spans="1:8" x14ac:dyDescent="0.25">
      <c r="A3635" s="2" t="s">
        <v>9</v>
      </c>
      <c r="B3635" s="1">
        <v>45809</v>
      </c>
      <c r="C3635">
        <v>11</v>
      </c>
      <c r="D3635" s="1" t="str">
        <f>TEXT(VALUE(ES0031102460685007HA0F_20250101_20250823_Horario__2[[#This Row],[Fecha]]+(ES0031102460685007HA0F_20250101_20250823_Horario__2[[#This Row],[Hora]]-1)/24),"000000,000000")</f>
        <v>045809,416667</v>
      </c>
      <c r="E3635">
        <v>0.14599999999999999</v>
      </c>
      <c r="F3635" s="2" t="s">
        <v>10</v>
      </c>
      <c r="G3635" s="2" t="s">
        <v>10</v>
      </c>
      <c r="H3635" s="2" t="s">
        <v>11</v>
      </c>
    </row>
    <row r="3636" spans="1:8" x14ac:dyDescent="0.25">
      <c r="A3636" s="2" t="s">
        <v>9</v>
      </c>
      <c r="B3636" s="1">
        <v>45809</v>
      </c>
      <c r="C3636">
        <v>12</v>
      </c>
      <c r="D3636" s="1" t="str">
        <f>TEXT(VALUE(ES0031102460685007HA0F_20250101_20250823_Horario__2[[#This Row],[Fecha]]+(ES0031102460685007HA0F_20250101_20250823_Horario__2[[#This Row],[Hora]]-1)/24),"000000,000000")</f>
        <v>045809,458333</v>
      </c>
      <c r="E3636">
        <v>1.0740000000000001</v>
      </c>
      <c r="F3636" s="2" t="s">
        <v>10</v>
      </c>
      <c r="G3636" s="2" t="s">
        <v>10</v>
      </c>
      <c r="H3636" s="2" t="s">
        <v>11</v>
      </c>
    </row>
    <row r="3637" spans="1:8" x14ac:dyDescent="0.25">
      <c r="A3637" s="2" t="s">
        <v>9</v>
      </c>
      <c r="B3637" s="1">
        <v>45809</v>
      </c>
      <c r="C3637">
        <v>13</v>
      </c>
      <c r="D3637" s="1" t="str">
        <f>TEXT(VALUE(ES0031102460685007HA0F_20250101_20250823_Horario__2[[#This Row],[Fecha]]+(ES0031102460685007HA0F_20250101_20250823_Horario__2[[#This Row],[Hora]]-1)/24),"000000,000000")</f>
        <v>045809,500000</v>
      </c>
      <c r="E3637">
        <v>0.91900000000000004</v>
      </c>
      <c r="F3637" s="2" t="s">
        <v>10</v>
      </c>
      <c r="G3637" s="2" t="s">
        <v>10</v>
      </c>
      <c r="H3637" s="2" t="s">
        <v>11</v>
      </c>
    </row>
    <row r="3638" spans="1:8" x14ac:dyDescent="0.25">
      <c r="A3638" s="2" t="s">
        <v>9</v>
      </c>
      <c r="B3638" s="1">
        <v>45809</v>
      </c>
      <c r="C3638">
        <v>14</v>
      </c>
      <c r="D3638" s="1" t="str">
        <f>TEXT(VALUE(ES0031102460685007HA0F_20250101_20250823_Horario__2[[#This Row],[Fecha]]+(ES0031102460685007HA0F_20250101_20250823_Horario__2[[#This Row],[Hora]]-1)/24),"000000,000000")</f>
        <v>045809,541667</v>
      </c>
      <c r="E3638">
        <v>1.528</v>
      </c>
      <c r="F3638" s="2" t="s">
        <v>10</v>
      </c>
      <c r="G3638" s="2" t="s">
        <v>10</v>
      </c>
      <c r="H3638" s="2" t="s">
        <v>11</v>
      </c>
    </row>
    <row r="3639" spans="1:8" x14ac:dyDescent="0.25">
      <c r="A3639" s="2" t="s">
        <v>9</v>
      </c>
      <c r="B3639" s="1">
        <v>45809</v>
      </c>
      <c r="C3639">
        <v>15</v>
      </c>
      <c r="D3639" s="1" t="str">
        <f>TEXT(VALUE(ES0031102460685007HA0F_20250101_20250823_Horario__2[[#This Row],[Fecha]]+(ES0031102460685007HA0F_20250101_20250823_Horario__2[[#This Row],[Hora]]-1)/24),"000000,000000")</f>
        <v>045809,583333</v>
      </c>
      <c r="E3639">
        <v>1.413</v>
      </c>
      <c r="F3639" s="2" t="s">
        <v>10</v>
      </c>
      <c r="G3639" s="2" t="s">
        <v>10</v>
      </c>
      <c r="H3639" s="2" t="s">
        <v>11</v>
      </c>
    </row>
    <row r="3640" spans="1:8" x14ac:dyDescent="0.25">
      <c r="A3640" s="2" t="s">
        <v>9</v>
      </c>
      <c r="B3640" s="1">
        <v>45809</v>
      </c>
      <c r="C3640">
        <v>16</v>
      </c>
      <c r="D3640" s="1" t="str">
        <f>TEXT(VALUE(ES0031102460685007HA0F_20250101_20250823_Horario__2[[#This Row],[Fecha]]+(ES0031102460685007HA0F_20250101_20250823_Horario__2[[#This Row],[Hora]]-1)/24),"000000,000000")</f>
        <v>045809,625000</v>
      </c>
      <c r="E3640">
        <v>1.256</v>
      </c>
      <c r="F3640" s="2" t="s">
        <v>10</v>
      </c>
      <c r="G3640" s="2" t="s">
        <v>10</v>
      </c>
      <c r="H3640" s="2" t="s">
        <v>11</v>
      </c>
    </row>
    <row r="3641" spans="1:8" x14ac:dyDescent="0.25">
      <c r="A3641" s="2" t="s">
        <v>9</v>
      </c>
      <c r="B3641" s="1">
        <v>45809</v>
      </c>
      <c r="C3641">
        <v>17</v>
      </c>
      <c r="D3641" s="1" t="str">
        <f>TEXT(VALUE(ES0031102460685007HA0F_20250101_20250823_Horario__2[[#This Row],[Fecha]]+(ES0031102460685007HA0F_20250101_20250823_Horario__2[[#This Row],[Hora]]-1)/24),"000000,000000")</f>
        <v>045809,666667</v>
      </c>
      <c r="E3641">
        <v>1.0449999999999999</v>
      </c>
      <c r="F3641" s="2" t="s">
        <v>10</v>
      </c>
      <c r="G3641" s="2" t="s">
        <v>10</v>
      </c>
      <c r="H3641" s="2" t="s">
        <v>11</v>
      </c>
    </row>
    <row r="3642" spans="1:8" x14ac:dyDescent="0.25">
      <c r="A3642" s="2" t="s">
        <v>9</v>
      </c>
      <c r="B3642" s="1">
        <v>45809</v>
      </c>
      <c r="C3642">
        <v>18</v>
      </c>
      <c r="D3642" s="1" t="str">
        <f>TEXT(VALUE(ES0031102460685007HA0F_20250101_20250823_Horario__2[[#This Row],[Fecha]]+(ES0031102460685007HA0F_20250101_20250823_Horario__2[[#This Row],[Hora]]-1)/24),"000000,000000")</f>
        <v>045809,708333</v>
      </c>
      <c r="E3642">
        <v>1.081</v>
      </c>
      <c r="F3642" s="2" t="s">
        <v>10</v>
      </c>
      <c r="G3642" s="2" t="s">
        <v>10</v>
      </c>
      <c r="H3642" s="2" t="s">
        <v>11</v>
      </c>
    </row>
    <row r="3643" spans="1:8" x14ac:dyDescent="0.25">
      <c r="A3643" s="2" t="s">
        <v>9</v>
      </c>
      <c r="B3643" s="1">
        <v>45809</v>
      </c>
      <c r="C3643">
        <v>19</v>
      </c>
      <c r="D3643" s="1" t="str">
        <f>TEXT(VALUE(ES0031102460685007HA0F_20250101_20250823_Horario__2[[#This Row],[Fecha]]+(ES0031102460685007HA0F_20250101_20250823_Horario__2[[#This Row],[Hora]]-1)/24),"000000,000000")</f>
        <v>045809,750000</v>
      </c>
      <c r="E3643">
        <v>1.109</v>
      </c>
      <c r="F3643" s="2" t="s">
        <v>10</v>
      </c>
      <c r="G3643" s="2" t="s">
        <v>10</v>
      </c>
      <c r="H3643" s="2" t="s">
        <v>11</v>
      </c>
    </row>
    <row r="3644" spans="1:8" x14ac:dyDescent="0.25">
      <c r="A3644" s="2" t="s">
        <v>9</v>
      </c>
      <c r="B3644" s="1">
        <v>45809</v>
      </c>
      <c r="C3644">
        <v>20</v>
      </c>
      <c r="D3644" s="1" t="str">
        <f>TEXT(VALUE(ES0031102460685007HA0F_20250101_20250823_Horario__2[[#This Row],[Fecha]]+(ES0031102460685007HA0F_20250101_20250823_Horario__2[[#This Row],[Hora]]-1)/24),"000000,000000")</f>
        <v>045809,791667</v>
      </c>
      <c r="E3644">
        <v>1.2190000000000001</v>
      </c>
      <c r="F3644" s="2" t="s">
        <v>10</v>
      </c>
      <c r="G3644" s="2" t="s">
        <v>10</v>
      </c>
      <c r="H3644" s="2" t="s">
        <v>11</v>
      </c>
    </row>
    <row r="3645" spans="1:8" x14ac:dyDescent="0.25">
      <c r="A3645" s="2" t="s">
        <v>9</v>
      </c>
      <c r="B3645" s="1">
        <v>45809</v>
      </c>
      <c r="C3645">
        <v>21</v>
      </c>
      <c r="D3645" s="1" t="str">
        <f>TEXT(VALUE(ES0031102460685007HA0F_20250101_20250823_Horario__2[[#This Row],[Fecha]]+(ES0031102460685007HA0F_20250101_20250823_Horario__2[[#This Row],[Hora]]-1)/24),"000000,000000")</f>
        <v>045809,833333</v>
      </c>
      <c r="E3645">
        <v>0.86299999999999999</v>
      </c>
      <c r="F3645" s="2" t="s">
        <v>10</v>
      </c>
      <c r="G3645" s="2" t="s">
        <v>10</v>
      </c>
      <c r="H3645" s="2" t="s">
        <v>11</v>
      </c>
    </row>
    <row r="3646" spans="1:8" x14ac:dyDescent="0.25">
      <c r="A3646" s="2" t="s">
        <v>9</v>
      </c>
      <c r="B3646" s="1">
        <v>45809</v>
      </c>
      <c r="C3646">
        <v>22</v>
      </c>
      <c r="D3646" s="1" t="str">
        <f>TEXT(VALUE(ES0031102460685007HA0F_20250101_20250823_Horario__2[[#This Row],[Fecha]]+(ES0031102460685007HA0F_20250101_20250823_Horario__2[[#This Row],[Hora]]-1)/24),"000000,000000")</f>
        <v>045809,875000</v>
      </c>
      <c r="E3646">
        <v>0.20699999999999999</v>
      </c>
      <c r="F3646" s="2" t="s">
        <v>10</v>
      </c>
      <c r="G3646" s="2" t="s">
        <v>10</v>
      </c>
      <c r="H3646" s="2" t="s">
        <v>11</v>
      </c>
    </row>
    <row r="3647" spans="1:8" x14ac:dyDescent="0.25">
      <c r="A3647" s="2" t="s">
        <v>9</v>
      </c>
      <c r="B3647" s="1">
        <v>45809</v>
      </c>
      <c r="C3647">
        <v>23</v>
      </c>
      <c r="D3647" s="1" t="str">
        <f>TEXT(VALUE(ES0031102460685007HA0F_20250101_20250823_Horario__2[[#This Row],[Fecha]]+(ES0031102460685007HA0F_20250101_20250823_Horario__2[[#This Row],[Hora]]-1)/24),"000000,000000")</f>
        <v>045809,916667</v>
      </c>
      <c r="E3647">
        <v>0.16300000000000001</v>
      </c>
      <c r="F3647" s="2" t="s">
        <v>10</v>
      </c>
      <c r="G3647" s="2" t="s">
        <v>10</v>
      </c>
      <c r="H3647" s="2" t="s">
        <v>11</v>
      </c>
    </row>
    <row r="3648" spans="1:8" x14ac:dyDescent="0.25">
      <c r="A3648" s="2" t="s">
        <v>9</v>
      </c>
      <c r="B3648" s="1">
        <v>45809</v>
      </c>
      <c r="C3648">
        <v>24</v>
      </c>
      <c r="D3648" s="1" t="str">
        <f>TEXT(VALUE(ES0031102460685007HA0F_20250101_20250823_Horario__2[[#This Row],[Fecha]]+(ES0031102460685007HA0F_20250101_20250823_Horario__2[[#This Row],[Hora]]-1)/24),"000000,000000")</f>
        <v>045809,958333</v>
      </c>
      <c r="E3648">
        <v>6.5000000000000002E-2</v>
      </c>
      <c r="F3648" s="2" t="s">
        <v>10</v>
      </c>
      <c r="G3648" s="2" t="s">
        <v>10</v>
      </c>
      <c r="H3648" s="2" t="s">
        <v>11</v>
      </c>
    </row>
    <row r="3649" spans="1:8" x14ac:dyDescent="0.25">
      <c r="A3649" s="2" t="s">
        <v>9</v>
      </c>
      <c r="B3649" s="1">
        <v>45810</v>
      </c>
      <c r="C3649">
        <v>1</v>
      </c>
      <c r="D3649" s="1" t="str">
        <f>TEXT(VALUE(ES0031102460685007HA0F_20250101_20250823_Horario__2[[#This Row],[Fecha]]+(ES0031102460685007HA0F_20250101_20250823_Horario__2[[#This Row],[Hora]]-1)/24),"000000,000000")</f>
        <v>045810,000000</v>
      </c>
      <c r="E3649">
        <v>6.2E-2</v>
      </c>
      <c r="F3649" s="2" t="s">
        <v>10</v>
      </c>
      <c r="G3649" s="2" t="s">
        <v>10</v>
      </c>
      <c r="H3649" s="2" t="s">
        <v>11</v>
      </c>
    </row>
    <row r="3650" spans="1:8" x14ac:dyDescent="0.25">
      <c r="A3650" s="2" t="s">
        <v>9</v>
      </c>
      <c r="B3650" s="1">
        <v>45810</v>
      </c>
      <c r="C3650">
        <v>2</v>
      </c>
      <c r="D3650" s="1" t="str">
        <f>TEXT(VALUE(ES0031102460685007HA0F_20250101_20250823_Horario__2[[#This Row],[Fecha]]+(ES0031102460685007HA0F_20250101_20250823_Horario__2[[#This Row],[Hora]]-1)/24),"000000,000000")</f>
        <v>045810,041667</v>
      </c>
      <c r="E3650">
        <v>5.2999999999999999E-2</v>
      </c>
      <c r="F3650" s="2" t="s">
        <v>10</v>
      </c>
      <c r="G3650" s="2" t="s">
        <v>10</v>
      </c>
      <c r="H3650" s="2" t="s">
        <v>11</v>
      </c>
    </row>
    <row r="3651" spans="1:8" x14ac:dyDescent="0.25">
      <c r="A3651" s="2" t="s">
        <v>9</v>
      </c>
      <c r="B3651" s="1">
        <v>45810</v>
      </c>
      <c r="C3651">
        <v>3</v>
      </c>
      <c r="D3651" s="1" t="str">
        <f>TEXT(VALUE(ES0031102460685007HA0F_20250101_20250823_Horario__2[[#This Row],[Fecha]]+(ES0031102460685007HA0F_20250101_20250823_Horario__2[[#This Row],[Hora]]-1)/24),"000000,000000")</f>
        <v>045810,083333</v>
      </c>
      <c r="E3651">
        <v>5.8999999999999997E-2</v>
      </c>
      <c r="F3651" s="2" t="s">
        <v>10</v>
      </c>
      <c r="G3651" s="2" t="s">
        <v>10</v>
      </c>
      <c r="H3651" s="2" t="s">
        <v>11</v>
      </c>
    </row>
    <row r="3652" spans="1:8" x14ac:dyDescent="0.25">
      <c r="A3652" s="2" t="s">
        <v>9</v>
      </c>
      <c r="B3652" s="1">
        <v>45810</v>
      </c>
      <c r="C3652">
        <v>4</v>
      </c>
      <c r="D3652" s="1" t="str">
        <f>TEXT(VALUE(ES0031102460685007HA0F_20250101_20250823_Horario__2[[#This Row],[Fecha]]+(ES0031102460685007HA0F_20250101_20250823_Horario__2[[#This Row],[Hora]]-1)/24),"000000,000000")</f>
        <v>045810,125000</v>
      </c>
      <c r="E3652">
        <v>0.11899999999999999</v>
      </c>
      <c r="F3652" s="2" t="s">
        <v>10</v>
      </c>
      <c r="G3652" s="2" t="s">
        <v>10</v>
      </c>
      <c r="H3652" s="2" t="s">
        <v>11</v>
      </c>
    </row>
    <row r="3653" spans="1:8" x14ac:dyDescent="0.25">
      <c r="A3653" s="2" t="s">
        <v>9</v>
      </c>
      <c r="B3653" s="1">
        <v>45810</v>
      </c>
      <c r="C3653">
        <v>5</v>
      </c>
      <c r="D3653" s="1" t="str">
        <f>TEXT(VALUE(ES0031102460685007HA0F_20250101_20250823_Horario__2[[#This Row],[Fecha]]+(ES0031102460685007HA0F_20250101_20250823_Horario__2[[#This Row],[Hora]]-1)/24),"000000,000000")</f>
        <v>045810,166667</v>
      </c>
      <c r="E3653">
        <v>6.4000000000000001E-2</v>
      </c>
      <c r="F3653" s="2" t="s">
        <v>10</v>
      </c>
      <c r="G3653" s="2" t="s">
        <v>10</v>
      </c>
      <c r="H3653" s="2" t="s">
        <v>11</v>
      </c>
    </row>
    <row r="3654" spans="1:8" x14ac:dyDescent="0.25">
      <c r="A3654" s="2" t="s">
        <v>9</v>
      </c>
      <c r="B3654" s="1">
        <v>45810</v>
      </c>
      <c r="C3654">
        <v>6</v>
      </c>
      <c r="D3654" s="1" t="str">
        <f>TEXT(VALUE(ES0031102460685007HA0F_20250101_20250823_Horario__2[[#This Row],[Fecha]]+(ES0031102460685007HA0F_20250101_20250823_Horario__2[[#This Row],[Hora]]-1)/24),"000000,000000")</f>
        <v>045810,208333</v>
      </c>
      <c r="E3654">
        <v>4.5999999999999999E-2</v>
      </c>
      <c r="F3654" s="2" t="s">
        <v>10</v>
      </c>
      <c r="G3654" s="2" t="s">
        <v>10</v>
      </c>
      <c r="H3654" s="2" t="s">
        <v>11</v>
      </c>
    </row>
    <row r="3655" spans="1:8" x14ac:dyDescent="0.25">
      <c r="A3655" s="2" t="s">
        <v>9</v>
      </c>
      <c r="B3655" s="1">
        <v>45810</v>
      </c>
      <c r="C3655">
        <v>7</v>
      </c>
      <c r="D3655" s="1" t="str">
        <f>TEXT(VALUE(ES0031102460685007HA0F_20250101_20250823_Horario__2[[#This Row],[Fecha]]+(ES0031102460685007HA0F_20250101_20250823_Horario__2[[#This Row],[Hora]]-1)/24),"000000,000000")</f>
        <v>045810,250000</v>
      </c>
      <c r="E3655">
        <v>5.6000000000000001E-2</v>
      </c>
      <c r="F3655" s="2" t="s">
        <v>10</v>
      </c>
      <c r="G3655" s="2" t="s">
        <v>10</v>
      </c>
      <c r="H3655" s="2" t="s">
        <v>11</v>
      </c>
    </row>
    <row r="3656" spans="1:8" x14ac:dyDescent="0.25">
      <c r="A3656" s="2" t="s">
        <v>9</v>
      </c>
      <c r="B3656" s="1">
        <v>45810</v>
      </c>
      <c r="C3656">
        <v>8</v>
      </c>
      <c r="D3656" s="1" t="str">
        <f>TEXT(VALUE(ES0031102460685007HA0F_20250101_20250823_Horario__2[[#This Row],[Fecha]]+(ES0031102460685007HA0F_20250101_20250823_Horario__2[[#This Row],[Hora]]-1)/24),"000000,000000")</f>
        <v>045810,291667</v>
      </c>
      <c r="E3656">
        <v>8.8999999999999996E-2</v>
      </c>
      <c r="F3656" s="2" t="s">
        <v>10</v>
      </c>
      <c r="G3656" s="2" t="s">
        <v>10</v>
      </c>
      <c r="H3656" s="2" t="s">
        <v>11</v>
      </c>
    </row>
    <row r="3657" spans="1:8" x14ac:dyDescent="0.25">
      <c r="A3657" s="2" t="s">
        <v>9</v>
      </c>
      <c r="B3657" s="1">
        <v>45810</v>
      </c>
      <c r="C3657">
        <v>9</v>
      </c>
      <c r="D3657" s="1" t="str">
        <f>TEXT(VALUE(ES0031102460685007HA0F_20250101_20250823_Horario__2[[#This Row],[Fecha]]+(ES0031102460685007HA0F_20250101_20250823_Horario__2[[#This Row],[Hora]]-1)/24),"000000,000000")</f>
        <v>045810,333333</v>
      </c>
      <c r="E3657">
        <v>9.2999999999999999E-2</v>
      </c>
      <c r="F3657" s="2" t="s">
        <v>10</v>
      </c>
      <c r="G3657" s="2" t="s">
        <v>10</v>
      </c>
      <c r="H3657" s="2" t="s">
        <v>11</v>
      </c>
    </row>
    <row r="3658" spans="1:8" x14ac:dyDescent="0.25">
      <c r="A3658" s="2" t="s">
        <v>9</v>
      </c>
      <c r="B3658" s="1">
        <v>45810</v>
      </c>
      <c r="C3658">
        <v>10</v>
      </c>
      <c r="D3658" s="1" t="str">
        <f>TEXT(VALUE(ES0031102460685007HA0F_20250101_20250823_Horario__2[[#This Row],[Fecha]]+(ES0031102460685007HA0F_20250101_20250823_Horario__2[[#This Row],[Hora]]-1)/24),"000000,000000")</f>
        <v>045810,375000</v>
      </c>
      <c r="E3658">
        <v>5.5E-2</v>
      </c>
      <c r="F3658" s="2" t="s">
        <v>10</v>
      </c>
      <c r="G3658" s="2" t="s">
        <v>10</v>
      </c>
      <c r="H3658" s="2" t="s">
        <v>11</v>
      </c>
    </row>
    <row r="3659" spans="1:8" x14ac:dyDescent="0.25">
      <c r="A3659" s="2" t="s">
        <v>9</v>
      </c>
      <c r="B3659" s="1">
        <v>45810</v>
      </c>
      <c r="C3659">
        <v>11</v>
      </c>
      <c r="D3659" s="1" t="str">
        <f>TEXT(VALUE(ES0031102460685007HA0F_20250101_20250823_Horario__2[[#This Row],[Fecha]]+(ES0031102460685007HA0F_20250101_20250823_Horario__2[[#This Row],[Hora]]-1)/24),"000000,000000")</f>
        <v>045810,416667</v>
      </c>
      <c r="E3659">
        <v>0.45600000000000002</v>
      </c>
      <c r="F3659" s="2" t="s">
        <v>10</v>
      </c>
      <c r="G3659" s="2" t="s">
        <v>10</v>
      </c>
      <c r="H3659" s="2" t="s">
        <v>11</v>
      </c>
    </row>
    <row r="3660" spans="1:8" x14ac:dyDescent="0.25">
      <c r="A3660" s="2" t="s">
        <v>9</v>
      </c>
      <c r="B3660" s="1">
        <v>45810</v>
      </c>
      <c r="C3660">
        <v>12</v>
      </c>
      <c r="D3660" s="1" t="str">
        <f>TEXT(VALUE(ES0031102460685007HA0F_20250101_20250823_Horario__2[[#This Row],[Fecha]]+(ES0031102460685007HA0F_20250101_20250823_Horario__2[[#This Row],[Hora]]-1)/24),"000000,000000")</f>
        <v>045810,458333</v>
      </c>
      <c r="E3660">
        <v>0.21</v>
      </c>
      <c r="F3660" s="2" t="s">
        <v>10</v>
      </c>
      <c r="G3660" s="2" t="s">
        <v>10</v>
      </c>
      <c r="H3660" s="2" t="s">
        <v>11</v>
      </c>
    </row>
    <row r="3661" spans="1:8" x14ac:dyDescent="0.25">
      <c r="A3661" s="2" t="s">
        <v>9</v>
      </c>
      <c r="B3661" s="1">
        <v>45810</v>
      </c>
      <c r="C3661">
        <v>13</v>
      </c>
      <c r="D3661" s="1" t="str">
        <f>TEXT(VALUE(ES0031102460685007HA0F_20250101_20250823_Horario__2[[#This Row],[Fecha]]+(ES0031102460685007HA0F_20250101_20250823_Horario__2[[#This Row],[Hora]]-1)/24),"000000,000000")</f>
        <v>045810,500000</v>
      </c>
      <c r="E3661">
        <v>0.125</v>
      </c>
      <c r="F3661" s="2" t="s">
        <v>10</v>
      </c>
      <c r="G3661" s="2" t="s">
        <v>10</v>
      </c>
      <c r="H3661" s="2" t="s">
        <v>11</v>
      </c>
    </row>
    <row r="3662" spans="1:8" x14ac:dyDescent="0.25">
      <c r="A3662" s="2" t="s">
        <v>9</v>
      </c>
      <c r="B3662" s="1">
        <v>45810</v>
      </c>
      <c r="C3662">
        <v>14</v>
      </c>
      <c r="D3662" s="1" t="str">
        <f>TEXT(VALUE(ES0031102460685007HA0F_20250101_20250823_Horario__2[[#This Row],[Fecha]]+(ES0031102460685007HA0F_20250101_20250823_Horario__2[[#This Row],[Hora]]-1)/24),"000000,000000")</f>
        <v>045810,541667</v>
      </c>
      <c r="E3662">
        <v>0.12</v>
      </c>
      <c r="F3662" s="2" t="s">
        <v>10</v>
      </c>
      <c r="G3662" s="2" t="s">
        <v>10</v>
      </c>
      <c r="H3662" s="2" t="s">
        <v>11</v>
      </c>
    </row>
    <row r="3663" spans="1:8" x14ac:dyDescent="0.25">
      <c r="A3663" s="2" t="s">
        <v>9</v>
      </c>
      <c r="B3663" s="1">
        <v>45810</v>
      </c>
      <c r="C3663">
        <v>15</v>
      </c>
      <c r="D3663" s="1" t="str">
        <f>TEXT(VALUE(ES0031102460685007HA0F_20250101_20250823_Horario__2[[#This Row],[Fecha]]+(ES0031102460685007HA0F_20250101_20250823_Horario__2[[#This Row],[Hora]]-1)/24),"000000,000000")</f>
        <v>045810,583333</v>
      </c>
      <c r="E3663">
        <v>0.45300000000000001</v>
      </c>
      <c r="F3663" s="2" t="s">
        <v>10</v>
      </c>
      <c r="G3663" s="2" t="s">
        <v>10</v>
      </c>
      <c r="H3663" s="2" t="s">
        <v>11</v>
      </c>
    </row>
    <row r="3664" spans="1:8" x14ac:dyDescent="0.25">
      <c r="A3664" s="2" t="s">
        <v>9</v>
      </c>
      <c r="B3664" s="1">
        <v>45810</v>
      </c>
      <c r="C3664">
        <v>16</v>
      </c>
      <c r="D3664" s="1" t="str">
        <f>TEXT(VALUE(ES0031102460685007HA0F_20250101_20250823_Horario__2[[#This Row],[Fecha]]+(ES0031102460685007HA0F_20250101_20250823_Horario__2[[#This Row],[Hora]]-1)/24),"000000,000000")</f>
        <v>045810,625000</v>
      </c>
      <c r="E3664">
        <v>0.77900000000000003</v>
      </c>
      <c r="F3664" s="2" t="s">
        <v>10</v>
      </c>
      <c r="G3664" s="2" t="s">
        <v>10</v>
      </c>
      <c r="H3664" s="2" t="s">
        <v>11</v>
      </c>
    </row>
    <row r="3665" spans="1:8" x14ac:dyDescent="0.25">
      <c r="A3665" s="2" t="s">
        <v>9</v>
      </c>
      <c r="B3665" s="1">
        <v>45810</v>
      </c>
      <c r="C3665">
        <v>17</v>
      </c>
      <c r="D3665" s="1" t="str">
        <f>TEXT(VALUE(ES0031102460685007HA0F_20250101_20250823_Horario__2[[#This Row],[Fecha]]+(ES0031102460685007HA0F_20250101_20250823_Horario__2[[#This Row],[Hora]]-1)/24),"000000,000000")</f>
        <v>045810,666667</v>
      </c>
      <c r="E3665">
        <v>0.28499999999999998</v>
      </c>
      <c r="F3665" s="2" t="s">
        <v>10</v>
      </c>
      <c r="G3665" s="2" t="s">
        <v>10</v>
      </c>
      <c r="H3665" s="2" t="s">
        <v>11</v>
      </c>
    </row>
    <row r="3666" spans="1:8" x14ac:dyDescent="0.25">
      <c r="A3666" s="2" t="s">
        <v>9</v>
      </c>
      <c r="B3666" s="1">
        <v>45810</v>
      </c>
      <c r="C3666">
        <v>18</v>
      </c>
      <c r="D3666" s="1" t="str">
        <f>TEXT(VALUE(ES0031102460685007HA0F_20250101_20250823_Horario__2[[#This Row],[Fecha]]+(ES0031102460685007HA0F_20250101_20250823_Horario__2[[#This Row],[Hora]]-1)/24),"000000,000000")</f>
        <v>045810,708333</v>
      </c>
      <c r="E3666">
        <v>0.1</v>
      </c>
      <c r="F3666" s="2" t="s">
        <v>10</v>
      </c>
      <c r="G3666" s="2" t="s">
        <v>10</v>
      </c>
      <c r="H3666" s="2" t="s">
        <v>11</v>
      </c>
    </row>
    <row r="3667" spans="1:8" x14ac:dyDescent="0.25">
      <c r="A3667" s="2" t="s">
        <v>9</v>
      </c>
      <c r="B3667" s="1">
        <v>45810</v>
      </c>
      <c r="C3667">
        <v>19</v>
      </c>
      <c r="D3667" s="1" t="str">
        <f>TEXT(VALUE(ES0031102460685007HA0F_20250101_20250823_Horario__2[[#This Row],[Fecha]]+(ES0031102460685007HA0F_20250101_20250823_Horario__2[[#This Row],[Hora]]-1)/24),"000000,000000")</f>
        <v>045810,750000</v>
      </c>
      <c r="E3667">
        <v>9.5000000000000001E-2</v>
      </c>
      <c r="F3667" s="2" t="s">
        <v>10</v>
      </c>
      <c r="G3667" s="2" t="s">
        <v>10</v>
      </c>
      <c r="H3667" s="2" t="s">
        <v>11</v>
      </c>
    </row>
    <row r="3668" spans="1:8" x14ac:dyDescent="0.25">
      <c r="A3668" s="2" t="s">
        <v>9</v>
      </c>
      <c r="B3668" s="1">
        <v>45810</v>
      </c>
      <c r="C3668">
        <v>20</v>
      </c>
      <c r="D3668" s="1" t="str">
        <f>TEXT(VALUE(ES0031102460685007HA0F_20250101_20250823_Horario__2[[#This Row],[Fecha]]+(ES0031102460685007HA0F_20250101_20250823_Horario__2[[#This Row],[Hora]]-1)/24),"000000,000000")</f>
        <v>045810,791667</v>
      </c>
      <c r="E3668">
        <v>0.184</v>
      </c>
      <c r="F3668" s="2" t="s">
        <v>10</v>
      </c>
      <c r="G3668" s="2" t="s">
        <v>10</v>
      </c>
      <c r="H3668" s="2" t="s">
        <v>11</v>
      </c>
    </row>
    <row r="3669" spans="1:8" x14ac:dyDescent="0.25">
      <c r="A3669" s="2" t="s">
        <v>9</v>
      </c>
      <c r="B3669" s="1">
        <v>45810</v>
      </c>
      <c r="C3669">
        <v>21</v>
      </c>
      <c r="D3669" s="1" t="str">
        <f>TEXT(VALUE(ES0031102460685007HA0F_20250101_20250823_Horario__2[[#This Row],[Fecha]]+(ES0031102460685007HA0F_20250101_20250823_Horario__2[[#This Row],[Hora]]-1)/24),"000000,000000")</f>
        <v>045810,833333</v>
      </c>
      <c r="E3669">
        <v>0.26800000000000002</v>
      </c>
      <c r="F3669" s="2" t="s">
        <v>10</v>
      </c>
      <c r="G3669" s="2" t="s">
        <v>10</v>
      </c>
      <c r="H3669" s="2" t="s">
        <v>11</v>
      </c>
    </row>
    <row r="3670" spans="1:8" x14ac:dyDescent="0.25">
      <c r="A3670" s="2" t="s">
        <v>9</v>
      </c>
      <c r="B3670" s="1">
        <v>45810</v>
      </c>
      <c r="C3670">
        <v>22</v>
      </c>
      <c r="D3670" s="1" t="str">
        <f>TEXT(VALUE(ES0031102460685007HA0F_20250101_20250823_Horario__2[[#This Row],[Fecha]]+(ES0031102460685007HA0F_20250101_20250823_Horario__2[[#This Row],[Hora]]-1)/24),"000000,000000")</f>
        <v>045810,875000</v>
      </c>
      <c r="E3670">
        <v>0.14000000000000001</v>
      </c>
      <c r="F3670" s="2" t="s">
        <v>10</v>
      </c>
      <c r="G3670" s="2" t="s">
        <v>10</v>
      </c>
      <c r="H3670" s="2" t="s">
        <v>11</v>
      </c>
    </row>
    <row r="3671" spans="1:8" x14ac:dyDescent="0.25">
      <c r="A3671" s="2" t="s">
        <v>9</v>
      </c>
      <c r="B3671" s="1">
        <v>45810</v>
      </c>
      <c r="C3671">
        <v>23</v>
      </c>
      <c r="D3671" s="1" t="str">
        <f>TEXT(VALUE(ES0031102460685007HA0F_20250101_20250823_Horario__2[[#This Row],[Fecha]]+(ES0031102460685007HA0F_20250101_20250823_Horario__2[[#This Row],[Hora]]-1)/24),"000000,000000")</f>
        <v>045810,916667</v>
      </c>
      <c r="E3671">
        <v>0.188</v>
      </c>
      <c r="F3671" s="2" t="s">
        <v>10</v>
      </c>
      <c r="G3671" s="2" t="s">
        <v>10</v>
      </c>
      <c r="H3671" s="2" t="s">
        <v>11</v>
      </c>
    </row>
    <row r="3672" spans="1:8" x14ac:dyDescent="0.25">
      <c r="A3672" s="2" t="s">
        <v>9</v>
      </c>
      <c r="B3672" s="1">
        <v>45810</v>
      </c>
      <c r="C3672">
        <v>24</v>
      </c>
      <c r="D3672" s="1" t="str">
        <f>TEXT(VALUE(ES0031102460685007HA0F_20250101_20250823_Horario__2[[#This Row],[Fecha]]+(ES0031102460685007HA0F_20250101_20250823_Horario__2[[#This Row],[Hora]]-1)/24),"000000,000000")</f>
        <v>045810,958333</v>
      </c>
      <c r="E3672">
        <v>0.187</v>
      </c>
      <c r="F3672" s="2" t="s">
        <v>10</v>
      </c>
      <c r="G3672" s="2" t="s">
        <v>10</v>
      </c>
      <c r="H3672" s="2" t="s">
        <v>11</v>
      </c>
    </row>
    <row r="3673" spans="1:8" x14ac:dyDescent="0.25">
      <c r="A3673" s="2" t="s">
        <v>9</v>
      </c>
      <c r="B3673" s="1">
        <v>45811</v>
      </c>
      <c r="C3673">
        <v>1</v>
      </c>
      <c r="D3673" s="1" t="str">
        <f>TEXT(VALUE(ES0031102460685007HA0F_20250101_20250823_Horario__2[[#This Row],[Fecha]]+(ES0031102460685007HA0F_20250101_20250823_Horario__2[[#This Row],[Hora]]-1)/24),"000000,000000")</f>
        <v>045811,000000</v>
      </c>
      <c r="E3673">
        <v>0.11700000000000001</v>
      </c>
      <c r="F3673" s="2" t="s">
        <v>10</v>
      </c>
      <c r="G3673" s="2" t="s">
        <v>10</v>
      </c>
      <c r="H3673" s="2" t="s">
        <v>11</v>
      </c>
    </row>
    <row r="3674" spans="1:8" x14ac:dyDescent="0.25">
      <c r="A3674" s="2" t="s">
        <v>9</v>
      </c>
      <c r="B3674" s="1">
        <v>45811</v>
      </c>
      <c r="C3674">
        <v>2</v>
      </c>
      <c r="D3674" s="1" t="str">
        <f>TEXT(VALUE(ES0031102460685007HA0F_20250101_20250823_Horario__2[[#This Row],[Fecha]]+(ES0031102460685007HA0F_20250101_20250823_Horario__2[[#This Row],[Hora]]-1)/24),"000000,000000")</f>
        <v>045811,041667</v>
      </c>
      <c r="E3674">
        <v>0.04</v>
      </c>
      <c r="F3674" s="2" t="s">
        <v>10</v>
      </c>
      <c r="G3674" s="2" t="s">
        <v>10</v>
      </c>
      <c r="H3674" s="2" t="s">
        <v>11</v>
      </c>
    </row>
    <row r="3675" spans="1:8" x14ac:dyDescent="0.25">
      <c r="A3675" s="2" t="s">
        <v>9</v>
      </c>
      <c r="B3675" s="1">
        <v>45811</v>
      </c>
      <c r="C3675">
        <v>3</v>
      </c>
      <c r="D3675" s="1" t="str">
        <f>TEXT(VALUE(ES0031102460685007HA0F_20250101_20250823_Horario__2[[#This Row],[Fecha]]+(ES0031102460685007HA0F_20250101_20250823_Horario__2[[#This Row],[Hora]]-1)/24),"000000,000000")</f>
        <v>045811,083333</v>
      </c>
      <c r="E3675">
        <v>5.2999999999999999E-2</v>
      </c>
      <c r="F3675" s="2" t="s">
        <v>10</v>
      </c>
      <c r="G3675" s="2" t="s">
        <v>10</v>
      </c>
      <c r="H3675" s="2" t="s">
        <v>11</v>
      </c>
    </row>
    <row r="3676" spans="1:8" x14ac:dyDescent="0.25">
      <c r="A3676" s="2" t="s">
        <v>9</v>
      </c>
      <c r="B3676" s="1">
        <v>45811</v>
      </c>
      <c r="C3676">
        <v>4</v>
      </c>
      <c r="D3676" s="1" t="str">
        <f>TEXT(VALUE(ES0031102460685007HA0F_20250101_20250823_Horario__2[[#This Row],[Fecha]]+(ES0031102460685007HA0F_20250101_20250823_Horario__2[[#This Row],[Hora]]-1)/24),"000000,000000")</f>
        <v>045811,125000</v>
      </c>
      <c r="E3676">
        <v>4.2000000000000003E-2</v>
      </c>
      <c r="F3676" s="2" t="s">
        <v>10</v>
      </c>
      <c r="G3676" s="2" t="s">
        <v>10</v>
      </c>
      <c r="H3676" s="2" t="s">
        <v>11</v>
      </c>
    </row>
    <row r="3677" spans="1:8" x14ac:dyDescent="0.25">
      <c r="A3677" s="2" t="s">
        <v>9</v>
      </c>
      <c r="B3677" s="1">
        <v>45811</v>
      </c>
      <c r="C3677">
        <v>5</v>
      </c>
      <c r="D3677" s="1" t="str">
        <f>TEXT(VALUE(ES0031102460685007HA0F_20250101_20250823_Horario__2[[#This Row],[Fecha]]+(ES0031102460685007HA0F_20250101_20250823_Horario__2[[#This Row],[Hora]]-1)/24),"000000,000000")</f>
        <v>045811,166667</v>
      </c>
      <c r="E3677">
        <v>5.0999999999999997E-2</v>
      </c>
      <c r="F3677" s="2" t="s">
        <v>10</v>
      </c>
      <c r="G3677" s="2" t="s">
        <v>10</v>
      </c>
      <c r="H3677" s="2" t="s">
        <v>11</v>
      </c>
    </row>
    <row r="3678" spans="1:8" x14ac:dyDescent="0.25">
      <c r="A3678" s="2" t="s">
        <v>9</v>
      </c>
      <c r="B3678" s="1">
        <v>45811</v>
      </c>
      <c r="C3678">
        <v>6</v>
      </c>
      <c r="D3678" s="1" t="str">
        <f>TEXT(VALUE(ES0031102460685007HA0F_20250101_20250823_Horario__2[[#This Row],[Fecha]]+(ES0031102460685007HA0F_20250101_20250823_Horario__2[[#This Row],[Hora]]-1)/24),"000000,000000")</f>
        <v>045811,208333</v>
      </c>
      <c r="E3678">
        <v>4.2000000000000003E-2</v>
      </c>
      <c r="F3678" s="2" t="s">
        <v>10</v>
      </c>
      <c r="G3678" s="2" t="s">
        <v>10</v>
      </c>
      <c r="H3678" s="2" t="s">
        <v>11</v>
      </c>
    </row>
    <row r="3679" spans="1:8" x14ac:dyDescent="0.25">
      <c r="A3679" s="2" t="s">
        <v>9</v>
      </c>
      <c r="B3679" s="1">
        <v>45811</v>
      </c>
      <c r="C3679">
        <v>7</v>
      </c>
      <c r="D3679" s="1" t="str">
        <f>TEXT(VALUE(ES0031102460685007HA0F_20250101_20250823_Horario__2[[#This Row],[Fecha]]+(ES0031102460685007HA0F_20250101_20250823_Horario__2[[#This Row],[Hora]]-1)/24),"000000,000000")</f>
        <v>045811,250000</v>
      </c>
      <c r="E3679">
        <v>5.3999999999999999E-2</v>
      </c>
      <c r="F3679" s="2" t="s">
        <v>10</v>
      </c>
      <c r="G3679" s="2" t="s">
        <v>10</v>
      </c>
      <c r="H3679" s="2" t="s">
        <v>11</v>
      </c>
    </row>
    <row r="3680" spans="1:8" x14ac:dyDescent="0.25">
      <c r="A3680" s="2" t="s">
        <v>9</v>
      </c>
      <c r="B3680" s="1">
        <v>45811</v>
      </c>
      <c r="C3680">
        <v>8</v>
      </c>
      <c r="D3680" s="1" t="str">
        <f>TEXT(VALUE(ES0031102460685007HA0F_20250101_20250823_Horario__2[[#This Row],[Fecha]]+(ES0031102460685007HA0F_20250101_20250823_Horario__2[[#This Row],[Hora]]-1)/24),"000000,000000")</f>
        <v>045811,291667</v>
      </c>
      <c r="E3680">
        <v>7.6999999999999999E-2</v>
      </c>
      <c r="F3680" s="2" t="s">
        <v>10</v>
      </c>
      <c r="G3680" s="2" t="s">
        <v>10</v>
      </c>
      <c r="H3680" s="2" t="s">
        <v>11</v>
      </c>
    </row>
    <row r="3681" spans="1:8" x14ac:dyDescent="0.25">
      <c r="A3681" s="2" t="s">
        <v>9</v>
      </c>
      <c r="B3681" s="1">
        <v>45811</v>
      </c>
      <c r="C3681">
        <v>9</v>
      </c>
      <c r="D3681" s="1" t="str">
        <f>TEXT(VALUE(ES0031102460685007HA0F_20250101_20250823_Horario__2[[#This Row],[Fecha]]+(ES0031102460685007HA0F_20250101_20250823_Horario__2[[#This Row],[Hora]]-1)/24),"000000,000000")</f>
        <v>045811,333333</v>
      </c>
      <c r="E3681">
        <v>6.6000000000000003E-2</v>
      </c>
      <c r="F3681" s="2" t="s">
        <v>10</v>
      </c>
      <c r="G3681" s="2" t="s">
        <v>10</v>
      </c>
      <c r="H3681" s="2" t="s">
        <v>11</v>
      </c>
    </row>
    <row r="3682" spans="1:8" x14ac:dyDescent="0.25">
      <c r="A3682" s="2" t="s">
        <v>9</v>
      </c>
      <c r="B3682" s="1">
        <v>45811</v>
      </c>
      <c r="C3682">
        <v>10</v>
      </c>
      <c r="D3682" s="1" t="str">
        <f>TEXT(VALUE(ES0031102460685007HA0F_20250101_20250823_Horario__2[[#This Row],[Fecha]]+(ES0031102460685007HA0F_20250101_20250823_Horario__2[[#This Row],[Hora]]-1)/24),"000000,000000")</f>
        <v>045811,375000</v>
      </c>
      <c r="E3682">
        <v>7.8E-2</v>
      </c>
      <c r="F3682" s="2" t="s">
        <v>10</v>
      </c>
      <c r="G3682" s="2" t="s">
        <v>10</v>
      </c>
      <c r="H3682" s="2" t="s">
        <v>11</v>
      </c>
    </row>
    <row r="3683" spans="1:8" x14ac:dyDescent="0.25">
      <c r="A3683" s="2" t="s">
        <v>9</v>
      </c>
      <c r="B3683" s="1">
        <v>45811</v>
      </c>
      <c r="C3683">
        <v>11</v>
      </c>
      <c r="D3683" s="1" t="str">
        <f>TEXT(VALUE(ES0031102460685007HA0F_20250101_20250823_Horario__2[[#This Row],[Fecha]]+(ES0031102460685007HA0F_20250101_20250823_Horario__2[[#This Row],[Hora]]-1)/24),"000000,000000")</f>
        <v>045811,416667</v>
      </c>
      <c r="E3683">
        <v>0.19400000000000001</v>
      </c>
      <c r="F3683" s="2" t="s">
        <v>10</v>
      </c>
      <c r="G3683" s="2" t="s">
        <v>10</v>
      </c>
      <c r="H3683" s="2" t="s">
        <v>11</v>
      </c>
    </row>
    <row r="3684" spans="1:8" x14ac:dyDescent="0.25">
      <c r="A3684" s="2" t="s">
        <v>9</v>
      </c>
      <c r="B3684" s="1">
        <v>45811</v>
      </c>
      <c r="C3684">
        <v>12</v>
      </c>
      <c r="D3684" s="1" t="str">
        <f>TEXT(VALUE(ES0031102460685007HA0F_20250101_20250823_Horario__2[[#This Row],[Fecha]]+(ES0031102460685007HA0F_20250101_20250823_Horario__2[[#This Row],[Hora]]-1)/24),"000000,000000")</f>
        <v>045811,458333</v>
      </c>
      <c r="E3684">
        <v>0.11799999999999999</v>
      </c>
      <c r="F3684" s="2" t="s">
        <v>10</v>
      </c>
      <c r="G3684" s="2" t="s">
        <v>10</v>
      </c>
      <c r="H3684" s="2" t="s">
        <v>11</v>
      </c>
    </row>
    <row r="3685" spans="1:8" x14ac:dyDescent="0.25">
      <c r="A3685" s="2" t="s">
        <v>9</v>
      </c>
      <c r="B3685" s="1">
        <v>45811</v>
      </c>
      <c r="C3685">
        <v>13</v>
      </c>
      <c r="D3685" s="1" t="str">
        <f>TEXT(VALUE(ES0031102460685007HA0F_20250101_20250823_Horario__2[[#This Row],[Fecha]]+(ES0031102460685007HA0F_20250101_20250823_Horario__2[[#This Row],[Hora]]-1)/24),"000000,000000")</f>
        <v>045811,500000</v>
      </c>
      <c r="E3685">
        <v>5.8999999999999997E-2</v>
      </c>
      <c r="F3685" s="2" t="s">
        <v>10</v>
      </c>
      <c r="G3685" s="2" t="s">
        <v>10</v>
      </c>
      <c r="H3685" s="2" t="s">
        <v>11</v>
      </c>
    </row>
    <row r="3686" spans="1:8" x14ac:dyDescent="0.25">
      <c r="A3686" s="2" t="s">
        <v>9</v>
      </c>
      <c r="B3686" s="1">
        <v>45811</v>
      </c>
      <c r="C3686">
        <v>14</v>
      </c>
      <c r="D3686" s="1" t="str">
        <f>TEXT(VALUE(ES0031102460685007HA0F_20250101_20250823_Horario__2[[#This Row],[Fecha]]+(ES0031102460685007HA0F_20250101_20250823_Horario__2[[#This Row],[Hora]]-1)/24),"000000,000000")</f>
        <v>045811,541667</v>
      </c>
      <c r="E3686">
        <v>0.51600000000000001</v>
      </c>
      <c r="F3686" s="2" t="s">
        <v>10</v>
      </c>
      <c r="G3686" s="2" t="s">
        <v>10</v>
      </c>
      <c r="H3686" s="2" t="s">
        <v>11</v>
      </c>
    </row>
    <row r="3687" spans="1:8" x14ac:dyDescent="0.25">
      <c r="A3687" s="2" t="s">
        <v>9</v>
      </c>
      <c r="B3687" s="1">
        <v>45811</v>
      </c>
      <c r="C3687">
        <v>15</v>
      </c>
      <c r="D3687" s="1" t="str">
        <f>TEXT(VALUE(ES0031102460685007HA0F_20250101_20250823_Horario__2[[#This Row],[Fecha]]+(ES0031102460685007HA0F_20250101_20250823_Horario__2[[#This Row],[Hora]]-1)/24),"000000,000000")</f>
        <v>045811,583333</v>
      </c>
      <c r="E3687">
        <v>0.30599999999999999</v>
      </c>
      <c r="F3687" s="2" t="s">
        <v>10</v>
      </c>
      <c r="G3687" s="2" t="s">
        <v>10</v>
      </c>
      <c r="H3687" s="2" t="s">
        <v>11</v>
      </c>
    </row>
    <row r="3688" spans="1:8" x14ac:dyDescent="0.25">
      <c r="A3688" s="2" t="s">
        <v>9</v>
      </c>
      <c r="B3688" s="1">
        <v>45811</v>
      </c>
      <c r="C3688">
        <v>16</v>
      </c>
      <c r="D3688" s="1" t="str">
        <f>TEXT(VALUE(ES0031102460685007HA0F_20250101_20250823_Horario__2[[#This Row],[Fecha]]+(ES0031102460685007HA0F_20250101_20250823_Horario__2[[#This Row],[Hora]]-1)/24),"000000,000000")</f>
        <v>045811,625000</v>
      </c>
      <c r="E3688">
        <v>0.104</v>
      </c>
      <c r="F3688" s="2" t="s">
        <v>10</v>
      </c>
      <c r="G3688" s="2" t="s">
        <v>10</v>
      </c>
      <c r="H3688" s="2" t="s">
        <v>11</v>
      </c>
    </row>
    <row r="3689" spans="1:8" x14ac:dyDescent="0.25">
      <c r="A3689" s="2" t="s">
        <v>9</v>
      </c>
      <c r="B3689" s="1">
        <v>45811</v>
      </c>
      <c r="C3689">
        <v>17</v>
      </c>
      <c r="D3689" s="1" t="str">
        <f>TEXT(VALUE(ES0031102460685007HA0F_20250101_20250823_Horario__2[[#This Row],[Fecha]]+(ES0031102460685007HA0F_20250101_20250823_Horario__2[[#This Row],[Hora]]-1)/24),"000000,000000")</f>
        <v>045811,666667</v>
      </c>
      <c r="E3689">
        <v>0.21299999999999999</v>
      </c>
      <c r="F3689" s="2" t="s">
        <v>10</v>
      </c>
      <c r="G3689" s="2" t="s">
        <v>10</v>
      </c>
      <c r="H3689" s="2" t="s">
        <v>11</v>
      </c>
    </row>
    <row r="3690" spans="1:8" x14ac:dyDescent="0.25">
      <c r="A3690" s="2" t="s">
        <v>9</v>
      </c>
      <c r="B3690" s="1">
        <v>45811</v>
      </c>
      <c r="C3690">
        <v>18</v>
      </c>
      <c r="D3690" s="1" t="str">
        <f>TEXT(VALUE(ES0031102460685007HA0F_20250101_20250823_Horario__2[[#This Row],[Fecha]]+(ES0031102460685007HA0F_20250101_20250823_Horario__2[[#This Row],[Hora]]-1)/24),"000000,000000")</f>
        <v>045811,708333</v>
      </c>
      <c r="E3690">
        <v>0.114</v>
      </c>
      <c r="F3690" s="2" t="s">
        <v>10</v>
      </c>
      <c r="G3690" s="2" t="s">
        <v>10</v>
      </c>
      <c r="H3690" s="2" t="s">
        <v>11</v>
      </c>
    </row>
    <row r="3691" spans="1:8" x14ac:dyDescent="0.25">
      <c r="A3691" s="2" t="s">
        <v>9</v>
      </c>
      <c r="B3691" s="1">
        <v>45811</v>
      </c>
      <c r="C3691">
        <v>19</v>
      </c>
      <c r="D3691" s="1" t="str">
        <f>TEXT(VALUE(ES0031102460685007HA0F_20250101_20250823_Horario__2[[#This Row],[Fecha]]+(ES0031102460685007HA0F_20250101_20250823_Horario__2[[#This Row],[Hora]]-1)/24),"000000,000000")</f>
        <v>045811,750000</v>
      </c>
      <c r="E3691">
        <v>7.4999999999999997E-2</v>
      </c>
      <c r="F3691" s="2" t="s">
        <v>10</v>
      </c>
      <c r="G3691" s="2" t="s">
        <v>10</v>
      </c>
      <c r="H3691" s="2" t="s">
        <v>11</v>
      </c>
    </row>
    <row r="3692" spans="1:8" x14ac:dyDescent="0.25">
      <c r="A3692" s="2" t="s">
        <v>9</v>
      </c>
      <c r="B3692" s="1">
        <v>45811</v>
      </c>
      <c r="C3692">
        <v>20</v>
      </c>
      <c r="D3692" s="1" t="str">
        <f>TEXT(VALUE(ES0031102460685007HA0F_20250101_20250823_Horario__2[[#This Row],[Fecha]]+(ES0031102460685007HA0F_20250101_20250823_Horario__2[[#This Row],[Hora]]-1)/24),"000000,000000")</f>
        <v>045811,791667</v>
      </c>
      <c r="E3692">
        <v>0.22900000000000001</v>
      </c>
      <c r="F3692" s="2" t="s">
        <v>10</v>
      </c>
      <c r="G3692" s="2" t="s">
        <v>10</v>
      </c>
      <c r="H3692" s="2" t="s">
        <v>11</v>
      </c>
    </row>
    <row r="3693" spans="1:8" x14ac:dyDescent="0.25">
      <c r="A3693" s="2" t="s">
        <v>9</v>
      </c>
      <c r="B3693" s="1">
        <v>45811</v>
      </c>
      <c r="C3693">
        <v>21</v>
      </c>
      <c r="D3693" s="1" t="str">
        <f>TEXT(VALUE(ES0031102460685007HA0F_20250101_20250823_Horario__2[[#This Row],[Fecha]]+(ES0031102460685007HA0F_20250101_20250823_Horario__2[[#This Row],[Hora]]-1)/24),"000000,000000")</f>
        <v>045811,833333</v>
      </c>
      <c r="E3693">
        <v>0.16900000000000001</v>
      </c>
      <c r="F3693" s="2" t="s">
        <v>10</v>
      </c>
      <c r="G3693" s="2" t="s">
        <v>10</v>
      </c>
      <c r="H3693" s="2" t="s">
        <v>11</v>
      </c>
    </row>
    <row r="3694" spans="1:8" x14ac:dyDescent="0.25">
      <c r="A3694" s="2" t="s">
        <v>9</v>
      </c>
      <c r="B3694" s="1">
        <v>45811</v>
      </c>
      <c r="C3694">
        <v>22</v>
      </c>
      <c r="D3694" s="1" t="str">
        <f>TEXT(VALUE(ES0031102460685007HA0F_20250101_20250823_Horario__2[[#This Row],[Fecha]]+(ES0031102460685007HA0F_20250101_20250823_Horario__2[[#This Row],[Hora]]-1)/24),"000000,000000")</f>
        <v>045811,875000</v>
      </c>
      <c r="E3694">
        <v>0.108</v>
      </c>
      <c r="F3694" s="2" t="s">
        <v>10</v>
      </c>
      <c r="G3694" s="2" t="s">
        <v>10</v>
      </c>
      <c r="H3694" s="2" t="s">
        <v>11</v>
      </c>
    </row>
    <row r="3695" spans="1:8" x14ac:dyDescent="0.25">
      <c r="A3695" s="2" t="s">
        <v>9</v>
      </c>
      <c r="B3695" s="1">
        <v>45811</v>
      </c>
      <c r="C3695">
        <v>23</v>
      </c>
      <c r="D3695" s="1" t="str">
        <f>TEXT(VALUE(ES0031102460685007HA0F_20250101_20250823_Horario__2[[#This Row],[Fecha]]+(ES0031102460685007HA0F_20250101_20250823_Horario__2[[#This Row],[Hora]]-1)/24),"000000,000000")</f>
        <v>045811,916667</v>
      </c>
      <c r="E3695">
        <v>0.224</v>
      </c>
      <c r="F3695" s="2" t="s">
        <v>10</v>
      </c>
      <c r="G3695" s="2" t="s">
        <v>10</v>
      </c>
      <c r="H3695" s="2" t="s">
        <v>11</v>
      </c>
    </row>
    <row r="3696" spans="1:8" x14ac:dyDescent="0.25">
      <c r="A3696" s="2" t="s">
        <v>9</v>
      </c>
      <c r="B3696" s="1">
        <v>45811</v>
      </c>
      <c r="C3696">
        <v>24</v>
      </c>
      <c r="D3696" s="1" t="str">
        <f>TEXT(VALUE(ES0031102460685007HA0F_20250101_20250823_Horario__2[[#This Row],[Fecha]]+(ES0031102460685007HA0F_20250101_20250823_Horario__2[[#This Row],[Hora]]-1)/24),"000000,000000")</f>
        <v>045811,958333</v>
      </c>
      <c r="E3696">
        <v>9.6000000000000002E-2</v>
      </c>
      <c r="F3696" s="2" t="s">
        <v>10</v>
      </c>
      <c r="G3696" s="2" t="s">
        <v>10</v>
      </c>
      <c r="H3696" s="2" t="s">
        <v>11</v>
      </c>
    </row>
    <row r="3697" spans="1:8" x14ac:dyDescent="0.25">
      <c r="A3697" s="2" t="s">
        <v>9</v>
      </c>
      <c r="B3697" s="1">
        <v>45812</v>
      </c>
      <c r="C3697">
        <v>1</v>
      </c>
      <c r="D3697" s="1" t="str">
        <f>TEXT(VALUE(ES0031102460685007HA0F_20250101_20250823_Horario__2[[#This Row],[Fecha]]+(ES0031102460685007HA0F_20250101_20250823_Horario__2[[#This Row],[Hora]]-1)/24),"000000,000000")</f>
        <v>045812,000000</v>
      </c>
      <c r="E3697">
        <v>4.7E-2</v>
      </c>
      <c r="F3697" s="2" t="s">
        <v>10</v>
      </c>
      <c r="G3697" s="2" t="s">
        <v>10</v>
      </c>
      <c r="H3697" s="2" t="s">
        <v>11</v>
      </c>
    </row>
    <row r="3698" spans="1:8" x14ac:dyDescent="0.25">
      <c r="A3698" s="2" t="s">
        <v>9</v>
      </c>
      <c r="B3698" s="1">
        <v>45812</v>
      </c>
      <c r="C3698">
        <v>2</v>
      </c>
      <c r="D3698" s="1" t="str">
        <f>TEXT(VALUE(ES0031102460685007HA0F_20250101_20250823_Horario__2[[#This Row],[Fecha]]+(ES0031102460685007HA0F_20250101_20250823_Horario__2[[#This Row],[Hora]]-1)/24),"000000,000000")</f>
        <v>045812,041667</v>
      </c>
      <c r="E3698">
        <v>4.5999999999999999E-2</v>
      </c>
      <c r="F3698" s="2" t="s">
        <v>10</v>
      </c>
      <c r="G3698" s="2" t="s">
        <v>10</v>
      </c>
      <c r="H3698" s="2" t="s">
        <v>11</v>
      </c>
    </row>
    <row r="3699" spans="1:8" x14ac:dyDescent="0.25">
      <c r="A3699" s="2" t="s">
        <v>9</v>
      </c>
      <c r="B3699" s="1">
        <v>45812</v>
      </c>
      <c r="C3699">
        <v>3</v>
      </c>
      <c r="D3699" s="1" t="str">
        <f>TEXT(VALUE(ES0031102460685007HA0F_20250101_20250823_Horario__2[[#This Row],[Fecha]]+(ES0031102460685007HA0F_20250101_20250823_Horario__2[[#This Row],[Hora]]-1)/24),"000000,000000")</f>
        <v>045812,083333</v>
      </c>
      <c r="E3699">
        <v>4.5999999999999999E-2</v>
      </c>
      <c r="F3699" s="2" t="s">
        <v>10</v>
      </c>
      <c r="G3699" s="2" t="s">
        <v>10</v>
      </c>
      <c r="H3699" s="2" t="s">
        <v>11</v>
      </c>
    </row>
    <row r="3700" spans="1:8" x14ac:dyDescent="0.25">
      <c r="A3700" s="2" t="s">
        <v>9</v>
      </c>
      <c r="B3700" s="1">
        <v>45812</v>
      </c>
      <c r="C3700">
        <v>4</v>
      </c>
      <c r="D3700" s="1" t="str">
        <f>TEXT(VALUE(ES0031102460685007HA0F_20250101_20250823_Horario__2[[#This Row],[Fecha]]+(ES0031102460685007HA0F_20250101_20250823_Horario__2[[#This Row],[Hora]]-1)/24),"000000,000000")</f>
        <v>045812,125000</v>
      </c>
      <c r="E3700">
        <v>3.9E-2</v>
      </c>
      <c r="F3700" s="2" t="s">
        <v>10</v>
      </c>
      <c r="G3700" s="2" t="s">
        <v>10</v>
      </c>
      <c r="H3700" s="2" t="s">
        <v>11</v>
      </c>
    </row>
    <row r="3701" spans="1:8" x14ac:dyDescent="0.25">
      <c r="A3701" s="2" t="s">
        <v>9</v>
      </c>
      <c r="B3701" s="1">
        <v>45812</v>
      </c>
      <c r="C3701">
        <v>5</v>
      </c>
      <c r="D3701" s="1" t="str">
        <f>TEXT(VALUE(ES0031102460685007HA0F_20250101_20250823_Horario__2[[#This Row],[Fecha]]+(ES0031102460685007HA0F_20250101_20250823_Horario__2[[#This Row],[Hora]]-1)/24),"000000,000000")</f>
        <v>045812,166667</v>
      </c>
      <c r="E3701">
        <v>4.2999999999999997E-2</v>
      </c>
      <c r="F3701" s="2" t="s">
        <v>10</v>
      </c>
      <c r="G3701" s="2" t="s">
        <v>10</v>
      </c>
      <c r="H3701" s="2" t="s">
        <v>11</v>
      </c>
    </row>
    <row r="3702" spans="1:8" x14ac:dyDescent="0.25">
      <c r="A3702" s="2" t="s">
        <v>9</v>
      </c>
      <c r="B3702" s="1">
        <v>45812</v>
      </c>
      <c r="C3702">
        <v>6</v>
      </c>
      <c r="D3702" s="1" t="str">
        <f>TEXT(VALUE(ES0031102460685007HA0F_20250101_20250823_Horario__2[[#This Row],[Fecha]]+(ES0031102460685007HA0F_20250101_20250823_Horario__2[[#This Row],[Hora]]-1)/24),"000000,000000")</f>
        <v>045812,208333</v>
      </c>
      <c r="E3702">
        <v>4.7E-2</v>
      </c>
      <c r="F3702" s="2" t="s">
        <v>10</v>
      </c>
      <c r="G3702" s="2" t="s">
        <v>10</v>
      </c>
      <c r="H3702" s="2" t="s">
        <v>11</v>
      </c>
    </row>
    <row r="3703" spans="1:8" x14ac:dyDescent="0.25">
      <c r="A3703" s="2" t="s">
        <v>9</v>
      </c>
      <c r="B3703" s="1">
        <v>45812</v>
      </c>
      <c r="C3703">
        <v>7</v>
      </c>
      <c r="D3703" s="1" t="str">
        <f>TEXT(VALUE(ES0031102460685007HA0F_20250101_20250823_Horario__2[[#This Row],[Fecha]]+(ES0031102460685007HA0F_20250101_20250823_Horario__2[[#This Row],[Hora]]-1)/24),"000000,000000")</f>
        <v>045812,250000</v>
      </c>
      <c r="E3703">
        <v>4.4999999999999998E-2</v>
      </c>
      <c r="F3703" s="2" t="s">
        <v>10</v>
      </c>
      <c r="G3703" s="2" t="s">
        <v>10</v>
      </c>
      <c r="H3703" s="2" t="s">
        <v>11</v>
      </c>
    </row>
    <row r="3704" spans="1:8" x14ac:dyDescent="0.25">
      <c r="A3704" s="2" t="s">
        <v>9</v>
      </c>
      <c r="B3704" s="1">
        <v>45812</v>
      </c>
      <c r="C3704">
        <v>8</v>
      </c>
      <c r="D3704" s="1" t="str">
        <f>TEXT(VALUE(ES0031102460685007HA0F_20250101_20250823_Horario__2[[#This Row],[Fecha]]+(ES0031102460685007HA0F_20250101_20250823_Horario__2[[#This Row],[Hora]]-1)/24),"000000,000000")</f>
        <v>045812,291667</v>
      </c>
      <c r="E3704">
        <v>0.14199999999999999</v>
      </c>
      <c r="F3704" s="2" t="s">
        <v>10</v>
      </c>
      <c r="G3704" s="2" t="s">
        <v>10</v>
      </c>
      <c r="H3704" s="2" t="s">
        <v>11</v>
      </c>
    </row>
    <row r="3705" spans="1:8" x14ac:dyDescent="0.25">
      <c r="A3705" s="2" t="s">
        <v>9</v>
      </c>
      <c r="B3705" s="1">
        <v>45812</v>
      </c>
      <c r="C3705">
        <v>9</v>
      </c>
      <c r="D3705" s="1" t="str">
        <f>TEXT(VALUE(ES0031102460685007HA0F_20250101_20250823_Horario__2[[#This Row],[Fecha]]+(ES0031102460685007HA0F_20250101_20250823_Horario__2[[#This Row],[Hora]]-1)/24),"000000,000000")</f>
        <v>045812,333333</v>
      </c>
      <c r="E3705">
        <v>8.8999999999999996E-2</v>
      </c>
      <c r="F3705" s="2" t="s">
        <v>10</v>
      </c>
      <c r="G3705" s="2" t="s">
        <v>10</v>
      </c>
      <c r="H3705" s="2" t="s">
        <v>11</v>
      </c>
    </row>
    <row r="3706" spans="1:8" x14ac:dyDescent="0.25">
      <c r="A3706" s="2" t="s">
        <v>9</v>
      </c>
      <c r="B3706" s="1">
        <v>45812</v>
      </c>
      <c r="C3706">
        <v>10</v>
      </c>
      <c r="D3706" s="1" t="str">
        <f>TEXT(VALUE(ES0031102460685007HA0F_20250101_20250823_Horario__2[[#This Row],[Fecha]]+(ES0031102460685007HA0F_20250101_20250823_Horario__2[[#This Row],[Hora]]-1)/24),"000000,000000")</f>
        <v>045812,375000</v>
      </c>
      <c r="E3706">
        <v>8.2000000000000003E-2</v>
      </c>
      <c r="F3706" s="2" t="s">
        <v>10</v>
      </c>
      <c r="G3706" s="2" t="s">
        <v>10</v>
      </c>
      <c r="H3706" s="2" t="s">
        <v>11</v>
      </c>
    </row>
    <row r="3707" spans="1:8" x14ac:dyDescent="0.25">
      <c r="A3707" s="2" t="s">
        <v>9</v>
      </c>
      <c r="B3707" s="1">
        <v>45812</v>
      </c>
      <c r="C3707">
        <v>11</v>
      </c>
      <c r="D3707" s="1" t="str">
        <f>TEXT(VALUE(ES0031102460685007HA0F_20250101_20250823_Horario__2[[#This Row],[Fecha]]+(ES0031102460685007HA0F_20250101_20250823_Horario__2[[#This Row],[Hora]]-1)/24),"000000,000000")</f>
        <v>045812,416667</v>
      </c>
      <c r="E3707">
        <v>0.191</v>
      </c>
      <c r="F3707" s="2" t="s">
        <v>10</v>
      </c>
      <c r="G3707" s="2" t="s">
        <v>10</v>
      </c>
      <c r="H3707" s="2" t="s">
        <v>11</v>
      </c>
    </row>
    <row r="3708" spans="1:8" x14ac:dyDescent="0.25">
      <c r="A3708" s="2" t="s">
        <v>9</v>
      </c>
      <c r="B3708" s="1">
        <v>45812</v>
      </c>
      <c r="C3708">
        <v>12</v>
      </c>
      <c r="D3708" s="1" t="str">
        <f>TEXT(VALUE(ES0031102460685007HA0F_20250101_20250823_Horario__2[[#This Row],[Fecha]]+(ES0031102460685007HA0F_20250101_20250823_Horario__2[[#This Row],[Hora]]-1)/24),"000000,000000")</f>
        <v>045812,458333</v>
      </c>
      <c r="E3708">
        <v>4.8000000000000001E-2</v>
      </c>
      <c r="F3708" s="2" t="s">
        <v>10</v>
      </c>
      <c r="G3708" s="2" t="s">
        <v>10</v>
      </c>
      <c r="H3708" s="2" t="s">
        <v>11</v>
      </c>
    </row>
    <row r="3709" spans="1:8" x14ac:dyDescent="0.25">
      <c r="A3709" s="2" t="s">
        <v>9</v>
      </c>
      <c r="B3709" s="1">
        <v>45812</v>
      </c>
      <c r="C3709">
        <v>13</v>
      </c>
      <c r="D3709" s="1" t="str">
        <f>TEXT(VALUE(ES0031102460685007HA0F_20250101_20250823_Horario__2[[#This Row],[Fecha]]+(ES0031102460685007HA0F_20250101_20250823_Horario__2[[#This Row],[Hora]]-1)/24),"000000,000000")</f>
        <v>045812,500000</v>
      </c>
      <c r="E3709">
        <v>0.20399999999999999</v>
      </c>
      <c r="F3709" s="2" t="s">
        <v>10</v>
      </c>
      <c r="G3709" s="2" t="s">
        <v>10</v>
      </c>
      <c r="H3709" s="2" t="s">
        <v>11</v>
      </c>
    </row>
    <row r="3710" spans="1:8" x14ac:dyDescent="0.25">
      <c r="A3710" s="2" t="s">
        <v>9</v>
      </c>
      <c r="B3710" s="1">
        <v>45812</v>
      </c>
      <c r="C3710">
        <v>14</v>
      </c>
      <c r="D3710" s="1" t="str">
        <f>TEXT(VALUE(ES0031102460685007HA0F_20250101_20250823_Horario__2[[#This Row],[Fecha]]+(ES0031102460685007HA0F_20250101_20250823_Horario__2[[#This Row],[Hora]]-1)/24),"000000,000000")</f>
        <v>045812,541667</v>
      </c>
      <c r="E3710">
        <v>0.318</v>
      </c>
      <c r="F3710" s="2" t="s">
        <v>10</v>
      </c>
      <c r="G3710" s="2" t="s">
        <v>10</v>
      </c>
      <c r="H3710" s="2" t="s">
        <v>11</v>
      </c>
    </row>
    <row r="3711" spans="1:8" x14ac:dyDescent="0.25">
      <c r="A3711" s="2" t="s">
        <v>9</v>
      </c>
      <c r="B3711" s="1">
        <v>45812</v>
      </c>
      <c r="C3711">
        <v>15</v>
      </c>
      <c r="D3711" s="1" t="str">
        <f>TEXT(VALUE(ES0031102460685007HA0F_20250101_20250823_Horario__2[[#This Row],[Fecha]]+(ES0031102460685007HA0F_20250101_20250823_Horario__2[[#This Row],[Hora]]-1)/24),"000000,000000")</f>
        <v>045812,583333</v>
      </c>
      <c r="E3711">
        <v>0.78100000000000003</v>
      </c>
      <c r="F3711" s="2" t="s">
        <v>10</v>
      </c>
      <c r="G3711" s="2" t="s">
        <v>10</v>
      </c>
      <c r="H3711" s="2" t="s">
        <v>11</v>
      </c>
    </row>
    <row r="3712" spans="1:8" x14ac:dyDescent="0.25">
      <c r="A3712" s="2" t="s">
        <v>9</v>
      </c>
      <c r="B3712" s="1">
        <v>45812</v>
      </c>
      <c r="C3712">
        <v>16</v>
      </c>
      <c r="D3712" s="1" t="str">
        <f>TEXT(VALUE(ES0031102460685007HA0F_20250101_20250823_Horario__2[[#This Row],[Fecha]]+(ES0031102460685007HA0F_20250101_20250823_Horario__2[[#This Row],[Hora]]-1)/24),"000000,000000")</f>
        <v>045812,625000</v>
      </c>
      <c r="E3712">
        <v>0.318</v>
      </c>
      <c r="F3712" s="2" t="s">
        <v>10</v>
      </c>
      <c r="G3712" s="2" t="s">
        <v>10</v>
      </c>
      <c r="H3712" s="2" t="s">
        <v>11</v>
      </c>
    </row>
    <row r="3713" spans="1:8" x14ac:dyDescent="0.25">
      <c r="A3713" s="2" t="s">
        <v>9</v>
      </c>
      <c r="B3713" s="1">
        <v>45812</v>
      </c>
      <c r="C3713">
        <v>17</v>
      </c>
      <c r="D3713" s="1" t="str">
        <f>TEXT(VALUE(ES0031102460685007HA0F_20250101_20250823_Horario__2[[#This Row],[Fecha]]+(ES0031102460685007HA0F_20250101_20250823_Horario__2[[#This Row],[Hora]]-1)/24),"000000,000000")</f>
        <v>045812,666667</v>
      </c>
      <c r="E3713">
        <v>0.30299999999999999</v>
      </c>
      <c r="F3713" s="2" t="s">
        <v>10</v>
      </c>
      <c r="G3713" s="2" t="s">
        <v>10</v>
      </c>
      <c r="H3713" s="2" t="s">
        <v>11</v>
      </c>
    </row>
    <row r="3714" spans="1:8" x14ac:dyDescent="0.25">
      <c r="A3714" s="2" t="s">
        <v>9</v>
      </c>
      <c r="B3714" s="1">
        <v>45812</v>
      </c>
      <c r="C3714">
        <v>18</v>
      </c>
      <c r="D3714" s="1" t="str">
        <f>TEXT(VALUE(ES0031102460685007HA0F_20250101_20250823_Horario__2[[#This Row],[Fecha]]+(ES0031102460685007HA0F_20250101_20250823_Horario__2[[#This Row],[Hora]]-1)/24),"000000,000000")</f>
        <v>045812,708333</v>
      </c>
      <c r="E3714">
        <v>0.126</v>
      </c>
      <c r="F3714" s="2" t="s">
        <v>10</v>
      </c>
      <c r="G3714" s="2" t="s">
        <v>10</v>
      </c>
      <c r="H3714" s="2" t="s">
        <v>11</v>
      </c>
    </row>
    <row r="3715" spans="1:8" x14ac:dyDescent="0.25">
      <c r="A3715" s="2" t="s">
        <v>9</v>
      </c>
      <c r="B3715" s="1">
        <v>45812</v>
      </c>
      <c r="C3715">
        <v>19</v>
      </c>
      <c r="D3715" s="1" t="str">
        <f>TEXT(VALUE(ES0031102460685007HA0F_20250101_20250823_Horario__2[[#This Row],[Fecha]]+(ES0031102460685007HA0F_20250101_20250823_Horario__2[[#This Row],[Hora]]-1)/24),"000000,000000")</f>
        <v>045812,750000</v>
      </c>
      <c r="E3715">
        <v>0.129</v>
      </c>
      <c r="F3715" s="2" t="s">
        <v>10</v>
      </c>
      <c r="G3715" s="2" t="s">
        <v>10</v>
      </c>
      <c r="H3715" s="2" t="s">
        <v>11</v>
      </c>
    </row>
    <row r="3716" spans="1:8" x14ac:dyDescent="0.25">
      <c r="A3716" s="2" t="s">
        <v>9</v>
      </c>
      <c r="B3716" s="1">
        <v>45812</v>
      </c>
      <c r="C3716">
        <v>20</v>
      </c>
      <c r="D3716" s="1" t="str">
        <f>TEXT(VALUE(ES0031102460685007HA0F_20250101_20250823_Horario__2[[#This Row],[Fecha]]+(ES0031102460685007HA0F_20250101_20250823_Horario__2[[#This Row],[Hora]]-1)/24),"000000,000000")</f>
        <v>045812,791667</v>
      </c>
      <c r="E3716">
        <v>0.23100000000000001</v>
      </c>
      <c r="F3716" s="2" t="s">
        <v>10</v>
      </c>
      <c r="G3716" s="2" t="s">
        <v>10</v>
      </c>
      <c r="H3716" s="2" t="s">
        <v>11</v>
      </c>
    </row>
    <row r="3717" spans="1:8" x14ac:dyDescent="0.25">
      <c r="A3717" s="2" t="s">
        <v>9</v>
      </c>
      <c r="B3717" s="1">
        <v>45812</v>
      </c>
      <c r="C3717">
        <v>21</v>
      </c>
      <c r="D3717" s="1" t="str">
        <f>TEXT(VALUE(ES0031102460685007HA0F_20250101_20250823_Horario__2[[#This Row],[Fecha]]+(ES0031102460685007HA0F_20250101_20250823_Horario__2[[#This Row],[Hora]]-1)/24),"000000,000000")</f>
        <v>045812,833333</v>
      </c>
      <c r="E3717">
        <v>0.21099999999999999</v>
      </c>
      <c r="F3717" s="2" t="s">
        <v>10</v>
      </c>
      <c r="G3717" s="2" t="s">
        <v>10</v>
      </c>
      <c r="H3717" s="2" t="s">
        <v>11</v>
      </c>
    </row>
    <row r="3718" spans="1:8" x14ac:dyDescent="0.25">
      <c r="A3718" s="2" t="s">
        <v>9</v>
      </c>
      <c r="B3718" s="1">
        <v>45812</v>
      </c>
      <c r="C3718">
        <v>22</v>
      </c>
      <c r="D3718" s="1" t="str">
        <f>TEXT(VALUE(ES0031102460685007HA0F_20250101_20250823_Horario__2[[#This Row],[Fecha]]+(ES0031102460685007HA0F_20250101_20250823_Horario__2[[#This Row],[Hora]]-1)/24),"000000,000000")</f>
        <v>045812,875000</v>
      </c>
      <c r="E3718">
        <v>0.29299999999999998</v>
      </c>
      <c r="F3718" s="2" t="s">
        <v>10</v>
      </c>
      <c r="G3718" s="2" t="s">
        <v>10</v>
      </c>
      <c r="H3718" s="2" t="s">
        <v>11</v>
      </c>
    </row>
    <row r="3719" spans="1:8" x14ac:dyDescent="0.25">
      <c r="A3719" s="2" t="s">
        <v>9</v>
      </c>
      <c r="B3719" s="1">
        <v>45812</v>
      </c>
      <c r="C3719">
        <v>23</v>
      </c>
      <c r="D3719" s="1" t="str">
        <f>TEXT(VALUE(ES0031102460685007HA0F_20250101_20250823_Horario__2[[#This Row],[Fecha]]+(ES0031102460685007HA0F_20250101_20250823_Horario__2[[#This Row],[Hora]]-1)/24),"000000,000000")</f>
        <v>045812,916667</v>
      </c>
      <c r="E3719">
        <v>0.19500000000000001</v>
      </c>
      <c r="F3719" s="2" t="s">
        <v>10</v>
      </c>
      <c r="G3719" s="2" t="s">
        <v>10</v>
      </c>
      <c r="H3719" s="2" t="s">
        <v>11</v>
      </c>
    </row>
    <row r="3720" spans="1:8" x14ac:dyDescent="0.25">
      <c r="A3720" s="2" t="s">
        <v>9</v>
      </c>
      <c r="B3720" s="1">
        <v>45812</v>
      </c>
      <c r="C3720">
        <v>24</v>
      </c>
      <c r="D3720" s="1" t="str">
        <f>TEXT(VALUE(ES0031102460685007HA0F_20250101_20250823_Horario__2[[#This Row],[Fecha]]+(ES0031102460685007HA0F_20250101_20250823_Horario__2[[#This Row],[Hora]]-1)/24),"000000,000000")</f>
        <v>045812,958333</v>
      </c>
      <c r="E3720">
        <v>0.18099999999999999</v>
      </c>
      <c r="F3720" s="2" t="s">
        <v>10</v>
      </c>
      <c r="G3720" s="2" t="s">
        <v>10</v>
      </c>
      <c r="H3720" s="2" t="s">
        <v>11</v>
      </c>
    </row>
    <row r="3721" spans="1:8" x14ac:dyDescent="0.25">
      <c r="A3721" s="2" t="s">
        <v>9</v>
      </c>
      <c r="B3721" s="1">
        <v>45813</v>
      </c>
      <c r="C3721">
        <v>1</v>
      </c>
      <c r="D3721" s="1" t="str">
        <f>TEXT(VALUE(ES0031102460685007HA0F_20250101_20250823_Horario__2[[#This Row],[Fecha]]+(ES0031102460685007HA0F_20250101_20250823_Horario__2[[#This Row],[Hora]]-1)/24),"000000,000000")</f>
        <v>045813,000000</v>
      </c>
      <c r="E3721">
        <v>6.8000000000000005E-2</v>
      </c>
      <c r="F3721" s="2" t="s">
        <v>10</v>
      </c>
      <c r="G3721" s="2" t="s">
        <v>10</v>
      </c>
      <c r="H3721" s="2" t="s">
        <v>11</v>
      </c>
    </row>
    <row r="3722" spans="1:8" x14ac:dyDescent="0.25">
      <c r="A3722" s="2" t="s">
        <v>9</v>
      </c>
      <c r="B3722" s="1">
        <v>45813</v>
      </c>
      <c r="C3722">
        <v>2</v>
      </c>
      <c r="D3722" s="1" t="str">
        <f>TEXT(VALUE(ES0031102460685007HA0F_20250101_20250823_Horario__2[[#This Row],[Fecha]]+(ES0031102460685007HA0F_20250101_20250823_Horario__2[[#This Row],[Hora]]-1)/24),"000000,000000")</f>
        <v>045813,041667</v>
      </c>
      <c r="E3722">
        <v>4.9000000000000002E-2</v>
      </c>
      <c r="F3722" s="2" t="s">
        <v>10</v>
      </c>
      <c r="G3722" s="2" t="s">
        <v>10</v>
      </c>
      <c r="H3722" s="2" t="s">
        <v>11</v>
      </c>
    </row>
    <row r="3723" spans="1:8" x14ac:dyDescent="0.25">
      <c r="A3723" s="2" t="s">
        <v>9</v>
      </c>
      <c r="B3723" s="1">
        <v>45813</v>
      </c>
      <c r="C3723">
        <v>3</v>
      </c>
      <c r="D3723" s="1" t="str">
        <f>TEXT(VALUE(ES0031102460685007HA0F_20250101_20250823_Horario__2[[#This Row],[Fecha]]+(ES0031102460685007HA0F_20250101_20250823_Horario__2[[#This Row],[Hora]]-1)/24),"000000,000000")</f>
        <v>045813,083333</v>
      </c>
      <c r="E3723">
        <v>4.7E-2</v>
      </c>
      <c r="F3723" s="2" t="s">
        <v>10</v>
      </c>
      <c r="G3723" s="2" t="s">
        <v>10</v>
      </c>
      <c r="H3723" s="2" t="s">
        <v>11</v>
      </c>
    </row>
    <row r="3724" spans="1:8" x14ac:dyDescent="0.25">
      <c r="A3724" s="2" t="s">
        <v>9</v>
      </c>
      <c r="B3724" s="1">
        <v>45813</v>
      </c>
      <c r="C3724">
        <v>4</v>
      </c>
      <c r="D3724" s="1" t="str">
        <f>TEXT(VALUE(ES0031102460685007HA0F_20250101_20250823_Horario__2[[#This Row],[Fecha]]+(ES0031102460685007HA0F_20250101_20250823_Horario__2[[#This Row],[Hora]]-1)/24),"000000,000000")</f>
        <v>045813,125000</v>
      </c>
      <c r="E3724">
        <v>4.7E-2</v>
      </c>
      <c r="F3724" s="2" t="s">
        <v>10</v>
      </c>
      <c r="G3724" s="2" t="s">
        <v>10</v>
      </c>
      <c r="H3724" s="2" t="s">
        <v>11</v>
      </c>
    </row>
    <row r="3725" spans="1:8" x14ac:dyDescent="0.25">
      <c r="A3725" s="2" t="s">
        <v>9</v>
      </c>
      <c r="B3725" s="1">
        <v>45813</v>
      </c>
      <c r="C3725">
        <v>5</v>
      </c>
      <c r="D3725" s="1" t="str">
        <f>TEXT(VALUE(ES0031102460685007HA0F_20250101_20250823_Horario__2[[#This Row],[Fecha]]+(ES0031102460685007HA0F_20250101_20250823_Horario__2[[#This Row],[Hora]]-1)/24),"000000,000000")</f>
        <v>045813,166667</v>
      </c>
      <c r="E3725">
        <v>0.05</v>
      </c>
      <c r="F3725" s="2" t="s">
        <v>10</v>
      </c>
      <c r="G3725" s="2" t="s">
        <v>10</v>
      </c>
      <c r="H3725" s="2" t="s">
        <v>11</v>
      </c>
    </row>
    <row r="3726" spans="1:8" x14ac:dyDescent="0.25">
      <c r="A3726" s="2" t="s">
        <v>9</v>
      </c>
      <c r="B3726" s="1">
        <v>45813</v>
      </c>
      <c r="C3726">
        <v>6</v>
      </c>
      <c r="D3726" s="1" t="str">
        <f>TEXT(VALUE(ES0031102460685007HA0F_20250101_20250823_Horario__2[[#This Row],[Fecha]]+(ES0031102460685007HA0F_20250101_20250823_Horario__2[[#This Row],[Hora]]-1)/24),"000000,000000")</f>
        <v>045813,208333</v>
      </c>
      <c r="E3726">
        <v>5.2999999999999999E-2</v>
      </c>
      <c r="F3726" s="2" t="s">
        <v>10</v>
      </c>
      <c r="G3726" s="2" t="s">
        <v>10</v>
      </c>
      <c r="H3726" s="2" t="s">
        <v>11</v>
      </c>
    </row>
    <row r="3727" spans="1:8" x14ac:dyDescent="0.25">
      <c r="A3727" s="2" t="s">
        <v>9</v>
      </c>
      <c r="B3727" s="1">
        <v>45813</v>
      </c>
      <c r="C3727">
        <v>7</v>
      </c>
      <c r="D3727" s="1" t="str">
        <f>TEXT(VALUE(ES0031102460685007HA0F_20250101_20250823_Horario__2[[#This Row],[Fecha]]+(ES0031102460685007HA0F_20250101_20250823_Horario__2[[#This Row],[Hora]]-1)/24),"000000,000000")</f>
        <v>045813,250000</v>
      </c>
      <c r="E3727">
        <v>4.7E-2</v>
      </c>
      <c r="F3727" s="2" t="s">
        <v>10</v>
      </c>
      <c r="G3727" s="2" t="s">
        <v>10</v>
      </c>
      <c r="H3727" s="2" t="s">
        <v>11</v>
      </c>
    </row>
    <row r="3728" spans="1:8" x14ac:dyDescent="0.25">
      <c r="A3728" s="2" t="s">
        <v>9</v>
      </c>
      <c r="B3728" s="1">
        <v>45813</v>
      </c>
      <c r="C3728">
        <v>8</v>
      </c>
      <c r="D3728" s="1" t="str">
        <f>TEXT(VALUE(ES0031102460685007HA0F_20250101_20250823_Horario__2[[#This Row],[Fecha]]+(ES0031102460685007HA0F_20250101_20250823_Horario__2[[#This Row],[Hora]]-1)/24),"000000,000000")</f>
        <v>045813,291667</v>
      </c>
      <c r="E3728">
        <v>8.8999999999999996E-2</v>
      </c>
      <c r="F3728" s="2" t="s">
        <v>10</v>
      </c>
      <c r="G3728" s="2" t="s">
        <v>10</v>
      </c>
      <c r="H3728" s="2" t="s">
        <v>11</v>
      </c>
    </row>
    <row r="3729" spans="1:8" x14ac:dyDescent="0.25">
      <c r="A3729" s="2" t="s">
        <v>9</v>
      </c>
      <c r="B3729" s="1">
        <v>45813</v>
      </c>
      <c r="C3729">
        <v>9</v>
      </c>
      <c r="D3729" s="1" t="str">
        <f>TEXT(VALUE(ES0031102460685007HA0F_20250101_20250823_Horario__2[[#This Row],[Fecha]]+(ES0031102460685007HA0F_20250101_20250823_Horario__2[[#This Row],[Hora]]-1)/24),"000000,000000")</f>
        <v>045813,333333</v>
      </c>
      <c r="E3729">
        <v>5.7000000000000002E-2</v>
      </c>
      <c r="F3729" s="2" t="s">
        <v>10</v>
      </c>
      <c r="G3729" s="2" t="s">
        <v>10</v>
      </c>
      <c r="H3729" s="2" t="s">
        <v>11</v>
      </c>
    </row>
    <row r="3730" spans="1:8" x14ac:dyDescent="0.25">
      <c r="A3730" s="2" t="s">
        <v>9</v>
      </c>
      <c r="B3730" s="1">
        <v>45813</v>
      </c>
      <c r="C3730">
        <v>10</v>
      </c>
      <c r="D3730" s="1" t="str">
        <f>TEXT(VALUE(ES0031102460685007HA0F_20250101_20250823_Horario__2[[#This Row],[Fecha]]+(ES0031102460685007HA0F_20250101_20250823_Horario__2[[#This Row],[Hora]]-1)/24),"000000,000000")</f>
        <v>045813,375000</v>
      </c>
      <c r="E3730">
        <v>0.121</v>
      </c>
      <c r="F3730" s="2" t="s">
        <v>10</v>
      </c>
      <c r="G3730" s="2" t="s">
        <v>10</v>
      </c>
      <c r="H3730" s="2" t="s">
        <v>11</v>
      </c>
    </row>
    <row r="3731" spans="1:8" x14ac:dyDescent="0.25">
      <c r="A3731" s="2" t="s">
        <v>9</v>
      </c>
      <c r="B3731" s="1">
        <v>45813</v>
      </c>
      <c r="C3731">
        <v>11</v>
      </c>
      <c r="D3731" s="1" t="str">
        <f>TEXT(VALUE(ES0031102460685007HA0F_20250101_20250823_Horario__2[[#This Row],[Fecha]]+(ES0031102460685007HA0F_20250101_20250823_Horario__2[[#This Row],[Hora]]-1)/24),"000000,000000")</f>
        <v>045813,416667</v>
      </c>
      <c r="E3731">
        <v>6.4000000000000001E-2</v>
      </c>
      <c r="F3731" s="2" t="s">
        <v>10</v>
      </c>
      <c r="G3731" s="2" t="s">
        <v>10</v>
      </c>
      <c r="H3731" s="2" t="s">
        <v>11</v>
      </c>
    </row>
    <row r="3732" spans="1:8" x14ac:dyDescent="0.25">
      <c r="A3732" s="2" t="s">
        <v>9</v>
      </c>
      <c r="B3732" s="1">
        <v>45813</v>
      </c>
      <c r="C3732">
        <v>12</v>
      </c>
      <c r="D3732" s="1" t="str">
        <f>TEXT(VALUE(ES0031102460685007HA0F_20250101_20250823_Horario__2[[#This Row],[Fecha]]+(ES0031102460685007HA0F_20250101_20250823_Horario__2[[#This Row],[Hora]]-1)/24),"000000,000000")</f>
        <v>045813,458333</v>
      </c>
      <c r="E3732">
        <v>0.109</v>
      </c>
      <c r="F3732" s="2" t="s">
        <v>10</v>
      </c>
      <c r="G3732" s="2" t="s">
        <v>10</v>
      </c>
      <c r="H3732" s="2" t="s">
        <v>11</v>
      </c>
    </row>
    <row r="3733" spans="1:8" x14ac:dyDescent="0.25">
      <c r="A3733" s="2" t="s">
        <v>9</v>
      </c>
      <c r="B3733" s="1">
        <v>45813</v>
      </c>
      <c r="C3733">
        <v>13</v>
      </c>
      <c r="D3733" s="1" t="str">
        <f>TEXT(VALUE(ES0031102460685007HA0F_20250101_20250823_Horario__2[[#This Row],[Fecha]]+(ES0031102460685007HA0F_20250101_20250823_Horario__2[[#This Row],[Hora]]-1)/24),"000000,000000")</f>
        <v>045813,500000</v>
      </c>
      <c r="E3733">
        <v>8.8999999999999996E-2</v>
      </c>
      <c r="F3733" s="2" t="s">
        <v>10</v>
      </c>
      <c r="G3733" s="2" t="s">
        <v>10</v>
      </c>
      <c r="H3733" s="2" t="s">
        <v>11</v>
      </c>
    </row>
    <row r="3734" spans="1:8" x14ac:dyDescent="0.25">
      <c r="A3734" s="2" t="s">
        <v>9</v>
      </c>
      <c r="B3734" s="1">
        <v>45813</v>
      </c>
      <c r="C3734">
        <v>14</v>
      </c>
      <c r="D3734" s="1" t="str">
        <f>TEXT(VALUE(ES0031102460685007HA0F_20250101_20250823_Horario__2[[#This Row],[Fecha]]+(ES0031102460685007HA0F_20250101_20250823_Horario__2[[#This Row],[Hora]]-1)/24),"000000,000000")</f>
        <v>045813,541667</v>
      </c>
      <c r="E3734">
        <v>0.35299999999999998</v>
      </c>
      <c r="F3734" s="2" t="s">
        <v>10</v>
      </c>
      <c r="G3734" s="2" t="s">
        <v>10</v>
      </c>
      <c r="H3734" s="2" t="s">
        <v>11</v>
      </c>
    </row>
    <row r="3735" spans="1:8" x14ac:dyDescent="0.25">
      <c r="A3735" s="2" t="s">
        <v>9</v>
      </c>
      <c r="B3735" s="1">
        <v>45813</v>
      </c>
      <c r="C3735">
        <v>15</v>
      </c>
      <c r="D3735" s="1" t="str">
        <f>TEXT(VALUE(ES0031102460685007HA0F_20250101_20250823_Horario__2[[#This Row],[Fecha]]+(ES0031102460685007HA0F_20250101_20250823_Horario__2[[#This Row],[Hora]]-1)/24),"000000,000000")</f>
        <v>045813,583333</v>
      </c>
      <c r="E3735">
        <v>0.59799999999999998</v>
      </c>
      <c r="F3735" s="2" t="s">
        <v>10</v>
      </c>
      <c r="G3735" s="2" t="s">
        <v>10</v>
      </c>
      <c r="H3735" s="2" t="s">
        <v>11</v>
      </c>
    </row>
    <row r="3736" spans="1:8" x14ac:dyDescent="0.25">
      <c r="A3736" s="2" t="s">
        <v>9</v>
      </c>
      <c r="B3736" s="1">
        <v>45813</v>
      </c>
      <c r="C3736">
        <v>16</v>
      </c>
      <c r="D3736" s="1" t="str">
        <f>TEXT(VALUE(ES0031102460685007HA0F_20250101_20250823_Horario__2[[#This Row],[Fecha]]+(ES0031102460685007HA0F_20250101_20250823_Horario__2[[#This Row],[Hora]]-1)/24),"000000,000000")</f>
        <v>045813,625000</v>
      </c>
      <c r="E3736">
        <v>0.20699999999999999</v>
      </c>
      <c r="F3736" s="2" t="s">
        <v>10</v>
      </c>
      <c r="G3736" s="2" t="s">
        <v>10</v>
      </c>
      <c r="H3736" s="2" t="s">
        <v>11</v>
      </c>
    </row>
    <row r="3737" spans="1:8" x14ac:dyDescent="0.25">
      <c r="A3737" s="2" t="s">
        <v>9</v>
      </c>
      <c r="B3737" s="1">
        <v>45813</v>
      </c>
      <c r="C3737">
        <v>17</v>
      </c>
      <c r="D3737" s="1" t="str">
        <f>TEXT(VALUE(ES0031102460685007HA0F_20250101_20250823_Horario__2[[#This Row],[Fecha]]+(ES0031102460685007HA0F_20250101_20250823_Horario__2[[#This Row],[Hora]]-1)/24),"000000,000000")</f>
        <v>045813,666667</v>
      </c>
      <c r="E3737">
        <v>0.2</v>
      </c>
      <c r="F3737" s="2" t="s">
        <v>10</v>
      </c>
      <c r="G3737" s="2" t="s">
        <v>10</v>
      </c>
      <c r="H3737" s="2" t="s">
        <v>11</v>
      </c>
    </row>
    <row r="3738" spans="1:8" x14ac:dyDescent="0.25">
      <c r="A3738" s="2" t="s">
        <v>9</v>
      </c>
      <c r="B3738" s="1">
        <v>45813</v>
      </c>
      <c r="C3738">
        <v>18</v>
      </c>
      <c r="D3738" s="1" t="str">
        <f>TEXT(VALUE(ES0031102460685007HA0F_20250101_20250823_Horario__2[[#This Row],[Fecha]]+(ES0031102460685007HA0F_20250101_20250823_Horario__2[[#This Row],[Hora]]-1)/24),"000000,000000")</f>
        <v>045813,708333</v>
      </c>
      <c r="E3738">
        <v>0.26100000000000001</v>
      </c>
      <c r="F3738" s="2" t="s">
        <v>10</v>
      </c>
      <c r="G3738" s="2" t="s">
        <v>10</v>
      </c>
      <c r="H3738" s="2" t="s">
        <v>11</v>
      </c>
    </row>
    <row r="3739" spans="1:8" x14ac:dyDescent="0.25">
      <c r="A3739" s="2" t="s">
        <v>9</v>
      </c>
      <c r="B3739" s="1">
        <v>45813</v>
      </c>
      <c r="C3739">
        <v>19</v>
      </c>
      <c r="D3739" s="1" t="str">
        <f>TEXT(VALUE(ES0031102460685007HA0F_20250101_20250823_Horario__2[[#This Row],[Fecha]]+(ES0031102460685007HA0F_20250101_20250823_Horario__2[[#This Row],[Hora]]-1)/24),"000000,000000")</f>
        <v>045813,750000</v>
      </c>
      <c r="E3739">
        <v>0.19700000000000001</v>
      </c>
      <c r="F3739" s="2" t="s">
        <v>10</v>
      </c>
      <c r="G3739" s="2" t="s">
        <v>10</v>
      </c>
      <c r="H3739" s="2" t="s">
        <v>11</v>
      </c>
    </row>
    <row r="3740" spans="1:8" x14ac:dyDescent="0.25">
      <c r="A3740" s="2" t="s">
        <v>9</v>
      </c>
      <c r="B3740" s="1">
        <v>45813</v>
      </c>
      <c r="C3740">
        <v>20</v>
      </c>
      <c r="D3740" s="1" t="str">
        <f>TEXT(VALUE(ES0031102460685007HA0F_20250101_20250823_Horario__2[[#This Row],[Fecha]]+(ES0031102460685007HA0F_20250101_20250823_Horario__2[[#This Row],[Hora]]-1)/24),"000000,000000")</f>
        <v>045813,791667</v>
      </c>
      <c r="E3740">
        <v>0.191</v>
      </c>
      <c r="F3740" s="2" t="s">
        <v>10</v>
      </c>
      <c r="G3740" s="2" t="s">
        <v>10</v>
      </c>
      <c r="H3740" s="2" t="s">
        <v>11</v>
      </c>
    </row>
    <row r="3741" spans="1:8" x14ac:dyDescent="0.25">
      <c r="A3741" s="2" t="s">
        <v>9</v>
      </c>
      <c r="B3741" s="1">
        <v>45813</v>
      </c>
      <c r="C3741">
        <v>21</v>
      </c>
      <c r="D3741" s="1" t="str">
        <f>TEXT(VALUE(ES0031102460685007HA0F_20250101_20250823_Horario__2[[#This Row],[Fecha]]+(ES0031102460685007HA0F_20250101_20250823_Horario__2[[#This Row],[Hora]]-1)/24),"000000,000000")</f>
        <v>045813,833333</v>
      </c>
      <c r="E3741">
        <v>0.223</v>
      </c>
      <c r="F3741" s="2" t="s">
        <v>10</v>
      </c>
      <c r="G3741" s="2" t="s">
        <v>10</v>
      </c>
      <c r="H3741" s="2" t="s">
        <v>11</v>
      </c>
    </row>
    <row r="3742" spans="1:8" x14ac:dyDescent="0.25">
      <c r="A3742" s="2" t="s">
        <v>9</v>
      </c>
      <c r="B3742" s="1">
        <v>45813</v>
      </c>
      <c r="C3742">
        <v>22</v>
      </c>
      <c r="D3742" s="1" t="str">
        <f>TEXT(VALUE(ES0031102460685007HA0F_20250101_20250823_Horario__2[[#This Row],[Fecha]]+(ES0031102460685007HA0F_20250101_20250823_Horario__2[[#This Row],[Hora]]-1)/24),"000000,000000")</f>
        <v>045813,875000</v>
      </c>
      <c r="E3742">
        <v>0.13200000000000001</v>
      </c>
      <c r="F3742" s="2" t="s">
        <v>10</v>
      </c>
      <c r="G3742" s="2" t="s">
        <v>10</v>
      </c>
      <c r="H3742" s="2" t="s">
        <v>11</v>
      </c>
    </row>
    <row r="3743" spans="1:8" x14ac:dyDescent="0.25">
      <c r="A3743" s="2" t="s">
        <v>9</v>
      </c>
      <c r="B3743" s="1">
        <v>45813</v>
      </c>
      <c r="C3743">
        <v>23</v>
      </c>
      <c r="D3743" s="1" t="str">
        <f>TEXT(VALUE(ES0031102460685007HA0F_20250101_20250823_Horario__2[[#This Row],[Fecha]]+(ES0031102460685007HA0F_20250101_20250823_Horario__2[[#This Row],[Hora]]-1)/24),"000000,000000")</f>
        <v>045813,916667</v>
      </c>
      <c r="E3743">
        <v>0.14599999999999999</v>
      </c>
      <c r="F3743" s="2" t="s">
        <v>10</v>
      </c>
      <c r="G3743" s="2" t="s">
        <v>10</v>
      </c>
      <c r="H3743" s="2" t="s">
        <v>11</v>
      </c>
    </row>
    <row r="3744" spans="1:8" x14ac:dyDescent="0.25">
      <c r="A3744" s="2" t="s">
        <v>9</v>
      </c>
      <c r="B3744" s="1">
        <v>45813</v>
      </c>
      <c r="C3744">
        <v>24</v>
      </c>
      <c r="D3744" s="1" t="str">
        <f>TEXT(VALUE(ES0031102460685007HA0F_20250101_20250823_Horario__2[[#This Row],[Fecha]]+(ES0031102460685007HA0F_20250101_20250823_Horario__2[[#This Row],[Hora]]-1)/24),"000000,000000")</f>
        <v>045813,958333</v>
      </c>
      <c r="E3744">
        <v>0.221</v>
      </c>
      <c r="F3744" s="2" t="s">
        <v>10</v>
      </c>
      <c r="G3744" s="2" t="s">
        <v>10</v>
      </c>
      <c r="H3744" s="2" t="s">
        <v>11</v>
      </c>
    </row>
    <row r="3745" spans="1:8" x14ac:dyDescent="0.25">
      <c r="A3745" s="2" t="s">
        <v>9</v>
      </c>
      <c r="B3745" s="1">
        <v>45814</v>
      </c>
      <c r="C3745">
        <v>1</v>
      </c>
      <c r="D3745" s="1" t="str">
        <f>TEXT(VALUE(ES0031102460685007HA0F_20250101_20250823_Horario__2[[#This Row],[Fecha]]+(ES0031102460685007HA0F_20250101_20250823_Horario__2[[#This Row],[Hora]]-1)/24),"000000,000000")</f>
        <v>045814,000000</v>
      </c>
      <c r="E3745">
        <v>4.7E-2</v>
      </c>
      <c r="F3745" s="2" t="s">
        <v>10</v>
      </c>
      <c r="G3745" s="2" t="s">
        <v>10</v>
      </c>
      <c r="H3745" s="2" t="s">
        <v>11</v>
      </c>
    </row>
    <row r="3746" spans="1:8" x14ac:dyDescent="0.25">
      <c r="A3746" s="2" t="s">
        <v>9</v>
      </c>
      <c r="B3746" s="1">
        <v>45814</v>
      </c>
      <c r="C3746">
        <v>2</v>
      </c>
      <c r="D3746" s="1" t="str">
        <f>TEXT(VALUE(ES0031102460685007HA0F_20250101_20250823_Horario__2[[#This Row],[Fecha]]+(ES0031102460685007HA0F_20250101_20250823_Horario__2[[#This Row],[Hora]]-1)/24),"000000,000000")</f>
        <v>045814,041667</v>
      </c>
      <c r="E3746">
        <v>4.3999999999999997E-2</v>
      </c>
      <c r="F3746" s="2" t="s">
        <v>10</v>
      </c>
      <c r="G3746" s="2" t="s">
        <v>10</v>
      </c>
      <c r="H3746" s="2" t="s">
        <v>11</v>
      </c>
    </row>
    <row r="3747" spans="1:8" x14ac:dyDescent="0.25">
      <c r="A3747" s="2" t="s">
        <v>9</v>
      </c>
      <c r="B3747" s="1">
        <v>45814</v>
      </c>
      <c r="C3747">
        <v>3</v>
      </c>
      <c r="D3747" s="1" t="str">
        <f>TEXT(VALUE(ES0031102460685007HA0F_20250101_20250823_Horario__2[[#This Row],[Fecha]]+(ES0031102460685007HA0F_20250101_20250823_Horario__2[[#This Row],[Hora]]-1)/24),"000000,000000")</f>
        <v>045814,083333</v>
      </c>
      <c r="E3747">
        <v>4.4999999999999998E-2</v>
      </c>
      <c r="F3747" s="2" t="s">
        <v>10</v>
      </c>
      <c r="G3747" s="2" t="s">
        <v>10</v>
      </c>
      <c r="H3747" s="2" t="s">
        <v>11</v>
      </c>
    </row>
    <row r="3748" spans="1:8" x14ac:dyDescent="0.25">
      <c r="A3748" s="2" t="s">
        <v>9</v>
      </c>
      <c r="B3748" s="1">
        <v>45814</v>
      </c>
      <c r="C3748">
        <v>4</v>
      </c>
      <c r="D3748" s="1" t="str">
        <f>TEXT(VALUE(ES0031102460685007HA0F_20250101_20250823_Horario__2[[#This Row],[Fecha]]+(ES0031102460685007HA0F_20250101_20250823_Horario__2[[#This Row],[Hora]]-1)/24),"000000,000000")</f>
        <v>045814,125000</v>
      </c>
      <c r="E3748">
        <v>4.4999999999999998E-2</v>
      </c>
      <c r="F3748" s="2" t="s">
        <v>10</v>
      </c>
      <c r="G3748" s="2" t="s">
        <v>10</v>
      </c>
      <c r="H3748" s="2" t="s">
        <v>11</v>
      </c>
    </row>
    <row r="3749" spans="1:8" x14ac:dyDescent="0.25">
      <c r="A3749" s="2" t="s">
        <v>9</v>
      </c>
      <c r="B3749" s="1">
        <v>45814</v>
      </c>
      <c r="C3749">
        <v>5</v>
      </c>
      <c r="D3749" s="1" t="str">
        <f>TEXT(VALUE(ES0031102460685007HA0F_20250101_20250823_Horario__2[[#This Row],[Fecha]]+(ES0031102460685007HA0F_20250101_20250823_Horario__2[[#This Row],[Hora]]-1)/24),"000000,000000")</f>
        <v>045814,166667</v>
      </c>
      <c r="E3749">
        <v>4.2000000000000003E-2</v>
      </c>
      <c r="F3749" s="2" t="s">
        <v>10</v>
      </c>
      <c r="G3749" s="2" t="s">
        <v>10</v>
      </c>
      <c r="H3749" s="2" t="s">
        <v>11</v>
      </c>
    </row>
    <row r="3750" spans="1:8" x14ac:dyDescent="0.25">
      <c r="A3750" s="2" t="s">
        <v>9</v>
      </c>
      <c r="B3750" s="1">
        <v>45814</v>
      </c>
      <c r="C3750">
        <v>6</v>
      </c>
      <c r="D3750" s="1" t="str">
        <f>TEXT(VALUE(ES0031102460685007HA0F_20250101_20250823_Horario__2[[#This Row],[Fecha]]+(ES0031102460685007HA0F_20250101_20250823_Horario__2[[#This Row],[Hora]]-1)/24),"000000,000000")</f>
        <v>045814,208333</v>
      </c>
      <c r="E3750">
        <v>4.3999999999999997E-2</v>
      </c>
      <c r="F3750" s="2" t="s">
        <v>10</v>
      </c>
      <c r="G3750" s="2" t="s">
        <v>10</v>
      </c>
      <c r="H3750" s="2" t="s">
        <v>11</v>
      </c>
    </row>
    <row r="3751" spans="1:8" x14ac:dyDescent="0.25">
      <c r="A3751" s="2" t="s">
        <v>9</v>
      </c>
      <c r="B3751" s="1">
        <v>45814</v>
      </c>
      <c r="C3751">
        <v>7</v>
      </c>
      <c r="D3751" s="1" t="str">
        <f>TEXT(VALUE(ES0031102460685007HA0F_20250101_20250823_Horario__2[[#This Row],[Fecha]]+(ES0031102460685007HA0F_20250101_20250823_Horario__2[[#This Row],[Hora]]-1)/24),"000000,000000")</f>
        <v>045814,250000</v>
      </c>
      <c r="E3751">
        <v>4.7E-2</v>
      </c>
      <c r="F3751" s="2" t="s">
        <v>10</v>
      </c>
      <c r="G3751" s="2" t="s">
        <v>10</v>
      </c>
      <c r="H3751" s="2" t="s">
        <v>11</v>
      </c>
    </row>
    <row r="3752" spans="1:8" x14ac:dyDescent="0.25">
      <c r="A3752" s="2" t="s">
        <v>9</v>
      </c>
      <c r="B3752" s="1">
        <v>45814</v>
      </c>
      <c r="C3752">
        <v>8</v>
      </c>
      <c r="D3752" s="1" t="str">
        <f>TEXT(VALUE(ES0031102460685007HA0F_20250101_20250823_Horario__2[[#This Row],[Fecha]]+(ES0031102460685007HA0F_20250101_20250823_Horario__2[[#This Row],[Hora]]-1)/24),"000000,000000")</f>
        <v>045814,291667</v>
      </c>
      <c r="E3752">
        <v>8.1000000000000003E-2</v>
      </c>
      <c r="F3752" s="2" t="s">
        <v>10</v>
      </c>
      <c r="G3752" s="2" t="s">
        <v>10</v>
      </c>
      <c r="H3752" s="2" t="s">
        <v>11</v>
      </c>
    </row>
    <row r="3753" spans="1:8" x14ac:dyDescent="0.25">
      <c r="A3753" s="2" t="s">
        <v>9</v>
      </c>
      <c r="B3753" s="1">
        <v>45814</v>
      </c>
      <c r="C3753">
        <v>9</v>
      </c>
      <c r="D3753" s="1" t="str">
        <f>TEXT(VALUE(ES0031102460685007HA0F_20250101_20250823_Horario__2[[#This Row],[Fecha]]+(ES0031102460685007HA0F_20250101_20250823_Horario__2[[#This Row],[Hora]]-1)/24),"000000,000000")</f>
        <v>045814,333333</v>
      </c>
      <c r="E3753">
        <v>5.2999999999999999E-2</v>
      </c>
      <c r="F3753" s="2" t="s">
        <v>10</v>
      </c>
      <c r="G3753" s="2" t="s">
        <v>10</v>
      </c>
      <c r="H3753" s="2" t="s">
        <v>11</v>
      </c>
    </row>
    <row r="3754" spans="1:8" x14ac:dyDescent="0.25">
      <c r="A3754" s="2" t="s">
        <v>9</v>
      </c>
      <c r="B3754" s="1">
        <v>45814</v>
      </c>
      <c r="C3754">
        <v>10</v>
      </c>
      <c r="D3754" s="1" t="str">
        <f>TEXT(VALUE(ES0031102460685007HA0F_20250101_20250823_Horario__2[[#This Row],[Fecha]]+(ES0031102460685007HA0F_20250101_20250823_Horario__2[[#This Row],[Hora]]-1)/24),"000000,000000")</f>
        <v>045814,375000</v>
      </c>
      <c r="E3754">
        <v>0.17399999999999999</v>
      </c>
      <c r="F3754" s="2" t="s">
        <v>10</v>
      </c>
      <c r="G3754" s="2" t="s">
        <v>10</v>
      </c>
      <c r="H3754" s="2" t="s">
        <v>11</v>
      </c>
    </row>
    <row r="3755" spans="1:8" x14ac:dyDescent="0.25">
      <c r="A3755" s="2" t="s">
        <v>9</v>
      </c>
      <c r="B3755" s="1">
        <v>45814</v>
      </c>
      <c r="C3755">
        <v>11</v>
      </c>
      <c r="D3755" s="1" t="str">
        <f>TEXT(VALUE(ES0031102460685007HA0F_20250101_20250823_Horario__2[[#This Row],[Fecha]]+(ES0031102460685007HA0F_20250101_20250823_Horario__2[[#This Row],[Hora]]-1)/24),"000000,000000")</f>
        <v>045814,416667</v>
      </c>
      <c r="E3755">
        <v>0.19900000000000001</v>
      </c>
      <c r="F3755" s="2" t="s">
        <v>10</v>
      </c>
      <c r="G3755" s="2" t="s">
        <v>10</v>
      </c>
      <c r="H3755" s="2" t="s">
        <v>11</v>
      </c>
    </row>
    <row r="3756" spans="1:8" x14ac:dyDescent="0.25">
      <c r="A3756" s="2" t="s">
        <v>9</v>
      </c>
      <c r="B3756" s="1">
        <v>45814</v>
      </c>
      <c r="C3756">
        <v>12</v>
      </c>
      <c r="D3756" s="1" t="str">
        <f>TEXT(VALUE(ES0031102460685007HA0F_20250101_20250823_Horario__2[[#This Row],[Fecha]]+(ES0031102460685007HA0F_20250101_20250823_Horario__2[[#This Row],[Hora]]-1)/24),"000000,000000")</f>
        <v>045814,458333</v>
      </c>
      <c r="E3756">
        <v>0.17399999999999999</v>
      </c>
      <c r="F3756" s="2" t="s">
        <v>10</v>
      </c>
      <c r="G3756" s="2" t="s">
        <v>10</v>
      </c>
      <c r="H3756" s="2" t="s">
        <v>11</v>
      </c>
    </row>
    <row r="3757" spans="1:8" x14ac:dyDescent="0.25">
      <c r="A3757" s="2" t="s">
        <v>9</v>
      </c>
      <c r="B3757" s="1">
        <v>45814</v>
      </c>
      <c r="C3757">
        <v>13</v>
      </c>
      <c r="D3757" s="1" t="str">
        <f>TEXT(VALUE(ES0031102460685007HA0F_20250101_20250823_Horario__2[[#This Row],[Fecha]]+(ES0031102460685007HA0F_20250101_20250823_Horario__2[[#This Row],[Hora]]-1)/24),"000000,000000")</f>
        <v>045814,500000</v>
      </c>
      <c r="E3757">
        <v>0.184</v>
      </c>
      <c r="F3757" s="2" t="s">
        <v>10</v>
      </c>
      <c r="G3757" s="2" t="s">
        <v>10</v>
      </c>
      <c r="H3757" s="2" t="s">
        <v>11</v>
      </c>
    </row>
    <row r="3758" spans="1:8" x14ac:dyDescent="0.25">
      <c r="A3758" s="2" t="s">
        <v>9</v>
      </c>
      <c r="B3758" s="1">
        <v>45814</v>
      </c>
      <c r="C3758">
        <v>14</v>
      </c>
      <c r="D3758" s="1" t="str">
        <f>TEXT(VALUE(ES0031102460685007HA0F_20250101_20250823_Horario__2[[#This Row],[Fecha]]+(ES0031102460685007HA0F_20250101_20250823_Horario__2[[#This Row],[Hora]]-1)/24),"000000,000000")</f>
        <v>045814,541667</v>
      </c>
      <c r="E3758">
        <v>1.167</v>
      </c>
      <c r="F3758" s="2" t="s">
        <v>10</v>
      </c>
      <c r="G3758" s="2" t="s">
        <v>10</v>
      </c>
      <c r="H3758" s="2" t="s">
        <v>11</v>
      </c>
    </row>
    <row r="3759" spans="1:8" x14ac:dyDescent="0.25">
      <c r="A3759" s="2" t="s">
        <v>9</v>
      </c>
      <c r="B3759" s="1">
        <v>45814</v>
      </c>
      <c r="C3759">
        <v>15</v>
      </c>
      <c r="D3759" s="1" t="str">
        <f>TEXT(VALUE(ES0031102460685007HA0F_20250101_20250823_Horario__2[[#This Row],[Fecha]]+(ES0031102460685007HA0F_20250101_20250823_Horario__2[[#This Row],[Hora]]-1)/24),"000000,000000")</f>
        <v>045814,583333</v>
      </c>
      <c r="E3759">
        <v>0.23799999999999999</v>
      </c>
      <c r="F3759" s="2" t="s">
        <v>10</v>
      </c>
      <c r="G3759" s="2" t="s">
        <v>10</v>
      </c>
      <c r="H3759" s="2" t="s">
        <v>11</v>
      </c>
    </row>
    <row r="3760" spans="1:8" x14ac:dyDescent="0.25">
      <c r="A3760" s="2" t="s">
        <v>9</v>
      </c>
      <c r="B3760" s="1">
        <v>45814</v>
      </c>
      <c r="C3760">
        <v>16</v>
      </c>
      <c r="D3760" s="1" t="str">
        <f>TEXT(VALUE(ES0031102460685007HA0F_20250101_20250823_Horario__2[[#This Row],[Fecha]]+(ES0031102460685007HA0F_20250101_20250823_Horario__2[[#This Row],[Hora]]-1)/24),"000000,000000")</f>
        <v>045814,625000</v>
      </c>
      <c r="E3760">
        <v>0.221</v>
      </c>
      <c r="F3760" s="2" t="s">
        <v>10</v>
      </c>
      <c r="G3760" s="2" t="s">
        <v>10</v>
      </c>
      <c r="H3760" s="2" t="s">
        <v>11</v>
      </c>
    </row>
    <row r="3761" spans="1:8" x14ac:dyDescent="0.25">
      <c r="A3761" s="2" t="s">
        <v>9</v>
      </c>
      <c r="B3761" s="1">
        <v>45814</v>
      </c>
      <c r="C3761">
        <v>17</v>
      </c>
      <c r="D3761" s="1" t="str">
        <f>TEXT(VALUE(ES0031102460685007HA0F_20250101_20250823_Horario__2[[#This Row],[Fecha]]+(ES0031102460685007HA0F_20250101_20250823_Horario__2[[#This Row],[Hora]]-1)/24),"000000,000000")</f>
        <v>045814,666667</v>
      </c>
      <c r="E3761">
        <v>0.157</v>
      </c>
      <c r="F3761" s="2" t="s">
        <v>10</v>
      </c>
      <c r="G3761" s="2" t="s">
        <v>10</v>
      </c>
      <c r="H3761" s="2" t="s">
        <v>11</v>
      </c>
    </row>
    <row r="3762" spans="1:8" x14ac:dyDescent="0.25">
      <c r="A3762" s="2" t="s">
        <v>9</v>
      </c>
      <c r="B3762" s="1">
        <v>45814</v>
      </c>
      <c r="C3762">
        <v>18</v>
      </c>
      <c r="D3762" s="1" t="str">
        <f>TEXT(VALUE(ES0031102460685007HA0F_20250101_20250823_Horario__2[[#This Row],[Fecha]]+(ES0031102460685007HA0F_20250101_20250823_Horario__2[[#This Row],[Hora]]-1)/24),"000000,000000")</f>
        <v>045814,708333</v>
      </c>
      <c r="E3762">
        <v>0.109</v>
      </c>
      <c r="F3762" s="2" t="s">
        <v>10</v>
      </c>
      <c r="G3762" s="2" t="s">
        <v>10</v>
      </c>
      <c r="H3762" s="2" t="s">
        <v>11</v>
      </c>
    </row>
    <row r="3763" spans="1:8" x14ac:dyDescent="0.25">
      <c r="A3763" s="2" t="s">
        <v>9</v>
      </c>
      <c r="B3763" s="1">
        <v>45814</v>
      </c>
      <c r="C3763">
        <v>19</v>
      </c>
      <c r="D3763" s="1" t="str">
        <f>TEXT(VALUE(ES0031102460685007HA0F_20250101_20250823_Horario__2[[#This Row],[Fecha]]+(ES0031102460685007HA0F_20250101_20250823_Horario__2[[#This Row],[Hora]]-1)/24),"000000,000000")</f>
        <v>045814,750000</v>
      </c>
      <c r="E3763">
        <v>0.16900000000000001</v>
      </c>
      <c r="F3763" s="2" t="s">
        <v>10</v>
      </c>
      <c r="G3763" s="2" t="s">
        <v>10</v>
      </c>
      <c r="H3763" s="2" t="s">
        <v>11</v>
      </c>
    </row>
    <row r="3764" spans="1:8" x14ac:dyDescent="0.25">
      <c r="A3764" s="2" t="s">
        <v>9</v>
      </c>
      <c r="B3764" s="1">
        <v>45814</v>
      </c>
      <c r="C3764">
        <v>20</v>
      </c>
      <c r="D3764" s="1" t="str">
        <f>TEXT(VALUE(ES0031102460685007HA0F_20250101_20250823_Horario__2[[#This Row],[Fecha]]+(ES0031102460685007HA0F_20250101_20250823_Horario__2[[#This Row],[Hora]]-1)/24),"000000,000000")</f>
        <v>045814,791667</v>
      </c>
      <c r="E3764">
        <v>0.20699999999999999</v>
      </c>
      <c r="F3764" s="2" t="s">
        <v>10</v>
      </c>
      <c r="G3764" s="2" t="s">
        <v>10</v>
      </c>
      <c r="H3764" s="2" t="s">
        <v>11</v>
      </c>
    </row>
    <row r="3765" spans="1:8" x14ac:dyDescent="0.25">
      <c r="A3765" s="2" t="s">
        <v>9</v>
      </c>
      <c r="B3765" s="1">
        <v>45814</v>
      </c>
      <c r="C3765">
        <v>21</v>
      </c>
      <c r="D3765" s="1" t="str">
        <f>TEXT(VALUE(ES0031102460685007HA0F_20250101_20250823_Horario__2[[#This Row],[Fecha]]+(ES0031102460685007HA0F_20250101_20250823_Horario__2[[#This Row],[Hora]]-1)/24),"000000,000000")</f>
        <v>045814,833333</v>
      </c>
      <c r="E3765">
        <v>0.14199999999999999</v>
      </c>
      <c r="F3765" s="2" t="s">
        <v>10</v>
      </c>
      <c r="G3765" s="2" t="s">
        <v>10</v>
      </c>
      <c r="H3765" s="2" t="s">
        <v>11</v>
      </c>
    </row>
    <row r="3766" spans="1:8" x14ac:dyDescent="0.25">
      <c r="A3766" s="2" t="s">
        <v>9</v>
      </c>
      <c r="B3766" s="1">
        <v>45814</v>
      </c>
      <c r="C3766">
        <v>22</v>
      </c>
      <c r="D3766" s="1" t="str">
        <f>TEXT(VALUE(ES0031102460685007HA0F_20250101_20250823_Horario__2[[#This Row],[Fecha]]+(ES0031102460685007HA0F_20250101_20250823_Horario__2[[#This Row],[Hora]]-1)/24),"000000,000000")</f>
        <v>045814,875000</v>
      </c>
      <c r="E3766">
        <v>4.7E-2</v>
      </c>
      <c r="F3766" s="2" t="s">
        <v>10</v>
      </c>
      <c r="G3766" s="2" t="s">
        <v>10</v>
      </c>
      <c r="H3766" s="2" t="s">
        <v>11</v>
      </c>
    </row>
    <row r="3767" spans="1:8" x14ac:dyDescent="0.25">
      <c r="A3767" s="2" t="s">
        <v>9</v>
      </c>
      <c r="B3767" s="1">
        <v>45814</v>
      </c>
      <c r="C3767">
        <v>23</v>
      </c>
      <c r="D3767" s="1" t="str">
        <f>TEXT(VALUE(ES0031102460685007HA0F_20250101_20250823_Horario__2[[#This Row],[Fecha]]+(ES0031102460685007HA0F_20250101_20250823_Horario__2[[#This Row],[Hora]]-1)/24),"000000,000000")</f>
        <v>045814,916667</v>
      </c>
      <c r="E3767">
        <v>4.5999999999999999E-2</v>
      </c>
      <c r="F3767" s="2" t="s">
        <v>10</v>
      </c>
      <c r="G3767" s="2" t="s">
        <v>10</v>
      </c>
      <c r="H3767" s="2" t="s">
        <v>11</v>
      </c>
    </row>
    <row r="3768" spans="1:8" x14ac:dyDescent="0.25">
      <c r="A3768" s="2" t="s">
        <v>9</v>
      </c>
      <c r="B3768" s="1">
        <v>45814</v>
      </c>
      <c r="C3768">
        <v>24</v>
      </c>
      <c r="D3768" s="1" t="str">
        <f>TEXT(VALUE(ES0031102460685007HA0F_20250101_20250823_Horario__2[[#This Row],[Fecha]]+(ES0031102460685007HA0F_20250101_20250823_Horario__2[[#This Row],[Hora]]-1)/24),"000000,000000")</f>
        <v>045814,958333</v>
      </c>
      <c r="E3768">
        <v>0.14000000000000001</v>
      </c>
      <c r="F3768" s="2" t="s">
        <v>10</v>
      </c>
      <c r="G3768" s="2" t="s">
        <v>10</v>
      </c>
      <c r="H3768" s="2" t="s">
        <v>11</v>
      </c>
    </row>
    <row r="3769" spans="1:8" x14ac:dyDescent="0.25">
      <c r="A3769" s="2" t="s">
        <v>9</v>
      </c>
      <c r="B3769" s="1">
        <v>45815</v>
      </c>
      <c r="C3769">
        <v>1</v>
      </c>
      <c r="D3769" s="1" t="str">
        <f>TEXT(VALUE(ES0031102460685007HA0F_20250101_20250823_Horario__2[[#This Row],[Fecha]]+(ES0031102460685007HA0F_20250101_20250823_Horario__2[[#This Row],[Hora]]-1)/24),"000000,000000")</f>
        <v>045815,000000</v>
      </c>
      <c r="E3769">
        <v>0.18</v>
      </c>
      <c r="F3769" s="2" t="s">
        <v>10</v>
      </c>
      <c r="G3769" s="2" t="s">
        <v>10</v>
      </c>
      <c r="H3769" s="2" t="s">
        <v>11</v>
      </c>
    </row>
    <row r="3770" spans="1:8" x14ac:dyDescent="0.25">
      <c r="A3770" s="2" t="s">
        <v>9</v>
      </c>
      <c r="B3770" s="1">
        <v>45815</v>
      </c>
      <c r="C3770">
        <v>2</v>
      </c>
      <c r="D3770" s="1" t="str">
        <f>TEXT(VALUE(ES0031102460685007HA0F_20250101_20250823_Horario__2[[#This Row],[Fecha]]+(ES0031102460685007HA0F_20250101_20250823_Horario__2[[#This Row],[Hora]]-1)/24),"000000,000000")</f>
        <v>045815,041667</v>
      </c>
      <c r="E3770">
        <v>0.123</v>
      </c>
      <c r="F3770" s="2" t="s">
        <v>10</v>
      </c>
      <c r="G3770" s="2" t="s">
        <v>10</v>
      </c>
      <c r="H3770" s="2" t="s">
        <v>11</v>
      </c>
    </row>
    <row r="3771" spans="1:8" x14ac:dyDescent="0.25">
      <c r="A3771" s="2" t="s">
        <v>9</v>
      </c>
      <c r="B3771" s="1">
        <v>45815</v>
      </c>
      <c r="C3771">
        <v>3</v>
      </c>
      <c r="D3771" s="1" t="str">
        <f>TEXT(VALUE(ES0031102460685007HA0F_20250101_20250823_Horario__2[[#This Row],[Fecha]]+(ES0031102460685007HA0F_20250101_20250823_Horario__2[[#This Row],[Hora]]-1)/24),"000000,000000")</f>
        <v>045815,083333</v>
      </c>
      <c r="E3771">
        <v>5.0999999999999997E-2</v>
      </c>
      <c r="F3771" s="2" t="s">
        <v>10</v>
      </c>
      <c r="G3771" s="2" t="s">
        <v>10</v>
      </c>
      <c r="H3771" s="2" t="s">
        <v>11</v>
      </c>
    </row>
    <row r="3772" spans="1:8" x14ac:dyDescent="0.25">
      <c r="A3772" s="2" t="s">
        <v>9</v>
      </c>
      <c r="B3772" s="1">
        <v>45815</v>
      </c>
      <c r="C3772">
        <v>4</v>
      </c>
      <c r="D3772" s="1" t="str">
        <f>TEXT(VALUE(ES0031102460685007HA0F_20250101_20250823_Horario__2[[#This Row],[Fecha]]+(ES0031102460685007HA0F_20250101_20250823_Horario__2[[#This Row],[Hora]]-1)/24),"000000,000000")</f>
        <v>045815,125000</v>
      </c>
      <c r="E3772">
        <v>4.5999999999999999E-2</v>
      </c>
      <c r="F3772" s="2" t="s">
        <v>10</v>
      </c>
      <c r="G3772" s="2" t="s">
        <v>10</v>
      </c>
      <c r="H3772" s="2" t="s">
        <v>11</v>
      </c>
    </row>
    <row r="3773" spans="1:8" x14ac:dyDescent="0.25">
      <c r="A3773" s="2" t="s">
        <v>9</v>
      </c>
      <c r="B3773" s="1">
        <v>45815</v>
      </c>
      <c r="C3773">
        <v>5</v>
      </c>
      <c r="D3773" s="1" t="str">
        <f>TEXT(VALUE(ES0031102460685007HA0F_20250101_20250823_Horario__2[[#This Row],[Fecha]]+(ES0031102460685007HA0F_20250101_20250823_Horario__2[[#This Row],[Hora]]-1)/24),"000000,000000")</f>
        <v>045815,166667</v>
      </c>
      <c r="E3773">
        <v>4.5999999999999999E-2</v>
      </c>
      <c r="F3773" s="2" t="s">
        <v>10</v>
      </c>
      <c r="G3773" s="2" t="s">
        <v>10</v>
      </c>
      <c r="H3773" s="2" t="s">
        <v>11</v>
      </c>
    </row>
    <row r="3774" spans="1:8" x14ac:dyDescent="0.25">
      <c r="A3774" s="2" t="s">
        <v>9</v>
      </c>
      <c r="B3774" s="1">
        <v>45815</v>
      </c>
      <c r="C3774">
        <v>6</v>
      </c>
      <c r="D3774" s="1" t="str">
        <f>TEXT(VALUE(ES0031102460685007HA0F_20250101_20250823_Horario__2[[#This Row],[Fecha]]+(ES0031102460685007HA0F_20250101_20250823_Horario__2[[#This Row],[Hora]]-1)/24),"000000,000000")</f>
        <v>045815,208333</v>
      </c>
      <c r="E3774">
        <v>4.4999999999999998E-2</v>
      </c>
      <c r="F3774" s="2" t="s">
        <v>10</v>
      </c>
      <c r="G3774" s="2" t="s">
        <v>10</v>
      </c>
      <c r="H3774" s="2" t="s">
        <v>11</v>
      </c>
    </row>
    <row r="3775" spans="1:8" x14ac:dyDescent="0.25">
      <c r="A3775" s="2" t="s">
        <v>9</v>
      </c>
      <c r="B3775" s="1">
        <v>45815</v>
      </c>
      <c r="C3775">
        <v>7</v>
      </c>
      <c r="D3775" s="1" t="str">
        <f>TEXT(VALUE(ES0031102460685007HA0F_20250101_20250823_Horario__2[[#This Row],[Fecha]]+(ES0031102460685007HA0F_20250101_20250823_Horario__2[[#This Row],[Hora]]-1)/24),"000000,000000")</f>
        <v>045815,250000</v>
      </c>
      <c r="E3775">
        <v>4.5999999999999999E-2</v>
      </c>
      <c r="F3775" s="2" t="s">
        <v>10</v>
      </c>
      <c r="G3775" s="2" t="s">
        <v>10</v>
      </c>
      <c r="H3775" s="2" t="s">
        <v>11</v>
      </c>
    </row>
    <row r="3776" spans="1:8" x14ac:dyDescent="0.25">
      <c r="A3776" s="2" t="s">
        <v>9</v>
      </c>
      <c r="B3776" s="1">
        <v>45815</v>
      </c>
      <c r="C3776">
        <v>8</v>
      </c>
      <c r="D3776" s="1" t="str">
        <f>TEXT(VALUE(ES0031102460685007HA0F_20250101_20250823_Horario__2[[#This Row],[Fecha]]+(ES0031102460685007HA0F_20250101_20250823_Horario__2[[#This Row],[Hora]]-1)/24),"000000,000000")</f>
        <v>045815,291667</v>
      </c>
      <c r="E3776">
        <v>4.3999999999999997E-2</v>
      </c>
      <c r="F3776" s="2" t="s">
        <v>10</v>
      </c>
      <c r="G3776" s="2" t="s">
        <v>10</v>
      </c>
      <c r="H3776" s="2" t="s">
        <v>11</v>
      </c>
    </row>
    <row r="3777" spans="1:8" x14ac:dyDescent="0.25">
      <c r="A3777" s="2" t="s">
        <v>9</v>
      </c>
      <c r="B3777" s="1">
        <v>45815</v>
      </c>
      <c r="C3777">
        <v>9</v>
      </c>
      <c r="D3777" s="1" t="str">
        <f>TEXT(VALUE(ES0031102460685007HA0F_20250101_20250823_Horario__2[[#This Row],[Fecha]]+(ES0031102460685007HA0F_20250101_20250823_Horario__2[[#This Row],[Hora]]-1)/24),"000000,000000")</f>
        <v>045815,333333</v>
      </c>
      <c r="E3777">
        <v>4.3999999999999997E-2</v>
      </c>
      <c r="F3777" s="2" t="s">
        <v>10</v>
      </c>
      <c r="G3777" s="2" t="s">
        <v>10</v>
      </c>
      <c r="H3777" s="2" t="s">
        <v>11</v>
      </c>
    </row>
    <row r="3778" spans="1:8" x14ac:dyDescent="0.25">
      <c r="A3778" s="2" t="s">
        <v>9</v>
      </c>
      <c r="B3778" s="1">
        <v>45815</v>
      </c>
      <c r="C3778">
        <v>10</v>
      </c>
      <c r="D3778" s="1" t="str">
        <f>TEXT(VALUE(ES0031102460685007HA0F_20250101_20250823_Horario__2[[#This Row],[Fecha]]+(ES0031102460685007HA0F_20250101_20250823_Horario__2[[#This Row],[Hora]]-1)/24),"000000,000000")</f>
        <v>045815,375000</v>
      </c>
      <c r="E3778">
        <v>4.5999999999999999E-2</v>
      </c>
      <c r="F3778" s="2" t="s">
        <v>10</v>
      </c>
      <c r="G3778" s="2" t="s">
        <v>10</v>
      </c>
      <c r="H3778" s="2" t="s">
        <v>11</v>
      </c>
    </row>
    <row r="3779" spans="1:8" x14ac:dyDescent="0.25">
      <c r="A3779" s="2" t="s">
        <v>9</v>
      </c>
      <c r="B3779" s="1">
        <v>45815</v>
      </c>
      <c r="C3779">
        <v>11</v>
      </c>
      <c r="D3779" s="1" t="str">
        <f>TEXT(VALUE(ES0031102460685007HA0F_20250101_20250823_Horario__2[[#This Row],[Fecha]]+(ES0031102460685007HA0F_20250101_20250823_Horario__2[[#This Row],[Hora]]-1)/24),"000000,000000")</f>
        <v>045815,416667</v>
      </c>
      <c r="E3779">
        <v>6.6000000000000003E-2</v>
      </c>
      <c r="F3779" s="2" t="s">
        <v>10</v>
      </c>
      <c r="G3779" s="2" t="s">
        <v>10</v>
      </c>
      <c r="H3779" s="2" t="s">
        <v>11</v>
      </c>
    </row>
    <row r="3780" spans="1:8" x14ac:dyDescent="0.25">
      <c r="A3780" s="2" t="s">
        <v>9</v>
      </c>
      <c r="B3780" s="1">
        <v>45815</v>
      </c>
      <c r="C3780">
        <v>12</v>
      </c>
      <c r="D3780" s="1" t="str">
        <f>TEXT(VALUE(ES0031102460685007HA0F_20250101_20250823_Horario__2[[#This Row],[Fecha]]+(ES0031102460685007HA0F_20250101_20250823_Horario__2[[#This Row],[Hora]]-1)/24),"000000,000000")</f>
        <v>045815,458333</v>
      </c>
      <c r="E3780">
        <v>0.251</v>
      </c>
      <c r="F3780" s="2" t="s">
        <v>10</v>
      </c>
      <c r="G3780" s="2" t="s">
        <v>10</v>
      </c>
      <c r="H3780" s="2" t="s">
        <v>11</v>
      </c>
    </row>
    <row r="3781" spans="1:8" x14ac:dyDescent="0.25">
      <c r="A3781" s="2" t="s">
        <v>9</v>
      </c>
      <c r="B3781" s="1">
        <v>45815</v>
      </c>
      <c r="C3781">
        <v>13</v>
      </c>
      <c r="D3781" s="1" t="str">
        <f>TEXT(VALUE(ES0031102460685007HA0F_20250101_20250823_Horario__2[[#This Row],[Fecha]]+(ES0031102460685007HA0F_20250101_20250823_Horario__2[[#This Row],[Hora]]-1)/24),"000000,000000")</f>
        <v>045815,500000</v>
      </c>
      <c r="E3781">
        <v>9.8000000000000004E-2</v>
      </c>
      <c r="F3781" s="2" t="s">
        <v>10</v>
      </c>
      <c r="G3781" s="2" t="s">
        <v>10</v>
      </c>
      <c r="H3781" s="2" t="s">
        <v>11</v>
      </c>
    </row>
    <row r="3782" spans="1:8" x14ac:dyDescent="0.25">
      <c r="A3782" s="2" t="s">
        <v>9</v>
      </c>
      <c r="B3782" s="1">
        <v>45815</v>
      </c>
      <c r="C3782">
        <v>14</v>
      </c>
      <c r="D3782" s="1" t="str">
        <f>TEXT(VALUE(ES0031102460685007HA0F_20250101_20250823_Horario__2[[#This Row],[Fecha]]+(ES0031102460685007HA0F_20250101_20250823_Horario__2[[#This Row],[Hora]]-1)/24),"000000,000000")</f>
        <v>045815,541667</v>
      </c>
      <c r="E3782">
        <v>0.152</v>
      </c>
      <c r="F3782" s="2" t="s">
        <v>10</v>
      </c>
      <c r="G3782" s="2" t="s">
        <v>10</v>
      </c>
      <c r="H3782" s="2" t="s">
        <v>11</v>
      </c>
    </row>
    <row r="3783" spans="1:8" x14ac:dyDescent="0.25">
      <c r="A3783" s="2" t="s">
        <v>9</v>
      </c>
      <c r="B3783" s="1">
        <v>45815</v>
      </c>
      <c r="C3783">
        <v>15</v>
      </c>
      <c r="D3783" s="1" t="str">
        <f>TEXT(VALUE(ES0031102460685007HA0F_20250101_20250823_Horario__2[[#This Row],[Fecha]]+(ES0031102460685007HA0F_20250101_20250823_Horario__2[[#This Row],[Hora]]-1)/24),"000000,000000")</f>
        <v>045815,583333</v>
      </c>
      <c r="E3783">
        <v>0.62</v>
      </c>
      <c r="F3783" s="2" t="s">
        <v>10</v>
      </c>
      <c r="G3783" s="2" t="s">
        <v>10</v>
      </c>
      <c r="H3783" s="2" t="s">
        <v>11</v>
      </c>
    </row>
    <row r="3784" spans="1:8" x14ac:dyDescent="0.25">
      <c r="A3784" s="2" t="s">
        <v>9</v>
      </c>
      <c r="B3784" s="1">
        <v>45815</v>
      </c>
      <c r="C3784">
        <v>16</v>
      </c>
      <c r="D3784" s="1" t="str">
        <f>TEXT(VALUE(ES0031102460685007HA0F_20250101_20250823_Horario__2[[#This Row],[Fecha]]+(ES0031102460685007HA0F_20250101_20250823_Horario__2[[#This Row],[Hora]]-1)/24),"000000,000000")</f>
        <v>045815,625000</v>
      </c>
      <c r="E3784">
        <v>0.56200000000000006</v>
      </c>
      <c r="F3784" s="2" t="s">
        <v>10</v>
      </c>
      <c r="G3784" s="2" t="s">
        <v>10</v>
      </c>
      <c r="H3784" s="2" t="s">
        <v>11</v>
      </c>
    </row>
    <row r="3785" spans="1:8" x14ac:dyDescent="0.25">
      <c r="A3785" s="2" t="s">
        <v>9</v>
      </c>
      <c r="B3785" s="1">
        <v>45815</v>
      </c>
      <c r="C3785">
        <v>17</v>
      </c>
      <c r="D3785" s="1" t="str">
        <f>TEXT(VALUE(ES0031102460685007HA0F_20250101_20250823_Horario__2[[#This Row],[Fecha]]+(ES0031102460685007HA0F_20250101_20250823_Horario__2[[#This Row],[Hora]]-1)/24),"000000,000000")</f>
        <v>045815,666667</v>
      </c>
      <c r="E3785">
        <v>0.121</v>
      </c>
      <c r="F3785" s="2" t="s">
        <v>10</v>
      </c>
      <c r="G3785" s="2" t="s">
        <v>10</v>
      </c>
      <c r="H3785" s="2" t="s">
        <v>11</v>
      </c>
    </row>
    <row r="3786" spans="1:8" x14ac:dyDescent="0.25">
      <c r="A3786" s="2" t="s">
        <v>9</v>
      </c>
      <c r="B3786" s="1">
        <v>45815</v>
      </c>
      <c r="C3786">
        <v>18</v>
      </c>
      <c r="D3786" s="1" t="str">
        <f>TEXT(VALUE(ES0031102460685007HA0F_20250101_20250823_Horario__2[[#This Row],[Fecha]]+(ES0031102460685007HA0F_20250101_20250823_Horario__2[[#This Row],[Hora]]-1)/24),"000000,000000")</f>
        <v>045815,708333</v>
      </c>
      <c r="E3786">
        <v>9.1999999999999998E-2</v>
      </c>
      <c r="F3786" s="2" t="s">
        <v>10</v>
      </c>
      <c r="G3786" s="2" t="s">
        <v>10</v>
      </c>
      <c r="H3786" s="2" t="s">
        <v>11</v>
      </c>
    </row>
    <row r="3787" spans="1:8" x14ac:dyDescent="0.25">
      <c r="A3787" s="2" t="s">
        <v>9</v>
      </c>
      <c r="B3787" s="1">
        <v>45815</v>
      </c>
      <c r="C3787">
        <v>19</v>
      </c>
      <c r="D3787" s="1" t="str">
        <f>TEXT(VALUE(ES0031102460685007HA0F_20250101_20250823_Horario__2[[#This Row],[Fecha]]+(ES0031102460685007HA0F_20250101_20250823_Horario__2[[#This Row],[Hora]]-1)/24),"000000,000000")</f>
        <v>045815,750000</v>
      </c>
      <c r="E3787">
        <v>0.23799999999999999</v>
      </c>
      <c r="F3787" s="2" t="s">
        <v>10</v>
      </c>
      <c r="G3787" s="2" t="s">
        <v>10</v>
      </c>
      <c r="H3787" s="2" t="s">
        <v>11</v>
      </c>
    </row>
    <row r="3788" spans="1:8" x14ac:dyDescent="0.25">
      <c r="A3788" s="2" t="s">
        <v>9</v>
      </c>
      <c r="B3788" s="1">
        <v>45815</v>
      </c>
      <c r="C3788">
        <v>20</v>
      </c>
      <c r="D3788" s="1" t="str">
        <f>TEXT(VALUE(ES0031102460685007HA0F_20250101_20250823_Horario__2[[#This Row],[Fecha]]+(ES0031102460685007HA0F_20250101_20250823_Horario__2[[#This Row],[Hora]]-1)/24),"000000,000000")</f>
        <v>045815,791667</v>
      </c>
      <c r="E3788">
        <v>0.34</v>
      </c>
      <c r="F3788" s="2" t="s">
        <v>10</v>
      </c>
      <c r="G3788" s="2" t="s">
        <v>10</v>
      </c>
      <c r="H3788" s="2" t="s">
        <v>11</v>
      </c>
    </row>
    <row r="3789" spans="1:8" x14ac:dyDescent="0.25">
      <c r="A3789" s="2" t="s">
        <v>9</v>
      </c>
      <c r="B3789" s="1">
        <v>45815</v>
      </c>
      <c r="C3789">
        <v>21</v>
      </c>
      <c r="D3789" s="1" t="str">
        <f>TEXT(VALUE(ES0031102460685007HA0F_20250101_20250823_Horario__2[[#This Row],[Fecha]]+(ES0031102460685007HA0F_20250101_20250823_Horario__2[[#This Row],[Hora]]-1)/24),"000000,000000")</f>
        <v>045815,833333</v>
      </c>
      <c r="E3789">
        <v>0.36599999999999999</v>
      </c>
      <c r="F3789" s="2" t="s">
        <v>10</v>
      </c>
      <c r="G3789" s="2" t="s">
        <v>10</v>
      </c>
      <c r="H3789" s="2" t="s">
        <v>11</v>
      </c>
    </row>
    <row r="3790" spans="1:8" x14ac:dyDescent="0.25">
      <c r="A3790" s="2" t="s">
        <v>9</v>
      </c>
      <c r="B3790" s="1">
        <v>45815</v>
      </c>
      <c r="C3790">
        <v>22</v>
      </c>
      <c r="D3790" s="1" t="str">
        <f>TEXT(VALUE(ES0031102460685007HA0F_20250101_20250823_Horario__2[[#This Row],[Fecha]]+(ES0031102460685007HA0F_20250101_20250823_Horario__2[[#This Row],[Hora]]-1)/24),"000000,000000")</f>
        <v>045815,875000</v>
      </c>
      <c r="E3790">
        <v>0.44400000000000001</v>
      </c>
      <c r="F3790" s="2" t="s">
        <v>10</v>
      </c>
      <c r="G3790" s="2" t="s">
        <v>10</v>
      </c>
      <c r="H3790" s="2" t="s">
        <v>11</v>
      </c>
    </row>
    <row r="3791" spans="1:8" x14ac:dyDescent="0.25">
      <c r="A3791" s="2" t="s">
        <v>9</v>
      </c>
      <c r="B3791" s="1">
        <v>45815</v>
      </c>
      <c r="C3791">
        <v>23</v>
      </c>
      <c r="D3791" s="1" t="str">
        <f>TEXT(VALUE(ES0031102460685007HA0F_20250101_20250823_Horario__2[[#This Row],[Fecha]]+(ES0031102460685007HA0F_20250101_20250823_Horario__2[[#This Row],[Hora]]-1)/24),"000000,000000")</f>
        <v>045815,916667</v>
      </c>
      <c r="E3791">
        <v>0.76900000000000002</v>
      </c>
      <c r="F3791" s="2" t="s">
        <v>10</v>
      </c>
      <c r="G3791" s="2" t="s">
        <v>10</v>
      </c>
      <c r="H3791" s="2" t="s">
        <v>11</v>
      </c>
    </row>
    <row r="3792" spans="1:8" x14ac:dyDescent="0.25">
      <c r="A3792" s="2" t="s">
        <v>9</v>
      </c>
      <c r="B3792" s="1">
        <v>45815</v>
      </c>
      <c r="C3792">
        <v>24</v>
      </c>
      <c r="D3792" s="1" t="str">
        <f>TEXT(VALUE(ES0031102460685007HA0F_20250101_20250823_Horario__2[[#This Row],[Fecha]]+(ES0031102460685007HA0F_20250101_20250823_Horario__2[[#This Row],[Hora]]-1)/24),"000000,000000")</f>
        <v>045815,958333</v>
      </c>
      <c r="E3792">
        <v>0.39300000000000002</v>
      </c>
      <c r="F3792" s="2" t="s">
        <v>10</v>
      </c>
      <c r="G3792" s="2" t="s">
        <v>10</v>
      </c>
      <c r="H3792" s="2" t="s">
        <v>11</v>
      </c>
    </row>
    <row r="3793" spans="1:8" x14ac:dyDescent="0.25">
      <c r="A3793" s="2" t="s">
        <v>9</v>
      </c>
      <c r="B3793" s="1">
        <v>45816</v>
      </c>
      <c r="C3793">
        <v>1</v>
      </c>
      <c r="D3793" s="1" t="str">
        <f>TEXT(VALUE(ES0031102460685007HA0F_20250101_20250823_Horario__2[[#This Row],[Fecha]]+(ES0031102460685007HA0F_20250101_20250823_Horario__2[[#This Row],[Hora]]-1)/24),"000000,000000")</f>
        <v>045816,000000</v>
      </c>
      <c r="E3793">
        <v>0.35199999999999998</v>
      </c>
      <c r="F3793" s="2" t="s">
        <v>10</v>
      </c>
      <c r="G3793" s="2" t="s">
        <v>10</v>
      </c>
      <c r="H3793" s="2" t="s">
        <v>11</v>
      </c>
    </row>
    <row r="3794" spans="1:8" x14ac:dyDescent="0.25">
      <c r="A3794" s="2" t="s">
        <v>9</v>
      </c>
      <c r="B3794" s="1">
        <v>45816</v>
      </c>
      <c r="C3794">
        <v>2</v>
      </c>
      <c r="D3794" s="1" t="str">
        <f>TEXT(VALUE(ES0031102460685007HA0F_20250101_20250823_Horario__2[[#This Row],[Fecha]]+(ES0031102460685007HA0F_20250101_20250823_Horario__2[[#This Row],[Hora]]-1)/24),"000000,000000")</f>
        <v>045816,041667</v>
      </c>
      <c r="E3794">
        <v>0.33</v>
      </c>
      <c r="F3794" s="2" t="s">
        <v>10</v>
      </c>
      <c r="G3794" s="2" t="s">
        <v>10</v>
      </c>
      <c r="H3794" s="2" t="s">
        <v>11</v>
      </c>
    </row>
    <row r="3795" spans="1:8" x14ac:dyDescent="0.25">
      <c r="A3795" s="2" t="s">
        <v>9</v>
      </c>
      <c r="B3795" s="1">
        <v>45816</v>
      </c>
      <c r="C3795">
        <v>3</v>
      </c>
      <c r="D3795" s="1" t="str">
        <f>TEXT(VALUE(ES0031102460685007HA0F_20250101_20250823_Horario__2[[#This Row],[Fecha]]+(ES0031102460685007HA0F_20250101_20250823_Horario__2[[#This Row],[Hora]]-1)/24),"000000,000000")</f>
        <v>045816,083333</v>
      </c>
      <c r="E3795">
        <v>0.224</v>
      </c>
      <c r="F3795" s="2" t="s">
        <v>10</v>
      </c>
      <c r="G3795" s="2" t="s">
        <v>10</v>
      </c>
      <c r="H3795" s="2" t="s">
        <v>11</v>
      </c>
    </row>
    <row r="3796" spans="1:8" x14ac:dyDescent="0.25">
      <c r="A3796" s="2" t="s">
        <v>9</v>
      </c>
      <c r="B3796" s="1">
        <v>45816</v>
      </c>
      <c r="C3796">
        <v>4</v>
      </c>
      <c r="D3796" s="1" t="str">
        <f>TEXT(VALUE(ES0031102460685007HA0F_20250101_20250823_Horario__2[[#This Row],[Fecha]]+(ES0031102460685007HA0F_20250101_20250823_Horario__2[[#This Row],[Hora]]-1)/24),"000000,000000")</f>
        <v>045816,125000</v>
      </c>
      <c r="E3796">
        <v>0.217</v>
      </c>
      <c r="F3796" s="2" t="s">
        <v>10</v>
      </c>
      <c r="G3796" s="2" t="s">
        <v>10</v>
      </c>
      <c r="H3796" s="2" t="s">
        <v>11</v>
      </c>
    </row>
    <row r="3797" spans="1:8" x14ac:dyDescent="0.25">
      <c r="A3797" s="2" t="s">
        <v>9</v>
      </c>
      <c r="B3797" s="1">
        <v>45816</v>
      </c>
      <c r="C3797">
        <v>5</v>
      </c>
      <c r="D3797" s="1" t="str">
        <f>TEXT(VALUE(ES0031102460685007HA0F_20250101_20250823_Horario__2[[#This Row],[Fecha]]+(ES0031102460685007HA0F_20250101_20250823_Horario__2[[#This Row],[Hora]]-1)/24),"000000,000000")</f>
        <v>045816,166667</v>
      </c>
      <c r="E3797">
        <v>0.193</v>
      </c>
      <c r="F3797" s="2" t="s">
        <v>10</v>
      </c>
      <c r="G3797" s="2" t="s">
        <v>10</v>
      </c>
      <c r="H3797" s="2" t="s">
        <v>11</v>
      </c>
    </row>
    <row r="3798" spans="1:8" x14ac:dyDescent="0.25">
      <c r="A3798" s="2" t="s">
        <v>9</v>
      </c>
      <c r="B3798" s="1">
        <v>45816</v>
      </c>
      <c r="C3798">
        <v>6</v>
      </c>
      <c r="D3798" s="1" t="str">
        <f>TEXT(VALUE(ES0031102460685007HA0F_20250101_20250823_Horario__2[[#This Row],[Fecha]]+(ES0031102460685007HA0F_20250101_20250823_Horario__2[[#This Row],[Hora]]-1)/24),"000000,000000")</f>
        <v>045816,208333</v>
      </c>
      <c r="E3798">
        <v>0.14499999999999999</v>
      </c>
      <c r="F3798" s="2" t="s">
        <v>10</v>
      </c>
      <c r="G3798" s="2" t="s">
        <v>10</v>
      </c>
      <c r="H3798" s="2" t="s">
        <v>11</v>
      </c>
    </row>
    <row r="3799" spans="1:8" x14ac:dyDescent="0.25">
      <c r="A3799" s="2" t="s">
        <v>9</v>
      </c>
      <c r="B3799" s="1">
        <v>45816</v>
      </c>
      <c r="C3799">
        <v>7</v>
      </c>
      <c r="D3799" s="1" t="str">
        <f>TEXT(VALUE(ES0031102460685007HA0F_20250101_20250823_Horario__2[[#This Row],[Fecha]]+(ES0031102460685007HA0F_20250101_20250823_Horario__2[[#This Row],[Hora]]-1)/24),"000000,000000")</f>
        <v>045816,250000</v>
      </c>
      <c r="E3799">
        <v>0.112</v>
      </c>
      <c r="F3799" s="2" t="s">
        <v>10</v>
      </c>
      <c r="G3799" s="2" t="s">
        <v>10</v>
      </c>
      <c r="H3799" s="2" t="s">
        <v>11</v>
      </c>
    </row>
    <row r="3800" spans="1:8" x14ac:dyDescent="0.25">
      <c r="A3800" s="2" t="s">
        <v>9</v>
      </c>
      <c r="B3800" s="1">
        <v>45816</v>
      </c>
      <c r="C3800">
        <v>8</v>
      </c>
      <c r="D3800" s="1" t="str">
        <f>TEXT(VALUE(ES0031102460685007HA0F_20250101_20250823_Horario__2[[#This Row],[Fecha]]+(ES0031102460685007HA0F_20250101_20250823_Horario__2[[#This Row],[Hora]]-1)/24),"000000,000000")</f>
        <v>045816,291667</v>
      </c>
      <c r="E3800">
        <v>8.1000000000000003E-2</v>
      </c>
      <c r="F3800" s="2" t="s">
        <v>10</v>
      </c>
      <c r="G3800" s="2" t="s">
        <v>10</v>
      </c>
      <c r="H3800" s="2" t="s">
        <v>11</v>
      </c>
    </row>
    <row r="3801" spans="1:8" x14ac:dyDescent="0.25">
      <c r="A3801" s="2" t="s">
        <v>9</v>
      </c>
      <c r="B3801" s="1">
        <v>45816</v>
      </c>
      <c r="C3801">
        <v>9</v>
      </c>
      <c r="D3801" s="1" t="str">
        <f>TEXT(VALUE(ES0031102460685007HA0F_20250101_20250823_Horario__2[[#This Row],[Fecha]]+(ES0031102460685007HA0F_20250101_20250823_Horario__2[[#This Row],[Hora]]-1)/24),"000000,000000")</f>
        <v>045816,333333</v>
      </c>
      <c r="E3801">
        <v>0.08</v>
      </c>
      <c r="F3801" s="2" t="s">
        <v>10</v>
      </c>
      <c r="G3801" s="2" t="s">
        <v>10</v>
      </c>
      <c r="H3801" s="2" t="s">
        <v>11</v>
      </c>
    </row>
    <row r="3802" spans="1:8" x14ac:dyDescent="0.25">
      <c r="A3802" s="2" t="s">
        <v>9</v>
      </c>
      <c r="B3802" s="1">
        <v>45816</v>
      </c>
      <c r="C3802">
        <v>10</v>
      </c>
      <c r="D3802" s="1" t="str">
        <f>TEXT(VALUE(ES0031102460685007HA0F_20250101_20250823_Horario__2[[#This Row],[Fecha]]+(ES0031102460685007HA0F_20250101_20250823_Horario__2[[#This Row],[Hora]]-1)/24),"000000,000000")</f>
        <v>045816,375000</v>
      </c>
      <c r="E3802">
        <v>0.19</v>
      </c>
      <c r="F3802" s="2" t="s">
        <v>10</v>
      </c>
      <c r="G3802" s="2" t="s">
        <v>10</v>
      </c>
      <c r="H3802" s="2" t="s">
        <v>11</v>
      </c>
    </row>
    <row r="3803" spans="1:8" x14ac:dyDescent="0.25">
      <c r="A3803" s="2" t="s">
        <v>9</v>
      </c>
      <c r="B3803" s="1">
        <v>45816</v>
      </c>
      <c r="C3803">
        <v>11</v>
      </c>
      <c r="D3803" s="1" t="str">
        <f>TEXT(VALUE(ES0031102460685007HA0F_20250101_20250823_Horario__2[[#This Row],[Fecha]]+(ES0031102460685007HA0F_20250101_20250823_Horario__2[[#This Row],[Hora]]-1)/24),"000000,000000")</f>
        <v>045816,416667</v>
      </c>
      <c r="E3803">
        <v>0.70299999999999996</v>
      </c>
      <c r="F3803" s="2" t="s">
        <v>10</v>
      </c>
      <c r="G3803" s="2" t="s">
        <v>10</v>
      </c>
      <c r="H3803" s="2" t="s">
        <v>11</v>
      </c>
    </row>
    <row r="3804" spans="1:8" x14ac:dyDescent="0.25">
      <c r="A3804" s="2" t="s">
        <v>9</v>
      </c>
      <c r="B3804" s="1">
        <v>45816</v>
      </c>
      <c r="C3804">
        <v>12</v>
      </c>
      <c r="D3804" s="1" t="str">
        <f>TEXT(VALUE(ES0031102460685007HA0F_20250101_20250823_Horario__2[[#This Row],[Fecha]]+(ES0031102460685007HA0F_20250101_20250823_Horario__2[[#This Row],[Hora]]-1)/24),"000000,000000")</f>
        <v>045816,458333</v>
      </c>
      <c r="E3804">
        <v>0.58199999999999996</v>
      </c>
      <c r="F3804" s="2" t="s">
        <v>10</v>
      </c>
      <c r="G3804" s="2" t="s">
        <v>10</v>
      </c>
      <c r="H3804" s="2" t="s">
        <v>11</v>
      </c>
    </row>
    <row r="3805" spans="1:8" x14ac:dyDescent="0.25">
      <c r="A3805" s="2" t="s">
        <v>9</v>
      </c>
      <c r="B3805" s="1">
        <v>45816</v>
      </c>
      <c r="C3805">
        <v>13</v>
      </c>
      <c r="D3805" s="1" t="str">
        <f>TEXT(VALUE(ES0031102460685007HA0F_20250101_20250823_Horario__2[[#This Row],[Fecha]]+(ES0031102460685007HA0F_20250101_20250823_Horario__2[[#This Row],[Hora]]-1)/24),"000000,000000")</f>
        <v>045816,500000</v>
      </c>
      <c r="E3805">
        <v>0.61</v>
      </c>
      <c r="F3805" s="2" t="s">
        <v>10</v>
      </c>
      <c r="G3805" s="2" t="s">
        <v>10</v>
      </c>
      <c r="H3805" s="2" t="s">
        <v>11</v>
      </c>
    </row>
    <row r="3806" spans="1:8" x14ac:dyDescent="0.25">
      <c r="A3806" s="2" t="s">
        <v>9</v>
      </c>
      <c r="B3806" s="1">
        <v>45816</v>
      </c>
      <c r="C3806">
        <v>14</v>
      </c>
      <c r="D3806" s="1" t="str">
        <f>TEXT(VALUE(ES0031102460685007HA0F_20250101_20250823_Horario__2[[#This Row],[Fecha]]+(ES0031102460685007HA0F_20250101_20250823_Horario__2[[#This Row],[Hora]]-1)/24),"000000,000000")</f>
        <v>045816,541667</v>
      </c>
      <c r="E3806">
        <v>1.9830000000000001</v>
      </c>
      <c r="F3806" s="2" t="s">
        <v>10</v>
      </c>
      <c r="G3806" s="2" t="s">
        <v>10</v>
      </c>
      <c r="H3806" s="2" t="s">
        <v>11</v>
      </c>
    </row>
    <row r="3807" spans="1:8" x14ac:dyDescent="0.25">
      <c r="A3807" s="2" t="s">
        <v>9</v>
      </c>
      <c r="B3807" s="1">
        <v>45816</v>
      </c>
      <c r="C3807">
        <v>15</v>
      </c>
      <c r="D3807" s="1" t="str">
        <f>TEXT(VALUE(ES0031102460685007HA0F_20250101_20250823_Horario__2[[#This Row],[Fecha]]+(ES0031102460685007HA0F_20250101_20250823_Horario__2[[#This Row],[Hora]]-1)/24),"000000,000000")</f>
        <v>045816,583333</v>
      </c>
      <c r="E3807">
        <v>1.7689999999999999</v>
      </c>
      <c r="F3807" s="2" t="s">
        <v>10</v>
      </c>
      <c r="G3807" s="2" t="s">
        <v>10</v>
      </c>
      <c r="H3807" s="2" t="s">
        <v>11</v>
      </c>
    </row>
    <row r="3808" spans="1:8" x14ac:dyDescent="0.25">
      <c r="A3808" s="2" t="s">
        <v>9</v>
      </c>
      <c r="B3808" s="1">
        <v>45816</v>
      </c>
      <c r="C3808">
        <v>16</v>
      </c>
      <c r="D3808" s="1" t="str">
        <f>TEXT(VALUE(ES0031102460685007HA0F_20250101_20250823_Horario__2[[#This Row],[Fecha]]+(ES0031102460685007HA0F_20250101_20250823_Horario__2[[#This Row],[Hora]]-1)/24),"000000,000000")</f>
        <v>045816,625000</v>
      </c>
      <c r="E3808">
        <v>0.433</v>
      </c>
      <c r="F3808" s="2" t="s">
        <v>10</v>
      </c>
      <c r="G3808" s="2" t="s">
        <v>10</v>
      </c>
      <c r="H3808" s="2" t="s">
        <v>11</v>
      </c>
    </row>
    <row r="3809" spans="1:8" x14ac:dyDescent="0.25">
      <c r="A3809" s="2" t="s">
        <v>9</v>
      </c>
      <c r="B3809" s="1">
        <v>45816</v>
      </c>
      <c r="C3809">
        <v>17</v>
      </c>
      <c r="D3809" s="1" t="str">
        <f>TEXT(VALUE(ES0031102460685007HA0F_20250101_20250823_Horario__2[[#This Row],[Fecha]]+(ES0031102460685007HA0F_20250101_20250823_Horario__2[[#This Row],[Hora]]-1)/24),"000000,000000")</f>
        <v>045816,666667</v>
      </c>
      <c r="E3809">
        <v>0.29899999999999999</v>
      </c>
      <c r="F3809" s="2" t="s">
        <v>10</v>
      </c>
      <c r="G3809" s="2" t="s">
        <v>10</v>
      </c>
      <c r="H3809" s="2" t="s">
        <v>11</v>
      </c>
    </row>
    <row r="3810" spans="1:8" x14ac:dyDescent="0.25">
      <c r="A3810" s="2" t="s">
        <v>9</v>
      </c>
      <c r="B3810" s="1">
        <v>45816</v>
      </c>
      <c r="C3810">
        <v>18</v>
      </c>
      <c r="D3810" s="1" t="str">
        <f>TEXT(VALUE(ES0031102460685007HA0F_20250101_20250823_Horario__2[[#This Row],[Fecha]]+(ES0031102460685007HA0F_20250101_20250823_Horario__2[[#This Row],[Hora]]-1)/24),"000000,000000")</f>
        <v>045816,708333</v>
      </c>
      <c r="E3810">
        <v>0.308</v>
      </c>
      <c r="F3810" s="2" t="s">
        <v>10</v>
      </c>
      <c r="G3810" s="2" t="s">
        <v>10</v>
      </c>
      <c r="H3810" s="2" t="s">
        <v>11</v>
      </c>
    </row>
    <row r="3811" spans="1:8" x14ac:dyDescent="0.25">
      <c r="A3811" s="2" t="s">
        <v>9</v>
      </c>
      <c r="B3811" s="1">
        <v>45816</v>
      </c>
      <c r="C3811">
        <v>19</v>
      </c>
      <c r="D3811" s="1" t="str">
        <f>TEXT(VALUE(ES0031102460685007HA0F_20250101_20250823_Horario__2[[#This Row],[Fecha]]+(ES0031102460685007HA0F_20250101_20250823_Horario__2[[#This Row],[Hora]]-1)/24),"000000,000000")</f>
        <v>045816,750000</v>
      </c>
      <c r="E3811">
        <v>0.42799999999999999</v>
      </c>
      <c r="F3811" s="2" t="s">
        <v>10</v>
      </c>
      <c r="G3811" s="2" t="s">
        <v>10</v>
      </c>
      <c r="H3811" s="2" t="s">
        <v>11</v>
      </c>
    </row>
    <row r="3812" spans="1:8" x14ac:dyDescent="0.25">
      <c r="A3812" s="2" t="s">
        <v>9</v>
      </c>
      <c r="B3812" s="1">
        <v>45816</v>
      </c>
      <c r="C3812">
        <v>20</v>
      </c>
      <c r="D3812" s="1" t="str">
        <f>TEXT(VALUE(ES0031102460685007HA0F_20250101_20250823_Horario__2[[#This Row],[Fecha]]+(ES0031102460685007HA0F_20250101_20250823_Horario__2[[#This Row],[Hora]]-1)/24),"000000,000000")</f>
        <v>045816,791667</v>
      </c>
      <c r="E3812">
        <v>0.45300000000000001</v>
      </c>
      <c r="F3812" s="2" t="s">
        <v>10</v>
      </c>
      <c r="G3812" s="2" t="s">
        <v>10</v>
      </c>
      <c r="H3812" s="2" t="s">
        <v>11</v>
      </c>
    </row>
    <row r="3813" spans="1:8" x14ac:dyDescent="0.25">
      <c r="A3813" s="2" t="s">
        <v>9</v>
      </c>
      <c r="B3813" s="1">
        <v>45816</v>
      </c>
      <c r="C3813">
        <v>21</v>
      </c>
      <c r="D3813" s="1" t="str">
        <f>TEXT(VALUE(ES0031102460685007HA0F_20250101_20250823_Horario__2[[#This Row],[Fecha]]+(ES0031102460685007HA0F_20250101_20250823_Horario__2[[#This Row],[Hora]]-1)/24),"000000,000000")</f>
        <v>045816,833333</v>
      </c>
      <c r="E3813">
        <v>0.26700000000000002</v>
      </c>
      <c r="F3813" s="2" t="s">
        <v>10</v>
      </c>
      <c r="G3813" s="2" t="s">
        <v>10</v>
      </c>
      <c r="H3813" s="2" t="s">
        <v>11</v>
      </c>
    </row>
    <row r="3814" spans="1:8" x14ac:dyDescent="0.25">
      <c r="A3814" s="2" t="s">
        <v>9</v>
      </c>
      <c r="B3814" s="1">
        <v>45816</v>
      </c>
      <c r="C3814">
        <v>22</v>
      </c>
      <c r="D3814" s="1" t="str">
        <f>TEXT(VALUE(ES0031102460685007HA0F_20250101_20250823_Horario__2[[#This Row],[Fecha]]+(ES0031102460685007HA0F_20250101_20250823_Horario__2[[#This Row],[Hora]]-1)/24),"000000,000000")</f>
        <v>045816,875000</v>
      </c>
      <c r="E3814">
        <v>0.23200000000000001</v>
      </c>
      <c r="F3814" s="2" t="s">
        <v>10</v>
      </c>
      <c r="G3814" s="2" t="s">
        <v>10</v>
      </c>
      <c r="H3814" s="2" t="s">
        <v>11</v>
      </c>
    </row>
    <row r="3815" spans="1:8" x14ac:dyDescent="0.25">
      <c r="A3815" s="2" t="s">
        <v>9</v>
      </c>
      <c r="B3815" s="1">
        <v>45816</v>
      </c>
      <c r="C3815">
        <v>23</v>
      </c>
      <c r="D3815" s="1" t="str">
        <f>TEXT(VALUE(ES0031102460685007HA0F_20250101_20250823_Horario__2[[#This Row],[Fecha]]+(ES0031102460685007HA0F_20250101_20250823_Horario__2[[#This Row],[Hora]]-1)/24),"000000,000000")</f>
        <v>045816,916667</v>
      </c>
      <c r="E3815">
        <v>0.191</v>
      </c>
      <c r="F3815" s="2" t="s">
        <v>10</v>
      </c>
      <c r="G3815" s="2" t="s">
        <v>10</v>
      </c>
      <c r="H3815" s="2" t="s">
        <v>11</v>
      </c>
    </row>
    <row r="3816" spans="1:8" x14ac:dyDescent="0.25">
      <c r="A3816" s="2" t="s">
        <v>9</v>
      </c>
      <c r="B3816" s="1">
        <v>45816</v>
      </c>
      <c r="C3816">
        <v>24</v>
      </c>
      <c r="D3816" s="1" t="str">
        <f>TEXT(VALUE(ES0031102460685007HA0F_20250101_20250823_Horario__2[[#This Row],[Fecha]]+(ES0031102460685007HA0F_20250101_20250823_Horario__2[[#This Row],[Hora]]-1)/24),"000000,000000")</f>
        <v>045816,958333</v>
      </c>
      <c r="E3816">
        <v>0.215</v>
      </c>
      <c r="F3816" s="2" t="s">
        <v>10</v>
      </c>
      <c r="G3816" s="2" t="s">
        <v>10</v>
      </c>
      <c r="H3816" s="2" t="s">
        <v>11</v>
      </c>
    </row>
    <row r="3817" spans="1:8" x14ac:dyDescent="0.25">
      <c r="A3817" s="2" t="s">
        <v>9</v>
      </c>
      <c r="B3817" s="1">
        <v>45817</v>
      </c>
      <c r="C3817">
        <v>1</v>
      </c>
      <c r="D3817" s="1" t="str">
        <f>TEXT(VALUE(ES0031102460685007HA0F_20250101_20250823_Horario__2[[#This Row],[Fecha]]+(ES0031102460685007HA0F_20250101_20250823_Horario__2[[#This Row],[Hora]]-1)/24),"000000,000000")</f>
        <v>045817,000000</v>
      </c>
      <c r="E3817">
        <v>0.16</v>
      </c>
      <c r="F3817" s="2" t="s">
        <v>10</v>
      </c>
      <c r="G3817" s="2" t="s">
        <v>10</v>
      </c>
      <c r="H3817" s="2" t="s">
        <v>11</v>
      </c>
    </row>
    <row r="3818" spans="1:8" x14ac:dyDescent="0.25">
      <c r="A3818" s="2" t="s">
        <v>9</v>
      </c>
      <c r="B3818" s="1">
        <v>45817</v>
      </c>
      <c r="C3818">
        <v>2</v>
      </c>
      <c r="D3818" s="1" t="str">
        <f>TEXT(VALUE(ES0031102460685007HA0F_20250101_20250823_Horario__2[[#This Row],[Fecha]]+(ES0031102460685007HA0F_20250101_20250823_Horario__2[[#This Row],[Hora]]-1)/24),"000000,000000")</f>
        <v>045817,041667</v>
      </c>
      <c r="E3818">
        <v>9.1999999999999998E-2</v>
      </c>
      <c r="F3818" s="2" t="s">
        <v>10</v>
      </c>
      <c r="G3818" s="2" t="s">
        <v>10</v>
      </c>
      <c r="H3818" s="2" t="s">
        <v>11</v>
      </c>
    </row>
    <row r="3819" spans="1:8" x14ac:dyDescent="0.25">
      <c r="A3819" s="2" t="s">
        <v>9</v>
      </c>
      <c r="B3819" s="1">
        <v>45817</v>
      </c>
      <c r="C3819">
        <v>3</v>
      </c>
      <c r="D3819" s="1" t="str">
        <f>TEXT(VALUE(ES0031102460685007HA0F_20250101_20250823_Horario__2[[#This Row],[Fecha]]+(ES0031102460685007HA0F_20250101_20250823_Horario__2[[#This Row],[Hora]]-1)/24),"000000,000000")</f>
        <v>045817,083333</v>
      </c>
      <c r="E3819">
        <v>8.2000000000000003E-2</v>
      </c>
      <c r="F3819" s="2" t="s">
        <v>10</v>
      </c>
      <c r="G3819" s="2" t="s">
        <v>10</v>
      </c>
      <c r="H3819" s="2" t="s">
        <v>11</v>
      </c>
    </row>
    <row r="3820" spans="1:8" x14ac:dyDescent="0.25">
      <c r="A3820" s="2" t="s">
        <v>9</v>
      </c>
      <c r="B3820" s="1">
        <v>45817</v>
      </c>
      <c r="C3820">
        <v>4</v>
      </c>
      <c r="D3820" s="1" t="str">
        <f>TEXT(VALUE(ES0031102460685007HA0F_20250101_20250823_Horario__2[[#This Row],[Fecha]]+(ES0031102460685007HA0F_20250101_20250823_Horario__2[[#This Row],[Hora]]-1)/24),"000000,000000")</f>
        <v>045817,125000</v>
      </c>
      <c r="E3820">
        <v>6.6000000000000003E-2</v>
      </c>
      <c r="F3820" s="2" t="s">
        <v>10</v>
      </c>
      <c r="G3820" s="2" t="s">
        <v>10</v>
      </c>
      <c r="H3820" s="2" t="s">
        <v>11</v>
      </c>
    </row>
    <row r="3821" spans="1:8" x14ac:dyDescent="0.25">
      <c r="A3821" s="2" t="s">
        <v>9</v>
      </c>
      <c r="B3821" s="1">
        <v>45817</v>
      </c>
      <c r="C3821">
        <v>5</v>
      </c>
      <c r="D3821" s="1" t="str">
        <f>TEXT(VALUE(ES0031102460685007HA0F_20250101_20250823_Horario__2[[#This Row],[Fecha]]+(ES0031102460685007HA0F_20250101_20250823_Horario__2[[#This Row],[Hora]]-1)/24),"000000,000000")</f>
        <v>045817,166667</v>
      </c>
      <c r="E3821">
        <v>0.08</v>
      </c>
      <c r="F3821" s="2" t="s">
        <v>10</v>
      </c>
      <c r="G3821" s="2" t="s">
        <v>10</v>
      </c>
      <c r="H3821" s="2" t="s">
        <v>11</v>
      </c>
    </row>
    <row r="3822" spans="1:8" x14ac:dyDescent="0.25">
      <c r="A3822" s="2" t="s">
        <v>9</v>
      </c>
      <c r="B3822" s="1">
        <v>45817</v>
      </c>
      <c r="C3822">
        <v>6</v>
      </c>
      <c r="D3822" s="1" t="str">
        <f>TEXT(VALUE(ES0031102460685007HA0F_20250101_20250823_Horario__2[[#This Row],[Fecha]]+(ES0031102460685007HA0F_20250101_20250823_Horario__2[[#This Row],[Hora]]-1)/24),"000000,000000")</f>
        <v>045817,208333</v>
      </c>
      <c r="E3822">
        <v>6.8000000000000005E-2</v>
      </c>
      <c r="F3822" s="2" t="s">
        <v>10</v>
      </c>
      <c r="G3822" s="2" t="s">
        <v>10</v>
      </c>
      <c r="H3822" s="2" t="s">
        <v>11</v>
      </c>
    </row>
    <row r="3823" spans="1:8" x14ac:dyDescent="0.25">
      <c r="A3823" s="2" t="s">
        <v>9</v>
      </c>
      <c r="B3823" s="1">
        <v>45817</v>
      </c>
      <c r="C3823">
        <v>7</v>
      </c>
      <c r="D3823" s="1" t="str">
        <f>TEXT(VALUE(ES0031102460685007HA0F_20250101_20250823_Horario__2[[#This Row],[Fecha]]+(ES0031102460685007HA0F_20250101_20250823_Horario__2[[#This Row],[Hora]]-1)/24),"000000,000000")</f>
        <v>045817,250000</v>
      </c>
      <c r="E3823">
        <v>7.8E-2</v>
      </c>
      <c r="F3823" s="2" t="s">
        <v>10</v>
      </c>
      <c r="G3823" s="2" t="s">
        <v>10</v>
      </c>
      <c r="H3823" s="2" t="s">
        <v>11</v>
      </c>
    </row>
    <row r="3824" spans="1:8" x14ac:dyDescent="0.25">
      <c r="A3824" s="2" t="s">
        <v>9</v>
      </c>
      <c r="B3824" s="1">
        <v>45817</v>
      </c>
      <c r="C3824">
        <v>8</v>
      </c>
      <c r="D3824" s="1" t="str">
        <f>TEXT(VALUE(ES0031102460685007HA0F_20250101_20250823_Horario__2[[#This Row],[Fecha]]+(ES0031102460685007HA0F_20250101_20250823_Horario__2[[#This Row],[Hora]]-1)/24),"000000,000000")</f>
        <v>045817,291667</v>
      </c>
      <c r="E3824">
        <v>7.5999999999999998E-2</v>
      </c>
      <c r="F3824" s="2" t="s">
        <v>10</v>
      </c>
      <c r="G3824" s="2" t="s">
        <v>10</v>
      </c>
      <c r="H3824" s="2" t="s">
        <v>11</v>
      </c>
    </row>
    <row r="3825" spans="1:8" x14ac:dyDescent="0.25">
      <c r="A3825" s="2" t="s">
        <v>9</v>
      </c>
      <c r="B3825" s="1">
        <v>45817</v>
      </c>
      <c r="C3825">
        <v>9</v>
      </c>
      <c r="D3825" s="1" t="str">
        <f>TEXT(VALUE(ES0031102460685007HA0F_20250101_20250823_Horario__2[[#This Row],[Fecha]]+(ES0031102460685007HA0F_20250101_20250823_Horario__2[[#This Row],[Hora]]-1)/24),"000000,000000")</f>
        <v>045817,333333</v>
      </c>
      <c r="E3825">
        <v>7.3999999999999996E-2</v>
      </c>
      <c r="F3825" s="2" t="s">
        <v>10</v>
      </c>
      <c r="G3825" s="2" t="s">
        <v>10</v>
      </c>
      <c r="H3825" s="2" t="s">
        <v>11</v>
      </c>
    </row>
    <row r="3826" spans="1:8" x14ac:dyDescent="0.25">
      <c r="A3826" s="2" t="s">
        <v>9</v>
      </c>
      <c r="B3826" s="1">
        <v>45817</v>
      </c>
      <c r="C3826">
        <v>10</v>
      </c>
      <c r="D3826" s="1" t="str">
        <f>TEXT(VALUE(ES0031102460685007HA0F_20250101_20250823_Horario__2[[#This Row],[Fecha]]+(ES0031102460685007HA0F_20250101_20250823_Horario__2[[#This Row],[Hora]]-1)/24),"000000,000000")</f>
        <v>045817,375000</v>
      </c>
      <c r="E3826">
        <v>0.188</v>
      </c>
      <c r="F3826" s="2" t="s">
        <v>10</v>
      </c>
      <c r="G3826" s="2" t="s">
        <v>10</v>
      </c>
      <c r="H3826" s="2" t="s">
        <v>11</v>
      </c>
    </row>
    <row r="3827" spans="1:8" x14ac:dyDescent="0.25">
      <c r="A3827" s="2" t="s">
        <v>9</v>
      </c>
      <c r="B3827" s="1">
        <v>45817</v>
      </c>
      <c r="C3827">
        <v>11</v>
      </c>
      <c r="D3827" s="1" t="str">
        <f>TEXT(VALUE(ES0031102460685007HA0F_20250101_20250823_Horario__2[[#This Row],[Fecha]]+(ES0031102460685007HA0F_20250101_20250823_Horario__2[[#This Row],[Hora]]-1)/24),"000000,000000")</f>
        <v>045817,416667</v>
      </c>
      <c r="E3827">
        <v>0.16900000000000001</v>
      </c>
      <c r="F3827" s="2" t="s">
        <v>10</v>
      </c>
      <c r="G3827" s="2" t="s">
        <v>10</v>
      </c>
      <c r="H3827" s="2" t="s">
        <v>11</v>
      </c>
    </row>
    <row r="3828" spans="1:8" x14ac:dyDescent="0.25">
      <c r="A3828" s="2" t="s">
        <v>9</v>
      </c>
      <c r="B3828" s="1">
        <v>45817</v>
      </c>
      <c r="C3828">
        <v>12</v>
      </c>
      <c r="D3828" s="1" t="str">
        <f>TEXT(VALUE(ES0031102460685007HA0F_20250101_20250823_Horario__2[[#This Row],[Fecha]]+(ES0031102460685007HA0F_20250101_20250823_Horario__2[[#This Row],[Hora]]-1)/24),"000000,000000")</f>
        <v>045817,458333</v>
      </c>
      <c r="E3828">
        <v>0.251</v>
      </c>
      <c r="F3828" s="2" t="s">
        <v>10</v>
      </c>
      <c r="G3828" s="2" t="s">
        <v>10</v>
      </c>
      <c r="H3828" s="2" t="s">
        <v>11</v>
      </c>
    </row>
    <row r="3829" spans="1:8" x14ac:dyDescent="0.25">
      <c r="A3829" s="2" t="s">
        <v>9</v>
      </c>
      <c r="B3829" s="1">
        <v>45817</v>
      </c>
      <c r="C3829">
        <v>13</v>
      </c>
      <c r="D3829" s="1" t="str">
        <f>TEXT(VALUE(ES0031102460685007HA0F_20250101_20250823_Horario__2[[#This Row],[Fecha]]+(ES0031102460685007HA0F_20250101_20250823_Horario__2[[#This Row],[Hora]]-1)/24),"000000,000000")</f>
        <v>045817,500000</v>
      </c>
      <c r="E3829">
        <v>8.1000000000000003E-2</v>
      </c>
      <c r="F3829" s="2" t="s">
        <v>10</v>
      </c>
      <c r="G3829" s="2" t="s">
        <v>10</v>
      </c>
      <c r="H3829" s="2" t="s">
        <v>11</v>
      </c>
    </row>
    <row r="3830" spans="1:8" x14ac:dyDescent="0.25">
      <c r="A3830" s="2" t="s">
        <v>9</v>
      </c>
      <c r="B3830" s="1">
        <v>45817</v>
      </c>
      <c r="C3830">
        <v>14</v>
      </c>
      <c r="D3830" s="1" t="str">
        <f>TEXT(VALUE(ES0031102460685007HA0F_20250101_20250823_Horario__2[[#This Row],[Fecha]]+(ES0031102460685007HA0F_20250101_20250823_Horario__2[[#This Row],[Hora]]-1)/24),"000000,000000")</f>
        <v>045817,541667</v>
      </c>
      <c r="E3830">
        <v>7.0000000000000007E-2</v>
      </c>
      <c r="F3830" s="2" t="s">
        <v>10</v>
      </c>
      <c r="G3830" s="2" t="s">
        <v>10</v>
      </c>
      <c r="H3830" s="2" t="s">
        <v>11</v>
      </c>
    </row>
    <row r="3831" spans="1:8" x14ac:dyDescent="0.25">
      <c r="A3831" s="2" t="s">
        <v>9</v>
      </c>
      <c r="B3831" s="1">
        <v>45817</v>
      </c>
      <c r="C3831">
        <v>15</v>
      </c>
      <c r="D3831" s="1" t="str">
        <f>TEXT(VALUE(ES0031102460685007HA0F_20250101_20250823_Horario__2[[#This Row],[Fecha]]+(ES0031102460685007HA0F_20250101_20250823_Horario__2[[#This Row],[Hora]]-1)/24),"000000,000000")</f>
        <v>045817,583333</v>
      </c>
      <c r="E3831">
        <v>0.38700000000000001</v>
      </c>
      <c r="F3831" s="2" t="s">
        <v>10</v>
      </c>
      <c r="G3831" s="2" t="s">
        <v>10</v>
      </c>
      <c r="H3831" s="2" t="s">
        <v>11</v>
      </c>
    </row>
    <row r="3832" spans="1:8" x14ac:dyDescent="0.25">
      <c r="A3832" s="2" t="s">
        <v>9</v>
      </c>
      <c r="B3832" s="1">
        <v>45817</v>
      </c>
      <c r="C3832">
        <v>16</v>
      </c>
      <c r="D3832" s="1" t="str">
        <f>TEXT(VALUE(ES0031102460685007HA0F_20250101_20250823_Horario__2[[#This Row],[Fecha]]+(ES0031102460685007HA0F_20250101_20250823_Horario__2[[#This Row],[Hora]]-1)/24),"000000,000000")</f>
        <v>045817,625000</v>
      </c>
      <c r="E3832">
        <v>0.46100000000000002</v>
      </c>
      <c r="F3832" s="2" t="s">
        <v>10</v>
      </c>
      <c r="G3832" s="2" t="s">
        <v>10</v>
      </c>
      <c r="H3832" s="2" t="s">
        <v>11</v>
      </c>
    </row>
    <row r="3833" spans="1:8" x14ac:dyDescent="0.25">
      <c r="A3833" s="2" t="s">
        <v>9</v>
      </c>
      <c r="B3833" s="1">
        <v>45817</v>
      </c>
      <c r="C3833">
        <v>17</v>
      </c>
      <c r="D3833" s="1" t="str">
        <f>TEXT(VALUE(ES0031102460685007HA0F_20250101_20250823_Horario__2[[#This Row],[Fecha]]+(ES0031102460685007HA0F_20250101_20250823_Horario__2[[#This Row],[Hora]]-1)/24),"000000,000000")</f>
        <v>045817,666667</v>
      </c>
      <c r="E3833">
        <v>0.21299999999999999</v>
      </c>
      <c r="F3833" s="2" t="s">
        <v>10</v>
      </c>
      <c r="G3833" s="2" t="s">
        <v>10</v>
      </c>
      <c r="H3833" s="2" t="s">
        <v>11</v>
      </c>
    </row>
    <row r="3834" spans="1:8" x14ac:dyDescent="0.25">
      <c r="A3834" s="2" t="s">
        <v>9</v>
      </c>
      <c r="B3834" s="1">
        <v>45817</v>
      </c>
      <c r="C3834">
        <v>18</v>
      </c>
      <c r="D3834" s="1" t="str">
        <f>TEXT(VALUE(ES0031102460685007HA0F_20250101_20250823_Horario__2[[#This Row],[Fecha]]+(ES0031102460685007HA0F_20250101_20250823_Horario__2[[#This Row],[Hora]]-1)/24),"000000,000000")</f>
        <v>045817,708333</v>
      </c>
      <c r="E3834">
        <v>0.14000000000000001</v>
      </c>
      <c r="F3834" s="2" t="s">
        <v>10</v>
      </c>
      <c r="G3834" s="2" t="s">
        <v>10</v>
      </c>
      <c r="H3834" s="2" t="s">
        <v>11</v>
      </c>
    </row>
    <row r="3835" spans="1:8" x14ac:dyDescent="0.25">
      <c r="A3835" s="2" t="s">
        <v>9</v>
      </c>
      <c r="B3835" s="1">
        <v>45817</v>
      </c>
      <c r="C3835">
        <v>19</v>
      </c>
      <c r="D3835" s="1" t="str">
        <f>TEXT(VALUE(ES0031102460685007HA0F_20250101_20250823_Horario__2[[#This Row],[Fecha]]+(ES0031102460685007HA0F_20250101_20250823_Horario__2[[#This Row],[Hora]]-1)/24),"000000,000000")</f>
        <v>045817,750000</v>
      </c>
      <c r="E3835">
        <v>0.17</v>
      </c>
      <c r="F3835" s="2" t="s">
        <v>10</v>
      </c>
      <c r="G3835" s="2" t="s">
        <v>10</v>
      </c>
      <c r="H3835" s="2" t="s">
        <v>11</v>
      </c>
    </row>
    <row r="3836" spans="1:8" x14ac:dyDescent="0.25">
      <c r="A3836" s="2" t="s">
        <v>9</v>
      </c>
      <c r="B3836" s="1">
        <v>45817</v>
      </c>
      <c r="C3836">
        <v>20</v>
      </c>
      <c r="D3836" s="1" t="str">
        <f>TEXT(VALUE(ES0031102460685007HA0F_20250101_20250823_Horario__2[[#This Row],[Fecha]]+(ES0031102460685007HA0F_20250101_20250823_Horario__2[[#This Row],[Hora]]-1)/24),"000000,000000")</f>
        <v>045817,791667</v>
      </c>
      <c r="E3836">
        <v>0.318</v>
      </c>
      <c r="F3836" s="2" t="s">
        <v>10</v>
      </c>
      <c r="G3836" s="2" t="s">
        <v>10</v>
      </c>
      <c r="H3836" s="2" t="s">
        <v>11</v>
      </c>
    </row>
    <row r="3837" spans="1:8" x14ac:dyDescent="0.25">
      <c r="A3837" s="2" t="s">
        <v>9</v>
      </c>
      <c r="B3837" s="1">
        <v>45817</v>
      </c>
      <c r="C3837">
        <v>21</v>
      </c>
      <c r="D3837" s="1" t="str">
        <f>TEXT(VALUE(ES0031102460685007HA0F_20250101_20250823_Horario__2[[#This Row],[Fecha]]+(ES0031102460685007HA0F_20250101_20250823_Horario__2[[#This Row],[Hora]]-1)/24),"000000,000000")</f>
        <v>045817,833333</v>
      </c>
      <c r="E3837">
        <v>0.19700000000000001</v>
      </c>
      <c r="F3837" s="2" t="s">
        <v>10</v>
      </c>
      <c r="G3837" s="2" t="s">
        <v>10</v>
      </c>
      <c r="H3837" s="2" t="s">
        <v>11</v>
      </c>
    </row>
    <row r="3838" spans="1:8" x14ac:dyDescent="0.25">
      <c r="A3838" s="2" t="s">
        <v>9</v>
      </c>
      <c r="B3838" s="1">
        <v>45817</v>
      </c>
      <c r="C3838">
        <v>22</v>
      </c>
      <c r="D3838" s="1" t="str">
        <f>TEXT(VALUE(ES0031102460685007HA0F_20250101_20250823_Horario__2[[#This Row],[Fecha]]+(ES0031102460685007HA0F_20250101_20250823_Horario__2[[#This Row],[Hora]]-1)/24),"000000,000000")</f>
        <v>045817,875000</v>
      </c>
      <c r="E3838">
        <v>0.11</v>
      </c>
      <c r="F3838" s="2" t="s">
        <v>10</v>
      </c>
      <c r="G3838" s="2" t="s">
        <v>10</v>
      </c>
      <c r="H3838" s="2" t="s">
        <v>11</v>
      </c>
    </row>
    <row r="3839" spans="1:8" x14ac:dyDescent="0.25">
      <c r="A3839" s="2" t="s">
        <v>9</v>
      </c>
      <c r="B3839" s="1">
        <v>45817</v>
      </c>
      <c r="C3839">
        <v>23</v>
      </c>
      <c r="D3839" s="1" t="str">
        <f>TEXT(VALUE(ES0031102460685007HA0F_20250101_20250823_Horario__2[[#This Row],[Fecha]]+(ES0031102460685007HA0F_20250101_20250823_Horario__2[[#This Row],[Hora]]-1)/24),"000000,000000")</f>
        <v>045817,916667</v>
      </c>
      <c r="E3839">
        <v>0.191</v>
      </c>
      <c r="F3839" s="2" t="s">
        <v>10</v>
      </c>
      <c r="G3839" s="2" t="s">
        <v>10</v>
      </c>
      <c r="H3839" s="2" t="s">
        <v>11</v>
      </c>
    </row>
    <row r="3840" spans="1:8" x14ac:dyDescent="0.25">
      <c r="A3840" s="2" t="s">
        <v>9</v>
      </c>
      <c r="B3840" s="1">
        <v>45817</v>
      </c>
      <c r="C3840">
        <v>24</v>
      </c>
      <c r="D3840" s="1" t="str">
        <f>TEXT(VALUE(ES0031102460685007HA0F_20250101_20250823_Horario__2[[#This Row],[Fecha]]+(ES0031102460685007HA0F_20250101_20250823_Horario__2[[#This Row],[Hora]]-1)/24),"000000,000000")</f>
        <v>045817,958333</v>
      </c>
      <c r="E3840">
        <v>0.215</v>
      </c>
      <c r="F3840" s="2" t="s">
        <v>10</v>
      </c>
      <c r="G3840" s="2" t="s">
        <v>10</v>
      </c>
      <c r="H3840" s="2" t="s">
        <v>11</v>
      </c>
    </row>
    <row r="3841" spans="1:8" x14ac:dyDescent="0.25">
      <c r="A3841" s="2" t="s">
        <v>9</v>
      </c>
      <c r="B3841" s="1">
        <v>45818</v>
      </c>
      <c r="C3841">
        <v>1</v>
      </c>
      <c r="D3841" s="1" t="str">
        <f>TEXT(VALUE(ES0031102460685007HA0F_20250101_20250823_Horario__2[[#This Row],[Fecha]]+(ES0031102460685007HA0F_20250101_20250823_Horario__2[[#This Row],[Hora]]-1)/24),"000000,000000")</f>
        <v>045818,000000</v>
      </c>
      <c r="E3841">
        <v>9.8000000000000004E-2</v>
      </c>
      <c r="F3841" s="2" t="s">
        <v>10</v>
      </c>
      <c r="G3841" s="2" t="s">
        <v>10</v>
      </c>
      <c r="H3841" s="2" t="s">
        <v>11</v>
      </c>
    </row>
    <row r="3842" spans="1:8" x14ac:dyDescent="0.25">
      <c r="A3842" s="2" t="s">
        <v>9</v>
      </c>
      <c r="B3842" s="1">
        <v>45818</v>
      </c>
      <c r="C3842">
        <v>2</v>
      </c>
      <c r="D3842" s="1" t="str">
        <f>TEXT(VALUE(ES0031102460685007HA0F_20250101_20250823_Horario__2[[#This Row],[Fecha]]+(ES0031102460685007HA0F_20250101_20250823_Horario__2[[#This Row],[Hora]]-1)/24),"000000,000000")</f>
        <v>045818,041667</v>
      </c>
      <c r="E3842">
        <v>8.6999999999999994E-2</v>
      </c>
      <c r="F3842" s="2" t="s">
        <v>10</v>
      </c>
      <c r="G3842" s="2" t="s">
        <v>10</v>
      </c>
      <c r="H3842" s="2" t="s">
        <v>11</v>
      </c>
    </row>
    <row r="3843" spans="1:8" x14ac:dyDescent="0.25">
      <c r="A3843" s="2" t="s">
        <v>9</v>
      </c>
      <c r="B3843" s="1">
        <v>45818</v>
      </c>
      <c r="C3843">
        <v>3</v>
      </c>
      <c r="D3843" s="1" t="str">
        <f>TEXT(VALUE(ES0031102460685007HA0F_20250101_20250823_Horario__2[[#This Row],[Fecha]]+(ES0031102460685007HA0F_20250101_20250823_Horario__2[[#This Row],[Hora]]-1)/24),"000000,000000")</f>
        <v>045818,083333</v>
      </c>
      <c r="E3843">
        <v>4.9000000000000002E-2</v>
      </c>
      <c r="F3843" s="2" t="s">
        <v>10</v>
      </c>
      <c r="G3843" s="2" t="s">
        <v>10</v>
      </c>
      <c r="H3843" s="2" t="s">
        <v>11</v>
      </c>
    </row>
    <row r="3844" spans="1:8" x14ac:dyDescent="0.25">
      <c r="A3844" s="2" t="s">
        <v>9</v>
      </c>
      <c r="B3844" s="1">
        <v>45818</v>
      </c>
      <c r="C3844">
        <v>4</v>
      </c>
      <c r="D3844" s="1" t="str">
        <f>TEXT(VALUE(ES0031102460685007HA0F_20250101_20250823_Horario__2[[#This Row],[Fecha]]+(ES0031102460685007HA0F_20250101_20250823_Horario__2[[#This Row],[Hora]]-1)/24),"000000,000000")</f>
        <v>045818,125000</v>
      </c>
      <c r="E3844">
        <v>5.2999999999999999E-2</v>
      </c>
      <c r="F3844" s="2" t="s">
        <v>10</v>
      </c>
      <c r="G3844" s="2" t="s">
        <v>10</v>
      </c>
      <c r="H3844" s="2" t="s">
        <v>11</v>
      </c>
    </row>
    <row r="3845" spans="1:8" x14ac:dyDescent="0.25">
      <c r="A3845" s="2" t="s">
        <v>9</v>
      </c>
      <c r="B3845" s="1">
        <v>45818</v>
      </c>
      <c r="C3845">
        <v>5</v>
      </c>
      <c r="D3845" s="1" t="str">
        <f>TEXT(VALUE(ES0031102460685007HA0F_20250101_20250823_Horario__2[[#This Row],[Fecha]]+(ES0031102460685007HA0F_20250101_20250823_Horario__2[[#This Row],[Hora]]-1)/24),"000000,000000")</f>
        <v>045818,166667</v>
      </c>
      <c r="E3845">
        <v>4.3999999999999997E-2</v>
      </c>
      <c r="F3845" s="2" t="s">
        <v>10</v>
      </c>
      <c r="G3845" s="2" t="s">
        <v>10</v>
      </c>
      <c r="H3845" s="2" t="s">
        <v>11</v>
      </c>
    </row>
    <row r="3846" spans="1:8" x14ac:dyDescent="0.25">
      <c r="A3846" s="2" t="s">
        <v>9</v>
      </c>
      <c r="B3846" s="1">
        <v>45818</v>
      </c>
      <c r="C3846">
        <v>6</v>
      </c>
      <c r="D3846" s="1" t="str">
        <f>TEXT(VALUE(ES0031102460685007HA0F_20250101_20250823_Horario__2[[#This Row],[Fecha]]+(ES0031102460685007HA0F_20250101_20250823_Horario__2[[#This Row],[Hora]]-1)/24),"000000,000000")</f>
        <v>045818,208333</v>
      </c>
      <c r="E3846">
        <v>6.7000000000000004E-2</v>
      </c>
      <c r="F3846" s="2" t="s">
        <v>10</v>
      </c>
      <c r="G3846" s="2" t="s">
        <v>10</v>
      </c>
      <c r="H3846" s="2" t="s">
        <v>11</v>
      </c>
    </row>
    <row r="3847" spans="1:8" x14ac:dyDescent="0.25">
      <c r="A3847" s="2" t="s">
        <v>9</v>
      </c>
      <c r="B3847" s="1">
        <v>45818</v>
      </c>
      <c r="C3847">
        <v>7</v>
      </c>
      <c r="D3847" s="1" t="str">
        <f>TEXT(VALUE(ES0031102460685007HA0F_20250101_20250823_Horario__2[[#This Row],[Fecha]]+(ES0031102460685007HA0F_20250101_20250823_Horario__2[[#This Row],[Hora]]-1)/24),"000000,000000")</f>
        <v>045818,250000</v>
      </c>
      <c r="E3847">
        <v>6.9000000000000006E-2</v>
      </c>
      <c r="F3847" s="2" t="s">
        <v>10</v>
      </c>
      <c r="G3847" s="2" t="s">
        <v>10</v>
      </c>
      <c r="H3847" s="2" t="s">
        <v>11</v>
      </c>
    </row>
    <row r="3848" spans="1:8" x14ac:dyDescent="0.25">
      <c r="A3848" s="2" t="s">
        <v>9</v>
      </c>
      <c r="B3848" s="1">
        <v>45818</v>
      </c>
      <c r="C3848">
        <v>8</v>
      </c>
      <c r="D3848" s="1" t="str">
        <f>TEXT(VALUE(ES0031102460685007HA0F_20250101_20250823_Horario__2[[#This Row],[Fecha]]+(ES0031102460685007HA0F_20250101_20250823_Horario__2[[#This Row],[Hora]]-1)/24),"000000,000000")</f>
        <v>045818,291667</v>
      </c>
      <c r="E3848">
        <v>9.1999999999999998E-2</v>
      </c>
      <c r="F3848" s="2" t="s">
        <v>10</v>
      </c>
      <c r="G3848" s="2" t="s">
        <v>10</v>
      </c>
      <c r="H3848" s="2" t="s">
        <v>11</v>
      </c>
    </row>
    <row r="3849" spans="1:8" x14ac:dyDescent="0.25">
      <c r="A3849" s="2" t="s">
        <v>9</v>
      </c>
      <c r="B3849" s="1">
        <v>45818</v>
      </c>
      <c r="C3849">
        <v>9</v>
      </c>
      <c r="D3849" s="1" t="str">
        <f>TEXT(VALUE(ES0031102460685007HA0F_20250101_20250823_Horario__2[[#This Row],[Fecha]]+(ES0031102460685007HA0F_20250101_20250823_Horario__2[[#This Row],[Hora]]-1)/24),"000000,000000")</f>
        <v>045818,333333</v>
      </c>
      <c r="E3849">
        <v>5.6000000000000001E-2</v>
      </c>
      <c r="F3849" s="2" t="s">
        <v>10</v>
      </c>
      <c r="G3849" s="2" t="s">
        <v>10</v>
      </c>
      <c r="H3849" s="2" t="s">
        <v>11</v>
      </c>
    </row>
    <row r="3850" spans="1:8" x14ac:dyDescent="0.25">
      <c r="A3850" s="2" t="s">
        <v>9</v>
      </c>
      <c r="B3850" s="1">
        <v>45818</v>
      </c>
      <c r="C3850">
        <v>10</v>
      </c>
      <c r="D3850" s="1" t="str">
        <f>TEXT(VALUE(ES0031102460685007HA0F_20250101_20250823_Horario__2[[#This Row],[Fecha]]+(ES0031102460685007HA0F_20250101_20250823_Horario__2[[#This Row],[Hora]]-1)/24),"000000,000000")</f>
        <v>045818,375000</v>
      </c>
      <c r="E3850">
        <v>7.8E-2</v>
      </c>
      <c r="F3850" s="2" t="s">
        <v>10</v>
      </c>
      <c r="G3850" s="2" t="s">
        <v>10</v>
      </c>
      <c r="H3850" s="2" t="s">
        <v>11</v>
      </c>
    </row>
    <row r="3851" spans="1:8" x14ac:dyDescent="0.25">
      <c r="A3851" s="2" t="s">
        <v>9</v>
      </c>
      <c r="B3851" s="1">
        <v>45818</v>
      </c>
      <c r="C3851">
        <v>11</v>
      </c>
      <c r="D3851" s="1" t="str">
        <f>TEXT(VALUE(ES0031102460685007HA0F_20250101_20250823_Horario__2[[#This Row],[Fecha]]+(ES0031102460685007HA0F_20250101_20250823_Horario__2[[#This Row],[Hora]]-1)/24),"000000,000000")</f>
        <v>045818,416667</v>
      </c>
      <c r="E3851">
        <v>5.8000000000000003E-2</v>
      </c>
      <c r="F3851" s="2" t="s">
        <v>10</v>
      </c>
      <c r="G3851" s="2" t="s">
        <v>10</v>
      </c>
      <c r="H3851" s="2" t="s">
        <v>11</v>
      </c>
    </row>
    <row r="3852" spans="1:8" x14ac:dyDescent="0.25">
      <c r="A3852" s="2" t="s">
        <v>9</v>
      </c>
      <c r="B3852" s="1">
        <v>45818</v>
      </c>
      <c r="C3852">
        <v>12</v>
      </c>
      <c r="D3852" s="1" t="str">
        <f>TEXT(VALUE(ES0031102460685007HA0F_20250101_20250823_Horario__2[[#This Row],[Fecha]]+(ES0031102460685007HA0F_20250101_20250823_Horario__2[[#This Row],[Hora]]-1)/24),"000000,000000")</f>
        <v>045818,458333</v>
      </c>
      <c r="E3852">
        <v>0.127</v>
      </c>
      <c r="F3852" s="2" t="s">
        <v>10</v>
      </c>
      <c r="G3852" s="2" t="s">
        <v>10</v>
      </c>
      <c r="H3852" s="2" t="s">
        <v>11</v>
      </c>
    </row>
    <row r="3853" spans="1:8" x14ac:dyDescent="0.25">
      <c r="A3853" s="2" t="s">
        <v>9</v>
      </c>
      <c r="B3853" s="1">
        <v>45818</v>
      </c>
      <c r="C3853">
        <v>13</v>
      </c>
      <c r="D3853" s="1" t="str">
        <f>TEXT(VALUE(ES0031102460685007HA0F_20250101_20250823_Horario__2[[#This Row],[Fecha]]+(ES0031102460685007HA0F_20250101_20250823_Horario__2[[#This Row],[Hora]]-1)/24),"000000,000000")</f>
        <v>045818,500000</v>
      </c>
      <c r="E3853">
        <v>0.25600000000000001</v>
      </c>
      <c r="F3853" s="2" t="s">
        <v>10</v>
      </c>
      <c r="G3853" s="2" t="s">
        <v>10</v>
      </c>
      <c r="H3853" s="2" t="s">
        <v>11</v>
      </c>
    </row>
    <row r="3854" spans="1:8" x14ac:dyDescent="0.25">
      <c r="A3854" s="2" t="s">
        <v>9</v>
      </c>
      <c r="B3854" s="1">
        <v>45818</v>
      </c>
      <c r="C3854">
        <v>14</v>
      </c>
      <c r="D3854" s="1" t="str">
        <f>TEXT(VALUE(ES0031102460685007HA0F_20250101_20250823_Horario__2[[#This Row],[Fecha]]+(ES0031102460685007HA0F_20250101_20250823_Horario__2[[#This Row],[Hora]]-1)/24),"000000,000000")</f>
        <v>045818,541667</v>
      </c>
      <c r="E3854">
        <v>0.77600000000000002</v>
      </c>
      <c r="F3854" s="2" t="s">
        <v>10</v>
      </c>
      <c r="G3854" s="2" t="s">
        <v>10</v>
      </c>
      <c r="H3854" s="2" t="s">
        <v>11</v>
      </c>
    </row>
    <row r="3855" spans="1:8" x14ac:dyDescent="0.25">
      <c r="A3855" s="2" t="s">
        <v>9</v>
      </c>
      <c r="B3855" s="1">
        <v>45818</v>
      </c>
      <c r="C3855">
        <v>15</v>
      </c>
      <c r="D3855" s="1" t="str">
        <f>TEXT(VALUE(ES0031102460685007HA0F_20250101_20250823_Horario__2[[#This Row],[Fecha]]+(ES0031102460685007HA0F_20250101_20250823_Horario__2[[#This Row],[Hora]]-1)/24),"000000,000000")</f>
        <v>045818,583333</v>
      </c>
      <c r="E3855">
        <v>0.57499999999999996</v>
      </c>
      <c r="F3855" s="2" t="s">
        <v>10</v>
      </c>
      <c r="G3855" s="2" t="s">
        <v>10</v>
      </c>
      <c r="H3855" s="2" t="s">
        <v>11</v>
      </c>
    </row>
    <row r="3856" spans="1:8" x14ac:dyDescent="0.25">
      <c r="A3856" s="2" t="s">
        <v>9</v>
      </c>
      <c r="B3856" s="1">
        <v>45818</v>
      </c>
      <c r="C3856">
        <v>16</v>
      </c>
      <c r="D3856" s="1" t="str">
        <f>TEXT(VALUE(ES0031102460685007HA0F_20250101_20250823_Horario__2[[#This Row],[Fecha]]+(ES0031102460685007HA0F_20250101_20250823_Horario__2[[#This Row],[Hora]]-1)/24),"000000,000000")</f>
        <v>045818,625000</v>
      </c>
      <c r="E3856">
        <v>0.67500000000000004</v>
      </c>
      <c r="F3856" s="2" t="s">
        <v>10</v>
      </c>
      <c r="G3856" s="2" t="s">
        <v>10</v>
      </c>
      <c r="H3856" s="2" t="s">
        <v>11</v>
      </c>
    </row>
    <row r="3857" spans="1:8" x14ac:dyDescent="0.25">
      <c r="A3857" s="2" t="s">
        <v>9</v>
      </c>
      <c r="B3857" s="1">
        <v>45818</v>
      </c>
      <c r="C3857">
        <v>17</v>
      </c>
      <c r="D3857" s="1" t="str">
        <f>TEXT(VALUE(ES0031102460685007HA0F_20250101_20250823_Horario__2[[#This Row],[Fecha]]+(ES0031102460685007HA0F_20250101_20250823_Horario__2[[#This Row],[Hora]]-1)/24),"000000,000000")</f>
        <v>045818,666667</v>
      </c>
      <c r="E3857">
        <v>1.0409999999999999</v>
      </c>
      <c r="F3857" s="2" t="s">
        <v>10</v>
      </c>
      <c r="G3857" s="2" t="s">
        <v>10</v>
      </c>
      <c r="H3857" s="2" t="s">
        <v>11</v>
      </c>
    </row>
    <row r="3858" spans="1:8" x14ac:dyDescent="0.25">
      <c r="A3858" s="2" t="s">
        <v>9</v>
      </c>
      <c r="B3858" s="1">
        <v>45818</v>
      </c>
      <c r="C3858">
        <v>18</v>
      </c>
      <c r="D3858" s="1" t="str">
        <f>TEXT(VALUE(ES0031102460685007HA0F_20250101_20250823_Horario__2[[#This Row],[Fecha]]+(ES0031102460685007HA0F_20250101_20250823_Horario__2[[#This Row],[Hora]]-1)/24),"000000,000000")</f>
        <v>045818,708333</v>
      </c>
      <c r="E3858">
        <v>0.42199999999999999</v>
      </c>
      <c r="F3858" s="2" t="s">
        <v>10</v>
      </c>
      <c r="G3858" s="2" t="s">
        <v>10</v>
      </c>
      <c r="H3858" s="2" t="s">
        <v>11</v>
      </c>
    </row>
    <row r="3859" spans="1:8" x14ac:dyDescent="0.25">
      <c r="A3859" s="2" t="s">
        <v>9</v>
      </c>
      <c r="B3859" s="1">
        <v>45818</v>
      </c>
      <c r="C3859">
        <v>19</v>
      </c>
      <c r="D3859" s="1" t="str">
        <f>TEXT(VALUE(ES0031102460685007HA0F_20250101_20250823_Horario__2[[#This Row],[Fecha]]+(ES0031102460685007HA0F_20250101_20250823_Horario__2[[#This Row],[Hora]]-1)/24),"000000,000000")</f>
        <v>045818,750000</v>
      </c>
      <c r="E3859">
        <v>0.08</v>
      </c>
      <c r="F3859" s="2" t="s">
        <v>10</v>
      </c>
      <c r="G3859" s="2" t="s">
        <v>10</v>
      </c>
      <c r="H3859" s="2" t="s">
        <v>11</v>
      </c>
    </row>
    <row r="3860" spans="1:8" x14ac:dyDescent="0.25">
      <c r="A3860" s="2" t="s">
        <v>9</v>
      </c>
      <c r="B3860" s="1">
        <v>45818</v>
      </c>
      <c r="C3860">
        <v>20</v>
      </c>
      <c r="D3860" s="1" t="str">
        <f>TEXT(VALUE(ES0031102460685007HA0F_20250101_20250823_Horario__2[[#This Row],[Fecha]]+(ES0031102460685007HA0F_20250101_20250823_Horario__2[[#This Row],[Hora]]-1)/24),"000000,000000")</f>
        <v>045818,791667</v>
      </c>
      <c r="E3860">
        <v>0.27300000000000002</v>
      </c>
      <c r="F3860" s="2" t="s">
        <v>10</v>
      </c>
      <c r="G3860" s="2" t="s">
        <v>10</v>
      </c>
      <c r="H3860" s="2" t="s">
        <v>11</v>
      </c>
    </row>
    <row r="3861" spans="1:8" x14ac:dyDescent="0.25">
      <c r="A3861" s="2" t="s">
        <v>9</v>
      </c>
      <c r="B3861" s="1">
        <v>45818</v>
      </c>
      <c r="C3861">
        <v>21</v>
      </c>
      <c r="D3861" s="1" t="str">
        <f>TEXT(VALUE(ES0031102460685007HA0F_20250101_20250823_Horario__2[[#This Row],[Fecha]]+(ES0031102460685007HA0F_20250101_20250823_Horario__2[[#This Row],[Hora]]-1)/24),"000000,000000")</f>
        <v>045818,833333</v>
      </c>
      <c r="E3861">
        <v>0.25600000000000001</v>
      </c>
      <c r="F3861" s="2" t="s">
        <v>10</v>
      </c>
      <c r="G3861" s="2" t="s">
        <v>10</v>
      </c>
      <c r="H3861" s="2" t="s">
        <v>11</v>
      </c>
    </row>
    <row r="3862" spans="1:8" x14ac:dyDescent="0.25">
      <c r="A3862" s="2" t="s">
        <v>9</v>
      </c>
      <c r="B3862" s="1">
        <v>45818</v>
      </c>
      <c r="C3862">
        <v>22</v>
      </c>
      <c r="D3862" s="1" t="str">
        <f>TEXT(VALUE(ES0031102460685007HA0F_20250101_20250823_Horario__2[[#This Row],[Fecha]]+(ES0031102460685007HA0F_20250101_20250823_Horario__2[[#This Row],[Hora]]-1)/24),"000000,000000")</f>
        <v>045818,875000</v>
      </c>
      <c r="E3862">
        <v>7.1999999999999995E-2</v>
      </c>
      <c r="F3862" s="2" t="s">
        <v>10</v>
      </c>
      <c r="G3862" s="2" t="s">
        <v>10</v>
      </c>
      <c r="H3862" s="2" t="s">
        <v>11</v>
      </c>
    </row>
    <row r="3863" spans="1:8" x14ac:dyDescent="0.25">
      <c r="A3863" s="2" t="s">
        <v>9</v>
      </c>
      <c r="B3863" s="1">
        <v>45818</v>
      </c>
      <c r="C3863">
        <v>23</v>
      </c>
      <c r="D3863" s="1" t="str">
        <f>TEXT(VALUE(ES0031102460685007HA0F_20250101_20250823_Horario__2[[#This Row],[Fecha]]+(ES0031102460685007HA0F_20250101_20250823_Horario__2[[#This Row],[Hora]]-1)/24),"000000,000000")</f>
        <v>045818,916667</v>
      </c>
      <c r="E3863">
        <v>0.22700000000000001</v>
      </c>
      <c r="F3863" s="2" t="s">
        <v>10</v>
      </c>
      <c r="G3863" s="2" t="s">
        <v>10</v>
      </c>
      <c r="H3863" s="2" t="s">
        <v>11</v>
      </c>
    </row>
    <row r="3864" spans="1:8" x14ac:dyDescent="0.25">
      <c r="A3864" s="2" t="s">
        <v>9</v>
      </c>
      <c r="B3864" s="1">
        <v>45818</v>
      </c>
      <c r="C3864">
        <v>24</v>
      </c>
      <c r="D3864" s="1" t="str">
        <f>TEXT(VALUE(ES0031102460685007HA0F_20250101_20250823_Horario__2[[#This Row],[Fecha]]+(ES0031102460685007HA0F_20250101_20250823_Horario__2[[#This Row],[Hora]]-1)/24),"000000,000000")</f>
        <v>045818,958333</v>
      </c>
      <c r="E3864">
        <v>0.16700000000000001</v>
      </c>
      <c r="F3864" s="2" t="s">
        <v>10</v>
      </c>
      <c r="G3864" s="2" t="s">
        <v>10</v>
      </c>
      <c r="H3864" s="2" t="s">
        <v>11</v>
      </c>
    </row>
    <row r="3865" spans="1:8" x14ac:dyDescent="0.25">
      <c r="A3865" s="2" t="s">
        <v>9</v>
      </c>
      <c r="B3865" s="1">
        <v>45819</v>
      </c>
      <c r="C3865">
        <v>1</v>
      </c>
      <c r="D3865" s="1" t="str">
        <f>TEXT(VALUE(ES0031102460685007HA0F_20250101_20250823_Horario__2[[#This Row],[Fecha]]+(ES0031102460685007HA0F_20250101_20250823_Horario__2[[#This Row],[Hora]]-1)/24),"000000,000000")</f>
        <v>045819,000000</v>
      </c>
      <c r="E3865">
        <v>8.5999999999999993E-2</v>
      </c>
      <c r="F3865" s="2" t="s">
        <v>10</v>
      </c>
      <c r="G3865" s="2" t="s">
        <v>10</v>
      </c>
      <c r="H3865" s="2" t="s">
        <v>11</v>
      </c>
    </row>
    <row r="3866" spans="1:8" x14ac:dyDescent="0.25">
      <c r="A3866" s="2" t="s">
        <v>9</v>
      </c>
      <c r="B3866" s="1">
        <v>45819</v>
      </c>
      <c r="C3866">
        <v>2</v>
      </c>
      <c r="D3866" s="1" t="str">
        <f>TEXT(VALUE(ES0031102460685007HA0F_20250101_20250823_Horario__2[[#This Row],[Fecha]]+(ES0031102460685007HA0F_20250101_20250823_Horario__2[[#This Row],[Hora]]-1)/24),"000000,000000")</f>
        <v>045819,041667</v>
      </c>
      <c r="E3866">
        <v>0.05</v>
      </c>
      <c r="F3866" s="2" t="s">
        <v>10</v>
      </c>
      <c r="G3866" s="2" t="s">
        <v>10</v>
      </c>
      <c r="H3866" s="2" t="s">
        <v>11</v>
      </c>
    </row>
    <row r="3867" spans="1:8" x14ac:dyDescent="0.25">
      <c r="A3867" s="2" t="s">
        <v>9</v>
      </c>
      <c r="B3867" s="1">
        <v>45819</v>
      </c>
      <c r="C3867">
        <v>3</v>
      </c>
      <c r="D3867" s="1" t="str">
        <f>TEXT(VALUE(ES0031102460685007HA0F_20250101_20250823_Horario__2[[#This Row],[Fecha]]+(ES0031102460685007HA0F_20250101_20250823_Horario__2[[#This Row],[Hora]]-1)/24),"000000,000000")</f>
        <v>045819,083333</v>
      </c>
      <c r="E3867">
        <v>4.3999999999999997E-2</v>
      </c>
      <c r="F3867" s="2" t="s">
        <v>10</v>
      </c>
      <c r="G3867" s="2" t="s">
        <v>10</v>
      </c>
      <c r="H3867" s="2" t="s">
        <v>11</v>
      </c>
    </row>
    <row r="3868" spans="1:8" x14ac:dyDescent="0.25">
      <c r="A3868" s="2" t="s">
        <v>9</v>
      </c>
      <c r="B3868" s="1">
        <v>45819</v>
      </c>
      <c r="C3868">
        <v>4</v>
      </c>
      <c r="D3868" s="1" t="str">
        <f>TEXT(VALUE(ES0031102460685007HA0F_20250101_20250823_Horario__2[[#This Row],[Fecha]]+(ES0031102460685007HA0F_20250101_20250823_Horario__2[[#This Row],[Hora]]-1)/24),"000000,000000")</f>
        <v>045819,125000</v>
      </c>
      <c r="E3868">
        <v>5.1999999999999998E-2</v>
      </c>
      <c r="F3868" s="2" t="s">
        <v>10</v>
      </c>
      <c r="G3868" s="2" t="s">
        <v>10</v>
      </c>
      <c r="H3868" s="2" t="s">
        <v>11</v>
      </c>
    </row>
    <row r="3869" spans="1:8" x14ac:dyDescent="0.25">
      <c r="A3869" s="2" t="s">
        <v>9</v>
      </c>
      <c r="B3869" s="1">
        <v>45819</v>
      </c>
      <c r="C3869">
        <v>5</v>
      </c>
      <c r="D3869" s="1" t="str">
        <f>TEXT(VALUE(ES0031102460685007HA0F_20250101_20250823_Horario__2[[#This Row],[Fecha]]+(ES0031102460685007HA0F_20250101_20250823_Horario__2[[#This Row],[Hora]]-1)/24),"000000,000000")</f>
        <v>045819,166667</v>
      </c>
      <c r="E3869">
        <v>4.1000000000000002E-2</v>
      </c>
      <c r="F3869" s="2" t="s">
        <v>10</v>
      </c>
      <c r="G3869" s="2" t="s">
        <v>10</v>
      </c>
      <c r="H3869" s="2" t="s">
        <v>11</v>
      </c>
    </row>
    <row r="3870" spans="1:8" x14ac:dyDescent="0.25">
      <c r="A3870" s="2" t="s">
        <v>9</v>
      </c>
      <c r="B3870" s="1">
        <v>45819</v>
      </c>
      <c r="C3870">
        <v>6</v>
      </c>
      <c r="D3870" s="1" t="str">
        <f>TEXT(VALUE(ES0031102460685007HA0F_20250101_20250823_Horario__2[[#This Row],[Fecha]]+(ES0031102460685007HA0F_20250101_20250823_Horario__2[[#This Row],[Hora]]-1)/24),"000000,000000")</f>
        <v>045819,208333</v>
      </c>
      <c r="E3870">
        <v>5.2999999999999999E-2</v>
      </c>
      <c r="F3870" s="2" t="s">
        <v>10</v>
      </c>
      <c r="G3870" s="2" t="s">
        <v>10</v>
      </c>
      <c r="H3870" s="2" t="s">
        <v>11</v>
      </c>
    </row>
    <row r="3871" spans="1:8" x14ac:dyDescent="0.25">
      <c r="A3871" s="2" t="s">
        <v>9</v>
      </c>
      <c r="B3871" s="1">
        <v>45819</v>
      </c>
      <c r="C3871">
        <v>7</v>
      </c>
      <c r="D3871" s="1" t="str">
        <f>TEXT(VALUE(ES0031102460685007HA0F_20250101_20250823_Horario__2[[#This Row],[Fecha]]+(ES0031102460685007HA0F_20250101_20250823_Horario__2[[#This Row],[Hora]]-1)/24),"000000,000000")</f>
        <v>045819,250000</v>
      </c>
      <c r="E3871">
        <v>0.04</v>
      </c>
      <c r="F3871" s="2" t="s">
        <v>10</v>
      </c>
      <c r="G3871" s="2" t="s">
        <v>10</v>
      </c>
      <c r="H3871" s="2" t="s">
        <v>11</v>
      </c>
    </row>
    <row r="3872" spans="1:8" x14ac:dyDescent="0.25">
      <c r="A3872" s="2" t="s">
        <v>9</v>
      </c>
      <c r="B3872" s="1">
        <v>45819</v>
      </c>
      <c r="C3872">
        <v>8</v>
      </c>
      <c r="D3872" s="1" t="str">
        <f>TEXT(VALUE(ES0031102460685007HA0F_20250101_20250823_Horario__2[[#This Row],[Fecha]]+(ES0031102460685007HA0F_20250101_20250823_Horario__2[[#This Row],[Hora]]-1)/24),"000000,000000")</f>
        <v>045819,291667</v>
      </c>
      <c r="E3872">
        <v>0.09</v>
      </c>
      <c r="F3872" s="2" t="s">
        <v>10</v>
      </c>
      <c r="G3872" s="2" t="s">
        <v>10</v>
      </c>
      <c r="H3872" s="2" t="s">
        <v>11</v>
      </c>
    </row>
    <row r="3873" spans="1:8" x14ac:dyDescent="0.25">
      <c r="A3873" s="2" t="s">
        <v>9</v>
      </c>
      <c r="B3873" s="1">
        <v>45819</v>
      </c>
      <c r="C3873">
        <v>9</v>
      </c>
      <c r="D3873" s="1" t="str">
        <f>TEXT(VALUE(ES0031102460685007HA0F_20250101_20250823_Horario__2[[#This Row],[Fecha]]+(ES0031102460685007HA0F_20250101_20250823_Horario__2[[#This Row],[Hora]]-1)/24),"000000,000000")</f>
        <v>045819,333333</v>
      </c>
      <c r="E3873">
        <v>4.7E-2</v>
      </c>
      <c r="F3873" s="2" t="s">
        <v>10</v>
      </c>
      <c r="G3873" s="2" t="s">
        <v>10</v>
      </c>
      <c r="H3873" s="2" t="s">
        <v>11</v>
      </c>
    </row>
    <row r="3874" spans="1:8" x14ac:dyDescent="0.25">
      <c r="A3874" s="2" t="s">
        <v>9</v>
      </c>
      <c r="B3874" s="1">
        <v>45819</v>
      </c>
      <c r="C3874">
        <v>10</v>
      </c>
      <c r="D3874" s="1" t="str">
        <f>TEXT(VALUE(ES0031102460685007HA0F_20250101_20250823_Horario__2[[#This Row],[Fecha]]+(ES0031102460685007HA0F_20250101_20250823_Horario__2[[#This Row],[Hora]]-1)/24),"000000,000000")</f>
        <v>045819,375000</v>
      </c>
      <c r="E3874">
        <v>8.5000000000000006E-2</v>
      </c>
      <c r="F3874" s="2" t="s">
        <v>10</v>
      </c>
      <c r="G3874" s="2" t="s">
        <v>10</v>
      </c>
      <c r="H3874" s="2" t="s">
        <v>11</v>
      </c>
    </row>
    <row r="3875" spans="1:8" x14ac:dyDescent="0.25">
      <c r="A3875" s="2" t="s">
        <v>9</v>
      </c>
      <c r="B3875" s="1">
        <v>45819</v>
      </c>
      <c r="C3875">
        <v>11</v>
      </c>
      <c r="D3875" s="1" t="str">
        <f>TEXT(VALUE(ES0031102460685007HA0F_20250101_20250823_Horario__2[[#This Row],[Fecha]]+(ES0031102460685007HA0F_20250101_20250823_Horario__2[[#This Row],[Hora]]-1)/24),"000000,000000")</f>
        <v>045819,416667</v>
      </c>
      <c r="E3875">
        <v>0.28599999999999998</v>
      </c>
      <c r="F3875" s="2" t="s">
        <v>10</v>
      </c>
      <c r="G3875" s="2" t="s">
        <v>10</v>
      </c>
      <c r="H3875" s="2" t="s">
        <v>11</v>
      </c>
    </row>
    <row r="3876" spans="1:8" x14ac:dyDescent="0.25">
      <c r="A3876" s="2" t="s">
        <v>9</v>
      </c>
      <c r="B3876" s="1">
        <v>45819</v>
      </c>
      <c r="C3876">
        <v>12</v>
      </c>
      <c r="D3876" s="1" t="str">
        <f>TEXT(VALUE(ES0031102460685007HA0F_20250101_20250823_Horario__2[[#This Row],[Fecha]]+(ES0031102460685007HA0F_20250101_20250823_Horario__2[[#This Row],[Hora]]-1)/24),"000000,000000")</f>
        <v>045819,458333</v>
      </c>
      <c r="E3876">
        <v>0.126</v>
      </c>
      <c r="F3876" s="2" t="s">
        <v>10</v>
      </c>
      <c r="G3876" s="2" t="s">
        <v>10</v>
      </c>
      <c r="H3876" s="2" t="s">
        <v>11</v>
      </c>
    </row>
    <row r="3877" spans="1:8" x14ac:dyDescent="0.25">
      <c r="A3877" s="2" t="s">
        <v>9</v>
      </c>
      <c r="B3877" s="1">
        <v>45819</v>
      </c>
      <c r="C3877">
        <v>13</v>
      </c>
      <c r="D3877" s="1" t="str">
        <f>TEXT(VALUE(ES0031102460685007HA0F_20250101_20250823_Horario__2[[#This Row],[Fecha]]+(ES0031102460685007HA0F_20250101_20250823_Horario__2[[#This Row],[Hora]]-1)/24),"000000,000000")</f>
        <v>045819,500000</v>
      </c>
      <c r="E3877">
        <v>6.5000000000000002E-2</v>
      </c>
      <c r="F3877" s="2" t="s">
        <v>10</v>
      </c>
      <c r="G3877" s="2" t="s">
        <v>10</v>
      </c>
      <c r="H3877" s="2" t="s">
        <v>11</v>
      </c>
    </row>
    <row r="3878" spans="1:8" x14ac:dyDescent="0.25">
      <c r="A3878" s="2" t="s">
        <v>9</v>
      </c>
      <c r="B3878" s="1">
        <v>45819</v>
      </c>
      <c r="C3878">
        <v>14</v>
      </c>
      <c r="D3878" s="1" t="str">
        <f>TEXT(VALUE(ES0031102460685007HA0F_20250101_20250823_Horario__2[[#This Row],[Fecha]]+(ES0031102460685007HA0F_20250101_20250823_Horario__2[[#This Row],[Hora]]-1)/24),"000000,000000")</f>
        <v>045819,541667</v>
      </c>
      <c r="E3878">
        <v>0.13100000000000001</v>
      </c>
      <c r="F3878" s="2" t="s">
        <v>10</v>
      </c>
      <c r="G3878" s="2" t="s">
        <v>10</v>
      </c>
      <c r="H3878" s="2" t="s">
        <v>11</v>
      </c>
    </row>
    <row r="3879" spans="1:8" x14ac:dyDescent="0.25">
      <c r="A3879" s="2" t="s">
        <v>9</v>
      </c>
      <c r="B3879" s="1">
        <v>45819</v>
      </c>
      <c r="C3879">
        <v>15</v>
      </c>
      <c r="D3879" s="1" t="str">
        <f>TEXT(VALUE(ES0031102460685007HA0F_20250101_20250823_Horario__2[[#This Row],[Fecha]]+(ES0031102460685007HA0F_20250101_20250823_Horario__2[[#This Row],[Hora]]-1)/24),"000000,000000")</f>
        <v>045819,583333</v>
      </c>
      <c r="E3879">
        <v>0.20799999999999999</v>
      </c>
      <c r="F3879" s="2" t="s">
        <v>10</v>
      </c>
      <c r="G3879" s="2" t="s">
        <v>10</v>
      </c>
      <c r="H3879" s="2" t="s">
        <v>11</v>
      </c>
    </row>
    <row r="3880" spans="1:8" x14ac:dyDescent="0.25">
      <c r="A3880" s="2" t="s">
        <v>9</v>
      </c>
      <c r="B3880" s="1">
        <v>45819</v>
      </c>
      <c r="C3880">
        <v>16</v>
      </c>
      <c r="D3880" s="1" t="str">
        <f>TEXT(VALUE(ES0031102460685007HA0F_20250101_20250823_Horario__2[[#This Row],[Fecha]]+(ES0031102460685007HA0F_20250101_20250823_Horario__2[[#This Row],[Hora]]-1)/24),"000000,000000")</f>
        <v>045819,625000</v>
      </c>
      <c r="E3880">
        <v>0.65100000000000002</v>
      </c>
      <c r="F3880" s="2" t="s">
        <v>10</v>
      </c>
      <c r="G3880" s="2" t="s">
        <v>10</v>
      </c>
      <c r="H3880" s="2" t="s">
        <v>11</v>
      </c>
    </row>
    <row r="3881" spans="1:8" x14ac:dyDescent="0.25">
      <c r="A3881" s="2" t="s">
        <v>9</v>
      </c>
      <c r="B3881" s="1">
        <v>45819</v>
      </c>
      <c r="C3881">
        <v>17</v>
      </c>
      <c r="D3881" s="1" t="str">
        <f>TEXT(VALUE(ES0031102460685007HA0F_20250101_20250823_Horario__2[[#This Row],[Fecha]]+(ES0031102460685007HA0F_20250101_20250823_Horario__2[[#This Row],[Hora]]-1)/24),"000000,000000")</f>
        <v>045819,666667</v>
      </c>
      <c r="E3881">
        <v>0.151</v>
      </c>
      <c r="F3881" s="2" t="s">
        <v>10</v>
      </c>
      <c r="G3881" s="2" t="s">
        <v>10</v>
      </c>
      <c r="H3881" s="2" t="s">
        <v>11</v>
      </c>
    </row>
    <row r="3882" spans="1:8" x14ac:dyDescent="0.25">
      <c r="A3882" s="2" t="s">
        <v>9</v>
      </c>
      <c r="B3882" s="1">
        <v>45819</v>
      </c>
      <c r="C3882">
        <v>18</v>
      </c>
      <c r="D3882" s="1" t="str">
        <f>TEXT(VALUE(ES0031102460685007HA0F_20250101_20250823_Horario__2[[#This Row],[Fecha]]+(ES0031102460685007HA0F_20250101_20250823_Horario__2[[#This Row],[Hora]]-1)/24),"000000,000000")</f>
        <v>045819,708333</v>
      </c>
      <c r="E3882">
        <v>0.08</v>
      </c>
      <c r="F3882" s="2" t="s">
        <v>10</v>
      </c>
      <c r="G3882" s="2" t="s">
        <v>10</v>
      </c>
      <c r="H3882" s="2" t="s">
        <v>11</v>
      </c>
    </row>
    <row r="3883" spans="1:8" x14ac:dyDescent="0.25">
      <c r="A3883" s="2" t="s">
        <v>9</v>
      </c>
      <c r="B3883" s="1">
        <v>45819</v>
      </c>
      <c r="C3883">
        <v>19</v>
      </c>
      <c r="D3883" s="1" t="str">
        <f>TEXT(VALUE(ES0031102460685007HA0F_20250101_20250823_Horario__2[[#This Row],[Fecha]]+(ES0031102460685007HA0F_20250101_20250823_Horario__2[[#This Row],[Hora]]-1)/24),"000000,000000")</f>
        <v>045819,750000</v>
      </c>
      <c r="E3883">
        <v>0.13100000000000001</v>
      </c>
      <c r="F3883" s="2" t="s">
        <v>10</v>
      </c>
      <c r="G3883" s="2" t="s">
        <v>10</v>
      </c>
      <c r="H3883" s="2" t="s">
        <v>11</v>
      </c>
    </row>
    <row r="3884" spans="1:8" x14ac:dyDescent="0.25">
      <c r="A3884" s="2" t="s">
        <v>9</v>
      </c>
      <c r="B3884" s="1">
        <v>45819</v>
      </c>
      <c r="C3884">
        <v>20</v>
      </c>
      <c r="D3884" s="1" t="str">
        <f>TEXT(VALUE(ES0031102460685007HA0F_20250101_20250823_Horario__2[[#This Row],[Fecha]]+(ES0031102460685007HA0F_20250101_20250823_Horario__2[[#This Row],[Hora]]-1)/24),"000000,000000")</f>
        <v>045819,791667</v>
      </c>
      <c r="E3884">
        <v>0.249</v>
      </c>
      <c r="F3884" s="2" t="s">
        <v>10</v>
      </c>
      <c r="G3884" s="2" t="s">
        <v>10</v>
      </c>
      <c r="H3884" s="2" t="s">
        <v>11</v>
      </c>
    </row>
    <row r="3885" spans="1:8" x14ac:dyDescent="0.25">
      <c r="A3885" s="2" t="s">
        <v>9</v>
      </c>
      <c r="B3885" s="1">
        <v>45819</v>
      </c>
      <c r="C3885">
        <v>21</v>
      </c>
      <c r="D3885" s="1" t="str">
        <f>TEXT(VALUE(ES0031102460685007HA0F_20250101_20250823_Horario__2[[#This Row],[Fecha]]+(ES0031102460685007HA0F_20250101_20250823_Horario__2[[#This Row],[Hora]]-1)/24),"000000,000000")</f>
        <v>045819,833333</v>
      </c>
      <c r="E3885">
        <v>0.23400000000000001</v>
      </c>
      <c r="F3885" s="2" t="s">
        <v>10</v>
      </c>
      <c r="G3885" s="2" t="s">
        <v>10</v>
      </c>
      <c r="H3885" s="2" t="s">
        <v>11</v>
      </c>
    </row>
    <row r="3886" spans="1:8" x14ac:dyDescent="0.25">
      <c r="A3886" s="2" t="s">
        <v>9</v>
      </c>
      <c r="B3886" s="1">
        <v>45819</v>
      </c>
      <c r="C3886">
        <v>22</v>
      </c>
      <c r="D3886" s="1" t="str">
        <f>TEXT(VALUE(ES0031102460685007HA0F_20250101_20250823_Horario__2[[#This Row],[Fecha]]+(ES0031102460685007HA0F_20250101_20250823_Horario__2[[#This Row],[Hora]]-1)/24),"000000,000000")</f>
        <v>045819,875000</v>
      </c>
      <c r="E3886">
        <v>9.8000000000000004E-2</v>
      </c>
      <c r="F3886" s="2" t="s">
        <v>10</v>
      </c>
      <c r="G3886" s="2" t="s">
        <v>10</v>
      </c>
      <c r="H3886" s="2" t="s">
        <v>11</v>
      </c>
    </row>
    <row r="3887" spans="1:8" x14ac:dyDescent="0.25">
      <c r="A3887" s="2" t="s">
        <v>9</v>
      </c>
      <c r="B3887" s="1">
        <v>45819</v>
      </c>
      <c r="C3887">
        <v>23</v>
      </c>
      <c r="D3887" s="1" t="str">
        <f>TEXT(VALUE(ES0031102460685007HA0F_20250101_20250823_Horario__2[[#This Row],[Fecha]]+(ES0031102460685007HA0F_20250101_20250823_Horario__2[[#This Row],[Hora]]-1)/24),"000000,000000")</f>
        <v>045819,916667</v>
      </c>
      <c r="E3887">
        <v>0.17899999999999999</v>
      </c>
      <c r="F3887" s="2" t="s">
        <v>10</v>
      </c>
      <c r="G3887" s="2" t="s">
        <v>10</v>
      </c>
      <c r="H3887" s="2" t="s">
        <v>11</v>
      </c>
    </row>
    <row r="3888" spans="1:8" x14ac:dyDescent="0.25">
      <c r="A3888" s="2" t="s">
        <v>9</v>
      </c>
      <c r="B3888" s="1">
        <v>45819</v>
      </c>
      <c r="C3888">
        <v>24</v>
      </c>
      <c r="D3888" s="1" t="str">
        <f>TEXT(VALUE(ES0031102460685007HA0F_20250101_20250823_Horario__2[[#This Row],[Fecha]]+(ES0031102460685007HA0F_20250101_20250823_Horario__2[[#This Row],[Hora]]-1)/24),"000000,000000")</f>
        <v>045819,958333</v>
      </c>
      <c r="E3888">
        <v>0.29899999999999999</v>
      </c>
      <c r="F3888" s="2" t="s">
        <v>10</v>
      </c>
      <c r="G3888" s="2" t="s">
        <v>10</v>
      </c>
      <c r="H3888" s="2" t="s">
        <v>11</v>
      </c>
    </row>
    <row r="3889" spans="1:8" x14ac:dyDescent="0.25">
      <c r="A3889" s="2" t="s">
        <v>9</v>
      </c>
      <c r="B3889" s="1">
        <v>45820</v>
      </c>
      <c r="C3889">
        <v>1</v>
      </c>
      <c r="D3889" s="1" t="str">
        <f>TEXT(VALUE(ES0031102460685007HA0F_20250101_20250823_Horario__2[[#This Row],[Fecha]]+(ES0031102460685007HA0F_20250101_20250823_Horario__2[[#This Row],[Hora]]-1)/24),"000000,000000")</f>
        <v>045820,000000</v>
      </c>
      <c r="E3889">
        <v>8.2000000000000003E-2</v>
      </c>
      <c r="F3889" s="2" t="s">
        <v>10</v>
      </c>
      <c r="G3889" s="2" t="s">
        <v>10</v>
      </c>
      <c r="H3889" s="2" t="s">
        <v>11</v>
      </c>
    </row>
    <row r="3890" spans="1:8" x14ac:dyDescent="0.25">
      <c r="A3890" s="2" t="s">
        <v>9</v>
      </c>
      <c r="B3890" s="1">
        <v>45820</v>
      </c>
      <c r="C3890">
        <v>2</v>
      </c>
      <c r="D3890" s="1" t="str">
        <f>TEXT(VALUE(ES0031102460685007HA0F_20250101_20250823_Horario__2[[#This Row],[Fecha]]+(ES0031102460685007HA0F_20250101_20250823_Horario__2[[#This Row],[Hora]]-1)/24),"000000,000000")</f>
        <v>045820,041667</v>
      </c>
      <c r="E3890">
        <v>5.0999999999999997E-2</v>
      </c>
      <c r="F3890" s="2" t="s">
        <v>10</v>
      </c>
      <c r="G3890" s="2" t="s">
        <v>10</v>
      </c>
      <c r="H3890" s="2" t="s">
        <v>11</v>
      </c>
    </row>
    <row r="3891" spans="1:8" x14ac:dyDescent="0.25">
      <c r="A3891" s="2" t="s">
        <v>9</v>
      </c>
      <c r="B3891" s="1">
        <v>45820</v>
      </c>
      <c r="C3891">
        <v>3</v>
      </c>
      <c r="D3891" s="1" t="str">
        <f>TEXT(VALUE(ES0031102460685007HA0F_20250101_20250823_Horario__2[[#This Row],[Fecha]]+(ES0031102460685007HA0F_20250101_20250823_Horario__2[[#This Row],[Hora]]-1)/24),"000000,000000")</f>
        <v>045820,083333</v>
      </c>
      <c r="E3891">
        <v>5.8999999999999997E-2</v>
      </c>
      <c r="F3891" s="2" t="s">
        <v>10</v>
      </c>
      <c r="G3891" s="2" t="s">
        <v>10</v>
      </c>
      <c r="H3891" s="2" t="s">
        <v>11</v>
      </c>
    </row>
    <row r="3892" spans="1:8" x14ac:dyDescent="0.25">
      <c r="A3892" s="2" t="s">
        <v>9</v>
      </c>
      <c r="B3892" s="1">
        <v>45820</v>
      </c>
      <c r="C3892">
        <v>4</v>
      </c>
      <c r="D3892" s="1" t="str">
        <f>TEXT(VALUE(ES0031102460685007HA0F_20250101_20250823_Horario__2[[#This Row],[Fecha]]+(ES0031102460685007HA0F_20250101_20250823_Horario__2[[#This Row],[Hora]]-1)/24),"000000,000000")</f>
        <v>045820,125000</v>
      </c>
      <c r="E3892">
        <v>4.9000000000000002E-2</v>
      </c>
      <c r="F3892" s="2" t="s">
        <v>10</v>
      </c>
      <c r="G3892" s="2" t="s">
        <v>10</v>
      </c>
      <c r="H3892" s="2" t="s">
        <v>11</v>
      </c>
    </row>
    <row r="3893" spans="1:8" x14ac:dyDescent="0.25">
      <c r="A3893" s="2" t="s">
        <v>9</v>
      </c>
      <c r="B3893" s="1">
        <v>45820</v>
      </c>
      <c r="C3893">
        <v>5</v>
      </c>
      <c r="D3893" s="1" t="str">
        <f>TEXT(VALUE(ES0031102460685007HA0F_20250101_20250823_Horario__2[[#This Row],[Fecha]]+(ES0031102460685007HA0F_20250101_20250823_Horario__2[[#This Row],[Hora]]-1)/24),"000000,000000")</f>
        <v>045820,166667</v>
      </c>
      <c r="E3893">
        <v>4.5999999999999999E-2</v>
      </c>
      <c r="F3893" s="2" t="s">
        <v>10</v>
      </c>
      <c r="G3893" s="2" t="s">
        <v>10</v>
      </c>
      <c r="H3893" s="2" t="s">
        <v>11</v>
      </c>
    </row>
    <row r="3894" spans="1:8" x14ac:dyDescent="0.25">
      <c r="A3894" s="2" t="s">
        <v>9</v>
      </c>
      <c r="B3894" s="1">
        <v>45820</v>
      </c>
      <c r="C3894">
        <v>6</v>
      </c>
      <c r="D3894" s="1" t="str">
        <f>TEXT(VALUE(ES0031102460685007HA0F_20250101_20250823_Horario__2[[#This Row],[Fecha]]+(ES0031102460685007HA0F_20250101_20250823_Horario__2[[#This Row],[Hora]]-1)/24),"000000,000000")</f>
        <v>045820,208333</v>
      </c>
      <c r="E3894">
        <v>5.8000000000000003E-2</v>
      </c>
      <c r="F3894" s="2" t="s">
        <v>10</v>
      </c>
      <c r="G3894" s="2" t="s">
        <v>10</v>
      </c>
      <c r="H3894" s="2" t="s">
        <v>11</v>
      </c>
    </row>
    <row r="3895" spans="1:8" x14ac:dyDescent="0.25">
      <c r="A3895" s="2" t="s">
        <v>9</v>
      </c>
      <c r="B3895" s="1">
        <v>45820</v>
      </c>
      <c r="C3895">
        <v>7</v>
      </c>
      <c r="D3895" s="1" t="str">
        <f>TEXT(VALUE(ES0031102460685007HA0F_20250101_20250823_Horario__2[[#This Row],[Fecha]]+(ES0031102460685007HA0F_20250101_20250823_Horario__2[[#This Row],[Hora]]-1)/24),"000000,000000")</f>
        <v>045820,250000</v>
      </c>
      <c r="E3895">
        <v>4.7E-2</v>
      </c>
      <c r="F3895" s="2" t="s">
        <v>10</v>
      </c>
      <c r="G3895" s="2" t="s">
        <v>10</v>
      </c>
      <c r="H3895" s="2" t="s">
        <v>11</v>
      </c>
    </row>
    <row r="3896" spans="1:8" x14ac:dyDescent="0.25">
      <c r="A3896" s="2" t="s">
        <v>9</v>
      </c>
      <c r="B3896" s="1">
        <v>45820</v>
      </c>
      <c r="C3896">
        <v>8</v>
      </c>
      <c r="D3896" s="1" t="str">
        <f>TEXT(VALUE(ES0031102460685007HA0F_20250101_20250823_Horario__2[[#This Row],[Fecha]]+(ES0031102460685007HA0F_20250101_20250823_Horario__2[[#This Row],[Hora]]-1)/24),"000000,000000")</f>
        <v>045820,291667</v>
      </c>
      <c r="E3896">
        <v>8.5000000000000006E-2</v>
      </c>
      <c r="F3896" s="2" t="s">
        <v>10</v>
      </c>
      <c r="G3896" s="2" t="s">
        <v>10</v>
      </c>
      <c r="H3896" s="2" t="s">
        <v>11</v>
      </c>
    </row>
    <row r="3897" spans="1:8" x14ac:dyDescent="0.25">
      <c r="A3897" s="2" t="s">
        <v>9</v>
      </c>
      <c r="B3897" s="1">
        <v>45820</v>
      </c>
      <c r="C3897">
        <v>9</v>
      </c>
      <c r="D3897" s="1" t="str">
        <f>TEXT(VALUE(ES0031102460685007HA0F_20250101_20250823_Horario__2[[#This Row],[Fecha]]+(ES0031102460685007HA0F_20250101_20250823_Horario__2[[#This Row],[Hora]]-1)/24),"000000,000000")</f>
        <v>045820,333333</v>
      </c>
      <c r="E3897">
        <v>5.6000000000000001E-2</v>
      </c>
      <c r="F3897" s="2" t="s">
        <v>10</v>
      </c>
      <c r="G3897" s="2" t="s">
        <v>10</v>
      </c>
      <c r="H3897" s="2" t="s">
        <v>11</v>
      </c>
    </row>
    <row r="3898" spans="1:8" x14ac:dyDescent="0.25">
      <c r="A3898" s="2" t="s">
        <v>9</v>
      </c>
      <c r="B3898" s="1">
        <v>45820</v>
      </c>
      <c r="C3898">
        <v>10</v>
      </c>
      <c r="D3898" s="1" t="str">
        <f>TEXT(VALUE(ES0031102460685007HA0F_20250101_20250823_Horario__2[[#This Row],[Fecha]]+(ES0031102460685007HA0F_20250101_20250823_Horario__2[[#This Row],[Hora]]-1)/24),"000000,000000")</f>
        <v>045820,375000</v>
      </c>
      <c r="E3898">
        <v>8.4000000000000005E-2</v>
      </c>
      <c r="F3898" s="2" t="s">
        <v>10</v>
      </c>
      <c r="G3898" s="2" t="s">
        <v>10</v>
      </c>
      <c r="H3898" s="2" t="s">
        <v>11</v>
      </c>
    </row>
    <row r="3899" spans="1:8" x14ac:dyDescent="0.25">
      <c r="A3899" s="2" t="s">
        <v>9</v>
      </c>
      <c r="B3899" s="1">
        <v>45820</v>
      </c>
      <c r="C3899">
        <v>11</v>
      </c>
      <c r="D3899" s="1" t="str">
        <f>TEXT(VALUE(ES0031102460685007HA0F_20250101_20250823_Horario__2[[#This Row],[Fecha]]+(ES0031102460685007HA0F_20250101_20250823_Horario__2[[#This Row],[Hora]]-1)/24),"000000,000000")</f>
        <v>045820,416667</v>
      </c>
      <c r="E3899">
        <v>0.11</v>
      </c>
      <c r="F3899" s="2" t="s">
        <v>10</v>
      </c>
      <c r="G3899" s="2" t="s">
        <v>10</v>
      </c>
      <c r="H3899" s="2" t="s">
        <v>11</v>
      </c>
    </row>
    <row r="3900" spans="1:8" x14ac:dyDescent="0.25">
      <c r="A3900" s="2" t="s">
        <v>9</v>
      </c>
      <c r="B3900" s="1">
        <v>45820</v>
      </c>
      <c r="C3900">
        <v>12</v>
      </c>
      <c r="D3900" s="1" t="str">
        <f>TEXT(VALUE(ES0031102460685007HA0F_20250101_20250823_Horario__2[[#This Row],[Fecha]]+(ES0031102460685007HA0F_20250101_20250823_Horario__2[[#This Row],[Hora]]-1)/24),"000000,000000")</f>
        <v>045820,458333</v>
      </c>
      <c r="E3900">
        <v>5.7000000000000002E-2</v>
      </c>
      <c r="F3900" s="2" t="s">
        <v>10</v>
      </c>
      <c r="G3900" s="2" t="s">
        <v>10</v>
      </c>
      <c r="H3900" s="2" t="s">
        <v>11</v>
      </c>
    </row>
    <row r="3901" spans="1:8" x14ac:dyDescent="0.25">
      <c r="A3901" s="2" t="s">
        <v>9</v>
      </c>
      <c r="B3901" s="1">
        <v>45820</v>
      </c>
      <c r="C3901">
        <v>13</v>
      </c>
      <c r="D3901" s="1" t="str">
        <f>TEXT(VALUE(ES0031102460685007HA0F_20250101_20250823_Horario__2[[#This Row],[Fecha]]+(ES0031102460685007HA0F_20250101_20250823_Horario__2[[#This Row],[Hora]]-1)/24),"000000,000000")</f>
        <v>045820,500000</v>
      </c>
      <c r="E3901">
        <v>0.06</v>
      </c>
      <c r="F3901" s="2" t="s">
        <v>10</v>
      </c>
      <c r="G3901" s="2" t="s">
        <v>10</v>
      </c>
      <c r="H3901" s="2" t="s">
        <v>11</v>
      </c>
    </row>
    <row r="3902" spans="1:8" x14ac:dyDescent="0.25">
      <c r="A3902" s="2" t="s">
        <v>9</v>
      </c>
      <c r="B3902" s="1">
        <v>45820</v>
      </c>
      <c r="C3902">
        <v>14</v>
      </c>
      <c r="D3902" s="1" t="str">
        <f>TEXT(VALUE(ES0031102460685007HA0F_20250101_20250823_Horario__2[[#This Row],[Fecha]]+(ES0031102460685007HA0F_20250101_20250823_Horario__2[[#This Row],[Hora]]-1)/24),"000000,000000")</f>
        <v>045820,541667</v>
      </c>
      <c r="E3902">
        <v>0.10199999999999999</v>
      </c>
      <c r="F3902" s="2" t="s">
        <v>10</v>
      </c>
      <c r="G3902" s="2" t="s">
        <v>10</v>
      </c>
      <c r="H3902" s="2" t="s">
        <v>11</v>
      </c>
    </row>
    <row r="3903" spans="1:8" x14ac:dyDescent="0.25">
      <c r="A3903" s="2" t="s">
        <v>9</v>
      </c>
      <c r="B3903" s="1">
        <v>45820</v>
      </c>
      <c r="C3903">
        <v>15</v>
      </c>
      <c r="D3903" s="1" t="str">
        <f>TEXT(VALUE(ES0031102460685007HA0F_20250101_20250823_Horario__2[[#This Row],[Fecha]]+(ES0031102460685007HA0F_20250101_20250823_Horario__2[[#This Row],[Hora]]-1)/24),"000000,000000")</f>
        <v>045820,583333</v>
      </c>
      <c r="E3903">
        <v>0.14799999999999999</v>
      </c>
      <c r="F3903" s="2" t="s">
        <v>10</v>
      </c>
      <c r="G3903" s="2" t="s">
        <v>10</v>
      </c>
      <c r="H3903" s="2" t="s">
        <v>11</v>
      </c>
    </row>
    <row r="3904" spans="1:8" x14ac:dyDescent="0.25">
      <c r="A3904" s="2" t="s">
        <v>9</v>
      </c>
      <c r="B3904" s="1">
        <v>45820</v>
      </c>
      <c r="C3904">
        <v>16</v>
      </c>
      <c r="D3904" s="1" t="str">
        <f>TEXT(VALUE(ES0031102460685007HA0F_20250101_20250823_Horario__2[[#This Row],[Fecha]]+(ES0031102460685007HA0F_20250101_20250823_Horario__2[[#This Row],[Hora]]-1)/24),"000000,000000")</f>
        <v>045820,625000</v>
      </c>
      <c r="E3904">
        <v>0.371</v>
      </c>
      <c r="F3904" s="2" t="s">
        <v>10</v>
      </c>
      <c r="G3904" s="2" t="s">
        <v>10</v>
      </c>
      <c r="H3904" s="2" t="s">
        <v>11</v>
      </c>
    </row>
    <row r="3905" spans="1:8" x14ac:dyDescent="0.25">
      <c r="A3905" s="2" t="s">
        <v>9</v>
      </c>
      <c r="B3905" s="1">
        <v>45820</v>
      </c>
      <c r="C3905">
        <v>17</v>
      </c>
      <c r="D3905" s="1" t="str">
        <f>TEXT(VALUE(ES0031102460685007HA0F_20250101_20250823_Horario__2[[#This Row],[Fecha]]+(ES0031102460685007HA0F_20250101_20250823_Horario__2[[#This Row],[Hora]]-1)/24),"000000,000000")</f>
        <v>045820,666667</v>
      </c>
      <c r="E3905">
        <v>0.17199999999999999</v>
      </c>
      <c r="F3905" s="2" t="s">
        <v>10</v>
      </c>
      <c r="G3905" s="2" t="s">
        <v>10</v>
      </c>
      <c r="H3905" s="2" t="s">
        <v>11</v>
      </c>
    </row>
    <row r="3906" spans="1:8" x14ac:dyDescent="0.25">
      <c r="A3906" s="2" t="s">
        <v>9</v>
      </c>
      <c r="B3906" s="1">
        <v>45820</v>
      </c>
      <c r="C3906">
        <v>18</v>
      </c>
      <c r="D3906" s="1" t="str">
        <f>TEXT(VALUE(ES0031102460685007HA0F_20250101_20250823_Horario__2[[#This Row],[Fecha]]+(ES0031102460685007HA0F_20250101_20250823_Horario__2[[#This Row],[Hora]]-1)/24),"000000,000000")</f>
        <v>045820,708333</v>
      </c>
      <c r="E3906">
        <v>0.184</v>
      </c>
      <c r="F3906" s="2" t="s">
        <v>10</v>
      </c>
      <c r="G3906" s="2" t="s">
        <v>10</v>
      </c>
      <c r="H3906" s="2" t="s">
        <v>11</v>
      </c>
    </row>
    <row r="3907" spans="1:8" x14ac:dyDescent="0.25">
      <c r="A3907" s="2" t="s">
        <v>9</v>
      </c>
      <c r="B3907" s="1">
        <v>45820</v>
      </c>
      <c r="C3907">
        <v>19</v>
      </c>
      <c r="D3907" s="1" t="str">
        <f>TEXT(VALUE(ES0031102460685007HA0F_20250101_20250823_Horario__2[[#This Row],[Fecha]]+(ES0031102460685007HA0F_20250101_20250823_Horario__2[[#This Row],[Hora]]-1)/24),"000000,000000")</f>
        <v>045820,750000</v>
      </c>
      <c r="E3907">
        <v>0.216</v>
      </c>
      <c r="F3907" s="2" t="s">
        <v>10</v>
      </c>
      <c r="G3907" s="2" t="s">
        <v>10</v>
      </c>
      <c r="H3907" s="2" t="s">
        <v>11</v>
      </c>
    </row>
    <row r="3908" spans="1:8" x14ac:dyDescent="0.25">
      <c r="A3908" s="2" t="s">
        <v>9</v>
      </c>
      <c r="B3908" s="1">
        <v>45820</v>
      </c>
      <c r="C3908">
        <v>20</v>
      </c>
      <c r="D3908" s="1" t="str">
        <f>TEXT(VALUE(ES0031102460685007HA0F_20250101_20250823_Horario__2[[#This Row],[Fecha]]+(ES0031102460685007HA0F_20250101_20250823_Horario__2[[#This Row],[Hora]]-1)/24),"000000,000000")</f>
        <v>045820,791667</v>
      </c>
      <c r="E3908">
        <v>0.29699999999999999</v>
      </c>
      <c r="F3908" s="2" t="s">
        <v>10</v>
      </c>
      <c r="G3908" s="2" t="s">
        <v>10</v>
      </c>
      <c r="H3908" s="2" t="s">
        <v>11</v>
      </c>
    </row>
    <row r="3909" spans="1:8" x14ac:dyDescent="0.25">
      <c r="A3909" s="2" t="s">
        <v>9</v>
      </c>
      <c r="B3909" s="1">
        <v>45820</v>
      </c>
      <c r="C3909">
        <v>21</v>
      </c>
      <c r="D3909" s="1" t="str">
        <f>TEXT(VALUE(ES0031102460685007HA0F_20250101_20250823_Horario__2[[#This Row],[Fecha]]+(ES0031102460685007HA0F_20250101_20250823_Horario__2[[#This Row],[Hora]]-1)/24),"000000,000000")</f>
        <v>045820,833333</v>
      </c>
      <c r="E3909">
        <v>0.184</v>
      </c>
      <c r="F3909" s="2" t="s">
        <v>10</v>
      </c>
      <c r="G3909" s="2" t="s">
        <v>10</v>
      </c>
      <c r="H3909" s="2" t="s">
        <v>11</v>
      </c>
    </row>
    <row r="3910" spans="1:8" x14ac:dyDescent="0.25">
      <c r="A3910" s="2" t="s">
        <v>9</v>
      </c>
      <c r="B3910" s="1">
        <v>45820</v>
      </c>
      <c r="C3910">
        <v>22</v>
      </c>
      <c r="D3910" s="1" t="str">
        <f>TEXT(VALUE(ES0031102460685007HA0F_20250101_20250823_Horario__2[[#This Row],[Fecha]]+(ES0031102460685007HA0F_20250101_20250823_Horario__2[[#This Row],[Hora]]-1)/24),"000000,000000")</f>
        <v>045820,875000</v>
      </c>
      <c r="E3910">
        <v>7.8E-2</v>
      </c>
      <c r="F3910" s="2" t="s">
        <v>10</v>
      </c>
      <c r="G3910" s="2" t="s">
        <v>10</v>
      </c>
      <c r="H3910" s="2" t="s">
        <v>11</v>
      </c>
    </row>
    <row r="3911" spans="1:8" x14ac:dyDescent="0.25">
      <c r="A3911" s="2" t="s">
        <v>9</v>
      </c>
      <c r="B3911" s="1">
        <v>45820</v>
      </c>
      <c r="C3911">
        <v>23</v>
      </c>
      <c r="D3911" s="1" t="str">
        <f>TEXT(VALUE(ES0031102460685007HA0F_20250101_20250823_Horario__2[[#This Row],[Fecha]]+(ES0031102460685007HA0F_20250101_20250823_Horario__2[[#This Row],[Hora]]-1)/24),"000000,000000")</f>
        <v>045820,916667</v>
      </c>
      <c r="E3911">
        <v>0.17799999999999999</v>
      </c>
      <c r="F3911" s="2" t="s">
        <v>10</v>
      </c>
      <c r="G3911" s="2" t="s">
        <v>10</v>
      </c>
      <c r="H3911" s="2" t="s">
        <v>11</v>
      </c>
    </row>
    <row r="3912" spans="1:8" x14ac:dyDescent="0.25">
      <c r="A3912" s="2" t="s">
        <v>9</v>
      </c>
      <c r="B3912" s="1">
        <v>45820</v>
      </c>
      <c r="C3912">
        <v>24</v>
      </c>
      <c r="D3912" s="1" t="str">
        <f>TEXT(VALUE(ES0031102460685007HA0F_20250101_20250823_Horario__2[[#This Row],[Fecha]]+(ES0031102460685007HA0F_20250101_20250823_Horario__2[[#This Row],[Hora]]-1)/24),"000000,000000")</f>
        <v>045820,958333</v>
      </c>
      <c r="E3912">
        <v>0.185</v>
      </c>
      <c r="F3912" s="2" t="s">
        <v>10</v>
      </c>
      <c r="G3912" s="2" t="s">
        <v>10</v>
      </c>
      <c r="H3912" s="2" t="s">
        <v>11</v>
      </c>
    </row>
    <row r="3913" spans="1:8" x14ac:dyDescent="0.25">
      <c r="A3913" s="2" t="s">
        <v>9</v>
      </c>
      <c r="B3913" s="1">
        <v>45821</v>
      </c>
      <c r="C3913">
        <v>1</v>
      </c>
      <c r="D3913" s="1" t="str">
        <f>TEXT(VALUE(ES0031102460685007HA0F_20250101_20250823_Horario__2[[#This Row],[Fecha]]+(ES0031102460685007HA0F_20250101_20250823_Horario__2[[#This Row],[Hora]]-1)/24),"000000,000000")</f>
        <v>045821,000000</v>
      </c>
      <c r="E3913">
        <v>0.152</v>
      </c>
      <c r="F3913" s="2" t="s">
        <v>10</v>
      </c>
      <c r="G3913" s="2" t="s">
        <v>10</v>
      </c>
      <c r="H3913" s="2" t="s">
        <v>11</v>
      </c>
    </row>
    <row r="3914" spans="1:8" x14ac:dyDescent="0.25">
      <c r="A3914" s="2" t="s">
        <v>9</v>
      </c>
      <c r="B3914" s="1">
        <v>45821</v>
      </c>
      <c r="C3914">
        <v>2</v>
      </c>
      <c r="D3914" s="1" t="str">
        <f>TEXT(VALUE(ES0031102460685007HA0F_20250101_20250823_Horario__2[[#This Row],[Fecha]]+(ES0031102460685007HA0F_20250101_20250823_Horario__2[[#This Row],[Hora]]-1)/24),"000000,000000")</f>
        <v>045821,041667</v>
      </c>
      <c r="E3914">
        <v>6.5000000000000002E-2</v>
      </c>
      <c r="F3914" s="2" t="s">
        <v>10</v>
      </c>
      <c r="G3914" s="2" t="s">
        <v>10</v>
      </c>
      <c r="H3914" s="2" t="s">
        <v>11</v>
      </c>
    </row>
    <row r="3915" spans="1:8" x14ac:dyDescent="0.25">
      <c r="A3915" s="2" t="s">
        <v>9</v>
      </c>
      <c r="B3915" s="1">
        <v>45821</v>
      </c>
      <c r="C3915">
        <v>3</v>
      </c>
      <c r="D3915" s="1" t="str">
        <f>TEXT(VALUE(ES0031102460685007HA0F_20250101_20250823_Horario__2[[#This Row],[Fecha]]+(ES0031102460685007HA0F_20250101_20250823_Horario__2[[#This Row],[Hora]]-1)/24),"000000,000000")</f>
        <v>045821,083333</v>
      </c>
      <c r="E3915">
        <v>5.3999999999999999E-2</v>
      </c>
      <c r="F3915" s="2" t="s">
        <v>10</v>
      </c>
      <c r="G3915" s="2" t="s">
        <v>10</v>
      </c>
      <c r="H3915" s="2" t="s">
        <v>11</v>
      </c>
    </row>
    <row r="3916" spans="1:8" x14ac:dyDescent="0.25">
      <c r="A3916" s="2" t="s">
        <v>9</v>
      </c>
      <c r="B3916" s="1">
        <v>45821</v>
      </c>
      <c r="C3916">
        <v>4</v>
      </c>
      <c r="D3916" s="1" t="str">
        <f>TEXT(VALUE(ES0031102460685007HA0F_20250101_20250823_Horario__2[[#This Row],[Fecha]]+(ES0031102460685007HA0F_20250101_20250823_Horario__2[[#This Row],[Hora]]-1)/24),"000000,000000")</f>
        <v>045821,125000</v>
      </c>
      <c r="E3916">
        <v>4.5999999999999999E-2</v>
      </c>
      <c r="F3916" s="2" t="s">
        <v>10</v>
      </c>
      <c r="G3916" s="2" t="s">
        <v>10</v>
      </c>
      <c r="H3916" s="2" t="s">
        <v>11</v>
      </c>
    </row>
    <row r="3917" spans="1:8" x14ac:dyDescent="0.25">
      <c r="A3917" s="2" t="s">
        <v>9</v>
      </c>
      <c r="B3917" s="1">
        <v>45821</v>
      </c>
      <c r="C3917">
        <v>5</v>
      </c>
      <c r="D3917" s="1" t="str">
        <f>TEXT(VALUE(ES0031102460685007HA0F_20250101_20250823_Horario__2[[#This Row],[Fecha]]+(ES0031102460685007HA0F_20250101_20250823_Horario__2[[#This Row],[Hora]]-1)/24),"000000,000000")</f>
        <v>045821,166667</v>
      </c>
      <c r="E3917">
        <v>5.6000000000000001E-2</v>
      </c>
      <c r="F3917" s="2" t="s">
        <v>10</v>
      </c>
      <c r="G3917" s="2" t="s">
        <v>10</v>
      </c>
      <c r="H3917" s="2" t="s">
        <v>11</v>
      </c>
    </row>
    <row r="3918" spans="1:8" x14ac:dyDescent="0.25">
      <c r="A3918" s="2" t="s">
        <v>9</v>
      </c>
      <c r="B3918" s="1">
        <v>45821</v>
      </c>
      <c r="C3918">
        <v>6</v>
      </c>
      <c r="D3918" s="1" t="str">
        <f>TEXT(VALUE(ES0031102460685007HA0F_20250101_20250823_Horario__2[[#This Row],[Fecha]]+(ES0031102460685007HA0F_20250101_20250823_Horario__2[[#This Row],[Hora]]-1)/24),"000000,000000")</f>
        <v>045821,208333</v>
      </c>
      <c r="E3918">
        <v>4.4999999999999998E-2</v>
      </c>
      <c r="F3918" s="2" t="s">
        <v>10</v>
      </c>
      <c r="G3918" s="2" t="s">
        <v>10</v>
      </c>
      <c r="H3918" s="2" t="s">
        <v>11</v>
      </c>
    </row>
    <row r="3919" spans="1:8" x14ac:dyDescent="0.25">
      <c r="A3919" s="2" t="s">
        <v>9</v>
      </c>
      <c r="B3919" s="1">
        <v>45821</v>
      </c>
      <c r="C3919">
        <v>7</v>
      </c>
      <c r="D3919" s="1" t="str">
        <f>TEXT(VALUE(ES0031102460685007HA0F_20250101_20250823_Horario__2[[#This Row],[Fecha]]+(ES0031102460685007HA0F_20250101_20250823_Horario__2[[#This Row],[Hora]]-1)/24),"000000,000000")</f>
        <v>045821,250000</v>
      </c>
      <c r="E3919">
        <v>4.4999999999999998E-2</v>
      </c>
      <c r="F3919" s="2" t="s">
        <v>10</v>
      </c>
      <c r="G3919" s="2" t="s">
        <v>10</v>
      </c>
      <c r="H3919" s="2" t="s">
        <v>11</v>
      </c>
    </row>
    <row r="3920" spans="1:8" x14ac:dyDescent="0.25">
      <c r="A3920" s="2" t="s">
        <v>9</v>
      </c>
      <c r="B3920" s="1">
        <v>45821</v>
      </c>
      <c r="C3920">
        <v>8</v>
      </c>
      <c r="D3920" s="1" t="str">
        <f>TEXT(VALUE(ES0031102460685007HA0F_20250101_20250823_Horario__2[[#This Row],[Fecha]]+(ES0031102460685007HA0F_20250101_20250823_Horario__2[[#This Row],[Hora]]-1)/24),"000000,000000")</f>
        <v>045821,291667</v>
      </c>
      <c r="E3920">
        <v>9.8000000000000004E-2</v>
      </c>
      <c r="F3920" s="2" t="s">
        <v>10</v>
      </c>
      <c r="G3920" s="2" t="s">
        <v>10</v>
      </c>
      <c r="H3920" s="2" t="s">
        <v>11</v>
      </c>
    </row>
    <row r="3921" spans="1:8" x14ac:dyDescent="0.25">
      <c r="A3921" s="2" t="s">
        <v>9</v>
      </c>
      <c r="B3921" s="1">
        <v>45821</v>
      </c>
      <c r="C3921">
        <v>9</v>
      </c>
      <c r="D3921" s="1" t="str">
        <f>TEXT(VALUE(ES0031102460685007HA0F_20250101_20250823_Horario__2[[#This Row],[Fecha]]+(ES0031102460685007HA0F_20250101_20250823_Horario__2[[#This Row],[Hora]]-1)/24),"000000,000000")</f>
        <v>045821,333333</v>
      </c>
      <c r="E3921">
        <v>0.06</v>
      </c>
      <c r="F3921" s="2" t="s">
        <v>10</v>
      </c>
      <c r="G3921" s="2" t="s">
        <v>10</v>
      </c>
      <c r="H3921" s="2" t="s">
        <v>11</v>
      </c>
    </row>
    <row r="3922" spans="1:8" x14ac:dyDescent="0.25">
      <c r="A3922" s="2" t="s">
        <v>9</v>
      </c>
      <c r="B3922" s="1">
        <v>45821</v>
      </c>
      <c r="C3922">
        <v>10</v>
      </c>
      <c r="D3922" s="1" t="str">
        <f>TEXT(VALUE(ES0031102460685007HA0F_20250101_20250823_Horario__2[[#This Row],[Fecha]]+(ES0031102460685007HA0F_20250101_20250823_Horario__2[[#This Row],[Hora]]-1)/24),"000000,000000")</f>
        <v>045821,375000</v>
      </c>
      <c r="E3922">
        <v>0.05</v>
      </c>
      <c r="F3922" s="2" t="s">
        <v>10</v>
      </c>
      <c r="G3922" s="2" t="s">
        <v>10</v>
      </c>
      <c r="H3922" s="2" t="s">
        <v>11</v>
      </c>
    </row>
    <row r="3923" spans="1:8" x14ac:dyDescent="0.25">
      <c r="A3923" s="2" t="s">
        <v>9</v>
      </c>
      <c r="B3923" s="1">
        <v>45821</v>
      </c>
      <c r="C3923">
        <v>11</v>
      </c>
      <c r="D3923" s="1" t="str">
        <f>TEXT(VALUE(ES0031102460685007HA0F_20250101_20250823_Horario__2[[#This Row],[Fecha]]+(ES0031102460685007HA0F_20250101_20250823_Horario__2[[#This Row],[Hora]]-1)/24),"000000,000000")</f>
        <v>045821,416667</v>
      </c>
      <c r="E3923">
        <v>0.35799999999999998</v>
      </c>
      <c r="F3923" s="2" t="s">
        <v>10</v>
      </c>
      <c r="G3923" s="2" t="s">
        <v>10</v>
      </c>
      <c r="H3923" s="2" t="s">
        <v>11</v>
      </c>
    </row>
    <row r="3924" spans="1:8" x14ac:dyDescent="0.25">
      <c r="A3924" s="2" t="s">
        <v>9</v>
      </c>
      <c r="B3924" s="1">
        <v>45821</v>
      </c>
      <c r="C3924">
        <v>12</v>
      </c>
      <c r="D3924" s="1" t="str">
        <f>TEXT(VALUE(ES0031102460685007HA0F_20250101_20250823_Horario__2[[#This Row],[Fecha]]+(ES0031102460685007HA0F_20250101_20250823_Horario__2[[#This Row],[Hora]]-1)/24),"000000,000000")</f>
        <v>045821,458333</v>
      </c>
      <c r="E3924">
        <v>0.79800000000000004</v>
      </c>
      <c r="F3924" s="2" t="s">
        <v>10</v>
      </c>
      <c r="G3924" s="2" t="s">
        <v>10</v>
      </c>
      <c r="H3924" s="2" t="s">
        <v>11</v>
      </c>
    </row>
    <row r="3925" spans="1:8" x14ac:dyDescent="0.25">
      <c r="A3925" s="2" t="s">
        <v>9</v>
      </c>
      <c r="B3925" s="1">
        <v>45821</v>
      </c>
      <c r="C3925">
        <v>13</v>
      </c>
      <c r="D3925" s="1" t="str">
        <f>TEXT(VALUE(ES0031102460685007HA0F_20250101_20250823_Horario__2[[#This Row],[Fecha]]+(ES0031102460685007HA0F_20250101_20250823_Horario__2[[#This Row],[Hora]]-1)/24),"000000,000000")</f>
        <v>045821,500000</v>
      </c>
      <c r="E3925">
        <v>0.16</v>
      </c>
      <c r="F3925" s="2" t="s">
        <v>10</v>
      </c>
      <c r="G3925" s="2" t="s">
        <v>10</v>
      </c>
      <c r="H3925" s="2" t="s">
        <v>11</v>
      </c>
    </row>
    <row r="3926" spans="1:8" x14ac:dyDescent="0.25">
      <c r="A3926" s="2" t="s">
        <v>9</v>
      </c>
      <c r="B3926" s="1">
        <v>45821</v>
      </c>
      <c r="C3926">
        <v>14</v>
      </c>
      <c r="D3926" s="1" t="str">
        <f>TEXT(VALUE(ES0031102460685007HA0F_20250101_20250823_Horario__2[[#This Row],[Fecha]]+(ES0031102460685007HA0F_20250101_20250823_Horario__2[[#This Row],[Hora]]-1)/24),"000000,000000")</f>
        <v>045821,541667</v>
      </c>
      <c r="E3926">
        <v>0.109</v>
      </c>
      <c r="F3926" s="2" t="s">
        <v>10</v>
      </c>
      <c r="G3926" s="2" t="s">
        <v>10</v>
      </c>
      <c r="H3926" s="2" t="s">
        <v>11</v>
      </c>
    </row>
    <row r="3927" spans="1:8" x14ac:dyDescent="0.25">
      <c r="A3927" s="2" t="s">
        <v>9</v>
      </c>
      <c r="B3927" s="1">
        <v>45821</v>
      </c>
      <c r="C3927">
        <v>15</v>
      </c>
      <c r="D3927" s="1" t="str">
        <f>TEXT(VALUE(ES0031102460685007HA0F_20250101_20250823_Horario__2[[#This Row],[Fecha]]+(ES0031102460685007HA0F_20250101_20250823_Horario__2[[#This Row],[Hora]]-1)/24),"000000,000000")</f>
        <v>045821,583333</v>
      </c>
      <c r="E3927">
        <v>0.433</v>
      </c>
      <c r="F3927" s="2" t="s">
        <v>10</v>
      </c>
      <c r="G3927" s="2" t="s">
        <v>10</v>
      </c>
      <c r="H3927" s="2" t="s">
        <v>11</v>
      </c>
    </row>
    <row r="3928" spans="1:8" x14ac:dyDescent="0.25">
      <c r="A3928" s="2" t="s">
        <v>9</v>
      </c>
      <c r="B3928" s="1">
        <v>45821</v>
      </c>
      <c r="C3928">
        <v>16</v>
      </c>
      <c r="D3928" s="1" t="str">
        <f>TEXT(VALUE(ES0031102460685007HA0F_20250101_20250823_Horario__2[[#This Row],[Fecha]]+(ES0031102460685007HA0F_20250101_20250823_Horario__2[[#This Row],[Hora]]-1)/24),"000000,000000")</f>
        <v>045821,625000</v>
      </c>
      <c r="E3928">
        <v>0.26200000000000001</v>
      </c>
      <c r="F3928" s="2" t="s">
        <v>10</v>
      </c>
      <c r="G3928" s="2" t="s">
        <v>10</v>
      </c>
      <c r="H3928" s="2" t="s">
        <v>11</v>
      </c>
    </row>
    <row r="3929" spans="1:8" x14ac:dyDescent="0.25">
      <c r="A3929" s="2" t="s">
        <v>9</v>
      </c>
      <c r="B3929" s="1">
        <v>45821</v>
      </c>
      <c r="C3929">
        <v>17</v>
      </c>
      <c r="D3929" s="1" t="str">
        <f>TEXT(VALUE(ES0031102460685007HA0F_20250101_20250823_Horario__2[[#This Row],[Fecha]]+(ES0031102460685007HA0F_20250101_20250823_Horario__2[[#This Row],[Hora]]-1)/24),"000000,000000")</f>
        <v>045821,666667</v>
      </c>
      <c r="E3929">
        <v>0.25</v>
      </c>
      <c r="F3929" s="2" t="s">
        <v>10</v>
      </c>
      <c r="G3929" s="2" t="s">
        <v>10</v>
      </c>
      <c r="H3929" s="2" t="s">
        <v>11</v>
      </c>
    </row>
    <row r="3930" spans="1:8" x14ac:dyDescent="0.25">
      <c r="A3930" s="2" t="s">
        <v>9</v>
      </c>
      <c r="B3930" s="1">
        <v>45821</v>
      </c>
      <c r="C3930">
        <v>18</v>
      </c>
      <c r="D3930" s="1" t="str">
        <f>TEXT(VALUE(ES0031102460685007HA0F_20250101_20250823_Horario__2[[#This Row],[Fecha]]+(ES0031102460685007HA0F_20250101_20250823_Horario__2[[#This Row],[Hora]]-1)/24),"000000,000000")</f>
        <v>045821,708333</v>
      </c>
      <c r="E3930">
        <v>0.17399999999999999</v>
      </c>
      <c r="F3930" s="2" t="s">
        <v>10</v>
      </c>
      <c r="G3930" s="2" t="s">
        <v>10</v>
      </c>
      <c r="H3930" s="2" t="s">
        <v>11</v>
      </c>
    </row>
    <row r="3931" spans="1:8" x14ac:dyDescent="0.25">
      <c r="A3931" s="2" t="s">
        <v>9</v>
      </c>
      <c r="B3931" s="1">
        <v>45821</v>
      </c>
      <c r="C3931">
        <v>19</v>
      </c>
      <c r="D3931" s="1" t="str">
        <f>TEXT(VALUE(ES0031102460685007HA0F_20250101_20250823_Horario__2[[#This Row],[Fecha]]+(ES0031102460685007HA0F_20250101_20250823_Horario__2[[#This Row],[Hora]]-1)/24),"000000,000000")</f>
        <v>045821,750000</v>
      </c>
      <c r="E3931">
        <v>0.22700000000000001</v>
      </c>
      <c r="F3931" s="2" t="s">
        <v>10</v>
      </c>
      <c r="G3931" s="2" t="s">
        <v>10</v>
      </c>
      <c r="H3931" s="2" t="s">
        <v>11</v>
      </c>
    </row>
    <row r="3932" spans="1:8" x14ac:dyDescent="0.25">
      <c r="A3932" s="2" t="s">
        <v>9</v>
      </c>
      <c r="B3932" s="1">
        <v>45821</v>
      </c>
      <c r="C3932">
        <v>20</v>
      </c>
      <c r="D3932" s="1" t="str">
        <f>TEXT(VALUE(ES0031102460685007HA0F_20250101_20250823_Horario__2[[#This Row],[Fecha]]+(ES0031102460685007HA0F_20250101_20250823_Horario__2[[#This Row],[Hora]]-1)/24),"000000,000000")</f>
        <v>045821,791667</v>
      </c>
      <c r="E3932">
        <v>0.25900000000000001</v>
      </c>
      <c r="F3932" s="2" t="s">
        <v>10</v>
      </c>
      <c r="G3932" s="2" t="s">
        <v>10</v>
      </c>
      <c r="H3932" s="2" t="s">
        <v>11</v>
      </c>
    </row>
    <row r="3933" spans="1:8" x14ac:dyDescent="0.25">
      <c r="A3933" s="2" t="s">
        <v>9</v>
      </c>
      <c r="B3933" s="1">
        <v>45821</v>
      </c>
      <c r="C3933">
        <v>21</v>
      </c>
      <c r="D3933" s="1" t="str">
        <f>TEXT(VALUE(ES0031102460685007HA0F_20250101_20250823_Horario__2[[#This Row],[Fecha]]+(ES0031102460685007HA0F_20250101_20250823_Horario__2[[#This Row],[Hora]]-1)/24),"000000,000000")</f>
        <v>045821,833333</v>
      </c>
      <c r="E3933">
        <v>0.28000000000000003</v>
      </c>
      <c r="F3933" s="2" t="s">
        <v>10</v>
      </c>
      <c r="G3933" s="2" t="s">
        <v>10</v>
      </c>
      <c r="H3933" s="2" t="s">
        <v>11</v>
      </c>
    </row>
    <row r="3934" spans="1:8" x14ac:dyDescent="0.25">
      <c r="A3934" s="2" t="s">
        <v>9</v>
      </c>
      <c r="B3934" s="1">
        <v>45821</v>
      </c>
      <c r="C3934">
        <v>22</v>
      </c>
      <c r="D3934" s="1" t="str">
        <f>TEXT(VALUE(ES0031102460685007HA0F_20250101_20250823_Horario__2[[#This Row],[Fecha]]+(ES0031102460685007HA0F_20250101_20250823_Horario__2[[#This Row],[Hora]]-1)/24),"000000,000000")</f>
        <v>045821,875000</v>
      </c>
      <c r="E3934">
        <v>0.157</v>
      </c>
      <c r="F3934" s="2" t="s">
        <v>10</v>
      </c>
      <c r="G3934" s="2" t="s">
        <v>10</v>
      </c>
      <c r="H3934" s="2" t="s">
        <v>11</v>
      </c>
    </row>
    <row r="3935" spans="1:8" x14ac:dyDescent="0.25">
      <c r="A3935" s="2" t="s">
        <v>9</v>
      </c>
      <c r="B3935" s="1">
        <v>45821</v>
      </c>
      <c r="C3935">
        <v>23</v>
      </c>
      <c r="D3935" s="1" t="str">
        <f>TEXT(VALUE(ES0031102460685007HA0F_20250101_20250823_Horario__2[[#This Row],[Fecha]]+(ES0031102460685007HA0F_20250101_20250823_Horario__2[[#This Row],[Hora]]-1)/24),"000000,000000")</f>
        <v>045821,916667</v>
      </c>
      <c r="E3935">
        <v>0.17699999999999999</v>
      </c>
      <c r="F3935" s="2" t="s">
        <v>10</v>
      </c>
      <c r="G3935" s="2" t="s">
        <v>10</v>
      </c>
      <c r="H3935" s="2" t="s">
        <v>11</v>
      </c>
    </row>
    <row r="3936" spans="1:8" x14ac:dyDescent="0.25">
      <c r="A3936" s="2" t="s">
        <v>9</v>
      </c>
      <c r="B3936" s="1">
        <v>45821</v>
      </c>
      <c r="C3936">
        <v>24</v>
      </c>
      <c r="D3936" s="1" t="str">
        <f>TEXT(VALUE(ES0031102460685007HA0F_20250101_20250823_Horario__2[[#This Row],[Fecha]]+(ES0031102460685007HA0F_20250101_20250823_Horario__2[[#This Row],[Hora]]-1)/24),"000000,000000")</f>
        <v>045821,958333</v>
      </c>
      <c r="E3936">
        <v>0.17599999999999999</v>
      </c>
      <c r="F3936" s="2" t="s">
        <v>10</v>
      </c>
      <c r="G3936" s="2" t="s">
        <v>10</v>
      </c>
      <c r="H3936" s="2" t="s">
        <v>11</v>
      </c>
    </row>
    <row r="3937" spans="1:8" x14ac:dyDescent="0.25">
      <c r="A3937" s="2" t="s">
        <v>9</v>
      </c>
      <c r="B3937" s="1">
        <v>45822</v>
      </c>
      <c r="C3937">
        <v>1</v>
      </c>
      <c r="D3937" s="1" t="str">
        <f>TEXT(VALUE(ES0031102460685007HA0F_20250101_20250823_Horario__2[[#This Row],[Fecha]]+(ES0031102460685007HA0F_20250101_20250823_Horario__2[[#This Row],[Hora]]-1)/24),"000000,000000")</f>
        <v>045822,000000</v>
      </c>
      <c r="E3937">
        <v>0.245</v>
      </c>
      <c r="F3937" s="2" t="s">
        <v>10</v>
      </c>
      <c r="G3937" s="2" t="s">
        <v>10</v>
      </c>
      <c r="H3937" s="2" t="s">
        <v>11</v>
      </c>
    </row>
    <row r="3938" spans="1:8" x14ac:dyDescent="0.25">
      <c r="A3938" s="2" t="s">
        <v>9</v>
      </c>
      <c r="B3938" s="1">
        <v>45822</v>
      </c>
      <c r="C3938">
        <v>2</v>
      </c>
      <c r="D3938" s="1" t="str">
        <f>TEXT(VALUE(ES0031102460685007HA0F_20250101_20250823_Horario__2[[#This Row],[Fecha]]+(ES0031102460685007HA0F_20250101_20250823_Horario__2[[#This Row],[Hora]]-1)/24),"000000,000000")</f>
        <v>045822,041667</v>
      </c>
      <c r="E3938">
        <v>0.191</v>
      </c>
      <c r="F3938" s="2" t="s">
        <v>10</v>
      </c>
      <c r="G3938" s="2" t="s">
        <v>10</v>
      </c>
      <c r="H3938" s="2" t="s">
        <v>11</v>
      </c>
    </row>
    <row r="3939" spans="1:8" x14ac:dyDescent="0.25">
      <c r="A3939" s="2" t="s">
        <v>9</v>
      </c>
      <c r="B3939" s="1">
        <v>45822</v>
      </c>
      <c r="C3939">
        <v>3</v>
      </c>
      <c r="D3939" s="1" t="str">
        <f>TEXT(VALUE(ES0031102460685007HA0F_20250101_20250823_Horario__2[[#This Row],[Fecha]]+(ES0031102460685007HA0F_20250101_20250823_Horario__2[[#This Row],[Hora]]-1)/24),"000000,000000")</f>
        <v>045822,083333</v>
      </c>
      <c r="E3939">
        <v>0.111</v>
      </c>
      <c r="F3939" s="2" t="s">
        <v>10</v>
      </c>
      <c r="G3939" s="2" t="s">
        <v>10</v>
      </c>
      <c r="H3939" s="2" t="s">
        <v>11</v>
      </c>
    </row>
    <row r="3940" spans="1:8" x14ac:dyDescent="0.25">
      <c r="A3940" s="2" t="s">
        <v>9</v>
      </c>
      <c r="B3940" s="1">
        <v>45822</v>
      </c>
      <c r="C3940">
        <v>4</v>
      </c>
      <c r="D3940" s="1" t="str">
        <f>TEXT(VALUE(ES0031102460685007HA0F_20250101_20250823_Horario__2[[#This Row],[Fecha]]+(ES0031102460685007HA0F_20250101_20250823_Horario__2[[#This Row],[Hora]]-1)/24),"000000,000000")</f>
        <v>045822,125000</v>
      </c>
      <c r="E3940">
        <v>6.7000000000000004E-2</v>
      </c>
      <c r="F3940" s="2" t="s">
        <v>10</v>
      </c>
      <c r="G3940" s="2" t="s">
        <v>10</v>
      </c>
      <c r="H3940" s="2" t="s">
        <v>11</v>
      </c>
    </row>
    <row r="3941" spans="1:8" x14ac:dyDescent="0.25">
      <c r="A3941" s="2" t="s">
        <v>9</v>
      </c>
      <c r="B3941" s="1">
        <v>45822</v>
      </c>
      <c r="C3941">
        <v>5</v>
      </c>
      <c r="D3941" s="1" t="str">
        <f>TEXT(VALUE(ES0031102460685007HA0F_20250101_20250823_Horario__2[[#This Row],[Fecha]]+(ES0031102460685007HA0F_20250101_20250823_Horario__2[[#This Row],[Hora]]-1)/24),"000000,000000")</f>
        <v>045822,166667</v>
      </c>
      <c r="E3941">
        <v>4.3999999999999997E-2</v>
      </c>
      <c r="F3941" s="2" t="s">
        <v>10</v>
      </c>
      <c r="G3941" s="2" t="s">
        <v>10</v>
      </c>
      <c r="H3941" s="2" t="s">
        <v>11</v>
      </c>
    </row>
    <row r="3942" spans="1:8" x14ac:dyDescent="0.25">
      <c r="A3942" s="2" t="s">
        <v>9</v>
      </c>
      <c r="B3942" s="1">
        <v>45822</v>
      </c>
      <c r="C3942">
        <v>6</v>
      </c>
      <c r="D3942" s="1" t="str">
        <f>TEXT(VALUE(ES0031102460685007HA0F_20250101_20250823_Horario__2[[#This Row],[Fecha]]+(ES0031102460685007HA0F_20250101_20250823_Horario__2[[#This Row],[Hora]]-1)/24),"000000,000000")</f>
        <v>045822,208333</v>
      </c>
      <c r="E3942">
        <v>5.2999999999999999E-2</v>
      </c>
      <c r="F3942" s="2" t="s">
        <v>10</v>
      </c>
      <c r="G3942" s="2" t="s">
        <v>10</v>
      </c>
      <c r="H3942" s="2" t="s">
        <v>11</v>
      </c>
    </row>
    <row r="3943" spans="1:8" x14ac:dyDescent="0.25">
      <c r="A3943" s="2" t="s">
        <v>9</v>
      </c>
      <c r="B3943" s="1">
        <v>45822</v>
      </c>
      <c r="C3943">
        <v>7</v>
      </c>
      <c r="D3943" s="1" t="str">
        <f>TEXT(VALUE(ES0031102460685007HA0F_20250101_20250823_Horario__2[[#This Row],[Fecha]]+(ES0031102460685007HA0F_20250101_20250823_Horario__2[[#This Row],[Hora]]-1)/24),"000000,000000")</f>
        <v>045822,250000</v>
      </c>
      <c r="E3943">
        <v>5.2999999999999999E-2</v>
      </c>
      <c r="F3943" s="2" t="s">
        <v>10</v>
      </c>
      <c r="G3943" s="2" t="s">
        <v>10</v>
      </c>
      <c r="H3943" s="2" t="s">
        <v>11</v>
      </c>
    </row>
    <row r="3944" spans="1:8" x14ac:dyDescent="0.25">
      <c r="A3944" s="2" t="s">
        <v>9</v>
      </c>
      <c r="B3944" s="1">
        <v>45822</v>
      </c>
      <c r="C3944">
        <v>8</v>
      </c>
      <c r="D3944" s="1" t="str">
        <f>TEXT(VALUE(ES0031102460685007HA0F_20250101_20250823_Horario__2[[#This Row],[Fecha]]+(ES0031102460685007HA0F_20250101_20250823_Horario__2[[#This Row],[Hora]]-1)/24),"000000,000000")</f>
        <v>045822,291667</v>
      </c>
      <c r="E3944">
        <v>4.9000000000000002E-2</v>
      </c>
      <c r="F3944" s="2" t="s">
        <v>10</v>
      </c>
      <c r="G3944" s="2" t="s">
        <v>10</v>
      </c>
      <c r="H3944" s="2" t="s">
        <v>11</v>
      </c>
    </row>
    <row r="3945" spans="1:8" x14ac:dyDescent="0.25">
      <c r="A3945" s="2" t="s">
        <v>9</v>
      </c>
      <c r="B3945" s="1">
        <v>45822</v>
      </c>
      <c r="C3945">
        <v>9</v>
      </c>
      <c r="D3945" s="1" t="str">
        <f>TEXT(VALUE(ES0031102460685007HA0F_20250101_20250823_Horario__2[[#This Row],[Fecha]]+(ES0031102460685007HA0F_20250101_20250823_Horario__2[[#This Row],[Hora]]-1)/24),"000000,000000")</f>
        <v>045822,333333</v>
      </c>
      <c r="E3945">
        <v>6.0999999999999999E-2</v>
      </c>
      <c r="F3945" s="2" t="s">
        <v>10</v>
      </c>
      <c r="G3945" s="2" t="s">
        <v>10</v>
      </c>
      <c r="H3945" s="2" t="s">
        <v>11</v>
      </c>
    </row>
    <row r="3946" spans="1:8" x14ac:dyDescent="0.25">
      <c r="A3946" s="2" t="s">
        <v>9</v>
      </c>
      <c r="B3946" s="1">
        <v>45822</v>
      </c>
      <c r="C3946">
        <v>10</v>
      </c>
      <c r="D3946" s="1" t="str">
        <f>TEXT(VALUE(ES0031102460685007HA0F_20250101_20250823_Horario__2[[#This Row],[Fecha]]+(ES0031102460685007HA0F_20250101_20250823_Horario__2[[#This Row],[Hora]]-1)/24),"000000,000000")</f>
        <v>045822,375000</v>
      </c>
      <c r="E3946">
        <v>4.8000000000000001E-2</v>
      </c>
      <c r="F3946" s="2" t="s">
        <v>10</v>
      </c>
      <c r="G3946" s="2" t="s">
        <v>10</v>
      </c>
      <c r="H3946" s="2" t="s">
        <v>11</v>
      </c>
    </row>
    <row r="3947" spans="1:8" x14ac:dyDescent="0.25">
      <c r="A3947" s="2" t="s">
        <v>9</v>
      </c>
      <c r="B3947" s="1">
        <v>45822</v>
      </c>
      <c r="C3947">
        <v>11</v>
      </c>
      <c r="D3947" s="1" t="str">
        <f>TEXT(VALUE(ES0031102460685007HA0F_20250101_20250823_Horario__2[[#This Row],[Fecha]]+(ES0031102460685007HA0F_20250101_20250823_Horario__2[[#This Row],[Hora]]-1)/24),"000000,000000")</f>
        <v>045822,416667</v>
      </c>
      <c r="E3947">
        <v>0.06</v>
      </c>
      <c r="F3947" s="2" t="s">
        <v>10</v>
      </c>
      <c r="G3947" s="2" t="s">
        <v>10</v>
      </c>
      <c r="H3947" s="2" t="s">
        <v>11</v>
      </c>
    </row>
    <row r="3948" spans="1:8" x14ac:dyDescent="0.25">
      <c r="A3948" s="2" t="s">
        <v>9</v>
      </c>
      <c r="B3948" s="1">
        <v>45822</v>
      </c>
      <c r="C3948">
        <v>12</v>
      </c>
      <c r="D3948" s="1" t="str">
        <f>TEXT(VALUE(ES0031102460685007HA0F_20250101_20250823_Horario__2[[#This Row],[Fecha]]+(ES0031102460685007HA0F_20250101_20250823_Horario__2[[#This Row],[Hora]]-1)/24),"000000,000000")</f>
        <v>045822,458333</v>
      </c>
      <c r="E3948">
        <v>0.104</v>
      </c>
      <c r="F3948" s="2" t="s">
        <v>10</v>
      </c>
      <c r="G3948" s="2" t="s">
        <v>10</v>
      </c>
      <c r="H3948" s="2" t="s">
        <v>11</v>
      </c>
    </row>
    <row r="3949" spans="1:8" x14ac:dyDescent="0.25">
      <c r="A3949" s="2" t="s">
        <v>9</v>
      </c>
      <c r="B3949" s="1">
        <v>45822</v>
      </c>
      <c r="C3949">
        <v>13</v>
      </c>
      <c r="D3949" s="1" t="str">
        <f>TEXT(VALUE(ES0031102460685007HA0F_20250101_20250823_Horario__2[[#This Row],[Fecha]]+(ES0031102460685007HA0F_20250101_20250823_Horario__2[[#This Row],[Hora]]-1)/24),"000000,000000")</f>
        <v>045822,500000</v>
      </c>
      <c r="E3949">
        <v>0.14799999999999999</v>
      </c>
      <c r="F3949" s="2" t="s">
        <v>10</v>
      </c>
      <c r="G3949" s="2" t="s">
        <v>10</v>
      </c>
      <c r="H3949" s="2" t="s">
        <v>11</v>
      </c>
    </row>
    <row r="3950" spans="1:8" x14ac:dyDescent="0.25">
      <c r="A3950" s="2" t="s">
        <v>9</v>
      </c>
      <c r="B3950" s="1">
        <v>45822</v>
      </c>
      <c r="C3950">
        <v>14</v>
      </c>
      <c r="D3950" s="1" t="str">
        <f>TEXT(VALUE(ES0031102460685007HA0F_20250101_20250823_Horario__2[[#This Row],[Fecha]]+(ES0031102460685007HA0F_20250101_20250823_Horario__2[[#This Row],[Hora]]-1)/24),"000000,000000")</f>
        <v>045822,541667</v>
      </c>
      <c r="E3950">
        <v>0.182</v>
      </c>
      <c r="F3950" s="2" t="s">
        <v>10</v>
      </c>
      <c r="G3950" s="2" t="s">
        <v>10</v>
      </c>
      <c r="H3950" s="2" t="s">
        <v>11</v>
      </c>
    </row>
    <row r="3951" spans="1:8" x14ac:dyDescent="0.25">
      <c r="A3951" s="2" t="s">
        <v>9</v>
      </c>
      <c r="B3951" s="1">
        <v>45822</v>
      </c>
      <c r="C3951">
        <v>15</v>
      </c>
      <c r="D3951" s="1" t="str">
        <f>TEXT(VALUE(ES0031102460685007HA0F_20250101_20250823_Horario__2[[#This Row],[Fecha]]+(ES0031102460685007HA0F_20250101_20250823_Horario__2[[#This Row],[Hora]]-1)/24),"000000,000000")</f>
        <v>045822,583333</v>
      </c>
      <c r="E3951">
        <v>0.69499999999999995</v>
      </c>
      <c r="F3951" s="2" t="s">
        <v>10</v>
      </c>
      <c r="G3951" s="2" t="s">
        <v>10</v>
      </c>
      <c r="H3951" s="2" t="s">
        <v>11</v>
      </c>
    </row>
    <row r="3952" spans="1:8" x14ac:dyDescent="0.25">
      <c r="A3952" s="2" t="s">
        <v>9</v>
      </c>
      <c r="B3952" s="1">
        <v>45822</v>
      </c>
      <c r="C3952">
        <v>16</v>
      </c>
      <c r="D3952" s="1" t="str">
        <f>TEXT(VALUE(ES0031102460685007HA0F_20250101_20250823_Horario__2[[#This Row],[Fecha]]+(ES0031102460685007HA0F_20250101_20250823_Horario__2[[#This Row],[Hora]]-1)/24),"000000,000000")</f>
        <v>045822,625000</v>
      </c>
      <c r="E3952">
        <v>0.66100000000000003</v>
      </c>
      <c r="F3952" s="2" t="s">
        <v>10</v>
      </c>
      <c r="G3952" s="2" t="s">
        <v>10</v>
      </c>
      <c r="H3952" s="2" t="s">
        <v>11</v>
      </c>
    </row>
    <row r="3953" spans="1:8" x14ac:dyDescent="0.25">
      <c r="A3953" s="2" t="s">
        <v>9</v>
      </c>
      <c r="B3953" s="1">
        <v>45822</v>
      </c>
      <c r="C3953">
        <v>17</v>
      </c>
      <c r="D3953" s="1" t="str">
        <f>TEXT(VALUE(ES0031102460685007HA0F_20250101_20250823_Horario__2[[#This Row],[Fecha]]+(ES0031102460685007HA0F_20250101_20250823_Horario__2[[#This Row],[Hora]]-1)/24),"000000,000000")</f>
        <v>045822,666667</v>
      </c>
      <c r="E3953">
        <v>9.0999999999999998E-2</v>
      </c>
      <c r="F3953" s="2" t="s">
        <v>10</v>
      </c>
      <c r="G3953" s="2" t="s">
        <v>10</v>
      </c>
      <c r="H3953" s="2" t="s">
        <v>11</v>
      </c>
    </row>
    <row r="3954" spans="1:8" x14ac:dyDescent="0.25">
      <c r="A3954" s="2" t="s">
        <v>9</v>
      </c>
      <c r="B3954" s="1">
        <v>45822</v>
      </c>
      <c r="C3954">
        <v>18</v>
      </c>
      <c r="D3954" s="1" t="str">
        <f>TEXT(VALUE(ES0031102460685007HA0F_20250101_20250823_Horario__2[[#This Row],[Fecha]]+(ES0031102460685007HA0F_20250101_20250823_Horario__2[[#This Row],[Hora]]-1)/24),"000000,000000")</f>
        <v>045822,708333</v>
      </c>
      <c r="E3954">
        <v>6.4000000000000001E-2</v>
      </c>
      <c r="F3954" s="2" t="s">
        <v>10</v>
      </c>
      <c r="G3954" s="2" t="s">
        <v>10</v>
      </c>
      <c r="H3954" s="2" t="s">
        <v>11</v>
      </c>
    </row>
    <row r="3955" spans="1:8" x14ac:dyDescent="0.25">
      <c r="A3955" s="2" t="s">
        <v>9</v>
      </c>
      <c r="B3955" s="1">
        <v>45822</v>
      </c>
      <c r="C3955">
        <v>19</v>
      </c>
      <c r="D3955" s="1" t="str">
        <f>TEXT(VALUE(ES0031102460685007HA0F_20250101_20250823_Horario__2[[#This Row],[Fecha]]+(ES0031102460685007HA0F_20250101_20250823_Horario__2[[#This Row],[Hora]]-1)/24),"000000,000000")</f>
        <v>045822,750000</v>
      </c>
      <c r="E3955">
        <v>0.32100000000000001</v>
      </c>
      <c r="F3955" s="2" t="s">
        <v>10</v>
      </c>
      <c r="G3955" s="2" t="s">
        <v>10</v>
      </c>
      <c r="H3955" s="2" t="s">
        <v>11</v>
      </c>
    </row>
    <row r="3956" spans="1:8" x14ac:dyDescent="0.25">
      <c r="A3956" s="2" t="s">
        <v>9</v>
      </c>
      <c r="B3956" s="1">
        <v>45822</v>
      </c>
      <c r="C3956">
        <v>20</v>
      </c>
      <c r="D3956" s="1" t="str">
        <f>TEXT(VALUE(ES0031102460685007HA0F_20250101_20250823_Horario__2[[#This Row],[Fecha]]+(ES0031102460685007HA0F_20250101_20250823_Horario__2[[#This Row],[Hora]]-1)/24),"000000,000000")</f>
        <v>045822,791667</v>
      </c>
      <c r="E3956">
        <v>0.253</v>
      </c>
      <c r="F3956" s="2" t="s">
        <v>10</v>
      </c>
      <c r="G3956" s="2" t="s">
        <v>10</v>
      </c>
      <c r="H3956" s="2" t="s">
        <v>11</v>
      </c>
    </row>
    <row r="3957" spans="1:8" x14ac:dyDescent="0.25">
      <c r="A3957" s="2" t="s">
        <v>9</v>
      </c>
      <c r="B3957" s="1">
        <v>45822</v>
      </c>
      <c r="C3957">
        <v>21</v>
      </c>
      <c r="D3957" s="1" t="str">
        <f>TEXT(VALUE(ES0031102460685007HA0F_20250101_20250823_Horario__2[[#This Row],[Fecha]]+(ES0031102460685007HA0F_20250101_20250823_Horario__2[[#This Row],[Hora]]-1)/24),"000000,000000")</f>
        <v>045822,833333</v>
      </c>
      <c r="E3957">
        <v>0.26900000000000002</v>
      </c>
      <c r="F3957" s="2" t="s">
        <v>10</v>
      </c>
      <c r="G3957" s="2" t="s">
        <v>10</v>
      </c>
      <c r="H3957" s="2" t="s">
        <v>11</v>
      </c>
    </row>
    <row r="3958" spans="1:8" x14ac:dyDescent="0.25">
      <c r="A3958" s="2" t="s">
        <v>9</v>
      </c>
      <c r="B3958" s="1">
        <v>45822</v>
      </c>
      <c r="C3958">
        <v>22</v>
      </c>
      <c r="D3958" s="1" t="str">
        <f>TEXT(VALUE(ES0031102460685007HA0F_20250101_20250823_Horario__2[[#This Row],[Fecha]]+(ES0031102460685007HA0F_20250101_20250823_Horario__2[[#This Row],[Hora]]-1)/24),"000000,000000")</f>
        <v>045822,875000</v>
      </c>
      <c r="E3958">
        <v>0.182</v>
      </c>
      <c r="F3958" s="2" t="s">
        <v>10</v>
      </c>
      <c r="G3958" s="2" t="s">
        <v>10</v>
      </c>
      <c r="H3958" s="2" t="s">
        <v>11</v>
      </c>
    </row>
    <row r="3959" spans="1:8" x14ac:dyDescent="0.25">
      <c r="A3959" s="2" t="s">
        <v>9</v>
      </c>
      <c r="B3959" s="1">
        <v>45822</v>
      </c>
      <c r="C3959">
        <v>23</v>
      </c>
      <c r="D3959" s="1" t="str">
        <f>TEXT(VALUE(ES0031102460685007HA0F_20250101_20250823_Horario__2[[#This Row],[Fecha]]+(ES0031102460685007HA0F_20250101_20250823_Horario__2[[#This Row],[Hora]]-1)/24),"000000,000000")</f>
        <v>045822,916667</v>
      </c>
      <c r="E3959">
        <v>0.126</v>
      </c>
      <c r="F3959" s="2" t="s">
        <v>10</v>
      </c>
      <c r="G3959" s="2" t="s">
        <v>10</v>
      </c>
      <c r="H3959" s="2" t="s">
        <v>11</v>
      </c>
    </row>
    <row r="3960" spans="1:8" x14ac:dyDescent="0.25">
      <c r="A3960" s="2" t="s">
        <v>9</v>
      </c>
      <c r="B3960" s="1">
        <v>45822</v>
      </c>
      <c r="C3960">
        <v>24</v>
      </c>
      <c r="D3960" s="1" t="str">
        <f>TEXT(VALUE(ES0031102460685007HA0F_20250101_20250823_Horario__2[[#This Row],[Fecha]]+(ES0031102460685007HA0F_20250101_20250823_Horario__2[[#This Row],[Hora]]-1)/24),"000000,000000")</f>
        <v>045822,958333</v>
      </c>
      <c r="E3960">
        <v>9.5000000000000001E-2</v>
      </c>
      <c r="F3960" s="2" t="s">
        <v>10</v>
      </c>
      <c r="G3960" s="2" t="s">
        <v>10</v>
      </c>
      <c r="H3960" s="2" t="s">
        <v>11</v>
      </c>
    </row>
    <row r="3961" spans="1:8" x14ac:dyDescent="0.25">
      <c r="A3961" s="2" t="s">
        <v>9</v>
      </c>
      <c r="B3961" s="1">
        <v>45823</v>
      </c>
      <c r="C3961">
        <v>1</v>
      </c>
      <c r="D3961" s="1" t="str">
        <f>TEXT(VALUE(ES0031102460685007HA0F_20250101_20250823_Horario__2[[#This Row],[Fecha]]+(ES0031102460685007HA0F_20250101_20250823_Horario__2[[#This Row],[Hora]]-1)/24),"000000,000000")</f>
        <v>045823,000000</v>
      </c>
      <c r="E3961">
        <v>0.126</v>
      </c>
      <c r="F3961" s="2" t="s">
        <v>10</v>
      </c>
      <c r="G3961" s="2" t="s">
        <v>10</v>
      </c>
      <c r="H3961" s="2" t="s">
        <v>11</v>
      </c>
    </row>
    <row r="3962" spans="1:8" x14ac:dyDescent="0.25">
      <c r="A3962" s="2" t="s">
        <v>9</v>
      </c>
      <c r="B3962" s="1">
        <v>45823</v>
      </c>
      <c r="C3962">
        <v>2</v>
      </c>
      <c r="D3962" s="1" t="str">
        <f>TEXT(VALUE(ES0031102460685007HA0F_20250101_20250823_Horario__2[[#This Row],[Fecha]]+(ES0031102460685007HA0F_20250101_20250823_Horario__2[[#This Row],[Hora]]-1)/24),"000000,000000")</f>
        <v>045823,041667</v>
      </c>
      <c r="E3962">
        <v>0.05</v>
      </c>
      <c r="F3962" s="2" t="s">
        <v>10</v>
      </c>
      <c r="G3962" s="2" t="s">
        <v>10</v>
      </c>
      <c r="H3962" s="2" t="s">
        <v>11</v>
      </c>
    </row>
    <row r="3963" spans="1:8" x14ac:dyDescent="0.25">
      <c r="A3963" s="2" t="s">
        <v>9</v>
      </c>
      <c r="B3963" s="1">
        <v>45823</v>
      </c>
      <c r="C3963">
        <v>3</v>
      </c>
      <c r="D3963" s="1" t="str">
        <f>TEXT(VALUE(ES0031102460685007HA0F_20250101_20250823_Horario__2[[#This Row],[Fecha]]+(ES0031102460685007HA0F_20250101_20250823_Horario__2[[#This Row],[Hora]]-1)/24),"000000,000000")</f>
        <v>045823,083333</v>
      </c>
      <c r="E3963">
        <v>0.05</v>
      </c>
      <c r="F3963" s="2" t="s">
        <v>10</v>
      </c>
      <c r="G3963" s="2" t="s">
        <v>10</v>
      </c>
      <c r="H3963" s="2" t="s">
        <v>11</v>
      </c>
    </row>
    <row r="3964" spans="1:8" x14ac:dyDescent="0.25">
      <c r="A3964" s="2" t="s">
        <v>9</v>
      </c>
      <c r="B3964" s="1">
        <v>45823</v>
      </c>
      <c r="C3964">
        <v>4</v>
      </c>
      <c r="D3964" s="1" t="str">
        <f>TEXT(VALUE(ES0031102460685007HA0F_20250101_20250823_Horario__2[[#This Row],[Fecha]]+(ES0031102460685007HA0F_20250101_20250823_Horario__2[[#This Row],[Hora]]-1)/24),"000000,000000")</f>
        <v>045823,125000</v>
      </c>
      <c r="E3964">
        <v>4.1000000000000002E-2</v>
      </c>
      <c r="F3964" s="2" t="s">
        <v>10</v>
      </c>
      <c r="G3964" s="2" t="s">
        <v>10</v>
      </c>
      <c r="H3964" s="2" t="s">
        <v>11</v>
      </c>
    </row>
    <row r="3965" spans="1:8" x14ac:dyDescent="0.25">
      <c r="A3965" s="2" t="s">
        <v>9</v>
      </c>
      <c r="B3965" s="1">
        <v>45823</v>
      </c>
      <c r="C3965">
        <v>5</v>
      </c>
      <c r="D3965" s="1" t="str">
        <f>TEXT(VALUE(ES0031102460685007HA0F_20250101_20250823_Horario__2[[#This Row],[Fecha]]+(ES0031102460685007HA0F_20250101_20250823_Horario__2[[#This Row],[Hora]]-1)/24),"000000,000000")</f>
        <v>045823,166667</v>
      </c>
      <c r="E3965">
        <v>4.2999999999999997E-2</v>
      </c>
      <c r="F3965" s="2" t="s">
        <v>10</v>
      </c>
      <c r="G3965" s="2" t="s">
        <v>10</v>
      </c>
      <c r="H3965" s="2" t="s">
        <v>11</v>
      </c>
    </row>
    <row r="3966" spans="1:8" x14ac:dyDescent="0.25">
      <c r="A3966" s="2" t="s">
        <v>9</v>
      </c>
      <c r="B3966" s="1">
        <v>45823</v>
      </c>
      <c r="C3966">
        <v>6</v>
      </c>
      <c r="D3966" s="1" t="str">
        <f>TEXT(VALUE(ES0031102460685007HA0F_20250101_20250823_Horario__2[[#This Row],[Fecha]]+(ES0031102460685007HA0F_20250101_20250823_Horario__2[[#This Row],[Hora]]-1)/24),"000000,000000")</f>
        <v>045823,208333</v>
      </c>
      <c r="E3966">
        <v>5.0999999999999997E-2</v>
      </c>
      <c r="F3966" s="2" t="s">
        <v>10</v>
      </c>
      <c r="G3966" s="2" t="s">
        <v>10</v>
      </c>
      <c r="H3966" s="2" t="s">
        <v>11</v>
      </c>
    </row>
    <row r="3967" spans="1:8" x14ac:dyDescent="0.25">
      <c r="A3967" s="2" t="s">
        <v>9</v>
      </c>
      <c r="B3967" s="1">
        <v>45823</v>
      </c>
      <c r="C3967">
        <v>7</v>
      </c>
      <c r="D3967" s="1" t="str">
        <f>TEXT(VALUE(ES0031102460685007HA0F_20250101_20250823_Horario__2[[#This Row],[Fecha]]+(ES0031102460685007HA0F_20250101_20250823_Horario__2[[#This Row],[Hora]]-1)/24),"000000,000000")</f>
        <v>045823,250000</v>
      </c>
      <c r="E3967">
        <v>4.4999999999999998E-2</v>
      </c>
      <c r="F3967" s="2" t="s">
        <v>10</v>
      </c>
      <c r="G3967" s="2" t="s">
        <v>10</v>
      </c>
      <c r="H3967" s="2" t="s">
        <v>11</v>
      </c>
    </row>
    <row r="3968" spans="1:8" x14ac:dyDescent="0.25">
      <c r="A3968" s="2" t="s">
        <v>9</v>
      </c>
      <c r="B3968" s="1">
        <v>45823</v>
      </c>
      <c r="C3968">
        <v>8</v>
      </c>
      <c r="D3968" s="1" t="str">
        <f>TEXT(VALUE(ES0031102460685007HA0F_20250101_20250823_Horario__2[[#This Row],[Fecha]]+(ES0031102460685007HA0F_20250101_20250823_Horario__2[[#This Row],[Hora]]-1)/24),"000000,000000")</f>
        <v>045823,291667</v>
      </c>
      <c r="E3968">
        <v>3.7999999999999999E-2</v>
      </c>
      <c r="F3968" s="2" t="s">
        <v>10</v>
      </c>
      <c r="G3968" s="2" t="s">
        <v>10</v>
      </c>
      <c r="H3968" s="2" t="s">
        <v>11</v>
      </c>
    </row>
    <row r="3969" spans="1:8" x14ac:dyDescent="0.25">
      <c r="A3969" s="2" t="s">
        <v>9</v>
      </c>
      <c r="B3969" s="1">
        <v>45823</v>
      </c>
      <c r="C3969">
        <v>9</v>
      </c>
      <c r="D3969" s="1" t="str">
        <f>TEXT(VALUE(ES0031102460685007HA0F_20250101_20250823_Horario__2[[#This Row],[Fecha]]+(ES0031102460685007HA0F_20250101_20250823_Horario__2[[#This Row],[Hora]]-1)/24),"000000,000000")</f>
        <v>045823,333333</v>
      </c>
      <c r="E3969">
        <v>6.3E-2</v>
      </c>
      <c r="F3969" s="2" t="s">
        <v>10</v>
      </c>
      <c r="G3969" s="2" t="s">
        <v>10</v>
      </c>
      <c r="H3969" s="2" t="s">
        <v>11</v>
      </c>
    </row>
    <row r="3970" spans="1:8" x14ac:dyDescent="0.25">
      <c r="A3970" s="2" t="s">
        <v>9</v>
      </c>
      <c r="B3970" s="1">
        <v>45823</v>
      </c>
      <c r="C3970">
        <v>10</v>
      </c>
      <c r="D3970" s="1" t="str">
        <f>TEXT(VALUE(ES0031102460685007HA0F_20250101_20250823_Horario__2[[#This Row],[Fecha]]+(ES0031102460685007HA0F_20250101_20250823_Horario__2[[#This Row],[Hora]]-1)/24),"000000,000000")</f>
        <v>045823,375000</v>
      </c>
      <c r="E3970">
        <v>0.105</v>
      </c>
      <c r="F3970" s="2" t="s">
        <v>10</v>
      </c>
      <c r="G3970" s="2" t="s">
        <v>10</v>
      </c>
      <c r="H3970" s="2" t="s">
        <v>11</v>
      </c>
    </row>
    <row r="3971" spans="1:8" x14ac:dyDescent="0.25">
      <c r="A3971" s="2" t="s">
        <v>9</v>
      </c>
      <c r="B3971" s="1">
        <v>45823</v>
      </c>
      <c r="C3971">
        <v>11</v>
      </c>
      <c r="D3971" s="1" t="str">
        <f>TEXT(VALUE(ES0031102460685007HA0F_20250101_20250823_Horario__2[[#This Row],[Fecha]]+(ES0031102460685007HA0F_20250101_20250823_Horario__2[[#This Row],[Hora]]-1)/24),"000000,000000")</f>
        <v>045823,416667</v>
      </c>
      <c r="E3971">
        <v>0.26200000000000001</v>
      </c>
      <c r="F3971" s="2" t="s">
        <v>10</v>
      </c>
      <c r="G3971" s="2" t="s">
        <v>10</v>
      </c>
      <c r="H3971" s="2" t="s">
        <v>11</v>
      </c>
    </row>
    <row r="3972" spans="1:8" x14ac:dyDescent="0.25">
      <c r="A3972" s="2" t="s">
        <v>9</v>
      </c>
      <c r="B3972" s="1">
        <v>45823</v>
      </c>
      <c r="C3972">
        <v>12</v>
      </c>
      <c r="D3972" s="1" t="str">
        <f>TEXT(VALUE(ES0031102460685007HA0F_20250101_20250823_Horario__2[[#This Row],[Fecha]]+(ES0031102460685007HA0F_20250101_20250823_Horario__2[[#This Row],[Hora]]-1)/24),"000000,000000")</f>
        <v>045823,458333</v>
      </c>
      <c r="E3972">
        <v>0.61299999999999999</v>
      </c>
      <c r="F3972" s="2" t="s">
        <v>10</v>
      </c>
      <c r="G3972" s="2" t="s">
        <v>10</v>
      </c>
      <c r="H3972" s="2" t="s">
        <v>11</v>
      </c>
    </row>
    <row r="3973" spans="1:8" x14ac:dyDescent="0.25">
      <c r="A3973" s="2" t="s">
        <v>9</v>
      </c>
      <c r="B3973" s="1">
        <v>45823</v>
      </c>
      <c r="C3973">
        <v>13</v>
      </c>
      <c r="D3973" s="1" t="str">
        <f>TEXT(VALUE(ES0031102460685007HA0F_20250101_20250823_Horario__2[[#This Row],[Fecha]]+(ES0031102460685007HA0F_20250101_20250823_Horario__2[[#This Row],[Hora]]-1)/24),"000000,000000")</f>
        <v>045823,500000</v>
      </c>
      <c r="E3973">
        <v>1.3340000000000001</v>
      </c>
      <c r="F3973" s="2" t="s">
        <v>10</v>
      </c>
      <c r="G3973" s="2" t="s">
        <v>10</v>
      </c>
      <c r="H3973" s="2" t="s">
        <v>11</v>
      </c>
    </row>
    <row r="3974" spans="1:8" x14ac:dyDescent="0.25">
      <c r="A3974" s="2" t="s">
        <v>9</v>
      </c>
      <c r="B3974" s="1">
        <v>45823</v>
      </c>
      <c r="C3974">
        <v>14</v>
      </c>
      <c r="D3974" s="1" t="str">
        <f>TEXT(VALUE(ES0031102460685007HA0F_20250101_20250823_Horario__2[[#This Row],[Fecha]]+(ES0031102460685007HA0F_20250101_20250823_Horario__2[[#This Row],[Hora]]-1)/24),"000000,000000")</f>
        <v>045823,541667</v>
      </c>
      <c r="E3974">
        <v>0.69299999999999995</v>
      </c>
      <c r="F3974" s="2" t="s">
        <v>10</v>
      </c>
      <c r="G3974" s="2" t="s">
        <v>10</v>
      </c>
      <c r="H3974" s="2" t="s">
        <v>11</v>
      </c>
    </row>
    <row r="3975" spans="1:8" x14ac:dyDescent="0.25">
      <c r="A3975" s="2" t="s">
        <v>9</v>
      </c>
      <c r="B3975" s="1">
        <v>45823</v>
      </c>
      <c r="C3975">
        <v>15</v>
      </c>
      <c r="D3975" s="1" t="str">
        <f>TEXT(VALUE(ES0031102460685007HA0F_20250101_20250823_Horario__2[[#This Row],[Fecha]]+(ES0031102460685007HA0F_20250101_20250823_Horario__2[[#This Row],[Hora]]-1)/24),"000000,000000")</f>
        <v>045823,583333</v>
      </c>
      <c r="E3975">
        <v>0.14399999999999999</v>
      </c>
      <c r="F3975" s="2" t="s">
        <v>10</v>
      </c>
      <c r="G3975" s="2" t="s">
        <v>10</v>
      </c>
      <c r="H3975" s="2" t="s">
        <v>11</v>
      </c>
    </row>
    <row r="3976" spans="1:8" x14ac:dyDescent="0.25">
      <c r="A3976" s="2" t="s">
        <v>9</v>
      </c>
      <c r="B3976" s="1">
        <v>45823</v>
      </c>
      <c r="C3976">
        <v>16</v>
      </c>
      <c r="D3976" s="1" t="str">
        <f>TEXT(VALUE(ES0031102460685007HA0F_20250101_20250823_Horario__2[[#This Row],[Fecha]]+(ES0031102460685007HA0F_20250101_20250823_Horario__2[[#This Row],[Hora]]-1)/24),"000000,000000")</f>
        <v>045823,625000</v>
      </c>
      <c r="E3976">
        <v>0.245</v>
      </c>
      <c r="F3976" s="2" t="s">
        <v>10</v>
      </c>
      <c r="G3976" s="2" t="s">
        <v>10</v>
      </c>
      <c r="H3976" s="2" t="s">
        <v>11</v>
      </c>
    </row>
    <row r="3977" spans="1:8" x14ac:dyDescent="0.25">
      <c r="A3977" s="2" t="s">
        <v>9</v>
      </c>
      <c r="B3977" s="1">
        <v>45823</v>
      </c>
      <c r="C3977">
        <v>17</v>
      </c>
      <c r="D3977" s="1" t="str">
        <f>TEXT(VALUE(ES0031102460685007HA0F_20250101_20250823_Horario__2[[#This Row],[Fecha]]+(ES0031102460685007HA0F_20250101_20250823_Horario__2[[#This Row],[Hora]]-1)/24),"000000,000000")</f>
        <v>045823,666667</v>
      </c>
      <c r="E3977">
        <v>9.7000000000000003E-2</v>
      </c>
      <c r="F3977" s="2" t="s">
        <v>10</v>
      </c>
      <c r="G3977" s="2" t="s">
        <v>10</v>
      </c>
      <c r="H3977" s="2" t="s">
        <v>11</v>
      </c>
    </row>
    <row r="3978" spans="1:8" x14ac:dyDescent="0.25">
      <c r="A3978" s="2" t="s">
        <v>9</v>
      </c>
      <c r="B3978" s="1">
        <v>45823</v>
      </c>
      <c r="C3978">
        <v>18</v>
      </c>
      <c r="D3978" s="1" t="str">
        <f>TEXT(VALUE(ES0031102460685007HA0F_20250101_20250823_Horario__2[[#This Row],[Fecha]]+(ES0031102460685007HA0F_20250101_20250823_Horario__2[[#This Row],[Hora]]-1)/24),"000000,000000")</f>
        <v>045823,708333</v>
      </c>
      <c r="E3978">
        <v>0.28899999999999998</v>
      </c>
      <c r="F3978" s="2" t="s">
        <v>10</v>
      </c>
      <c r="G3978" s="2" t="s">
        <v>10</v>
      </c>
      <c r="H3978" s="2" t="s">
        <v>11</v>
      </c>
    </row>
    <row r="3979" spans="1:8" x14ac:dyDescent="0.25">
      <c r="A3979" s="2" t="s">
        <v>9</v>
      </c>
      <c r="B3979" s="1">
        <v>45823</v>
      </c>
      <c r="C3979">
        <v>19</v>
      </c>
      <c r="D3979" s="1" t="str">
        <f>TEXT(VALUE(ES0031102460685007HA0F_20250101_20250823_Horario__2[[#This Row],[Fecha]]+(ES0031102460685007HA0F_20250101_20250823_Horario__2[[#This Row],[Hora]]-1)/24),"000000,000000")</f>
        <v>045823,750000</v>
      </c>
      <c r="E3979">
        <v>0.39700000000000002</v>
      </c>
      <c r="F3979" s="2" t="s">
        <v>10</v>
      </c>
      <c r="G3979" s="2" t="s">
        <v>10</v>
      </c>
      <c r="H3979" s="2" t="s">
        <v>11</v>
      </c>
    </row>
    <row r="3980" spans="1:8" x14ac:dyDescent="0.25">
      <c r="A3980" s="2" t="s">
        <v>9</v>
      </c>
      <c r="B3980" s="1">
        <v>45823</v>
      </c>
      <c r="C3980">
        <v>20</v>
      </c>
      <c r="D3980" s="1" t="str">
        <f>TEXT(VALUE(ES0031102460685007HA0F_20250101_20250823_Horario__2[[#This Row],[Fecha]]+(ES0031102460685007HA0F_20250101_20250823_Horario__2[[#This Row],[Hora]]-1)/24),"000000,000000")</f>
        <v>045823,791667</v>
      </c>
      <c r="E3980">
        <v>0.48499999999999999</v>
      </c>
      <c r="F3980" s="2" t="s">
        <v>10</v>
      </c>
      <c r="G3980" s="2" t="s">
        <v>10</v>
      </c>
      <c r="H3980" s="2" t="s">
        <v>11</v>
      </c>
    </row>
    <row r="3981" spans="1:8" x14ac:dyDescent="0.25">
      <c r="A3981" s="2" t="s">
        <v>9</v>
      </c>
      <c r="B3981" s="1">
        <v>45823</v>
      </c>
      <c r="C3981">
        <v>21</v>
      </c>
      <c r="D3981" s="1" t="str">
        <f>TEXT(VALUE(ES0031102460685007HA0F_20250101_20250823_Horario__2[[#This Row],[Fecha]]+(ES0031102460685007HA0F_20250101_20250823_Horario__2[[#This Row],[Hora]]-1)/24),"000000,000000")</f>
        <v>045823,833333</v>
      </c>
      <c r="E3981">
        <v>0.215</v>
      </c>
      <c r="F3981" s="2" t="s">
        <v>10</v>
      </c>
      <c r="G3981" s="2" t="s">
        <v>10</v>
      </c>
      <c r="H3981" s="2" t="s">
        <v>11</v>
      </c>
    </row>
    <row r="3982" spans="1:8" x14ac:dyDescent="0.25">
      <c r="A3982" s="2" t="s">
        <v>9</v>
      </c>
      <c r="B3982" s="1">
        <v>45823</v>
      </c>
      <c r="C3982">
        <v>22</v>
      </c>
      <c r="D3982" s="1" t="str">
        <f>TEXT(VALUE(ES0031102460685007HA0F_20250101_20250823_Horario__2[[#This Row],[Fecha]]+(ES0031102460685007HA0F_20250101_20250823_Horario__2[[#This Row],[Hora]]-1)/24),"000000,000000")</f>
        <v>045823,875000</v>
      </c>
      <c r="E3982">
        <v>0.14399999999999999</v>
      </c>
      <c r="F3982" s="2" t="s">
        <v>10</v>
      </c>
      <c r="G3982" s="2" t="s">
        <v>10</v>
      </c>
      <c r="H3982" s="2" t="s">
        <v>11</v>
      </c>
    </row>
    <row r="3983" spans="1:8" x14ac:dyDescent="0.25">
      <c r="A3983" s="2" t="s">
        <v>9</v>
      </c>
      <c r="B3983" s="1">
        <v>45823</v>
      </c>
      <c r="C3983">
        <v>23</v>
      </c>
      <c r="D3983" s="1" t="str">
        <f>TEXT(VALUE(ES0031102460685007HA0F_20250101_20250823_Horario__2[[#This Row],[Fecha]]+(ES0031102460685007HA0F_20250101_20250823_Horario__2[[#This Row],[Hora]]-1)/24),"000000,000000")</f>
        <v>045823,916667</v>
      </c>
      <c r="E3983">
        <v>0.189</v>
      </c>
      <c r="F3983" s="2" t="s">
        <v>10</v>
      </c>
      <c r="G3983" s="2" t="s">
        <v>10</v>
      </c>
      <c r="H3983" s="2" t="s">
        <v>11</v>
      </c>
    </row>
    <row r="3984" spans="1:8" x14ac:dyDescent="0.25">
      <c r="A3984" s="2" t="s">
        <v>9</v>
      </c>
      <c r="B3984" s="1">
        <v>45823</v>
      </c>
      <c r="C3984">
        <v>24</v>
      </c>
      <c r="D3984" s="1" t="str">
        <f>TEXT(VALUE(ES0031102460685007HA0F_20250101_20250823_Horario__2[[#This Row],[Fecha]]+(ES0031102460685007HA0F_20250101_20250823_Horario__2[[#This Row],[Hora]]-1)/24),"000000,000000")</f>
        <v>045823,958333</v>
      </c>
      <c r="E3984">
        <v>9.9000000000000005E-2</v>
      </c>
      <c r="F3984" s="2" t="s">
        <v>10</v>
      </c>
      <c r="G3984" s="2" t="s">
        <v>10</v>
      </c>
      <c r="H3984" s="2" t="s">
        <v>11</v>
      </c>
    </row>
    <row r="3985" spans="1:8" x14ac:dyDescent="0.25">
      <c r="A3985" s="2" t="s">
        <v>9</v>
      </c>
      <c r="B3985" s="1">
        <v>45824</v>
      </c>
      <c r="C3985">
        <v>1</v>
      </c>
      <c r="D3985" s="1" t="str">
        <f>TEXT(VALUE(ES0031102460685007HA0F_20250101_20250823_Horario__2[[#This Row],[Fecha]]+(ES0031102460685007HA0F_20250101_20250823_Horario__2[[#This Row],[Hora]]-1)/24),"000000,000000")</f>
        <v>045824,000000</v>
      </c>
      <c r="E3985">
        <v>5.6000000000000001E-2</v>
      </c>
      <c r="F3985" s="2" t="s">
        <v>10</v>
      </c>
      <c r="G3985" s="2" t="s">
        <v>10</v>
      </c>
      <c r="H3985" s="2" t="s">
        <v>11</v>
      </c>
    </row>
    <row r="3986" spans="1:8" x14ac:dyDescent="0.25">
      <c r="A3986" s="2" t="s">
        <v>9</v>
      </c>
      <c r="B3986" s="1">
        <v>45824</v>
      </c>
      <c r="C3986">
        <v>2</v>
      </c>
      <c r="D3986" s="1" t="str">
        <f>TEXT(VALUE(ES0031102460685007HA0F_20250101_20250823_Horario__2[[#This Row],[Fecha]]+(ES0031102460685007HA0F_20250101_20250823_Horario__2[[#This Row],[Hora]]-1)/24),"000000,000000")</f>
        <v>045824,041667</v>
      </c>
      <c r="E3986">
        <v>4.8000000000000001E-2</v>
      </c>
      <c r="F3986" s="2" t="s">
        <v>10</v>
      </c>
      <c r="G3986" s="2" t="s">
        <v>10</v>
      </c>
      <c r="H3986" s="2" t="s">
        <v>11</v>
      </c>
    </row>
    <row r="3987" spans="1:8" x14ac:dyDescent="0.25">
      <c r="A3987" s="2" t="s">
        <v>9</v>
      </c>
      <c r="B3987" s="1">
        <v>45824</v>
      </c>
      <c r="C3987">
        <v>3</v>
      </c>
      <c r="D3987" s="1" t="str">
        <f>TEXT(VALUE(ES0031102460685007HA0F_20250101_20250823_Horario__2[[#This Row],[Fecha]]+(ES0031102460685007HA0F_20250101_20250823_Horario__2[[#This Row],[Hora]]-1)/24),"000000,000000")</f>
        <v>045824,083333</v>
      </c>
      <c r="E3987">
        <v>5.2999999999999999E-2</v>
      </c>
      <c r="F3987" s="2" t="s">
        <v>10</v>
      </c>
      <c r="G3987" s="2" t="s">
        <v>10</v>
      </c>
      <c r="H3987" s="2" t="s">
        <v>11</v>
      </c>
    </row>
    <row r="3988" spans="1:8" x14ac:dyDescent="0.25">
      <c r="A3988" s="2" t="s">
        <v>9</v>
      </c>
      <c r="B3988" s="1">
        <v>45824</v>
      </c>
      <c r="C3988">
        <v>4</v>
      </c>
      <c r="D3988" s="1" t="str">
        <f>TEXT(VALUE(ES0031102460685007HA0F_20250101_20250823_Horario__2[[#This Row],[Fecha]]+(ES0031102460685007HA0F_20250101_20250823_Horario__2[[#This Row],[Hora]]-1)/24),"000000,000000")</f>
        <v>045824,125000</v>
      </c>
      <c r="E3988">
        <v>5.3999999999999999E-2</v>
      </c>
      <c r="F3988" s="2" t="s">
        <v>10</v>
      </c>
      <c r="G3988" s="2" t="s">
        <v>10</v>
      </c>
      <c r="H3988" s="2" t="s">
        <v>11</v>
      </c>
    </row>
    <row r="3989" spans="1:8" x14ac:dyDescent="0.25">
      <c r="A3989" s="2" t="s">
        <v>9</v>
      </c>
      <c r="B3989" s="1">
        <v>45824</v>
      </c>
      <c r="C3989">
        <v>5</v>
      </c>
      <c r="D3989" s="1" t="str">
        <f>TEXT(VALUE(ES0031102460685007HA0F_20250101_20250823_Horario__2[[#This Row],[Fecha]]+(ES0031102460685007HA0F_20250101_20250823_Horario__2[[#This Row],[Hora]]-1)/24),"000000,000000")</f>
        <v>045824,166667</v>
      </c>
      <c r="E3989">
        <v>0.11799999999999999</v>
      </c>
      <c r="F3989" s="2" t="s">
        <v>10</v>
      </c>
      <c r="G3989" s="2" t="s">
        <v>10</v>
      </c>
      <c r="H3989" s="2" t="s">
        <v>11</v>
      </c>
    </row>
    <row r="3990" spans="1:8" x14ac:dyDescent="0.25">
      <c r="A3990" s="2" t="s">
        <v>9</v>
      </c>
      <c r="B3990" s="1">
        <v>45824</v>
      </c>
      <c r="C3990">
        <v>6</v>
      </c>
      <c r="D3990" s="1" t="str">
        <f>TEXT(VALUE(ES0031102460685007HA0F_20250101_20250823_Horario__2[[#This Row],[Fecha]]+(ES0031102460685007HA0F_20250101_20250823_Horario__2[[#This Row],[Hora]]-1)/24),"000000,000000")</f>
        <v>045824,208333</v>
      </c>
      <c r="E3990">
        <v>6.4000000000000001E-2</v>
      </c>
      <c r="F3990" s="2" t="s">
        <v>10</v>
      </c>
      <c r="G3990" s="2" t="s">
        <v>10</v>
      </c>
      <c r="H3990" s="2" t="s">
        <v>11</v>
      </c>
    </row>
    <row r="3991" spans="1:8" x14ac:dyDescent="0.25">
      <c r="A3991" s="2" t="s">
        <v>9</v>
      </c>
      <c r="B3991" s="1">
        <v>45824</v>
      </c>
      <c r="C3991">
        <v>7</v>
      </c>
      <c r="D3991" s="1" t="str">
        <f>TEXT(VALUE(ES0031102460685007HA0F_20250101_20250823_Horario__2[[#This Row],[Fecha]]+(ES0031102460685007HA0F_20250101_20250823_Horario__2[[#This Row],[Hora]]-1)/24),"000000,000000")</f>
        <v>045824,250000</v>
      </c>
      <c r="E3991">
        <v>5.2999999999999999E-2</v>
      </c>
      <c r="F3991" s="2" t="s">
        <v>10</v>
      </c>
      <c r="G3991" s="2" t="s">
        <v>10</v>
      </c>
      <c r="H3991" s="2" t="s">
        <v>11</v>
      </c>
    </row>
    <row r="3992" spans="1:8" x14ac:dyDescent="0.25">
      <c r="A3992" s="2" t="s">
        <v>9</v>
      </c>
      <c r="B3992" s="1">
        <v>45824</v>
      </c>
      <c r="C3992">
        <v>8</v>
      </c>
      <c r="D3992" s="1" t="str">
        <f>TEXT(VALUE(ES0031102460685007HA0F_20250101_20250823_Horario__2[[#This Row],[Fecha]]+(ES0031102460685007HA0F_20250101_20250823_Horario__2[[#This Row],[Hora]]-1)/24),"000000,000000")</f>
        <v>045824,291667</v>
      </c>
      <c r="E3992">
        <v>8.8999999999999996E-2</v>
      </c>
      <c r="F3992" s="2" t="s">
        <v>10</v>
      </c>
      <c r="G3992" s="2" t="s">
        <v>10</v>
      </c>
      <c r="H3992" s="2" t="s">
        <v>11</v>
      </c>
    </row>
    <row r="3993" spans="1:8" x14ac:dyDescent="0.25">
      <c r="A3993" s="2" t="s">
        <v>9</v>
      </c>
      <c r="B3993" s="1">
        <v>45824</v>
      </c>
      <c r="C3993">
        <v>9</v>
      </c>
      <c r="D3993" s="1" t="str">
        <f>TEXT(VALUE(ES0031102460685007HA0F_20250101_20250823_Horario__2[[#This Row],[Fecha]]+(ES0031102460685007HA0F_20250101_20250823_Horario__2[[#This Row],[Hora]]-1)/24),"000000,000000")</f>
        <v>045824,333333</v>
      </c>
      <c r="E3993">
        <v>5.7000000000000002E-2</v>
      </c>
      <c r="F3993" s="2" t="s">
        <v>10</v>
      </c>
      <c r="G3993" s="2" t="s">
        <v>10</v>
      </c>
      <c r="H3993" s="2" t="s">
        <v>11</v>
      </c>
    </row>
    <row r="3994" spans="1:8" x14ac:dyDescent="0.25">
      <c r="A3994" s="2" t="s">
        <v>9</v>
      </c>
      <c r="B3994" s="1">
        <v>45824</v>
      </c>
      <c r="C3994">
        <v>10</v>
      </c>
      <c r="D3994" s="1" t="str">
        <f>TEXT(VALUE(ES0031102460685007HA0F_20250101_20250823_Horario__2[[#This Row],[Fecha]]+(ES0031102460685007HA0F_20250101_20250823_Horario__2[[#This Row],[Hora]]-1)/24),"000000,000000")</f>
        <v>045824,375000</v>
      </c>
      <c r="E3994">
        <v>0.105</v>
      </c>
      <c r="F3994" s="2" t="s">
        <v>10</v>
      </c>
      <c r="G3994" s="2" t="s">
        <v>10</v>
      </c>
      <c r="H3994" s="2" t="s">
        <v>11</v>
      </c>
    </row>
    <row r="3995" spans="1:8" x14ac:dyDescent="0.25">
      <c r="A3995" s="2" t="s">
        <v>9</v>
      </c>
      <c r="B3995" s="1">
        <v>45824</v>
      </c>
      <c r="C3995">
        <v>11</v>
      </c>
      <c r="D3995" s="1" t="str">
        <f>TEXT(VALUE(ES0031102460685007HA0F_20250101_20250823_Horario__2[[#This Row],[Fecha]]+(ES0031102460685007HA0F_20250101_20250823_Horario__2[[#This Row],[Hora]]-1)/24),"000000,000000")</f>
        <v>045824,416667</v>
      </c>
      <c r="E3995">
        <v>6.9000000000000006E-2</v>
      </c>
      <c r="F3995" s="2" t="s">
        <v>10</v>
      </c>
      <c r="G3995" s="2" t="s">
        <v>10</v>
      </c>
      <c r="H3995" s="2" t="s">
        <v>11</v>
      </c>
    </row>
    <row r="3996" spans="1:8" x14ac:dyDescent="0.25">
      <c r="A3996" s="2" t="s">
        <v>9</v>
      </c>
      <c r="B3996" s="1">
        <v>45824</v>
      </c>
      <c r="C3996">
        <v>12</v>
      </c>
      <c r="D3996" s="1" t="str">
        <f>TEXT(VALUE(ES0031102460685007HA0F_20250101_20250823_Horario__2[[#This Row],[Fecha]]+(ES0031102460685007HA0F_20250101_20250823_Horario__2[[#This Row],[Hora]]-1)/24),"000000,000000")</f>
        <v>045824,458333</v>
      </c>
      <c r="E3996">
        <v>4.9000000000000002E-2</v>
      </c>
      <c r="F3996" s="2" t="s">
        <v>10</v>
      </c>
      <c r="G3996" s="2" t="s">
        <v>10</v>
      </c>
      <c r="H3996" s="2" t="s">
        <v>11</v>
      </c>
    </row>
    <row r="3997" spans="1:8" x14ac:dyDescent="0.25">
      <c r="A3997" s="2" t="s">
        <v>9</v>
      </c>
      <c r="B3997" s="1">
        <v>45824</v>
      </c>
      <c r="C3997">
        <v>13</v>
      </c>
      <c r="D3997" s="1" t="str">
        <f>TEXT(VALUE(ES0031102460685007HA0F_20250101_20250823_Horario__2[[#This Row],[Fecha]]+(ES0031102460685007HA0F_20250101_20250823_Horario__2[[#This Row],[Hora]]-1)/24),"000000,000000")</f>
        <v>045824,500000</v>
      </c>
      <c r="E3997">
        <v>0.30399999999999999</v>
      </c>
      <c r="F3997" s="2" t="s">
        <v>10</v>
      </c>
      <c r="G3997" s="2" t="s">
        <v>10</v>
      </c>
      <c r="H3997" s="2" t="s">
        <v>11</v>
      </c>
    </row>
    <row r="3998" spans="1:8" x14ac:dyDescent="0.25">
      <c r="A3998" s="2" t="s">
        <v>9</v>
      </c>
      <c r="B3998" s="1">
        <v>45824</v>
      </c>
      <c r="C3998">
        <v>14</v>
      </c>
      <c r="D3998" s="1" t="str">
        <f>TEXT(VALUE(ES0031102460685007HA0F_20250101_20250823_Horario__2[[#This Row],[Fecha]]+(ES0031102460685007HA0F_20250101_20250823_Horario__2[[#This Row],[Hora]]-1)/24),"000000,000000")</f>
        <v>045824,541667</v>
      </c>
      <c r="E3998">
        <v>0.80500000000000005</v>
      </c>
      <c r="F3998" s="2" t="s">
        <v>10</v>
      </c>
      <c r="G3998" s="2" t="s">
        <v>10</v>
      </c>
      <c r="H3998" s="2" t="s">
        <v>11</v>
      </c>
    </row>
    <row r="3999" spans="1:8" x14ac:dyDescent="0.25">
      <c r="A3999" s="2" t="s">
        <v>9</v>
      </c>
      <c r="B3999" s="1">
        <v>45824</v>
      </c>
      <c r="C3999">
        <v>15</v>
      </c>
      <c r="D3999" s="1" t="str">
        <f>TEXT(VALUE(ES0031102460685007HA0F_20250101_20250823_Horario__2[[#This Row],[Fecha]]+(ES0031102460685007HA0F_20250101_20250823_Horario__2[[#This Row],[Hora]]-1)/24),"000000,000000")</f>
        <v>045824,583333</v>
      </c>
      <c r="E3999">
        <v>0.21199999999999999</v>
      </c>
      <c r="F3999" s="2" t="s">
        <v>10</v>
      </c>
      <c r="G3999" s="2" t="s">
        <v>10</v>
      </c>
      <c r="H3999" s="2" t="s">
        <v>11</v>
      </c>
    </row>
    <row r="4000" spans="1:8" x14ac:dyDescent="0.25">
      <c r="A4000" s="2" t="s">
        <v>9</v>
      </c>
      <c r="B4000" s="1">
        <v>45824</v>
      </c>
      <c r="C4000">
        <v>16</v>
      </c>
      <c r="D4000" s="1" t="str">
        <f>TEXT(VALUE(ES0031102460685007HA0F_20250101_20250823_Horario__2[[#This Row],[Fecha]]+(ES0031102460685007HA0F_20250101_20250823_Horario__2[[#This Row],[Hora]]-1)/24),"000000,000000")</f>
        <v>045824,625000</v>
      </c>
      <c r="E4000">
        <v>0.26900000000000002</v>
      </c>
      <c r="F4000" s="2" t="s">
        <v>10</v>
      </c>
      <c r="G4000" s="2" t="s">
        <v>10</v>
      </c>
      <c r="H4000" s="2" t="s">
        <v>11</v>
      </c>
    </row>
    <row r="4001" spans="1:8" x14ac:dyDescent="0.25">
      <c r="A4001" s="2" t="s">
        <v>9</v>
      </c>
      <c r="B4001" s="1">
        <v>45824</v>
      </c>
      <c r="C4001">
        <v>17</v>
      </c>
      <c r="D4001" s="1" t="str">
        <f>TEXT(VALUE(ES0031102460685007HA0F_20250101_20250823_Horario__2[[#This Row],[Fecha]]+(ES0031102460685007HA0F_20250101_20250823_Horario__2[[#This Row],[Hora]]-1)/24),"000000,000000")</f>
        <v>045824,666667</v>
      </c>
      <c r="E4001">
        <v>0.29199999999999998</v>
      </c>
      <c r="F4001" s="2" t="s">
        <v>10</v>
      </c>
      <c r="G4001" s="2" t="s">
        <v>10</v>
      </c>
      <c r="H4001" s="2" t="s">
        <v>11</v>
      </c>
    </row>
    <row r="4002" spans="1:8" x14ac:dyDescent="0.25">
      <c r="A4002" s="2" t="s">
        <v>9</v>
      </c>
      <c r="B4002" s="1">
        <v>45824</v>
      </c>
      <c r="C4002">
        <v>18</v>
      </c>
      <c r="D4002" s="1" t="str">
        <f>TEXT(VALUE(ES0031102460685007HA0F_20250101_20250823_Horario__2[[#This Row],[Fecha]]+(ES0031102460685007HA0F_20250101_20250823_Horario__2[[#This Row],[Hora]]-1)/24),"000000,000000")</f>
        <v>045824,708333</v>
      </c>
      <c r="E4002">
        <v>0.11799999999999999</v>
      </c>
      <c r="F4002" s="2" t="s">
        <v>10</v>
      </c>
      <c r="G4002" s="2" t="s">
        <v>10</v>
      </c>
      <c r="H4002" s="2" t="s">
        <v>11</v>
      </c>
    </row>
    <row r="4003" spans="1:8" x14ac:dyDescent="0.25">
      <c r="A4003" s="2" t="s">
        <v>9</v>
      </c>
      <c r="B4003" s="1">
        <v>45824</v>
      </c>
      <c r="C4003">
        <v>19</v>
      </c>
      <c r="D4003" s="1" t="str">
        <f>TEXT(VALUE(ES0031102460685007HA0F_20250101_20250823_Horario__2[[#This Row],[Fecha]]+(ES0031102460685007HA0F_20250101_20250823_Horario__2[[#This Row],[Hora]]-1)/24),"000000,000000")</f>
        <v>045824,750000</v>
      </c>
      <c r="E4003">
        <v>0.20100000000000001</v>
      </c>
      <c r="F4003" s="2" t="s">
        <v>10</v>
      </c>
      <c r="G4003" s="2" t="s">
        <v>10</v>
      </c>
      <c r="H4003" s="2" t="s">
        <v>11</v>
      </c>
    </row>
    <row r="4004" spans="1:8" x14ac:dyDescent="0.25">
      <c r="A4004" s="2" t="s">
        <v>9</v>
      </c>
      <c r="B4004" s="1">
        <v>45824</v>
      </c>
      <c r="C4004">
        <v>20</v>
      </c>
      <c r="D4004" s="1" t="str">
        <f>TEXT(VALUE(ES0031102460685007HA0F_20250101_20250823_Horario__2[[#This Row],[Fecha]]+(ES0031102460685007HA0F_20250101_20250823_Horario__2[[#This Row],[Hora]]-1)/24),"000000,000000")</f>
        <v>045824,791667</v>
      </c>
      <c r="E4004">
        <v>0.246</v>
      </c>
      <c r="F4004" s="2" t="s">
        <v>10</v>
      </c>
      <c r="G4004" s="2" t="s">
        <v>10</v>
      </c>
      <c r="H4004" s="2" t="s">
        <v>11</v>
      </c>
    </row>
    <row r="4005" spans="1:8" x14ac:dyDescent="0.25">
      <c r="A4005" s="2" t="s">
        <v>9</v>
      </c>
      <c r="B4005" s="1">
        <v>45824</v>
      </c>
      <c r="C4005">
        <v>21</v>
      </c>
      <c r="D4005" s="1" t="str">
        <f>TEXT(VALUE(ES0031102460685007HA0F_20250101_20250823_Horario__2[[#This Row],[Fecha]]+(ES0031102460685007HA0F_20250101_20250823_Horario__2[[#This Row],[Hora]]-1)/24),"000000,000000")</f>
        <v>045824,833333</v>
      </c>
      <c r="E4005">
        <v>0.23200000000000001</v>
      </c>
      <c r="F4005" s="2" t="s">
        <v>10</v>
      </c>
      <c r="G4005" s="2" t="s">
        <v>10</v>
      </c>
      <c r="H4005" s="2" t="s">
        <v>11</v>
      </c>
    </row>
    <row r="4006" spans="1:8" x14ac:dyDescent="0.25">
      <c r="A4006" s="2" t="s">
        <v>9</v>
      </c>
      <c r="B4006" s="1">
        <v>45824</v>
      </c>
      <c r="C4006">
        <v>22</v>
      </c>
      <c r="D4006" s="1" t="str">
        <f>TEXT(VALUE(ES0031102460685007HA0F_20250101_20250823_Horario__2[[#This Row],[Fecha]]+(ES0031102460685007HA0F_20250101_20250823_Horario__2[[#This Row],[Hora]]-1)/24),"000000,000000")</f>
        <v>045824,875000</v>
      </c>
      <c r="E4006">
        <v>0.108</v>
      </c>
      <c r="F4006" s="2" t="s">
        <v>10</v>
      </c>
      <c r="G4006" s="2" t="s">
        <v>10</v>
      </c>
      <c r="H4006" s="2" t="s">
        <v>11</v>
      </c>
    </row>
    <row r="4007" spans="1:8" x14ac:dyDescent="0.25">
      <c r="A4007" s="2" t="s">
        <v>9</v>
      </c>
      <c r="B4007" s="1">
        <v>45824</v>
      </c>
      <c r="C4007">
        <v>23</v>
      </c>
      <c r="D4007" s="1" t="str">
        <f>TEXT(VALUE(ES0031102460685007HA0F_20250101_20250823_Horario__2[[#This Row],[Fecha]]+(ES0031102460685007HA0F_20250101_20250823_Horario__2[[#This Row],[Hora]]-1)/24),"000000,000000")</f>
        <v>045824,916667</v>
      </c>
      <c r="E4007">
        <v>0.316</v>
      </c>
      <c r="F4007" s="2" t="s">
        <v>10</v>
      </c>
      <c r="G4007" s="2" t="s">
        <v>10</v>
      </c>
      <c r="H4007" s="2" t="s">
        <v>11</v>
      </c>
    </row>
    <row r="4008" spans="1:8" x14ac:dyDescent="0.25">
      <c r="A4008" s="2" t="s">
        <v>9</v>
      </c>
      <c r="B4008" s="1">
        <v>45824</v>
      </c>
      <c r="C4008">
        <v>24</v>
      </c>
      <c r="D4008" s="1" t="str">
        <f>TEXT(VALUE(ES0031102460685007HA0F_20250101_20250823_Horario__2[[#This Row],[Fecha]]+(ES0031102460685007HA0F_20250101_20250823_Horario__2[[#This Row],[Hora]]-1)/24),"000000,000000")</f>
        <v>045824,958333</v>
      </c>
      <c r="E4008">
        <v>0.22500000000000001</v>
      </c>
      <c r="F4008" s="2" t="s">
        <v>10</v>
      </c>
      <c r="G4008" s="2" t="s">
        <v>10</v>
      </c>
      <c r="H4008" s="2" t="s">
        <v>11</v>
      </c>
    </row>
    <row r="4009" spans="1:8" x14ac:dyDescent="0.25">
      <c r="A4009" s="2" t="s">
        <v>9</v>
      </c>
      <c r="B4009" s="1">
        <v>45825</v>
      </c>
      <c r="C4009">
        <v>1</v>
      </c>
      <c r="D4009" s="1" t="str">
        <f>TEXT(VALUE(ES0031102460685007HA0F_20250101_20250823_Horario__2[[#This Row],[Fecha]]+(ES0031102460685007HA0F_20250101_20250823_Horario__2[[#This Row],[Hora]]-1)/24),"000000,000000")</f>
        <v>045825,000000</v>
      </c>
      <c r="E4009">
        <v>0.151</v>
      </c>
      <c r="F4009" s="2" t="s">
        <v>10</v>
      </c>
      <c r="G4009" s="2" t="s">
        <v>10</v>
      </c>
      <c r="H4009" s="2" t="s">
        <v>11</v>
      </c>
    </row>
    <row r="4010" spans="1:8" x14ac:dyDescent="0.25">
      <c r="A4010" s="2" t="s">
        <v>9</v>
      </c>
      <c r="B4010" s="1">
        <v>45825</v>
      </c>
      <c r="C4010">
        <v>2</v>
      </c>
      <c r="D4010" s="1" t="str">
        <f>TEXT(VALUE(ES0031102460685007HA0F_20250101_20250823_Horario__2[[#This Row],[Fecha]]+(ES0031102460685007HA0F_20250101_20250823_Horario__2[[#This Row],[Hora]]-1)/24),"000000,000000")</f>
        <v>045825,041667</v>
      </c>
      <c r="E4010">
        <v>0.14199999999999999</v>
      </c>
      <c r="F4010" s="2" t="s">
        <v>10</v>
      </c>
      <c r="G4010" s="2" t="s">
        <v>10</v>
      </c>
      <c r="H4010" s="2" t="s">
        <v>11</v>
      </c>
    </row>
    <row r="4011" spans="1:8" x14ac:dyDescent="0.25">
      <c r="A4011" s="2" t="s">
        <v>9</v>
      </c>
      <c r="B4011" s="1">
        <v>45825</v>
      </c>
      <c r="C4011">
        <v>3</v>
      </c>
      <c r="D4011" s="1" t="str">
        <f>TEXT(VALUE(ES0031102460685007HA0F_20250101_20250823_Horario__2[[#This Row],[Fecha]]+(ES0031102460685007HA0F_20250101_20250823_Horario__2[[#This Row],[Hora]]-1)/24),"000000,000000")</f>
        <v>045825,083333</v>
      </c>
      <c r="E4011">
        <v>9.5000000000000001E-2</v>
      </c>
      <c r="F4011" s="2" t="s">
        <v>10</v>
      </c>
      <c r="G4011" s="2" t="s">
        <v>10</v>
      </c>
      <c r="H4011" s="2" t="s">
        <v>11</v>
      </c>
    </row>
    <row r="4012" spans="1:8" x14ac:dyDescent="0.25">
      <c r="A4012" s="2" t="s">
        <v>9</v>
      </c>
      <c r="B4012" s="1">
        <v>45825</v>
      </c>
      <c r="C4012">
        <v>4</v>
      </c>
      <c r="D4012" s="1" t="str">
        <f>TEXT(VALUE(ES0031102460685007HA0F_20250101_20250823_Horario__2[[#This Row],[Fecha]]+(ES0031102460685007HA0F_20250101_20250823_Horario__2[[#This Row],[Hora]]-1)/24),"000000,000000")</f>
        <v>045825,125000</v>
      </c>
      <c r="E4012">
        <v>8.2000000000000003E-2</v>
      </c>
      <c r="F4012" s="2" t="s">
        <v>10</v>
      </c>
      <c r="G4012" s="2" t="s">
        <v>10</v>
      </c>
      <c r="H4012" s="2" t="s">
        <v>11</v>
      </c>
    </row>
    <row r="4013" spans="1:8" x14ac:dyDescent="0.25">
      <c r="A4013" s="2" t="s">
        <v>9</v>
      </c>
      <c r="B4013" s="1">
        <v>45825</v>
      </c>
      <c r="C4013">
        <v>5</v>
      </c>
      <c r="D4013" s="1" t="str">
        <f>TEXT(VALUE(ES0031102460685007HA0F_20250101_20250823_Horario__2[[#This Row],[Fecha]]+(ES0031102460685007HA0F_20250101_20250823_Horario__2[[#This Row],[Hora]]-1)/24),"000000,000000")</f>
        <v>045825,166667</v>
      </c>
      <c r="E4013">
        <v>0.08</v>
      </c>
      <c r="F4013" s="2" t="s">
        <v>10</v>
      </c>
      <c r="G4013" s="2" t="s">
        <v>10</v>
      </c>
      <c r="H4013" s="2" t="s">
        <v>11</v>
      </c>
    </row>
    <row r="4014" spans="1:8" x14ac:dyDescent="0.25">
      <c r="A4014" s="2" t="s">
        <v>9</v>
      </c>
      <c r="B4014" s="1">
        <v>45825</v>
      </c>
      <c r="C4014">
        <v>6</v>
      </c>
      <c r="D4014" s="1" t="str">
        <f>TEXT(VALUE(ES0031102460685007HA0F_20250101_20250823_Horario__2[[#This Row],[Fecha]]+(ES0031102460685007HA0F_20250101_20250823_Horario__2[[#This Row],[Hora]]-1)/24),"000000,000000")</f>
        <v>045825,208333</v>
      </c>
      <c r="E4014">
        <v>6.8000000000000005E-2</v>
      </c>
      <c r="F4014" s="2" t="s">
        <v>10</v>
      </c>
      <c r="G4014" s="2" t="s">
        <v>10</v>
      </c>
      <c r="H4014" s="2" t="s">
        <v>11</v>
      </c>
    </row>
    <row r="4015" spans="1:8" x14ac:dyDescent="0.25">
      <c r="A4015" s="2" t="s">
        <v>9</v>
      </c>
      <c r="B4015" s="1">
        <v>45825</v>
      </c>
      <c r="C4015">
        <v>7</v>
      </c>
      <c r="D4015" s="1" t="str">
        <f>TEXT(VALUE(ES0031102460685007HA0F_20250101_20250823_Horario__2[[#This Row],[Fecha]]+(ES0031102460685007HA0F_20250101_20250823_Horario__2[[#This Row],[Hora]]-1)/24),"000000,000000")</f>
        <v>045825,250000</v>
      </c>
      <c r="E4015">
        <v>6.0999999999999999E-2</v>
      </c>
      <c r="F4015" s="2" t="s">
        <v>10</v>
      </c>
      <c r="G4015" s="2" t="s">
        <v>10</v>
      </c>
      <c r="H4015" s="2" t="s">
        <v>11</v>
      </c>
    </row>
    <row r="4016" spans="1:8" x14ac:dyDescent="0.25">
      <c r="A4016" s="2" t="s">
        <v>9</v>
      </c>
      <c r="B4016" s="1">
        <v>45825</v>
      </c>
      <c r="C4016">
        <v>8</v>
      </c>
      <c r="D4016" s="1" t="str">
        <f>TEXT(VALUE(ES0031102460685007HA0F_20250101_20250823_Horario__2[[#This Row],[Fecha]]+(ES0031102460685007HA0F_20250101_20250823_Horario__2[[#This Row],[Hora]]-1)/24),"000000,000000")</f>
        <v>045825,291667</v>
      </c>
      <c r="E4016">
        <v>8.2000000000000003E-2</v>
      </c>
      <c r="F4016" s="2" t="s">
        <v>10</v>
      </c>
      <c r="G4016" s="2" t="s">
        <v>10</v>
      </c>
      <c r="H4016" s="2" t="s">
        <v>11</v>
      </c>
    </row>
    <row r="4017" spans="1:8" x14ac:dyDescent="0.25">
      <c r="A4017" s="2" t="s">
        <v>9</v>
      </c>
      <c r="B4017" s="1">
        <v>45825</v>
      </c>
      <c r="C4017">
        <v>9</v>
      </c>
      <c r="D4017" s="1" t="str">
        <f>TEXT(VALUE(ES0031102460685007HA0F_20250101_20250823_Horario__2[[#This Row],[Fecha]]+(ES0031102460685007HA0F_20250101_20250823_Horario__2[[#This Row],[Hora]]-1)/24),"000000,000000")</f>
        <v>045825,333333</v>
      </c>
      <c r="E4017">
        <v>7.1999999999999995E-2</v>
      </c>
      <c r="F4017" s="2" t="s">
        <v>10</v>
      </c>
      <c r="G4017" s="2" t="s">
        <v>10</v>
      </c>
      <c r="H4017" s="2" t="s">
        <v>11</v>
      </c>
    </row>
    <row r="4018" spans="1:8" x14ac:dyDescent="0.25">
      <c r="A4018" s="2" t="s">
        <v>9</v>
      </c>
      <c r="B4018" s="1">
        <v>45825</v>
      </c>
      <c r="C4018">
        <v>10</v>
      </c>
      <c r="D4018" s="1" t="str">
        <f>TEXT(VALUE(ES0031102460685007HA0F_20250101_20250823_Horario__2[[#This Row],[Fecha]]+(ES0031102460685007HA0F_20250101_20250823_Horario__2[[#This Row],[Hora]]-1)/24),"000000,000000")</f>
        <v>045825,375000</v>
      </c>
      <c r="E4018">
        <v>7.4999999999999997E-2</v>
      </c>
      <c r="F4018" s="2" t="s">
        <v>10</v>
      </c>
      <c r="G4018" s="2" t="s">
        <v>10</v>
      </c>
      <c r="H4018" s="2" t="s">
        <v>11</v>
      </c>
    </row>
    <row r="4019" spans="1:8" x14ac:dyDescent="0.25">
      <c r="A4019" s="2" t="s">
        <v>9</v>
      </c>
      <c r="B4019" s="1">
        <v>45825</v>
      </c>
      <c r="C4019">
        <v>11</v>
      </c>
      <c r="D4019" s="1" t="str">
        <f>TEXT(VALUE(ES0031102460685007HA0F_20250101_20250823_Horario__2[[#This Row],[Fecha]]+(ES0031102460685007HA0F_20250101_20250823_Horario__2[[#This Row],[Hora]]-1)/24),"000000,000000")</f>
        <v>045825,416667</v>
      </c>
      <c r="E4019">
        <v>0.182</v>
      </c>
      <c r="F4019" s="2" t="s">
        <v>10</v>
      </c>
      <c r="G4019" s="2" t="s">
        <v>10</v>
      </c>
      <c r="H4019" s="2" t="s">
        <v>11</v>
      </c>
    </row>
    <row r="4020" spans="1:8" x14ac:dyDescent="0.25">
      <c r="A4020" s="2" t="s">
        <v>9</v>
      </c>
      <c r="B4020" s="1">
        <v>45825</v>
      </c>
      <c r="C4020">
        <v>12</v>
      </c>
      <c r="D4020" s="1" t="str">
        <f>TEXT(VALUE(ES0031102460685007HA0F_20250101_20250823_Horario__2[[#This Row],[Fecha]]+(ES0031102460685007HA0F_20250101_20250823_Horario__2[[#This Row],[Hora]]-1)/24),"000000,000000")</f>
        <v>045825,458333</v>
      </c>
      <c r="E4020">
        <v>0.373</v>
      </c>
      <c r="F4020" s="2" t="s">
        <v>10</v>
      </c>
      <c r="G4020" s="2" t="s">
        <v>10</v>
      </c>
      <c r="H4020" s="2" t="s">
        <v>11</v>
      </c>
    </row>
    <row r="4021" spans="1:8" x14ac:dyDescent="0.25">
      <c r="A4021" s="2" t="s">
        <v>9</v>
      </c>
      <c r="B4021" s="1">
        <v>45825</v>
      </c>
      <c r="C4021">
        <v>13</v>
      </c>
      <c r="D4021" s="1" t="str">
        <f>TEXT(VALUE(ES0031102460685007HA0F_20250101_20250823_Horario__2[[#This Row],[Fecha]]+(ES0031102460685007HA0F_20250101_20250823_Horario__2[[#This Row],[Hora]]-1)/24),"000000,000000")</f>
        <v>045825,500000</v>
      </c>
      <c r="E4021">
        <v>0.245</v>
      </c>
      <c r="F4021" s="2" t="s">
        <v>10</v>
      </c>
      <c r="G4021" s="2" t="s">
        <v>10</v>
      </c>
      <c r="H4021" s="2" t="s">
        <v>11</v>
      </c>
    </row>
    <row r="4022" spans="1:8" x14ac:dyDescent="0.25">
      <c r="A4022" s="2" t="s">
        <v>9</v>
      </c>
      <c r="B4022" s="1">
        <v>45825</v>
      </c>
      <c r="C4022">
        <v>14</v>
      </c>
      <c r="D4022" s="1" t="str">
        <f>TEXT(VALUE(ES0031102460685007HA0F_20250101_20250823_Horario__2[[#This Row],[Fecha]]+(ES0031102460685007HA0F_20250101_20250823_Horario__2[[#This Row],[Hora]]-1)/24),"000000,000000")</f>
        <v>045825,541667</v>
      </c>
      <c r="E4022">
        <v>0.14000000000000001</v>
      </c>
      <c r="F4022" s="2" t="s">
        <v>10</v>
      </c>
      <c r="G4022" s="2" t="s">
        <v>10</v>
      </c>
      <c r="H4022" s="2" t="s">
        <v>11</v>
      </c>
    </row>
    <row r="4023" spans="1:8" x14ac:dyDescent="0.25">
      <c r="A4023" s="2" t="s">
        <v>9</v>
      </c>
      <c r="B4023" s="1">
        <v>45825</v>
      </c>
      <c r="C4023">
        <v>15</v>
      </c>
      <c r="D4023" s="1" t="str">
        <f>TEXT(VALUE(ES0031102460685007HA0F_20250101_20250823_Horario__2[[#This Row],[Fecha]]+(ES0031102460685007HA0F_20250101_20250823_Horario__2[[#This Row],[Hora]]-1)/24),"000000,000000")</f>
        <v>045825,583333</v>
      </c>
      <c r="E4023">
        <v>0.7</v>
      </c>
      <c r="F4023" s="2" t="s">
        <v>10</v>
      </c>
      <c r="G4023" s="2" t="s">
        <v>10</v>
      </c>
      <c r="H4023" s="2" t="s">
        <v>11</v>
      </c>
    </row>
    <row r="4024" spans="1:8" x14ac:dyDescent="0.25">
      <c r="A4024" s="2" t="s">
        <v>9</v>
      </c>
      <c r="B4024" s="1">
        <v>45825</v>
      </c>
      <c r="C4024">
        <v>16</v>
      </c>
      <c r="D4024" s="1" t="str">
        <f>TEXT(VALUE(ES0031102460685007HA0F_20250101_20250823_Horario__2[[#This Row],[Fecha]]+(ES0031102460685007HA0F_20250101_20250823_Horario__2[[#This Row],[Hora]]-1)/24),"000000,000000")</f>
        <v>045825,625000</v>
      </c>
      <c r="E4024">
        <v>0.60299999999999998</v>
      </c>
      <c r="F4024" s="2" t="s">
        <v>10</v>
      </c>
      <c r="G4024" s="2" t="s">
        <v>10</v>
      </c>
      <c r="H4024" s="2" t="s">
        <v>11</v>
      </c>
    </row>
    <row r="4025" spans="1:8" x14ac:dyDescent="0.25">
      <c r="A4025" s="2" t="s">
        <v>9</v>
      </c>
      <c r="B4025" s="1">
        <v>45825</v>
      </c>
      <c r="C4025">
        <v>17</v>
      </c>
      <c r="D4025" s="1" t="str">
        <f>TEXT(VALUE(ES0031102460685007HA0F_20250101_20250823_Horario__2[[#This Row],[Fecha]]+(ES0031102460685007HA0F_20250101_20250823_Horario__2[[#This Row],[Hora]]-1)/24),"000000,000000")</f>
        <v>045825,666667</v>
      </c>
      <c r="E4025">
        <v>0.27300000000000002</v>
      </c>
      <c r="F4025" s="2" t="s">
        <v>10</v>
      </c>
      <c r="G4025" s="2" t="s">
        <v>10</v>
      </c>
      <c r="H4025" s="2" t="s">
        <v>11</v>
      </c>
    </row>
    <row r="4026" spans="1:8" x14ac:dyDescent="0.25">
      <c r="A4026" s="2" t="s">
        <v>9</v>
      </c>
      <c r="B4026" s="1">
        <v>45825</v>
      </c>
      <c r="C4026">
        <v>18</v>
      </c>
      <c r="D4026" s="1" t="str">
        <f>TEXT(VALUE(ES0031102460685007HA0F_20250101_20250823_Horario__2[[#This Row],[Fecha]]+(ES0031102460685007HA0F_20250101_20250823_Horario__2[[#This Row],[Hora]]-1)/24),"000000,000000")</f>
        <v>045825,708333</v>
      </c>
      <c r="E4026">
        <v>0.17299999999999999</v>
      </c>
      <c r="F4026" s="2" t="s">
        <v>10</v>
      </c>
      <c r="G4026" s="2" t="s">
        <v>10</v>
      </c>
      <c r="H4026" s="2" t="s">
        <v>11</v>
      </c>
    </row>
    <row r="4027" spans="1:8" x14ac:dyDescent="0.25">
      <c r="A4027" s="2" t="s">
        <v>9</v>
      </c>
      <c r="B4027" s="1">
        <v>45825</v>
      </c>
      <c r="C4027">
        <v>19</v>
      </c>
      <c r="D4027" s="1" t="str">
        <f>TEXT(VALUE(ES0031102460685007HA0F_20250101_20250823_Horario__2[[#This Row],[Fecha]]+(ES0031102460685007HA0F_20250101_20250823_Horario__2[[#This Row],[Hora]]-1)/24),"000000,000000")</f>
        <v>045825,750000</v>
      </c>
      <c r="E4027">
        <v>0.127</v>
      </c>
      <c r="F4027" s="2" t="s">
        <v>10</v>
      </c>
      <c r="G4027" s="2" t="s">
        <v>10</v>
      </c>
      <c r="H4027" s="2" t="s">
        <v>11</v>
      </c>
    </row>
    <row r="4028" spans="1:8" x14ac:dyDescent="0.25">
      <c r="A4028" s="2" t="s">
        <v>9</v>
      </c>
      <c r="B4028" s="1">
        <v>45825</v>
      </c>
      <c r="C4028">
        <v>20</v>
      </c>
      <c r="D4028" s="1" t="str">
        <f>TEXT(VALUE(ES0031102460685007HA0F_20250101_20250823_Horario__2[[#This Row],[Fecha]]+(ES0031102460685007HA0F_20250101_20250823_Horario__2[[#This Row],[Hora]]-1)/24),"000000,000000")</f>
        <v>045825,791667</v>
      </c>
      <c r="E4028">
        <v>0.26200000000000001</v>
      </c>
      <c r="F4028" s="2" t="s">
        <v>10</v>
      </c>
      <c r="G4028" s="2" t="s">
        <v>10</v>
      </c>
      <c r="H4028" s="2" t="s">
        <v>11</v>
      </c>
    </row>
    <row r="4029" spans="1:8" x14ac:dyDescent="0.25">
      <c r="A4029" s="2" t="s">
        <v>9</v>
      </c>
      <c r="B4029" s="1">
        <v>45825</v>
      </c>
      <c r="C4029">
        <v>21</v>
      </c>
      <c r="D4029" s="1" t="str">
        <f>TEXT(VALUE(ES0031102460685007HA0F_20250101_20250823_Horario__2[[#This Row],[Fecha]]+(ES0031102460685007HA0F_20250101_20250823_Horario__2[[#This Row],[Hora]]-1)/24),"000000,000000")</f>
        <v>045825,833333</v>
      </c>
      <c r="E4029">
        <v>1.355</v>
      </c>
      <c r="F4029" s="2" t="s">
        <v>10</v>
      </c>
      <c r="G4029" s="2" t="s">
        <v>10</v>
      </c>
      <c r="H4029" s="2" t="s">
        <v>11</v>
      </c>
    </row>
    <row r="4030" spans="1:8" x14ac:dyDescent="0.25">
      <c r="A4030" s="2" t="s">
        <v>9</v>
      </c>
      <c r="B4030" s="1">
        <v>45825</v>
      </c>
      <c r="C4030">
        <v>22</v>
      </c>
      <c r="D4030" s="1" t="str">
        <f>TEXT(VALUE(ES0031102460685007HA0F_20250101_20250823_Horario__2[[#This Row],[Fecha]]+(ES0031102460685007HA0F_20250101_20250823_Horario__2[[#This Row],[Hora]]-1)/24),"000000,000000")</f>
        <v>045825,875000</v>
      </c>
      <c r="E4030">
        <v>0.998</v>
      </c>
      <c r="F4030" s="2" t="s">
        <v>10</v>
      </c>
      <c r="G4030" s="2" t="s">
        <v>10</v>
      </c>
      <c r="H4030" s="2" t="s">
        <v>11</v>
      </c>
    </row>
    <row r="4031" spans="1:8" x14ac:dyDescent="0.25">
      <c r="A4031" s="2" t="s">
        <v>9</v>
      </c>
      <c r="B4031" s="1">
        <v>45825</v>
      </c>
      <c r="C4031">
        <v>23</v>
      </c>
      <c r="D4031" s="1" t="str">
        <f>TEXT(VALUE(ES0031102460685007HA0F_20250101_20250823_Horario__2[[#This Row],[Fecha]]+(ES0031102460685007HA0F_20250101_20250823_Horario__2[[#This Row],[Hora]]-1)/24),"000000,000000")</f>
        <v>045825,916667</v>
      </c>
      <c r="E4031">
        <v>0.33600000000000002</v>
      </c>
      <c r="F4031" s="2" t="s">
        <v>10</v>
      </c>
      <c r="G4031" s="2" t="s">
        <v>10</v>
      </c>
      <c r="H4031" s="2" t="s">
        <v>11</v>
      </c>
    </row>
    <row r="4032" spans="1:8" x14ac:dyDescent="0.25">
      <c r="A4032" s="2" t="s">
        <v>9</v>
      </c>
      <c r="B4032" s="1">
        <v>45825</v>
      </c>
      <c r="C4032">
        <v>24</v>
      </c>
      <c r="D4032" s="1" t="str">
        <f>TEXT(VALUE(ES0031102460685007HA0F_20250101_20250823_Horario__2[[#This Row],[Fecha]]+(ES0031102460685007HA0F_20250101_20250823_Horario__2[[#This Row],[Hora]]-1)/24),"000000,000000")</f>
        <v>045825,958333</v>
      </c>
      <c r="E4032">
        <v>0.11899999999999999</v>
      </c>
      <c r="F4032" s="2" t="s">
        <v>10</v>
      </c>
      <c r="G4032" s="2" t="s">
        <v>10</v>
      </c>
      <c r="H4032" s="2" t="s">
        <v>11</v>
      </c>
    </row>
    <row r="4033" spans="1:8" x14ac:dyDescent="0.25">
      <c r="A4033" s="2" t="s">
        <v>9</v>
      </c>
      <c r="B4033" s="1">
        <v>45826</v>
      </c>
      <c r="C4033">
        <v>1</v>
      </c>
      <c r="D4033" s="1" t="str">
        <f>TEXT(VALUE(ES0031102460685007HA0F_20250101_20250823_Horario__2[[#This Row],[Fecha]]+(ES0031102460685007HA0F_20250101_20250823_Horario__2[[#This Row],[Hora]]-1)/24),"000000,000000")</f>
        <v>045826,000000</v>
      </c>
      <c r="E4033">
        <v>7.5999999999999998E-2</v>
      </c>
      <c r="F4033" s="2" t="s">
        <v>10</v>
      </c>
      <c r="G4033" s="2" t="s">
        <v>10</v>
      </c>
      <c r="H4033" s="2" t="s">
        <v>11</v>
      </c>
    </row>
    <row r="4034" spans="1:8" x14ac:dyDescent="0.25">
      <c r="A4034" s="2" t="s">
        <v>9</v>
      </c>
      <c r="B4034" s="1">
        <v>45826</v>
      </c>
      <c r="C4034">
        <v>2</v>
      </c>
      <c r="D4034" s="1" t="str">
        <f>TEXT(VALUE(ES0031102460685007HA0F_20250101_20250823_Horario__2[[#This Row],[Fecha]]+(ES0031102460685007HA0F_20250101_20250823_Horario__2[[#This Row],[Hora]]-1)/24),"000000,000000")</f>
        <v>045826,041667</v>
      </c>
      <c r="E4034">
        <v>7.0000000000000007E-2</v>
      </c>
      <c r="F4034" s="2" t="s">
        <v>10</v>
      </c>
      <c r="G4034" s="2" t="s">
        <v>10</v>
      </c>
      <c r="H4034" s="2" t="s">
        <v>11</v>
      </c>
    </row>
    <row r="4035" spans="1:8" x14ac:dyDescent="0.25">
      <c r="A4035" s="2" t="s">
        <v>9</v>
      </c>
      <c r="B4035" s="1">
        <v>45826</v>
      </c>
      <c r="C4035">
        <v>3</v>
      </c>
      <c r="D4035" s="1" t="str">
        <f>TEXT(VALUE(ES0031102460685007HA0F_20250101_20250823_Horario__2[[#This Row],[Fecha]]+(ES0031102460685007HA0F_20250101_20250823_Horario__2[[#This Row],[Hora]]-1)/24),"000000,000000")</f>
        <v>045826,083333</v>
      </c>
      <c r="E4035">
        <v>5.5E-2</v>
      </c>
      <c r="F4035" s="2" t="s">
        <v>10</v>
      </c>
      <c r="G4035" s="2" t="s">
        <v>10</v>
      </c>
      <c r="H4035" s="2" t="s">
        <v>11</v>
      </c>
    </row>
    <row r="4036" spans="1:8" x14ac:dyDescent="0.25">
      <c r="A4036" s="2" t="s">
        <v>9</v>
      </c>
      <c r="B4036" s="1">
        <v>45826</v>
      </c>
      <c r="C4036">
        <v>4</v>
      </c>
      <c r="D4036" s="1" t="str">
        <f>TEXT(VALUE(ES0031102460685007HA0F_20250101_20250823_Horario__2[[#This Row],[Fecha]]+(ES0031102460685007HA0F_20250101_20250823_Horario__2[[#This Row],[Hora]]-1)/24),"000000,000000")</f>
        <v>045826,125000</v>
      </c>
      <c r="E4036">
        <v>5.5E-2</v>
      </c>
      <c r="F4036" s="2" t="s">
        <v>10</v>
      </c>
      <c r="G4036" s="2" t="s">
        <v>10</v>
      </c>
      <c r="H4036" s="2" t="s">
        <v>11</v>
      </c>
    </row>
    <row r="4037" spans="1:8" x14ac:dyDescent="0.25">
      <c r="A4037" s="2" t="s">
        <v>9</v>
      </c>
      <c r="B4037" s="1">
        <v>45826</v>
      </c>
      <c r="C4037">
        <v>5</v>
      </c>
      <c r="D4037" s="1" t="str">
        <f>TEXT(VALUE(ES0031102460685007HA0F_20250101_20250823_Horario__2[[#This Row],[Fecha]]+(ES0031102460685007HA0F_20250101_20250823_Horario__2[[#This Row],[Hora]]-1)/24),"000000,000000")</f>
        <v>045826,166667</v>
      </c>
      <c r="E4037">
        <v>6.8000000000000005E-2</v>
      </c>
      <c r="F4037" s="2" t="s">
        <v>10</v>
      </c>
      <c r="G4037" s="2" t="s">
        <v>10</v>
      </c>
      <c r="H4037" s="2" t="s">
        <v>11</v>
      </c>
    </row>
    <row r="4038" spans="1:8" x14ac:dyDescent="0.25">
      <c r="A4038" s="2" t="s">
        <v>9</v>
      </c>
      <c r="B4038" s="1">
        <v>45826</v>
      </c>
      <c r="C4038">
        <v>6</v>
      </c>
      <c r="D4038" s="1" t="str">
        <f>TEXT(VALUE(ES0031102460685007HA0F_20250101_20250823_Horario__2[[#This Row],[Fecha]]+(ES0031102460685007HA0F_20250101_20250823_Horario__2[[#This Row],[Hora]]-1)/24),"000000,000000")</f>
        <v>045826,208333</v>
      </c>
      <c r="E4038">
        <v>6.7000000000000004E-2</v>
      </c>
      <c r="F4038" s="2" t="s">
        <v>10</v>
      </c>
      <c r="G4038" s="2" t="s">
        <v>10</v>
      </c>
      <c r="H4038" s="2" t="s">
        <v>11</v>
      </c>
    </row>
    <row r="4039" spans="1:8" x14ac:dyDescent="0.25">
      <c r="A4039" s="2" t="s">
        <v>9</v>
      </c>
      <c r="B4039" s="1">
        <v>45826</v>
      </c>
      <c r="C4039">
        <v>7</v>
      </c>
      <c r="D4039" s="1" t="str">
        <f>TEXT(VALUE(ES0031102460685007HA0F_20250101_20250823_Horario__2[[#This Row],[Fecha]]+(ES0031102460685007HA0F_20250101_20250823_Horario__2[[#This Row],[Hora]]-1)/24),"000000,000000")</f>
        <v>045826,250000</v>
      </c>
      <c r="E4039">
        <v>4.7E-2</v>
      </c>
      <c r="F4039" s="2" t="s">
        <v>10</v>
      </c>
      <c r="G4039" s="2" t="s">
        <v>10</v>
      </c>
      <c r="H4039" s="2" t="s">
        <v>11</v>
      </c>
    </row>
    <row r="4040" spans="1:8" x14ac:dyDescent="0.25">
      <c r="A4040" s="2" t="s">
        <v>9</v>
      </c>
      <c r="B4040" s="1">
        <v>45826</v>
      </c>
      <c r="C4040">
        <v>8</v>
      </c>
      <c r="D4040" s="1" t="str">
        <f>TEXT(VALUE(ES0031102460685007HA0F_20250101_20250823_Horario__2[[#This Row],[Fecha]]+(ES0031102460685007HA0F_20250101_20250823_Horario__2[[#This Row],[Hora]]-1)/24),"000000,000000")</f>
        <v>045826,291667</v>
      </c>
      <c r="E4040">
        <v>9.2999999999999999E-2</v>
      </c>
      <c r="F4040" s="2" t="s">
        <v>10</v>
      </c>
      <c r="G4040" s="2" t="s">
        <v>10</v>
      </c>
      <c r="H4040" s="2" t="s">
        <v>11</v>
      </c>
    </row>
    <row r="4041" spans="1:8" x14ac:dyDescent="0.25">
      <c r="A4041" s="2" t="s">
        <v>9</v>
      </c>
      <c r="B4041" s="1">
        <v>45826</v>
      </c>
      <c r="C4041">
        <v>9</v>
      </c>
      <c r="D4041" s="1" t="str">
        <f>TEXT(VALUE(ES0031102460685007HA0F_20250101_20250823_Horario__2[[#This Row],[Fecha]]+(ES0031102460685007HA0F_20250101_20250823_Horario__2[[#This Row],[Hora]]-1)/24),"000000,000000")</f>
        <v>045826,333333</v>
      </c>
      <c r="E4041">
        <v>5.8999999999999997E-2</v>
      </c>
      <c r="F4041" s="2" t="s">
        <v>10</v>
      </c>
      <c r="G4041" s="2" t="s">
        <v>10</v>
      </c>
      <c r="H4041" s="2" t="s">
        <v>11</v>
      </c>
    </row>
    <row r="4042" spans="1:8" x14ac:dyDescent="0.25">
      <c r="A4042" s="2" t="s">
        <v>9</v>
      </c>
      <c r="B4042" s="1">
        <v>45826</v>
      </c>
      <c r="C4042">
        <v>10</v>
      </c>
      <c r="D4042" s="1" t="str">
        <f>TEXT(VALUE(ES0031102460685007HA0F_20250101_20250823_Horario__2[[#This Row],[Fecha]]+(ES0031102460685007HA0F_20250101_20250823_Horario__2[[#This Row],[Hora]]-1)/24),"000000,000000")</f>
        <v>045826,375000</v>
      </c>
      <c r="E4042">
        <v>0.26500000000000001</v>
      </c>
      <c r="F4042" s="2" t="s">
        <v>10</v>
      </c>
      <c r="G4042" s="2" t="s">
        <v>10</v>
      </c>
      <c r="H4042" s="2" t="s">
        <v>11</v>
      </c>
    </row>
    <row r="4043" spans="1:8" x14ac:dyDescent="0.25">
      <c r="A4043" s="2" t="s">
        <v>9</v>
      </c>
      <c r="B4043" s="1">
        <v>45826</v>
      </c>
      <c r="C4043">
        <v>11</v>
      </c>
      <c r="D4043" s="1" t="str">
        <f>TEXT(VALUE(ES0031102460685007HA0F_20250101_20250823_Horario__2[[#This Row],[Fecha]]+(ES0031102460685007HA0F_20250101_20250823_Horario__2[[#This Row],[Hora]]-1)/24),"000000,000000")</f>
        <v>045826,416667</v>
      </c>
      <c r="E4043">
        <v>0.191</v>
      </c>
      <c r="F4043" s="2" t="s">
        <v>10</v>
      </c>
      <c r="G4043" s="2" t="s">
        <v>10</v>
      </c>
      <c r="H4043" s="2" t="s">
        <v>11</v>
      </c>
    </row>
    <row r="4044" spans="1:8" x14ac:dyDescent="0.25">
      <c r="A4044" s="2" t="s">
        <v>9</v>
      </c>
      <c r="B4044" s="1">
        <v>45826</v>
      </c>
      <c r="C4044">
        <v>12</v>
      </c>
      <c r="D4044" s="1" t="str">
        <f>TEXT(VALUE(ES0031102460685007HA0F_20250101_20250823_Horario__2[[#This Row],[Fecha]]+(ES0031102460685007HA0F_20250101_20250823_Horario__2[[#This Row],[Hora]]-1)/24),"000000,000000")</f>
        <v>045826,458333</v>
      </c>
      <c r="E4044">
        <v>0.218</v>
      </c>
      <c r="F4044" s="2" t="s">
        <v>10</v>
      </c>
      <c r="G4044" s="2" t="s">
        <v>10</v>
      </c>
      <c r="H4044" s="2" t="s">
        <v>11</v>
      </c>
    </row>
    <row r="4045" spans="1:8" x14ac:dyDescent="0.25">
      <c r="A4045" s="2" t="s">
        <v>9</v>
      </c>
      <c r="B4045" s="1">
        <v>45826</v>
      </c>
      <c r="C4045">
        <v>13</v>
      </c>
      <c r="D4045" s="1" t="str">
        <f>TEXT(VALUE(ES0031102460685007HA0F_20250101_20250823_Horario__2[[#This Row],[Fecha]]+(ES0031102460685007HA0F_20250101_20250823_Horario__2[[#This Row],[Hora]]-1)/24),"000000,000000")</f>
        <v>045826,500000</v>
      </c>
      <c r="E4045">
        <v>0.34200000000000003</v>
      </c>
      <c r="F4045" s="2" t="s">
        <v>10</v>
      </c>
      <c r="G4045" s="2" t="s">
        <v>10</v>
      </c>
      <c r="H4045" s="2" t="s">
        <v>11</v>
      </c>
    </row>
    <row r="4046" spans="1:8" x14ac:dyDescent="0.25">
      <c r="A4046" s="2" t="s">
        <v>9</v>
      </c>
      <c r="B4046" s="1">
        <v>45826</v>
      </c>
      <c r="C4046">
        <v>14</v>
      </c>
      <c r="D4046" s="1" t="str">
        <f>TEXT(VALUE(ES0031102460685007HA0F_20250101_20250823_Horario__2[[#This Row],[Fecha]]+(ES0031102460685007HA0F_20250101_20250823_Horario__2[[#This Row],[Hora]]-1)/24),"000000,000000")</f>
        <v>045826,541667</v>
      </c>
      <c r="E4046">
        <v>0.88600000000000001</v>
      </c>
      <c r="F4046" s="2" t="s">
        <v>10</v>
      </c>
      <c r="G4046" s="2" t="s">
        <v>10</v>
      </c>
      <c r="H4046" s="2" t="s">
        <v>11</v>
      </c>
    </row>
    <row r="4047" spans="1:8" x14ac:dyDescent="0.25">
      <c r="A4047" s="2" t="s">
        <v>9</v>
      </c>
      <c r="B4047" s="1">
        <v>45826</v>
      </c>
      <c r="C4047">
        <v>15</v>
      </c>
      <c r="D4047" s="1" t="str">
        <f>TEXT(VALUE(ES0031102460685007HA0F_20250101_20250823_Horario__2[[#This Row],[Fecha]]+(ES0031102460685007HA0F_20250101_20250823_Horario__2[[#This Row],[Hora]]-1)/24),"000000,000000")</f>
        <v>045826,583333</v>
      </c>
      <c r="E4047">
        <v>0.28100000000000003</v>
      </c>
      <c r="F4047" s="2" t="s">
        <v>10</v>
      </c>
      <c r="G4047" s="2" t="s">
        <v>10</v>
      </c>
      <c r="H4047" s="2" t="s">
        <v>11</v>
      </c>
    </row>
    <row r="4048" spans="1:8" x14ac:dyDescent="0.25">
      <c r="A4048" s="2" t="s">
        <v>9</v>
      </c>
      <c r="B4048" s="1">
        <v>45826</v>
      </c>
      <c r="C4048">
        <v>16</v>
      </c>
      <c r="D4048" s="1" t="str">
        <f>TEXT(VALUE(ES0031102460685007HA0F_20250101_20250823_Horario__2[[#This Row],[Fecha]]+(ES0031102460685007HA0F_20250101_20250823_Horario__2[[#This Row],[Hora]]-1)/24),"000000,000000")</f>
        <v>045826,625000</v>
      </c>
      <c r="E4048">
        <v>0.23100000000000001</v>
      </c>
      <c r="F4048" s="2" t="s">
        <v>10</v>
      </c>
      <c r="G4048" s="2" t="s">
        <v>10</v>
      </c>
      <c r="H4048" s="2" t="s">
        <v>11</v>
      </c>
    </row>
    <row r="4049" spans="1:8" x14ac:dyDescent="0.25">
      <c r="A4049" s="2" t="s">
        <v>9</v>
      </c>
      <c r="B4049" s="1">
        <v>45826</v>
      </c>
      <c r="C4049">
        <v>17</v>
      </c>
      <c r="D4049" s="1" t="str">
        <f>TEXT(VALUE(ES0031102460685007HA0F_20250101_20250823_Horario__2[[#This Row],[Fecha]]+(ES0031102460685007HA0F_20250101_20250823_Horario__2[[#This Row],[Hora]]-1)/24),"000000,000000")</f>
        <v>045826,666667</v>
      </c>
      <c r="E4049">
        <v>0.23899999999999999</v>
      </c>
      <c r="F4049" s="2" t="s">
        <v>10</v>
      </c>
      <c r="G4049" s="2" t="s">
        <v>10</v>
      </c>
      <c r="H4049" s="2" t="s">
        <v>11</v>
      </c>
    </row>
    <row r="4050" spans="1:8" x14ac:dyDescent="0.25">
      <c r="A4050" s="2" t="s">
        <v>9</v>
      </c>
      <c r="B4050" s="1">
        <v>45826</v>
      </c>
      <c r="C4050">
        <v>18</v>
      </c>
      <c r="D4050" s="1" t="str">
        <f>TEXT(VALUE(ES0031102460685007HA0F_20250101_20250823_Horario__2[[#This Row],[Fecha]]+(ES0031102460685007HA0F_20250101_20250823_Horario__2[[#This Row],[Hora]]-1)/24),"000000,000000")</f>
        <v>045826,708333</v>
      </c>
      <c r="E4050">
        <v>0.159</v>
      </c>
      <c r="F4050" s="2" t="s">
        <v>10</v>
      </c>
      <c r="G4050" s="2" t="s">
        <v>10</v>
      </c>
      <c r="H4050" s="2" t="s">
        <v>11</v>
      </c>
    </row>
    <row r="4051" spans="1:8" x14ac:dyDescent="0.25">
      <c r="A4051" s="2" t="s">
        <v>9</v>
      </c>
      <c r="B4051" s="1">
        <v>45826</v>
      </c>
      <c r="C4051">
        <v>19</v>
      </c>
      <c r="D4051" s="1" t="str">
        <f>TEXT(VALUE(ES0031102460685007HA0F_20250101_20250823_Horario__2[[#This Row],[Fecha]]+(ES0031102460685007HA0F_20250101_20250823_Horario__2[[#This Row],[Hora]]-1)/24),"000000,000000")</f>
        <v>045826,750000</v>
      </c>
      <c r="E4051">
        <v>0.189</v>
      </c>
      <c r="F4051" s="2" t="s">
        <v>10</v>
      </c>
      <c r="G4051" s="2" t="s">
        <v>10</v>
      </c>
      <c r="H4051" s="2" t="s">
        <v>11</v>
      </c>
    </row>
    <row r="4052" spans="1:8" x14ac:dyDescent="0.25">
      <c r="A4052" s="2" t="s">
        <v>9</v>
      </c>
      <c r="B4052" s="1">
        <v>45826</v>
      </c>
      <c r="C4052">
        <v>20</v>
      </c>
      <c r="D4052" s="1" t="str">
        <f>TEXT(VALUE(ES0031102460685007HA0F_20250101_20250823_Horario__2[[#This Row],[Fecha]]+(ES0031102460685007HA0F_20250101_20250823_Horario__2[[#This Row],[Hora]]-1)/24),"000000,000000")</f>
        <v>045826,791667</v>
      </c>
      <c r="E4052">
        <v>0.2</v>
      </c>
      <c r="F4052" s="2" t="s">
        <v>10</v>
      </c>
      <c r="G4052" s="2" t="s">
        <v>10</v>
      </c>
      <c r="H4052" s="2" t="s">
        <v>11</v>
      </c>
    </row>
    <row r="4053" spans="1:8" x14ac:dyDescent="0.25">
      <c r="A4053" s="2" t="s">
        <v>9</v>
      </c>
      <c r="B4053" s="1">
        <v>45826</v>
      </c>
      <c r="C4053">
        <v>21</v>
      </c>
      <c r="D4053" s="1" t="str">
        <f>TEXT(VALUE(ES0031102460685007HA0F_20250101_20250823_Horario__2[[#This Row],[Fecha]]+(ES0031102460685007HA0F_20250101_20250823_Horario__2[[#This Row],[Hora]]-1)/24),"000000,000000")</f>
        <v>045826,833333</v>
      </c>
      <c r="E4053">
        <v>1.2629999999999999</v>
      </c>
      <c r="F4053" s="2" t="s">
        <v>10</v>
      </c>
      <c r="G4053" s="2" t="s">
        <v>10</v>
      </c>
      <c r="H4053" s="2" t="s">
        <v>11</v>
      </c>
    </row>
    <row r="4054" spans="1:8" x14ac:dyDescent="0.25">
      <c r="A4054" s="2" t="s">
        <v>9</v>
      </c>
      <c r="B4054" s="1">
        <v>45826</v>
      </c>
      <c r="C4054">
        <v>22</v>
      </c>
      <c r="D4054" s="1" t="str">
        <f>TEXT(VALUE(ES0031102460685007HA0F_20250101_20250823_Horario__2[[#This Row],[Fecha]]+(ES0031102460685007HA0F_20250101_20250823_Horario__2[[#This Row],[Hora]]-1)/24),"000000,000000")</f>
        <v>045826,875000</v>
      </c>
      <c r="E4054">
        <v>1.0089999999999999</v>
      </c>
      <c r="F4054" s="2" t="s">
        <v>10</v>
      </c>
      <c r="G4054" s="2" t="s">
        <v>10</v>
      </c>
      <c r="H4054" s="2" t="s">
        <v>11</v>
      </c>
    </row>
    <row r="4055" spans="1:8" x14ac:dyDescent="0.25">
      <c r="A4055" s="2" t="s">
        <v>9</v>
      </c>
      <c r="B4055" s="1">
        <v>45826</v>
      </c>
      <c r="C4055">
        <v>23</v>
      </c>
      <c r="D4055" s="1" t="str">
        <f>TEXT(VALUE(ES0031102460685007HA0F_20250101_20250823_Horario__2[[#This Row],[Fecha]]+(ES0031102460685007HA0F_20250101_20250823_Horario__2[[#This Row],[Hora]]-1)/24),"000000,000000")</f>
        <v>045826,916667</v>
      </c>
      <c r="E4055">
        <v>0.46200000000000002</v>
      </c>
      <c r="F4055" s="2" t="s">
        <v>10</v>
      </c>
      <c r="G4055" s="2" t="s">
        <v>10</v>
      </c>
      <c r="H4055" s="2" t="s">
        <v>11</v>
      </c>
    </row>
    <row r="4056" spans="1:8" x14ac:dyDescent="0.25">
      <c r="A4056" s="2" t="s">
        <v>9</v>
      </c>
      <c r="B4056" s="1">
        <v>45826</v>
      </c>
      <c r="C4056">
        <v>24</v>
      </c>
      <c r="D4056" s="1" t="str">
        <f>TEXT(VALUE(ES0031102460685007HA0F_20250101_20250823_Horario__2[[#This Row],[Fecha]]+(ES0031102460685007HA0F_20250101_20250823_Horario__2[[#This Row],[Hora]]-1)/24),"000000,000000")</f>
        <v>045826,958333</v>
      </c>
      <c r="E4056">
        <v>0.189</v>
      </c>
      <c r="F4056" s="2" t="s">
        <v>10</v>
      </c>
      <c r="G4056" s="2" t="s">
        <v>10</v>
      </c>
      <c r="H4056" s="2" t="s">
        <v>11</v>
      </c>
    </row>
    <row r="4057" spans="1:8" x14ac:dyDescent="0.25">
      <c r="A4057" s="2" t="s">
        <v>9</v>
      </c>
      <c r="B4057" s="1">
        <v>45827</v>
      </c>
      <c r="C4057">
        <v>1</v>
      </c>
      <c r="D4057" s="1" t="str">
        <f>TEXT(VALUE(ES0031102460685007HA0F_20250101_20250823_Horario__2[[#This Row],[Fecha]]+(ES0031102460685007HA0F_20250101_20250823_Horario__2[[#This Row],[Hora]]-1)/24),"000000,000000")</f>
        <v>045827,000000</v>
      </c>
      <c r="E4057">
        <v>8.2000000000000003E-2</v>
      </c>
      <c r="F4057" s="2" t="s">
        <v>10</v>
      </c>
      <c r="G4057" s="2" t="s">
        <v>10</v>
      </c>
      <c r="H4057" s="2" t="s">
        <v>11</v>
      </c>
    </row>
    <row r="4058" spans="1:8" x14ac:dyDescent="0.25">
      <c r="A4058" s="2" t="s">
        <v>9</v>
      </c>
      <c r="B4058" s="1">
        <v>45827</v>
      </c>
      <c r="C4058">
        <v>2</v>
      </c>
      <c r="D4058" s="1" t="str">
        <f>TEXT(VALUE(ES0031102460685007HA0F_20250101_20250823_Horario__2[[#This Row],[Fecha]]+(ES0031102460685007HA0F_20250101_20250823_Horario__2[[#This Row],[Hora]]-1)/24),"000000,000000")</f>
        <v>045827,041667</v>
      </c>
      <c r="E4058">
        <v>7.8E-2</v>
      </c>
      <c r="F4058" s="2" t="s">
        <v>10</v>
      </c>
      <c r="G4058" s="2" t="s">
        <v>10</v>
      </c>
      <c r="H4058" s="2" t="s">
        <v>11</v>
      </c>
    </row>
    <row r="4059" spans="1:8" x14ac:dyDescent="0.25">
      <c r="A4059" s="2" t="s">
        <v>9</v>
      </c>
      <c r="B4059" s="1">
        <v>45827</v>
      </c>
      <c r="C4059">
        <v>3</v>
      </c>
      <c r="D4059" s="1" t="str">
        <f>TEXT(VALUE(ES0031102460685007HA0F_20250101_20250823_Horario__2[[#This Row],[Fecha]]+(ES0031102460685007HA0F_20250101_20250823_Horario__2[[#This Row],[Hora]]-1)/24),"000000,000000")</f>
        <v>045827,083333</v>
      </c>
      <c r="E4059">
        <v>7.4999999999999997E-2</v>
      </c>
      <c r="F4059" s="2" t="s">
        <v>10</v>
      </c>
      <c r="G4059" s="2" t="s">
        <v>10</v>
      </c>
      <c r="H4059" s="2" t="s">
        <v>11</v>
      </c>
    </row>
    <row r="4060" spans="1:8" x14ac:dyDescent="0.25">
      <c r="A4060" s="2" t="s">
        <v>9</v>
      </c>
      <c r="B4060" s="1">
        <v>45827</v>
      </c>
      <c r="C4060">
        <v>4</v>
      </c>
      <c r="D4060" s="1" t="str">
        <f>TEXT(VALUE(ES0031102460685007HA0F_20250101_20250823_Horario__2[[#This Row],[Fecha]]+(ES0031102460685007HA0F_20250101_20250823_Horario__2[[#This Row],[Hora]]-1)/24),"000000,000000")</f>
        <v>045827,125000</v>
      </c>
      <c r="E4060">
        <v>7.4999999999999997E-2</v>
      </c>
      <c r="F4060" s="2" t="s">
        <v>10</v>
      </c>
      <c r="G4060" s="2" t="s">
        <v>10</v>
      </c>
      <c r="H4060" s="2" t="s">
        <v>11</v>
      </c>
    </row>
    <row r="4061" spans="1:8" x14ac:dyDescent="0.25">
      <c r="A4061" s="2" t="s">
        <v>9</v>
      </c>
      <c r="B4061" s="1">
        <v>45827</v>
      </c>
      <c r="C4061">
        <v>5</v>
      </c>
      <c r="D4061" s="1" t="str">
        <f>TEXT(VALUE(ES0031102460685007HA0F_20250101_20250823_Horario__2[[#This Row],[Fecha]]+(ES0031102460685007HA0F_20250101_20250823_Horario__2[[#This Row],[Hora]]-1)/24),"000000,000000")</f>
        <v>045827,166667</v>
      </c>
      <c r="E4061">
        <v>0.11899999999999999</v>
      </c>
      <c r="F4061" s="2" t="s">
        <v>10</v>
      </c>
      <c r="G4061" s="2" t="s">
        <v>10</v>
      </c>
      <c r="H4061" s="2" t="s">
        <v>11</v>
      </c>
    </row>
    <row r="4062" spans="1:8" x14ac:dyDescent="0.25">
      <c r="A4062" s="2" t="s">
        <v>9</v>
      </c>
      <c r="B4062" s="1">
        <v>45827</v>
      </c>
      <c r="C4062">
        <v>6</v>
      </c>
      <c r="D4062" s="1" t="str">
        <f>TEXT(VALUE(ES0031102460685007HA0F_20250101_20250823_Horario__2[[#This Row],[Fecha]]+(ES0031102460685007HA0F_20250101_20250823_Horario__2[[#This Row],[Hora]]-1)/24),"000000,000000")</f>
        <v>045827,208333</v>
      </c>
      <c r="E4062">
        <v>0.107</v>
      </c>
      <c r="F4062" s="2" t="s">
        <v>10</v>
      </c>
      <c r="G4062" s="2" t="s">
        <v>10</v>
      </c>
      <c r="H4062" s="2" t="s">
        <v>11</v>
      </c>
    </row>
    <row r="4063" spans="1:8" x14ac:dyDescent="0.25">
      <c r="A4063" s="2" t="s">
        <v>9</v>
      </c>
      <c r="B4063" s="1">
        <v>45827</v>
      </c>
      <c r="C4063">
        <v>7</v>
      </c>
      <c r="D4063" s="1" t="str">
        <f>TEXT(VALUE(ES0031102460685007HA0F_20250101_20250823_Horario__2[[#This Row],[Fecha]]+(ES0031102460685007HA0F_20250101_20250823_Horario__2[[#This Row],[Hora]]-1)/24),"000000,000000")</f>
        <v>045827,250000</v>
      </c>
      <c r="E4063">
        <v>4.9000000000000002E-2</v>
      </c>
      <c r="F4063" s="2" t="s">
        <v>10</v>
      </c>
      <c r="G4063" s="2" t="s">
        <v>10</v>
      </c>
      <c r="H4063" s="2" t="s">
        <v>11</v>
      </c>
    </row>
    <row r="4064" spans="1:8" x14ac:dyDescent="0.25">
      <c r="A4064" s="2" t="s">
        <v>9</v>
      </c>
      <c r="B4064" s="1">
        <v>45827</v>
      </c>
      <c r="C4064">
        <v>8</v>
      </c>
      <c r="D4064" s="1" t="str">
        <f>TEXT(VALUE(ES0031102460685007HA0F_20250101_20250823_Horario__2[[#This Row],[Fecha]]+(ES0031102460685007HA0F_20250101_20250823_Horario__2[[#This Row],[Hora]]-1)/24),"000000,000000")</f>
        <v>045827,291667</v>
      </c>
      <c r="E4064">
        <v>0.128</v>
      </c>
      <c r="F4064" s="2" t="s">
        <v>10</v>
      </c>
      <c r="G4064" s="2" t="s">
        <v>10</v>
      </c>
      <c r="H4064" s="2" t="s">
        <v>11</v>
      </c>
    </row>
    <row r="4065" spans="1:8" x14ac:dyDescent="0.25">
      <c r="A4065" s="2" t="s">
        <v>9</v>
      </c>
      <c r="B4065" s="1">
        <v>45827</v>
      </c>
      <c r="C4065">
        <v>9</v>
      </c>
      <c r="D4065" s="1" t="str">
        <f>TEXT(VALUE(ES0031102460685007HA0F_20250101_20250823_Horario__2[[#This Row],[Fecha]]+(ES0031102460685007HA0F_20250101_20250823_Horario__2[[#This Row],[Hora]]-1)/24),"000000,000000")</f>
        <v>045827,333333</v>
      </c>
      <c r="E4065">
        <v>0.106</v>
      </c>
      <c r="F4065" s="2" t="s">
        <v>10</v>
      </c>
      <c r="G4065" s="2" t="s">
        <v>10</v>
      </c>
      <c r="H4065" s="2" t="s">
        <v>11</v>
      </c>
    </row>
    <row r="4066" spans="1:8" x14ac:dyDescent="0.25">
      <c r="A4066" s="2" t="s">
        <v>9</v>
      </c>
      <c r="B4066" s="1">
        <v>45827</v>
      </c>
      <c r="C4066">
        <v>10</v>
      </c>
      <c r="D4066" s="1" t="str">
        <f>TEXT(VALUE(ES0031102460685007HA0F_20250101_20250823_Horario__2[[#This Row],[Fecha]]+(ES0031102460685007HA0F_20250101_20250823_Horario__2[[#This Row],[Hora]]-1)/24),"000000,000000")</f>
        <v>045827,375000</v>
      </c>
      <c r="E4066">
        <v>5.2999999999999999E-2</v>
      </c>
      <c r="F4066" s="2" t="s">
        <v>10</v>
      </c>
      <c r="G4066" s="2" t="s">
        <v>10</v>
      </c>
      <c r="H4066" s="2" t="s">
        <v>11</v>
      </c>
    </row>
    <row r="4067" spans="1:8" x14ac:dyDescent="0.25">
      <c r="A4067" s="2" t="s">
        <v>9</v>
      </c>
      <c r="B4067" s="1">
        <v>45827</v>
      </c>
      <c r="C4067">
        <v>11</v>
      </c>
      <c r="D4067" s="1" t="str">
        <f>TEXT(VALUE(ES0031102460685007HA0F_20250101_20250823_Horario__2[[#This Row],[Fecha]]+(ES0031102460685007HA0F_20250101_20250823_Horario__2[[#This Row],[Hora]]-1)/24),"000000,000000")</f>
        <v>045827,416667</v>
      </c>
      <c r="E4067">
        <v>5.1999999999999998E-2</v>
      </c>
      <c r="F4067" s="2" t="s">
        <v>10</v>
      </c>
      <c r="G4067" s="2" t="s">
        <v>10</v>
      </c>
      <c r="H4067" s="2" t="s">
        <v>11</v>
      </c>
    </row>
    <row r="4068" spans="1:8" x14ac:dyDescent="0.25">
      <c r="A4068" s="2" t="s">
        <v>9</v>
      </c>
      <c r="B4068" s="1">
        <v>45827</v>
      </c>
      <c r="C4068">
        <v>12</v>
      </c>
      <c r="D4068" s="1" t="str">
        <f>TEXT(VALUE(ES0031102460685007HA0F_20250101_20250823_Horario__2[[#This Row],[Fecha]]+(ES0031102460685007HA0F_20250101_20250823_Horario__2[[#This Row],[Hora]]-1)/24),"000000,000000")</f>
        <v>045827,458333</v>
      </c>
      <c r="E4068">
        <v>0.11799999999999999</v>
      </c>
      <c r="F4068" s="2" t="s">
        <v>10</v>
      </c>
      <c r="G4068" s="2" t="s">
        <v>10</v>
      </c>
      <c r="H4068" s="2" t="s">
        <v>11</v>
      </c>
    </row>
    <row r="4069" spans="1:8" x14ac:dyDescent="0.25">
      <c r="A4069" s="2" t="s">
        <v>9</v>
      </c>
      <c r="B4069" s="1">
        <v>45827</v>
      </c>
      <c r="C4069">
        <v>13</v>
      </c>
      <c r="D4069" s="1" t="str">
        <f>TEXT(VALUE(ES0031102460685007HA0F_20250101_20250823_Horario__2[[#This Row],[Fecha]]+(ES0031102460685007HA0F_20250101_20250823_Horario__2[[#This Row],[Hora]]-1)/24),"000000,000000")</f>
        <v>045827,500000</v>
      </c>
      <c r="E4069">
        <v>0.23899999999999999</v>
      </c>
      <c r="F4069" s="2" t="s">
        <v>10</v>
      </c>
      <c r="G4069" s="2" t="s">
        <v>10</v>
      </c>
      <c r="H4069" s="2" t="s">
        <v>11</v>
      </c>
    </row>
    <row r="4070" spans="1:8" x14ac:dyDescent="0.25">
      <c r="A4070" s="2" t="s">
        <v>9</v>
      </c>
      <c r="B4070" s="1">
        <v>45827</v>
      </c>
      <c r="C4070">
        <v>14</v>
      </c>
      <c r="D4070" s="1" t="str">
        <f>TEXT(VALUE(ES0031102460685007HA0F_20250101_20250823_Horario__2[[#This Row],[Fecha]]+(ES0031102460685007HA0F_20250101_20250823_Horario__2[[#This Row],[Hora]]-1)/24),"000000,000000")</f>
        <v>045827,541667</v>
      </c>
      <c r="E4070">
        <v>0.20399999999999999</v>
      </c>
      <c r="F4070" s="2" t="s">
        <v>10</v>
      </c>
      <c r="G4070" s="2" t="s">
        <v>10</v>
      </c>
      <c r="H4070" s="2" t="s">
        <v>11</v>
      </c>
    </row>
    <row r="4071" spans="1:8" x14ac:dyDescent="0.25">
      <c r="A4071" s="2" t="s">
        <v>9</v>
      </c>
      <c r="B4071" s="1">
        <v>45827</v>
      </c>
      <c r="C4071">
        <v>15</v>
      </c>
      <c r="D4071" s="1" t="str">
        <f>TEXT(VALUE(ES0031102460685007HA0F_20250101_20250823_Horario__2[[#This Row],[Fecha]]+(ES0031102460685007HA0F_20250101_20250823_Horario__2[[#This Row],[Hora]]-1)/24),"000000,000000")</f>
        <v>045827,583333</v>
      </c>
      <c r="E4071">
        <v>0.26500000000000001</v>
      </c>
      <c r="F4071" s="2" t="s">
        <v>10</v>
      </c>
      <c r="G4071" s="2" t="s">
        <v>10</v>
      </c>
      <c r="H4071" s="2" t="s">
        <v>11</v>
      </c>
    </row>
    <row r="4072" spans="1:8" x14ac:dyDescent="0.25">
      <c r="A4072" s="2" t="s">
        <v>9</v>
      </c>
      <c r="B4072" s="1">
        <v>45827</v>
      </c>
      <c r="C4072">
        <v>16</v>
      </c>
      <c r="D4072" s="1" t="str">
        <f>TEXT(VALUE(ES0031102460685007HA0F_20250101_20250823_Horario__2[[#This Row],[Fecha]]+(ES0031102460685007HA0F_20250101_20250823_Horario__2[[#This Row],[Hora]]-1)/24),"000000,000000")</f>
        <v>045827,625000</v>
      </c>
      <c r="E4072">
        <v>0.26100000000000001</v>
      </c>
      <c r="F4072" s="2" t="s">
        <v>10</v>
      </c>
      <c r="G4072" s="2" t="s">
        <v>10</v>
      </c>
      <c r="H4072" s="2" t="s">
        <v>11</v>
      </c>
    </row>
    <row r="4073" spans="1:8" x14ac:dyDescent="0.25">
      <c r="A4073" s="2" t="s">
        <v>9</v>
      </c>
      <c r="B4073" s="1">
        <v>45827</v>
      </c>
      <c r="C4073">
        <v>17</v>
      </c>
      <c r="D4073" s="1" t="str">
        <f>TEXT(VALUE(ES0031102460685007HA0F_20250101_20250823_Horario__2[[#This Row],[Fecha]]+(ES0031102460685007HA0F_20250101_20250823_Horario__2[[#This Row],[Hora]]-1)/24),"000000,000000")</f>
        <v>045827,666667</v>
      </c>
      <c r="E4073">
        <v>0.27100000000000002</v>
      </c>
      <c r="F4073" s="2" t="s">
        <v>10</v>
      </c>
      <c r="G4073" s="2" t="s">
        <v>10</v>
      </c>
      <c r="H4073" s="2" t="s">
        <v>11</v>
      </c>
    </row>
    <row r="4074" spans="1:8" x14ac:dyDescent="0.25">
      <c r="A4074" s="2" t="s">
        <v>9</v>
      </c>
      <c r="B4074" s="1">
        <v>45827</v>
      </c>
      <c r="C4074">
        <v>18</v>
      </c>
      <c r="D4074" s="1" t="str">
        <f>TEXT(VALUE(ES0031102460685007HA0F_20250101_20250823_Horario__2[[#This Row],[Fecha]]+(ES0031102460685007HA0F_20250101_20250823_Horario__2[[#This Row],[Hora]]-1)/24),"000000,000000")</f>
        <v>045827,708333</v>
      </c>
      <c r="E4074">
        <v>0.13900000000000001</v>
      </c>
      <c r="F4074" s="2" t="s">
        <v>10</v>
      </c>
      <c r="G4074" s="2" t="s">
        <v>10</v>
      </c>
      <c r="H4074" s="2" t="s">
        <v>11</v>
      </c>
    </row>
    <row r="4075" spans="1:8" x14ac:dyDescent="0.25">
      <c r="A4075" s="2" t="s">
        <v>9</v>
      </c>
      <c r="B4075" s="1">
        <v>45827</v>
      </c>
      <c r="C4075">
        <v>19</v>
      </c>
      <c r="D4075" s="1" t="str">
        <f>TEXT(VALUE(ES0031102460685007HA0F_20250101_20250823_Horario__2[[#This Row],[Fecha]]+(ES0031102460685007HA0F_20250101_20250823_Horario__2[[#This Row],[Hora]]-1)/24),"000000,000000")</f>
        <v>045827,750000</v>
      </c>
      <c r="E4075">
        <v>0.14399999999999999</v>
      </c>
      <c r="F4075" s="2" t="s">
        <v>10</v>
      </c>
      <c r="G4075" s="2" t="s">
        <v>10</v>
      </c>
      <c r="H4075" s="2" t="s">
        <v>11</v>
      </c>
    </row>
    <row r="4076" spans="1:8" x14ac:dyDescent="0.25">
      <c r="A4076" s="2" t="s">
        <v>9</v>
      </c>
      <c r="B4076" s="1">
        <v>45827</v>
      </c>
      <c r="C4076">
        <v>20</v>
      </c>
      <c r="D4076" s="1" t="str">
        <f>TEXT(VALUE(ES0031102460685007HA0F_20250101_20250823_Horario__2[[#This Row],[Fecha]]+(ES0031102460685007HA0F_20250101_20250823_Horario__2[[#This Row],[Hora]]-1)/24),"000000,000000")</f>
        <v>045827,791667</v>
      </c>
      <c r="E4076">
        <v>0.24399999999999999</v>
      </c>
      <c r="F4076" s="2" t="s">
        <v>10</v>
      </c>
      <c r="G4076" s="2" t="s">
        <v>10</v>
      </c>
      <c r="H4076" s="2" t="s">
        <v>11</v>
      </c>
    </row>
    <row r="4077" spans="1:8" x14ac:dyDescent="0.25">
      <c r="A4077" s="2" t="s">
        <v>9</v>
      </c>
      <c r="B4077" s="1">
        <v>45827</v>
      </c>
      <c r="C4077">
        <v>21</v>
      </c>
      <c r="D4077" s="1" t="str">
        <f>TEXT(VALUE(ES0031102460685007HA0F_20250101_20250823_Horario__2[[#This Row],[Fecha]]+(ES0031102460685007HA0F_20250101_20250823_Horario__2[[#This Row],[Hora]]-1)/24),"000000,000000")</f>
        <v>045827,833333</v>
      </c>
      <c r="E4077">
        <v>1.228</v>
      </c>
      <c r="F4077" s="2" t="s">
        <v>10</v>
      </c>
      <c r="G4077" s="2" t="s">
        <v>10</v>
      </c>
      <c r="H4077" s="2" t="s">
        <v>11</v>
      </c>
    </row>
    <row r="4078" spans="1:8" x14ac:dyDescent="0.25">
      <c r="A4078" s="2" t="s">
        <v>9</v>
      </c>
      <c r="B4078" s="1">
        <v>45827</v>
      </c>
      <c r="C4078">
        <v>22</v>
      </c>
      <c r="D4078" s="1" t="str">
        <f>TEXT(VALUE(ES0031102460685007HA0F_20250101_20250823_Horario__2[[#This Row],[Fecha]]+(ES0031102460685007HA0F_20250101_20250823_Horario__2[[#This Row],[Hora]]-1)/24),"000000,000000")</f>
        <v>045827,875000</v>
      </c>
      <c r="E4078">
        <v>1.268</v>
      </c>
      <c r="F4078" s="2" t="s">
        <v>10</v>
      </c>
      <c r="G4078" s="2" t="s">
        <v>10</v>
      </c>
      <c r="H4078" s="2" t="s">
        <v>11</v>
      </c>
    </row>
    <row r="4079" spans="1:8" x14ac:dyDescent="0.25">
      <c r="A4079" s="2" t="s">
        <v>9</v>
      </c>
      <c r="B4079" s="1">
        <v>45827</v>
      </c>
      <c r="C4079">
        <v>23</v>
      </c>
      <c r="D4079" s="1" t="str">
        <f>TEXT(VALUE(ES0031102460685007HA0F_20250101_20250823_Horario__2[[#This Row],[Fecha]]+(ES0031102460685007HA0F_20250101_20250823_Horario__2[[#This Row],[Hora]]-1)/24),"000000,000000")</f>
        <v>045827,916667</v>
      </c>
      <c r="E4079">
        <v>1.18</v>
      </c>
      <c r="F4079" s="2" t="s">
        <v>10</v>
      </c>
      <c r="G4079" s="2" t="s">
        <v>10</v>
      </c>
      <c r="H4079" s="2" t="s">
        <v>11</v>
      </c>
    </row>
    <row r="4080" spans="1:8" x14ac:dyDescent="0.25">
      <c r="A4080" s="2" t="s">
        <v>9</v>
      </c>
      <c r="B4080" s="1">
        <v>45827</v>
      </c>
      <c r="C4080">
        <v>24</v>
      </c>
      <c r="D4080" s="1" t="str">
        <f>TEXT(VALUE(ES0031102460685007HA0F_20250101_20250823_Horario__2[[#This Row],[Fecha]]+(ES0031102460685007HA0F_20250101_20250823_Horario__2[[#This Row],[Hora]]-1)/24),"000000,000000")</f>
        <v>045827,958333</v>
      </c>
      <c r="E4080">
        <v>0.373</v>
      </c>
      <c r="F4080" s="2" t="s">
        <v>10</v>
      </c>
      <c r="G4080" s="2" t="s">
        <v>10</v>
      </c>
      <c r="H4080" s="2" t="s">
        <v>11</v>
      </c>
    </row>
    <row r="4081" spans="1:8" x14ac:dyDescent="0.25">
      <c r="A4081" s="2" t="s">
        <v>9</v>
      </c>
      <c r="B4081" s="1">
        <v>45828</v>
      </c>
      <c r="C4081">
        <v>1</v>
      </c>
      <c r="D4081" s="1" t="str">
        <f>TEXT(VALUE(ES0031102460685007HA0F_20250101_20250823_Horario__2[[#This Row],[Fecha]]+(ES0031102460685007HA0F_20250101_20250823_Horario__2[[#This Row],[Hora]]-1)/24),"000000,000000")</f>
        <v>045828,000000</v>
      </c>
      <c r="E4081">
        <v>0.114</v>
      </c>
      <c r="F4081" s="2" t="s">
        <v>10</v>
      </c>
      <c r="G4081" s="2" t="s">
        <v>10</v>
      </c>
      <c r="H4081" s="2" t="s">
        <v>11</v>
      </c>
    </row>
    <row r="4082" spans="1:8" x14ac:dyDescent="0.25">
      <c r="A4082" s="2" t="s">
        <v>9</v>
      </c>
      <c r="B4082" s="1">
        <v>45828</v>
      </c>
      <c r="C4082">
        <v>2</v>
      </c>
      <c r="D4082" s="1" t="str">
        <f>TEXT(VALUE(ES0031102460685007HA0F_20250101_20250823_Horario__2[[#This Row],[Fecha]]+(ES0031102460685007HA0F_20250101_20250823_Horario__2[[#This Row],[Hora]]-1)/24),"000000,000000")</f>
        <v>045828,041667</v>
      </c>
      <c r="E4082">
        <v>7.4999999999999997E-2</v>
      </c>
      <c r="F4082" s="2" t="s">
        <v>10</v>
      </c>
      <c r="G4082" s="2" t="s">
        <v>10</v>
      </c>
      <c r="H4082" s="2" t="s">
        <v>11</v>
      </c>
    </row>
    <row r="4083" spans="1:8" x14ac:dyDescent="0.25">
      <c r="A4083" s="2" t="s">
        <v>9</v>
      </c>
      <c r="B4083" s="1">
        <v>45828</v>
      </c>
      <c r="C4083">
        <v>3</v>
      </c>
      <c r="D4083" s="1" t="str">
        <f>TEXT(VALUE(ES0031102460685007HA0F_20250101_20250823_Horario__2[[#This Row],[Fecha]]+(ES0031102460685007HA0F_20250101_20250823_Horario__2[[#This Row],[Hora]]-1)/24),"000000,000000")</f>
        <v>045828,083333</v>
      </c>
      <c r="E4083">
        <v>8.1000000000000003E-2</v>
      </c>
      <c r="F4083" s="2" t="s">
        <v>10</v>
      </c>
      <c r="G4083" s="2" t="s">
        <v>10</v>
      </c>
      <c r="H4083" s="2" t="s">
        <v>11</v>
      </c>
    </row>
    <row r="4084" spans="1:8" x14ac:dyDescent="0.25">
      <c r="A4084" s="2" t="s">
        <v>9</v>
      </c>
      <c r="B4084" s="1">
        <v>45828</v>
      </c>
      <c r="C4084">
        <v>4</v>
      </c>
      <c r="D4084" s="1" t="str">
        <f>TEXT(VALUE(ES0031102460685007HA0F_20250101_20250823_Horario__2[[#This Row],[Fecha]]+(ES0031102460685007HA0F_20250101_20250823_Horario__2[[#This Row],[Hora]]-1)/24),"000000,000000")</f>
        <v>045828,125000</v>
      </c>
      <c r="E4084">
        <v>8.1000000000000003E-2</v>
      </c>
      <c r="F4084" s="2" t="s">
        <v>10</v>
      </c>
      <c r="G4084" s="2" t="s">
        <v>10</v>
      </c>
      <c r="H4084" s="2" t="s">
        <v>11</v>
      </c>
    </row>
    <row r="4085" spans="1:8" x14ac:dyDescent="0.25">
      <c r="A4085" s="2" t="s">
        <v>9</v>
      </c>
      <c r="B4085" s="1">
        <v>45828</v>
      </c>
      <c r="C4085">
        <v>5</v>
      </c>
      <c r="D4085" s="1" t="str">
        <f>TEXT(VALUE(ES0031102460685007HA0F_20250101_20250823_Horario__2[[#This Row],[Fecha]]+(ES0031102460685007HA0F_20250101_20250823_Horario__2[[#This Row],[Hora]]-1)/24),"000000,000000")</f>
        <v>045828,166667</v>
      </c>
      <c r="E4085">
        <v>8.1000000000000003E-2</v>
      </c>
      <c r="F4085" s="2" t="s">
        <v>10</v>
      </c>
      <c r="G4085" s="2" t="s">
        <v>10</v>
      </c>
      <c r="H4085" s="2" t="s">
        <v>11</v>
      </c>
    </row>
    <row r="4086" spans="1:8" x14ac:dyDescent="0.25">
      <c r="A4086" s="2" t="s">
        <v>9</v>
      </c>
      <c r="B4086" s="1">
        <v>45828</v>
      </c>
      <c r="C4086">
        <v>6</v>
      </c>
      <c r="D4086" s="1" t="str">
        <f>TEXT(VALUE(ES0031102460685007HA0F_20250101_20250823_Horario__2[[#This Row],[Fecha]]+(ES0031102460685007HA0F_20250101_20250823_Horario__2[[#This Row],[Hora]]-1)/24),"000000,000000")</f>
        <v>045828,208333</v>
      </c>
      <c r="E4086">
        <v>7.9000000000000001E-2</v>
      </c>
      <c r="F4086" s="2" t="s">
        <v>10</v>
      </c>
      <c r="G4086" s="2" t="s">
        <v>10</v>
      </c>
      <c r="H4086" s="2" t="s">
        <v>11</v>
      </c>
    </row>
    <row r="4087" spans="1:8" x14ac:dyDescent="0.25">
      <c r="A4087" s="2" t="s">
        <v>9</v>
      </c>
      <c r="B4087" s="1">
        <v>45828</v>
      </c>
      <c r="C4087">
        <v>7</v>
      </c>
      <c r="D4087" s="1" t="str">
        <f>TEXT(VALUE(ES0031102460685007HA0F_20250101_20250823_Horario__2[[#This Row],[Fecha]]+(ES0031102460685007HA0F_20250101_20250823_Horario__2[[#This Row],[Hora]]-1)/24),"000000,000000")</f>
        <v>045828,250000</v>
      </c>
      <c r="E4087">
        <v>5.7000000000000002E-2</v>
      </c>
      <c r="F4087" s="2" t="s">
        <v>10</v>
      </c>
      <c r="G4087" s="2" t="s">
        <v>10</v>
      </c>
      <c r="H4087" s="2" t="s">
        <v>11</v>
      </c>
    </row>
    <row r="4088" spans="1:8" x14ac:dyDescent="0.25">
      <c r="A4088" s="2" t="s">
        <v>9</v>
      </c>
      <c r="B4088" s="1">
        <v>45828</v>
      </c>
      <c r="C4088">
        <v>8</v>
      </c>
      <c r="D4088" s="1" t="str">
        <f>TEXT(VALUE(ES0031102460685007HA0F_20250101_20250823_Horario__2[[#This Row],[Fecha]]+(ES0031102460685007HA0F_20250101_20250823_Horario__2[[#This Row],[Hora]]-1)/24),"000000,000000")</f>
        <v>045828,291667</v>
      </c>
      <c r="E4088">
        <v>0.17</v>
      </c>
      <c r="F4088" s="2" t="s">
        <v>10</v>
      </c>
      <c r="G4088" s="2" t="s">
        <v>10</v>
      </c>
      <c r="H4088" s="2" t="s">
        <v>11</v>
      </c>
    </row>
    <row r="4089" spans="1:8" x14ac:dyDescent="0.25">
      <c r="A4089" s="2" t="s">
        <v>9</v>
      </c>
      <c r="B4089" s="1">
        <v>45828</v>
      </c>
      <c r="C4089">
        <v>9</v>
      </c>
      <c r="D4089" s="1" t="str">
        <f>TEXT(VALUE(ES0031102460685007HA0F_20250101_20250823_Horario__2[[#This Row],[Fecha]]+(ES0031102460685007HA0F_20250101_20250823_Horario__2[[#This Row],[Hora]]-1)/24),"000000,000000")</f>
        <v>045828,333333</v>
      </c>
      <c r="E4089">
        <v>8.5999999999999993E-2</v>
      </c>
      <c r="F4089" s="2" t="s">
        <v>10</v>
      </c>
      <c r="G4089" s="2" t="s">
        <v>10</v>
      </c>
      <c r="H4089" s="2" t="s">
        <v>11</v>
      </c>
    </row>
    <row r="4090" spans="1:8" x14ac:dyDescent="0.25">
      <c r="A4090" s="2" t="s">
        <v>9</v>
      </c>
      <c r="B4090" s="1">
        <v>45828</v>
      </c>
      <c r="C4090">
        <v>10</v>
      </c>
      <c r="D4090" s="1" t="str">
        <f>TEXT(VALUE(ES0031102460685007HA0F_20250101_20250823_Horario__2[[#This Row],[Fecha]]+(ES0031102460685007HA0F_20250101_20250823_Horario__2[[#This Row],[Hora]]-1)/24),"000000,000000")</f>
        <v>045828,375000</v>
      </c>
      <c r="E4090">
        <v>8.5000000000000006E-2</v>
      </c>
      <c r="F4090" s="2" t="s">
        <v>10</v>
      </c>
      <c r="G4090" s="2" t="s">
        <v>10</v>
      </c>
      <c r="H4090" s="2" t="s">
        <v>11</v>
      </c>
    </row>
    <row r="4091" spans="1:8" x14ac:dyDescent="0.25">
      <c r="A4091" s="2" t="s">
        <v>9</v>
      </c>
      <c r="B4091" s="1">
        <v>45828</v>
      </c>
      <c r="C4091">
        <v>11</v>
      </c>
      <c r="D4091" s="1" t="str">
        <f>TEXT(VALUE(ES0031102460685007HA0F_20250101_20250823_Horario__2[[#This Row],[Fecha]]+(ES0031102460685007HA0F_20250101_20250823_Horario__2[[#This Row],[Hora]]-1)/24),"000000,000000")</f>
        <v>045828,416667</v>
      </c>
      <c r="E4091">
        <v>0.373</v>
      </c>
      <c r="F4091" s="2" t="s">
        <v>10</v>
      </c>
      <c r="G4091" s="2" t="s">
        <v>10</v>
      </c>
      <c r="H4091" s="2" t="s">
        <v>11</v>
      </c>
    </row>
    <row r="4092" spans="1:8" x14ac:dyDescent="0.25">
      <c r="A4092" s="2" t="s">
        <v>9</v>
      </c>
      <c r="B4092" s="1">
        <v>45828</v>
      </c>
      <c r="C4092">
        <v>12</v>
      </c>
      <c r="D4092" s="1" t="str">
        <f>TEXT(VALUE(ES0031102460685007HA0F_20250101_20250823_Horario__2[[#This Row],[Fecha]]+(ES0031102460685007HA0F_20250101_20250823_Horario__2[[#This Row],[Hora]]-1)/24),"000000,000000")</f>
        <v>045828,458333</v>
      </c>
      <c r="E4092">
        <v>0.26500000000000001</v>
      </c>
      <c r="F4092" s="2" t="s">
        <v>10</v>
      </c>
      <c r="G4092" s="2" t="s">
        <v>10</v>
      </c>
      <c r="H4092" s="2" t="s">
        <v>11</v>
      </c>
    </row>
    <row r="4093" spans="1:8" x14ac:dyDescent="0.25">
      <c r="A4093" s="2" t="s">
        <v>9</v>
      </c>
      <c r="B4093" s="1">
        <v>45828</v>
      </c>
      <c r="C4093">
        <v>13</v>
      </c>
      <c r="D4093" s="1" t="str">
        <f>TEXT(VALUE(ES0031102460685007HA0F_20250101_20250823_Horario__2[[#This Row],[Fecha]]+(ES0031102460685007HA0F_20250101_20250823_Horario__2[[#This Row],[Hora]]-1)/24),"000000,000000")</f>
        <v>045828,500000</v>
      </c>
      <c r="E4093">
        <v>0.42799999999999999</v>
      </c>
      <c r="F4093" s="2" t="s">
        <v>10</v>
      </c>
      <c r="G4093" s="2" t="s">
        <v>10</v>
      </c>
      <c r="H4093" s="2" t="s">
        <v>11</v>
      </c>
    </row>
    <row r="4094" spans="1:8" x14ac:dyDescent="0.25">
      <c r="A4094" s="2" t="s">
        <v>9</v>
      </c>
      <c r="B4094" s="1">
        <v>45828</v>
      </c>
      <c r="C4094">
        <v>14</v>
      </c>
      <c r="D4094" s="1" t="str">
        <f>TEXT(VALUE(ES0031102460685007HA0F_20250101_20250823_Horario__2[[#This Row],[Fecha]]+(ES0031102460685007HA0F_20250101_20250823_Horario__2[[#This Row],[Hora]]-1)/24),"000000,000000")</f>
        <v>045828,541667</v>
      </c>
      <c r="E4094">
        <v>0.70199999999999996</v>
      </c>
      <c r="F4094" s="2" t="s">
        <v>10</v>
      </c>
      <c r="G4094" s="2" t="s">
        <v>10</v>
      </c>
      <c r="H4094" s="2" t="s">
        <v>11</v>
      </c>
    </row>
    <row r="4095" spans="1:8" x14ac:dyDescent="0.25">
      <c r="A4095" s="2" t="s">
        <v>9</v>
      </c>
      <c r="B4095" s="1">
        <v>45828</v>
      </c>
      <c r="C4095">
        <v>15</v>
      </c>
      <c r="D4095" s="1" t="str">
        <f>TEXT(VALUE(ES0031102460685007HA0F_20250101_20250823_Horario__2[[#This Row],[Fecha]]+(ES0031102460685007HA0F_20250101_20250823_Horario__2[[#This Row],[Hora]]-1)/24),"000000,000000")</f>
        <v>045828,583333</v>
      </c>
      <c r="E4095">
        <v>0.36899999999999999</v>
      </c>
      <c r="F4095" s="2" t="s">
        <v>10</v>
      </c>
      <c r="G4095" s="2" t="s">
        <v>10</v>
      </c>
      <c r="H4095" s="2" t="s">
        <v>11</v>
      </c>
    </row>
    <row r="4096" spans="1:8" x14ac:dyDescent="0.25">
      <c r="A4096" s="2" t="s">
        <v>9</v>
      </c>
      <c r="B4096" s="1">
        <v>45828</v>
      </c>
      <c r="C4096">
        <v>16</v>
      </c>
      <c r="D4096" s="1" t="str">
        <f>TEXT(VALUE(ES0031102460685007HA0F_20250101_20250823_Horario__2[[#This Row],[Fecha]]+(ES0031102460685007HA0F_20250101_20250823_Horario__2[[#This Row],[Hora]]-1)/24),"000000,000000")</f>
        <v>045828,625000</v>
      </c>
      <c r="E4096">
        <v>0.33600000000000002</v>
      </c>
      <c r="F4096" s="2" t="s">
        <v>10</v>
      </c>
      <c r="G4096" s="2" t="s">
        <v>10</v>
      </c>
      <c r="H4096" s="2" t="s">
        <v>11</v>
      </c>
    </row>
    <row r="4097" spans="1:8" x14ac:dyDescent="0.25">
      <c r="A4097" s="2" t="s">
        <v>9</v>
      </c>
      <c r="B4097" s="1">
        <v>45828</v>
      </c>
      <c r="C4097">
        <v>17</v>
      </c>
      <c r="D4097" s="1" t="str">
        <f>TEXT(VALUE(ES0031102460685007HA0F_20250101_20250823_Horario__2[[#This Row],[Fecha]]+(ES0031102460685007HA0F_20250101_20250823_Horario__2[[#This Row],[Hora]]-1)/24),"000000,000000")</f>
        <v>045828,666667</v>
      </c>
      <c r="E4097">
        <v>0.29799999999999999</v>
      </c>
      <c r="F4097" s="2" t="s">
        <v>10</v>
      </c>
      <c r="G4097" s="2" t="s">
        <v>10</v>
      </c>
      <c r="H4097" s="2" t="s">
        <v>11</v>
      </c>
    </row>
    <row r="4098" spans="1:8" x14ac:dyDescent="0.25">
      <c r="A4098" s="2" t="s">
        <v>9</v>
      </c>
      <c r="B4098" s="1">
        <v>45828</v>
      </c>
      <c r="C4098">
        <v>18</v>
      </c>
      <c r="D4098" s="1" t="str">
        <f>TEXT(VALUE(ES0031102460685007HA0F_20250101_20250823_Horario__2[[#This Row],[Fecha]]+(ES0031102460685007HA0F_20250101_20250823_Horario__2[[#This Row],[Hora]]-1)/24),"000000,000000")</f>
        <v>045828,708333</v>
      </c>
      <c r="E4098">
        <v>0.876</v>
      </c>
      <c r="F4098" s="2" t="s">
        <v>10</v>
      </c>
      <c r="G4098" s="2" t="s">
        <v>10</v>
      </c>
      <c r="H4098" s="2" t="s">
        <v>11</v>
      </c>
    </row>
    <row r="4099" spans="1:8" x14ac:dyDescent="0.25">
      <c r="A4099" s="2" t="s">
        <v>9</v>
      </c>
      <c r="B4099" s="1">
        <v>45828</v>
      </c>
      <c r="C4099">
        <v>19</v>
      </c>
      <c r="D4099" s="1" t="str">
        <f>TEXT(VALUE(ES0031102460685007HA0F_20250101_20250823_Horario__2[[#This Row],[Fecha]]+(ES0031102460685007HA0F_20250101_20250823_Horario__2[[#This Row],[Hora]]-1)/24),"000000,000000")</f>
        <v>045828,750000</v>
      </c>
      <c r="E4099">
        <v>1.2649999999999999</v>
      </c>
      <c r="F4099" s="2" t="s">
        <v>10</v>
      </c>
      <c r="G4099" s="2" t="s">
        <v>10</v>
      </c>
      <c r="H4099" s="2" t="s">
        <v>11</v>
      </c>
    </row>
    <row r="4100" spans="1:8" x14ac:dyDescent="0.25">
      <c r="A4100" s="2" t="s">
        <v>9</v>
      </c>
      <c r="B4100" s="1">
        <v>45828</v>
      </c>
      <c r="C4100">
        <v>20</v>
      </c>
      <c r="D4100" s="1" t="str">
        <f>TEXT(VALUE(ES0031102460685007HA0F_20250101_20250823_Horario__2[[#This Row],[Fecha]]+(ES0031102460685007HA0F_20250101_20250823_Horario__2[[#This Row],[Hora]]-1)/24),"000000,000000")</f>
        <v>045828,791667</v>
      </c>
      <c r="E4100">
        <v>1.161</v>
      </c>
      <c r="F4100" s="2" t="s">
        <v>10</v>
      </c>
      <c r="G4100" s="2" t="s">
        <v>10</v>
      </c>
      <c r="H4100" s="2" t="s">
        <v>11</v>
      </c>
    </row>
    <row r="4101" spans="1:8" x14ac:dyDescent="0.25">
      <c r="A4101" s="2" t="s">
        <v>9</v>
      </c>
      <c r="B4101" s="1">
        <v>45828</v>
      </c>
      <c r="C4101">
        <v>21</v>
      </c>
      <c r="D4101" s="1" t="str">
        <f>TEXT(VALUE(ES0031102460685007HA0F_20250101_20250823_Horario__2[[#This Row],[Fecha]]+(ES0031102460685007HA0F_20250101_20250823_Horario__2[[#This Row],[Hora]]-1)/24),"000000,000000")</f>
        <v>045828,833333</v>
      </c>
      <c r="E4101">
        <v>1.1499999999999999</v>
      </c>
      <c r="F4101" s="2" t="s">
        <v>10</v>
      </c>
      <c r="G4101" s="2" t="s">
        <v>10</v>
      </c>
      <c r="H4101" s="2" t="s">
        <v>11</v>
      </c>
    </row>
    <row r="4102" spans="1:8" x14ac:dyDescent="0.25">
      <c r="A4102" s="2" t="s">
        <v>9</v>
      </c>
      <c r="B4102" s="1">
        <v>45828</v>
      </c>
      <c r="C4102">
        <v>22</v>
      </c>
      <c r="D4102" s="1" t="str">
        <f>TEXT(VALUE(ES0031102460685007HA0F_20250101_20250823_Horario__2[[#This Row],[Fecha]]+(ES0031102460685007HA0F_20250101_20250823_Horario__2[[#This Row],[Hora]]-1)/24),"000000,000000")</f>
        <v>045828,875000</v>
      </c>
      <c r="E4102">
        <v>7.8E-2</v>
      </c>
      <c r="F4102" s="2" t="s">
        <v>10</v>
      </c>
      <c r="G4102" s="2" t="s">
        <v>10</v>
      </c>
      <c r="H4102" s="2" t="s">
        <v>11</v>
      </c>
    </row>
    <row r="4103" spans="1:8" x14ac:dyDescent="0.25">
      <c r="A4103" s="2" t="s">
        <v>9</v>
      </c>
      <c r="B4103" s="1">
        <v>45828</v>
      </c>
      <c r="C4103">
        <v>23</v>
      </c>
      <c r="D4103" s="1" t="str">
        <f>TEXT(VALUE(ES0031102460685007HA0F_20250101_20250823_Horario__2[[#This Row],[Fecha]]+(ES0031102460685007HA0F_20250101_20250823_Horario__2[[#This Row],[Hora]]-1)/24),"000000,000000")</f>
        <v>045828,916667</v>
      </c>
      <c r="E4103">
        <v>5.3999999999999999E-2</v>
      </c>
      <c r="F4103" s="2" t="s">
        <v>10</v>
      </c>
      <c r="G4103" s="2" t="s">
        <v>10</v>
      </c>
      <c r="H4103" s="2" t="s">
        <v>11</v>
      </c>
    </row>
    <row r="4104" spans="1:8" x14ac:dyDescent="0.25">
      <c r="A4104" s="2" t="s">
        <v>9</v>
      </c>
      <c r="B4104" s="1">
        <v>45828</v>
      </c>
      <c r="C4104">
        <v>24</v>
      </c>
      <c r="D4104" s="1" t="str">
        <f>TEXT(VALUE(ES0031102460685007HA0F_20250101_20250823_Horario__2[[#This Row],[Fecha]]+(ES0031102460685007HA0F_20250101_20250823_Horario__2[[#This Row],[Hora]]-1)/24),"000000,000000")</f>
        <v>045828,958333</v>
      </c>
      <c r="E4104">
        <v>0.191</v>
      </c>
      <c r="F4104" s="2" t="s">
        <v>10</v>
      </c>
      <c r="G4104" s="2" t="s">
        <v>10</v>
      </c>
      <c r="H4104" s="2" t="s">
        <v>11</v>
      </c>
    </row>
    <row r="4105" spans="1:8" x14ac:dyDescent="0.25">
      <c r="A4105" s="2" t="s">
        <v>9</v>
      </c>
      <c r="B4105" s="1">
        <v>45829</v>
      </c>
      <c r="C4105">
        <v>1</v>
      </c>
      <c r="D4105" s="1" t="str">
        <f>TEXT(VALUE(ES0031102460685007HA0F_20250101_20250823_Horario__2[[#This Row],[Fecha]]+(ES0031102460685007HA0F_20250101_20250823_Horario__2[[#This Row],[Hora]]-1)/24),"000000,000000")</f>
        <v>045829,000000</v>
      </c>
      <c r="E4105">
        <v>0.29899999999999999</v>
      </c>
      <c r="F4105" s="2" t="s">
        <v>10</v>
      </c>
      <c r="G4105" s="2" t="s">
        <v>10</v>
      </c>
      <c r="H4105" s="2" t="s">
        <v>11</v>
      </c>
    </row>
    <row r="4106" spans="1:8" x14ac:dyDescent="0.25">
      <c r="A4106" s="2" t="s">
        <v>9</v>
      </c>
      <c r="B4106" s="1">
        <v>45829</v>
      </c>
      <c r="C4106">
        <v>2</v>
      </c>
      <c r="D4106" s="1" t="str">
        <f>TEXT(VALUE(ES0031102460685007HA0F_20250101_20250823_Horario__2[[#This Row],[Fecha]]+(ES0031102460685007HA0F_20250101_20250823_Horario__2[[#This Row],[Hora]]-1)/24),"000000,000000")</f>
        <v>045829,041667</v>
      </c>
      <c r="E4106">
        <v>0.32800000000000001</v>
      </c>
      <c r="F4106" s="2" t="s">
        <v>10</v>
      </c>
      <c r="G4106" s="2" t="s">
        <v>10</v>
      </c>
      <c r="H4106" s="2" t="s">
        <v>11</v>
      </c>
    </row>
    <row r="4107" spans="1:8" x14ac:dyDescent="0.25">
      <c r="A4107" s="2" t="s">
        <v>9</v>
      </c>
      <c r="B4107" s="1">
        <v>45829</v>
      </c>
      <c r="C4107">
        <v>3</v>
      </c>
      <c r="D4107" s="1" t="str">
        <f>TEXT(VALUE(ES0031102460685007HA0F_20250101_20250823_Horario__2[[#This Row],[Fecha]]+(ES0031102460685007HA0F_20250101_20250823_Horario__2[[#This Row],[Hora]]-1)/24),"000000,000000")</f>
        <v>045829,083333</v>
      </c>
      <c r="E4107">
        <v>0.161</v>
      </c>
      <c r="F4107" s="2" t="s">
        <v>10</v>
      </c>
      <c r="G4107" s="2" t="s">
        <v>10</v>
      </c>
      <c r="H4107" s="2" t="s">
        <v>11</v>
      </c>
    </row>
    <row r="4108" spans="1:8" x14ac:dyDescent="0.25">
      <c r="A4108" s="2" t="s">
        <v>9</v>
      </c>
      <c r="B4108" s="1">
        <v>45829</v>
      </c>
      <c r="C4108">
        <v>4</v>
      </c>
      <c r="D4108" s="1" t="str">
        <f>TEXT(VALUE(ES0031102460685007HA0F_20250101_20250823_Horario__2[[#This Row],[Fecha]]+(ES0031102460685007HA0F_20250101_20250823_Horario__2[[#This Row],[Hora]]-1)/24),"000000,000000")</f>
        <v>045829,125000</v>
      </c>
      <c r="E4108">
        <v>0.11600000000000001</v>
      </c>
      <c r="F4108" s="2" t="s">
        <v>10</v>
      </c>
      <c r="G4108" s="2" t="s">
        <v>10</v>
      </c>
      <c r="H4108" s="2" t="s">
        <v>11</v>
      </c>
    </row>
    <row r="4109" spans="1:8" x14ac:dyDescent="0.25">
      <c r="A4109" s="2" t="s">
        <v>9</v>
      </c>
      <c r="B4109" s="1">
        <v>45829</v>
      </c>
      <c r="C4109">
        <v>5</v>
      </c>
      <c r="D4109" s="1" t="str">
        <f>TEXT(VALUE(ES0031102460685007HA0F_20250101_20250823_Horario__2[[#This Row],[Fecha]]+(ES0031102460685007HA0F_20250101_20250823_Horario__2[[#This Row],[Hora]]-1)/24),"000000,000000")</f>
        <v>045829,166667</v>
      </c>
      <c r="E4109">
        <v>0.11799999999999999</v>
      </c>
      <c r="F4109" s="2" t="s">
        <v>10</v>
      </c>
      <c r="G4109" s="2" t="s">
        <v>10</v>
      </c>
      <c r="H4109" s="2" t="s">
        <v>11</v>
      </c>
    </row>
    <row r="4110" spans="1:8" x14ac:dyDescent="0.25">
      <c r="A4110" s="2" t="s">
        <v>9</v>
      </c>
      <c r="B4110" s="1">
        <v>45829</v>
      </c>
      <c r="C4110">
        <v>6</v>
      </c>
      <c r="D4110" s="1" t="str">
        <f>TEXT(VALUE(ES0031102460685007HA0F_20250101_20250823_Horario__2[[#This Row],[Fecha]]+(ES0031102460685007HA0F_20250101_20250823_Horario__2[[#This Row],[Hora]]-1)/24),"000000,000000")</f>
        <v>045829,208333</v>
      </c>
      <c r="E4110">
        <v>0.127</v>
      </c>
      <c r="F4110" s="2" t="s">
        <v>10</v>
      </c>
      <c r="G4110" s="2" t="s">
        <v>10</v>
      </c>
      <c r="H4110" s="2" t="s">
        <v>11</v>
      </c>
    </row>
    <row r="4111" spans="1:8" x14ac:dyDescent="0.25">
      <c r="A4111" s="2" t="s">
        <v>9</v>
      </c>
      <c r="B4111" s="1">
        <v>45829</v>
      </c>
      <c r="C4111">
        <v>7</v>
      </c>
      <c r="D4111" s="1" t="str">
        <f>TEXT(VALUE(ES0031102460685007HA0F_20250101_20250823_Horario__2[[#This Row],[Fecha]]+(ES0031102460685007HA0F_20250101_20250823_Horario__2[[#This Row],[Hora]]-1)/24),"000000,000000")</f>
        <v>045829,250000</v>
      </c>
      <c r="E4111">
        <v>0.122</v>
      </c>
      <c r="F4111" s="2" t="s">
        <v>10</v>
      </c>
      <c r="G4111" s="2" t="s">
        <v>10</v>
      </c>
      <c r="H4111" s="2" t="s">
        <v>11</v>
      </c>
    </row>
    <row r="4112" spans="1:8" x14ac:dyDescent="0.25">
      <c r="A4112" s="2" t="s">
        <v>9</v>
      </c>
      <c r="B4112" s="1">
        <v>45829</v>
      </c>
      <c r="C4112">
        <v>8</v>
      </c>
      <c r="D4112" s="1" t="str">
        <f>TEXT(VALUE(ES0031102460685007HA0F_20250101_20250823_Horario__2[[#This Row],[Fecha]]+(ES0031102460685007HA0F_20250101_20250823_Horario__2[[#This Row],[Hora]]-1)/24),"000000,000000")</f>
        <v>045829,291667</v>
      </c>
      <c r="E4112">
        <v>0.105</v>
      </c>
      <c r="F4112" s="2" t="s">
        <v>10</v>
      </c>
      <c r="G4112" s="2" t="s">
        <v>10</v>
      </c>
      <c r="H4112" s="2" t="s">
        <v>11</v>
      </c>
    </row>
    <row r="4113" spans="1:8" x14ac:dyDescent="0.25">
      <c r="A4113" s="2" t="s">
        <v>9</v>
      </c>
      <c r="B4113" s="1">
        <v>45829</v>
      </c>
      <c r="C4113">
        <v>9</v>
      </c>
      <c r="D4113" s="1" t="str">
        <f>TEXT(VALUE(ES0031102460685007HA0F_20250101_20250823_Horario__2[[#This Row],[Fecha]]+(ES0031102460685007HA0F_20250101_20250823_Horario__2[[#This Row],[Hora]]-1)/24),"000000,000000")</f>
        <v>045829,333333</v>
      </c>
      <c r="E4113">
        <v>0.11</v>
      </c>
      <c r="F4113" s="2" t="s">
        <v>10</v>
      </c>
      <c r="G4113" s="2" t="s">
        <v>10</v>
      </c>
      <c r="H4113" s="2" t="s">
        <v>11</v>
      </c>
    </row>
    <row r="4114" spans="1:8" x14ac:dyDescent="0.25">
      <c r="A4114" s="2" t="s">
        <v>9</v>
      </c>
      <c r="B4114" s="1">
        <v>45829</v>
      </c>
      <c r="C4114">
        <v>10</v>
      </c>
      <c r="D4114" s="1" t="str">
        <f>TEXT(VALUE(ES0031102460685007HA0F_20250101_20250823_Horario__2[[#This Row],[Fecha]]+(ES0031102460685007HA0F_20250101_20250823_Horario__2[[#This Row],[Hora]]-1)/24),"000000,000000")</f>
        <v>045829,375000</v>
      </c>
      <c r="E4114">
        <v>0.22500000000000001</v>
      </c>
      <c r="F4114" s="2" t="s">
        <v>10</v>
      </c>
      <c r="G4114" s="2" t="s">
        <v>10</v>
      </c>
      <c r="H4114" s="2" t="s">
        <v>11</v>
      </c>
    </row>
    <row r="4115" spans="1:8" x14ac:dyDescent="0.25">
      <c r="A4115" s="2" t="s">
        <v>9</v>
      </c>
      <c r="B4115" s="1">
        <v>45829</v>
      </c>
      <c r="C4115">
        <v>11</v>
      </c>
      <c r="D4115" s="1" t="str">
        <f>TEXT(VALUE(ES0031102460685007HA0F_20250101_20250823_Horario__2[[#This Row],[Fecha]]+(ES0031102460685007HA0F_20250101_20250823_Horario__2[[#This Row],[Hora]]-1)/24),"000000,000000")</f>
        <v>045829,416667</v>
      </c>
      <c r="E4115">
        <v>0.14199999999999999</v>
      </c>
      <c r="F4115" s="2" t="s">
        <v>10</v>
      </c>
      <c r="G4115" s="2" t="s">
        <v>10</v>
      </c>
      <c r="H4115" s="2" t="s">
        <v>11</v>
      </c>
    </row>
    <row r="4116" spans="1:8" x14ac:dyDescent="0.25">
      <c r="A4116" s="2" t="s">
        <v>9</v>
      </c>
      <c r="B4116" s="1">
        <v>45829</v>
      </c>
      <c r="C4116">
        <v>12</v>
      </c>
      <c r="D4116" s="1" t="str">
        <f>TEXT(VALUE(ES0031102460685007HA0F_20250101_20250823_Horario__2[[#This Row],[Fecha]]+(ES0031102460685007HA0F_20250101_20250823_Horario__2[[#This Row],[Hora]]-1)/24),"000000,000000")</f>
        <v>045829,458333</v>
      </c>
      <c r="E4116">
        <v>0.20699999999999999</v>
      </c>
      <c r="F4116" s="2" t="s">
        <v>10</v>
      </c>
      <c r="G4116" s="2" t="s">
        <v>10</v>
      </c>
      <c r="H4116" s="2" t="s">
        <v>11</v>
      </c>
    </row>
    <row r="4117" spans="1:8" x14ac:dyDescent="0.25">
      <c r="A4117" s="2" t="s">
        <v>9</v>
      </c>
      <c r="B4117" s="1">
        <v>45829</v>
      </c>
      <c r="C4117">
        <v>13</v>
      </c>
      <c r="D4117" s="1" t="str">
        <f>TEXT(VALUE(ES0031102460685007HA0F_20250101_20250823_Horario__2[[#This Row],[Fecha]]+(ES0031102460685007HA0F_20250101_20250823_Horario__2[[#This Row],[Hora]]-1)/24),"000000,000000")</f>
        <v>045829,500000</v>
      </c>
      <c r="E4117">
        <v>0.14299999999999999</v>
      </c>
      <c r="F4117" s="2" t="s">
        <v>10</v>
      </c>
      <c r="G4117" s="2" t="s">
        <v>10</v>
      </c>
      <c r="H4117" s="2" t="s">
        <v>11</v>
      </c>
    </row>
    <row r="4118" spans="1:8" x14ac:dyDescent="0.25">
      <c r="A4118" s="2" t="s">
        <v>9</v>
      </c>
      <c r="B4118" s="1">
        <v>45829</v>
      </c>
      <c r="C4118">
        <v>14</v>
      </c>
      <c r="D4118" s="1" t="str">
        <f>TEXT(VALUE(ES0031102460685007HA0F_20250101_20250823_Horario__2[[#This Row],[Fecha]]+(ES0031102460685007HA0F_20250101_20250823_Horario__2[[#This Row],[Hora]]-1)/24),"000000,000000")</f>
        <v>045829,541667</v>
      </c>
      <c r="E4118">
        <v>0.14299999999999999</v>
      </c>
      <c r="F4118" s="2" t="s">
        <v>10</v>
      </c>
      <c r="G4118" s="2" t="s">
        <v>10</v>
      </c>
      <c r="H4118" s="2" t="s">
        <v>11</v>
      </c>
    </row>
    <row r="4119" spans="1:8" x14ac:dyDescent="0.25">
      <c r="A4119" s="2" t="s">
        <v>9</v>
      </c>
      <c r="B4119" s="1">
        <v>45829</v>
      </c>
      <c r="C4119">
        <v>15</v>
      </c>
      <c r="D4119" s="1" t="str">
        <f>TEXT(VALUE(ES0031102460685007HA0F_20250101_20250823_Horario__2[[#This Row],[Fecha]]+(ES0031102460685007HA0F_20250101_20250823_Horario__2[[#This Row],[Hora]]-1)/24),"000000,000000")</f>
        <v>045829,583333</v>
      </c>
      <c r="E4119">
        <v>0.88200000000000001</v>
      </c>
      <c r="F4119" s="2" t="s">
        <v>10</v>
      </c>
      <c r="G4119" s="2" t="s">
        <v>10</v>
      </c>
      <c r="H4119" s="2" t="s">
        <v>11</v>
      </c>
    </row>
    <row r="4120" spans="1:8" x14ac:dyDescent="0.25">
      <c r="A4120" s="2" t="s">
        <v>9</v>
      </c>
      <c r="B4120" s="1">
        <v>45829</v>
      </c>
      <c r="C4120">
        <v>16</v>
      </c>
      <c r="D4120" s="1" t="str">
        <f>TEXT(VALUE(ES0031102460685007HA0F_20250101_20250823_Horario__2[[#This Row],[Fecha]]+(ES0031102460685007HA0F_20250101_20250823_Horario__2[[#This Row],[Hora]]-1)/24),"000000,000000")</f>
        <v>045829,625000</v>
      </c>
      <c r="E4120">
        <v>0.215</v>
      </c>
      <c r="F4120" s="2" t="s">
        <v>10</v>
      </c>
      <c r="G4120" s="2" t="s">
        <v>10</v>
      </c>
      <c r="H4120" s="2" t="s">
        <v>11</v>
      </c>
    </row>
    <row r="4121" spans="1:8" x14ac:dyDescent="0.25">
      <c r="A4121" s="2" t="s">
        <v>9</v>
      </c>
      <c r="B4121" s="1">
        <v>45829</v>
      </c>
      <c r="C4121">
        <v>17</v>
      </c>
      <c r="D4121" s="1" t="str">
        <f>TEXT(VALUE(ES0031102460685007HA0F_20250101_20250823_Horario__2[[#This Row],[Fecha]]+(ES0031102460685007HA0F_20250101_20250823_Horario__2[[#This Row],[Hora]]-1)/24),"000000,000000")</f>
        <v>045829,666667</v>
      </c>
      <c r="E4121">
        <v>0.184</v>
      </c>
      <c r="F4121" s="2" t="s">
        <v>10</v>
      </c>
      <c r="G4121" s="2" t="s">
        <v>10</v>
      </c>
      <c r="H4121" s="2" t="s">
        <v>11</v>
      </c>
    </row>
    <row r="4122" spans="1:8" x14ac:dyDescent="0.25">
      <c r="A4122" s="2" t="s">
        <v>9</v>
      </c>
      <c r="B4122" s="1">
        <v>45829</v>
      </c>
      <c r="C4122">
        <v>18</v>
      </c>
      <c r="D4122" s="1" t="str">
        <f>TEXT(VALUE(ES0031102460685007HA0F_20250101_20250823_Horario__2[[#This Row],[Fecha]]+(ES0031102460685007HA0F_20250101_20250823_Horario__2[[#This Row],[Hora]]-1)/24),"000000,000000")</f>
        <v>045829,708333</v>
      </c>
      <c r="E4122">
        <v>0.13900000000000001</v>
      </c>
      <c r="F4122" s="2" t="s">
        <v>10</v>
      </c>
      <c r="G4122" s="2" t="s">
        <v>10</v>
      </c>
      <c r="H4122" s="2" t="s">
        <v>11</v>
      </c>
    </row>
    <row r="4123" spans="1:8" x14ac:dyDescent="0.25">
      <c r="A4123" s="2" t="s">
        <v>9</v>
      </c>
      <c r="B4123" s="1">
        <v>45829</v>
      </c>
      <c r="C4123">
        <v>19</v>
      </c>
      <c r="D4123" s="1" t="str">
        <f>TEXT(VALUE(ES0031102460685007HA0F_20250101_20250823_Horario__2[[#This Row],[Fecha]]+(ES0031102460685007HA0F_20250101_20250823_Horario__2[[#This Row],[Hora]]-1)/24),"000000,000000")</f>
        <v>045829,750000</v>
      </c>
      <c r="E4123">
        <v>0.23300000000000001</v>
      </c>
      <c r="F4123" s="2" t="s">
        <v>10</v>
      </c>
      <c r="G4123" s="2" t="s">
        <v>10</v>
      </c>
      <c r="H4123" s="2" t="s">
        <v>11</v>
      </c>
    </row>
    <row r="4124" spans="1:8" x14ac:dyDescent="0.25">
      <c r="A4124" s="2" t="s">
        <v>9</v>
      </c>
      <c r="B4124" s="1">
        <v>45829</v>
      </c>
      <c r="C4124">
        <v>20</v>
      </c>
      <c r="D4124" s="1" t="str">
        <f>TEXT(VALUE(ES0031102460685007HA0F_20250101_20250823_Horario__2[[#This Row],[Fecha]]+(ES0031102460685007HA0F_20250101_20250823_Horario__2[[#This Row],[Hora]]-1)/24),"000000,000000")</f>
        <v>045829,791667</v>
      </c>
      <c r="E4124">
        <v>0.30099999999999999</v>
      </c>
      <c r="F4124" s="2" t="s">
        <v>10</v>
      </c>
      <c r="G4124" s="2" t="s">
        <v>10</v>
      </c>
      <c r="H4124" s="2" t="s">
        <v>11</v>
      </c>
    </row>
    <row r="4125" spans="1:8" x14ac:dyDescent="0.25">
      <c r="A4125" s="2" t="s">
        <v>9</v>
      </c>
      <c r="B4125" s="1">
        <v>45829</v>
      </c>
      <c r="C4125">
        <v>21</v>
      </c>
      <c r="D4125" s="1" t="str">
        <f>TEXT(VALUE(ES0031102460685007HA0F_20250101_20250823_Horario__2[[#This Row],[Fecha]]+(ES0031102460685007HA0F_20250101_20250823_Horario__2[[#This Row],[Hora]]-1)/24),"000000,000000")</f>
        <v>045829,833333</v>
      </c>
      <c r="E4125">
        <v>1.272</v>
      </c>
      <c r="F4125" s="2" t="s">
        <v>10</v>
      </c>
      <c r="G4125" s="2" t="s">
        <v>10</v>
      </c>
      <c r="H4125" s="2" t="s">
        <v>11</v>
      </c>
    </row>
    <row r="4126" spans="1:8" x14ac:dyDescent="0.25">
      <c r="A4126" s="2" t="s">
        <v>9</v>
      </c>
      <c r="B4126" s="1">
        <v>45829</v>
      </c>
      <c r="C4126">
        <v>22</v>
      </c>
      <c r="D4126" s="1" t="str">
        <f>TEXT(VALUE(ES0031102460685007HA0F_20250101_20250823_Horario__2[[#This Row],[Fecha]]+(ES0031102460685007HA0F_20250101_20250823_Horario__2[[#This Row],[Hora]]-1)/24),"000000,000000")</f>
        <v>045829,875000</v>
      </c>
      <c r="E4126">
        <v>1.1719999999999999</v>
      </c>
      <c r="F4126" s="2" t="s">
        <v>10</v>
      </c>
      <c r="G4126" s="2" t="s">
        <v>10</v>
      </c>
      <c r="H4126" s="2" t="s">
        <v>11</v>
      </c>
    </row>
    <row r="4127" spans="1:8" x14ac:dyDescent="0.25">
      <c r="A4127" s="2" t="s">
        <v>9</v>
      </c>
      <c r="B4127" s="1">
        <v>45829</v>
      </c>
      <c r="C4127">
        <v>23</v>
      </c>
      <c r="D4127" s="1" t="str">
        <f>TEXT(VALUE(ES0031102460685007HA0F_20250101_20250823_Horario__2[[#This Row],[Fecha]]+(ES0031102460685007HA0F_20250101_20250823_Horario__2[[#This Row],[Hora]]-1)/24),"000000,000000")</f>
        <v>045829,916667</v>
      </c>
      <c r="E4127">
        <v>1.097</v>
      </c>
      <c r="F4127" s="2" t="s">
        <v>10</v>
      </c>
      <c r="G4127" s="2" t="s">
        <v>10</v>
      </c>
      <c r="H4127" s="2" t="s">
        <v>11</v>
      </c>
    </row>
    <row r="4128" spans="1:8" x14ac:dyDescent="0.25">
      <c r="A4128" s="2" t="s">
        <v>9</v>
      </c>
      <c r="B4128" s="1">
        <v>45829</v>
      </c>
      <c r="C4128">
        <v>24</v>
      </c>
      <c r="D4128" s="1" t="str">
        <f>TEXT(VALUE(ES0031102460685007HA0F_20250101_20250823_Horario__2[[#This Row],[Fecha]]+(ES0031102460685007HA0F_20250101_20250823_Horario__2[[#This Row],[Hora]]-1)/24),"000000,000000")</f>
        <v>045829,958333</v>
      </c>
      <c r="E4128">
        <v>0.55800000000000005</v>
      </c>
      <c r="F4128" s="2" t="s">
        <v>10</v>
      </c>
      <c r="G4128" s="2" t="s">
        <v>10</v>
      </c>
      <c r="H4128" s="2" t="s">
        <v>11</v>
      </c>
    </row>
    <row r="4129" spans="1:8" x14ac:dyDescent="0.25">
      <c r="A4129" s="2" t="s">
        <v>9</v>
      </c>
      <c r="B4129" s="1">
        <v>45830</v>
      </c>
      <c r="C4129">
        <v>1</v>
      </c>
      <c r="D4129" s="1" t="str">
        <f>TEXT(VALUE(ES0031102460685007HA0F_20250101_20250823_Horario__2[[#This Row],[Fecha]]+(ES0031102460685007HA0F_20250101_20250823_Horario__2[[#This Row],[Hora]]-1)/24),"000000,000000")</f>
        <v>045830,000000</v>
      </c>
      <c r="E4129">
        <v>0.36299999999999999</v>
      </c>
      <c r="F4129" s="2" t="s">
        <v>10</v>
      </c>
      <c r="G4129" s="2" t="s">
        <v>10</v>
      </c>
      <c r="H4129" s="2" t="s">
        <v>11</v>
      </c>
    </row>
    <row r="4130" spans="1:8" x14ac:dyDescent="0.25">
      <c r="A4130" s="2" t="s">
        <v>9</v>
      </c>
      <c r="B4130" s="1">
        <v>45830</v>
      </c>
      <c r="C4130">
        <v>2</v>
      </c>
      <c r="D4130" s="1" t="str">
        <f>TEXT(VALUE(ES0031102460685007HA0F_20250101_20250823_Horario__2[[#This Row],[Fecha]]+(ES0031102460685007HA0F_20250101_20250823_Horario__2[[#This Row],[Hora]]-1)/24),"000000,000000")</f>
        <v>045830,041667</v>
      </c>
      <c r="E4130">
        <v>0.38</v>
      </c>
      <c r="F4130" s="2" t="s">
        <v>10</v>
      </c>
      <c r="G4130" s="2" t="s">
        <v>10</v>
      </c>
      <c r="H4130" s="2" t="s">
        <v>11</v>
      </c>
    </row>
    <row r="4131" spans="1:8" x14ac:dyDescent="0.25">
      <c r="A4131" s="2" t="s">
        <v>9</v>
      </c>
      <c r="B4131" s="1">
        <v>45830</v>
      </c>
      <c r="C4131">
        <v>3</v>
      </c>
      <c r="D4131" s="1" t="str">
        <f>TEXT(VALUE(ES0031102460685007HA0F_20250101_20250823_Horario__2[[#This Row],[Fecha]]+(ES0031102460685007HA0F_20250101_20250823_Horario__2[[#This Row],[Hora]]-1)/24),"000000,000000")</f>
        <v>045830,083333</v>
      </c>
      <c r="E4131">
        <v>0.28799999999999998</v>
      </c>
      <c r="F4131" s="2" t="s">
        <v>10</v>
      </c>
      <c r="G4131" s="2" t="s">
        <v>10</v>
      </c>
      <c r="H4131" s="2" t="s">
        <v>11</v>
      </c>
    </row>
    <row r="4132" spans="1:8" x14ac:dyDescent="0.25">
      <c r="A4132" s="2" t="s">
        <v>9</v>
      </c>
      <c r="B4132" s="1">
        <v>45830</v>
      </c>
      <c r="C4132">
        <v>4</v>
      </c>
      <c r="D4132" s="1" t="str">
        <f>TEXT(VALUE(ES0031102460685007HA0F_20250101_20250823_Horario__2[[#This Row],[Fecha]]+(ES0031102460685007HA0F_20250101_20250823_Horario__2[[#This Row],[Hora]]-1)/24),"000000,000000")</f>
        <v>045830,125000</v>
      </c>
      <c r="E4132">
        <v>0.23799999999999999</v>
      </c>
      <c r="F4132" s="2" t="s">
        <v>10</v>
      </c>
      <c r="G4132" s="2" t="s">
        <v>10</v>
      </c>
      <c r="H4132" s="2" t="s">
        <v>11</v>
      </c>
    </row>
    <row r="4133" spans="1:8" x14ac:dyDescent="0.25">
      <c r="A4133" s="2" t="s">
        <v>9</v>
      </c>
      <c r="B4133" s="1">
        <v>45830</v>
      </c>
      <c r="C4133">
        <v>5</v>
      </c>
      <c r="D4133" s="1" t="str">
        <f>TEXT(VALUE(ES0031102460685007HA0F_20250101_20250823_Horario__2[[#This Row],[Fecha]]+(ES0031102460685007HA0F_20250101_20250823_Horario__2[[#This Row],[Hora]]-1)/24),"000000,000000")</f>
        <v>045830,166667</v>
      </c>
      <c r="E4133">
        <v>0.23300000000000001</v>
      </c>
      <c r="F4133" s="2" t="s">
        <v>10</v>
      </c>
      <c r="G4133" s="2" t="s">
        <v>10</v>
      </c>
      <c r="H4133" s="2" t="s">
        <v>11</v>
      </c>
    </row>
    <row r="4134" spans="1:8" x14ac:dyDescent="0.25">
      <c r="A4134" s="2" t="s">
        <v>9</v>
      </c>
      <c r="B4134" s="1">
        <v>45830</v>
      </c>
      <c r="C4134">
        <v>6</v>
      </c>
      <c r="D4134" s="1" t="str">
        <f>TEXT(VALUE(ES0031102460685007HA0F_20250101_20250823_Horario__2[[#This Row],[Fecha]]+(ES0031102460685007HA0F_20250101_20250823_Horario__2[[#This Row],[Hora]]-1)/24),"000000,000000")</f>
        <v>045830,208333</v>
      </c>
      <c r="E4134">
        <v>0.24</v>
      </c>
      <c r="F4134" s="2" t="s">
        <v>10</v>
      </c>
      <c r="G4134" s="2" t="s">
        <v>10</v>
      </c>
      <c r="H4134" s="2" t="s">
        <v>11</v>
      </c>
    </row>
    <row r="4135" spans="1:8" x14ac:dyDescent="0.25">
      <c r="A4135" s="2" t="s">
        <v>9</v>
      </c>
      <c r="B4135" s="1">
        <v>45830</v>
      </c>
      <c r="C4135">
        <v>7</v>
      </c>
      <c r="D4135" s="1" t="str">
        <f>TEXT(VALUE(ES0031102460685007HA0F_20250101_20250823_Horario__2[[#This Row],[Fecha]]+(ES0031102460685007HA0F_20250101_20250823_Horario__2[[#This Row],[Hora]]-1)/24),"000000,000000")</f>
        <v>045830,250000</v>
      </c>
      <c r="E4135">
        <v>0.34799999999999998</v>
      </c>
      <c r="F4135" s="2" t="s">
        <v>10</v>
      </c>
      <c r="G4135" s="2" t="s">
        <v>10</v>
      </c>
      <c r="H4135" s="2" t="s">
        <v>11</v>
      </c>
    </row>
    <row r="4136" spans="1:8" x14ac:dyDescent="0.25">
      <c r="A4136" s="2" t="s">
        <v>9</v>
      </c>
      <c r="B4136" s="1">
        <v>45830</v>
      </c>
      <c r="C4136">
        <v>8</v>
      </c>
      <c r="D4136" s="1" t="str">
        <f>TEXT(VALUE(ES0031102460685007HA0F_20250101_20250823_Horario__2[[#This Row],[Fecha]]+(ES0031102460685007HA0F_20250101_20250823_Horario__2[[#This Row],[Hora]]-1)/24),"000000,000000")</f>
        <v>045830,291667</v>
      </c>
      <c r="E4136">
        <v>0.29899999999999999</v>
      </c>
      <c r="F4136" s="2" t="s">
        <v>10</v>
      </c>
      <c r="G4136" s="2" t="s">
        <v>10</v>
      </c>
      <c r="H4136" s="2" t="s">
        <v>11</v>
      </c>
    </row>
    <row r="4137" spans="1:8" x14ac:dyDescent="0.25">
      <c r="A4137" s="2" t="s">
        <v>9</v>
      </c>
      <c r="B4137" s="1">
        <v>45830</v>
      </c>
      <c r="C4137">
        <v>9</v>
      </c>
      <c r="D4137" s="1" t="str">
        <f>TEXT(VALUE(ES0031102460685007HA0F_20250101_20250823_Horario__2[[#This Row],[Fecha]]+(ES0031102460685007HA0F_20250101_20250823_Horario__2[[#This Row],[Hora]]-1)/24),"000000,000000")</f>
        <v>045830,333333</v>
      </c>
      <c r="E4137">
        <v>0.33</v>
      </c>
      <c r="F4137" s="2" t="s">
        <v>10</v>
      </c>
      <c r="G4137" s="2" t="s">
        <v>10</v>
      </c>
      <c r="H4137" s="2" t="s">
        <v>11</v>
      </c>
    </row>
    <row r="4138" spans="1:8" x14ac:dyDescent="0.25">
      <c r="A4138" s="2" t="s">
        <v>9</v>
      </c>
      <c r="B4138" s="1">
        <v>45830</v>
      </c>
      <c r="C4138">
        <v>10</v>
      </c>
      <c r="D4138" s="1" t="str">
        <f>TEXT(VALUE(ES0031102460685007HA0F_20250101_20250823_Horario__2[[#This Row],[Fecha]]+(ES0031102460685007HA0F_20250101_20250823_Horario__2[[#This Row],[Hora]]-1)/24),"000000,000000")</f>
        <v>045830,375000</v>
      </c>
      <c r="E4138">
        <v>0.38200000000000001</v>
      </c>
      <c r="F4138" s="2" t="s">
        <v>10</v>
      </c>
      <c r="G4138" s="2" t="s">
        <v>10</v>
      </c>
      <c r="H4138" s="2" t="s">
        <v>11</v>
      </c>
    </row>
    <row r="4139" spans="1:8" x14ac:dyDescent="0.25">
      <c r="A4139" s="2" t="s">
        <v>9</v>
      </c>
      <c r="B4139" s="1">
        <v>45830</v>
      </c>
      <c r="C4139">
        <v>11</v>
      </c>
      <c r="D4139" s="1" t="str">
        <f>TEXT(VALUE(ES0031102460685007HA0F_20250101_20250823_Horario__2[[#This Row],[Fecha]]+(ES0031102460685007HA0F_20250101_20250823_Horario__2[[#This Row],[Hora]]-1)/24),"000000,000000")</f>
        <v>045830,416667</v>
      </c>
      <c r="E4139">
        <v>0.77700000000000002</v>
      </c>
      <c r="F4139" s="2" t="s">
        <v>10</v>
      </c>
      <c r="G4139" s="2" t="s">
        <v>10</v>
      </c>
      <c r="H4139" s="2" t="s">
        <v>11</v>
      </c>
    </row>
    <row r="4140" spans="1:8" x14ac:dyDescent="0.25">
      <c r="A4140" s="2" t="s">
        <v>9</v>
      </c>
      <c r="B4140" s="1">
        <v>45830</v>
      </c>
      <c r="C4140">
        <v>12</v>
      </c>
      <c r="D4140" s="1" t="str">
        <f>TEXT(VALUE(ES0031102460685007HA0F_20250101_20250823_Horario__2[[#This Row],[Fecha]]+(ES0031102460685007HA0F_20250101_20250823_Horario__2[[#This Row],[Hora]]-1)/24),"000000,000000")</f>
        <v>045830,458333</v>
      </c>
      <c r="E4140">
        <v>0.95099999999999996</v>
      </c>
      <c r="F4140" s="2" t="s">
        <v>10</v>
      </c>
      <c r="G4140" s="2" t="s">
        <v>10</v>
      </c>
      <c r="H4140" s="2" t="s">
        <v>11</v>
      </c>
    </row>
    <row r="4141" spans="1:8" x14ac:dyDescent="0.25">
      <c r="A4141" s="2" t="s">
        <v>9</v>
      </c>
      <c r="B4141" s="1">
        <v>45830</v>
      </c>
      <c r="C4141">
        <v>13</v>
      </c>
      <c r="D4141" s="1" t="str">
        <f>TEXT(VALUE(ES0031102460685007HA0F_20250101_20250823_Horario__2[[#This Row],[Fecha]]+(ES0031102460685007HA0F_20250101_20250823_Horario__2[[#This Row],[Hora]]-1)/24),"000000,000000")</f>
        <v>045830,500000</v>
      </c>
      <c r="E4141">
        <v>0.36399999999999999</v>
      </c>
      <c r="F4141" s="2" t="s">
        <v>10</v>
      </c>
      <c r="G4141" s="2" t="s">
        <v>10</v>
      </c>
      <c r="H4141" s="2" t="s">
        <v>11</v>
      </c>
    </row>
    <row r="4142" spans="1:8" x14ac:dyDescent="0.25">
      <c r="A4142" s="2" t="s">
        <v>9</v>
      </c>
      <c r="B4142" s="1">
        <v>45830</v>
      </c>
      <c r="C4142">
        <v>14</v>
      </c>
      <c r="D4142" s="1" t="str">
        <f>TEXT(VALUE(ES0031102460685007HA0F_20250101_20250823_Horario__2[[#This Row],[Fecha]]+(ES0031102460685007HA0F_20250101_20250823_Horario__2[[#This Row],[Hora]]-1)/24),"000000,000000")</f>
        <v>045830,541667</v>
      </c>
      <c r="E4142">
        <v>1.6220000000000001</v>
      </c>
      <c r="F4142" s="2" t="s">
        <v>10</v>
      </c>
      <c r="G4142" s="2" t="s">
        <v>10</v>
      </c>
      <c r="H4142" s="2" t="s">
        <v>11</v>
      </c>
    </row>
    <row r="4143" spans="1:8" x14ac:dyDescent="0.25">
      <c r="A4143" s="2" t="s">
        <v>9</v>
      </c>
      <c r="B4143" s="1">
        <v>45830</v>
      </c>
      <c r="C4143">
        <v>15</v>
      </c>
      <c r="D4143" s="1" t="str">
        <f>TEXT(VALUE(ES0031102460685007HA0F_20250101_20250823_Horario__2[[#This Row],[Fecha]]+(ES0031102460685007HA0F_20250101_20250823_Horario__2[[#This Row],[Hora]]-1)/24),"000000,000000")</f>
        <v>045830,583333</v>
      </c>
      <c r="E4143">
        <v>1.2430000000000001</v>
      </c>
      <c r="F4143" s="2" t="s">
        <v>10</v>
      </c>
      <c r="G4143" s="2" t="s">
        <v>10</v>
      </c>
      <c r="H4143" s="2" t="s">
        <v>11</v>
      </c>
    </row>
    <row r="4144" spans="1:8" x14ac:dyDescent="0.25">
      <c r="A4144" s="2" t="s">
        <v>9</v>
      </c>
      <c r="B4144" s="1">
        <v>45830</v>
      </c>
      <c r="C4144">
        <v>16</v>
      </c>
      <c r="D4144" s="1" t="str">
        <f>TEXT(VALUE(ES0031102460685007HA0F_20250101_20250823_Horario__2[[#This Row],[Fecha]]+(ES0031102460685007HA0F_20250101_20250823_Horario__2[[#This Row],[Hora]]-1)/24),"000000,000000")</f>
        <v>045830,625000</v>
      </c>
      <c r="E4144">
        <v>0.68899999999999995</v>
      </c>
      <c r="F4144" s="2" t="s">
        <v>10</v>
      </c>
      <c r="G4144" s="2" t="s">
        <v>10</v>
      </c>
      <c r="H4144" s="2" t="s">
        <v>11</v>
      </c>
    </row>
    <row r="4145" spans="1:8" x14ac:dyDescent="0.25">
      <c r="A4145" s="2" t="s">
        <v>9</v>
      </c>
      <c r="B4145" s="1">
        <v>45830</v>
      </c>
      <c r="C4145">
        <v>17</v>
      </c>
      <c r="D4145" s="1" t="str">
        <f>TEXT(VALUE(ES0031102460685007HA0F_20250101_20250823_Horario__2[[#This Row],[Fecha]]+(ES0031102460685007HA0F_20250101_20250823_Horario__2[[#This Row],[Hora]]-1)/24),"000000,000000")</f>
        <v>045830,666667</v>
      </c>
      <c r="E4145">
        <v>0.25600000000000001</v>
      </c>
      <c r="F4145" s="2" t="s">
        <v>10</v>
      </c>
      <c r="G4145" s="2" t="s">
        <v>10</v>
      </c>
      <c r="H4145" s="2" t="s">
        <v>11</v>
      </c>
    </row>
    <row r="4146" spans="1:8" x14ac:dyDescent="0.25">
      <c r="A4146" s="2" t="s">
        <v>9</v>
      </c>
      <c r="B4146" s="1">
        <v>45830</v>
      </c>
      <c r="C4146">
        <v>18</v>
      </c>
      <c r="D4146" s="1" t="str">
        <f>TEXT(VALUE(ES0031102460685007HA0F_20250101_20250823_Horario__2[[#This Row],[Fecha]]+(ES0031102460685007HA0F_20250101_20250823_Horario__2[[#This Row],[Hora]]-1)/24),"000000,000000")</f>
        <v>045830,708333</v>
      </c>
      <c r="E4146">
        <v>0.25700000000000001</v>
      </c>
      <c r="F4146" s="2" t="s">
        <v>10</v>
      </c>
      <c r="G4146" s="2" t="s">
        <v>10</v>
      </c>
      <c r="H4146" s="2" t="s">
        <v>11</v>
      </c>
    </row>
    <row r="4147" spans="1:8" x14ac:dyDescent="0.25">
      <c r="A4147" s="2" t="s">
        <v>9</v>
      </c>
      <c r="B4147" s="1">
        <v>45830</v>
      </c>
      <c r="C4147">
        <v>19</v>
      </c>
      <c r="D4147" s="1" t="str">
        <f>TEXT(VALUE(ES0031102460685007HA0F_20250101_20250823_Horario__2[[#This Row],[Fecha]]+(ES0031102460685007HA0F_20250101_20250823_Horario__2[[#This Row],[Hora]]-1)/24),"000000,000000")</f>
        <v>045830,750000</v>
      </c>
      <c r="E4147">
        <v>0.36699999999999999</v>
      </c>
      <c r="F4147" s="2" t="s">
        <v>10</v>
      </c>
      <c r="G4147" s="2" t="s">
        <v>10</v>
      </c>
      <c r="H4147" s="2" t="s">
        <v>11</v>
      </c>
    </row>
    <row r="4148" spans="1:8" x14ac:dyDescent="0.25">
      <c r="A4148" s="2" t="s">
        <v>9</v>
      </c>
      <c r="B4148" s="1">
        <v>45830</v>
      </c>
      <c r="C4148">
        <v>20</v>
      </c>
      <c r="D4148" s="1" t="str">
        <f>TEXT(VALUE(ES0031102460685007HA0F_20250101_20250823_Horario__2[[#This Row],[Fecha]]+(ES0031102460685007HA0F_20250101_20250823_Horario__2[[#This Row],[Hora]]-1)/24),"000000,000000")</f>
        <v>045830,791667</v>
      </c>
      <c r="E4148">
        <v>0.40500000000000003</v>
      </c>
      <c r="F4148" s="2" t="s">
        <v>10</v>
      </c>
      <c r="G4148" s="2" t="s">
        <v>10</v>
      </c>
      <c r="H4148" s="2" t="s">
        <v>11</v>
      </c>
    </row>
    <row r="4149" spans="1:8" x14ac:dyDescent="0.25">
      <c r="A4149" s="2" t="s">
        <v>9</v>
      </c>
      <c r="B4149" s="1">
        <v>45830</v>
      </c>
      <c r="C4149">
        <v>21</v>
      </c>
      <c r="D4149" s="1" t="str">
        <f>TEXT(VALUE(ES0031102460685007HA0F_20250101_20250823_Horario__2[[#This Row],[Fecha]]+(ES0031102460685007HA0F_20250101_20250823_Horario__2[[#This Row],[Hora]]-1)/24),"000000,000000")</f>
        <v>045830,833333</v>
      </c>
      <c r="E4149">
        <v>1.3009999999999999</v>
      </c>
      <c r="F4149" s="2" t="s">
        <v>10</v>
      </c>
      <c r="G4149" s="2" t="s">
        <v>10</v>
      </c>
      <c r="H4149" s="2" t="s">
        <v>11</v>
      </c>
    </row>
    <row r="4150" spans="1:8" x14ac:dyDescent="0.25">
      <c r="A4150" s="2" t="s">
        <v>9</v>
      </c>
      <c r="B4150" s="1">
        <v>45830</v>
      </c>
      <c r="C4150">
        <v>22</v>
      </c>
      <c r="D4150" s="1" t="str">
        <f>TEXT(VALUE(ES0031102460685007HA0F_20250101_20250823_Horario__2[[#This Row],[Fecha]]+(ES0031102460685007HA0F_20250101_20250823_Horario__2[[#This Row],[Hora]]-1)/24),"000000,000000")</f>
        <v>045830,875000</v>
      </c>
      <c r="E4150">
        <v>1.3560000000000001</v>
      </c>
      <c r="F4150" s="2" t="s">
        <v>10</v>
      </c>
      <c r="G4150" s="2" t="s">
        <v>10</v>
      </c>
      <c r="H4150" s="2" t="s">
        <v>11</v>
      </c>
    </row>
    <row r="4151" spans="1:8" x14ac:dyDescent="0.25">
      <c r="A4151" s="2" t="s">
        <v>9</v>
      </c>
      <c r="B4151" s="1">
        <v>45830</v>
      </c>
      <c r="C4151">
        <v>23</v>
      </c>
      <c r="D4151" s="1" t="str">
        <f>TEXT(VALUE(ES0031102460685007HA0F_20250101_20250823_Horario__2[[#This Row],[Fecha]]+(ES0031102460685007HA0F_20250101_20250823_Horario__2[[#This Row],[Hora]]-1)/24),"000000,000000")</f>
        <v>045830,916667</v>
      </c>
      <c r="E4151">
        <v>0.78900000000000003</v>
      </c>
      <c r="F4151" s="2" t="s">
        <v>10</v>
      </c>
      <c r="G4151" s="2" t="s">
        <v>10</v>
      </c>
      <c r="H4151" s="2" t="s">
        <v>11</v>
      </c>
    </row>
    <row r="4152" spans="1:8" x14ac:dyDescent="0.25">
      <c r="A4152" s="2" t="s">
        <v>9</v>
      </c>
      <c r="B4152" s="1">
        <v>45830</v>
      </c>
      <c r="C4152">
        <v>24</v>
      </c>
      <c r="D4152" s="1" t="str">
        <f>TEXT(VALUE(ES0031102460685007HA0F_20250101_20250823_Horario__2[[#This Row],[Fecha]]+(ES0031102460685007HA0F_20250101_20250823_Horario__2[[#This Row],[Hora]]-1)/24),"000000,000000")</f>
        <v>045830,958333</v>
      </c>
      <c r="E4152">
        <v>0.126</v>
      </c>
      <c r="F4152" s="2" t="s">
        <v>10</v>
      </c>
      <c r="G4152" s="2" t="s">
        <v>10</v>
      </c>
      <c r="H4152" s="2" t="s">
        <v>11</v>
      </c>
    </row>
    <row r="4153" spans="1:8" x14ac:dyDescent="0.25">
      <c r="A4153" s="2" t="s">
        <v>9</v>
      </c>
      <c r="B4153" s="1">
        <v>45831</v>
      </c>
      <c r="C4153">
        <v>1</v>
      </c>
      <c r="D4153" s="1" t="str">
        <f>TEXT(VALUE(ES0031102460685007HA0F_20250101_20250823_Horario__2[[#This Row],[Fecha]]+(ES0031102460685007HA0F_20250101_20250823_Horario__2[[#This Row],[Hora]]-1)/24),"000000,000000")</f>
        <v>045831,000000</v>
      </c>
      <c r="E4153">
        <v>0.08</v>
      </c>
      <c r="F4153" s="2" t="s">
        <v>10</v>
      </c>
      <c r="G4153" s="2" t="s">
        <v>10</v>
      </c>
      <c r="H4153" s="2" t="s">
        <v>11</v>
      </c>
    </row>
    <row r="4154" spans="1:8" x14ac:dyDescent="0.25">
      <c r="A4154" s="2" t="s">
        <v>9</v>
      </c>
      <c r="B4154" s="1">
        <v>45831</v>
      </c>
      <c r="C4154">
        <v>2</v>
      </c>
      <c r="D4154" s="1" t="str">
        <f>TEXT(VALUE(ES0031102460685007HA0F_20250101_20250823_Horario__2[[#This Row],[Fecha]]+(ES0031102460685007HA0F_20250101_20250823_Horario__2[[#This Row],[Hora]]-1)/24),"000000,000000")</f>
        <v>045831,041667</v>
      </c>
      <c r="E4154">
        <v>7.6999999999999999E-2</v>
      </c>
      <c r="F4154" s="2" t="s">
        <v>10</v>
      </c>
      <c r="G4154" s="2" t="s">
        <v>10</v>
      </c>
      <c r="H4154" s="2" t="s">
        <v>11</v>
      </c>
    </row>
    <row r="4155" spans="1:8" x14ac:dyDescent="0.25">
      <c r="A4155" s="2" t="s">
        <v>9</v>
      </c>
      <c r="B4155" s="1">
        <v>45831</v>
      </c>
      <c r="C4155">
        <v>3</v>
      </c>
      <c r="D4155" s="1" t="str">
        <f>TEXT(VALUE(ES0031102460685007HA0F_20250101_20250823_Horario__2[[#This Row],[Fecha]]+(ES0031102460685007HA0F_20250101_20250823_Horario__2[[#This Row],[Hora]]-1)/24),"000000,000000")</f>
        <v>045831,083333</v>
      </c>
      <c r="E4155">
        <v>8.1000000000000003E-2</v>
      </c>
      <c r="F4155" s="2" t="s">
        <v>10</v>
      </c>
      <c r="G4155" s="2" t="s">
        <v>10</v>
      </c>
      <c r="H4155" s="2" t="s">
        <v>11</v>
      </c>
    </row>
    <row r="4156" spans="1:8" x14ac:dyDescent="0.25">
      <c r="A4156" s="2" t="s">
        <v>9</v>
      </c>
      <c r="B4156" s="1">
        <v>45831</v>
      </c>
      <c r="C4156">
        <v>4</v>
      </c>
      <c r="D4156" s="1" t="str">
        <f>TEXT(VALUE(ES0031102460685007HA0F_20250101_20250823_Horario__2[[#This Row],[Fecha]]+(ES0031102460685007HA0F_20250101_20250823_Horario__2[[#This Row],[Hora]]-1)/24),"000000,000000")</f>
        <v>045831,125000</v>
      </c>
      <c r="E4156">
        <v>7.8E-2</v>
      </c>
      <c r="F4156" s="2" t="s">
        <v>10</v>
      </c>
      <c r="G4156" s="2" t="s">
        <v>10</v>
      </c>
      <c r="H4156" s="2" t="s">
        <v>11</v>
      </c>
    </row>
    <row r="4157" spans="1:8" x14ac:dyDescent="0.25">
      <c r="A4157" s="2" t="s">
        <v>9</v>
      </c>
      <c r="B4157" s="1">
        <v>45831</v>
      </c>
      <c r="C4157">
        <v>5</v>
      </c>
      <c r="D4157" s="1" t="str">
        <f>TEXT(VALUE(ES0031102460685007HA0F_20250101_20250823_Horario__2[[#This Row],[Fecha]]+(ES0031102460685007HA0F_20250101_20250823_Horario__2[[#This Row],[Hora]]-1)/24),"000000,000000")</f>
        <v>045831,166667</v>
      </c>
      <c r="E4157">
        <v>7.2999999999999995E-2</v>
      </c>
      <c r="F4157" s="2" t="s">
        <v>10</v>
      </c>
      <c r="G4157" s="2" t="s">
        <v>10</v>
      </c>
      <c r="H4157" s="2" t="s">
        <v>11</v>
      </c>
    </row>
    <row r="4158" spans="1:8" x14ac:dyDescent="0.25">
      <c r="A4158" s="2" t="s">
        <v>9</v>
      </c>
      <c r="B4158" s="1">
        <v>45831</v>
      </c>
      <c r="C4158">
        <v>6</v>
      </c>
      <c r="D4158" s="1" t="str">
        <f>TEXT(VALUE(ES0031102460685007HA0F_20250101_20250823_Horario__2[[#This Row],[Fecha]]+(ES0031102460685007HA0F_20250101_20250823_Horario__2[[#This Row],[Hora]]-1)/24),"000000,000000")</f>
        <v>045831,208333</v>
      </c>
      <c r="E4158">
        <v>7.0999999999999994E-2</v>
      </c>
      <c r="F4158" s="2" t="s">
        <v>10</v>
      </c>
      <c r="G4158" s="2" t="s">
        <v>10</v>
      </c>
      <c r="H4158" s="2" t="s">
        <v>11</v>
      </c>
    </row>
    <row r="4159" spans="1:8" x14ac:dyDescent="0.25">
      <c r="A4159" s="2" t="s">
        <v>9</v>
      </c>
      <c r="B4159" s="1">
        <v>45831</v>
      </c>
      <c r="C4159">
        <v>7</v>
      </c>
      <c r="D4159" s="1" t="str">
        <f>TEXT(VALUE(ES0031102460685007HA0F_20250101_20250823_Horario__2[[#This Row],[Fecha]]+(ES0031102460685007HA0F_20250101_20250823_Horario__2[[#This Row],[Hora]]-1)/24),"000000,000000")</f>
        <v>045831,250000</v>
      </c>
      <c r="E4159">
        <v>4.8000000000000001E-2</v>
      </c>
      <c r="F4159" s="2" t="s">
        <v>10</v>
      </c>
      <c r="G4159" s="2" t="s">
        <v>10</v>
      </c>
      <c r="H4159" s="2" t="s">
        <v>11</v>
      </c>
    </row>
    <row r="4160" spans="1:8" x14ac:dyDescent="0.25">
      <c r="A4160" s="2" t="s">
        <v>9</v>
      </c>
      <c r="B4160" s="1">
        <v>45831</v>
      </c>
      <c r="C4160">
        <v>8</v>
      </c>
      <c r="D4160" s="1" t="str">
        <f>TEXT(VALUE(ES0031102460685007HA0F_20250101_20250823_Horario__2[[#This Row],[Fecha]]+(ES0031102460685007HA0F_20250101_20250823_Horario__2[[#This Row],[Hora]]-1)/24),"000000,000000")</f>
        <v>045831,291667</v>
      </c>
      <c r="E4160">
        <v>0.14399999999999999</v>
      </c>
      <c r="F4160" s="2" t="s">
        <v>10</v>
      </c>
      <c r="G4160" s="2" t="s">
        <v>10</v>
      </c>
      <c r="H4160" s="2" t="s">
        <v>11</v>
      </c>
    </row>
    <row r="4161" spans="1:8" x14ac:dyDescent="0.25">
      <c r="A4161" s="2" t="s">
        <v>9</v>
      </c>
      <c r="B4161" s="1">
        <v>45831</v>
      </c>
      <c r="C4161">
        <v>9</v>
      </c>
      <c r="D4161" s="1" t="str">
        <f>TEXT(VALUE(ES0031102460685007HA0F_20250101_20250823_Horario__2[[#This Row],[Fecha]]+(ES0031102460685007HA0F_20250101_20250823_Horario__2[[#This Row],[Hora]]-1)/24),"000000,000000")</f>
        <v>045831,333333</v>
      </c>
      <c r="E4161">
        <v>0.2</v>
      </c>
      <c r="F4161" s="2" t="s">
        <v>10</v>
      </c>
      <c r="G4161" s="2" t="s">
        <v>10</v>
      </c>
      <c r="H4161" s="2" t="s">
        <v>11</v>
      </c>
    </row>
    <row r="4162" spans="1:8" x14ac:dyDescent="0.25">
      <c r="A4162" s="2" t="s">
        <v>9</v>
      </c>
      <c r="B4162" s="1">
        <v>45831</v>
      </c>
      <c r="C4162">
        <v>10</v>
      </c>
      <c r="D4162" s="1" t="str">
        <f>TEXT(VALUE(ES0031102460685007HA0F_20250101_20250823_Horario__2[[#This Row],[Fecha]]+(ES0031102460685007HA0F_20250101_20250823_Horario__2[[#This Row],[Hora]]-1)/24),"000000,000000")</f>
        <v>045831,375000</v>
      </c>
      <c r="E4162">
        <v>0.27300000000000002</v>
      </c>
      <c r="F4162" s="2" t="s">
        <v>10</v>
      </c>
      <c r="G4162" s="2" t="s">
        <v>10</v>
      </c>
      <c r="H4162" s="2" t="s">
        <v>11</v>
      </c>
    </row>
    <row r="4163" spans="1:8" x14ac:dyDescent="0.25">
      <c r="A4163" s="2" t="s">
        <v>9</v>
      </c>
      <c r="B4163" s="1">
        <v>45831</v>
      </c>
      <c r="C4163">
        <v>11</v>
      </c>
      <c r="D4163" s="1" t="str">
        <f>TEXT(VALUE(ES0031102460685007HA0F_20250101_20250823_Horario__2[[#This Row],[Fecha]]+(ES0031102460685007HA0F_20250101_20250823_Horario__2[[#This Row],[Hora]]-1)/24),"000000,000000")</f>
        <v>045831,416667</v>
      </c>
      <c r="E4163">
        <v>0.20200000000000001</v>
      </c>
      <c r="F4163" s="2" t="s">
        <v>10</v>
      </c>
      <c r="G4163" s="2" t="s">
        <v>10</v>
      </c>
      <c r="H4163" s="2" t="s">
        <v>11</v>
      </c>
    </row>
    <row r="4164" spans="1:8" x14ac:dyDescent="0.25">
      <c r="A4164" s="2" t="s">
        <v>9</v>
      </c>
      <c r="B4164" s="1">
        <v>45831</v>
      </c>
      <c r="C4164">
        <v>12</v>
      </c>
      <c r="D4164" s="1" t="str">
        <f>TEXT(VALUE(ES0031102460685007HA0F_20250101_20250823_Horario__2[[#This Row],[Fecha]]+(ES0031102460685007HA0F_20250101_20250823_Horario__2[[#This Row],[Hora]]-1)/24),"000000,000000")</f>
        <v>045831,458333</v>
      </c>
      <c r="E4164">
        <v>0.20699999999999999</v>
      </c>
      <c r="F4164" s="2" t="s">
        <v>10</v>
      </c>
      <c r="G4164" s="2" t="s">
        <v>10</v>
      </c>
      <c r="H4164" s="2" t="s">
        <v>11</v>
      </c>
    </row>
    <row r="4165" spans="1:8" x14ac:dyDescent="0.25">
      <c r="A4165" s="2" t="s">
        <v>9</v>
      </c>
      <c r="B4165" s="1">
        <v>45831</v>
      </c>
      <c r="C4165">
        <v>13</v>
      </c>
      <c r="D4165" s="1" t="str">
        <f>TEXT(VALUE(ES0031102460685007HA0F_20250101_20250823_Horario__2[[#This Row],[Fecha]]+(ES0031102460685007HA0F_20250101_20250823_Horario__2[[#This Row],[Hora]]-1)/24),"000000,000000")</f>
        <v>045831,500000</v>
      </c>
      <c r="E4165">
        <v>0.16</v>
      </c>
      <c r="F4165" s="2" t="s">
        <v>10</v>
      </c>
      <c r="G4165" s="2" t="s">
        <v>10</v>
      </c>
      <c r="H4165" s="2" t="s">
        <v>11</v>
      </c>
    </row>
    <row r="4166" spans="1:8" x14ac:dyDescent="0.25">
      <c r="A4166" s="2" t="s">
        <v>9</v>
      </c>
      <c r="B4166" s="1">
        <v>45831</v>
      </c>
      <c r="C4166">
        <v>14</v>
      </c>
      <c r="D4166" s="1" t="str">
        <f>TEXT(VALUE(ES0031102460685007HA0F_20250101_20250823_Horario__2[[#This Row],[Fecha]]+(ES0031102460685007HA0F_20250101_20250823_Horario__2[[#This Row],[Hora]]-1)/24),"000000,000000")</f>
        <v>045831,541667</v>
      </c>
      <c r="E4166">
        <v>0.498</v>
      </c>
      <c r="F4166" s="2" t="s">
        <v>10</v>
      </c>
      <c r="G4166" s="2" t="s">
        <v>10</v>
      </c>
      <c r="H4166" s="2" t="s">
        <v>11</v>
      </c>
    </row>
    <row r="4167" spans="1:8" x14ac:dyDescent="0.25">
      <c r="A4167" s="2" t="s">
        <v>9</v>
      </c>
      <c r="B4167" s="1">
        <v>45831</v>
      </c>
      <c r="C4167">
        <v>15</v>
      </c>
      <c r="D4167" s="1" t="str">
        <f>TEXT(VALUE(ES0031102460685007HA0F_20250101_20250823_Horario__2[[#This Row],[Fecha]]+(ES0031102460685007HA0F_20250101_20250823_Horario__2[[#This Row],[Hora]]-1)/24),"000000,000000")</f>
        <v>045831,583333</v>
      </c>
      <c r="E4167">
        <v>0.42599999999999999</v>
      </c>
      <c r="F4167" s="2" t="s">
        <v>10</v>
      </c>
      <c r="G4167" s="2" t="s">
        <v>10</v>
      </c>
      <c r="H4167" s="2" t="s">
        <v>11</v>
      </c>
    </row>
    <row r="4168" spans="1:8" x14ac:dyDescent="0.25">
      <c r="A4168" s="2" t="s">
        <v>9</v>
      </c>
      <c r="B4168" s="1">
        <v>45831</v>
      </c>
      <c r="C4168">
        <v>16</v>
      </c>
      <c r="D4168" s="1" t="str">
        <f>TEXT(VALUE(ES0031102460685007HA0F_20250101_20250823_Horario__2[[#This Row],[Fecha]]+(ES0031102460685007HA0F_20250101_20250823_Horario__2[[#This Row],[Hora]]-1)/24),"000000,000000")</f>
        <v>045831,625000</v>
      </c>
      <c r="E4168">
        <v>0.29499999999999998</v>
      </c>
      <c r="F4168" s="2" t="s">
        <v>10</v>
      </c>
      <c r="G4168" s="2" t="s">
        <v>10</v>
      </c>
      <c r="H4168" s="2" t="s">
        <v>11</v>
      </c>
    </row>
    <row r="4169" spans="1:8" x14ac:dyDescent="0.25">
      <c r="A4169" s="2" t="s">
        <v>9</v>
      </c>
      <c r="B4169" s="1">
        <v>45831</v>
      </c>
      <c r="C4169">
        <v>17</v>
      </c>
      <c r="D4169" s="1" t="str">
        <f>TEXT(VALUE(ES0031102460685007HA0F_20250101_20250823_Horario__2[[#This Row],[Fecha]]+(ES0031102460685007HA0F_20250101_20250823_Horario__2[[#This Row],[Hora]]-1)/24),"000000,000000")</f>
        <v>045831,666667</v>
      </c>
      <c r="E4169">
        <v>0.33300000000000002</v>
      </c>
      <c r="F4169" s="2" t="s">
        <v>10</v>
      </c>
      <c r="G4169" s="2" t="s">
        <v>10</v>
      </c>
      <c r="H4169" s="2" t="s">
        <v>11</v>
      </c>
    </row>
    <row r="4170" spans="1:8" x14ac:dyDescent="0.25">
      <c r="A4170" s="2" t="s">
        <v>9</v>
      </c>
      <c r="B4170" s="1">
        <v>45831</v>
      </c>
      <c r="C4170">
        <v>18</v>
      </c>
      <c r="D4170" s="1" t="str">
        <f>TEXT(VALUE(ES0031102460685007HA0F_20250101_20250823_Horario__2[[#This Row],[Fecha]]+(ES0031102460685007HA0F_20250101_20250823_Horario__2[[#This Row],[Hora]]-1)/24),"000000,000000")</f>
        <v>045831,708333</v>
      </c>
      <c r="E4170">
        <v>0.113</v>
      </c>
      <c r="F4170" s="2" t="s">
        <v>10</v>
      </c>
      <c r="G4170" s="2" t="s">
        <v>10</v>
      </c>
      <c r="H4170" s="2" t="s">
        <v>11</v>
      </c>
    </row>
    <row r="4171" spans="1:8" x14ac:dyDescent="0.25">
      <c r="A4171" s="2" t="s">
        <v>9</v>
      </c>
      <c r="B4171" s="1">
        <v>45831</v>
      </c>
      <c r="C4171">
        <v>19</v>
      </c>
      <c r="D4171" s="1" t="str">
        <f>TEXT(VALUE(ES0031102460685007HA0F_20250101_20250823_Horario__2[[#This Row],[Fecha]]+(ES0031102460685007HA0F_20250101_20250823_Horario__2[[#This Row],[Hora]]-1)/24),"000000,000000")</f>
        <v>045831,750000</v>
      </c>
      <c r="E4171">
        <v>0.17899999999999999</v>
      </c>
      <c r="F4171" s="2" t="s">
        <v>10</v>
      </c>
      <c r="G4171" s="2" t="s">
        <v>10</v>
      </c>
      <c r="H4171" s="2" t="s">
        <v>11</v>
      </c>
    </row>
    <row r="4172" spans="1:8" x14ac:dyDescent="0.25">
      <c r="A4172" s="2" t="s">
        <v>9</v>
      </c>
      <c r="B4172" s="1">
        <v>45831</v>
      </c>
      <c r="C4172">
        <v>20</v>
      </c>
      <c r="D4172" s="1" t="str">
        <f>TEXT(VALUE(ES0031102460685007HA0F_20250101_20250823_Horario__2[[#This Row],[Fecha]]+(ES0031102460685007HA0F_20250101_20250823_Horario__2[[#This Row],[Hora]]-1)/24),"000000,000000")</f>
        <v>045831,791667</v>
      </c>
      <c r="E4172">
        <v>0.28899999999999998</v>
      </c>
      <c r="F4172" s="2" t="s">
        <v>10</v>
      </c>
      <c r="G4172" s="2" t="s">
        <v>10</v>
      </c>
      <c r="H4172" s="2" t="s">
        <v>11</v>
      </c>
    </row>
    <row r="4173" spans="1:8" x14ac:dyDescent="0.25">
      <c r="A4173" s="2" t="s">
        <v>9</v>
      </c>
      <c r="B4173" s="1">
        <v>45831</v>
      </c>
      <c r="C4173">
        <v>21</v>
      </c>
      <c r="D4173" s="1" t="str">
        <f>TEXT(VALUE(ES0031102460685007HA0F_20250101_20250823_Horario__2[[#This Row],[Fecha]]+(ES0031102460685007HA0F_20250101_20250823_Horario__2[[#This Row],[Hora]]-1)/24),"000000,000000")</f>
        <v>045831,833333</v>
      </c>
      <c r="E4173">
        <v>0.24199999999999999</v>
      </c>
      <c r="F4173" s="2" t="s">
        <v>10</v>
      </c>
      <c r="G4173" s="2" t="s">
        <v>10</v>
      </c>
      <c r="H4173" s="2" t="s">
        <v>11</v>
      </c>
    </row>
    <row r="4174" spans="1:8" x14ac:dyDescent="0.25">
      <c r="A4174" s="2" t="s">
        <v>9</v>
      </c>
      <c r="B4174" s="1">
        <v>45831</v>
      </c>
      <c r="C4174">
        <v>22</v>
      </c>
      <c r="D4174" s="1" t="str">
        <f>TEXT(VALUE(ES0031102460685007HA0F_20250101_20250823_Horario__2[[#This Row],[Fecha]]+(ES0031102460685007HA0F_20250101_20250823_Horario__2[[#This Row],[Hora]]-1)/24),"000000,000000")</f>
        <v>045831,875000</v>
      </c>
      <c r="E4174">
        <v>0.09</v>
      </c>
      <c r="F4174" s="2" t="s">
        <v>10</v>
      </c>
      <c r="G4174" s="2" t="s">
        <v>10</v>
      </c>
      <c r="H4174" s="2" t="s">
        <v>11</v>
      </c>
    </row>
    <row r="4175" spans="1:8" x14ac:dyDescent="0.25">
      <c r="A4175" s="2" t="s">
        <v>9</v>
      </c>
      <c r="B4175" s="1">
        <v>45831</v>
      </c>
      <c r="C4175">
        <v>23</v>
      </c>
      <c r="D4175" s="1" t="str">
        <f>TEXT(VALUE(ES0031102460685007HA0F_20250101_20250823_Horario__2[[#This Row],[Fecha]]+(ES0031102460685007HA0F_20250101_20250823_Horario__2[[#This Row],[Hora]]-1)/24),"000000,000000")</f>
        <v>045831,916667</v>
      </c>
      <c r="E4175">
        <v>0.14899999999999999</v>
      </c>
      <c r="F4175" s="2" t="s">
        <v>10</v>
      </c>
      <c r="G4175" s="2" t="s">
        <v>10</v>
      </c>
      <c r="H4175" s="2" t="s">
        <v>11</v>
      </c>
    </row>
    <row r="4176" spans="1:8" x14ac:dyDescent="0.25">
      <c r="A4176" s="2" t="s">
        <v>9</v>
      </c>
      <c r="B4176" s="1">
        <v>45831</v>
      </c>
      <c r="C4176">
        <v>24</v>
      </c>
      <c r="D4176" s="1" t="str">
        <f>TEXT(VALUE(ES0031102460685007HA0F_20250101_20250823_Horario__2[[#This Row],[Fecha]]+(ES0031102460685007HA0F_20250101_20250823_Horario__2[[#This Row],[Hora]]-1)/24),"000000,000000")</f>
        <v>045831,958333</v>
      </c>
      <c r="E4176">
        <v>0.311</v>
      </c>
      <c r="F4176" s="2" t="s">
        <v>10</v>
      </c>
      <c r="G4176" s="2" t="s">
        <v>10</v>
      </c>
      <c r="H4176" s="2" t="s">
        <v>11</v>
      </c>
    </row>
    <row r="4177" spans="1:8" x14ac:dyDescent="0.25">
      <c r="A4177" s="2" t="s">
        <v>9</v>
      </c>
      <c r="B4177" s="1">
        <v>45832</v>
      </c>
      <c r="C4177">
        <v>1</v>
      </c>
      <c r="D4177" s="1" t="str">
        <f>TEXT(VALUE(ES0031102460685007HA0F_20250101_20250823_Horario__2[[#This Row],[Fecha]]+(ES0031102460685007HA0F_20250101_20250823_Horario__2[[#This Row],[Hora]]-1)/24),"000000,000000")</f>
        <v>045832,000000</v>
      </c>
      <c r="E4177">
        <v>0.14000000000000001</v>
      </c>
      <c r="F4177" s="2" t="s">
        <v>10</v>
      </c>
      <c r="G4177" s="2" t="s">
        <v>10</v>
      </c>
      <c r="H4177" s="2" t="s">
        <v>11</v>
      </c>
    </row>
    <row r="4178" spans="1:8" x14ac:dyDescent="0.25">
      <c r="A4178" s="2" t="s">
        <v>9</v>
      </c>
      <c r="B4178" s="1">
        <v>45832</v>
      </c>
      <c r="C4178">
        <v>2</v>
      </c>
      <c r="D4178" s="1" t="str">
        <f>TEXT(VALUE(ES0031102460685007HA0F_20250101_20250823_Horario__2[[#This Row],[Fecha]]+(ES0031102460685007HA0F_20250101_20250823_Horario__2[[#This Row],[Hora]]-1)/24),"000000,000000")</f>
        <v>045832,041667</v>
      </c>
      <c r="E4178">
        <v>5.8999999999999997E-2</v>
      </c>
      <c r="F4178" s="2" t="s">
        <v>10</v>
      </c>
      <c r="G4178" s="2" t="s">
        <v>10</v>
      </c>
      <c r="H4178" s="2" t="s">
        <v>11</v>
      </c>
    </row>
    <row r="4179" spans="1:8" x14ac:dyDescent="0.25">
      <c r="A4179" s="2" t="s">
        <v>9</v>
      </c>
      <c r="B4179" s="1">
        <v>45832</v>
      </c>
      <c r="C4179">
        <v>3</v>
      </c>
      <c r="D4179" s="1" t="str">
        <f>TEXT(VALUE(ES0031102460685007HA0F_20250101_20250823_Horario__2[[#This Row],[Fecha]]+(ES0031102460685007HA0F_20250101_20250823_Horario__2[[#This Row],[Hora]]-1)/24),"000000,000000")</f>
        <v>045832,083333</v>
      </c>
      <c r="E4179">
        <v>5.7000000000000002E-2</v>
      </c>
      <c r="F4179" s="2" t="s">
        <v>10</v>
      </c>
      <c r="G4179" s="2" t="s">
        <v>10</v>
      </c>
      <c r="H4179" s="2" t="s">
        <v>11</v>
      </c>
    </row>
    <row r="4180" spans="1:8" x14ac:dyDescent="0.25">
      <c r="A4180" s="2" t="s">
        <v>9</v>
      </c>
      <c r="B4180" s="1">
        <v>45832</v>
      </c>
      <c r="C4180">
        <v>4</v>
      </c>
      <c r="D4180" s="1" t="str">
        <f>TEXT(VALUE(ES0031102460685007HA0F_20250101_20250823_Horario__2[[#This Row],[Fecha]]+(ES0031102460685007HA0F_20250101_20250823_Horario__2[[#This Row],[Hora]]-1)/24),"000000,000000")</f>
        <v>045832,125000</v>
      </c>
      <c r="E4180">
        <v>4.4999999999999998E-2</v>
      </c>
      <c r="F4180" s="2" t="s">
        <v>10</v>
      </c>
      <c r="G4180" s="2" t="s">
        <v>10</v>
      </c>
      <c r="H4180" s="2" t="s">
        <v>11</v>
      </c>
    </row>
    <row r="4181" spans="1:8" x14ac:dyDescent="0.25">
      <c r="A4181" s="2" t="s">
        <v>9</v>
      </c>
      <c r="B4181" s="1">
        <v>45832</v>
      </c>
      <c r="C4181">
        <v>5</v>
      </c>
      <c r="D4181" s="1" t="str">
        <f>TEXT(VALUE(ES0031102460685007HA0F_20250101_20250823_Horario__2[[#This Row],[Fecha]]+(ES0031102460685007HA0F_20250101_20250823_Horario__2[[#This Row],[Hora]]-1)/24),"000000,000000")</f>
        <v>045832,166667</v>
      </c>
      <c r="E4181">
        <v>5.5E-2</v>
      </c>
      <c r="F4181" s="2" t="s">
        <v>10</v>
      </c>
      <c r="G4181" s="2" t="s">
        <v>10</v>
      </c>
      <c r="H4181" s="2" t="s">
        <v>11</v>
      </c>
    </row>
    <row r="4182" spans="1:8" x14ac:dyDescent="0.25">
      <c r="A4182" s="2" t="s">
        <v>9</v>
      </c>
      <c r="B4182" s="1">
        <v>45832</v>
      </c>
      <c r="C4182">
        <v>6</v>
      </c>
      <c r="D4182" s="1" t="str">
        <f>TEXT(VALUE(ES0031102460685007HA0F_20250101_20250823_Horario__2[[#This Row],[Fecha]]+(ES0031102460685007HA0F_20250101_20250823_Horario__2[[#This Row],[Hora]]-1)/24),"000000,000000")</f>
        <v>045832,208333</v>
      </c>
      <c r="E4182">
        <v>5.8000000000000003E-2</v>
      </c>
      <c r="F4182" s="2" t="s">
        <v>10</v>
      </c>
      <c r="G4182" s="2" t="s">
        <v>10</v>
      </c>
      <c r="H4182" s="2" t="s">
        <v>11</v>
      </c>
    </row>
    <row r="4183" spans="1:8" x14ac:dyDescent="0.25">
      <c r="A4183" s="2" t="s">
        <v>9</v>
      </c>
      <c r="B4183" s="1">
        <v>45832</v>
      </c>
      <c r="C4183">
        <v>7</v>
      </c>
      <c r="D4183" s="1" t="str">
        <f>TEXT(VALUE(ES0031102460685007HA0F_20250101_20250823_Horario__2[[#This Row],[Fecha]]+(ES0031102460685007HA0F_20250101_20250823_Horario__2[[#This Row],[Hora]]-1)/24),"000000,000000")</f>
        <v>045832,250000</v>
      </c>
      <c r="E4183">
        <v>4.9000000000000002E-2</v>
      </c>
      <c r="F4183" s="2" t="s">
        <v>10</v>
      </c>
      <c r="G4183" s="2" t="s">
        <v>10</v>
      </c>
      <c r="H4183" s="2" t="s">
        <v>11</v>
      </c>
    </row>
    <row r="4184" spans="1:8" x14ac:dyDescent="0.25">
      <c r="A4184" s="2" t="s">
        <v>9</v>
      </c>
      <c r="B4184" s="1">
        <v>45832</v>
      </c>
      <c r="C4184">
        <v>8</v>
      </c>
      <c r="D4184" s="1" t="str">
        <f>TEXT(VALUE(ES0031102460685007HA0F_20250101_20250823_Horario__2[[#This Row],[Fecha]]+(ES0031102460685007HA0F_20250101_20250823_Horario__2[[#This Row],[Hora]]-1)/24),"000000,000000")</f>
        <v>045832,291667</v>
      </c>
      <c r="E4184">
        <v>5.6000000000000001E-2</v>
      </c>
      <c r="F4184" s="2" t="s">
        <v>10</v>
      </c>
      <c r="G4184" s="2" t="s">
        <v>10</v>
      </c>
      <c r="H4184" s="2" t="s">
        <v>11</v>
      </c>
    </row>
    <row r="4185" spans="1:8" x14ac:dyDescent="0.25">
      <c r="A4185" s="2" t="s">
        <v>9</v>
      </c>
      <c r="B4185" s="1">
        <v>45832</v>
      </c>
      <c r="C4185">
        <v>9</v>
      </c>
      <c r="D4185" s="1" t="str">
        <f>TEXT(VALUE(ES0031102460685007HA0F_20250101_20250823_Horario__2[[#This Row],[Fecha]]+(ES0031102460685007HA0F_20250101_20250823_Horario__2[[#This Row],[Hora]]-1)/24),"000000,000000")</f>
        <v>045832,333333</v>
      </c>
      <c r="E4185">
        <v>9.9000000000000005E-2</v>
      </c>
      <c r="F4185" s="2" t="s">
        <v>10</v>
      </c>
      <c r="G4185" s="2" t="s">
        <v>10</v>
      </c>
      <c r="H4185" s="2" t="s">
        <v>11</v>
      </c>
    </row>
    <row r="4186" spans="1:8" x14ac:dyDescent="0.25">
      <c r="A4186" s="2" t="s">
        <v>9</v>
      </c>
      <c r="B4186" s="1">
        <v>45832</v>
      </c>
      <c r="C4186">
        <v>10</v>
      </c>
      <c r="D4186" s="1" t="str">
        <f>TEXT(VALUE(ES0031102460685007HA0F_20250101_20250823_Horario__2[[#This Row],[Fecha]]+(ES0031102460685007HA0F_20250101_20250823_Horario__2[[#This Row],[Hora]]-1)/24),"000000,000000")</f>
        <v>045832,375000</v>
      </c>
      <c r="E4186">
        <v>8.8999999999999996E-2</v>
      </c>
      <c r="F4186" s="2" t="s">
        <v>10</v>
      </c>
      <c r="G4186" s="2" t="s">
        <v>10</v>
      </c>
      <c r="H4186" s="2" t="s">
        <v>11</v>
      </c>
    </row>
    <row r="4187" spans="1:8" x14ac:dyDescent="0.25">
      <c r="A4187" s="2" t="s">
        <v>9</v>
      </c>
      <c r="B4187" s="1">
        <v>45832</v>
      </c>
      <c r="C4187">
        <v>11</v>
      </c>
      <c r="D4187" s="1" t="str">
        <f>TEXT(VALUE(ES0031102460685007HA0F_20250101_20250823_Horario__2[[#This Row],[Fecha]]+(ES0031102460685007HA0F_20250101_20250823_Horario__2[[#This Row],[Hora]]-1)/24),"000000,000000")</f>
        <v>045832,416667</v>
      </c>
      <c r="E4187">
        <v>5.2999999999999999E-2</v>
      </c>
      <c r="F4187" s="2" t="s">
        <v>10</v>
      </c>
      <c r="G4187" s="2" t="s">
        <v>10</v>
      </c>
      <c r="H4187" s="2" t="s">
        <v>11</v>
      </c>
    </row>
    <row r="4188" spans="1:8" x14ac:dyDescent="0.25">
      <c r="A4188" s="2" t="s">
        <v>9</v>
      </c>
      <c r="B4188" s="1">
        <v>45832</v>
      </c>
      <c r="C4188">
        <v>12</v>
      </c>
      <c r="D4188" s="1" t="str">
        <f>TEXT(VALUE(ES0031102460685007HA0F_20250101_20250823_Horario__2[[#This Row],[Fecha]]+(ES0031102460685007HA0F_20250101_20250823_Horario__2[[#This Row],[Hora]]-1)/24),"000000,000000")</f>
        <v>045832,458333</v>
      </c>
      <c r="E4188">
        <v>5.3999999999999999E-2</v>
      </c>
      <c r="F4188" s="2" t="s">
        <v>10</v>
      </c>
      <c r="G4188" s="2" t="s">
        <v>10</v>
      </c>
      <c r="H4188" s="2" t="s">
        <v>11</v>
      </c>
    </row>
    <row r="4189" spans="1:8" x14ac:dyDescent="0.25">
      <c r="A4189" s="2" t="s">
        <v>9</v>
      </c>
      <c r="B4189" s="1">
        <v>45832</v>
      </c>
      <c r="C4189">
        <v>13</v>
      </c>
      <c r="D4189" s="1" t="str">
        <f>TEXT(VALUE(ES0031102460685007HA0F_20250101_20250823_Horario__2[[#This Row],[Fecha]]+(ES0031102460685007HA0F_20250101_20250823_Horario__2[[#This Row],[Hora]]-1)/24),"000000,000000")</f>
        <v>045832,500000</v>
      </c>
      <c r="E4189">
        <v>5.2999999999999999E-2</v>
      </c>
      <c r="F4189" s="2" t="s">
        <v>10</v>
      </c>
      <c r="G4189" s="2" t="s">
        <v>10</v>
      </c>
      <c r="H4189" s="2" t="s">
        <v>11</v>
      </c>
    </row>
    <row r="4190" spans="1:8" x14ac:dyDescent="0.25">
      <c r="A4190" s="2" t="s">
        <v>9</v>
      </c>
      <c r="B4190" s="1">
        <v>45832</v>
      </c>
      <c r="C4190">
        <v>14</v>
      </c>
      <c r="D4190" s="1" t="str">
        <f>TEXT(VALUE(ES0031102460685007HA0F_20250101_20250823_Horario__2[[#This Row],[Fecha]]+(ES0031102460685007HA0F_20250101_20250823_Horario__2[[#This Row],[Hora]]-1)/24),"000000,000000")</f>
        <v>045832,541667</v>
      </c>
      <c r="E4190">
        <v>4.5999999999999999E-2</v>
      </c>
      <c r="F4190" s="2" t="s">
        <v>10</v>
      </c>
      <c r="G4190" s="2" t="s">
        <v>10</v>
      </c>
      <c r="H4190" s="2" t="s">
        <v>11</v>
      </c>
    </row>
    <row r="4191" spans="1:8" x14ac:dyDescent="0.25">
      <c r="A4191" s="2" t="s">
        <v>9</v>
      </c>
      <c r="B4191" s="1">
        <v>45832</v>
      </c>
      <c r="C4191">
        <v>15</v>
      </c>
      <c r="D4191" s="1" t="str">
        <f>TEXT(VALUE(ES0031102460685007HA0F_20250101_20250823_Horario__2[[#This Row],[Fecha]]+(ES0031102460685007HA0F_20250101_20250823_Horario__2[[#This Row],[Hora]]-1)/24),"000000,000000")</f>
        <v>045832,583333</v>
      </c>
      <c r="E4191">
        <v>6.2E-2</v>
      </c>
      <c r="F4191" s="2" t="s">
        <v>10</v>
      </c>
      <c r="G4191" s="2" t="s">
        <v>10</v>
      </c>
      <c r="H4191" s="2" t="s">
        <v>11</v>
      </c>
    </row>
    <row r="4192" spans="1:8" x14ac:dyDescent="0.25">
      <c r="A4192" s="2" t="s">
        <v>9</v>
      </c>
      <c r="B4192" s="1">
        <v>45832</v>
      </c>
      <c r="C4192">
        <v>16</v>
      </c>
      <c r="D4192" s="1" t="str">
        <f>TEXT(VALUE(ES0031102460685007HA0F_20250101_20250823_Horario__2[[#This Row],[Fecha]]+(ES0031102460685007HA0F_20250101_20250823_Horario__2[[#This Row],[Hora]]-1)/24),"000000,000000")</f>
        <v>045832,625000</v>
      </c>
      <c r="E4192">
        <v>0.127</v>
      </c>
      <c r="F4192" s="2" t="s">
        <v>10</v>
      </c>
      <c r="G4192" s="2" t="s">
        <v>10</v>
      </c>
      <c r="H4192" s="2" t="s">
        <v>11</v>
      </c>
    </row>
    <row r="4193" spans="1:8" x14ac:dyDescent="0.25">
      <c r="A4193" s="2" t="s">
        <v>9</v>
      </c>
      <c r="B4193" s="1">
        <v>45832</v>
      </c>
      <c r="C4193">
        <v>17</v>
      </c>
      <c r="D4193" s="1" t="str">
        <f>TEXT(VALUE(ES0031102460685007HA0F_20250101_20250823_Horario__2[[#This Row],[Fecha]]+(ES0031102460685007HA0F_20250101_20250823_Horario__2[[#This Row],[Hora]]-1)/24),"000000,000000")</f>
        <v>045832,666667</v>
      </c>
      <c r="E4193">
        <v>0.372</v>
      </c>
      <c r="F4193" s="2" t="s">
        <v>10</v>
      </c>
      <c r="G4193" s="2" t="s">
        <v>10</v>
      </c>
      <c r="H4193" s="2" t="s">
        <v>11</v>
      </c>
    </row>
    <row r="4194" spans="1:8" x14ac:dyDescent="0.25">
      <c r="A4194" s="2" t="s">
        <v>9</v>
      </c>
      <c r="B4194" s="1">
        <v>45832</v>
      </c>
      <c r="C4194">
        <v>18</v>
      </c>
      <c r="D4194" s="1" t="str">
        <f>TEXT(VALUE(ES0031102460685007HA0F_20250101_20250823_Horario__2[[#This Row],[Fecha]]+(ES0031102460685007HA0F_20250101_20250823_Horario__2[[#This Row],[Hora]]-1)/24),"000000,000000")</f>
        <v>045832,708333</v>
      </c>
      <c r="E4194">
        <v>0.247</v>
      </c>
      <c r="F4194" s="2" t="s">
        <v>10</v>
      </c>
      <c r="G4194" s="2" t="s">
        <v>10</v>
      </c>
      <c r="H4194" s="2" t="s">
        <v>11</v>
      </c>
    </row>
    <row r="4195" spans="1:8" x14ac:dyDescent="0.25">
      <c r="A4195" s="2" t="s">
        <v>9</v>
      </c>
      <c r="B4195" s="1">
        <v>45832</v>
      </c>
      <c r="C4195">
        <v>19</v>
      </c>
      <c r="D4195" s="1" t="str">
        <f>TEXT(VALUE(ES0031102460685007HA0F_20250101_20250823_Horario__2[[#This Row],[Fecha]]+(ES0031102460685007HA0F_20250101_20250823_Horario__2[[#This Row],[Hora]]-1)/24),"000000,000000")</f>
        <v>045832,750000</v>
      </c>
      <c r="E4195">
        <v>0.247</v>
      </c>
      <c r="F4195" s="2" t="s">
        <v>10</v>
      </c>
      <c r="G4195" s="2" t="s">
        <v>10</v>
      </c>
      <c r="H4195" s="2" t="s">
        <v>11</v>
      </c>
    </row>
    <row r="4196" spans="1:8" x14ac:dyDescent="0.25">
      <c r="A4196" s="2" t="s">
        <v>9</v>
      </c>
      <c r="B4196" s="1">
        <v>45832</v>
      </c>
      <c r="C4196">
        <v>20</v>
      </c>
      <c r="D4196" s="1" t="str">
        <f>TEXT(VALUE(ES0031102460685007HA0F_20250101_20250823_Horario__2[[#This Row],[Fecha]]+(ES0031102460685007HA0F_20250101_20250823_Horario__2[[#This Row],[Hora]]-1)/24),"000000,000000")</f>
        <v>045832,791667</v>
      </c>
      <c r="E4196">
        <v>0.2</v>
      </c>
      <c r="F4196" s="2" t="s">
        <v>10</v>
      </c>
      <c r="G4196" s="2" t="s">
        <v>10</v>
      </c>
      <c r="H4196" s="2" t="s">
        <v>11</v>
      </c>
    </row>
    <row r="4197" spans="1:8" x14ac:dyDescent="0.25">
      <c r="A4197" s="2" t="s">
        <v>9</v>
      </c>
      <c r="B4197" s="1">
        <v>45832</v>
      </c>
      <c r="C4197">
        <v>21</v>
      </c>
      <c r="D4197" s="1" t="str">
        <f>TEXT(VALUE(ES0031102460685007HA0F_20250101_20250823_Horario__2[[#This Row],[Fecha]]+(ES0031102460685007HA0F_20250101_20250823_Horario__2[[#This Row],[Hora]]-1)/24),"000000,000000")</f>
        <v>045832,833333</v>
      </c>
      <c r="E4197">
        <v>0.21099999999999999</v>
      </c>
      <c r="F4197" s="2" t="s">
        <v>10</v>
      </c>
      <c r="G4197" s="2" t="s">
        <v>10</v>
      </c>
      <c r="H4197" s="2" t="s">
        <v>11</v>
      </c>
    </row>
    <row r="4198" spans="1:8" x14ac:dyDescent="0.25">
      <c r="A4198" s="2" t="s">
        <v>9</v>
      </c>
      <c r="B4198" s="1">
        <v>45832</v>
      </c>
      <c r="C4198">
        <v>22</v>
      </c>
      <c r="D4198" s="1" t="str">
        <f>TEXT(VALUE(ES0031102460685007HA0F_20250101_20250823_Horario__2[[#This Row],[Fecha]]+(ES0031102460685007HA0F_20250101_20250823_Horario__2[[#This Row],[Hora]]-1)/24),"000000,000000")</f>
        <v>045832,875000</v>
      </c>
      <c r="E4198">
        <v>8.1000000000000003E-2</v>
      </c>
      <c r="F4198" s="2" t="s">
        <v>10</v>
      </c>
      <c r="G4198" s="2" t="s">
        <v>10</v>
      </c>
      <c r="H4198" s="2" t="s">
        <v>11</v>
      </c>
    </row>
    <row r="4199" spans="1:8" x14ac:dyDescent="0.25">
      <c r="A4199" s="2" t="s">
        <v>9</v>
      </c>
      <c r="B4199" s="1">
        <v>45832</v>
      </c>
      <c r="C4199">
        <v>23</v>
      </c>
      <c r="D4199" s="1" t="str">
        <f>TEXT(VALUE(ES0031102460685007HA0F_20250101_20250823_Horario__2[[#This Row],[Fecha]]+(ES0031102460685007HA0F_20250101_20250823_Horario__2[[#This Row],[Hora]]-1)/24),"000000,000000")</f>
        <v>045832,916667</v>
      </c>
      <c r="E4199">
        <v>0.17499999999999999</v>
      </c>
      <c r="F4199" s="2" t="s">
        <v>10</v>
      </c>
      <c r="G4199" s="2" t="s">
        <v>10</v>
      </c>
      <c r="H4199" s="2" t="s">
        <v>11</v>
      </c>
    </row>
    <row r="4200" spans="1:8" x14ac:dyDescent="0.25">
      <c r="A4200" s="2" t="s">
        <v>9</v>
      </c>
      <c r="B4200" s="1">
        <v>45832</v>
      </c>
      <c r="C4200">
        <v>24</v>
      </c>
      <c r="D4200" s="1" t="str">
        <f>TEXT(VALUE(ES0031102460685007HA0F_20250101_20250823_Horario__2[[#This Row],[Fecha]]+(ES0031102460685007HA0F_20250101_20250823_Horario__2[[#This Row],[Hora]]-1)/24),"000000,000000")</f>
        <v>045832,958333</v>
      </c>
      <c r="E4200">
        <v>0.22800000000000001</v>
      </c>
      <c r="F4200" s="2" t="s">
        <v>10</v>
      </c>
      <c r="G4200" s="2" t="s">
        <v>10</v>
      </c>
      <c r="H4200" s="2" t="s">
        <v>11</v>
      </c>
    </row>
    <row r="4201" spans="1:8" x14ac:dyDescent="0.25">
      <c r="A4201" s="2" t="s">
        <v>9</v>
      </c>
      <c r="B4201" s="1">
        <v>45833</v>
      </c>
      <c r="C4201">
        <v>1</v>
      </c>
      <c r="D4201" s="1" t="str">
        <f>TEXT(VALUE(ES0031102460685007HA0F_20250101_20250823_Horario__2[[#This Row],[Fecha]]+(ES0031102460685007HA0F_20250101_20250823_Horario__2[[#This Row],[Hora]]-1)/24),"000000,000000")</f>
        <v>045833,000000</v>
      </c>
      <c r="E4201">
        <v>8.4000000000000005E-2</v>
      </c>
      <c r="F4201" s="2" t="s">
        <v>10</v>
      </c>
      <c r="G4201" s="2" t="s">
        <v>10</v>
      </c>
      <c r="H4201" s="2" t="s">
        <v>11</v>
      </c>
    </row>
    <row r="4202" spans="1:8" x14ac:dyDescent="0.25">
      <c r="A4202" s="2" t="s">
        <v>9</v>
      </c>
      <c r="B4202" s="1">
        <v>45833</v>
      </c>
      <c r="C4202">
        <v>2</v>
      </c>
      <c r="D4202" s="1" t="str">
        <f>TEXT(VALUE(ES0031102460685007HA0F_20250101_20250823_Horario__2[[#This Row],[Fecha]]+(ES0031102460685007HA0F_20250101_20250823_Horario__2[[#This Row],[Hora]]-1)/24),"000000,000000")</f>
        <v>045833,041667</v>
      </c>
      <c r="E4202">
        <v>4.8000000000000001E-2</v>
      </c>
      <c r="F4202" s="2" t="s">
        <v>10</v>
      </c>
      <c r="G4202" s="2" t="s">
        <v>10</v>
      </c>
      <c r="H4202" s="2" t="s">
        <v>11</v>
      </c>
    </row>
    <row r="4203" spans="1:8" x14ac:dyDescent="0.25">
      <c r="A4203" s="2" t="s">
        <v>9</v>
      </c>
      <c r="B4203" s="1">
        <v>45833</v>
      </c>
      <c r="C4203">
        <v>3</v>
      </c>
      <c r="D4203" s="1" t="str">
        <f>TEXT(VALUE(ES0031102460685007HA0F_20250101_20250823_Horario__2[[#This Row],[Fecha]]+(ES0031102460685007HA0F_20250101_20250823_Horario__2[[#This Row],[Hora]]-1)/24),"000000,000000")</f>
        <v>045833,083333</v>
      </c>
      <c r="E4203">
        <v>5.3999999999999999E-2</v>
      </c>
      <c r="F4203" s="2" t="s">
        <v>10</v>
      </c>
      <c r="G4203" s="2" t="s">
        <v>10</v>
      </c>
      <c r="H4203" s="2" t="s">
        <v>11</v>
      </c>
    </row>
    <row r="4204" spans="1:8" x14ac:dyDescent="0.25">
      <c r="A4204" s="2" t="s">
        <v>9</v>
      </c>
      <c r="B4204" s="1">
        <v>45833</v>
      </c>
      <c r="C4204">
        <v>4</v>
      </c>
      <c r="D4204" s="1" t="str">
        <f>TEXT(VALUE(ES0031102460685007HA0F_20250101_20250823_Horario__2[[#This Row],[Fecha]]+(ES0031102460685007HA0F_20250101_20250823_Horario__2[[#This Row],[Hora]]-1)/24),"000000,000000")</f>
        <v>045833,125000</v>
      </c>
      <c r="E4204">
        <v>4.2999999999999997E-2</v>
      </c>
      <c r="F4204" s="2" t="s">
        <v>10</v>
      </c>
      <c r="G4204" s="2" t="s">
        <v>10</v>
      </c>
      <c r="H4204" s="2" t="s">
        <v>11</v>
      </c>
    </row>
    <row r="4205" spans="1:8" x14ac:dyDescent="0.25">
      <c r="A4205" s="2" t="s">
        <v>9</v>
      </c>
      <c r="B4205" s="1">
        <v>45833</v>
      </c>
      <c r="C4205">
        <v>5</v>
      </c>
      <c r="D4205" s="1" t="str">
        <f>TEXT(VALUE(ES0031102460685007HA0F_20250101_20250823_Horario__2[[#This Row],[Fecha]]+(ES0031102460685007HA0F_20250101_20250823_Horario__2[[#This Row],[Hora]]-1)/24),"000000,000000")</f>
        <v>045833,166667</v>
      </c>
      <c r="E4205">
        <v>4.3999999999999997E-2</v>
      </c>
      <c r="F4205" s="2" t="s">
        <v>10</v>
      </c>
      <c r="G4205" s="2" t="s">
        <v>10</v>
      </c>
      <c r="H4205" s="2" t="s">
        <v>11</v>
      </c>
    </row>
    <row r="4206" spans="1:8" x14ac:dyDescent="0.25">
      <c r="A4206" s="2" t="s">
        <v>9</v>
      </c>
      <c r="B4206" s="1">
        <v>45833</v>
      </c>
      <c r="C4206">
        <v>6</v>
      </c>
      <c r="D4206" s="1" t="str">
        <f>TEXT(VALUE(ES0031102460685007HA0F_20250101_20250823_Horario__2[[#This Row],[Fecha]]+(ES0031102460685007HA0F_20250101_20250823_Horario__2[[#This Row],[Hora]]-1)/24),"000000,000000")</f>
        <v>045833,208333</v>
      </c>
      <c r="E4206">
        <v>5.3999999999999999E-2</v>
      </c>
      <c r="F4206" s="2" t="s">
        <v>10</v>
      </c>
      <c r="G4206" s="2" t="s">
        <v>10</v>
      </c>
      <c r="H4206" s="2" t="s">
        <v>11</v>
      </c>
    </row>
    <row r="4207" spans="1:8" x14ac:dyDescent="0.25">
      <c r="A4207" s="2" t="s">
        <v>9</v>
      </c>
      <c r="B4207" s="1">
        <v>45833</v>
      </c>
      <c r="C4207">
        <v>7</v>
      </c>
      <c r="D4207" s="1" t="str">
        <f>TEXT(VALUE(ES0031102460685007HA0F_20250101_20250823_Horario__2[[#This Row],[Fecha]]+(ES0031102460685007HA0F_20250101_20250823_Horario__2[[#This Row],[Hora]]-1)/24),"000000,000000")</f>
        <v>045833,250000</v>
      </c>
      <c r="E4207">
        <v>4.2999999999999997E-2</v>
      </c>
      <c r="F4207" s="2" t="s">
        <v>10</v>
      </c>
      <c r="G4207" s="2" t="s">
        <v>10</v>
      </c>
      <c r="H4207" s="2" t="s">
        <v>11</v>
      </c>
    </row>
    <row r="4208" spans="1:8" x14ac:dyDescent="0.25">
      <c r="A4208" s="2" t="s">
        <v>9</v>
      </c>
      <c r="B4208" s="1">
        <v>45833</v>
      </c>
      <c r="C4208">
        <v>8</v>
      </c>
      <c r="D4208" s="1" t="str">
        <f>TEXT(VALUE(ES0031102460685007HA0F_20250101_20250823_Horario__2[[#This Row],[Fecha]]+(ES0031102460685007HA0F_20250101_20250823_Horario__2[[#This Row],[Hora]]-1)/24),"000000,000000")</f>
        <v>045833,291667</v>
      </c>
      <c r="E4208">
        <v>9.7000000000000003E-2</v>
      </c>
      <c r="F4208" s="2" t="s">
        <v>10</v>
      </c>
      <c r="G4208" s="2" t="s">
        <v>10</v>
      </c>
      <c r="H4208" s="2" t="s">
        <v>11</v>
      </c>
    </row>
    <row r="4209" spans="1:8" x14ac:dyDescent="0.25">
      <c r="A4209" s="2" t="s">
        <v>9</v>
      </c>
      <c r="B4209" s="1">
        <v>45833</v>
      </c>
      <c r="C4209">
        <v>9</v>
      </c>
      <c r="D4209" s="1" t="str">
        <f>TEXT(VALUE(ES0031102460685007HA0F_20250101_20250823_Horario__2[[#This Row],[Fecha]]+(ES0031102460685007HA0F_20250101_20250823_Horario__2[[#This Row],[Hora]]-1)/24),"000000,000000")</f>
        <v>045833,333333</v>
      </c>
      <c r="E4209">
        <v>6.8000000000000005E-2</v>
      </c>
      <c r="F4209" s="2" t="s">
        <v>10</v>
      </c>
      <c r="G4209" s="2" t="s">
        <v>10</v>
      </c>
      <c r="H4209" s="2" t="s">
        <v>11</v>
      </c>
    </row>
    <row r="4210" spans="1:8" x14ac:dyDescent="0.25">
      <c r="A4210" s="2" t="s">
        <v>9</v>
      </c>
      <c r="B4210" s="1">
        <v>45833</v>
      </c>
      <c r="C4210">
        <v>10</v>
      </c>
      <c r="D4210" s="1" t="str">
        <f>TEXT(VALUE(ES0031102460685007HA0F_20250101_20250823_Horario__2[[#This Row],[Fecha]]+(ES0031102460685007HA0F_20250101_20250823_Horario__2[[#This Row],[Hora]]-1)/24),"000000,000000")</f>
        <v>045833,375000</v>
      </c>
      <c r="E4210">
        <v>0.121</v>
      </c>
      <c r="F4210" s="2" t="s">
        <v>10</v>
      </c>
      <c r="G4210" s="2" t="s">
        <v>10</v>
      </c>
      <c r="H4210" s="2" t="s">
        <v>11</v>
      </c>
    </row>
    <row r="4211" spans="1:8" x14ac:dyDescent="0.25">
      <c r="A4211" s="2" t="s">
        <v>9</v>
      </c>
      <c r="B4211" s="1">
        <v>45833</v>
      </c>
      <c r="C4211">
        <v>11</v>
      </c>
      <c r="D4211" s="1" t="str">
        <f>TEXT(VALUE(ES0031102460685007HA0F_20250101_20250823_Horario__2[[#This Row],[Fecha]]+(ES0031102460685007HA0F_20250101_20250823_Horario__2[[#This Row],[Hora]]-1)/24),"000000,000000")</f>
        <v>045833,416667</v>
      </c>
      <c r="E4211">
        <v>5.8000000000000003E-2</v>
      </c>
      <c r="F4211" s="2" t="s">
        <v>10</v>
      </c>
      <c r="G4211" s="2" t="s">
        <v>10</v>
      </c>
      <c r="H4211" s="2" t="s">
        <v>11</v>
      </c>
    </row>
    <row r="4212" spans="1:8" x14ac:dyDescent="0.25">
      <c r="A4212" s="2" t="s">
        <v>9</v>
      </c>
      <c r="B4212" s="1">
        <v>45833</v>
      </c>
      <c r="C4212">
        <v>12</v>
      </c>
      <c r="D4212" s="1" t="str">
        <f>TEXT(VALUE(ES0031102460685007HA0F_20250101_20250823_Horario__2[[#This Row],[Fecha]]+(ES0031102460685007HA0F_20250101_20250823_Horario__2[[#This Row],[Hora]]-1)/24),"000000,000000")</f>
        <v>045833,458333</v>
      </c>
      <c r="E4212">
        <v>5.1999999999999998E-2</v>
      </c>
      <c r="F4212" s="2" t="s">
        <v>10</v>
      </c>
      <c r="G4212" s="2" t="s">
        <v>10</v>
      </c>
      <c r="H4212" s="2" t="s">
        <v>11</v>
      </c>
    </row>
    <row r="4213" spans="1:8" x14ac:dyDescent="0.25">
      <c r="A4213" s="2" t="s">
        <v>9</v>
      </c>
      <c r="B4213" s="1">
        <v>45833</v>
      </c>
      <c r="C4213">
        <v>13</v>
      </c>
      <c r="D4213" s="1" t="str">
        <f>TEXT(VALUE(ES0031102460685007HA0F_20250101_20250823_Horario__2[[#This Row],[Fecha]]+(ES0031102460685007HA0F_20250101_20250823_Horario__2[[#This Row],[Hora]]-1)/24),"000000,000000")</f>
        <v>045833,500000</v>
      </c>
      <c r="E4213">
        <v>4.8000000000000001E-2</v>
      </c>
      <c r="F4213" s="2" t="s">
        <v>10</v>
      </c>
      <c r="G4213" s="2" t="s">
        <v>10</v>
      </c>
      <c r="H4213" s="2" t="s">
        <v>11</v>
      </c>
    </row>
    <row r="4214" spans="1:8" x14ac:dyDescent="0.25">
      <c r="A4214" s="2" t="s">
        <v>9</v>
      </c>
      <c r="B4214" s="1">
        <v>45833</v>
      </c>
      <c r="C4214">
        <v>14</v>
      </c>
      <c r="D4214" s="1" t="str">
        <f>TEXT(VALUE(ES0031102460685007HA0F_20250101_20250823_Horario__2[[#This Row],[Fecha]]+(ES0031102460685007HA0F_20250101_20250823_Horario__2[[#This Row],[Hora]]-1)/24),"000000,000000")</f>
        <v>045833,541667</v>
      </c>
      <c r="E4214">
        <v>4.4999999999999998E-2</v>
      </c>
      <c r="F4214" s="2" t="s">
        <v>10</v>
      </c>
      <c r="G4214" s="2" t="s">
        <v>10</v>
      </c>
      <c r="H4214" s="2" t="s">
        <v>11</v>
      </c>
    </row>
    <row r="4215" spans="1:8" x14ac:dyDescent="0.25">
      <c r="A4215" s="2" t="s">
        <v>9</v>
      </c>
      <c r="B4215" s="1">
        <v>45833</v>
      </c>
      <c r="C4215">
        <v>15</v>
      </c>
      <c r="D4215" s="1" t="str">
        <f>TEXT(VALUE(ES0031102460685007HA0F_20250101_20250823_Horario__2[[#This Row],[Fecha]]+(ES0031102460685007HA0F_20250101_20250823_Horario__2[[#This Row],[Hora]]-1)/24),"000000,000000")</f>
        <v>045833,583333</v>
      </c>
      <c r="E4215">
        <v>5.0999999999999997E-2</v>
      </c>
      <c r="F4215" s="2" t="s">
        <v>10</v>
      </c>
      <c r="G4215" s="2" t="s">
        <v>10</v>
      </c>
      <c r="H4215" s="2" t="s">
        <v>11</v>
      </c>
    </row>
    <row r="4216" spans="1:8" x14ac:dyDescent="0.25">
      <c r="A4216" s="2" t="s">
        <v>9</v>
      </c>
      <c r="B4216" s="1">
        <v>45833</v>
      </c>
      <c r="C4216">
        <v>16</v>
      </c>
      <c r="D4216" s="1" t="str">
        <f>TEXT(VALUE(ES0031102460685007HA0F_20250101_20250823_Horario__2[[#This Row],[Fecha]]+(ES0031102460685007HA0F_20250101_20250823_Horario__2[[#This Row],[Hora]]-1)/24),"000000,000000")</f>
        <v>045833,625000</v>
      </c>
      <c r="E4216">
        <v>0.14799999999999999</v>
      </c>
      <c r="F4216" s="2" t="s">
        <v>10</v>
      </c>
      <c r="G4216" s="2" t="s">
        <v>10</v>
      </c>
      <c r="H4216" s="2" t="s">
        <v>11</v>
      </c>
    </row>
    <row r="4217" spans="1:8" x14ac:dyDescent="0.25">
      <c r="A4217" s="2" t="s">
        <v>9</v>
      </c>
      <c r="B4217" s="1">
        <v>45833</v>
      </c>
      <c r="C4217">
        <v>17</v>
      </c>
      <c r="D4217" s="1" t="str">
        <f>TEXT(VALUE(ES0031102460685007HA0F_20250101_20250823_Horario__2[[#This Row],[Fecha]]+(ES0031102460685007HA0F_20250101_20250823_Horario__2[[#This Row],[Hora]]-1)/24),"000000,000000")</f>
        <v>045833,666667</v>
      </c>
      <c r="E4217">
        <v>0.19400000000000001</v>
      </c>
      <c r="F4217" s="2" t="s">
        <v>10</v>
      </c>
      <c r="G4217" s="2" t="s">
        <v>10</v>
      </c>
      <c r="H4217" s="2" t="s">
        <v>11</v>
      </c>
    </row>
    <row r="4218" spans="1:8" x14ac:dyDescent="0.25">
      <c r="A4218" s="2" t="s">
        <v>9</v>
      </c>
      <c r="B4218" s="1">
        <v>45833</v>
      </c>
      <c r="C4218">
        <v>18</v>
      </c>
      <c r="D4218" s="1" t="str">
        <f>TEXT(VALUE(ES0031102460685007HA0F_20250101_20250823_Horario__2[[#This Row],[Fecha]]+(ES0031102460685007HA0F_20250101_20250823_Horario__2[[#This Row],[Hora]]-1)/24),"000000,000000")</f>
        <v>045833,708333</v>
      </c>
      <c r="E4218">
        <v>0.157</v>
      </c>
      <c r="F4218" s="2" t="s">
        <v>10</v>
      </c>
      <c r="G4218" s="2" t="s">
        <v>10</v>
      </c>
      <c r="H4218" s="2" t="s">
        <v>11</v>
      </c>
    </row>
    <row r="4219" spans="1:8" x14ac:dyDescent="0.25">
      <c r="A4219" s="2" t="s">
        <v>9</v>
      </c>
      <c r="B4219" s="1">
        <v>45833</v>
      </c>
      <c r="C4219">
        <v>19</v>
      </c>
      <c r="D4219" s="1" t="str">
        <f>TEXT(VALUE(ES0031102460685007HA0F_20250101_20250823_Horario__2[[#This Row],[Fecha]]+(ES0031102460685007HA0F_20250101_20250823_Horario__2[[#This Row],[Hora]]-1)/24),"000000,000000")</f>
        <v>045833,750000</v>
      </c>
      <c r="E4219">
        <v>7.5999999999999998E-2</v>
      </c>
      <c r="F4219" s="2" t="s">
        <v>10</v>
      </c>
      <c r="G4219" s="2" t="s">
        <v>10</v>
      </c>
      <c r="H4219" s="2" t="s">
        <v>11</v>
      </c>
    </row>
    <row r="4220" spans="1:8" x14ac:dyDescent="0.25">
      <c r="A4220" s="2" t="s">
        <v>9</v>
      </c>
      <c r="B4220" s="1">
        <v>45833</v>
      </c>
      <c r="C4220">
        <v>20</v>
      </c>
      <c r="D4220" s="1" t="str">
        <f>TEXT(VALUE(ES0031102460685007HA0F_20250101_20250823_Horario__2[[#This Row],[Fecha]]+(ES0031102460685007HA0F_20250101_20250823_Horario__2[[#This Row],[Hora]]-1)/24),"000000,000000")</f>
        <v>045833,791667</v>
      </c>
      <c r="E4220">
        <v>0.159</v>
      </c>
      <c r="F4220" s="2" t="s">
        <v>10</v>
      </c>
      <c r="G4220" s="2" t="s">
        <v>10</v>
      </c>
      <c r="H4220" s="2" t="s">
        <v>11</v>
      </c>
    </row>
    <row r="4221" spans="1:8" x14ac:dyDescent="0.25">
      <c r="A4221" s="2" t="s">
        <v>9</v>
      </c>
      <c r="B4221" s="1">
        <v>45833</v>
      </c>
      <c r="C4221">
        <v>21</v>
      </c>
      <c r="D4221" s="1" t="str">
        <f>TEXT(VALUE(ES0031102460685007HA0F_20250101_20250823_Horario__2[[#This Row],[Fecha]]+(ES0031102460685007HA0F_20250101_20250823_Horario__2[[#This Row],[Hora]]-1)/24),"000000,000000")</f>
        <v>045833,833333</v>
      </c>
      <c r="E4221">
        <v>0.32300000000000001</v>
      </c>
      <c r="F4221" s="2" t="s">
        <v>10</v>
      </c>
      <c r="G4221" s="2" t="s">
        <v>10</v>
      </c>
      <c r="H4221" s="2" t="s">
        <v>11</v>
      </c>
    </row>
    <row r="4222" spans="1:8" x14ac:dyDescent="0.25">
      <c r="A4222" s="2" t="s">
        <v>9</v>
      </c>
      <c r="B4222" s="1">
        <v>45833</v>
      </c>
      <c r="C4222">
        <v>22</v>
      </c>
      <c r="D4222" s="1" t="str">
        <f>TEXT(VALUE(ES0031102460685007HA0F_20250101_20250823_Horario__2[[#This Row],[Fecha]]+(ES0031102460685007HA0F_20250101_20250823_Horario__2[[#This Row],[Hora]]-1)/24),"000000,000000")</f>
        <v>045833,875000</v>
      </c>
      <c r="E4222">
        <v>0.17599999999999999</v>
      </c>
      <c r="F4222" s="2" t="s">
        <v>10</v>
      </c>
      <c r="G4222" s="2" t="s">
        <v>10</v>
      </c>
      <c r="H4222" s="2" t="s">
        <v>11</v>
      </c>
    </row>
    <row r="4223" spans="1:8" x14ac:dyDescent="0.25">
      <c r="A4223" s="2" t="s">
        <v>9</v>
      </c>
      <c r="B4223" s="1">
        <v>45833</v>
      </c>
      <c r="C4223">
        <v>23</v>
      </c>
      <c r="D4223" s="1" t="str">
        <f>TEXT(VALUE(ES0031102460685007HA0F_20250101_20250823_Horario__2[[#This Row],[Fecha]]+(ES0031102460685007HA0F_20250101_20250823_Horario__2[[#This Row],[Hora]]-1)/24),"000000,000000")</f>
        <v>045833,916667</v>
      </c>
      <c r="E4223">
        <v>0.19500000000000001</v>
      </c>
      <c r="F4223" s="2" t="s">
        <v>10</v>
      </c>
      <c r="G4223" s="2" t="s">
        <v>10</v>
      </c>
      <c r="H4223" s="2" t="s">
        <v>11</v>
      </c>
    </row>
    <row r="4224" spans="1:8" x14ac:dyDescent="0.25">
      <c r="A4224" s="2" t="s">
        <v>9</v>
      </c>
      <c r="B4224" s="1">
        <v>45833</v>
      </c>
      <c r="C4224">
        <v>24</v>
      </c>
      <c r="D4224" s="1" t="str">
        <f>TEXT(VALUE(ES0031102460685007HA0F_20250101_20250823_Horario__2[[#This Row],[Fecha]]+(ES0031102460685007HA0F_20250101_20250823_Horario__2[[#This Row],[Hora]]-1)/24),"000000,000000")</f>
        <v>045833,958333</v>
      </c>
      <c r="E4224">
        <v>0.186</v>
      </c>
      <c r="F4224" s="2" t="s">
        <v>10</v>
      </c>
      <c r="G4224" s="2" t="s">
        <v>10</v>
      </c>
      <c r="H4224" s="2" t="s">
        <v>11</v>
      </c>
    </row>
    <row r="4225" spans="1:8" x14ac:dyDescent="0.25">
      <c r="A4225" s="2" t="s">
        <v>9</v>
      </c>
      <c r="B4225" s="1">
        <v>45834</v>
      </c>
      <c r="C4225">
        <v>1</v>
      </c>
      <c r="D4225" s="1" t="str">
        <f>TEXT(VALUE(ES0031102460685007HA0F_20250101_20250823_Horario__2[[#This Row],[Fecha]]+(ES0031102460685007HA0F_20250101_20250823_Horario__2[[#This Row],[Hora]]-1)/24),"000000,000000")</f>
        <v>045834,000000</v>
      </c>
      <c r="E4225">
        <v>0.11</v>
      </c>
      <c r="F4225" s="2" t="s">
        <v>10</v>
      </c>
      <c r="G4225" s="2" t="s">
        <v>10</v>
      </c>
      <c r="H4225" s="2" t="s">
        <v>11</v>
      </c>
    </row>
    <row r="4226" spans="1:8" x14ac:dyDescent="0.25">
      <c r="A4226" s="2" t="s">
        <v>9</v>
      </c>
      <c r="B4226" s="1">
        <v>45834</v>
      </c>
      <c r="C4226">
        <v>2</v>
      </c>
      <c r="D4226" s="1" t="str">
        <f>TEXT(VALUE(ES0031102460685007HA0F_20250101_20250823_Horario__2[[#This Row],[Fecha]]+(ES0031102460685007HA0F_20250101_20250823_Horario__2[[#This Row],[Hora]]-1)/24),"000000,000000")</f>
        <v>045834,041667</v>
      </c>
      <c r="E4226">
        <v>4.5999999999999999E-2</v>
      </c>
      <c r="F4226" s="2" t="s">
        <v>10</v>
      </c>
      <c r="G4226" s="2" t="s">
        <v>10</v>
      </c>
      <c r="H4226" s="2" t="s">
        <v>11</v>
      </c>
    </row>
    <row r="4227" spans="1:8" x14ac:dyDescent="0.25">
      <c r="A4227" s="2" t="s">
        <v>9</v>
      </c>
      <c r="B4227" s="1">
        <v>45834</v>
      </c>
      <c r="C4227">
        <v>3</v>
      </c>
      <c r="D4227" s="1" t="str">
        <f>TEXT(VALUE(ES0031102460685007HA0F_20250101_20250823_Horario__2[[#This Row],[Fecha]]+(ES0031102460685007HA0F_20250101_20250823_Horario__2[[#This Row],[Hora]]-1)/24),"000000,000000")</f>
        <v>045834,083333</v>
      </c>
      <c r="E4227">
        <v>4.2000000000000003E-2</v>
      </c>
      <c r="F4227" s="2" t="s">
        <v>10</v>
      </c>
      <c r="G4227" s="2" t="s">
        <v>10</v>
      </c>
      <c r="H4227" s="2" t="s">
        <v>11</v>
      </c>
    </row>
    <row r="4228" spans="1:8" x14ac:dyDescent="0.25">
      <c r="A4228" s="2" t="s">
        <v>9</v>
      </c>
      <c r="B4228" s="1">
        <v>45834</v>
      </c>
      <c r="C4228">
        <v>4</v>
      </c>
      <c r="D4228" s="1" t="str">
        <f>TEXT(VALUE(ES0031102460685007HA0F_20250101_20250823_Horario__2[[#This Row],[Fecha]]+(ES0031102460685007HA0F_20250101_20250823_Horario__2[[#This Row],[Hora]]-1)/24),"000000,000000")</f>
        <v>045834,125000</v>
      </c>
      <c r="E4228">
        <v>4.5999999999999999E-2</v>
      </c>
      <c r="F4228" s="2" t="s">
        <v>10</v>
      </c>
      <c r="G4228" s="2" t="s">
        <v>10</v>
      </c>
      <c r="H4228" s="2" t="s">
        <v>11</v>
      </c>
    </row>
    <row r="4229" spans="1:8" x14ac:dyDescent="0.25">
      <c r="A4229" s="2" t="s">
        <v>9</v>
      </c>
      <c r="B4229" s="1">
        <v>45834</v>
      </c>
      <c r="C4229">
        <v>5</v>
      </c>
      <c r="D4229" s="1" t="str">
        <f>TEXT(VALUE(ES0031102460685007HA0F_20250101_20250823_Horario__2[[#This Row],[Fecha]]+(ES0031102460685007HA0F_20250101_20250823_Horario__2[[#This Row],[Hora]]-1)/24),"000000,000000")</f>
        <v>045834,166667</v>
      </c>
      <c r="E4229">
        <v>0.05</v>
      </c>
      <c r="F4229" s="2" t="s">
        <v>10</v>
      </c>
      <c r="G4229" s="2" t="s">
        <v>10</v>
      </c>
      <c r="H4229" s="2" t="s">
        <v>11</v>
      </c>
    </row>
    <row r="4230" spans="1:8" x14ac:dyDescent="0.25">
      <c r="A4230" s="2" t="s">
        <v>9</v>
      </c>
      <c r="B4230" s="1">
        <v>45834</v>
      </c>
      <c r="C4230">
        <v>6</v>
      </c>
      <c r="D4230" s="1" t="str">
        <f>TEXT(VALUE(ES0031102460685007HA0F_20250101_20250823_Horario__2[[#This Row],[Fecha]]+(ES0031102460685007HA0F_20250101_20250823_Horario__2[[#This Row],[Hora]]-1)/24),"000000,000000")</f>
        <v>045834,208333</v>
      </c>
      <c r="E4230">
        <v>4.5999999999999999E-2</v>
      </c>
      <c r="F4230" s="2" t="s">
        <v>10</v>
      </c>
      <c r="G4230" s="2" t="s">
        <v>10</v>
      </c>
      <c r="H4230" s="2" t="s">
        <v>11</v>
      </c>
    </row>
    <row r="4231" spans="1:8" x14ac:dyDescent="0.25">
      <c r="A4231" s="2" t="s">
        <v>9</v>
      </c>
      <c r="B4231" s="1">
        <v>45834</v>
      </c>
      <c r="C4231">
        <v>7</v>
      </c>
      <c r="D4231" s="1" t="str">
        <f>TEXT(VALUE(ES0031102460685007HA0F_20250101_20250823_Horario__2[[#This Row],[Fecha]]+(ES0031102460685007HA0F_20250101_20250823_Horario__2[[#This Row],[Hora]]-1)/24),"000000,000000")</f>
        <v>045834,250000</v>
      </c>
      <c r="E4231">
        <v>3.9E-2</v>
      </c>
      <c r="F4231" s="2" t="s">
        <v>10</v>
      </c>
      <c r="G4231" s="2" t="s">
        <v>10</v>
      </c>
      <c r="H4231" s="2" t="s">
        <v>11</v>
      </c>
    </row>
    <row r="4232" spans="1:8" x14ac:dyDescent="0.25">
      <c r="A4232" s="2" t="s">
        <v>9</v>
      </c>
      <c r="B4232" s="1">
        <v>45834</v>
      </c>
      <c r="C4232">
        <v>8</v>
      </c>
      <c r="D4232" s="1" t="str">
        <f>TEXT(VALUE(ES0031102460685007HA0F_20250101_20250823_Horario__2[[#This Row],[Fecha]]+(ES0031102460685007HA0F_20250101_20250823_Horario__2[[#This Row],[Hora]]-1)/24),"000000,000000")</f>
        <v>045834,291667</v>
      </c>
      <c r="E4232">
        <v>9.4E-2</v>
      </c>
      <c r="F4232" s="2" t="s">
        <v>10</v>
      </c>
      <c r="G4232" s="2" t="s">
        <v>10</v>
      </c>
      <c r="H4232" s="2" t="s">
        <v>11</v>
      </c>
    </row>
    <row r="4233" spans="1:8" x14ac:dyDescent="0.25">
      <c r="A4233" s="2" t="s">
        <v>9</v>
      </c>
      <c r="B4233" s="1">
        <v>45834</v>
      </c>
      <c r="C4233">
        <v>9</v>
      </c>
      <c r="D4233" s="1" t="str">
        <f>TEXT(VALUE(ES0031102460685007HA0F_20250101_20250823_Horario__2[[#This Row],[Fecha]]+(ES0031102460685007HA0F_20250101_20250823_Horario__2[[#This Row],[Hora]]-1)/24),"000000,000000")</f>
        <v>045834,333333</v>
      </c>
      <c r="E4233">
        <v>0.13600000000000001</v>
      </c>
      <c r="F4233" s="2" t="s">
        <v>10</v>
      </c>
      <c r="G4233" s="2" t="s">
        <v>10</v>
      </c>
      <c r="H4233" s="2" t="s">
        <v>11</v>
      </c>
    </row>
    <row r="4234" spans="1:8" x14ac:dyDescent="0.25">
      <c r="A4234" s="2" t="s">
        <v>9</v>
      </c>
      <c r="B4234" s="1">
        <v>45834</v>
      </c>
      <c r="C4234">
        <v>10</v>
      </c>
      <c r="D4234" s="1" t="str">
        <f>TEXT(VALUE(ES0031102460685007HA0F_20250101_20250823_Horario__2[[#This Row],[Fecha]]+(ES0031102460685007HA0F_20250101_20250823_Horario__2[[#This Row],[Hora]]-1)/24),"000000,000000")</f>
        <v>045834,375000</v>
      </c>
      <c r="E4234">
        <v>0.16700000000000001</v>
      </c>
      <c r="F4234" s="2" t="s">
        <v>10</v>
      </c>
      <c r="G4234" s="2" t="s">
        <v>10</v>
      </c>
      <c r="H4234" s="2" t="s">
        <v>11</v>
      </c>
    </row>
    <row r="4235" spans="1:8" x14ac:dyDescent="0.25">
      <c r="A4235" s="2" t="s">
        <v>9</v>
      </c>
      <c r="B4235" s="1">
        <v>45834</v>
      </c>
      <c r="C4235">
        <v>11</v>
      </c>
      <c r="D4235" s="1" t="str">
        <f>TEXT(VALUE(ES0031102460685007HA0F_20250101_20250823_Horario__2[[#This Row],[Fecha]]+(ES0031102460685007HA0F_20250101_20250823_Horario__2[[#This Row],[Hora]]-1)/24),"000000,000000")</f>
        <v>045834,416667</v>
      </c>
      <c r="E4235">
        <v>0.11799999999999999</v>
      </c>
      <c r="F4235" s="2" t="s">
        <v>10</v>
      </c>
      <c r="G4235" s="2" t="s">
        <v>10</v>
      </c>
      <c r="H4235" s="2" t="s">
        <v>11</v>
      </c>
    </row>
    <row r="4236" spans="1:8" x14ac:dyDescent="0.25">
      <c r="A4236" s="2" t="s">
        <v>9</v>
      </c>
      <c r="B4236" s="1">
        <v>45834</v>
      </c>
      <c r="C4236">
        <v>12</v>
      </c>
      <c r="D4236" s="1" t="str">
        <f>TEXT(VALUE(ES0031102460685007HA0F_20250101_20250823_Horario__2[[#This Row],[Fecha]]+(ES0031102460685007HA0F_20250101_20250823_Horario__2[[#This Row],[Hora]]-1)/24),"000000,000000")</f>
        <v>045834,458333</v>
      </c>
      <c r="E4236">
        <v>8.8999999999999996E-2</v>
      </c>
      <c r="F4236" s="2" t="s">
        <v>10</v>
      </c>
      <c r="G4236" s="2" t="s">
        <v>10</v>
      </c>
      <c r="H4236" s="2" t="s">
        <v>11</v>
      </c>
    </row>
    <row r="4237" spans="1:8" x14ac:dyDescent="0.25">
      <c r="A4237" s="2" t="s">
        <v>9</v>
      </c>
      <c r="B4237" s="1">
        <v>45834</v>
      </c>
      <c r="C4237">
        <v>13</v>
      </c>
      <c r="D4237" s="1" t="str">
        <f>TEXT(VALUE(ES0031102460685007HA0F_20250101_20250823_Horario__2[[#This Row],[Fecha]]+(ES0031102460685007HA0F_20250101_20250823_Horario__2[[#This Row],[Hora]]-1)/24),"000000,000000")</f>
        <v>045834,500000</v>
      </c>
      <c r="E4237">
        <v>1.825</v>
      </c>
      <c r="F4237" s="2" t="s">
        <v>10</v>
      </c>
      <c r="G4237" s="2" t="s">
        <v>10</v>
      </c>
      <c r="H4237" s="2" t="s">
        <v>11</v>
      </c>
    </row>
    <row r="4238" spans="1:8" x14ac:dyDescent="0.25">
      <c r="A4238" s="2" t="s">
        <v>9</v>
      </c>
      <c r="B4238" s="1">
        <v>45834</v>
      </c>
      <c r="C4238">
        <v>14</v>
      </c>
      <c r="D4238" s="1" t="str">
        <f>TEXT(VALUE(ES0031102460685007HA0F_20250101_20250823_Horario__2[[#This Row],[Fecha]]+(ES0031102460685007HA0F_20250101_20250823_Horario__2[[#This Row],[Hora]]-1)/24),"000000,000000")</f>
        <v>045834,541667</v>
      </c>
      <c r="E4238">
        <v>0.72899999999999998</v>
      </c>
      <c r="F4238" s="2" t="s">
        <v>10</v>
      </c>
      <c r="G4238" s="2" t="s">
        <v>10</v>
      </c>
      <c r="H4238" s="2" t="s">
        <v>11</v>
      </c>
    </row>
    <row r="4239" spans="1:8" x14ac:dyDescent="0.25">
      <c r="A4239" s="2" t="s">
        <v>9</v>
      </c>
      <c r="B4239" s="1">
        <v>45834</v>
      </c>
      <c r="C4239">
        <v>15</v>
      </c>
      <c r="D4239" s="1" t="str">
        <f>TEXT(VALUE(ES0031102460685007HA0F_20250101_20250823_Horario__2[[#This Row],[Fecha]]+(ES0031102460685007HA0F_20250101_20250823_Horario__2[[#This Row],[Hora]]-1)/24),"000000,000000")</f>
        <v>045834,583333</v>
      </c>
      <c r="E4239">
        <v>0.71</v>
      </c>
      <c r="F4239" s="2" t="s">
        <v>10</v>
      </c>
      <c r="G4239" s="2" t="s">
        <v>10</v>
      </c>
      <c r="H4239" s="2" t="s">
        <v>11</v>
      </c>
    </row>
    <row r="4240" spans="1:8" x14ac:dyDescent="0.25">
      <c r="A4240" s="2" t="s">
        <v>9</v>
      </c>
      <c r="B4240" s="1">
        <v>45834</v>
      </c>
      <c r="C4240">
        <v>16</v>
      </c>
      <c r="D4240" s="1" t="str">
        <f>TEXT(VALUE(ES0031102460685007HA0F_20250101_20250823_Horario__2[[#This Row],[Fecha]]+(ES0031102460685007HA0F_20250101_20250823_Horario__2[[#This Row],[Hora]]-1)/24),"000000,000000")</f>
        <v>045834,625000</v>
      </c>
      <c r="E4240">
        <v>0.128</v>
      </c>
      <c r="F4240" s="2" t="s">
        <v>10</v>
      </c>
      <c r="G4240" s="2" t="s">
        <v>10</v>
      </c>
      <c r="H4240" s="2" t="s">
        <v>11</v>
      </c>
    </row>
    <row r="4241" spans="1:8" x14ac:dyDescent="0.25">
      <c r="A4241" s="2" t="s">
        <v>9</v>
      </c>
      <c r="B4241" s="1">
        <v>45834</v>
      </c>
      <c r="C4241">
        <v>17</v>
      </c>
      <c r="D4241" s="1" t="str">
        <f>TEXT(VALUE(ES0031102460685007HA0F_20250101_20250823_Horario__2[[#This Row],[Fecha]]+(ES0031102460685007HA0F_20250101_20250823_Horario__2[[#This Row],[Hora]]-1)/24),"000000,000000")</f>
        <v>045834,666667</v>
      </c>
      <c r="E4241">
        <v>0.26</v>
      </c>
      <c r="F4241" s="2" t="s">
        <v>10</v>
      </c>
      <c r="G4241" s="2" t="s">
        <v>10</v>
      </c>
      <c r="H4241" s="2" t="s">
        <v>11</v>
      </c>
    </row>
    <row r="4242" spans="1:8" x14ac:dyDescent="0.25">
      <c r="A4242" s="2" t="s">
        <v>9</v>
      </c>
      <c r="B4242" s="1">
        <v>45834</v>
      </c>
      <c r="C4242">
        <v>18</v>
      </c>
      <c r="D4242" s="1" t="str">
        <f>TEXT(VALUE(ES0031102460685007HA0F_20250101_20250823_Horario__2[[#This Row],[Fecha]]+(ES0031102460685007HA0F_20250101_20250823_Horario__2[[#This Row],[Hora]]-1)/24),"000000,000000")</f>
        <v>045834,708333</v>
      </c>
      <c r="E4242">
        <v>0.24099999999999999</v>
      </c>
      <c r="F4242" s="2" t="s">
        <v>10</v>
      </c>
      <c r="G4242" s="2" t="s">
        <v>10</v>
      </c>
      <c r="H4242" s="2" t="s">
        <v>11</v>
      </c>
    </row>
    <row r="4243" spans="1:8" x14ac:dyDescent="0.25">
      <c r="A4243" s="2" t="s">
        <v>9</v>
      </c>
      <c r="B4243" s="1">
        <v>45834</v>
      </c>
      <c r="C4243">
        <v>19</v>
      </c>
      <c r="D4243" s="1" t="str">
        <f>TEXT(VALUE(ES0031102460685007HA0F_20250101_20250823_Horario__2[[#This Row],[Fecha]]+(ES0031102460685007HA0F_20250101_20250823_Horario__2[[#This Row],[Hora]]-1)/24),"000000,000000")</f>
        <v>045834,750000</v>
      </c>
      <c r="E4243">
        <v>0.249</v>
      </c>
      <c r="F4243" s="2" t="s">
        <v>10</v>
      </c>
      <c r="G4243" s="2" t="s">
        <v>10</v>
      </c>
      <c r="H4243" s="2" t="s">
        <v>11</v>
      </c>
    </row>
    <row r="4244" spans="1:8" x14ac:dyDescent="0.25">
      <c r="A4244" s="2" t="s">
        <v>9</v>
      </c>
      <c r="B4244" s="1">
        <v>45834</v>
      </c>
      <c r="C4244">
        <v>20</v>
      </c>
      <c r="D4244" s="1" t="str">
        <f>TEXT(VALUE(ES0031102460685007HA0F_20250101_20250823_Horario__2[[#This Row],[Fecha]]+(ES0031102460685007HA0F_20250101_20250823_Horario__2[[#This Row],[Hora]]-1)/24),"000000,000000")</f>
        <v>045834,791667</v>
      </c>
      <c r="E4244">
        <v>0.22</v>
      </c>
      <c r="F4244" s="2" t="s">
        <v>10</v>
      </c>
      <c r="G4244" s="2" t="s">
        <v>10</v>
      </c>
      <c r="H4244" s="2" t="s">
        <v>11</v>
      </c>
    </row>
    <row r="4245" spans="1:8" x14ac:dyDescent="0.25">
      <c r="A4245" s="2" t="s">
        <v>9</v>
      </c>
      <c r="B4245" s="1">
        <v>45834</v>
      </c>
      <c r="C4245">
        <v>21</v>
      </c>
      <c r="D4245" s="1" t="str">
        <f>TEXT(VALUE(ES0031102460685007HA0F_20250101_20250823_Horario__2[[#This Row],[Fecha]]+(ES0031102460685007HA0F_20250101_20250823_Horario__2[[#This Row],[Hora]]-1)/24),"000000,000000")</f>
        <v>045834,833333</v>
      </c>
      <c r="E4245">
        <v>0.20899999999999999</v>
      </c>
      <c r="F4245" s="2" t="s">
        <v>10</v>
      </c>
      <c r="G4245" s="2" t="s">
        <v>10</v>
      </c>
      <c r="H4245" s="2" t="s">
        <v>11</v>
      </c>
    </row>
    <row r="4246" spans="1:8" x14ac:dyDescent="0.25">
      <c r="A4246" s="2" t="s">
        <v>9</v>
      </c>
      <c r="B4246" s="1">
        <v>45834</v>
      </c>
      <c r="C4246">
        <v>22</v>
      </c>
      <c r="D4246" s="1" t="str">
        <f>TEXT(VALUE(ES0031102460685007HA0F_20250101_20250823_Horario__2[[#This Row],[Fecha]]+(ES0031102460685007HA0F_20250101_20250823_Horario__2[[#This Row],[Hora]]-1)/24),"000000,000000")</f>
        <v>045834,875000</v>
      </c>
      <c r="E4246">
        <v>0.29199999999999998</v>
      </c>
      <c r="F4246" s="2" t="s">
        <v>10</v>
      </c>
      <c r="G4246" s="2" t="s">
        <v>10</v>
      </c>
      <c r="H4246" s="2" t="s">
        <v>11</v>
      </c>
    </row>
    <row r="4247" spans="1:8" x14ac:dyDescent="0.25">
      <c r="A4247" s="2" t="s">
        <v>9</v>
      </c>
      <c r="B4247" s="1">
        <v>45834</v>
      </c>
      <c r="C4247">
        <v>23</v>
      </c>
      <c r="D4247" s="1" t="str">
        <f>TEXT(VALUE(ES0031102460685007HA0F_20250101_20250823_Horario__2[[#This Row],[Fecha]]+(ES0031102460685007HA0F_20250101_20250823_Horario__2[[#This Row],[Hora]]-1)/24),"000000,000000")</f>
        <v>045834,916667</v>
      </c>
      <c r="E4247">
        <v>0.22</v>
      </c>
      <c r="F4247" s="2" t="s">
        <v>10</v>
      </c>
      <c r="G4247" s="2" t="s">
        <v>10</v>
      </c>
      <c r="H4247" s="2" t="s">
        <v>11</v>
      </c>
    </row>
    <row r="4248" spans="1:8" x14ac:dyDescent="0.25">
      <c r="A4248" s="2" t="s">
        <v>9</v>
      </c>
      <c r="B4248" s="1">
        <v>45834</v>
      </c>
      <c r="C4248">
        <v>24</v>
      </c>
      <c r="D4248" s="1" t="str">
        <f>TEXT(VALUE(ES0031102460685007HA0F_20250101_20250823_Horario__2[[#This Row],[Fecha]]+(ES0031102460685007HA0F_20250101_20250823_Horario__2[[#This Row],[Hora]]-1)/24),"000000,000000")</f>
        <v>045834,958333</v>
      </c>
      <c r="E4248">
        <v>0.22600000000000001</v>
      </c>
      <c r="F4248" s="2" t="s">
        <v>10</v>
      </c>
      <c r="G4248" s="2" t="s">
        <v>10</v>
      </c>
      <c r="H4248" s="2" t="s">
        <v>11</v>
      </c>
    </row>
    <row r="4249" spans="1:8" x14ac:dyDescent="0.25">
      <c r="A4249" s="2" t="s">
        <v>9</v>
      </c>
      <c r="B4249" s="1">
        <v>45835</v>
      </c>
      <c r="C4249">
        <v>1</v>
      </c>
      <c r="D4249" s="1" t="str">
        <f>TEXT(VALUE(ES0031102460685007HA0F_20250101_20250823_Horario__2[[#This Row],[Fecha]]+(ES0031102460685007HA0F_20250101_20250823_Horario__2[[#This Row],[Hora]]-1)/24),"000000,000000")</f>
        <v>045835,000000</v>
      </c>
      <c r="E4249">
        <v>0.14799999999999999</v>
      </c>
      <c r="F4249" s="2" t="s">
        <v>10</v>
      </c>
      <c r="G4249" s="2" t="s">
        <v>10</v>
      </c>
      <c r="H4249" s="2" t="s">
        <v>11</v>
      </c>
    </row>
    <row r="4250" spans="1:8" x14ac:dyDescent="0.25">
      <c r="A4250" s="2" t="s">
        <v>9</v>
      </c>
      <c r="B4250" s="1">
        <v>45835</v>
      </c>
      <c r="C4250">
        <v>2</v>
      </c>
      <c r="D4250" s="1" t="str">
        <f>TEXT(VALUE(ES0031102460685007HA0F_20250101_20250823_Horario__2[[#This Row],[Fecha]]+(ES0031102460685007HA0F_20250101_20250823_Horario__2[[#This Row],[Hora]]-1)/24),"000000,000000")</f>
        <v>045835,041667</v>
      </c>
      <c r="E4250">
        <v>5.8999999999999997E-2</v>
      </c>
      <c r="F4250" s="2" t="s">
        <v>10</v>
      </c>
      <c r="G4250" s="2" t="s">
        <v>10</v>
      </c>
      <c r="H4250" s="2" t="s">
        <v>11</v>
      </c>
    </row>
    <row r="4251" spans="1:8" x14ac:dyDescent="0.25">
      <c r="A4251" s="2" t="s">
        <v>9</v>
      </c>
      <c r="B4251" s="1">
        <v>45835</v>
      </c>
      <c r="C4251">
        <v>3</v>
      </c>
      <c r="D4251" s="1" t="str">
        <f>TEXT(VALUE(ES0031102460685007HA0F_20250101_20250823_Horario__2[[#This Row],[Fecha]]+(ES0031102460685007HA0F_20250101_20250823_Horario__2[[#This Row],[Hora]]-1)/24),"000000,000000")</f>
        <v>045835,083333</v>
      </c>
      <c r="E4251">
        <v>5.8000000000000003E-2</v>
      </c>
      <c r="F4251" s="2" t="s">
        <v>10</v>
      </c>
      <c r="G4251" s="2" t="s">
        <v>10</v>
      </c>
      <c r="H4251" s="2" t="s">
        <v>11</v>
      </c>
    </row>
    <row r="4252" spans="1:8" x14ac:dyDescent="0.25">
      <c r="A4252" s="2" t="s">
        <v>9</v>
      </c>
      <c r="B4252" s="1">
        <v>45835</v>
      </c>
      <c r="C4252">
        <v>4</v>
      </c>
      <c r="D4252" s="1" t="str">
        <f>TEXT(VALUE(ES0031102460685007HA0F_20250101_20250823_Horario__2[[#This Row],[Fecha]]+(ES0031102460685007HA0F_20250101_20250823_Horario__2[[#This Row],[Hora]]-1)/24),"000000,000000")</f>
        <v>045835,125000</v>
      </c>
      <c r="E4252">
        <v>5.2999999999999999E-2</v>
      </c>
      <c r="F4252" s="2" t="s">
        <v>10</v>
      </c>
      <c r="G4252" s="2" t="s">
        <v>10</v>
      </c>
      <c r="H4252" s="2" t="s">
        <v>11</v>
      </c>
    </row>
    <row r="4253" spans="1:8" x14ac:dyDescent="0.25">
      <c r="A4253" s="2" t="s">
        <v>9</v>
      </c>
      <c r="B4253" s="1">
        <v>45835</v>
      </c>
      <c r="C4253">
        <v>5</v>
      </c>
      <c r="D4253" s="1" t="str">
        <f>TEXT(VALUE(ES0031102460685007HA0F_20250101_20250823_Horario__2[[#This Row],[Fecha]]+(ES0031102460685007HA0F_20250101_20250823_Horario__2[[#This Row],[Hora]]-1)/24),"000000,000000")</f>
        <v>045835,166667</v>
      </c>
      <c r="E4253">
        <v>4.4999999999999998E-2</v>
      </c>
      <c r="F4253" s="2" t="s">
        <v>10</v>
      </c>
      <c r="G4253" s="2" t="s">
        <v>10</v>
      </c>
      <c r="H4253" s="2" t="s">
        <v>11</v>
      </c>
    </row>
    <row r="4254" spans="1:8" x14ac:dyDescent="0.25">
      <c r="A4254" s="2" t="s">
        <v>9</v>
      </c>
      <c r="B4254" s="1">
        <v>45835</v>
      </c>
      <c r="C4254">
        <v>6</v>
      </c>
      <c r="D4254" s="1" t="str">
        <f>TEXT(VALUE(ES0031102460685007HA0F_20250101_20250823_Horario__2[[#This Row],[Fecha]]+(ES0031102460685007HA0F_20250101_20250823_Horario__2[[#This Row],[Hora]]-1)/24),"000000,000000")</f>
        <v>045835,208333</v>
      </c>
      <c r="E4254">
        <v>5.0999999999999997E-2</v>
      </c>
      <c r="F4254" s="2" t="s">
        <v>10</v>
      </c>
      <c r="G4254" s="2" t="s">
        <v>10</v>
      </c>
      <c r="H4254" s="2" t="s">
        <v>11</v>
      </c>
    </row>
    <row r="4255" spans="1:8" x14ac:dyDescent="0.25">
      <c r="A4255" s="2" t="s">
        <v>9</v>
      </c>
      <c r="B4255" s="1">
        <v>45835</v>
      </c>
      <c r="C4255">
        <v>7</v>
      </c>
      <c r="D4255" s="1" t="str">
        <f>TEXT(VALUE(ES0031102460685007HA0F_20250101_20250823_Horario__2[[#This Row],[Fecha]]+(ES0031102460685007HA0F_20250101_20250823_Horario__2[[#This Row],[Hora]]-1)/24),"000000,000000")</f>
        <v>045835,250000</v>
      </c>
      <c r="E4255">
        <v>0.12</v>
      </c>
      <c r="F4255" s="2" t="s">
        <v>10</v>
      </c>
      <c r="G4255" s="2" t="s">
        <v>10</v>
      </c>
      <c r="H4255" s="2" t="s">
        <v>11</v>
      </c>
    </row>
    <row r="4256" spans="1:8" x14ac:dyDescent="0.25">
      <c r="A4256" s="2" t="s">
        <v>9</v>
      </c>
      <c r="B4256" s="1">
        <v>45835</v>
      </c>
      <c r="C4256">
        <v>8</v>
      </c>
      <c r="D4256" s="1" t="str">
        <f>TEXT(VALUE(ES0031102460685007HA0F_20250101_20250823_Horario__2[[#This Row],[Fecha]]+(ES0031102460685007HA0F_20250101_20250823_Horario__2[[#This Row],[Hora]]-1)/24),"000000,000000")</f>
        <v>045835,291667</v>
      </c>
      <c r="E4256">
        <v>7.2999999999999995E-2</v>
      </c>
      <c r="F4256" s="2" t="s">
        <v>10</v>
      </c>
      <c r="G4256" s="2" t="s">
        <v>10</v>
      </c>
      <c r="H4256" s="2" t="s">
        <v>11</v>
      </c>
    </row>
    <row r="4257" spans="1:8" x14ac:dyDescent="0.25">
      <c r="A4257" s="2" t="s">
        <v>9</v>
      </c>
      <c r="B4257" s="1">
        <v>45835</v>
      </c>
      <c r="C4257">
        <v>9</v>
      </c>
      <c r="D4257" s="1" t="str">
        <f>TEXT(VALUE(ES0031102460685007HA0F_20250101_20250823_Horario__2[[#This Row],[Fecha]]+(ES0031102460685007HA0F_20250101_20250823_Horario__2[[#This Row],[Hora]]-1)/24),"000000,000000")</f>
        <v>045835,333333</v>
      </c>
      <c r="E4257">
        <v>5.7000000000000002E-2</v>
      </c>
      <c r="F4257" s="2" t="s">
        <v>10</v>
      </c>
      <c r="G4257" s="2" t="s">
        <v>10</v>
      </c>
      <c r="H4257" s="2" t="s">
        <v>11</v>
      </c>
    </row>
    <row r="4258" spans="1:8" x14ac:dyDescent="0.25">
      <c r="A4258" s="2" t="s">
        <v>9</v>
      </c>
      <c r="B4258" s="1">
        <v>45835</v>
      </c>
      <c r="C4258">
        <v>10</v>
      </c>
      <c r="D4258" s="1" t="str">
        <f>TEXT(VALUE(ES0031102460685007HA0F_20250101_20250823_Horario__2[[#This Row],[Fecha]]+(ES0031102460685007HA0F_20250101_20250823_Horario__2[[#This Row],[Hora]]-1)/24),"000000,000000")</f>
        <v>045835,375000</v>
      </c>
      <c r="E4258">
        <v>5.5E-2</v>
      </c>
      <c r="F4258" s="2" t="s">
        <v>10</v>
      </c>
      <c r="G4258" s="2" t="s">
        <v>10</v>
      </c>
      <c r="H4258" s="2" t="s">
        <v>11</v>
      </c>
    </row>
    <row r="4259" spans="1:8" x14ac:dyDescent="0.25">
      <c r="A4259" s="2" t="s">
        <v>9</v>
      </c>
      <c r="B4259" s="1">
        <v>45835</v>
      </c>
      <c r="C4259">
        <v>11</v>
      </c>
      <c r="D4259" s="1" t="str">
        <f>TEXT(VALUE(ES0031102460685007HA0F_20250101_20250823_Horario__2[[#This Row],[Fecha]]+(ES0031102460685007HA0F_20250101_20250823_Horario__2[[#This Row],[Hora]]-1)/24),"000000,000000")</f>
        <v>045835,416667</v>
      </c>
      <c r="E4259">
        <v>0.19</v>
      </c>
      <c r="F4259" s="2" t="s">
        <v>10</v>
      </c>
      <c r="G4259" s="2" t="s">
        <v>10</v>
      </c>
      <c r="H4259" s="2" t="s">
        <v>11</v>
      </c>
    </row>
    <row r="4260" spans="1:8" x14ac:dyDescent="0.25">
      <c r="A4260" s="2" t="s">
        <v>9</v>
      </c>
      <c r="B4260" s="1">
        <v>45835</v>
      </c>
      <c r="C4260">
        <v>12</v>
      </c>
      <c r="D4260" s="1" t="str">
        <f>TEXT(VALUE(ES0031102460685007HA0F_20250101_20250823_Horario__2[[#This Row],[Fecha]]+(ES0031102460685007HA0F_20250101_20250823_Horario__2[[#This Row],[Hora]]-1)/24),"000000,000000")</f>
        <v>045835,458333</v>
      </c>
      <c r="E4260">
        <v>0.107</v>
      </c>
      <c r="F4260" s="2" t="s">
        <v>10</v>
      </c>
      <c r="G4260" s="2" t="s">
        <v>10</v>
      </c>
      <c r="H4260" s="2" t="s">
        <v>11</v>
      </c>
    </row>
    <row r="4261" spans="1:8" x14ac:dyDescent="0.25">
      <c r="A4261" s="2" t="s">
        <v>9</v>
      </c>
      <c r="B4261" s="1">
        <v>45835</v>
      </c>
      <c r="C4261">
        <v>13</v>
      </c>
      <c r="D4261" s="1" t="str">
        <f>TEXT(VALUE(ES0031102460685007HA0F_20250101_20250823_Horario__2[[#This Row],[Fecha]]+(ES0031102460685007HA0F_20250101_20250823_Horario__2[[#This Row],[Hora]]-1)/24),"000000,000000")</f>
        <v>045835,500000</v>
      </c>
      <c r="E4261">
        <v>0.27500000000000002</v>
      </c>
      <c r="F4261" s="2" t="s">
        <v>10</v>
      </c>
      <c r="G4261" s="2" t="s">
        <v>10</v>
      </c>
      <c r="H4261" s="2" t="s">
        <v>11</v>
      </c>
    </row>
    <row r="4262" spans="1:8" x14ac:dyDescent="0.25">
      <c r="A4262" s="2" t="s">
        <v>9</v>
      </c>
      <c r="B4262" s="1">
        <v>45835</v>
      </c>
      <c r="C4262">
        <v>14</v>
      </c>
      <c r="D4262" s="1" t="str">
        <f>TEXT(VALUE(ES0031102460685007HA0F_20250101_20250823_Horario__2[[#This Row],[Fecha]]+(ES0031102460685007HA0F_20250101_20250823_Horario__2[[#This Row],[Hora]]-1)/24),"000000,000000")</f>
        <v>045835,541667</v>
      </c>
      <c r="E4262">
        <v>1.0609999999999999</v>
      </c>
      <c r="F4262" s="2" t="s">
        <v>10</v>
      </c>
      <c r="G4262" s="2" t="s">
        <v>10</v>
      </c>
      <c r="H4262" s="2" t="s">
        <v>11</v>
      </c>
    </row>
    <row r="4263" spans="1:8" x14ac:dyDescent="0.25">
      <c r="A4263" s="2" t="s">
        <v>9</v>
      </c>
      <c r="B4263" s="1">
        <v>45835</v>
      </c>
      <c r="C4263">
        <v>15</v>
      </c>
      <c r="D4263" s="1" t="str">
        <f>TEXT(VALUE(ES0031102460685007HA0F_20250101_20250823_Horario__2[[#This Row],[Fecha]]+(ES0031102460685007HA0F_20250101_20250823_Horario__2[[#This Row],[Hora]]-1)/24),"000000,000000")</f>
        <v>045835,583333</v>
      </c>
      <c r="E4263">
        <v>0.38900000000000001</v>
      </c>
      <c r="F4263" s="2" t="s">
        <v>10</v>
      </c>
      <c r="G4263" s="2" t="s">
        <v>10</v>
      </c>
      <c r="H4263" s="2" t="s">
        <v>11</v>
      </c>
    </row>
    <row r="4264" spans="1:8" x14ac:dyDescent="0.25">
      <c r="A4264" s="2" t="s">
        <v>9</v>
      </c>
      <c r="B4264" s="1">
        <v>45835</v>
      </c>
      <c r="C4264">
        <v>16</v>
      </c>
      <c r="D4264" s="1" t="str">
        <f>TEXT(VALUE(ES0031102460685007HA0F_20250101_20250823_Horario__2[[#This Row],[Fecha]]+(ES0031102460685007HA0F_20250101_20250823_Horario__2[[#This Row],[Hora]]-1)/24),"000000,000000")</f>
        <v>045835,625000</v>
      </c>
      <c r="E4264">
        <v>0.216</v>
      </c>
      <c r="F4264" s="2" t="s">
        <v>10</v>
      </c>
      <c r="G4264" s="2" t="s">
        <v>10</v>
      </c>
      <c r="H4264" s="2" t="s">
        <v>11</v>
      </c>
    </row>
    <row r="4265" spans="1:8" x14ac:dyDescent="0.25">
      <c r="A4265" s="2" t="s">
        <v>9</v>
      </c>
      <c r="B4265" s="1">
        <v>45835</v>
      </c>
      <c r="C4265">
        <v>17</v>
      </c>
      <c r="D4265" s="1" t="str">
        <f>TEXT(VALUE(ES0031102460685007HA0F_20250101_20250823_Horario__2[[#This Row],[Fecha]]+(ES0031102460685007HA0F_20250101_20250823_Horario__2[[#This Row],[Hora]]-1)/24),"000000,000000")</f>
        <v>045835,666667</v>
      </c>
      <c r="E4265">
        <v>0.25800000000000001</v>
      </c>
      <c r="F4265" s="2" t="s">
        <v>10</v>
      </c>
      <c r="G4265" s="2" t="s">
        <v>10</v>
      </c>
      <c r="H4265" s="2" t="s">
        <v>11</v>
      </c>
    </row>
    <row r="4266" spans="1:8" x14ac:dyDescent="0.25">
      <c r="A4266" s="2" t="s">
        <v>9</v>
      </c>
      <c r="B4266" s="1">
        <v>45835</v>
      </c>
      <c r="C4266">
        <v>18</v>
      </c>
      <c r="D4266" s="1" t="str">
        <f>TEXT(VALUE(ES0031102460685007HA0F_20250101_20250823_Horario__2[[#This Row],[Fecha]]+(ES0031102460685007HA0F_20250101_20250823_Horario__2[[#This Row],[Hora]]-1)/24),"000000,000000")</f>
        <v>045835,708333</v>
      </c>
      <c r="E4266">
        <v>0.16</v>
      </c>
      <c r="F4266" s="2" t="s">
        <v>10</v>
      </c>
      <c r="G4266" s="2" t="s">
        <v>10</v>
      </c>
      <c r="H4266" s="2" t="s">
        <v>11</v>
      </c>
    </row>
    <row r="4267" spans="1:8" x14ac:dyDescent="0.25">
      <c r="A4267" s="2" t="s">
        <v>9</v>
      </c>
      <c r="B4267" s="1">
        <v>45835</v>
      </c>
      <c r="C4267">
        <v>19</v>
      </c>
      <c r="D4267" s="1" t="str">
        <f>TEXT(VALUE(ES0031102460685007HA0F_20250101_20250823_Horario__2[[#This Row],[Fecha]]+(ES0031102460685007HA0F_20250101_20250823_Horario__2[[#This Row],[Hora]]-1)/24),"000000,000000")</f>
        <v>045835,750000</v>
      </c>
      <c r="E4267">
        <v>0.223</v>
      </c>
      <c r="F4267" s="2" t="s">
        <v>10</v>
      </c>
      <c r="G4267" s="2" t="s">
        <v>10</v>
      </c>
      <c r="H4267" s="2" t="s">
        <v>11</v>
      </c>
    </row>
    <row r="4268" spans="1:8" x14ac:dyDescent="0.25">
      <c r="A4268" s="2" t="s">
        <v>9</v>
      </c>
      <c r="B4268" s="1">
        <v>45835</v>
      </c>
      <c r="C4268">
        <v>20</v>
      </c>
      <c r="D4268" s="1" t="str">
        <f>TEXT(VALUE(ES0031102460685007HA0F_20250101_20250823_Horario__2[[#This Row],[Fecha]]+(ES0031102460685007HA0F_20250101_20250823_Horario__2[[#This Row],[Hora]]-1)/24),"000000,000000")</f>
        <v>045835,791667</v>
      </c>
      <c r="E4268">
        <v>0.254</v>
      </c>
      <c r="F4268" s="2" t="s">
        <v>10</v>
      </c>
      <c r="G4268" s="2" t="s">
        <v>10</v>
      </c>
      <c r="H4268" s="2" t="s">
        <v>11</v>
      </c>
    </row>
    <row r="4269" spans="1:8" x14ac:dyDescent="0.25">
      <c r="A4269" s="2" t="s">
        <v>9</v>
      </c>
      <c r="B4269" s="1">
        <v>45835</v>
      </c>
      <c r="C4269">
        <v>21</v>
      </c>
      <c r="D4269" s="1" t="str">
        <f>TEXT(VALUE(ES0031102460685007HA0F_20250101_20250823_Horario__2[[#This Row],[Fecha]]+(ES0031102460685007HA0F_20250101_20250823_Horario__2[[#This Row],[Hora]]-1)/24),"000000,000000")</f>
        <v>045835,833333</v>
      </c>
      <c r="E4269">
        <v>0.17399999999999999</v>
      </c>
      <c r="F4269" s="2" t="s">
        <v>10</v>
      </c>
      <c r="G4269" s="2" t="s">
        <v>10</v>
      </c>
      <c r="H4269" s="2" t="s">
        <v>11</v>
      </c>
    </row>
    <row r="4270" spans="1:8" x14ac:dyDescent="0.25">
      <c r="A4270" s="2" t="s">
        <v>9</v>
      </c>
      <c r="B4270" s="1">
        <v>45835</v>
      </c>
      <c r="C4270">
        <v>22</v>
      </c>
      <c r="D4270" s="1" t="str">
        <f>TEXT(VALUE(ES0031102460685007HA0F_20250101_20250823_Horario__2[[#This Row],[Fecha]]+(ES0031102460685007HA0F_20250101_20250823_Horario__2[[#This Row],[Hora]]-1)/24),"000000,000000")</f>
        <v>045835,875000</v>
      </c>
      <c r="E4270">
        <v>0.11</v>
      </c>
      <c r="F4270" s="2" t="s">
        <v>10</v>
      </c>
      <c r="G4270" s="2" t="s">
        <v>10</v>
      </c>
      <c r="H4270" s="2" t="s">
        <v>11</v>
      </c>
    </row>
    <row r="4271" spans="1:8" x14ac:dyDescent="0.25">
      <c r="A4271" s="2" t="s">
        <v>9</v>
      </c>
      <c r="B4271" s="1">
        <v>45835</v>
      </c>
      <c r="C4271">
        <v>23</v>
      </c>
      <c r="D4271" s="1" t="str">
        <f>TEXT(VALUE(ES0031102460685007HA0F_20250101_20250823_Horario__2[[#This Row],[Fecha]]+(ES0031102460685007HA0F_20250101_20250823_Horario__2[[#This Row],[Hora]]-1)/24),"000000,000000")</f>
        <v>045835,916667</v>
      </c>
      <c r="E4271">
        <v>0.18099999999999999</v>
      </c>
      <c r="F4271" s="2" t="s">
        <v>10</v>
      </c>
      <c r="G4271" s="2" t="s">
        <v>10</v>
      </c>
      <c r="H4271" s="2" t="s">
        <v>11</v>
      </c>
    </row>
    <row r="4272" spans="1:8" x14ac:dyDescent="0.25">
      <c r="A4272" s="2" t="s">
        <v>9</v>
      </c>
      <c r="B4272" s="1">
        <v>45835</v>
      </c>
      <c r="C4272">
        <v>24</v>
      </c>
      <c r="D4272" s="1" t="str">
        <f>TEXT(VALUE(ES0031102460685007HA0F_20250101_20250823_Horario__2[[#This Row],[Fecha]]+(ES0031102460685007HA0F_20250101_20250823_Horario__2[[#This Row],[Hora]]-1)/24),"000000,000000")</f>
        <v>045835,958333</v>
      </c>
      <c r="E4272">
        <v>0.19700000000000001</v>
      </c>
      <c r="F4272" s="2" t="s">
        <v>10</v>
      </c>
      <c r="G4272" s="2" t="s">
        <v>10</v>
      </c>
      <c r="H4272" s="2" t="s">
        <v>11</v>
      </c>
    </row>
    <row r="4273" spans="1:8" x14ac:dyDescent="0.25">
      <c r="A4273" s="2" t="s">
        <v>9</v>
      </c>
      <c r="B4273" s="1">
        <v>45836</v>
      </c>
      <c r="C4273">
        <v>1</v>
      </c>
      <c r="D4273" s="1" t="str">
        <f>TEXT(VALUE(ES0031102460685007HA0F_20250101_20250823_Horario__2[[#This Row],[Fecha]]+(ES0031102460685007HA0F_20250101_20250823_Horario__2[[#This Row],[Hora]]-1)/24),"000000,000000")</f>
        <v>045836,000000</v>
      </c>
      <c r="E4273">
        <v>0.20699999999999999</v>
      </c>
      <c r="F4273" s="2" t="s">
        <v>10</v>
      </c>
      <c r="G4273" s="2" t="s">
        <v>10</v>
      </c>
      <c r="H4273" s="2" t="s">
        <v>11</v>
      </c>
    </row>
    <row r="4274" spans="1:8" x14ac:dyDescent="0.25">
      <c r="A4274" s="2" t="s">
        <v>9</v>
      </c>
      <c r="B4274" s="1">
        <v>45836</v>
      </c>
      <c r="C4274">
        <v>2</v>
      </c>
      <c r="D4274" s="1" t="str">
        <f>TEXT(VALUE(ES0031102460685007HA0F_20250101_20250823_Horario__2[[#This Row],[Fecha]]+(ES0031102460685007HA0F_20250101_20250823_Horario__2[[#This Row],[Hora]]-1)/24),"000000,000000")</f>
        <v>045836,041667</v>
      </c>
      <c r="E4274">
        <v>0.19400000000000001</v>
      </c>
      <c r="F4274" s="2" t="s">
        <v>10</v>
      </c>
      <c r="G4274" s="2" t="s">
        <v>10</v>
      </c>
      <c r="H4274" s="2" t="s">
        <v>11</v>
      </c>
    </row>
    <row r="4275" spans="1:8" x14ac:dyDescent="0.25">
      <c r="A4275" s="2" t="s">
        <v>9</v>
      </c>
      <c r="B4275" s="1">
        <v>45836</v>
      </c>
      <c r="C4275">
        <v>3</v>
      </c>
      <c r="D4275" s="1" t="str">
        <f>TEXT(VALUE(ES0031102460685007HA0F_20250101_20250823_Horario__2[[#This Row],[Fecha]]+(ES0031102460685007HA0F_20250101_20250823_Horario__2[[#This Row],[Hora]]-1)/24),"000000,000000")</f>
        <v>045836,083333</v>
      </c>
      <c r="E4275">
        <v>8.2000000000000003E-2</v>
      </c>
      <c r="F4275" s="2" t="s">
        <v>10</v>
      </c>
      <c r="G4275" s="2" t="s">
        <v>10</v>
      </c>
      <c r="H4275" s="2" t="s">
        <v>11</v>
      </c>
    </row>
    <row r="4276" spans="1:8" x14ac:dyDescent="0.25">
      <c r="A4276" s="2" t="s">
        <v>9</v>
      </c>
      <c r="B4276" s="1">
        <v>45836</v>
      </c>
      <c r="C4276">
        <v>4</v>
      </c>
      <c r="D4276" s="1" t="str">
        <f>TEXT(VALUE(ES0031102460685007HA0F_20250101_20250823_Horario__2[[#This Row],[Fecha]]+(ES0031102460685007HA0F_20250101_20250823_Horario__2[[#This Row],[Hora]]-1)/24),"000000,000000")</f>
        <v>045836,125000</v>
      </c>
      <c r="E4276">
        <v>0.15</v>
      </c>
      <c r="F4276" s="2" t="s">
        <v>10</v>
      </c>
      <c r="G4276" s="2" t="s">
        <v>10</v>
      </c>
      <c r="H4276" s="2" t="s">
        <v>11</v>
      </c>
    </row>
    <row r="4277" spans="1:8" x14ac:dyDescent="0.25">
      <c r="A4277" s="2" t="s">
        <v>9</v>
      </c>
      <c r="B4277" s="1">
        <v>45836</v>
      </c>
      <c r="C4277">
        <v>5</v>
      </c>
      <c r="D4277" s="1" t="str">
        <f>TEXT(VALUE(ES0031102460685007HA0F_20250101_20250823_Horario__2[[#This Row],[Fecha]]+(ES0031102460685007HA0F_20250101_20250823_Horario__2[[#This Row],[Hora]]-1)/24),"000000,000000")</f>
        <v>045836,166667</v>
      </c>
      <c r="E4277">
        <v>9.1999999999999998E-2</v>
      </c>
      <c r="F4277" s="2" t="s">
        <v>10</v>
      </c>
      <c r="G4277" s="2" t="s">
        <v>10</v>
      </c>
      <c r="H4277" s="2" t="s">
        <v>11</v>
      </c>
    </row>
    <row r="4278" spans="1:8" x14ac:dyDescent="0.25">
      <c r="A4278" s="2" t="s">
        <v>9</v>
      </c>
      <c r="B4278" s="1">
        <v>45836</v>
      </c>
      <c r="C4278">
        <v>6</v>
      </c>
      <c r="D4278" s="1" t="str">
        <f>TEXT(VALUE(ES0031102460685007HA0F_20250101_20250823_Horario__2[[#This Row],[Fecha]]+(ES0031102460685007HA0F_20250101_20250823_Horario__2[[#This Row],[Hora]]-1)/24),"000000,000000")</f>
        <v>045836,208333</v>
      </c>
      <c r="E4278">
        <v>8.3000000000000004E-2</v>
      </c>
      <c r="F4278" s="2" t="s">
        <v>10</v>
      </c>
      <c r="G4278" s="2" t="s">
        <v>10</v>
      </c>
      <c r="H4278" s="2" t="s">
        <v>11</v>
      </c>
    </row>
    <row r="4279" spans="1:8" x14ac:dyDescent="0.25">
      <c r="A4279" s="2" t="s">
        <v>9</v>
      </c>
      <c r="B4279" s="1">
        <v>45836</v>
      </c>
      <c r="C4279">
        <v>7</v>
      </c>
      <c r="D4279" s="1" t="str">
        <f>TEXT(VALUE(ES0031102460685007HA0F_20250101_20250823_Horario__2[[#This Row],[Fecha]]+(ES0031102460685007HA0F_20250101_20250823_Horario__2[[#This Row],[Hora]]-1)/24),"000000,000000")</f>
        <v>045836,250000</v>
      </c>
      <c r="E4279">
        <v>8.1000000000000003E-2</v>
      </c>
      <c r="F4279" s="2" t="s">
        <v>10</v>
      </c>
      <c r="G4279" s="2" t="s">
        <v>10</v>
      </c>
      <c r="H4279" s="2" t="s">
        <v>11</v>
      </c>
    </row>
    <row r="4280" spans="1:8" x14ac:dyDescent="0.25">
      <c r="A4280" s="2" t="s">
        <v>9</v>
      </c>
      <c r="B4280" s="1">
        <v>45836</v>
      </c>
      <c r="C4280">
        <v>8</v>
      </c>
      <c r="D4280" s="1" t="str">
        <f>TEXT(VALUE(ES0031102460685007HA0F_20250101_20250823_Horario__2[[#This Row],[Fecha]]+(ES0031102460685007HA0F_20250101_20250823_Horario__2[[#This Row],[Hora]]-1)/24),"000000,000000")</f>
        <v>045836,291667</v>
      </c>
      <c r="E4280">
        <v>7.1999999999999995E-2</v>
      </c>
      <c r="F4280" s="2" t="s">
        <v>10</v>
      </c>
      <c r="G4280" s="2" t="s">
        <v>10</v>
      </c>
      <c r="H4280" s="2" t="s">
        <v>11</v>
      </c>
    </row>
    <row r="4281" spans="1:8" x14ac:dyDescent="0.25">
      <c r="A4281" s="2" t="s">
        <v>9</v>
      </c>
      <c r="B4281" s="1">
        <v>45836</v>
      </c>
      <c r="C4281">
        <v>9</v>
      </c>
      <c r="D4281" s="1" t="str">
        <f>TEXT(VALUE(ES0031102460685007HA0F_20250101_20250823_Horario__2[[#This Row],[Fecha]]+(ES0031102460685007HA0F_20250101_20250823_Horario__2[[#This Row],[Hora]]-1)/24),"000000,000000")</f>
        <v>045836,333333</v>
      </c>
      <c r="E4281">
        <v>6.6000000000000003E-2</v>
      </c>
      <c r="F4281" s="2" t="s">
        <v>10</v>
      </c>
      <c r="G4281" s="2" t="s">
        <v>10</v>
      </c>
      <c r="H4281" s="2" t="s">
        <v>11</v>
      </c>
    </row>
    <row r="4282" spans="1:8" x14ac:dyDescent="0.25">
      <c r="A4282" s="2" t="s">
        <v>9</v>
      </c>
      <c r="B4282" s="1">
        <v>45836</v>
      </c>
      <c r="C4282">
        <v>10</v>
      </c>
      <c r="D4282" s="1" t="str">
        <f>TEXT(VALUE(ES0031102460685007HA0F_20250101_20250823_Horario__2[[#This Row],[Fecha]]+(ES0031102460685007HA0F_20250101_20250823_Horario__2[[#This Row],[Hora]]-1)/24),"000000,000000")</f>
        <v>045836,375000</v>
      </c>
      <c r="E4282">
        <v>6.5000000000000002E-2</v>
      </c>
      <c r="F4282" s="2" t="s">
        <v>10</v>
      </c>
      <c r="G4282" s="2" t="s">
        <v>10</v>
      </c>
      <c r="H4282" s="2" t="s">
        <v>11</v>
      </c>
    </row>
    <row r="4283" spans="1:8" x14ac:dyDescent="0.25">
      <c r="A4283" s="2" t="s">
        <v>9</v>
      </c>
      <c r="B4283" s="1">
        <v>45836</v>
      </c>
      <c r="C4283">
        <v>11</v>
      </c>
      <c r="D4283" s="1" t="str">
        <f>TEXT(VALUE(ES0031102460685007HA0F_20250101_20250823_Horario__2[[#This Row],[Fecha]]+(ES0031102460685007HA0F_20250101_20250823_Horario__2[[#This Row],[Hora]]-1)/24),"000000,000000")</f>
        <v>045836,416667</v>
      </c>
      <c r="E4283">
        <v>0.25900000000000001</v>
      </c>
      <c r="F4283" s="2" t="s">
        <v>10</v>
      </c>
      <c r="G4283" s="2" t="s">
        <v>10</v>
      </c>
      <c r="H4283" s="2" t="s">
        <v>11</v>
      </c>
    </row>
    <row r="4284" spans="1:8" x14ac:dyDescent="0.25">
      <c r="A4284" s="2" t="s">
        <v>9</v>
      </c>
      <c r="B4284" s="1">
        <v>45836</v>
      </c>
      <c r="C4284">
        <v>12</v>
      </c>
      <c r="D4284" s="1" t="str">
        <f>TEXT(VALUE(ES0031102460685007HA0F_20250101_20250823_Horario__2[[#This Row],[Fecha]]+(ES0031102460685007HA0F_20250101_20250823_Horario__2[[#This Row],[Hora]]-1)/24),"000000,000000")</f>
        <v>045836,458333</v>
      </c>
      <c r="E4284">
        <v>0.10100000000000001</v>
      </c>
      <c r="F4284" s="2" t="s">
        <v>10</v>
      </c>
      <c r="G4284" s="2" t="s">
        <v>10</v>
      </c>
      <c r="H4284" s="2" t="s">
        <v>11</v>
      </c>
    </row>
    <row r="4285" spans="1:8" x14ac:dyDescent="0.25">
      <c r="A4285" s="2" t="s">
        <v>9</v>
      </c>
      <c r="B4285" s="1">
        <v>45836</v>
      </c>
      <c r="C4285">
        <v>13</v>
      </c>
      <c r="D4285" s="1" t="str">
        <f>TEXT(VALUE(ES0031102460685007HA0F_20250101_20250823_Horario__2[[#This Row],[Fecha]]+(ES0031102460685007HA0F_20250101_20250823_Horario__2[[#This Row],[Hora]]-1)/24),"000000,000000")</f>
        <v>045836,500000</v>
      </c>
      <c r="E4285">
        <v>0.159</v>
      </c>
      <c r="F4285" s="2" t="s">
        <v>10</v>
      </c>
      <c r="G4285" s="2" t="s">
        <v>10</v>
      </c>
      <c r="H4285" s="2" t="s">
        <v>11</v>
      </c>
    </row>
    <row r="4286" spans="1:8" x14ac:dyDescent="0.25">
      <c r="A4286" s="2" t="s">
        <v>9</v>
      </c>
      <c r="B4286" s="1">
        <v>45836</v>
      </c>
      <c r="C4286">
        <v>14</v>
      </c>
      <c r="D4286" s="1" t="str">
        <f>TEXT(VALUE(ES0031102460685007HA0F_20250101_20250823_Horario__2[[#This Row],[Fecha]]+(ES0031102460685007HA0F_20250101_20250823_Horario__2[[#This Row],[Hora]]-1)/24),"000000,000000")</f>
        <v>045836,541667</v>
      </c>
      <c r="E4286">
        <v>0.159</v>
      </c>
      <c r="F4286" s="2" t="s">
        <v>10</v>
      </c>
      <c r="G4286" s="2" t="s">
        <v>10</v>
      </c>
      <c r="H4286" s="2" t="s">
        <v>11</v>
      </c>
    </row>
    <row r="4287" spans="1:8" x14ac:dyDescent="0.25">
      <c r="A4287" s="2" t="s">
        <v>9</v>
      </c>
      <c r="B4287" s="1">
        <v>45836</v>
      </c>
      <c r="C4287">
        <v>15</v>
      </c>
      <c r="D4287" s="1" t="str">
        <f>TEXT(VALUE(ES0031102460685007HA0F_20250101_20250823_Horario__2[[#This Row],[Fecha]]+(ES0031102460685007HA0F_20250101_20250823_Horario__2[[#This Row],[Hora]]-1)/24),"000000,000000")</f>
        <v>045836,583333</v>
      </c>
      <c r="E4287">
        <v>0.21299999999999999</v>
      </c>
      <c r="F4287" s="2" t="s">
        <v>10</v>
      </c>
      <c r="G4287" s="2" t="s">
        <v>10</v>
      </c>
      <c r="H4287" s="2" t="s">
        <v>11</v>
      </c>
    </row>
    <row r="4288" spans="1:8" x14ac:dyDescent="0.25">
      <c r="A4288" s="2" t="s">
        <v>9</v>
      </c>
      <c r="B4288" s="1">
        <v>45836</v>
      </c>
      <c r="C4288">
        <v>16</v>
      </c>
      <c r="D4288" s="1" t="str">
        <f>TEXT(VALUE(ES0031102460685007HA0F_20250101_20250823_Horario__2[[#This Row],[Fecha]]+(ES0031102460685007HA0F_20250101_20250823_Horario__2[[#This Row],[Hora]]-1)/24),"000000,000000")</f>
        <v>045836,625000</v>
      </c>
      <c r="E4288">
        <v>0.49399999999999999</v>
      </c>
      <c r="F4288" s="2" t="s">
        <v>10</v>
      </c>
      <c r="G4288" s="2" t="s">
        <v>10</v>
      </c>
      <c r="H4288" s="2" t="s">
        <v>11</v>
      </c>
    </row>
    <row r="4289" spans="1:8" x14ac:dyDescent="0.25">
      <c r="A4289" s="2" t="s">
        <v>9</v>
      </c>
      <c r="B4289" s="1">
        <v>45836</v>
      </c>
      <c r="C4289">
        <v>17</v>
      </c>
      <c r="D4289" s="1" t="str">
        <f>TEXT(VALUE(ES0031102460685007HA0F_20250101_20250823_Horario__2[[#This Row],[Fecha]]+(ES0031102460685007HA0F_20250101_20250823_Horario__2[[#This Row],[Hora]]-1)/24),"000000,000000")</f>
        <v>045836,666667</v>
      </c>
      <c r="E4289">
        <v>0.19900000000000001</v>
      </c>
      <c r="F4289" s="2" t="s">
        <v>10</v>
      </c>
      <c r="G4289" s="2" t="s">
        <v>10</v>
      </c>
      <c r="H4289" s="2" t="s">
        <v>11</v>
      </c>
    </row>
    <row r="4290" spans="1:8" x14ac:dyDescent="0.25">
      <c r="A4290" s="2" t="s">
        <v>9</v>
      </c>
      <c r="B4290" s="1">
        <v>45836</v>
      </c>
      <c r="C4290">
        <v>18</v>
      </c>
      <c r="D4290" s="1" t="str">
        <f>TEXT(VALUE(ES0031102460685007HA0F_20250101_20250823_Horario__2[[#This Row],[Fecha]]+(ES0031102460685007HA0F_20250101_20250823_Horario__2[[#This Row],[Hora]]-1)/24),"000000,000000")</f>
        <v>045836,708333</v>
      </c>
      <c r="E4290">
        <v>0.17799999999999999</v>
      </c>
      <c r="F4290" s="2" t="s">
        <v>10</v>
      </c>
      <c r="G4290" s="2" t="s">
        <v>10</v>
      </c>
      <c r="H4290" s="2" t="s">
        <v>11</v>
      </c>
    </row>
    <row r="4291" spans="1:8" x14ac:dyDescent="0.25">
      <c r="A4291" s="2" t="s">
        <v>9</v>
      </c>
      <c r="B4291" s="1">
        <v>45836</v>
      </c>
      <c r="C4291">
        <v>19</v>
      </c>
      <c r="D4291" s="1" t="str">
        <f>TEXT(VALUE(ES0031102460685007HA0F_20250101_20250823_Horario__2[[#This Row],[Fecha]]+(ES0031102460685007HA0F_20250101_20250823_Horario__2[[#This Row],[Hora]]-1)/24),"000000,000000")</f>
        <v>045836,750000</v>
      </c>
      <c r="E4291">
        <v>0.14899999999999999</v>
      </c>
      <c r="F4291" s="2" t="s">
        <v>10</v>
      </c>
      <c r="G4291" s="2" t="s">
        <v>10</v>
      </c>
      <c r="H4291" s="2" t="s">
        <v>11</v>
      </c>
    </row>
    <row r="4292" spans="1:8" x14ac:dyDescent="0.25">
      <c r="A4292" s="2" t="s">
        <v>9</v>
      </c>
      <c r="B4292" s="1">
        <v>45836</v>
      </c>
      <c r="C4292">
        <v>20</v>
      </c>
      <c r="D4292" s="1" t="str">
        <f>TEXT(VALUE(ES0031102460685007HA0F_20250101_20250823_Horario__2[[#This Row],[Fecha]]+(ES0031102460685007HA0F_20250101_20250823_Horario__2[[#This Row],[Hora]]-1)/24),"000000,000000")</f>
        <v>045836,791667</v>
      </c>
      <c r="E4292">
        <v>0.28299999999999997</v>
      </c>
      <c r="F4292" s="2" t="s">
        <v>10</v>
      </c>
      <c r="G4292" s="2" t="s">
        <v>10</v>
      </c>
      <c r="H4292" s="2" t="s">
        <v>11</v>
      </c>
    </row>
    <row r="4293" spans="1:8" x14ac:dyDescent="0.25">
      <c r="A4293" s="2" t="s">
        <v>9</v>
      </c>
      <c r="B4293" s="1">
        <v>45836</v>
      </c>
      <c r="C4293">
        <v>21</v>
      </c>
      <c r="D4293" s="1" t="str">
        <f>TEXT(VALUE(ES0031102460685007HA0F_20250101_20250823_Horario__2[[#This Row],[Fecha]]+(ES0031102460685007HA0F_20250101_20250823_Horario__2[[#This Row],[Hora]]-1)/24),"000000,000000")</f>
        <v>045836,833333</v>
      </c>
      <c r="E4293">
        <v>0.29499999999999998</v>
      </c>
      <c r="F4293" s="2" t="s">
        <v>10</v>
      </c>
      <c r="G4293" s="2" t="s">
        <v>10</v>
      </c>
      <c r="H4293" s="2" t="s">
        <v>11</v>
      </c>
    </row>
    <row r="4294" spans="1:8" x14ac:dyDescent="0.25">
      <c r="A4294" s="2" t="s">
        <v>9</v>
      </c>
      <c r="B4294" s="1">
        <v>45836</v>
      </c>
      <c r="C4294">
        <v>22</v>
      </c>
      <c r="D4294" s="1" t="str">
        <f>TEXT(VALUE(ES0031102460685007HA0F_20250101_20250823_Horario__2[[#This Row],[Fecha]]+(ES0031102460685007HA0F_20250101_20250823_Horario__2[[#This Row],[Hora]]-1)/24),"000000,000000")</f>
        <v>045836,875000</v>
      </c>
      <c r="E4294">
        <v>0.255</v>
      </c>
      <c r="F4294" s="2" t="s">
        <v>10</v>
      </c>
      <c r="G4294" s="2" t="s">
        <v>10</v>
      </c>
      <c r="H4294" s="2" t="s">
        <v>11</v>
      </c>
    </row>
    <row r="4295" spans="1:8" x14ac:dyDescent="0.25">
      <c r="A4295" s="2" t="s">
        <v>9</v>
      </c>
      <c r="B4295" s="1">
        <v>45836</v>
      </c>
      <c r="C4295">
        <v>23</v>
      </c>
      <c r="D4295" s="1" t="str">
        <f>TEXT(VALUE(ES0031102460685007HA0F_20250101_20250823_Horario__2[[#This Row],[Fecha]]+(ES0031102460685007HA0F_20250101_20250823_Horario__2[[#This Row],[Hora]]-1)/24),"000000,000000")</f>
        <v>045836,916667</v>
      </c>
      <c r="E4295">
        <v>0.35499999999999998</v>
      </c>
      <c r="F4295" s="2" t="s">
        <v>10</v>
      </c>
      <c r="G4295" s="2" t="s">
        <v>10</v>
      </c>
      <c r="H4295" s="2" t="s">
        <v>11</v>
      </c>
    </row>
    <row r="4296" spans="1:8" x14ac:dyDescent="0.25">
      <c r="A4296" s="2" t="s">
        <v>9</v>
      </c>
      <c r="B4296" s="1">
        <v>45836</v>
      </c>
      <c r="C4296">
        <v>24</v>
      </c>
      <c r="D4296" s="1" t="str">
        <f>TEXT(VALUE(ES0031102460685007HA0F_20250101_20250823_Horario__2[[#This Row],[Fecha]]+(ES0031102460685007HA0F_20250101_20250823_Horario__2[[#This Row],[Hora]]-1)/24),"000000,000000")</f>
        <v>045836,958333</v>
      </c>
      <c r="E4296">
        <v>1.3660000000000001</v>
      </c>
      <c r="F4296" s="2" t="s">
        <v>10</v>
      </c>
      <c r="G4296" s="2" t="s">
        <v>10</v>
      </c>
      <c r="H4296" s="2" t="s">
        <v>11</v>
      </c>
    </row>
    <row r="4297" spans="1:8" x14ac:dyDescent="0.25">
      <c r="A4297" s="2" t="s">
        <v>9</v>
      </c>
      <c r="B4297" s="1">
        <v>45837</v>
      </c>
      <c r="C4297">
        <v>1</v>
      </c>
      <c r="D4297" s="1" t="str">
        <f>TEXT(VALUE(ES0031102460685007HA0F_20250101_20250823_Horario__2[[#This Row],[Fecha]]+(ES0031102460685007HA0F_20250101_20250823_Horario__2[[#This Row],[Hora]]-1)/24),"000000,000000")</f>
        <v>045837,000000</v>
      </c>
      <c r="E4297">
        <v>0.40100000000000002</v>
      </c>
      <c r="F4297" s="2" t="s">
        <v>10</v>
      </c>
      <c r="G4297" s="2" t="s">
        <v>10</v>
      </c>
      <c r="H4297" s="2" t="s">
        <v>11</v>
      </c>
    </row>
    <row r="4298" spans="1:8" x14ac:dyDescent="0.25">
      <c r="A4298" s="2" t="s">
        <v>9</v>
      </c>
      <c r="B4298" s="1">
        <v>45837</v>
      </c>
      <c r="C4298">
        <v>2</v>
      </c>
      <c r="D4298" s="1" t="str">
        <f>TEXT(VALUE(ES0031102460685007HA0F_20250101_20250823_Horario__2[[#This Row],[Fecha]]+(ES0031102460685007HA0F_20250101_20250823_Horario__2[[#This Row],[Hora]]-1)/24),"000000,000000")</f>
        <v>045837,041667</v>
      </c>
      <c r="E4298">
        <v>8.7999999999999995E-2</v>
      </c>
      <c r="F4298" s="2" t="s">
        <v>10</v>
      </c>
      <c r="G4298" s="2" t="s">
        <v>10</v>
      </c>
      <c r="H4298" s="2" t="s">
        <v>11</v>
      </c>
    </row>
    <row r="4299" spans="1:8" x14ac:dyDescent="0.25">
      <c r="A4299" s="2" t="s">
        <v>9</v>
      </c>
      <c r="B4299" s="1">
        <v>45837</v>
      </c>
      <c r="C4299">
        <v>3</v>
      </c>
      <c r="D4299" s="1" t="str">
        <f>TEXT(VALUE(ES0031102460685007HA0F_20250101_20250823_Horario__2[[#This Row],[Fecha]]+(ES0031102460685007HA0F_20250101_20250823_Horario__2[[#This Row],[Hora]]-1)/24),"000000,000000")</f>
        <v>045837,083333</v>
      </c>
      <c r="E4299">
        <v>7.2999999999999995E-2</v>
      </c>
      <c r="F4299" s="2" t="s">
        <v>10</v>
      </c>
      <c r="G4299" s="2" t="s">
        <v>10</v>
      </c>
      <c r="H4299" s="2" t="s">
        <v>11</v>
      </c>
    </row>
    <row r="4300" spans="1:8" x14ac:dyDescent="0.25">
      <c r="A4300" s="2" t="s">
        <v>9</v>
      </c>
      <c r="B4300" s="1">
        <v>45837</v>
      </c>
      <c r="C4300">
        <v>4</v>
      </c>
      <c r="D4300" s="1" t="str">
        <f>TEXT(VALUE(ES0031102460685007HA0F_20250101_20250823_Horario__2[[#This Row],[Fecha]]+(ES0031102460685007HA0F_20250101_20250823_Horario__2[[#This Row],[Hora]]-1)/24),"000000,000000")</f>
        <v>045837,125000</v>
      </c>
      <c r="E4300">
        <v>8.6999999999999994E-2</v>
      </c>
      <c r="F4300" s="2" t="s">
        <v>10</v>
      </c>
      <c r="G4300" s="2" t="s">
        <v>10</v>
      </c>
      <c r="H4300" s="2" t="s">
        <v>11</v>
      </c>
    </row>
    <row r="4301" spans="1:8" x14ac:dyDescent="0.25">
      <c r="A4301" s="2" t="s">
        <v>9</v>
      </c>
      <c r="B4301" s="1">
        <v>45837</v>
      </c>
      <c r="C4301">
        <v>5</v>
      </c>
      <c r="D4301" s="1" t="str">
        <f>TEXT(VALUE(ES0031102460685007HA0F_20250101_20250823_Horario__2[[#This Row],[Fecha]]+(ES0031102460685007HA0F_20250101_20250823_Horario__2[[#This Row],[Hora]]-1)/24),"000000,000000")</f>
        <v>045837,166667</v>
      </c>
      <c r="E4301">
        <v>7.1999999999999995E-2</v>
      </c>
      <c r="F4301" s="2" t="s">
        <v>10</v>
      </c>
      <c r="G4301" s="2" t="s">
        <v>10</v>
      </c>
      <c r="H4301" s="2" t="s">
        <v>11</v>
      </c>
    </row>
    <row r="4302" spans="1:8" x14ac:dyDescent="0.25">
      <c r="A4302" s="2" t="s">
        <v>9</v>
      </c>
      <c r="B4302" s="1">
        <v>45837</v>
      </c>
      <c r="C4302">
        <v>6</v>
      </c>
      <c r="D4302" s="1" t="str">
        <f>TEXT(VALUE(ES0031102460685007HA0F_20250101_20250823_Horario__2[[#This Row],[Fecha]]+(ES0031102460685007HA0F_20250101_20250823_Horario__2[[#This Row],[Hora]]-1)/24),"000000,000000")</f>
        <v>045837,208333</v>
      </c>
      <c r="E4302">
        <v>7.8E-2</v>
      </c>
      <c r="F4302" s="2" t="s">
        <v>10</v>
      </c>
      <c r="G4302" s="2" t="s">
        <v>10</v>
      </c>
      <c r="H4302" s="2" t="s">
        <v>11</v>
      </c>
    </row>
    <row r="4303" spans="1:8" x14ac:dyDescent="0.25">
      <c r="A4303" s="2" t="s">
        <v>9</v>
      </c>
      <c r="B4303" s="1">
        <v>45837</v>
      </c>
      <c r="C4303">
        <v>7</v>
      </c>
      <c r="D4303" s="1" t="str">
        <f>TEXT(VALUE(ES0031102460685007HA0F_20250101_20250823_Horario__2[[#This Row],[Fecha]]+(ES0031102460685007HA0F_20250101_20250823_Horario__2[[#This Row],[Hora]]-1)/24),"000000,000000")</f>
        <v>045837,250000</v>
      </c>
      <c r="E4303">
        <v>8.1000000000000003E-2</v>
      </c>
      <c r="F4303" s="2" t="s">
        <v>10</v>
      </c>
      <c r="G4303" s="2" t="s">
        <v>10</v>
      </c>
      <c r="H4303" s="2" t="s">
        <v>11</v>
      </c>
    </row>
    <row r="4304" spans="1:8" x14ac:dyDescent="0.25">
      <c r="A4304" s="2" t="s">
        <v>9</v>
      </c>
      <c r="B4304" s="1">
        <v>45837</v>
      </c>
      <c r="C4304">
        <v>8</v>
      </c>
      <c r="D4304" s="1" t="str">
        <f>TEXT(VALUE(ES0031102460685007HA0F_20250101_20250823_Horario__2[[#This Row],[Fecha]]+(ES0031102460685007HA0F_20250101_20250823_Horario__2[[#This Row],[Hora]]-1)/24),"000000,000000")</f>
        <v>045837,291667</v>
      </c>
      <c r="E4304">
        <v>0.14699999999999999</v>
      </c>
      <c r="F4304" s="2" t="s">
        <v>10</v>
      </c>
      <c r="G4304" s="2" t="s">
        <v>10</v>
      </c>
      <c r="H4304" s="2" t="s">
        <v>11</v>
      </c>
    </row>
    <row r="4305" spans="1:8" x14ac:dyDescent="0.25">
      <c r="A4305" s="2" t="s">
        <v>9</v>
      </c>
      <c r="B4305" s="1">
        <v>45837</v>
      </c>
      <c r="C4305">
        <v>9</v>
      </c>
      <c r="D4305" s="1" t="str">
        <f>TEXT(VALUE(ES0031102460685007HA0F_20250101_20250823_Horario__2[[#This Row],[Fecha]]+(ES0031102460685007HA0F_20250101_20250823_Horario__2[[#This Row],[Hora]]-1)/24),"000000,000000")</f>
        <v>045837,333333</v>
      </c>
      <c r="E4305">
        <v>9.0999999999999998E-2</v>
      </c>
      <c r="F4305" s="2" t="s">
        <v>10</v>
      </c>
      <c r="G4305" s="2" t="s">
        <v>10</v>
      </c>
      <c r="H4305" s="2" t="s">
        <v>11</v>
      </c>
    </row>
    <row r="4306" spans="1:8" x14ac:dyDescent="0.25">
      <c r="A4306" s="2" t="s">
        <v>9</v>
      </c>
      <c r="B4306" s="1">
        <v>45837</v>
      </c>
      <c r="C4306">
        <v>10</v>
      </c>
      <c r="D4306" s="1" t="str">
        <f>TEXT(VALUE(ES0031102460685007HA0F_20250101_20250823_Horario__2[[#This Row],[Fecha]]+(ES0031102460685007HA0F_20250101_20250823_Horario__2[[#This Row],[Hora]]-1)/24),"000000,000000")</f>
        <v>045837,375000</v>
      </c>
      <c r="E4306">
        <v>0.17899999999999999</v>
      </c>
      <c r="F4306" s="2" t="s">
        <v>10</v>
      </c>
      <c r="G4306" s="2" t="s">
        <v>10</v>
      </c>
      <c r="H4306" s="2" t="s">
        <v>11</v>
      </c>
    </row>
    <row r="4307" spans="1:8" x14ac:dyDescent="0.25">
      <c r="A4307" s="2" t="s">
        <v>9</v>
      </c>
      <c r="B4307" s="1">
        <v>45837</v>
      </c>
      <c r="C4307">
        <v>11</v>
      </c>
      <c r="D4307" s="1" t="str">
        <f>TEXT(VALUE(ES0031102460685007HA0F_20250101_20250823_Horario__2[[#This Row],[Fecha]]+(ES0031102460685007HA0F_20250101_20250823_Horario__2[[#This Row],[Hora]]-1)/24),"000000,000000")</f>
        <v>045837,416667</v>
      </c>
      <c r="E4307">
        <v>0.193</v>
      </c>
      <c r="F4307" s="2" t="s">
        <v>10</v>
      </c>
      <c r="G4307" s="2" t="s">
        <v>10</v>
      </c>
      <c r="H4307" s="2" t="s">
        <v>11</v>
      </c>
    </row>
    <row r="4308" spans="1:8" x14ac:dyDescent="0.25">
      <c r="A4308" s="2" t="s">
        <v>9</v>
      </c>
      <c r="B4308" s="1">
        <v>45837</v>
      </c>
      <c r="C4308">
        <v>12</v>
      </c>
      <c r="D4308" s="1" t="str">
        <f>TEXT(VALUE(ES0031102460685007HA0F_20250101_20250823_Horario__2[[#This Row],[Fecha]]+(ES0031102460685007HA0F_20250101_20250823_Horario__2[[#This Row],[Hora]]-1)/24),"000000,000000")</f>
        <v>045837,458333</v>
      </c>
      <c r="E4308">
        <v>0.53600000000000003</v>
      </c>
      <c r="F4308" s="2" t="s">
        <v>10</v>
      </c>
      <c r="G4308" s="2" t="s">
        <v>10</v>
      </c>
      <c r="H4308" s="2" t="s">
        <v>11</v>
      </c>
    </row>
    <row r="4309" spans="1:8" x14ac:dyDescent="0.25">
      <c r="A4309" s="2" t="s">
        <v>9</v>
      </c>
      <c r="B4309" s="1">
        <v>45837</v>
      </c>
      <c r="C4309">
        <v>13</v>
      </c>
      <c r="D4309" s="1" t="str">
        <f>TEXT(VALUE(ES0031102460685007HA0F_20250101_20250823_Horario__2[[#This Row],[Fecha]]+(ES0031102460685007HA0F_20250101_20250823_Horario__2[[#This Row],[Hora]]-1)/24),"000000,000000")</f>
        <v>045837,500000</v>
      </c>
      <c r="E4309">
        <v>1.254</v>
      </c>
      <c r="F4309" s="2" t="s">
        <v>10</v>
      </c>
      <c r="G4309" s="2" t="s">
        <v>10</v>
      </c>
      <c r="H4309" s="2" t="s">
        <v>11</v>
      </c>
    </row>
    <row r="4310" spans="1:8" x14ac:dyDescent="0.25">
      <c r="A4310" s="2" t="s">
        <v>9</v>
      </c>
      <c r="B4310" s="1">
        <v>45837</v>
      </c>
      <c r="C4310">
        <v>14</v>
      </c>
      <c r="D4310" s="1" t="str">
        <f>TEXT(VALUE(ES0031102460685007HA0F_20250101_20250823_Horario__2[[#This Row],[Fecha]]+(ES0031102460685007HA0F_20250101_20250823_Horario__2[[#This Row],[Hora]]-1)/24),"000000,000000")</f>
        <v>045837,541667</v>
      </c>
      <c r="E4310">
        <v>1.3740000000000001</v>
      </c>
      <c r="F4310" s="2" t="s">
        <v>10</v>
      </c>
      <c r="G4310" s="2" t="s">
        <v>10</v>
      </c>
      <c r="H4310" s="2" t="s">
        <v>11</v>
      </c>
    </row>
    <row r="4311" spans="1:8" x14ac:dyDescent="0.25">
      <c r="A4311" s="2" t="s">
        <v>9</v>
      </c>
      <c r="B4311" s="1">
        <v>45837</v>
      </c>
      <c r="C4311">
        <v>15</v>
      </c>
      <c r="D4311" s="1" t="str">
        <f>TEXT(VALUE(ES0031102460685007HA0F_20250101_20250823_Horario__2[[#This Row],[Fecha]]+(ES0031102460685007HA0F_20250101_20250823_Horario__2[[#This Row],[Hora]]-1)/24),"000000,000000")</f>
        <v>045837,583333</v>
      </c>
      <c r="E4311">
        <v>0.29799999999999999</v>
      </c>
      <c r="F4311" s="2" t="s">
        <v>10</v>
      </c>
      <c r="G4311" s="2" t="s">
        <v>10</v>
      </c>
      <c r="H4311" s="2" t="s">
        <v>11</v>
      </c>
    </row>
    <row r="4312" spans="1:8" x14ac:dyDescent="0.25">
      <c r="A4312" s="2" t="s">
        <v>9</v>
      </c>
      <c r="B4312" s="1">
        <v>45837</v>
      </c>
      <c r="C4312">
        <v>16</v>
      </c>
      <c r="D4312" s="1" t="str">
        <f>TEXT(VALUE(ES0031102460685007HA0F_20250101_20250823_Horario__2[[#This Row],[Fecha]]+(ES0031102460685007HA0F_20250101_20250823_Horario__2[[#This Row],[Hora]]-1)/24),"000000,000000")</f>
        <v>045837,625000</v>
      </c>
      <c r="E4312">
        <v>0.23</v>
      </c>
      <c r="F4312" s="2" t="s">
        <v>10</v>
      </c>
      <c r="G4312" s="2" t="s">
        <v>10</v>
      </c>
      <c r="H4312" s="2" t="s">
        <v>11</v>
      </c>
    </row>
    <row r="4313" spans="1:8" x14ac:dyDescent="0.25">
      <c r="A4313" s="2" t="s">
        <v>9</v>
      </c>
      <c r="B4313" s="1">
        <v>45837</v>
      </c>
      <c r="C4313">
        <v>17</v>
      </c>
      <c r="D4313" s="1" t="str">
        <f>TEXT(VALUE(ES0031102460685007HA0F_20250101_20250823_Horario__2[[#This Row],[Fecha]]+(ES0031102460685007HA0F_20250101_20250823_Horario__2[[#This Row],[Hora]]-1)/24),"000000,000000")</f>
        <v>045837,666667</v>
      </c>
      <c r="E4313">
        <v>0.14299999999999999</v>
      </c>
      <c r="F4313" s="2" t="s">
        <v>10</v>
      </c>
      <c r="G4313" s="2" t="s">
        <v>10</v>
      </c>
      <c r="H4313" s="2" t="s">
        <v>11</v>
      </c>
    </row>
    <row r="4314" spans="1:8" x14ac:dyDescent="0.25">
      <c r="A4314" s="2" t="s">
        <v>9</v>
      </c>
      <c r="B4314" s="1">
        <v>45837</v>
      </c>
      <c r="C4314">
        <v>18</v>
      </c>
      <c r="D4314" s="1" t="str">
        <f>TEXT(VALUE(ES0031102460685007HA0F_20250101_20250823_Horario__2[[#This Row],[Fecha]]+(ES0031102460685007HA0F_20250101_20250823_Horario__2[[#This Row],[Hora]]-1)/24),"000000,000000")</f>
        <v>045837,708333</v>
      </c>
      <c r="E4314">
        <v>0.14399999999999999</v>
      </c>
      <c r="F4314" s="2" t="s">
        <v>10</v>
      </c>
      <c r="G4314" s="2" t="s">
        <v>10</v>
      </c>
      <c r="H4314" s="2" t="s">
        <v>11</v>
      </c>
    </row>
    <row r="4315" spans="1:8" x14ac:dyDescent="0.25">
      <c r="A4315" s="2" t="s">
        <v>9</v>
      </c>
      <c r="B4315" s="1">
        <v>45837</v>
      </c>
      <c r="C4315">
        <v>19</v>
      </c>
      <c r="D4315" s="1" t="str">
        <f>TEXT(VALUE(ES0031102460685007HA0F_20250101_20250823_Horario__2[[#This Row],[Fecha]]+(ES0031102460685007HA0F_20250101_20250823_Horario__2[[#This Row],[Hora]]-1)/24),"000000,000000")</f>
        <v>045837,750000</v>
      </c>
      <c r="E4315">
        <v>0.188</v>
      </c>
      <c r="F4315" s="2" t="s">
        <v>10</v>
      </c>
      <c r="G4315" s="2" t="s">
        <v>10</v>
      </c>
      <c r="H4315" s="2" t="s">
        <v>11</v>
      </c>
    </row>
    <row r="4316" spans="1:8" x14ac:dyDescent="0.25">
      <c r="A4316" s="2" t="s">
        <v>9</v>
      </c>
      <c r="B4316" s="1">
        <v>45837</v>
      </c>
      <c r="C4316">
        <v>20</v>
      </c>
      <c r="D4316" s="1" t="str">
        <f>TEXT(VALUE(ES0031102460685007HA0F_20250101_20250823_Horario__2[[#This Row],[Fecha]]+(ES0031102460685007HA0F_20250101_20250823_Horario__2[[#This Row],[Hora]]-1)/24),"000000,000000")</f>
        <v>045837,791667</v>
      </c>
      <c r="E4316">
        <v>1.2509999999999999</v>
      </c>
      <c r="F4316" s="2" t="s">
        <v>10</v>
      </c>
      <c r="G4316" s="2" t="s">
        <v>10</v>
      </c>
      <c r="H4316" s="2" t="s">
        <v>11</v>
      </c>
    </row>
    <row r="4317" spans="1:8" x14ac:dyDescent="0.25">
      <c r="A4317" s="2" t="s">
        <v>9</v>
      </c>
      <c r="B4317" s="1">
        <v>45837</v>
      </c>
      <c r="C4317">
        <v>21</v>
      </c>
      <c r="D4317" s="1" t="str">
        <f>TEXT(VALUE(ES0031102460685007HA0F_20250101_20250823_Horario__2[[#This Row],[Fecha]]+(ES0031102460685007HA0F_20250101_20250823_Horario__2[[#This Row],[Hora]]-1)/24),"000000,000000")</f>
        <v>045837,833333</v>
      </c>
      <c r="E4317">
        <v>1.55</v>
      </c>
      <c r="F4317" s="2" t="s">
        <v>10</v>
      </c>
      <c r="G4317" s="2" t="s">
        <v>10</v>
      </c>
      <c r="H4317" s="2" t="s">
        <v>11</v>
      </c>
    </row>
    <row r="4318" spans="1:8" x14ac:dyDescent="0.25">
      <c r="A4318" s="2" t="s">
        <v>9</v>
      </c>
      <c r="B4318" s="1">
        <v>45837</v>
      </c>
      <c r="C4318">
        <v>22</v>
      </c>
      <c r="D4318" s="1" t="str">
        <f>TEXT(VALUE(ES0031102460685007HA0F_20250101_20250823_Horario__2[[#This Row],[Fecha]]+(ES0031102460685007HA0F_20250101_20250823_Horario__2[[#This Row],[Hora]]-1)/24),"000000,000000")</f>
        <v>045837,875000</v>
      </c>
      <c r="E4318">
        <v>1.548</v>
      </c>
      <c r="F4318" s="2" t="s">
        <v>10</v>
      </c>
      <c r="G4318" s="2" t="s">
        <v>10</v>
      </c>
      <c r="H4318" s="2" t="s">
        <v>11</v>
      </c>
    </row>
    <row r="4319" spans="1:8" x14ac:dyDescent="0.25">
      <c r="A4319" s="2" t="s">
        <v>9</v>
      </c>
      <c r="B4319" s="1">
        <v>45837</v>
      </c>
      <c r="C4319">
        <v>23</v>
      </c>
      <c r="D4319" s="1" t="str">
        <f>TEXT(VALUE(ES0031102460685007HA0F_20250101_20250823_Horario__2[[#This Row],[Fecha]]+(ES0031102460685007HA0F_20250101_20250823_Horario__2[[#This Row],[Hora]]-1)/24),"000000,000000")</f>
        <v>045837,916667</v>
      </c>
      <c r="E4319">
        <v>1.5680000000000001</v>
      </c>
      <c r="F4319" s="2" t="s">
        <v>10</v>
      </c>
      <c r="G4319" s="2" t="s">
        <v>10</v>
      </c>
      <c r="H4319" s="2" t="s">
        <v>11</v>
      </c>
    </row>
    <row r="4320" spans="1:8" x14ac:dyDescent="0.25">
      <c r="A4320" s="2" t="s">
        <v>9</v>
      </c>
      <c r="B4320" s="1">
        <v>45837</v>
      </c>
      <c r="C4320">
        <v>24</v>
      </c>
      <c r="D4320" s="1" t="str">
        <f>TEXT(VALUE(ES0031102460685007HA0F_20250101_20250823_Horario__2[[#This Row],[Fecha]]+(ES0031102460685007HA0F_20250101_20250823_Horario__2[[#This Row],[Hora]]-1)/24),"000000,000000")</f>
        <v>045837,958333</v>
      </c>
      <c r="E4320">
        <v>1.454</v>
      </c>
      <c r="F4320" s="2" t="s">
        <v>10</v>
      </c>
      <c r="G4320" s="2" t="s">
        <v>10</v>
      </c>
      <c r="H4320" s="2" t="s">
        <v>11</v>
      </c>
    </row>
    <row r="4321" spans="1:8" x14ac:dyDescent="0.25">
      <c r="A4321" s="2" t="s">
        <v>9</v>
      </c>
      <c r="B4321" s="1">
        <v>45838</v>
      </c>
      <c r="C4321">
        <v>1</v>
      </c>
      <c r="D4321" s="1" t="str">
        <f>TEXT(VALUE(ES0031102460685007HA0F_20250101_20250823_Horario__2[[#This Row],[Fecha]]+(ES0031102460685007HA0F_20250101_20250823_Horario__2[[#This Row],[Hora]]-1)/24),"000000,000000")</f>
        <v>045838,000000</v>
      </c>
      <c r="E4321">
        <v>0.871</v>
      </c>
      <c r="F4321" s="2" t="s">
        <v>10</v>
      </c>
      <c r="G4321" s="2" t="s">
        <v>10</v>
      </c>
      <c r="H4321" s="2" t="s">
        <v>11</v>
      </c>
    </row>
    <row r="4322" spans="1:8" x14ac:dyDescent="0.25">
      <c r="A4322" s="2" t="s">
        <v>9</v>
      </c>
      <c r="B4322" s="1">
        <v>45838</v>
      </c>
      <c r="C4322">
        <v>2</v>
      </c>
      <c r="D4322" s="1" t="str">
        <f>TEXT(VALUE(ES0031102460685007HA0F_20250101_20250823_Horario__2[[#This Row],[Fecha]]+(ES0031102460685007HA0F_20250101_20250823_Horario__2[[#This Row],[Hora]]-1)/24),"000000,000000")</f>
        <v>045838,041667</v>
      </c>
      <c r="E4322">
        <v>0.22</v>
      </c>
      <c r="F4322" s="2" t="s">
        <v>10</v>
      </c>
      <c r="G4322" s="2" t="s">
        <v>10</v>
      </c>
      <c r="H4322" s="2" t="s">
        <v>11</v>
      </c>
    </row>
    <row r="4323" spans="1:8" x14ac:dyDescent="0.25">
      <c r="A4323" s="2" t="s">
        <v>9</v>
      </c>
      <c r="B4323" s="1">
        <v>45838</v>
      </c>
      <c r="C4323">
        <v>3</v>
      </c>
      <c r="D4323" s="1" t="str">
        <f>TEXT(VALUE(ES0031102460685007HA0F_20250101_20250823_Horario__2[[#This Row],[Fecha]]+(ES0031102460685007HA0F_20250101_20250823_Horario__2[[#This Row],[Hora]]-1)/24),"000000,000000")</f>
        <v>045838,083333</v>
      </c>
      <c r="E4323">
        <v>0.157</v>
      </c>
      <c r="F4323" s="2" t="s">
        <v>10</v>
      </c>
      <c r="G4323" s="2" t="s">
        <v>10</v>
      </c>
      <c r="H4323" s="2" t="s">
        <v>11</v>
      </c>
    </row>
    <row r="4324" spans="1:8" x14ac:dyDescent="0.25">
      <c r="A4324" s="2" t="s">
        <v>9</v>
      </c>
      <c r="B4324" s="1">
        <v>45838</v>
      </c>
      <c r="C4324">
        <v>4</v>
      </c>
      <c r="D4324" s="1" t="str">
        <f>TEXT(VALUE(ES0031102460685007HA0F_20250101_20250823_Horario__2[[#This Row],[Fecha]]+(ES0031102460685007HA0F_20250101_20250823_Horario__2[[#This Row],[Hora]]-1)/24),"000000,000000")</f>
        <v>045838,125000</v>
      </c>
      <c r="E4324">
        <v>0.155</v>
      </c>
      <c r="F4324" s="2" t="s">
        <v>10</v>
      </c>
      <c r="G4324" s="2" t="s">
        <v>10</v>
      </c>
      <c r="H4324" s="2" t="s">
        <v>11</v>
      </c>
    </row>
    <row r="4325" spans="1:8" x14ac:dyDescent="0.25">
      <c r="A4325" s="2" t="s">
        <v>9</v>
      </c>
      <c r="B4325" s="1">
        <v>45838</v>
      </c>
      <c r="C4325">
        <v>5</v>
      </c>
      <c r="D4325" s="1" t="str">
        <f>TEXT(VALUE(ES0031102460685007HA0F_20250101_20250823_Horario__2[[#This Row],[Fecha]]+(ES0031102460685007HA0F_20250101_20250823_Horario__2[[#This Row],[Hora]]-1)/24),"000000,000000")</f>
        <v>045838,166667</v>
      </c>
      <c r="E4325">
        <v>0.159</v>
      </c>
      <c r="F4325" s="2" t="s">
        <v>10</v>
      </c>
      <c r="G4325" s="2" t="s">
        <v>10</v>
      </c>
      <c r="H4325" s="2" t="s">
        <v>11</v>
      </c>
    </row>
    <row r="4326" spans="1:8" x14ac:dyDescent="0.25">
      <c r="A4326" s="2" t="s">
        <v>9</v>
      </c>
      <c r="B4326" s="1">
        <v>45838</v>
      </c>
      <c r="C4326">
        <v>6</v>
      </c>
      <c r="D4326" s="1" t="str">
        <f>TEXT(VALUE(ES0031102460685007HA0F_20250101_20250823_Horario__2[[#This Row],[Fecha]]+(ES0031102460685007HA0F_20250101_20250823_Horario__2[[#This Row],[Hora]]-1)/24),"000000,000000")</f>
        <v>045838,208333</v>
      </c>
      <c r="E4326">
        <v>0.20499999999999999</v>
      </c>
      <c r="F4326" s="2" t="s">
        <v>10</v>
      </c>
      <c r="G4326" s="2" t="s">
        <v>10</v>
      </c>
      <c r="H4326" s="2" t="s">
        <v>11</v>
      </c>
    </row>
    <row r="4327" spans="1:8" x14ac:dyDescent="0.25">
      <c r="A4327" s="2" t="s">
        <v>9</v>
      </c>
      <c r="B4327" s="1">
        <v>45838</v>
      </c>
      <c r="C4327">
        <v>7</v>
      </c>
      <c r="D4327" s="1" t="str">
        <f>TEXT(VALUE(ES0031102460685007HA0F_20250101_20250823_Horario__2[[#This Row],[Fecha]]+(ES0031102460685007HA0F_20250101_20250823_Horario__2[[#This Row],[Hora]]-1)/24),"000000,000000")</f>
        <v>045838,250000</v>
      </c>
      <c r="E4327">
        <v>0.13100000000000001</v>
      </c>
      <c r="F4327" s="2" t="s">
        <v>10</v>
      </c>
      <c r="G4327" s="2" t="s">
        <v>10</v>
      </c>
      <c r="H4327" s="2" t="s">
        <v>11</v>
      </c>
    </row>
    <row r="4328" spans="1:8" x14ac:dyDescent="0.25">
      <c r="A4328" s="2" t="s">
        <v>9</v>
      </c>
      <c r="B4328" s="1">
        <v>45838</v>
      </c>
      <c r="C4328">
        <v>8</v>
      </c>
      <c r="D4328" s="1" t="str">
        <f>TEXT(VALUE(ES0031102460685007HA0F_20250101_20250823_Horario__2[[#This Row],[Fecha]]+(ES0031102460685007HA0F_20250101_20250823_Horario__2[[#This Row],[Hora]]-1)/24),"000000,000000")</f>
        <v>045838,291667</v>
      </c>
      <c r="E4328">
        <v>0.115</v>
      </c>
      <c r="F4328" s="2" t="s">
        <v>10</v>
      </c>
      <c r="G4328" s="2" t="s">
        <v>10</v>
      </c>
      <c r="H4328" s="2" t="s">
        <v>11</v>
      </c>
    </row>
    <row r="4329" spans="1:8" x14ac:dyDescent="0.25">
      <c r="A4329" s="2" t="s">
        <v>9</v>
      </c>
      <c r="B4329" s="1">
        <v>45838</v>
      </c>
      <c r="C4329">
        <v>9</v>
      </c>
      <c r="D4329" s="1" t="str">
        <f>TEXT(VALUE(ES0031102460685007HA0F_20250101_20250823_Horario__2[[#This Row],[Fecha]]+(ES0031102460685007HA0F_20250101_20250823_Horario__2[[#This Row],[Hora]]-1)/24),"000000,000000")</f>
        <v>045838,333333</v>
      </c>
      <c r="E4329">
        <v>0.112</v>
      </c>
      <c r="F4329" s="2" t="s">
        <v>10</v>
      </c>
      <c r="G4329" s="2" t="s">
        <v>10</v>
      </c>
      <c r="H4329" s="2" t="s">
        <v>11</v>
      </c>
    </row>
    <row r="4330" spans="1:8" x14ac:dyDescent="0.25">
      <c r="A4330" s="2" t="s">
        <v>9</v>
      </c>
      <c r="B4330" s="1">
        <v>45838</v>
      </c>
      <c r="C4330">
        <v>10</v>
      </c>
      <c r="D4330" s="1" t="str">
        <f>TEXT(VALUE(ES0031102460685007HA0F_20250101_20250823_Horario__2[[#This Row],[Fecha]]+(ES0031102460685007HA0F_20250101_20250823_Horario__2[[#This Row],[Hora]]-1)/24),"000000,000000")</f>
        <v>045838,375000</v>
      </c>
      <c r="E4330">
        <v>0.29799999999999999</v>
      </c>
      <c r="F4330" s="2" t="s">
        <v>10</v>
      </c>
      <c r="G4330" s="2" t="s">
        <v>10</v>
      </c>
      <c r="H4330" s="2" t="s">
        <v>11</v>
      </c>
    </row>
    <row r="4331" spans="1:8" x14ac:dyDescent="0.25">
      <c r="A4331" s="2" t="s">
        <v>9</v>
      </c>
      <c r="B4331" s="1">
        <v>45838</v>
      </c>
      <c r="C4331">
        <v>11</v>
      </c>
      <c r="D4331" s="1" t="str">
        <f>TEXT(VALUE(ES0031102460685007HA0F_20250101_20250823_Horario__2[[#This Row],[Fecha]]+(ES0031102460685007HA0F_20250101_20250823_Horario__2[[#This Row],[Hora]]-1)/24),"000000,000000")</f>
        <v>045838,416667</v>
      </c>
      <c r="E4331">
        <v>0.186</v>
      </c>
      <c r="F4331" s="2" t="s">
        <v>10</v>
      </c>
      <c r="G4331" s="2" t="s">
        <v>10</v>
      </c>
      <c r="H4331" s="2" t="s">
        <v>11</v>
      </c>
    </row>
    <row r="4332" spans="1:8" x14ac:dyDescent="0.25">
      <c r="A4332" s="2" t="s">
        <v>9</v>
      </c>
      <c r="B4332" s="1">
        <v>45838</v>
      </c>
      <c r="C4332">
        <v>12</v>
      </c>
      <c r="D4332" s="1" t="str">
        <f>TEXT(VALUE(ES0031102460685007HA0F_20250101_20250823_Horario__2[[#This Row],[Fecha]]+(ES0031102460685007HA0F_20250101_20250823_Horario__2[[#This Row],[Hora]]-1)/24),"000000,000000")</f>
        <v>045838,458333</v>
      </c>
      <c r="E4332">
        <v>0.222</v>
      </c>
      <c r="F4332" s="2" t="s">
        <v>10</v>
      </c>
      <c r="G4332" s="2" t="s">
        <v>10</v>
      </c>
      <c r="H4332" s="2" t="s">
        <v>11</v>
      </c>
    </row>
    <row r="4333" spans="1:8" x14ac:dyDescent="0.25">
      <c r="A4333" s="2" t="s">
        <v>9</v>
      </c>
      <c r="B4333" s="1">
        <v>45838</v>
      </c>
      <c r="C4333">
        <v>13</v>
      </c>
      <c r="D4333" s="1" t="str">
        <f>TEXT(VALUE(ES0031102460685007HA0F_20250101_20250823_Horario__2[[#This Row],[Fecha]]+(ES0031102460685007HA0F_20250101_20250823_Horario__2[[#This Row],[Hora]]-1)/24),"000000,000000")</f>
        <v>045838,500000</v>
      </c>
      <c r="E4333">
        <v>0.193</v>
      </c>
      <c r="F4333" s="2" t="s">
        <v>10</v>
      </c>
      <c r="G4333" s="2" t="s">
        <v>10</v>
      </c>
      <c r="H4333" s="2" t="s">
        <v>11</v>
      </c>
    </row>
    <row r="4334" spans="1:8" x14ac:dyDescent="0.25">
      <c r="A4334" s="2" t="s">
        <v>9</v>
      </c>
      <c r="B4334" s="1">
        <v>45838</v>
      </c>
      <c r="C4334">
        <v>14</v>
      </c>
      <c r="D4334" s="1" t="str">
        <f>TEXT(VALUE(ES0031102460685007HA0F_20250101_20250823_Horario__2[[#This Row],[Fecha]]+(ES0031102460685007HA0F_20250101_20250823_Horario__2[[#This Row],[Hora]]-1)/24),"000000,000000")</f>
        <v>045838,541667</v>
      </c>
      <c r="E4334">
        <v>0.55600000000000005</v>
      </c>
      <c r="F4334" s="2" t="s">
        <v>10</v>
      </c>
      <c r="G4334" s="2" t="s">
        <v>10</v>
      </c>
      <c r="H4334" s="2" t="s">
        <v>11</v>
      </c>
    </row>
    <row r="4335" spans="1:8" x14ac:dyDescent="0.25">
      <c r="A4335" s="2" t="s">
        <v>9</v>
      </c>
      <c r="B4335" s="1">
        <v>45838</v>
      </c>
      <c r="C4335">
        <v>15</v>
      </c>
      <c r="D4335" s="1" t="str">
        <f>TEXT(VALUE(ES0031102460685007HA0F_20250101_20250823_Horario__2[[#This Row],[Fecha]]+(ES0031102460685007HA0F_20250101_20250823_Horario__2[[#This Row],[Hora]]-1)/24),"000000,000000")</f>
        <v>045838,583333</v>
      </c>
      <c r="E4335">
        <v>0.32900000000000001</v>
      </c>
      <c r="F4335" s="2" t="s">
        <v>10</v>
      </c>
      <c r="G4335" s="2" t="s">
        <v>10</v>
      </c>
      <c r="H4335" s="2" t="s">
        <v>11</v>
      </c>
    </row>
    <row r="4336" spans="1:8" x14ac:dyDescent="0.25">
      <c r="A4336" s="2" t="s">
        <v>9</v>
      </c>
      <c r="B4336" s="1">
        <v>45838</v>
      </c>
      <c r="C4336">
        <v>16</v>
      </c>
      <c r="D4336" s="1" t="str">
        <f>TEXT(VALUE(ES0031102460685007HA0F_20250101_20250823_Horario__2[[#This Row],[Fecha]]+(ES0031102460685007HA0F_20250101_20250823_Horario__2[[#This Row],[Hora]]-1)/24),"000000,000000")</f>
        <v>045838,625000</v>
      </c>
      <c r="E4336">
        <v>1.0580000000000001</v>
      </c>
      <c r="F4336" s="2" t="s">
        <v>10</v>
      </c>
      <c r="G4336" s="2" t="s">
        <v>10</v>
      </c>
      <c r="H4336" s="2" t="s">
        <v>11</v>
      </c>
    </row>
    <row r="4337" spans="1:8" x14ac:dyDescent="0.25">
      <c r="A4337" s="2" t="s">
        <v>9</v>
      </c>
      <c r="B4337" s="1">
        <v>45838</v>
      </c>
      <c r="C4337">
        <v>17</v>
      </c>
      <c r="D4337" s="1" t="str">
        <f>TEXT(VALUE(ES0031102460685007HA0F_20250101_20250823_Horario__2[[#This Row],[Fecha]]+(ES0031102460685007HA0F_20250101_20250823_Horario__2[[#This Row],[Hora]]-1)/24),"000000,000000")</f>
        <v>045838,666667</v>
      </c>
      <c r="E4337">
        <v>0.44900000000000001</v>
      </c>
      <c r="F4337" s="2" t="s">
        <v>10</v>
      </c>
      <c r="G4337" s="2" t="s">
        <v>10</v>
      </c>
      <c r="H4337" s="2" t="s">
        <v>11</v>
      </c>
    </row>
    <row r="4338" spans="1:8" x14ac:dyDescent="0.25">
      <c r="A4338" s="2" t="s">
        <v>9</v>
      </c>
      <c r="B4338" s="1">
        <v>45838</v>
      </c>
      <c r="C4338">
        <v>18</v>
      </c>
      <c r="D4338" s="1" t="str">
        <f>TEXT(VALUE(ES0031102460685007HA0F_20250101_20250823_Horario__2[[#This Row],[Fecha]]+(ES0031102460685007HA0F_20250101_20250823_Horario__2[[#This Row],[Hora]]-1)/24),"000000,000000")</f>
        <v>045838,708333</v>
      </c>
      <c r="E4338">
        <v>0.25</v>
      </c>
      <c r="F4338" s="2" t="s">
        <v>10</v>
      </c>
      <c r="G4338" s="2" t="s">
        <v>10</v>
      </c>
      <c r="H4338" s="2" t="s">
        <v>11</v>
      </c>
    </row>
    <row r="4339" spans="1:8" x14ac:dyDescent="0.25">
      <c r="A4339" s="2" t="s">
        <v>9</v>
      </c>
      <c r="B4339" s="1">
        <v>45838</v>
      </c>
      <c r="C4339">
        <v>19</v>
      </c>
      <c r="D4339" s="1" t="str">
        <f>TEXT(VALUE(ES0031102460685007HA0F_20250101_20250823_Horario__2[[#This Row],[Fecha]]+(ES0031102460685007HA0F_20250101_20250823_Horario__2[[#This Row],[Hora]]-1)/24),"000000,000000")</f>
        <v>045838,750000</v>
      </c>
      <c r="E4339">
        <v>0.17699999999999999</v>
      </c>
      <c r="F4339" s="2" t="s">
        <v>10</v>
      </c>
      <c r="G4339" s="2" t="s">
        <v>10</v>
      </c>
      <c r="H4339" s="2" t="s">
        <v>11</v>
      </c>
    </row>
    <row r="4340" spans="1:8" x14ac:dyDescent="0.25">
      <c r="A4340" s="2" t="s">
        <v>9</v>
      </c>
      <c r="B4340" s="1">
        <v>45838</v>
      </c>
      <c r="C4340">
        <v>20</v>
      </c>
      <c r="D4340" s="1" t="str">
        <f>TEXT(VALUE(ES0031102460685007HA0F_20250101_20250823_Horario__2[[#This Row],[Fecha]]+(ES0031102460685007HA0F_20250101_20250823_Horario__2[[#This Row],[Hora]]-1)/24),"000000,000000")</f>
        <v>045838,791667</v>
      </c>
      <c r="E4340">
        <v>0.21299999999999999</v>
      </c>
      <c r="F4340" s="2" t="s">
        <v>10</v>
      </c>
      <c r="G4340" s="2" t="s">
        <v>10</v>
      </c>
      <c r="H4340" s="2" t="s">
        <v>11</v>
      </c>
    </row>
    <row r="4341" spans="1:8" x14ac:dyDescent="0.25">
      <c r="A4341" s="2" t="s">
        <v>9</v>
      </c>
      <c r="B4341" s="1">
        <v>45838</v>
      </c>
      <c r="C4341">
        <v>21</v>
      </c>
      <c r="D4341" s="1" t="str">
        <f>TEXT(VALUE(ES0031102460685007HA0F_20250101_20250823_Horario__2[[#This Row],[Fecha]]+(ES0031102460685007HA0F_20250101_20250823_Horario__2[[#This Row],[Hora]]-1)/24),"000000,000000")</f>
        <v>045838,833333</v>
      </c>
      <c r="E4341">
        <v>0.60799999999999998</v>
      </c>
      <c r="F4341" s="2" t="s">
        <v>10</v>
      </c>
      <c r="G4341" s="2" t="s">
        <v>10</v>
      </c>
      <c r="H4341" s="2" t="s">
        <v>11</v>
      </c>
    </row>
    <row r="4342" spans="1:8" x14ac:dyDescent="0.25">
      <c r="A4342" s="2" t="s">
        <v>9</v>
      </c>
      <c r="B4342" s="1">
        <v>45838</v>
      </c>
      <c r="C4342">
        <v>22</v>
      </c>
      <c r="D4342" s="1" t="str">
        <f>TEXT(VALUE(ES0031102460685007HA0F_20250101_20250823_Horario__2[[#This Row],[Fecha]]+(ES0031102460685007HA0F_20250101_20250823_Horario__2[[#This Row],[Hora]]-1)/24),"000000,000000")</f>
        <v>045838,875000</v>
      </c>
      <c r="E4342">
        <v>1.373</v>
      </c>
      <c r="F4342" s="2" t="s">
        <v>10</v>
      </c>
      <c r="G4342" s="2" t="s">
        <v>10</v>
      </c>
      <c r="H4342" s="2" t="s">
        <v>11</v>
      </c>
    </row>
    <row r="4343" spans="1:8" x14ac:dyDescent="0.25">
      <c r="A4343" s="2" t="s">
        <v>9</v>
      </c>
      <c r="B4343" s="1">
        <v>45838</v>
      </c>
      <c r="C4343">
        <v>23</v>
      </c>
      <c r="D4343" s="1" t="str">
        <f>TEXT(VALUE(ES0031102460685007HA0F_20250101_20250823_Horario__2[[#This Row],[Fecha]]+(ES0031102460685007HA0F_20250101_20250823_Horario__2[[#This Row],[Hora]]-1)/24),"000000,000000")</f>
        <v>045838,916667</v>
      </c>
      <c r="E4343">
        <v>1.3740000000000001</v>
      </c>
      <c r="F4343" s="2" t="s">
        <v>10</v>
      </c>
      <c r="G4343" s="2" t="s">
        <v>10</v>
      </c>
      <c r="H4343" s="2" t="s">
        <v>11</v>
      </c>
    </row>
    <row r="4344" spans="1:8" x14ac:dyDescent="0.25">
      <c r="A4344" s="2" t="s">
        <v>9</v>
      </c>
      <c r="B4344" s="1">
        <v>45838</v>
      </c>
      <c r="C4344">
        <v>24</v>
      </c>
      <c r="D4344" s="1" t="str">
        <f>TEXT(VALUE(ES0031102460685007HA0F_20250101_20250823_Horario__2[[#This Row],[Fecha]]+(ES0031102460685007HA0F_20250101_20250823_Horario__2[[#This Row],[Hora]]-1)/24),"000000,000000")</f>
        <v>045838,958333</v>
      </c>
      <c r="E4344">
        <v>0.78200000000000003</v>
      </c>
      <c r="F4344" s="2" t="s">
        <v>10</v>
      </c>
      <c r="G4344" s="2" t="s">
        <v>10</v>
      </c>
      <c r="H4344" s="2" t="s">
        <v>11</v>
      </c>
    </row>
    <row r="4345" spans="1:8" x14ac:dyDescent="0.25">
      <c r="A4345" s="2" t="s">
        <v>9</v>
      </c>
      <c r="B4345" s="1">
        <v>45839</v>
      </c>
      <c r="C4345">
        <v>1</v>
      </c>
      <c r="D4345" s="1" t="str">
        <f>TEXT(VALUE(ES0031102460685007HA0F_20250101_20250823_Horario__2[[#This Row],[Fecha]]+(ES0031102460685007HA0F_20250101_20250823_Horario__2[[#This Row],[Hora]]-1)/24),"000000,000000")</f>
        <v>045839,000000</v>
      </c>
      <c r="E4345">
        <v>9.0999999999999998E-2</v>
      </c>
      <c r="F4345" s="2" t="s">
        <v>10</v>
      </c>
      <c r="G4345" s="2" t="s">
        <v>10</v>
      </c>
      <c r="H4345" s="2" t="s">
        <v>11</v>
      </c>
    </row>
    <row r="4346" spans="1:8" x14ac:dyDescent="0.25">
      <c r="A4346" s="2" t="s">
        <v>9</v>
      </c>
      <c r="B4346" s="1">
        <v>45839</v>
      </c>
      <c r="C4346">
        <v>2</v>
      </c>
      <c r="D4346" s="1" t="str">
        <f>TEXT(VALUE(ES0031102460685007HA0F_20250101_20250823_Horario__2[[#This Row],[Fecha]]+(ES0031102460685007HA0F_20250101_20250823_Horario__2[[#This Row],[Hora]]-1)/24),"000000,000000")</f>
        <v>045839,041667</v>
      </c>
      <c r="E4346">
        <v>7.6999999999999999E-2</v>
      </c>
      <c r="F4346" s="2" t="s">
        <v>10</v>
      </c>
      <c r="G4346" s="2" t="s">
        <v>10</v>
      </c>
      <c r="H4346" s="2" t="s">
        <v>11</v>
      </c>
    </row>
    <row r="4347" spans="1:8" x14ac:dyDescent="0.25">
      <c r="A4347" s="2" t="s">
        <v>9</v>
      </c>
      <c r="B4347" s="1">
        <v>45839</v>
      </c>
      <c r="C4347">
        <v>3</v>
      </c>
      <c r="D4347" s="1" t="str">
        <f>TEXT(VALUE(ES0031102460685007HA0F_20250101_20250823_Horario__2[[#This Row],[Fecha]]+(ES0031102460685007HA0F_20250101_20250823_Horario__2[[#This Row],[Hora]]-1)/24),"000000,000000")</f>
        <v>045839,083333</v>
      </c>
      <c r="E4347">
        <v>7.3999999999999996E-2</v>
      </c>
      <c r="F4347" s="2" t="s">
        <v>10</v>
      </c>
      <c r="G4347" s="2" t="s">
        <v>10</v>
      </c>
      <c r="H4347" s="2" t="s">
        <v>11</v>
      </c>
    </row>
    <row r="4348" spans="1:8" x14ac:dyDescent="0.25">
      <c r="A4348" s="2" t="s">
        <v>9</v>
      </c>
      <c r="B4348" s="1">
        <v>45839</v>
      </c>
      <c r="C4348">
        <v>4</v>
      </c>
      <c r="D4348" s="1" t="str">
        <f>TEXT(VALUE(ES0031102460685007HA0F_20250101_20250823_Horario__2[[#This Row],[Fecha]]+(ES0031102460685007HA0F_20250101_20250823_Horario__2[[#This Row],[Hora]]-1)/24),"000000,000000")</f>
        <v>045839,125000</v>
      </c>
      <c r="E4348">
        <v>8.4000000000000005E-2</v>
      </c>
      <c r="F4348" s="2" t="s">
        <v>10</v>
      </c>
      <c r="G4348" s="2" t="s">
        <v>10</v>
      </c>
      <c r="H4348" s="2" t="s">
        <v>11</v>
      </c>
    </row>
    <row r="4349" spans="1:8" x14ac:dyDescent="0.25">
      <c r="A4349" s="2" t="s">
        <v>9</v>
      </c>
      <c r="B4349" s="1">
        <v>45839</v>
      </c>
      <c r="C4349">
        <v>5</v>
      </c>
      <c r="D4349" s="1" t="str">
        <f>TEXT(VALUE(ES0031102460685007HA0F_20250101_20250823_Horario__2[[#This Row],[Fecha]]+(ES0031102460685007HA0F_20250101_20250823_Horario__2[[#This Row],[Hora]]-1)/24),"000000,000000")</f>
        <v>045839,166667</v>
      </c>
      <c r="E4349">
        <v>8.4000000000000005E-2</v>
      </c>
      <c r="F4349" s="2" t="s">
        <v>10</v>
      </c>
      <c r="G4349" s="2" t="s">
        <v>10</v>
      </c>
      <c r="H4349" s="2" t="s">
        <v>11</v>
      </c>
    </row>
    <row r="4350" spans="1:8" x14ac:dyDescent="0.25">
      <c r="A4350" s="2" t="s">
        <v>9</v>
      </c>
      <c r="B4350" s="1">
        <v>45839</v>
      </c>
      <c r="C4350">
        <v>6</v>
      </c>
      <c r="D4350" s="1" t="str">
        <f>TEXT(VALUE(ES0031102460685007HA0F_20250101_20250823_Horario__2[[#This Row],[Fecha]]+(ES0031102460685007HA0F_20250101_20250823_Horario__2[[#This Row],[Hora]]-1)/24),"000000,000000")</f>
        <v>045839,208333</v>
      </c>
      <c r="E4350">
        <v>8.4000000000000005E-2</v>
      </c>
      <c r="F4350" s="2" t="s">
        <v>10</v>
      </c>
      <c r="G4350" s="2" t="s">
        <v>10</v>
      </c>
      <c r="H4350" s="2" t="s">
        <v>11</v>
      </c>
    </row>
    <row r="4351" spans="1:8" x14ac:dyDescent="0.25">
      <c r="A4351" s="2" t="s">
        <v>9</v>
      </c>
      <c r="B4351" s="1">
        <v>45839</v>
      </c>
      <c r="C4351">
        <v>7</v>
      </c>
      <c r="D4351" s="1" t="str">
        <f>TEXT(VALUE(ES0031102460685007HA0F_20250101_20250823_Horario__2[[#This Row],[Fecha]]+(ES0031102460685007HA0F_20250101_20250823_Horario__2[[#This Row],[Hora]]-1)/24),"000000,000000")</f>
        <v>045839,250000</v>
      </c>
      <c r="E4351">
        <v>7.0999999999999994E-2</v>
      </c>
      <c r="F4351" s="2" t="s">
        <v>10</v>
      </c>
      <c r="G4351" s="2" t="s">
        <v>10</v>
      </c>
      <c r="H4351" s="2" t="s">
        <v>11</v>
      </c>
    </row>
    <row r="4352" spans="1:8" x14ac:dyDescent="0.25">
      <c r="A4352" s="2" t="s">
        <v>9</v>
      </c>
      <c r="B4352" s="1">
        <v>45839</v>
      </c>
      <c r="C4352">
        <v>8</v>
      </c>
      <c r="D4352" s="1" t="str">
        <f>TEXT(VALUE(ES0031102460685007HA0F_20250101_20250823_Horario__2[[#This Row],[Fecha]]+(ES0031102460685007HA0F_20250101_20250823_Horario__2[[#This Row],[Hora]]-1)/24),"000000,000000")</f>
        <v>045839,291667</v>
      </c>
      <c r="E4352">
        <v>0.16600000000000001</v>
      </c>
      <c r="F4352" s="2" t="s">
        <v>10</v>
      </c>
      <c r="G4352" s="2" t="s">
        <v>10</v>
      </c>
      <c r="H4352" s="2" t="s">
        <v>11</v>
      </c>
    </row>
    <row r="4353" spans="1:8" x14ac:dyDescent="0.25">
      <c r="A4353" s="2" t="s">
        <v>9</v>
      </c>
      <c r="B4353" s="1">
        <v>45839</v>
      </c>
      <c r="C4353">
        <v>9</v>
      </c>
      <c r="D4353" s="1" t="str">
        <f>TEXT(VALUE(ES0031102460685007HA0F_20250101_20250823_Horario__2[[#This Row],[Fecha]]+(ES0031102460685007HA0F_20250101_20250823_Horario__2[[#This Row],[Hora]]-1)/24),"000000,000000")</f>
        <v>045839,333333</v>
      </c>
      <c r="E4353">
        <v>0.13</v>
      </c>
      <c r="F4353" s="2" t="s">
        <v>10</v>
      </c>
      <c r="G4353" s="2" t="s">
        <v>10</v>
      </c>
      <c r="H4353" s="2" t="s">
        <v>11</v>
      </c>
    </row>
    <row r="4354" spans="1:8" x14ac:dyDescent="0.25">
      <c r="A4354" s="2" t="s">
        <v>9</v>
      </c>
      <c r="B4354" s="1">
        <v>45839</v>
      </c>
      <c r="C4354">
        <v>10</v>
      </c>
      <c r="D4354" s="1" t="str">
        <f>TEXT(VALUE(ES0031102460685007HA0F_20250101_20250823_Horario__2[[#This Row],[Fecha]]+(ES0031102460685007HA0F_20250101_20250823_Horario__2[[#This Row],[Hora]]-1)/24),"000000,000000")</f>
        <v>045839,375000</v>
      </c>
      <c r="E4354">
        <v>6.0999999999999999E-2</v>
      </c>
      <c r="F4354" s="2" t="s">
        <v>10</v>
      </c>
      <c r="G4354" s="2" t="s">
        <v>10</v>
      </c>
      <c r="H4354" s="2" t="s">
        <v>11</v>
      </c>
    </row>
    <row r="4355" spans="1:8" x14ac:dyDescent="0.25">
      <c r="A4355" s="2" t="s">
        <v>9</v>
      </c>
      <c r="B4355" s="1">
        <v>45839</v>
      </c>
      <c r="C4355">
        <v>11</v>
      </c>
      <c r="D4355" s="1" t="str">
        <f>TEXT(VALUE(ES0031102460685007HA0F_20250101_20250823_Horario__2[[#This Row],[Fecha]]+(ES0031102460685007HA0F_20250101_20250823_Horario__2[[#This Row],[Hora]]-1)/24),"000000,000000")</f>
        <v>045839,416667</v>
      </c>
      <c r="E4355">
        <v>5.5E-2</v>
      </c>
      <c r="F4355" s="2" t="s">
        <v>10</v>
      </c>
      <c r="G4355" s="2" t="s">
        <v>10</v>
      </c>
      <c r="H4355" s="2" t="s">
        <v>11</v>
      </c>
    </row>
    <row r="4356" spans="1:8" x14ac:dyDescent="0.25">
      <c r="A4356" s="2" t="s">
        <v>9</v>
      </c>
      <c r="B4356" s="1">
        <v>45839</v>
      </c>
      <c r="C4356">
        <v>12</v>
      </c>
      <c r="D4356" s="1" t="str">
        <f>TEXT(VALUE(ES0031102460685007HA0F_20250101_20250823_Horario__2[[#This Row],[Fecha]]+(ES0031102460685007HA0F_20250101_20250823_Horario__2[[#This Row],[Hora]]-1)/24),"000000,000000")</f>
        <v>045839,458333</v>
      </c>
      <c r="E4356">
        <v>0.185</v>
      </c>
      <c r="F4356" s="2" t="s">
        <v>10</v>
      </c>
      <c r="G4356" s="2" t="s">
        <v>10</v>
      </c>
      <c r="H4356" s="2" t="s">
        <v>11</v>
      </c>
    </row>
    <row r="4357" spans="1:8" x14ac:dyDescent="0.25">
      <c r="A4357" s="2" t="s">
        <v>9</v>
      </c>
      <c r="B4357" s="1">
        <v>45839</v>
      </c>
      <c r="C4357">
        <v>13</v>
      </c>
      <c r="D4357" s="1" t="str">
        <f>TEXT(VALUE(ES0031102460685007HA0F_20250101_20250823_Horario__2[[#This Row],[Fecha]]+(ES0031102460685007HA0F_20250101_20250823_Horario__2[[#This Row],[Hora]]-1)/24),"000000,000000")</f>
        <v>045839,500000</v>
      </c>
      <c r="E4357">
        <v>0.21199999999999999</v>
      </c>
      <c r="F4357" s="2" t="s">
        <v>10</v>
      </c>
      <c r="G4357" s="2" t="s">
        <v>10</v>
      </c>
      <c r="H4357" s="2" t="s">
        <v>11</v>
      </c>
    </row>
    <row r="4358" spans="1:8" x14ac:dyDescent="0.25">
      <c r="A4358" s="2" t="s">
        <v>9</v>
      </c>
      <c r="B4358" s="1">
        <v>45839</v>
      </c>
      <c r="C4358">
        <v>14</v>
      </c>
      <c r="D4358" s="1" t="str">
        <f>TEXT(VALUE(ES0031102460685007HA0F_20250101_20250823_Horario__2[[#This Row],[Fecha]]+(ES0031102460685007HA0F_20250101_20250823_Horario__2[[#This Row],[Hora]]-1)/24),"000000,000000")</f>
        <v>045839,541667</v>
      </c>
      <c r="E4358">
        <v>0.9</v>
      </c>
      <c r="F4358" s="2" t="s">
        <v>10</v>
      </c>
      <c r="G4358" s="2" t="s">
        <v>10</v>
      </c>
      <c r="H4358" s="2" t="s">
        <v>11</v>
      </c>
    </row>
    <row r="4359" spans="1:8" x14ac:dyDescent="0.25">
      <c r="A4359" s="2" t="s">
        <v>9</v>
      </c>
      <c r="B4359" s="1">
        <v>45839</v>
      </c>
      <c r="C4359">
        <v>15</v>
      </c>
      <c r="D4359" s="1" t="str">
        <f>TEXT(VALUE(ES0031102460685007HA0F_20250101_20250823_Horario__2[[#This Row],[Fecha]]+(ES0031102460685007HA0F_20250101_20250823_Horario__2[[#This Row],[Hora]]-1)/24),"000000,000000")</f>
        <v>045839,583333</v>
      </c>
      <c r="E4359">
        <v>1.8149999999999999</v>
      </c>
      <c r="F4359" s="2" t="s">
        <v>10</v>
      </c>
      <c r="G4359" s="2" t="s">
        <v>10</v>
      </c>
      <c r="H4359" s="2" t="s">
        <v>11</v>
      </c>
    </row>
    <row r="4360" spans="1:8" x14ac:dyDescent="0.25">
      <c r="A4360" s="2" t="s">
        <v>9</v>
      </c>
      <c r="B4360" s="1">
        <v>45839</v>
      </c>
      <c r="C4360">
        <v>16</v>
      </c>
      <c r="D4360" s="1" t="str">
        <f>TEXT(VALUE(ES0031102460685007HA0F_20250101_20250823_Horario__2[[#This Row],[Fecha]]+(ES0031102460685007HA0F_20250101_20250823_Horario__2[[#This Row],[Hora]]-1)/24),"000000,000000")</f>
        <v>045839,625000</v>
      </c>
      <c r="E4360">
        <v>1.4079999999999999</v>
      </c>
      <c r="F4360" s="2" t="s">
        <v>10</v>
      </c>
      <c r="G4360" s="2" t="s">
        <v>10</v>
      </c>
      <c r="H4360" s="2" t="s">
        <v>11</v>
      </c>
    </row>
    <row r="4361" spans="1:8" x14ac:dyDescent="0.25">
      <c r="A4361" s="2" t="s">
        <v>9</v>
      </c>
      <c r="B4361" s="1">
        <v>45839</v>
      </c>
      <c r="C4361">
        <v>17</v>
      </c>
      <c r="D4361" s="1" t="str">
        <f>TEXT(VALUE(ES0031102460685007HA0F_20250101_20250823_Horario__2[[#This Row],[Fecha]]+(ES0031102460685007HA0F_20250101_20250823_Horario__2[[#This Row],[Hora]]-1)/24),"000000,000000")</f>
        <v>045839,666667</v>
      </c>
      <c r="E4361">
        <v>0.46200000000000002</v>
      </c>
      <c r="F4361" s="2" t="s">
        <v>10</v>
      </c>
      <c r="G4361" s="2" t="s">
        <v>10</v>
      </c>
      <c r="H4361" s="2" t="s">
        <v>11</v>
      </c>
    </row>
    <row r="4362" spans="1:8" x14ac:dyDescent="0.25">
      <c r="A4362" s="2" t="s">
        <v>9</v>
      </c>
      <c r="B4362" s="1">
        <v>45839</v>
      </c>
      <c r="C4362">
        <v>18</v>
      </c>
      <c r="D4362" s="1" t="str">
        <f>TEXT(VALUE(ES0031102460685007HA0F_20250101_20250823_Horario__2[[#This Row],[Fecha]]+(ES0031102460685007HA0F_20250101_20250823_Horario__2[[#This Row],[Hora]]-1)/24),"000000,000000")</f>
        <v>045839,708333</v>
      </c>
      <c r="E4362">
        <v>0.23200000000000001</v>
      </c>
      <c r="F4362" s="2" t="s">
        <v>10</v>
      </c>
      <c r="G4362" s="2" t="s">
        <v>10</v>
      </c>
      <c r="H4362" s="2" t="s">
        <v>11</v>
      </c>
    </row>
    <row r="4363" spans="1:8" x14ac:dyDescent="0.25">
      <c r="A4363" s="2" t="s">
        <v>9</v>
      </c>
      <c r="B4363" s="1">
        <v>45839</v>
      </c>
      <c r="C4363">
        <v>19</v>
      </c>
      <c r="D4363" s="1" t="str">
        <f>TEXT(VALUE(ES0031102460685007HA0F_20250101_20250823_Horario__2[[#This Row],[Fecha]]+(ES0031102460685007HA0F_20250101_20250823_Horario__2[[#This Row],[Hora]]-1)/24),"000000,000000")</f>
        <v>045839,750000</v>
      </c>
      <c r="E4363">
        <v>0.222</v>
      </c>
      <c r="F4363" s="2" t="s">
        <v>10</v>
      </c>
      <c r="G4363" s="2" t="s">
        <v>10</v>
      </c>
      <c r="H4363" s="2" t="s">
        <v>11</v>
      </c>
    </row>
    <row r="4364" spans="1:8" x14ac:dyDescent="0.25">
      <c r="A4364" s="2" t="s">
        <v>9</v>
      </c>
      <c r="B4364" s="1">
        <v>45839</v>
      </c>
      <c r="C4364">
        <v>20</v>
      </c>
      <c r="D4364" s="1" t="str">
        <f>TEXT(VALUE(ES0031102460685007HA0F_20250101_20250823_Horario__2[[#This Row],[Fecha]]+(ES0031102460685007HA0F_20250101_20250823_Horario__2[[#This Row],[Hora]]-1)/24),"000000,000000")</f>
        <v>045839,791667</v>
      </c>
      <c r="E4364">
        <v>0.36099999999999999</v>
      </c>
      <c r="F4364" s="2" t="s">
        <v>10</v>
      </c>
      <c r="G4364" s="2" t="s">
        <v>10</v>
      </c>
      <c r="H4364" s="2" t="s">
        <v>11</v>
      </c>
    </row>
    <row r="4365" spans="1:8" x14ac:dyDescent="0.25">
      <c r="A4365" s="2" t="s">
        <v>9</v>
      </c>
      <c r="B4365" s="1">
        <v>45839</v>
      </c>
      <c r="C4365">
        <v>21</v>
      </c>
      <c r="D4365" s="1" t="str">
        <f>TEXT(VALUE(ES0031102460685007HA0F_20250101_20250823_Horario__2[[#This Row],[Fecha]]+(ES0031102460685007HA0F_20250101_20250823_Horario__2[[#This Row],[Hora]]-1)/24),"000000,000000")</f>
        <v>045839,833333</v>
      </c>
      <c r="E4365">
        <v>1.4410000000000001</v>
      </c>
      <c r="F4365" s="2" t="s">
        <v>10</v>
      </c>
      <c r="G4365" s="2" t="s">
        <v>10</v>
      </c>
      <c r="H4365" s="2" t="s">
        <v>11</v>
      </c>
    </row>
    <row r="4366" spans="1:8" x14ac:dyDescent="0.25">
      <c r="A4366" s="2" t="s">
        <v>9</v>
      </c>
      <c r="B4366" s="1">
        <v>45839</v>
      </c>
      <c r="C4366">
        <v>22</v>
      </c>
      <c r="D4366" s="1" t="str">
        <f>TEXT(VALUE(ES0031102460685007HA0F_20250101_20250823_Horario__2[[#This Row],[Fecha]]+(ES0031102460685007HA0F_20250101_20250823_Horario__2[[#This Row],[Hora]]-1)/24),"000000,000000")</f>
        <v>045839,875000</v>
      </c>
      <c r="E4366">
        <v>0.83199999999999996</v>
      </c>
      <c r="F4366" s="2" t="s">
        <v>10</v>
      </c>
      <c r="G4366" s="2" t="s">
        <v>10</v>
      </c>
      <c r="H4366" s="2" t="s">
        <v>11</v>
      </c>
    </row>
    <row r="4367" spans="1:8" x14ac:dyDescent="0.25">
      <c r="A4367" s="2" t="s">
        <v>9</v>
      </c>
      <c r="B4367" s="1">
        <v>45839</v>
      </c>
      <c r="C4367">
        <v>23</v>
      </c>
      <c r="D4367" s="1" t="str">
        <f>TEXT(VALUE(ES0031102460685007HA0F_20250101_20250823_Horario__2[[#This Row],[Fecha]]+(ES0031102460685007HA0F_20250101_20250823_Horario__2[[#This Row],[Hora]]-1)/24),"000000,000000")</f>
        <v>045839,916667</v>
      </c>
      <c r="E4367">
        <v>0.20899999999999999</v>
      </c>
      <c r="F4367" s="2" t="s">
        <v>10</v>
      </c>
      <c r="G4367" s="2" t="s">
        <v>10</v>
      </c>
      <c r="H4367" s="2" t="s">
        <v>11</v>
      </c>
    </row>
    <row r="4368" spans="1:8" x14ac:dyDescent="0.25">
      <c r="A4368" s="2" t="s">
        <v>9</v>
      </c>
      <c r="B4368" s="1">
        <v>45839</v>
      </c>
      <c r="C4368">
        <v>24</v>
      </c>
      <c r="D4368" s="1" t="str">
        <f>TEXT(VALUE(ES0031102460685007HA0F_20250101_20250823_Horario__2[[#This Row],[Fecha]]+(ES0031102460685007HA0F_20250101_20250823_Horario__2[[#This Row],[Hora]]-1)/24),"000000,000000")</f>
        <v>045839,958333</v>
      </c>
      <c r="E4368">
        <v>0.26</v>
      </c>
      <c r="F4368" s="2" t="s">
        <v>10</v>
      </c>
      <c r="G4368" s="2" t="s">
        <v>10</v>
      </c>
      <c r="H4368" s="2" t="s">
        <v>11</v>
      </c>
    </row>
    <row r="4369" spans="1:8" x14ac:dyDescent="0.25">
      <c r="A4369" s="2" t="s">
        <v>9</v>
      </c>
      <c r="B4369" s="1">
        <v>45840</v>
      </c>
      <c r="C4369">
        <v>1</v>
      </c>
      <c r="D4369" s="1" t="str">
        <f>TEXT(VALUE(ES0031102460685007HA0F_20250101_20250823_Horario__2[[#This Row],[Fecha]]+(ES0031102460685007HA0F_20250101_20250823_Horario__2[[#This Row],[Hora]]-1)/24),"000000,000000")</f>
        <v>045840,000000</v>
      </c>
      <c r="E4369">
        <v>0.13400000000000001</v>
      </c>
      <c r="F4369" s="2" t="s">
        <v>10</v>
      </c>
      <c r="G4369" s="2" t="s">
        <v>10</v>
      </c>
      <c r="H4369" s="2" t="s">
        <v>11</v>
      </c>
    </row>
    <row r="4370" spans="1:8" x14ac:dyDescent="0.25">
      <c r="A4370" s="2" t="s">
        <v>9</v>
      </c>
      <c r="B4370" s="1">
        <v>45840</v>
      </c>
      <c r="C4370">
        <v>2</v>
      </c>
      <c r="D4370" s="1" t="str">
        <f>TEXT(VALUE(ES0031102460685007HA0F_20250101_20250823_Horario__2[[#This Row],[Fecha]]+(ES0031102460685007HA0F_20250101_20250823_Horario__2[[#This Row],[Hora]]-1)/24),"000000,000000")</f>
        <v>045840,041667</v>
      </c>
      <c r="E4370">
        <v>7.5999999999999998E-2</v>
      </c>
      <c r="F4370" s="2" t="s">
        <v>10</v>
      </c>
      <c r="G4370" s="2" t="s">
        <v>10</v>
      </c>
      <c r="H4370" s="2" t="s">
        <v>11</v>
      </c>
    </row>
    <row r="4371" spans="1:8" x14ac:dyDescent="0.25">
      <c r="A4371" s="2" t="s">
        <v>9</v>
      </c>
      <c r="B4371" s="1">
        <v>45840</v>
      </c>
      <c r="C4371">
        <v>3</v>
      </c>
      <c r="D4371" s="1" t="str">
        <f>TEXT(VALUE(ES0031102460685007HA0F_20250101_20250823_Horario__2[[#This Row],[Fecha]]+(ES0031102460685007HA0F_20250101_20250823_Horario__2[[#This Row],[Hora]]-1)/24),"000000,000000")</f>
        <v>045840,083333</v>
      </c>
      <c r="E4371">
        <v>7.4999999999999997E-2</v>
      </c>
      <c r="F4371" s="2" t="s">
        <v>10</v>
      </c>
      <c r="G4371" s="2" t="s">
        <v>10</v>
      </c>
      <c r="H4371" s="2" t="s">
        <v>11</v>
      </c>
    </row>
    <row r="4372" spans="1:8" x14ac:dyDescent="0.25">
      <c r="A4372" s="2" t="s">
        <v>9</v>
      </c>
      <c r="B4372" s="1">
        <v>45840</v>
      </c>
      <c r="C4372">
        <v>4</v>
      </c>
      <c r="D4372" s="1" t="str">
        <f>TEXT(VALUE(ES0031102460685007HA0F_20250101_20250823_Horario__2[[#This Row],[Fecha]]+(ES0031102460685007HA0F_20250101_20250823_Horario__2[[#This Row],[Hora]]-1)/24),"000000,000000")</f>
        <v>045840,125000</v>
      </c>
      <c r="E4372">
        <v>8.1000000000000003E-2</v>
      </c>
      <c r="F4372" s="2" t="s">
        <v>10</v>
      </c>
      <c r="G4372" s="2" t="s">
        <v>10</v>
      </c>
      <c r="H4372" s="2" t="s">
        <v>11</v>
      </c>
    </row>
    <row r="4373" spans="1:8" x14ac:dyDescent="0.25">
      <c r="A4373" s="2" t="s">
        <v>9</v>
      </c>
      <c r="B4373" s="1">
        <v>45840</v>
      </c>
      <c r="C4373">
        <v>5</v>
      </c>
      <c r="D4373" s="1" t="str">
        <f>TEXT(VALUE(ES0031102460685007HA0F_20250101_20250823_Horario__2[[#This Row],[Fecha]]+(ES0031102460685007HA0F_20250101_20250823_Horario__2[[#This Row],[Hora]]-1)/24),"000000,000000")</f>
        <v>045840,166667</v>
      </c>
      <c r="E4373">
        <v>0.13600000000000001</v>
      </c>
      <c r="F4373" s="2" t="s">
        <v>10</v>
      </c>
      <c r="G4373" s="2" t="s">
        <v>10</v>
      </c>
      <c r="H4373" s="2" t="s">
        <v>11</v>
      </c>
    </row>
    <row r="4374" spans="1:8" x14ac:dyDescent="0.25">
      <c r="A4374" s="2" t="s">
        <v>9</v>
      </c>
      <c r="B4374" s="1">
        <v>45840</v>
      </c>
      <c r="C4374">
        <v>6</v>
      </c>
      <c r="D4374" s="1" t="str">
        <f>TEXT(VALUE(ES0031102460685007HA0F_20250101_20250823_Horario__2[[#This Row],[Fecha]]+(ES0031102460685007HA0F_20250101_20250823_Horario__2[[#This Row],[Hora]]-1)/24),"000000,000000")</f>
        <v>045840,208333</v>
      </c>
      <c r="E4374">
        <v>0.108</v>
      </c>
      <c r="F4374" s="2" t="s">
        <v>10</v>
      </c>
      <c r="G4374" s="2" t="s">
        <v>10</v>
      </c>
      <c r="H4374" s="2" t="s">
        <v>11</v>
      </c>
    </row>
    <row r="4375" spans="1:8" x14ac:dyDescent="0.25">
      <c r="A4375" s="2" t="s">
        <v>9</v>
      </c>
      <c r="B4375" s="1">
        <v>45840</v>
      </c>
      <c r="C4375">
        <v>7</v>
      </c>
      <c r="D4375" s="1" t="str">
        <f>TEXT(VALUE(ES0031102460685007HA0F_20250101_20250823_Horario__2[[#This Row],[Fecha]]+(ES0031102460685007HA0F_20250101_20250823_Horario__2[[#This Row],[Hora]]-1)/24),"000000,000000")</f>
        <v>045840,250000</v>
      </c>
      <c r="E4375">
        <v>0.08</v>
      </c>
      <c r="F4375" s="2" t="s">
        <v>10</v>
      </c>
      <c r="G4375" s="2" t="s">
        <v>10</v>
      </c>
      <c r="H4375" s="2" t="s">
        <v>11</v>
      </c>
    </row>
    <row r="4376" spans="1:8" x14ac:dyDescent="0.25">
      <c r="A4376" s="2" t="s">
        <v>9</v>
      </c>
      <c r="B4376" s="1">
        <v>45840</v>
      </c>
      <c r="C4376">
        <v>8</v>
      </c>
      <c r="D4376" s="1" t="str">
        <f>TEXT(VALUE(ES0031102460685007HA0F_20250101_20250823_Horario__2[[#This Row],[Fecha]]+(ES0031102460685007HA0F_20250101_20250823_Horario__2[[#This Row],[Hora]]-1)/24),"000000,000000")</f>
        <v>045840,291667</v>
      </c>
      <c r="E4376">
        <v>0.115</v>
      </c>
      <c r="F4376" s="2" t="s">
        <v>10</v>
      </c>
      <c r="G4376" s="2" t="s">
        <v>10</v>
      </c>
      <c r="H4376" s="2" t="s">
        <v>11</v>
      </c>
    </row>
    <row r="4377" spans="1:8" x14ac:dyDescent="0.25">
      <c r="A4377" s="2" t="s">
        <v>9</v>
      </c>
      <c r="B4377" s="1">
        <v>45840</v>
      </c>
      <c r="C4377">
        <v>9</v>
      </c>
      <c r="D4377" s="1" t="str">
        <f>TEXT(VALUE(ES0031102460685007HA0F_20250101_20250823_Horario__2[[#This Row],[Fecha]]+(ES0031102460685007HA0F_20250101_20250823_Horario__2[[#This Row],[Hora]]-1)/24),"000000,000000")</f>
        <v>045840,333333</v>
      </c>
      <c r="E4377">
        <v>0.124</v>
      </c>
      <c r="F4377" s="2" t="s">
        <v>10</v>
      </c>
      <c r="G4377" s="2" t="s">
        <v>10</v>
      </c>
      <c r="H4377" s="2" t="s">
        <v>11</v>
      </c>
    </row>
    <row r="4378" spans="1:8" x14ac:dyDescent="0.25">
      <c r="A4378" s="2" t="s">
        <v>9</v>
      </c>
      <c r="B4378" s="1">
        <v>45840</v>
      </c>
      <c r="C4378">
        <v>10</v>
      </c>
      <c r="D4378" s="1" t="str">
        <f>TEXT(VALUE(ES0031102460685007HA0F_20250101_20250823_Horario__2[[#This Row],[Fecha]]+(ES0031102460685007HA0F_20250101_20250823_Horario__2[[#This Row],[Hora]]-1)/24),"000000,000000")</f>
        <v>045840,375000</v>
      </c>
      <c r="E4378">
        <v>0.13300000000000001</v>
      </c>
      <c r="F4378" s="2" t="s">
        <v>10</v>
      </c>
      <c r="G4378" s="2" t="s">
        <v>10</v>
      </c>
      <c r="H4378" s="2" t="s">
        <v>11</v>
      </c>
    </row>
    <row r="4379" spans="1:8" x14ac:dyDescent="0.25">
      <c r="A4379" s="2" t="s">
        <v>9</v>
      </c>
      <c r="B4379" s="1">
        <v>45840</v>
      </c>
      <c r="C4379">
        <v>11</v>
      </c>
      <c r="D4379" s="1" t="str">
        <f>TEXT(VALUE(ES0031102460685007HA0F_20250101_20250823_Horario__2[[#This Row],[Fecha]]+(ES0031102460685007HA0F_20250101_20250823_Horario__2[[#This Row],[Hora]]-1)/24),"000000,000000")</f>
        <v>045840,416667</v>
      </c>
      <c r="E4379">
        <v>0.107</v>
      </c>
      <c r="F4379" s="2" t="s">
        <v>10</v>
      </c>
      <c r="G4379" s="2" t="s">
        <v>10</v>
      </c>
      <c r="H4379" s="2" t="s">
        <v>11</v>
      </c>
    </row>
    <row r="4380" spans="1:8" x14ac:dyDescent="0.25">
      <c r="A4380" s="2" t="s">
        <v>9</v>
      </c>
      <c r="B4380" s="1">
        <v>45840</v>
      </c>
      <c r="C4380">
        <v>12</v>
      </c>
      <c r="D4380" s="1" t="str">
        <f>TEXT(VALUE(ES0031102460685007HA0F_20250101_20250823_Horario__2[[#This Row],[Fecha]]+(ES0031102460685007HA0F_20250101_20250823_Horario__2[[#This Row],[Hora]]-1)/24),"000000,000000")</f>
        <v>045840,458333</v>
      </c>
      <c r="E4380">
        <v>5.1999999999999998E-2</v>
      </c>
      <c r="F4380" s="2" t="s">
        <v>10</v>
      </c>
      <c r="G4380" s="2" t="s">
        <v>10</v>
      </c>
      <c r="H4380" s="2" t="s">
        <v>11</v>
      </c>
    </row>
    <row r="4381" spans="1:8" x14ac:dyDescent="0.25">
      <c r="A4381" s="2" t="s">
        <v>9</v>
      </c>
      <c r="B4381" s="1">
        <v>45840</v>
      </c>
      <c r="C4381">
        <v>13</v>
      </c>
      <c r="D4381" s="1" t="str">
        <f>TEXT(VALUE(ES0031102460685007HA0F_20250101_20250823_Horario__2[[#This Row],[Fecha]]+(ES0031102460685007HA0F_20250101_20250823_Horario__2[[#This Row],[Hora]]-1)/24),"000000,000000")</f>
        <v>045840,500000</v>
      </c>
      <c r="E4381">
        <v>5.1999999999999998E-2</v>
      </c>
      <c r="F4381" s="2" t="s">
        <v>10</v>
      </c>
      <c r="G4381" s="2" t="s">
        <v>10</v>
      </c>
      <c r="H4381" s="2" t="s">
        <v>11</v>
      </c>
    </row>
    <row r="4382" spans="1:8" x14ac:dyDescent="0.25">
      <c r="A4382" s="2" t="s">
        <v>9</v>
      </c>
      <c r="B4382" s="1">
        <v>45840</v>
      </c>
      <c r="C4382">
        <v>14</v>
      </c>
      <c r="D4382" s="1" t="str">
        <f>TEXT(VALUE(ES0031102460685007HA0F_20250101_20250823_Horario__2[[#This Row],[Fecha]]+(ES0031102460685007HA0F_20250101_20250823_Horario__2[[#This Row],[Hora]]-1)/24),"000000,000000")</f>
        <v>045840,541667</v>
      </c>
      <c r="E4382">
        <v>0.19900000000000001</v>
      </c>
      <c r="F4382" s="2" t="s">
        <v>10</v>
      </c>
      <c r="G4382" s="2" t="s">
        <v>10</v>
      </c>
      <c r="H4382" s="2" t="s">
        <v>11</v>
      </c>
    </row>
    <row r="4383" spans="1:8" x14ac:dyDescent="0.25">
      <c r="A4383" s="2" t="s">
        <v>9</v>
      </c>
      <c r="B4383" s="1">
        <v>45840</v>
      </c>
      <c r="C4383">
        <v>15</v>
      </c>
      <c r="D4383" s="1" t="str">
        <f>TEXT(VALUE(ES0031102460685007HA0F_20250101_20250823_Horario__2[[#This Row],[Fecha]]+(ES0031102460685007HA0F_20250101_20250823_Horario__2[[#This Row],[Hora]]-1)/24),"000000,000000")</f>
        <v>045840,583333</v>
      </c>
      <c r="E4383">
        <v>0.33900000000000002</v>
      </c>
      <c r="F4383" s="2" t="s">
        <v>10</v>
      </c>
      <c r="G4383" s="2" t="s">
        <v>10</v>
      </c>
      <c r="H4383" s="2" t="s">
        <v>11</v>
      </c>
    </row>
    <row r="4384" spans="1:8" x14ac:dyDescent="0.25">
      <c r="A4384" s="2" t="s">
        <v>9</v>
      </c>
      <c r="B4384" s="1">
        <v>45840</v>
      </c>
      <c r="C4384">
        <v>16</v>
      </c>
      <c r="D4384" s="1" t="str">
        <f>TEXT(VALUE(ES0031102460685007HA0F_20250101_20250823_Horario__2[[#This Row],[Fecha]]+(ES0031102460685007HA0F_20250101_20250823_Horario__2[[#This Row],[Hora]]-1)/24),"000000,000000")</f>
        <v>045840,625000</v>
      </c>
      <c r="E4384">
        <v>0.23899999999999999</v>
      </c>
      <c r="F4384" s="2" t="s">
        <v>10</v>
      </c>
      <c r="G4384" s="2" t="s">
        <v>10</v>
      </c>
      <c r="H4384" s="2" t="s">
        <v>11</v>
      </c>
    </row>
    <row r="4385" spans="1:8" x14ac:dyDescent="0.25">
      <c r="A4385" s="2" t="s">
        <v>9</v>
      </c>
      <c r="B4385" s="1">
        <v>45840</v>
      </c>
      <c r="C4385">
        <v>17</v>
      </c>
      <c r="D4385" s="1" t="str">
        <f>TEXT(VALUE(ES0031102460685007HA0F_20250101_20250823_Horario__2[[#This Row],[Fecha]]+(ES0031102460685007HA0F_20250101_20250823_Horario__2[[#This Row],[Hora]]-1)/24),"000000,000000")</f>
        <v>045840,666667</v>
      </c>
      <c r="E4385">
        <v>0.30199999999999999</v>
      </c>
      <c r="F4385" s="2" t="s">
        <v>10</v>
      </c>
      <c r="G4385" s="2" t="s">
        <v>10</v>
      </c>
      <c r="H4385" s="2" t="s">
        <v>11</v>
      </c>
    </row>
    <row r="4386" spans="1:8" x14ac:dyDescent="0.25">
      <c r="A4386" s="2" t="s">
        <v>9</v>
      </c>
      <c r="B4386" s="1">
        <v>45840</v>
      </c>
      <c r="C4386">
        <v>18</v>
      </c>
      <c r="D4386" s="1" t="str">
        <f>TEXT(VALUE(ES0031102460685007HA0F_20250101_20250823_Horario__2[[#This Row],[Fecha]]+(ES0031102460685007HA0F_20250101_20250823_Horario__2[[#This Row],[Hora]]-1)/24),"000000,000000")</f>
        <v>045840,708333</v>
      </c>
      <c r="E4386">
        <v>0.501</v>
      </c>
      <c r="F4386" s="2" t="s">
        <v>10</v>
      </c>
      <c r="G4386" s="2" t="s">
        <v>10</v>
      </c>
      <c r="H4386" s="2" t="s">
        <v>11</v>
      </c>
    </row>
    <row r="4387" spans="1:8" x14ac:dyDescent="0.25">
      <c r="A4387" s="2" t="s">
        <v>9</v>
      </c>
      <c r="B4387" s="1">
        <v>45840</v>
      </c>
      <c r="C4387">
        <v>19</v>
      </c>
      <c r="D4387" s="1" t="str">
        <f>TEXT(VALUE(ES0031102460685007HA0F_20250101_20250823_Horario__2[[#This Row],[Fecha]]+(ES0031102460685007HA0F_20250101_20250823_Horario__2[[#This Row],[Hora]]-1)/24),"000000,000000")</f>
        <v>045840,750000</v>
      </c>
      <c r="E4387">
        <v>1.3720000000000001</v>
      </c>
      <c r="F4387" s="2" t="s">
        <v>10</v>
      </c>
      <c r="G4387" s="2" t="s">
        <v>10</v>
      </c>
      <c r="H4387" s="2" t="s">
        <v>11</v>
      </c>
    </row>
    <row r="4388" spans="1:8" x14ac:dyDescent="0.25">
      <c r="A4388" s="2" t="s">
        <v>9</v>
      </c>
      <c r="B4388" s="1">
        <v>45840</v>
      </c>
      <c r="C4388">
        <v>20</v>
      </c>
      <c r="D4388" s="1" t="str">
        <f>TEXT(VALUE(ES0031102460685007HA0F_20250101_20250823_Horario__2[[#This Row],[Fecha]]+(ES0031102460685007HA0F_20250101_20250823_Horario__2[[#This Row],[Hora]]-1)/24),"000000,000000")</f>
        <v>045840,791667</v>
      </c>
      <c r="E4388">
        <v>1.403</v>
      </c>
      <c r="F4388" s="2" t="s">
        <v>10</v>
      </c>
      <c r="G4388" s="2" t="s">
        <v>10</v>
      </c>
      <c r="H4388" s="2" t="s">
        <v>11</v>
      </c>
    </row>
    <row r="4389" spans="1:8" x14ac:dyDescent="0.25">
      <c r="A4389" s="2" t="s">
        <v>9</v>
      </c>
      <c r="B4389" s="1">
        <v>45840</v>
      </c>
      <c r="C4389">
        <v>21</v>
      </c>
      <c r="D4389" s="1" t="str">
        <f>TEXT(VALUE(ES0031102460685007HA0F_20250101_20250823_Horario__2[[#This Row],[Fecha]]+(ES0031102460685007HA0F_20250101_20250823_Horario__2[[#This Row],[Hora]]-1)/24),"000000,000000")</f>
        <v>045840,833333</v>
      </c>
      <c r="E4389">
        <v>1.3240000000000001</v>
      </c>
      <c r="F4389" s="2" t="s">
        <v>10</v>
      </c>
      <c r="G4389" s="2" t="s">
        <v>10</v>
      </c>
      <c r="H4389" s="2" t="s">
        <v>11</v>
      </c>
    </row>
    <row r="4390" spans="1:8" x14ac:dyDescent="0.25">
      <c r="A4390" s="2" t="s">
        <v>9</v>
      </c>
      <c r="B4390" s="1">
        <v>45840</v>
      </c>
      <c r="C4390">
        <v>22</v>
      </c>
      <c r="D4390" s="1" t="str">
        <f>TEXT(VALUE(ES0031102460685007HA0F_20250101_20250823_Horario__2[[#This Row],[Fecha]]+(ES0031102460685007HA0F_20250101_20250823_Horario__2[[#This Row],[Hora]]-1)/24),"000000,000000")</f>
        <v>045840,875000</v>
      </c>
      <c r="E4390">
        <v>1.2430000000000001</v>
      </c>
      <c r="F4390" s="2" t="s">
        <v>10</v>
      </c>
      <c r="G4390" s="2" t="s">
        <v>10</v>
      </c>
      <c r="H4390" s="2" t="s">
        <v>11</v>
      </c>
    </row>
    <row r="4391" spans="1:8" x14ac:dyDescent="0.25">
      <c r="A4391" s="2" t="s">
        <v>9</v>
      </c>
      <c r="B4391" s="1">
        <v>45840</v>
      </c>
      <c r="C4391">
        <v>23</v>
      </c>
      <c r="D4391" s="1" t="str">
        <f>TEXT(VALUE(ES0031102460685007HA0F_20250101_20250823_Horario__2[[#This Row],[Fecha]]+(ES0031102460685007HA0F_20250101_20250823_Horario__2[[#This Row],[Hora]]-1)/24),"000000,000000")</f>
        <v>045840,916667</v>
      </c>
      <c r="E4391">
        <v>0.73199999999999998</v>
      </c>
      <c r="F4391" s="2" t="s">
        <v>10</v>
      </c>
      <c r="G4391" s="2" t="s">
        <v>10</v>
      </c>
      <c r="H4391" s="2" t="s">
        <v>11</v>
      </c>
    </row>
    <row r="4392" spans="1:8" x14ac:dyDescent="0.25">
      <c r="A4392" s="2" t="s">
        <v>9</v>
      </c>
      <c r="B4392" s="1">
        <v>45840</v>
      </c>
      <c r="C4392">
        <v>24</v>
      </c>
      <c r="D4392" s="1" t="str">
        <f>TEXT(VALUE(ES0031102460685007HA0F_20250101_20250823_Horario__2[[#This Row],[Fecha]]+(ES0031102460685007HA0F_20250101_20250823_Horario__2[[#This Row],[Hora]]-1)/24),"000000,000000")</f>
        <v>045840,958333</v>
      </c>
      <c r="E4392">
        <v>0.245</v>
      </c>
      <c r="F4392" s="2" t="s">
        <v>10</v>
      </c>
      <c r="G4392" s="2" t="s">
        <v>10</v>
      </c>
      <c r="H4392" s="2" t="s">
        <v>11</v>
      </c>
    </row>
    <row r="4393" spans="1:8" x14ac:dyDescent="0.25">
      <c r="A4393" s="2" t="s">
        <v>9</v>
      </c>
      <c r="B4393" s="1">
        <v>45841</v>
      </c>
      <c r="C4393">
        <v>1</v>
      </c>
      <c r="D4393" s="1" t="str">
        <f>TEXT(VALUE(ES0031102460685007HA0F_20250101_20250823_Horario__2[[#This Row],[Fecha]]+(ES0031102460685007HA0F_20250101_20250823_Horario__2[[#This Row],[Hora]]-1)/24),"000000,000000")</f>
        <v>045841,000000</v>
      </c>
      <c r="E4393">
        <v>0.14599999999999999</v>
      </c>
      <c r="F4393" s="2" t="s">
        <v>10</v>
      </c>
      <c r="G4393" s="2" t="s">
        <v>10</v>
      </c>
      <c r="H4393" s="2" t="s">
        <v>11</v>
      </c>
    </row>
    <row r="4394" spans="1:8" x14ac:dyDescent="0.25">
      <c r="A4394" s="2" t="s">
        <v>9</v>
      </c>
      <c r="B4394" s="1">
        <v>45841</v>
      </c>
      <c r="C4394">
        <v>2</v>
      </c>
      <c r="D4394" s="1" t="str">
        <f>TEXT(VALUE(ES0031102460685007HA0F_20250101_20250823_Horario__2[[#This Row],[Fecha]]+(ES0031102460685007HA0F_20250101_20250823_Horario__2[[#This Row],[Hora]]-1)/24),"000000,000000")</f>
        <v>045841,041667</v>
      </c>
      <c r="E4394">
        <v>8.5000000000000006E-2</v>
      </c>
      <c r="F4394" s="2" t="s">
        <v>10</v>
      </c>
      <c r="G4394" s="2" t="s">
        <v>10</v>
      </c>
      <c r="H4394" s="2" t="s">
        <v>11</v>
      </c>
    </row>
    <row r="4395" spans="1:8" x14ac:dyDescent="0.25">
      <c r="A4395" s="2" t="s">
        <v>9</v>
      </c>
      <c r="B4395" s="1">
        <v>45841</v>
      </c>
      <c r="C4395">
        <v>3</v>
      </c>
      <c r="D4395" s="1" t="str">
        <f>TEXT(VALUE(ES0031102460685007HA0F_20250101_20250823_Horario__2[[#This Row],[Fecha]]+(ES0031102460685007HA0F_20250101_20250823_Horario__2[[#This Row],[Hora]]-1)/24),"000000,000000")</f>
        <v>045841,083333</v>
      </c>
      <c r="E4395">
        <v>8.4000000000000005E-2</v>
      </c>
      <c r="F4395" s="2" t="s">
        <v>10</v>
      </c>
      <c r="G4395" s="2" t="s">
        <v>10</v>
      </c>
      <c r="H4395" s="2" t="s">
        <v>11</v>
      </c>
    </row>
    <row r="4396" spans="1:8" x14ac:dyDescent="0.25">
      <c r="A4396" s="2" t="s">
        <v>9</v>
      </c>
      <c r="B4396" s="1">
        <v>45841</v>
      </c>
      <c r="C4396">
        <v>4</v>
      </c>
      <c r="D4396" s="1" t="str">
        <f>TEXT(VALUE(ES0031102460685007HA0F_20250101_20250823_Horario__2[[#This Row],[Fecha]]+(ES0031102460685007HA0F_20250101_20250823_Horario__2[[#This Row],[Hora]]-1)/24),"000000,000000")</f>
        <v>045841,125000</v>
      </c>
      <c r="E4396">
        <v>8.5000000000000006E-2</v>
      </c>
      <c r="F4396" s="2" t="s">
        <v>10</v>
      </c>
      <c r="G4396" s="2" t="s">
        <v>10</v>
      </c>
      <c r="H4396" s="2" t="s">
        <v>11</v>
      </c>
    </row>
    <row r="4397" spans="1:8" x14ac:dyDescent="0.25">
      <c r="A4397" s="2" t="s">
        <v>9</v>
      </c>
      <c r="B4397" s="1">
        <v>45841</v>
      </c>
      <c r="C4397">
        <v>5</v>
      </c>
      <c r="D4397" s="1" t="str">
        <f>TEXT(VALUE(ES0031102460685007HA0F_20250101_20250823_Horario__2[[#This Row],[Fecha]]+(ES0031102460685007HA0F_20250101_20250823_Horario__2[[#This Row],[Hora]]-1)/24),"000000,000000")</f>
        <v>045841,166667</v>
      </c>
      <c r="E4397">
        <v>0.14399999999999999</v>
      </c>
      <c r="F4397" s="2" t="s">
        <v>10</v>
      </c>
      <c r="G4397" s="2" t="s">
        <v>10</v>
      </c>
      <c r="H4397" s="2" t="s">
        <v>11</v>
      </c>
    </row>
    <row r="4398" spans="1:8" x14ac:dyDescent="0.25">
      <c r="A4398" s="2" t="s">
        <v>9</v>
      </c>
      <c r="B4398" s="1">
        <v>45841</v>
      </c>
      <c r="C4398">
        <v>6</v>
      </c>
      <c r="D4398" s="1" t="str">
        <f>TEXT(VALUE(ES0031102460685007HA0F_20250101_20250823_Horario__2[[#This Row],[Fecha]]+(ES0031102460685007HA0F_20250101_20250823_Horario__2[[#This Row],[Hora]]-1)/24),"000000,000000")</f>
        <v>045841,208333</v>
      </c>
      <c r="E4398">
        <v>9.9000000000000005E-2</v>
      </c>
      <c r="F4398" s="2" t="s">
        <v>10</v>
      </c>
      <c r="G4398" s="2" t="s">
        <v>10</v>
      </c>
      <c r="H4398" s="2" t="s">
        <v>11</v>
      </c>
    </row>
    <row r="4399" spans="1:8" x14ac:dyDescent="0.25">
      <c r="A4399" s="2" t="s">
        <v>9</v>
      </c>
      <c r="B4399" s="1">
        <v>45841</v>
      </c>
      <c r="C4399">
        <v>7</v>
      </c>
      <c r="D4399" s="1" t="str">
        <f>TEXT(VALUE(ES0031102460685007HA0F_20250101_20250823_Horario__2[[#This Row],[Fecha]]+(ES0031102460685007HA0F_20250101_20250823_Horario__2[[#This Row],[Hora]]-1)/24),"000000,000000")</f>
        <v>045841,250000</v>
      </c>
      <c r="E4399">
        <v>8.7999999999999995E-2</v>
      </c>
      <c r="F4399" s="2" t="s">
        <v>10</v>
      </c>
      <c r="G4399" s="2" t="s">
        <v>10</v>
      </c>
      <c r="H4399" s="2" t="s">
        <v>11</v>
      </c>
    </row>
    <row r="4400" spans="1:8" x14ac:dyDescent="0.25">
      <c r="A4400" s="2" t="s">
        <v>9</v>
      </c>
      <c r="B4400" s="1">
        <v>45841</v>
      </c>
      <c r="C4400">
        <v>8</v>
      </c>
      <c r="D4400" s="1" t="str">
        <f>TEXT(VALUE(ES0031102460685007HA0F_20250101_20250823_Horario__2[[#This Row],[Fecha]]+(ES0031102460685007HA0F_20250101_20250823_Horario__2[[#This Row],[Hora]]-1)/24),"000000,000000")</f>
        <v>045841,291667</v>
      </c>
      <c r="E4400">
        <v>0.12</v>
      </c>
      <c r="F4400" s="2" t="s">
        <v>10</v>
      </c>
      <c r="G4400" s="2" t="s">
        <v>10</v>
      </c>
      <c r="H4400" s="2" t="s">
        <v>11</v>
      </c>
    </row>
    <row r="4401" spans="1:8" x14ac:dyDescent="0.25">
      <c r="A4401" s="2" t="s">
        <v>9</v>
      </c>
      <c r="B4401" s="1">
        <v>45841</v>
      </c>
      <c r="C4401">
        <v>9</v>
      </c>
      <c r="D4401" s="1" t="str">
        <f>TEXT(VALUE(ES0031102460685007HA0F_20250101_20250823_Horario__2[[#This Row],[Fecha]]+(ES0031102460685007HA0F_20250101_20250823_Horario__2[[#This Row],[Hora]]-1)/24),"000000,000000")</f>
        <v>045841,333333</v>
      </c>
      <c r="E4401">
        <v>0.10100000000000001</v>
      </c>
      <c r="F4401" s="2" t="s">
        <v>10</v>
      </c>
      <c r="G4401" s="2" t="s">
        <v>10</v>
      </c>
      <c r="H4401" s="2" t="s">
        <v>11</v>
      </c>
    </row>
    <row r="4402" spans="1:8" x14ac:dyDescent="0.25">
      <c r="A4402" s="2" t="s">
        <v>9</v>
      </c>
      <c r="B4402" s="1">
        <v>45841</v>
      </c>
      <c r="C4402">
        <v>10</v>
      </c>
      <c r="D4402" s="1" t="str">
        <f>TEXT(VALUE(ES0031102460685007HA0F_20250101_20250823_Horario__2[[#This Row],[Fecha]]+(ES0031102460685007HA0F_20250101_20250823_Horario__2[[#This Row],[Hora]]-1)/24),"000000,000000")</f>
        <v>045841,375000</v>
      </c>
      <c r="E4402">
        <v>5.5E-2</v>
      </c>
      <c r="F4402" s="2" t="s">
        <v>10</v>
      </c>
      <c r="G4402" s="2" t="s">
        <v>10</v>
      </c>
      <c r="H4402" s="2" t="s">
        <v>11</v>
      </c>
    </row>
    <row r="4403" spans="1:8" x14ac:dyDescent="0.25">
      <c r="A4403" s="2" t="s">
        <v>9</v>
      </c>
      <c r="B4403" s="1">
        <v>45841</v>
      </c>
      <c r="C4403">
        <v>11</v>
      </c>
      <c r="D4403" s="1" t="str">
        <f>TEXT(VALUE(ES0031102460685007HA0F_20250101_20250823_Horario__2[[#This Row],[Fecha]]+(ES0031102460685007HA0F_20250101_20250823_Horario__2[[#This Row],[Hora]]-1)/24),"000000,000000")</f>
        <v>045841,416667</v>
      </c>
      <c r="E4403">
        <v>0.10299999999999999</v>
      </c>
      <c r="F4403" s="2" t="s">
        <v>10</v>
      </c>
      <c r="G4403" s="2" t="s">
        <v>10</v>
      </c>
      <c r="H4403" s="2" t="s">
        <v>11</v>
      </c>
    </row>
    <row r="4404" spans="1:8" x14ac:dyDescent="0.25">
      <c r="A4404" s="2" t="s">
        <v>9</v>
      </c>
      <c r="B4404" s="1">
        <v>45841</v>
      </c>
      <c r="C4404">
        <v>12</v>
      </c>
      <c r="D4404" s="1" t="str">
        <f>TEXT(VALUE(ES0031102460685007HA0F_20250101_20250823_Horario__2[[#This Row],[Fecha]]+(ES0031102460685007HA0F_20250101_20250823_Horario__2[[#This Row],[Hora]]-1)/24),"000000,000000")</f>
        <v>045841,458333</v>
      </c>
      <c r="E4404">
        <v>0.221</v>
      </c>
      <c r="F4404" s="2" t="s">
        <v>10</v>
      </c>
      <c r="G4404" s="2" t="s">
        <v>10</v>
      </c>
      <c r="H4404" s="2" t="s">
        <v>11</v>
      </c>
    </row>
    <row r="4405" spans="1:8" x14ac:dyDescent="0.25">
      <c r="A4405" s="2" t="s">
        <v>9</v>
      </c>
      <c r="B4405" s="1">
        <v>45841</v>
      </c>
      <c r="C4405">
        <v>13</v>
      </c>
      <c r="D4405" s="1" t="str">
        <f>TEXT(VALUE(ES0031102460685007HA0F_20250101_20250823_Horario__2[[#This Row],[Fecha]]+(ES0031102460685007HA0F_20250101_20250823_Horario__2[[#This Row],[Hora]]-1)/24),"000000,000000")</f>
        <v>045841,500000</v>
      </c>
      <c r="E4405">
        <v>0.45800000000000002</v>
      </c>
      <c r="F4405" s="2" t="s">
        <v>10</v>
      </c>
      <c r="G4405" s="2" t="s">
        <v>10</v>
      </c>
      <c r="H4405" s="2" t="s">
        <v>11</v>
      </c>
    </row>
    <row r="4406" spans="1:8" x14ac:dyDescent="0.25">
      <c r="A4406" s="2" t="s">
        <v>9</v>
      </c>
      <c r="B4406" s="1">
        <v>45841</v>
      </c>
      <c r="C4406">
        <v>14</v>
      </c>
      <c r="D4406" s="1" t="str">
        <f>TEXT(VALUE(ES0031102460685007HA0F_20250101_20250823_Horario__2[[#This Row],[Fecha]]+(ES0031102460685007HA0F_20250101_20250823_Horario__2[[#This Row],[Hora]]-1)/24),"000000,000000")</f>
        <v>045841,541667</v>
      </c>
      <c r="E4406">
        <v>1.6890000000000001</v>
      </c>
      <c r="F4406" s="2" t="s">
        <v>10</v>
      </c>
      <c r="G4406" s="2" t="s">
        <v>10</v>
      </c>
      <c r="H4406" s="2" t="s">
        <v>11</v>
      </c>
    </row>
    <row r="4407" spans="1:8" x14ac:dyDescent="0.25">
      <c r="A4407" s="2" t="s">
        <v>9</v>
      </c>
      <c r="B4407" s="1">
        <v>45841</v>
      </c>
      <c r="C4407">
        <v>15</v>
      </c>
      <c r="D4407" s="1" t="str">
        <f>TEXT(VALUE(ES0031102460685007HA0F_20250101_20250823_Horario__2[[#This Row],[Fecha]]+(ES0031102460685007HA0F_20250101_20250823_Horario__2[[#This Row],[Hora]]-1)/24),"000000,000000")</f>
        <v>045841,583333</v>
      </c>
      <c r="E4407">
        <v>1.327</v>
      </c>
      <c r="F4407" s="2" t="s">
        <v>10</v>
      </c>
      <c r="G4407" s="2" t="s">
        <v>10</v>
      </c>
      <c r="H4407" s="2" t="s">
        <v>11</v>
      </c>
    </row>
    <row r="4408" spans="1:8" x14ac:dyDescent="0.25">
      <c r="A4408" s="2" t="s">
        <v>9</v>
      </c>
      <c r="B4408" s="1">
        <v>45841</v>
      </c>
      <c r="C4408">
        <v>16</v>
      </c>
      <c r="D4408" s="1" t="str">
        <f>TEXT(VALUE(ES0031102460685007HA0F_20250101_20250823_Horario__2[[#This Row],[Fecha]]+(ES0031102460685007HA0F_20250101_20250823_Horario__2[[#This Row],[Hora]]-1)/24),"000000,000000")</f>
        <v>045841,625000</v>
      </c>
      <c r="E4408">
        <v>1.508</v>
      </c>
      <c r="F4408" s="2" t="s">
        <v>10</v>
      </c>
      <c r="G4408" s="2" t="s">
        <v>10</v>
      </c>
      <c r="H4408" s="2" t="s">
        <v>11</v>
      </c>
    </row>
    <row r="4409" spans="1:8" x14ac:dyDescent="0.25">
      <c r="A4409" s="2" t="s">
        <v>9</v>
      </c>
      <c r="B4409" s="1">
        <v>45841</v>
      </c>
      <c r="C4409">
        <v>17</v>
      </c>
      <c r="D4409" s="1" t="str">
        <f>TEXT(VALUE(ES0031102460685007HA0F_20250101_20250823_Horario__2[[#This Row],[Fecha]]+(ES0031102460685007HA0F_20250101_20250823_Horario__2[[#This Row],[Hora]]-1)/24),"000000,000000")</f>
        <v>045841,666667</v>
      </c>
      <c r="E4409">
        <v>1.2090000000000001</v>
      </c>
      <c r="F4409" s="2" t="s">
        <v>10</v>
      </c>
      <c r="G4409" s="2" t="s">
        <v>10</v>
      </c>
      <c r="H4409" s="2" t="s">
        <v>11</v>
      </c>
    </row>
    <row r="4410" spans="1:8" x14ac:dyDescent="0.25">
      <c r="A4410" s="2" t="s">
        <v>9</v>
      </c>
      <c r="B4410" s="1">
        <v>45841</v>
      </c>
      <c r="C4410">
        <v>18</v>
      </c>
      <c r="D4410" s="1" t="str">
        <f>TEXT(VALUE(ES0031102460685007HA0F_20250101_20250823_Horario__2[[#This Row],[Fecha]]+(ES0031102460685007HA0F_20250101_20250823_Horario__2[[#This Row],[Hora]]-1)/24),"000000,000000")</f>
        <v>045841,708333</v>
      </c>
      <c r="E4410">
        <v>0.309</v>
      </c>
      <c r="F4410" s="2" t="s">
        <v>10</v>
      </c>
      <c r="G4410" s="2" t="s">
        <v>10</v>
      </c>
      <c r="H4410" s="2" t="s">
        <v>11</v>
      </c>
    </row>
    <row r="4411" spans="1:8" x14ac:dyDescent="0.25">
      <c r="A4411" s="2" t="s">
        <v>9</v>
      </c>
      <c r="B4411" s="1">
        <v>45841</v>
      </c>
      <c r="C4411">
        <v>19</v>
      </c>
      <c r="D4411" s="1" t="str">
        <f>TEXT(VALUE(ES0031102460685007HA0F_20250101_20250823_Horario__2[[#This Row],[Fecha]]+(ES0031102460685007HA0F_20250101_20250823_Horario__2[[#This Row],[Hora]]-1)/24),"000000,000000")</f>
        <v>045841,750000</v>
      </c>
      <c r="E4411">
        <v>0.32700000000000001</v>
      </c>
      <c r="F4411" s="2" t="s">
        <v>10</v>
      </c>
      <c r="G4411" s="2" t="s">
        <v>10</v>
      </c>
      <c r="H4411" s="2" t="s">
        <v>11</v>
      </c>
    </row>
    <row r="4412" spans="1:8" x14ac:dyDescent="0.25">
      <c r="A4412" s="2" t="s">
        <v>9</v>
      </c>
      <c r="B4412" s="1">
        <v>45841</v>
      </c>
      <c r="C4412">
        <v>20</v>
      </c>
      <c r="D4412" s="1" t="str">
        <f>TEXT(VALUE(ES0031102460685007HA0F_20250101_20250823_Horario__2[[#This Row],[Fecha]]+(ES0031102460685007HA0F_20250101_20250823_Horario__2[[#This Row],[Hora]]-1)/24),"000000,000000")</f>
        <v>045841,791667</v>
      </c>
      <c r="E4412">
        <v>0.30299999999999999</v>
      </c>
      <c r="F4412" s="2" t="s">
        <v>10</v>
      </c>
      <c r="G4412" s="2" t="s">
        <v>10</v>
      </c>
      <c r="H4412" s="2" t="s">
        <v>11</v>
      </c>
    </row>
    <row r="4413" spans="1:8" x14ac:dyDescent="0.25">
      <c r="A4413" s="2" t="s">
        <v>9</v>
      </c>
      <c r="B4413" s="1">
        <v>45841</v>
      </c>
      <c r="C4413">
        <v>21</v>
      </c>
      <c r="D4413" s="1" t="str">
        <f>TEXT(VALUE(ES0031102460685007HA0F_20250101_20250823_Horario__2[[#This Row],[Fecha]]+(ES0031102460685007HA0F_20250101_20250823_Horario__2[[#This Row],[Hora]]-1)/24),"000000,000000")</f>
        <v>045841,833333</v>
      </c>
      <c r="E4413">
        <v>0.29899999999999999</v>
      </c>
      <c r="F4413" s="2" t="s">
        <v>10</v>
      </c>
      <c r="G4413" s="2" t="s">
        <v>10</v>
      </c>
      <c r="H4413" s="2" t="s">
        <v>11</v>
      </c>
    </row>
    <row r="4414" spans="1:8" x14ac:dyDescent="0.25">
      <c r="A4414" s="2" t="s">
        <v>9</v>
      </c>
      <c r="B4414" s="1">
        <v>45841</v>
      </c>
      <c r="C4414">
        <v>22</v>
      </c>
      <c r="D4414" s="1" t="str">
        <f>TEXT(VALUE(ES0031102460685007HA0F_20250101_20250823_Horario__2[[#This Row],[Fecha]]+(ES0031102460685007HA0F_20250101_20250823_Horario__2[[#This Row],[Hora]]-1)/24),"000000,000000")</f>
        <v>045841,875000</v>
      </c>
      <c r="E4414">
        <v>1.169</v>
      </c>
      <c r="F4414" s="2" t="s">
        <v>10</v>
      </c>
      <c r="G4414" s="2" t="s">
        <v>10</v>
      </c>
      <c r="H4414" s="2" t="s">
        <v>11</v>
      </c>
    </row>
    <row r="4415" spans="1:8" x14ac:dyDescent="0.25">
      <c r="A4415" s="2" t="s">
        <v>9</v>
      </c>
      <c r="B4415" s="1">
        <v>45841</v>
      </c>
      <c r="C4415">
        <v>23</v>
      </c>
      <c r="D4415" s="1" t="str">
        <f>TEXT(VALUE(ES0031102460685007HA0F_20250101_20250823_Horario__2[[#This Row],[Fecha]]+(ES0031102460685007HA0F_20250101_20250823_Horario__2[[#This Row],[Hora]]-1)/24),"000000,000000")</f>
        <v>045841,916667</v>
      </c>
      <c r="E4415">
        <v>1.0620000000000001</v>
      </c>
      <c r="F4415" s="2" t="s">
        <v>10</v>
      </c>
      <c r="G4415" s="2" t="s">
        <v>10</v>
      </c>
      <c r="H4415" s="2" t="s">
        <v>11</v>
      </c>
    </row>
    <row r="4416" spans="1:8" x14ac:dyDescent="0.25">
      <c r="A4416" s="2" t="s">
        <v>9</v>
      </c>
      <c r="B4416" s="1">
        <v>45841</v>
      </c>
      <c r="C4416">
        <v>24</v>
      </c>
      <c r="D4416" s="1" t="str">
        <f>TEXT(VALUE(ES0031102460685007HA0F_20250101_20250823_Horario__2[[#This Row],[Fecha]]+(ES0031102460685007HA0F_20250101_20250823_Horario__2[[#This Row],[Hora]]-1)/24),"000000,000000")</f>
        <v>045841,958333</v>
      </c>
      <c r="E4416">
        <v>0.54</v>
      </c>
      <c r="F4416" s="2" t="s">
        <v>10</v>
      </c>
      <c r="G4416" s="2" t="s">
        <v>10</v>
      </c>
      <c r="H4416" s="2" t="s">
        <v>11</v>
      </c>
    </row>
    <row r="4417" spans="1:8" x14ac:dyDescent="0.25">
      <c r="A4417" s="2" t="s">
        <v>9</v>
      </c>
      <c r="B4417" s="1">
        <v>45842</v>
      </c>
      <c r="C4417">
        <v>1</v>
      </c>
      <c r="D4417" s="1" t="str">
        <f>TEXT(VALUE(ES0031102460685007HA0F_20250101_20250823_Horario__2[[#This Row],[Fecha]]+(ES0031102460685007HA0F_20250101_20250823_Horario__2[[#This Row],[Hora]]-1)/24),"000000,000000")</f>
        <v>045842,000000</v>
      </c>
      <c r="E4417">
        <v>0.16200000000000001</v>
      </c>
      <c r="F4417" s="2" t="s">
        <v>10</v>
      </c>
      <c r="G4417" s="2" t="s">
        <v>10</v>
      </c>
      <c r="H4417" s="2" t="s">
        <v>11</v>
      </c>
    </row>
    <row r="4418" spans="1:8" x14ac:dyDescent="0.25">
      <c r="A4418" s="2" t="s">
        <v>9</v>
      </c>
      <c r="B4418" s="1">
        <v>45842</v>
      </c>
      <c r="C4418">
        <v>2</v>
      </c>
      <c r="D4418" s="1" t="str">
        <f>TEXT(VALUE(ES0031102460685007HA0F_20250101_20250823_Horario__2[[#This Row],[Fecha]]+(ES0031102460685007HA0F_20250101_20250823_Horario__2[[#This Row],[Hora]]-1)/24),"000000,000000")</f>
        <v>045842,041667</v>
      </c>
      <c r="E4418">
        <v>8.5000000000000006E-2</v>
      </c>
      <c r="F4418" s="2" t="s">
        <v>10</v>
      </c>
      <c r="G4418" s="2" t="s">
        <v>10</v>
      </c>
      <c r="H4418" s="2" t="s">
        <v>11</v>
      </c>
    </row>
    <row r="4419" spans="1:8" x14ac:dyDescent="0.25">
      <c r="A4419" s="2" t="s">
        <v>9</v>
      </c>
      <c r="B4419" s="1">
        <v>45842</v>
      </c>
      <c r="C4419">
        <v>3</v>
      </c>
      <c r="D4419" s="1" t="str">
        <f>TEXT(VALUE(ES0031102460685007HA0F_20250101_20250823_Horario__2[[#This Row],[Fecha]]+(ES0031102460685007HA0F_20250101_20250823_Horario__2[[#This Row],[Hora]]-1)/24),"000000,000000")</f>
        <v>045842,083333</v>
      </c>
      <c r="E4419">
        <v>0.13900000000000001</v>
      </c>
      <c r="F4419" s="2" t="s">
        <v>10</v>
      </c>
      <c r="G4419" s="2" t="s">
        <v>10</v>
      </c>
      <c r="H4419" s="2" t="s">
        <v>11</v>
      </c>
    </row>
    <row r="4420" spans="1:8" x14ac:dyDescent="0.25">
      <c r="A4420" s="2" t="s">
        <v>9</v>
      </c>
      <c r="B4420" s="1">
        <v>45842</v>
      </c>
      <c r="C4420">
        <v>4</v>
      </c>
      <c r="D4420" s="1" t="str">
        <f>TEXT(VALUE(ES0031102460685007HA0F_20250101_20250823_Horario__2[[#This Row],[Fecha]]+(ES0031102460685007HA0F_20250101_20250823_Horario__2[[#This Row],[Hora]]-1)/24),"000000,000000")</f>
        <v>045842,125000</v>
      </c>
      <c r="E4420">
        <v>9.6000000000000002E-2</v>
      </c>
      <c r="F4420" s="2" t="s">
        <v>10</v>
      </c>
      <c r="G4420" s="2" t="s">
        <v>10</v>
      </c>
      <c r="H4420" s="2" t="s">
        <v>11</v>
      </c>
    </row>
    <row r="4421" spans="1:8" x14ac:dyDescent="0.25">
      <c r="A4421" s="2" t="s">
        <v>9</v>
      </c>
      <c r="B4421" s="1">
        <v>45842</v>
      </c>
      <c r="C4421">
        <v>5</v>
      </c>
      <c r="D4421" s="1" t="str">
        <f>TEXT(VALUE(ES0031102460685007HA0F_20250101_20250823_Horario__2[[#This Row],[Fecha]]+(ES0031102460685007HA0F_20250101_20250823_Horario__2[[#This Row],[Hora]]-1)/24),"000000,000000")</f>
        <v>045842,166667</v>
      </c>
      <c r="E4421">
        <v>8.5999999999999993E-2</v>
      </c>
      <c r="F4421" s="2" t="s">
        <v>10</v>
      </c>
      <c r="G4421" s="2" t="s">
        <v>10</v>
      </c>
      <c r="H4421" s="2" t="s">
        <v>11</v>
      </c>
    </row>
    <row r="4422" spans="1:8" x14ac:dyDescent="0.25">
      <c r="A4422" s="2" t="s">
        <v>9</v>
      </c>
      <c r="B4422" s="1">
        <v>45842</v>
      </c>
      <c r="C4422">
        <v>6</v>
      </c>
      <c r="D4422" s="1" t="str">
        <f>TEXT(VALUE(ES0031102460685007HA0F_20250101_20250823_Horario__2[[#This Row],[Fecha]]+(ES0031102460685007HA0F_20250101_20250823_Horario__2[[#This Row],[Hora]]-1)/24),"000000,000000")</f>
        <v>045842,208333</v>
      </c>
      <c r="E4422">
        <v>8.5999999999999993E-2</v>
      </c>
      <c r="F4422" s="2" t="s">
        <v>10</v>
      </c>
      <c r="G4422" s="2" t="s">
        <v>10</v>
      </c>
      <c r="H4422" s="2" t="s">
        <v>11</v>
      </c>
    </row>
    <row r="4423" spans="1:8" x14ac:dyDescent="0.25">
      <c r="A4423" s="2" t="s">
        <v>9</v>
      </c>
      <c r="B4423" s="1">
        <v>45842</v>
      </c>
      <c r="C4423">
        <v>7</v>
      </c>
      <c r="D4423" s="1" t="str">
        <f>TEXT(VALUE(ES0031102460685007HA0F_20250101_20250823_Horario__2[[#This Row],[Fecha]]+(ES0031102460685007HA0F_20250101_20250823_Horario__2[[#This Row],[Hora]]-1)/24),"000000,000000")</f>
        <v>045842,250000</v>
      </c>
      <c r="E4423">
        <v>7.8E-2</v>
      </c>
      <c r="F4423" s="2" t="s">
        <v>10</v>
      </c>
      <c r="G4423" s="2" t="s">
        <v>10</v>
      </c>
      <c r="H4423" s="2" t="s">
        <v>11</v>
      </c>
    </row>
    <row r="4424" spans="1:8" x14ac:dyDescent="0.25">
      <c r="A4424" s="2" t="s">
        <v>9</v>
      </c>
      <c r="B4424" s="1">
        <v>45842</v>
      </c>
      <c r="C4424">
        <v>8</v>
      </c>
      <c r="D4424" s="1" t="str">
        <f>TEXT(VALUE(ES0031102460685007HA0F_20250101_20250823_Horario__2[[#This Row],[Fecha]]+(ES0031102460685007HA0F_20250101_20250823_Horario__2[[#This Row],[Hora]]-1)/24),"000000,000000")</f>
        <v>045842,291667</v>
      </c>
      <c r="E4424">
        <v>8.2000000000000003E-2</v>
      </c>
      <c r="F4424" s="2" t="s">
        <v>10</v>
      </c>
      <c r="G4424" s="2" t="s">
        <v>10</v>
      </c>
      <c r="H4424" s="2" t="s">
        <v>11</v>
      </c>
    </row>
    <row r="4425" spans="1:8" x14ac:dyDescent="0.25">
      <c r="A4425" s="2" t="s">
        <v>9</v>
      </c>
      <c r="B4425" s="1">
        <v>45842</v>
      </c>
      <c r="C4425">
        <v>9</v>
      </c>
      <c r="D4425" s="1" t="str">
        <f>TEXT(VALUE(ES0031102460685007HA0F_20250101_20250823_Horario__2[[#This Row],[Fecha]]+(ES0031102460685007HA0F_20250101_20250823_Horario__2[[#This Row],[Hora]]-1)/24),"000000,000000")</f>
        <v>045842,333333</v>
      </c>
      <c r="E4425">
        <v>8.7999999999999995E-2</v>
      </c>
      <c r="F4425" s="2" t="s">
        <v>10</v>
      </c>
      <c r="G4425" s="2" t="s">
        <v>10</v>
      </c>
      <c r="H4425" s="2" t="s">
        <v>11</v>
      </c>
    </row>
    <row r="4426" spans="1:8" x14ac:dyDescent="0.25">
      <c r="A4426" s="2" t="s">
        <v>9</v>
      </c>
      <c r="B4426" s="1">
        <v>45842</v>
      </c>
      <c r="C4426">
        <v>10</v>
      </c>
      <c r="D4426" s="1" t="str">
        <f>TEXT(VALUE(ES0031102460685007HA0F_20250101_20250823_Horario__2[[#This Row],[Fecha]]+(ES0031102460685007HA0F_20250101_20250823_Horario__2[[#This Row],[Hora]]-1)/24),"000000,000000")</f>
        <v>045842,375000</v>
      </c>
      <c r="E4426">
        <v>9.1999999999999998E-2</v>
      </c>
      <c r="F4426" s="2" t="s">
        <v>10</v>
      </c>
      <c r="G4426" s="2" t="s">
        <v>10</v>
      </c>
      <c r="H4426" s="2" t="s">
        <v>11</v>
      </c>
    </row>
    <row r="4427" spans="1:8" x14ac:dyDescent="0.25">
      <c r="A4427" s="2" t="s">
        <v>9</v>
      </c>
      <c r="B4427" s="1">
        <v>45842</v>
      </c>
      <c r="C4427">
        <v>11</v>
      </c>
      <c r="D4427" s="1" t="str">
        <f>TEXT(VALUE(ES0031102460685007HA0F_20250101_20250823_Horario__2[[#This Row],[Fecha]]+(ES0031102460685007HA0F_20250101_20250823_Horario__2[[#This Row],[Hora]]-1)/24),"000000,000000")</f>
        <v>045842,416667</v>
      </c>
      <c r="E4427">
        <v>0.10100000000000001</v>
      </c>
      <c r="F4427" s="2" t="s">
        <v>10</v>
      </c>
      <c r="G4427" s="2" t="s">
        <v>10</v>
      </c>
      <c r="H4427" s="2" t="s">
        <v>11</v>
      </c>
    </row>
    <row r="4428" spans="1:8" x14ac:dyDescent="0.25">
      <c r="A4428" s="2" t="s">
        <v>9</v>
      </c>
      <c r="B4428" s="1">
        <v>45842</v>
      </c>
      <c r="C4428">
        <v>12</v>
      </c>
      <c r="D4428" s="1" t="str">
        <f>TEXT(VALUE(ES0031102460685007HA0F_20250101_20250823_Horario__2[[#This Row],[Fecha]]+(ES0031102460685007HA0F_20250101_20250823_Horario__2[[#This Row],[Hora]]-1)/24),"000000,000000")</f>
        <v>045842,458333</v>
      </c>
      <c r="E4428">
        <v>0.224</v>
      </c>
      <c r="F4428" s="2" t="s">
        <v>10</v>
      </c>
      <c r="G4428" s="2" t="s">
        <v>10</v>
      </c>
      <c r="H4428" s="2" t="s">
        <v>11</v>
      </c>
    </row>
    <row r="4429" spans="1:8" x14ac:dyDescent="0.25">
      <c r="A4429" s="2" t="s">
        <v>9</v>
      </c>
      <c r="B4429" s="1">
        <v>45842</v>
      </c>
      <c r="C4429">
        <v>13</v>
      </c>
      <c r="D4429" s="1" t="str">
        <f>TEXT(VALUE(ES0031102460685007HA0F_20250101_20250823_Horario__2[[#This Row],[Fecha]]+(ES0031102460685007HA0F_20250101_20250823_Horario__2[[#This Row],[Hora]]-1)/24),"000000,000000")</f>
        <v>045842,500000</v>
      </c>
      <c r="E4429">
        <v>0.24199999999999999</v>
      </c>
      <c r="F4429" s="2" t="s">
        <v>10</v>
      </c>
      <c r="G4429" s="2" t="s">
        <v>10</v>
      </c>
      <c r="H4429" s="2" t="s">
        <v>11</v>
      </c>
    </row>
    <row r="4430" spans="1:8" x14ac:dyDescent="0.25">
      <c r="A4430" s="2" t="s">
        <v>9</v>
      </c>
      <c r="B4430" s="1">
        <v>45842</v>
      </c>
      <c r="C4430">
        <v>14</v>
      </c>
      <c r="D4430" s="1" t="str">
        <f>TEXT(VALUE(ES0031102460685007HA0F_20250101_20250823_Horario__2[[#This Row],[Fecha]]+(ES0031102460685007HA0F_20250101_20250823_Horario__2[[#This Row],[Hora]]-1)/24),"000000,000000")</f>
        <v>045842,541667</v>
      </c>
      <c r="E4430">
        <v>0.50800000000000001</v>
      </c>
      <c r="F4430" s="2" t="s">
        <v>10</v>
      </c>
      <c r="G4430" s="2" t="s">
        <v>10</v>
      </c>
      <c r="H4430" s="2" t="s">
        <v>11</v>
      </c>
    </row>
    <row r="4431" spans="1:8" x14ac:dyDescent="0.25">
      <c r="A4431" s="2" t="s">
        <v>9</v>
      </c>
      <c r="B4431" s="1">
        <v>45842</v>
      </c>
      <c r="C4431">
        <v>15</v>
      </c>
      <c r="D4431" s="1" t="str">
        <f>TEXT(VALUE(ES0031102460685007HA0F_20250101_20250823_Horario__2[[#This Row],[Fecha]]+(ES0031102460685007HA0F_20250101_20250823_Horario__2[[#This Row],[Hora]]-1)/24),"000000,000000")</f>
        <v>045842,583333</v>
      </c>
      <c r="E4431">
        <v>1.5660000000000001</v>
      </c>
      <c r="F4431" s="2" t="s">
        <v>10</v>
      </c>
      <c r="G4431" s="2" t="s">
        <v>10</v>
      </c>
      <c r="H4431" s="2" t="s">
        <v>11</v>
      </c>
    </row>
    <row r="4432" spans="1:8" x14ac:dyDescent="0.25">
      <c r="A4432" s="2" t="s">
        <v>9</v>
      </c>
      <c r="B4432" s="1">
        <v>45842</v>
      </c>
      <c r="C4432">
        <v>16</v>
      </c>
      <c r="D4432" s="1" t="str">
        <f>TEXT(VALUE(ES0031102460685007HA0F_20250101_20250823_Horario__2[[#This Row],[Fecha]]+(ES0031102460685007HA0F_20250101_20250823_Horario__2[[#This Row],[Hora]]-1)/24),"000000,000000")</f>
        <v>045842,625000</v>
      </c>
      <c r="E4432">
        <v>1.355</v>
      </c>
      <c r="F4432" s="2" t="s">
        <v>10</v>
      </c>
      <c r="G4432" s="2" t="s">
        <v>10</v>
      </c>
      <c r="H4432" s="2" t="s">
        <v>11</v>
      </c>
    </row>
    <row r="4433" spans="1:8" x14ac:dyDescent="0.25">
      <c r="A4433" s="2" t="s">
        <v>9</v>
      </c>
      <c r="B4433" s="1">
        <v>45842</v>
      </c>
      <c r="C4433">
        <v>17</v>
      </c>
      <c r="D4433" s="1" t="str">
        <f>TEXT(VALUE(ES0031102460685007HA0F_20250101_20250823_Horario__2[[#This Row],[Fecha]]+(ES0031102460685007HA0F_20250101_20250823_Horario__2[[#This Row],[Hora]]-1)/24),"000000,000000")</f>
        <v>045842,666667</v>
      </c>
      <c r="E4433">
        <v>1.234</v>
      </c>
      <c r="F4433" s="2" t="s">
        <v>10</v>
      </c>
      <c r="G4433" s="2" t="s">
        <v>10</v>
      </c>
      <c r="H4433" s="2" t="s">
        <v>11</v>
      </c>
    </row>
    <row r="4434" spans="1:8" x14ac:dyDescent="0.25">
      <c r="A4434" s="2" t="s">
        <v>9</v>
      </c>
      <c r="B4434" s="1">
        <v>45842</v>
      </c>
      <c r="C4434">
        <v>18</v>
      </c>
      <c r="D4434" s="1" t="str">
        <f>TEXT(VALUE(ES0031102460685007HA0F_20250101_20250823_Horario__2[[#This Row],[Fecha]]+(ES0031102460685007HA0F_20250101_20250823_Horario__2[[#This Row],[Hora]]-1)/24),"000000,000000")</f>
        <v>045842,708333</v>
      </c>
      <c r="E4434">
        <v>0.54900000000000004</v>
      </c>
      <c r="F4434" s="2" t="s">
        <v>10</v>
      </c>
      <c r="G4434" s="2" t="s">
        <v>10</v>
      </c>
      <c r="H4434" s="2" t="s">
        <v>11</v>
      </c>
    </row>
    <row r="4435" spans="1:8" x14ac:dyDescent="0.25">
      <c r="A4435" s="2" t="s">
        <v>9</v>
      </c>
      <c r="B4435" s="1">
        <v>45842</v>
      </c>
      <c r="C4435">
        <v>19</v>
      </c>
      <c r="D4435" s="1" t="str">
        <f>TEXT(VALUE(ES0031102460685007HA0F_20250101_20250823_Horario__2[[#This Row],[Fecha]]+(ES0031102460685007HA0F_20250101_20250823_Horario__2[[#This Row],[Hora]]-1)/24),"000000,000000")</f>
        <v>045842,750000</v>
      </c>
      <c r="E4435">
        <v>0.17799999999999999</v>
      </c>
      <c r="F4435" s="2" t="s">
        <v>10</v>
      </c>
      <c r="G4435" s="2" t="s">
        <v>10</v>
      </c>
      <c r="H4435" s="2" t="s">
        <v>11</v>
      </c>
    </row>
    <row r="4436" spans="1:8" x14ac:dyDescent="0.25">
      <c r="A4436" s="2" t="s">
        <v>9</v>
      </c>
      <c r="B4436" s="1">
        <v>45842</v>
      </c>
      <c r="C4436">
        <v>20</v>
      </c>
      <c r="D4436" s="1" t="str">
        <f>TEXT(VALUE(ES0031102460685007HA0F_20250101_20250823_Horario__2[[#This Row],[Fecha]]+(ES0031102460685007HA0F_20250101_20250823_Horario__2[[#This Row],[Hora]]-1)/24),"000000,000000")</f>
        <v>045842,791667</v>
      </c>
      <c r="E4436">
        <v>0.21199999999999999</v>
      </c>
      <c r="F4436" s="2" t="s">
        <v>10</v>
      </c>
      <c r="G4436" s="2" t="s">
        <v>10</v>
      </c>
      <c r="H4436" s="2" t="s">
        <v>11</v>
      </c>
    </row>
    <row r="4437" spans="1:8" x14ac:dyDescent="0.25">
      <c r="A4437" s="2" t="s">
        <v>9</v>
      </c>
      <c r="B4437" s="1">
        <v>45842</v>
      </c>
      <c r="C4437">
        <v>21</v>
      </c>
      <c r="D4437" s="1" t="str">
        <f>TEXT(VALUE(ES0031102460685007HA0F_20250101_20250823_Horario__2[[#This Row],[Fecha]]+(ES0031102460685007HA0F_20250101_20250823_Horario__2[[#This Row],[Hora]]-1)/24),"000000,000000")</f>
        <v>045842,833333</v>
      </c>
      <c r="E4437">
        <v>0.29399999999999998</v>
      </c>
      <c r="F4437" s="2" t="s">
        <v>10</v>
      </c>
      <c r="G4437" s="2" t="s">
        <v>10</v>
      </c>
      <c r="H4437" s="2" t="s">
        <v>11</v>
      </c>
    </row>
    <row r="4438" spans="1:8" x14ac:dyDescent="0.25">
      <c r="A4438" s="2" t="s">
        <v>9</v>
      </c>
      <c r="B4438" s="1">
        <v>45842</v>
      </c>
      <c r="C4438">
        <v>22</v>
      </c>
      <c r="D4438" s="1" t="str">
        <f>TEXT(VALUE(ES0031102460685007HA0F_20250101_20250823_Horario__2[[#This Row],[Fecha]]+(ES0031102460685007HA0F_20250101_20250823_Horario__2[[#This Row],[Hora]]-1)/24),"000000,000000")</f>
        <v>045842,875000</v>
      </c>
      <c r="E4438">
        <v>0.222</v>
      </c>
      <c r="F4438" s="2" t="s">
        <v>10</v>
      </c>
      <c r="G4438" s="2" t="s">
        <v>10</v>
      </c>
      <c r="H4438" s="2" t="s">
        <v>11</v>
      </c>
    </row>
    <row r="4439" spans="1:8" x14ac:dyDescent="0.25">
      <c r="A4439" s="2" t="s">
        <v>9</v>
      </c>
      <c r="B4439" s="1">
        <v>45842</v>
      </c>
      <c r="C4439">
        <v>23</v>
      </c>
      <c r="D4439" s="1" t="str">
        <f>TEXT(VALUE(ES0031102460685007HA0F_20250101_20250823_Horario__2[[#This Row],[Fecha]]+(ES0031102460685007HA0F_20250101_20250823_Horario__2[[#This Row],[Hora]]-1)/24),"000000,000000")</f>
        <v>045842,916667</v>
      </c>
      <c r="E4439">
        <v>0.11</v>
      </c>
      <c r="F4439" s="2" t="s">
        <v>10</v>
      </c>
      <c r="G4439" s="2" t="s">
        <v>10</v>
      </c>
      <c r="H4439" s="2" t="s">
        <v>11</v>
      </c>
    </row>
    <row r="4440" spans="1:8" x14ac:dyDescent="0.25">
      <c r="A4440" s="2" t="s">
        <v>9</v>
      </c>
      <c r="B4440" s="1">
        <v>45842</v>
      </c>
      <c r="C4440">
        <v>24</v>
      </c>
      <c r="D4440" s="1" t="str">
        <f>TEXT(VALUE(ES0031102460685007HA0F_20250101_20250823_Horario__2[[#This Row],[Fecha]]+(ES0031102460685007HA0F_20250101_20250823_Horario__2[[#This Row],[Hora]]-1)/24),"000000,000000")</f>
        <v>045842,958333</v>
      </c>
      <c r="E4440">
        <v>0.21299999999999999</v>
      </c>
      <c r="F4440" s="2" t="s">
        <v>10</v>
      </c>
      <c r="G4440" s="2" t="s">
        <v>10</v>
      </c>
      <c r="H4440" s="2" t="s">
        <v>11</v>
      </c>
    </row>
    <row r="4441" spans="1:8" x14ac:dyDescent="0.25">
      <c r="A4441" s="2" t="s">
        <v>9</v>
      </c>
      <c r="B4441" s="1">
        <v>45843</v>
      </c>
      <c r="C4441">
        <v>1</v>
      </c>
      <c r="D4441" s="1" t="str">
        <f>TEXT(VALUE(ES0031102460685007HA0F_20250101_20250823_Horario__2[[#This Row],[Fecha]]+(ES0031102460685007HA0F_20250101_20250823_Horario__2[[#This Row],[Hora]]-1)/24),"000000,000000")</f>
        <v>045843,000000</v>
      </c>
      <c r="E4441">
        <v>0.19900000000000001</v>
      </c>
      <c r="F4441" s="2" t="s">
        <v>10</v>
      </c>
      <c r="G4441" s="2" t="s">
        <v>10</v>
      </c>
      <c r="H4441" s="2" t="s">
        <v>11</v>
      </c>
    </row>
    <row r="4442" spans="1:8" x14ac:dyDescent="0.25">
      <c r="A4442" s="2" t="s">
        <v>9</v>
      </c>
      <c r="B4442" s="1">
        <v>45843</v>
      </c>
      <c r="C4442">
        <v>2</v>
      </c>
      <c r="D4442" s="1" t="str">
        <f>TEXT(VALUE(ES0031102460685007HA0F_20250101_20250823_Horario__2[[#This Row],[Fecha]]+(ES0031102460685007HA0F_20250101_20250823_Horario__2[[#This Row],[Hora]]-1)/24),"000000,000000")</f>
        <v>045843,041667</v>
      </c>
      <c r="E4442">
        <v>0.17299999999999999</v>
      </c>
      <c r="F4442" s="2" t="s">
        <v>10</v>
      </c>
      <c r="G4442" s="2" t="s">
        <v>10</v>
      </c>
      <c r="H4442" s="2" t="s">
        <v>11</v>
      </c>
    </row>
    <row r="4443" spans="1:8" x14ac:dyDescent="0.25">
      <c r="A4443" s="2" t="s">
        <v>9</v>
      </c>
      <c r="B4443" s="1">
        <v>45843</v>
      </c>
      <c r="C4443">
        <v>3</v>
      </c>
      <c r="D4443" s="1" t="str">
        <f>TEXT(VALUE(ES0031102460685007HA0F_20250101_20250823_Horario__2[[#This Row],[Fecha]]+(ES0031102460685007HA0F_20250101_20250823_Horario__2[[#This Row],[Hora]]-1)/24),"000000,000000")</f>
        <v>045843,083333</v>
      </c>
      <c r="E4443">
        <v>8.3000000000000004E-2</v>
      </c>
      <c r="F4443" s="2" t="s">
        <v>10</v>
      </c>
      <c r="G4443" s="2" t="s">
        <v>10</v>
      </c>
      <c r="H4443" s="2" t="s">
        <v>11</v>
      </c>
    </row>
    <row r="4444" spans="1:8" x14ac:dyDescent="0.25">
      <c r="A4444" s="2" t="s">
        <v>9</v>
      </c>
      <c r="B4444" s="1">
        <v>45843</v>
      </c>
      <c r="C4444">
        <v>4</v>
      </c>
      <c r="D4444" s="1" t="str">
        <f>TEXT(VALUE(ES0031102460685007HA0F_20250101_20250823_Horario__2[[#This Row],[Fecha]]+(ES0031102460685007HA0F_20250101_20250823_Horario__2[[#This Row],[Hora]]-1)/24),"000000,000000")</f>
        <v>045843,125000</v>
      </c>
      <c r="E4444">
        <v>8.2000000000000003E-2</v>
      </c>
      <c r="F4444" s="2" t="s">
        <v>10</v>
      </c>
      <c r="G4444" s="2" t="s">
        <v>10</v>
      </c>
      <c r="H4444" s="2" t="s">
        <v>11</v>
      </c>
    </row>
    <row r="4445" spans="1:8" x14ac:dyDescent="0.25">
      <c r="A4445" s="2" t="s">
        <v>9</v>
      </c>
      <c r="B4445" s="1">
        <v>45843</v>
      </c>
      <c r="C4445">
        <v>5</v>
      </c>
      <c r="D4445" s="1" t="str">
        <f>TEXT(VALUE(ES0031102460685007HA0F_20250101_20250823_Horario__2[[#This Row],[Fecha]]+(ES0031102460685007HA0F_20250101_20250823_Horario__2[[#This Row],[Hora]]-1)/24),"000000,000000")</f>
        <v>045843,166667</v>
      </c>
      <c r="E4445">
        <v>7.9000000000000001E-2</v>
      </c>
      <c r="F4445" s="2" t="s">
        <v>10</v>
      </c>
      <c r="G4445" s="2" t="s">
        <v>10</v>
      </c>
      <c r="H4445" s="2" t="s">
        <v>11</v>
      </c>
    </row>
    <row r="4446" spans="1:8" x14ac:dyDescent="0.25">
      <c r="A4446" s="2" t="s">
        <v>9</v>
      </c>
      <c r="B4446" s="1">
        <v>45843</v>
      </c>
      <c r="C4446">
        <v>6</v>
      </c>
      <c r="D4446" s="1" t="str">
        <f>TEXT(VALUE(ES0031102460685007HA0F_20250101_20250823_Horario__2[[#This Row],[Fecha]]+(ES0031102460685007HA0F_20250101_20250823_Horario__2[[#This Row],[Hora]]-1)/24),"000000,000000")</f>
        <v>045843,208333</v>
      </c>
      <c r="E4446">
        <v>5.8999999999999997E-2</v>
      </c>
      <c r="F4446" s="2" t="s">
        <v>10</v>
      </c>
      <c r="G4446" s="2" t="s">
        <v>10</v>
      </c>
      <c r="H4446" s="2" t="s">
        <v>11</v>
      </c>
    </row>
    <row r="4447" spans="1:8" x14ac:dyDescent="0.25">
      <c r="A4447" s="2" t="s">
        <v>9</v>
      </c>
      <c r="B4447" s="1">
        <v>45843</v>
      </c>
      <c r="C4447">
        <v>7</v>
      </c>
      <c r="D4447" s="1" t="str">
        <f>TEXT(VALUE(ES0031102460685007HA0F_20250101_20250823_Horario__2[[#This Row],[Fecha]]+(ES0031102460685007HA0F_20250101_20250823_Horario__2[[#This Row],[Hora]]-1)/24),"000000,000000")</f>
        <v>045843,250000</v>
      </c>
      <c r="E4447">
        <v>0.05</v>
      </c>
      <c r="F4447" s="2" t="s">
        <v>10</v>
      </c>
      <c r="G4447" s="2" t="s">
        <v>10</v>
      </c>
      <c r="H4447" s="2" t="s">
        <v>11</v>
      </c>
    </row>
    <row r="4448" spans="1:8" x14ac:dyDescent="0.25">
      <c r="A4448" s="2" t="s">
        <v>9</v>
      </c>
      <c r="B4448" s="1">
        <v>45843</v>
      </c>
      <c r="C4448">
        <v>8</v>
      </c>
      <c r="D4448" s="1" t="str">
        <f>TEXT(VALUE(ES0031102460685007HA0F_20250101_20250823_Horario__2[[#This Row],[Fecha]]+(ES0031102460685007HA0F_20250101_20250823_Horario__2[[#This Row],[Hora]]-1)/24),"000000,000000")</f>
        <v>045843,291667</v>
      </c>
      <c r="E4448">
        <v>5.1999999999999998E-2</v>
      </c>
      <c r="F4448" s="2" t="s">
        <v>10</v>
      </c>
      <c r="G4448" s="2" t="s">
        <v>10</v>
      </c>
      <c r="H4448" s="2" t="s">
        <v>11</v>
      </c>
    </row>
    <row r="4449" spans="1:8" x14ac:dyDescent="0.25">
      <c r="A4449" s="2" t="s">
        <v>9</v>
      </c>
      <c r="B4449" s="1">
        <v>45843</v>
      </c>
      <c r="C4449">
        <v>9</v>
      </c>
      <c r="D4449" s="1" t="str">
        <f>TEXT(VALUE(ES0031102460685007HA0F_20250101_20250823_Horario__2[[#This Row],[Fecha]]+(ES0031102460685007HA0F_20250101_20250823_Horario__2[[#This Row],[Hora]]-1)/24),"000000,000000")</f>
        <v>045843,333333</v>
      </c>
      <c r="E4449">
        <v>0.08</v>
      </c>
      <c r="F4449" s="2" t="s">
        <v>10</v>
      </c>
      <c r="G4449" s="2" t="s">
        <v>10</v>
      </c>
      <c r="H4449" s="2" t="s">
        <v>11</v>
      </c>
    </row>
    <row r="4450" spans="1:8" x14ac:dyDescent="0.25">
      <c r="A4450" s="2" t="s">
        <v>9</v>
      </c>
      <c r="B4450" s="1">
        <v>45843</v>
      </c>
      <c r="C4450">
        <v>10</v>
      </c>
      <c r="D4450" s="1" t="str">
        <f>TEXT(VALUE(ES0031102460685007HA0F_20250101_20250823_Horario__2[[#This Row],[Fecha]]+(ES0031102460685007HA0F_20250101_20250823_Horario__2[[#This Row],[Hora]]-1)/24),"000000,000000")</f>
        <v>045843,375000</v>
      </c>
      <c r="E4450">
        <v>8.2000000000000003E-2</v>
      </c>
      <c r="F4450" s="2" t="s">
        <v>10</v>
      </c>
      <c r="G4450" s="2" t="s">
        <v>10</v>
      </c>
      <c r="H4450" s="2" t="s">
        <v>11</v>
      </c>
    </row>
    <row r="4451" spans="1:8" x14ac:dyDescent="0.25">
      <c r="A4451" s="2" t="s">
        <v>9</v>
      </c>
      <c r="B4451" s="1">
        <v>45843</v>
      </c>
      <c r="C4451">
        <v>11</v>
      </c>
      <c r="D4451" s="1" t="str">
        <f>TEXT(VALUE(ES0031102460685007HA0F_20250101_20250823_Horario__2[[#This Row],[Fecha]]+(ES0031102460685007HA0F_20250101_20250823_Horario__2[[#This Row],[Hora]]-1)/24),"000000,000000")</f>
        <v>045843,416667</v>
      </c>
      <c r="E4451">
        <v>0.13900000000000001</v>
      </c>
      <c r="F4451" s="2" t="s">
        <v>10</v>
      </c>
      <c r="G4451" s="2" t="s">
        <v>10</v>
      </c>
      <c r="H4451" s="2" t="s">
        <v>11</v>
      </c>
    </row>
    <row r="4452" spans="1:8" x14ac:dyDescent="0.25">
      <c r="A4452" s="2" t="s">
        <v>9</v>
      </c>
      <c r="B4452" s="1">
        <v>45843</v>
      </c>
      <c r="C4452">
        <v>12</v>
      </c>
      <c r="D4452" s="1" t="str">
        <f>TEXT(VALUE(ES0031102460685007HA0F_20250101_20250823_Horario__2[[#This Row],[Fecha]]+(ES0031102460685007HA0F_20250101_20250823_Horario__2[[#This Row],[Hora]]-1)/24),"000000,000000")</f>
        <v>045843,458333</v>
      </c>
      <c r="E4452">
        <v>0.41599999999999998</v>
      </c>
      <c r="F4452" s="2" t="s">
        <v>10</v>
      </c>
      <c r="G4452" s="2" t="s">
        <v>10</v>
      </c>
      <c r="H4452" s="2" t="s">
        <v>11</v>
      </c>
    </row>
    <row r="4453" spans="1:8" x14ac:dyDescent="0.25">
      <c r="A4453" s="2" t="s">
        <v>9</v>
      </c>
      <c r="B4453" s="1">
        <v>45843</v>
      </c>
      <c r="C4453">
        <v>13</v>
      </c>
      <c r="D4453" s="1" t="str">
        <f>TEXT(VALUE(ES0031102460685007HA0F_20250101_20250823_Horario__2[[#This Row],[Fecha]]+(ES0031102460685007HA0F_20250101_20250823_Horario__2[[#This Row],[Hora]]-1)/24),"000000,000000")</f>
        <v>045843,500000</v>
      </c>
      <c r="E4453">
        <v>0.27600000000000002</v>
      </c>
      <c r="F4453" s="2" t="s">
        <v>10</v>
      </c>
      <c r="G4453" s="2" t="s">
        <v>10</v>
      </c>
      <c r="H4453" s="2" t="s">
        <v>11</v>
      </c>
    </row>
    <row r="4454" spans="1:8" x14ac:dyDescent="0.25">
      <c r="A4454" s="2" t="s">
        <v>9</v>
      </c>
      <c r="B4454" s="1">
        <v>45843</v>
      </c>
      <c r="C4454">
        <v>14</v>
      </c>
      <c r="D4454" s="1" t="str">
        <f>TEXT(VALUE(ES0031102460685007HA0F_20250101_20250823_Horario__2[[#This Row],[Fecha]]+(ES0031102460685007HA0F_20250101_20250823_Horario__2[[#This Row],[Hora]]-1)/24),"000000,000000")</f>
        <v>045843,541667</v>
      </c>
      <c r="E4454">
        <v>0.432</v>
      </c>
      <c r="F4454" s="2" t="s">
        <v>10</v>
      </c>
      <c r="G4454" s="2" t="s">
        <v>10</v>
      </c>
      <c r="H4454" s="2" t="s">
        <v>11</v>
      </c>
    </row>
    <row r="4455" spans="1:8" x14ac:dyDescent="0.25">
      <c r="A4455" s="2" t="s">
        <v>9</v>
      </c>
      <c r="B4455" s="1">
        <v>45843</v>
      </c>
      <c r="C4455">
        <v>15</v>
      </c>
      <c r="D4455" s="1" t="str">
        <f>TEXT(VALUE(ES0031102460685007HA0F_20250101_20250823_Horario__2[[#This Row],[Fecha]]+(ES0031102460685007HA0F_20250101_20250823_Horario__2[[#This Row],[Hora]]-1)/24),"000000,000000")</f>
        <v>045843,583333</v>
      </c>
      <c r="E4455">
        <v>0.23599999999999999</v>
      </c>
      <c r="F4455" s="2" t="s">
        <v>10</v>
      </c>
      <c r="G4455" s="2" t="s">
        <v>10</v>
      </c>
      <c r="H4455" s="2" t="s">
        <v>11</v>
      </c>
    </row>
    <row r="4456" spans="1:8" x14ac:dyDescent="0.25">
      <c r="A4456" s="2" t="s">
        <v>9</v>
      </c>
      <c r="B4456" s="1">
        <v>45843</v>
      </c>
      <c r="C4456">
        <v>16</v>
      </c>
      <c r="D4456" s="1" t="str">
        <f>TEXT(VALUE(ES0031102460685007HA0F_20250101_20250823_Horario__2[[#This Row],[Fecha]]+(ES0031102460685007HA0F_20250101_20250823_Horario__2[[#This Row],[Hora]]-1)/24),"000000,000000")</f>
        <v>045843,625000</v>
      </c>
      <c r="E4456">
        <v>0.19400000000000001</v>
      </c>
      <c r="F4456" s="2" t="s">
        <v>10</v>
      </c>
      <c r="G4456" s="2" t="s">
        <v>10</v>
      </c>
      <c r="H4456" s="2" t="s">
        <v>11</v>
      </c>
    </row>
    <row r="4457" spans="1:8" x14ac:dyDescent="0.25">
      <c r="A4457" s="2" t="s">
        <v>9</v>
      </c>
      <c r="B4457" s="1">
        <v>45843</v>
      </c>
      <c r="C4457">
        <v>17</v>
      </c>
      <c r="D4457" s="1" t="str">
        <f>TEXT(VALUE(ES0031102460685007HA0F_20250101_20250823_Horario__2[[#This Row],[Fecha]]+(ES0031102460685007HA0F_20250101_20250823_Horario__2[[#This Row],[Hora]]-1)/24),"000000,000000")</f>
        <v>045843,666667</v>
      </c>
      <c r="E4457">
        <v>0.17899999999999999</v>
      </c>
      <c r="F4457" s="2" t="s">
        <v>10</v>
      </c>
      <c r="G4457" s="2" t="s">
        <v>10</v>
      </c>
      <c r="H4457" s="2" t="s">
        <v>11</v>
      </c>
    </row>
    <row r="4458" spans="1:8" x14ac:dyDescent="0.25">
      <c r="A4458" s="2" t="s">
        <v>9</v>
      </c>
      <c r="B4458" s="1">
        <v>45843</v>
      </c>
      <c r="C4458">
        <v>18</v>
      </c>
      <c r="D4458" s="1" t="str">
        <f>TEXT(VALUE(ES0031102460685007HA0F_20250101_20250823_Horario__2[[#This Row],[Fecha]]+(ES0031102460685007HA0F_20250101_20250823_Horario__2[[#This Row],[Hora]]-1)/24),"000000,000000")</f>
        <v>045843,708333</v>
      </c>
      <c r="E4458">
        <v>0.193</v>
      </c>
      <c r="F4458" s="2" t="s">
        <v>10</v>
      </c>
      <c r="G4458" s="2" t="s">
        <v>10</v>
      </c>
      <c r="H4458" s="2" t="s">
        <v>11</v>
      </c>
    </row>
    <row r="4459" spans="1:8" x14ac:dyDescent="0.25">
      <c r="A4459" s="2" t="s">
        <v>9</v>
      </c>
      <c r="B4459" s="1">
        <v>45843</v>
      </c>
      <c r="C4459">
        <v>19</v>
      </c>
      <c r="D4459" s="1" t="str">
        <f>TEXT(VALUE(ES0031102460685007HA0F_20250101_20250823_Horario__2[[#This Row],[Fecha]]+(ES0031102460685007HA0F_20250101_20250823_Horario__2[[#This Row],[Hora]]-1)/24),"000000,000000")</f>
        <v>045843,750000</v>
      </c>
      <c r="E4459">
        <v>0.80700000000000005</v>
      </c>
      <c r="F4459" s="2" t="s">
        <v>10</v>
      </c>
      <c r="G4459" s="2" t="s">
        <v>10</v>
      </c>
      <c r="H4459" s="2" t="s">
        <v>11</v>
      </c>
    </row>
    <row r="4460" spans="1:8" x14ac:dyDescent="0.25">
      <c r="A4460" s="2" t="s">
        <v>9</v>
      </c>
      <c r="B4460" s="1">
        <v>45843</v>
      </c>
      <c r="C4460">
        <v>20</v>
      </c>
      <c r="D4460" s="1" t="str">
        <f>TEXT(VALUE(ES0031102460685007HA0F_20250101_20250823_Horario__2[[#This Row],[Fecha]]+(ES0031102460685007HA0F_20250101_20250823_Horario__2[[#This Row],[Hora]]-1)/24),"000000,000000")</f>
        <v>045843,791667</v>
      </c>
      <c r="E4460">
        <v>1.2909999999999999</v>
      </c>
      <c r="F4460" s="2" t="s">
        <v>10</v>
      </c>
      <c r="G4460" s="2" t="s">
        <v>10</v>
      </c>
      <c r="H4460" s="2" t="s">
        <v>11</v>
      </c>
    </row>
    <row r="4461" spans="1:8" x14ac:dyDescent="0.25">
      <c r="A4461" s="2" t="s">
        <v>9</v>
      </c>
      <c r="B4461" s="1">
        <v>45843</v>
      </c>
      <c r="C4461">
        <v>21</v>
      </c>
      <c r="D4461" s="1" t="str">
        <f>TEXT(VALUE(ES0031102460685007HA0F_20250101_20250823_Horario__2[[#This Row],[Fecha]]+(ES0031102460685007HA0F_20250101_20250823_Horario__2[[#This Row],[Hora]]-1)/24),"000000,000000")</f>
        <v>045843,833333</v>
      </c>
      <c r="E4461">
        <v>1.0389999999999999</v>
      </c>
      <c r="F4461" s="2" t="s">
        <v>10</v>
      </c>
      <c r="G4461" s="2" t="s">
        <v>10</v>
      </c>
      <c r="H4461" s="2" t="s">
        <v>11</v>
      </c>
    </row>
    <row r="4462" spans="1:8" x14ac:dyDescent="0.25">
      <c r="A4462" s="2" t="s">
        <v>9</v>
      </c>
      <c r="B4462" s="1">
        <v>45843</v>
      </c>
      <c r="C4462">
        <v>22</v>
      </c>
      <c r="D4462" s="1" t="str">
        <f>TEXT(VALUE(ES0031102460685007HA0F_20250101_20250823_Horario__2[[#This Row],[Fecha]]+(ES0031102460685007HA0F_20250101_20250823_Horario__2[[#This Row],[Hora]]-1)/24),"000000,000000")</f>
        <v>045843,875000</v>
      </c>
      <c r="E4462">
        <v>0.54100000000000004</v>
      </c>
      <c r="F4462" s="2" t="s">
        <v>10</v>
      </c>
      <c r="G4462" s="2" t="s">
        <v>10</v>
      </c>
      <c r="H4462" s="2" t="s">
        <v>11</v>
      </c>
    </row>
    <row r="4463" spans="1:8" x14ac:dyDescent="0.25">
      <c r="A4463" s="2" t="s">
        <v>9</v>
      </c>
      <c r="B4463" s="1">
        <v>45843</v>
      </c>
      <c r="C4463">
        <v>23</v>
      </c>
      <c r="D4463" s="1" t="str">
        <f>TEXT(VALUE(ES0031102460685007HA0F_20250101_20250823_Horario__2[[#This Row],[Fecha]]+(ES0031102460685007HA0F_20250101_20250823_Horario__2[[#This Row],[Hora]]-1)/24),"000000,000000")</f>
        <v>045843,916667</v>
      </c>
      <c r="E4463">
        <v>0.12</v>
      </c>
      <c r="F4463" s="2" t="s">
        <v>10</v>
      </c>
      <c r="G4463" s="2" t="s">
        <v>10</v>
      </c>
      <c r="H4463" s="2" t="s">
        <v>11</v>
      </c>
    </row>
    <row r="4464" spans="1:8" x14ac:dyDescent="0.25">
      <c r="A4464" s="2" t="s">
        <v>9</v>
      </c>
      <c r="B4464" s="1">
        <v>45843</v>
      </c>
      <c r="C4464">
        <v>24</v>
      </c>
      <c r="D4464" s="1" t="str">
        <f>TEXT(VALUE(ES0031102460685007HA0F_20250101_20250823_Horario__2[[#This Row],[Fecha]]+(ES0031102460685007HA0F_20250101_20250823_Horario__2[[#This Row],[Hora]]-1)/24),"000000,000000")</f>
        <v>045843,958333</v>
      </c>
      <c r="E4464">
        <v>0.157</v>
      </c>
      <c r="F4464" s="2" t="s">
        <v>10</v>
      </c>
      <c r="G4464" s="2" t="s">
        <v>10</v>
      </c>
      <c r="H4464" s="2" t="s">
        <v>11</v>
      </c>
    </row>
    <row r="4465" spans="1:8" x14ac:dyDescent="0.25">
      <c r="A4465" s="2" t="s">
        <v>9</v>
      </c>
      <c r="B4465" s="1">
        <v>45844</v>
      </c>
      <c r="C4465">
        <v>1</v>
      </c>
      <c r="D4465" s="1" t="str">
        <f>TEXT(VALUE(ES0031102460685007HA0F_20250101_20250823_Horario__2[[#This Row],[Fecha]]+(ES0031102460685007HA0F_20250101_20250823_Horario__2[[#This Row],[Hora]]-1)/24),"000000,000000")</f>
        <v>045844,000000</v>
      </c>
      <c r="E4465">
        <v>0.186</v>
      </c>
      <c r="F4465" s="2" t="s">
        <v>10</v>
      </c>
      <c r="G4465" s="2" t="s">
        <v>10</v>
      </c>
      <c r="H4465" s="2" t="s">
        <v>11</v>
      </c>
    </row>
    <row r="4466" spans="1:8" x14ac:dyDescent="0.25">
      <c r="A4466" s="2" t="s">
        <v>9</v>
      </c>
      <c r="B4466" s="1">
        <v>45844</v>
      </c>
      <c r="C4466">
        <v>2</v>
      </c>
      <c r="D4466" s="1" t="str">
        <f>TEXT(VALUE(ES0031102460685007HA0F_20250101_20250823_Horario__2[[#This Row],[Fecha]]+(ES0031102460685007HA0F_20250101_20250823_Horario__2[[#This Row],[Hora]]-1)/24),"000000,000000")</f>
        <v>045844,041667</v>
      </c>
      <c r="E4466">
        <v>0.17499999999999999</v>
      </c>
      <c r="F4466" s="2" t="s">
        <v>10</v>
      </c>
      <c r="G4466" s="2" t="s">
        <v>10</v>
      </c>
      <c r="H4466" s="2" t="s">
        <v>11</v>
      </c>
    </row>
    <row r="4467" spans="1:8" x14ac:dyDescent="0.25">
      <c r="A4467" s="2" t="s">
        <v>9</v>
      </c>
      <c r="B4467" s="1">
        <v>45844</v>
      </c>
      <c r="C4467">
        <v>3</v>
      </c>
      <c r="D4467" s="1" t="str">
        <f>TEXT(VALUE(ES0031102460685007HA0F_20250101_20250823_Horario__2[[#This Row],[Fecha]]+(ES0031102460685007HA0F_20250101_20250823_Horario__2[[#This Row],[Hora]]-1)/24),"000000,000000")</f>
        <v>045844,083333</v>
      </c>
      <c r="E4467">
        <v>0.11</v>
      </c>
      <c r="F4467" s="2" t="s">
        <v>10</v>
      </c>
      <c r="G4467" s="2" t="s">
        <v>10</v>
      </c>
      <c r="H4467" s="2" t="s">
        <v>11</v>
      </c>
    </row>
    <row r="4468" spans="1:8" x14ac:dyDescent="0.25">
      <c r="A4468" s="2" t="s">
        <v>9</v>
      </c>
      <c r="B4468" s="1">
        <v>45844</v>
      </c>
      <c r="C4468">
        <v>4</v>
      </c>
      <c r="D4468" s="1" t="str">
        <f>TEXT(VALUE(ES0031102460685007HA0F_20250101_20250823_Horario__2[[#This Row],[Fecha]]+(ES0031102460685007HA0F_20250101_20250823_Horario__2[[#This Row],[Hora]]-1)/24),"000000,000000")</f>
        <v>045844,125000</v>
      </c>
      <c r="E4468">
        <v>0.125</v>
      </c>
      <c r="F4468" s="2" t="s">
        <v>10</v>
      </c>
      <c r="G4468" s="2" t="s">
        <v>10</v>
      </c>
      <c r="H4468" s="2" t="s">
        <v>11</v>
      </c>
    </row>
    <row r="4469" spans="1:8" x14ac:dyDescent="0.25">
      <c r="A4469" s="2" t="s">
        <v>9</v>
      </c>
      <c r="B4469" s="1">
        <v>45844</v>
      </c>
      <c r="C4469">
        <v>5</v>
      </c>
      <c r="D4469" s="1" t="str">
        <f>TEXT(VALUE(ES0031102460685007HA0F_20250101_20250823_Horario__2[[#This Row],[Fecha]]+(ES0031102460685007HA0F_20250101_20250823_Horario__2[[#This Row],[Hora]]-1)/24),"000000,000000")</f>
        <v>045844,166667</v>
      </c>
      <c r="E4469">
        <v>7.0999999999999994E-2</v>
      </c>
      <c r="F4469" s="2" t="s">
        <v>10</v>
      </c>
      <c r="G4469" s="2" t="s">
        <v>10</v>
      </c>
      <c r="H4469" s="2" t="s">
        <v>11</v>
      </c>
    </row>
    <row r="4470" spans="1:8" x14ac:dyDescent="0.25">
      <c r="A4470" s="2" t="s">
        <v>9</v>
      </c>
      <c r="B4470" s="1">
        <v>45844</v>
      </c>
      <c r="C4470">
        <v>6</v>
      </c>
      <c r="D4470" s="1" t="str">
        <f>TEXT(VALUE(ES0031102460685007HA0F_20250101_20250823_Horario__2[[#This Row],[Fecha]]+(ES0031102460685007HA0F_20250101_20250823_Horario__2[[#This Row],[Hora]]-1)/24),"000000,000000")</f>
        <v>045844,208333</v>
      </c>
      <c r="E4470">
        <v>0.08</v>
      </c>
      <c r="F4470" s="2" t="s">
        <v>10</v>
      </c>
      <c r="G4470" s="2" t="s">
        <v>10</v>
      </c>
      <c r="H4470" s="2" t="s">
        <v>11</v>
      </c>
    </row>
    <row r="4471" spans="1:8" x14ac:dyDescent="0.25">
      <c r="A4471" s="2" t="s">
        <v>9</v>
      </c>
      <c r="B4471" s="1">
        <v>45844</v>
      </c>
      <c r="C4471">
        <v>7</v>
      </c>
      <c r="D4471" s="1" t="str">
        <f>TEXT(VALUE(ES0031102460685007HA0F_20250101_20250823_Horario__2[[#This Row],[Fecha]]+(ES0031102460685007HA0F_20250101_20250823_Horario__2[[#This Row],[Hora]]-1)/24),"000000,000000")</f>
        <v>045844,250000</v>
      </c>
      <c r="E4471">
        <v>8.2000000000000003E-2</v>
      </c>
      <c r="F4471" s="2" t="s">
        <v>10</v>
      </c>
      <c r="G4471" s="2" t="s">
        <v>10</v>
      </c>
      <c r="H4471" s="2" t="s">
        <v>11</v>
      </c>
    </row>
    <row r="4472" spans="1:8" x14ac:dyDescent="0.25">
      <c r="A4472" s="2" t="s">
        <v>9</v>
      </c>
      <c r="B4472" s="1">
        <v>45844</v>
      </c>
      <c r="C4472">
        <v>8</v>
      </c>
      <c r="D4472" s="1" t="str">
        <f>TEXT(VALUE(ES0031102460685007HA0F_20250101_20250823_Horario__2[[#This Row],[Fecha]]+(ES0031102460685007HA0F_20250101_20250823_Horario__2[[#This Row],[Hora]]-1)/24),"000000,000000")</f>
        <v>045844,291667</v>
      </c>
      <c r="E4472">
        <v>0.05</v>
      </c>
      <c r="F4472" s="2" t="s">
        <v>10</v>
      </c>
      <c r="G4472" s="2" t="s">
        <v>10</v>
      </c>
      <c r="H4472" s="2" t="s">
        <v>11</v>
      </c>
    </row>
    <row r="4473" spans="1:8" x14ac:dyDescent="0.25">
      <c r="A4473" s="2" t="s">
        <v>9</v>
      </c>
      <c r="B4473" s="1">
        <v>45844</v>
      </c>
      <c r="C4473">
        <v>9</v>
      </c>
      <c r="D4473" s="1" t="str">
        <f>TEXT(VALUE(ES0031102460685007HA0F_20250101_20250823_Horario__2[[#This Row],[Fecha]]+(ES0031102460685007HA0F_20250101_20250823_Horario__2[[#This Row],[Hora]]-1)/24),"000000,000000")</f>
        <v>045844,333333</v>
      </c>
      <c r="E4473">
        <v>6.4000000000000001E-2</v>
      </c>
      <c r="F4473" s="2" t="s">
        <v>10</v>
      </c>
      <c r="G4473" s="2" t="s">
        <v>10</v>
      </c>
      <c r="H4473" s="2" t="s">
        <v>11</v>
      </c>
    </row>
    <row r="4474" spans="1:8" x14ac:dyDescent="0.25">
      <c r="A4474" s="2" t="s">
        <v>9</v>
      </c>
      <c r="B4474" s="1">
        <v>45844</v>
      </c>
      <c r="C4474">
        <v>10</v>
      </c>
      <c r="D4474" s="1" t="str">
        <f>TEXT(VALUE(ES0031102460685007HA0F_20250101_20250823_Horario__2[[#This Row],[Fecha]]+(ES0031102460685007HA0F_20250101_20250823_Horario__2[[#This Row],[Hora]]-1)/24),"000000,000000")</f>
        <v>045844,375000</v>
      </c>
      <c r="E4474">
        <v>0.76400000000000001</v>
      </c>
      <c r="F4474" s="2" t="s">
        <v>10</v>
      </c>
      <c r="G4474" s="2" t="s">
        <v>10</v>
      </c>
      <c r="H4474" s="2" t="s">
        <v>11</v>
      </c>
    </row>
    <row r="4475" spans="1:8" x14ac:dyDescent="0.25">
      <c r="A4475" s="2" t="s">
        <v>9</v>
      </c>
      <c r="B4475" s="1">
        <v>45844</v>
      </c>
      <c r="C4475">
        <v>11</v>
      </c>
      <c r="D4475" s="1" t="str">
        <f>TEXT(VALUE(ES0031102460685007HA0F_20250101_20250823_Horario__2[[#This Row],[Fecha]]+(ES0031102460685007HA0F_20250101_20250823_Horario__2[[#This Row],[Hora]]-1)/24),"000000,000000")</f>
        <v>045844,416667</v>
      </c>
      <c r="E4475">
        <v>1.284</v>
      </c>
      <c r="F4475" s="2" t="s">
        <v>10</v>
      </c>
      <c r="G4475" s="2" t="s">
        <v>10</v>
      </c>
      <c r="H4475" s="2" t="s">
        <v>11</v>
      </c>
    </row>
    <row r="4476" spans="1:8" x14ac:dyDescent="0.25">
      <c r="A4476" s="2" t="s">
        <v>9</v>
      </c>
      <c r="B4476" s="1">
        <v>45844</v>
      </c>
      <c r="C4476">
        <v>12</v>
      </c>
      <c r="D4476" s="1" t="str">
        <f>TEXT(VALUE(ES0031102460685007HA0F_20250101_20250823_Horario__2[[#This Row],[Fecha]]+(ES0031102460685007HA0F_20250101_20250823_Horario__2[[#This Row],[Hora]]-1)/24),"000000,000000")</f>
        <v>045844,458333</v>
      </c>
      <c r="E4476">
        <v>0.71199999999999997</v>
      </c>
      <c r="F4476" s="2" t="s">
        <v>10</v>
      </c>
      <c r="G4476" s="2" t="s">
        <v>10</v>
      </c>
      <c r="H4476" s="2" t="s">
        <v>11</v>
      </c>
    </row>
    <row r="4477" spans="1:8" x14ac:dyDescent="0.25">
      <c r="A4477" s="2" t="s">
        <v>9</v>
      </c>
      <c r="B4477" s="1">
        <v>45844</v>
      </c>
      <c r="C4477">
        <v>13</v>
      </c>
      <c r="D4477" s="1" t="str">
        <f>TEXT(VALUE(ES0031102460685007HA0F_20250101_20250823_Horario__2[[#This Row],[Fecha]]+(ES0031102460685007HA0F_20250101_20250823_Horario__2[[#This Row],[Hora]]-1)/24),"000000,000000")</f>
        <v>045844,500000</v>
      </c>
      <c r="E4477">
        <v>0.623</v>
      </c>
      <c r="F4477" s="2" t="s">
        <v>10</v>
      </c>
      <c r="G4477" s="2" t="s">
        <v>10</v>
      </c>
      <c r="H4477" s="2" t="s">
        <v>11</v>
      </c>
    </row>
    <row r="4478" spans="1:8" x14ac:dyDescent="0.25">
      <c r="A4478" s="2" t="s">
        <v>9</v>
      </c>
      <c r="B4478" s="1">
        <v>45844</v>
      </c>
      <c r="C4478">
        <v>14</v>
      </c>
      <c r="D4478" s="1" t="str">
        <f>TEXT(VALUE(ES0031102460685007HA0F_20250101_20250823_Horario__2[[#This Row],[Fecha]]+(ES0031102460685007HA0F_20250101_20250823_Horario__2[[#This Row],[Hora]]-1)/24),"000000,000000")</f>
        <v>045844,541667</v>
      </c>
      <c r="E4478">
        <v>0.94499999999999995</v>
      </c>
      <c r="F4478" s="2" t="s">
        <v>10</v>
      </c>
      <c r="G4478" s="2" t="s">
        <v>10</v>
      </c>
      <c r="H4478" s="2" t="s">
        <v>11</v>
      </c>
    </row>
    <row r="4479" spans="1:8" x14ac:dyDescent="0.25">
      <c r="A4479" s="2" t="s">
        <v>9</v>
      </c>
      <c r="B4479" s="1">
        <v>45844</v>
      </c>
      <c r="C4479">
        <v>15</v>
      </c>
      <c r="D4479" s="1" t="str">
        <f>TEXT(VALUE(ES0031102460685007HA0F_20250101_20250823_Horario__2[[#This Row],[Fecha]]+(ES0031102460685007HA0F_20250101_20250823_Horario__2[[#This Row],[Hora]]-1)/24),"000000,000000")</f>
        <v>045844,583333</v>
      </c>
      <c r="E4479">
        <v>1.2350000000000001</v>
      </c>
      <c r="F4479" s="2" t="s">
        <v>10</v>
      </c>
      <c r="G4479" s="2" t="s">
        <v>10</v>
      </c>
      <c r="H4479" s="2" t="s">
        <v>11</v>
      </c>
    </row>
    <row r="4480" spans="1:8" x14ac:dyDescent="0.25">
      <c r="A4480" s="2" t="s">
        <v>9</v>
      </c>
      <c r="B4480" s="1">
        <v>45844</v>
      </c>
      <c r="C4480">
        <v>16</v>
      </c>
      <c r="D4480" s="1" t="str">
        <f>TEXT(VALUE(ES0031102460685007HA0F_20250101_20250823_Horario__2[[#This Row],[Fecha]]+(ES0031102460685007HA0F_20250101_20250823_Horario__2[[#This Row],[Hora]]-1)/24),"000000,000000")</f>
        <v>045844,625000</v>
      </c>
      <c r="E4480">
        <v>1.0660000000000001</v>
      </c>
      <c r="F4480" s="2" t="s">
        <v>10</v>
      </c>
      <c r="G4480" s="2" t="s">
        <v>10</v>
      </c>
      <c r="H4480" s="2" t="s">
        <v>11</v>
      </c>
    </row>
    <row r="4481" spans="1:8" x14ac:dyDescent="0.25">
      <c r="A4481" s="2" t="s">
        <v>9</v>
      </c>
      <c r="B4481" s="1">
        <v>45844</v>
      </c>
      <c r="C4481">
        <v>17</v>
      </c>
      <c r="D4481" s="1" t="str">
        <f>TEXT(VALUE(ES0031102460685007HA0F_20250101_20250823_Horario__2[[#This Row],[Fecha]]+(ES0031102460685007HA0F_20250101_20250823_Horario__2[[#This Row],[Hora]]-1)/24),"000000,000000")</f>
        <v>045844,666667</v>
      </c>
      <c r="E4481">
        <v>1.1459999999999999</v>
      </c>
      <c r="F4481" s="2" t="s">
        <v>10</v>
      </c>
      <c r="G4481" s="2" t="s">
        <v>10</v>
      </c>
      <c r="H4481" s="2" t="s">
        <v>11</v>
      </c>
    </row>
    <row r="4482" spans="1:8" x14ac:dyDescent="0.25">
      <c r="A4482" s="2" t="s">
        <v>9</v>
      </c>
      <c r="B4482" s="1">
        <v>45844</v>
      </c>
      <c r="C4482">
        <v>18</v>
      </c>
      <c r="D4482" s="1" t="str">
        <f>TEXT(VALUE(ES0031102460685007HA0F_20250101_20250823_Horario__2[[#This Row],[Fecha]]+(ES0031102460685007HA0F_20250101_20250823_Horario__2[[#This Row],[Hora]]-1)/24),"000000,000000")</f>
        <v>045844,708333</v>
      </c>
      <c r="E4482">
        <v>0.378</v>
      </c>
      <c r="F4482" s="2" t="s">
        <v>10</v>
      </c>
      <c r="G4482" s="2" t="s">
        <v>10</v>
      </c>
      <c r="H4482" s="2" t="s">
        <v>11</v>
      </c>
    </row>
    <row r="4483" spans="1:8" x14ac:dyDescent="0.25">
      <c r="A4483" s="2" t="s">
        <v>9</v>
      </c>
      <c r="B4483" s="1">
        <v>45844</v>
      </c>
      <c r="C4483">
        <v>19</v>
      </c>
      <c r="D4483" s="1" t="str">
        <f>TEXT(VALUE(ES0031102460685007HA0F_20250101_20250823_Horario__2[[#This Row],[Fecha]]+(ES0031102460685007HA0F_20250101_20250823_Horario__2[[#This Row],[Hora]]-1)/24),"000000,000000")</f>
        <v>045844,750000</v>
      </c>
      <c r="E4483">
        <v>0.27200000000000002</v>
      </c>
      <c r="F4483" s="2" t="s">
        <v>10</v>
      </c>
      <c r="G4483" s="2" t="s">
        <v>10</v>
      </c>
      <c r="H4483" s="2" t="s">
        <v>11</v>
      </c>
    </row>
    <row r="4484" spans="1:8" x14ac:dyDescent="0.25">
      <c r="A4484" s="2" t="s">
        <v>9</v>
      </c>
      <c r="B4484" s="1">
        <v>45844</v>
      </c>
      <c r="C4484">
        <v>20</v>
      </c>
      <c r="D4484" s="1" t="str">
        <f>TEXT(VALUE(ES0031102460685007HA0F_20250101_20250823_Horario__2[[#This Row],[Fecha]]+(ES0031102460685007HA0F_20250101_20250823_Horario__2[[#This Row],[Hora]]-1)/24),"000000,000000")</f>
        <v>045844,791667</v>
      </c>
      <c r="E4484">
        <v>0.251</v>
      </c>
      <c r="F4484" s="2" t="s">
        <v>10</v>
      </c>
      <c r="G4484" s="2" t="s">
        <v>10</v>
      </c>
      <c r="H4484" s="2" t="s">
        <v>11</v>
      </c>
    </row>
    <row r="4485" spans="1:8" x14ac:dyDescent="0.25">
      <c r="A4485" s="2" t="s">
        <v>9</v>
      </c>
      <c r="B4485" s="1">
        <v>45844</v>
      </c>
      <c r="C4485">
        <v>21</v>
      </c>
      <c r="D4485" s="1" t="str">
        <f>TEXT(VALUE(ES0031102460685007HA0F_20250101_20250823_Horario__2[[#This Row],[Fecha]]+(ES0031102460685007HA0F_20250101_20250823_Horario__2[[#This Row],[Hora]]-1)/24),"000000,000000")</f>
        <v>045844,833333</v>
      </c>
      <c r="E4485">
        <v>0.214</v>
      </c>
      <c r="F4485" s="2" t="s">
        <v>10</v>
      </c>
      <c r="G4485" s="2" t="s">
        <v>10</v>
      </c>
      <c r="H4485" s="2" t="s">
        <v>11</v>
      </c>
    </row>
    <row r="4486" spans="1:8" x14ac:dyDescent="0.25">
      <c r="A4486" s="2" t="s">
        <v>9</v>
      </c>
      <c r="B4486" s="1">
        <v>45844</v>
      </c>
      <c r="C4486">
        <v>22</v>
      </c>
      <c r="D4486" s="1" t="str">
        <f>TEXT(VALUE(ES0031102460685007HA0F_20250101_20250823_Horario__2[[#This Row],[Fecha]]+(ES0031102460685007HA0F_20250101_20250823_Horario__2[[#This Row],[Hora]]-1)/24),"000000,000000")</f>
        <v>045844,875000</v>
      </c>
      <c r="E4486">
        <v>0.109</v>
      </c>
      <c r="F4486" s="2" t="s">
        <v>10</v>
      </c>
      <c r="G4486" s="2" t="s">
        <v>10</v>
      </c>
      <c r="H4486" s="2" t="s">
        <v>11</v>
      </c>
    </row>
    <row r="4487" spans="1:8" x14ac:dyDescent="0.25">
      <c r="A4487" s="2" t="s">
        <v>9</v>
      </c>
      <c r="B4487" s="1">
        <v>45844</v>
      </c>
      <c r="C4487">
        <v>23</v>
      </c>
      <c r="D4487" s="1" t="str">
        <f>TEXT(VALUE(ES0031102460685007HA0F_20250101_20250823_Horario__2[[#This Row],[Fecha]]+(ES0031102460685007HA0F_20250101_20250823_Horario__2[[#This Row],[Hora]]-1)/24),"000000,000000")</f>
        <v>045844,916667</v>
      </c>
      <c r="E4487">
        <v>0.14799999999999999</v>
      </c>
      <c r="F4487" s="2" t="s">
        <v>10</v>
      </c>
      <c r="G4487" s="2" t="s">
        <v>10</v>
      </c>
      <c r="H4487" s="2" t="s">
        <v>11</v>
      </c>
    </row>
    <row r="4488" spans="1:8" x14ac:dyDescent="0.25">
      <c r="A4488" s="2" t="s">
        <v>9</v>
      </c>
      <c r="B4488" s="1">
        <v>45844</v>
      </c>
      <c r="C4488">
        <v>24</v>
      </c>
      <c r="D4488" s="1" t="str">
        <f>TEXT(VALUE(ES0031102460685007HA0F_20250101_20250823_Horario__2[[#This Row],[Fecha]]+(ES0031102460685007HA0F_20250101_20250823_Horario__2[[#This Row],[Hora]]-1)/24),"000000,000000")</f>
        <v>045844,958333</v>
      </c>
      <c r="E4488">
        <v>0.13700000000000001</v>
      </c>
      <c r="F4488" s="2" t="s">
        <v>10</v>
      </c>
      <c r="G4488" s="2" t="s">
        <v>10</v>
      </c>
      <c r="H4488" s="2" t="s">
        <v>11</v>
      </c>
    </row>
    <row r="4489" spans="1:8" x14ac:dyDescent="0.25">
      <c r="A4489" s="2" t="s">
        <v>9</v>
      </c>
      <c r="B4489" s="1">
        <v>45845</v>
      </c>
      <c r="C4489">
        <v>1</v>
      </c>
      <c r="D4489" s="1" t="str">
        <f>TEXT(VALUE(ES0031102460685007HA0F_20250101_20250823_Horario__2[[#This Row],[Fecha]]+(ES0031102460685007HA0F_20250101_20250823_Horario__2[[#This Row],[Hora]]-1)/24),"000000,000000")</f>
        <v>045845,000000</v>
      </c>
      <c r="E4489">
        <v>6.5000000000000002E-2</v>
      </c>
      <c r="F4489" s="2" t="s">
        <v>10</v>
      </c>
      <c r="G4489" s="2" t="s">
        <v>10</v>
      </c>
      <c r="H4489" s="2" t="s">
        <v>11</v>
      </c>
    </row>
    <row r="4490" spans="1:8" x14ac:dyDescent="0.25">
      <c r="A4490" s="2" t="s">
        <v>9</v>
      </c>
      <c r="B4490" s="1">
        <v>45845</v>
      </c>
      <c r="C4490">
        <v>2</v>
      </c>
      <c r="D4490" s="1" t="str">
        <f>TEXT(VALUE(ES0031102460685007HA0F_20250101_20250823_Horario__2[[#This Row],[Fecha]]+(ES0031102460685007HA0F_20250101_20250823_Horario__2[[#This Row],[Hora]]-1)/24),"000000,000000")</f>
        <v>045845,041667</v>
      </c>
      <c r="E4490">
        <v>7.8E-2</v>
      </c>
      <c r="F4490" s="2" t="s">
        <v>10</v>
      </c>
      <c r="G4490" s="2" t="s">
        <v>10</v>
      </c>
      <c r="H4490" s="2" t="s">
        <v>11</v>
      </c>
    </row>
    <row r="4491" spans="1:8" x14ac:dyDescent="0.25">
      <c r="A4491" s="2" t="s">
        <v>9</v>
      </c>
      <c r="B4491" s="1">
        <v>45845</v>
      </c>
      <c r="C4491">
        <v>3</v>
      </c>
      <c r="D4491" s="1" t="str">
        <f>TEXT(VALUE(ES0031102460685007HA0F_20250101_20250823_Horario__2[[#This Row],[Fecha]]+(ES0031102460685007HA0F_20250101_20250823_Horario__2[[#This Row],[Hora]]-1)/24),"000000,000000")</f>
        <v>045845,083333</v>
      </c>
      <c r="E4491">
        <v>0.08</v>
      </c>
      <c r="F4491" s="2" t="s">
        <v>10</v>
      </c>
      <c r="G4491" s="2" t="s">
        <v>10</v>
      </c>
      <c r="H4491" s="2" t="s">
        <v>11</v>
      </c>
    </row>
    <row r="4492" spans="1:8" x14ac:dyDescent="0.25">
      <c r="A4492" s="2" t="s">
        <v>9</v>
      </c>
      <c r="B4492" s="1">
        <v>45845</v>
      </c>
      <c r="C4492">
        <v>4</v>
      </c>
      <c r="D4492" s="1" t="str">
        <f>TEXT(VALUE(ES0031102460685007HA0F_20250101_20250823_Horario__2[[#This Row],[Fecha]]+(ES0031102460685007HA0F_20250101_20250823_Horario__2[[#This Row],[Hora]]-1)/24),"000000,000000")</f>
        <v>045845,125000</v>
      </c>
      <c r="E4492">
        <v>6.3E-2</v>
      </c>
      <c r="F4492" s="2" t="s">
        <v>10</v>
      </c>
      <c r="G4492" s="2" t="s">
        <v>10</v>
      </c>
      <c r="H4492" s="2" t="s">
        <v>11</v>
      </c>
    </row>
    <row r="4493" spans="1:8" x14ac:dyDescent="0.25">
      <c r="A4493" s="2" t="s">
        <v>9</v>
      </c>
      <c r="B4493" s="1">
        <v>45845</v>
      </c>
      <c r="C4493">
        <v>5</v>
      </c>
      <c r="D4493" s="1" t="str">
        <f>TEXT(VALUE(ES0031102460685007HA0F_20250101_20250823_Horario__2[[#This Row],[Fecha]]+(ES0031102460685007HA0F_20250101_20250823_Horario__2[[#This Row],[Hora]]-1)/24),"000000,000000")</f>
        <v>045845,166667</v>
      </c>
      <c r="E4493">
        <v>5.3999999999999999E-2</v>
      </c>
      <c r="F4493" s="2" t="s">
        <v>10</v>
      </c>
      <c r="G4493" s="2" t="s">
        <v>10</v>
      </c>
      <c r="H4493" s="2" t="s">
        <v>11</v>
      </c>
    </row>
    <row r="4494" spans="1:8" x14ac:dyDescent="0.25">
      <c r="A4494" s="2" t="s">
        <v>9</v>
      </c>
      <c r="B4494" s="1">
        <v>45845</v>
      </c>
      <c r="C4494">
        <v>6</v>
      </c>
      <c r="D4494" s="1" t="str">
        <f>TEXT(VALUE(ES0031102460685007HA0F_20250101_20250823_Horario__2[[#This Row],[Fecha]]+(ES0031102460685007HA0F_20250101_20250823_Horario__2[[#This Row],[Hora]]-1)/24),"000000,000000")</f>
        <v>045845,208333</v>
      </c>
      <c r="E4494">
        <v>4.8000000000000001E-2</v>
      </c>
      <c r="F4494" s="2" t="s">
        <v>10</v>
      </c>
      <c r="G4494" s="2" t="s">
        <v>10</v>
      </c>
      <c r="H4494" s="2" t="s">
        <v>11</v>
      </c>
    </row>
    <row r="4495" spans="1:8" x14ac:dyDescent="0.25">
      <c r="A4495" s="2" t="s">
        <v>9</v>
      </c>
      <c r="B4495" s="1">
        <v>45845</v>
      </c>
      <c r="C4495">
        <v>7</v>
      </c>
      <c r="D4495" s="1" t="str">
        <f>TEXT(VALUE(ES0031102460685007HA0F_20250101_20250823_Horario__2[[#This Row],[Fecha]]+(ES0031102460685007HA0F_20250101_20250823_Horario__2[[#This Row],[Hora]]-1)/24),"000000,000000")</f>
        <v>045845,250000</v>
      </c>
      <c r="E4495">
        <v>0.108</v>
      </c>
      <c r="F4495" s="2" t="s">
        <v>10</v>
      </c>
      <c r="G4495" s="2" t="s">
        <v>10</v>
      </c>
      <c r="H4495" s="2" t="s">
        <v>11</v>
      </c>
    </row>
    <row r="4496" spans="1:8" x14ac:dyDescent="0.25">
      <c r="A4496" s="2" t="s">
        <v>9</v>
      </c>
      <c r="B4496" s="1">
        <v>45845</v>
      </c>
      <c r="C4496">
        <v>8</v>
      </c>
      <c r="D4496" s="1" t="str">
        <f>TEXT(VALUE(ES0031102460685007HA0F_20250101_20250823_Horario__2[[#This Row],[Fecha]]+(ES0031102460685007HA0F_20250101_20250823_Horario__2[[#This Row],[Hora]]-1)/24),"000000,000000")</f>
        <v>045845,291667</v>
      </c>
      <c r="E4496">
        <v>9.0999999999999998E-2</v>
      </c>
      <c r="F4496" s="2" t="s">
        <v>10</v>
      </c>
      <c r="G4496" s="2" t="s">
        <v>10</v>
      </c>
      <c r="H4496" s="2" t="s">
        <v>11</v>
      </c>
    </row>
    <row r="4497" spans="1:8" x14ac:dyDescent="0.25">
      <c r="A4497" s="2" t="s">
        <v>9</v>
      </c>
      <c r="B4497" s="1">
        <v>45845</v>
      </c>
      <c r="C4497">
        <v>9</v>
      </c>
      <c r="D4497" s="1" t="str">
        <f>TEXT(VALUE(ES0031102460685007HA0F_20250101_20250823_Horario__2[[#This Row],[Fecha]]+(ES0031102460685007HA0F_20250101_20250823_Horario__2[[#This Row],[Hora]]-1)/24),"000000,000000")</f>
        <v>045845,333333</v>
      </c>
      <c r="E4497">
        <v>0.13500000000000001</v>
      </c>
      <c r="F4497" s="2" t="s">
        <v>10</v>
      </c>
      <c r="G4497" s="2" t="s">
        <v>10</v>
      </c>
      <c r="H4497" s="2" t="s">
        <v>11</v>
      </c>
    </row>
    <row r="4498" spans="1:8" x14ac:dyDescent="0.25">
      <c r="A4498" s="2" t="s">
        <v>9</v>
      </c>
      <c r="B4498" s="1">
        <v>45845</v>
      </c>
      <c r="C4498">
        <v>10</v>
      </c>
      <c r="D4498" s="1" t="str">
        <f>TEXT(VALUE(ES0031102460685007HA0F_20250101_20250823_Horario__2[[#This Row],[Fecha]]+(ES0031102460685007HA0F_20250101_20250823_Horario__2[[#This Row],[Hora]]-1)/24),"000000,000000")</f>
        <v>045845,375000</v>
      </c>
      <c r="E4498">
        <v>0.09</v>
      </c>
      <c r="F4498" s="2" t="s">
        <v>10</v>
      </c>
      <c r="G4498" s="2" t="s">
        <v>10</v>
      </c>
      <c r="H4498" s="2" t="s">
        <v>11</v>
      </c>
    </row>
    <row r="4499" spans="1:8" x14ac:dyDescent="0.25">
      <c r="A4499" s="2" t="s">
        <v>9</v>
      </c>
      <c r="B4499" s="1">
        <v>45845</v>
      </c>
      <c r="C4499">
        <v>11</v>
      </c>
      <c r="D4499" s="1" t="str">
        <f>TEXT(VALUE(ES0031102460685007HA0F_20250101_20250823_Horario__2[[#This Row],[Fecha]]+(ES0031102460685007HA0F_20250101_20250823_Horario__2[[#This Row],[Hora]]-1)/24),"000000,000000")</f>
        <v>045845,416667</v>
      </c>
      <c r="E4499">
        <v>6.5000000000000002E-2</v>
      </c>
      <c r="F4499" s="2" t="s">
        <v>10</v>
      </c>
      <c r="G4499" s="2" t="s">
        <v>10</v>
      </c>
      <c r="H4499" s="2" t="s">
        <v>11</v>
      </c>
    </row>
    <row r="4500" spans="1:8" x14ac:dyDescent="0.25">
      <c r="A4500" s="2" t="s">
        <v>9</v>
      </c>
      <c r="B4500" s="1">
        <v>45845</v>
      </c>
      <c r="C4500">
        <v>12</v>
      </c>
      <c r="D4500" s="1" t="str">
        <f>TEXT(VALUE(ES0031102460685007HA0F_20250101_20250823_Horario__2[[#This Row],[Fecha]]+(ES0031102460685007HA0F_20250101_20250823_Horario__2[[#This Row],[Hora]]-1)/24),"000000,000000")</f>
        <v>045845,458333</v>
      </c>
      <c r="E4500">
        <v>5.5E-2</v>
      </c>
      <c r="F4500" s="2" t="s">
        <v>10</v>
      </c>
      <c r="G4500" s="2" t="s">
        <v>10</v>
      </c>
      <c r="H4500" s="2" t="s">
        <v>11</v>
      </c>
    </row>
    <row r="4501" spans="1:8" x14ac:dyDescent="0.25">
      <c r="A4501" s="2" t="s">
        <v>9</v>
      </c>
      <c r="B4501" s="1">
        <v>45845</v>
      </c>
      <c r="C4501">
        <v>13</v>
      </c>
      <c r="D4501" s="1" t="str">
        <f>TEXT(VALUE(ES0031102460685007HA0F_20250101_20250823_Horario__2[[#This Row],[Fecha]]+(ES0031102460685007HA0F_20250101_20250823_Horario__2[[#This Row],[Hora]]-1)/24),"000000,000000")</f>
        <v>045845,500000</v>
      </c>
      <c r="E4501">
        <v>0.22500000000000001</v>
      </c>
      <c r="F4501" s="2" t="s">
        <v>10</v>
      </c>
      <c r="G4501" s="2" t="s">
        <v>10</v>
      </c>
      <c r="H4501" s="2" t="s">
        <v>11</v>
      </c>
    </row>
    <row r="4502" spans="1:8" x14ac:dyDescent="0.25">
      <c r="A4502" s="2" t="s">
        <v>9</v>
      </c>
      <c r="B4502" s="1">
        <v>45845</v>
      </c>
      <c r="C4502">
        <v>14</v>
      </c>
      <c r="D4502" s="1" t="str">
        <f>TEXT(VALUE(ES0031102460685007HA0F_20250101_20250823_Horario__2[[#This Row],[Fecha]]+(ES0031102460685007HA0F_20250101_20250823_Horario__2[[#This Row],[Hora]]-1)/24),"000000,000000")</f>
        <v>045845,541667</v>
      </c>
      <c r="E4502">
        <v>0.58599999999999997</v>
      </c>
      <c r="F4502" s="2" t="s">
        <v>10</v>
      </c>
      <c r="G4502" s="2" t="s">
        <v>10</v>
      </c>
      <c r="H4502" s="2" t="s">
        <v>11</v>
      </c>
    </row>
    <row r="4503" spans="1:8" x14ac:dyDescent="0.25">
      <c r="A4503" s="2" t="s">
        <v>9</v>
      </c>
      <c r="B4503" s="1">
        <v>45845</v>
      </c>
      <c r="C4503">
        <v>15</v>
      </c>
      <c r="D4503" s="1" t="str">
        <f>TEXT(VALUE(ES0031102460685007HA0F_20250101_20250823_Horario__2[[#This Row],[Fecha]]+(ES0031102460685007HA0F_20250101_20250823_Horario__2[[#This Row],[Hora]]-1)/24),"000000,000000")</f>
        <v>045845,583333</v>
      </c>
      <c r="E4503">
        <v>0.88900000000000001</v>
      </c>
      <c r="F4503" s="2" t="s">
        <v>10</v>
      </c>
      <c r="G4503" s="2" t="s">
        <v>10</v>
      </c>
      <c r="H4503" s="2" t="s">
        <v>11</v>
      </c>
    </row>
    <row r="4504" spans="1:8" x14ac:dyDescent="0.25">
      <c r="A4504" s="2" t="s">
        <v>9</v>
      </c>
      <c r="B4504" s="1">
        <v>45845</v>
      </c>
      <c r="C4504">
        <v>16</v>
      </c>
      <c r="D4504" s="1" t="str">
        <f>TEXT(VALUE(ES0031102460685007HA0F_20250101_20250823_Horario__2[[#This Row],[Fecha]]+(ES0031102460685007HA0F_20250101_20250823_Horario__2[[#This Row],[Hora]]-1)/24),"000000,000000")</f>
        <v>045845,625000</v>
      </c>
      <c r="E4504">
        <v>1.27</v>
      </c>
      <c r="F4504" s="2" t="s">
        <v>10</v>
      </c>
      <c r="G4504" s="2" t="s">
        <v>10</v>
      </c>
      <c r="H4504" s="2" t="s">
        <v>11</v>
      </c>
    </row>
    <row r="4505" spans="1:8" x14ac:dyDescent="0.25">
      <c r="A4505" s="2" t="s">
        <v>9</v>
      </c>
      <c r="B4505" s="1">
        <v>45845</v>
      </c>
      <c r="C4505">
        <v>17</v>
      </c>
      <c r="D4505" s="1" t="str">
        <f>TEXT(VALUE(ES0031102460685007HA0F_20250101_20250823_Horario__2[[#This Row],[Fecha]]+(ES0031102460685007HA0F_20250101_20250823_Horario__2[[#This Row],[Hora]]-1)/24),"000000,000000")</f>
        <v>045845,666667</v>
      </c>
      <c r="E4505">
        <v>1.619</v>
      </c>
      <c r="F4505" s="2" t="s">
        <v>10</v>
      </c>
      <c r="G4505" s="2" t="s">
        <v>10</v>
      </c>
      <c r="H4505" s="2" t="s">
        <v>11</v>
      </c>
    </row>
    <row r="4506" spans="1:8" x14ac:dyDescent="0.25">
      <c r="A4506" s="2" t="s">
        <v>9</v>
      </c>
      <c r="B4506" s="1">
        <v>45845</v>
      </c>
      <c r="C4506">
        <v>18</v>
      </c>
      <c r="D4506" s="1" t="str">
        <f>TEXT(VALUE(ES0031102460685007HA0F_20250101_20250823_Horario__2[[#This Row],[Fecha]]+(ES0031102460685007HA0F_20250101_20250823_Horario__2[[#This Row],[Hora]]-1)/24),"000000,000000")</f>
        <v>045845,708333</v>
      </c>
      <c r="E4506">
        <v>0.83499999999999996</v>
      </c>
      <c r="F4506" s="2" t="s">
        <v>10</v>
      </c>
      <c r="G4506" s="2" t="s">
        <v>10</v>
      </c>
      <c r="H4506" s="2" t="s">
        <v>11</v>
      </c>
    </row>
    <row r="4507" spans="1:8" x14ac:dyDescent="0.25">
      <c r="A4507" s="2" t="s">
        <v>9</v>
      </c>
      <c r="B4507" s="1">
        <v>45845</v>
      </c>
      <c r="C4507">
        <v>19</v>
      </c>
      <c r="D4507" s="1" t="str">
        <f>TEXT(VALUE(ES0031102460685007HA0F_20250101_20250823_Horario__2[[#This Row],[Fecha]]+(ES0031102460685007HA0F_20250101_20250823_Horario__2[[#This Row],[Hora]]-1)/24),"000000,000000")</f>
        <v>045845,750000</v>
      </c>
      <c r="E4507">
        <v>0.187</v>
      </c>
      <c r="F4507" s="2" t="s">
        <v>10</v>
      </c>
      <c r="G4507" s="2" t="s">
        <v>10</v>
      </c>
      <c r="H4507" s="2" t="s">
        <v>11</v>
      </c>
    </row>
    <row r="4508" spans="1:8" x14ac:dyDescent="0.25">
      <c r="A4508" s="2" t="s">
        <v>9</v>
      </c>
      <c r="B4508" s="1">
        <v>45845</v>
      </c>
      <c r="C4508">
        <v>20</v>
      </c>
      <c r="D4508" s="1" t="str">
        <f>TEXT(VALUE(ES0031102460685007HA0F_20250101_20250823_Horario__2[[#This Row],[Fecha]]+(ES0031102460685007HA0F_20250101_20250823_Horario__2[[#This Row],[Hora]]-1)/24),"000000,000000")</f>
        <v>045845,791667</v>
      </c>
      <c r="E4508">
        <v>0.22900000000000001</v>
      </c>
      <c r="F4508" s="2" t="s">
        <v>10</v>
      </c>
      <c r="G4508" s="2" t="s">
        <v>10</v>
      </c>
      <c r="H4508" s="2" t="s">
        <v>11</v>
      </c>
    </row>
    <row r="4509" spans="1:8" x14ac:dyDescent="0.25">
      <c r="A4509" s="2" t="s">
        <v>9</v>
      </c>
      <c r="B4509" s="1">
        <v>45845</v>
      </c>
      <c r="C4509">
        <v>21</v>
      </c>
      <c r="D4509" s="1" t="str">
        <f>TEXT(VALUE(ES0031102460685007HA0F_20250101_20250823_Horario__2[[#This Row],[Fecha]]+(ES0031102460685007HA0F_20250101_20250823_Horario__2[[#This Row],[Hora]]-1)/24),"000000,000000")</f>
        <v>045845,833333</v>
      </c>
      <c r="E4509">
        <v>0.248</v>
      </c>
      <c r="F4509" s="2" t="s">
        <v>10</v>
      </c>
      <c r="G4509" s="2" t="s">
        <v>10</v>
      </c>
      <c r="H4509" s="2" t="s">
        <v>11</v>
      </c>
    </row>
    <row r="4510" spans="1:8" x14ac:dyDescent="0.25">
      <c r="A4510" s="2" t="s">
        <v>9</v>
      </c>
      <c r="B4510" s="1">
        <v>45845</v>
      </c>
      <c r="C4510">
        <v>22</v>
      </c>
      <c r="D4510" s="1" t="str">
        <f>TEXT(VALUE(ES0031102460685007HA0F_20250101_20250823_Horario__2[[#This Row],[Fecha]]+(ES0031102460685007HA0F_20250101_20250823_Horario__2[[#This Row],[Hora]]-1)/24),"000000,000000")</f>
        <v>045845,875000</v>
      </c>
      <c r="E4510">
        <v>0.105</v>
      </c>
      <c r="F4510" s="2" t="s">
        <v>10</v>
      </c>
      <c r="G4510" s="2" t="s">
        <v>10</v>
      </c>
      <c r="H4510" s="2" t="s">
        <v>11</v>
      </c>
    </row>
    <row r="4511" spans="1:8" x14ac:dyDescent="0.25">
      <c r="A4511" s="2" t="s">
        <v>9</v>
      </c>
      <c r="B4511" s="1">
        <v>45845</v>
      </c>
      <c r="C4511">
        <v>23</v>
      </c>
      <c r="D4511" s="1" t="str">
        <f>TEXT(VALUE(ES0031102460685007HA0F_20250101_20250823_Horario__2[[#This Row],[Fecha]]+(ES0031102460685007HA0F_20250101_20250823_Horario__2[[#This Row],[Hora]]-1)/24),"000000,000000")</f>
        <v>045845,916667</v>
      </c>
      <c r="E4511">
        <v>0.249</v>
      </c>
      <c r="F4511" s="2" t="s">
        <v>10</v>
      </c>
      <c r="G4511" s="2" t="s">
        <v>10</v>
      </c>
      <c r="H4511" s="2" t="s">
        <v>11</v>
      </c>
    </row>
    <row r="4512" spans="1:8" x14ac:dyDescent="0.25">
      <c r="A4512" s="2" t="s">
        <v>9</v>
      </c>
      <c r="B4512" s="1">
        <v>45845</v>
      </c>
      <c r="C4512">
        <v>24</v>
      </c>
      <c r="D4512" s="1" t="str">
        <f>TEXT(VALUE(ES0031102460685007HA0F_20250101_20250823_Horario__2[[#This Row],[Fecha]]+(ES0031102460685007HA0F_20250101_20250823_Horario__2[[#This Row],[Hora]]-1)/24),"000000,000000")</f>
        <v>045845,958333</v>
      </c>
      <c r="E4512">
        <v>0.22</v>
      </c>
      <c r="F4512" s="2" t="s">
        <v>10</v>
      </c>
      <c r="G4512" s="2" t="s">
        <v>10</v>
      </c>
      <c r="H4512" s="2" t="s">
        <v>11</v>
      </c>
    </row>
    <row r="4513" spans="1:8" x14ac:dyDescent="0.25">
      <c r="A4513" s="2" t="s">
        <v>9</v>
      </c>
      <c r="B4513" s="1">
        <v>45846</v>
      </c>
      <c r="C4513">
        <v>1</v>
      </c>
      <c r="D4513" s="1" t="str">
        <f>TEXT(VALUE(ES0031102460685007HA0F_20250101_20250823_Horario__2[[#This Row],[Fecha]]+(ES0031102460685007HA0F_20250101_20250823_Horario__2[[#This Row],[Hora]]-1)/24),"000000,000000")</f>
        <v>045846,000000</v>
      </c>
      <c r="E4513">
        <v>0.10199999999999999</v>
      </c>
      <c r="F4513" s="2" t="s">
        <v>10</v>
      </c>
      <c r="G4513" s="2" t="s">
        <v>10</v>
      </c>
      <c r="H4513" s="2" t="s">
        <v>11</v>
      </c>
    </row>
    <row r="4514" spans="1:8" x14ac:dyDescent="0.25">
      <c r="A4514" s="2" t="s">
        <v>9</v>
      </c>
      <c r="B4514" s="1">
        <v>45846</v>
      </c>
      <c r="C4514">
        <v>2</v>
      </c>
      <c r="D4514" s="1" t="str">
        <f>TEXT(VALUE(ES0031102460685007HA0F_20250101_20250823_Horario__2[[#This Row],[Fecha]]+(ES0031102460685007HA0F_20250101_20250823_Horario__2[[#This Row],[Hora]]-1)/24),"000000,000000")</f>
        <v>045846,041667</v>
      </c>
      <c r="E4514">
        <v>4.7E-2</v>
      </c>
      <c r="F4514" s="2" t="s">
        <v>10</v>
      </c>
      <c r="G4514" s="2" t="s">
        <v>10</v>
      </c>
      <c r="H4514" s="2" t="s">
        <v>11</v>
      </c>
    </row>
    <row r="4515" spans="1:8" x14ac:dyDescent="0.25">
      <c r="A4515" s="2" t="s">
        <v>9</v>
      </c>
      <c r="B4515" s="1">
        <v>45846</v>
      </c>
      <c r="C4515">
        <v>3</v>
      </c>
      <c r="D4515" s="1" t="str">
        <f>TEXT(VALUE(ES0031102460685007HA0F_20250101_20250823_Horario__2[[#This Row],[Fecha]]+(ES0031102460685007HA0F_20250101_20250823_Horario__2[[#This Row],[Hora]]-1)/24),"000000,000000")</f>
        <v>045846,083333</v>
      </c>
      <c r="E4515">
        <v>5.5E-2</v>
      </c>
      <c r="F4515" s="2" t="s">
        <v>10</v>
      </c>
      <c r="G4515" s="2" t="s">
        <v>10</v>
      </c>
      <c r="H4515" s="2" t="s">
        <v>11</v>
      </c>
    </row>
    <row r="4516" spans="1:8" x14ac:dyDescent="0.25">
      <c r="A4516" s="2" t="s">
        <v>9</v>
      </c>
      <c r="B4516" s="1">
        <v>45846</v>
      </c>
      <c r="C4516">
        <v>4</v>
      </c>
      <c r="D4516" s="1" t="str">
        <f>TEXT(VALUE(ES0031102460685007HA0F_20250101_20250823_Horario__2[[#This Row],[Fecha]]+(ES0031102460685007HA0F_20250101_20250823_Horario__2[[#This Row],[Hora]]-1)/24),"000000,000000")</f>
        <v>045846,125000</v>
      </c>
      <c r="E4516">
        <v>5.8000000000000003E-2</v>
      </c>
      <c r="F4516" s="2" t="s">
        <v>10</v>
      </c>
      <c r="G4516" s="2" t="s">
        <v>10</v>
      </c>
      <c r="H4516" s="2" t="s">
        <v>11</v>
      </c>
    </row>
    <row r="4517" spans="1:8" x14ac:dyDescent="0.25">
      <c r="A4517" s="2" t="s">
        <v>9</v>
      </c>
      <c r="B4517" s="1">
        <v>45846</v>
      </c>
      <c r="C4517">
        <v>5</v>
      </c>
      <c r="D4517" s="1" t="str">
        <f>TEXT(VALUE(ES0031102460685007HA0F_20250101_20250823_Horario__2[[#This Row],[Fecha]]+(ES0031102460685007HA0F_20250101_20250823_Horario__2[[#This Row],[Hora]]-1)/24),"000000,000000")</f>
        <v>045846,166667</v>
      </c>
      <c r="E4517">
        <v>5.0999999999999997E-2</v>
      </c>
      <c r="F4517" s="2" t="s">
        <v>10</v>
      </c>
      <c r="G4517" s="2" t="s">
        <v>10</v>
      </c>
      <c r="H4517" s="2" t="s">
        <v>11</v>
      </c>
    </row>
    <row r="4518" spans="1:8" x14ac:dyDescent="0.25">
      <c r="A4518" s="2" t="s">
        <v>9</v>
      </c>
      <c r="B4518" s="1">
        <v>45846</v>
      </c>
      <c r="C4518">
        <v>6</v>
      </c>
      <c r="D4518" s="1" t="str">
        <f>TEXT(VALUE(ES0031102460685007HA0F_20250101_20250823_Horario__2[[#This Row],[Fecha]]+(ES0031102460685007HA0F_20250101_20250823_Horario__2[[#This Row],[Hora]]-1)/24),"000000,000000")</f>
        <v>045846,208333</v>
      </c>
      <c r="E4518">
        <v>4.9000000000000002E-2</v>
      </c>
      <c r="F4518" s="2" t="s">
        <v>10</v>
      </c>
      <c r="G4518" s="2" t="s">
        <v>10</v>
      </c>
      <c r="H4518" s="2" t="s">
        <v>11</v>
      </c>
    </row>
    <row r="4519" spans="1:8" x14ac:dyDescent="0.25">
      <c r="A4519" s="2" t="s">
        <v>9</v>
      </c>
      <c r="B4519" s="1">
        <v>45846</v>
      </c>
      <c r="C4519">
        <v>7</v>
      </c>
      <c r="D4519" s="1" t="str">
        <f>TEXT(VALUE(ES0031102460685007HA0F_20250101_20250823_Horario__2[[#This Row],[Fecha]]+(ES0031102460685007HA0F_20250101_20250823_Horario__2[[#This Row],[Hora]]-1)/24),"000000,000000")</f>
        <v>045846,250000</v>
      </c>
      <c r="E4519">
        <v>5.8000000000000003E-2</v>
      </c>
      <c r="F4519" s="2" t="s">
        <v>10</v>
      </c>
      <c r="G4519" s="2" t="s">
        <v>10</v>
      </c>
      <c r="H4519" s="2" t="s">
        <v>11</v>
      </c>
    </row>
    <row r="4520" spans="1:8" x14ac:dyDescent="0.25">
      <c r="A4520" s="2" t="s">
        <v>9</v>
      </c>
      <c r="B4520" s="1">
        <v>45846</v>
      </c>
      <c r="C4520">
        <v>8</v>
      </c>
      <c r="D4520" s="1" t="str">
        <f>TEXT(VALUE(ES0031102460685007HA0F_20250101_20250823_Horario__2[[#This Row],[Fecha]]+(ES0031102460685007HA0F_20250101_20250823_Horario__2[[#This Row],[Hora]]-1)/24),"000000,000000")</f>
        <v>045846,291667</v>
      </c>
      <c r="E4520">
        <v>5.0999999999999997E-2</v>
      </c>
      <c r="F4520" s="2" t="s">
        <v>10</v>
      </c>
      <c r="G4520" s="2" t="s">
        <v>10</v>
      </c>
      <c r="H4520" s="2" t="s">
        <v>11</v>
      </c>
    </row>
    <row r="4521" spans="1:8" x14ac:dyDescent="0.25">
      <c r="A4521" s="2" t="s">
        <v>9</v>
      </c>
      <c r="B4521" s="1">
        <v>45846</v>
      </c>
      <c r="C4521">
        <v>9</v>
      </c>
      <c r="D4521" s="1" t="str">
        <f>TEXT(VALUE(ES0031102460685007HA0F_20250101_20250823_Horario__2[[#This Row],[Fecha]]+(ES0031102460685007HA0F_20250101_20250823_Horario__2[[#This Row],[Hora]]-1)/24),"000000,000000")</f>
        <v>045846,333333</v>
      </c>
      <c r="E4521">
        <v>4.8000000000000001E-2</v>
      </c>
      <c r="F4521" s="2" t="s">
        <v>10</v>
      </c>
      <c r="G4521" s="2" t="s">
        <v>10</v>
      </c>
      <c r="H4521" s="2" t="s">
        <v>11</v>
      </c>
    </row>
    <row r="4522" spans="1:8" x14ac:dyDescent="0.25">
      <c r="A4522" s="2" t="s">
        <v>9</v>
      </c>
      <c r="B4522" s="1">
        <v>45846</v>
      </c>
      <c r="C4522">
        <v>10</v>
      </c>
      <c r="D4522" s="1" t="str">
        <f>TEXT(VALUE(ES0031102460685007HA0F_20250101_20250823_Horario__2[[#This Row],[Fecha]]+(ES0031102460685007HA0F_20250101_20250823_Horario__2[[#This Row],[Hora]]-1)/24),"000000,000000")</f>
        <v>045846,375000</v>
      </c>
      <c r="E4522">
        <v>0.15</v>
      </c>
      <c r="F4522" s="2" t="s">
        <v>10</v>
      </c>
      <c r="G4522" s="2" t="s">
        <v>10</v>
      </c>
      <c r="H4522" s="2" t="s">
        <v>11</v>
      </c>
    </row>
    <row r="4523" spans="1:8" x14ac:dyDescent="0.25">
      <c r="A4523" s="2" t="s">
        <v>9</v>
      </c>
      <c r="B4523" s="1">
        <v>45846</v>
      </c>
      <c r="C4523">
        <v>11</v>
      </c>
      <c r="D4523" s="1" t="str">
        <f>TEXT(VALUE(ES0031102460685007HA0F_20250101_20250823_Horario__2[[#This Row],[Fecha]]+(ES0031102460685007HA0F_20250101_20250823_Horario__2[[#This Row],[Hora]]-1)/24),"000000,000000")</f>
        <v>045846,416667</v>
      </c>
      <c r="E4523">
        <v>8.5999999999999993E-2</v>
      </c>
      <c r="F4523" s="2" t="s">
        <v>10</v>
      </c>
      <c r="G4523" s="2" t="s">
        <v>10</v>
      </c>
      <c r="H4523" s="2" t="s">
        <v>11</v>
      </c>
    </row>
    <row r="4524" spans="1:8" x14ac:dyDescent="0.25">
      <c r="A4524" s="2" t="s">
        <v>9</v>
      </c>
      <c r="B4524" s="1">
        <v>45846</v>
      </c>
      <c r="C4524">
        <v>12</v>
      </c>
      <c r="D4524" s="1" t="str">
        <f>TEXT(VALUE(ES0031102460685007HA0F_20250101_20250823_Horario__2[[#This Row],[Fecha]]+(ES0031102460685007HA0F_20250101_20250823_Horario__2[[#This Row],[Hora]]-1)/24),"000000,000000")</f>
        <v>045846,458333</v>
      </c>
      <c r="E4524">
        <v>0.183</v>
      </c>
      <c r="F4524" s="2" t="s">
        <v>10</v>
      </c>
      <c r="G4524" s="2" t="s">
        <v>10</v>
      </c>
      <c r="H4524" s="2" t="s">
        <v>11</v>
      </c>
    </row>
    <row r="4525" spans="1:8" x14ac:dyDescent="0.25">
      <c r="A4525" s="2" t="s">
        <v>9</v>
      </c>
      <c r="B4525" s="1">
        <v>45846</v>
      </c>
      <c r="C4525">
        <v>13</v>
      </c>
      <c r="D4525" s="1" t="str">
        <f>TEXT(VALUE(ES0031102460685007HA0F_20250101_20250823_Horario__2[[#This Row],[Fecha]]+(ES0031102460685007HA0F_20250101_20250823_Horario__2[[#This Row],[Hora]]-1)/24),"000000,000000")</f>
        <v>045846,500000</v>
      </c>
      <c r="E4525">
        <v>0.22600000000000001</v>
      </c>
      <c r="F4525" s="2" t="s">
        <v>10</v>
      </c>
      <c r="G4525" s="2" t="s">
        <v>10</v>
      </c>
      <c r="H4525" s="2" t="s">
        <v>11</v>
      </c>
    </row>
    <row r="4526" spans="1:8" x14ac:dyDescent="0.25">
      <c r="A4526" s="2" t="s">
        <v>9</v>
      </c>
      <c r="B4526" s="1">
        <v>45846</v>
      </c>
      <c r="C4526">
        <v>14</v>
      </c>
      <c r="D4526" s="1" t="str">
        <f>TEXT(VALUE(ES0031102460685007HA0F_20250101_20250823_Horario__2[[#This Row],[Fecha]]+(ES0031102460685007HA0F_20250101_20250823_Horario__2[[#This Row],[Hora]]-1)/24),"000000,000000")</f>
        <v>045846,541667</v>
      </c>
      <c r="E4526">
        <v>1.1859999999999999</v>
      </c>
      <c r="F4526" s="2" t="s">
        <v>10</v>
      </c>
      <c r="G4526" s="2" t="s">
        <v>10</v>
      </c>
      <c r="H4526" s="2" t="s">
        <v>11</v>
      </c>
    </row>
    <row r="4527" spans="1:8" x14ac:dyDescent="0.25">
      <c r="A4527" s="2" t="s">
        <v>9</v>
      </c>
      <c r="B4527" s="1">
        <v>45846</v>
      </c>
      <c r="C4527">
        <v>15</v>
      </c>
      <c r="D4527" s="1" t="str">
        <f>TEXT(VALUE(ES0031102460685007HA0F_20250101_20250823_Horario__2[[#This Row],[Fecha]]+(ES0031102460685007HA0F_20250101_20250823_Horario__2[[#This Row],[Hora]]-1)/24),"000000,000000")</f>
        <v>045846,583333</v>
      </c>
      <c r="E4527">
        <v>0.316</v>
      </c>
      <c r="F4527" s="2" t="s">
        <v>10</v>
      </c>
      <c r="G4527" s="2" t="s">
        <v>10</v>
      </c>
      <c r="H4527" s="2" t="s">
        <v>11</v>
      </c>
    </row>
    <row r="4528" spans="1:8" x14ac:dyDescent="0.25">
      <c r="A4528" s="2" t="s">
        <v>9</v>
      </c>
      <c r="B4528" s="1">
        <v>45846</v>
      </c>
      <c r="C4528">
        <v>16</v>
      </c>
      <c r="D4528" s="1" t="str">
        <f>TEXT(VALUE(ES0031102460685007HA0F_20250101_20250823_Horario__2[[#This Row],[Fecha]]+(ES0031102460685007HA0F_20250101_20250823_Horario__2[[#This Row],[Hora]]-1)/24),"000000,000000")</f>
        <v>045846,625000</v>
      </c>
      <c r="E4528">
        <v>0.19800000000000001</v>
      </c>
      <c r="F4528" s="2" t="s">
        <v>10</v>
      </c>
      <c r="G4528" s="2" t="s">
        <v>10</v>
      </c>
      <c r="H4528" s="2" t="s">
        <v>11</v>
      </c>
    </row>
    <row r="4529" spans="1:8" x14ac:dyDescent="0.25">
      <c r="A4529" s="2" t="s">
        <v>9</v>
      </c>
      <c r="B4529" s="1">
        <v>45846</v>
      </c>
      <c r="C4529">
        <v>17</v>
      </c>
      <c r="D4529" s="1" t="str">
        <f>TEXT(VALUE(ES0031102460685007HA0F_20250101_20250823_Horario__2[[#This Row],[Fecha]]+(ES0031102460685007HA0F_20250101_20250823_Horario__2[[#This Row],[Hora]]-1)/24),"000000,000000")</f>
        <v>045846,666667</v>
      </c>
      <c r="E4529">
        <v>0.245</v>
      </c>
      <c r="F4529" s="2" t="s">
        <v>10</v>
      </c>
      <c r="G4529" s="2" t="s">
        <v>10</v>
      </c>
      <c r="H4529" s="2" t="s">
        <v>11</v>
      </c>
    </row>
    <row r="4530" spans="1:8" x14ac:dyDescent="0.25">
      <c r="A4530" s="2" t="s">
        <v>9</v>
      </c>
      <c r="B4530" s="1">
        <v>45846</v>
      </c>
      <c r="C4530">
        <v>18</v>
      </c>
      <c r="D4530" s="1" t="str">
        <f>TEXT(VALUE(ES0031102460685007HA0F_20250101_20250823_Horario__2[[#This Row],[Fecha]]+(ES0031102460685007HA0F_20250101_20250823_Horario__2[[#This Row],[Hora]]-1)/24),"000000,000000")</f>
        <v>045846,708333</v>
      </c>
      <c r="E4530">
        <v>0.17499999999999999</v>
      </c>
      <c r="F4530" s="2" t="s">
        <v>10</v>
      </c>
      <c r="G4530" s="2" t="s">
        <v>10</v>
      </c>
      <c r="H4530" s="2" t="s">
        <v>11</v>
      </c>
    </row>
    <row r="4531" spans="1:8" x14ac:dyDescent="0.25">
      <c r="A4531" s="2" t="s">
        <v>9</v>
      </c>
      <c r="B4531" s="1">
        <v>45846</v>
      </c>
      <c r="C4531">
        <v>19</v>
      </c>
      <c r="D4531" s="1" t="str">
        <f>TEXT(VALUE(ES0031102460685007HA0F_20250101_20250823_Horario__2[[#This Row],[Fecha]]+(ES0031102460685007HA0F_20250101_20250823_Horario__2[[#This Row],[Hora]]-1)/24),"000000,000000")</f>
        <v>045846,750000</v>
      </c>
      <c r="E4531">
        <v>0.214</v>
      </c>
      <c r="F4531" s="2" t="s">
        <v>10</v>
      </c>
      <c r="G4531" s="2" t="s">
        <v>10</v>
      </c>
      <c r="H4531" s="2" t="s">
        <v>11</v>
      </c>
    </row>
    <row r="4532" spans="1:8" x14ac:dyDescent="0.25">
      <c r="A4532" s="2" t="s">
        <v>9</v>
      </c>
      <c r="B4532" s="1">
        <v>45846</v>
      </c>
      <c r="C4532">
        <v>20</v>
      </c>
      <c r="D4532" s="1" t="str">
        <f>TEXT(VALUE(ES0031102460685007HA0F_20250101_20250823_Horario__2[[#This Row],[Fecha]]+(ES0031102460685007HA0F_20250101_20250823_Horario__2[[#This Row],[Hora]]-1)/24),"000000,000000")</f>
        <v>045846,791667</v>
      </c>
      <c r="E4532">
        <v>0.313</v>
      </c>
      <c r="F4532" s="2" t="s">
        <v>10</v>
      </c>
      <c r="G4532" s="2" t="s">
        <v>10</v>
      </c>
      <c r="H4532" s="2" t="s">
        <v>11</v>
      </c>
    </row>
    <row r="4533" spans="1:8" x14ac:dyDescent="0.25">
      <c r="A4533" s="2" t="s">
        <v>9</v>
      </c>
      <c r="B4533" s="1">
        <v>45846</v>
      </c>
      <c r="C4533">
        <v>21</v>
      </c>
      <c r="D4533" s="1" t="str">
        <f>TEXT(VALUE(ES0031102460685007HA0F_20250101_20250823_Horario__2[[#This Row],[Fecha]]+(ES0031102460685007HA0F_20250101_20250823_Horario__2[[#This Row],[Hora]]-1)/24),"000000,000000")</f>
        <v>045846,833333</v>
      </c>
      <c r="E4533">
        <v>0.26300000000000001</v>
      </c>
      <c r="F4533" s="2" t="s">
        <v>10</v>
      </c>
      <c r="G4533" s="2" t="s">
        <v>10</v>
      </c>
      <c r="H4533" s="2" t="s">
        <v>11</v>
      </c>
    </row>
    <row r="4534" spans="1:8" x14ac:dyDescent="0.25">
      <c r="A4534" s="2" t="s">
        <v>9</v>
      </c>
      <c r="B4534" s="1">
        <v>45846</v>
      </c>
      <c r="C4534">
        <v>22</v>
      </c>
      <c r="D4534" s="1" t="str">
        <f>TEXT(VALUE(ES0031102460685007HA0F_20250101_20250823_Horario__2[[#This Row],[Fecha]]+(ES0031102460685007HA0F_20250101_20250823_Horario__2[[#This Row],[Hora]]-1)/24),"000000,000000")</f>
        <v>045846,875000</v>
      </c>
      <c r="E4534">
        <v>7.9000000000000001E-2</v>
      </c>
      <c r="F4534" s="2" t="s">
        <v>10</v>
      </c>
      <c r="G4534" s="2" t="s">
        <v>10</v>
      </c>
      <c r="H4534" s="2" t="s">
        <v>11</v>
      </c>
    </row>
    <row r="4535" spans="1:8" x14ac:dyDescent="0.25">
      <c r="A4535" s="2" t="s">
        <v>9</v>
      </c>
      <c r="B4535" s="1">
        <v>45846</v>
      </c>
      <c r="C4535">
        <v>23</v>
      </c>
      <c r="D4535" s="1" t="str">
        <f>TEXT(VALUE(ES0031102460685007HA0F_20250101_20250823_Horario__2[[#This Row],[Fecha]]+(ES0031102460685007HA0F_20250101_20250823_Horario__2[[#This Row],[Hora]]-1)/24),"000000,000000")</f>
        <v>045846,916667</v>
      </c>
      <c r="E4535">
        <v>0.16700000000000001</v>
      </c>
      <c r="F4535" s="2" t="s">
        <v>10</v>
      </c>
      <c r="G4535" s="2" t="s">
        <v>10</v>
      </c>
      <c r="H4535" s="2" t="s">
        <v>11</v>
      </c>
    </row>
    <row r="4536" spans="1:8" x14ac:dyDescent="0.25">
      <c r="A4536" s="2" t="s">
        <v>9</v>
      </c>
      <c r="B4536" s="1">
        <v>45846</v>
      </c>
      <c r="C4536">
        <v>24</v>
      </c>
      <c r="D4536" s="1" t="str">
        <f>TEXT(VALUE(ES0031102460685007HA0F_20250101_20250823_Horario__2[[#This Row],[Fecha]]+(ES0031102460685007HA0F_20250101_20250823_Horario__2[[#This Row],[Hora]]-1)/24),"000000,000000")</f>
        <v>045846,958333</v>
      </c>
      <c r="E4536">
        <v>0.21099999999999999</v>
      </c>
      <c r="F4536" s="2" t="s">
        <v>10</v>
      </c>
      <c r="G4536" s="2" t="s">
        <v>10</v>
      </c>
      <c r="H4536" s="2" t="s">
        <v>11</v>
      </c>
    </row>
    <row r="4537" spans="1:8" x14ac:dyDescent="0.25">
      <c r="A4537" s="2" t="s">
        <v>9</v>
      </c>
      <c r="B4537" s="1">
        <v>45847</v>
      </c>
      <c r="C4537">
        <v>1</v>
      </c>
      <c r="D4537" s="1" t="str">
        <f>TEXT(VALUE(ES0031102460685007HA0F_20250101_20250823_Horario__2[[#This Row],[Fecha]]+(ES0031102460685007HA0F_20250101_20250823_Horario__2[[#This Row],[Hora]]-1)/24),"000000,000000")</f>
        <v>045847,000000</v>
      </c>
      <c r="E4537">
        <v>0.151</v>
      </c>
      <c r="F4537" s="2" t="s">
        <v>10</v>
      </c>
      <c r="G4537" s="2" t="s">
        <v>10</v>
      </c>
      <c r="H4537" s="2" t="s">
        <v>11</v>
      </c>
    </row>
    <row r="4538" spans="1:8" x14ac:dyDescent="0.25">
      <c r="A4538" s="2" t="s">
        <v>9</v>
      </c>
      <c r="B4538" s="1">
        <v>45847</v>
      </c>
      <c r="C4538">
        <v>2</v>
      </c>
      <c r="D4538" s="1" t="str">
        <f>TEXT(VALUE(ES0031102460685007HA0F_20250101_20250823_Horario__2[[#This Row],[Fecha]]+(ES0031102460685007HA0F_20250101_20250823_Horario__2[[#This Row],[Hora]]-1)/24),"000000,000000")</f>
        <v>045847,041667</v>
      </c>
      <c r="E4538">
        <v>7.0999999999999994E-2</v>
      </c>
      <c r="F4538" s="2" t="s">
        <v>10</v>
      </c>
      <c r="G4538" s="2" t="s">
        <v>10</v>
      </c>
      <c r="H4538" s="2" t="s">
        <v>11</v>
      </c>
    </row>
    <row r="4539" spans="1:8" x14ac:dyDescent="0.25">
      <c r="A4539" s="2" t="s">
        <v>9</v>
      </c>
      <c r="B4539" s="1">
        <v>45847</v>
      </c>
      <c r="C4539">
        <v>3</v>
      </c>
      <c r="D4539" s="1" t="str">
        <f>TEXT(VALUE(ES0031102460685007HA0F_20250101_20250823_Horario__2[[#This Row],[Fecha]]+(ES0031102460685007HA0F_20250101_20250823_Horario__2[[#This Row],[Hora]]-1)/24),"000000,000000")</f>
        <v>045847,083333</v>
      </c>
      <c r="E4539">
        <v>6.7000000000000004E-2</v>
      </c>
      <c r="F4539" s="2" t="s">
        <v>10</v>
      </c>
      <c r="G4539" s="2" t="s">
        <v>10</v>
      </c>
      <c r="H4539" s="2" t="s">
        <v>11</v>
      </c>
    </row>
    <row r="4540" spans="1:8" x14ac:dyDescent="0.25">
      <c r="A4540" s="2" t="s">
        <v>9</v>
      </c>
      <c r="B4540" s="1">
        <v>45847</v>
      </c>
      <c r="C4540">
        <v>4</v>
      </c>
      <c r="D4540" s="1" t="str">
        <f>TEXT(VALUE(ES0031102460685007HA0F_20250101_20250823_Horario__2[[#This Row],[Fecha]]+(ES0031102460685007HA0F_20250101_20250823_Horario__2[[#This Row],[Hora]]-1)/24),"000000,000000")</f>
        <v>045847,125000</v>
      </c>
      <c r="E4540">
        <v>4.4999999999999998E-2</v>
      </c>
      <c r="F4540" s="2" t="s">
        <v>10</v>
      </c>
      <c r="G4540" s="2" t="s">
        <v>10</v>
      </c>
      <c r="H4540" s="2" t="s">
        <v>11</v>
      </c>
    </row>
    <row r="4541" spans="1:8" x14ac:dyDescent="0.25">
      <c r="A4541" s="2" t="s">
        <v>9</v>
      </c>
      <c r="B4541" s="1">
        <v>45847</v>
      </c>
      <c r="C4541">
        <v>5</v>
      </c>
      <c r="D4541" s="1" t="str">
        <f>TEXT(VALUE(ES0031102460685007HA0F_20250101_20250823_Horario__2[[#This Row],[Fecha]]+(ES0031102460685007HA0F_20250101_20250823_Horario__2[[#This Row],[Hora]]-1)/24),"000000,000000")</f>
        <v>045847,166667</v>
      </c>
      <c r="E4541">
        <v>5.6000000000000001E-2</v>
      </c>
      <c r="F4541" s="2" t="s">
        <v>10</v>
      </c>
      <c r="G4541" s="2" t="s">
        <v>10</v>
      </c>
      <c r="H4541" s="2" t="s">
        <v>11</v>
      </c>
    </row>
    <row r="4542" spans="1:8" x14ac:dyDescent="0.25">
      <c r="A4542" s="2" t="s">
        <v>9</v>
      </c>
      <c r="B4542" s="1">
        <v>45847</v>
      </c>
      <c r="C4542">
        <v>6</v>
      </c>
      <c r="D4542" s="1" t="str">
        <f>TEXT(VALUE(ES0031102460685007HA0F_20250101_20250823_Horario__2[[#This Row],[Fecha]]+(ES0031102460685007HA0F_20250101_20250823_Horario__2[[#This Row],[Hora]]-1)/24),"000000,000000")</f>
        <v>045847,208333</v>
      </c>
      <c r="E4542">
        <v>6.2E-2</v>
      </c>
      <c r="F4542" s="2" t="s">
        <v>10</v>
      </c>
      <c r="G4542" s="2" t="s">
        <v>10</v>
      </c>
      <c r="H4542" s="2" t="s">
        <v>11</v>
      </c>
    </row>
    <row r="4543" spans="1:8" x14ac:dyDescent="0.25">
      <c r="A4543" s="2" t="s">
        <v>9</v>
      </c>
      <c r="B4543" s="1">
        <v>45847</v>
      </c>
      <c r="C4543">
        <v>7</v>
      </c>
      <c r="D4543" s="1" t="str">
        <f>TEXT(VALUE(ES0031102460685007HA0F_20250101_20250823_Horario__2[[#This Row],[Fecha]]+(ES0031102460685007HA0F_20250101_20250823_Horario__2[[#This Row],[Hora]]-1)/24),"000000,000000")</f>
        <v>045847,250000</v>
      </c>
      <c r="E4543">
        <v>7.9000000000000001E-2</v>
      </c>
      <c r="F4543" s="2" t="s">
        <v>10</v>
      </c>
      <c r="G4543" s="2" t="s">
        <v>10</v>
      </c>
      <c r="H4543" s="2" t="s">
        <v>11</v>
      </c>
    </row>
    <row r="4544" spans="1:8" x14ac:dyDescent="0.25">
      <c r="A4544" s="2" t="s">
        <v>9</v>
      </c>
      <c r="B4544" s="1">
        <v>45847</v>
      </c>
      <c r="C4544">
        <v>8</v>
      </c>
      <c r="D4544" s="1" t="str">
        <f>TEXT(VALUE(ES0031102460685007HA0F_20250101_20250823_Horario__2[[#This Row],[Fecha]]+(ES0031102460685007HA0F_20250101_20250823_Horario__2[[#This Row],[Hora]]-1)/24),"000000,000000")</f>
        <v>045847,291667</v>
      </c>
      <c r="E4544">
        <v>7.2999999999999995E-2</v>
      </c>
      <c r="F4544" s="2" t="s">
        <v>10</v>
      </c>
      <c r="G4544" s="2" t="s">
        <v>10</v>
      </c>
      <c r="H4544" s="2" t="s">
        <v>11</v>
      </c>
    </row>
    <row r="4545" spans="1:8" x14ac:dyDescent="0.25">
      <c r="A4545" s="2" t="s">
        <v>9</v>
      </c>
      <c r="B4545" s="1">
        <v>45847</v>
      </c>
      <c r="C4545">
        <v>9</v>
      </c>
      <c r="D4545" s="1" t="str">
        <f>TEXT(VALUE(ES0031102460685007HA0F_20250101_20250823_Horario__2[[#This Row],[Fecha]]+(ES0031102460685007HA0F_20250101_20250823_Horario__2[[#This Row],[Hora]]-1)/24),"000000,000000")</f>
        <v>045847,333333</v>
      </c>
      <c r="E4545">
        <v>0.19</v>
      </c>
      <c r="F4545" s="2" t="s">
        <v>10</v>
      </c>
      <c r="G4545" s="2" t="s">
        <v>10</v>
      </c>
      <c r="H4545" s="2" t="s">
        <v>11</v>
      </c>
    </row>
    <row r="4546" spans="1:8" x14ac:dyDescent="0.25">
      <c r="A4546" s="2" t="s">
        <v>9</v>
      </c>
      <c r="B4546" s="1">
        <v>45847</v>
      </c>
      <c r="C4546">
        <v>10</v>
      </c>
      <c r="D4546" s="1" t="str">
        <f>TEXT(VALUE(ES0031102460685007HA0F_20250101_20250823_Horario__2[[#This Row],[Fecha]]+(ES0031102460685007HA0F_20250101_20250823_Horario__2[[#This Row],[Hora]]-1)/24),"000000,000000")</f>
        <v>045847,375000</v>
      </c>
      <c r="E4546">
        <v>0.19800000000000001</v>
      </c>
      <c r="F4546" s="2" t="s">
        <v>10</v>
      </c>
      <c r="G4546" s="2" t="s">
        <v>10</v>
      </c>
      <c r="H4546" s="2" t="s">
        <v>11</v>
      </c>
    </row>
    <row r="4547" spans="1:8" x14ac:dyDescent="0.25">
      <c r="A4547" s="2" t="s">
        <v>9</v>
      </c>
      <c r="B4547" s="1">
        <v>45847</v>
      </c>
      <c r="C4547">
        <v>11</v>
      </c>
      <c r="D4547" s="1" t="str">
        <f>TEXT(VALUE(ES0031102460685007HA0F_20250101_20250823_Horario__2[[#This Row],[Fecha]]+(ES0031102460685007HA0F_20250101_20250823_Horario__2[[#This Row],[Hora]]-1)/24),"000000,000000")</f>
        <v>045847,416667</v>
      </c>
      <c r="E4547">
        <v>0.23300000000000001</v>
      </c>
      <c r="F4547" s="2" t="s">
        <v>10</v>
      </c>
      <c r="G4547" s="2" t="s">
        <v>10</v>
      </c>
      <c r="H4547" s="2" t="s">
        <v>11</v>
      </c>
    </row>
    <row r="4548" spans="1:8" x14ac:dyDescent="0.25">
      <c r="A4548" s="2" t="s">
        <v>9</v>
      </c>
      <c r="B4548" s="1">
        <v>45847</v>
      </c>
      <c r="C4548">
        <v>12</v>
      </c>
      <c r="D4548" s="1" t="str">
        <f>TEXT(VALUE(ES0031102460685007HA0F_20250101_20250823_Horario__2[[#This Row],[Fecha]]+(ES0031102460685007HA0F_20250101_20250823_Horario__2[[#This Row],[Hora]]-1)/24),"000000,000000")</f>
        <v>045847,458333</v>
      </c>
      <c r="E4548">
        <v>0.24399999999999999</v>
      </c>
      <c r="F4548" s="2" t="s">
        <v>10</v>
      </c>
      <c r="G4548" s="2" t="s">
        <v>10</v>
      </c>
      <c r="H4548" s="2" t="s">
        <v>11</v>
      </c>
    </row>
    <row r="4549" spans="1:8" x14ac:dyDescent="0.25">
      <c r="A4549" s="2" t="s">
        <v>9</v>
      </c>
      <c r="B4549" s="1">
        <v>45847</v>
      </c>
      <c r="C4549">
        <v>13</v>
      </c>
      <c r="D4549" s="1" t="str">
        <f>TEXT(VALUE(ES0031102460685007HA0F_20250101_20250823_Horario__2[[#This Row],[Fecha]]+(ES0031102460685007HA0F_20250101_20250823_Horario__2[[#This Row],[Hora]]-1)/24),"000000,000000")</f>
        <v>045847,500000</v>
      </c>
      <c r="E4549">
        <v>0.218</v>
      </c>
      <c r="F4549" s="2" t="s">
        <v>10</v>
      </c>
      <c r="G4549" s="2" t="s">
        <v>10</v>
      </c>
      <c r="H4549" s="2" t="s">
        <v>11</v>
      </c>
    </row>
    <row r="4550" spans="1:8" x14ac:dyDescent="0.25">
      <c r="A4550" s="2" t="s">
        <v>9</v>
      </c>
      <c r="B4550" s="1">
        <v>45847</v>
      </c>
      <c r="C4550">
        <v>14</v>
      </c>
      <c r="D4550" s="1" t="str">
        <f>TEXT(VALUE(ES0031102460685007HA0F_20250101_20250823_Horario__2[[#This Row],[Fecha]]+(ES0031102460685007HA0F_20250101_20250823_Horario__2[[#This Row],[Hora]]-1)/24),"000000,000000")</f>
        <v>045847,541667</v>
      </c>
      <c r="E4550">
        <v>0.94799999999999995</v>
      </c>
      <c r="F4550" s="2" t="s">
        <v>10</v>
      </c>
      <c r="G4550" s="2" t="s">
        <v>10</v>
      </c>
      <c r="H4550" s="2" t="s">
        <v>11</v>
      </c>
    </row>
    <row r="4551" spans="1:8" x14ac:dyDescent="0.25">
      <c r="A4551" s="2" t="s">
        <v>9</v>
      </c>
      <c r="B4551" s="1">
        <v>45847</v>
      </c>
      <c r="C4551">
        <v>15</v>
      </c>
      <c r="D4551" s="1" t="str">
        <f>TEXT(VALUE(ES0031102460685007HA0F_20250101_20250823_Horario__2[[#This Row],[Fecha]]+(ES0031102460685007HA0F_20250101_20250823_Horario__2[[#This Row],[Hora]]-1)/24),"000000,000000")</f>
        <v>045847,583333</v>
      </c>
      <c r="E4551">
        <v>0.313</v>
      </c>
      <c r="F4551" s="2" t="s">
        <v>10</v>
      </c>
      <c r="G4551" s="2" t="s">
        <v>10</v>
      </c>
      <c r="H4551" s="2" t="s">
        <v>11</v>
      </c>
    </row>
    <row r="4552" spans="1:8" x14ac:dyDescent="0.25">
      <c r="A4552" s="2" t="s">
        <v>9</v>
      </c>
      <c r="B4552" s="1">
        <v>45847</v>
      </c>
      <c r="C4552">
        <v>16</v>
      </c>
      <c r="D4552" s="1" t="str">
        <f>TEXT(VALUE(ES0031102460685007HA0F_20250101_20250823_Horario__2[[#This Row],[Fecha]]+(ES0031102460685007HA0F_20250101_20250823_Horario__2[[#This Row],[Hora]]-1)/24),"000000,000000")</f>
        <v>045847,625000</v>
      </c>
      <c r="E4552">
        <v>0.10299999999999999</v>
      </c>
      <c r="F4552" s="2" t="s">
        <v>10</v>
      </c>
      <c r="G4552" s="2" t="s">
        <v>10</v>
      </c>
      <c r="H4552" s="2" t="s">
        <v>11</v>
      </c>
    </row>
    <row r="4553" spans="1:8" x14ac:dyDescent="0.25">
      <c r="A4553" s="2" t="s">
        <v>9</v>
      </c>
      <c r="B4553" s="1">
        <v>45847</v>
      </c>
      <c r="C4553">
        <v>17</v>
      </c>
      <c r="D4553" s="1" t="str">
        <f>TEXT(VALUE(ES0031102460685007HA0F_20250101_20250823_Horario__2[[#This Row],[Fecha]]+(ES0031102460685007HA0F_20250101_20250823_Horario__2[[#This Row],[Hora]]-1)/24),"000000,000000")</f>
        <v>045847,666667</v>
      </c>
      <c r="E4553">
        <v>0.16</v>
      </c>
      <c r="F4553" s="2" t="s">
        <v>10</v>
      </c>
      <c r="G4553" s="2" t="s">
        <v>10</v>
      </c>
      <c r="H4553" s="2" t="s">
        <v>11</v>
      </c>
    </row>
    <row r="4554" spans="1:8" x14ac:dyDescent="0.25">
      <c r="A4554" s="2" t="s">
        <v>9</v>
      </c>
      <c r="B4554" s="1">
        <v>45847</v>
      </c>
      <c r="C4554">
        <v>18</v>
      </c>
      <c r="D4554" s="1" t="str">
        <f>TEXT(VALUE(ES0031102460685007HA0F_20250101_20250823_Horario__2[[#This Row],[Fecha]]+(ES0031102460685007HA0F_20250101_20250823_Horario__2[[#This Row],[Hora]]-1)/24),"000000,000000")</f>
        <v>045847,708333</v>
      </c>
      <c r="E4554">
        <v>0.186</v>
      </c>
      <c r="F4554" s="2" t="s">
        <v>10</v>
      </c>
      <c r="G4554" s="2" t="s">
        <v>10</v>
      </c>
      <c r="H4554" s="2" t="s">
        <v>11</v>
      </c>
    </row>
    <row r="4555" spans="1:8" x14ac:dyDescent="0.25">
      <c r="A4555" s="2" t="s">
        <v>9</v>
      </c>
      <c r="B4555" s="1">
        <v>45847</v>
      </c>
      <c r="C4555">
        <v>19</v>
      </c>
      <c r="D4555" s="1" t="str">
        <f>TEXT(VALUE(ES0031102460685007HA0F_20250101_20250823_Horario__2[[#This Row],[Fecha]]+(ES0031102460685007HA0F_20250101_20250823_Horario__2[[#This Row],[Hora]]-1)/24),"000000,000000")</f>
        <v>045847,750000</v>
      </c>
      <c r="E4555">
        <v>0.16</v>
      </c>
      <c r="F4555" s="2" t="s">
        <v>10</v>
      </c>
      <c r="G4555" s="2" t="s">
        <v>10</v>
      </c>
      <c r="H4555" s="2" t="s">
        <v>11</v>
      </c>
    </row>
    <row r="4556" spans="1:8" x14ac:dyDescent="0.25">
      <c r="A4556" s="2" t="s">
        <v>9</v>
      </c>
      <c r="B4556" s="1">
        <v>45847</v>
      </c>
      <c r="C4556">
        <v>20</v>
      </c>
      <c r="D4556" s="1" t="str">
        <f>TEXT(VALUE(ES0031102460685007HA0F_20250101_20250823_Horario__2[[#This Row],[Fecha]]+(ES0031102460685007HA0F_20250101_20250823_Horario__2[[#This Row],[Hora]]-1)/24),"000000,000000")</f>
        <v>045847,791667</v>
      </c>
      <c r="E4556">
        <v>0.7</v>
      </c>
      <c r="F4556" s="2" t="s">
        <v>10</v>
      </c>
      <c r="G4556" s="2" t="s">
        <v>10</v>
      </c>
      <c r="H4556" s="2" t="s">
        <v>11</v>
      </c>
    </row>
    <row r="4557" spans="1:8" x14ac:dyDescent="0.25">
      <c r="A4557" s="2" t="s">
        <v>9</v>
      </c>
      <c r="B4557" s="1">
        <v>45847</v>
      </c>
      <c r="C4557">
        <v>21</v>
      </c>
      <c r="D4557" s="1" t="str">
        <f>TEXT(VALUE(ES0031102460685007HA0F_20250101_20250823_Horario__2[[#This Row],[Fecha]]+(ES0031102460685007HA0F_20250101_20250823_Horario__2[[#This Row],[Hora]]-1)/24),"000000,000000")</f>
        <v>045847,833333</v>
      </c>
      <c r="E4557">
        <v>1.169</v>
      </c>
      <c r="F4557" s="2" t="s">
        <v>10</v>
      </c>
      <c r="G4557" s="2" t="s">
        <v>10</v>
      </c>
      <c r="H4557" s="2" t="s">
        <v>11</v>
      </c>
    </row>
    <row r="4558" spans="1:8" x14ac:dyDescent="0.25">
      <c r="A4558" s="2" t="s">
        <v>9</v>
      </c>
      <c r="B4558" s="1">
        <v>45847</v>
      </c>
      <c r="C4558">
        <v>22</v>
      </c>
      <c r="D4558" s="1" t="str">
        <f>TEXT(VALUE(ES0031102460685007HA0F_20250101_20250823_Horario__2[[#This Row],[Fecha]]+(ES0031102460685007HA0F_20250101_20250823_Horario__2[[#This Row],[Hora]]-1)/24),"000000,000000")</f>
        <v>045847,875000</v>
      </c>
      <c r="E4558">
        <v>0.629</v>
      </c>
      <c r="F4558" s="2" t="s">
        <v>10</v>
      </c>
      <c r="G4558" s="2" t="s">
        <v>10</v>
      </c>
      <c r="H4558" s="2" t="s">
        <v>11</v>
      </c>
    </row>
    <row r="4559" spans="1:8" x14ac:dyDescent="0.25">
      <c r="A4559" s="2" t="s">
        <v>9</v>
      </c>
      <c r="B4559" s="1">
        <v>45847</v>
      </c>
      <c r="C4559">
        <v>23</v>
      </c>
      <c r="D4559" s="1" t="str">
        <f>TEXT(VALUE(ES0031102460685007HA0F_20250101_20250823_Horario__2[[#This Row],[Fecha]]+(ES0031102460685007HA0F_20250101_20250823_Horario__2[[#This Row],[Hora]]-1)/24),"000000,000000")</f>
        <v>045847,916667</v>
      </c>
      <c r="E4559">
        <v>0.20899999999999999</v>
      </c>
      <c r="F4559" s="2" t="s">
        <v>10</v>
      </c>
      <c r="G4559" s="2" t="s">
        <v>10</v>
      </c>
      <c r="H4559" s="2" t="s">
        <v>11</v>
      </c>
    </row>
    <row r="4560" spans="1:8" x14ac:dyDescent="0.25">
      <c r="A4560" s="2" t="s">
        <v>9</v>
      </c>
      <c r="B4560" s="1">
        <v>45847</v>
      </c>
      <c r="C4560">
        <v>24</v>
      </c>
      <c r="D4560" s="1" t="str">
        <f>TEXT(VALUE(ES0031102460685007HA0F_20250101_20250823_Horario__2[[#This Row],[Fecha]]+(ES0031102460685007HA0F_20250101_20250823_Horario__2[[#This Row],[Hora]]-1)/24),"000000,000000")</f>
        <v>045847,958333</v>
      </c>
      <c r="E4560">
        <v>0.224</v>
      </c>
      <c r="F4560" s="2" t="s">
        <v>10</v>
      </c>
      <c r="G4560" s="2" t="s">
        <v>10</v>
      </c>
      <c r="H4560" s="2" t="s">
        <v>11</v>
      </c>
    </row>
    <row r="4561" spans="1:8" x14ac:dyDescent="0.25">
      <c r="A4561" s="2" t="s">
        <v>9</v>
      </c>
      <c r="B4561" s="1">
        <v>45848</v>
      </c>
      <c r="C4561">
        <v>1</v>
      </c>
      <c r="D4561" s="1" t="str">
        <f>TEXT(VALUE(ES0031102460685007HA0F_20250101_20250823_Horario__2[[#This Row],[Fecha]]+(ES0031102460685007HA0F_20250101_20250823_Horario__2[[#This Row],[Hora]]-1)/24),"000000,000000")</f>
        <v>045848,000000</v>
      </c>
      <c r="E4561">
        <v>0.122</v>
      </c>
      <c r="F4561" s="2" t="s">
        <v>10</v>
      </c>
      <c r="G4561" s="2" t="s">
        <v>10</v>
      </c>
      <c r="H4561" s="2" t="s">
        <v>11</v>
      </c>
    </row>
    <row r="4562" spans="1:8" x14ac:dyDescent="0.25">
      <c r="A4562" s="2" t="s">
        <v>9</v>
      </c>
      <c r="B4562" s="1">
        <v>45848</v>
      </c>
      <c r="C4562">
        <v>2</v>
      </c>
      <c r="D4562" s="1" t="str">
        <f>TEXT(VALUE(ES0031102460685007HA0F_20250101_20250823_Horario__2[[#This Row],[Fecha]]+(ES0031102460685007HA0F_20250101_20250823_Horario__2[[#This Row],[Hora]]-1)/24),"000000,000000")</f>
        <v>045848,041667</v>
      </c>
      <c r="E4562">
        <v>5.0999999999999997E-2</v>
      </c>
      <c r="F4562" s="2" t="s">
        <v>10</v>
      </c>
      <c r="G4562" s="2" t="s">
        <v>10</v>
      </c>
      <c r="H4562" s="2" t="s">
        <v>11</v>
      </c>
    </row>
    <row r="4563" spans="1:8" x14ac:dyDescent="0.25">
      <c r="A4563" s="2" t="s">
        <v>9</v>
      </c>
      <c r="B4563" s="1">
        <v>45848</v>
      </c>
      <c r="C4563">
        <v>3</v>
      </c>
      <c r="D4563" s="1" t="str">
        <f>TEXT(VALUE(ES0031102460685007HA0F_20250101_20250823_Horario__2[[#This Row],[Fecha]]+(ES0031102460685007HA0F_20250101_20250823_Horario__2[[#This Row],[Hora]]-1)/24),"000000,000000")</f>
        <v>045848,083333</v>
      </c>
      <c r="E4563">
        <v>5.3999999999999999E-2</v>
      </c>
      <c r="F4563" s="2" t="s">
        <v>10</v>
      </c>
      <c r="G4563" s="2" t="s">
        <v>10</v>
      </c>
      <c r="H4563" s="2" t="s">
        <v>11</v>
      </c>
    </row>
    <row r="4564" spans="1:8" x14ac:dyDescent="0.25">
      <c r="A4564" s="2" t="s">
        <v>9</v>
      </c>
      <c r="B4564" s="1">
        <v>45848</v>
      </c>
      <c r="C4564">
        <v>4</v>
      </c>
      <c r="D4564" s="1" t="str">
        <f>TEXT(VALUE(ES0031102460685007HA0F_20250101_20250823_Horario__2[[#This Row],[Fecha]]+(ES0031102460685007HA0F_20250101_20250823_Horario__2[[#This Row],[Hora]]-1)/24),"000000,000000")</f>
        <v>045848,125000</v>
      </c>
      <c r="E4564">
        <v>4.2000000000000003E-2</v>
      </c>
      <c r="F4564" s="2" t="s">
        <v>10</v>
      </c>
      <c r="G4564" s="2" t="s">
        <v>10</v>
      </c>
      <c r="H4564" s="2" t="s">
        <v>11</v>
      </c>
    </row>
    <row r="4565" spans="1:8" x14ac:dyDescent="0.25">
      <c r="A4565" s="2" t="s">
        <v>9</v>
      </c>
      <c r="B4565" s="1">
        <v>45848</v>
      </c>
      <c r="C4565">
        <v>5</v>
      </c>
      <c r="D4565" s="1" t="str">
        <f>TEXT(VALUE(ES0031102460685007HA0F_20250101_20250823_Horario__2[[#This Row],[Fecha]]+(ES0031102460685007HA0F_20250101_20250823_Horario__2[[#This Row],[Hora]]-1)/24),"000000,000000")</f>
        <v>045848,166667</v>
      </c>
      <c r="E4565">
        <v>4.8000000000000001E-2</v>
      </c>
      <c r="F4565" s="2" t="s">
        <v>10</v>
      </c>
      <c r="G4565" s="2" t="s">
        <v>10</v>
      </c>
      <c r="H4565" s="2" t="s">
        <v>11</v>
      </c>
    </row>
    <row r="4566" spans="1:8" x14ac:dyDescent="0.25">
      <c r="A4566" s="2" t="s">
        <v>9</v>
      </c>
      <c r="B4566" s="1">
        <v>45848</v>
      </c>
      <c r="C4566">
        <v>6</v>
      </c>
      <c r="D4566" s="1" t="str">
        <f>TEXT(VALUE(ES0031102460685007HA0F_20250101_20250823_Horario__2[[#This Row],[Fecha]]+(ES0031102460685007HA0F_20250101_20250823_Horario__2[[#This Row],[Hora]]-1)/24),"000000,000000")</f>
        <v>045848,208333</v>
      </c>
      <c r="E4566">
        <v>5.8000000000000003E-2</v>
      </c>
      <c r="F4566" s="2" t="s">
        <v>10</v>
      </c>
      <c r="G4566" s="2" t="s">
        <v>10</v>
      </c>
      <c r="H4566" s="2" t="s">
        <v>11</v>
      </c>
    </row>
    <row r="4567" spans="1:8" x14ac:dyDescent="0.25">
      <c r="A4567" s="2" t="s">
        <v>9</v>
      </c>
      <c r="B4567" s="1">
        <v>45848</v>
      </c>
      <c r="C4567">
        <v>7</v>
      </c>
      <c r="D4567" s="1" t="str">
        <f>TEXT(VALUE(ES0031102460685007HA0F_20250101_20250823_Horario__2[[#This Row],[Fecha]]+(ES0031102460685007HA0F_20250101_20250823_Horario__2[[#This Row],[Hora]]-1)/24),"000000,000000")</f>
        <v>045848,250000</v>
      </c>
      <c r="E4567">
        <v>4.9000000000000002E-2</v>
      </c>
      <c r="F4567" s="2" t="s">
        <v>10</v>
      </c>
      <c r="G4567" s="2" t="s">
        <v>10</v>
      </c>
      <c r="H4567" s="2" t="s">
        <v>11</v>
      </c>
    </row>
    <row r="4568" spans="1:8" x14ac:dyDescent="0.25">
      <c r="A4568" s="2" t="s">
        <v>9</v>
      </c>
      <c r="B4568" s="1">
        <v>45848</v>
      </c>
      <c r="C4568">
        <v>8</v>
      </c>
      <c r="D4568" s="1" t="str">
        <f>TEXT(VALUE(ES0031102460685007HA0F_20250101_20250823_Horario__2[[#This Row],[Fecha]]+(ES0031102460685007HA0F_20250101_20250823_Horario__2[[#This Row],[Hora]]-1)/24),"000000,000000")</f>
        <v>045848,291667</v>
      </c>
      <c r="E4568">
        <v>0.11</v>
      </c>
      <c r="F4568" s="2" t="s">
        <v>10</v>
      </c>
      <c r="G4568" s="2" t="s">
        <v>10</v>
      </c>
      <c r="H4568" s="2" t="s">
        <v>11</v>
      </c>
    </row>
    <row r="4569" spans="1:8" x14ac:dyDescent="0.25">
      <c r="A4569" s="2" t="s">
        <v>9</v>
      </c>
      <c r="B4569" s="1">
        <v>45848</v>
      </c>
      <c r="C4569">
        <v>9</v>
      </c>
      <c r="D4569" s="1" t="str">
        <f>TEXT(VALUE(ES0031102460685007HA0F_20250101_20250823_Horario__2[[#This Row],[Fecha]]+(ES0031102460685007HA0F_20250101_20250823_Horario__2[[#This Row],[Hora]]-1)/24),"000000,000000")</f>
        <v>045848,333333</v>
      </c>
      <c r="E4569">
        <v>8.1000000000000003E-2</v>
      </c>
      <c r="F4569" s="2" t="s">
        <v>10</v>
      </c>
      <c r="G4569" s="2" t="s">
        <v>10</v>
      </c>
      <c r="H4569" s="2" t="s">
        <v>11</v>
      </c>
    </row>
    <row r="4570" spans="1:8" x14ac:dyDescent="0.25">
      <c r="A4570" s="2" t="s">
        <v>9</v>
      </c>
      <c r="B4570" s="1">
        <v>45848</v>
      </c>
      <c r="C4570">
        <v>10</v>
      </c>
      <c r="D4570" s="1" t="str">
        <f>TEXT(VALUE(ES0031102460685007HA0F_20250101_20250823_Horario__2[[#This Row],[Fecha]]+(ES0031102460685007HA0F_20250101_20250823_Horario__2[[#This Row],[Hora]]-1)/24),"000000,000000")</f>
        <v>045848,375000</v>
      </c>
      <c r="E4570">
        <v>5.6000000000000001E-2</v>
      </c>
      <c r="F4570" s="2" t="s">
        <v>10</v>
      </c>
      <c r="G4570" s="2" t="s">
        <v>10</v>
      </c>
      <c r="H4570" s="2" t="s">
        <v>11</v>
      </c>
    </row>
    <row r="4571" spans="1:8" x14ac:dyDescent="0.25">
      <c r="A4571" s="2" t="s">
        <v>9</v>
      </c>
      <c r="B4571" s="1">
        <v>45848</v>
      </c>
      <c r="C4571">
        <v>11</v>
      </c>
      <c r="D4571" s="1" t="str">
        <f>TEXT(VALUE(ES0031102460685007HA0F_20250101_20250823_Horario__2[[#This Row],[Fecha]]+(ES0031102460685007HA0F_20250101_20250823_Horario__2[[#This Row],[Hora]]-1)/24),"000000,000000")</f>
        <v>045848,416667</v>
      </c>
      <c r="E4571">
        <v>0.20599999999999999</v>
      </c>
      <c r="F4571" s="2" t="s">
        <v>10</v>
      </c>
      <c r="G4571" s="2" t="s">
        <v>10</v>
      </c>
      <c r="H4571" s="2" t="s">
        <v>11</v>
      </c>
    </row>
    <row r="4572" spans="1:8" x14ac:dyDescent="0.25">
      <c r="A4572" s="2" t="s">
        <v>9</v>
      </c>
      <c r="B4572" s="1">
        <v>45848</v>
      </c>
      <c r="C4572">
        <v>12</v>
      </c>
      <c r="D4572" s="1" t="str">
        <f>TEXT(VALUE(ES0031102460685007HA0F_20250101_20250823_Horario__2[[#This Row],[Fecha]]+(ES0031102460685007HA0F_20250101_20250823_Horario__2[[#This Row],[Hora]]-1)/24),"000000,000000")</f>
        <v>045848,458333</v>
      </c>
      <c r="E4572">
        <v>0.19400000000000001</v>
      </c>
      <c r="F4572" s="2" t="s">
        <v>10</v>
      </c>
      <c r="G4572" s="2" t="s">
        <v>10</v>
      </c>
      <c r="H4572" s="2" t="s">
        <v>11</v>
      </c>
    </row>
    <row r="4573" spans="1:8" x14ac:dyDescent="0.25">
      <c r="A4573" s="2" t="s">
        <v>9</v>
      </c>
      <c r="B4573" s="1">
        <v>45848</v>
      </c>
      <c r="C4573">
        <v>13</v>
      </c>
      <c r="D4573" s="1" t="str">
        <f>TEXT(VALUE(ES0031102460685007HA0F_20250101_20250823_Horario__2[[#This Row],[Fecha]]+(ES0031102460685007HA0F_20250101_20250823_Horario__2[[#This Row],[Hora]]-1)/24),"000000,000000")</f>
        <v>045848,500000</v>
      </c>
      <c r="E4573">
        <v>0.20300000000000001</v>
      </c>
      <c r="F4573" s="2" t="s">
        <v>10</v>
      </c>
      <c r="G4573" s="2" t="s">
        <v>10</v>
      </c>
      <c r="H4573" s="2" t="s">
        <v>11</v>
      </c>
    </row>
    <row r="4574" spans="1:8" x14ac:dyDescent="0.25">
      <c r="A4574" s="2" t="s">
        <v>9</v>
      </c>
      <c r="B4574" s="1">
        <v>45848</v>
      </c>
      <c r="C4574">
        <v>14</v>
      </c>
      <c r="D4574" s="1" t="str">
        <f>TEXT(VALUE(ES0031102460685007HA0F_20250101_20250823_Horario__2[[#This Row],[Fecha]]+(ES0031102460685007HA0F_20250101_20250823_Horario__2[[#This Row],[Hora]]-1)/24),"000000,000000")</f>
        <v>045848,541667</v>
      </c>
      <c r="E4574">
        <v>1.077</v>
      </c>
      <c r="F4574" s="2" t="s">
        <v>10</v>
      </c>
      <c r="G4574" s="2" t="s">
        <v>10</v>
      </c>
      <c r="H4574" s="2" t="s">
        <v>11</v>
      </c>
    </row>
    <row r="4575" spans="1:8" x14ac:dyDescent="0.25">
      <c r="A4575" s="2" t="s">
        <v>9</v>
      </c>
      <c r="B4575" s="1">
        <v>45848</v>
      </c>
      <c r="C4575">
        <v>15</v>
      </c>
      <c r="D4575" s="1" t="str">
        <f>TEXT(VALUE(ES0031102460685007HA0F_20250101_20250823_Horario__2[[#This Row],[Fecha]]+(ES0031102460685007HA0F_20250101_20250823_Horario__2[[#This Row],[Hora]]-1)/24),"000000,000000")</f>
        <v>045848,583333</v>
      </c>
      <c r="E4575">
        <v>0.35299999999999998</v>
      </c>
      <c r="F4575" s="2" t="s">
        <v>10</v>
      </c>
      <c r="G4575" s="2" t="s">
        <v>10</v>
      </c>
      <c r="H4575" s="2" t="s">
        <v>11</v>
      </c>
    </row>
    <row r="4576" spans="1:8" x14ac:dyDescent="0.25">
      <c r="A4576" s="2" t="s">
        <v>9</v>
      </c>
      <c r="B4576" s="1">
        <v>45848</v>
      </c>
      <c r="C4576">
        <v>16</v>
      </c>
      <c r="D4576" s="1" t="str">
        <f>TEXT(VALUE(ES0031102460685007HA0F_20250101_20250823_Horario__2[[#This Row],[Fecha]]+(ES0031102460685007HA0F_20250101_20250823_Horario__2[[#This Row],[Hora]]-1)/24),"000000,000000")</f>
        <v>045848,625000</v>
      </c>
      <c r="E4576">
        <v>0.23899999999999999</v>
      </c>
      <c r="F4576" s="2" t="s">
        <v>10</v>
      </c>
      <c r="G4576" s="2" t="s">
        <v>10</v>
      </c>
      <c r="H4576" s="2" t="s">
        <v>11</v>
      </c>
    </row>
    <row r="4577" spans="1:8" x14ac:dyDescent="0.25">
      <c r="A4577" s="2" t="s">
        <v>9</v>
      </c>
      <c r="B4577" s="1">
        <v>45848</v>
      </c>
      <c r="C4577">
        <v>17</v>
      </c>
      <c r="D4577" s="1" t="str">
        <f>TEXT(VALUE(ES0031102460685007HA0F_20250101_20250823_Horario__2[[#This Row],[Fecha]]+(ES0031102460685007HA0F_20250101_20250823_Horario__2[[#This Row],[Hora]]-1)/24),"000000,000000")</f>
        <v>045848,666667</v>
      </c>
      <c r="E4577">
        <v>0.30099999999999999</v>
      </c>
      <c r="F4577" s="2" t="s">
        <v>10</v>
      </c>
      <c r="G4577" s="2" t="s">
        <v>10</v>
      </c>
      <c r="H4577" s="2" t="s">
        <v>11</v>
      </c>
    </row>
    <row r="4578" spans="1:8" x14ac:dyDescent="0.25">
      <c r="A4578" s="2" t="s">
        <v>9</v>
      </c>
      <c r="B4578" s="1">
        <v>45848</v>
      </c>
      <c r="C4578">
        <v>18</v>
      </c>
      <c r="D4578" s="1" t="str">
        <f>TEXT(VALUE(ES0031102460685007HA0F_20250101_20250823_Horario__2[[#This Row],[Fecha]]+(ES0031102460685007HA0F_20250101_20250823_Horario__2[[#This Row],[Hora]]-1)/24),"000000,000000")</f>
        <v>045848,708333</v>
      </c>
      <c r="E4578">
        <v>0.17399999999999999</v>
      </c>
      <c r="F4578" s="2" t="s">
        <v>10</v>
      </c>
      <c r="G4578" s="2" t="s">
        <v>10</v>
      </c>
      <c r="H4578" s="2" t="s">
        <v>11</v>
      </c>
    </row>
    <row r="4579" spans="1:8" x14ac:dyDescent="0.25">
      <c r="A4579" s="2" t="s">
        <v>9</v>
      </c>
      <c r="B4579" s="1">
        <v>45848</v>
      </c>
      <c r="C4579">
        <v>19</v>
      </c>
      <c r="D4579" s="1" t="str">
        <f>TEXT(VALUE(ES0031102460685007HA0F_20250101_20250823_Horario__2[[#This Row],[Fecha]]+(ES0031102460685007HA0F_20250101_20250823_Horario__2[[#This Row],[Hora]]-1)/24),"000000,000000")</f>
        <v>045848,750000</v>
      </c>
      <c r="E4579">
        <v>0.19700000000000001</v>
      </c>
      <c r="F4579" s="2" t="s">
        <v>10</v>
      </c>
      <c r="G4579" s="2" t="s">
        <v>10</v>
      </c>
      <c r="H4579" s="2" t="s">
        <v>11</v>
      </c>
    </row>
    <row r="4580" spans="1:8" x14ac:dyDescent="0.25">
      <c r="A4580" s="2" t="s">
        <v>9</v>
      </c>
      <c r="B4580" s="1">
        <v>45848</v>
      </c>
      <c r="C4580">
        <v>20</v>
      </c>
      <c r="D4580" s="1" t="str">
        <f>TEXT(VALUE(ES0031102460685007HA0F_20250101_20250823_Horario__2[[#This Row],[Fecha]]+(ES0031102460685007HA0F_20250101_20250823_Horario__2[[#This Row],[Hora]]-1)/24),"000000,000000")</f>
        <v>045848,791667</v>
      </c>
      <c r="E4580">
        <v>0.22900000000000001</v>
      </c>
      <c r="F4580" s="2" t="s">
        <v>10</v>
      </c>
      <c r="G4580" s="2" t="s">
        <v>10</v>
      </c>
      <c r="H4580" s="2" t="s">
        <v>11</v>
      </c>
    </row>
    <row r="4581" spans="1:8" x14ac:dyDescent="0.25">
      <c r="A4581" s="2" t="s">
        <v>9</v>
      </c>
      <c r="B4581" s="1">
        <v>45848</v>
      </c>
      <c r="C4581">
        <v>21</v>
      </c>
      <c r="D4581" s="1" t="str">
        <f>TEXT(VALUE(ES0031102460685007HA0F_20250101_20250823_Horario__2[[#This Row],[Fecha]]+(ES0031102460685007HA0F_20250101_20250823_Horario__2[[#This Row],[Hora]]-1)/24),"000000,000000")</f>
        <v>045848,833333</v>
      </c>
      <c r="E4581">
        <v>0.224</v>
      </c>
      <c r="F4581" s="2" t="s">
        <v>10</v>
      </c>
      <c r="G4581" s="2" t="s">
        <v>10</v>
      </c>
      <c r="H4581" s="2" t="s">
        <v>11</v>
      </c>
    </row>
    <row r="4582" spans="1:8" x14ac:dyDescent="0.25">
      <c r="A4582" s="2" t="s">
        <v>9</v>
      </c>
      <c r="B4582" s="1">
        <v>45848</v>
      </c>
      <c r="C4582">
        <v>22</v>
      </c>
      <c r="D4582" s="1" t="str">
        <f>TEXT(VALUE(ES0031102460685007HA0F_20250101_20250823_Horario__2[[#This Row],[Fecha]]+(ES0031102460685007HA0F_20250101_20250823_Horario__2[[#This Row],[Hora]]-1)/24),"000000,000000")</f>
        <v>045848,875000</v>
      </c>
      <c r="E4582">
        <v>6.2E-2</v>
      </c>
      <c r="F4582" s="2" t="s">
        <v>10</v>
      </c>
      <c r="G4582" s="2" t="s">
        <v>10</v>
      </c>
      <c r="H4582" s="2" t="s">
        <v>11</v>
      </c>
    </row>
    <row r="4583" spans="1:8" x14ac:dyDescent="0.25">
      <c r="A4583" s="2" t="s">
        <v>9</v>
      </c>
      <c r="B4583" s="1">
        <v>45848</v>
      </c>
      <c r="C4583">
        <v>23</v>
      </c>
      <c r="D4583" s="1" t="str">
        <f>TEXT(VALUE(ES0031102460685007HA0F_20250101_20250823_Horario__2[[#This Row],[Fecha]]+(ES0031102460685007HA0F_20250101_20250823_Horario__2[[#This Row],[Hora]]-1)/24),"000000,000000")</f>
        <v>045848,916667</v>
      </c>
      <c r="E4583">
        <v>0.23400000000000001</v>
      </c>
      <c r="F4583" s="2" t="s">
        <v>10</v>
      </c>
      <c r="G4583" s="2" t="s">
        <v>10</v>
      </c>
      <c r="H4583" s="2" t="s">
        <v>11</v>
      </c>
    </row>
    <row r="4584" spans="1:8" x14ac:dyDescent="0.25">
      <c r="A4584" s="2" t="s">
        <v>9</v>
      </c>
      <c r="B4584" s="1">
        <v>45848</v>
      </c>
      <c r="C4584">
        <v>24</v>
      </c>
      <c r="D4584" s="1" t="str">
        <f>TEXT(VALUE(ES0031102460685007HA0F_20250101_20250823_Horario__2[[#This Row],[Fecha]]+(ES0031102460685007HA0F_20250101_20250823_Horario__2[[#This Row],[Hora]]-1)/24),"000000,000000")</f>
        <v>045848,958333</v>
      </c>
      <c r="E4584">
        <v>0.216</v>
      </c>
      <c r="F4584" s="2" t="s">
        <v>10</v>
      </c>
      <c r="G4584" s="2" t="s">
        <v>10</v>
      </c>
      <c r="H4584" s="2" t="s">
        <v>11</v>
      </c>
    </row>
    <row r="4585" spans="1:8" x14ac:dyDescent="0.25">
      <c r="A4585" s="2" t="s">
        <v>9</v>
      </c>
      <c r="B4585" s="1">
        <v>45849</v>
      </c>
      <c r="C4585">
        <v>1</v>
      </c>
      <c r="D4585" s="1" t="str">
        <f>TEXT(VALUE(ES0031102460685007HA0F_20250101_20250823_Horario__2[[#This Row],[Fecha]]+(ES0031102460685007HA0F_20250101_20250823_Horario__2[[#This Row],[Hora]]-1)/24),"000000,000000")</f>
        <v>045849,000000</v>
      </c>
      <c r="E4585">
        <v>0.153</v>
      </c>
      <c r="F4585" s="2" t="s">
        <v>10</v>
      </c>
      <c r="G4585" s="2" t="s">
        <v>10</v>
      </c>
      <c r="H4585" s="2" t="s">
        <v>11</v>
      </c>
    </row>
    <row r="4586" spans="1:8" x14ac:dyDescent="0.25">
      <c r="A4586" s="2" t="s">
        <v>9</v>
      </c>
      <c r="B4586" s="1">
        <v>45849</v>
      </c>
      <c r="C4586">
        <v>2</v>
      </c>
      <c r="D4586" s="1" t="str">
        <f>TEXT(VALUE(ES0031102460685007HA0F_20250101_20250823_Horario__2[[#This Row],[Fecha]]+(ES0031102460685007HA0F_20250101_20250823_Horario__2[[#This Row],[Hora]]-1)/24),"000000,000000")</f>
        <v>045849,041667</v>
      </c>
      <c r="E4586">
        <v>0.06</v>
      </c>
      <c r="F4586" s="2" t="s">
        <v>10</v>
      </c>
      <c r="G4586" s="2" t="s">
        <v>10</v>
      </c>
      <c r="H4586" s="2" t="s">
        <v>11</v>
      </c>
    </row>
    <row r="4587" spans="1:8" x14ac:dyDescent="0.25">
      <c r="A4587" s="2" t="s">
        <v>9</v>
      </c>
      <c r="B4587" s="1">
        <v>45849</v>
      </c>
      <c r="C4587">
        <v>3</v>
      </c>
      <c r="D4587" s="1" t="str">
        <f>TEXT(VALUE(ES0031102460685007HA0F_20250101_20250823_Horario__2[[#This Row],[Fecha]]+(ES0031102460685007HA0F_20250101_20250823_Horario__2[[#This Row],[Hora]]-1)/24),"000000,000000")</f>
        <v>045849,083333</v>
      </c>
      <c r="E4587">
        <v>4.2999999999999997E-2</v>
      </c>
      <c r="F4587" s="2" t="s">
        <v>10</v>
      </c>
      <c r="G4587" s="2" t="s">
        <v>10</v>
      </c>
      <c r="H4587" s="2" t="s">
        <v>11</v>
      </c>
    </row>
    <row r="4588" spans="1:8" x14ac:dyDescent="0.25">
      <c r="A4588" s="2" t="s">
        <v>9</v>
      </c>
      <c r="B4588" s="1">
        <v>45849</v>
      </c>
      <c r="C4588">
        <v>4</v>
      </c>
      <c r="D4588" s="1" t="str">
        <f>TEXT(VALUE(ES0031102460685007HA0F_20250101_20250823_Horario__2[[#This Row],[Fecha]]+(ES0031102460685007HA0F_20250101_20250823_Horario__2[[#This Row],[Hora]]-1)/24),"000000,000000")</f>
        <v>045849,125000</v>
      </c>
      <c r="E4588">
        <v>5.8000000000000003E-2</v>
      </c>
      <c r="F4588" s="2" t="s">
        <v>10</v>
      </c>
      <c r="G4588" s="2" t="s">
        <v>10</v>
      </c>
      <c r="H4588" s="2" t="s">
        <v>11</v>
      </c>
    </row>
    <row r="4589" spans="1:8" x14ac:dyDescent="0.25">
      <c r="A4589" s="2" t="s">
        <v>9</v>
      </c>
      <c r="B4589" s="1">
        <v>45849</v>
      </c>
      <c r="C4589">
        <v>5</v>
      </c>
      <c r="D4589" s="1" t="str">
        <f>TEXT(VALUE(ES0031102460685007HA0F_20250101_20250823_Horario__2[[#This Row],[Fecha]]+(ES0031102460685007HA0F_20250101_20250823_Horario__2[[#This Row],[Hora]]-1)/24),"000000,000000")</f>
        <v>045849,166667</v>
      </c>
      <c r="E4589">
        <v>4.2999999999999997E-2</v>
      </c>
      <c r="F4589" s="2" t="s">
        <v>10</v>
      </c>
      <c r="G4589" s="2" t="s">
        <v>10</v>
      </c>
      <c r="H4589" s="2" t="s">
        <v>11</v>
      </c>
    </row>
    <row r="4590" spans="1:8" x14ac:dyDescent="0.25">
      <c r="A4590" s="2" t="s">
        <v>9</v>
      </c>
      <c r="B4590" s="1">
        <v>45849</v>
      </c>
      <c r="C4590">
        <v>6</v>
      </c>
      <c r="D4590" s="1" t="str">
        <f>TEXT(VALUE(ES0031102460685007HA0F_20250101_20250823_Horario__2[[#This Row],[Fecha]]+(ES0031102460685007HA0F_20250101_20250823_Horario__2[[#This Row],[Hora]]-1)/24),"000000,000000")</f>
        <v>045849,208333</v>
      </c>
      <c r="E4590">
        <v>5.3999999999999999E-2</v>
      </c>
      <c r="F4590" s="2" t="s">
        <v>10</v>
      </c>
      <c r="G4590" s="2" t="s">
        <v>10</v>
      </c>
      <c r="H4590" s="2" t="s">
        <v>11</v>
      </c>
    </row>
    <row r="4591" spans="1:8" x14ac:dyDescent="0.25">
      <c r="A4591" s="2" t="s">
        <v>9</v>
      </c>
      <c r="B4591" s="1">
        <v>45849</v>
      </c>
      <c r="C4591">
        <v>7</v>
      </c>
      <c r="D4591" s="1" t="str">
        <f>TEXT(VALUE(ES0031102460685007HA0F_20250101_20250823_Horario__2[[#This Row],[Fecha]]+(ES0031102460685007HA0F_20250101_20250823_Horario__2[[#This Row],[Hora]]-1)/24),"000000,000000")</f>
        <v>045849,250000</v>
      </c>
      <c r="E4591">
        <v>4.9000000000000002E-2</v>
      </c>
      <c r="F4591" s="2" t="s">
        <v>10</v>
      </c>
      <c r="G4591" s="2" t="s">
        <v>10</v>
      </c>
      <c r="H4591" s="2" t="s">
        <v>11</v>
      </c>
    </row>
    <row r="4592" spans="1:8" x14ac:dyDescent="0.25">
      <c r="A4592" s="2" t="s">
        <v>9</v>
      </c>
      <c r="B4592" s="1">
        <v>45849</v>
      </c>
      <c r="C4592">
        <v>8</v>
      </c>
      <c r="D4592" s="1" t="str">
        <f>TEXT(VALUE(ES0031102460685007HA0F_20250101_20250823_Horario__2[[#This Row],[Fecha]]+(ES0031102460685007HA0F_20250101_20250823_Horario__2[[#This Row],[Hora]]-1)/24),"000000,000000")</f>
        <v>045849,291667</v>
      </c>
      <c r="E4592">
        <v>5.3999999999999999E-2</v>
      </c>
      <c r="F4592" s="2" t="s">
        <v>10</v>
      </c>
      <c r="G4592" s="2" t="s">
        <v>10</v>
      </c>
      <c r="H4592" s="2" t="s">
        <v>11</v>
      </c>
    </row>
    <row r="4593" spans="1:8" x14ac:dyDescent="0.25">
      <c r="A4593" s="2" t="s">
        <v>9</v>
      </c>
      <c r="B4593" s="1">
        <v>45849</v>
      </c>
      <c r="C4593">
        <v>9</v>
      </c>
      <c r="D4593" s="1" t="str">
        <f>TEXT(VALUE(ES0031102460685007HA0F_20250101_20250823_Horario__2[[#This Row],[Fecha]]+(ES0031102460685007HA0F_20250101_20250823_Horario__2[[#This Row],[Hora]]-1)/24),"000000,000000")</f>
        <v>045849,333333</v>
      </c>
      <c r="E4593">
        <v>0.13</v>
      </c>
      <c r="F4593" s="2" t="s">
        <v>10</v>
      </c>
      <c r="G4593" s="2" t="s">
        <v>10</v>
      </c>
      <c r="H4593" s="2" t="s">
        <v>11</v>
      </c>
    </row>
    <row r="4594" spans="1:8" x14ac:dyDescent="0.25">
      <c r="A4594" s="2" t="s">
        <v>9</v>
      </c>
      <c r="B4594" s="1">
        <v>45849</v>
      </c>
      <c r="C4594">
        <v>10</v>
      </c>
      <c r="D4594" s="1" t="str">
        <f>TEXT(VALUE(ES0031102460685007HA0F_20250101_20250823_Horario__2[[#This Row],[Fecha]]+(ES0031102460685007HA0F_20250101_20250823_Horario__2[[#This Row],[Hora]]-1)/24),"000000,000000")</f>
        <v>045849,375000</v>
      </c>
      <c r="E4594">
        <v>5.2999999999999999E-2</v>
      </c>
      <c r="F4594" s="2" t="s">
        <v>10</v>
      </c>
      <c r="G4594" s="2" t="s">
        <v>10</v>
      </c>
      <c r="H4594" s="2" t="s">
        <v>11</v>
      </c>
    </row>
    <row r="4595" spans="1:8" x14ac:dyDescent="0.25">
      <c r="A4595" s="2" t="s">
        <v>9</v>
      </c>
      <c r="B4595" s="1">
        <v>45849</v>
      </c>
      <c r="C4595">
        <v>11</v>
      </c>
      <c r="D4595" s="1" t="str">
        <f>TEXT(VALUE(ES0031102460685007HA0F_20250101_20250823_Horario__2[[#This Row],[Fecha]]+(ES0031102460685007HA0F_20250101_20250823_Horario__2[[#This Row],[Hora]]-1)/24),"000000,000000")</f>
        <v>045849,416667</v>
      </c>
      <c r="E4595">
        <v>0.16400000000000001</v>
      </c>
      <c r="F4595" s="2" t="s">
        <v>10</v>
      </c>
      <c r="G4595" s="2" t="s">
        <v>10</v>
      </c>
      <c r="H4595" s="2" t="s">
        <v>11</v>
      </c>
    </row>
    <row r="4596" spans="1:8" x14ac:dyDescent="0.25">
      <c r="A4596" s="2" t="s">
        <v>9</v>
      </c>
      <c r="B4596" s="1">
        <v>45849</v>
      </c>
      <c r="C4596">
        <v>12</v>
      </c>
      <c r="D4596" s="1" t="str">
        <f>TEXT(VALUE(ES0031102460685007HA0F_20250101_20250823_Horario__2[[#This Row],[Fecha]]+(ES0031102460685007HA0F_20250101_20250823_Horario__2[[#This Row],[Hora]]-1)/24),"000000,000000")</f>
        <v>045849,458333</v>
      </c>
      <c r="E4596">
        <v>7.3999999999999996E-2</v>
      </c>
      <c r="F4596" s="2" t="s">
        <v>10</v>
      </c>
      <c r="G4596" s="2" t="s">
        <v>10</v>
      </c>
      <c r="H4596" s="2" t="s">
        <v>11</v>
      </c>
    </row>
    <row r="4597" spans="1:8" x14ac:dyDescent="0.25">
      <c r="A4597" s="2" t="s">
        <v>9</v>
      </c>
      <c r="B4597" s="1">
        <v>45849</v>
      </c>
      <c r="C4597">
        <v>13</v>
      </c>
      <c r="D4597" s="1" t="str">
        <f>TEXT(VALUE(ES0031102460685007HA0F_20250101_20250823_Horario__2[[#This Row],[Fecha]]+(ES0031102460685007HA0F_20250101_20250823_Horario__2[[#This Row],[Hora]]-1)/24),"000000,000000")</f>
        <v>045849,500000</v>
      </c>
      <c r="E4597">
        <v>0.15</v>
      </c>
      <c r="F4597" s="2" t="s">
        <v>10</v>
      </c>
      <c r="G4597" s="2" t="s">
        <v>10</v>
      </c>
      <c r="H4597" s="2" t="s">
        <v>11</v>
      </c>
    </row>
    <row r="4598" spans="1:8" x14ac:dyDescent="0.25">
      <c r="A4598" s="2" t="s">
        <v>9</v>
      </c>
      <c r="B4598" s="1">
        <v>45849</v>
      </c>
      <c r="C4598">
        <v>14</v>
      </c>
      <c r="D4598" s="1" t="str">
        <f>TEXT(VALUE(ES0031102460685007HA0F_20250101_20250823_Horario__2[[#This Row],[Fecha]]+(ES0031102460685007HA0F_20250101_20250823_Horario__2[[#This Row],[Hora]]-1)/24),"000000,000000")</f>
        <v>045849,541667</v>
      </c>
      <c r="E4598">
        <v>0.86299999999999999</v>
      </c>
      <c r="F4598" s="2" t="s">
        <v>10</v>
      </c>
      <c r="G4598" s="2" t="s">
        <v>10</v>
      </c>
      <c r="H4598" s="2" t="s">
        <v>11</v>
      </c>
    </row>
    <row r="4599" spans="1:8" x14ac:dyDescent="0.25">
      <c r="A4599" s="2" t="s">
        <v>9</v>
      </c>
      <c r="B4599" s="1">
        <v>45849</v>
      </c>
      <c r="C4599">
        <v>15</v>
      </c>
      <c r="D4599" s="1" t="str">
        <f>TEXT(VALUE(ES0031102460685007HA0F_20250101_20250823_Horario__2[[#This Row],[Fecha]]+(ES0031102460685007HA0F_20250101_20250823_Horario__2[[#This Row],[Hora]]-1)/24),"000000,000000")</f>
        <v>045849,583333</v>
      </c>
      <c r="E4599">
        <v>0.14799999999999999</v>
      </c>
      <c r="F4599" s="2" t="s">
        <v>10</v>
      </c>
      <c r="G4599" s="2" t="s">
        <v>10</v>
      </c>
      <c r="H4599" s="2" t="s">
        <v>11</v>
      </c>
    </row>
    <row r="4600" spans="1:8" x14ac:dyDescent="0.25">
      <c r="A4600" s="2" t="s">
        <v>9</v>
      </c>
      <c r="B4600" s="1">
        <v>45849</v>
      </c>
      <c r="C4600">
        <v>16</v>
      </c>
      <c r="D4600" s="1" t="str">
        <f>TEXT(VALUE(ES0031102460685007HA0F_20250101_20250823_Horario__2[[#This Row],[Fecha]]+(ES0031102460685007HA0F_20250101_20250823_Horario__2[[#This Row],[Hora]]-1)/24),"000000,000000")</f>
        <v>045849,625000</v>
      </c>
      <c r="E4600">
        <v>6.9000000000000006E-2</v>
      </c>
      <c r="F4600" s="2" t="s">
        <v>10</v>
      </c>
      <c r="G4600" s="2" t="s">
        <v>10</v>
      </c>
      <c r="H4600" s="2" t="s">
        <v>11</v>
      </c>
    </row>
    <row r="4601" spans="1:8" x14ac:dyDescent="0.25">
      <c r="A4601" s="2" t="s">
        <v>9</v>
      </c>
      <c r="B4601" s="1">
        <v>45849</v>
      </c>
      <c r="C4601">
        <v>17</v>
      </c>
      <c r="D4601" s="1" t="str">
        <f>TEXT(VALUE(ES0031102460685007HA0F_20250101_20250823_Horario__2[[#This Row],[Fecha]]+(ES0031102460685007HA0F_20250101_20250823_Horario__2[[#This Row],[Hora]]-1)/24),"000000,000000")</f>
        <v>045849,666667</v>
      </c>
      <c r="E4601">
        <v>0.107</v>
      </c>
      <c r="F4601" s="2" t="s">
        <v>10</v>
      </c>
      <c r="G4601" s="2" t="s">
        <v>10</v>
      </c>
      <c r="H4601" s="2" t="s">
        <v>11</v>
      </c>
    </row>
    <row r="4602" spans="1:8" x14ac:dyDescent="0.25">
      <c r="A4602" s="2" t="s">
        <v>9</v>
      </c>
      <c r="B4602" s="1">
        <v>45849</v>
      </c>
      <c r="C4602">
        <v>18</v>
      </c>
      <c r="D4602" s="1" t="str">
        <f>TEXT(VALUE(ES0031102460685007HA0F_20250101_20250823_Horario__2[[#This Row],[Fecha]]+(ES0031102460685007HA0F_20250101_20250823_Horario__2[[#This Row],[Hora]]-1)/24),"000000,000000")</f>
        <v>045849,708333</v>
      </c>
      <c r="E4602">
        <v>0.13900000000000001</v>
      </c>
      <c r="F4602" s="2" t="s">
        <v>10</v>
      </c>
      <c r="G4602" s="2" t="s">
        <v>10</v>
      </c>
      <c r="H4602" s="2" t="s">
        <v>11</v>
      </c>
    </row>
    <row r="4603" spans="1:8" x14ac:dyDescent="0.25">
      <c r="A4603" s="2" t="s">
        <v>9</v>
      </c>
      <c r="B4603" s="1">
        <v>45849</v>
      </c>
      <c r="C4603">
        <v>19</v>
      </c>
      <c r="D4603" s="1" t="str">
        <f>TEXT(VALUE(ES0031102460685007HA0F_20250101_20250823_Horario__2[[#This Row],[Fecha]]+(ES0031102460685007HA0F_20250101_20250823_Horario__2[[#This Row],[Hora]]-1)/24),"000000,000000")</f>
        <v>045849,750000</v>
      </c>
      <c r="E4603">
        <v>0.11600000000000001</v>
      </c>
      <c r="F4603" s="2" t="s">
        <v>10</v>
      </c>
      <c r="G4603" s="2" t="s">
        <v>10</v>
      </c>
      <c r="H4603" s="2" t="s">
        <v>11</v>
      </c>
    </row>
    <row r="4604" spans="1:8" x14ac:dyDescent="0.25">
      <c r="A4604" s="2" t="s">
        <v>9</v>
      </c>
      <c r="B4604" s="1">
        <v>45849</v>
      </c>
      <c r="C4604">
        <v>20</v>
      </c>
      <c r="D4604" s="1" t="str">
        <f>TEXT(VALUE(ES0031102460685007HA0F_20250101_20250823_Horario__2[[#This Row],[Fecha]]+(ES0031102460685007HA0F_20250101_20250823_Horario__2[[#This Row],[Hora]]-1)/24),"000000,000000")</f>
        <v>045849,791667</v>
      </c>
      <c r="E4604">
        <v>0.25800000000000001</v>
      </c>
      <c r="F4604" s="2" t="s">
        <v>10</v>
      </c>
      <c r="G4604" s="2" t="s">
        <v>10</v>
      </c>
      <c r="H4604" s="2" t="s">
        <v>11</v>
      </c>
    </row>
    <row r="4605" spans="1:8" x14ac:dyDescent="0.25">
      <c r="A4605" s="2" t="s">
        <v>9</v>
      </c>
      <c r="B4605" s="1">
        <v>45849</v>
      </c>
      <c r="C4605">
        <v>21</v>
      </c>
      <c r="D4605" s="1" t="str">
        <f>TEXT(VALUE(ES0031102460685007HA0F_20250101_20250823_Horario__2[[#This Row],[Fecha]]+(ES0031102460685007HA0F_20250101_20250823_Horario__2[[#This Row],[Hora]]-1)/24),"000000,000000")</f>
        <v>045849,833333</v>
      </c>
      <c r="E4605">
        <v>0.21299999999999999</v>
      </c>
      <c r="F4605" s="2" t="s">
        <v>10</v>
      </c>
      <c r="G4605" s="2" t="s">
        <v>10</v>
      </c>
      <c r="H4605" s="2" t="s">
        <v>11</v>
      </c>
    </row>
    <row r="4606" spans="1:8" x14ac:dyDescent="0.25">
      <c r="A4606" s="2" t="s">
        <v>9</v>
      </c>
      <c r="B4606" s="1">
        <v>45849</v>
      </c>
      <c r="C4606">
        <v>22</v>
      </c>
      <c r="D4606" s="1" t="str">
        <f>TEXT(VALUE(ES0031102460685007HA0F_20250101_20250823_Horario__2[[#This Row],[Fecha]]+(ES0031102460685007HA0F_20250101_20250823_Horario__2[[#This Row],[Hora]]-1)/24),"000000,000000")</f>
        <v>045849,875000</v>
      </c>
      <c r="E4606">
        <v>0.13800000000000001</v>
      </c>
      <c r="F4606" s="2" t="s">
        <v>10</v>
      </c>
      <c r="G4606" s="2" t="s">
        <v>10</v>
      </c>
      <c r="H4606" s="2" t="s">
        <v>11</v>
      </c>
    </row>
    <row r="4607" spans="1:8" x14ac:dyDescent="0.25">
      <c r="A4607" s="2" t="s">
        <v>9</v>
      </c>
      <c r="B4607" s="1">
        <v>45849</v>
      </c>
      <c r="C4607">
        <v>23</v>
      </c>
      <c r="D4607" s="1" t="str">
        <f>TEXT(VALUE(ES0031102460685007HA0F_20250101_20250823_Horario__2[[#This Row],[Fecha]]+(ES0031102460685007HA0F_20250101_20250823_Horario__2[[#This Row],[Hora]]-1)/24),"000000,000000")</f>
        <v>045849,916667</v>
      </c>
      <c r="E4607">
        <v>0.105</v>
      </c>
      <c r="F4607" s="2" t="s">
        <v>10</v>
      </c>
      <c r="G4607" s="2" t="s">
        <v>10</v>
      </c>
      <c r="H4607" s="2" t="s">
        <v>11</v>
      </c>
    </row>
    <row r="4608" spans="1:8" x14ac:dyDescent="0.25">
      <c r="A4608" s="2" t="s">
        <v>9</v>
      </c>
      <c r="B4608" s="1">
        <v>45849</v>
      </c>
      <c r="C4608">
        <v>24</v>
      </c>
      <c r="D4608" s="1" t="str">
        <f>TEXT(VALUE(ES0031102460685007HA0F_20250101_20250823_Horario__2[[#This Row],[Fecha]]+(ES0031102460685007HA0F_20250101_20250823_Horario__2[[#This Row],[Hora]]-1)/24),"000000,000000")</f>
        <v>045849,958333</v>
      </c>
      <c r="E4608">
        <v>0.17899999999999999</v>
      </c>
      <c r="F4608" s="2" t="s">
        <v>10</v>
      </c>
      <c r="G4608" s="2" t="s">
        <v>10</v>
      </c>
      <c r="H4608" s="2" t="s">
        <v>11</v>
      </c>
    </row>
    <row r="4609" spans="1:8" x14ac:dyDescent="0.25">
      <c r="A4609" s="2" t="s">
        <v>9</v>
      </c>
      <c r="B4609" s="1">
        <v>45850</v>
      </c>
      <c r="C4609">
        <v>1</v>
      </c>
      <c r="D4609" s="1" t="str">
        <f>TEXT(VALUE(ES0031102460685007HA0F_20250101_20250823_Horario__2[[#This Row],[Fecha]]+(ES0031102460685007HA0F_20250101_20250823_Horario__2[[#This Row],[Hora]]-1)/24),"000000,000000")</f>
        <v>045850,000000</v>
      </c>
      <c r="E4609">
        <v>0.16800000000000001</v>
      </c>
      <c r="F4609" s="2" t="s">
        <v>10</v>
      </c>
      <c r="G4609" s="2" t="s">
        <v>10</v>
      </c>
      <c r="H4609" s="2" t="s">
        <v>11</v>
      </c>
    </row>
    <row r="4610" spans="1:8" x14ac:dyDescent="0.25">
      <c r="A4610" s="2" t="s">
        <v>9</v>
      </c>
      <c r="B4610" s="1">
        <v>45850</v>
      </c>
      <c r="C4610">
        <v>2</v>
      </c>
      <c r="D4610" s="1" t="str">
        <f>TEXT(VALUE(ES0031102460685007HA0F_20250101_20250823_Horario__2[[#This Row],[Fecha]]+(ES0031102460685007HA0F_20250101_20250823_Horario__2[[#This Row],[Hora]]-1)/24),"000000,000000")</f>
        <v>045850,041667</v>
      </c>
      <c r="E4610">
        <v>0.14699999999999999</v>
      </c>
      <c r="F4610" s="2" t="s">
        <v>10</v>
      </c>
      <c r="G4610" s="2" t="s">
        <v>10</v>
      </c>
      <c r="H4610" s="2" t="s">
        <v>11</v>
      </c>
    </row>
    <row r="4611" spans="1:8" x14ac:dyDescent="0.25">
      <c r="A4611" s="2" t="s">
        <v>9</v>
      </c>
      <c r="B4611" s="1">
        <v>45850</v>
      </c>
      <c r="C4611">
        <v>3</v>
      </c>
      <c r="D4611" s="1" t="str">
        <f>TEXT(VALUE(ES0031102460685007HA0F_20250101_20250823_Horario__2[[#This Row],[Fecha]]+(ES0031102460685007HA0F_20250101_20250823_Horario__2[[#This Row],[Hora]]-1)/24),"000000,000000")</f>
        <v>045850,083333</v>
      </c>
      <c r="E4611">
        <v>5.8000000000000003E-2</v>
      </c>
      <c r="F4611" s="2" t="s">
        <v>10</v>
      </c>
      <c r="G4611" s="2" t="s">
        <v>10</v>
      </c>
      <c r="H4611" s="2" t="s">
        <v>11</v>
      </c>
    </row>
    <row r="4612" spans="1:8" x14ac:dyDescent="0.25">
      <c r="A4612" s="2" t="s">
        <v>9</v>
      </c>
      <c r="B4612" s="1">
        <v>45850</v>
      </c>
      <c r="C4612">
        <v>4</v>
      </c>
      <c r="D4612" s="1" t="str">
        <f>TEXT(VALUE(ES0031102460685007HA0F_20250101_20250823_Horario__2[[#This Row],[Fecha]]+(ES0031102460685007HA0F_20250101_20250823_Horario__2[[#This Row],[Hora]]-1)/24),"000000,000000")</f>
        <v>045850,125000</v>
      </c>
      <c r="E4612">
        <v>4.7E-2</v>
      </c>
      <c r="F4612" s="2" t="s">
        <v>10</v>
      </c>
      <c r="G4612" s="2" t="s">
        <v>10</v>
      </c>
      <c r="H4612" s="2" t="s">
        <v>11</v>
      </c>
    </row>
    <row r="4613" spans="1:8" x14ac:dyDescent="0.25">
      <c r="A4613" s="2" t="s">
        <v>9</v>
      </c>
      <c r="B4613" s="1">
        <v>45850</v>
      </c>
      <c r="C4613">
        <v>5</v>
      </c>
      <c r="D4613" s="1" t="str">
        <f>TEXT(VALUE(ES0031102460685007HA0F_20250101_20250823_Horario__2[[#This Row],[Fecha]]+(ES0031102460685007HA0F_20250101_20250823_Horario__2[[#This Row],[Hora]]-1)/24),"000000,000000")</f>
        <v>045850,166667</v>
      </c>
      <c r="E4613">
        <v>4.5999999999999999E-2</v>
      </c>
      <c r="F4613" s="2" t="s">
        <v>10</v>
      </c>
      <c r="G4613" s="2" t="s">
        <v>10</v>
      </c>
      <c r="H4613" s="2" t="s">
        <v>11</v>
      </c>
    </row>
    <row r="4614" spans="1:8" x14ac:dyDescent="0.25">
      <c r="A4614" s="2" t="s">
        <v>9</v>
      </c>
      <c r="B4614" s="1">
        <v>45850</v>
      </c>
      <c r="C4614">
        <v>6</v>
      </c>
      <c r="D4614" s="1" t="str">
        <f>TEXT(VALUE(ES0031102460685007HA0F_20250101_20250823_Horario__2[[#This Row],[Fecha]]+(ES0031102460685007HA0F_20250101_20250823_Horario__2[[#This Row],[Hora]]-1)/24),"000000,000000")</f>
        <v>045850,208333</v>
      </c>
      <c r="E4614">
        <v>5.5E-2</v>
      </c>
      <c r="F4614" s="2" t="s">
        <v>10</v>
      </c>
      <c r="G4614" s="2" t="s">
        <v>10</v>
      </c>
      <c r="H4614" s="2" t="s">
        <v>11</v>
      </c>
    </row>
    <row r="4615" spans="1:8" x14ac:dyDescent="0.25">
      <c r="A4615" s="2" t="s">
        <v>9</v>
      </c>
      <c r="B4615" s="1">
        <v>45850</v>
      </c>
      <c r="C4615">
        <v>7</v>
      </c>
      <c r="D4615" s="1" t="str">
        <f>TEXT(VALUE(ES0031102460685007HA0F_20250101_20250823_Horario__2[[#This Row],[Fecha]]+(ES0031102460685007HA0F_20250101_20250823_Horario__2[[#This Row],[Hora]]-1)/24),"000000,000000")</f>
        <v>045850,250000</v>
      </c>
      <c r="E4615">
        <v>4.8000000000000001E-2</v>
      </c>
      <c r="F4615" s="2" t="s">
        <v>10</v>
      </c>
      <c r="G4615" s="2" t="s">
        <v>10</v>
      </c>
      <c r="H4615" s="2" t="s">
        <v>11</v>
      </c>
    </row>
    <row r="4616" spans="1:8" x14ac:dyDescent="0.25">
      <c r="A4616" s="2" t="s">
        <v>9</v>
      </c>
      <c r="B4616" s="1">
        <v>45850</v>
      </c>
      <c r="C4616">
        <v>8</v>
      </c>
      <c r="D4616" s="1" t="str">
        <f>TEXT(VALUE(ES0031102460685007HA0F_20250101_20250823_Horario__2[[#This Row],[Fecha]]+(ES0031102460685007HA0F_20250101_20250823_Horario__2[[#This Row],[Hora]]-1)/24),"000000,000000")</f>
        <v>045850,291667</v>
      </c>
      <c r="E4616">
        <v>6.0999999999999999E-2</v>
      </c>
      <c r="F4616" s="2" t="s">
        <v>10</v>
      </c>
      <c r="G4616" s="2" t="s">
        <v>10</v>
      </c>
      <c r="H4616" s="2" t="s">
        <v>11</v>
      </c>
    </row>
    <row r="4617" spans="1:8" x14ac:dyDescent="0.25">
      <c r="A4617" s="2" t="s">
        <v>9</v>
      </c>
      <c r="B4617" s="1">
        <v>45850</v>
      </c>
      <c r="C4617">
        <v>9</v>
      </c>
      <c r="D4617" s="1" t="str">
        <f>TEXT(VALUE(ES0031102460685007HA0F_20250101_20250823_Horario__2[[#This Row],[Fecha]]+(ES0031102460685007HA0F_20250101_20250823_Horario__2[[#This Row],[Hora]]-1)/24),"000000,000000")</f>
        <v>045850,333333</v>
      </c>
      <c r="E4617">
        <v>8.3000000000000004E-2</v>
      </c>
      <c r="F4617" s="2" t="s">
        <v>10</v>
      </c>
      <c r="G4617" s="2" t="s">
        <v>10</v>
      </c>
      <c r="H4617" s="2" t="s">
        <v>11</v>
      </c>
    </row>
    <row r="4618" spans="1:8" x14ac:dyDescent="0.25">
      <c r="A4618" s="2" t="s">
        <v>9</v>
      </c>
      <c r="B4618" s="1">
        <v>45850</v>
      </c>
      <c r="C4618">
        <v>10</v>
      </c>
      <c r="D4618" s="1" t="str">
        <f>TEXT(VALUE(ES0031102460685007HA0F_20250101_20250823_Horario__2[[#This Row],[Fecha]]+(ES0031102460685007HA0F_20250101_20250823_Horario__2[[#This Row],[Hora]]-1)/24),"000000,000000")</f>
        <v>045850,375000</v>
      </c>
      <c r="E4618">
        <v>7.3999999999999996E-2</v>
      </c>
      <c r="F4618" s="2" t="s">
        <v>10</v>
      </c>
      <c r="G4618" s="2" t="s">
        <v>10</v>
      </c>
      <c r="H4618" s="2" t="s">
        <v>11</v>
      </c>
    </row>
    <row r="4619" spans="1:8" x14ac:dyDescent="0.25">
      <c r="A4619" s="2" t="s">
        <v>9</v>
      </c>
      <c r="B4619" s="1">
        <v>45850</v>
      </c>
      <c r="C4619">
        <v>11</v>
      </c>
      <c r="D4619" s="1" t="str">
        <f>TEXT(VALUE(ES0031102460685007HA0F_20250101_20250823_Horario__2[[#This Row],[Fecha]]+(ES0031102460685007HA0F_20250101_20250823_Horario__2[[#This Row],[Hora]]-1)/24),"000000,000000")</f>
        <v>045850,416667</v>
      </c>
      <c r="E4619">
        <v>4.3999999999999997E-2</v>
      </c>
      <c r="F4619" s="2" t="s">
        <v>10</v>
      </c>
      <c r="G4619" s="2" t="s">
        <v>10</v>
      </c>
      <c r="H4619" s="2" t="s">
        <v>11</v>
      </c>
    </row>
    <row r="4620" spans="1:8" x14ac:dyDescent="0.25">
      <c r="A4620" s="2" t="s">
        <v>9</v>
      </c>
      <c r="B4620" s="1">
        <v>45850</v>
      </c>
      <c r="C4620">
        <v>12</v>
      </c>
      <c r="D4620" s="1" t="str">
        <f>TEXT(VALUE(ES0031102460685007HA0F_20250101_20250823_Horario__2[[#This Row],[Fecha]]+(ES0031102460685007HA0F_20250101_20250823_Horario__2[[#This Row],[Hora]]-1)/24),"000000,000000")</f>
        <v>045850,458333</v>
      </c>
      <c r="E4620">
        <v>7.3999999999999996E-2</v>
      </c>
      <c r="F4620" s="2" t="s">
        <v>10</v>
      </c>
      <c r="G4620" s="2" t="s">
        <v>10</v>
      </c>
      <c r="H4620" s="2" t="s">
        <v>11</v>
      </c>
    </row>
    <row r="4621" spans="1:8" x14ac:dyDescent="0.25">
      <c r="A4621" s="2" t="s">
        <v>9</v>
      </c>
      <c r="B4621" s="1">
        <v>45850</v>
      </c>
      <c r="C4621">
        <v>13</v>
      </c>
      <c r="D4621" s="1" t="str">
        <f>TEXT(VALUE(ES0031102460685007HA0F_20250101_20250823_Horario__2[[#This Row],[Fecha]]+(ES0031102460685007HA0F_20250101_20250823_Horario__2[[#This Row],[Hora]]-1)/24),"000000,000000")</f>
        <v>045850,500000</v>
      </c>
      <c r="E4621">
        <v>9.5000000000000001E-2</v>
      </c>
      <c r="F4621" s="2" t="s">
        <v>10</v>
      </c>
      <c r="G4621" s="2" t="s">
        <v>10</v>
      </c>
      <c r="H4621" s="2" t="s">
        <v>11</v>
      </c>
    </row>
    <row r="4622" spans="1:8" x14ac:dyDescent="0.25">
      <c r="A4622" s="2" t="s">
        <v>9</v>
      </c>
      <c r="B4622" s="1">
        <v>45850</v>
      </c>
      <c r="C4622">
        <v>14</v>
      </c>
      <c r="D4622" s="1" t="str">
        <f>TEXT(VALUE(ES0031102460685007HA0F_20250101_20250823_Horario__2[[#This Row],[Fecha]]+(ES0031102460685007HA0F_20250101_20250823_Horario__2[[#This Row],[Hora]]-1)/24),"000000,000000")</f>
        <v>045850,541667</v>
      </c>
      <c r="E4622">
        <v>0.503</v>
      </c>
      <c r="F4622" s="2" t="s">
        <v>10</v>
      </c>
      <c r="G4622" s="2" t="s">
        <v>10</v>
      </c>
      <c r="H4622" s="2" t="s">
        <v>11</v>
      </c>
    </row>
    <row r="4623" spans="1:8" x14ac:dyDescent="0.25">
      <c r="A4623" s="2" t="s">
        <v>9</v>
      </c>
      <c r="B4623" s="1">
        <v>45850</v>
      </c>
      <c r="C4623">
        <v>15</v>
      </c>
      <c r="D4623" s="1" t="str">
        <f>TEXT(VALUE(ES0031102460685007HA0F_20250101_20250823_Horario__2[[#This Row],[Fecha]]+(ES0031102460685007HA0F_20250101_20250823_Horario__2[[#This Row],[Hora]]-1)/24),"000000,000000")</f>
        <v>045850,583333</v>
      </c>
      <c r="E4623">
        <v>0.33600000000000002</v>
      </c>
      <c r="F4623" s="2" t="s">
        <v>10</v>
      </c>
      <c r="G4623" s="2" t="s">
        <v>10</v>
      </c>
      <c r="H4623" s="2" t="s">
        <v>11</v>
      </c>
    </row>
    <row r="4624" spans="1:8" x14ac:dyDescent="0.25">
      <c r="A4624" s="2" t="s">
        <v>9</v>
      </c>
      <c r="B4624" s="1">
        <v>45850</v>
      </c>
      <c r="C4624">
        <v>16</v>
      </c>
      <c r="D4624" s="1" t="str">
        <f>TEXT(VALUE(ES0031102460685007HA0F_20250101_20250823_Horario__2[[#This Row],[Fecha]]+(ES0031102460685007HA0F_20250101_20250823_Horario__2[[#This Row],[Hora]]-1)/24),"000000,000000")</f>
        <v>045850,625000</v>
      </c>
      <c r="E4624">
        <v>0.115</v>
      </c>
      <c r="F4624" s="2" t="s">
        <v>10</v>
      </c>
      <c r="G4624" s="2" t="s">
        <v>10</v>
      </c>
      <c r="H4624" s="2" t="s">
        <v>11</v>
      </c>
    </row>
    <row r="4625" spans="1:8" x14ac:dyDescent="0.25">
      <c r="A4625" s="2" t="s">
        <v>9</v>
      </c>
      <c r="B4625" s="1">
        <v>45850</v>
      </c>
      <c r="C4625">
        <v>17</v>
      </c>
      <c r="D4625" s="1" t="str">
        <f>TEXT(VALUE(ES0031102460685007HA0F_20250101_20250823_Horario__2[[#This Row],[Fecha]]+(ES0031102460685007HA0F_20250101_20250823_Horario__2[[#This Row],[Hora]]-1)/24),"000000,000000")</f>
        <v>045850,666667</v>
      </c>
      <c r="E4625">
        <v>0.19</v>
      </c>
      <c r="F4625" s="2" t="s">
        <v>10</v>
      </c>
      <c r="G4625" s="2" t="s">
        <v>10</v>
      </c>
      <c r="H4625" s="2" t="s">
        <v>11</v>
      </c>
    </row>
    <row r="4626" spans="1:8" x14ac:dyDescent="0.25">
      <c r="A4626" s="2" t="s">
        <v>9</v>
      </c>
      <c r="B4626" s="1">
        <v>45850</v>
      </c>
      <c r="C4626">
        <v>18</v>
      </c>
      <c r="D4626" s="1" t="str">
        <f>TEXT(VALUE(ES0031102460685007HA0F_20250101_20250823_Horario__2[[#This Row],[Fecha]]+(ES0031102460685007HA0F_20250101_20250823_Horario__2[[#This Row],[Hora]]-1)/24),"000000,000000")</f>
        <v>045850,708333</v>
      </c>
      <c r="E4626">
        <v>0.23599999999999999</v>
      </c>
      <c r="F4626" s="2" t="s">
        <v>10</v>
      </c>
      <c r="G4626" s="2" t="s">
        <v>10</v>
      </c>
      <c r="H4626" s="2" t="s">
        <v>11</v>
      </c>
    </row>
    <row r="4627" spans="1:8" x14ac:dyDescent="0.25">
      <c r="A4627" s="2" t="s">
        <v>9</v>
      </c>
      <c r="B4627" s="1">
        <v>45850</v>
      </c>
      <c r="C4627">
        <v>19</v>
      </c>
      <c r="D4627" s="1" t="str">
        <f>TEXT(VALUE(ES0031102460685007HA0F_20250101_20250823_Horario__2[[#This Row],[Fecha]]+(ES0031102460685007HA0F_20250101_20250823_Horario__2[[#This Row],[Hora]]-1)/24),"000000,000000")</f>
        <v>045850,750000</v>
      </c>
      <c r="E4627">
        <v>0.30399999999999999</v>
      </c>
      <c r="F4627" s="2" t="s">
        <v>10</v>
      </c>
      <c r="G4627" s="2" t="s">
        <v>10</v>
      </c>
      <c r="H4627" s="2" t="s">
        <v>11</v>
      </c>
    </row>
    <row r="4628" spans="1:8" x14ac:dyDescent="0.25">
      <c r="A4628" s="2" t="s">
        <v>9</v>
      </c>
      <c r="B4628" s="1">
        <v>45850</v>
      </c>
      <c r="C4628">
        <v>20</v>
      </c>
      <c r="D4628" s="1" t="str">
        <f>TEXT(VALUE(ES0031102460685007HA0F_20250101_20250823_Horario__2[[#This Row],[Fecha]]+(ES0031102460685007HA0F_20250101_20250823_Horario__2[[#This Row],[Hora]]-1)/24),"000000,000000")</f>
        <v>045850,791667</v>
      </c>
      <c r="E4628">
        <v>0.36199999999999999</v>
      </c>
      <c r="F4628" s="2" t="s">
        <v>10</v>
      </c>
      <c r="G4628" s="2" t="s">
        <v>10</v>
      </c>
      <c r="H4628" s="2" t="s">
        <v>11</v>
      </c>
    </row>
    <row r="4629" spans="1:8" x14ac:dyDescent="0.25">
      <c r="A4629" s="2" t="s">
        <v>9</v>
      </c>
      <c r="B4629" s="1">
        <v>45850</v>
      </c>
      <c r="C4629">
        <v>21</v>
      </c>
      <c r="D4629" s="1" t="str">
        <f>TEXT(VALUE(ES0031102460685007HA0F_20250101_20250823_Horario__2[[#This Row],[Fecha]]+(ES0031102460685007HA0F_20250101_20250823_Horario__2[[#This Row],[Hora]]-1)/24),"000000,000000")</f>
        <v>045850,833333</v>
      </c>
      <c r="E4629">
        <v>0.34200000000000003</v>
      </c>
      <c r="F4629" s="2" t="s">
        <v>10</v>
      </c>
      <c r="G4629" s="2" t="s">
        <v>10</v>
      </c>
      <c r="H4629" s="2" t="s">
        <v>11</v>
      </c>
    </row>
    <row r="4630" spans="1:8" x14ac:dyDescent="0.25">
      <c r="A4630" s="2" t="s">
        <v>9</v>
      </c>
      <c r="B4630" s="1">
        <v>45850</v>
      </c>
      <c r="C4630">
        <v>22</v>
      </c>
      <c r="D4630" s="1" t="str">
        <f>TEXT(VALUE(ES0031102460685007HA0F_20250101_20250823_Horario__2[[#This Row],[Fecha]]+(ES0031102460685007HA0F_20250101_20250823_Horario__2[[#This Row],[Hora]]-1)/24),"000000,000000")</f>
        <v>045850,875000</v>
      </c>
      <c r="E4630">
        <v>0.17</v>
      </c>
      <c r="F4630" s="2" t="s">
        <v>10</v>
      </c>
      <c r="G4630" s="2" t="s">
        <v>10</v>
      </c>
      <c r="H4630" s="2" t="s">
        <v>11</v>
      </c>
    </row>
    <row r="4631" spans="1:8" x14ac:dyDescent="0.25">
      <c r="A4631" s="2" t="s">
        <v>9</v>
      </c>
      <c r="B4631" s="1">
        <v>45850</v>
      </c>
      <c r="C4631">
        <v>23</v>
      </c>
      <c r="D4631" s="1" t="str">
        <f>TEXT(VALUE(ES0031102460685007HA0F_20250101_20250823_Horario__2[[#This Row],[Fecha]]+(ES0031102460685007HA0F_20250101_20250823_Horario__2[[#This Row],[Hora]]-1)/24),"000000,000000")</f>
        <v>045850,916667</v>
      </c>
      <c r="E4631">
        <v>0.11799999999999999</v>
      </c>
      <c r="F4631" s="2" t="s">
        <v>10</v>
      </c>
      <c r="G4631" s="2" t="s">
        <v>10</v>
      </c>
      <c r="H4631" s="2" t="s">
        <v>11</v>
      </c>
    </row>
    <row r="4632" spans="1:8" x14ac:dyDescent="0.25">
      <c r="A4632" s="2" t="s">
        <v>9</v>
      </c>
      <c r="B4632" s="1">
        <v>45850</v>
      </c>
      <c r="C4632">
        <v>24</v>
      </c>
      <c r="D4632" s="1" t="str">
        <f>TEXT(VALUE(ES0031102460685007HA0F_20250101_20250823_Horario__2[[#This Row],[Fecha]]+(ES0031102460685007HA0F_20250101_20250823_Horario__2[[#This Row],[Hora]]-1)/24),"000000,000000")</f>
        <v>045850,958333</v>
      </c>
      <c r="E4632">
        <v>0.188</v>
      </c>
      <c r="F4632" s="2" t="s">
        <v>10</v>
      </c>
      <c r="G4632" s="2" t="s">
        <v>10</v>
      </c>
      <c r="H4632" s="2" t="s">
        <v>11</v>
      </c>
    </row>
    <row r="4633" spans="1:8" x14ac:dyDescent="0.25">
      <c r="A4633" s="2" t="s">
        <v>9</v>
      </c>
      <c r="B4633" s="1">
        <v>45851</v>
      </c>
      <c r="C4633">
        <v>1</v>
      </c>
      <c r="D4633" s="1" t="str">
        <f>TEXT(VALUE(ES0031102460685007HA0F_20250101_20250823_Horario__2[[#This Row],[Fecha]]+(ES0031102460685007HA0F_20250101_20250823_Horario__2[[#This Row],[Hora]]-1)/24),"000000,000000")</f>
        <v>045851,000000</v>
      </c>
      <c r="E4633">
        <v>7.1999999999999995E-2</v>
      </c>
      <c r="F4633" s="2" t="s">
        <v>10</v>
      </c>
      <c r="G4633" s="2" t="s">
        <v>10</v>
      </c>
      <c r="H4633" s="2" t="s">
        <v>11</v>
      </c>
    </row>
    <row r="4634" spans="1:8" x14ac:dyDescent="0.25">
      <c r="A4634" s="2" t="s">
        <v>9</v>
      </c>
      <c r="B4634" s="1">
        <v>45851</v>
      </c>
      <c r="C4634">
        <v>2</v>
      </c>
      <c r="D4634" s="1" t="str">
        <f>TEXT(VALUE(ES0031102460685007HA0F_20250101_20250823_Horario__2[[#This Row],[Fecha]]+(ES0031102460685007HA0F_20250101_20250823_Horario__2[[#This Row],[Hora]]-1)/24),"000000,000000")</f>
        <v>045851,041667</v>
      </c>
      <c r="E4634">
        <v>0.107</v>
      </c>
      <c r="F4634" s="2" t="s">
        <v>10</v>
      </c>
      <c r="G4634" s="2" t="s">
        <v>10</v>
      </c>
      <c r="H4634" s="2" t="s">
        <v>11</v>
      </c>
    </row>
    <row r="4635" spans="1:8" x14ac:dyDescent="0.25">
      <c r="A4635" s="2" t="s">
        <v>9</v>
      </c>
      <c r="B4635" s="1">
        <v>45851</v>
      </c>
      <c r="C4635">
        <v>3</v>
      </c>
      <c r="D4635" s="1" t="str">
        <f>TEXT(VALUE(ES0031102460685007HA0F_20250101_20250823_Horario__2[[#This Row],[Fecha]]+(ES0031102460685007HA0F_20250101_20250823_Horario__2[[#This Row],[Hora]]-1)/24),"000000,000000")</f>
        <v>045851,083333</v>
      </c>
      <c r="E4635">
        <v>0.06</v>
      </c>
      <c r="F4635" s="2" t="s">
        <v>10</v>
      </c>
      <c r="G4635" s="2" t="s">
        <v>10</v>
      </c>
      <c r="H4635" s="2" t="s">
        <v>11</v>
      </c>
    </row>
    <row r="4636" spans="1:8" x14ac:dyDescent="0.25">
      <c r="A4636" s="2" t="s">
        <v>9</v>
      </c>
      <c r="B4636" s="1">
        <v>45851</v>
      </c>
      <c r="C4636">
        <v>4</v>
      </c>
      <c r="D4636" s="1" t="str">
        <f>TEXT(VALUE(ES0031102460685007HA0F_20250101_20250823_Horario__2[[#This Row],[Fecha]]+(ES0031102460685007HA0F_20250101_20250823_Horario__2[[#This Row],[Hora]]-1)/24),"000000,000000")</f>
        <v>045851,125000</v>
      </c>
      <c r="E4636">
        <v>5.1999999999999998E-2</v>
      </c>
      <c r="F4636" s="2" t="s">
        <v>10</v>
      </c>
      <c r="G4636" s="2" t="s">
        <v>10</v>
      </c>
      <c r="H4636" s="2" t="s">
        <v>11</v>
      </c>
    </row>
    <row r="4637" spans="1:8" x14ac:dyDescent="0.25">
      <c r="A4637" s="2" t="s">
        <v>9</v>
      </c>
      <c r="B4637" s="1">
        <v>45851</v>
      </c>
      <c r="C4637">
        <v>5</v>
      </c>
      <c r="D4637" s="1" t="str">
        <f>TEXT(VALUE(ES0031102460685007HA0F_20250101_20250823_Horario__2[[#This Row],[Fecha]]+(ES0031102460685007HA0F_20250101_20250823_Horario__2[[#This Row],[Hora]]-1)/24),"000000,000000")</f>
        <v>045851,166667</v>
      </c>
      <c r="E4637">
        <v>4.3999999999999997E-2</v>
      </c>
      <c r="F4637" s="2" t="s">
        <v>10</v>
      </c>
      <c r="G4637" s="2" t="s">
        <v>10</v>
      </c>
      <c r="H4637" s="2" t="s">
        <v>11</v>
      </c>
    </row>
    <row r="4638" spans="1:8" x14ac:dyDescent="0.25">
      <c r="A4638" s="2" t="s">
        <v>9</v>
      </c>
      <c r="B4638" s="1">
        <v>45851</v>
      </c>
      <c r="C4638">
        <v>6</v>
      </c>
      <c r="D4638" s="1" t="str">
        <f>TEXT(VALUE(ES0031102460685007HA0F_20250101_20250823_Horario__2[[#This Row],[Fecha]]+(ES0031102460685007HA0F_20250101_20250823_Horario__2[[#This Row],[Hora]]-1)/24),"000000,000000")</f>
        <v>045851,208333</v>
      </c>
      <c r="E4638">
        <v>4.5999999999999999E-2</v>
      </c>
      <c r="F4638" s="2" t="s">
        <v>10</v>
      </c>
      <c r="G4638" s="2" t="s">
        <v>10</v>
      </c>
      <c r="H4638" s="2" t="s">
        <v>11</v>
      </c>
    </row>
    <row r="4639" spans="1:8" x14ac:dyDescent="0.25">
      <c r="A4639" s="2" t="s">
        <v>9</v>
      </c>
      <c r="B4639" s="1">
        <v>45851</v>
      </c>
      <c r="C4639">
        <v>7</v>
      </c>
      <c r="D4639" s="1" t="str">
        <f>TEXT(VALUE(ES0031102460685007HA0F_20250101_20250823_Horario__2[[#This Row],[Fecha]]+(ES0031102460685007HA0F_20250101_20250823_Horario__2[[#This Row],[Hora]]-1)/24),"000000,000000")</f>
        <v>045851,250000</v>
      </c>
      <c r="E4639">
        <v>4.3999999999999997E-2</v>
      </c>
      <c r="F4639" s="2" t="s">
        <v>10</v>
      </c>
      <c r="G4639" s="2" t="s">
        <v>10</v>
      </c>
      <c r="H4639" s="2" t="s">
        <v>11</v>
      </c>
    </row>
    <row r="4640" spans="1:8" x14ac:dyDescent="0.25">
      <c r="A4640" s="2" t="s">
        <v>9</v>
      </c>
      <c r="B4640" s="1">
        <v>45851</v>
      </c>
      <c r="C4640">
        <v>8</v>
      </c>
      <c r="D4640" s="1" t="str">
        <f>TEXT(VALUE(ES0031102460685007HA0F_20250101_20250823_Horario__2[[#This Row],[Fecha]]+(ES0031102460685007HA0F_20250101_20250823_Horario__2[[#This Row],[Hora]]-1)/24),"000000,000000")</f>
        <v>045851,291667</v>
      </c>
      <c r="E4640">
        <v>4.2999999999999997E-2</v>
      </c>
      <c r="F4640" s="2" t="s">
        <v>10</v>
      </c>
      <c r="G4640" s="2" t="s">
        <v>10</v>
      </c>
      <c r="H4640" s="2" t="s">
        <v>11</v>
      </c>
    </row>
    <row r="4641" spans="1:8" x14ac:dyDescent="0.25">
      <c r="A4641" s="2" t="s">
        <v>9</v>
      </c>
      <c r="B4641" s="1">
        <v>45851</v>
      </c>
      <c r="C4641">
        <v>9</v>
      </c>
      <c r="D4641" s="1" t="str">
        <f>TEXT(VALUE(ES0031102460685007HA0F_20250101_20250823_Horario__2[[#This Row],[Fecha]]+(ES0031102460685007HA0F_20250101_20250823_Horario__2[[#This Row],[Hora]]-1)/24),"000000,000000")</f>
        <v>045851,333333</v>
      </c>
      <c r="E4641">
        <v>4.2999999999999997E-2</v>
      </c>
      <c r="F4641" s="2" t="s">
        <v>10</v>
      </c>
      <c r="G4641" s="2" t="s">
        <v>10</v>
      </c>
      <c r="H4641" s="2" t="s">
        <v>11</v>
      </c>
    </row>
    <row r="4642" spans="1:8" x14ac:dyDescent="0.25">
      <c r="A4642" s="2" t="s">
        <v>9</v>
      </c>
      <c r="B4642" s="1">
        <v>45851</v>
      </c>
      <c r="C4642">
        <v>10</v>
      </c>
      <c r="D4642" s="1" t="str">
        <f>TEXT(VALUE(ES0031102460685007HA0F_20250101_20250823_Horario__2[[#This Row],[Fecha]]+(ES0031102460685007HA0F_20250101_20250823_Horario__2[[#This Row],[Hora]]-1)/24),"000000,000000")</f>
        <v>045851,375000</v>
      </c>
      <c r="E4642">
        <v>5.0999999999999997E-2</v>
      </c>
      <c r="F4642" s="2" t="s">
        <v>10</v>
      </c>
      <c r="G4642" s="2" t="s">
        <v>10</v>
      </c>
      <c r="H4642" s="2" t="s">
        <v>11</v>
      </c>
    </row>
    <row r="4643" spans="1:8" x14ac:dyDescent="0.25">
      <c r="A4643" s="2" t="s">
        <v>9</v>
      </c>
      <c r="B4643" s="1">
        <v>45851</v>
      </c>
      <c r="C4643">
        <v>11</v>
      </c>
      <c r="D4643" s="1" t="str">
        <f>TEXT(VALUE(ES0031102460685007HA0F_20250101_20250823_Horario__2[[#This Row],[Fecha]]+(ES0031102460685007HA0F_20250101_20250823_Horario__2[[#This Row],[Hora]]-1)/24),"000000,000000")</f>
        <v>045851,416667</v>
      </c>
      <c r="E4643">
        <v>0.22</v>
      </c>
      <c r="F4643" s="2" t="s">
        <v>10</v>
      </c>
      <c r="G4643" s="2" t="s">
        <v>10</v>
      </c>
      <c r="H4643" s="2" t="s">
        <v>11</v>
      </c>
    </row>
    <row r="4644" spans="1:8" x14ac:dyDescent="0.25">
      <c r="A4644" s="2" t="s">
        <v>9</v>
      </c>
      <c r="B4644" s="1">
        <v>45851</v>
      </c>
      <c r="C4644">
        <v>12</v>
      </c>
      <c r="D4644" s="1" t="str">
        <f>TEXT(VALUE(ES0031102460685007HA0F_20250101_20250823_Horario__2[[#This Row],[Fecha]]+(ES0031102460685007HA0F_20250101_20250823_Horario__2[[#This Row],[Hora]]-1)/24),"000000,000000")</f>
        <v>045851,458333</v>
      </c>
      <c r="E4644">
        <v>0.25</v>
      </c>
      <c r="F4644" s="2" t="s">
        <v>10</v>
      </c>
      <c r="G4644" s="2" t="s">
        <v>10</v>
      </c>
      <c r="H4644" s="2" t="s">
        <v>11</v>
      </c>
    </row>
    <row r="4645" spans="1:8" x14ac:dyDescent="0.25">
      <c r="A4645" s="2" t="s">
        <v>9</v>
      </c>
      <c r="B4645" s="1">
        <v>45851</v>
      </c>
      <c r="C4645">
        <v>13</v>
      </c>
      <c r="D4645" s="1" t="str">
        <f>TEXT(VALUE(ES0031102460685007HA0F_20250101_20250823_Horario__2[[#This Row],[Fecha]]+(ES0031102460685007HA0F_20250101_20250823_Horario__2[[#This Row],[Hora]]-1)/24),"000000,000000")</f>
        <v>045851,500000</v>
      </c>
      <c r="E4645">
        <v>0.95099999999999996</v>
      </c>
      <c r="F4645" s="2" t="s">
        <v>10</v>
      </c>
      <c r="G4645" s="2" t="s">
        <v>10</v>
      </c>
      <c r="H4645" s="2" t="s">
        <v>11</v>
      </c>
    </row>
    <row r="4646" spans="1:8" x14ac:dyDescent="0.25">
      <c r="A4646" s="2" t="s">
        <v>9</v>
      </c>
      <c r="B4646" s="1">
        <v>45851</v>
      </c>
      <c r="C4646">
        <v>14</v>
      </c>
      <c r="D4646" s="1" t="str">
        <f>TEXT(VALUE(ES0031102460685007HA0F_20250101_20250823_Horario__2[[#This Row],[Fecha]]+(ES0031102460685007HA0F_20250101_20250823_Horario__2[[#This Row],[Hora]]-1)/24),"000000,000000")</f>
        <v>045851,541667</v>
      </c>
      <c r="E4646">
        <v>1.63</v>
      </c>
      <c r="F4646" s="2" t="s">
        <v>10</v>
      </c>
      <c r="G4646" s="2" t="s">
        <v>10</v>
      </c>
      <c r="H4646" s="2" t="s">
        <v>11</v>
      </c>
    </row>
    <row r="4647" spans="1:8" x14ac:dyDescent="0.25">
      <c r="A4647" s="2" t="s">
        <v>9</v>
      </c>
      <c r="B4647" s="1">
        <v>45851</v>
      </c>
      <c r="C4647">
        <v>15</v>
      </c>
      <c r="D4647" s="1" t="str">
        <f>TEXT(VALUE(ES0031102460685007HA0F_20250101_20250823_Horario__2[[#This Row],[Fecha]]+(ES0031102460685007HA0F_20250101_20250823_Horario__2[[#This Row],[Hora]]-1)/24),"000000,000000")</f>
        <v>045851,583333</v>
      </c>
      <c r="E4647">
        <v>1.18</v>
      </c>
      <c r="F4647" s="2" t="s">
        <v>10</v>
      </c>
      <c r="G4647" s="2" t="s">
        <v>10</v>
      </c>
      <c r="H4647" s="2" t="s">
        <v>11</v>
      </c>
    </row>
    <row r="4648" spans="1:8" x14ac:dyDescent="0.25">
      <c r="A4648" s="2" t="s">
        <v>9</v>
      </c>
      <c r="B4648" s="1">
        <v>45851</v>
      </c>
      <c r="C4648">
        <v>16</v>
      </c>
      <c r="D4648" s="1" t="str">
        <f>TEXT(VALUE(ES0031102460685007HA0F_20250101_20250823_Horario__2[[#This Row],[Fecha]]+(ES0031102460685007HA0F_20250101_20250823_Horario__2[[#This Row],[Hora]]-1)/24),"000000,000000")</f>
        <v>045851,625000</v>
      </c>
      <c r="E4648">
        <v>0.22700000000000001</v>
      </c>
      <c r="F4648" s="2" t="s">
        <v>10</v>
      </c>
      <c r="G4648" s="2" t="s">
        <v>10</v>
      </c>
      <c r="H4648" s="2" t="s">
        <v>11</v>
      </c>
    </row>
    <row r="4649" spans="1:8" x14ac:dyDescent="0.25">
      <c r="A4649" s="2" t="s">
        <v>9</v>
      </c>
      <c r="B4649" s="1">
        <v>45851</v>
      </c>
      <c r="C4649">
        <v>17</v>
      </c>
      <c r="D4649" s="1" t="str">
        <f>TEXT(VALUE(ES0031102460685007HA0F_20250101_20250823_Horario__2[[#This Row],[Fecha]]+(ES0031102460685007HA0F_20250101_20250823_Horario__2[[#This Row],[Hora]]-1)/24),"000000,000000")</f>
        <v>045851,666667</v>
      </c>
      <c r="E4649">
        <v>0.58699999999999997</v>
      </c>
      <c r="F4649" s="2" t="s">
        <v>10</v>
      </c>
      <c r="G4649" s="2" t="s">
        <v>10</v>
      </c>
      <c r="H4649" s="2" t="s">
        <v>11</v>
      </c>
    </row>
    <row r="4650" spans="1:8" x14ac:dyDescent="0.25">
      <c r="A4650" s="2" t="s">
        <v>9</v>
      </c>
      <c r="B4650" s="1">
        <v>45851</v>
      </c>
      <c r="C4650">
        <v>18</v>
      </c>
      <c r="D4650" s="1" t="str">
        <f>TEXT(VALUE(ES0031102460685007HA0F_20250101_20250823_Horario__2[[#This Row],[Fecha]]+(ES0031102460685007HA0F_20250101_20250823_Horario__2[[#This Row],[Hora]]-1)/24),"000000,000000")</f>
        <v>045851,708333</v>
      </c>
      <c r="E4650">
        <v>0.48399999999999999</v>
      </c>
      <c r="F4650" s="2" t="s">
        <v>10</v>
      </c>
      <c r="G4650" s="2" t="s">
        <v>10</v>
      </c>
      <c r="H4650" s="2" t="s">
        <v>11</v>
      </c>
    </row>
    <row r="4651" spans="1:8" x14ac:dyDescent="0.25">
      <c r="A4651" s="2" t="s">
        <v>9</v>
      </c>
      <c r="B4651" s="1">
        <v>45851</v>
      </c>
      <c r="C4651">
        <v>19</v>
      </c>
      <c r="D4651" s="1" t="str">
        <f>TEXT(VALUE(ES0031102460685007HA0F_20250101_20250823_Horario__2[[#This Row],[Fecha]]+(ES0031102460685007HA0F_20250101_20250823_Horario__2[[#This Row],[Hora]]-1)/24),"000000,000000")</f>
        <v>045851,750000</v>
      </c>
      <c r="E4651">
        <v>0.22</v>
      </c>
      <c r="F4651" s="2" t="s">
        <v>10</v>
      </c>
      <c r="G4651" s="2" t="s">
        <v>10</v>
      </c>
      <c r="H4651" s="2" t="s">
        <v>11</v>
      </c>
    </row>
    <row r="4652" spans="1:8" x14ac:dyDescent="0.25">
      <c r="A4652" s="2" t="s">
        <v>9</v>
      </c>
      <c r="B4652" s="1">
        <v>45851</v>
      </c>
      <c r="C4652">
        <v>20</v>
      </c>
      <c r="D4652" s="1" t="str">
        <f>TEXT(VALUE(ES0031102460685007HA0F_20250101_20250823_Horario__2[[#This Row],[Fecha]]+(ES0031102460685007HA0F_20250101_20250823_Horario__2[[#This Row],[Hora]]-1)/24),"000000,000000")</f>
        <v>045851,791667</v>
      </c>
      <c r="E4652">
        <v>0.29199999999999998</v>
      </c>
      <c r="F4652" s="2" t="s">
        <v>10</v>
      </c>
      <c r="G4652" s="2" t="s">
        <v>10</v>
      </c>
      <c r="H4652" s="2" t="s">
        <v>11</v>
      </c>
    </row>
    <row r="4653" spans="1:8" x14ac:dyDescent="0.25">
      <c r="A4653" s="2" t="s">
        <v>9</v>
      </c>
      <c r="B4653" s="1">
        <v>45851</v>
      </c>
      <c r="C4653">
        <v>21</v>
      </c>
      <c r="D4653" s="1" t="str">
        <f>TEXT(VALUE(ES0031102460685007HA0F_20250101_20250823_Horario__2[[#This Row],[Fecha]]+(ES0031102460685007HA0F_20250101_20250823_Horario__2[[#This Row],[Hora]]-1)/24),"000000,000000")</f>
        <v>045851,833333</v>
      </c>
      <c r="E4653">
        <v>0.248</v>
      </c>
      <c r="F4653" s="2" t="s">
        <v>10</v>
      </c>
      <c r="G4653" s="2" t="s">
        <v>10</v>
      </c>
      <c r="H4653" s="2" t="s">
        <v>11</v>
      </c>
    </row>
    <row r="4654" spans="1:8" x14ac:dyDescent="0.25">
      <c r="A4654" s="2" t="s">
        <v>9</v>
      </c>
      <c r="B4654" s="1">
        <v>45851</v>
      </c>
      <c r="C4654">
        <v>22</v>
      </c>
      <c r="D4654" s="1" t="str">
        <f>TEXT(VALUE(ES0031102460685007HA0F_20250101_20250823_Horario__2[[#This Row],[Fecha]]+(ES0031102460685007HA0F_20250101_20250823_Horario__2[[#This Row],[Hora]]-1)/24),"000000,000000")</f>
        <v>045851,875000</v>
      </c>
      <c r="E4654">
        <v>0.17699999999999999</v>
      </c>
      <c r="F4654" s="2" t="s">
        <v>10</v>
      </c>
      <c r="G4654" s="2" t="s">
        <v>10</v>
      </c>
      <c r="H4654" s="2" t="s">
        <v>11</v>
      </c>
    </row>
    <row r="4655" spans="1:8" x14ac:dyDescent="0.25">
      <c r="A4655" s="2" t="s">
        <v>9</v>
      </c>
      <c r="B4655" s="1">
        <v>45851</v>
      </c>
      <c r="C4655">
        <v>23</v>
      </c>
      <c r="D4655" s="1" t="str">
        <f>TEXT(VALUE(ES0031102460685007HA0F_20250101_20250823_Horario__2[[#This Row],[Fecha]]+(ES0031102460685007HA0F_20250101_20250823_Horario__2[[#This Row],[Hora]]-1)/24),"000000,000000")</f>
        <v>045851,916667</v>
      </c>
      <c r="E4655">
        <v>0.126</v>
      </c>
      <c r="F4655" s="2" t="s">
        <v>10</v>
      </c>
      <c r="G4655" s="2" t="s">
        <v>10</v>
      </c>
      <c r="H4655" s="2" t="s">
        <v>11</v>
      </c>
    </row>
    <row r="4656" spans="1:8" x14ac:dyDescent="0.25">
      <c r="A4656" s="2" t="s">
        <v>9</v>
      </c>
      <c r="B4656" s="1">
        <v>45851</v>
      </c>
      <c r="C4656">
        <v>24</v>
      </c>
      <c r="D4656" s="1" t="str">
        <f>TEXT(VALUE(ES0031102460685007HA0F_20250101_20250823_Horario__2[[#This Row],[Fecha]]+(ES0031102460685007HA0F_20250101_20250823_Horario__2[[#This Row],[Hora]]-1)/24),"000000,000000")</f>
        <v>045851,958333</v>
      </c>
      <c r="E4656">
        <v>7.0000000000000007E-2</v>
      </c>
      <c r="F4656" s="2" t="s">
        <v>10</v>
      </c>
      <c r="G4656" s="2" t="s">
        <v>10</v>
      </c>
      <c r="H4656" s="2" t="s">
        <v>11</v>
      </c>
    </row>
    <row r="4657" spans="1:8" x14ac:dyDescent="0.25">
      <c r="A4657" s="2" t="s">
        <v>9</v>
      </c>
      <c r="B4657" s="1">
        <v>45852</v>
      </c>
      <c r="C4657">
        <v>1</v>
      </c>
      <c r="D4657" s="1" t="str">
        <f>TEXT(VALUE(ES0031102460685007HA0F_20250101_20250823_Horario__2[[#This Row],[Fecha]]+(ES0031102460685007HA0F_20250101_20250823_Horario__2[[#This Row],[Hora]]-1)/24),"000000,000000")</f>
        <v>045852,000000</v>
      </c>
      <c r="E4657">
        <v>6.6000000000000003E-2</v>
      </c>
      <c r="F4657" s="2" t="s">
        <v>10</v>
      </c>
      <c r="G4657" s="2" t="s">
        <v>10</v>
      </c>
      <c r="H4657" s="2" t="s">
        <v>11</v>
      </c>
    </row>
    <row r="4658" spans="1:8" x14ac:dyDescent="0.25">
      <c r="A4658" s="2" t="s">
        <v>9</v>
      </c>
      <c r="B4658" s="1">
        <v>45852</v>
      </c>
      <c r="C4658">
        <v>2</v>
      </c>
      <c r="D4658" s="1" t="str">
        <f>TEXT(VALUE(ES0031102460685007HA0F_20250101_20250823_Horario__2[[#This Row],[Fecha]]+(ES0031102460685007HA0F_20250101_20250823_Horario__2[[#This Row],[Hora]]-1)/24),"000000,000000")</f>
        <v>045852,041667</v>
      </c>
      <c r="E4658">
        <v>0.05</v>
      </c>
      <c r="F4658" s="2" t="s">
        <v>10</v>
      </c>
      <c r="G4658" s="2" t="s">
        <v>10</v>
      </c>
      <c r="H4658" s="2" t="s">
        <v>11</v>
      </c>
    </row>
    <row r="4659" spans="1:8" x14ac:dyDescent="0.25">
      <c r="A4659" s="2" t="s">
        <v>9</v>
      </c>
      <c r="B4659" s="1">
        <v>45852</v>
      </c>
      <c r="C4659">
        <v>3</v>
      </c>
      <c r="D4659" s="1" t="str">
        <f>TEXT(VALUE(ES0031102460685007HA0F_20250101_20250823_Horario__2[[#This Row],[Fecha]]+(ES0031102460685007HA0F_20250101_20250823_Horario__2[[#This Row],[Hora]]-1)/24),"000000,000000")</f>
        <v>045852,083333</v>
      </c>
      <c r="E4659">
        <v>4.4999999999999998E-2</v>
      </c>
      <c r="F4659" s="2" t="s">
        <v>10</v>
      </c>
      <c r="G4659" s="2" t="s">
        <v>10</v>
      </c>
      <c r="H4659" s="2" t="s">
        <v>11</v>
      </c>
    </row>
    <row r="4660" spans="1:8" x14ac:dyDescent="0.25">
      <c r="A4660" s="2" t="s">
        <v>9</v>
      </c>
      <c r="B4660" s="1">
        <v>45852</v>
      </c>
      <c r="C4660">
        <v>4</v>
      </c>
      <c r="D4660" s="1" t="str">
        <f>TEXT(VALUE(ES0031102460685007HA0F_20250101_20250823_Horario__2[[#This Row],[Fecha]]+(ES0031102460685007HA0F_20250101_20250823_Horario__2[[#This Row],[Hora]]-1)/24),"000000,000000")</f>
        <v>045852,125000</v>
      </c>
      <c r="E4660">
        <v>0.1</v>
      </c>
      <c r="F4660" s="2" t="s">
        <v>10</v>
      </c>
      <c r="G4660" s="2" t="s">
        <v>10</v>
      </c>
      <c r="H4660" s="2" t="s">
        <v>11</v>
      </c>
    </row>
    <row r="4661" spans="1:8" x14ac:dyDescent="0.25">
      <c r="A4661" s="2" t="s">
        <v>9</v>
      </c>
      <c r="B4661" s="1">
        <v>45852</v>
      </c>
      <c r="C4661">
        <v>5</v>
      </c>
      <c r="D4661" s="1" t="str">
        <f>TEXT(VALUE(ES0031102460685007HA0F_20250101_20250823_Horario__2[[#This Row],[Fecha]]+(ES0031102460685007HA0F_20250101_20250823_Horario__2[[#This Row],[Hora]]-1)/24),"000000,000000")</f>
        <v>045852,166667</v>
      </c>
      <c r="E4661">
        <v>6.8000000000000005E-2</v>
      </c>
      <c r="F4661" s="2" t="s">
        <v>10</v>
      </c>
      <c r="G4661" s="2" t="s">
        <v>10</v>
      </c>
      <c r="H4661" s="2" t="s">
        <v>11</v>
      </c>
    </row>
    <row r="4662" spans="1:8" x14ac:dyDescent="0.25">
      <c r="A4662" s="2" t="s">
        <v>9</v>
      </c>
      <c r="B4662" s="1">
        <v>45852</v>
      </c>
      <c r="C4662">
        <v>6</v>
      </c>
      <c r="D4662" s="1" t="str">
        <f>TEXT(VALUE(ES0031102460685007HA0F_20250101_20250823_Horario__2[[#This Row],[Fecha]]+(ES0031102460685007HA0F_20250101_20250823_Horario__2[[#This Row],[Hora]]-1)/24),"000000,000000")</f>
        <v>045852,208333</v>
      </c>
      <c r="E4662">
        <v>4.9000000000000002E-2</v>
      </c>
      <c r="F4662" s="2" t="s">
        <v>10</v>
      </c>
      <c r="G4662" s="2" t="s">
        <v>10</v>
      </c>
      <c r="H4662" s="2" t="s">
        <v>11</v>
      </c>
    </row>
    <row r="4663" spans="1:8" x14ac:dyDescent="0.25">
      <c r="A4663" s="2" t="s">
        <v>9</v>
      </c>
      <c r="B4663" s="1">
        <v>45852</v>
      </c>
      <c r="C4663">
        <v>7</v>
      </c>
      <c r="D4663" s="1" t="str">
        <f>TEXT(VALUE(ES0031102460685007HA0F_20250101_20250823_Horario__2[[#This Row],[Fecha]]+(ES0031102460685007HA0F_20250101_20250823_Horario__2[[#This Row],[Hora]]-1)/24),"000000,000000")</f>
        <v>045852,250000</v>
      </c>
      <c r="E4663">
        <v>4.8000000000000001E-2</v>
      </c>
      <c r="F4663" s="2" t="s">
        <v>10</v>
      </c>
      <c r="G4663" s="2" t="s">
        <v>10</v>
      </c>
      <c r="H4663" s="2" t="s">
        <v>11</v>
      </c>
    </row>
    <row r="4664" spans="1:8" x14ac:dyDescent="0.25">
      <c r="A4664" s="2" t="s">
        <v>9</v>
      </c>
      <c r="B4664" s="1">
        <v>45852</v>
      </c>
      <c r="C4664">
        <v>8</v>
      </c>
      <c r="D4664" s="1" t="str">
        <f>TEXT(VALUE(ES0031102460685007HA0F_20250101_20250823_Horario__2[[#This Row],[Fecha]]+(ES0031102460685007HA0F_20250101_20250823_Horario__2[[#This Row],[Hora]]-1)/24),"000000,000000")</f>
        <v>045852,291667</v>
      </c>
      <c r="E4664">
        <v>5.5E-2</v>
      </c>
      <c r="F4664" s="2" t="s">
        <v>10</v>
      </c>
      <c r="G4664" s="2" t="s">
        <v>10</v>
      </c>
      <c r="H4664" s="2" t="s">
        <v>11</v>
      </c>
    </row>
    <row r="4665" spans="1:8" x14ac:dyDescent="0.25">
      <c r="A4665" s="2" t="s">
        <v>9</v>
      </c>
      <c r="B4665" s="1">
        <v>45852</v>
      </c>
      <c r="C4665">
        <v>9</v>
      </c>
      <c r="D4665" s="1" t="str">
        <f>TEXT(VALUE(ES0031102460685007HA0F_20250101_20250823_Horario__2[[#This Row],[Fecha]]+(ES0031102460685007HA0F_20250101_20250823_Horario__2[[#This Row],[Hora]]-1)/24),"000000,000000")</f>
        <v>045852,333333</v>
      </c>
      <c r="E4665">
        <v>4.5999999999999999E-2</v>
      </c>
      <c r="F4665" s="2" t="s">
        <v>10</v>
      </c>
      <c r="G4665" s="2" t="s">
        <v>10</v>
      </c>
      <c r="H4665" s="2" t="s">
        <v>11</v>
      </c>
    </row>
    <row r="4666" spans="1:8" x14ac:dyDescent="0.25">
      <c r="A4666" s="2" t="s">
        <v>9</v>
      </c>
      <c r="B4666" s="1">
        <v>45852</v>
      </c>
      <c r="C4666">
        <v>10</v>
      </c>
      <c r="D4666" s="1" t="str">
        <f>TEXT(VALUE(ES0031102460685007HA0F_20250101_20250823_Horario__2[[#This Row],[Fecha]]+(ES0031102460685007HA0F_20250101_20250823_Horario__2[[#This Row],[Hora]]-1)/24),"000000,000000")</f>
        <v>045852,375000</v>
      </c>
      <c r="E4666">
        <v>4.5999999999999999E-2</v>
      </c>
      <c r="F4666" s="2" t="s">
        <v>10</v>
      </c>
      <c r="G4666" s="2" t="s">
        <v>10</v>
      </c>
      <c r="H4666" s="2" t="s">
        <v>11</v>
      </c>
    </row>
    <row r="4667" spans="1:8" x14ac:dyDescent="0.25">
      <c r="A4667" s="2" t="s">
        <v>9</v>
      </c>
      <c r="B4667" s="1">
        <v>45852</v>
      </c>
      <c r="C4667">
        <v>11</v>
      </c>
      <c r="D4667" s="1" t="str">
        <f>TEXT(VALUE(ES0031102460685007HA0F_20250101_20250823_Horario__2[[#This Row],[Fecha]]+(ES0031102460685007HA0F_20250101_20250823_Horario__2[[#This Row],[Hora]]-1)/24),"000000,000000")</f>
        <v>045852,416667</v>
      </c>
      <c r="E4667">
        <v>0.14599999999999999</v>
      </c>
      <c r="F4667" s="2" t="s">
        <v>10</v>
      </c>
      <c r="G4667" s="2" t="s">
        <v>10</v>
      </c>
      <c r="H4667" s="2" t="s">
        <v>11</v>
      </c>
    </row>
    <row r="4668" spans="1:8" x14ac:dyDescent="0.25">
      <c r="A4668" s="2" t="s">
        <v>9</v>
      </c>
      <c r="B4668" s="1">
        <v>45852</v>
      </c>
      <c r="C4668">
        <v>12</v>
      </c>
      <c r="D4668" s="1" t="str">
        <f>TEXT(VALUE(ES0031102460685007HA0F_20250101_20250823_Horario__2[[#This Row],[Fecha]]+(ES0031102460685007HA0F_20250101_20250823_Horario__2[[#This Row],[Hora]]-1)/24),"000000,000000")</f>
        <v>045852,458333</v>
      </c>
      <c r="E4668">
        <v>8.6999999999999994E-2</v>
      </c>
      <c r="F4668" s="2" t="s">
        <v>10</v>
      </c>
      <c r="G4668" s="2" t="s">
        <v>10</v>
      </c>
      <c r="H4668" s="2" t="s">
        <v>11</v>
      </c>
    </row>
    <row r="4669" spans="1:8" x14ac:dyDescent="0.25">
      <c r="A4669" s="2" t="s">
        <v>9</v>
      </c>
      <c r="B4669" s="1">
        <v>45852</v>
      </c>
      <c r="C4669">
        <v>13</v>
      </c>
      <c r="D4669" s="1" t="str">
        <f>TEXT(VALUE(ES0031102460685007HA0F_20250101_20250823_Horario__2[[#This Row],[Fecha]]+(ES0031102460685007HA0F_20250101_20250823_Horario__2[[#This Row],[Hora]]-1)/24),"000000,000000")</f>
        <v>045852,500000</v>
      </c>
      <c r="E4669">
        <v>0.66200000000000003</v>
      </c>
      <c r="F4669" s="2" t="s">
        <v>10</v>
      </c>
      <c r="G4669" s="2" t="s">
        <v>10</v>
      </c>
      <c r="H4669" s="2" t="s">
        <v>11</v>
      </c>
    </row>
    <row r="4670" spans="1:8" x14ac:dyDescent="0.25">
      <c r="A4670" s="2" t="s">
        <v>9</v>
      </c>
      <c r="B4670" s="1">
        <v>45852</v>
      </c>
      <c r="C4670">
        <v>14</v>
      </c>
      <c r="D4670" s="1" t="str">
        <f>TEXT(VALUE(ES0031102460685007HA0F_20250101_20250823_Horario__2[[#This Row],[Fecha]]+(ES0031102460685007HA0F_20250101_20250823_Horario__2[[#This Row],[Hora]]-1)/24),"000000,000000")</f>
        <v>045852,541667</v>
      </c>
      <c r="E4670">
        <v>1.4650000000000001</v>
      </c>
      <c r="F4670" s="2" t="s">
        <v>10</v>
      </c>
      <c r="G4670" s="2" t="s">
        <v>10</v>
      </c>
      <c r="H4670" s="2" t="s">
        <v>11</v>
      </c>
    </row>
    <row r="4671" spans="1:8" x14ac:dyDescent="0.25">
      <c r="A4671" s="2" t="s">
        <v>9</v>
      </c>
      <c r="B4671" s="1">
        <v>45852</v>
      </c>
      <c r="C4671">
        <v>15</v>
      </c>
      <c r="D4671" s="1" t="str">
        <f>TEXT(VALUE(ES0031102460685007HA0F_20250101_20250823_Horario__2[[#This Row],[Fecha]]+(ES0031102460685007HA0F_20250101_20250823_Horario__2[[#This Row],[Hora]]-1)/24),"000000,000000")</f>
        <v>045852,583333</v>
      </c>
      <c r="E4671">
        <v>0.249</v>
      </c>
      <c r="F4671" s="2" t="s">
        <v>10</v>
      </c>
      <c r="G4671" s="2" t="s">
        <v>10</v>
      </c>
      <c r="H4671" s="2" t="s">
        <v>11</v>
      </c>
    </row>
    <row r="4672" spans="1:8" x14ac:dyDescent="0.25">
      <c r="A4672" s="2" t="s">
        <v>9</v>
      </c>
      <c r="B4672" s="1">
        <v>45852</v>
      </c>
      <c r="C4672">
        <v>16</v>
      </c>
      <c r="D4672" s="1" t="str">
        <f>TEXT(VALUE(ES0031102460685007HA0F_20250101_20250823_Horario__2[[#This Row],[Fecha]]+(ES0031102460685007HA0F_20250101_20250823_Horario__2[[#This Row],[Hora]]-1)/24),"000000,000000")</f>
        <v>045852,625000</v>
      </c>
      <c r="E4672">
        <v>0.191</v>
      </c>
      <c r="F4672" s="2" t="s">
        <v>10</v>
      </c>
      <c r="G4672" s="2" t="s">
        <v>10</v>
      </c>
      <c r="H4672" s="2" t="s">
        <v>11</v>
      </c>
    </row>
    <row r="4673" spans="1:8" x14ac:dyDescent="0.25">
      <c r="A4673" s="2" t="s">
        <v>9</v>
      </c>
      <c r="B4673" s="1">
        <v>45852</v>
      </c>
      <c r="C4673">
        <v>17</v>
      </c>
      <c r="D4673" s="1" t="str">
        <f>TEXT(VALUE(ES0031102460685007HA0F_20250101_20250823_Horario__2[[#This Row],[Fecha]]+(ES0031102460685007HA0F_20250101_20250823_Horario__2[[#This Row],[Hora]]-1)/24),"000000,000000")</f>
        <v>045852,666667</v>
      </c>
      <c r="E4673">
        <v>0.184</v>
      </c>
      <c r="F4673" s="2" t="s">
        <v>10</v>
      </c>
      <c r="G4673" s="2" t="s">
        <v>10</v>
      </c>
      <c r="H4673" s="2" t="s">
        <v>11</v>
      </c>
    </row>
    <row r="4674" spans="1:8" x14ac:dyDescent="0.25">
      <c r="A4674" s="2" t="s">
        <v>9</v>
      </c>
      <c r="B4674" s="1">
        <v>45852</v>
      </c>
      <c r="C4674">
        <v>18</v>
      </c>
      <c r="D4674" s="1" t="str">
        <f>TEXT(VALUE(ES0031102460685007HA0F_20250101_20250823_Horario__2[[#This Row],[Fecha]]+(ES0031102460685007HA0F_20250101_20250823_Horario__2[[#This Row],[Hora]]-1)/24),"000000,000000")</f>
        <v>045852,708333</v>
      </c>
      <c r="E4674">
        <v>0.13600000000000001</v>
      </c>
      <c r="F4674" s="2" t="s">
        <v>10</v>
      </c>
      <c r="G4674" s="2" t="s">
        <v>10</v>
      </c>
      <c r="H4674" s="2" t="s">
        <v>11</v>
      </c>
    </row>
    <row r="4675" spans="1:8" x14ac:dyDescent="0.25">
      <c r="A4675" s="2" t="s">
        <v>9</v>
      </c>
      <c r="B4675" s="1">
        <v>45852</v>
      </c>
      <c r="C4675">
        <v>19</v>
      </c>
      <c r="D4675" s="1" t="str">
        <f>TEXT(VALUE(ES0031102460685007HA0F_20250101_20250823_Horario__2[[#This Row],[Fecha]]+(ES0031102460685007HA0F_20250101_20250823_Horario__2[[#This Row],[Hora]]-1)/24),"000000,000000")</f>
        <v>045852,750000</v>
      </c>
      <c r="E4675">
        <v>0.19600000000000001</v>
      </c>
      <c r="F4675" s="2" t="s">
        <v>10</v>
      </c>
      <c r="G4675" s="2" t="s">
        <v>10</v>
      </c>
      <c r="H4675" s="2" t="s">
        <v>11</v>
      </c>
    </row>
    <row r="4676" spans="1:8" x14ac:dyDescent="0.25">
      <c r="A4676" s="2" t="s">
        <v>9</v>
      </c>
      <c r="B4676" s="1">
        <v>45852</v>
      </c>
      <c r="C4676">
        <v>20</v>
      </c>
      <c r="D4676" s="1" t="str">
        <f>TEXT(VALUE(ES0031102460685007HA0F_20250101_20250823_Horario__2[[#This Row],[Fecha]]+(ES0031102460685007HA0F_20250101_20250823_Horario__2[[#This Row],[Hora]]-1)/24),"000000,000000")</f>
        <v>045852,791667</v>
      </c>
      <c r="E4676">
        <v>0.314</v>
      </c>
      <c r="F4676" s="2" t="s">
        <v>10</v>
      </c>
      <c r="G4676" s="2" t="s">
        <v>10</v>
      </c>
      <c r="H4676" s="2" t="s">
        <v>11</v>
      </c>
    </row>
    <row r="4677" spans="1:8" x14ac:dyDescent="0.25">
      <c r="A4677" s="2" t="s">
        <v>9</v>
      </c>
      <c r="B4677" s="1">
        <v>45852</v>
      </c>
      <c r="C4677">
        <v>21</v>
      </c>
      <c r="D4677" s="1" t="str">
        <f>TEXT(VALUE(ES0031102460685007HA0F_20250101_20250823_Horario__2[[#This Row],[Fecha]]+(ES0031102460685007HA0F_20250101_20250823_Horario__2[[#This Row],[Hora]]-1)/24),"000000,000000")</f>
        <v>045852,833333</v>
      </c>
      <c r="E4677">
        <v>0.33</v>
      </c>
      <c r="F4677" s="2" t="s">
        <v>10</v>
      </c>
      <c r="G4677" s="2" t="s">
        <v>10</v>
      </c>
      <c r="H4677" s="2" t="s">
        <v>11</v>
      </c>
    </row>
    <row r="4678" spans="1:8" x14ac:dyDescent="0.25">
      <c r="A4678" s="2" t="s">
        <v>9</v>
      </c>
      <c r="B4678" s="1">
        <v>45852</v>
      </c>
      <c r="C4678">
        <v>22</v>
      </c>
      <c r="D4678" s="1" t="str">
        <f>TEXT(VALUE(ES0031102460685007HA0F_20250101_20250823_Horario__2[[#This Row],[Fecha]]+(ES0031102460685007HA0F_20250101_20250823_Horario__2[[#This Row],[Hora]]-1)/24),"000000,000000")</f>
        <v>045852,875000</v>
      </c>
      <c r="E4678">
        <v>9.8000000000000004E-2</v>
      </c>
      <c r="F4678" s="2" t="s">
        <v>10</v>
      </c>
      <c r="G4678" s="2" t="s">
        <v>10</v>
      </c>
      <c r="H4678" s="2" t="s">
        <v>11</v>
      </c>
    </row>
    <row r="4679" spans="1:8" x14ac:dyDescent="0.25">
      <c r="A4679" s="2" t="s">
        <v>9</v>
      </c>
      <c r="B4679" s="1">
        <v>45852</v>
      </c>
      <c r="C4679">
        <v>23</v>
      </c>
      <c r="D4679" s="1" t="str">
        <f>TEXT(VALUE(ES0031102460685007HA0F_20250101_20250823_Horario__2[[#This Row],[Fecha]]+(ES0031102460685007HA0F_20250101_20250823_Horario__2[[#This Row],[Hora]]-1)/24),"000000,000000")</f>
        <v>045852,916667</v>
      </c>
      <c r="E4679">
        <v>0.187</v>
      </c>
      <c r="F4679" s="2" t="s">
        <v>10</v>
      </c>
      <c r="G4679" s="2" t="s">
        <v>10</v>
      </c>
      <c r="H4679" s="2" t="s">
        <v>11</v>
      </c>
    </row>
    <row r="4680" spans="1:8" x14ac:dyDescent="0.25">
      <c r="A4680" s="2" t="s">
        <v>9</v>
      </c>
      <c r="B4680" s="1">
        <v>45852</v>
      </c>
      <c r="C4680">
        <v>24</v>
      </c>
      <c r="D4680" s="1" t="str">
        <f>TEXT(VALUE(ES0031102460685007HA0F_20250101_20250823_Horario__2[[#This Row],[Fecha]]+(ES0031102460685007HA0F_20250101_20250823_Horario__2[[#This Row],[Hora]]-1)/24),"000000,000000")</f>
        <v>045852,958333</v>
      </c>
      <c r="E4680">
        <v>0.182</v>
      </c>
      <c r="F4680" s="2" t="s">
        <v>10</v>
      </c>
      <c r="G4680" s="2" t="s">
        <v>10</v>
      </c>
      <c r="H4680" s="2" t="s">
        <v>11</v>
      </c>
    </row>
    <row r="4681" spans="1:8" x14ac:dyDescent="0.25">
      <c r="A4681" s="2" t="s">
        <v>9</v>
      </c>
      <c r="B4681" s="1">
        <v>45853</v>
      </c>
      <c r="C4681">
        <v>1</v>
      </c>
      <c r="D4681" s="1" t="str">
        <f>TEXT(VALUE(ES0031102460685007HA0F_20250101_20250823_Horario__2[[#This Row],[Fecha]]+(ES0031102460685007HA0F_20250101_20250823_Horario__2[[#This Row],[Hora]]-1)/24),"000000,000000")</f>
        <v>045853,000000</v>
      </c>
      <c r="E4681">
        <v>0.128</v>
      </c>
      <c r="F4681" s="2" t="s">
        <v>10</v>
      </c>
      <c r="G4681" s="2" t="s">
        <v>10</v>
      </c>
      <c r="H4681" s="2" t="s">
        <v>11</v>
      </c>
    </row>
    <row r="4682" spans="1:8" x14ac:dyDescent="0.25">
      <c r="A4682" s="2" t="s">
        <v>9</v>
      </c>
      <c r="B4682" s="1">
        <v>45853</v>
      </c>
      <c r="C4682">
        <v>2</v>
      </c>
      <c r="D4682" s="1" t="str">
        <f>TEXT(VALUE(ES0031102460685007HA0F_20250101_20250823_Horario__2[[#This Row],[Fecha]]+(ES0031102460685007HA0F_20250101_20250823_Horario__2[[#This Row],[Hora]]-1)/24),"000000,000000")</f>
        <v>045853,041667</v>
      </c>
      <c r="E4682">
        <v>0.05</v>
      </c>
      <c r="F4682" s="2" t="s">
        <v>10</v>
      </c>
      <c r="G4682" s="2" t="s">
        <v>10</v>
      </c>
      <c r="H4682" s="2" t="s">
        <v>11</v>
      </c>
    </row>
    <row r="4683" spans="1:8" x14ac:dyDescent="0.25">
      <c r="A4683" s="2" t="s">
        <v>9</v>
      </c>
      <c r="B4683" s="1">
        <v>45853</v>
      </c>
      <c r="C4683">
        <v>3</v>
      </c>
      <c r="D4683" s="1" t="str">
        <f>TEXT(VALUE(ES0031102460685007HA0F_20250101_20250823_Horario__2[[#This Row],[Fecha]]+(ES0031102460685007HA0F_20250101_20250823_Horario__2[[#This Row],[Hora]]-1)/24),"000000,000000")</f>
        <v>045853,083333</v>
      </c>
      <c r="E4683">
        <v>4.9000000000000002E-2</v>
      </c>
      <c r="F4683" s="2" t="s">
        <v>10</v>
      </c>
      <c r="G4683" s="2" t="s">
        <v>10</v>
      </c>
      <c r="H4683" s="2" t="s">
        <v>11</v>
      </c>
    </row>
    <row r="4684" spans="1:8" x14ac:dyDescent="0.25">
      <c r="A4684" s="2" t="s">
        <v>9</v>
      </c>
      <c r="B4684" s="1">
        <v>45853</v>
      </c>
      <c r="C4684">
        <v>4</v>
      </c>
      <c r="D4684" s="1" t="str">
        <f>TEXT(VALUE(ES0031102460685007HA0F_20250101_20250823_Horario__2[[#This Row],[Fecha]]+(ES0031102460685007HA0F_20250101_20250823_Horario__2[[#This Row],[Hora]]-1)/24),"000000,000000")</f>
        <v>045853,125000</v>
      </c>
      <c r="E4684">
        <v>4.8000000000000001E-2</v>
      </c>
      <c r="F4684" s="2" t="s">
        <v>10</v>
      </c>
      <c r="G4684" s="2" t="s">
        <v>10</v>
      </c>
      <c r="H4684" s="2" t="s">
        <v>11</v>
      </c>
    </row>
    <row r="4685" spans="1:8" x14ac:dyDescent="0.25">
      <c r="A4685" s="2" t="s">
        <v>9</v>
      </c>
      <c r="B4685" s="1">
        <v>45853</v>
      </c>
      <c r="C4685">
        <v>5</v>
      </c>
      <c r="D4685" s="1" t="str">
        <f>TEXT(VALUE(ES0031102460685007HA0F_20250101_20250823_Horario__2[[#This Row],[Fecha]]+(ES0031102460685007HA0F_20250101_20250823_Horario__2[[#This Row],[Hora]]-1)/24),"000000,000000")</f>
        <v>045853,166667</v>
      </c>
      <c r="E4685">
        <v>0.05</v>
      </c>
      <c r="F4685" s="2" t="s">
        <v>10</v>
      </c>
      <c r="G4685" s="2" t="s">
        <v>10</v>
      </c>
      <c r="H4685" s="2" t="s">
        <v>11</v>
      </c>
    </row>
    <row r="4686" spans="1:8" x14ac:dyDescent="0.25">
      <c r="A4686" s="2" t="s">
        <v>9</v>
      </c>
      <c r="B4686" s="1">
        <v>45853</v>
      </c>
      <c r="C4686">
        <v>6</v>
      </c>
      <c r="D4686" s="1" t="str">
        <f>TEXT(VALUE(ES0031102460685007HA0F_20250101_20250823_Horario__2[[#This Row],[Fecha]]+(ES0031102460685007HA0F_20250101_20250823_Horario__2[[#This Row],[Hora]]-1)/24),"000000,000000")</f>
        <v>045853,208333</v>
      </c>
      <c r="E4686">
        <v>4.9000000000000002E-2</v>
      </c>
      <c r="F4686" s="2" t="s">
        <v>10</v>
      </c>
      <c r="G4686" s="2" t="s">
        <v>10</v>
      </c>
      <c r="H4686" s="2" t="s">
        <v>11</v>
      </c>
    </row>
    <row r="4687" spans="1:8" x14ac:dyDescent="0.25">
      <c r="A4687" s="2" t="s">
        <v>9</v>
      </c>
      <c r="B4687" s="1">
        <v>45853</v>
      </c>
      <c r="C4687">
        <v>7</v>
      </c>
      <c r="D4687" s="1" t="str">
        <f>TEXT(VALUE(ES0031102460685007HA0F_20250101_20250823_Horario__2[[#This Row],[Fecha]]+(ES0031102460685007HA0F_20250101_20250823_Horario__2[[#This Row],[Hora]]-1)/24),"000000,000000")</f>
        <v>045853,250000</v>
      </c>
      <c r="E4687">
        <v>4.8000000000000001E-2</v>
      </c>
      <c r="F4687" s="2" t="s">
        <v>10</v>
      </c>
      <c r="G4687" s="2" t="s">
        <v>10</v>
      </c>
      <c r="H4687" s="2" t="s">
        <v>11</v>
      </c>
    </row>
    <row r="4688" spans="1:8" x14ac:dyDescent="0.25">
      <c r="A4688" s="2" t="s">
        <v>9</v>
      </c>
      <c r="B4688" s="1">
        <v>45853</v>
      </c>
      <c r="C4688">
        <v>8</v>
      </c>
      <c r="D4688" s="1" t="str">
        <f>TEXT(VALUE(ES0031102460685007HA0F_20250101_20250823_Horario__2[[#This Row],[Fecha]]+(ES0031102460685007HA0F_20250101_20250823_Horario__2[[#This Row],[Hora]]-1)/24),"000000,000000")</f>
        <v>045853,291667</v>
      </c>
      <c r="E4688">
        <v>4.7E-2</v>
      </c>
      <c r="F4688" s="2" t="s">
        <v>10</v>
      </c>
      <c r="G4688" s="2" t="s">
        <v>10</v>
      </c>
      <c r="H4688" s="2" t="s">
        <v>11</v>
      </c>
    </row>
    <row r="4689" spans="1:8" x14ac:dyDescent="0.25">
      <c r="A4689" s="2" t="s">
        <v>9</v>
      </c>
      <c r="B4689" s="1">
        <v>45853</v>
      </c>
      <c r="C4689">
        <v>9</v>
      </c>
      <c r="D4689" s="1" t="str">
        <f>TEXT(VALUE(ES0031102460685007HA0F_20250101_20250823_Horario__2[[#This Row],[Fecha]]+(ES0031102460685007HA0F_20250101_20250823_Horario__2[[#This Row],[Hora]]-1)/24),"000000,000000")</f>
        <v>045853,333333</v>
      </c>
      <c r="E4689">
        <v>7.1999999999999995E-2</v>
      </c>
      <c r="F4689" s="2" t="s">
        <v>10</v>
      </c>
      <c r="G4689" s="2" t="s">
        <v>10</v>
      </c>
      <c r="H4689" s="2" t="s">
        <v>11</v>
      </c>
    </row>
    <row r="4690" spans="1:8" x14ac:dyDescent="0.25">
      <c r="A4690" s="2" t="s">
        <v>9</v>
      </c>
      <c r="B4690" s="1">
        <v>45853</v>
      </c>
      <c r="C4690">
        <v>10</v>
      </c>
      <c r="D4690" s="1" t="str">
        <f>TEXT(VALUE(ES0031102460685007HA0F_20250101_20250823_Horario__2[[#This Row],[Fecha]]+(ES0031102460685007HA0F_20250101_20250823_Horario__2[[#This Row],[Hora]]-1)/24),"000000,000000")</f>
        <v>045853,375000</v>
      </c>
      <c r="E4690">
        <v>0.126</v>
      </c>
      <c r="F4690" s="2" t="s">
        <v>10</v>
      </c>
      <c r="G4690" s="2" t="s">
        <v>10</v>
      </c>
      <c r="H4690" s="2" t="s">
        <v>11</v>
      </c>
    </row>
    <row r="4691" spans="1:8" x14ac:dyDescent="0.25">
      <c r="A4691" s="2" t="s">
        <v>9</v>
      </c>
      <c r="B4691" s="1">
        <v>45853</v>
      </c>
      <c r="C4691">
        <v>11</v>
      </c>
      <c r="D4691" s="1" t="str">
        <f>TEXT(VALUE(ES0031102460685007HA0F_20250101_20250823_Horario__2[[#This Row],[Fecha]]+(ES0031102460685007HA0F_20250101_20250823_Horario__2[[#This Row],[Hora]]-1)/24),"000000,000000")</f>
        <v>045853,416667</v>
      </c>
      <c r="E4691">
        <v>0.151</v>
      </c>
      <c r="F4691" s="2" t="s">
        <v>10</v>
      </c>
      <c r="G4691" s="2" t="s">
        <v>10</v>
      </c>
      <c r="H4691" s="2" t="s">
        <v>11</v>
      </c>
    </row>
    <row r="4692" spans="1:8" x14ac:dyDescent="0.25">
      <c r="A4692" s="2" t="s">
        <v>9</v>
      </c>
      <c r="B4692" s="1">
        <v>45853</v>
      </c>
      <c r="C4692">
        <v>12</v>
      </c>
      <c r="D4692" s="1" t="str">
        <f>TEXT(VALUE(ES0031102460685007HA0F_20250101_20250823_Horario__2[[#This Row],[Fecha]]+(ES0031102460685007HA0F_20250101_20250823_Horario__2[[#This Row],[Hora]]-1)/24),"000000,000000")</f>
        <v>045853,458333</v>
      </c>
      <c r="E4692">
        <v>0.13300000000000001</v>
      </c>
      <c r="F4692" s="2" t="s">
        <v>10</v>
      </c>
      <c r="G4692" s="2" t="s">
        <v>10</v>
      </c>
      <c r="H4692" s="2" t="s">
        <v>11</v>
      </c>
    </row>
    <row r="4693" spans="1:8" x14ac:dyDescent="0.25">
      <c r="A4693" s="2" t="s">
        <v>9</v>
      </c>
      <c r="B4693" s="1">
        <v>45853</v>
      </c>
      <c r="C4693">
        <v>13</v>
      </c>
      <c r="D4693" s="1" t="str">
        <f>TEXT(VALUE(ES0031102460685007HA0F_20250101_20250823_Horario__2[[#This Row],[Fecha]]+(ES0031102460685007HA0F_20250101_20250823_Horario__2[[#This Row],[Hora]]-1)/24),"000000,000000")</f>
        <v>045853,500000</v>
      </c>
      <c r="E4693">
        <v>0.42599999999999999</v>
      </c>
      <c r="F4693" s="2" t="s">
        <v>10</v>
      </c>
      <c r="G4693" s="2" t="s">
        <v>10</v>
      </c>
      <c r="H4693" s="2" t="s">
        <v>11</v>
      </c>
    </row>
    <row r="4694" spans="1:8" x14ac:dyDescent="0.25">
      <c r="A4694" s="2" t="s">
        <v>9</v>
      </c>
      <c r="B4694" s="1">
        <v>45853</v>
      </c>
      <c r="C4694">
        <v>14</v>
      </c>
      <c r="D4694" s="1" t="str">
        <f>TEXT(VALUE(ES0031102460685007HA0F_20250101_20250823_Horario__2[[#This Row],[Fecha]]+(ES0031102460685007HA0F_20250101_20250823_Horario__2[[#This Row],[Hora]]-1)/24),"000000,000000")</f>
        <v>045853,541667</v>
      </c>
      <c r="E4694">
        <v>0.64700000000000002</v>
      </c>
      <c r="F4694" s="2" t="s">
        <v>10</v>
      </c>
      <c r="G4694" s="2" t="s">
        <v>10</v>
      </c>
      <c r="H4694" s="2" t="s">
        <v>11</v>
      </c>
    </row>
    <row r="4695" spans="1:8" x14ac:dyDescent="0.25">
      <c r="A4695" s="2" t="s">
        <v>9</v>
      </c>
      <c r="B4695" s="1">
        <v>45853</v>
      </c>
      <c r="C4695">
        <v>15</v>
      </c>
      <c r="D4695" s="1" t="str">
        <f>TEXT(VALUE(ES0031102460685007HA0F_20250101_20250823_Horario__2[[#This Row],[Fecha]]+(ES0031102460685007HA0F_20250101_20250823_Horario__2[[#This Row],[Hora]]-1)/24),"000000,000000")</f>
        <v>045853,583333</v>
      </c>
      <c r="E4695">
        <v>0.58699999999999997</v>
      </c>
      <c r="F4695" s="2" t="s">
        <v>10</v>
      </c>
      <c r="G4695" s="2" t="s">
        <v>10</v>
      </c>
      <c r="H4695" s="2" t="s">
        <v>11</v>
      </c>
    </row>
    <row r="4696" spans="1:8" x14ac:dyDescent="0.25">
      <c r="A4696" s="2" t="s">
        <v>9</v>
      </c>
      <c r="B4696" s="1">
        <v>45853</v>
      </c>
      <c r="C4696">
        <v>16</v>
      </c>
      <c r="D4696" s="1" t="str">
        <f>TEXT(VALUE(ES0031102460685007HA0F_20250101_20250823_Horario__2[[#This Row],[Fecha]]+(ES0031102460685007HA0F_20250101_20250823_Horario__2[[#This Row],[Hora]]-1)/24),"000000,000000")</f>
        <v>045853,625000</v>
      </c>
      <c r="E4696">
        <v>0.14799999999999999</v>
      </c>
      <c r="F4696" s="2" t="s">
        <v>10</v>
      </c>
      <c r="G4696" s="2" t="s">
        <v>10</v>
      </c>
      <c r="H4696" s="2" t="s">
        <v>11</v>
      </c>
    </row>
    <row r="4697" spans="1:8" x14ac:dyDescent="0.25">
      <c r="A4697" s="2" t="s">
        <v>9</v>
      </c>
      <c r="B4697" s="1">
        <v>45853</v>
      </c>
      <c r="C4697">
        <v>17</v>
      </c>
      <c r="D4697" s="1" t="str">
        <f>TEXT(VALUE(ES0031102460685007HA0F_20250101_20250823_Horario__2[[#This Row],[Fecha]]+(ES0031102460685007HA0F_20250101_20250823_Horario__2[[#This Row],[Hora]]-1)/24),"000000,000000")</f>
        <v>045853,666667</v>
      </c>
      <c r="E4697">
        <v>0.182</v>
      </c>
      <c r="F4697" s="2" t="s">
        <v>10</v>
      </c>
      <c r="G4697" s="2" t="s">
        <v>10</v>
      </c>
      <c r="H4697" s="2" t="s">
        <v>11</v>
      </c>
    </row>
    <row r="4698" spans="1:8" x14ac:dyDescent="0.25">
      <c r="A4698" s="2" t="s">
        <v>9</v>
      </c>
      <c r="B4698" s="1">
        <v>45853</v>
      </c>
      <c r="C4698">
        <v>18</v>
      </c>
      <c r="D4698" s="1" t="str">
        <f>TEXT(VALUE(ES0031102460685007HA0F_20250101_20250823_Horario__2[[#This Row],[Fecha]]+(ES0031102460685007HA0F_20250101_20250823_Horario__2[[#This Row],[Hora]]-1)/24),"000000,000000")</f>
        <v>045853,708333</v>
      </c>
      <c r="E4698">
        <v>8.7999999999999995E-2</v>
      </c>
      <c r="F4698" s="2" t="s">
        <v>10</v>
      </c>
      <c r="G4698" s="2" t="s">
        <v>10</v>
      </c>
      <c r="H4698" s="2" t="s">
        <v>11</v>
      </c>
    </row>
    <row r="4699" spans="1:8" x14ac:dyDescent="0.25">
      <c r="A4699" s="2" t="s">
        <v>9</v>
      </c>
      <c r="B4699" s="1">
        <v>45853</v>
      </c>
      <c r="C4699">
        <v>19</v>
      </c>
      <c r="D4699" s="1" t="str">
        <f>TEXT(VALUE(ES0031102460685007HA0F_20250101_20250823_Horario__2[[#This Row],[Fecha]]+(ES0031102460685007HA0F_20250101_20250823_Horario__2[[#This Row],[Hora]]-1)/24),"000000,000000")</f>
        <v>045853,750000</v>
      </c>
      <c r="E4699">
        <v>0.19600000000000001</v>
      </c>
      <c r="F4699" s="2" t="s">
        <v>10</v>
      </c>
      <c r="G4699" s="2" t="s">
        <v>10</v>
      </c>
      <c r="H4699" s="2" t="s">
        <v>11</v>
      </c>
    </row>
    <row r="4700" spans="1:8" x14ac:dyDescent="0.25">
      <c r="A4700" s="2" t="s">
        <v>9</v>
      </c>
      <c r="B4700" s="1">
        <v>45853</v>
      </c>
      <c r="C4700">
        <v>20</v>
      </c>
      <c r="D4700" s="1" t="str">
        <f>TEXT(VALUE(ES0031102460685007HA0F_20250101_20250823_Horario__2[[#This Row],[Fecha]]+(ES0031102460685007HA0F_20250101_20250823_Horario__2[[#This Row],[Hora]]-1)/24),"000000,000000")</f>
        <v>045853,791667</v>
      </c>
      <c r="E4700">
        <v>0.21199999999999999</v>
      </c>
      <c r="F4700" s="2" t="s">
        <v>10</v>
      </c>
      <c r="G4700" s="2" t="s">
        <v>10</v>
      </c>
      <c r="H4700" s="2" t="s">
        <v>11</v>
      </c>
    </row>
    <row r="4701" spans="1:8" x14ac:dyDescent="0.25">
      <c r="A4701" s="2" t="s">
        <v>9</v>
      </c>
      <c r="B4701" s="1">
        <v>45853</v>
      </c>
      <c r="C4701">
        <v>21</v>
      </c>
      <c r="D4701" s="1" t="str">
        <f>TEXT(VALUE(ES0031102460685007HA0F_20250101_20250823_Horario__2[[#This Row],[Fecha]]+(ES0031102460685007HA0F_20250101_20250823_Horario__2[[#This Row],[Hora]]-1)/24),"000000,000000")</f>
        <v>045853,833333</v>
      </c>
      <c r="E4701">
        <v>0.21</v>
      </c>
      <c r="F4701" s="2" t="s">
        <v>10</v>
      </c>
      <c r="G4701" s="2" t="s">
        <v>10</v>
      </c>
      <c r="H4701" s="2" t="s">
        <v>11</v>
      </c>
    </row>
    <row r="4702" spans="1:8" x14ac:dyDescent="0.25">
      <c r="A4702" s="2" t="s">
        <v>9</v>
      </c>
      <c r="B4702" s="1">
        <v>45853</v>
      </c>
      <c r="C4702">
        <v>22</v>
      </c>
      <c r="D4702" s="1" t="str">
        <f>TEXT(VALUE(ES0031102460685007HA0F_20250101_20250823_Horario__2[[#This Row],[Fecha]]+(ES0031102460685007HA0F_20250101_20250823_Horario__2[[#This Row],[Hora]]-1)/24),"000000,000000")</f>
        <v>045853,875000</v>
      </c>
      <c r="E4702">
        <v>0.10199999999999999</v>
      </c>
      <c r="F4702" s="2" t="s">
        <v>10</v>
      </c>
      <c r="G4702" s="2" t="s">
        <v>10</v>
      </c>
      <c r="H4702" s="2" t="s">
        <v>11</v>
      </c>
    </row>
    <row r="4703" spans="1:8" x14ac:dyDescent="0.25">
      <c r="A4703" s="2" t="s">
        <v>9</v>
      </c>
      <c r="B4703" s="1">
        <v>45853</v>
      </c>
      <c r="C4703">
        <v>23</v>
      </c>
      <c r="D4703" s="1" t="str">
        <f>TEXT(VALUE(ES0031102460685007HA0F_20250101_20250823_Horario__2[[#This Row],[Fecha]]+(ES0031102460685007HA0F_20250101_20250823_Horario__2[[#This Row],[Hora]]-1)/24),"000000,000000")</f>
        <v>045853,916667</v>
      </c>
      <c r="E4703">
        <v>0.16700000000000001</v>
      </c>
      <c r="F4703" s="2" t="s">
        <v>10</v>
      </c>
      <c r="G4703" s="2" t="s">
        <v>10</v>
      </c>
      <c r="H4703" s="2" t="s">
        <v>11</v>
      </c>
    </row>
    <row r="4704" spans="1:8" x14ac:dyDescent="0.25">
      <c r="A4704" s="2" t="s">
        <v>9</v>
      </c>
      <c r="B4704" s="1">
        <v>45853</v>
      </c>
      <c r="C4704">
        <v>24</v>
      </c>
      <c r="D4704" s="1" t="str">
        <f>TEXT(VALUE(ES0031102460685007HA0F_20250101_20250823_Horario__2[[#This Row],[Fecha]]+(ES0031102460685007HA0F_20250101_20250823_Horario__2[[#This Row],[Hora]]-1)/24),"000000,000000")</f>
        <v>045853,958333</v>
      </c>
      <c r="E4704">
        <v>0.27600000000000002</v>
      </c>
      <c r="F4704" s="2" t="s">
        <v>10</v>
      </c>
      <c r="G4704" s="2" t="s">
        <v>10</v>
      </c>
      <c r="H4704" s="2" t="s">
        <v>11</v>
      </c>
    </row>
    <row r="4705" spans="1:8" x14ac:dyDescent="0.25">
      <c r="A4705" s="2" t="s">
        <v>9</v>
      </c>
      <c r="B4705" s="1">
        <v>45854</v>
      </c>
      <c r="C4705">
        <v>1</v>
      </c>
      <c r="D4705" s="1" t="str">
        <f>TEXT(VALUE(ES0031102460685007HA0F_20250101_20250823_Horario__2[[#This Row],[Fecha]]+(ES0031102460685007HA0F_20250101_20250823_Horario__2[[#This Row],[Hora]]-1)/24),"000000,000000")</f>
        <v>045854,000000</v>
      </c>
      <c r="E4705">
        <v>0.108</v>
      </c>
      <c r="F4705" s="2" t="s">
        <v>10</v>
      </c>
      <c r="G4705" s="2" t="s">
        <v>10</v>
      </c>
      <c r="H4705" s="2" t="s">
        <v>11</v>
      </c>
    </row>
    <row r="4706" spans="1:8" x14ac:dyDescent="0.25">
      <c r="A4706" s="2" t="s">
        <v>9</v>
      </c>
      <c r="B4706" s="1">
        <v>45854</v>
      </c>
      <c r="C4706">
        <v>2</v>
      </c>
      <c r="D4706" s="1" t="str">
        <f>TEXT(VALUE(ES0031102460685007HA0F_20250101_20250823_Horario__2[[#This Row],[Fecha]]+(ES0031102460685007HA0F_20250101_20250823_Horario__2[[#This Row],[Hora]]-1)/24),"000000,000000")</f>
        <v>045854,041667</v>
      </c>
      <c r="E4706">
        <v>0.06</v>
      </c>
      <c r="F4706" s="2" t="s">
        <v>10</v>
      </c>
      <c r="G4706" s="2" t="s">
        <v>10</v>
      </c>
      <c r="H4706" s="2" t="s">
        <v>11</v>
      </c>
    </row>
    <row r="4707" spans="1:8" x14ac:dyDescent="0.25">
      <c r="A4707" s="2" t="s">
        <v>9</v>
      </c>
      <c r="B4707" s="1">
        <v>45854</v>
      </c>
      <c r="C4707">
        <v>3</v>
      </c>
      <c r="D4707" s="1" t="str">
        <f>TEXT(VALUE(ES0031102460685007HA0F_20250101_20250823_Horario__2[[#This Row],[Fecha]]+(ES0031102460685007HA0F_20250101_20250823_Horario__2[[#This Row],[Hora]]-1)/24),"000000,000000")</f>
        <v>045854,083333</v>
      </c>
      <c r="E4707">
        <v>4.7E-2</v>
      </c>
      <c r="F4707" s="2" t="s">
        <v>10</v>
      </c>
      <c r="G4707" s="2" t="s">
        <v>10</v>
      </c>
      <c r="H4707" s="2" t="s">
        <v>11</v>
      </c>
    </row>
    <row r="4708" spans="1:8" x14ac:dyDescent="0.25">
      <c r="A4708" s="2" t="s">
        <v>9</v>
      </c>
      <c r="B4708" s="1">
        <v>45854</v>
      </c>
      <c r="C4708">
        <v>4</v>
      </c>
      <c r="D4708" s="1" t="str">
        <f>TEXT(VALUE(ES0031102460685007HA0F_20250101_20250823_Horario__2[[#This Row],[Fecha]]+(ES0031102460685007HA0F_20250101_20250823_Horario__2[[#This Row],[Hora]]-1)/24),"000000,000000")</f>
        <v>045854,125000</v>
      </c>
      <c r="E4708">
        <v>5.5E-2</v>
      </c>
      <c r="F4708" s="2" t="s">
        <v>10</v>
      </c>
      <c r="G4708" s="2" t="s">
        <v>10</v>
      </c>
      <c r="H4708" s="2" t="s">
        <v>11</v>
      </c>
    </row>
    <row r="4709" spans="1:8" x14ac:dyDescent="0.25">
      <c r="A4709" s="2" t="s">
        <v>9</v>
      </c>
      <c r="B4709" s="1">
        <v>45854</v>
      </c>
      <c r="C4709">
        <v>5</v>
      </c>
      <c r="D4709" s="1" t="str">
        <f>TEXT(VALUE(ES0031102460685007HA0F_20250101_20250823_Horario__2[[#This Row],[Fecha]]+(ES0031102460685007HA0F_20250101_20250823_Horario__2[[#This Row],[Hora]]-1)/24),"000000,000000")</f>
        <v>045854,166667</v>
      </c>
      <c r="E4709">
        <v>5.2999999999999999E-2</v>
      </c>
      <c r="F4709" s="2" t="s">
        <v>10</v>
      </c>
      <c r="G4709" s="2" t="s">
        <v>10</v>
      </c>
      <c r="H4709" s="2" t="s">
        <v>11</v>
      </c>
    </row>
    <row r="4710" spans="1:8" x14ac:dyDescent="0.25">
      <c r="A4710" s="2" t="s">
        <v>9</v>
      </c>
      <c r="B4710" s="1">
        <v>45854</v>
      </c>
      <c r="C4710">
        <v>6</v>
      </c>
      <c r="D4710" s="1" t="str">
        <f>TEXT(VALUE(ES0031102460685007HA0F_20250101_20250823_Horario__2[[#This Row],[Fecha]]+(ES0031102460685007HA0F_20250101_20250823_Horario__2[[#This Row],[Hora]]-1)/24),"000000,000000")</f>
        <v>045854,208333</v>
      </c>
      <c r="E4710">
        <v>5.2999999999999999E-2</v>
      </c>
      <c r="F4710" s="2" t="s">
        <v>10</v>
      </c>
      <c r="G4710" s="2" t="s">
        <v>10</v>
      </c>
      <c r="H4710" s="2" t="s">
        <v>11</v>
      </c>
    </row>
    <row r="4711" spans="1:8" x14ac:dyDescent="0.25">
      <c r="A4711" s="2" t="s">
        <v>9</v>
      </c>
      <c r="B4711" s="1">
        <v>45854</v>
      </c>
      <c r="C4711">
        <v>7</v>
      </c>
      <c r="D4711" s="1" t="str">
        <f>TEXT(VALUE(ES0031102460685007HA0F_20250101_20250823_Horario__2[[#This Row],[Fecha]]+(ES0031102460685007HA0F_20250101_20250823_Horario__2[[#This Row],[Hora]]-1)/24),"000000,000000")</f>
        <v>045854,250000</v>
      </c>
      <c r="E4711">
        <v>4.8000000000000001E-2</v>
      </c>
      <c r="F4711" s="2" t="s">
        <v>10</v>
      </c>
      <c r="G4711" s="2" t="s">
        <v>10</v>
      </c>
      <c r="H4711" s="2" t="s">
        <v>11</v>
      </c>
    </row>
    <row r="4712" spans="1:8" x14ac:dyDescent="0.25">
      <c r="A4712" s="2" t="s">
        <v>9</v>
      </c>
      <c r="B4712" s="1">
        <v>45854</v>
      </c>
      <c r="C4712">
        <v>8</v>
      </c>
      <c r="D4712" s="1" t="str">
        <f>TEXT(VALUE(ES0031102460685007HA0F_20250101_20250823_Horario__2[[#This Row],[Fecha]]+(ES0031102460685007HA0F_20250101_20250823_Horario__2[[#This Row],[Hora]]-1)/24),"000000,000000")</f>
        <v>045854,291667</v>
      </c>
      <c r="E4712">
        <v>4.9000000000000002E-2</v>
      </c>
      <c r="F4712" s="2" t="s">
        <v>10</v>
      </c>
      <c r="G4712" s="2" t="s">
        <v>10</v>
      </c>
      <c r="H4712" s="2" t="s">
        <v>11</v>
      </c>
    </row>
    <row r="4713" spans="1:8" x14ac:dyDescent="0.25">
      <c r="A4713" s="2" t="s">
        <v>9</v>
      </c>
      <c r="B4713" s="1">
        <v>45854</v>
      </c>
      <c r="C4713">
        <v>9</v>
      </c>
      <c r="D4713" s="1" t="str">
        <f>TEXT(VALUE(ES0031102460685007HA0F_20250101_20250823_Horario__2[[#This Row],[Fecha]]+(ES0031102460685007HA0F_20250101_20250823_Horario__2[[#This Row],[Hora]]-1)/24),"000000,000000")</f>
        <v>045854,333333</v>
      </c>
      <c r="E4713">
        <v>4.9000000000000002E-2</v>
      </c>
      <c r="F4713" s="2" t="s">
        <v>10</v>
      </c>
      <c r="G4713" s="2" t="s">
        <v>10</v>
      </c>
      <c r="H4713" s="2" t="s">
        <v>11</v>
      </c>
    </row>
    <row r="4714" spans="1:8" x14ac:dyDescent="0.25">
      <c r="A4714" s="2" t="s">
        <v>9</v>
      </c>
      <c r="B4714" s="1">
        <v>45854</v>
      </c>
      <c r="C4714">
        <v>10</v>
      </c>
      <c r="D4714" s="1" t="str">
        <f>TEXT(VALUE(ES0031102460685007HA0F_20250101_20250823_Horario__2[[#This Row],[Fecha]]+(ES0031102460685007HA0F_20250101_20250823_Horario__2[[#This Row],[Hora]]-1)/24),"000000,000000")</f>
        <v>045854,375000</v>
      </c>
      <c r="E4714">
        <v>0.113</v>
      </c>
      <c r="F4714" s="2" t="s">
        <v>10</v>
      </c>
      <c r="G4714" s="2" t="s">
        <v>10</v>
      </c>
      <c r="H4714" s="2" t="s">
        <v>11</v>
      </c>
    </row>
    <row r="4715" spans="1:8" x14ac:dyDescent="0.25">
      <c r="A4715" s="2" t="s">
        <v>9</v>
      </c>
      <c r="B4715" s="1">
        <v>45854</v>
      </c>
      <c r="C4715">
        <v>11</v>
      </c>
      <c r="D4715" s="1" t="str">
        <f>TEXT(VALUE(ES0031102460685007HA0F_20250101_20250823_Horario__2[[#This Row],[Fecha]]+(ES0031102460685007HA0F_20250101_20250823_Horario__2[[#This Row],[Hora]]-1)/24),"000000,000000")</f>
        <v>045854,416667</v>
      </c>
      <c r="E4715">
        <v>0.16800000000000001</v>
      </c>
      <c r="F4715" s="2" t="s">
        <v>10</v>
      </c>
      <c r="G4715" s="2" t="s">
        <v>10</v>
      </c>
      <c r="H4715" s="2" t="s">
        <v>11</v>
      </c>
    </row>
    <row r="4716" spans="1:8" x14ac:dyDescent="0.25">
      <c r="A4716" s="2" t="s">
        <v>9</v>
      </c>
      <c r="B4716" s="1">
        <v>45854</v>
      </c>
      <c r="C4716">
        <v>12</v>
      </c>
      <c r="D4716" s="1" t="str">
        <f>TEXT(VALUE(ES0031102460685007HA0F_20250101_20250823_Horario__2[[#This Row],[Fecha]]+(ES0031102460685007HA0F_20250101_20250823_Horario__2[[#This Row],[Hora]]-1)/24),"000000,000000")</f>
        <v>045854,458333</v>
      </c>
      <c r="E4716">
        <v>0.21299999999999999</v>
      </c>
      <c r="F4716" s="2" t="s">
        <v>10</v>
      </c>
      <c r="G4716" s="2" t="s">
        <v>10</v>
      </c>
      <c r="H4716" s="2" t="s">
        <v>11</v>
      </c>
    </row>
    <row r="4717" spans="1:8" x14ac:dyDescent="0.25">
      <c r="A4717" s="2" t="s">
        <v>9</v>
      </c>
      <c r="B4717" s="1">
        <v>45854</v>
      </c>
      <c r="C4717">
        <v>13</v>
      </c>
      <c r="D4717" s="1" t="str">
        <f>TEXT(VALUE(ES0031102460685007HA0F_20250101_20250823_Horario__2[[#This Row],[Fecha]]+(ES0031102460685007HA0F_20250101_20250823_Horario__2[[#This Row],[Hora]]-1)/24),"000000,000000")</f>
        <v>045854,500000</v>
      </c>
      <c r="E4717">
        <v>0.224</v>
      </c>
      <c r="F4717" s="2" t="s">
        <v>10</v>
      </c>
      <c r="G4717" s="2" t="s">
        <v>10</v>
      </c>
      <c r="H4717" s="2" t="s">
        <v>11</v>
      </c>
    </row>
    <row r="4718" spans="1:8" x14ac:dyDescent="0.25">
      <c r="A4718" s="2" t="s">
        <v>9</v>
      </c>
      <c r="B4718" s="1">
        <v>45854</v>
      </c>
      <c r="C4718">
        <v>14</v>
      </c>
      <c r="D4718" s="1" t="str">
        <f>TEXT(VALUE(ES0031102460685007HA0F_20250101_20250823_Horario__2[[#This Row],[Fecha]]+(ES0031102460685007HA0F_20250101_20250823_Horario__2[[#This Row],[Hora]]-1)/24),"000000,000000")</f>
        <v>045854,541667</v>
      </c>
      <c r="E4718">
        <v>0.74099999999999999</v>
      </c>
      <c r="F4718" s="2" t="s">
        <v>10</v>
      </c>
      <c r="G4718" s="2" t="s">
        <v>10</v>
      </c>
      <c r="H4718" s="2" t="s">
        <v>11</v>
      </c>
    </row>
    <row r="4719" spans="1:8" x14ac:dyDescent="0.25">
      <c r="A4719" s="2" t="s">
        <v>9</v>
      </c>
      <c r="B4719" s="1">
        <v>45854</v>
      </c>
      <c r="C4719">
        <v>15</v>
      </c>
      <c r="D4719" s="1" t="str">
        <f>TEXT(VALUE(ES0031102460685007HA0F_20250101_20250823_Horario__2[[#This Row],[Fecha]]+(ES0031102460685007HA0F_20250101_20250823_Horario__2[[#This Row],[Hora]]-1)/24),"000000,000000")</f>
        <v>045854,583333</v>
      </c>
      <c r="E4719">
        <v>0.40500000000000003</v>
      </c>
      <c r="F4719" s="2" t="s">
        <v>10</v>
      </c>
      <c r="G4719" s="2" t="s">
        <v>10</v>
      </c>
      <c r="H4719" s="2" t="s">
        <v>11</v>
      </c>
    </row>
    <row r="4720" spans="1:8" x14ac:dyDescent="0.25">
      <c r="A4720" s="2" t="s">
        <v>9</v>
      </c>
      <c r="B4720" s="1">
        <v>45854</v>
      </c>
      <c r="C4720">
        <v>16</v>
      </c>
      <c r="D4720" s="1" t="str">
        <f>TEXT(VALUE(ES0031102460685007HA0F_20250101_20250823_Horario__2[[#This Row],[Fecha]]+(ES0031102460685007HA0F_20250101_20250823_Horario__2[[#This Row],[Hora]]-1)/24),"000000,000000")</f>
        <v>045854,625000</v>
      </c>
      <c r="E4720">
        <v>0.189</v>
      </c>
      <c r="F4720" s="2" t="s">
        <v>10</v>
      </c>
      <c r="G4720" s="2" t="s">
        <v>10</v>
      </c>
      <c r="H4720" s="2" t="s">
        <v>11</v>
      </c>
    </row>
    <row r="4721" spans="1:8" x14ac:dyDescent="0.25">
      <c r="A4721" s="2" t="s">
        <v>9</v>
      </c>
      <c r="B4721" s="1">
        <v>45854</v>
      </c>
      <c r="C4721">
        <v>17</v>
      </c>
      <c r="D4721" s="1" t="str">
        <f>TEXT(VALUE(ES0031102460685007HA0F_20250101_20250823_Horario__2[[#This Row],[Fecha]]+(ES0031102460685007HA0F_20250101_20250823_Horario__2[[#This Row],[Hora]]-1)/24),"000000,000000")</f>
        <v>045854,666667</v>
      </c>
      <c r="E4721">
        <v>0.36099999999999999</v>
      </c>
      <c r="F4721" s="2" t="s">
        <v>10</v>
      </c>
      <c r="G4721" s="2" t="s">
        <v>10</v>
      </c>
      <c r="H4721" s="2" t="s">
        <v>11</v>
      </c>
    </row>
    <row r="4722" spans="1:8" x14ac:dyDescent="0.25">
      <c r="A4722" s="2" t="s">
        <v>9</v>
      </c>
      <c r="B4722" s="1">
        <v>45854</v>
      </c>
      <c r="C4722">
        <v>18</v>
      </c>
      <c r="D4722" s="1" t="str">
        <f>TEXT(VALUE(ES0031102460685007HA0F_20250101_20250823_Horario__2[[#This Row],[Fecha]]+(ES0031102460685007HA0F_20250101_20250823_Horario__2[[#This Row],[Hora]]-1)/24),"000000,000000")</f>
        <v>045854,708333</v>
      </c>
      <c r="E4722">
        <v>0.183</v>
      </c>
      <c r="F4722" s="2" t="s">
        <v>10</v>
      </c>
      <c r="G4722" s="2" t="s">
        <v>10</v>
      </c>
      <c r="H4722" s="2" t="s">
        <v>11</v>
      </c>
    </row>
    <row r="4723" spans="1:8" x14ac:dyDescent="0.25">
      <c r="A4723" s="2" t="s">
        <v>9</v>
      </c>
      <c r="B4723" s="1">
        <v>45854</v>
      </c>
      <c r="C4723">
        <v>19</v>
      </c>
      <c r="D4723" s="1" t="str">
        <f>TEXT(VALUE(ES0031102460685007HA0F_20250101_20250823_Horario__2[[#This Row],[Fecha]]+(ES0031102460685007HA0F_20250101_20250823_Horario__2[[#This Row],[Hora]]-1)/24),"000000,000000")</f>
        <v>045854,750000</v>
      </c>
      <c r="E4723">
        <v>0.19</v>
      </c>
      <c r="F4723" s="2" t="s">
        <v>10</v>
      </c>
      <c r="G4723" s="2" t="s">
        <v>10</v>
      </c>
      <c r="H4723" s="2" t="s">
        <v>11</v>
      </c>
    </row>
    <row r="4724" spans="1:8" x14ac:dyDescent="0.25">
      <c r="A4724" s="2" t="s">
        <v>9</v>
      </c>
      <c r="B4724" s="1">
        <v>45854</v>
      </c>
      <c r="C4724">
        <v>20</v>
      </c>
      <c r="D4724" s="1" t="str">
        <f>TEXT(VALUE(ES0031102460685007HA0F_20250101_20250823_Horario__2[[#This Row],[Fecha]]+(ES0031102460685007HA0F_20250101_20250823_Horario__2[[#This Row],[Hora]]-1)/24),"000000,000000")</f>
        <v>045854,791667</v>
      </c>
      <c r="E4724">
        <v>0.45700000000000002</v>
      </c>
      <c r="F4724" s="2" t="s">
        <v>10</v>
      </c>
      <c r="G4724" s="2" t="s">
        <v>10</v>
      </c>
      <c r="H4724" s="2" t="s">
        <v>11</v>
      </c>
    </row>
    <row r="4725" spans="1:8" x14ac:dyDescent="0.25">
      <c r="A4725" s="2" t="s">
        <v>9</v>
      </c>
      <c r="B4725" s="1">
        <v>45854</v>
      </c>
      <c r="C4725">
        <v>21</v>
      </c>
      <c r="D4725" s="1" t="str">
        <f>TEXT(VALUE(ES0031102460685007HA0F_20250101_20250823_Horario__2[[#This Row],[Fecha]]+(ES0031102460685007HA0F_20250101_20250823_Horario__2[[#This Row],[Hora]]-1)/24),"000000,000000")</f>
        <v>045854,833333</v>
      </c>
      <c r="E4725">
        <v>1.42</v>
      </c>
      <c r="F4725" s="2" t="s">
        <v>10</v>
      </c>
      <c r="G4725" s="2" t="s">
        <v>10</v>
      </c>
      <c r="H4725" s="2" t="s">
        <v>11</v>
      </c>
    </row>
    <row r="4726" spans="1:8" x14ac:dyDescent="0.25">
      <c r="A4726" s="2" t="s">
        <v>9</v>
      </c>
      <c r="B4726" s="1">
        <v>45854</v>
      </c>
      <c r="C4726">
        <v>22</v>
      </c>
      <c r="D4726" s="1" t="str">
        <f>TEXT(VALUE(ES0031102460685007HA0F_20250101_20250823_Horario__2[[#This Row],[Fecha]]+(ES0031102460685007HA0F_20250101_20250823_Horario__2[[#This Row],[Hora]]-1)/24),"000000,000000")</f>
        <v>045854,875000</v>
      </c>
      <c r="E4726">
        <v>1.2909999999999999</v>
      </c>
      <c r="F4726" s="2" t="s">
        <v>10</v>
      </c>
      <c r="G4726" s="2" t="s">
        <v>10</v>
      </c>
      <c r="H4726" s="2" t="s">
        <v>11</v>
      </c>
    </row>
    <row r="4727" spans="1:8" x14ac:dyDescent="0.25">
      <c r="A4727" s="2" t="s">
        <v>9</v>
      </c>
      <c r="B4727" s="1">
        <v>45854</v>
      </c>
      <c r="C4727">
        <v>23</v>
      </c>
      <c r="D4727" s="1" t="str">
        <f>TEXT(VALUE(ES0031102460685007HA0F_20250101_20250823_Horario__2[[#This Row],[Fecha]]+(ES0031102460685007HA0F_20250101_20250823_Horario__2[[#This Row],[Hora]]-1)/24),"000000,000000")</f>
        <v>045854,916667</v>
      </c>
      <c r="E4727">
        <v>0.24</v>
      </c>
      <c r="F4727" s="2" t="s">
        <v>10</v>
      </c>
      <c r="G4727" s="2" t="s">
        <v>10</v>
      </c>
      <c r="H4727" s="2" t="s">
        <v>11</v>
      </c>
    </row>
    <row r="4728" spans="1:8" x14ac:dyDescent="0.25">
      <c r="A4728" s="2" t="s">
        <v>9</v>
      </c>
      <c r="B4728" s="1">
        <v>45854</v>
      </c>
      <c r="C4728">
        <v>24</v>
      </c>
      <c r="D4728" s="1" t="str">
        <f>TEXT(VALUE(ES0031102460685007HA0F_20250101_20250823_Horario__2[[#This Row],[Fecha]]+(ES0031102460685007HA0F_20250101_20250823_Horario__2[[#This Row],[Hora]]-1)/24),"000000,000000")</f>
        <v>045854,958333</v>
      </c>
      <c r="E4728">
        <v>0.20599999999999999</v>
      </c>
      <c r="F4728" s="2" t="s">
        <v>10</v>
      </c>
      <c r="G4728" s="2" t="s">
        <v>10</v>
      </c>
      <c r="H4728" s="2" t="s">
        <v>11</v>
      </c>
    </row>
    <row r="4729" spans="1:8" x14ac:dyDescent="0.25">
      <c r="A4729" s="2" t="s">
        <v>9</v>
      </c>
      <c r="B4729" s="1">
        <v>45855</v>
      </c>
      <c r="C4729">
        <v>1</v>
      </c>
      <c r="D4729" s="1" t="str">
        <f>TEXT(VALUE(ES0031102460685007HA0F_20250101_20250823_Horario__2[[#This Row],[Fecha]]+(ES0031102460685007HA0F_20250101_20250823_Horario__2[[#This Row],[Hora]]-1)/24),"000000,000000")</f>
        <v>045855,000000</v>
      </c>
      <c r="E4729">
        <v>0.112</v>
      </c>
      <c r="F4729" s="2" t="s">
        <v>10</v>
      </c>
      <c r="G4729" s="2" t="s">
        <v>10</v>
      </c>
      <c r="H4729" s="2" t="s">
        <v>11</v>
      </c>
    </row>
    <row r="4730" spans="1:8" x14ac:dyDescent="0.25">
      <c r="A4730" s="2" t="s">
        <v>9</v>
      </c>
      <c r="B4730" s="1">
        <v>45855</v>
      </c>
      <c r="C4730">
        <v>2</v>
      </c>
      <c r="D4730" s="1" t="str">
        <f>TEXT(VALUE(ES0031102460685007HA0F_20250101_20250823_Horario__2[[#This Row],[Fecha]]+(ES0031102460685007HA0F_20250101_20250823_Horario__2[[#This Row],[Hora]]-1)/24),"000000,000000")</f>
        <v>045855,041667</v>
      </c>
      <c r="E4730">
        <v>5.1999999999999998E-2</v>
      </c>
      <c r="F4730" s="2" t="s">
        <v>10</v>
      </c>
      <c r="G4730" s="2" t="s">
        <v>10</v>
      </c>
      <c r="H4730" s="2" t="s">
        <v>11</v>
      </c>
    </row>
    <row r="4731" spans="1:8" x14ac:dyDescent="0.25">
      <c r="A4731" s="2" t="s">
        <v>9</v>
      </c>
      <c r="B4731" s="1">
        <v>45855</v>
      </c>
      <c r="C4731">
        <v>3</v>
      </c>
      <c r="D4731" s="1" t="str">
        <f>TEXT(VALUE(ES0031102460685007HA0F_20250101_20250823_Horario__2[[#This Row],[Fecha]]+(ES0031102460685007HA0F_20250101_20250823_Horario__2[[#This Row],[Hora]]-1)/24),"000000,000000")</f>
        <v>045855,083333</v>
      </c>
      <c r="E4731">
        <v>8.2000000000000003E-2</v>
      </c>
      <c r="F4731" s="2" t="s">
        <v>10</v>
      </c>
      <c r="G4731" s="2" t="s">
        <v>10</v>
      </c>
      <c r="H4731" s="2" t="s">
        <v>11</v>
      </c>
    </row>
    <row r="4732" spans="1:8" x14ac:dyDescent="0.25">
      <c r="A4732" s="2" t="s">
        <v>9</v>
      </c>
      <c r="B4732" s="1">
        <v>45855</v>
      </c>
      <c r="C4732">
        <v>4</v>
      </c>
      <c r="D4732" s="1" t="str">
        <f>TEXT(VALUE(ES0031102460685007HA0F_20250101_20250823_Horario__2[[#This Row],[Fecha]]+(ES0031102460685007HA0F_20250101_20250823_Horario__2[[#This Row],[Hora]]-1)/24),"000000,000000")</f>
        <v>045855,125000</v>
      </c>
      <c r="E4732">
        <v>7.5999999999999998E-2</v>
      </c>
      <c r="F4732" s="2" t="s">
        <v>10</v>
      </c>
      <c r="G4732" s="2" t="s">
        <v>10</v>
      </c>
      <c r="H4732" s="2" t="s">
        <v>11</v>
      </c>
    </row>
    <row r="4733" spans="1:8" x14ac:dyDescent="0.25">
      <c r="A4733" s="2" t="s">
        <v>9</v>
      </c>
      <c r="B4733" s="1">
        <v>45855</v>
      </c>
      <c r="C4733">
        <v>5</v>
      </c>
      <c r="D4733" s="1" t="str">
        <f>TEXT(VALUE(ES0031102460685007HA0F_20250101_20250823_Horario__2[[#This Row],[Fecha]]+(ES0031102460685007HA0F_20250101_20250823_Horario__2[[#This Row],[Hora]]-1)/24),"000000,000000")</f>
        <v>045855,166667</v>
      </c>
      <c r="E4733">
        <v>5.1999999999999998E-2</v>
      </c>
      <c r="F4733" s="2" t="s">
        <v>10</v>
      </c>
      <c r="G4733" s="2" t="s">
        <v>10</v>
      </c>
      <c r="H4733" s="2" t="s">
        <v>11</v>
      </c>
    </row>
    <row r="4734" spans="1:8" x14ac:dyDescent="0.25">
      <c r="A4734" s="2" t="s">
        <v>9</v>
      </c>
      <c r="B4734" s="1">
        <v>45855</v>
      </c>
      <c r="C4734">
        <v>6</v>
      </c>
      <c r="D4734" s="1" t="str">
        <f>TEXT(VALUE(ES0031102460685007HA0F_20250101_20250823_Horario__2[[#This Row],[Fecha]]+(ES0031102460685007HA0F_20250101_20250823_Horario__2[[#This Row],[Hora]]-1)/24),"000000,000000")</f>
        <v>045855,208333</v>
      </c>
      <c r="E4734">
        <v>5.8999999999999997E-2</v>
      </c>
      <c r="F4734" s="2" t="s">
        <v>10</v>
      </c>
      <c r="G4734" s="2" t="s">
        <v>10</v>
      </c>
      <c r="H4734" s="2" t="s">
        <v>11</v>
      </c>
    </row>
    <row r="4735" spans="1:8" x14ac:dyDescent="0.25">
      <c r="A4735" s="2" t="s">
        <v>9</v>
      </c>
      <c r="B4735" s="1">
        <v>45855</v>
      </c>
      <c r="C4735">
        <v>7</v>
      </c>
      <c r="D4735" s="1" t="str">
        <f>TEXT(VALUE(ES0031102460685007HA0F_20250101_20250823_Horario__2[[#This Row],[Fecha]]+(ES0031102460685007HA0F_20250101_20250823_Horario__2[[#This Row],[Hora]]-1)/24),"000000,000000")</f>
        <v>045855,250000</v>
      </c>
      <c r="E4735">
        <v>4.4999999999999998E-2</v>
      </c>
      <c r="F4735" s="2" t="s">
        <v>10</v>
      </c>
      <c r="G4735" s="2" t="s">
        <v>10</v>
      </c>
      <c r="H4735" s="2" t="s">
        <v>11</v>
      </c>
    </row>
    <row r="4736" spans="1:8" x14ac:dyDescent="0.25">
      <c r="A4736" s="2" t="s">
        <v>9</v>
      </c>
      <c r="B4736" s="1">
        <v>45855</v>
      </c>
      <c r="C4736">
        <v>8</v>
      </c>
      <c r="D4736" s="1" t="str">
        <f>TEXT(VALUE(ES0031102460685007HA0F_20250101_20250823_Horario__2[[#This Row],[Fecha]]+(ES0031102460685007HA0F_20250101_20250823_Horario__2[[#This Row],[Hora]]-1)/24),"000000,000000")</f>
        <v>045855,291667</v>
      </c>
      <c r="E4736">
        <v>7.3999999999999996E-2</v>
      </c>
      <c r="F4736" s="2" t="s">
        <v>10</v>
      </c>
      <c r="G4736" s="2" t="s">
        <v>10</v>
      </c>
      <c r="H4736" s="2" t="s">
        <v>11</v>
      </c>
    </row>
    <row r="4737" spans="1:8" x14ac:dyDescent="0.25">
      <c r="A4737" s="2" t="s">
        <v>9</v>
      </c>
      <c r="B4737" s="1">
        <v>45855</v>
      </c>
      <c r="C4737">
        <v>9</v>
      </c>
      <c r="D4737" s="1" t="str">
        <f>TEXT(VALUE(ES0031102460685007HA0F_20250101_20250823_Horario__2[[#This Row],[Fecha]]+(ES0031102460685007HA0F_20250101_20250823_Horario__2[[#This Row],[Hora]]-1)/24),"000000,000000")</f>
        <v>045855,333333</v>
      </c>
      <c r="E4737">
        <v>0.2</v>
      </c>
      <c r="F4737" s="2" t="s">
        <v>10</v>
      </c>
      <c r="G4737" s="2" t="s">
        <v>10</v>
      </c>
      <c r="H4737" s="2" t="s">
        <v>11</v>
      </c>
    </row>
    <row r="4738" spans="1:8" x14ac:dyDescent="0.25">
      <c r="A4738" s="2" t="s">
        <v>9</v>
      </c>
      <c r="B4738" s="1">
        <v>45855</v>
      </c>
      <c r="C4738">
        <v>10</v>
      </c>
      <c r="D4738" s="1" t="str">
        <f>TEXT(VALUE(ES0031102460685007HA0F_20250101_20250823_Horario__2[[#This Row],[Fecha]]+(ES0031102460685007HA0F_20250101_20250823_Horario__2[[#This Row],[Hora]]-1)/24),"000000,000000")</f>
        <v>045855,375000</v>
      </c>
      <c r="E4738">
        <v>0.107</v>
      </c>
      <c r="F4738" s="2" t="s">
        <v>10</v>
      </c>
      <c r="G4738" s="2" t="s">
        <v>10</v>
      </c>
      <c r="H4738" s="2" t="s">
        <v>11</v>
      </c>
    </row>
    <row r="4739" spans="1:8" x14ac:dyDescent="0.25">
      <c r="A4739" s="2" t="s">
        <v>9</v>
      </c>
      <c r="B4739" s="1">
        <v>45855</v>
      </c>
      <c r="C4739">
        <v>11</v>
      </c>
      <c r="D4739" s="1" t="str">
        <f>TEXT(VALUE(ES0031102460685007HA0F_20250101_20250823_Horario__2[[#This Row],[Fecha]]+(ES0031102460685007HA0F_20250101_20250823_Horario__2[[#This Row],[Hora]]-1)/24),"000000,000000")</f>
        <v>045855,416667</v>
      </c>
      <c r="E4739">
        <v>6.3E-2</v>
      </c>
      <c r="F4739" s="2" t="s">
        <v>10</v>
      </c>
      <c r="G4739" s="2" t="s">
        <v>10</v>
      </c>
      <c r="H4739" s="2" t="s">
        <v>11</v>
      </c>
    </row>
    <row r="4740" spans="1:8" x14ac:dyDescent="0.25">
      <c r="A4740" s="2" t="s">
        <v>9</v>
      </c>
      <c r="B4740" s="1">
        <v>45855</v>
      </c>
      <c r="C4740">
        <v>12</v>
      </c>
      <c r="D4740" s="1" t="str">
        <f>TEXT(VALUE(ES0031102460685007HA0F_20250101_20250823_Horario__2[[#This Row],[Fecha]]+(ES0031102460685007HA0F_20250101_20250823_Horario__2[[#This Row],[Hora]]-1)/24),"000000,000000")</f>
        <v>045855,458333</v>
      </c>
      <c r="E4740">
        <v>0.13900000000000001</v>
      </c>
      <c r="F4740" s="2" t="s">
        <v>10</v>
      </c>
      <c r="G4740" s="2" t="s">
        <v>10</v>
      </c>
      <c r="H4740" s="2" t="s">
        <v>11</v>
      </c>
    </row>
    <row r="4741" spans="1:8" x14ac:dyDescent="0.25">
      <c r="A4741" s="2" t="s">
        <v>9</v>
      </c>
      <c r="B4741" s="1">
        <v>45855</v>
      </c>
      <c r="C4741">
        <v>13</v>
      </c>
      <c r="D4741" s="1" t="str">
        <f>TEXT(VALUE(ES0031102460685007HA0F_20250101_20250823_Horario__2[[#This Row],[Fecha]]+(ES0031102460685007HA0F_20250101_20250823_Horario__2[[#This Row],[Hora]]-1)/24),"000000,000000")</f>
        <v>045855,500000</v>
      </c>
      <c r="E4741">
        <v>0.46100000000000002</v>
      </c>
      <c r="F4741" s="2" t="s">
        <v>10</v>
      </c>
      <c r="G4741" s="2" t="s">
        <v>10</v>
      </c>
      <c r="H4741" s="2" t="s">
        <v>11</v>
      </c>
    </row>
    <row r="4742" spans="1:8" x14ac:dyDescent="0.25">
      <c r="A4742" s="2" t="s">
        <v>9</v>
      </c>
      <c r="B4742" s="1">
        <v>45855</v>
      </c>
      <c r="C4742">
        <v>14</v>
      </c>
      <c r="D4742" s="1" t="str">
        <f>TEXT(VALUE(ES0031102460685007HA0F_20250101_20250823_Horario__2[[#This Row],[Fecha]]+(ES0031102460685007HA0F_20250101_20250823_Horario__2[[#This Row],[Hora]]-1)/24),"000000,000000")</f>
        <v>045855,541667</v>
      </c>
      <c r="E4742">
        <v>0.78900000000000003</v>
      </c>
      <c r="F4742" s="2" t="s">
        <v>10</v>
      </c>
      <c r="G4742" s="2" t="s">
        <v>10</v>
      </c>
      <c r="H4742" s="2" t="s">
        <v>11</v>
      </c>
    </row>
    <row r="4743" spans="1:8" x14ac:dyDescent="0.25">
      <c r="A4743" s="2" t="s">
        <v>9</v>
      </c>
      <c r="B4743" s="1">
        <v>45855</v>
      </c>
      <c r="C4743">
        <v>15</v>
      </c>
      <c r="D4743" s="1" t="str">
        <f>TEXT(VALUE(ES0031102460685007HA0F_20250101_20250823_Horario__2[[#This Row],[Fecha]]+(ES0031102460685007HA0F_20250101_20250823_Horario__2[[#This Row],[Hora]]-1)/24),"000000,000000")</f>
        <v>045855,583333</v>
      </c>
      <c r="E4743">
        <v>0.218</v>
      </c>
      <c r="F4743" s="2" t="s">
        <v>10</v>
      </c>
      <c r="G4743" s="2" t="s">
        <v>10</v>
      </c>
      <c r="H4743" s="2" t="s">
        <v>11</v>
      </c>
    </row>
    <row r="4744" spans="1:8" x14ac:dyDescent="0.25">
      <c r="A4744" s="2" t="s">
        <v>9</v>
      </c>
      <c r="B4744" s="1">
        <v>45855</v>
      </c>
      <c r="C4744">
        <v>16</v>
      </c>
      <c r="D4744" s="1" t="str">
        <f>TEXT(VALUE(ES0031102460685007HA0F_20250101_20250823_Horario__2[[#This Row],[Fecha]]+(ES0031102460685007HA0F_20250101_20250823_Horario__2[[#This Row],[Hora]]-1)/24),"000000,000000")</f>
        <v>045855,625000</v>
      </c>
      <c r="E4744">
        <v>0.217</v>
      </c>
      <c r="F4744" s="2" t="s">
        <v>10</v>
      </c>
      <c r="G4744" s="2" t="s">
        <v>10</v>
      </c>
      <c r="H4744" s="2" t="s">
        <v>11</v>
      </c>
    </row>
    <row r="4745" spans="1:8" x14ac:dyDescent="0.25">
      <c r="A4745" s="2" t="s">
        <v>9</v>
      </c>
      <c r="B4745" s="1">
        <v>45855</v>
      </c>
      <c r="C4745">
        <v>17</v>
      </c>
      <c r="D4745" s="1" t="str">
        <f>TEXT(VALUE(ES0031102460685007HA0F_20250101_20250823_Horario__2[[#This Row],[Fecha]]+(ES0031102460685007HA0F_20250101_20250823_Horario__2[[#This Row],[Hora]]-1)/24),"000000,000000")</f>
        <v>045855,666667</v>
      </c>
      <c r="E4745">
        <v>0.29599999999999999</v>
      </c>
      <c r="F4745" s="2" t="s">
        <v>10</v>
      </c>
      <c r="G4745" s="2" t="s">
        <v>10</v>
      </c>
      <c r="H4745" s="2" t="s">
        <v>11</v>
      </c>
    </row>
    <row r="4746" spans="1:8" x14ac:dyDescent="0.25">
      <c r="A4746" s="2" t="s">
        <v>9</v>
      </c>
      <c r="B4746" s="1">
        <v>45855</v>
      </c>
      <c r="C4746">
        <v>18</v>
      </c>
      <c r="D4746" s="1" t="str">
        <f>TEXT(VALUE(ES0031102460685007HA0F_20250101_20250823_Horario__2[[#This Row],[Fecha]]+(ES0031102460685007HA0F_20250101_20250823_Horario__2[[#This Row],[Hora]]-1)/24),"000000,000000")</f>
        <v>045855,708333</v>
      </c>
      <c r="E4746">
        <v>0.17399999999999999</v>
      </c>
      <c r="F4746" s="2" t="s">
        <v>10</v>
      </c>
      <c r="G4746" s="2" t="s">
        <v>10</v>
      </c>
      <c r="H4746" s="2" t="s">
        <v>11</v>
      </c>
    </row>
    <row r="4747" spans="1:8" x14ac:dyDescent="0.25">
      <c r="A4747" s="2" t="s">
        <v>9</v>
      </c>
      <c r="B4747" s="1">
        <v>45855</v>
      </c>
      <c r="C4747">
        <v>19</v>
      </c>
      <c r="D4747" s="1" t="str">
        <f>TEXT(VALUE(ES0031102460685007HA0F_20250101_20250823_Horario__2[[#This Row],[Fecha]]+(ES0031102460685007HA0F_20250101_20250823_Horario__2[[#This Row],[Hora]]-1)/24),"000000,000000")</f>
        <v>045855,750000</v>
      </c>
      <c r="E4747">
        <v>0.17799999999999999</v>
      </c>
      <c r="F4747" s="2" t="s">
        <v>10</v>
      </c>
      <c r="G4747" s="2" t="s">
        <v>10</v>
      </c>
      <c r="H4747" s="2" t="s">
        <v>11</v>
      </c>
    </row>
    <row r="4748" spans="1:8" x14ac:dyDescent="0.25">
      <c r="A4748" s="2" t="s">
        <v>9</v>
      </c>
      <c r="B4748" s="1">
        <v>45855</v>
      </c>
      <c r="C4748">
        <v>20</v>
      </c>
      <c r="D4748" s="1" t="str">
        <f>TEXT(VALUE(ES0031102460685007HA0F_20250101_20250823_Horario__2[[#This Row],[Fecha]]+(ES0031102460685007HA0F_20250101_20250823_Horario__2[[#This Row],[Hora]]-1)/24),"000000,000000")</f>
        <v>045855,791667</v>
      </c>
      <c r="E4748">
        <v>0.24099999999999999</v>
      </c>
      <c r="F4748" s="2" t="s">
        <v>10</v>
      </c>
      <c r="G4748" s="2" t="s">
        <v>10</v>
      </c>
      <c r="H4748" s="2" t="s">
        <v>11</v>
      </c>
    </row>
    <row r="4749" spans="1:8" x14ac:dyDescent="0.25">
      <c r="A4749" s="2" t="s">
        <v>9</v>
      </c>
      <c r="B4749" s="1">
        <v>45855</v>
      </c>
      <c r="C4749">
        <v>21</v>
      </c>
      <c r="D4749" s="1" t="str">
        <f>TEXT(VALUE(ES0031102460685007HA0F_20250101_20250823_Horario__2[[#This Row],[Fecha]]+(ES0031102460685007HA0F_20250101_20250823_Horario__2[[#This Row],[Hora]]-1)/24),"000000,000000")</f>
        <v>045855,833333</v>
      </c>
      <c r="E4749">
        <v>0.21299999999999999</v>
      </c>
      <c r="F4749" s="2" t="s">
        <v>10</v>
      </c>
      <c r="G4749" s="2" t="s">
        <v>10</v>
      </c>
      <c r="H4749" s="2" t="s">
        <v>11</v>
      </c>
    </row>
    <row r="4750" spans="1:8" x14ac:dyDescent="0.25">
      <c r="A4750" s="2" t="s">
        <v>9</v>
      </c>
      <c r="B4750" s="1">
        <v>45855</v>
      </c>
      <c r="C4750">
        <v>22</v>
      </c>
      <c r="D4750" s="1" t="str">
        <f>TEXT(VALUE(ES0031102460685007HA0F_20250101_20250823_Horario__2[[#This Row],[Fecha]]+(ES0031102460685007HA0F_20250101_20250823_Horario__2[[#This Row],[Hora]]-1)/24),"000000,000000")</f>
        <v>045855,875000</v>
      </c>
      <c r="E4750">
        <v>0.13300000000000001</v>
      </c>
      <c r="F4750" s="2" t="s">
        <v>10</v>
      </c>
      <c r="G4750" s="2" t="s">
        <v>10</v>
      </c>
      <c r="H4750" s="2" t="s">
        <v>11</v>
      </c>
    </row>
    <row r="4751" spans="1:8" x14ac:dyDescent="0.25">
      <c r="A4751" s="2" t="s">
        <v>9</v>
      </c>
      <c r="B4751" s="1">
        <v>45855</v>
      </c>
      <c r="C4751">
        <v>23</v>
      </c>
      <c r="D4751" s="1" t="str">
        <f>TEXT(VALUE(ES0031102460685007HA0F_20250101_20250823_Horario__2[[#This Row],[Fecha]]+(ES0031102460685007HA0F_20250101_20250823_Horario__2[[#This Row],[Hora]]-1)/24),"000000,000000")</f>
        <v>045855,916667</v>
      </c>
      <c r="E4751">
        <v>0.187</v>
      </c>
      <c r="F4751" s="2" t="s">
        <v>10</v>
      </c>
      <c r="G4751" s="2" t="s">
        <v>10</v>
      </c>
      <c r="H4751" s="2" t="s">
        <v>11</v>
      </c>
    </row>
    <row r="4752" spans="1:8" x14ac:dyDescent="0.25">
      <c r="A4752" s="2" t="s">
        <v>9</v>
      </c>
      <c r="B4752" s="1">
        <v>45855</v>
      </c>
      <c r="C4752">
        <v>24</v>
      </c>
      <c r="D4752" s="1" t="str">
        <f>TEXT(VALUE(ES0031102460685007HA0F_20250101_20250823_Horario__2[[#This Row],[Fecha]]+(ES0031102460685007HA0F_20250101_20250823_Horario__2[[#This Row],[Hora]]-1)/24),"000000,000000")</f>
        <v>045855,958333</v>
      </c>
      <c r="E4752">
        <v>0.222</v>
      </c>
      <c r="F4752" s="2" t="s">
        <v>10</v>
      </c>
      <c r="G4752" s="2" t="s">
        <v>10</v>
      </c>
      <c r="H4752" s="2" t="s">
        <v>11</v>
      </c>
    </row>
    <row r="4753" spans="1:8" x14ac:dyDescent="0.25">
      <c r="A4753" s="2" t="s">
        <v>9</v>
      </c>
      <c r="B4753" s="1">
        <v>45856</v>
      </c>
      <c r="C4753">
        <v>1</v>
      </c>
      <c r="D4753" s="1" t="str">
        <f>TEXT(VALUE(ES0031102460685007HA0F_20250101_20250823_Horario__2[[#This Row],[Fecha]]+(ES0031102460685007HA0F_20250101_20250823_Horario__2[[#This Row],[Hora]]-1)/24),"000000,000000")</f>
        <v>045856,000000</v>
      </c>
      <c r="E4753">
        <v>0.21199999999999999</v>
      </c>
      <c r="F4753" s="2" t="s">
        <v>10</v>
      </c>
      <c r="G4753" s="2" t="s">
        <v>10</v>
      </c>
      <c r="H4753" s="2" t="s">
        <v>11</v>
      </c>
    </row>
    <row r="4754" spans="1:8" x14ac:dyDescent="0.25">
      <c r="A4754" s="2" t="s">
        <v>9</v>
      </c>
      <c r="B4754" s="1">
        <v>45856</v>
      </c>
      <c r="C4754">
        <v>2</v>
      </c>
      <c r="D4754" s="1" t="str">
        <f>TEXT(VALUE(ES0031102460685007HA0F_20250101_20250823_Horario__2[[#This Row],[Fecha]]+(ES0031102460685007HA0F_20250101_20250823_Horario__2[[#This Row],[Hora]]-1)/24),"000000,000000")</f>
        <v>045856,041667</v>
      </c>
      <c r="E4754">
        <v>9.0999999999999998E-2</v>
      </c>
      <c r="F4754" s="2" t="s">
        <v>10</v>
      </c>
      <c r="G4754" s="2" t="s">
        <v>10</v>
      </c>
      <c r="H4754" s="2" t="s">
        <v>11</v>
      </c>
    </row>
    <row r="4755" spans="1:8" x14ac:dyDescent="0.25">
      <c r="A4755" s="2" t="s">
        <v>9</v>
      </c>
      <c r="B4755" s="1">
        <v>45856</v>
      </c>
      <c r="C4755">
        <v>3</v>
      </c>
      <c r="D4755" s="1" t="str">
        <f>TEXT(VALUE(ES0031102460685007HA0F_20250101_20250823_Horario__2[[#This Row],[Fecha]]+(ES0031102460685007HA0F_20250101_20250823_Horario__2[[#This Row],[Hora]]-1)/24),"000000,000000")</f>
        <v>045856,083333</v>
      </c>
      <c r="E4755">
        <v>6.9000000000000006E-2</v>
      </c>
      <c r="F4755" s="2" t="s">
        <v>10</v>
      </c>
      <c r="G4755" s="2" t="s">
        <v>10</v>
      </c>
      <c r="H4755" s="2" t="s">
        <v>11</v>
      </c>
    </row>
    <row r="4756" spans="1:8" x14ac:dyDescent="0.25">
      <c r="A4756" s="2" t="s">
        <v>9</v>
      </c>
      <c r="B4756" s="1">
        <v>45856</v>
      </c>
      <c r="C4756">
        <v>4</v>
      </c>
      <c r="D4756" s="1" t="str">
        <f>TEXT(VALUE(ES0031102460685007HA0F_20250101_20250823_Horario__2[[#This Row],[Fecha]]+(ES0031102460685007HA0F_20250101_20250823_Horario__2[[#This Row],[Hora]]-1)/24),"000000,000000")</f>
        <v>045856,125000</v>
      </c>
      <c r="E4756">
        <v>8.4000000000000005E-2</v>
      </c>
      <c r="F4756" s="2" t="s">
        <v>10</v>
      </c>
      <c r="G4756" s="2" t="s">
        <v>10</v>
      </c>
      <c r="H4756" s="2" t="s">
        <v>11</v>
      </c>
    </row>
    <row r="4757" spans="1:8" x14ac:dyDescent="0.25">
      <c r="A4757" s="2" t="s">
        <v>9</v>
      </c>
      <c r="B4757" s="1">
        <v>45856</v>
      </c>
      <c r="C4757">
        <v>5</v>
      </c>
      <c r="D4757" s="1" t="str">
        <f>TEXT(VALUE(ES0031102460685007HA0F_20250101_20250823_Horario__2[[#This Row],[Fecha]]+(ES0031102460685007HA0F_20250101_20250823_Horario__2[[#This Row],[Hora]]-1)/24),"000000,000000")</f>
        <v>045856,166667</v>
      </c>
      <c r="E4757">
        <v>6.9000000000000006E-2</v>
      </c>
      <c r="F4757" s="2" t="s">
        <v>10</v>
      </c>
      <c r="G4757" s="2" t="s">
        <v>10</v>
      </c>
      <c r="H4757" s="2" t="s">
        <v>11</v>
      </c>
    </row>
    <row r="4758" spans="1:8" x14ac:dyDescent="0.25">
      <c r="A4758" s="2" t="s">
        <v>9</v>
      </c>
      <c r="B4758" s="1">
        <v>45856</v>
      </c>
      <c r="C4758">
        <v>6</v>
      </c>
      <c r="D4758" s="1" t="str">
        <f>TEXT(VALUE(ES0031102460685007HA0F_20250101_20250823_Horario__2[[#This Row],[Fecha]]+(ES0031102460685007HA0F_20250101_20250823_Horario__2[[#This Row],[Hora]]-1)/24),"000000,000000")</f>
        <v>045856,208333</v>
      </c>
      <c r="E4758">
        <v>8.4000000000000005E-2</v>
      </c>
      <c r="F4758" s="2" t="s">
        <v>10</v>
      </c>
      <c r="G4758" s="2" t="s">
        <v>10</v>
      </c>
      <c r="H4758" s="2" t="s">
        <v>11</v>
      </c>
    </row>
    <row r="4759" spans="1:8" x14ac:dyDescent="0.25">
      <c r="A4759" s="2" t="s">
        <v>9</v>
      </c>
      <c r="B4759" s="1">
        <v>45856</v>
      </c>
      <c r="C4759">
        <v>7</v>
      </c>
      <c r="D4759" s="1" t="str">
        <f>TEXT(VALUE(ES0031102460685007HA0F_20250101_20250823_Horario__2[[#This Row],[Fecha]]+(ES0031102460685007HA0F_20250101_20250823_Horario__2[[#This Row],[Hora]]-1)/24),"000000,000000")</f>
        <v>045856,250000</v>
      </c>
      <c r="E4759">
        <v>6.9000000000000006E-2</v>
      </c>
      <c r="F4759" s="2" t="s">
        <v>10</v>
      </c>
      <c r="G4759" s="2" t="s">
        <v>10</v>
      </c>
      <c r="H4759" s="2" t="s">
        <v>11</v>
      </c>
    </row>
    <row r="4760" spans="1:8" x14ac:dyDescent="0.25">
      <c r="A4760" s="2" t="s">
        <v>9</v>
      </c>
      <c r="B4760" s="1">
        <v>45856</v>
      </c>
      <c r="C4760">
        <v>8</v>
      </c>
      <c r="D4760" s="1" t="str">
        <f>TEXT(VALUE(ES0031102460685007HA0F_20250101_20250823_Horario__2[[#This Row],[Fecha]]+(ES0031102460685007HA0F_20250101_20250823_Horario__2[[#This Row],[Hora]]-1)/24),"000000,000000")</f>
        <v>045856,291667</v>
      </c>
      <c r="E4760">
        <v>8.1000000000000003E-2</v>
      </c>
      <c r="F4760" s="2" t="s">
        <v>10</v>
      </c>
      <c r="G4760" s="2" t="s">
        <v>10</v>
      </c>
      <c r="H4760" s="2" t="s">
        <v>11</v>
      </c>
    </row>
    <row r="4761" spans="1:8" x14ac:dyDescent="0.25">
      <c r="A4761" s="2" t="s">
        <v>9</v>
      </c>
      <c r="B4761" s="1">
        <v>45856</v>
      </c>
      <c r="C4761">
        <v>9</v>
      </c>
      <c r="D4761" s="1" t="str">
        <f>TEXT(VALUE(ES0031102460685007HA0F_20250101_20250823_Horario__2[[#This Row],[Fecha]]+(ES0031102460685007HA0F_20250101_20250823_Horario__2[[#This Row],[Hora]]-1)/24),"000000,000000")</f>
        <v>045856,333333</v>
      </c>
      <c r="E4761">
        <v>9.2999999999999999E-2</v>
      </c>
      <c r="F4761" s="2" t="s">
        <v>10</v>
      </c>
      <c r="G4761" s="2" t="s">
        <v>10</v>
      </c>
      <c r="H4761" s="2" t="s">
        <v>11</v>
      </c>
    </row>
    <row r="4762" spans="1:8" x14ac:dyDescent="0.25">
      <c r="A4762" s="2" t="s">
        <v>9</v>
      </c>
      <c r="B4762" s="1">
        <v>45856</v>
      </c>
      <c r="C4762">
        <v>10</v>
      </c>
      <c r="D4762" s="1" t="str">
        <f>TEXT(VALUE(ES0031102460685007HA0F_20250101_20250823_Horario__2[[#This Row],[Fecha]]+(ES0031102460685007HA0F_20250101_20250823_Horario__2[[#This Row],[Hora]]-1)/24),"000000,000000")</f>
        <v>045856,375000</v>
      </c>
      <c r="E4762">
        <v>0.161</v>
      </c>
      <c r="F4762" s="2" t="s">
        <v>10</v>
      </c>
      <c r="G4762" s="2" t="s">
        <v>10</v>
      </c>
      <c r="H4762" s="2" t="s">
        <v>11</v>
      </c>
    </row>
    <row r="4763" spans="1:8" x14ac:dyDescent="0.25">
      <c r="A4763" s="2" t="s">
        <v>9</v>
      </c>
      <c r="B4763" s="1">
        <v>45856</v>
      </c>
      <c r="C4763">
        <v>11</v>
      </c>
      <c r="D4763" s="1" t="str">
        <f>TEXT(VALUE(ES0031102460685007HA0F_20250101_20250823_Horario__2[[#This Row],[Fecha]]+(ES0031102460685007HA0F_20250101_20250823_Horario__2[[#This Row],[Hora]]-1)/24),"000000,000000")</f>
        <v>045856,416667</v>
      </c>
      <c r="E4763">
        <v>0.17199999999999999</v>
      </c>
      <c r="F4763" s="2" t="s">
        <v>10</v>
      </c>
      <c r="G4763" s="2" t="s">
        <v>10</v>
      </c>
      <c r="H4763" s="2" t="s">
        <v>11</v>
      </c>
    </row>
    <row r="4764" spans="1:8" x14ac:dyDescent="0.25">
      <c r="A4764" s="2" t="s">
        <v>9</v>
      </c>
      <c r="B4764" s="1">
        <v>45856</v>
      </c>
      <c r="C4764">
        <v>12</v>
      </c>
      <c r="D4764" s="1" t="str">
        <f>TEXT(VALUE(ES0031102460685007HA0F_20250101_20250823_Horario__2[[#This Row],[Fecha]]+(ES0031102460685007HA0F_20250101_20250823_Horario__2[[#This Row],[Hora]]-1)/24),"000000,000000")</f>
        <v>045856,458333</v>
      </c>
      <c r="E4764">
        <v>0.11899999999999999</v>
      </c>
      <c r="F4764" s="2" t="s">
        <v>10</v>
      </c>
      <c r="G4764" s="2" t="s">
        <v>10</v>
      </c>
      <c r="H4764" s="2" t="s">
        <v>11</v>
      </c>
    </row>
    <row r="4765" spans="1:8" x14ac:dyDescent="0.25">
      <c r="A4765" s="2" t="s">
        <v>9</v>
      </c>
      <c r="B4765" s="1">
        <v>45856</v>
      </c>
      <c r="C4765">
        <v>13</v>
      </c>
      <c r="D4765" s="1" t="str">
        <f>TEXT(VALUE(ES0031102460685007HA0F_20250101_20250823_Horario__2[[#This Row],[Fecha]]+(ES0031102460685007HA0F_20250101_20250823_Horario__2[[#This Row],[Hora]]-1)/24),"000000,000000")</f>
        <v>045856,500000</v>
      </c>
      <c r="E4765">
        <v>0.23799999999999999</v>
      </c>
      <c r="F4765" s="2" t="s">
        <v>10</v>
      </c>
      <c r="G4765" s="2" t="s">
        <v>10</v>
      </c>
      <c r="H4765" s="2" t="s">
        <v>11</v>
      </c>
    </row>
    <row r="4766" spans="1:8" x14ac:dyDescent="0.25">
      <c r="A4766" s="2" t="s">
        <v>9</v>
      </c>
      <c r="B4766" s="1">
        <v>45856</v>
      </c>
      <c r="C4766">
        <v>14</v>
      </c>
      <c r="D4766" s="1" t="str">
        <f>TEXT(VALUE(ES0031102460685007HA0F_20250101_20250823_Horario__2[[#This Row],[Fecha]]+(ES0031102460685007HA0F_20250101_20250823_Horario__2[[#This Row],[Hora]]-1)/24),"000000,000000")</f>
        <v>045856,541667</v>
      </c>
      <c r="E4766">
        <v>1.29</v>
      </c>
      <c r="F4766" s="2" t="s">
        <v>10</v>
      </c>
      <c r="G4766" s="2" t="s">
        <v>10</v>
      </c>
      <c r="H4766" s="2" t="s">
        <v>11</v>
      </c>
    </row>
    <row r="4767" spans="1:8" x14ac:dyDescent="0.25">
      <c r="A4767" s="2" t="s">
        <v>9</v>
      </c>
      <c r="B4767" s="1">
        <v>45856</v>
      </c>
      <c r="C4767">
        <v>15</v>
      </c>
      <c r="D4767" s="1" t="str">
        <f>TEXT(VALUE(ES0031102460685007HA0F_20250101_20250823_Horario__2[[#This Row],[Fecha]]+(ES0031102460685007HA0F_20250101_20250823_Horario__2[[#This Row],[Hora]]-1)/24),"000000,000000")</f>
        <v>045856,583333</v>
      </c>
      <c r="E4767">
        <v>0.29699999999999999</v>
      </c>
      <c r="F4767" s="2" t="s">
        <v>10</v>
      </c>
      <c r="G4767" s="2" t="s">
        <v>10</v>
      </c>
      <c r="H4767" s="2" t="s">
        <v>11</v>
      </c>
    </row>
    <row r="4768" spans="1:8" x14ac:dyDescent="0.25">
      <c r="A4768" s="2" t="s">
        <v>9</v>
      </c>
      <c r="B4768" s="1">
        <v>45856</v>
      </c>
      <c r="C4768">
        <v>16</v>
      </c>
      <c r="D4768" s="1" t="str">
        <f>TEXT(VALUE(ES0031102460685007HA0F_20250101_20250823_Horario__2[[#This Row],[Fecha]]+(ES0031102460685007HA0F_20250101_20250823_Horario__2[[#This Row],[Hora]]-1)/24),"000000,000000")</f>
        <v>045856,625000</v>
      </c>
      <c r="E4768">
        <v>0.125</v>
      </c>
      <c r="F4768" s="2" t="s">
        <v>10</v>
      </c>
      <c r="G4768" s="2" t="s">
        <v>10</v>
      </c>
      <c r="H4768" s="2" t="s">
        <v>11</v>
      </c>
    </row>
    <row r="4769" spans="1:8" x14ac:dyDescent="0.25">
      <c r="A4769" s="2" t="s">
        <v>9</v>
      </c>
      <c r="B4769" s="1">
        <v>45856</v>
      </c>
      <c r="C4769">
        <v>17</v>
      </c>
      <c r="D4769" s="1" t="str">
        <f>TEXT(VALUE(ES0031102460685007HA0F_20250101_20250823_Horario__2[[#This Row],[Fecha]]+(ES0031102460685007HA0F_20250101_20250823_Horario__2[[#This Row],[Hora]]-1)/24),"000000,000000")</f>
        <v>045856,666667</v>
      </c>
      <c r="E4769">
        <v>0.185</v>
      </c>
      <c r="F4769" s="2" t="s">
        <v>10</v>
      </c>
      <c r="G4769" s="2" t="s">
        <v>10</v>
      </c>
      <c r="H4769" s="2" t="s">
        <v>11</v>
      </c>
    </row>
    <row r="4770" spans="1:8" x14ac:dyDescent="0.25">
      <c r="A4770" s="2" t="s">
        <v>9</v>
      </c>
      <c r="B4770" s="1">
        <v>45856</v>
      </c>
      <c r="C4770">
        <v>18</v>
      </c>
      <c r="D4770" s="1" t="str">
        <f>TEXT(VALUE(ES0031102460685007HA0F_20250101_20250823_Horario__2[[#This Row],[Fecha]]+(ES0031102460685007HA0F_20250101_20250823_Horario__2[[#This Row],[Hora]]-1)/24),"000000,000000")</f>
        <v>045856,708333</v>
      </c>
      <c r="E4770">
        <v>0.23499999999999999</v>
      </c>
      <c r="F4770" s="2" t="s">
        <v>10</v>
      </c>
      <c r="G4770" s="2" t="s">
        <v>10</v>
      </c>
      <c r="H4770" s="2" t="s">
        <v>11</v>
      </c>
    </row>
    <row r="4771" spans="1:8" x14ac:dyDescent="0.25">
      <c r="A4771" s="2" t="s">
        <v>9</v>
      </c>
      <c r="B4771" s="1">
        <v>45856</v>
      </c>
      <c r="C4771">
        <v>19</v>
      </c>
      <c r="D4771" s="1" t="str">
        <f>TEXT(VALUE(ES0031102460685007HA0F_20250101_20250823_Horario__2[[#This Row],[Fecha]]+(ES0031102460685007HA0F_20250101_20250823_Horario__2[[#This Row],[Hora]]-1)/24),"000000,000000")</f>
        <v>045856,750000</v>
      </c>
      <c r="E4771">
        <v>0.161</v>
      </c>
      <c r="F4771" s="2" t="s">
        <v>10</v>
      </c>
      <c r="G4771" s="2" t="s">
        <v>10</v>
      </c>
      <c r="H4771" s="2" t="s">
        <v>11</v>
      </c>
    </row>
    <row r="4772" spans="1:8" x14ac:dyDescent="0.25">
      <c r="A4772" s="2" t="s">
        <v>9</v>
      </c>
      <c r="B4772" s="1">
        <v>45856</v>
      </c>
      <c r="C4772">
        <v>20</v>
      </c>
      <c r="D4772" s="1" t="str">
        <f>TEXT(VALUE(ES0031102460685007HA0F_20250101_20250823_Horario__2[[#This Row],[Fecha]]+(ES0031102460685007HA0F_20250101_20250823_Horario__2[[#This Row],[Hora]]-1)/24),"000000,000000")</f>
        <v>045856,791667</v>
      </c>
      <c r="E4772">
        <v>0.26100000000000001</v>
      </c>
      <c r="F4772" s="2" t="s">
        <v>10</v>
      </c>
      <c r="G4772" s="2" t="s">
        <v>10</v>
      </c>
      <c r="H4772" s="2" t="s">
        <v>11</v>
      </c>
    </row>
    <row r="4773" spans="1:8" x14ac:dyDescent="0.25">
      <c r="A4773" s="2" t="s">
        <v>9</v>
      </c>
      <c r="B4773" s="1">
        <v>45856</v>
      </c>
      <c r="C4773">
        <v>21</v>
      </c>
      <c r="D4773" s="1" t="str">
        <f>TEXT(VALUE(ES0031102460685007HA0F_20250101_20250823_Horario__2[[#This Row],[Fecha]]+(ES0031102460685007HA0F_20250101_20250823_Horario__2[[#This Row],[Hora]]-1)/24),"000000,000000")</f>
        <v>045856,833333</v>
      </c>
      <c r="E4773">
        <v>0.20300000000000001</v>
      </c>
      <c r="F4773" s="2" t="s">
        <v>10</v>
      </c>
      <c r="G4773" s="2" t="s">
        <v>10</v>
      </c>
      <c r="H4773" s="2" t="s">
        <v>11</v>
      </c>
    </row>
    <row r="4774" spans="1:8" x14ac:dyDescent="0.25">
      <c r="A4774" s="2" t="s">
        <v>9</v>
      </c>
      <c r="B4774" s="1">
        <v>45856</v>
      </c>
      <c r="C4774">
        <v>22</v>
      </c>
      <c r="D4774" s="1" t="str">
        <f>TEXT(VALUE(ES0031102460685007HA0F_20250101_20250823_Horario__2[[#This Row],[Fecha]]+(ES0031102460685007HA0F_20250101_20250823_Horario__2[[#This Row],[Hora]]-1)/24),"000000,000000")</f>
        <v>045856,875000</v>
      </c>
      <c r="E4774">
        <v>0.1</v>
      </c>
      <c r="F4774" s="2" t="s">
        <v>10</v>
      </c>
      <c r="G4774" s="2" t="s">
        <v>10</v>
      </c>
      <c r="H4774" s="2" t="s">
        <v>11</v>
      </c>
    </row>
    <row r="4775" spans="1:8" x14ac:dyDescent="0.25">
      <c r="A4775" s="2" t="s">
        <v>9</v>
      </c>
      <c r="B4775" s="1">
        <v>45856</v>
      </c>
      <c r="C4775">
        <v>23</v>
      </c>
      <c r="D4775" s="1" t="str">
        <f>TEXT(VALUE(ES0031102460685007HA0F_20250101_20250823_Horario__2[[#This Row],[Fecha]]+(ES0031102460685007HA0F_20250101_20250823_Horario__2[[#This Row],[Hora]]-1)/24),"000000,000000")</f>
        <v>045856,916667</v>
      </c>
      <c r="E4775">
        <v>0.158</v>
      </c>
      <c r="F4775" s="2" t="s">
        <v>10</v>
      </c>
      <c r="G4775" s="2" t="s">
        <v>10</v>
      </c>
      <c r="H4775" s="2" t="s">
        <v>11</v>
      </c>
    </row>
    <row r="4776" spans="1:8" x14ac:dyDescent="0.25">
      <c r="A4776" s="2" t="s">
        <v>9</v>
      </c>
      <c r="B4776" s="1">
        <v>45856</v>
      </c>
      <c r="C4776">
        <v>24</v>
      </c>
      <c r="D4776" s="1" t="str">
        <f>TEXT(VALUE(ES0031102460685007HA0F_20250101_20250823_Horario__2[[#This Row],[Fecha]]+(ES0031102460685007HA0F_20250101_20250823_Horario__2[[#This Row],[Hora]]-1)/24),"000000,000000")</f>
        <v>045856,958333</v>
      </c>
      <c r="E4776">
        <v>0.14399999999999999</v>
      </c>
      <c r="F4776" s="2" t="s">
        <v>10</v>
      </c>
      <c r="G4776" s="2" t="s">
        <v>10</v>
      </c>
      <c r="H4776" s="2" t="s">
        <v>11</v>
      </c>
    </row>
    <row r="4777" spans="1:8" x14ac:dyDescent="0.25">
      <c r="A4777" s="2" t="s">
        <v>9</v>
      </c>
      <c r="B4777" s="1">
        <v>45857</v>
      </c>
      <c r="C4777">
        <v>1</v>
      </c>
      <c r="D4777" s="1" t="str">
        <f>TEXT(VALUE(ES0031102460685007HA0F_20250101_20250823_Horario__2[[#This Row],[Fecha]]+(ES0031102460685007HA0F_20250101_20250823_Horario__2[[#This Row],[Hora]]-1)/24),"000000,000000")</f>
        <v>045857,000000</v>
      </c>
      <c r="E4777">
        <v>8.3000000000000004E-2</v>
      </c>
      <c r="F4777" s="2" t="s">
        <v>10</v>
      </c>
      <c r="G4777" s="2" t="s">
        <v>10</v>
      </c>
      <c r="H4777" s="2" t="s">
        <v>11</v>
      </c>
    </row>
    <row r="4778" spans="1:8" x14ac:dyDescent="0.25">
      <c r="A4778" s="2" t="s">
        <v>9</v>
      </c>
      <c r="B4778" s="1">
        <v>45857</v>
      </c>
      <c r="C4778">
        <v>2</v>
      </c>
      <c r="D4778" s="1" t="str">
        <f>TEXT(VALUE(ES0031102460685007HA0F_20250101_20250823_Horario__2[[#This Row],[Fecha]]+(ES0031102460685007HA0F_20250101_20250823_Horario__2[[#This Row],[Hora]]-1)/24),"000000,000000")</f>
        <v>045857,041667</v>
      </c>
      <c r="E4778">
        <v>5.8999999999999997E-2</v>
      </c>
      <c r="F4778" s="2" t="s">
        <v>10</v>
      </c>
      <c r="G4778" s="2" t="s">
        <v>10</v>
      </c>
      <c r="H4778" s="2" t="s">
        <v>11</v>
      </c>
    </row>
    <row r="4779" spans="1:8" x14ac:dyDescent="0.25">
      <c r="A4779" s="2" t="s">
        <v>9</v>
      </c>
      <c r="B4779" s="1">
        <v>45857</v>
      </c>
      <c r="C4779">
        <v>3</v>
      </c>
      <c r="D4779" s="1" t="str">
        <f>TEXT(VALUE(ES0031102460685007HA0F_20250101_20250823_Horario__2[[#This Row],[Fecha]]+(ES0031102460685007HA0F_20250101_20250823_Horario__2[[#This Row],[Hora]]-1)/24),"000000,000000")</f>
        <v>045857,083333</v>
      </c>
      <c r="E4779">
        <v>4.7E-2</v>
      </c>
      <c r="F4779" s="2" t="s">
        <v>10</v>
      </c>
      <c r="G4779" s="2" t="s">
        <v>10</v>
      </c>
      <c r="H4779" s="2" t="s">
        <v>11</v>
      </c>
    </row>
    <row r="4780" spans="1:8" x14ac:dyDescent="0.25">
      <c r="A4780" s="2" t="s">
        <v>9</v>
      </c>
      <c r="B4780" s="1">
        <v>45857</v>
      </c>
      <c r="C4780">
        <v>4</v>
      </c>
      <c r="D4780" s="1" t="str">
        <f>TEXT(VALUE(ES0031102460685007HA0F_20250101_20250823_Horario__2[[#This Row],[Fecha]]+(ES0031102460685007HA0F_20250101_20250823_Horario__2[[#This Row],[Hora]]-1)/24),"000000,000000")</f>
        <v>045857,125000</v>
      </c>
      <c r="E4780">
        <v>5.5E-2</v>
      </c>
      <c r="F4780" s="2" t="s">
        <v>10</v>
      </c>
      <c r="G4780" s="2" t="s">
        <v>10</v>
      </c>
      <c r="H4780" s="2" t="s">
        <v>11</v>
      </c>
    </row>
    <row r="4781" spans="1:8" x14ac:dyDescent="0.25">
      <c r="A4781" s="2" t="s">
        <v>9</v>
      </c>
      <c r="B4781" s="1">
        <v>45857</v>
      </c>
      <c r="C4781">
        <v>5</v>
      </c>
      <c r="D4781" s="1" t="str">
        <f>TEXT(VALUE(ES0031102460685007HA0F_20250101_20250823_Horario__2[[#This Row],[Fecha]]+(ES0031102460685007HA0F_20250101_20250823_Horario__2[[#This Row],[Hora]]-1)/24),"000000,000000")</f>
        <v>045857,166667</v>
      </c>
      <c r="E4781">
        <v>4.2999999999999997E-2</v>
      </c>
      <c r="F4781" s="2" t="s">
        <v>10</v>
      </c>
      <c r="G4781" s="2" t="s">
        <v>10</v>
      </c>
      <c r="H4781" s="2" t="s">
        <v>11</v>
      </c>
    </row>
    <row r="4782" spans="1:8" x14ac:dyDescent="0.25">
      <c r="A4782" s="2" t="s">
        <v>9</v>
      </c>
      <c r="B4782" s="1">
        <v>45857</v>
      </c>
      <c r="C4782">
        <v>6</v>
      </c>
      <c r="D4782" s="1" t="str">
        <f>TEXT(VALUE(ES0031102460685007HA0F_20250101_20250823_Horario__2[[#This Row],[Fecha]]+(ES0031102460685007HA0F_20250101_20250823_Horario__2[[#This Row],[Hora]]-1)/24),"000000,000000")</f>
        <v>045857,208333</v>
      </c>
      <c r="E4782">
        <v>5.8999999999999997E-2</v>
      </c>
      <c r="F4782" s="2" t="s">
        <v>10</v>
      </c>
      <c r="G4782" s="2" t="s">
        <v>10</v>
      </c>
      <c r="H4782" s="2" t="s">
        <v>11</v>
      </c>
    </row>
    <row r="4783" spans="1:8" x14ac:dyDescent="0.25">
      <c r="A4783" s="2" t="s">
        <v>9</v>
      </c>
      <c r="B4783" s="1">
        <v>45857</v>
      </c>
      <c r="C4783">
        <v>7</v>
      </c>
      <c r="D4783" s="1" t="str">
        <f>TEXT(VALUE(ES0031102460685007HA0F_20250101_20250823_Horario__2[[#This Row],[Fecha]]+(ES0031102460685007HA0F_20250101_20250823_Horario__2[[#This Row],[Hora]]-1)/24),"000000,000000")</f>
        <v>045857,250000</v>
      </c>
      <c r="E4783">
        <v>4.2999999999999997E-2</v>
      </c>
      <c r="F4783" s="2" t="s">
        <v>10</v>
      </c>
      <c r="G4783" s="2" t="s">
        <v>10</v>
      </c>
      <c r="H4783" s="2" t="s">
        <v>11</v>
      </c>
    </row>
    <row r="4784" spans="1:8" x14ac:dyDescent="0.25">
      <c r="A4784" s="2" t="s">
        <v>9</v>
      </c>
      <c r="B4784" s="1">
        <v>45857</v>
      </c>
      <c r="C4784">
        <v>8</v>
      </c>
      <c r="D4784" s="1" t="str">
        <f>TEXT(VALUE(ES0031102460685007HA0F_20250101_20250823_Horario__2[[#This Row],[Fecha]]+(ES0031102460685007HA0F_20250101_20250823_Horario__2[[#This Row],[Hora]]-1)/24),"000000,000000")</f>
        <v>045857,291667</v>
      </c>
      <c r="E4784">
        <v>5.0999999999999997E-2</v>
      </c>
      <c r="F4784" s="2" t="s">
        <v>10</v>
      </c>
      <c r="G4784" s="2" t="s">
        <v>10</v>
      </c>
      <c r="H4784" s="2" t="s">
        <v>11</v>
      </c>
    </row>
    <row r="4785" spans="1:8" x14ac:dyDescent="0.25">
      <c r="A4785" s="2" t="s">
        <v>9</v>
      </c>
      <c r="B4785" s="1">
        <v>45857</v>
      </c>
      <c r="C4785">
        <v>9</v>
      </c>
      <c r="D4785" s="1" t="str">
        <f>TEXT(VALUE(ES0031102460685007HA0F_20250101_20250823_Horario__2[[#This Row],[Fecha]]+(ES0031102460685007HA0F_20250101_20250823_Horario__2[[#This Row],[Hora]]-1)/24),"000000,000000")</f>
        <v>045857,333333</v>
      </c>
      <c r="E4785">
        <v>4.7E-2</v>
      </c>
      <c r="F4785" s="2" t="s">
        <v>10</v>
      </c>
      <c r="G4785" s="2" t="s">
        <v>10</v>
      </c>
      <c r="H4785" s="2" t="s">
        <v>11</v>
      </c>
    </row>
    <row r="4786" spans="1:8" x14ac:dyDescent="0.25">
      <c r="A4786" s="2" t="s">
        <v>9</v>
      </c>
      <c r="B4786" s="1">
        <v>45857</v>
      </c>
      <c r="C4786">
        <v>10</v>
      </c>
      <c r="D4786" s="1" t="str">
        <f>TEXT(VALUE(ES0031102460685007HA0F_20250101_20250823_Horario__2[[#This Row],[Fecha]]+(ES0031102460685007HA0F_20250101_20250823_Horario__2[[#This Row],[Hora]]-1)/24),"000000,000000")</f>
        <v>045857,375000</v>
      </c>
      <c r="E4786">
        <v>5.1999999999999998E-2</v>
      </c>
      <c r="F4786" s="2" t="s">
        <v>10</v>
      </c>
      <c r="G4786" s="2" t="s">
        <v>10</v>
      </c>
      <c r="H4786" s="2" t="s">
        <v>11</v>
      </c>
    </row>
    <row r="4787" spans="1:8" x14ac:dyDescent="0.25">
      <c r="A4787" s="2" t="s">
        <v>9</v>
      </c>
      <c r="B4787" s="1">
        <v>45857</v>
      </c>
      <c r="C4787">
        <v>11</v>
      </c>
      <c r="D4787" s="1" t="str">
        <f>TEXT(VALUE(ES0031102460685007HA0F_20250101_20250823_Horario__2[[#This Row],[Fecha]]+(ES0031102460685007HA0F_20250101_20250823_Horario__2[[#This Row],[Hora]]-1)/24),"000000,000000")</f>
        <v>045857,416667</v>
      </c>
      <c r="E4787">
        <v>0.16300000000000001</v>
      </c>
      <c r="F4787" s="2" t="s">
        <v>10</v>
      </c>
      <c r="G4787" s="2" t="s">
        <v>10</v>
      </c>
      <c r="H4787" s="2" t="s">
        <v>11</v>
      </c>
    </row>
    <row r="4788" spans="1:8" x14ac:dyDescent="0.25">
      <c r="A4788" s="2" t="s">
        <v>9</v>
      </c>
      <c r="B4788" s="1">
        <v>45857</v>
      </c>
      <c r="C4788">
        <v>12</v>
      </c>
      <c r="D4788" s="1" t="str">
        <f>TEXT(VALUE(ES0031102460685007HA0F_20250101_20250823_Horario__2[[#This Row],[Fecha]]+(ES0031102460685007HA0F_20250101_20250823_Horario__2[[#This Row],[Hora]]-1)/24),"000000,000000")</f>
        <v>045857,458333</v>
      </c>
      <c r="E4788">
        <v>7.0000000000000007E-2</v>
      </c>
      <c r="F4788" s="2" t="s">
        <v>10</v>
      </c>
      <c r="G4788" s="2" t="s">
        <v>10</v>
      </c>
      <c r="H4788" s="2" t="s">
        <v>11</v>
      </c>
    </row>
    <row r="4789" spans="1:8" x14ac:dyDescent="0.25">
      <c r="A4789" s="2" t="s">
        <v>9</v>
      </c>
      <c r="B4789" s="1">
        <v>45857</v>
      </c>
      <c r="C4789">
        <v>13</v>
      </c>
      <c r="D4789" s="1" t="str">
        <f>TEXT(VALUE(ES0031102460685007HA0F_20250101_20250823_Horario__2[[#This Row],[Fecha]]+(ES0031102460685007HA0F_20250101_20250823_Horario__2[[#This Row],[Hora]]-1)/24),"000000,000000")</f>
        <v>045857,500000</v>
      </c>
      <c r="E4789">
        <v>5.3999999999999999E-2</v>
      </c>
      <c r="F4789" s="2" t="s">
        <v>10</v>
      </c>
      <c r="G4789" s="2" t="s">
        <v>10</v>
      </c>
      <c r="H4789" s="2" t="s">
        <v>11</v>
      </c>
    </row>
    <row r="4790" spans="1:8" x14ac:dyDescent="0.25">
      <c r="A4790" s="2" t="s">
        <v>9</v>
      </c>
      <c r="B4790" s="1">
        <v>45857</v>
      </c>
      <c r="C4790">
        <v>14</v>
      </c>
      <c r="D4790" s="1" t="str">
        <f>TEXT(VALUE(ES0031102460685007HA0F_20250101_20250823_Horario__2[[#This Row],[Fecha]]+(ES0031102460685007HA0F_20250101_20250823_Horario__2[[#This Row],[Hora]]-1)/24),"000000,000000")</f>
        <v>045857,541667</v>
      </c>
      <c r="E4790">
        <v>0.16500000000000001</v>
      </c>
      <c r="F4790" s="2" t="s">
        <v>10</v>
      </c>
      <c r="G4790" s="2" t="s">
        <v>10</v>
      </c>
      <c r="H4790" s="2" t="s">
        <v>11</v>
      </c>
    </row>
    <row r="4791" spans="1:8" x14ac:dyDescent="0.25">
      <c r="A4791" s="2" t="s">
        <v>9</v>
      </c>
      <c r="B4791" s="1">
        <v>45857</v>
      </c>
      <c r="C4791">
        <v>15</v>
      </c>
      <c r="D4791" s="1" t="str">
        <f>TEXT(VALUE(ES0031102460685007HA0F_20250101_20250823_Horario__2[[#This Row],[Fecha]]+(ES0031102460685007HA0F_20250101_20250823_Horario__2[[#This Row],[Hora]]-1)/24),"000000,000000")</f>
        <v>045857,583333</v>
      </c>
      <c r="E4791">
        <v>0.28000000000000003</v>
      </c>
      <c r="F4791" s="2" t="s">
        <v>10</v>
      </c>
      <c r="G4791" s="2" t="s">
        <v>10</v>
      </c>
      <c r="H4791" s="2" t="s">
        <v>11</v>
      </c>
    </row>
    <row r="4792" spans="1:8" x14ac:dyDescent="0.25">
      <c r="A4792" s="2" t="s">
        <v>9</v>
      </c>
      <c r="B4792" s="1">
        <v>45857</v>
      </c>
      <c r="C4792">
        <v>16</v>
      </c>
      <c r="D4792" s="1" t="str">
        <f>TEXT(VALUE(ES0031102460685007HA0F_20250101_20250823_Horario__2[[#This Row],[Fecha]]+(ES0031102460685007HA0F_20250101_20250823_Horario__2[[#This Row],[Hora]]-1)/24),"000000,000000")</f>
        <v>045857,625000</v>
      </c>
      <c r="E4792">
        <v>0.76</v>
      </c>
      <c r="F4792" s="2" t="s">
        <v>10</v>
      </c>
      <c r="G4792" s="2" t="s">
        <v>10</v>
      </c>
      <c r="H4792" s="2" t="s">
        <v>11</v>
      </c>
    </row>
    <row r="4793" spans="1:8" x14ac:dyDescent="0.25">
      <c r="A4793" s="2" t="s">
        <v>9</v>
      </c>
      <c r="B4793" s="1">
        <v>45857</v>
      </c>
      <c r="C4793">
        <v>17</v>
      </c>
      <c r="D4793" s="1" t="str">
        <f>TEXT(VALUE(ES0031102460685007HA0F_20250101_20250823_Horario__2[[#This Row],[Fecha]]+(ES0031102460685007HA0F_20250101_20250823_Horario__2[[#This Row],[Hora]]-1)/24),"000000,000000")</f>
        <v>045857,666667</v>
      </c>
      <c r="E4793">
        <v>0.214</v>
      </c>
      <c r="F4793" s="2" t="s">
        <v>10</v>
      </c>
      <c r="G4793" s="2" t="s">
        <v>10</v>
      </c>
      <c r="H4793" s="2" t="s">
        <v>11</v>
      </c>
    </row>
    <row r="4794" spans="1:8" x14ac:dyDescent="0.25">
      <c r="A4794" s="2" t="s">
        <v>9</v>
      </c>
      <c r="B4794" s="1">
        <v>45857</v>
      </c>
      <c r="C4794">
        <v>18</v>
      </c>
      <c r="D4794" s="1" t="str">
        <f>TEXT(VALUE(ES0031102460685007HA0F_20250101_20250823_Horario__2[[#This Row],[Fecha]]+(ES0031102460685007HA0F_20250101_20250823_Horario__2[[#This Row],[Hora]]-1)/24),"000000,000000")</f>
        <v>045857,708333</v>
      </c>
      <c r="E4794">
        <v>0.126</v>
      </c>
      <c r="F4794" s="2" t="s">
        <v>10</v>
      </c>
      <c r="G4794" s="2" t="s">
        <v>10</v>
      </c>
      <c r="H4794" s="2" t="s">
        <v>11</v>
      </c>
    </row>
    <row r="4795" spans="1:8" x14ac:dyDescent="0.25">
      <c r="A4795" s="2" t="s">
        <v>9</v>
      </c>
      <c r="B4795" s="1">
        <v>45857</v>
      </c>
      <c r="C4795">
        <v>19</v>
      </c>
      <c r="D4795" s="1" t="str">
        <f>TEXT(VALUE(ES0031102460685007HA0F_20250101_20250823_Horario__2[[#This Row],[Fecha]]+(ES0031102460685007HA0F_20250101_20250823_Horario__2[[#This Row],[Hora]]-1)/24),"000000,000000")</f>
        <v>045857,750000</v>
      </c>
      <c r="E4795">
        <v>0.185</v>
      </c>
      <c r="F4795" s="2" t="s">
        <v>10</v>
      </c>
      <c r="G4795" s="2" t="s">
        <v>10</v>
      </c>
      <c r="H4795" s="2" t="s">
        <v>11</v>
      </c>
    </row>
    <row r="4796" spans="1:8" x14ac:dyDescent="0.25">
      <c r="A4796" s="2" t="s">
        <v>9</v>
      </c>
      <c r="B4796" s="1">
        <v>45857</v>
      </c>
      <c r="C4796">
        <v>20</v>
      </c>
      <c r="D4796" s="1" t="str">
        <f>TEXT(VALUE(ES0031102460685007HA0F_20250101_20250823_Horario__2[[#This Row],[Fecha]]+(ES0031102460685007HA0F_20250101_20250823_Horario__2[[#This Row],[Hora]]-1)/24),"000000,000000")</f>
        <v>045857,791667</v>
      </c>
      <c r="E4796">
        <v>0.27700000000000002</v>
      </c>
      <c r="F4796" s="2" t="s">
        <v>10</v>
      </c>
      <c r="G4796" s="2" t="s">
        <v>10</v>
      </c>
      <c r="H4796" s="2" t="s">
        <v>11</v>
      </c>
    </row>
    <row r="4797" spans="1:8" x14ac:dyDescent="0.25">
      <c r="A4797" s="2" t="s">
        <v>9</v>
      </c>
      <c r="B4797" s="1">
        <v>45857</v>
      </c>
      <c r="C4797">
        <v>21</v>
      </c>
      <c r="D4797" s="1" t="str">
        <f>TEXT(VALUE(ES0031102460685007HA0F_20250101_20250823_Horario__2[[#This Row],[Fecha]]+(ES0031102460685007HA0F_20250101_20250823_Horario__2[[#This Row],[Hora]]-1)/24),"000000,000000")</f>
        <v>045857,833333</v>
      </c>
      <c r="E4797">
        <v>0.24</v>
      </c>
      <c r="F4797" s="2" t="s">
        <v>10</v>
      </c>
      <c r="G4797" s="2" t="s">
        <v>10</v>
      </c>
      <c r="H4797" s="2" t="s">
        <v>11</v>
      </c>
    </row>
    <row r="4798" spans="1:8" x14ac:dyDescent="0.25">
      <c r="A4798" s="2" t="s">
        <v>9</v>
      </c>
      <c r="B4798" s="1">
        <v>45857</v>
      </c>
      <c r="C4798">
        <v>22</v>
      </c>
      <c r="D4798" s="1" t="str">
        <f>TEXT(VALUE(ES0031102460685007HA0F_20250101_20250823_Horario__2[[#This Row],[Fecha]]+(ES0031102460685007HA0F_20250101_20250823_Horario__2[[#This Row],[Hora]]-1)/24),"000000,000000")</f>
        <v>045857,875000</v>
      </c>
      <c r="E4798">
        <v>0.33800000000000002</v>
      </c>
      <c r="F4798" s="2" t="s">
        <v>10</v>
      </c>
      <c r="G4798" s="2" t="s">
        <v>10</v>
      </c>
      <c r="H4798" s="2" t="s">
        <v>11</v>
      </c>
    </row>
    <row r="4799" spans="1:8" x14ac:dyDescent="0.25">
      <c r="A4799" s="2" t="s">
        <v>9</v>
      </c>
      <c r="B4799" s="1">
        <v>45857</v>
      </c>
      <c r="C4799">
        <v>23</v>
      </c>
      <c r="D4799" s="1" t="str">
        <f>TEXT(VALUE(ES0031102460685007HA0F_20250101_20250823_Horario__2[[#This Row],[Fecha]]+(ES0031102460685007HA0F_20250101_20250823_Horario__2[[#This Row],[Hora]]-1)/24),"000000,000000")</f>
        <v>045857,916667</v>
      </c>
      <c r="E4799">
        <v>0.33200000000000002</v>
      </c>
      <c r="F4799" s="2" t="s">
        <v>10</v>
      </c>
      <c r="G4799" s="2" t="s">
        <v>10</v>
      </c>
      <c r="H4799" s="2" t="s">
        <v>11</v>
      </c>
    </row>
    <row r="4800" spans="1:8" x14ac:dyDescent="0.25">
      <c r="A4800" s="2" t="s">
        <v>9</v>
      </c>
      <c r="B4800" s="1">
        <v>45857</v>
      </c>
      <c r="C4800">
        <v>24</v>
      </c>
      <c r="D4800" s="1" t="str">
        <f>TEXT(VALUE(ES0031102460685007HA0F_20250101_20250823_Horario__2[[#This Row],[Fecha]]+(ES0031102460685007HA0F_20250101_20250823_Horario__2[[#This Row],[Hora]]-1)/24),"000000,000000")</f>
        <v>045857,958333</v>
      </c>
      <c r="E4800">
        <v>0.67300000000000004</v>
      </c>
      <c r="F4800" s="2" t="s">
        <v>10</v>
      </c>
      <c r="G4800" s="2" t="s">
        <v>10</v>
      </c>
      <c r="H4800" s="2" t="s">
        <v>11</v>
      </c>
    </row>
    <row r="4801" spans="1:8" x14ac:dyDescent="0.25">
      <c r="A4801" s="2" t="s">
        <v>9</v>
      </c>
      <c r="B4801" s="1">
        <v>45858</v>
      </c>
      <c r="C4801">
        <v>1</v>
      </c>
      <c r="D4801" s="1" t="str">
        <f>TEXT(VALUE(ES0031102460685007HA0F_20250101_20250823_Horario__2[[#This Row],[Fecha]]+(ES0031102460685007HA0F_20250101_20250823_Horario__2[[#This Row],[Hora]]-1)/24),"000000,000000")</f>
        <v>045858,000000</v>
      </c>
      <c r="E4801">
        <v>0.374</v>
      </c>
      <c r="F4801" s="2" t="s">
        <v>10</v>
      </c>
      <c r="G4801" s="2" t="s">
        <v>10</v>
      </c>
      <c r="H4801" s="2" t="s">
        <v>11</v>
      </c>
    </row>
    <row r="4802" spans="1:8" x14ac:dyDescent="0.25">
      <c r="A4802" s="2" t="s">
        <v>9</v>
      </c>
      <c r="B4802" s="1">
        <v>45858</v>
      </c>
      <c r="C4802">
        <v>2</v>
      </c>
      <c r="D4802" s="1" t="str">
        <f>TEXT(VALUE(ES0031102460685007HA0F_20250101_20250823_Horario__2[[#This Row],[Fecha]]+(ES0031102460685007HA0F_20250101_20250823_Horario__2[[#This Row],[Hora]]-1)/24),"000000,000000")</f>
        <v>045858,041667</v>
      </c>
      <c r="E4802">
        <v>0.23400000000000001</v>
      </c>
      <c r="F4802" s="2" t="s">
        <v>10</v>
      </c>
      <c r="G4802" s="2" t="s">
        <v>10</v>
      </c>
      <c r="H4802" s="2" t="s">
        <v>11</v>
      </c>
    </row>
    <row r="4803" spans="1:8" x14ac:dyDescent="0.25">
      <c r="A4803" s="2" t="s">
        <v>9</v>
      </c>
      <c r="B4803" s="1">
        <v>45858</v>
      </c>
      <c r="C4803">
        <v>3</v>
      </c>
      <c r="D4803" s="1" t="str">
        <f>TEXT(VALUE(ES0031102460685007HA0F_20250101_20250823_Horario__2[[#This Row],[Fecha]]+(ES0031102460685007HA0F_20250101_20250823_Horario__2[[#This Row],[Hora]]-1)/24),"000000,000000")</f>
        <v>045858,083333</v>
      </c>
      <c r="E4803">
        <v>0.22900000000000001</v>
      </c>
      <c r="F4803" s="2" t="s">
        <v>10</v>
      </c>
      <c r="G4803" s="2" t="s">
        <v>10</v>
      </c>
      <c r="H4803" s="2" t="s">
        <v>11</v>
      </c>
    </row>
    <row r="4804" spans="1:8" x14ac:dyDescent="0.25">
      <c r="A4804" s="2" t="s">
        <v>9</v>
      </c>
      <c r="B4804" s="1">
        <v>45858</v>
      </c>
      <c r="C4804">
        <v>4</v>
      </c>
      <c r="D4804" s="1" t="str">
        <f>TEXT(VALUE(ES0031102460685007HA0F_20250101_20250823_Horario__2[[#This Row],[Fecha]]+(ES0031102460685007HA0F_20250101_20250823_Horario__2[[#This Row],[Hora]]-1)/24),"000000,000000")</f>
        <v>045858,125000</v>
      </c>
      <c r="E4804">
        <v>0.22900000000000001</v>
      </c>
      <c r="F4804" s="2" t="s">
        <v>10</v>
      </c>
      <c r="G4804" s="2" t="s">
        <v>10</v>
      </c>
      <c r="H4804" s="2" t="s">
        <v>11</v>
      </c>
    </row>
    <row r="4805" spans="1:8" x14ac:dyDescent="0.25">
      <c r="A4805" s="2" t="s">
        <v>9</v>
      </c>
      <c r="B4805" s="1">
        <v>45858</v>
      </c>
      <c r="C4805">
        <v>5</v>
      </c>
      <c r="D4805" s="1" t="str">
        <f>TEXT(VALUE(ES0031102460685007HA0F_20250101_20250823_Horario__2[[#This Row],[Fecha]]+(ES0031102460685007HA0F_20250101_20250823_Horario__2[[#This Row],[Hora]]-1)/24),"000000,000000")</f>
        <v>045858,166667</v>
      </c>
      <c r="E4805">
        <v>0.219</v>
      </c>
      <c r="F4805" s="2" t="s">
        <v>10</v>
      </c>
      <c r="G4805" s="2" t="s">
        <v>10</v>
      </c>
      <c r="H4805" s="2" t="s">
        <v>11</v>
      </c>
    </row>
    <row r="4806" spans="1:8" x14ac:dyDescent="0.25">
      <c r="A4806" s="2" t="s">
        <v>9</v>
      </c>
      <c r="B4806" s="1">
        <v>45858</v>
      </c>
      <c r="C4806">
        <v>6</v>
      </c>
      <c r="D4806" s="1" t="str">
        <f>TEXT(VALUE(ES0031102460685007HA0F_20250101_20250823_Horario__2[[#This Row],[Fecha]]+(ES0031102460685007HA0F_20250101_20250823_Horario__2[[#This Row],[Hora]]-1)/24),"000000,000000")</f>
        <v>045858,208333</v>
      </c>
      <c r="E4806">
        <v>0.113</v>
      </c>
      <c r="F4806" s="2" t="s">
        <v>10</v>
      </c>
      <c r="G4806" s="2" t="s">
        <v>10</v>
      </c>
      <c r="H4806" s="2" t="s">
        <v>11</v>
      </c>
    </row>
    <row r="4807" spans="1:8" x14ac:dyDescent="0.25">
      <c r="A4807" s="2" t="s">
        <v>9</v>
      </c>
      <c r="B4807" s="1">
        <v>45858</v>
      </c>
      <c r="C4807">
        <v>7</v>
      </c>
      <c r="D4807" s="1" t="str">
        <f>TEXT(VALUE(ES0031102460685007HA0F_20250101_20250823_Horario__2[[#This Row],[Fecha]]+(ES0031102460685007HA0F_20250101_20250823_Horario__2[[#This Row],[Hora]]-1)/24),"000000,000000")</f>
        <v>045858,250000</v>
      </c>
      <c r="E4807">
        <v>0.127</v>
      </c>
      <c r="F4807" s="2" t="s">
        <v>10</v>
      </c>
      <c r="G4807" s="2" t="s">
        <v>10</v>
      </c>
      <c r="H4807" s="2" t="s">
        <v>11</v>
      </c>
    </row>
    <row r="4808" spans="1:8" x14ac:dyDescent="0.25">
      <c r="A4808" s="2" t="s">
        <v>9</v>
      </c>
      <c r="B4808" s="1">
        <v>45858</v>
      </c>
      <c r="C4808">
        <v>8</v>
      </c>
      <c r="D4808" s="1" t="str">
        <f>TEXT(VALUE(ES0031102460685007HA0F_20250101_20250823_Horario__2[[#This Row],[Fecha]]+(ES0031102460685007HA0F_20250101_20250823_Horario__2[[#This Row],[Hora]]-1)/24),"000000,000000")</f>
        <v>045858,291667</v>
      </c>
      <c r="E4808">
        <v>0.115</v>
      </c>
      <c r="F4808" s="2" t="s">
        <v>10</v>
      </c>
      <c r="G4808" s="2" t="s">
        <v>10</v>
      </c>
      <c r="H4808" s="2" t="s">
        <v>11</v>
      </c>
    </row>
    <row r="4809" spans="1:8" x14ac:dyDescent="0.25">
      <c r="A4809" s="2" t="s">
        <v>9</v>
      </c>
      <c r="B4809" s="1">
        <v>45858</v>
      </c>
      <c r="C4809">
        <v>9</v>
      </c>
      <c r="D4809" s="1" t="str">
        <f>TEXT(VALUE(ES0031102460685007HA0F_20250101_20250823_Horario__2[[#This Row],[Fecha]]+(ES0031102460685007HA0F_20250101_20250823_Horario__2[[#This Row],[Hora]]-1)/24),"000000,000000")</f>
        <v>045858,333333</v>
      </c>
      <c r="E4809">
        <v>0.14099999999999999</v>
      </c>
      <c r="F4809" s="2" t="s">
        <v>10</v>
      </c>
      <c r="G4809" s="2" t="s">
        <v>10</v>
      </c>
      <c r="H4809" s="2" t="s">
        <v>11</v>
      </c>
    </row>
    <row r="4810" spans="1:8" x14ac:dyDescent="0.25">
      <c r="A4810" s="2" t="s">
        <v>9</v>
      </c>
      <c r="B4810" s="1">
        <v>45858</v>
      </c>
      <c r="C4810">
        <v>10</v>
      </c>
      <c r="D4810" s="1" t="str">
        <f>TEXT(VALUE(ES0031102460685007HA0F_20250101_20250823_Horario__2[[#This Row],[Fecha]]+(ES0031102460685007HA0F_20250101_20250823_Horario__2[[#This Row],[Hora]]-1)/24),"000000,000000")</f>
        <v>045858,375000</v>
      </c>
      <c r="E4810">
        <v>0.53200000000000003</v>
      </c>
      <c r="F4810" s="2" t="s">
        <v>10</v>
      </c>
      <c r="G4810" s="2" t="s">
        <v>10</v>
      </c>
      <c r="H4810" s="2" t="s">
        <v>11</v>
      </c>
    </row>
    <row r="4811" spans="1:8" x14ac:dyDescent="0.25">
      <c r="A4811" s="2" t="s">
        <v>9</v>
      </c>
      <c r="B4811" s="1">
        <v>45858</v>
      </c>
      <c r="C4811">
        <v>11</v>
      </c>
      <c r="D4811" s="1" t="str">
        <f>TEXT(VALUE(ES0031102460685007HA0F_20250101_20250823_Horario__2[[#This Row],[Fecha]]+(ES0031102460685007HA0F_20250101_20250823_Horario__2[[#This Row],[Hora]]-1)/24),"000000,000000")</f>
        <v>045858,416667</v>
      </c>
      <c r="E4811">
        <v>0.62</v>
      </c>
      <c r="F4811" s="2" t="s">
        <v>10</v>
      </c>
      <c r="G4811" s="2" t="s">
        <v>10</v>
      </c>
      <c r="H4811" s="2" t="s">
        <v>11</v>
      </c>
    </row>
    <row r="4812" spans="1:8" x14ac:dyDescent="0.25">
      <c r="A4812" s="2" t="s">
        <v>9</v>
      </c>
      <c r="B4812" s="1">
        <v>45858</v>
      </c>
      <c r="C4812">
        <v>12</v>
      </c>
      <c r="D4812" s="1" t="str">
        <f>TEXT(VALUE(ES0031102460685007HA0F_20250101_20250823_Horario__2[[#This Row],[Fecha]]+(ES0031102460685007HA0F_20250101_20250823_Horario__2[[#This Row],[Hora]]-1)/24),"000000,000000")</f>
        <v>045858,458333</v>
      </c>
      <c r="E4812">
        <v>0.64600000000000002</v>
      </c>
      <c r="F4812" s="2" t="s">
        <v>10</v>
      </c>
      <c r="G4812" s="2" t="s">
        <v>10</v>
      </c>
      <c r="H4812" s="2" t="s">
        <v>11</v>
      </c>
    </row>
    <row r="4813" spans="1:8" x14ac:dyDescent="0.25">
      <c r="A4813" s="2" t="s">
        <v>9</v>
      </c>
      <c r="B4813" s="1">
        <v>45858</v>
      </c>
      <c r="C4813">
        <v>13</v>
      </c>
      <c r="D4813" s="1" t="str">
        <f>TEXT(VALUE(ES0031102460685007HA0F_20250101_20250823_Horario__2[[#This Row],[Fecha]]+(ES0031102460685007HA0F_20250101_20250823_Horario__2[[#This Row],[Hora]]-1)/24),"000000,000000")</f>
        <v>045858,500000</v>
      </c>
      <c r="E4813">
        <v>1.306</v>
      </c>
      <c r="F4813" s="2" t="s">
        <v>10</v>
      </c>
      <c r="G4813" s="2" t="s">
        <v>10</v>
      </c>
      <c r="H4813" s="2" t="s">
        <v>11</v>
      </c>
    </row>
    <row r="4814" spans="1:8" x14ac:dyDescent="0.25">
      <c r="A4814" s="2" t="s">
        <v>9</v>
      </c>
      <c r="B4814" s="1">
        <v>45858</v>
      </c>
      <c r="C4814">
        <v>14</v>
      </c>
      <c r="D4814" s="1" t="str">
        <f>TEXT(VALUE(ES0031102460685007HA0F_20250101_20250823_Horario__2[[#This Row],[Fecha]]+(ES0031102460685007HA0F_20250101_20250823_Horario__2[[#This Row],[Hora]]-1)/24),"000000,000000")</f>
        <v>045858,541667</v>
      </c>
      <c r="E4814">
        <v>1.08</v>
      </c>
      <c r="F4814" s="2" t="s">
        <v>10</v>
      </c>
      <c r="G4814" s="2" t="s">
        <v>10</v>
      </c>
      <c r="H4814" s="2" t="s">
        <v>11</v>
      </c>
    </row>
    <row r="4815" spans="1:8" x14ac:dyDescent="0.25">
      <c r="A4815" s="2" t="s">
        <v>9</v>
      </c>
      <c r="B4815" s="1">
        <v>45858</v>
      </c>
      <c r="C4815">
        <v>15</v>
      </c>
      <c r="D4815" s="1" t="str">
        <f>TEXT(VALUE(ES0031102460685007HA0F_20250101_20250823_Horario__2[[#This Row],[Fecha]]+(ES0031102460685007HA0F_20250101_20250823_Horario__2[[#This Row],[Hora]]-1)/24),"000000,000000")</f>
        <v>045858,583333</v>
      </c>
      <c r="E4815">
        <v>0.318</v>
      </c>
      <c r="F4815" s="2" t="s">
        <v>10</v>
      </c>
      <c r="G4815" s="2" t="s">
        <v>10</v>
      </c>
      <c r="H4815" s="2" t="s">
        <v>11</v>
      </c>
    </row>
    <row r="4816" spans="1:8" x14ac:dyDescent="0.25">
      <c r="A4816" s="2" t="s">
        <v>9</v>
      </c>
      <c r="B4816" s="1">
        <v>45858</v>
      </c>
      <c r="C4816">
        <v>16</v>
      </c>
      <c r="D4816" s="1" t="str">
        <f>TEXT(VALUE(ES0031102460685007HA0F_20250101_20250823_Horario__2[[#This Row],[Fecha]]+(ES0031102460685007HA0F_20250101_20250823_Horario__2[[#This Row],[Hora]]-1)/24),"000000,000000")</f>
        <v>045858,625000</v>
      </c>
      <c r="E4816">
        <v>0.27900000000000003</v>
      </c>
      <c r="F4816" s="2" t="s">
        <v>10</v>
      </c>
      <c r="G4816" s="2" t="s">
        <v>10</v>
      </c>
      <c r="H4816" s="2" t="s">
        <v>11</v>
      </c>
    </row>
    <row r="4817" spans="1:8" x14ac:dyDescent="0.25">
      <c r="A4817" s="2" t="s">
        <v>9</v>
      </c>
      <c r="B4817" s="1">
        <v>45858</v>
      </c>
      <c r="C4817">
        <v>17</v>
      </c>
      <c r="D4817" s="1" t="str">
        <f>TEXT(VALUE(ES0031102460685007HA0F_20250101_20250823_Horario__2[[#This Row],[Fecha]]+(ES0031102460685007HA0F_20250101_20250823_Horario__2[[#This Row],[Hora]]-1)/24),"000000,000000")</f>
        <v>045858,666667</v>
      </c>
      <c r="E4817">
        <v>0.22900000000000001</v>
      </c>
      <c r="F4817" s="2" t="s">
        <v>10</v>
      </c>
      <c r="G4817" s="2" t="s">
        <v>10</v>
      </c>
      <c r="H4817" s="2" t="s">
        <v>11</v>
      </c>
    </row>
    <row r="4818" spans="1:8" x14ac:dyDescent="0.25">
      <c r="A4818" s="2" t="s">
        <v>9</v>
      </c>
      <c r="B4818" s="1">
        <v>45858</v>
      </c>
      <c r="C4818">
        <v>18</v>
      </c>
      <c r="D4818" s="1" t="str">
        <f>TEXT(VALUE(ES0031102460685007HA0F_20250101_20250823_Horario__2[[#This Row],[Fecha]]+(ES0031102460685007HA0F_20250101_20250823_Horario__2[[#This Row],[Hora]]-1)/24),"000000,000000")</f>
        <v>045858,708333</v>
      </c>
      <c r="E4818">
        <v>0.32200000000000001</v>
      </c>
      <c r="F4818" s="2" t="s">
        <v>10</v>
      </c>
      <c r="G4818" s="2" t="s">
        <v>10</v>
      </c>
      <c r="H4818" s="2" t="s">
        <v>11</v>
      </c>
    </row>
    <row r="4819" spans="1:8" x14ac:dyDescent="0.25">
      <c r="A4819" s="2" t="s">
        <v>9</v>
      </c>
      <c r="B4819" s="1">
        <v>45858</v>
      </c>
      <c r="C4819">
        <v>19</v>
      </c>
      <c r="D4819" s="1" t="str">
        <f>TEXT(VALUE(ES0031102460685007HA0F_20250101_20250823_Horario__2[[#This Row],[Fecha]]+(ES0031102460685007HA0F_20250101_20250823_Horario__2[[#This Row],[Hora]]-1)/24),"000000,000000")</f>
        <v>045858,750000</v>
      </c>
      <c r="E4819">
        <v>0.32200000000000001</v>
      </c>
      <c r="F4819" s="2" t="s">
        <v>10</v>
      </c>
      <c r="G4819" s="2" t="s">
        <v>10</v>
      </c>
      <c r="H4819" s="2" t="s">
        <v>11</v>
      </c>
    </row>
    <row r="4820" spans="1:8" x14ac:dyDescent="0.25">
      <c r="A4820" s="2" t="s">
        <v>9</v>
      </c>
      <c r="B4820" s="1">
        <v>45858</v>
      </c>
      <c r="C4820">
        <v>20</v>
      </c>
      <c r="D4820" s="1" t="str">
        <f>TEXT(VALUE(ES0031102460685007HA0F_20250101_20250823_Horario__2[[#This Row],[Fecha]]+(ES0031102460685007HA0F_20250101_20250823_Horario__2[[#This Row],[Hora]]-1)/24),"000000,000000")</f>
        <v>045858,791667</v>
      </c>
      <c r="E4820">
        <v>0.27400000000000002</v>
      </c>
      <c r="F4820" s="2" t="s">
        <v>10</v>
      </c>
      <c r="G4820" s="2" t="s">
        <v>10</v>
      </c>
      <c r="H4820" s="2" t="s">
        <v>11</v>
      </c>
    </row>
    <row r="4821" spans="1:8" x14ac:dyDescent="0.25">
      <c r="A4821" s="2" t="s">
        <v>9</v>
      </c>
      <c r="B4821" s="1">
        <v>45858</v>
      </c>
      <c r="C4821">
        <v>21</v>
      </c>
      <c r="D4821" s="1" t="str">
        <f>TEXT(VALUE(ES0031102460685007HA0F_20250101_20250823_Horario__2[[#This Row],[Fecha]]+(ES0031102460685007HA0F_20250101_20250823_Horario__2[[#This Row],[Hora]]-1)/24),"000000,000000")</f>
        <v>045858,833333</v>
      </c>
      <c r="E4821">
        <v>0.223</v>
      </c>
      <c r="F4821" s="2" t="s">
        <v>10</v>
      </c>
      <c r="G4821" s="2" t="s">
        <v>10</v>
      </c>
      <c r="H4821" s="2" t="s">
        <v>11</v>
      </c>
    </row>
    <row r="4822" spans="1:8" x14ac:dyDescent="0.25">
      <c r="A4822" s="2" t="s">
        <v>9</v>
      </c>
      <c r="B4822" s="1">
        <v>45858</v>
      </c>
      <c r="C4822">
        <v>22</v>
      </c>
      <c r="D4822" s="1" t="str">
        <f>TEXT(VALUE(ES0031102460685007HA0F_20250101_20250823_Horario__2[[#This Row],[Fecha]]+(ES0031102460685007HA0F_20250101_20250823_Horario__2[[#This Row],[Hora]]-1)/24),"000000,000000")</f>
        <v>045858,875000</v>
      </c>
      <c r="E4822">
        <v>0.214</v>
      </c>
      <c r="F4822" s="2" t="s">
        <v>10</v>
      </c>
      <c r="G4822" s="2" t="s">
        <v>10</v>
      </c>
      <c r="H4822" s="2" t="s">
        <v>11</v>
      </c>
    </row>
    <row r="4823" spans="1:8" x14ac:dyDescent="0.25">
      <c r="A4823" s="2" t="s">
        <v>9</v>
      </c>
      <c r="B4823" s="1">
        <v>45858</v>
      </c>
      <c r="C4823">
        <v>23</v>
      </c>
      <c r="D4823" s="1" t="str">
        <f>TEXT(VALUE(ES0031102460685007HA0F_20250101_20250823_Horario__2[[#This Row],[Fecha]]+(ES0031102460685007HA0F_20250101_20250823_Horario__2[[#This Row],[Hora]]-1)/24),"000000,000000")</f>
        <v>045858,916667</v>
      </c>
      <c r="E4823">
        <v>0.17199999999999999</v>
      </c>
      <c r="F4823" s="2" t="s">
        <v>10</v>
      </c>
      <c r="G4823" s="2" t="s">
        <v>10</v>
      </c>
      <c r="H4823" s="2" t="s">
        <v>11</v>
      </c>
    </row>
    <row r="4824" spans="1:8" x14ac:dyDescent="0.25">
      <c r="A4824" s="2" t="s">
        <v>9</v>
      </c>
      <c r="B4824" s="1">
        <v>45858</v>
      </c>
      <c r="C4824">
        <v>24</v>
      </c>
      <c r="D4824" s="1" t="str">
        <f>TEXT(VALUE(ES0031102460685007HA0F_20250101_20250823_Horario__2[[#This Row],[Fecha]]+(ES0031102460685007HA0F_20250101_20250823_Horario__2[[#This Row],[Hora]]-1)/24),"000000,000000")</f>
        <v>045858,958333</v>
      </c>
      <c r="E4824">
        <v>0.111</v>
      </c>
      <c r="F4824" s="2" t="s">
        <v>10</v>
      </c>
      <c r="G4824" s="2" t="s">
        <v>10</v>
      </c>
      <c r="H4824" s="2" t="s">
        <v>11</v>
      </c>
    </row>
    <row r="4825" spans="1:8" x14ac:dyDescent="0.25">
      <c r="A4825" s="2" t="s">
        <v>9</v>
      </c>
      <c r="B4825" s="1">
        <v>45859</v>
      </c>
      <c r="C4825">
        <v>1</v>
      </c>
      <c r="D4825" s="1" t="str">
        <f>TEXT(VALUE(ES0031102460685007HA0F_20250101_20250823_Horario__2[[#This Row],[Fecha]]+(ES0031102460685007HA0F_20250101_20250823_Horario__2[[#This Row],[Hora]]-1)/24),"000000,000000")</f>
        <v>045859,000000</v>
      </c>
      <c r="E4825">
        <v>4.4999999999999998E-2</v>
      </c>
      <c r="F4825" s="2" t="s">
        <v>10</v>
      </c>
      <c r="G4825" s="2" t="s">
        <v>10</v>
      </c>
      <c r="H4825" s="2" t="s">
        <v>11</v>
      </c>
    </row>
    <row r="4826" spans="1:8" x14ac:dyDescent="0.25">
      <c r="A4826" s="2" t="s">
        <v>9</v>
      </c>
      <c r="B4826" s="1">
        <v>45859</v>
      </c>
      <c r="C4826">
        <v>2</v>
      </c>
      <c r="D4826" s="1" t="str">
        <f>TEXT(VALUE(ES0031102460685007HA0F_20250101_20250823_Horario__2[[#This Row],[Fecha]]+(ES0031102460685007HA0F_20250101_20250823_Horario__2[[#This Row],[Hora]]-1)/24),"000000,000000")</f>
        <v>045859,041667</v>
      </c>
      <c r="E4826">
        <v>5.8999999999999997E-2</v>
      </c>
      <c r="F4826" s="2" t="s">
        <v>10</v>
      </c>
      <c r="G4826" s="2" t="s">
        <v>10</v>
      </c>
      <c r="H4826" s="2" t="s">
        <v>11</v>
      </c>
    </row>
    <row r="4827" spans="1:8" x14ac:dyDescent="0.25">
      <c r="A4827" s="2" t="s">
        <v>9</v>
      </c>
      <c r="B4827" s="1">
        <v>45859</v>
      </c>
      <c r="C4827">
        <v>3</v>
      </c>
      <c r="D4827" s="1" t="str">
        <f>TEXT(VALUE(ES0031102460685007HA0F_20250101_20250823_Horario__2[[#This Row],[Fecha]]+(ES0031102460685007HA0F_20250101_20250823_Horario__2[[#This Row],[Hora]]-1)/24),"000000,000000")</f>
        <v>045859,083333</v>
      </c>
      <c r="E4827">
        <v>6.8000000000000005E-2</v>
      </c>
      <c r="F4827" s="2" t="s">
        <v>10</v>
      </c>
      <c r="G4827" s="2" t="s">
        <v>10</v>
      </c>
      <c r="H4827" s="2" t="s">
        <v>11</v>
      </c>
    </row>
    <row r="4828" spans="1:8" x14ac:dyDescent="0.25">
      <c r="A4828" s="2" t="s">
        <v>9</v>
      </c>
      <c r="B4828" s="1">
        <v>45859</v>
      </c>
      <c r="C4828">
        <v>4</v>
      </c>
      <c r="D4828" s="1" t="str">
        <f>TEXT(VALUE(ES0031102460685007HA0F_20250101_20250823_Horario__2[[#This Row],[Fecha]]+(ES0031102460685007HA0F_20250101_20250823_Horario__2[[#This Row],[Hora]]-1)/24),"000000,000000")</f>
        <v>045859,125000</v>
      </c>
      <c r="E4828">
        <v>0.112</v>
      </c>
      <c r="F4828" s="2" t="s">
        <v>10</v>
      </c>
      <c r="G4828" s="2" t="s">
        <v>10</v>
      </c>
      <c r="H4828" s="2" t="s">
        <v>11</v>
      </c>
    </row>
    <row r="4829" spans="1:8" x14ac:dyDescent="0.25">
      <c r="A4829" s="2" t="s">
        <v>9</v>
      </c>
      <c r="B4829" s="1">
        <v>45859</v>
      </c>
      <c r="C4829">
        <v>5</v>
      </c>
      <c r="D4829" s="1" t="str">
        <f>TEXT(VALUE(ES0031102460685007HA0F_20250101_20250823_Horario__2[[#This Row],[Fecha]]+(ES0031102460685007HA0F_20250101_20250823_Horario__2[[#This Row],[Hora]]-1)/24),"000000,000000")</f>
        <v>045859,166667</v>
      </c>
      <c r="E4829">
        <v>4.5999999999999999E-2</v>
      </c>
      <c r="F4829" s="2" t="s">
        <v>10</v>
      </c>
      <c r="G4829" s="2" t="s">
        <v>10</v>
      </c>
      <c r="H4829" s="2" t="s">
        <v>11</v>
      </c>
    </row>
    <row r="4830" spans="1:8" x14ac:dyDescent="0.25">
      <c r="A4830" s="2" t="s">
        <v>9</v>
      </c>
      <c r="B4830" s="1">
        <v>45859</v>
      </c>
      <c r="C4830">
        <v>6</v>
      </c>
      <c r="D4830" s="1" t="str">
        <f>TEXT(VALUE(ES0031102460685007HA0F_20250101_20250823_Horario__2[[#This Row],[Fecha]]+(ES0031102460685007HA0F_20250101_20250823_Horario__2[[#This Row],[Hora]]-1)/24),"000000,000000")</f>
        <v>045859,208333</v>
      </c>
      <c r="E4830">
        <v>6.0999999999999999E-2</v>
      </c>
      <c r="F4830" s="2" t="s">
        <v>10</v>
      </c>
      <c r="G4830" s="2" t="s">
        <v>10</v>
      </c>
      <c r="H4830" s="2" t="s">
        <v>11</v>
      </c>
    </row>
    <row r="4831" spans="1:8" x14ac:dyDescent="0.25">
      <c r="A4831" s="2" t="s">
        <v>9</v>
      </c>
      <c r="B4831" s="1">
        <v>45859</v>
      </c>
      <c r="C4831">
        <v>7</v>
      </c>
      <c r="D4831" s="1" t="str">
        <f>TEXT(VALUE(ES0031102460685007HA0F_20250101_20250823_Horario__2[[#This Row],[Fecha]]+(ES0031102460685007HA0F_20250101_20250823_Horario__2[[#This Row],[Hora]]-1)/24),"000000,000000")</f>
        <v>045859,250000</v>
      </c>
      <c r="E4831">
        <v>4.4999999999999998E-2</v>
      </c>
      <c r="F4831" s="2" t="s">
        <v>10</v>
      </c>
      <c r="G4831" s="2" t="s">
        <v>10</v>
      </c>
      <c r="H4831" s="2" t="s">
        <v>11</v>
      </c>
    </row>
    <row r="4832" spans="1:8" x14ac:dyDescent="0.25">
      <c r="A4832" s="2" t="s">
        <v>9</v>
      </c>
      <c r="B4832" s="1">
        <v>45859</v>
      </c>
      <c r="C4832">
        <v>8</v>
      </c>
      <c r="D4832" s="1" t="str">
        <f>TEXT(VALUE(ES0031102460685007HA0F_20250101_20250823_Horario__2[[#This Row],[Fecha]]+(ES0031102460685007HA0F_20250101_20250823_Horario__2[[#This Row],[Hora]]-1)/24),"000000,000000")</f>
        <v>045859,291667</v>
      </c>
      <c r="E4832">
        <v>0.05</v>
      </c>
      <c r="F4832" s="2" t="s">
        <v>10</v>
      </c>
      <c r="G4832" s="2" t="s">
        <v>10</v>
      </c>
      <c r="H4832" s="2" t="s">
        <v>11</v>
      </c>
    </row>
    <row r="4833" spans="1:8" x14ac:dyDescent="0.25">
      <c r="A4833" s="2" t="s">
        <v>9</v>
      </c>
      <c r="B4833" s="1">
        <v>45859</v>
      </c>
      <c r="C4833">
        <v>9</v>
      </c>
      <c r="D4833" s="1" t="str">
        <f>TEXT(VALUE(ES0031102460685007HA0F_20250101_20250823_Horario__2[[#This Row],[Fecha]]+(ES0031102460685007HA0F_20250101_20250823_Horario__2[[#This Row],[Hora]]-1)/24),"000000,000000")</f>
        <v>045859,333333</v>
      </c>
      <c r="E4833">
        <v>5.2999999999999999E-2</v>
      </c>
      <c r="F4833" s="2" t="s">
        <v>10</v>
      </c>
      <c r="G4833" s="2" t="s">
        <v>10</v>
      </c>
      <c r="H4833" s="2" t="s">
        <v>11</v>
      </c>
    </row>
    <row r="4834" spans="1:8" x14ac:dyDescent="0.25">
      <c r="A4834" s="2" t="s">
        <v>9</v>
      </c>
      <c r="B4834" s="1">
        <v>45859</v>
      </c>
      <c r="C4834">
        <v>10</v>
      </c>
      <c r="D4834" s="1" t="str">
        <f>TEXT(VALUE(ES0031102460685007HA0F_20250101_20250823_Horario__2[[#This Row],[Fecha]]+(ES0031102460685007HA0F_20250101_20250823_Horario__2[[#This Row],[Hora]]-1)/24),"000000,000000")</f>
        <v>045859,375000</v>
      </c>
      <c r="E4834">
        <v>0.125</v>
      </c>
      <c r="F4834" s="2" t="s">
        <v>10</v>
      </c>
      <c r="G4834" s="2" t="s">
        <v>10</v>
      </c>
      <c r="H4834" s="2" t="s">
        <v>11</v>
      </c>
    </row>
    <row r="4835" spans="1:8" x14ac:dyDescent="0.25">
      <c r="A4835" s="2" t="s">
        <v>9</v>
      </c>
      <c r="B4835" s="1">
        <v>45859</v>
      </c>
      <c r="C4835">
        <v>11</v>
      </c>
      <c r="D4835" s="1" t="str">
        <f>TEXT(VALUE(ES0031102460685007HA0F_20250101_20250823_Horario__2[[#This Row],[Fecha]]+(ES0031102460685007HA0F_20250101_20250823_Horario__2[[#This Row],[Hora]]-1)/24),"000000,000000")</f>
        <v>045859,416667</v>
      </c>
      <c r="E4835">
        <v>7.9000000000000001E-2</v>
      </c>
      <c r="F4835" s="2" t="s">
        <v>10</v>
      </c>
      <c r="G4835" s="2" t="s">
        <v>10</v>
      </c>
      <c r="H4835" s="2" t="s">
        <v>11</v>
      </c>
    </row>
    <row r="4836" spans="1:8" x14ac:dyDescent="0.25">
      <c r="A4836" s="2" t="s">
        <v>9</v>
      </c>
      <c r="B4836" s="1">
        <v>45859</v>
      </c>
      <c r="C4836">
        <v>12</v>
      </c>
      <c r="D4836" s="1" t="str">
        <f>TEXT(VALUE(ES0031102460685007HA0F_20250101_20250823_Horario__2[[#This Row],[Fecha]]+(ES0031102460685007HA0F_20250101_20250823_Horario__2[[#This Row],[Hora]]-1)/24),"000000,000000")</f>
        <v>045859,458333</v>
      </c>
      <c r="E4836">
        <v>9.6000000000000002E-2</v>
      </c>
      <c r="F4836" s="2" t="s">
        <v>10</v>
      </c>
      <c r="G4836" s="2" t="s">
        <v>10</v>
      </c>
      <c r="H4836" s="2" t="s">
        <v>11</v>
      </c>
    </row>
    <row r="4837" spans="1:8" x14ac:dyDescent="0.25">
      <c r="A4837" s="2" t="s">
        <v>9</v>
      </c>
      <c r="B4837" s="1">
        <v>45859</v>
      </c>
      <c r="C4837">
        <v>13</v>
      </c>
      <c r="D4837" s="1" t="str">
        <f>TEXT(VALUE(ES0031102460685007HA0F_20250101_20250823_Horario__2[[#This Row],[Fecha]]+(ES0031102460685007HA0F_20250101_20250823_Horario__2[[#This Row],[Hora]]-1)/24),"000000,000000")</f>
        <v>045859,500000</v>
      </c>
      <c r="E4837">
        <v>0.25800000000000001</v>
      </c>
      <c r="F4837" s="2" t="s">
        <v>10</v>
      </c>
      <c r="G4837" s="2" t="s">
        <v>10</v>
      </c>
      <c r="H4837" s="2" t="s">
        <v>11</v>
      </c>
    </row>
    <row r="4838" spans="1:8" x14ac:dyDescent="0.25">
      <c r="A4838" s="2" t="s">
        <v>9</v>
      </c>
      <c r="B4838" s="1">
        <v>45859</v>
      </c>
      <c r="C4838">
        <v>14</v>
      </c>
      <c r="D4838" s="1" t="str">
        <f>TEXT(VALUE(ES0031102460685007HA0F_20250101_20250823_Horario__2[[#This Row],[Fecha]]+(ES0031102460685007HA0F_20250101_20250823_Horario__2[[#This Row],[Hora]]-1)/24),"000000,000000")</f>
        <v>045859,541667</v>
      </c>
      <c r="E4838">
        <v>0.50900000000000001</v>
      </c>
      <c r="F4838" s="2" t="s">
        <v>10</v>
      </c>
      <c r="G4838" s="2" t="s">
        <v>10</v>
      </c>
      <c r="H4838" s="2" t="s">
        <v>11</v>
      </c>
    </row>
    <row r="4839" spans="1:8" x14ac:dyDescent="0.25">
      <c r="A4839" s="2" t="s">
        <v>9</v>
      </c>
      <c r="B4839" s="1">
        <v>45859</v>
      </c>
      <c r="C4839">
        <v>15</v>
      </c>
      <c r="D4839" s="1" t="str">
        <f>TEXT(VALUE(ES0031102460685007HA0F_20250101_20250823_Horario__2[[#This Row],[Fecha]]+(ES0031102460685007HA0F_20250101_20250823_Horario__2[[#This Row],[Hora]]-1)/24),"000000,000000")</f>
        <v>045859,583333</v>
      </c>
      <c r="E4839">
        <v>0.39700000000000002</v>
      </c>
      <c r="F4839" s="2" t="s">
        <v>10</v>
      </c>
      <c r="G4839" s="2" t="s">
        <v>10</v>
      </c>
      <c r="H4839" s="2" t="s">
        <v>11</v>
      </c>
    </row>
    <row r="4840" spans="1:8" x14ac:dyDescent="0.25">
      <c r="A4840" s="2" t="s">
        <v>9</v>
      </c>
      <c r="B4840" s="1">
        <v>45859</v>
      </c>
      <c r="C4840">
        <v>16</v>
      </c>
      <c r="D4840" s="1" t="str">
        <f>TEXT(VALUE(ES0031102460685007HA0F_20250101_20250823_Horario__2[[#This Row],[Fecha]]+(ES0031102460685007HA0F_20250101_20250823_Horario__2[[#This Row],[Hora]]-1)/24),"000000,000000")</f>
        <v>045859,625000</v>
      </c>
      <c r="E4840">
        <v>0.218</v>
      </c>
      <c r="F4840" s="2" t="s">
        <v>10</v>
      </c>
      <c r="G4840" s="2" t="s">
        <v>10</v>
      </c>
      <c r="H4840" s="2" t="s">
        <v>11</v>
      </c>
    </row>
    <row r="4841" spans="1:8" x14ac:dyDescent="0.25">
      <c r="A4841" s="2" t="s">
        <v>9</v>
      </c>
      <c r="B4841" s="1">
        <v>45859</v>
      </c>
      <c r="C4841">
        <v>17</v>
      </c>
      <c r="D4841" s="1" t="str">
        <f>TEXT(VALUE(ES0031102460685007HA0F_20250101_20250823_Horario__2[[#This Row],[Fecha]]+(ES0031102460685007HA0F_20250101_20250823_Horario__2[[#This Row],[Hora]]-1)/24),"000000,000000")</f>
        <v>045859,666667</v>
      </c>
      <c r="E4841">
        <v>0.249</v>
      </c>
      <c r="F4841" s="2" t="s">
        <v>10</v>
      </c>
      <c r="G4841" s="2" t="s">
        <v>10</v>
      </c>
      <c r="H4841" s="2" t="s">
        <v>11</v>
      </c>
    </row>
    <row r="4842" spans="1:8" x14ac:dyDescent="0.25">
      <c r="A4842" s="2" t="s">
        <v>9</v>
      </c>
      <c r="B4842" s="1">
        <v>45859</v>
      </c>
      <c r="C4842">
        <v>18</v>
      </c>
      <c r="D4842" s="1" t="str">
        <f>TEXT(VALUE(ES0031102460685007HA0F_20250101_20250823_Horario__2[[#This Row],[Fecha]]+(ES0031102460685007HA0F_20250101_20250823_Horario__2[[#This Row],[Hora]]-1)/24),"000000,000000")</f>
        <v>045859,708333</v>
      </c>
      <c r="E4842">
        <v>0.20599999999999999</v>
      </c>
      <c r="F4842" s="2" t="s">
        <v>10</v>
      </c>
      <c r="G4842" s="2" t="s">
        <v>10</v>
      </c>
      <c r="H4842" s="2" t="s">
        <v>11</v>
      </c>
    </row>
    <row r="4843" spans="1:8" x14ac:dyDescent="0.25">
      <c r="A4843" s="2" t="s">
        <v>9</v>
      </c>
      <c r="B4843" s="1">
        <v>45859</v>
      </c>
      <c r="C4843">
        <v>19</v>
      </c>
      <c r="D4843" s="1" t="str">
        <f>TEXT(VALUE(ES0031102460685007HA0F_20250101_20250823_Horario__2[[#This Row],[Fecha]]+(ES0031102460685007HA0F_20250101_20250823_Horario__2[[#This Row],[Hora]]-1)/24),"000000,000000")</f>
        <v>045859,750000</v>
      </c>
      <c r="E4843">
        <v>0.14199999999999999</v>
      </c>
      <c r="F4843" s="2" t="s">
        <v>10</v>
      </c>
      <c r="G4843" s="2" t="s">
        <v>10</v>
      </c>
      <c r="H4843" s="2" t="s">
        <v>11</v>
      </c>
    </row>
    <row r="4844" spans="1:8" x14ac:dyDescent="0.25">
      <c r="A4844" s="2" t="s">
        <v>9</v>
      </c>
      <c r="B4844" s="1">
        <v>45859</v>
      </c>
      <c r="C4844">
        <v>20</v>
      </c>
      <c r="D4844" s="1" t="str">
        <f>TEXT(VALUE(ES0031102460685007HA0F_20250101_20250823_Horario__2[[#This Row],[Fecha]]+(ES0031102460685007HA0F_20250101_20250823_Horario__2[[#This Row],[Hora]]-1)/24),"000000,000000")</f>
        <v>045859,791667</v>
      </c>
      <c r="E4844">
        <v>0.23</v>
      </c>
      <c r="F4844" s="2" t="s">
        <v>10</v>
      </c>
      <c r="G4844" s="2" t="s">
        <v>10</v>
      </c>
      <c r="H4844" s="2" t="s">
        <v>11</v>
      </c>
    </row>
    <row r="4845" spans="1:8" x14ac:dyDescent="0.25">
      <c r="A4845" s="2" t="s">
        <v>9</v>
      </c>
      <c r="B4845" s="1">
        <v>45859</v>
      </c>
      <c r="C4845">
        <v>21</v>
      </c>
      <c r="D4845" s="1" t="str">
        <f>TEXT(VALUE(ES0031102460685007HA0F_20250101_20250823_Horario__2[[#This Row],[Fecha]]+(ES0031102460685007HA0F_20250101_20250823_Horario__2[[#This Row],[Hora]]-1)/24),"000000,000000")</f>
        <v>045859,833333</v>
      </c>
      <c r="E4845">
        <v>0.248</v>
      </c>
      <c r="F4845" s="2" t="s">
        <v>10</v>
      </c>
      <c r="G4845" s="2" t="s">
        <v>10</v>
      </c>
      <c r="H4845" s="2" t="s">
        <v>11</v>
      </c>
    </row>
    <row r="4846" spans="1:8" x14ac:dyDescent="0.25">
      <c r="A4846" s="2" t="s">
        <v>9</v>
      </c>
      <c r="B4846" s="1">
        <v>45859</v>
      </c>
      <c r="C4846">
        <v>22</v>
      </c>
      <c r="D4846" s="1" t="str">
        <f>TEXT(VALUE(ES0031102460685007HA0F_20250101_20250823_Horario__2[[#This Row],[Fecha]]+(ES0031102460685007HA0F_20250101_20250823_Horario__2[[#This Row],[Hora]]-1)/24),"000000,000000")</f>
        <v>045859,875000</v>
      </c>
      <c r="E4846">
        <v>0.20399999999999999</v>
      </c>
      <c r="F4846" s="2" t="s">
        <v>10</v>
      </c>
      <c r="G4846" s="2" t="s">
        <v>10</v>
      </c>
      <c r="H4846" s="2" t="s">
        <v>11</v>
      </c>
    </row>
    <row r="4847" spans="1:8" x14ac:dyDescent="0.25">
      <c r="A4847" s="2" t="s">
        <v>9</v>
      </c>
      <c r="B4847" s="1">
        <v>45859</v>
      </c>
      <c r="C4847">
        <v>23</v>
      </c>
      <c r="D4847" s="1" t="str">
        <f>TEXT(VALUE(ES0031102460685007HA0F_20250101_20250823_Horario__2[[#This Row],[Fecha]]+(ES0031102460685007HA0F_20250101_20250823_Horario__2[[#This Row],[Hora]]-1)/24),"000000,000000")</f>
        <v>045859,916667</v>
      </c>
      <c r="E4847">
        <v>0.19600000000000001</v>
      </c>
      <c r="F4847" s="2" t="s">
        <v>10</v>
      </c>
      <c r="G4847" s="2" t="s">
        <v>10</v>
      </c>
      <c r="H4847" s="2" t="s">
        <v>11</v>
      </c>
    </row>
    <row r="4848" spans="1:8" x14ac:dyDescent="0.25">
      <c r="A4848" s="2" t="s">
        <v>9</v>
      </c>
      <c r="B4848" s="1">
        <v>45859</v>
      </c>
      <c r="C4848">
        <v>24</v>
      </c>
      <c r="D4848" s="1" t="str">
        <f>TEXT(VALUE(ES0031102460685007HA0F_20250101_20250823_Horario__2[[#This Row],[Fecha]]+(ES0031102460685007HA0F_20250101_20250823_Horario__2[[#This Row],[Hora]]-1)/24),"000000,000000")</f>
        <v>045859,958333</v>
      </c>
      <c r="E4848">
        <v>0.20100000000000001</v>
      </c>
      <c r="F4848" s="2" t="s">
        <v>10</v>
      </c>
      <c r="G4848" s="2" t="s">
        <v>10</v>
      </c>
      <c r="H4848" s="2" t="s">
        <v>11</v>
      </c>
    </row>
    <row r="4849" spans="1:8" x14ac:dyDescent="0.25">
      <c r="A4849" s="2" t="s">
        <v>9</v>
      </c>
      <c r="B4849" s="1">
        <v>45860</v>
      </c>
      <c r="C4849">
        <v>1</v>
      </c>
      <c r="D4849" s="1" t="str">
        <f>TEXT(VALUE(ES0031102460685007HA0F_20250101_20250823_Horario__2[[#This Row],[Fecha]]+(ES0031102460685007HA0F_20250101_20250823_Horario__2[[#This Row],[Hora]]-1)/24),"000000,000000")</f>
        <v>045860,000000</v>
      </c>
      <c r="E4849">
        <v>9.1999999999999998E-2</v>
      </c>
      <c r="F4849" s="2" t="s">
        <v>10</v>
      </c>
      <c r="G4849" s="2" t="s">
        <v>10</v>
      </c>
      <c r="H4849" s="2" t="s">
        <v>11</v>
      </c>
    </row>
    <row r="4850" spans="1:8" x14ac:dyDescent="0.25">
      <c r="A4850" s="2" t="s">
        <v>9</v>
      </c>
      <c r="B4850" s="1">
        <v>45860</v>
      </c>
      <c r="C4850">
        <v>2</v>
      </c>
      <c r="D4850" s="1" t="str">
        <f>TEXT(VALUE(ES0031102460685007HA0F_20250101_20250823_Horario__2[[#This Row],[Fecha]]+(ES0031102460685007HA0F_20250101_20250823_Horario__2[[#This Row],[Hora]]-1)/24),"000000,000000")</f>
        <v>045860,041667</v>
      </c>
      <c r="E4850">
        <v>6.8000000000000005E-2</v>
      </c>
      <c r="F4850" s="2" t="s">
        <v>10</v>
      </c>
      <c r="G4850" s="2" t="s">
        <v>10</v>
      </c>
      <c r="H4850" s="2" t="s">
        <v>11</v>
      </c>
    </row>
    <row r="4851" spans="1:8" x14ac:dyDescent="0.25">
      <c r="A4851" s="2" t="s">
        <v>9</v>
      </c>
      <c r="B4851" s="1">
        <v>45860</v>
      </c>
      <c r="C4851">
        <v>3</v>
      </c>
      <c r="D4851" s="1" t="str">
        <f>TEXT(VALUE(ES0031102460685007HA0F_20250101_20250823_Horario__2[[#This Row],[Fecha]]+(ES0031102460685007HA0F_20250101_20250823_Horario__2[[#This Row],[Hora]]-1)/24),"000000,000000")</f>
        <v>045860,083333</v>
      </c>
      <c r="E4851">
        <v>5.6000000000000001E-2</v>
      </c>
      <c r="F4851" s="2" t="s">
        <v>10</v>
      </c>
      <c r="G4851" s="2" t="s">
        <v>10</v>
      </c>
      <c r="H4851" s="2" t="s">
        <v>11</v>
      </c>
    </row>
    <row r="4852" spans="1:8" x14ac:dyDescent="0.25">
      <c r="A4852" s="2" t="s">
        <v>9</v>
      </c>
      <c r="B4852" s="1">
        <v>45860</v>
      </c>
      <c r="C4852">
        <v>4</v>
      </c>
      <c r="D4852" s="1" t="str">
        <f>TEXT(VALUE(ES0031102460685007HA0F_20250101_20250823_Horario__2[[#This Row],[Fecha]]+(ES0031102460685007HA0F_20250101_20250823_Horario__2[[#This Row],[Hora]]-1)/24),"000000,000000")</f>
        <v>045860,125000</v>
      </c>
      <c r="E4852">
        <v>0.05</v>
      </c>
      <c r="F4852" s="2" t="s">
        <v>10</v>
      </c>
      <c r="G4852" s="2" t="s">
        <v>10</v>
      </c>
      <c r="H4852" s="2" t="s">
        <v>11</v>
      </c>
    </row>
    <row r="4853" spans="1:8" x14ac:dyDescent="0.25">
      <c r="A4853" s="2" t="s">
        <v>9</v>
      </c>
      <c r="B4853" s="1">
        <v>45860</v>
      </c>
      <c r="C4853">
        <v>5</v>
      </c>
      <c r="D4853" s="1" t="str">
        <f>TEXT(VALUE(ES0031102460685007HA0F_20250101_20250823_Horario__2[[#This Row],[Fecha]]+(ES0031102460685007HA0F_20250101_20250823_Horario__2[[#This Row],[Hora]]-1)/24),"000000,000000")</f>
        <v>045860,166667</v>
      </c>
      <c r="E4853">
        <v>6.0999999999999999E-2</v>
      </c>
      <c r="F4853" s="2" t="s">
        <v>10</v>
      </c>
      <c r="G4853" s="2" t="s">
        <v>10</v>
      </c>
      <c r="H4853" s="2" t="s">
        <v>11</v>
      </c>
    </row>
    <row r="4854" spans="1:8" x14ac:dyDescent="0.25">
      <c r="A4854" s="2" t="s">
        <v>9</v>
      </c>
      <c r="B4854" s="1">
        <v>45860</v>
      </c>
      <c r="C4854">
        <v>6</v>
      </c>
      <c r="D4854" s="1" t="str">
        <f>TEXT(VALUE(ES0031102460685007HA0F_20250101_20250823_Horario__2[[#This Row],[Fecha]]+(ES0031102460685007HA0F_20250101_20250823_Horario__2[[#This Row],[Hora]]-1)/24),"000000,000000")</f>
        <v>045860,208333</v>
      </c>
      <c r="E4854">
        <v>0.05</v>
      </c>
      <c r="F4854" s="2" t="s">
        <v>10</v>
      </c>
      <c r="G4854" s="2" t="s">
        <v>10</v>
      </c>
      <c r="H4854" s="2" t="s">
        <v>11</v>
      </c>
    </row>
    <row r="4855" spans="1:8" x14ac:dyDescent="0.25">
      <c r="A4855" s="2" t="s">
        <v>9</v>
      </c>
      <c r="B4855" s="1">
        <v>45860</v>
      </c>
      <c r="C4855">
        <v>7</v>
      </c>
      <c r="D4855" s="1" t="str">
        <f>TEXT(VALUE(ES0031102460685007HA0F_20250101_20250823_Horario__2[[#This Row],[Fecha]]+(ES0031102460685007HA0F_20250101_20250823_Horario__2[[#This Row],[Hora]]-1)/24),"000000,000000")</f>
        <v>045860,250000</v>
      </c>
      <c r="E4855">
        <v>5.6000000000000001E-2</v>
      </c>
      <c r="F4855" s="2" t="s">
        <v>10</v>
      </c>
      <c r="G4855" s="2" t="s">
        <v>10</v>
      </c>
      <c r="H4855" s="2" t="s">
        <v>11</v>
      </c>
    </row>
    <row r="4856" spans="1:8" x14ac:dyDescent="0.25">
      <c r="A4856" s="2" t="s">
        <v>9</v>
      </c>
      <c r="B4856" s="1">
        <v>45860</v>
      </c>
      <c r="C4856">
        <v>8</v>
      </c>
      <c r="D4856" s="1" t="str">
        <f>TEXT(VALUE(ES0031102460685007HA0F_20250101_20250823_Horario__2[[#This Row],[Fecha]]+(ES0031102460685007HA0F_20250101_20250823_Horario__2[[#This Row],[Hora]]-1)/24),"000000,000000")</f>
        <v>045860,291667</v>
      </c>
      <c r="E4856">
        <v>5.7000000000000002E-2</v>
      </c>
      <c r="F4856" s="2" t="s">
        <v>10</v>
      </c>
      <c r="G4856" s="2" t="s">
        <v>10</v>
      </c>
      <c r="H4856" s="2" t="s">
        <v>11</v>
      </c>
    </row>
    <row r="4857" spans="1:8" x14ac:dyDescent="0.25">
      <c r="A4857" s="2" t="s">
        <v>9</v>
      </c>
      <c r="B4857" s="1">
        <v>45860</v>
      </c>
      <c r="C4857">
        <v>9</v>
      </c>
      <c r="D4857" s="1" t="str">
        <f>TEXT(VALUE(ES0031102460685007HA0F_20250101_20250823_Horario__2[[#This Row],[Fecha]]+(ES0031102460685007HA0F_20250101_20250823_Horario__2[[#This Row],[Hora]]-1)/24),"000000,000000")</f>
        <v>045860,333333</v>
      </c>
      <c r="E4857">
        <v>0.14899999999999999</v>
      </c>
      <c r="F4857" s="2" t="s">
        <v>10</v>
      </c>
      <c r="G4857" s="2" t="s">
        <v>10</v>
      </c>
      <c r="H4857" s="2" t="s">
        <v>11</v>
      </c>
    </row>
    <row r="4858" spans="1:8" x14ac:dyDescent="0.25">
      <c r="A4858" s="2" t="s">
        <v>9</v>
      </c>
      <c r="B4858" s="1">
        <v>45860</v>
      </c>
      <c r="C4858">
        <v>10</v>
      </c>
      <c r="D4858" s="1" t="str">
        <f>TEXT(VALUE(ES0031102460685007HA0F_20250101_20250823_Horario__2[[#This Row],[Fecha]]+(ES0031102460685007HA0F_20250101_20250823_Horario__2[[#This Row],[Hora]]-1)/24),"000000,000000")</f>
        <v>045860,375000</v>
      </c>
      <c r="E4858">
        <v>0.10299999999999999</v>
      </c>
      <c r="F4858" s="2" t="s">
        <v>10</v>
      </c>
      <c r="G4858" s="2" t="s">
        <v>10</v>
      </c>
      <c r="H4858" s="2" t="s">
        <v>11</v>
      </c>
    </row>
    <row r="4859" spans="1:8" x14ac:dyDescent="0.25">
      <c r="A4859" s="2" t="s">
        <v>9</v>
      </c>
      <c r="B4859" s="1">
        <v>45860</v>
      </c>
      <c r="C4859">
        <v>11</v>
      </c>
      <c r="D4859" s="1" t="str">
        <f>TEXT(VALUE(ES0031102460685007HA0F_20250101_20250823_Horario__2[[#This Row],[Fecha]]+(ES0031102460685007HA0F_20250101_20250823_Horario__2[[#This Row],[Hora]]-1)/24),"000000,000000")</f>
        <v>045860,416667</v>
      </c>
      <c r="E4859">
        <v>6.8000000000000005E-2</v>
      </c>
      <c r="F4859" s="2" t="s">
        <v>10</v>
      </c>
      <c r="G4859" s="2" t="s">
        <v>10</v>
      </c>
      <c r="H4859" s="2" t="s">
        <v>11</v>
      </c>
    </row>
    <row r="4860" spans="1:8" x14ac:dyDescent="0.25">
      <c r="A4860" s="2" t="s">
        <v>9</v>
      </c>
      <c r="B4860" s="1">
        <v>45860</v>
      </c>
      <c r="C4860">
        <v>12</v>
      </c>
      <c r="D4860" s="1" t="str">
        <f>TEXT(VALUE(ES0031102460685007HA0F_20250101_20250823_Horario__2[[#This Row],[Fecha]]+(ES0031102460685007HA0F_20250101_20250823_Horario__2[[#This Row],[Hora]]-1)/24),"000000,000000")</f>
        <v>045860,458333</v>
      </c>
      <c r="E4860">
        <v>0.16300000000000001</v>
      </c>
      <c r="F4860" s="2" t="s">
        <v>10</v>
      </c>
      <c r="G4860" s="2" t="s">
        <v>10</v>
      </c>
      <c r="H4860" s="2" t="s">
        <v>11</v>
      </c>
    </row>
    <row r="4861" spans="1:8" x14ac:dyDescent="0.25">
      <c r="A4861" s="2" t="s">
        <v>9</v>
      </c>
      <c r="B4861" s="1">
        <v>45860</v>
      </c>
      <c r="C4861">
        <v>13</v>
      </c>
      <c r="D4861" s="1" t="str">
        <f>TEXT(VALUE(ES0031102460685007HA0F_20250101_20250823_Horario__2[[#This Row],[Fecha]]+(ES0031102460685007HA0F_20250101_20250823_Horario__2[[#This Row],[Hora]]-1)/24),"000000,000000")</f>
        <v>045860,500000</v>
      </c>
      <c r="E4861">
        <v>0.158</v>
      </c>
      <c r="F4861" s="2" t="s">
        <v>10</v>
      </c>
      <c r="G4861" s="2" t="s">
        <v>10</v>
      </c>
      <c r="H4861" s="2" t="s">
        <v>11</v>
      </c>
    </row>
    <row r="4862" spans="1:8" x14ac:dyDescent="0.25">
      <c r="A4862" s="2" t="s">
        <v>9</v>
      </c>
      <c r="B4862" s="1">
        <v>45860</v>
      </c>
      <c r="C4862">
        <v>14</v>
      </c>
      <c r="D4862" s="1" t="str">
        <f>TEXT(VALUE(ES0031102460685007HA0F_20250101_20250823_Horario__2[[#This Row],[Fecha]]+(ES0031102460685007HA0F_20250101_20250823_Horario__2[[#This Row],[Hora]]-1)/24),"000000,000000")</f>
        <v>045860,541667</v>
      </c>
      <c r="E4862">
        <v>0.36499999999999999</v>
      </c>
      <c r="F4862" s="2" t="s">
        <v>10</v>
      </c>
      <c r="G4862" s="2" t="s">
        <v>10</v>
      </c>
      <c r="H4862" s="2" t="s">
        <v>11</v>
      </c>
    </row>
    <row r="4863" spans="1:8" x14ac:dyDescent="0.25">
      <c r="A4863" s="2" t="s">
        <v>9</v>
      </c>
      <c r="B4863" s="1">
        <v>45860</v>
      </c>
      <c r="C4863">
        <v>15</v>
      </c>
      <c r="D4863" s="1" t="str">
        <f>TEXT(VALUE(ES0031102460685007HA0F_20250101_20250823_Horario__2[[#This Row],[Fecha]]+(ES0031102460685007HA0F_20250101_20250823_Horario__2[[#This Row],[Hora]]-1)/24),"000000,000000")</f>
        <v>045860,583333</v>
      </c>
      <c r="E4863">
        <v>0.72099999999999997</v>
      </c>
      <c r="F4863" s="2" t="s">
        <v>10</v>
      </c>
      <c r="G4863" s="2" t="s">
        <v>10</v>
      </c>
      <c r="H4863" s="2" t="s">
        <v>11</v>
      </c>
    </row>
    <row r="4864" spans="1:8" x14ac:dyDescent="0.25">
      <c r="A4864" s="2" t="s">
        <v>9</v>
      </c>
      <c r="B4864" s="1">
        <v>45860</v>
      </c>
      <c r="C4864">
        <v>16</v>
      </c>
      <c r="D4864" s="1" t="str">
        <f>TEXT(VALUE(ES0031102460685007HA0F_20250101_20250823_Horario__2[[#This Row],[Fecha]]+(ES0031102460685007HA0F_20250101_20250823_Horario__2[[#This Row],[Hora]]-1)/24),"000000,000000")</f>
        <v>045860,625000</v>
      </c>
      <c r="E4864">
        <v>0.16700000000000001</v>
      </c>
      <c r="F4864" s="2" t="s">
        <v>10</v>
      </c>
      <c r="G4864" s="2" t="s">
        <v>10</v>
      </c>
      <c r="H4864" s="2" t="s">
        <v>11</v>
      </c>
    </row>
    <row r="4865" spans="1:8" x14ac:dyDescent="0.25">
      <c r="A4865" s="2" t="s">
        <v>9</v>
      </c>
      <c r="B4865" s="1">
        <v>45860</v>
      </c>
      <c r="C4865">
        <v>17</v>
      </c>
      <c r="D4865" s="1" t="str">
        <f>TEXT(VALUE(ES0031102460685007HA0F_20250101_20250823_Horario__2[[#This Row],[Fecha]]+(ES0031102460685007HA0F_20250101_20250823_Horario__2[[#This Row],[Hora]]-1)/24),"000000,000000")</f>
        <v>045860,666667</v>
      </c>
      <c r="E4865">
        <v>0.29699999999999999</v>
      </c>
      <c r="F4865" s="2" t="s">
        <v>10</v>
      </c>
      <c r="G4865" s="2" t="s">
        <v>10</v>
      </c>
      <c r="H4865" s="2" t="s">
        <v>11</v>
      </c>
    </row>
    <row r="4866" spans="1:8" x14ac:dyDescent="0.25">
      <c r="A4866" s="2" t="s">
        <v>9</v>
      </c>
      <c r="B4866" s="1">
        <v>45860</v>
      </c>
      <c r="C4866">
        <v>18</v>
      </c>
      <c r="D4866" s="1" t="str">
        <f>TEXT(VALUE(ES0031102460685007HA0F_20250101_20250823_Horario__2[[#This Row],[Fecha]]+(ES0031102460685007HA0F_20250101_20250823_Horario__2[[#This Row],[Hora]]-1)/24),"000000,000000")</f>
        <v>045860,708333</v>
      </c>
      <c r="E4866">
        <v>0.14699999999999999</v>
      </c>
      <c r="F4866" s="2" t="s">
        <v>10</v>
      </c>
      <c r="G4866" s="2" t="s">
        <v>10</v>
      </c>
      <c r="H4866" s="2" t="s">
        <v>11</v>
      </c>
    </row>
    <row r="4867" spans="1:8" x14ac:dyDescent="0.25">
      <c r="A4867" s="2" t="s">
        <v>9</v>
      </c>
      <c r="B4867" s="1">
        <v>45860</v>
      </c>
      <c r="C4867">
        <v>19</v>
      </c>
      <c r="D4867" s="1" t="str">
        <f>TEXT(VALUE(ES0031102460685007HA0F_20250101_20250823_Horario__2[[#This Row],[Fecha]]+(ES0031102460685007HA0F_20250101_20250823_Horario__2[[#This Row],[Hora]]-1)/24),"000000,000000")</f>
        <v>045860,750000</v>
      </c>
      <c r="E4867">
        <v>0.312</v>
      </c>
      <c r="F4867" s="2" t="s">
        <v>10</v>
      </c>
      <c r="G4867" s="2" t="s">
        <v>10</v>
      </c>
      <c r="H4867" s="2" t="s">
        <v>11</v>
      </c>
    </row>
    <row r="4868" spans="1:8" x14ac:dyDescent="0.25">
      <c r="A4868" s="2" t="s">
        <v>9</v>
      </c>
      <c r="B4868" s="1">
        <v>45860</v>
      </c>
      <c r="C4868">
        <v>20</v>
      </c>
      <c r="D4868" s="1" t="str">
        <f>TEXT(VALUE(ES0031102460685007HA0F_20250101_20250823_Horario__2[[#This Row],[Fecha]]+(ES0031102460685007HA0F_20250101_20250823_Horario__2[[#This Row],[Hora]]-1)/24),"000000,000000")</f>
        <v>045860,791667</v>
      </c>
      <c r="E4868">
        <v>0.21199999999999999</v>
      </c>
      <c r="F4868" s="2" t="s">
        <v>10</v>
      </c>
      <c r="G4868" s="2" t="s">
        <v>10</v>
      </c>
      <c r="H4868" s="2" t="s">
        <v>11</v>
      </c>
    </row>
    <row r="4869" spans="1:8" x14ac:dyDescent="0.25">
      <c r="A4869" s="2" t="s">
        <v>9</v>
      </c>
      <c r="B4869" s="1">
        <v>45860</v>
      </c>
      <c r="C4869">
        <v>21</v>
      </c>
      <c r="D4869" s="1" t="str">
        <f>TEXT(VALUE(ES0031102460685007HA0F_20250101_20250823_Horario__2[[#This Row],[Fecha]]+(ES0031102460685007HA0F_20250101_20250823_Horario__2[[#This Row],[Hora]]-1)/24),"000000,000000")</f>
        <v>045860,833333</v>
      </c>
      <c r="E4869">
        <v>0.21</v>
      </c>
      <c r="F4869" s="2" t="s">
        <v>10</v>
      </c>
      <c r="G4869" s="2" t="s">
        <v>10</v>
      </c>
      <c r="H4869" s="2" t="s">
        <v>11</v>
      </c>
    </row>
    <row r="4870" spans="1:8" x14ac:dyDescent="0.25">
      <c r="A4870" s="2" t="s">
        <v>9</v>
      </c>
      <c r="B4870" s="1">
        <v>45860</v>
      </c>
      <c r="C4870">
        <v>22</v>
      </c>
      <c r="D4870" s="1" t="str">
        <f>TEXT(VALUE(ES0031102460685007HA0F_20250101_20250823_Horario__2[[#This Row],[Fecha]]+(ES0031102460685007HA0F_20250101_20250823_Horario__2[[#This Row],[Hora]]-1)/24),"000000,000000")</f>
        <v>045860,875000</v>
      </c>
      <c r="E4870">
        <v>8.5000000000000006E-2</v>
      </c>
      <c r="F4870" s="2" t="s">
        <v>10</v>
      </c>
      <c r="G4870" s="2" t="s">
        <v>10</v>
      </c>
      <c r="H4870" s="2" t="s">
        <v>11</v>
      </c>
    </row>
    <row r="4871" spans="1:8" x14ac:dyDescent="0.25">
      <c r="A4871" s="2" t="s">
        <v>9</v>
      </c>
      <c r="B4871" s="1">
        <v>45860</v>
      </c>
      <c r="C4871">
        <v>23</v>
      </c>
      <c r="D4871" s="1" t="str">
        <f>TEXT(VALUE(ES0031102460685007HA0F_20250101_20250823_Horario__2[[#This Row],[Fecha]]+(ES0031102460685007HA0F_20250101_20250823_Horario__2[[#This Row],[Hora]]-1)/24),"000000,000000")</f>
        <v>045860,916667</v>
      </c>
      <c r="E4871">
        <v>0.16400000000000001</v>
      </c>
      <c r="F4871" s="2" t="s">
        <v>10</v>
      </c>
      <c r="G4871" s="2" t="s">
        <v>10</v>
      </c>
      <c r="H4871" s="2" t="s">
        <v>11</v>
      </c>
    </row>
    <row r="4872" spans="1:8" x14ac:dyDescent="0.25">
      <c r="A4872" s="2" t="s">
        <v>9</v>
      </c>
      <c r="B4872" s="1">
        <v>45860</v>
      </c>
      <c r="C4872">
        <v>24</v>
      </c>
      <c r="D4872" s="1" t="str">
        <f>TEXT(VALUE(ES0031102460685007HA0F_20250101_20250823_Horario__2[[#This Row],[Fecha]]+(ES0031102460685007HA0F_20250101_20250823_Horario__2[[#This Row],[Hora]]-1)/24),"000000,000000")</f>
        <v>045860,958333</v>
      </c>
      <c r="E4872">
        <v>0.187</v>
      </c>
      <c r="F4872" s="2" t="s">
        <v>10</v>
      </c>
      <c r="G4872" s="2" t="s">
        <v>10</v>
      </c>
      <c r="H4872" s="2" t="s">
        <v>11</v>
      </c>
    </row>
    <row r="4873" spans="1:8" x14ac:dyDescent="0.25">
      <c r="A4873" s="2" t="s">
        <v>9</v>
      </c>
      <c r="B4873" s="1">
        <v>45861</v>
      </c>
      <c r="C4873">
        <v>1</v>
      </c>
      <c r="D4873" s="1" t="str">
        <f>TEXT(VALUE(ES0031102460685007HA0F_20250101_20250823_Horario__2[[#This Row],[Fecha]]+(ES0031102460685007HA0F_20250101_20250823_Horario__2[[#This Row],[Hora]]-1)/24),"000000,000000")</f>
        <v>045861,000000</v>
      </c>
      <c r="E4873">
        <v>0.11899999999999999</v>
      </c>
      <c r="F4873" s="2" t="s">
        <v>10</v>
      </c>
      <c r="G4873" s="2" t="s">
        <v>10</v>
      </c>
      <c r="H4873" s="2" t="s">
        <v>11</v>
      </c>
    </row>
    <row r="4874" spans="1:8" x14ac:dyDescent="0.25">
      <c r="A4874" s="2" t="s">
        <v>9</v>
      </c>
      <c r="B4874" s="1">
        <v>45861</v>
      </c>
      <c r="C4874">
        <v>2</v>
      </c>
      <c r="D4874" s="1" t="str">
        <f>TEXT(VALUE(ES0031102460685007HA0F_20250101_20250823_Horario__2[[#This Row],[Fecha]]+(ES0031102460685007HA0F_20250101_20250823_Horario__2[[#This Row],[Hora]]-1)/24),"000000,000000")</f>
        <v>045861,041667</v>
      </c>
      <c r="E4874">
        <v>5.3999999999999999E-2</v>
      </c>
      <c r="F4874" s="2" t="s">
        <v>10</v>
      </c>
      <c r="G4874" s="2" t="s">
        <v>10</v>
      </c>
      <c r="H4874" s="2" t="s">
        <v>11</v>
      </c>
    </row>
    <row r="4875" spans="1:8" x14ac:dyDescent="0.25">
      <c r="A4875" s="2" t="s">
        <v>9</v>
      </c>
      <c r="B4875" s="1">
        <v>45861</v>
      </c>
      <c r="C4875">
        <v>3</v>
      </c>
      <c r="D4875" s="1" t="str">
        <f>TEXT(VALUE(ES0031102460685007HA0F_20250101_20250823_Horario__2[[#This Row],[Fecha]]+(ES0031102460685007HA0F_20250101_20250823_Horario__2[[#This Row],[Hora]]-1)/24),"000000,000000")</f>
        <v>045861,083333</v>
      </c>
      <c r="E4875">
        <v>5.8999999999999997E-2</v>
      </c>
      <c r="F4875" s="2" t="s">
        <v>10</v>
      </c>
      <c r="G4875" s="2" t="s">
        <v>10</v>
      </c>
      <c r="H4875" s="2" t="s">
        <v>11</v>
      </c>
    </row>
    <row r="4876" spans="1:8" x14ac:dyDescent="0.25">
      <c r="A4876" s="2" t="s">
        <v>9</v>
      </c>
      <c r="B4876" s="1">
        <v>45861</v>
      </c>
      <c r="C4876">
        <v>4</v>
      </c>
      <c r="D4876" s="1" t="str">
        <f>TEXT(VALUE(ES0031102460685007HA0F_20250101_20250823_Horario__2[[#This Row],[Fecha]]+(ES0031102460685007HA0F_20250101_20250823_Horario__2[[#This Row],[Hora]]-1)/24),"000000,000000")</f>
        <v>045861,125000</v>
      </c>
      <c r="E4876">
        <v>4.2999999999999997E-2</v>
      </c>
      <c r="F4876" s="2" t="s">
        <v>10</v>
      </c>
      <c r="G4876" s="2" t="s">
        <v>10</v>
      </c>
      <c r="H4876" s="2" t="s">
        <v>11</v>
      </c>
    </row>
    <row r="4877" spans="1:8" x14ac:dyDescent="0.25">
      <c r="A4877" s="2" t="s">
        <v>9</v>
      </c>
      <c r="B4877" s="1">
        <v>45861</v>
      </c>
      <c r="C4877">
        <v>5</v>
      </c>
      <c r="D4877" s="1" t="str">
        <f>TEXT(VALUE(ES0031102460685007HA0F_20250101_20250823_Horario__2[[#This Row],[Fecha]]+(ES0031102460685007HA0F_20250101_20250823_Horario__2[[#This Row],[Hora]]-1)/24),"000000,000000")</f>
        <v>045861,166667</v>
      </c>
      <c r="E4877">
        <v>0.108</v>
      </c>
      <c r="F4877" s="2" t="s">
        <v>10</v>
      </c>
      <c r="G4877" s="2" t="s">
        <v>10</v>
      </c>
      <c r="H4877" s="2" t="s">
        <v>11</v>
      </c>
    </row>
    <row r="4878" spans="1:8" x14ac:dyDescent="0.25">
      <c r="A4878" s="2" t="s">
        <v>9</v>
      </c>
      <c r="B4878" s="1">
        <v>45861</v>
      </c>
      <c r="C4878">
        <v>6</v>
      </c>
      <c r="D4878" s="1" t="str">
        <f>TEXT(VALUE(ES0031102460685007HA0F_20250101_20250823_Horario__2[[#This Row],[Fecha]]+(ES0031102460685007HA0F_20250101_20250823_Horario__2[[#This Row],[Hora]]-1)/24),"000000,000000")</f>
        <v>045861,208333</v>
      </c>
      <c r="E4878">
        <v>7.5999999999999998E-2</v>
      </c>
      <c r="F4878" s="2" t="s">
        <v>10</v>
      </c>
      <c r="G4878" s="2" t="s">
        <v>10</v>
      </c>
      <c r="H4878" s="2" t="s">
        <v>11</v>
      </c>
    </row>
    <row r="4879" spans="1:8" x14ac:dyDescent="0.25">
      <c r="A4879" s="2" t="s">
        <v>9</v>
      </c>
      <c r="B4879" s="1">
        <v>45861</v>
      </c>
      <c r="C4879">
        <v>7</v>
      </c>
      <c r="D4879" s="1" t="str">
        <f>TEXT(VALUE(ES0031102460685007HA0F_20250101_20250823_Horario__2[[#This Row],[Fecha]]+(ES0031102460685007HA0F_20250101_20250823_Horario__2[[#This Row],[Hora]]-1)/24),"000000,000000")</f>
        <v>045861,250000</v>
      </c>
      <c r="E4879">
        <v>5.2999999999999999E-2</v>
      </c>
      <c r="F4879" s="2" t="s">
        <v>10</v>
      </c>
      <c r="G4879" s="2" t="s">
        <v>10</v>
      </c>
      <c r="H4879" s="2" t="s">
        <v>11</v>
      </c>
    </row>
    <row r="4880" spans="1:8" x14ac:dyDescent="0.25">
      <c r="A4880" s="2" t="s">
        <v>9</v>
      </c>
      <c r="B4880" s="1">
        <v>45861</v>
      </c>
      <c r="C4880">
        <v>8</v>
      </c>
      <c r="D4880" s="1" t="str">
        <f>TEXT(VALUE(ES0031102460685007HA0F_20250101_20250823_Horario__2[[#This Row],[Fecha]]+(ES0031102460685007HA0F_20250101_20250823_Horario__2[[#This Row],[Hora]]-1)/24),"000000,000000")</f>
        <v>045861,291667</v>
      </c>
      <c r="E4880">
        <v>0.06</v>
      </c>
      <c r="F4880" s="2" t="s">
        <v>10</v>
      </c>
      <c r="G4880" s="2" t="s">
        <v>10</v>
      </c>
      <c r="H4880" s="2" t="s">
        <v>11</v>
      </c>
    </row>
    <row r="4881" spans="1:8" x14ac:dyDescent="0.25">
      <c r="A4881" s="2" t="s">
        <v>9</v>
      </c>
      <c r="B4881" s="1">
        <v>45861</v>
      </c>
      <c r="C4881">
        <v>9</v>
      </c>
      <c r="D4881" s="1" t="str">
        <f>TEXT(VALUE(ES0031102460685007HA0F_20250101_20250823_Horario__2[[#This Row],[Fecha]]+(ES0031102460685007HA0F_20250101_20250823_Horario__2[[#This Row],[Hora]]-1)/24),"000000,000000")</f>
        <v>045861,333333</v>
      </c>
      <c r="E4881">
        <v>7.5999999999999998E-2</v>
      </c>
      <c r="F4881" s="2" t="s">
        <v>10</v>
      </c>
      <c r="G4881" s="2" t="s">
        <v>10</v>
      </c>
      <c r="H4881" s="2" t="s">
        <v>11</v>
      </c>
    </row>
    <row r="4882" spans="1:8" x14ac:dyDescent="0.25">
      <c r="A4882" s="2" t="s">
        <v>9</v>
      </c>
      <c r="B4882" s="1">
        <v>45861</v>
      </c>
      <c r="C4882">
        <v>10</v>
      </c>
      <c r="D4882" s="1" t="str">
        <f>TEXT(VALUE(ES0031102460685007HA0F_20250101_20250823_Horario__2[[#This Row],[Fecha]]+(ES0031102460685007HA0F_20250101_20250823_Horario__2[[#This Row],[Hora]]-1)/24),"000000,000000")</f>
        <v>045861,375000</v>
      </c>
      <c r="E4882">
        <v>8.5000000000000006E-2</v>
      </c>
      <c r="F4882" s="2" t="s">
        <v>10</v>
      </c>
      <c r="G4882" s="2" t="s">
        <v>10</v>
      </c>
      <c r="H4882" s="2" t="s">
        <v>11</v>
      </c>
    </row>
    <row r="4883" spans="1:8" x14ac:dyDescent="0.25">
      <c r="A4883" s="2" t="s">
        <v>9</v>
      </c>
      <c r="B4883" s="1">
        <v>45861</v>
      </c>
      <c r="C4883">
        <v>11</v>
      </c>
      <c r="D4883" s="1" t="str">
        <f>TEXT(VALUE(ES0031102460685007HA0F_20250101_20250823_Horario__2[[#This Row],[Fecha]]+(ES0031102460685007HA0F_20250101_20250823_Horario__2[[#This Row],[Hora]]-1)/24),"000000,000000")</f>
        <v>045861,416667</v>
      </c>
      <c r="E4883">
        <v>0.10199999999999999</v>
      </c>
      <c r="F4883" s="2" t="s">
        <v>10</v>
      </c>
      <c r="G4883" s="2" t="s">
        <v>10</v>
      </c>
      <c r="H4883" s="2" t="s">
        <v>11</v>
      </c>
    </row>
    <row r="4884" spans="1:8" x14ac:dyDescent="0.25">
      <c r="A4884" s="2" t="s">
        <v>9</v>
      </c>
      <c r="B4884" s="1">
        <v>45861</v>
      </c>
      <c r="C4884">
        <v>12</v>
      </c>
      <c r="D4884" s="1" t="str">
        <f>TEXT(VALUE(ES0031102460685007HA0F_20250101_20250823_Horario__2[[#This Row],[Fecha]]+(ES0031102460685007HA0F_20250101_20250823_Horario__2[[#This Row],[Hora]]-1)/24),"000000,000000")</f>
        <v>045861,458333</v>
      </c>
      <c r="E4884">
        <v>0.21099999999999999</v>
      </c>
      <c r="F4884" s="2" t="s">
        <v>10</v>
      </c>
      <c r="G4884" s="2" t="s">
        <v>10</v>
      </c>
      <c r="H4884" s="2" t="s">
        <v>11</v>
      </c>
    </row>
    <row r="4885" spans="1:8" x14ac:dyDescent="0.25">
      <c r="A4885" s="2" t="s">
        <v>9</v>
      </c>
      <c r="B4885" s="1">
        <v>45861</v>
      </c>
      <c r="C4885">
        <v>13</v>
      </c>
      <c r="D4885" s="1" t="str">
        <f>TEXT(VALUE(ES0031102460685007HA0F_20250101_20250823_Horario__2[[#This Row],[Fecha]]+(ES0031102460685007HA0F_20250101_20250823_Horario__2[[#This Row],[Hora]]-1)/24),"000000,000000")</f>
        <v>045861,500000</v>
      </c>
      <c r="E4885">
        <v>0.253</v>
      </c>
      <c r="F4885" s="2" t="s">
        <v>10</v>
      </c>
      <c r="G4885" s="2" t="s">
        <v>10</v>
      </c>
      <c r="H4885" s="2" t="s">
        <v>11</v>
      </c>
    </row>
    <row r="4886" spans="1:8" x14ac:dyDescent="0.25">
      <c r="A4886" s="2" t="s">
        <v>9</v>
      </c>
      <c r="B4886" s="1">
        <v>45861</v>
      </c>
      <c r="C4886">
        <v>14</v>
      </c>
      <c r="D4886" s="1" t="str">
        <f>TEXT(VALUE(ES0031102460685007HA0F_20250101_20250823_Horario__2[[#This Row],[Fecha]]+(ES0031102460685007HA0F_20250101_20250823_Horario__2[[#This Row],[Hora]]-1)/24),"000000,000000")</f>
        <v>045861,541667</v>
      </c>
      <c r="E4886">
        <v>1.02</v>
      </c>
      <c r="F4886" s="2" t="s">
        <v>10</v>
      </c>
      <c r="G4886" s="2" t="s">
        <v>10</v>
      </c>
      <c r="H4886" s="2" t="s">
        <v>11</v>
      </c>
    </row>
    <row r="4887" spans="1:8" x14ac:dyDescent="0.25">
      <c r="A4887" s="2" t="s">
        <v>9</v>
      </c>
      <c r="B4887" s="1">
        <v>45861</v>
      </c>
      <c r="C4887">
        <v>15</v>
      </c>
      <c r="D4887" s="1" t="str">
        <f>TEXT(VALUE(ES0031102460685007HA0F_20250101_20250823_Horario__2[[#This Row],[Fecha]]+(ES0031102460685007HA0F_20250101_20250823_Horario__2[[#This Row],[Hora]]-1)/24),"000000,000000")</f>
        <v>045861,583333</v>
      </c>
      <c r="E4887">
        <v>0.35499999999999998</v>
      </c>
      <c r="F4887" s="2" t="s">
        <v>10</v>
      </c>
      <c r="G4887" s="2" t="s">
        <v>10</v>
      </c>
      <c r="H4887" s="2" t="s">
        <v>11</v>
      </c>
    </row>
    <row r="4888" spans="1:8" x14ac:dyDescent="0.25">
      <c r="A4888" s="2" t="s">
        <v>9</v>
      </c>
      <c r="B4888" s="1">
        <v>45861</v>
      </c>
      <c r="C4888">
        <v>16</v>
      </c>
      <c r="D4888" s="1" t="str">
        <f>TEXT(VALUE(ES0031102460685007HA0F_20250101_20250823_Horario__2[[#This Row],[Fecha]]+(ES0031102460685007HA0F_20250101_20250823_Horario__2[[#This Row],[Hora]]-1)/24),"000000,000000")</f>
        <v>045861,625000</v>
      </c>
      <c r="E4888">
        <v>0.16400000000000001</v>
      </c>
      <c r="F4888" s="2" t="s">
        <v>10</v>
      </c>
      <c r="G4888" s="2" t="s">
        <v>10</v>
      </c>
      <c r="H4888" s="2" t="s">
        <v>11</v>
      </c>
    </row>
    <row r="4889" spans="1:8" x14ac:dyDescent="0.25">
      <c r="A4889" s="2" t="s">
        <v>9</v>
      </c>
      <c r="B4889" s="1">
        <v>45861</v>
      </c>
      <c r="C4889">
        <v>17</v>
      </c>
      <c r="D4889" s="1" t="str">
        <f>TEXT(VALUE(ES0031102460685007HA0F_20250101_20250823_Horario__2[[#This Row],[Fecha]]+(ES0031102460685007HA0F_20250101_20250823_Horario__2[[#This Row],[Hora]]-1)/24),"000000,000000")</f>
        <v>045861,666667</v>
      </c>
      <c r="E4889">
        <v>0.255</v>
      </c>
      <c r="F4889" s="2" t="s">
        <v>10</v>
      </c>
      <c r="G4889" s="2" t="s">
        <v>10</v>
      </c>
      <c r="H4889" s="2" t="s">
        <v>11</v>
      </c>
    </row>
    <row r="4890" spans="1:8" x14ac:dyDescent="0.25">
      <c r="A4890" s="2" t="s">
        <v>9</v>
      </c>
      <c r="B4890" s="1">
        <v>45861</v>
      </c>
      <c r="C4890">
        <v>18</v>
      </c>
      <c r="D4890" s="1" t="str">
        <f>TEXT(VALUE(ES0031102460685007HA0F_20250101_20250823_Horario__2[[#This Row],[Fecha]]+(ES0031102460685007HA0F_20250101_20250823_Horario__2[[#This Row],[Hora]]-1)/24),"000000,000000")</f>
        <v>045861,708333</v>
      </c>
      <c r="E4890">
        <v>0.26500000000000001</v>
      </c>
      <c r="F4890" s="2" t="s">
        <v>10</v>
      </c>
      <c r="G4890" s="2" t="s">
        <v>10</v>
      </c>
      <c r="H4890" s="2" t="s">
        <v>11</v>
      </c>
    </row>
    <row r="4891" spans="1:8" x14ac:dyDescent="0.25">
      <c r="A4891" s="2" t="s">
        <v>9</v>
      </c>
      <c r="B4891" s="1">
        <v>45861</v>
      </c>
      <c r="C4891">
        <v>19</v>
      </c>
      <c r="D4891" s="1" t="str">
        <f>TEXT(VALUE(ES0031102460685007HA0F_20250101_20250823_Horario__2[[#This Row],[Fecha]]+(ES0031102460685007HA0F_20250101_20250823_Horario__2[[#This Row],[Hora]]-1)/24),"000000,000000")</f>
        <v>045861,750000</v>
      </c>
      <c r="E4891">
        <v>0.18</v>
      </c>
      <c r="F4891" s="2" t="s">
        <v>10</v>
      </c>
      <c r="G4891" s="2" t="s">
        <v>10</v>
      </c>
      <c r="H4891" s="2" t="s">
        <v>11</v>
      </c>
    </row>
    <row r="4892" spans="1:8" x14ac:dyDescent="0.25">
      <c r="A4892" s="2" t="s">
        <v>9</v>
      </c>
      <c r="B4892" s="1">
        <v>45861</v>
      </c>
      <c r="C4892">
        <v>20</v>
      </c>
      <c r="D4892" s="1" t="str">
        <f>TEXT(VALUE(ES0031102460685007HA0F_20250101_20250823_Horario__2[[#This Row],[Fecha]]+(ES0031102460685007HA0F_20250101_20250823_Horario__2[[#This Row],[Hora]]-1)/24),"000000,000000")</f>
        <v>045861,791667</v>
      </c>
      <c r="E4892">
        <v>0.23400000000000001</v>
      </c>
      <c r="F4892" s="2" t="s">
        <v>10</v>
      </c>
      <c r="G4892" s="2" t="s">
        <v>10</v>
      </c>
      <c r="H4892" s="2" t="s">
        <v>11</v>
      </c>
    </row>
    <row r="4893" spans="1:8" x14ac:dyDescent="0.25">
      <c r="A4893" s="2" t="s">
        <v>9</v>
      </c>
      <c r="B4893" s="1">
        <v>45861</v>
      </c>
      <c r="C4893">
        <v>21</v>
      </c>
      <c r="D4893" s="1" t="str">
        <f>TEXT(VALUE(ES0031102460685007HA0F_20250101_20250823_Horario__2[[#This Row],[Fecha]]+(ES0031102460685007HA0F_20250101_20250823_Horario__2[[#This Row],[Hora]]-1)/24),"000000,000000")</f>
        <v>045861,833333</v>
      </c>
      <c r="E4893">
        <v>0.20399999999999999</v>
      </c>
      <c r="F4893" s="2" t="s">
        <v>10</v>
      </c>
      <c r="G4893" s="2" t="s">
        <v>10</v>
      </c>
      <c r="H4893" s="2" t="s">
        <v>11</v>
      </c>
    </row>
    <row r="4894" spans="1:8" x14ac:dyDescent="0.25">
      <c r="A4894" s="2" t="s">
        <v>9</v>
      </c>
      <c r="B4894" s="1">
        <v>45861</v>
      </c>
      <c r="C4894">
        <v>22</v>
      </c>
      <c r="D4894" s="1" t="str">
        <f>TEXT(VALUE(ES0031102460685007HA0F_20250101_20250823_Horario__2[[#This Row],[Fecha]]+(ES0031102460685007HA0F_20250101_20250823_Horario__2[[#This Row],[Hora]]-1)/24),"000000,000000")</f>
        <v>045861,875000</v>
      </c>
      <c r="E4894">
        <v>9.8000000000000004E-2</v>
      </c>
      <c r="F4894" s="2" t="s">
        <v>10</v>
      </c>
      <c r="G4894" s="2" t="s">
        <v>10</v>
      </c>
      <c r="H4894" s="2" t="s">
        <v>11</v>
      </c>
    </row>
    <row r="4895" spans="1:8" x14ac:dyDescent="0.25">
      <c r="A4895" s="2" t="s">
        <v>9</v>
      </c>
      <c r="B4895" s="1">
        <v>45861</v>
      </c>
      <c r="C4895">
        <v>23</v>
      </c>
      <c r="D4895" s="1" t="str">
        <f>TEXT(VALUE(ES0031102460685007HA0F_20250101_20250823_Horario__2[[#This Row],[Fecha]]+(ES0031102460685007HA0F_20250101_20250823_Horario__2[[#This Row],[Hora]]-1)/24),"000000,000000")</f>
        <v>045861,916667</v>
      </c>
      <c r="E4895">
        <v>0.19</v>
      </c>
      <c r="F4895" s="2" t="s">
        <v>10</v>
      </c>
      <c r="G4895" s="2" t="s">
        <v>10</v>
      </c>
      <c r="H4895" s="2" t="s">
        <v>11</v>
      </c>
    </row>
    <row r="4896" spans="1:8" x14ac:dyDescent="0.25">
      <c r="A4896" s="2" t="s">
        <v>9</v>
      </c>
      <c r="B4896" s="1">
        <v>45861</v>
      </c>
      <c r="C4896">
        <v>24</v>
      </c>
      <c r="D4896" s="1" t="str">
        <f>TEXT(VALUE(ES0031102460685007HA0F_20250101_20250823_Horario__2[[#This Row],[Fecha]]+(ES0031102460685007HA0F_20250101_20250823_Horario__2[[#This Row],[Hora]]-1)/24),"000000,000000")</f>
        <v>045861,958333</v>
      </c>
      <c r="E4896">
        <v>0.19600000000000001</v>
      </c>
      <c r="F4896" s="2" t="s">
        <v>10</v>
      </c>
      <c r="G4896" s="2" t="s">
        <v>10</v>
      </c>
      <c r="H4896" s="2" t="s">
        <v>11</v>
      </c>
    </row>
    <row r="4897" spans="1:8" x14ac:dyDescent="0.25">
      <c r="A4897" s="2" t="s">
        <v>9</v>
      </c>
      <c r="B4897" s="1">
        <v>45862</v>
      </c>
      <c r="C4897">
        <v>1</v>
      </c>
      <c r="D4897" s="1" t="str">
        <f>TEXT(VALUE(ES0031102460685007HA0F_20250101_20250823_Horario__2[[#This Row],[Fecha]]+(ES0031102460685007HA0F_20250101_20250823_Horario__2[[#This Row],[Hora]]-1)/24),"000000,000000")</f>
        <v>045862,000000</v>
      </c>
      <c r="E4897">
        <v>0.113</v>
      </c>
      <c r="F4897" s="2" t="s">
        <v>10</v>
      </c>
      <c r="G4897" s="2" t="s">
        <v>10</v>
      </c>
      <c r="H4897" s="2" t="s">
        <v>11</v>
      </c>
    </row>
    <row r="4898" spans="1:8" x14ac:dyDescent="0.25">
      <c r="A4898" s="2" t="s">
        <v>9</v>
      </c>
      <c r="B4898" s="1">
        <v>45862</v>
      </c>
      <c r="C4898">
        <v>2</v>
      </c>
      <c r="D4898" s="1" t="str">
        <f>TEXT(VALUE(ES0031102460685007HA0F_20250101_20250823_Horario__2[[#This Row],[Fecha]]+(ES0031102460685007HA0F_20250101_20250823_Horario__2[[#This Row],[Hora]]-1)/24),"000000,000000")</f>
        <v>045862,041667</v>
      </c>
      <c r="E4898">
        <v>5.8000000000000003E-2</v>
      </c>
      <c r="F4898" s="2" t="s">
        <v>10</v>
      </c>
      <c r="G4898" s="2" t="s">
        <v>10</v>
      </c>
      <c r="H4898" s="2" t="s">
        <v>11</v>
      </c>
    </row>
    <row r="4899" spans="1:8" x14ac:dyDescent="0.25">
      <c r="A4899" s="2" t="s">
        <v>9</v>
      </c>
      <c r="B4899" s="1">
        <v>45862</v>
      </c>
      <c r="C4899">
        <v>3</v>
      </c>
      <c r="D4899" s="1" t="str">
        <f>TEXT(VALUE(ES0031102460685007HA0F_20250101_20250823_Horario__2[[#This Row],[Fecha]]+(ES0031102460685007HA0F_20250101_20250823_Horario__2[[#This Row],[Hora]]-1)/24),"000000,000000")</f>
        <v>045862,083333</v>
      </c>
      <c r="E4899">
        <v>0.126</v>
      </c>
      <c r="F4899" s="2" t="s">
        <v>10</v>
      </c>
      <c r="G4899" s="2" t="s">
        <v>10</v>
      </c>
      <c r="H4899" s="2" t="s">
        <v>11</v>
      </c>
    </row>
    <row r="4900" spans="1:8" x14ac:dyDescent="0.25">
      <c r="A4900" s="2" t="s">
        <v>9</v>
      </c>
      <c r="B4900" s="1">
        <v>45862</v>
      </c>
      <c r="C4900">
        <v>4</v>
      </c>
      <c r="D4900" s="1" t="str">
        <f>TEXT(VALUE(ES0031102460685007HA0F_20250101_20250823_Horario__2[[#This Row],[Fecha]]+(ES0031102460685007HA0F_20250101_20250823_Horario__2[[#This Row],[Hora]]-1)/24),"000000,000000")</f>
        <v>045862,125000</v>
      </c>
      <c r="E4900">
        <v>5.6000000000000001E-2</v>
      </c>
      <c r="F4900" s="2" t="s">
        <v>10</v>
      </c>
      <c r="G4900" s="2" t="s">
        <v>10</v>
      </c>
      <c r="H4900" s="2" t="s">
        <v>11</v>
      </c>
    </row>
    <row r="4901" spans="1:8" x14ac:dyDescent="0.25">
      <c r="A4901" s="2" t="s">
        <v>9</v>
      </c>
      <c r="B4901" s="1">
        <v>45862</v>
      </c>
      <c r="C4901">
        <v>5</v>
      </c>
      <c r="D4901" s="1" t="str">
        <f>TEXT(VALUE(ES0031102460685007HA0F_20250101_20250823_Horario__2[[#This Row],[Fecha]]+(ES0031102460685007HA0F_20250101_20250823_Horario__2[[#This Row],[Hora]]-1)/24),"000000,000000")</f>
        <v>045862,166667</v>
      </c>
      <c r="E4901">
        <v>5.2999999999999999E-2</v>
      </c>
      <c r="F4901" s="2" t="s">
        <v>10</v>
      </c>
      <c r="G4901" s="2" t="s">
        <v>10</v>
      </c>
      <c r="H4901" s="2" t="s">
        <v>11</v>
      </c>
    </row>
    <row r="4902" spans="1:8" x14ac:dyDescent="0.25">
      <c r="A4902" s="2" t="s">
        <v>9</v>
      </c>
      <c r="B4902" s="1">
        <v>45862</v>
      </c>
      <c r="C4902">
        <v>6</v>
      </c>
      <c r="D4902" s="1" t="str">
        <f>TEXT(VALUE(ES0031102460685007HA0F_20250101_20250823_Horario__2[[#This Row],[Fecha]]+(ES0031102460685007HA0F_20250101_20250823_Horario__2[[#This Row],[Hora]]-1)/24),"000000,000000")</f>
        <v>045862,208333</v>
      </c>
      <c r="E4902">
        <v>5.7000000000000002E-2</v>
      </c>
      <c r="F4902" s="2" t="s">
        <v>10</v>
      </c>
      <c r="G4902" s="2" t="s">
        <v>10</v>
      </c>
      <c r="H4902" s="2" t="s">
        <v>11</v>
      </c>
    </row>
    <row r="4903" spans="1:8" x14ac:dyDescent="0.25">
      <c r="A4903" s="2" t="s">
        <v>9</v>
      </c>
      <c r="B4903" s="1">
        <v>45862</v>
      </c>
      <c r="C4903">
        <v>7</v>
      </c>
      <c r="D4903" s="1" t="str">
        <f>TEXT(VALUE(ES0031102460685007HA0F_20250101_20250823_Horario__2[[#This Row],[Fecha]]+(ES0031102460685007HA0F_20250101_20250823_Horario__2[[#This Row],[Hora]]-1)/24),"000000,000000")</f>
        <v>045862,250000</v>
      </c>
      <c r="E4903">
        <v>4.5999999999999999E-2</v>
      </c>
      <c r="F4903" s="2" t="s">
        <v>10</v>
      </c>
      <c r="G4903" s="2" t="s">
        <v>10</v>
      </c>
      <c r="H4903" s="2" t="s">
        <v>11</v>
      </c>
    </row>
    <row r="4904" spans="1:8" x14ac:dyDescent="0.25">
      <c r="A4904" s="2" t="s">
        <v>9</v>
      </c>
      <c r="B4904" s="1">
        <v>45862</v>
      </c>
      <c r="C4904">
        <v>8</v>
      </c>
      <c r="D4904" s="1" t="str">
        <f>TEXT(VALUE(ES0031102460685007HA0F_20250101_20250823_Horario__2[[#This Row],[Fecha]]+(ES0031102460685007HA0F_20250101_20250823_Horario__2[[#This Row],[Hora]]-1)/24),"000000,000000")</f>
        <v>045862,291667</v>
      </c>
      <c r="E4904">
        <v>7.8E-2</v>
      </c>
      <c r="F4904" s="2" t="s">
        <v>10</v>
      </c>
      <c r="G4904" s="2" t="s">
        <v>10</v>
      </c>
      <c r="H4904" s="2" t="s">
        <v>11</v>
      </c>
    </row>
    <row r="4905" spans="1:8" x14ac:dyDescent="0.25">
      <c r="A4905" s="2" t="s">
        <v>9</v>
      </c>
      <c r="B4905" s="1">
        <v>45862</v>
      </c>
      <c r="C4905">
        <v>9</v>
      </c>
      <c r="D4905" s="1" t="str">
        <f>TEXT(VALUE(ES0031102460685007HA0F_20250101_20250823_Horario__2[[#This Row],[Fecha]]+(ES0031102460685007HA0F_20250101_20250823_Horario__2[[#This Row],[Hora]]-1)/24),"000000,000000")</f>
        <v>045862,333333</v>
      </c>
      <c r="E4905">
        <v>0.155</v>
      </c>
      <c r="F4905" s="2" t="s">
        <v>10</v>
      </c>
      <c r="G4905" s="2" t="s">
        <v>10</v>
      </c>
      <c r="H4905" s="2" t="s">
        <v>11</v>
      </c>
    </row>
    <row r="4906" spans="1:8" x14ac:dyDescent="0.25">
      <c r="A4906" s="2" t="s">
        <v>9</v>
      </c>
      <c r="B4906" s="1">
        <v>45862</v>
      </c>
      <c r="C4906">
        <v>10</v>
      </c>
      <c r="D4906" s="1" t="str">
        <f>TEXT(VALUE(ES0031102460685007HA0F_20250101_20250823_Horario__2[[#This Row],[Fecha]]+(ES0031102460685007HA0F_20250101_20250823_Horario__2[[#This Row],[Hora]]-1)/24),"000000,000000")</f>
        <v>045862,375000</v>
      </c>
      <c r="E4906">
        <v>6.0999999999999999E-2</v>
      </c>
      <c r="F4906" s="2" t="s">
        <v>10</v>
      </c>
      <c r="G4906" s="2" t="s">
        <v>10</v>
      </c>
      <c r="H4906" s="2" t="s">
        <v>11</v>
      </c>
    </row>
    <row r="4907" spans="1:8" x14ac:dyDescent="0.25">
      <c r="A4907" s="2" t="s">
        <v>9</v>
      </c>
      <c r="B4907" s="1">
        <v>45862</v>
      </c>
      <c r="C4907">
        <v>11</v>
      </c>
      <c r="D4907" s="1" t="str">
        <f>TEXT(VALUE(ES0031102460685007HA0F_20250101_20250823_Horario__2[[#This Row],[Fecha]]+(ES0031102460685007HA0F_20250101_20250823_Horario__2[[#This Row],[Hora]]-1)/24),"000000,000000")</f>
        <v>045862,416667</v>
      </c>
      <c r="E4907">
        <v>9.0999999999999998E-2</v>
      </c>
      <c r="F4907" s="2" t="s">
        <v>10</v>
      </c>
      <c r="G4907" s="2" t="s">
        <v>10</v>
      </c>
      <c r="H4907" s="2" t="s">
        <v>11</v>
      </c>
    </row>
    <row r="4908" spans="1:8" x14ac:dyDescent="0.25">
      <c r="A4908" s="2" t="s">
        <v>9</v>
      </c>
      <c r="B4908" s="1">
        <v>45862</v>
      </c>
      <c r="C4908">
        <v>12</v>
      </c>
      <c r="D4908" s="1" t="str">
        <f>TEXT(VALUE(ES0031102460685007HA0F_20250101_20250823_Horario__2[[#This Row],[Fecha]]+(ES0031102460685007HA0F_20250101_20250823_Horario__2[[#This Row],[Hora]]-1)/24),"000000,000000")</f>
        <v>045862,458333</v>
      </c>
      <c r="E4908">
        <v>5.8000000000000003E-2</v>
      </c>
      <c r="F4908" s="2" t="s">
        <v>10</v>
      </c>
      <c r="G4908" s="2" t="s">
        <v>10</v>
      </c>
      <c r="H4908" s="2" t="s">
        <v>11</v>
      </c>
    </row>
    <row r="4909" spans="1:8" x14ac:dyDescent="0.25">
      <c r="A4909" s="2" t="s">
        <v>9</v>
      </c>
      <c r="B4909" s="1">
        <v>45862</v>
      </c>
      <c r="C4909">
        <v>13</v>
      </c>
      <c r="D4909" s="1" t="str">
        <f>TEXT(VALUE(ES0031102460685007HA0F_20250101_20250823_Horario__2[[#This Row],[Fecha]]+(ES0031102460685007HA0F_20250101_20250823_Horario__2[[#This Row],[Hora]]-1)/24),"000000,000000")</f>
        <v>045862,500000</v>
      </c>
      <c r="E4909">
        <v>0.14299999999999999</v>
      </c>
      <c r="F4909" s="2" t="s">
        <v>10</v>
      </c>
      <c r="G4909" s="2" t="s">
        <v>10</v>
      </c>
      <c r="H4909" s="2" t="s">
        <v>11</v>
      </c>
    </row>
    <row r="4910" spans="1:8" x14ac:dyDescent="0.25">
      <c r="A4910" s="2" t="s">
        <v>9</v>
      </c>
      <c r="B4910" s="1">
        <v>45862</v>
      </c>
      <c r="C4910">
        <v>14</v>
      </c>
      <c r="D4910" s="1" t="str">
        <f>TEXT(VALUE(ES0031102460685007HA0F_20250101_20250823_Horario__2[[#This Row],[Fecha]]+(ES0031102460685007HA0F_20250101_20250823_Horario__2[[#This Row],[Hora]]-1)/24),"000000,000000")</f>
        <v>045862,541667</v>
      </c>
      <c r="E4910">
        <v>0.253</v>
      </c>
      <c r="F4910" s="2" t="s">
        <v>10</v>
      </c>
      <c r="G4910" s="2" t="s">
        <v>10</v>
      </c>
      <c r="H4910" s="2" t="s">
        <v>11</v>
      </c>
    </row>
    <row r="4911" spans="1:8" x14ac:dyDescent="0.25">
      <c r="A4911" s="2" t="s">
        <v>9</v>
      </c>
      <c r="B4911" s="1">
        <v>45862</v>
      </c>
      <c r="C4911">
        <v>15</v>
      </c>
      <c r="D4911" s="1" t="str">
        <f>TEXT(VALUE(ES0031102460685007HA0F_20250101_20250823_Horario__2[[#This Row],[Fecha]]+(ES0031102460685007HA0F_20250101_20250823_Horario__2[[#This Row],[Hora]]-1)/24),"000000,000000")</f>
        <v>045862,583333</v>
      </c>
      <c r="E4911">
        <v>0.19800000000000001</v>
      </c>
      <c r="F4911" s="2" t="s">
        <v>10</v>
      </c>
      <c r="G4911" s="2" t="s">
        <v>10</v>
      </c>
      <c r="H4911" s="2" t="s">
        <v>11</v>
      </c>
    </row>
    <row r="4912" spans="1:8" x14ac:dyDescent="0.25">
      <c r="A4912" s="2" t="s">
        <v>9</v>
      </c>
      <c r="B4912" s="1">
        <v>45862</v>
      </c>
      <c r="C4912">
        <v>16</v>
      </c>
      <c r="D4912" s="1" t="str">
        <f>TEXT(VALUE(ES0031102460685007HA0F_20250101_20250823_Horario__2[[#This Row],[Fecha]]+(ES0031102460685007HA0F_20250101_20250823_Horario__2[[#This Row],[Hora]]-1)/24),"000000,000000")</f>
        <v>045862,625000</v>
      </c>
      <c r="E4912">
        <v>0.189</v>
      </c>
      <c r="F4912" s="2" t="s">
        <v>10</v>
      </c>
      <c r="G4912" s="2" t="s">
        <v>10</v>
      </c>
      <c r="H4912" s="2" t="s">
        <v>11</v>
      </c>
    </row>
    <row r="4913" spans="1:8" x14ac:dyDescent="0.25">
      <c r="A4913" s="2" t="s">
        <v>9</v>
      </c>
      <c r="B4913" s="1">
        <v>45862</v>
      </c>
      <c r="C4913">
        <v>17</v>
      </c>
      <c r="D4913" s="1" t="str">
        <f>TEXT(VALUE(ES0031102460685007HA0F_20250101_20250823_Horario__2[[#This Row],[Fecha]]+(ES0031102460685007HA0F_20250101_20250823_Horario__2[[#This Row],[Hora]]-1)/24),"000000,000000")</f>
        <v>045862,666667</v>
      </c>
      <c r="E4913">
        <v>0.252</v>
      </c>
      <c r="F4913" s="2" t="s">
        <v>10</v>
      </c>
      <c r="G4913" s="2" t="s">
        <v>10</v>
      </c>
      <c r="H4913" s="2" t="s">
        <v>11</v>
      </c>
    </row>
    <row r="4914" spans="1:8" x14ac:dyDescent="0.25">
      <c r="A4914" s="2" t="s">
        <v>9</v>
      </c>
      <c r="B4914" s="1">
        <v>45862</v>
      </c>
      <c r="C4914">
        <v>18</v>
      </c>
      <c r="D4914" s="1" t="str">
        <f>TEXT(VALUE(ES0031102460685007HA0F_20250101_20250823_Horario__2[[#This Row],[Fecha]]+(ES0031102460685007HA0F_20250101_20250823_Horario__2[[#This Row],[Hora]]-1)/24),"000000,000000")</f>
        <v>045862,708333</v>
      </c>
      <c r="E4914">
        <v>0.17199999999999999</v>
      </c>
      <c r="F4914" s="2" t="s">
        <v>10</v>
      </c>
      <c r="G4914" s="2" t="s">
        <v>10</v>
      </c>
      <c r="H4914" s="2" t="s">
        <v>11</v>
      </c>
    </row>
    <row r="4915" spans="1:8" x14ac:dyDescent="0.25">
      <c r="A4915" s="2" t="s">
        <v>9</v>
      </c>
      <c r="B4915" s="1">
        <v>45862</v>
      </c>
      <c r="C4915">
        <v>19</v>
      </c>
      <c r="D4915" s="1" t="str">
        <f>TEXT(VALUE(ES0031102460685007HA0F_20250101_20250823_Horario__2[[#This Row],[Fecha]]+(ES0031102460685007HA0F_20250101_20250823_Horario__2[[#This Row],[Hora]]-1)/24),"000000,000000")</f>
        <v>045862,750000</v>
      </c>
      <c r="E4915">
        <v>0.26100000000000001</v>
      </c>
      <c r="F4915" s="2" t="s">
        <v>10</v>
      </c>
      <c r="G4915" s="2" t="s">
        <v>10</v>
      </c>
      <c r="H4915" s="2" t="s">
        <v>11</v>
      </c>
    </row>
    <row r="4916" spans="1:8" x14ac:dyDescent="0.25">
      <c r="A4916" s="2" t="s">
        <v>9</v>
      </c>
      <c r="B4916" s="1">
        <v>45862</v>
      </c>
      <c r="C4916">
        <v>20</v>
      </c>
      <c r="D4916" s="1" t="str">
        <f>TEXT(VALUE(ES0031102460685007HA0F_20250101_20250823_Horario__2[[#This Row],[Fecha]]+(ES0031102460685007HA0F_20250101_20250823_Horario__2[[#This Row],[Hora]]-1)/24),"000000,000000")</f>
        <v>045862,791667</v>
      </c>
      <c r="E4916">
        <v>0.21099999999999999</v>
      </c>
      <c r="F4916" s="2" t="s">
        <v>10</v>
      </c>
      <c r="G4916" s="2" t="s">
        <v>10</v>
      </c>
      <c r="H4916" s="2" t="s">
        <v>11</v>
      </c>
    </row>
    <row r="4917" spans="1:8" x14ac:dyDescent="0.25">
      <c r="A4917" s="2" t="s">
        <v>9</v>
      </c>
      <c r="B4917" s="1">
        <v>45862</v>
      </c>
      <c r="C4917">
        <v>21</v>
      </c>
      <c r="D4917" s="1" t="str">
        <f>TEXT(VALUE(ES0031102460685007HA0F_20250101_20250823_Horario__2[[#This Row],[Fecha]]+(ES0031102460685007HA0F_20250101_20250823_Horario__2[[#This Row],[Hora]]-1)/24),"000000,000000")</f>
        <v>045862,833333</v>
      </c>
      <c r="E4917">
        <v>0.22700000000000001</v>
      </c>
      <c r="F4917" s="2" t="s">
        <v>10</v>
      </c>
      <c r="G4917" s="2" t="s">
        <v>10</v>
      </c>
      <c r="H4917" s="2" t="s">
        <v>11</v>
      </c>
    </row>
    <row r="4918" spans="1:8" x14ac:dyDescent="0.25">
      <c r="A4918" s="2" t="s">
        <v>9</v>
      </c>
      <c r="B4918" s="1">
        <v>45862</v>
      </c>
      <c r="C4918">
        <v>22</v>
      </c>
      <c r="D4918" s="1" t="str">
        <f>TEXT(VALUE(ES0031102460685007HA0F_20250101_20250823_Horario__2[[#This Row],[Fecha]]+(ES0031102460685007HA0F_20250101_20250823_Horario__2[[#This Row],[Hora]]-1)/24),"000000,000000")</f>
        <v>045862,875000</v>
      </c>
      <c r="E4918">
        <v>0.14599999999999999</v>
      </c>
      <c r="F4918" s="2" t="s">
        <v>10</v>
      </c>
      <c r="G4918" s="2" t="s">
        <v>10</v>
      </c>
      <c r="H4918" s="2" t="s">
        <v>11</v>
      </c>
    </row>
    <row r="4919" spans="1:8" x14ac:dyDescent="0.25">
      <c r="A4919" s="2" t="s">
        <v>9</v>
      </c>
      <c r="B4919" s="1">
        <v>45862</v>
      </c>
      <c r="C4919">
        <v>23</v>
      </c>
      <c r="D4919" s="1" t="str">
        <f>TEXT(VALUE(ES0031102460685007HA0F_20250101_20250823_Horario__2[[#This Row],[Fecha]]+(ES0031102460685007HA0F_20250101_20250823_Horario__2[[#This Row],[Hora]]-1)/24),"000000,000000")</f>
        <v>045862,916667</v>
      </c>
      <c r="E4919">
        <v>0.17499999999999999</v>
      </c>
      <c r="F4919" s="2" t="s">
        <v>10</v>
      </c>
      <c r="G4919" s="2" t="s">
        <v>10</v>
      </c>
      <c r="H4919" s="2" t="s">
        <v>11</v>
      </c>
    </row>
    <row r="4920" spans="1:8" x14ac:dyDescent="0.25">
      <c r="A4920" s="2" t="s">
        <v>9</v>
      </c>
      <c r="B4920" s="1">
        <v>45862</v>
      </c>
      <c r="C4920">
        <v>24</v>
      </c>
      <c r="D4920" s="1" t="str">
        <f>TEXT(VALUE(ES0031102460685007HA0F_20250101_20250823_Horario__2[[#This Row],[Fecha]]+(ES0031102460685007HA0F_20250101_20250823_Horario__2[[#This Row],[Hora]]-1)/24),"000000,000000")</f>
        <v>045862,958333</v>
      </c>
      <c r="E4920">
        <v>0.14399999999999999</v>
      </c>
      <c r="F4920" s="2" t="s">
        <v>10</v>
      </c>
      <c r="G4920" s="2" t="s">
        <v>10</v>
      </c>
      <c r="H4920" s="2" t="s">
        <v>11</v>
      </c>
    </row>
    <row r="4921" spans="1:8" x14ac:dyDescent="0.25">
      <c r="A4921" s="2" t="s">
        <v>9</v>
      </c>
      <c r="B4921" s="1">
        <v>45863</v>
      </c>
      <c r="C4921">
        <v>1</v>
      </c>
      <c r="D4921" s="1" t="str">
        <f>TEXT(VALUE(ES0031102460685007HA0F_20250101_20250823_Horario__2[[#This Row],[Fecha]]+(ES0031102460685007HA0F_20250101_20250823_Horario__2[[#This Row],[Hora]]-1)/24),"000000,000000")</f>
        <v>045863,000000</v>
      </c>
      <c r="E4921">
        <v>9.6000000000000002E-2</v>
      </c>
      <c r="F4921" s="2" t="s">
        <v>10</v>
      </c>
      <c r="G4921" s="2" t="s">
        <v>10</v>
      </c>
      <c r="H4921" s="2" t="s">
        <v>11</v>
      </c>
    </row>
    <row r="4922" spans="1:8" x14ac:dyDescent="0.25">
      <c r="A4922" s="2" t="s">
        <v>9</v>
      </c>
      <c r="B4922" s="1">
        <v>45863</v>
      </c>
      <c r="C4922">
        <v>2</v>
      </c>
      <c r="D4922" s="1" t="str">
        <f>TEXT(VALUE(ES0031102460685007HA0F_20250101_20250823_Horario__2[[#This Row],[Fecha]]+(ES0031102460685007HA0F_20250101_20250823_Horario__2[[#This Row],[Hora]]-1)/24),"000000,000000")</f>
        <v>045863,041667</v>
      </c>
      <c r="E4922">
        <v>5.2999999999999999E-2</v>
      </c>
      <c r="F4922" s="2" t="s">
        <v>10</v>
      </c>
      <c r="G4922" s="2" t="s">
        <v>10</v>
      </c>
      <c r="H4922" s="2" t="s">
        <v>11</v>
      </c>
    </row>
    <row r="4923" spans="1:8" x14ac:dyDescent="0.25">
      <c r="A4923" s="2" t="s">
        <v>9</v>
      </c>
      <c r="B4923" s="1">
        <v>45863</v>
      </c>
      <c r="C4923">
        <v>3</v>
      </c>
      <c r="D4923" s="1" t="str">
        <f>TEXT(VALUE(ES0031102460685007HA0F_20250101_20250823_Horario__2[[#This Row],[Fecha]]+(ES0031102460685007HA0F_20250101_20250823_Horario__2[[#This Row],[Hora]]-1)/24),"000000,000000")</f>
        <v>045863,083333</v>
      </c>
      <c r="E4923">
        <v>0.106</v>
      </c>
      <c r="F4923" s="2" t="s">
        <v>10</v>
      </c>
      <c r="G4923" s="2" t="s">
        <v>10</v>
      </c>
      <c r="H4923" s="2" t="s">
        <v>11</v>
      </c>
    </row>
    <row r="4924" spans="1:8" x14ac:dyDescent="0.25">
      <c r="A4924" s="2" t="s">
        <v>9</v>
      </c>
      <c r="B4924" s="1">
        <v>45863</v>
      </c>
      <c r="C4924">
        <v>4</v>
      </c>
      <c r="D4924" s="1" t="str">
        <f>TEXT(VALUE(ES0031102460685007HA0F_20250101_20250823_Horario__2[[#This Row],[Fecha]]+(ES0031102460685007HA0F_20250101_20250823_Horario__2[[#This Row],[Hora]]-1)/24),"000000,000000")</f>
        <v>045863,125000</v>
      </c>
      <c r="E4924">
        <v>7.6999999999999999E-2</v>
      </c>
      <c r="F4924" s="2" t="s">
        <v>10</v>
      </c>
      <c r="G4924" s="2" t="s">
        <v>10</v>
      </c>
      <c r="H4924" s="2" t="s">
        <v>11</v>
      </c>
    </row>
    <row r="4925" spans="1:8" x14ac:dyDescent="0.25">
      <c r="A4925" s="2" t="s">
        <v>9</v>
      </c>
      <c r="B4925" s="1">
        <v>45863</v>
      </c>
      <c r="C4925">
        <v>5</v>
      </c>
      <c r="D4925" s="1" t="str">
        <f>TEXT(VALUE(ES0031102460685007HA0F_20250101_20250823_Horario__2[[#This Row],[Fecha]]+(ES0031102460685007HA0F_20250101_20250823_Horario__2[[#This Row],[Hora]]-1)/24),"000000,000000")</f>
        <v>045863,166667</v>
      </c>
      <c r="E4925">
        <v>5.8999999999999997E-2</v>
      </c>
      <c r="F4925" s="2" t="s">
        <v>10</v>
      </c>
      <c r="G4925" s="2" t="s">
        <v>10</v>
      </c>
      <c r="H4925" s="2" t="s">
        <v>11</v>
      </c>
    </row>
    <row r="4926" spans="1:8" x14ac:dyDescent="0.25">
      <c r="A4926" s="2" t="s">
        <v>9</v>
      </c>
      <c r="B4926" s="1">
        <v>45863</v>
      </c>
      <c r="C4926">
        <v>6</v>
      </c>
      <c r="D4926" s="1" t="str">
        <f>TEXT(VALUE(ES0031102460685007HA0F_20250101_20250823_Horario__2[[#This Row],[Fecha]]+(ES0031102460685007HA0F_20250101_20250823_Horario__2[[#This Row],[Hora]]-1)/24),"000000,000000")</f>
        <v>045863,208333</v>
      </c>
      <c r="E4926">
        <v>4.8000000000000001E-2</v>
      </c>
      <c r="F4926" s="2" t="s">
        <v>10</v>
      </c>
      <c r="G4926" s="2" t="s">
        <v>10</v>
      </c>
      <c r="H4926" s="2" t="s">
        <v>11</v>
      </c>
    </row>
    <row r="4927" spans="1:8" x14ac:dyDescent="0.25">
      <c r="A4927" s="2" t="s">
        <v>9</v>
      </c>
      <c r="B4927" s="1">
        <v>45863</v>
      </c>
      <c r="C4927">
        <v>7</v>
      </c>
      <c r="D4927" s="1" t="str">
        <f>TEXT(VALUE(ES0031102460685007HA0F_20250101_20250823_Horario__2[[#This Row],[Fecha]]+(ES0031102460685007HA0F_20250101_20250823_Horario__2[[#This Row],[Hora]]-1)/24),"000000,000000")</f>
        <v>045863,250000</v>
      </c>
      <c r="E4927">
        <v>4.9000000000000002E-2</v>
      </c>
      <c r="F4927" s="2" t="s">
        <v>10</v>
      </c>
      <c r="G4927" s="2" t="s">
        <v>10</v>
      </c>
      <c r="H4927" s="2" t="s">
        <v>11</v>
      </c>
    </row>
    <row r="4928" spans="1:8" x14ac:dyDescent="0.25">
      <c r="A4928" s="2" t="s">
        <v>9</v>
      </c>
      <c r="B4928" s="1">
        <v>45863</v>
      </c>
      <c r="C4928">
        <v>8</v>
      </c>
      <c r="D4928" s="1" t="str">
        <f>TEXT(VALUE(ES0031102460685007HA0F_20250101_20250823_Horario__2[[#This Row],[Fecha]]+(ES0031102460685007HA0F_20250101_20250823_Horario__2[[#This Row],[Hora]]-1)/24),"000000,000000")</f>
        <v>045863,291667</v>
      </c>
      <c r="E4928">
        <v>7.8E-2</v>
      </c>
      <c r="F4928" s="2" t="s">
        <v>10</v>
      </c>
      <c r="G4928" s="2" t="s">
        <v>10</v>
      </c>
      <c r="H4928" s="2" t="s">
        <v>11</v>
      </c>
    </row>
    <row r="4929" spans="1:8" x14ac:dyDescent="0.25">
      <c r="A4929" s="2" t="s">
        <v>9</v>
      </c>
      <c r="B4929" s="1">
        <v>45863</v>
      </c>
      <c r="C4929">
        <v>9</v>
      </c>
      <c r="D4929" s="1" t="str">
        <f>TEXT(VALUE(ES0031102460685007HA0F_20250101_20250823_Horario__2[[#This Row],[Fecha]]+(ES0031102460685007HA0F_20250101_20250823_Horario__2[[#This Row],[Hora]]-1)/24),"000000,000000")</f>
        <v>045863,333333</v>
      </c>
      <c r="E4929">
        <v>0.109</v>
      </c>
      <c r="F4929" s="2" t="s">
        <v>10</v>
      </c>
      <c r="G4929" s="2" t="s">
        <v>10</v>
      </c>
      <c r="H4929" s="2" t="s">
        <v>11</v>
      </c>
    </row>
    <row r="4930" spans="1:8" x14ac:dyDescent="0.25">
      <c r="A4930" s="2" t="s">
        <v>9</v>
      </c>
      <c r="B4930" s="1">
        <v>45863</v>
      </c>
      <c r="C4930">
        <v>10</v>
      </c>
      <c r="D4930" s="1" t="str">
        <f>TEXT(VALUE(ES0031102460685007HA0F_20250101_20250823_Horario__2[[#This Row],[Fecha]]+(ES0031102460685007HA0F_20250101_20250823_Horario__2[[#This Row],[Hora]]-1)/24),"000000,000000")</f>
        <v>045863,375000</v>
      </c>
      <c r="E4930">
        <v>0.183</v>
      </c>
      <c r="F4930" s="2" t="s">
        <v>10</v>
      </c>
      <c r="G4930" s="2" t="s">
        <v>10</v>
      </c>
      <c r="H4930" s="2" t="s">
        <v>11</v>
      </c>
    </row>
    <row r="4931" spans="1:8" x14ac:dyDescent="0.25">
      <c r="A4931" s="2" t="s">
        <v>9</v>
      </c>
      <c r="B4931" s="1">
        <v>45863</v>
      </c>
      <c r="C4931">
        <v>11</v>
      </c>
      <c r="D4931" s="1" t="str">
        <f>TEXT(VALUE(ES0031102460685007HA0F_20250101_20250823_Horario__2[[#This Row],[Fecha]]+(ES0031102460685007HA0F_20250101_20250823_Horario__2[[#This Row],[Hora]]-1)/24),"000000,000000")</f>
        <v>045863,416667</v>
      </c>
      <c r="E4931">
        <v>1.143</v>
      </c>
      <c r="F4931" s="2" t="s">
        <v>10</v>
      </c>
      <c r="G4931" s="2" t="s">
        <v>10</v>
      </c>
      <c r="H4931" s="2" t="s">
        <v>11</v>
      </c>
    </row>
    <row r="4932" spans="1:8" x14ac:dyDescent="0.25">
      <c r="A4932" s="2" t="s">
        <v>9</v>
      </c>
      <c r="B4932" s="1">
        <v>45863</v>
      </c>
      <c r="C4932">
        <v>12</v>
      </c>
      <c r="D4932" s="1" t="str">
        <f>TEXT(VALUE(ES0031102460685007HA0F_20250101_20250823_Horario__2[[#This Row],[Fecha]]+(ES0031102460685007HA0F_20250101_20250823_Horario__2[[#This Row],[Hora]]-1)/24),"000000,000000")</f>
        <v>045863,458333</v>
      </c>
      <c r="E4932">
        <v>0.88400000000000001</v>
      </c>
      <c r="F4932" s="2" t="s">
        <v>10</v>
      </c>
      <c r="G4932" s="2" t="s">
        <v>10</v>
      </c>
      <c r="H4932" s="2" t="s">
        <v>11</v>
      </c>
    </row>
    <row r="4933" spans="1:8" x14ac:dyDescent="0.25">
      <c r="A4933" s="2" t="s">
        <v>9</v>
      </c>
      <c r="B4933" s="1">
        <v>45863</v>
      </c>
      <c r="C4933">
        <v>13</v>
      </c>
      <c r="D4933" s="1" t="str">
        <f>TEXT(VALUE(ES0031102460685007HA0F_20250101_20250823_Horario__2[[#This Row],[Fecha]]+(ES0031102460685007HA0F_20250101_20250823_Horario__2[[#This Row],[Hora]]-1)/24),"000000,000000")</f>
        <v>045863,500000</v>
      </c>
      <c r="E4933">
        <v>0.30399999999999999</v>
      </c>
      <c r="F4933" s="2" t="s">
        <v>10</v>
      </c>
      <c r="G4933" s="2" t="s">
        <v>10</v>
      </c>
      <c r="H4933" s="2" t="s">
        <v>11</v>
      </c>
    </row>
    <row r="4934" spans="1:8" x14ac:dyDescent="0.25">
      <c r="A4934" s="2" t="s">
        <v>9</v>
      </c>
      <c r="B4934" s="1">
        <v>45863</v>
      </c>
      <c r="C4934">
        <v>14</v>
      </c>
      <c r="D4934" s="1" t="str">
        <f>TEXT(VALUE(ES0031102460685007HA0F_20250101_20250823_Horario__2[[#This Row],[Fecha]]+(ES0031102460685007HA0F_20250101_20250823_Horario__2[[#This Row],[Hora]]-1)/24),"000000,000000")</f>
        <v>045863,541667</v>
      </c>
      <c r="E4934">
        <v>0.28999999999999998</v>
      </c>
      <c r="F4934" s="2" t="s">
        <v>10</v>
      </c>
      <c r="G4934" s="2" t="s">
        <v>10</v>
      </c>
      <c r="H4934" s="2" t="s">
        <v>11</v>
      </c>
    </row>
    <row r="4935" spans="1:8" x14ac:dyDescent="0.25">
      <c r="A4935" s="2" t="s">
        <v>9</v>
      </c>
      <c r="B4935" s="1">
        <v>45863</v>
      </c>
      <c r="C4935">
        <v>15</v>
      </c>
      <c r="D4935" s="1" t="str">
        <f>TEXT(VALUE(ES0031102460685007HA0F_20250101_20250823_Horario__2[[#This Row],[Fecha]]+(ES0031102460685007HA0F_20250101_20250823_Horario__2[[#This Row],[Hora]]-1)/24),"000000,000000")</f>
        <v>045863,583333</v>
      </c>
      <c r="E4935">
        <v>0.53800000000000003</v>
      </c>
      <c r="F4935" s="2" t="s">
        <v>10</v>
      </c>
      <c r="G4935" s="2" t="s">
        <v>10</v>
      </c>
      <c r="H4935" s="2" t="s">
        <v>11</v>
      </c>
    </row>
    <row r="4936" spans="1:8" x14ac:dyDescent="0.25">
      <c r="A4936" s="2" t="s">
        <v>9</v>
      </c>
      <c r="B4936" s="1">
        <v>45863</v>
      </c>
      <c r="C4936">
        <v>16</v>
      </c>
      <c r="D4936" s="1" t="str">
        <f>TEXT(VALUE(ES0031102460685007HA0F_20250101_20250823_Horario__2[[#This Row],[Fecha]]+(ES0031102460685007HA0F_20250101_20250823_Horario__2[[#This Row],[Hora]]-1)/24),"000000,000000")</f>
        <v>045863,625000</v>
      </c>
      <c r="E4936">
        <v>0.16500000000000001</v>
      </c>
      <c r="F4936" s="2" t="s">
        <v>10</v>
      </c>
      <c r="G4936" s="2" t="s">
        <v>10</v>
      </c>
      <c r="H4936" s="2" t="s">
        <v>11</v>
      </c>
    </row>
    <row r="4937" spans="1:8" x14ac:dyDescent="0.25">
      <c r="A4937" s="2" t="s">
        <v>9</v>
      </c>
      <c r="B4937" s="1">
        <v>45863</v>
      </c>
      <c r="C4937">
        <v>17</v>
      </c>
      <c r="D4937" s="1" t="str">
        <f>TEXT(VALUE(ES0031102460685007HA0F_20250101_20250823_Horario__2[[#This Row],[Fecha]]+(ES0031102460685007HA0F_20250101_20250823_Horario__2[[#This Row],[Hora]]-1)/24),"000000,000000")</f>
        <v>045863,666667</v>
      </c>
      <c r="E4937">
        <v>0.217</v>
      </c>
      <c r="F4937" s="2" t="s">
        <v>10</v>
      </c>
      <c r="G4937" s="2" t="s">
        <v>10</v>
      </c>
      <c r="H4937" s="2" t="s">
        <v>11</v>
      </c>
    </row>
    <row r="4938" spans="1:8" x14ac:dyDescent="0.25">
      <c r="A4938" s="2" t="s">
        <v>9</v>
      </c>
      <c r="B4938" s="1">
        <v>45863</v>
      </c>
      <c r="C4938">
        <v>18</v>
      </c>
      <c r="D4938" s="1" t="str">
        <f>TEXT(VALUE(ES0031102460685007HA0F_20250101_20250823_Horario__2[[#This Row],[Fecha]]+(ES0031102460685007HA0F_20250101_20250823_Horario__2[[#This Row],[Hora]]-1)/24),"000000,000000")</f>
        <v>045863,708333</v>
      </c>
      <c r="E4938">
        <v>0.29099999999999998</v>
      </c>
      <c r="F4938" s="2" t="s">
        <v>10</v>
      </c>
      <c r="G4938" s="2" t="s">
        <v>10</v>
      </c>
      <c r="H4938" s="2" t="s">
        <v>11</v>
      </c>
    </row>
    <row r="4939" spans="1:8" x14ac:dyDescent="0.25">
      <c r="A4939" s="2" t="s">
        <v>9</v>
      </c>
      <c r="B4939" s="1">
        <v>45863</v>
      </c>
      <c r="C4939">
        <v>19</v>
      </c>
      <c r="D4939" s="1" t="str">
        <f>TEXT(VALUE(ES0031102460685007HA0F_20250101_20250823_Horario__2[[#This Row],[Fecha]]+(ES0031102460685007HA0F_20250101_20250823_Horario__2[[#This Row],[Hora]]-1)/24),"000000,000000")</f>
        <v>045863,750000</v>
      </c>
      <c r="E4939">
        <v>0.27300000000000002</v>
      </c>
      <c r="F4939" s="2" t="s">
        <v>10</v>
      </c>
      <c r="G4939" s="2" t="s">
        <v>10</v>
      </c>
      <c r="H4939" s="2" t="s">
        <v>11</v>
      </c>
    </row>
    <row r="4940" spans="1:8" x14ac:dyDescent="0.25">
      <c r="A4940" s="2" t="s">
        <v>9</v>
      </c>
      <c r="B4940" s="1">
        <v>45863</v>
      </c>
      <c r="C4940">
        <v>20</v>
      </c>
      <c r="D4940" s="1" t="str">
        <f>TEXT(VALUE(ES0031102460685007HA0F_20250101_20250823_Horario__2[[#This Row],[Fecha]]+(ES0031102460685007HA0F_20250101_20250823_Horario__2[[#This Row],[Hora]]-1)/24),"000000,000000")</f>
        <v>045863,791667</v>
      </c>
      <c r="E4940">
        <v>0.26100000000000001</v>
      </c>
      <c r="F4940" s="2" t="s">
        <v>10</v>
      </c>
      <c r="G4940" s="2" t="s">
        <v>10</v>
      </c>
      <c r="H4940" s="2" t="s">
        <v>11</v>
      </c>
    </row>
    <row r="4941" spans="1:8" x14ac:dyDescent="0.25">
      <c r="A4941" s="2" t="s">
        <v>9</v>
      </c>
      <c r="B4941" s="1">
        <v>45863</v>
      </c>
      <c r="C4941">
        <v>21</v>
      </c>
      <c r="D4941" s="1" t="str">
        <f>TEXT(VALUE(ES0031102460685007HA0F_20250101_20250823_Horario__2[[#This Row],[Fecha]]+(ES0031102460685007HA0F_20250101_20250823_Horario__2[[#This Row],[Hora]]-1)/24),"000000,000000")</f>
        <v>045863,833333</v>
      </c>
      <c r="E4941">
        <v>0.22</v>
      </c>
      <c r="F4941" s="2" t="s">
        <v>10</v>
      </c>
      <c r="G4941" s="2" t="s">
        <v>10</v>
      </c>
      <c r="H4941" s="2" t="s">
        <v>11</v>
      </c>
    </row>
    <row r="4942" spans="1:8" x14ac:dyDescent="0.25">
      <c r="A4942" s="2" t="s">
        <v>9</v>
      </c>
      <c r="B4942" s="1">
        <v>45863</v>
      </c>
      <c r="C4942">
        <v>22</v>
      </c>
      <c r="D4942" s="1" t="str">
        <f>TEXT(VALUE(ES0031102460685007HA0F_20250101_20250823_Horario__2[[#This Row],[Fecha]]+(ES0031102460685007HA0F_20250101_20250823_Horario__2[[#This Row],[Hora]]-1)/24),"000000,000000")</f>
        <v>045863,875000</v>
      </c>
      <c r="E4942">
        <v>0.44</v>
      </c>
      <c r="F4942" s="2" t="s">
        <v>10</v>
      </c>
      <c r="G4942" s="2" t="s">
        <v>10</v>
      </c>
      <c r="H4942" s="2" t="s">
        <v>11</v>
      </c>
    </row>
    <row r="4943" spans="1:8" x14ac:dyDescent="0.25">
      <c r="A4943" s="2" t="s">
        <v>9</v>
      </c>
      <c r="B4943" s="1">
        <v>45863</v>
      </c>
      <c r="C4943">
        <v>23</v>
      </c>
      <c r="D4943" s="1" t="str">
        <f>TEXT(VALUE(ES0031102460685007HA0F_20250101_20250823_Horario__2[[#This Row],[Fecha]]+(ES0031102460685007HA0F_20250101_20250823_Horario__2[[#This Row],[Hora]]-1)/24),"000000,000000")</f>
        <v>045863,916667</v>
      </c>
      <c r="E4943">
        <v>0.82499999999999996</v>
      </c>
      <c r="F4943" s="2" t="s">
        <v>10</v>
      </c>
      <c r="G4943" s="2" t="s">
        <v>10</v>
      </c>
      <c r="H4943" s="2" t="s">
        <v>11</v>
      </c>
    </row>
    <row r="4944" spans="1:8" x14ac:dyDescent="0.25">
      <c r="A4944" s="2" t="s">
        <v>9</v>
      </c>
      <c r="B4944" s="1">
        <v>45863</v>
      </c>
      <c r="C4944">
        <v>24</v>
      </c>
      <c r="D4944" s="1" t="str">
        <f>TEXT(VALUE(ES0031102460685007HA0F_20250101_20250823_Horario__2[[#This Row],[Fecha]]+(ES0031102460685007HA0F_20250101_20250823_Horario__2[[#This Row],[Hora]]-1)/24),"000000,000000")</f>
        <v>045863,958333</v>
      </c>
      <c r="E4944">
        <v>0.622</v>
      </c>
      <c r="F4944" s="2" t="s">
        <v>10</v>
      </c>
      <c r="G4944" s="2" t="s">
        <v>10</v>
      </c>
      <c r="H4944" s="2" t="s">
        <v>11</v>
      </c>
    </row>
    <row r="4945" spans="1:8" x14ac:dyDescent="0.25">
      <c r="A4945" s="2" t="s">
        <v>9</v>
      </c>
      <c r="B4945" s="1">
        <v>45864</v>
      </c>
      <c r="C4945">
        <v>1</v>
      </c>
      <c r="D4945" s="1" t="str">
        <f>TEXT(VALUE(ES0031102460685007HA0F_20250101_20250823_Horario__2[[#This Row],[Fecha]]+(ES0031102460685007HA0F_20250101_20250823_Horario__2[[#This Row],[Hora]]-1)/24),"000000,000000")</f>
        <v>045864,000000</v>
      </c>
      <c r="E4945">
        <v>0.188</v>
      </c>
      <c r="F4945" s="2" t="s">
        <v>10</v>
      </c>
      <c r="G4945" s="2" t="s">
        <v>10</v>
      </c>
      <c r="H4945" s="2" t="s">
        <v>11</v>
      </c>
    </row>
    <row r="4946" spans="1:8" x14ac:dyDescent="0.25">
      <c r="A4946" s="2" t="s">
        <v>9</v>
      </c>
      <c r="B4946" s="1">
        <v>45864</v>
      </c>
      <c r="C4946">
        <v>2</v>
      </c>
      <c r="D4946" s="1" t="str">
        <f>TEXT(VALUE(ES0031102460685007HA0F_20250101_20250823_Horario__2[[#This Row],[Fecha]]+(ES0031102460685007HA0F_20250101_20250823_Horario__2[[#This Row],[Hora]]-1)/24),"000000,000000")</f>
        <v>045864,041667</v>
      </c>
      <c r="E4946">
        <v>0.11799999999999999</v>
      </c>
      <c r="F4946" s="2" t="s">
        <v>10</v>
      </c>
      <c r="G4946" s="2" t="s">
        <v>10</v>
      </c>
      <c r="H4946" s="2" t="s">
        <v>11</v>
      </c>
    </row>
    <row r="4947" spans="1:8" x14ac:dyDescent="0.25">
      <c r="A4947" s="2" t="s">
        <v>9</v>
      </c>
      <c r="B4947" s="1">
        <v>45864</v>
      </c>
      <c r="C4947">
        <v>3</v>
      </c>
      <c r="D4947" s="1" t="str">
        <f>TEXT(VALUE(ES0031102460685007HA0F_20250101_20250823_Horario__2[[#This Row],[Fecha]]+(ES0031102460685007HA0F_20250101_20250823_Horario__2[[#This Row],[Hora]]-1)/24),"000000,000000")</f>
        <v>045864,083333</v>
      </c>
      <c r="E4947">
        <v>9.6000000000000002E-2</v>
      </c>
      <c r="F4947" s="2" t="s">
        <v>10</v>
      </c>
      <c r="G4947" s="2" t="s">
        <v>10</v>
      </c>
      <c r="H4947" s="2" t="s">
        <v>11</v>
      </c>
    </row>
    <row r="4948" spans="1:8" x14ac:dyDescent="0.25">
      <c r="A4948" s="2" t="s">
        <v>9</v>
      </c>
      <c r="B4948" s="1">
        <v>45864</v>
      </c>
      <c r="C4948">
        <v>4</v>
      </c>
      <c r="D4948" s="1" t="str">
        <f>TEXT(VALUE(ES0031102460685007HA0F_20250101_20250823_Horario__2[[#This Row],[Fecha]]+(ES0031102460685007HA0F_20250101_20250823_Horario__2[[#This Row],[Hora]]-1)/24),"000000,000000")</f>
        <v>045864,125000</v>
      </c>
      <c r="E4948">
        <v>8.4000000000000005E-2</v>
      </c>
      <c r="F4948" s="2" t="s">
        <v>10</v>
      </c>
      <c r="G4948" s="2" t="s">
        <v>10</v>
      </c>
      <c r="H4948" s="2" t="s">
        <v>11</v>
      </c>
    </row>
    <row r="4949" spans="1:8" x14ac:dyDescent="0.25">
      <c r="A4949" s="2" t="s">
        <v>9</v>
      </c>
      <c r="B4949" s="1">
        <v>45864</v>
      </c>
      <c r="C4949">
        <v>5</v>
      </c>
      <c r="D4949" s="1" t="str">
        <f>TEXT(VALUE(ES0031102460685007HA0F_20250101_20250823_Horario__2[[#This Row],[Fecha]]+(ES0031102460685007HA0F_20250101_20250823_Horario__2[[#This Row],[Hora]]-1)/24),"000000,000000")</f>
        <v>045864,166667</v>
      </c>
      <c r="E4949">
        <v>7.8E-2</v>
      </c>
      <c r="F4949" s="2" t="s">
        <v>10</v>
      </c>
      <c r="G4949" s="2" t="s">
        <v>10</v>
      </c>
      <c r="H4949" s="2" t="s">
        <v>11</v>
      </c>
    </row>
    <row r="4950" spans="1:8" x14ac:dyDescent="0.25">
      <c r="A4950" s="2" t="s">
        <v>9</v>
      </c>
      <c r="B4950" s="1">
        <v>45864</v>
      </c>
      <c r="C4950">
        <v>6</v>
      </c>
      <c r="D4950" s="1" t="str">
        <f>TEXT(VALUE(ES0031102460685007HA0F_20250101_20250823_Horario__2[[#This Row],[Fecha]]+(ES0031102460685007HA0F_20250101_20250823_Horario__2[[#This Row],[Hora]]-1)/24),"000000,000000")</f>
        <v>045864,208333</v>
      </c>
      <c r="E4950">
        <v>0.09</v>
      </c>
      <c r="F4950" s="2" t="s">
        <v>10</v>
      </c>
      <c r="G4950" s="2" t="s">
        <v>10</v>
      </c>
      <c r="H4950" s="2" t="s">
        <v>11</v>
      </c>
    </row>
    <row r="4951" spans="1:8" x14ac:dyDescent="0.25">
      <c r="A4951" s="2" t="s">
        <v>9</v>
      </c>
      <c r="B4951" s="1">
        <v>45864</v>
      </c>
      <c r="C4951">
        <v>7</v>
      </c>
      <c r="D4951" s="1" t="str">
        <f>TEXT(VALUE(ES0031102460685007HA0F_20250101_20250823_Horario__2[[#This Row],[Fecha]]+(ES0031102460685007HA0F_20250101_20250823_Horario__2[[#This Row],[Hora]]-1)/24),"000000,000000")</f>
        <v>045864,250000</v>
      </c>
      <c r="E4951">
        <v>8.3000000000000004E-2</v>
      </c>
      <c r="F4951" s="2" t="s">
        <v>10</v>
      </c>
      <c r="G4951" s="2" t="s">
        <v>10</v>
      </c>
      <c r="H4951" s="2" t="s">
        <v>11</v>
      </c>
    </row>
    <row r="4952" spans="1:8" x14ac:dyDescent="0.25">
      <c r="A4952" s="2" t="s">
        <v>9</v>
      </c>
      <c r="B4952" s="1">
        <v>45864</v>
      </c>
      <c r="C4952">
        <v>8</v>
      </c>
      <c r="D4952" s="1" t="str">
        <f>TEXT(VALUE(ES0031102460685007HA0F_20250101_20250823_Horario__2[[#This Row],[Fecha]]+(ES0031102460685007HA0F_20250101_20250823_Horario__2[[#This Row],[Hora]]-1)/24),"000000,000000")</f>
        <v>045864,291667</v>
      </c>
      <c r="E4952">
        <v>7.5999999999999998E-2</v>
      </c>
      <c r="F4952" s="2" t="s">
        <v>10</v>
      </c>
      <c r="G4952" s="2" t="s">
        <v>10</v>
      </c>
      <c r="H4952" s="2" t="s">
        <v>11</v>
      </c>
    </row>
    <row r="4953" spans="1:8" x14ac:dyDescent="0.25">
      <c r="A4953" s="2" t="s">
        <v>9</v>
      </c>
      <c r="B4953" s="1">
        <v>45864</v>
      </c>
      <c r="C4953">
        <v>9</v>
      </c>
      <c r="D4953" s="1" t="str">
        <f>TEXT(VALUE(ES0031102460685007HA0F_20250101_20250823_Horario__2[[#This Row],[Fecha]]+(ES0031102460685007HA0F_20250101_20250823_Horario__2[[#This Row],[Hora]]-1)/24),"000000,000000")</f>
        <v>045864,333333</v>
      </c>
      <c r="E4953">
        <v>7.3999999999999996E-2</v>
      </c>
      <c r="F4953" s="2" t="s">
        <v>10</v>
      </c>
      <c r="G4953" s="2" t="s">
        <v>10</v>
      </c>
      <c r="H4953" s="2" t="s">
        <v>11</v>
      </c>
    </row>
    <row r="4954" spans="1:8" x14ac:dyDescent="0.25">
      <c r="A4954" s="2" t="s">
        <v>9</v>
      </c>
      <c r="B4954" s="1">
        <v>45864</v>
      </c>
      <c r="C4954">
        <v>10</v>
      </c>
      <c r="D4954" s="1" t="str">
        <f>TEXT(VALUE(ES0031102460685007HA0F_20250101_20250823_Horario__2[[#This Row],[Fecha]]+(ES0031102460685007HA0F_20250101_20250823_Horario__2[[#This Row],[Hora]]-1)/24),"000000,000000")</f>
        <v>045864,375000</v>
      </c>
      <c r="E4954">
        <v>8.5000000000000006E-2</v>
      </c>
      <c r="F4954" s="2" t="s">
        <v>10</v>
      </c>
      <c r="G4954" s="2" t="s">
        <v>10</v>
      </c>
      <c r="H4954" s="2" t="s">
        <v>11</v>
      </c>
    </row>
    <row r="4955" spans="1:8" x14ac:dyDescent="0.25">
      <c r="A4955" s="2" t="s">
        <v>9</v>
      </c>
      <c r="B4955" s="1">
        <v>45864</v>
      </c>
      <c r="C4955">
        <v>11</v>
      </c>
      <c r="D4955" s="1" t="str">
        <f>TEXT(VALUE(ES0031102460685007HA0F_20250101_20250823_Horario__2[[#This Row],[Fecha]]+(ES0031102460685007HA0F_20250101_20250823_Horario__2[[#This Row],[Hora]]-1)/24),"000000,000000")</f>
        <v>045864,416667</v>
      </c>
      <c r="E4955">
        <v>0.114</v>
      </c>
      <c r="F4955" s="2" t="s">
        <v>10</v>
      </c>
      <c r="G4955" s="2" t="s">
        <v>10</v>
      </c>
      <c r="H4955" s="2" t="s">
        <v>11</v>
      </c>
    </row>
    <row r="4956" spans="1:8" x14ac:dyDescent="0.25">
      <c r="A4956" s="2" t="s">
        <v>9</v>
      </c>
      <c r="B4956" s="1">
        <v>45864</v>
      </c>
      <c r="C4956">
        <v>12</v>
      </c>
      <c r="D4956" s="1" t="str">
        <f>TEXT(VALUE(ES0031102460685007HA0F_20250101_20250823_Horario__2[[#This Row],[Fecha]]+(ES0031102460685007HA0F_20250101_20250823_Horario__2[[#This Row],[Hora]]-1)/24),"000000,000000")</f>
        <v>045864,458333</v>
      </c>
      <c r="E4956">
        <v>0.115</v>
      </c>
      <c r="F4956" s="2" t="s">
        <v>10</v>
      </c>
      <c r="G4956" s="2" t="s">
        <v>10</v>
      </c>
      <c r="H4956" s="2" t="s">
        <v>11</v>
      </c>
    </row>
    <row r="4957" spans="1:8" x14ac:dyDescent="0.25">
      <c r="A4957" s="2" t="s">
        <v>9</v>
      </c>
      <c r="B4957" s="1">
        <v>45864</v>
      </c>
      <c r="C4957">
        <v>13</v>
      </c>
      <c r="D4957" s="1" t="str">
        <f>TEXT(VALUE(ES0031102460685007HA0F_20250101_20250823_Horario__2[[#This Row],[Fecha]]+(ES0031102460685007HA0F_20250101_20250823_Horario__2[[#This Row],[Hora]]-1)/24),"000000,000000")</f>
        <v>045864,500000</v>
      </c>
      <c r="E4957">
        <v>7.4999999999999997E-2</v>
      </c>
      <c r="F4957" s="2" t="s">
        <v>10</v>
      </c>
      <c r="G4957" s="2" t="s">
        <v>10</v>
      </c>
      <c r="H4957" s="2" t="s">
        <v>11</v>
      </c>
    </row>
    <row r="4958" spans="1:8" x14ac:dyDescent="0.25">
      <c r="A4958" s="2" t="s">
        <v>9</v>
      </c>
      <c r="B4958" s="1">
        <v>45864</v>
      </c>
      <c r="C4958">
        <v>14</v>
      </c>
      <c r="D4958" s="1" t="str">
        <f>TEXT(VALUE(ES0031102460685007HA0F_20250101_20250823_Horario__2[[#This Row],[Fecha]]+(ES0031102460685007HA0F_20250101_20250823_Horario__2[[#This Row],[Hora]]-1)/24),"000000,000000")</f>
        <v>045864,541667</v>
      </c>
      <c r="E4958">
        <v>6.2E-2</v>
      </c>
      <c r="F4958" s="2" t="s">
        <v>10</v>
      </c>
      <c r="G4958" s="2" t="s">
        <v>10</v>
      </c>
      <c r="H4958" s="2" t="s">
        <v>11</v>
      </c>
    </row>
    <row r="4959" spans="1:8" x14ac:dyDescent="0.25">
      <c r="A4959" s="2" t="s">
        <v>9</v>
      </c>
      <c r="B4959" s="1">
        <v>45864</v>
      </c>
      <c r="C4959">
        <v>15</v>
      </c>
      <c r="D4959" s="1" t="str">
        <f>TEXT(VALUE(ES0031102460685007HA0F_20250101_20250823_Horario__2[[#This Row],[Fecha]]+(ES0031102460685007HA0F_20250101_20250823_Horario__2[[#This Row],[Hora]]-1)/24),"000000,000000")</f>
        <v>045864,583333</v>
      </c>
      <c r="E4959">
        <v>4.4999999999999998E-2</v>
      </c>
      <c r="F4959" s="2" t="s">
        <v>10</v>
      </c>
      <c r="G4959" s="2" t="s">
        <v>10</v>
      </c>
      <c r="H4959" s="2" t="s">
        <v>11</v>
      </c>
    </row>
    <row r="4960" spans="1:8" x14ac:dyDescent="0.25">
      <c r="A4960" s="2" t="s">
        <v>9</v>
      </c>
      <c r="B4960" s="1">
        <v>45864</v>
      </c>
      <c r="C4960">
        <v>16</v>
      </c>
      <c r="D4960" s="1" t="str">
        <f>TEXT(VALUE(ES0031102460685007HA0F_20250101_20250823_Horario__2[[#This Row],[Fecha]]+(ES0031102460685007HA0F_20250101_20250823_Horario__2[[#This Row],[Hora]]-1)/24),"000000,000000")</f>
        <v>045864,625000</v>
      </c>
      <c r="E4960">
        <v>0.06</v>
      </c>
      <c r="F4960" s="2" t="s">
        <v>10</v>
      </c>
      <c r="G4960" s="2" t="s">
        <v>10</v>
      </c>
      <c r="H4960" s="2" t="s">
        <v>11</v>
      </c>
    </row>
    <row r="4961" spans="1:8" x14ac:dyDescent="0.25">
      <c r="A4961" s="2" t="s">
        <v>9</v>
      </c>
      <c r="B4961" s="1">
        <v>45864</v>
      </c>
      <c r="C4961">
        <v>17</v>
      </c>
      <c r="D4961" s="1" t="str">
        <f>TEXT(VALUE(ES0031102460685007HA0F_20250101_20250823_Horario__2[[#This Row],[Fecha]]+(ES0031102460685007HA0F_20250101_20250823_Horario__2[[#This Row],[Hora]]-1)/24),"000000,000000")</f>
        <v>045864,666667</v>
      </c>
      <c r="E4961">
        <v>4.7E-2</v>
      </c>
      <c r="F4961" s="2" t="s">
        <v>10</v>
      </c>
      <c r="G4961" s="2" t="s">
        <v>10</v>
      </c>
      <c r="H4961" s="2" t="s">
        <v>11</v>
      </c>
    </row>
    <row r="4962" spans="1:8" x14ac:dyDescent="0.25">
      <c r="A4962" s="2" t="s">
        <v>9</v>
      </c>
      <c r="B4962" s="1">
        <v>45864</v>
      </c>
      <c r="C4962">
        <v>18</v>
      </c>
      <c r="D4962" s="1" t="str">
        <f>TEXT(VALUE(ES0031102460685007HA0F_20250101_20250823_Horario__2[[#This Row],[Fecha]]+(ES0031102460685007HA0F_20250101_20250823_Horario__2[[#This Row],[Hora]]-1)/24),"000000,000000")</f>
        <v>045864,708333</v>
      </c>
      <c r="E4962">
        <v>5.7000000000000002E-2</v>
      </c>
      <c r="F4962" s="2" t="s">
        <v>10</v>
      </c>
      <c r="G4962" s="2" t="s">
        <v>10</v>
      </c>
      <c r="H4962" s="2" t="s">
        <v>11</v>
      </c>
    </row>
    <row r="4963" spans="1:8" x14ac:dyDescent="0.25">
      <c r="A4963" s="2" t="s">
        <v>9</v>
      </c>
      <c r="B4963" s="1">
        <v>45864</v>
      </c>
      <c r="C4963">
        <v>19</v>
      </c>
      <c r="D4963" s="1" t="str">
        <f>TEXT(VALUE(ES0031102460685007HA0F_20250101_20250823_Horario__2[[#This Row],[Fecha]]+(ES0031102460685007HA0F_20250101_20250823_Horario__2[[#This Row],[Hora]]-1)/24),"000000,000000")</f>
        <v>045864,750000</v>
      </c>
      <c r="E4963">
        <v>0.05</v>
      </c>
      <c r="F4963" s="2" t="s">
        <v>10</v>
      </c>
      <c r="G4963" s="2" t="s">
        <v>10</v>
      </c>
      <c r="H4963" s="2" t="s">
        <v>11</v>
      </c>
    </row>
    <row r="4964" spans="1:8" x14ac:dyDescent="0.25">
      <c r="A4964" s="2" t="s">
        <v>9</v>
      </c>
      <c r="B4964" s="1">
        <v>45864</v>
      </c>
      <c r="C4964">
        <v>20</v>
      </c>
      <c r="D4964" s="1" t="str">
        <f>TEXT(VALUE(ES0031102460685007HA0F_20250101_20250823_Horario__2[[#This Row],[Fecha]]+(ES0031102460685007HA0F_20250101_20250823_Horario__2[[#This Row],[Hora]]-1)/24),"000000,000000")</f>
        <v>045864,791667</v>
      </c>
      <c r="E4964">
        <v>0.124</v>
      </c>
      <c r="F4964" s="2" t="s">
        <v>10</v>
      </c>
      <c r="G4964" s="2" t="s">
        <v>10</v>
      </c>
      <c r="H4964" s="2" t="s">
        <v>11</v>
      </c>
    </row>
    <row r="4965" spans="1:8" x14ac:dyDescent="0.25">
      <c r="A4965" s="2" t="s">
        <v>9</v>
      </c>
      <c r="B4965" s="1">
        <v>45864</v>
      </c>
      <c r="C4965">
        <v>21</v>
      </c>
      <c r="D4965" s="1" t="str">
        <f>TEXT(VALUE(ES0031102460685007HA0F_20250101_20250823_Horario__2[[#This Row],[Fecha]]+(ES0031102460685007HA0F_20250101_20250823_Horario__2[[#This Row],[Hora]]-1)/24),"000000,000000")</f>
        <v>045864,833333</v>
      </c>
      <c r="E4965">
        <v>0.317</v>
      </c>
      <c r="F4965" s="2" t="s">
        <v>10</v>
      </c>
      <c r="G4965" s="2" t="s">
        <v>10</v>
      </c>
      <c r="H4965" s="2" t="s">
        <v>11</v>
      </c>
    </row>
    <row r="4966" spans="1:8" x14ac:dyDescent="0.25">
      <c r="A4966" s="2" t="s">
        <v>9</v>
      </c>
      <c r="B4966" s="1">
        <v>45864</v>
      </c>
      <c r="C4966">
        <v>22</v>
      </c>
      <c r="D4966" s="1" t="str">
        <f>TEXT(VALUE(ES0031102460685007HA0F_20250101_20250823_Horario__2[[#This Row],[Fecha]]+(ES0031102460685007HA0F_20250101_20250823_Horario__2[[#This Row],[Hora]]-1)/24),"000000,000000")</f>
        <v>045864,875000</v>
      </c>
      <c r="E4966">
        <v>0.308</v>
      </c>
      <c r="F4966" s="2" t="s">
        <v>10</v>
      </c>
      <c r="G4966" s="2" t="s">
        <v>10</v>
      </c>
      <c r="H4966" s="2" t="s">
        <v>11</v>
      </c>
    </row>
    <row r="4967" spans="1:8" x14ac:dyDescent="0.25">
      <c r="A4967" s="2" t="s">
        <v>9</v>
      </c>
      <c r="B4967" s="1">
        <v>45864</v>
      </c>
      <c r="C4967">
        <v>23</v>
      </c>
      <c r="D4967" s="1" t="str">
        <f>TEXT(VALUE(ES0031102460685007HA0F_20250101_20250823_Horario__2[[#This Row],[Fecha]]+(ES0031102460685007HA0F_20250101_20250823_Horario__2[[#This Row],[Hora]]-1)/24),"000000,000000")</f>
        <v>045864,916667</v>
      </c>
      <c r="E4967">
        <v>0.156</v>
      </c>
      <c r="F4967" s="2" t="s">
        <v>10</v>
      </c>
      <c r="G4967" s="2" t="s">
        <v>10</v>
      </c>
      <c r="H4967" s="2" t="s">
        <v>11</v>
      </c>
    </row>
    <row r="4968" spans="1:8" x14ac:dyDescent="0.25">
      <c r="A4968" s="2" t="s">
        <v>9</v>
      </c>
      <c r="B4968" s="1">
        <v>45864</v>
      </c>
      <c r="C4968">
        <v>24</v>
      </c>
      <c r="D4968" s="1" t="str">
        <f>TEXT(VALUE(ES0031102460685007HA0F_20250101_20250823_Horario__2[[#This Row],[Fecha]]+(ES0031102460685007HA0F_20250101_20250823_Horario__2[[#This Row],[Hora]]-1)/24),"000000,000000")</f>
        <v>045864,958333</v>
      </c>
      <c r="E4968">
        <v>0.20200000000000001</v>
      </c>
      <c r="F4968" s="2" t="s">
        <v>10</v>
      </c>
      <c r="G4968" s="2" t="s">
        <v>10</v>
      </c>
      <c r="H4968" s="2" t="s">
        <v>11</v>
      </c>
    </row>
    <row r="4969" spans="1:8" x14ac:dyDescent="0.25">
      <c r="A4969" s="2" t="s">
        <v>9</v>
      </c>
      <c r="B4969" s="1">
        <v>45865</v>
      </c>
      <c r="C4969">
        <v>1</v>
      </c>
      <c r="D4969" s="1" t="str">
        <f>TEXT(VALUE(ES0031102460685007HA0F_20250101_20250823_Horario__2[[#This Row],[Fecha]]+(ES0031102460685007HA0F_20250101_20250823_Horario__2[[#This Row],[Hora]]-1)/24),"000000,000000")</f>
        <v>045865,000000</v>
      </c>
      <c r="E4969">
        <v>6.4000000000000001E-2</v>
      </c>
      <c r="F4969" s="2" t="s">
        <v>10</v>
      </c>
      <c r="G4969" s="2" t="s">
        <v>10</v>
      </c>
      <c r="H4969" s="2" t="s">
        <v>11</v>
      </c>
    </row>
    <row r="4970" spans="1:8" x14ac:dyDescent="0.25">
      <c r="A4970" s="2" t="s">
        <v>9</v>
      </c>
      <c r="B4970" s="1">
        <v>45865</v>
      </c>
      <c r="C4970">
        <v>2</v>
      </c>
      <c r="D4970" s="1" t="str">
        <f>TEXT(VALUE(ES0031102460685007HA0F_20250101_20250823_Horario__2[[#This Row],[Fecha]]+(ES0031102460685007HA0F_20250101_20250823_Horario__2[[#This Row],[Hora]]-1)/24),"000000,000000")</f>
        <v>045865,041667</v>
      </c>
      <c r="E4970">
        <v>5.0999999999999997E-2</v>
      </c>
      <c r="F4970" s="2" t="s">
        <v>10</v>
      </c>
      <c r="G4970" s="2" t="s">
        <v>10</v>
      </c>
      <c r="H4970" s="2" t="s">
        <v>11</v>
      </c>
    </row>
    <row r="4971" spans="1:8" x14ac:dyDescent="0.25">
      <c r="A4971" s="2" t="s">
        <v>9</v>
      </c>
      <c r="B4971" s="1">
        <v>45865</v>
      </c>
      <c r="C4971">
        <v>3</v>
      </c>
      <c r="D4971" s="1" t="str">
        <f>TEXT(VALUE(ES0031102460685007HA0F_20250101_20250823_Horario__2[[#This Row],[Fecha]]+(ES0031102460685007HA0F_20250101_20250823_Horario__2[[#This Row],[Hora]]-1)/24),"000000,000000")</f>
        <v>045865,083333</v>
      </c>
      <c r="E4971">
        <v>0.104</v>
      </c>
      <c r="F4971" s="2" t="s">
        <v>10</v>
      </c>
      <c r="G4971" s="2" t="s">
        <v>10</v>
      </c>
      <c r="H4971" s="2" t="s">
        <v>11</v>
      </c>
    </row>
    <row r="4972" spans="1:8" x14ac:dyDescent="0.25">
      <c r="A4972" s="2" t="s">
        <v>9</v>
      </c>
      <c r="B4972" s="1">
        <v>45865</v>
      </c>
      <c r="C4972">
        <v>4</v>
      </c>
      <c r="D4972" s="1" t="str">
        <f>TEXT(VALUE(ES0031102460685007HA0F_20250101_20250823_Horario__2[[#This Row],[Fecha]]+(ES0031102460685007HA0F_20250101_20250823_Horario__2[[#This Row],[Hora]]-1)/24),"000000,000000")</f>
        <v>045865,125000</v>
      </c>
      <c r="E4972">
        <v>7.6999999999999999E-2</v>
      </c>
      <c r="F4972" s="2" t="s">
        <v>10</v>
      </c>
      <c r="G4972" s="2" t="s">
        <v>10</v>
      </c>
      <c r="H4972" s="2" t="s">
        <v>11</v>
      </c>
    </row>
    <row r="4973" spans="1:8" x14ac:dyDescent="0.25">
      <c r="A4973" s="2" t="s">
        <v>9</v>
      </c>
      <c r="B4973" s="1">
        <v>45865</v>
      </c>
      <c r="C4973">
        <v>5</v>
      </c>
      <c r="D4973" s="1" t="str">
        <f>TEXT(VALUE(ES0031102460685007HA0F_20250101_20250823_Horario__2[[#This Row],[Fecha]]+(ES0031102460685007HA0F_20250101_20250823_Horario__2[[#This Row],[Hora]]-1)/24),"000000,000000")</f>
        <v>045865,166667</v>
      </c>
      <c r="E4973">
        <v>5.1999999999999998E-2</v>
      </c>
      <c r="F4973" s="2" t="s">
        <v>10</v>
      </c>
      <c r="G4973" s="2" t="s">
        <v>10</v>
      </c>
      <c r="H4973" s="2" t="s">
        <v>11</v>
      </c>
    </row>
    <row r="4974" spans="1:8" x14ac:dyDescent="0.25">
      <c r="A4974" s="2" t="s">
        <v>9</v>
      </c>
      <c r="B4974" s="1">
        <v>45865</v>
      </c>
      <c r="C4974">
        <v>6</v>
      </c>
      <c r="D4974" s="1" t="str">
        <f>TEXT(VALUE(ES0031102460685007HA0F_20250101_20250823_Horario__2[[#This Row],[Fecha]]+(ES0031102460685007HA0F_20250101_20250823_Horario__2[[#This Row],[Hora]]-1)/24),"000000,000000")</f>
        <v>045865,208333</v>
      </c>
      <c r="E4974">
        <v>5.6000000000000001E-2</v>
      </c>
      <c r="F4974" s="2" t="s">
        <v>10</v>
      </c>
      <c r="G4974" s="2" t="s">
        <v>10</v>
      </c>
      <c r="H4974" s="2" t="s">
        <v>11</v>
      </c>
    </row>
    <row r="4975" spans="1:8" x14ac:dyDescent="0.25">
      <c r="A4975" s="2" t="s">
        <v>9</v>
      </c>
      <c r="B4975" s="1">
        <v>45865</v>
      </c>
      <c r="C4975">
        <v>7</v>
      </c>
      <c r="D4975" s="1" t="str">
        <f>TEXT(VALUE(ES0031102460685007HA0F_20250101_20250823_Horario__2[[#This Row],[Fecha]]+(ES0031102460685007HA0F_20250101_20250823_Horario__2[[#This Row],[Hora]]-1)/24),"000000,000000")</f>
        <v>045865,250000</v>
      </c>
      <c r="E4975">
        <v>4.4999999999999998E-2</v>
      </c>
      <c r="F4975" s="2" t="s">
        <v>10</v>
      </c>
      <c r="G4975" s="2" t="s">
        <v>10</v>
      </c>
      <c r="H4975" s="2" t="s">
        <v>11</v>
      </c>
    </row>
    <row r="4976" spans="1:8" x14ac:dyDescent="0.25">
      <c r="A4976" s="2" t="s">
        <v>9</v>
      </c>
      <c r="B4976" s="1">
        <v>45865</v>
      </c>
      <c r="C4976">
        <v>8</v>
      </c>
      <c r="D4976" s="1" t="str">
        <f>TEXT(VALUE(ES0031102460685007HA0F_20250101_20250823_Horario__2[[#This Row],[Fecha]]+(ES0031102460685007HA0F_20250101_20250823_Horario__2[[#This Row],[Hora]]-1)/24),"000000,000000")</f>
        <v>045865,291667</v>
      </c>
      <c r="E4976">
        <v>5.6000000000000001E-2</v>
      </c>
      <c r="F4976" s="2" t="s">
        <v>10</v>
      </c>
      <c r="G4976" s="2" t="s">
        <v>10</v>
      </c>
      <c r="H4976" s="2" t="s">
        <v>11</v>
      </c>
    </row>
    <row r="4977" spans="1:8" x14ac:dyDescent="0.25">
      <c r="A4977" s="2" t="s">
        <v>9</v>
      </c>
      <c r="B4977" s="1">
        <v>45865</v>
      </c>
      <c r="C4977">
        <v>9</v>
      </c>
      <c r="D4977" s="1" t="str">
        <f>TEXT(VALUE(ES0031102460685007HA0F_20250101_20250823_Horario__2[[#This Row],[Fecha]]+(ES0031102460685007HA0F_20250101_20250823_Horario__2[[#This Row],[Hora]]-1)/24),"000000,000000")</f>
        <v>045865,333333</v>
      </c>
      <c r="E4977">
        <v>5.2999999999999999E-2</v>
      </c>
      <c r="F4977" s="2" t="s">
        <v>10</v>
      </c>
      <c r="G4977" s="2" t="s">
        <v>10</v>
      </c>
      <c r="H4977" s="2" t="s">
        <v>11</v>
      </c>
    </row>
    <row r="4978" spans="1:8" x14ac:dyDescent="0.25">
      <c r="A4978" s="2" t="s">
        <v>9</v>
      </c>
      <c r="B4978" s="1">
        <v>45865</v>
      </c>
      <c r="C4978">
        <v>10</v>
      </c>
      <c r="D4978" s="1" t="str">
        <f>TEXT(VALUE(ES0031102460685007HA0F_20250101_20250823_Horario__2[[#This Row],[Fecha]]+(ES0031102460685007HA0F_20250101_20250823_Horario__2[[#This Row],[Hora]]-1)/24),"000000,000000")</f>
        <v>045865,375000</v>
      </c>
      <c r="E4978">
        <v>0.2</v>
      </c>
      <c r="F4978" s="2" t="s">
        <v>10</v>
      </c>
      <c r="G4978" s="2" t="s">
        <v>10</v>
      </c>
      <c r="H4978" s="2" t="s">
        <v>11</v>
      </c>
    </row>
    <row r="4979" spans="1:8" x14ac:dyDescent="0.25">
      <c r="A4979" s="2" t="s">
        <v>9</v>
      </c>
      <c r="B4979" s="1">
        <v>45865</v>
      </c>
      <c r="C4979">
        <v>11</v>
      </c>
      <c r="D4979" s="1" t="str">
        <f>TEXT(VALUE(ES0031102460685007HA0F_20250101_20250823_Horario__2[[#This Row],[Fecha]]+(ES0031102460685007HA0F_20250101_20250823_Horario__2[[#This Row],[Hora]]-1)/24),"000000,000000")</f>
        <v>045865,416667</v>
      </c>
      <c r="E4979">
        <v>0.13300000000000001</v>
      </c>
      <c r="F4979" s="2" t="s">
        <v>10</v>
      </c>
      <c r="G4979" s="2" t="s">
        <v>10</v>
      </c>
      <c r="H4979" s="2" t="s">
        <v>11</v>
      </c>
    </row>
    <row r="4980" spans="1:8" x14ac:dyDescent="0.25">
      <c r="A4980" s="2" t="s">
        <v>9</v>
      </c>
      <c r="B4980" s="1">
        <v>45865</v>
      </c>
      <c r="C4980">
        <v>12</v>
      </c>
      <c r="D4980" s="1" t="str">
        <f>TEXT(VALUE(ES0031102460685007HA0F_20250101_20250823_Horario__2[[#This Row],[Fecha]]+(ES0031102460685007HA0F_20250101_20250823_Horario__2[[#This Row],[Hora]]-1)/24),"000000,000000")</f>
        <v>045865,458333</v>
      </c>
      <c r="E4980">
        <v>0.10199999999999999</v>
      </c>
      <c r="F4980" s="2" t="s">
        <v>10</v>
      </c>
      <c r="G4980" s="2" t="s">
        <v>10</v>
      </c>
      <c r="H4980" s="2" t="s">
        <v>11</v>
      </c>
    </row>
    <row r="4981" spans="1:8" x14ac:dyDescent="0.25">
      <c r="A4981" s="2" t="s">
        <v>9</v>
      </c>
      <c r="B4981" s="1">
        <v>45865</v>
      </c>
      <c r="C4981">
        <v>13</v>
      </c>
      <c r="D4981" s="1" t="str">
        <f>TEXT(VALUE(ES0031102460685007HA0F_20250101_20250823_Horario__2[[#This Row],[Fecha]]+(ES0031102460685007HA0F_20250101_20250823_Horario__2[[#This Row],[Hora]]-1)/24),"000000,000000")</f>
        <v>045865,500000</v>
      </c>
      <c r="E4981">
        <v>0.26</v>
      </c>
      <c r="F4981" s="2" t="s">
        <v>10</v>
      </c>
      <c r="G4981" s="2" t="s">
        <v>10</v>
      </c>
      <c r="H4981" s="2" t="s">
        <v>11</v>
      </c>
    </row>
    <row r="4982" spans="1:8" x14ac:dyDescent="0.25">
      <c r="A4982" s="2" t="s">
        <v>9</v>
      </c>
      <c r="B4982" s="1">
        <v>45865</v>
      </c>
      <c r="C4982">
        <v>14</v>
      </c>
      <c r="D4982" s="1" t="str">
        <f>TEXT(VALUE(ES0031102460685007HA0F_20250101_20250823_Horario__2[[#This Row],[Fecha]]+(ES0031102460685007HA0F_20250101_20250823_Horario__2[[#This Row],[Hora]]-1)/24),"000000,000000")</f>
        <v>045865,541667</v>
      </c>
      <c r="E4982">
        <v>0.83199999999999996</v>
      </c>
      <c r="F4982" s="2" t="s">
        <v>10</v>
      </c>
      <c r="G4982" s="2" t="s">
        <v>10</v>
      </c>
      <c r="H4982" s="2" t="s">
        <v>11</v>
      </c>
    </row>
    <row r="4983" spans="1:8" x14ac:dyDescent="0.25">
      <c r="A4983" s="2" t="s">
        <v>9</v>
      </c>
      <c r="B4983" s="1">
        <v>45865</v>
      </c>
      <c r="C4983">
        <v>15</v>
      </c>
      <c r="D4983" s="1" t="str">
        <f>TEXT(VALUE(ES0031102460685007HA0F_20250101_20250823_Horario__2[[#This Row],[Fecha]]+(ES0031102460685007HA0F_20250101_20250823_Horario__2[[#This Row],[Hora]]-1)/24),"000000,000000")</f>
        <v>045865,583333</v>
      </c>
      <c r="E4983">
        <v>0.20799999999999999</v>
      </c>
      <c r="F4983" s="2" t="s">
        <v>10</v>
      </c>
      <c r="G4983" s="2" t="s">
        <v>10</v>
      </c>
      <c r="H4983" s="2" t="s">
        <v>11</v>
      </c>
    </row>
    <row r="4984" spans="1:8" x14ac:dyDescent="0.25">
      <c r="A4984" s="2" t="s">
        <v>9</v>
      </c>
      <c r="B4984" s="1">
        <v>45865</v>
      </c>
      <c r="C4984">
        <v>16</v>
      </c>
      <c r="D4984" s="1" t="str">
        <f>TEXT(VALUE(ES0031102460685007HA0F_20250101_20250823_Horario__2[[#This Row],[Fecha]]+(ES0031102460685007HA0F_20250101_20250823_Horario__2[[#This Row],[Hora]]-1)/24),"000000,000000")</f>
        <v>045865,625000</v>
      </c>
      <c r="E4984">
        <v>0.221</v>
      </c>
      <c r="F4984" s="2" t="s">
        <v>10</v>
      </c>
      <c r="G4984" s="2" t="s">
        <v>10</v>
      </c>
      <c r="H4984" s="2" t="s">
        <v>11</v>
      </c>
    </row>
    <row r="4985" spans="1:8" x14ac:dyDescent="0.25">
      <c r="A4985" s="2" t="s">
        <v>9</v>
      </c>
      <c r="B4985" s="1">
        <v>45865</v>
      </c>
      <c r="C4985">
        <v>17</v>
      </c>
      <c r="D4985" s="1" t="str">
        <f>TEXT(VALUE(ES0031102460685007HA0F_20250101_20250823_Horario__2[[#This Row],[Fecha]]+(ES0031102460685007HA0F_20250101_20250823_Horario__2[[#This Row],[Hora]]-1)/24),"000000,000000")</f>
        <v>045865,666667</v>
      </c>
      <c r="E4985">
        <v>0.13</v>
      </c>
      <c r="F4985" s="2" t="s">
        <v>10</v>
      </c>
      <c r="G4985" s="2" t="s">
        <v>10</v>
      </c>
      <c r="H4985" s="2" t="s">
        <v>11</v>
      </c>
    </row>
    <row r="4986" spans="1:8" x14ac:dyDescent="0.25">
      <c r="A4986" s="2" t="s">
        <v>9</v>
      </c>
      <c r="B4986" s="1">
        <v>45865</v>
      </c>
      <c r="C4986">
        <v>18</v>
      </c>
      <c r="D4986" s="1" t="str">
        <f>TEXT(VALUE(ES0031102460685007HA0F_20250101_20250823_Horario__2[[#This Row],[Fecha]]+(ES0031102460685007HA0F_20250101_20250823_Horario__2[[#This Row],[Hora]]-1)/24),"000000,000000")</f>
        <v>045865,708333</v>
      </c>
      <c r="E4986">
        <v>0.15</v>
      </c>
      <c r="F4986" s="2" t="s">
        <v>10</v>
      </c>
      <c r="G4986" s="2" t="s">
        <v>10</v>
      </c>
      <c r="H4986" s="2" t="s">
        <v>11</v>
      </c>
    </row>
    <row r="4987" spans="1:8" x14ac:dyDescent="0.25">
      <c r="A4987" s="2" t="s">
        <v>9</v>
      </c>
      <c r="B4987" s="1">
        <v>45865</v>
      </c>
      <c r="C4987">
        <v>19</v>
      </c>
      <c r="D4987" s="1" t="str">
        <f>TEXT(VALUE(ES0031102460685007HA0F_20250101_20250823_Horario__2[[#This Row],[Fecha]]+(ES0031102460685007HA0F_20250101_20250823_Horario__2[[#This Row],[Hora]]-1)/24),"000000,000000")</f>
        <v>045865,750000</v>
      </c>
      <c r="E4987">
        <v>0.192</v>
      </c>
      <c r="F4987" s="2" t="s">
        <v>10</v>
      </c>
      <c r="G4987" s="2" t="s">
        <v>10</v>
      </c>
      <c r="H4987" s="2" t="s">
        <v>11</v>
      </c>
    </row>
    <row r="4988" spans="1:8" x14ac:dyDescent="0.25">
      <c r="A4988" s="2" t="s">
        <v>9</v>
      </c>
      <c r="B4988" s="1">
        <v>45865</v>
      </c>
      <c r="C4988">
        <v>20</v>
      </c>
      <c r="D4988" s="1" t="str">
        <f>TEXT(VALUE(ES0031102460685007HA0F_20250101_20250823_Horario__2[[#This Row],[Fecha]]+(ES0031102460685007HA0F_20250101_20250823_Horario__2[[#This Row],[Hora]]-1)/24),"000000,000000")</f>
        <v>045865,791667</v>
      </c>
      <c r="E4988">
        <v>0.215</v>
      </c>
      <c r="F4988" s="2" t="s">
        <v>10</v>
      </c>
      <c r="G4988" s="2" t="s">
        <v>10</v>
      </c>
      <c r="H4988" s="2" t="s">
        <v>11</v>
      </c>
    </row>
    <row r="4989" spans="1:8" x14ac:dyDescent="0.25">
      <c r="A4989" s="2" t="s">
        <v>9</v>
      </c>
      <c r="B4989" s="1">
        <v>45865</v>
      </c>
      <c r="C4989">
        <v>21</v>
      </c>
      <c r="D4989" s="1" t="str">
        <f>TEXT(VALUE(ES0031102460685007HA0F_20250101_20250823_Horario__2[[#This Row],[Fecha]]+(ES0031102460685007HA0F_20250101_20250823_Horario__2[[#This Row],[Hora]]-1)/24),"000000,000000")</f>
        <v>045865,833333</v>
      </c>
      <c r="E4989">
        <v>0.223</v>
      </c>
      <c r="F4989" s="2" t="s">
        <v>10</v>
      </c>
      <c r="G4989" s="2" t="s">
        <v>10</v>
      </c>
      <c r="H4989" s="2" t="s">
        <v>11</v>
      </c>
    </row>
    <row r="4990" spans="1:8" x14ac:dyDescent="0.25">
      <c r="A4990" s="2" t="s">
        <v>9</v>
      </c>
      <c r="B4990" s="1">
        <v>45865</v>
      </c>
      <c r="C4990">
        <v>22</v>
      </c>
      <c r="D4990" s="1" t="str">
        <f>TEXT(VALUE(ES0031102460685007HA0F_20250101_20250823_Horario__2[[#This Row],[Fecha]]+(ES0031102460685007HA0F_20250101_20250823_Horario__2[[#This Row],[Hora]]-1)/24),"000000,000000")</f>
        <v>045865,875000</v>
      </c>
      <c r="E4990">
        <v>0.19</v>
      </c>
      <c r="F4990" s="2" t="s">
        <v>10</v>
      </c>
      <c r="G4990" s="2" t="s">
        <v>10</v>
      </c>
      <c r="H4990" s="2" t="s">
        <v>11</v>
      </c>
    </row>
    <row r="4991" spans="1:8" x14ac:dyDescent="0.25">
      <c r="A4991" s="2" t="s">
        <v>9</v>
      </c>
      <c r="B4991" s="1">
        <v>45865</v>
      </c>
      <c r="C4991">
        <v>23</v>
      </c>
      <c r="D4991" s="1" t="str">
        <f>TEXT(VALUE(ES0031102460685007HA0F_20250101_20250823_Horario__2[[#This Row],[Fecha]]+(ES0031102460685007HA0F_20250101_20250823_Horario__2[[#This Row],[Hora]]-1)/24),"000000,000000")</f>
        <v>045865,916667</v>
      </c>
      <c r="E4991">
        <v>0.17299999999999999</v>
      </c>
      <c r="F4991" s="2" t="s">
        <v>10</v>
      </c>
      <c r="G4991" s="2" t="s">
        <v>10</v>
      </c>
      <c r="H4991" s="2" t="s">
        <v>11</v>
      </c>
    </row>
    <row r="4992" spans="1:8" x14ac:dyDescent="0.25">
      <c r="A4992" s="2" t="s">
        <v>9</v>
      </c>
      <c r="B4992" s="1">
        <v>45865</v>
      </c>
      <c r="C4992">
        <v>24</v>
      </c>
      <c r="D4992" s="1" t="str">
        <f>TEXT(VALUE(ES0031102460685007HA0F_20250101_20250823_Horario__2[[#This Row],[Fecha]]+(ES0031102460685007HA0F_20250101_20250823_Horario__2[[#This Row],[Hora]]-1)/24),"000000,000000")</f>
        <v>045865,958333</v>
      </c>
      <c r="E4992">
        <v>0.14000000000000001</v>
      </c>
      <c r="F4992" s="2" t="s">
        <v>10</v>
      </c>
      <c r="G4992" s="2" t="s">
        <v>10</v>
      </c>
      <c r="H4992" s="2" t="s">
        <v>11</v>
      </c>
    </row>
    <row r="4993" spans="1:8" x14ac:dyDescent="0.25">
      <c r="A4993" s="2" t="s">
        <v>9</v>
      </c>
      <c r="B4993" s="1">
        <v>45866</v>
      </c>
      <c r="C4993">
        <v>1</v>
      </c>
      <c r="D4993" s="1" t="str">
        <f>TEXT(VALUE(ES0031102460685007HA0F_20250101_20250823_Horario__2[[#This Row],[Fecha]]+(ES0031102460685007HA0F_20250101_20250823_Horario__2[[#This Row],[Hora]]-1)/24),"000000,000000")</f>
        <v>045866,000000</v>
      </c>
      <c r="E4993">
        <v>9.6000000000000002E-2</v>
      </c>
      <c r="F4993" s="2" t="s">
        <v>10</v>
      </c>
      <c r="G4993" s="2" t="s">
        <v>10</v>
      </c>
      <c r="H4993" s="2" t="s">
        <v>11</v>
      </c>
    </row>
    <row r="4994" spans="1:8" x14ac:dyDescent="0.25">
      <c r="A4994" s="2" t="s">
        <v>9</v>
      </c>
      <c r="B4994" s="1">
        <v>45866</v>
      </c>
      <c r="C4994">
        <v>2</v>
      </c>
      <c r="D4994" s="1" t="str">
        <f>TEXT(VALUE(ES0031102460685007HA0F_20250101_20250823_Horario__2[[#This Row],[Fecha]]+(ES0031102460685007HA0F_20250101_20250823_Horario__2[[#This Row],[Hora]]-1)/24),"000000,000000")</f>
        <v>045866,041667</v>
      </c>
      <c r="E4994">
        <v>8.1000000000000003E-2</v>
      </c>
      <c r="F4994" s="2" t="s">
        <v>10</v>
      </c>
      <c r="G4994" s="2" t="s">
        <v>10</v>
      </c>
      <c r="H4994" s="2" t="s">
        <v>11</v>
      </c>
    </row>
    <row r="4995" spans="1:8" x14ac:dyDescent="0.25">
      <c r="A4995" s="2" t="s">
        <v>9</v>
      </c>
      <c r="B4995" s="1">
        <v>45866</v>
      </c>
      <c r="C4995">
        <v>3</v>
      </c>
      <c r="D4995" s="1" t="str">
        <f>TEXT(VALUE(ES0031102460685007HA0F_20250101_20250823_Horario__2[[#This Row],[Fecha]]+(ES0031102460685007HA0F_20250101_20250823_Horario__2[[#This Row],[Hora]]-1)/24),"000000,000000")</f>
        <v>045866,083333</v>
      </c>
      <c r="E4995">
        <v>0.14399999999999999</v>
      </c>
      <c r="F4995" s="2" t="s">
        <v>10</v>
      </c>
      <c r="G4995" s="2" t="s">
        <v>10</v>
      </c>
      <c r="H4995" s="2" t="s">
        <v>11</v>
      </c>
    </row>
    <row r="4996" spans="1:8" x14ac:dyDescent="0.25">
      <c r="A4996" s="2" t="s">
        <v>9</v>
      </c>
      <c r="B4996" s="1">
        <v>45866</v>
      </c>
      <c r="C4996">
        <v>4</v>
      </c>
      <c r="D4996" s="1" t="str">
        <f>TEXT(VALUE(ES0031102460685007HA0F_20250101_20250823_Horario__2[[#This Row],[Fecha]]+(ES0031102460685007HA0F_20250101_20250823_Horario__2[[#This Row],[Hora]]-1)/24),"000000,000000")</f>
        <v>045866,125000</v>
      </c>
      <c r="E4996">
        <v>9.7000000000000003E-2</v>
      </c>
      <c r="F4996" s="2" t="s">
        <v>10</v>
      </c>
      <c r="G4996" s="2" t="s">
        <v>10</v>
      </c>
      <c r="H4996" s="2" t="s">
        <v>11</v>
      </c>
    </row>
    <row r="4997" spans="1:8" x14ac:dyDescent="0.25">
      <c r="A4997" s="2" t="s">
        <v>9</v>
      </c>
      <c r="B4997" s="1">
        <v>45866</v>
      </c>
      <c r="C4997">
        <v>5</v>
      </c>
      <c r="D4997" s="1" t="str">
        <f>TEXT(VALUE(ES0031102460685007HA0F_20250101_20250823_Horario__2[[#This Row],[Fecha]]+(ES0031102460685007HA0F_20250101_20250823_Horario__2[[#This Row],[Hora]]-1)/24),"000000,000000")</f>
        <v>045866,166667</v>
      </c>
      <c r="E4997">
        <v>8.3000000000000004E-2</v>
      </c>
      <c r="F4997" s="2" t="s">
        <v>10</v>
      </c>
      <c r="G4997" s="2" t="s">
        <v>10</v>
      </c>
      <c r="H4997" s="2" t="s">
        <v>11</v>
      </c>
    </row>
    <row r="4998" spans="1:8" x14ac:dyDescent="0.25">
      <c r="A4998" s="2" t="s">
        <v>9</v>
      </c>
      <c r="B4998" s="1">
        <v>45866</v>
      </c>
      <c r="C4998">
        <v>6</v>
      </c>
      <c r="D4998" s="1" t="str">
        <f>TEXT(VALUE(ES0031102460685007HA0F_20250101_20250823_Horario__2[[#This Row],[Fecha]]+(ES0031102460685007HA0F_20250101_20250823_Horario__2[[#This Row],[Hora]]-1)/24),"000000,000000")</f>
        <v>045866,208333</v>
      </c>
      <c r="E4998">
        <v>7.4999999999999997E-2</v>
      </c>
      <c r="F4998" s="2" t="s">
        <v>10</v>
      </c>
      <c r="G4998" s="2" t="s">
        <v>10</v>
      </c>
      <c r="H4998" s="2" t="s">
        <v>11</v>
      </c>
    </row>
    <row r="4999" spans="1:8" x14ac:dyDescent="0.25">
      <c r="A4999" s="2" t="s">
        <v>9</v>
      </c>
      <c r="B4999" s="1">
        <v>45866</v>
      </c>
      <c r="C4999">
        <v>7</v>
      </c>
      <c r="D4999" s="1" t="str">
        <f>TEXT(VALUE(ES0031102460685007HA0F_20250101_20250823_Horario__2[[#This Row],[Fecha]]+(ES0031102460685007HA0F_20250101_20250823_Horario__2[[#This Row],[Hora]]-1)/24),"000000,000000")</f>
        <v>045866,250000</v>
      </c>
      <c r="E4999">
        <v>7.8E-2</v>
      </c>
      <c r="F4999" s="2" t="s">
        <v>10</v>
      </c>
      <c r="G4999" s="2" t="s">
        <v>10</v>
      </c>
      <c r="H4999" s="2" t="s">
        <v>11</v>
      </c>
    </row>
    <row r="5000" spans="1:8" x14ac:dyDescent="0.25">
      <c r="A5000" s="2" t="s">
        <v>9</v>
      </c>
      <c r="B5000" s="1">
        <v>45866</v>
      </c>
      <c r="C5000">
        <v>8</v>
      </c>
      <c r="D5000" s="1" t="str">
        <f>TEXT(VALUE(ES0031102460685007HA0F_20250101_20250823_Horario__2[[#This Row],[Fecha]]+(ES0031102460685007HA0F_20250101_20250823_Horario__2[[#This Row],[Hora]]-1)/24),"000000,000000")</f>
        <v>045866,291667</v>
      </c>
      <c r="E5000">
        <v>0.05</v>
      </c>
      <c r="F5000" s="2" t="s">
        <v>10</v>
      </c>
      <c r="G5000" s="2" t="s">
        <v>10</v>
      </c>
      <c r="H5000" s="2" t="s">
        <v>11</v>
      </c>
    </row>
    <row r="5001" spans="1:8" x14ac:dyDescent="0.25">
      <c r="A5001" s="2" t="s">
        <v>9</v>
      </c>
      <c r="B5001" s="1">
        <v>45866</v>
      </c>
      <c r="C5001">
        <v>9</v>
      </c>
      <c r="D5001" s="1" t="str">
        <f>TEXT(VALUE(ES0031102460685007HA0F_20250101_20250823_Horario__2[[#This Row],[Fecha]]+(ES0031102460685007HA0F_20250101_20250823_Horario__2[[#This Row],[Hora]]-1)/24),"000000,000000")</f>
        <v>045866,333333</v>
      </c>
      <c r="E5001">
        <v>5.1999999999999998E-2</v>
      </c>
      <c r="F5001" s="2" t="s">
        <v>10</v>
      </c>
      <c r="G5001" s="2" t="s">
        <v>10</v>
      </c>
      <c r="H5001" s="2" t="s">
        <v>11</v>
      </c>
    </row>
    <row r="5002" spans="1:8" x14ac:dyDescent="0.25">
      <c r="A5002" s="2" t="s">
        <v>9</v>
      </c>
      <c r="B5002" s="1">
        <v>45866</v>
      </c>
      <c r="C5002">
        <v>10</v>
      </c>
      <c r="D5002" s="1" t="str">
        <f>TEXT(VALUE(ES0031102460685007HA0F_20250101_20250823_Horario__2[[#This Row],[Fecha]]+(ES0031102460685007HA0F_20250101_20250823_Horario__2[[#This Row],[Hora]]-1)/24),"000000,000000")</f>
        <v>045866,375000</v>
      </c>
      <c r="E5002">
        <v>7.4999999999999997E-2</v>
      </c>
      <c r="F5002" s="2" t="s">
        <v>10</v>
      </c>
      <c r="G5002" s="2" t="s">
        <v>10</v>
      </c>
      <c r="H5002" s="2" t="s">
        <v>11</v>
      </c>
    </row>
    <row r="5003" spans="1:8" x14ac:dyDescent="0.25">
      <c r="A5003" s="2" t="s">
        <v>9</v>
      </c>
      <c r="B5003" s="1">
        <v>45866</v>
      </c>
      <c r="C5003">
        <v>11</v>
      </c>
      <c r="D5003" s="1" t="str">
        <f>TEXT(VALUE(ES0031102460685007HA0F_20250101_20250823_Horario__2[[#This Row],[Fecha]]+(ES0031102460685007HA0F_20250101_20250823_Horario__2[[#This Row],[Hora]]-1)/24),"000000,000000")</f>
        <v>045866,416667</v>
      </c>
      <c r="E5003">
        <v>7.2999999999999995E-2</v>
      </c>
      <c r="F5003" s="2" t="s">
        <v>10</v>
      </c>
      <c r="G5003" s="2" t="s">
        <v>10</v>
      </c>
      <c r="H5003" s="2" t="s">
        <v>11</v>
      </c>
    </row>
    <row r="5004" spans="1:8" x14ac:dyDescent="0.25">
      <c r="A5004" s="2" t="s">
        <v>9</v>
      </c>
      <c r="B5004" s="1">
        <v>45866</v>
      </c>
      <c r="C5004">
        <v>12</v>
      </c>
      <c r="D5004" s="1" t="str">
        <f>TEXT(VALUE(ES0031102460685007HA0F_20250101_20250823_Horario__2[[#This Row],[Fecha]]+(ES0031102460685007HA0F_20250101_20250823_Horario__2[[#This Row],[Hora]]-1)/24),"000000,000000")</f>
        <v>045866,458333</v>
      </c>
      <c r="E5004">
        <v>4.4999999999999998E-2</v>
      </c>
      <c r="F5004" s="2" t="s">
        <v>10</v>
      </c>
      <c r="G5004" s="2" t="s">
        <v>10</v>
      </c>
      <c r="H5004" s="2" t="s">
        <v>11</v>
      </c>
    </row>
    <row r="5005" spans="1:8" x14ac:dyDescent="0.25">
      <c r="A5005" s="2" t="s">
        <v>9</v>
      </c>
      <c r="B5005" s="1">
        <v>45866</v>
      </c>
      <c r="C5005">
        <v>13</v>
      </c>
      <c r="D5005" s="1" t="str">
        <f>TEXT(VALUE(ES0031102460685007HA0F_20250101_20250823_Horario__2[[#This Row],[Fecha]]+(ES0031102460685007HA0F_20250101_20250823_Horario__2[[#This Row],[Hora]]-1)/24),"000000,000000")</f>
        <v>045866,500000</v>
      </c>
      <c r="E5005">
        <v>6.0999999999999999E-2</v>
      </c>
      <c r="F5005" s="2" t="s">
        <v>10</v>
      </c>
      <c r="G5005" s="2" t="s">
        <v>10</v>
      </c>
      <c r="H5005" s="2" t="s">
        <v>11</v>
      </c>
    </row>
    <row r="5006" spans="1:8" x14ac:dyDescent="0.25">
      <c r="A5006" s="2" t="s">
        <v>9</v>
      </c>
      <c r="B5006" s="1">
        <v>45866</v>
      </c>
      <c r="C5006">
        <v>14</v>
      </c>
      <c r="D5006" s="1" t="str">
        <f>TEXT(VALUE(ES0031102460685007HA0F_20250101_20250823_Horario__2[[#This Row],[Fecha]]+(ES0031102460685007HA0F_20250101_20250823_Horario__2[[#This Row],[Hora]]-1)/24),"000000,000000")</f>
        <v>045866,541667</v>
      </c>
      <c r="E5006">
        <v>0.29899999999999999</v>
      </c>
      <c r="F5006" s="2" t="s">
        <v>10</v>
      </c>
      <c r="G5006" s="2" t="s">
        <v>10</v>
      </c>
      <c r="H5006" s="2" t="s">
        <v>11</v>
      </c>
    </row>
    <row r="5007" spans="1:8" x14ac:dyDescent="0.25">
      <c r="A5007" s="2" t="s">
        <v>9</v>
      </c>
      <c r="B5007" s="1">
        <v>45866</v>
      </c>
      <c r="C5007">
        <v>15</v>
      </c>
      <c r="D5007" s="1" t="str">
        <f>TEXT(VALUE(ES0031102460685007HA0F_20250101_20250823_Horario__2[[#This Row],[Fecha]]+(ES0031102460685007HA0F_20250101_20250823_Horario__2[[#This Row],[Hora]]-1)/24),"000000,000000")</f>
        <v>045866,583333</v>
      </c>
      <c r="E5007">
        <v>1.179</v>
      </c>
      <c r="F5007" s="2" t="s">
        <v>10</v>
      </c>
      <c r="G5007" s="2" t="s">
        <v>10</v>
      </c>
      <c r="H5007" s="2" t="s">
        <v>11</v>
      </c>
    </row>
    <row r="5008" spans="1:8" x14ac:dyDescent="0.25">
      <c r="A5008" s="2" t="s">
        <v>9</v>
      </c>
      <c r="B5008" s="1">
        <v>45866</v>
      </c>
      <c r="C5008">
        <v>16</v>
      </c>
      <c r="D5008" s="1" t="str">
        <f>TEXT(VALUE(ES0031102460685007HA0F_20250101_20250823_Horario__2[[#This Row],[Fecha]]+(ES0031102460685007HA0F_20250101_20250823_Horario__2[[#This Row],[Hora]]-1)/24),"000000,000000")</f>
        <v>045866,625000</v>
      </c>
      <c r="E5008">
        <v>0.41699999999999998</v>
      </c>
      <c r="F5008" s="2" t="s">
        <v>10</v>
      </c>
      <c r="G5008" s="2" t="s">
        <v>10</v>
      </c>
      <c r="H5008" s="2" t="s">
        <v>11</v>
      </c>
    </row>
    <row r="5009" spans="1:8" x14ac:dyDescent="0.25">
      <c r="A5009" s="2" t="s">
        <v>9</v>
      </c>
      <c r="B5009" s="1">
        <v>45866</v>
      </c>
      <c r="C5009">
        <v>17</v>
      </c>
      <c r="D5009" s="1" t="str">
        <f>TEXT(VALUE(ES0031102460685007HA0F_20250101_20250823_Horario__2[[#This Row],[Fecha]]+(ES0031102460685007HA0F_20250101_20250823_Horario__2[[#This Row],[Hora]]-1)/24),"000000,000000")</f>
        <v>045866,666667</v>
      </c>
      <c r="E5009">
        <v>0.23</v>
      </c>
      <c r="F5009" s="2" t="s">
        <v>10</v>
      </c>
      <c r="G5009" s="2" t="s">
        <v>10</v>
      </c>
      <c r="H5009" s="2" t="s">
        <v>11</v>
      </c>
    </row>
    <row r="5010" spans="1:8" x14ac:dyDescent="0.25">
      <c r="A5010" s="2" t="s">
        <v>9</v>
      </c>
      <c r="B5010" s="1">
        <v>45866</v>
      </c>
      <c r="C5010">
        <v>18</v>
      </c>
      <c r="D5010" s="1" t="str">
        <f>TEXT(VALUE(ES0031102460685007HA0F_20250101_20250823_Horario__2[[#This Row],[Fecha]]+(ES0031102460685007HA0F_20250101_20250823_Horario__2[[#This Row],[Hora]]-1)/24),"000000,000000")</f>
        <v>045866,708333</v>
      </c>
      <c r="E5010">
        <v>0.122</v>
      </c>
      <c r="F5010" s="2" t="s">
        <v>10</v>
      </c>
      <c r="G5010" s="2" t="s">
        <v>10</v>
      </c>
      <c r="H5010" s="2" t="s">
        <v>11</v>
      </c>
    </row>
    <row r="5011" spans="1:8" x14ac:dyDescent="0.25">
      <c r="A5011" s="2" t="s">
        <v>9</v>
      </c>
      <c r="B5011" s="1">
        <v>45866</v>
      </c>
      <c r="C5011">
        <v>19</v>
      </c>
      <c r="D5011" s="1" t="str">
        <f>TEXT(VALUE(ES0031102460685007HA0F_20250101_20250823_Horario__2[[#This Row],[Fecha]]+(ES0031102460685007HA0F_20250101_20250823_Horario__2[[#This Row],[Hora]]-1)/24),"000000,000000")</f>
        <v>045866,750000</v>
      </c>
      <c r="E5011">
        <v>0.17799999999999999</v>
      </c>
      <c r="F5011" s="2" t="s">
        <v>10</v>
      </c>
      <c r="G5011" s="2" t="s">
        <v>10</v>
      </c>
      <c r="H5011" s="2" t="s">
        <v>11</v>
      </c>
    </row>
    <row r="5012" spans="1:8" x14ac:dyDescent="0.25">
      <c r="A5012" s="2" t="s">
        <v>9</v>
      </c>
      <c r="B5012" s="1">
        <v>45866</v>
      </c>
      <c r="C5012">
        <v>20</v>
      </c>
      <c r="D5012" s="1" t="str">
        <f>TEXT(VALUE(ES0031102460685007HA0F_20250101_20250823_Horario__2[[#This Row],[Fecha]]+(ES0031102460685007HA0F_20250101_20250823_Horario__2[[#This Row],[Hora]]-1)/24),"000000,000000")</f>
        <v>045866,791667</v>
      </c>
      <c r="E5012">
        <v>0.20399999999999999</v>
      </c>
      <c r="F5012" s="2" t="s">
        <v>10</v>
      </c>
      <c r="G5012" s="2" t="s">
        <v>10</v>
      </c>
      <c r="H5012" s="2" t="s">
        <v>11</v>
      </c>
    </row>
    <row r="5013" spans="1:8" x14ac:dyDescent="0.25">
      <c r="A5013" s="2" t="s">
        <v>9</v>
      </c>
      <c r="B5013" s="1">
        <v>45866</v>
      </c>
      <c r="C5013">
        <v>21</v>
      </c>
      <c r="D5013" s="1" t="str">
        <f>TEXT(VALUE(ES0031102460685007HA0F_20250101_20250823_Horario__2[[#This Row],[Fecha]]+(ES0031102460685007HA0F_20250101_20250823_Horario__2[[#This Row],[Hora]]-1)/24),"000000,000000")</f>
        <v>045866,833333</v>
      </c>
      <c r="E5013">
        <v>0.252</v>
      </c>
      <c r="F5013" s="2" t="s">
        <v>10</v>
      </c>
      <c r="G5013" s="2" t="s">
        <v>10</v>
      </c>
      <c r="H5013" s="2" t="s">
        <v>11</v>
      </c>
    </row>
    <row r="5014" spans="1:8" x14ac:dyDescent="0.25">
      <c r="A5014" s="2" t="s">
        <v>9</v>
      </c>
      <c r="B5014" s="1">
        <v>45866</v>
      </c>
      <c r="C5014">
        <v>22</v>
      </c>
      <c r="D5014" s="1" t="str">
        <f>TEXT(VALUE(ES0031102460685007HA0F_20250101_20250823_Horario__2[[#This Row],[Fecha]]+(ES0031102460685007HA0F_20250101_20250823_Horario__2[[#This Row],[Hora]]-1)/24),"000000,000000")</f>
        <v>045866,875000</v>
      </c>
      <c r="E5014">
        <v>0.158</v>
      </c>
      <c r="F5014" s="2" t="s">
        <v>10</v>
      </c>
      <c r="G5014" s="2" t="s">
        <v>10</v>
      </c>
      <c r="H5014" s="2" t="s">
        <v>11</v>
      </c>
    </row>
    <row r="5015" spans="1:8" x14ac:dyDescent="0.25">
      <c r="A5015" s="2" t="s">
        <v>9</v>
      </c>
      <c r="B5015" s="1">
        <v>45866</v>
      </c>
      <c r="C5015">
        <v>23</v>
      </c>
      <c r="D5015" s="1" t="str">
        <f>TEXT(VALUE(ES0031102460685007HA0F_20250101_20250823_Horario__2[[#This Row],[Fecha]]+(ES0031102460685007HA0F_20250101_20250823_Horario__2[[#This Row],[Hora]]-1)/24),"000000,000000")</f>
        <v>045866,916667</v>
      </c>
      <c r="E5015">
        <v>0.249</v>
      </c>
      <c r="F5015" s="2" t="s">
        <v>10</v>
      </c>
      <c r="G5015" s="2" t="s">
        <v>10</v>
      </c>
      <c r="H5015" s="2" t="s">
        <v>11</v>
      </c>
    </row>
    <row r="5016" spans="1:8" x14ac:dyDescent="0.25">
      <c r="A5016" s="2" t="s">
        <v>9</v>
      </c>
      <c r="B5016" s="1">
        <v>45866</v>
      </c>
      <c r="C5016">
        <v>24</v>
      </c>
      <c r="D5016" s="1" t="str">
        <f>TEXT(VALUE(ES0031102460685007HA0F_20250101_20250823_Horario__2[[#This Row],[Fecha]]+(ES0031102460685007HA0F_20250101_20250823_Horario__2[[#This Row],[Hora]]-1)/24),"000000,000000")</f>
        <v>045866,958333</v>
      </c>
      <c r="E5016">
        <v>0.22600000000000001</v>
      </c>
      <c r="F5016" s="2" t="s">
        <v>10</v>
      </c>
      <c r="G5016" s="2" t="s">
        <v>10</v>
      </c>
      <c r="H5016" s="2" t="s">
        <v>11</v>
      </c>
    </row>
    <row r="5017" spans="1:8" x14ac:dyDescent="0.25">
      <c r="A5017" s="2" t="s">
        <v>9</v>
      </c>
      <c r="B5017" s="1">
        <v>45867</v>
      </c>
      <c r="C5017">
        <v>1</v>
      </c>
      <c r="D5017" s="1" t="str">
        <f>TEXT(VALUE(ES0031102460685007HA0F_20250101_20250823_Horario__2[[#This Row],[Fecha]]+(ES0031102460685007HA0F_20250101_20250823_Horario__2[[#This Row],[Hora]]-1)/24),"000000,000000")</f>
        <v>045867,000000</v>
      </c>
      <c r="E5017">
        <v>0.12</v>
      </c>
      <c r="F5017" s="2" t="s">
        <v>10</v>
      </c>
      <c r="G5017" s="2" t="s">
        <v>10</v>
      </c>
      <c r="H5017" s="2" t="s">
        <v>11</v>
      </c>
    </row>
    <row r="5018" spans="1:8" x14ac:dyDescent="0.25">
      <c r="A5018" s="2" t="s">
        <v>9</v>
      </c>
      <c r="B5018" s="1">
        <v>45867</v>
      </c>
      <c r="C5018">
        <v>2</v>
      </c>
      <c r="D5018" s="1" t="str">
        <f>TEXT(VALUE(ES0031102460685007HA0F_20250101_20250823_Horario__2[[#This Row],[Fecha]]+(ES0031102460685007HA0F_20250101_20250823_Horario__2[[#This Row],[Hora]]-1)/24),"000000,000000")</f>
        <v>045867,041667</v>
      </c>
      <c r="E5018">
        <v>6.2E-2</v>
      </c>
      <c r="F5018" s="2" t="s">
        <v>10</v>
      </c>
      <c r="G5018" s="2" t="s">
        <v>10</v>
      </c>
      <c r="H5018" s="2" t="s">
        <v>11</v>
      </c>
    </row>
    <row r="5019" spans="1:8" x14ac:dyDescent="0.25">
      <c r="A5019" s="2" t="s">
        <v>9</v>
      </c>
      <c r="B5019" s="1">
        <v>45867</v>
      </c>
      <c r="C5019">
        <v>3</v>
      </c>
      <c r="D5019" s="1" t="str">
        <f>TEXT(VALUE(ES0031102460685007HA0F_20250101_20250823_Horario__2[[#This Row],[Fecha]]+(ES0031102460685007HA0F_20250101_20250823_Horario__2[[#This Row],[Hora]]-1)/24),"000000,000000")</f>
        <v>045867,083333</v>
      </c>
      <c r="E5019">
        <v>5.5E-2</v>
      </c>
      <c r="F5019" s="2" t="s">
        <v>10</v>
      </c>
      <c r="G5019" s="2" t="s">
        <v>10</v>
      </c>
      <c r="H5019" s="2" t="s">
        <v>11</v>
      </c>
    </row>
    <row r="5020" spans="1:8" x14ac:dyDescent="0.25">
      <c r="A5020" s="2" t="s">
        <v>9</v>
      </c>
      <c r="B5020" s="1">
        <v>45867</v>
      </c>
      <c r="C5020">
        <v>4</v>
      </c>
      <c r="D5020" s="1" t="str">
        <f>TEXT(VALUE(ES0031102460685007HA0F_20250101_20250823_Horario__2[[#This Row],[Fecha]]+(ES0031102460685007HA0F_20250101_20250823_Horario__2[[#This Row],[Hora]]-1)/24),"000000,000000")</f>
        <v>045867,125000</v>
      </c>
      <c r="E5020">
        <v>5.1999999999999998E-2</v>
      </c>
      <c r="F5020" s="2" t="s">
        <v>10</v>
      </c>
      <c r="G5020" s="2" t="s">
        <v>10</v>
      </c>
      <c r="H5020" s="2" t="s">
        <v>11</v>
      </c>
    </row>
    <row r="5021" spans="1:8" x14ac:dyDescent="0.25">
      <c r="A5021" s="2" t="s">
        <v>9</v>
      </c>
      <c r="B5021" s="1">
        <v>45867</v>
      </c>
      <c r="C5021">
        <v>5</v>
      </c>
      <c r="D5021" s="1" t="str">
        <f>TEXT(VALUE(ES0031102460685007HA0F_20250101_20250823_Horario__2[[#This Row],[Fecha]]+(ES0031102460685007HA0F_20250101_20250823_Horario__2[[#This Row],[Hora]]-1)/24),"000000,000000")</f>
        <v>045867,166667</v>
      </c>
      <c r="E5021">
        <v>0.06</v>
      </c>
      <c r="F5021" s="2" t="s">
        <v>10</v>
      </c>
      <c r="G5021" s="2" t="s">
        <v>10</v>
      </c>
      <c r="H5021" s="2" t="s">
        <v>11</v>
      </c>
    </row>
    <row r="5022" spans="1:8" x14ac:dyDescent="0.25">
      <c r="A5022" s="2" t="s">
        <v>9</v>
      </c>
      <c r="B5022" s="1">
        <v>45867</v>
      </c>
      <c r="C5022">
        <v>6</v>
      </c>
      <c r="D5022" s="1" t="str">
        <f>TEXT(VALUE(ES0031102460685007HA0F_20250101_20250823_Horario__2[[#This Row],[Fecha]]+(ES0031102460685007HA0F_20250101_20250823_Horario__2[[#This Row],[Hora]]-1)/24),"000000,000000")</f>
        <v>045867,208333</v>
      </c>
      <c r="E5022">
        <v>4.7E-2</v>
      </c>
      <c r="F5022" s="2" t="s">
        <v>10</v>
      </c>
      <c r="G5022" s="2" t="s">
        <v>10</v>
      </c>
      <c r="H5022" s="2" t="s">
        <v>11</v>
      </c>
    </row>
    <row r="5023" spans="1:8" x14ac:dyDescent="0.25">
      <c r="A5023" s="2" t="s">
        <v>9</v>
      </c>
      <c r="B5023" s="1">
        <v>45867</v>
      </c>
      <c r="C5023">
        <v>7</v>
      </c>
      <c r="D5023" s="1" t="str">
        <f>TEXT(VALUE(ES0031102460685007HA0F_20250101_20250823_Horario__2[[#This Row],[Fecha]]+(ES0031102460685007HA0F_20250101_20250823_Horario__2[[#This Row],[Hora]]-1)/24),"000000,000000")</f>
        <v>045867,250000</v>
      </c>
      <c r="E5023">
        <v>0.06</v>
      </c>
      <c r="F5023" s="2" t="s">
        <v>10</v>
      </c>
      <c r="G5023" s="2" t="s">
        <v>10</v>
      </c>
      <c r="H5023" s="2" t="s">
        <v>11</v>
      </c>
    </row>
    <row r="5024" spans="1:8" x14ac:dyDescent="0.25">
      <c r="A5024" s="2" t="s">
        <v>9</v>
      </c>
      <c r="B5024" s="1">
        <v>45867</v>
      </c>
      <c r="C5024">
        <v>8</v>
      </c>
      <c r="D5024" s="1" t="str">
        <f>TEXT(VALUE(ES0031102460685007HA0F_20250101_20250823_Horario__2[[#This Row],[Fecha]]+(ES0031102460685007HA0F_20250101_20250823_Horario__2[[#This Row],[Hora]]-1)/24),"000000,000000")</f>
        <v>045867,291667</v>
      </c>
      <c r="E5024">
        <v>4.2999999999999997E-2</v>
      </c>
      <c r="F5024" s="2" t="s">
        <v>10</v>
      </c>
      <c r="G5024" s="2" t="s">
        <v>10</v>
      </c>
      <c r="H5024" s="2" t="s">
        <v>11</v>
      </c>
    </row>
    <row r="5025" spans="1:8" x14ac:dyDescent="0.25">
      <c r="A5025" s="2" t="s">
        <v>9</v>
      </c>
      <c r="B5025" s="1">
        <v>45867</v>
      </c>
      <c r="C5025">
        <v>9</v>
      </c>
      <c r="D5025" s="1" t="str">
        <f>TEXT(VALUE(ES0031102460685007HA0F_20250101_20250823_Horario__2[[#This Row],[Fecha]]+(ES0031102460685007HA0F_20250101_20250823_Horario__2[[#This Row],[Hora]]-1)/24),"000000,000000")</f>
        <v>045867,333333</v>
      </c>
      <c r="E5025">
        <v>8.2000000000000003E-2</v>
      </c>
      <c r="F5025" s="2" t="s">
        <v>10</v>
      </c>
      <c r="G5025" s="2" t="s">
        <v>10</v>
      </c>
      <c r="H5025" s="2" t="s">
        <v>11</v>
      </c>
    </row>
    <row r="5026" spans="1:8" x14ac:dyDescent="0.25">
      <c r="A5026" s="2" t="s">
        <v>9</v>
      </c>
      <c r="B5026" s="1">
        <v>45867</v>
      </c>
      <c r="C5026">
        <v>10</v>
      </c>
      <c r="D5026" s="1" t="str">
        <f>TEXT(VALUE(ES0031102460685007HA0F_20250101_20250823_Horario__2[[#This Row],[Fecha]]+(ES0031102460685007HA0F_20250101_20250823_Horario__2[[#This Row],[Hora]]-1)/24),"000000,000000")</f>
        <v>045867,375000</v>
      </c>
      <c r="E5026">
        <v>0.21199999999999999</v>
      </c>
      <c r="F5026" s="2" t="s">
        <v>10</v>
      </c>
      <c r="G5026" s="2" t="s">
        <v>10</v>
      </c>
      <c r="H5026" s="2" t="s">
        <v>11</v>
      </c>
    </row>
    <row r="5027" spans="1:8" x14ac:dyDescent="0.25">
      <c r="A5027" s="2" t="s">
        <v>9</v>
      </c>
      <c r="B5027" s="1">
        <v>45867</v>
      </c>
      <c r="C5027">
        <v>11</v>
      </c>
      <c r="D5027" s="1" t="str">
        <f>TEXT(VALUE(ES0031102460685007HA0F_20250101_20250823_Horario__2[[#This Row],[Fecha]]+(ES0031102460685007HA0F_20250101_20250823_Horario__2[[#This Row],[Hora]]-1)/24),"000000,000000")</f>
        <v>045867,416667</v>
      </c>
      <c r="E5027">
        <v>0.13900000000000001</v>
      </c>
      <c r="F5027" s="2" t="s">
        <v>10</v>
      </c>
      <c r="G5027" s="2" t="s">
        <v>10</v>
      </c>
      <c r="H5027" s="2" t="s">
        <v>11</v>
      </c>
    </row>
    <row r="5028" spans="1:8" x14ac:dyDescent="0.25">
      <c r="A5028" s="2" t="s">
        <v>9</v>
      </c>
      <c r="B5028" s="1">
        <v>45867</v>
      </c>
      <c r="C5028">
        <v>12</v>
      </c>
      <c r="D5028" s="1" t="str">
        <f>TEXT(VALUE(ES0031102460685007HA0F_20250101_20250823_Horario__2[[#This Row],[Fecha]]+(ES0031102460685007HA0F_20250101_20250823_Horario__2[[#This Row],[Hora]]-1)/24),"000000,000000")</f>
        <v>045867,458333</v>
      </c>
      <c r="E5028">
        <v>0.157</v>
      </c>
      <c r="F5028" s="2" t="s">
        <v>10</v>
      </c>
      <c r="G5028" s="2" t="s">
        <v>10</v>
      </c>
      <c r="H5028" s="2" t="s">
        <v>11</v>
      </c>
    </row>
    <row r="5029" spans="1:8" x14ac:dyDescent="0.25">
      <c r="A5029" s="2" t="s">
        <v>9</v>
      </c>
      <c r="B5029" s="1">
        <v>45867</v>
      </c>
      <c r="C5029">
        <v>13</v>
      </c>
      <c r="D5029" s="1" t="str">
        <f>TEXT(VALUE(ES0031102460685007HA0F_20250101_20250823_Horario__2[[#This Row],[Fecha]]+(ES0031102460685007HA0F_20250101_20250823_Horario__2[[#This Row],[Hora]]-1)/24),"000000,000000")</f>
        <v>045867,500000</v>
      </c>
      <c r="E5029">
        <v>0.41899999999999998</v>
      </c>
      <c r="F5029" s="2" t="s">
        <v>10</v>
      </c>
      <c r="G5029" s="2" t="s">
        <v>10</v>
      </c>
      <c r="H5029" s="2" t="s">
        <v>11</v>
      </c>
    </row>
    <row r="5030" spans="1:8" x14ac:dyDescent="0.25">
      <c r="A5030" s="2" t="s">
        <v>9</v>
      </c>
      <c r="B5030" s="1">
        <v>45867</v>
      </c>
      <c r="C5030">
        <v>14</v>
      </c>
      <c r="D5030" s="1" t="str">
        <f>TEXT(VALUE(ES0031102460685007HA0F_20250101_20250823_Horario__2[[#This Row],[Fecha]]+(ES0031102460685007HA0F_20250101_20250823_Horario__2[[#This Row],[Hora]]-1)/24),"000000,000000")</f>
        <v>045867,541667</v>
      </c>
      <c r="E5030">
        <v>0.72799999999999998</v>
      </c>
      <c r="F5030" s="2" t="s">
        <v>10</v>
      </c>
      <c r="G5030" s="2" t="s">
        <v>10</v>
      </c>
      <c r="H5030" s="2" t="s">
        <v>11</v>
      </c>
    </row>
    <row r="5031" spans="1:8" x14ac:dyDescent="0.25">
      <c r="A5031" s="2" t="s">
        <v>9</v>
      </c>
      <c r="B5031" s="1">
        <v>45867</v>
      </c>
      <c r="C5031">
        <v>15</v>
      </c>
      <c r="D5031" s="1" t="str">
        <f>TEXT(VALUE(ES0031102460685007HA0F_20250101_20250823_Horario__2[[#This Row],[Fecha]]+(ES0031102460685007HA0F_20250101_20250823_Horario__2[[#This Row],[Hora]]-1)/24),"000000,000000")</f>
        <v>045867,583333</v>
      </c>
      <c r="E5031">
        <v>0.22800000000000001</v>
      </c>
      <c r="F5031" s="2" t="s">
        <v>10</v>
      </c>
      <c r="G5031" s="2" t="s">
        <v>10</v>
      </c>
      <c r="H5031" s="2" t="s">
        <v>11</v>
      </c>
    </row>
    <row r="5032" spans="1:8" x14ac:dyDescent="0.25">
      <c r="A5032" s="2" t="s">
        <v>9</v>
      </c>
      <c r="B5032" s="1">
        <v>45867</v>
      </c>
      <c r="C5032">
        <v>16</v>
      </c>
      <c r="D5032" s="1" t="str">
        <f>TEXT(VALUE(ES0031102460685007HA0F_20250101_20250823_Horario__2[[#This Row],[Fecha]]+(ES0031102460685007HA0F_20250101_20250823_Horario__2[[#This Row],[Hora]]-1)/24),"000000,000000")</f>
        <v>045867,625000</v>
      </c>
      <c r="E5032">
        <v>0.34100000000000003</v>
      </c>
      <c r="F5032" s="2" t="s">
        <v>10</v>
      </c>
      <c r="G5032" s="2" t="s">
        <v>10</v>
      </c>
      <c r="H5032" s="2" t="s">
        <v>11</v>
      </c>
    </row>
    <row r="5033" spans="1:8" x14ac:dyDescent="0.25">
      <c r="A5033" s="2" t="s">
        <v>9</v>
      </c>
      <c r="B5033" s="1">
        <v>45867</v>
      </c>
      <c r="C5033">
        <v>17</v>
      </c>
      <c r="D5033" s="1" t="str">
        <f>TEXT(VALUE(ES0031102460685007HA0F_20250101_20250823_Horario__2[[#This Row],[Fecha]]+(ES0031102460685007HA0F_20250101_20250823_Horario__2[[#This Row],[Hora]]-1)/24),"000000,000000")</f>
        <v>045867,666667</v>
      </c>
      <c r="E5033">
        <v>0.217</v>
      </c>
      <c r="F5033" s="2" t="s">
        <v>10</v>
      </c>
      <c r="G5033" s="2" t="s">
        <v>10</v>
      </c>
      <c r="H5033" s="2" t="s">
        <v>11</v>
      </c>
    </row>
    <row r="5034" spans="1:8" x14ac:dyDescent="0.25">
      <c r="A5034" s="2" t="s">
        <v>9</v>
      </c>
      <c r="B5034" s="1">
        <v>45867</v>
      </c>
      <c r="C5034">
        <v>18</v>
      </c>
      <c r="D5034" s="1" t="str">
        <f>TEXT(VALUE(ES0031102460685007HA0F_20250101_20250823_Horario__2[[#This Row],[Fecha]]+(ES0031102460685007HA0F_20250101_20250823_Horario__2[[#This Row],[Hora]]-1)/24),"000000,000000")</f>
        <v>045867,708333</v>
      </c>
      <c r="E5034">
        <v>0.182</v>
      </c>
      <c r="F5034" s="2" t="s">
        <v>10</v>
      </c>
      <c r="G5034" s="2" t="s">
        <v>10</v>
      </c>
      <c r="H5034" s="2" t="s">
        <v>11</v>
      </c>
    </row>
    <row r="5035" spans="1:8" x14ac:dyDescent="0.25">
      <c r="A5035" s="2" t="s">
        <v>9</v>
      </c>
      <c r="B5035" s="1">
        <v>45867</v>
      </c>
      <c r="C5035">
        <v>19</v>
      </c>
      <c r="D5035" s="1" t="str">
        <f>TEXT(VALUE(ES0031102460685007HA0F_20250101_20250823_Horario__2[[#This Row],[Fecha]]+(ES0031102460685007HA0F_20250101_20250823_Horario__2[[#This Row],[Hora]]-1)/24),"000000,000000")</f>
        <v>045867,750000</v>
      </c>
      <c r="E5035">
        <v>0.26200000000000001</v>
      </c>
      <c r="F5035" s="2" t="s">
        <v>10</v>
      </c>
      <c r="G5035" s="2" t="s">
        <v>10</v>
      </c>
      <c r="H5035" s="2" t="s">
        <v>11</v>
      </c>
    </row>
    <row r="5036" spans="1:8" x14ac:dyDescent="0.25">
      <c r="A5036" s="2" t="s">
        <v>9</v>
      </c>
      <c r="B5036" s="1">
        <v>45867</v>
      </c>
      <c r="C5036">
        <v>20</v>
      </c>
      <c r="D5036" s="1" t="str">
        <f>TEXT(VALUE(ES0031102460685007HA0F_20250101_20250823_Horario__2[[#This Row],[Fecha]]+(ES0031102460685007HA0F_20250101_20250823_Horario__2[[#This Row],[Hora]]-1)/24),"000000,000000")</f>
        <v>045867,791667</v>
      </c>
      <c r="E5036">
        <v>0.25600000000000001</v>
      </c>
      <c r="F5036" s="2" t="s">
        <v>10</v>
      </c>
      <c r="G5036" s="2" t="s">
        <v>10</v>
      </c>
      <c r="H5036" s="2" t="s">
        <v>11</v>
      </c>
    </row>
    <row r="5037" spans="1:8" x14ac:dyDescent="0.25">
      <c r="A5037" s="2" t="s">
        <v>9</v>
      </c>
      <c r="B5037" s="1">
        <v>45867</v>
      </c>
      <c r="C5037">
        <v>21</v>
      </c>
      <c r="D5037" s="1" t="str">
        <f>TEXT(VALUE(ES0031102460685007HA0F_20250101_20250823_Horario__2[[#This Row],[Fecha]]+(ES0031102460685007HA0F_20250101_20250823_Horario__2[[#This Row],[Hora]]-1)/24),"000000,000000")</f>
        <v>045867,833333</v>
      </c>
      <c r="E5037">
        <v>0.255</v>
      </c>
      <c r="F5037" s="2" t="s">
        <v>10</v>
      </c>
      <c r="G5037" s="2" t="s">
        <v>10</v>
      </c>
      <c r="H5037" s="2" t="s">
        <v>11</v>
      </c>
    </row>
    <row r="5038" spans="1:8" x14ac:dyDescent="0.25">
      <c r="A5038" s="2" t="s">
        <v>9</v>
      </c>
      <c r="B5038" s="1">
        <v>45867</v>
      </c>
      <c r="C5038">
        <v>22</v>
      </c>
      <c r="D5038" s="1" t="str">
        <f>TEXT(VALUE(ES0031102460685007HA0F_20250101_20250823_Horario__2[[#This Row],[Fecha]]+(ES0031102460685007HA0F_20250101_20250823_Horario__2[[#This Row],[Hora]]-1)/24),"000000,000000")</f>
        <v>045867,875000</v>
      </c>
      <c r="E5038">
        <v>9.7000000000000003E-2</v>
      </c>
      <c r="F5038" s="2" t="s">
        <v>10</v>
      </c>
      <c r="G5038" s="2" t="s">
        <v>10</v>
      </c>
      <c r="H5038" s="2" t="s">
        <v>11</v>
      </c>
    </row>
    <row r="5039" spans="1:8" x14ac:dyDescent="0.25">
      <c r="A5039" s="2" t="s">
        <v>9</v>
      </c>
      <c r="B5039" s="1">
        <v>45867</v>
      </c>
      <c r="C5039">
        <v>23</v>
      </c>
      <c r="D5039" s="1" t="str">
        <f>TEXT(VALUE(ES0031102460685007HA0F_20250101_20250823_Horario__2[[#This Row],[Fecha]]+(ES0031102460685007HA0F_20250101_20250823_Horario__2[[#This Row],[Hora]]-1)/24),"000000,000000")</f>
        <v>045867,916667</v>
      </c>
      <c r="E5039">
        <v>0.21199999999999999</v>
      </c>
      <c r="F5039" s="2" t="s">
        <v>10</v>
      </c>
      <c r="G5039" s="2" t="s">
        <v>10</v>
      </c>
      <c r="H5039" s="2" t="s">
        <v>11</v>
      </c>
    </row>
    <row r="5040" spans="1:8" x14ac:dyDescent="0.25">
      <c r="A5040" s="2" t="s">
        <v>9</v>
      </c>
      <c r="B5040" s="1">
        <v>45867</v>
      </c>
      <c r="C5040">
        <v>24</v>
      </c>
      <c r="D5040" s="1" t="str">
        <f>TEXT(VALUE(ES0031102460685007HA0F_20250101_20250823_Horario__2[[#This Row],[Fecha]]+(ES0031102460685007HA0F_20250101_20250823_Horario__2[[#This Row],[Hora]]-1)/24),"000000,000000")</f>
        <v>045867,958333</v>
      </c>
      <c r="E5040">
        <v>0.221</v>
      </c>
      <c r="F5040" s="2" t="s">
        <v>10</v>
      </c>
      <c r="G5040" s="2" t="s">
        <v>10</v>
      </c>
      <c r="H5040" s="2" t="s">
        <v>11</v>
      </c>
    </row>
    <row r="5041" spans="1:8" x14ac:dyDescent="0.25">
      <c r="A5041" s="2" t="s">
        <v>9</v>
      </c>
      <c r="B5041" s="1">
        <v>45868</v>
      </c>
      <c r="C5041">
        <v>1</v>
      </c>
      <c r="D5041" s="1" t="str">
        <f>TEXT(VALUE(ES0031102460685007HA0F_20250101_20250823_Horario__2[[#This Row],[Fecha]]+(ES0031102460685007HA0F_20250101_20250823_Horario__2[[#This Row],[Hora]]-1)/24),"000000,000000")</f>
        <v>045868,000000</v>
      </c>
      <c r="E5041">
        <v>0.13400000000000001</v>
      </c>
      <c r="F5041" s="2" t="s">
        <v>10</v>
      </c>
      <c r="G5041" s="2" t="s">
        <v>10</v>
      </c>
      <c r="H5041" s="2" t="s">
        <v>11</v>
      </c>
    </row>
    <row r="5042" spans="1:8" x14ac:dyDescent="0.25">
      <c r="A5042" s="2" t="s">
        <v>9</v>
      </c>
      <c r="B5042" s="1">
        <v>45868</v>
      </c>
      <c r="C5042">
        <v>2</v>
      </c>
      <c r="D5042" s="1" t="str">
        <f>TEXT(VALUE(ES0031102460685007HA0F_20250101_20250823_Horario__2[[#This Row],[Fecha]]+(ES0031102460685007HA0F_20250101_20250823_Horario__2[[#This Row],[Hora]]-1)/24),"000000,000000")</f>
        <v>045868,041667</v>
      </c>
      <c r="E5042">
        <v>7.5999999999999998E-2</v>
      </c>
      <c r="F5042" s="2" t="s">
        <v>10</v>
      </c>
      <c r="G5042" s="2" t="s">
        <v>10</v>
      </c>
      <c r="H5042" s="2" t="s">
        <v>11</v>
      </c>
    </row>
    <row r="5043" spans="1:8" x14ac:dyDescent="0.25">
      <c r="A5043" s="2" t="s">
        <v>9</v>
      </c>
      <c r="B5043" s="1">
        <v>45868</v>
      </c>
      <c r="C5043">
        <v>3</v>
      </c>
      <c r="D5043" s="1" t="str">
        <f>TEXT(VALUE(ES0031102460685007HA0F_20250101_20250823_Horario__2[[#This Row],[Fecha]]+(ES0031102460685007HA0F_20250101_20250823_Horario__2[[#This Row],[Hora]]-1)/24),"000000,000000")</f>
        <v>045868,083333</v>
      </c>
      <c r="E5043">
        <v>8.7999999999999995E-2</v>
      </c>
      <c r="F5043" s="2" t="s">
        <v>10</v>
      </c>
      <c r="G5043" s="2" t="s">
        <v>10</v>
      </c>
      <c r="H5043" s="2" t="s">
        <v>11</v>
      </c>
    </row>
    <row r="5044" spans="1:8" x14ac:dyDescent="0.25">
      <c r="A5044" s="2" t="s">
        <v>9</v>
      </c>
      <c r="B5044" s="1">
        <v>45868</v>
      </c>
      <c r="C5044">
        <v>4</v>
      </c>
      <c r="D5044" s="1" t="str">
        <f>TEXT(VALUE(ES0031102460685007HA0F_20250101_20250823_Horario__2[[#This Row],[Fecha]]+(ES0031102460685007HA0F_20250101_20250823_Horario__2[[#This Row],[Hora]]-1)/24),"000000,000000")</f>
        <v>045868,125000</v>
      </c>
      <c r="E5044">
        <v>0.14399999999999999</v>
      </c>
      <c r="F5044" s="2" t="s">
        <v>10</v>
      </c>
      <c r="G5044" s="2" t="s">
        <v>10</v>
      </c>
      <c r="H5044" s="2" t="s">
        <v>11</v>
      </c>
    </row>
    <row r="5045" spans="1:8" x14ac:dyDescent="0.25">
      <c r="A5045" s="2" t="s">
        <v>9</v>
      </c>
      <c r="B5045" s="1">
        <v>45868</v>
      </c>
      <c r="C5045">
        <v>5</v>
      </c>
      <c r="D5045" s="1" t="str">
        <f>TEXT(VALUE(ES0031102460685007HA0F_20250101_20250823_Horario__2[[#This Row],[Fecha]]+(ES0031102460685007HA0F_20250101_20250823_Horario__2[[#This Row],[Hora]]-1)/24),"000000,000000")</f>
        <v>045868,166667</v>
      </c>
      <c r="E5045">
        <v>7.5999999999999998E-2</v>
      </c>
      <c r="F5045" s="2" t="s">
        <v>10</v>
      </c>
      <c r="G5045" s="2" t="s">
        <v>10</v>
      </c>
      <c r="H5045" s="2" t="s">
        <v>11</v>
      </c>
    </row>
    <row r="5046" spans="1:8" x14ac:dyDescent="0.25">
      <c r="A5046" s="2" t="s">
        <v>9</v>
      </c>
      <c r="B5046" s="1">
        <v>45868</v>
      </c>
      <c r="C5046">
        <v>6</v>
      </c>
      <c r="D5046" s="1" t="str">
        <f>TEXT(VALUE(ES0031102460685007HA0F_20250101_20250823_Horario__2[[#This Row],[Fecha]]+(ES0031102460685007HA0F_20250101_20250823_Horario__2[[#This Row],[Hora]]-1)/24),"000000,000000")</f>
        <v>045868,208333</v>
      </c>
      <c r="E5046">
        <v>8.4000000000000005E-2</v>
      </c>
      <c r="F5046" s="2" t="s">
        <v>10</v>
      </c>
      <c r="G5046" s="2" t="s">
        <v>10</v>
      </c>
      <c r="H5046" s="2" t="s">
        <v>11</v>
      </c>
    </row>
    <row r="5047" spans="1:8" x14ac:dyDescent="0.25">
      <c r="A5047" s="2" t="s">
        <v>9</v>
      </c>
      <c r="B5047" s="1">
        <v>45868</v>
      </c>
      <c r="C5047">
        <v>7</v>
      </c>
      <c r="D5047" s="1" t="str">
        <f>TEXT(VALUE(ES0031102460685007HA0F_20250101_20250823_Horario__2[[#This Row],[Fecha]]+(ES0031102460685007HA0F_20250101_20250823_Horario__2[[#This Row],[Hora]]-1)/24),"000000,000000")</f>
        <v>045868,250000</v>
      </c>
      <c r="E5047">
        <v>6.8000000000000005E-2</v>
      </c>
      <c r="F5047" s="2" t="s">
        <v>10</v>
      </c>
      <c r="G5047" s="2" t="s">
        <v>10</v>
      </c>
      <c r="H5047" s="2" t="s">
        <v>11</v>
      </c>
    </row>
    <row r="5048" spans="1:8" x14ac:dyDescent="0.25">
      <c r="A5048" s="2" t="s">
        <v>9</v>
      </c>
      <c r="B5048" s="1">
        <v>45868</v>
      </c>
      <c r="C5048">
        <v>8</v>
      </c>
      <c r="D5048" s="1" t="str">
        <f>TEXT(VALUE(ES0031102460685007HA0F_20250101_20250823_Horario__2[[#This Row],[Fecha]]+(ES0031102460685007HA0F_20250101_20250823_Horario__2[[#This Row],[Hora]]-1)/24),"000000,000000")</f>
        <v>045868,291667</v>
      </c>
      <c r="E5048">
        <v>9.2999999999999999E-2</v>
      </c>
      <c r="F5048" s="2" t="s">
        <v>10</v>
      </c>
      <c r="G5048" s="2" t="s">
        <v>10</v>
      </c>
      <c r="H5048" s="2" t="s">
        <v>11</v>
      </c>
    </row>
    <row r="5049" spans="1:8" x14ac:dyDescent="0.25">
      <c r="A5049" s="2" t="s">
        <v>9</v>
      </c>
      <c r="B5049" s="1">
        <v>45868</v>
      </c>
      <c r="C5049">
        <v>9</v>
      </c>
      <c r="D5049" s="1" t="str">
        <f>TEXT(VALUE(ES0031102460685007HA0F_20250101_20250823_Horario__2[[#This Row],[Fecha]]+(ES0031102460685007HA0F_20250101_20250823_Horario__2[[#This Row],[Hora]]-1)/24),"000000,000000")</f>
        <v>045868,333333</v>
      </c>
      <c r="E5049">
        <v>8.2000000000000003E-2</v>
      </c>
      <c r="F5049" s="2" t="s">
        <v>10</v>
      </c>
      <c r="G5049" s="2" t="s">
        <v>10</v>
      </c>
      <c r="H5049" s="2" t="s">
        <v>11</v>
      </c>
    </row>
    <row r="5050" spans="1:8" x14ac:dyDescent="0.25">
      <c r="A5050" s="2" t="s">
        <v>9</v>
      </c>
      <c r="B5050" s="1">
        <v>45868</v>
      </c>
      <c r="C5050">
        <v>10</v>
      </c>
      <c r="D5050" s="1" t="str">
        <f>TEXT(VALUE(ES0031102460685007HA0F_20250101_20250823_Horario__2[[#This Row],[Fecha]]+(ES0031102460685007HA0F_20250101_20250823_Horario__2[[#This Row],[Hora]]-1)/24),"000000,000000")</f>
        <v>045868,375000</v>
      </c>
      <c r="E5050">
        <v>7.4999999999999997E-2</v>
      </c>
      <c r="F5050" s="2" t="s">
        <v>10</v>
      </c>
      <c r="G5050" s="2" t="s">
        <v>10</v>
      </c>
      <c r="H5050" s="2" t="s">
        <v>11</v>
      </c>
    </row>
    <row r="5051" spans="1:8" x14ac:dyDescent="0.25">
      <c r="A5051" s="2" t="s">
        <v>9</v>
      </c>
      <c r="B5051" s="1">
        <v>45868</v>
      </c>
      <c r="C5051">
        <v>11</v>
      </c>
      <c r="D5051" s="1" t="str">
        <f>TEXT(VALUE(ES0031102460685007HA0F_20250101_20250823_Horario__2[[#This Row],[Fecha]]+(ES0031102460685007HA0F_20250101_20250823_Horario__2[[#This Row],[Hora]]-1)/24),"000000,000000")</f>
        <v>045868,416667</v>
      </c>
      <c r="E5051">
        <v>5.2999999999999999E-2</v>
      </c>
      <c r="F5051" s="2" t="s">
        <v>10</v>
      </c>
      <c r="G5051" s="2" t="s">
        <v>10</v>
      </c>
      <c r="H5051" s="2" t="s">
        <v>11</v>
      </c>
    </row>
    <row r="5052" spans="1:8" x14ac:dyDescent="0.25">
      <c r="A5052" s="2" t="s">
        <v>9</v>
      </c>
      <c r="B5052" s="1">
        <v>45868</v>
      </c>
      <c r="C5052">
        <v>12</v>
      </c>
      <c r="D5052" s="1" t="str">
        <f>TEXT(VALUE(ES0031102460685007HA0F_20250101_20250823_Horario__2[[#This Row],[Fecha]]+(ES0031102460685007HA0F_20250101_20250823_Horario__2[[#This Row],[Hora]]-1)/24),"000000,000000")</f>
        <v>045868,458333</v>
      </c>
      <c r="E5052">
        <v>6.8000000000000005E-2</v>
      </c>
      <c r="F5052" s="2" t="s">
        <v>10</v>
      </c>
      <c r="G5052" s="2" t="s">
        <v>10</v>
      </c>
      <c r="H5052" s="2" t="s">
        <v>11</v>
      </c>
    </row>
    <row r="5053" spans="1:8" x14ac:dyDescent="0.25">
      <c r="A5053" s="2" t="s">
        <v>9</v>
      </c>
      <c r="B5053" s="1">
        <v>45868</v>
      </c>
      <c r="C5053">
        <v>13</v>
      </c>
      <c r="D5053" s="1" t="str">
        <f>TEXT(VALUE(ES0031102460685007HA0F_20250101_20250823_Horario__2[[#This Row],[Fecha]]+(ES0031102460685007HA0F_20250101_20250823_Horario__2[[#This Row],[Hora]]-1)/24),"000000,000000")</f>
        <v>045868,500000</v>
      </c>
      <c r="E5053">
        <v>0.39300000000000002</v>
      </c>
      <c r="F5053" s="2" t="s">
        <v>10</v>
      </c>
      <c r="G5053" s="2" t="s">
        <v>10</v>
      </c>
      <c r="H5053" s="2" t="s">
        <v>11</v>
      </c>
    </row>
    <row r="5054" spans="1:8" x14ac:dyDescent="0.25">
      <c r="A5054" s="2" t="s">
        <v>9</v>
      </c>
      <c r="B5054" s="1">
        <v>45868</v>
      </c>
      <c r="C5054">
        <v>14</v>
      </c>
      <c r="D5054" s="1" t="str">
        <f>TEXT(VALUE(ES0031102460685007HA0F_20250101_20250823_Horario__2[[#This Row],[Fecha]]+(ES0031102460685007HA0F_20250101_20250823_Horario__2[[#This Row],[Hora]]-1)/24),"000000,000000")</f>
        <v>045868,541667</v>
      </c>
      <c r="E5054">
        <v>0.44500000000000001</v>
      </c>
      <c r="F5054" s="2" t="s">
        <v>10</v>
      </c>
      <c r="G5054" s="2" t="s">
        <v>10</v>
      </c>
      <c r="H5054" s="2" t="s">
        <v>11</v>
      </c>
    </row>
    <row r="5055" spans="1:8" x14ac:dyDescent="0.25">
      <c r="A5055" s="2" t="s">
        <v>9</v>
      </c>
      <c r="B5055" s="1">
        <v>45868</v>
      </c>
      <c r="C5055">
        <v>15</v>
      </c>
      <c r="D5055" s="1" t="str">
        <f>TEXT(VALUE(ES0031102460685007HA0F_20250101_20250823_Horario__2[[#This Row],[Fecha]]+(ES0031102460685007HA0F_20250101_20250823_Horario__2[[#This Row],[Hora]]-1)/24),"000000,000000")</f>
        <v>045868,583333</v>
      </c>
      <c r="E5055">
        <v>0.626</v>
      </c>
      <c r="F5055" s="2" t="s">
        <v>10</v>
      </c>
      <c r="G5055" s="2" t="s">
        <v>10</v>
      </c>
      <c r="H5055" s="2" t="s">
        <v>11</v>
      </c>
    </row>
    <row r="5056" spans="1:8" x14ac:dyDescent="0.25">
      <c r="A5056" s="2" t="s">
        <v>9</v>
      </c>
      <c r="B5056" s="1">
        <v>45868</v>
      </c>
      <c r="C5056">
        <v>16</v>
      </c>
      <c r="D5056" s="1" t="str">
        <f>TEXT(VALUE(ES0031102460685007HA0F_20250101_20250823_Horario__2[[#This Row],[Fecha]]+(ES0031102460685007HA0F_20250101_20250823_Horario__2[[#This Row],[Hora]]-1)/24),"000000,000000")</f>
        <v>045868,625000</v>
      </c>
      <c r="E5056">
        <v>0.18099999999999999</v>
      </c>
      <c r="F5056" s="2" t="s">
        <v>10</v>
      </c>
      <c r="G5056" s="2" t="s">
        <v>10</v>
      </c>
      <c r="H5056" s="2" t="s">
        <v>11</v>
      </c>
    </row>
    <row r="5057" spans="1:8" x14ac:dyDescent="0.25">
      <c r="A5057" s="2" t="s">
        <v>9</v>
      </c>
      <c r="B5057" s="1">
        <v>45868</v>
      </c>
      <c r="C5057">
        <v>17</v>
      </c>
      <c r="D5057" s="1" t="str">
        <f>TEXT(VALUE(ES0031102460685007HA0F_20250101_20250823_Horario__2[[#This Row],[Fecha]]+(ES0031102460685007HA0F_20250101_20250823_Horario__2[[#This Row],[Hora]]-1)/24),"000000,000000")</f>
        <v>045868,666667</v>
      </c>
      <c r="E5057">
        <v>0.23300000000000001</v>
      </c>
      <c r="F5057" s="2" t="s">
        <v>10</v>
      </c>
      <c r="G5057" s="2" t="s">
        <v>10</v>
      </c>
      <c r="H5057" s="2" t="s">
        <v>11</v>
      </c>
    </row>
    <row r="5058" spans="1:8" x14ac:dyDescent="0.25">
      <c r="A5058" s="2" t="s">
        <v>9</v>
      </c>
      <c r="B5058" s="1">
        <v>45868</v>
      </c>
      <c r="C5058">
        <v>18</v>
      </c>
      <c r="D5058" s="1" t="str">
        <f>TEXT(VALUE(ES0031102460685007HA0F_20250101_20250823_Horario__2[[#This Row],[Fecha]]+(ES0031102460685007HA0F_20250101_20250823_Horario__2[[#This Row],[Hora]]-1)/24),"000000,000000")</f>
        <v>045868,708333</v>
      </c>
      <c r="E5058">
        <v>0.222</v>
      </c>
      <c r="F5058" s="2" t="s">
        <v>10</v>
      </c>
      <c r="G5058" s="2" t="s">
        <v>10</v>
      </c>
      <c r="H5058" s="2" t="s">
        <v>11</v>
      </c>
    </row>
    <row r="5059" spans="1:8" x14ac:dyDescent="0.25">
      <c r="A5059" s="2" t="s">
        <v>9</v>
      </c>
      <c r="B5059" s="1">
        <v>45868</v>
      </c>
      <c r="C5059">
        <v>19</v>
      </c>
      <c r="D5059" s="1" t="str">
        <f>TEXT(VALUE(ES0031102460685007HA0F_20250101_20250823_Horario__2[[#This Row],[Fecha]]+(ES0031102460685007HA0F_20250101_20250823_Horario__2[[#This Row],[Hora]]-1)/24),"000000,000000")</f>
        <v>045868,750000</v>
      </c>
      <c r="E5059">
        <v>0.21299999999999999</v>
      </c>
      <c r="F5059" s="2" t="s">
        <v>10</v>
      </c>
      <c r="G5059" s="2" t="s">
        <v>10</v>
      </c>
      <c r="H5059" s="2" t="s">
        <v>11</v>
      </c>
    </row>
    <row r="5060" spans="1:8" x14ac:dyDescent="0.25">
      <c r="A5060" s="2" t="s">
        <v>9</v>
      </c>
      <c r="B5060" s="1">
        <v>45868</v>
      </c>
      <c r="C5060">
        <v>20</v>
      </c>
      <c r="D5060" s="1" t="str">
        <f>TEXT(VALUE(ES0031102460685007HA0F_20250101_20250823_Horario__2[[#This Row],[Fecha]]+(ES0031102460685007HA0F_20250101_20250823_Horario__2[[#This Row],[Hora]]-1)/24),"000000,000000")</f>
        <v>045868,791667</v>
      </c>
      <c r="E5060">
        <v>0.79600000000000004</v>
      </c>
      <c r="F5060" s="2" t="s">
        <v>10</v>
      </c>
      <c r="G5060" s="2" t="s">
        <v>10</v>
      </c>
      <c r="H5060" s="2" t="s">
        <v>11</v>
      </c>
    </row>
    <row r="5061" spans="1:8" x14ac:dyDescent="0.25">
      <c r="A5061" s="2" t="s">
        <v>9</v>
      </c>
      <c r="B5061" s="1">
        <v>45868</v>
      </c>
      <c r="C5061">
        <v>21</v>
      </c>
      <c r="D5061" s="1" t="str">
        <f>TEXT(VALUE(ES0031102460685007HA0F_20250101_20250823_Horario__2[[#This Row],[Fecha]]+(ES0031102460685007HA0F_20250101_20250823_Horario__2[[#This Row],[Hora]]-1)/24),"000000,000000")</f>
        <v>045868,833333</v>
      </c>
      <c r="E5061">
        <v>1.3720000000000001</v>
      </c>
      <c r="F5061" s="2" t="s">
        <v>10</v>
      </c>
      <c r="G5061" s="2" t="s">
        <v>10</v>
      </c>
      <c r="H5061" s="2" t="s">
        <v>11</v>
      </c>
    </row>
    <row r="5062" spans="1:8" x14ac:dyDescent="0.25">
      <c r="A5062" s="2" t="s">
        <v>9</v>
      </c>
      <c r="B5062" s="1">
        <v>45868</v>
      </c>
      <c r="C5062">
        <v>22</v>
      </c>
      <c r="D5062" s="1" t="str">
        <f>TEXT(VALUE(ES0031102460685007HA0F_20250101_20250823_Horario__2[[#This Row],[Fecha]]+(ES0031102460685007HA0F_20250101_20250823_Horario__2[[#This Row],[Hora]]-1)/24),"000000,000000")</f>
        <v>045868,875000</v>
      </c>
      <c r="E5062">
        <v>1.038</v>
      </c>
      <c r="F5062" s="2" t="s">
        <v>10</v>
      </c>
      <c r="G5062" s="2" t="s">
        <v>10</v>
      </c>
      <c r="H5062" s="2" t="s">
        <v>11</v>
      </c>
    </row>
    <row r="5063" spans="1:8" x14ac:dyDescent="0.25">
      <c r="A5063" s="2" t="s">
        <v>9</v>
      </c>
      <c r="B5063" s="1">
        <v>45868</v>
      </c>
      <c r="C5063">
        <v>23</v>
      </c>
      <c r="D5063" s="1" t="str">
        <f>TEXT(VALUE(ES0031102460685007HA0F_20250101_20250823_Horario__2[[#This Row],[Fecha]]+(ES0031102460685007HA0F_20250101_20250823_Horario__2[[#This Row],[Hora]]-1)/24),"000000,000000")</f>
        <v>045868,916667</v>
      </c>
      <c r="E5063">
        <v>0.22500000000000001</v>
      </c>
      <c r="F5063" s="2" t="s">
        <v>10</v>
      </c>
      <c r="G5063" s="2" t="s">
        <v>10</v>
      </c>
      <c r="H5063" s="2" t="s">
        <v>11</v>
      </c>
    </row>
    <row r="5064" spans="1:8" x14ac:dyDescent="0.25">
      <c r="A5064" s="2" t="s">
        <v>9</v>
      </c>
      <c r="B5064" s="1">
        <v>45868</v>
      </c>
      <c r="C5064">
        <v>24</v>
      </c>
      <c r="D5064" s="1" t="str">
        <f>TEXT(VALUE(ES0031102460685007HA0F_20250101_20250823_Horario__2[[#This Row],[Fecha]]+(ES0031102460685007HA0F_20250101_20250823_Horario__2[[#This Row],[Hora]]-1)/24),"000000,000000")</f>
        <v>045868,958333</v>
      </c>
      <c r="E5064">
        <v>0.26200000000000001</v>
      </c>
      <c r="F5064" s="2" t="s">
        <v>10</v>
      </c>
      <c r="G5064" s="2" t="s">
        <v>10</v>
      </c>
      <c r="H5064" s="2" t="s">
        <v>11</v>
      </c>
    </row>
    <row r="5065" spans="1:8" x14ac:dyDescent="0.25">
      <c r="A5065" s="2" t="s">
        <v>9</v>
      </c>
      <c r="B5065" s="1">
        <v>45869</v>
      </c>
      <c r="C5065">
        <v>1</v>
      </c>
      <c r="D5065" s="1" t="str">
        <f>TEXT(VALUE(ES0031102460685007HA0F_20250101_20250823_Horario__2[[#This Row],[Fecha]]+(ES0031102460685007HA0F_20250101_20250823_Horario__2[[#This Row],[Hora]]-1)/24),"000000,000000")</f>
        <v>045869,000000</v>
      </c>
      <c r="E5065">
        <v>0.13500000000000001</v>
      </c>
      <c r="F5065" s="2" t="s">
        <v>10</v>
      </c>
      <c r="G5065" s="2" t="s">
        <v>10</v>
      </c>
      <c r="H5065" s="2" t="s">
        <v>11</v>
      </c>
    </row>
    <row r="5066" spans="1:8" x14ac:dyDescent="0.25">
      <c r="A5066" s="2" t="s">
        <v>9</v>
      </c>
      <c r="B5066" s="1">
        <v>45869</v>
      </c>
      <c r="C5066">
        <v>2</v>
      </c>
      <c r="D5066" s="1" t="str">
        <f>TEXT(VALUE(ES0031102460685007HA0F_20250101_20250823_Horario__2[[#This Row],[Fecha]]+(ES0031102460685007HA0F_20250101_20250823_Horario__2[[#This Row],[Hora]]-1)/24),"000000,000000")</f>
        <v>045869,041667</v>
      </c>
      <c r="E5066">
        <v>8.6999999999999994E-2</v>
      </c>
      <c r="F5066" s="2" t="s">
        <v>10</v>
      </c>
      <c r="G5066" s="2" t="s">
        <v>10</v>
      </c>
      <c r="H5066" s="2" t="s">
        <v>11</v>
      </c>
    </row>
    <row r="5067" spans="1:8" x14ac:dyDescent="0.25">
      <c r="A5067" s="2" t="s">
        <v>9</v>
      </c>
      <c r="B5067" s="1">
        <v>45869</v>
      </c>
      <c r="C5067">
        <v>3</v>
      </c>
      <c r="D5067" s="1" t="str">
        <f>TEXT(VALUE(ES0031102460685007HA0F_20250101_20250823_Horario__2[[#This Row],[Fecha]]+(ES0031102460685007HA0F_20250101_20250823_Horario__2[[#This Row],[Hora]]-1)/24),"000000,000000")</f>
        <v>045869,083333</v>
      </c>
      <c r="E5067">
        <v>7.1999999999999995E-2</v>
      </c>
      <c r="F5067" s="2" t="s">
        <v>10</v>
      </c>
      <c r="G5067" s="2" t="s">
        <v>10</v>
      </c>
      <c r="H5067" s="2" t="s">
        <v>11</v>
      </c>
    </row>
    <row r="5068" spans="1:8" x14ac:dyDescent="0.25">
      <c r="A5068" s="2" t="s">
        <v>9</v>
      </c>
      <c r="B5068" s="1">
        <v>45869</v>
      </c>
      <c r="C5068">
        <v>4</v>
      </c>
      <c r="D5068" s="1" t="str">
        <f>TEXT(VALUE(ES0031102460685007HA0F_20250101_20250823_Horario__2[[#This Row],[Fecha]]+(ES0031102460685007HA0F_20250101_20250823_Horario__2[[#This Row],[Hora]]-1)/24),"000000,000000")</f>
        <v>045869,125000</v>
      </c>
      <c r="E5068">
        <v>8.3000000000000004E-2</v>
      </c>
      <c r="F5068" s="2" t="s">
        <v>10</v>
      </c>
      <c r="G5068" s="2" t="s">
        <v>10</v>
      </c>
      <c r="H5068" s="2" t="s">
        <v>11</v>
      </c>
    </row>
    <row r="5069" spans="1:8" x14ac:dyDescent="0.25">
      <c r="A5069" s="2" t="s">
        <v>9</v>
      </c>
      <c r="B5069" s="1">
        <v>45869</v>
      </c>
      <c r="C5069">
        <v>5</v>
      </c>
      <c r="D5069" s="1" t="str">
        <f>TEXT(VALUE(ES0031102460685007HA0F_20250101_20250823_Horario__2[[#This Row],[Fecha]]+(ES0031102460685007HA0F_20250101_20250823_Horario__2[[#This Row],[Hora]]-1)/24),"000000,000000")</f>
        <v>045869,166667</v>
      </c>
      <c r="E5069">
        <v>7.1999999999999995E-2</v>
      </c>
      <c r="F5069" s="2" t="s">
        <v>10</v>
      </c>
      <c r="G5069" s="2" t="s">
        <v>10</v>
      </c>
      <c r="H5069" s="2" t="s">
        <v>11</v>
      </c>
    </row>
    <row r="5070" spans="1:8" x14ac:dyDescent="0.25">
      <c r="A5070" s="2" t="s">
        <v>9</v>
      </c>
      <c r="B5070" s="1">
        <v>45869</v>
      </c>
      <c r="C5070">
        <v>6</v>
      </c>
      <c r="D5070" s="1" t="str">
        <f>TEXT(VALUE(ES0031102460685007HA0F_20250101_20250823_Horario__2[[#This Row],[Fecha]]+(ES0031102460685007HA0F_20250101_20250823_Horario__2[[#This Row],[Hora]]-1)/24),"000000,000000")</f>
        <v>045869,208333</v>
      </c>
      <c r="E5070">
        <v>7.9000000000000001E-2</v>
      </c>
      <c r="F5070" s="2" t="s">
        <v>10</v>
      </c>
      <c r="G5070" s="2" t="s">
        <v>10</v>
      </c>
      <c r="H5070" s="2" t="s">
        <v>11</v>
      </c>
    </row>
    <row r="5071" spans="1:8" x14ac:dyDescent="0.25">
      <c r="A5071" s="2" t="s">
        <v>9</v>
      </c>
      <c r="B5071" s="1">
        <v>45869</v>
      </c>
      <c r="C5071">
        <v>7</v>
      </c>
      <c r="D5071" s="1" t="str">
        <f>TEXT(VALUE(ES0031102460685007HA0F_20250101_20250823_Horario__2[[#This Row],[Fecha]]+(ES0031102460685007HA0F_20250101_20250823_Horario__2[[#This Row],[Hora]]-1)/24),"000000,000000")</f>
        <v>045869,250000</v>
      </c>
      <c r="E5071">
        <v>7.6999999999999999E-2</v>
      </c>
      <c r="F5071" s="2" t="s">
        <v>10</v>
      </c>
      <c r="G5071" s="2" t="s">
        <v>10</v>
      </c>
      <c r="H5071" s="2" t="s">
        <v>11</v>
      </c>
    </row>
    <row r="5072" spans="1:8" x14ac:dyDescent="0.25">
      <c r="A5072" s="2" t="s">
        <v>9</v>
      </c>
      <c r="B5072" s="1">
        <v>45869</v>
      </c>
      <c r="C5072">
        <v>8</v>
      </c>
      <c r="D5072" s="1" t="str">
        <f>TEXT(VALUE(ES0031102460685007HA0F_20250101_20250823_Horario__2[[#This Row],[Fecha]]+(ES0031102460685007HA0F_20250101_20250823_Horario__2[[#This Row],[Hora]]-1)/24),"000000,000000")</f>
        <v>045869,291667</v>
      </c>
      <c r="E5072">
        <v>6.9000000000000006E-2</v>
      </c>
      <c r="F5072" s="2" t="s">
        <v>10</v>
      </c>
      <c r="G5072" s="2" t="s">
        <v>10</v>
      </c>
      <c r="H5072" s="2" t="s">
        <v>11</v>
      </c>
    </row>
    <row r="5073" spans="1:8" x14ac:dyDescent="0.25">
      <c r="A5073" s="2" t="s">
        <v>9</v>
      </c>
      <c r="B5073" s="1">
        <v>45869</v>
      </c>
      <c r="C5073">
        <v>9</v>
      </c>
      <c r="D5073" s="1" t="str">
        <f>TEXT(VALUE(ES0031102460685007HA0F_20250101_20250823_Horario__2[[#This Row],[Fecha]]+(ES0031102460685007HA0F_20250101_20250823_Horario__2[[#This Row],[Hora]]-1)/24),"000000,000000")</f>
        <v>045869,333333</v>
      </c>
      <c r="E5073">
        <v>0.114</v>
      </c>
      <c r="F5073" s="2" t="s">
        <v>10</v>
      </c>
      <c r="G5073" s="2" t="s">
        <v>10</v>
      </c>
      <c r="H5073" s="2" t="s">
        <v>11</v>
      </c>
    </row>
    <row r="5074" spans="1:8" x14ac:dyDescent="0.25">
      <c r="A5074" s="2" t="s">
        <v>9</v>
      </c>
      <c r="B5074" s="1">
        <v>45869</v>
      </c>
      <c r="C5074">
        <v>10</v>
      </c>
      <c r="D5074" s="1" t="str">
        <f>TEXT(VALUE(ES0031102460685007HA0F_20250101_20250823_Horario__2[[#This Row],[Fecha]]+(ES0031102460685007HA0F_20250101_20250823_Horario__2[[#This Row],[Hora]]-1)/24),"000000,000000")</f>
        <v>045869,375000</v>
      </c>
      <c r="E5074">
        <v>0.105</v>
      </c>
      <c r="F5074" s="2" t="s">
        <v>10</v>
      </c>
      <c r="G5074" s="2" t="s">
        <v>10</v>
      </c>
      <c r="H5074" s="2" t="s">
        <v>11</v>
      </c>
    </row>
    <row r="5075" spans="1:8" x14ac:dyDescent="0.25">
      <c r="A5075" s="2" t="s">
        <v>9</v>
      </c>
      <c r="B5075" s="1">
        <v>45869</v>
      </c>
      <c r="C5075">
        <v>11</v>
      </c>
      <c r="D5075" s="1" t="str">
        <f>TEXT(VALUE(ES0031102460685007HA0F_20250101_20250823_Horario__2[[#This Row],[Fecha]]+(ES0031102460685007HA0F_20250101_20250823_Horario__2[[#This Row],[Hora]]-1)/24),"000000,000000")</f>
        <v>045869,416667</v>
      </c>
      <c r="E5075">
        <v>8.3000000000000004E-2</v>
      </c>
      <c r="F5075" s="2" t="s">
        <v>10</v>
      </c>
      <c r="G5075" s="2" t="s">
        <v>10</v>
      </c>
      <c r="H5075" s="2" t="s">
        <v>11</v>
      </c>
    </row>
    <row r="5076" spans="1:8" x14ac:dyDescent="0.25">
      <c r="A5076" s="2" t="s">
        <v>9</v>
      </c>
      <c r="B5076" s="1">
        <v>45869</v>
      </c>
      <c r="C5076">
        <v>12</v>
      </c>
      <c r="D5076" s="1" t="str">
        <f>TEXT(VALUE(ES0031102460685007HA0F_20250101_20250823_Horario__2[[#This Row],[Fecha]]+(ES0031102460685007HA0F_20250101_20250823_Horario__2[[#This Row],[Hora]]-1)/24),"000000,000000")</f>
        <v>045869,458333</v>
      </c>
      <c r="E5076">
        <v>7.0999999999999994E-2</v>
      </c>
      <c r="F5076" s="2" t="s">
        <v>10</v>
      </c>
      <c r="G5076" s="2" t="s">
        <v>10</v>
      </c>
      <c r="H5076" s="2" t="s">
        <v>11</v>
      </c>
    </row>
    <row r="5077" spans="1:8" x14ac:dyDescent="0.25">
      <c r="A5077" s="2" t="s">
        <v>9</v>
      </c>
      <c r="B5077" s="1">
        <v>45869</v>
      </c>
      <c r="C5077">
        <v>13</v>
      </c>
      <c r="D5077" s="1" t="str">
        <f>TEXT(VALUE(ES0031102460685007HA0F_20250101_20250823_Horario__2[[#This Row],[Fecha]]+(ES0031102460685007HA0F_20250101_20250823_Horario__2[[#This Row],[Hora]]-1)/24),"000000,000000")</f>
        <v>045869,500000</v>
      </c>
      <c r="E5077">
        <v>6.7000000000000004E-2</v>
      </c>
      <c r="F5077" s="2" t="s">
        <v>10</v>
      </c>
      <c r="G5077" s="2" t="s">
        <v>10</v>
      </c>
      <c r="H5077" s="2" t="s">
        <v>11</v>
      </c>
    </row>
    <row r="5078" spans="1:8" x14ac:dyDescent="0.25">
      <c r="A5078" s="2" t="s">
        <v>9</v>
      </c>
      <c r="B5078" s="1">
        <v>45869</v>
      </c>
      <c r="C5078">
        <v>14</v>
      </c>
      <c r="D5078" s="1" t="str">
        <f>TEXT(VALUE(ES0031102460685007HA0F_20250101_20250823_Horario__2[[#This Row],[Fecha]]+(ES0031102460685007HA0F_20250101_20250823_Horario__2[[#This Row],[Hora]]-1)/24),"000000,000000")</f>
        <v>045869,541667</v>
      </c>
      <c r="E5078">
        <v>0.19400000000000001</v>
      </c>
      <c r="F5078" s="2" t="s">
        <v>10</v>
      </c>
      <c r="G5078" s="2" t="s">
        <v>10</v>
      </c>
      <c r="H5078" s="2" t="s">
        <v>11</v>
      </c>
    </row>
    <row r="5079" spans="1:8" x14ac:dyDescent="0.25">
      <c r="A5079" s="2" t="s">
        <v>9</v>
      </c>
      <c r="B5079" s="1">
        <v>45869</v>
      </c>
      <c r="C5079">
        <v>15</v>
      </c>
      <c r="D5079" s="1" t="str">
        <f>TEXT(VALUE(ES0031102460685007HA0F_20250101_20250823_Horario__2[[#This Row],[Fecha]]+(ES0031102460685007HA0F_20250101_20250823_Horario__2[[#This Row],[Hora]]-1)/24),"000000,000000")</f>
        <v>045869,583333</v>
      </c>
      <c r="E5079">
        <v>0.8</v>
      </c>
      <c r="F5079" s="2" t="s">
        <v>10</v>
      </c>
      <c r="G5079" s="2" t="s">
        <v>10</v>
      </c>
      <c r="H5079" s="2" t="s">
        <v>11</v>
      </c>
    </row>
    <row r="5080" spans="1:8" x14ac:dyDescent="0.25">
      <c r="A5080" s="2" t="s">
        <v>9</v>
      </c>
      <c r="B5080" s="1">
        <v>45869</v>
      </c>
      <c r="C5080">
        <v>16</v>
      </c>
      <c r="D5080" s="1" t="str">
        <f>TEXT(VALUE(ES0031102460685007HA0F_20250101_20250823_Horario__2[[#This Row],[Fecha]]+(ES0031102460685007HA0F_20250101_20250823_Horario__2[[#This Row],[Hora]]-1)/24),"000000,000000")</f>
        <v>045869,625000</v>
      </c>
      <c r="E5080">
        <v>0.33600000000000002</v>
      </c>
      <c r="F5080" s="2" t="s">
        <v>10</v>
      </c>
      <c r="G5080" s="2" t="s">
        <v>10</v>
      </c>
      <c r="H5080" s="2" t="s">
        <v>11</v>
      </c>
    </row>
    <row r="5081" spans="1:8" x14ac:dyDescent="0.25">
      <c r="A5081" s="2" t="s">
        <v>9</v>
      </c>
      <c r="B5081" s="1">
        <v>45869</v>
      </c>
      <c r="C5081">
        <v>17</v>
      </c>
      <c r="D5081" s="1" t="str">
        <f>TEXT(VALUE(ES0031102460685007HA0F_20250101_20250823_Horario__2[[#This Row],[Fecha]]+(ES0031102460685007HA0F_20250101_20250823_Horario__2[[#This Row],[Hora]]-1)/24),"000000,000000")</f>
        <v>045869,666667</v>
      </c>
      <c r="E5081">
        <v>0.313</v>
      </c>
      <c r="F5081" s="2" t="s">
        <v>10</v>
      </c>
      <c r="G5081" s="2" t="s">
        <v>10</v>
      </c>
      <c r="H5081" s="2" t="s">
        <v>11</v>
      </c>
    </row>
    <row r="5082" spans="1:8" x14ac:dyDescent="0.25">
      <c r="A5082" s="2" t="s">
        <v>9</v>
      </c>
      <c r="B5082" s="1">
        <v>45869</v>
      </c>
      <c r="C5082">
        <v>18</v>
      </c>
      <c r="D5082" s="1" t="str">
        <f>TEXT(VALUE(ES0031102460685007HA0F_20250101_20250823_Horario__2[[#This Row],[Fecha]]+(ES0031102460685007HA0F_20250101_20250823_Horario__2[[#This Row],[Hora]]-1)/24),"000000,000000")</f>
        <v>045869,708333</v>
      </c>
      <c r="E5082">
        <v>0.157</v>
      </c>
      <c r="F5082" s="2" t="s">
        <v>10</v>
      </c>
      <c r="G5082" s="2" t="s">
        <v>10</v>
      </c>
      <c r="H5082" s="2" t="s">
        <v>11</v>
      </c>
    </row>
    <row r="5083" spans="1:8" x14ac:dyDescent="0.25">
      <c r="A5083" s="2" t="s">
        <v>9</v>
      </c>
      <c r="B5083" s="1">
        <v>45869</v>
      </c>
      <c r="C5083">
        <v>19</v>
      </c>
      <c r="D5083" s="1" t="str">
        <f>TEXT(VALUE(ES0031102460685007HA0F_20250101_20250823_Horario__2[[#This Row],[Fecha]]+(ES0031102460685007HA0F_20250101_20250823_Horario__2[[#This Row],[Hora]]-1)/24),"000000,000000")</f>
        <v>045869,750000</v>
      </c>
      <c r="E5083">
        <v>0.14099999999999999</v>
      </c>
      <c r="F5083" s="2" t="s">
        <v>10</v>
      </c>
      <c r="G5083" s="2" t="s">
        <v>10</v>
      </c>
      <c r="H5083" s="2" t="s">
        <v>11</v>
      </c>
    </row>
    <row r="5084" spans="1:8" x14ac:dyDescent="0.25">
      <c r="A5084" s="2" t="s">
        <v>9</v>
      </c>
      <c r="B5084" s="1">
        <v>45869</v>
      </c>
      <c r="C5084">
        <v>20</v>
      </c>
      <c r="D5084" s="1" t="str">
        <f>TEXT(VALUE(ES0031102460685007HA0F_20250101_20250823_Horario__2[[#This Row],[Fecha]]+(ES0031102460685007HA0F_20250101_20250823_Horario__2[[#This Row],[Hora]]-1)/24),"000000,000000")</f>
        <v>045869,791667</v>
      </c>
      <c r="E5084">
        <v>0.33900000000000002</v>
      </c>
      <c r="F5084" s="2" t="s">
        <v>10</v>
      </c>
      <c r="G5084" s="2" t="s">
        <v>10</v>
      </c>
      <c r="H5084" s="2" t="s">
        <v>11</v>
      </c>
    </row>
    <row r="5085" spans="1:8" x14ac:dyDescent="0.25">
      <c r="A5085" s="2" t="s">
        <v>9</v>
      </c>
      <c r="B5085" s="1">
        <v>45869</v>
      </c>
      <c r="C5085">
        <v>21</v>
      </c>
      <c r="D5085" s="1" t="str">
        <f>TEXT(VALUE(ES0031102460685007HA0F_20250101_20250823_Horario__2[[#This Row],[Fecha]]+(ES0031102460685007HA0F_20250101_20250823_Horario__2[[#This Row],[Hora]]-1)/24),"000000,000000")</f>
        <v>045869,833333</v>
      </c>
      <c r="E5085">
        <v>0.28499999999999998</v>
      </c>
      <c r="F5085" s="2" t="s">
        <v>10</v>
      </c>
      <c r="G5085" s="2" t="s">
        <v>10</v>
      </c>
      <c r="H5085" s="2" t="s">
        <v>11</v>
      </c>
    </row>
    <row r="5086" spans="1:8" x14ac:dyDescent="0.25">
      <c r="A5086" s="2" t="s">
        <v>9</v>
      </c>
      <c r="B5086" s="1">
        <v>45869</v>
      </c>
      <c r="C5086">
        <v>22</v>
      </c>
      <c r="D5086" s="1" t="str">
        <f>TEXT(VALUE(ES0031102460685007HA0F_20250101_20250823_Horario__2[[#This Row],[Fecha]]+(ES0031102460685007HA0F_20250101_20250823_Horario__2[[#This Row],[Hora]]-1)/24),"000000,000000")</f>
        <v>045869,875000</v>
      </c>
      <c r="E5086">
        <v>0.14299999999999999</v>
      </c>
      <c r="F5086" s="2" t="s">
        <v>10</v>
      </c>
      <c r="G5086" s="2" t="s">
        <v>10</v>
      </c>
      <c r="H5086" s="2" t="s">
        <v>11</v>
      </c>
    </row>
    <row r="5087" spans="1:8" x14ac:dyDescent="0.25">
      <c r="A5087" s="2" t="s">
        <v>9</v>
      </c>
      <c r="B5087" s="1">
        <v>45869</v>
      </c>
      <c r="C5087">
        <v>23</v>
      </c>
      <c r="D5087" s="1" t="str">
        <f>TEXT(VALUE(ES0031102460685007HA0F_20250101_20250823_Horario__2[[#This Row],[Fecha]]+(ES0031102460685007HA0F_20250101_20250823_Horario__2[[#This Row],[Hora]]-1)/24),"000000,000000")</f>
        <v>045869,916667</v>
      </c>
      <c r="E5087">
        <v>0.182</v>
      </c>
      <c r="F5087" s="2" t="s">
        <v>10</v>
      </c>
      <c r="G5087" s="2" t="s">
        <v>10</v>
      </c>
      <c r="H5087" s="2" t="s">
        <v>11</v>
      </c>
    </row>
    <row r="5088" spans="1:8" x14ac:dyDescent="0.25">
      <c r="A5088" s="2" t="s">
        <v>9</v>
      </c>
      <c r="B5088" s="1">
        <v>45869</v>
      </c>
      <c r="C5088">
        <v>24</v>
      </c>
      <c r="D5088" s="1" t="str">
        <f>TEXT(VALUE(ES0031102460685007HA0F_20250101_20250823_Horario__2[[#This Row],[Fecha]]+(ES0031102460685007HA0F_20250101_20250823_Horario__2[[#This Row],[Hora]]-1)/24),"000000,000000")</f>
        <v>045869,958333</v>
      </c>
      <c r="E5088">
        <v>0.217</v>
      </c>
      <c r="F5088" s="2" t="s">
        <v>10</v>
      </c>
      <c r="G5088" s="2" t="s">
        <v>10</v>
      </c>
      <c r="H5088" s="2" t="s">
        <v>11</v>
      </c>
    </row>
    <row r="5089" spans="1:8" x14ac:dyDescent="0.25">
      <c r="A5089" s="2" t="s">
        <v>9</v>
      </c>
      <c r="B5089" s="1">
        <v>45870</v>
      </c>
      <c r="C5089">
        <v>1</v>
      </c>
      <c r="D5089" s="1" t="str">
        <f>TEXT(VALUE(ES0031102460685007HA0F_20250101_20250823_Horario__2[[#This Row],[Fecha]]+(ES0031102460685007HA0F_20250101_20250823_Horario__2[[#This Row],[Hora]]-1)/24),"000000,000000")</f>
        <v>045870,000000</v>
      </c>
      <c r="E5089">
        <v>0.151</v>
      </c>
      <c r="F5089" s="2" t="s">
        <v>10</v>
      </c>
      <c r="G5089" s="2" t="s">
        <v>10</v>
      </c>
      <c r="H5089" s="2" t="s">
        <v>11</v>
      </c>
    </row>
    <row r="5090" spans="1:8" x14ac:dyDescent="0.25">
      <c r="A5090" s="2" t="s">
        <v>9</v>
      </c>
      <c r="B5090" s="1">
        <v>45870</v>
      </c>
      <c r="C5090">
        <v>2</v>
      </c>
      <c r="D5090" s="1" t="str">
        <f>TEXT(VALUE(ES0031102460685007HA0F_20250101_20250823_Horario__2[[#This Row],[Fecha]]+(ES0031102460685007HA0F_20250101_20250823_Horario__2[[#This Row],[Hora]]-1)/24),"000000,000000")</f>
        <v>045870,041667</v>
      </c>
      <c r="E5090">
        <v>0.08</v>
      </c>
      <c r="F5090" s="2" t="s">
        <v>10</v>
      </c>
      <c r="G5090" s="2" t="s">
        <v>10</v>
      </c>
      <c r="H5090" s="2" t="s">
        <v>11</v>
      </c>
    </row>
    <row r="5091" spans="1:8" x14ac:dyDescent="0.25">
      <c r="A5091" s="2" t="s">
        <v>9</v>
      </c>
      <c r="B5091" s="1">
        <v>45870</v>
      </c>
      <c r="C5091">
        <v>3</v>
      </c>
      <c r="D5091" s="1" t="str">
        <f>TEXT(VALUE(ES0031102460685007HA0F_20250101_20250823_Horario__2[[#This Row],[Fecha]]+(ES0031102460685007HA0F_20250101_20250823_Horario__2[[#This Row],[Hora]]-1)/24),"000000,000000")</f>
        <v>045870,083333</v>
      </c>
      <c r="E5091">
        <v>7.8E-2</v>
      </c>
      <c r="F5091" s="2" t="s">
        <v>10</v>
      </c>
      <c r="G5091" s="2" t="s">
        <v>10</v>
      </c>
      <c r="H5091" s="2" t="s">
        <v>11</v>
      </c>
    </row>
    <row r="5092" spans="1:8" x14ac:dyDescent="0.25">
      <c r="A5092" s="2" t="s">
        <v>9</v>
      </c>
      <c r="B5092" s="1">
        <v>45870</v>
      </c>
      <c r="C5092">
        <v>4</v>
      </c>
      <c r="D5092" s="1" t="str">
        <f>TEXT(VALUE(ES0031102460685007HA0F_20250101_20250823_Horario__2[[#This Row],[Fecha]]+(ES0031102460685007HA0F_20250101_20250823_Horario__2[[#This Row],[Hora]]-1)/24),"000000,000000")</f>
        <v>045870,125000</v>
      </c>
      <c r="E5092">
        <v>7.8E-2</v>
      </c>
      <c r="F5092" s="2" t="s">
        <v>10</v>
      </c>
      <c r="G5092" s="2" t="s">
        <v>10</v>
      </c>
      <c r="H5092" s="2" t="s">
        <v>11</v>
      </c>
    </row>
    <row r="5093" spans="1:8" x14ac:dyDescent="0.25">
      <c r="A5093" s="2" t="s">
        <v>9</v>
      </c>
      <c r="B5093" s="1">
        <v>45870</v>
      </c>
      <c r="C5093">
        <v>5</v>
      </c>
      <c r="D5093" s="1" t="str">
        <f>TEXT(VALUE(ES0031102460685007HA0F_20250101_20250823_Horario__2[[#This Row],[Fecha]]+(ES0031102460685007HA0F_20250101_20250823_Horario__2[[#This Row],[Hora]]-1)/24),"000000,000000")</f>
        <v>045870,166667</v>
      </c>
      <c r="E5093">
        <v>0.123</v>
      </c>
      <c r="F5093" s="2" t="s">
        <v>10</v>
      </c>
      <c r="G5093" s="2" t="s">
        <v>10</v>
      </c>
      <c r="H5093" s="2" t="s">
        <v>11</v>
      </c>
    </row>
    <row r="5094" spans="1:8" x14ac:dyDescent="0.25">
      <c r="A5094" s="2" t="s">
        <v>9</v>
      </c>
      <c r="B5094" s="1">
        <v>45870</v>
      </c>
      <c r="C5094">
        <v>6</v>
      </c>
      <c r="D5094" s="1" t="str">
        <f>TEXT(VALUE(ES0031102460685007HA0F_20250101_20250823_Horario__2[[#This Row],[Fecha]]+(ES0031102460685007HA0F_20250101_20250823_Horario__2[[#This Row],[Hora]]-1)/24),"000000,000000")</f>
        <v>045870,208333</v>
      </c>
      <c r="E5094">
        <v>0.106</v>
      </c>
      <c r="F5094" s="2" t="s">
        <v>10</v>
      </c>
      <c r="G5094" s="2" t="s">
        <v>10</v>
      </c>
      <c r="H5094" s="2" t="s">
        <v>11</v>
      </c>
    </row>
    <row r="5095" spans="1:8" x14ac:dyDescent="0.25">
      <c r="A5095" s="2" t="s">
        <v>9</v>
      </c>
      <c r="B5095" s="1">
        <v>45870</v>
      </c>
      <c r="C5095">
        <v>7</v>
      </c>
      <c r="D5095" s="1" t="str">
        <f>TEXT(VALUE(ES0031102460685007HA0F_20250101_20250823_Horario__2[[#This Row],[Fecha]]+(ES0031102460685007HA0F_20250101_20250823_Horario__2[[#This Row],[Hora]]-1)/24),"000000,000000")</f>
        <v>045870,250000</v>
      </c>
      <c r="E5095">
        <v>8.6999999999999994E-2</v>
      </c>
      <c r="F5095" s="2" t="s">
        <v>10</v>
      </c>
      <c r="G5095" s="2" t="s">
        <v>10</v>
      </c>
      <c r="H5095" s="2" t="s">
        <v>11</v>
      </c>
    </row>
    <row r="5096" spans="1:8" x14ac:dyDescent="0.25">
      <c r="A5096" s="2" t="s">
        <v>9</v>
      </c>
      <c r="B5096" s="1">
        <v>45870</v>
      </c>
      <c r="C5096">
        <v>8</v>
      </c>
      <c r="D5096" s="1" t="str">
        <f>TEXT(VALUE(ES0031102460685007HA0F_20250101_20250823_Horario__2[[#This Row],[Fecha]]+(ES0031102460685007HA0F_20250101_20250823_Horario__2[[#This Row],[Hora]]-1)/24),"000000,000000")</f>
        <v>045870,291667</v>
      </c>
      <c r="E5096">
        <v>0.08</v>
      </c>
      <c r="F5096" s="2" t="s">
        <v>10</v>
      </c>
      <c r="G5096" s="2" t="s">
        <v>10</v>
      </c>
      <c r="H5096" s="2" t="s">
        <v>11</v>
      </c>
    </row>
    <row r="5097" spans="1:8" x14ac:dyDescent="0.25">
      <c r="A5097" s="2" t="s">
        <v>9</v>
      </c>
      <c r="B5097" s="1">
        <v>45870</v>
      </c>
      <c r="C5097">
        <v>9</v>
      </c>
      <c r="D5097" s="1" t="str">
        <f>TEXT(VALUE(ES0031102460685007HA0F_20250101_20250823_Horario__2[[#This Row],[Fecha]]+(ES0031102460685007HA0F_20250101_20250823_Horario__2[[#This Row],[Hora]]-1)/24),"000000,000000")</f>
        <v>045870,333333</v>
      </c>
      <c r="E5097">
        <v>9.7000000000000003E-2</v>
      </c>
      <c r="F5097" s="2" t="s">
        <v>10</v>
      </c>
      <c r="G5097" s="2" t="s">
        <v>10</v>
      </c>
      <c r="H5097" s="2" t="s">
        <v>11</v>
      </c>
    </row>
    <row r="5098" spans="1:8" x14ac:dyDescent="0.25">
      <c r="A5098" s="2" t="s">
        <v>9</v>
      </c>
      <c r="B5098" s="1">
        <v>45870</v>
      </c>
      <c r="C5098">
        <v>10</v>
      </c>
      <c r="D5098" s="1" t="str">
        <f>TEXT(VALUE(ES0031102460685007HA0F_20250101_20250823_Horario__2[[#This Row],[Fecha]]+(ES0031102460685007HA0F_20250101_20250823_Horario__2[[#This Row],[Hora]]-1)/24),"000000,000000")</f>
        <v>045870,375000</v>
      </c>
      <c r="E5098">
        <v>7.9000000000000001E-2</v>
      </c>
      <c r="F5098" s="2" t="s">
        <v>10</v>
      </c>
      <c r="G5098" s="2" t="s">
        <v>10</v>
      </c>
      <c r="H5098" s="2" t="s">
        <v>11</v>
      </c>
    </row>
    <row r="5099" spans="1:8" x14ac:dyDescent="0.25">
      <c r="A5099" s="2" t="s">
        <v>9</v>
      </c>
      <c r="B5099" s="1">
        <v>45870</v>
      </c>
      <c r="C5099">
        <v>11</v>
      </c>
      <c r="D5099" s="1" t="str">
        <f>TEXT(VALUE(ES0031102460685007HA0F_20250101_20250823_Horario__2[[#This Row],[Fecha]]+(ES0031102460685007HA0F_20250101_20250823_Horario__2[[#This Row],[Hora]]-1)/24),"000000,000000")</f>
        <v>045870,416667</v>
      </c>
      <c r="E5099">
        <v>9.1999999999999998E-2</v>
      </c>
      <c r="F5099" s="2" t="s">
        <v>10</v>
      </c>
      <c r="G5099" s="2" t="s">
        <v>10</v>
      </c>
      <c r="H5099" s="2" t="s">
        <v>11</v>
      </c>
    </row>
    <row r="5100" spans="1:8" x14ac:dyDescent="0.25">
      <c r="A5100" s="2" t="s">
        <v>9</v>
      </c>
      <c r="B5100" s="1">
        <v>45870</v>
      </c>
      <c r="C5100">
        <v>12</v>
      </c>
      <c r="D5100" s="1" t="str">
        <f>TEXT(VALUE(ES0031102460685007HA0F_20250101_20250823_Horario__2[[#This Row],[Fecha]]+(ES0031102460685007HA0F_20250101_20250823_Horario__2[[#This Row],[Hora]]-1)/24),"000000,000000")</f>
        <v>045870,458333</v>
      </c>
      <c r="E5100">
        <v>0.224</v>
      </c>
      <c r="F5100" s="2" t="s">
        <v>10</v>
      </c>
      <c r="G5100" s="2" t="s">
        <v>10</v>
      </c>
      <c r="H5100" s="2" t="s">
        <v>11</v>
      </c>
    </row>
    <row r="5101" spans="1:8" x14ac:dyDescent="0.25">
      <c r="A5101" s="2" t="s">
        <v>9</v>
      </c>
      <c r="B5101" s="1">
        <v>45870</v>
      </c>
      <c r="C5101">
        <v>13</v>
      </c>
      <c r="D5101" s="1" t="str">
        <f>TEXT(VALUE(ES0031102460685007HA0F_20250101_20250823_Horario__2[[#This Row],[Fecha]]+(ES0031102460685007HA0F_20250101_20250823_Horario__2[[#This Row],[Hora]]-1)/24),"000000,000000")</f>
        <v>045870,500000</v>
      </c>
      <c r="E5101">
        <v>7.0999999999999994E-2</v>
      </c>
      <c r="F5101" s="2" t="s">
        <v>10</v>
      </c>
      <c r="G5101" s="2" t="s">
        <v>10</v>
      </c>
      <c r="H5101" s="2" t="s">
        <v>11</v>
      </c>
    </row>
    <row r="5102" spans="1:8" x14ac:dyDescent="0.25">
      <c r="A5102" s="2" t="s">
        <v>9</v>
      </c>
      <c r="B5102" s="1">
        <v>45870</v>
      </c>
      <c r="C5102">
        <v>14</v>
      </c>
      <c r="D5102" s="1" t="str">
        <f>TEXT(VALUE(ES0031102460685007HA0F_20250101_20250823_Horario__2[[#This Row],[Fecha]]+(ES0031102460685007HA0F_20250101_20250823_Horario__2[[#This Row],[Hora]]-1)/24),"000000,000000")</f>
        <v>045870,541667</v>
      </c>
      <c r="E5102">
        <v>5.8999999999999997E-2</v>
      </c>
      <c r="F5102" s="2" t="s">
        <v>10</v>
      </c>
      <c r="G5102" s="2" t="s">
        <v>10</v>
      </c>
      <c r="H5102" s="2" t="s">
        <v>11</v>
      </c>
    </row>
    <row r="5103" spans="1:8" x14ac:dyDescent="0.25">
      <c r="A5103" s="2" t="s">
        <v>9</v>
      </c>
      <c r="B5103" s="1">
        <v>45870</v>
      </c>
      <c r="C5103">
        <v>15</v>
      </c>
      <c r="D5103" s="1" t="str">
        <f>TEXT(VALUE(ES0031102460685007HA0F_20250101_20250823_Horario__2[[#This Row],[Fecha]]+(ES0031102460685007HA0F_20250101_20250823_Horario__2[[#This Row],[Hora]]-1)/24),"000000,000000")</f>
        <v>045870,583333</v>
      </c>
      <c r="E5103">
        <v>0.376</v>
      </c>
      <c r="F5103" s="2" t="s">
        <v>10</v>
      </c>
      <c r="G5103" s="2" t="s">
        <v>10</v>
      </c>
      <c r="H5103" s="2" t="s">
        <v>11</v>
      </c>
    </row>
    <row r="5104" spans="1:8" x14ac:dyDescent="0.25">
      <c r="A5104" s="2" t="s">
        <v>9</v>
      </c>
      <c r="B5104" s="1">
        <v>45870</v>
      </c>
      <c r="C5104">
        <v>16</v>
      </c>
      <c r="D5104" s="1" t="str">
        <f>TEXT(VALUE(ES0031102460685007HA0F_20250101_20250823_Horario__2[[#This Row],[Fecha]]+(ES0031102460685007HA0F_20250101_20250823_Horario__2[[#This Row],[Hora]]-1)/24),"000000,000000")</f>
        <v>045870,625000</v>
      </c>
      <c r="E5104">
        <v>0.56699999999999995</v>
      </c>
      <c r="F5104" s="2" t="s">
        <v>10</v>
      </c>
      <c r="G5104" s="2" t="s">
        <v>10</v>
      </c>
      <c r="H5104" s="2" t="s">
        <v>11</v>
      </c>
    </row>
    <row r="5105" spans="1:8" x14ac:dyDescent="0.25">
      <c r="A5105" s="2" t="s">
        <v>9</v>
      </c>
      <c r="B5105" s="1">
        <v>45870</v>
      </c>
      <c r="C5105">
        <v>17</v>
      </c>
      <c r="D5105" s="1" t="str">
        <f>TEXT(VALUE(ES0031102460685007HA0F_20250101_20250823_Horario__2[[#This Row],[Fecha]]+(ES0031102460685007HA0F_20250101_20250823_Horario__2[[#This Row],[Hora]]-1)/24),"000000,000000")</f>
        <v>045870,666667</v>
      </c>
      <c r="E5105">
        <v>0.26700000000000002</v>
      </c>
      <c r="F5105" s="2" t="s">
        <v>10</v>
      </c>
      <c r="G5105" s="2" t="s">
        <v>10</v>
      </c>
      <c r="H5105" s="2" t="s">
        <v>11</v>
      </c>
    </row>
    <row r="5106" spans="1:8" x14ac:dyDescent="0.25">
      <c r="A5106" s="2" t="s">
        <v>9</v>
      </c>
      <c r="B5106" s="1">
        <v>45870</v>
      </c>
      <c r="C5106">
        <v>18</v>
      </c>
      <c r="D5106" s="1" t="str">
        <f>TEXT(VALUE(ES0031102460685007HA0F_20250101_20250823_Horario__2[[#This Row],[Fecha]]+(ES0031102460685007HA0F_20250101_20250823_Horario__2[[#This Row],[Hora]]-1)/24),"000000,000000")</f>
        <v>045870,708333</v>
      </c>
      <c r="E5106">
        <v>0.18099999999999999</v>
      </c>
      <c r="F5106" s="2" t="s">
        <v>10</v>
      </c>
      <c r="G5106" s="2" t="s">
        <v>10</v>
      </c>
      <c r="H5106" s="2" t="s">
        <v>11</v>
      </c>
    </row>
    <row r="5107" spans="1:8" x14ac:dyDescent="0.25">
      <c r="A5107" s="2" t="s">
        <v>9</v>
      </c>
      <c r="B5107" s="1">
        <v>45870</v>
      </c>
      <c r="C5107">
        <v>19</v>
      </c>
      <c r="D5107" s="1" t="str">
        <f>TEXT(VALUE(ES0031102460685007HA0F_20250101_20250823_Horario__2[[#This Row],[Fecha]]+(ES0031102460685007HA0F_20250101_20250823_Horario__2[[#This Row],[Hora]]-1)/24),"000000,000000")</f>
        <v>045870,750000</v>
      </c>
      <c r="E5107">
        <v>0.11799999999999999</v>
      </c>
      <c r="F5107" s="2" t="s">
        <v>10</v>
      </c>
      <c r="G5107" s="2" t="s">
        <v>10</v>
      </c>
      <c r="H5107" s="2" t="s">
        <v>11</v>
      </c>
    </row>
    <row r="5108" spans="1:8" x14ac:dyDescent="0.25">
      <c r="A5108" s="2" t="s">
        <v>9</v>
      </c>
      <c r="B5108" s="1">
        <v>45870</v>
      </c>
      <c r="C5108">
        <v>20</v>
      </c>
      <c r="D5108" s="1" t="str">
        <f>TEXT(VALUE(ES0031102460685007HA0F_20250101_20250823_Horario__2[[#This Row],[Fecha]]+(ES0031102460685007HA0F_20250101_20250823_Horario__2[[#This Row],[Hora]]-1)/24),"000000,000000")</f>
        <v>045870,791667</v>
      </c>
      <c r="E5108">
        <v>0.222</v>
      </c>
      <c r="F5108" s="2" t="s">
        <v>10</v>
      </c>
      <c r="G5108" s="2" t="s">
        <v>10</v>
      </c>
      <c r="H5108" s="2" t="s">
        <v>11</v>
      </c>
    </row>
    <row r="5109" spans="1:8" x14ac:dyDescent="0.25">
      <c r="A5109" s="2" t="s">
        <v>9</v>
      </c>
      <c r="B5109" s="1">
        <v>45870</v>
      </c>
      <c r="C5109">
        <v>21</v>
      </c>
      <c r="D5109" s="1" t="str">
        <f>TEXT(VALUE(ES0031102460685007HA0F_20250101_20250823_Horario__2[[#This Row],[Fecha]]+(ES0031102460685007HA0F_20250101_20250823_Horario__2[[#This Row],[Hora]]-1)/24),"000000,000000")</f>
        <v>045870,833333</v>
      </c>
      <c r="E5109">
        <v>0.23300000000000001</v>
      </c>
      <c r="F5109" s="2" t="s">
        <v>10</v>
      </c>
      <c r="G5109" s="2" t="s">
        <v>10</v>
      </c>
      <c r="H5109" s="2" t="s">
        <v>11</v>
      </c>
    </row>
    <row r="5110" spans="1:8" x14ac:dyDescent="0.25">
      <c r="A5110" s="2" t="s">
        <v>9</v>
      </c>
      <c r="B5110" s="1">
        <v>45870</v>
      </c>
      <c r="C5110">
        <v>22</v>
      </c>
      <c r="D5110" s="1" t="str">
        <f>TEXT(VALUE(ES0031102460685007HA0F_20250101_20250823_Horario__2[[#This Row],[Fecha]]+(ES0031102460685007HA0F_20250101_20250823_Horario__2[[#This Row],[Hora]]-1)/24),"000000,000000")</f>
        <v>045870,875000</v>
      </c>
      <c r="E5110">
        <v>0.17699999999999999</v>
      </c>
      <c r="F5110" s="2" t="s">
        <v>10</v>
      </c>
      <c r="G5110" s="2" t="s">
        <v>10</v>
      </c>
      <c r="H5110" s="2" t="s">
        <v>11</v>
      </c>
    </row>
    <row r="5111" spans="1:8" x14ac:dyDescent="0.25">
      <c r="A5111" s="2" t="s">
        <v>9</v>
      </c>
      <c r="B5111" s="1">
        <v>45870</v>
      </c>
      <c r="C5111">
        <v>23</v>
      </c>
      <c r="D5111" s="1" t="str">
        <f>TEXT(VALUE(ES0031102460685007HA0F_20250101_20250823_Horario__2[[#This Row],[Fecha]]+(ES0031102460685007HA0F_20250101_20250823_Horario__2[[#This Row],[Hora]]-1)/24),"000000,000000")</f>
        <v>045870,916667</v>
      </c>
      <c r="E5111">
        <v>0.186</v>
      </c>
      <c r="F5111" s="2" t="s">
        <v>10</v>
      </c>
      <c r="G5111" s="2" t="s">
        <v>10</v>
      </c>
      <c r="H5111" s="2" t="s">
        <v>11</v>
      </c>
    </row>
    <row r="5112" spans="1:8" x14ac:dyDescent="0.25">
      <c r="A5112" s="2" t="s">
        <v>9</v>
      </c>
      <c r="B5112" s="1">
        <v>45870</v>
      </c>
      <c r="C5112">
        <v>24</v>
      </c>
      <c r="D5112" s="1" t="str">
        <f>TEXT(VALUE(ES0031102460685007HA0F_20250101_20250823_Horario__2[[#This Row],[Fecha]]+(ES0031102460685007HA0F_20250101_20250823_Horario__2[[#This Row],[Hora]]-1)/24),"000000,000000")</f>
        <v>045870,958333</v>
      </c>
      <c r="E5112">
        <v>0.126</v>
      </c>
      <c r="F5112" s="2" t="s">
        <v>10</v>
      </c>
      <c r="G5112" s="2" t="s">
        <v>10</v>
      </c>
      <c r="H5112" s="2" t="s">
        <v>11</v>
      </c>
    </row>
    <row r="5113" spans="1:8" x14ac:dyDescent="0.25">
      <c r="A5113" s="2" t="s">
        <v>9</v>
      </c>
      <c r="B5113" s="1">
        <v>45871</v>
      </c>
      <c r="C5113">
        <v>1</v>
      </c>
      <c r="D5113" s="1" t="str">
        <f>TEXT(VALUE(ES0031102460685007HA0F_20250101_20250823_Horario__2[[#This Row],[Fecha]]+(ES0031102460685007HA0F_20250101_20250823_Horario__2[[#This Row],[Hora]]-1)/24),"000000,000000")</f>
        <v>045871,000000</v>
      </c>
      <c r="E5113">
        <v>0.114</v>
      </c>
      <c r="F5113" s="2" t="s">
        <v>10</v>
      </c>
      <c r="G5113" s="2" t="s">
        <v>10</v>
      </c>
      <c r="H5113" s="2" t="s">
        <v>11</v>
      </c>
    </row>
    <row r="5114" spans="1:8" x14ac:dyDescent="0.25">
      <c r="A5114" s="2" t="s">
        <v>9</v>
      </c>
      <c r="B5114" s="1">
        <v>45871</v>
      </c>
      <c r="C5114">
        <v>2</v>
      </c>
      <c r="D5114" s="1" t="str">
        <f>TEXT(VALUE(ES0031102460685007HA0F_20250101_20250823_Horario__2[[#This Row],[Fecha]]+(ES0031102460685007HA0F_20250101_20250823_Horario__2[[#This Row],[Hora]]-1)/24),"000000,000000")</f>
        <v>045871,041667</v>
      </c>
      <c r="E5114">
        <v>8.1000000000000003E-2</v>
      </c>
      <c r="F5114" s="2" t="s">
        <v>10</v>
      </c>
      <c r="G5114" s="2" t="s">
        <v>10</v>
      </c>
      <c r="H5114" s="2" t="s">
        <v>11</v>
      </c>
    </row>
    <row r="5115" spans="1:8" x14ac:dyDescent="0.25">
      <c r="A5115" s="2" t="s">
        <v>9</v>
      </c>
      <c r="B5115" s="1">
        <v>45871</v>
      </c>
      <c r="C5115">
        <v>3</v>
      </c>
      <c r="D5115" s="1" t="str">
        <f>TEXT(VALUE(ES0031102460685007HA0F_20250101_20250823_Horario__2[[#This Row],[Fecha]]+(ES0031102460685007HA0F_20250101_20250823_Horario__2[[#This Row],[Hora]]-1)/24),"000000,000000")</f>
        <v>045871,083333</v>
      </c>
      <c r="E5115">
        <v>0.151</v>
      </c>
      <c r="F5115" s="2" t="s">
        <v>10</v>
      </c>
      <c r="G5115" s="2" t="s">
        <v>10</v>
      </c>
      <c r="H5115" s="2" t="s">
        <v>11</v>
      </c>
    </row>
    <row r="5116" spans="1:8" x14ac:dyDescent="0.25">
      <c r="A5116" s="2" t="s">
        <v>9</v>
      </c>
      <c r="B5116" s="1">
        <v>45871</v>
      </c>
      <c r="C5116">
        <v>4</v>
      </c>
      <c r="D5116" s="1" t="str">
        <f>TEXT(VALUE(ES0031102460685007HA0F_20250101_20250823_Horario__2[[#This Row],[Fecha]]+(ES0031102460685007HA0F_20250101_20250823_Horario__2[[#This Row],[Hora]]-1)/24),"000000,000000")</f>
        <v>045871,125000</v>
      </c>
      <c r="E5116">
        <v>9.8000000000000004E-2</v>
      </c>
      <c r="F5116" s="2" t="s">
        <v>10</v>
      </c>
      <c r="G5116" s="2" t="s">
        <v>10</v>
      </c>
      <c r="H5116" s="2" t="s">
        <v>11</v>
      </c>
    </row>
    <row r="5117" spans="1:8" x14ac:dyDescent="0.25">
      <c r="A5117" s="2" t="s">
        <v>9</v>
      </c>
      <c r="B5117" s="1">
        <v>45871</v>
      </c>
      <c r="C5117">
        <v>5</v>
      </c>
      <c r="D5117" s="1" t="str">
        <f>TEXT(VALUE(ES0031102460685007HA0F_20250101_20250823_Horario__2[[#This Row],[Fecha]]+(ES0031102460685007HA0F_20250101_20250823_Horario__2[[#This Row],[Hora]]-1)/24),"000000,000000")</f>
        <v>045871,166667</v>
      </c>
      <c r="E5117">
        <v>8.4000000000000005E-2</v>
      </c>
      <c r="F5117" s="2" t="s">
        <v>10</v>
      </c>
      <c r="G5117" s="2" t="s">
        <v>10</v>
      </c>
      <c r="H5117" s="2" t="s">
        <v>11</v>
      </c>
    </row>
    <row r="5118" spans="1:8" x14ac:dyDescent="0.25">
      <c r="A5118" s="2" t="s">
        <v>9</v>
      </c>
      <c r="B5118" s="1">
        <v>45871</v>
      </c>
      <c r="C5118">
        <v>6</v>
      </c>
      <c r="D5118" s="1" t="str">
        <f>TEXT(VALUE(ES0031102460685007HA0F_20250101_20250823_Horario__2[[#This Row],[Fecha]]+(ES0031102460685007HA0F_20250101_20250823_Horario__2[[#This Row],[Hora]]-1)/24),"000000,000000")</f>
        <v>045871,208333</v>
      </c>
      <c r="E5118">
        <v>7.5999999999999998E-2</v>
      </c>
      <c r="F5118" s="2" t="s">
        <v>10</v>
      </c>
      <c r="G5118" s="2" t="s">
        <v>10</v>
      </c>
      <c r="H5118" s="2" t="s">
        <v>11</v>
      </c>
    </row>
    <row r="5119" spans="1:8" x14ac:dyDescent="0.25">
      <c r="A5119" s="2" t="s">
        <v>9</v>
      </c>
      <c r="B5119" s="1">
        <v>45871</v>
      </c>
      <c r="C5119">
        <v>7</v>
      </c>
      <c r="D5119" s="1" t="str">
        <f>TEXT(VALUE(ES0031102460685007HA0F_20250101_20250823_Horario__2[[#This Row],[Fecha]]+(ES0031102460685007HA0F_20250101_20250823_Horario__2[[#This Row],[Hora]]-1)/24),"000000,000000")</f>
        <v>045871,250000</v>
      </c>
      <c r="E5119">
        <v>8.5999999999999993E-2</v>
      </c>
      <c r="F5119" s="2" t="s">
        <v>10</v>
      </c>
      <c r="G5119" s="2" t="s">
        <v>10</v>
      </c>
      <c r="H5119" s="2" t="s">
        <v>11</v>
      </c>
    </row>
    <row r="5120" spans="1:8" x14ac:dyDescent="0.25">
      <c r="A5120" s="2" t="s">
        <v>9</v>
      </c>
      <c r="B5120" s="1">
        <v>45871</v>
      </c>
      <c r="C5120">
        <v>8</v>
      </c>
      <c r="D5120" s="1" t="str">
        <f>TEXT(VALUE(ES0031102460685007HA0F_20250101_20250823_Horario__2[[#This Row],[Fecha]]+(ES0031102460685007HA0F_20250101_20250823_Horario__2[[#This Row],[Hora]]-1)/24),"000000,000000")</f>
        <v>045871,291667</v>
      </c>
      <c r="E5120">
        <v>7.0999999999999994E-2</v>
      </c>
      <c r="F5120" s="2" t="s">
        <v>10</v>
      </c>
      <c r="G5120" s="2" t="s">
        <v>10</v>
      </c>
      <c r="H5120" s="2" t="s">
        <v>11</v>
      </c>
    </row>
    <row r="5121" spans="1:8" x14ac:dyDescent="0.25">
      <c r="A5121" s="2" t="s">
        <v>9</v>
      </c>
      <c r="B5121" s="1">
        <v>45871</v>
      </c>
      <c r="C5121">
        <v>9</v>
      </c>
      <c r="D5121" s="1" t="str">
        <f>TEXT(VALUE(ES0031102460685007HA0F_20250101_20250823_Horario__2[[#This Row],[Fecha]]+(ES0031102460685007HA0F_20250101_20250823_Horario__2[[#This Row],[Hora]]-1)/24),"000000,000000")</f>
        <v>045871,333333</v>
      </c>
      <c r="E5121">
        <v>0.10199999999999999</v>
      </c>
      <c r="F5121" s="2" t="s">
        <v>10</v>
      </c>
      <c r="G5121" s="2" t="s">
        <v>10</v>
      </c>
      <c r="H5121" s="2" t="s">
        <v>11</v>
      </c>
    </row>
    <row r="5122" spans="1:8" x14ac:dyDescent="0.25">
      <c r="A5122" s="2" t="s">
        <v>9</v>
      </c>
      <c r="B5122" s="1">
        <v>45871</v>
      </c>
      <c r="C5122">
        <v>10</v>
      </c>
      <c r="D5122" s="1" t="str">
        <f>TEXT(VALUE(ES0031102460685007HA0F_20250101_20250823_Horario__2[[#This Row],[Fecha]]+(ES0031102460685007HA0F_20250101_20250823_Horario__2[[#This Row],[Hora]]-1)/24),"000000,000000")</f>
        <v>045871,375000</v>
      </c>
      <c r="E5122">
        <v>0.105</v>
      </c>
      <c r="F5122" s="2" t="s">
        <v>10</v>
      </c>
      <c r="G5122" s="2" t="s">
        <v>10</v>
      </c>
      <c r="H5122" s="2" t="s">
        <v>11</v>
      </c>
    </row>
    <row r="5123" spans="1:8" x14ac:dyDescent="0.25">
      <c r="A5123" s="2" t="s">
        <v>9</v>
      </c>
      <c r="B5123" s="1">
        <v>45871</v>
      </c>
      <c r="C5123">
        <v>11</v>
      </c>
      <c r="D5123" s="1" t="str">
        <f>TEXT(VALUE(ES0031102460685007HA0F_20250101_20250823_Horario__2[[#This Row],[Fecha]]+(ES0031102460685007HA0F_20250101_20250823_Horario__2[[#This Row],[Hora]]-1)/24),"000000,000000")</f>
        <v>045871,416667</v>
      </c>
      <c r="E5123">
        <v>0.13500000000000001</v>
      </c>
      <c r="F5123" s="2" t="s">
        <v>10</v>
      </c>
      <c r="G5123" s="2" t="s">
        <v>10</v>
      </c>
      <c r="H5123" s="2" t="s">
        <v>11</v>
      </c>
    </row>
    <row r="5124" spans="1:8" x14ac:dyDescent="0.25">
      <c r="A5124" s="2" t="s">
        <v>9</v>
      </c>
      <c r="B5124" s="1">
        <v>45871</v>
      </c>
      <c r="C5124">
        <v>12</v>
      </c>
      <c r="D5124" s="1" t="str">
        <f>TEXT(VALUE(ES0031102460685007HA0F_20250101_20250823_Horario__2[[#This Row],[Fecha]]+(ES0031102460685007HA0F_20250101_20250823_Horario__2[[#This Row],[Hora]]-1)/24),"000000,000000")</f>
        <v>045871,458333</v>
      </c>
      <c r="E5124">
        <v>9.2999999999999999E-2</v>
      </c>
      <c r="F5124" s="2" t="s">
        <v>10</v>
      </c>
      <c r="G5124" s="2" t="s">
        <v>10</v>
      </c>
      <c r="H5124" s="2" t="s">
        <v>11</v>
      </c>
    </row>
    <row r="5125" spans="1:8" x14ac:dyDescent="0.25">
      <c r="A5125" s="2" t="s">
        <v>9</v>
      </c>
      <c r="B5125" s="1">
        <v>45871</v>
      </c>
      <c r="C5125">
        <v>13</v>
      </c>
      <c r="D5125" s="1" t="str">
        <f>TEXT(VALUE(ES0031102460685007HA0F_20250101_20250823_Horario__2[[#This Row],[Fecha]]+(ES0031102460685007HA0F_20250101_20250823_Horario__2[[#This Row],[Hora]]-1)/24),"000000,000000")</f>
        <v>045871,500000</v>
      </c>
      <c r="E5125">
        <v>0.06</v>
      </c>
      <c r="F5125" s="2" t="s">
        <v>10</v>
      </c>
      <c r="G5125" s="2" t="s">
        <v>10</v>
      </c>
      <c r="H5125" s="2" t="s">
        <v>11</v>
      </c>
    </row>
    <row r="5126" spans="1:8" x14ac:dyDescent="0.25">
      <c r="A5126" s="2" t="s">
        <v>9</v>
      </c>
      <c r="B5126" s="1">
        <v>45871</v>
      </c>
      <c r="C5126">
        <v>14</v>
      </c>
      <c r="D5126" s="1" t="str">
        <f>TEXT(VALUE(ES0031102460685007HA0F_20250101_20250823_Horario__2[[#This Row],[Fecha]]+(ES0031102460685007HA0F_20250101_20250823_Horario__2[[#This Row],[Hora]]-1)/24),"000000,000000")</f>
        <v>045871,541667</v>
      </c>
      <c r="E5126">
        <v>0.19400000000000001</v>
      </c>
      <c r="F5126" s="2" t="s">
        <v>10</v>
      </c>
      <c r="G5126" s="2" t="s">
        <v>10</v>
      </c>
      <c r="H5126" s="2" t="s">
        <v>11</v>
      </c>
    </row>
    <row r="5127" spans="1:8" x14ac:dyDescent="0.25">
      <c r="A5127" s="2" t="s">
        <v>9</v>
      </c>
      <c r="B5127" s="1">
        <v>45871</v>
      </c>
      <c r="C5127">
        <v>15</v>
      </c>
      <c r="D5127" s="1" t="str">
        <f>TEXT(VALUE(ES0031102460685007HA0F_20250101_20250823_Horario__2[[#This Row],[Fecha]]+(ES0031102460685007HA0F_20250101_20250823_Horario__2[[#This Row],[Hora]]-1)/24),"000000,000000")</f>
        <v>045871,583333</v>
      </c>
      <c r="E5127">
        <v>0.28000000000000003</v>
      </c>
      <c r="F5127" s="2" t="s">
        <v>10</v>
      </c>
      <c r="G5127" s="2" t="s">
        <v>10</v>
      </c>
      <c r="H5127" s="2" t="s">
        <v>11</v>
      </c>
    </row>
    <row r="5128" spans="1:8" x14ac:dyDescent="0.25">
      <c r="A5128" s="2" t="s">
        <v>9</v>
      </c>
      <c r="B5128" s="1">
        <v>45871</v>
      </c>
      <c r="C5128">
        <v>16</v>
      </c>
      <c r="D5128" s="1" t="str">
        <f>TEXT(VALUE(ES0031102460685007HA0F_20250101_20250823_Horario__2[[#This Row],[Fecha]]+(ES0031102460685007HA0F_20250101_20250823_Horario__2[[#This Row],[Hora]]-1)/24),"000000,000000")</f>
        <v>045871,625000</v>
      </c>
      <c r="E5128">
        <v>0.21299999999999999</v>
      </c>
      <c r="F5128" s="2" t="s">
        <v>10</v>
      </c>
      <c r="G5128" s="2" t="s">
        <v>10</v>
      </c>
      <c r="H5128" s="2" t="s">
        <v>11</v>
      </c>
    </row>
    <row r="5129" spans="1:8" x14ac:dyDescent="0.25">
      <c r="A5129" s="2" t="s">
        <v>9</v>
      </c>
      <c r="B5129" s="1">
        <v>45871</v>
      </c>
      <c r="C5129">
        <v>17</v>
      </c>
      <c r="D5129" s="1" t="str">
        <f>TEXT(VALUE(ES0031102460685007HA0F_20250101_20250823_Horario__2[[#This Row],[Fecha]]+(ES0031102460685007HA0F_20250101_20250823_Horario__2[[#This Row],[Hora]]-1)/24),"000000,000000")</f>
        <v>045871,666667</v>
      </c>
      <c r="E5129">
        <v>0.18</v>
      </c>
      <c r="F5129" s="2" t="s">
        <v>10</v>
      </c>
      <c r="G5129" s="2" t="s">
        <v>10</v>
      </c>
      <c r="H5129" s="2" t="s">
        <v>11</v>
      </c>
    </row>
    <row r="5130" spans="1:8" x14ac:dyDescent="0.25">
      <c r="A5130" s="2" t="s">
        <v>9</v>
      </c>
      <c r="B5130" s="1">
        <v>45871</v>
      </c>
      <c r="C5130">
        <v>18</v>
      </c>
      <c r="D5130" s="1" t="str">
        <f>TEXT(VALUE(ES0031102460685007HA0F_20250101_20250823_Horario__2[[#This Row],[Fecha]]+(ES0031102460685007HA0F_20250101_20250823_Horario__2[[#This Row],[Hora]]-1)/24),"000000,000000")</f>
        <v>045871,708333</v>
      </c>
      <c r="E5130">
        <v>0.19600000000000001</v>
      </c>
      <c r="F5130" s="2" t="s">
        <v>10</v>
      </c>
      <c r="G5130" s="2" t="s">
        <v>10</v>
      </c>
      <c r="H5130" s="2" t="s">
        <v>11</v>
      </c>
    </row>
    <row r="5131" spans="1:8" x14ac:dyDescent="0.25">
      <c r="A5131" s="2" t="s">
        <v>9</v>
      </c>
      <c r="B5131" s="1">
        <v>45871</v>
      </c>
      <c r="C5131">
        <v>19</v>
      </c>
      <c r="D5131" s="1" t="str">
        <f>TEXT(VALUE(ES0031102460685007HA0F_20250101_20250823_Horario__2[[#This Row],[Fecha]]+(ES0031102460685007HA0F_20250101_20250823_Horario__2[[#This Row],[Hora]]-1)/24),"000000,000000")</f>
        <v>045871,750000</v>
      </c>
      <c r="E5131">
        <v>0.23699999999999999</v>
      </c>
      <c r="F5131" s="2" t="s">
        <v>10</v>
      </c>
      <c r="G5131" s="2" t="s">
        <v>10</v>
      </c>
      <c r="H5131" s="2" t="s">
        <v>11</v>
      </c>
    </row>
    <row r="5132" spans="1:8" x14ac:dyDescent="0.25">
      <c r="A5132" s="2" t="s">
        <v>9</v>
      </c>
      <c r="B5132" s="1">
        <v>45871</v>
      </c>
      <c r="C5132">
        <v>20</v>
      </c>
      <c r="D5132" s="1" t="str">
        <f>TEXT(VALUE(ES0031102460685007HA0F_20250101_20250823_Horario__2[[#This Row],[Fecha]]+(ES0031102460685007HA0F_20250101_20250823_Horario__2[[#This Row],[Hora]]-1)/24),"000000,000000")</f>
        <v>045871,791667</v>
      </c>
      <c r="E5132">
        <v>0.26</v>
      </c>
      <c r="F5132" s="2" t="s">
        <v>10</v>
      </c>
      <c r="G5132" s="2" t="s">
        <v>10</v>
      </c>
      <c r="H5132" s="2" t="s">
        <v>11</v>
      </c>
    </row>
    <row r="5133" spans="1:8" x14ac:dyDescent="0.25">
      <c r="A5133" s="2" t="s">
        <v>9</v>
      </c>
      <c r="B5133" s="1">
        <v>45871</v>
      </c>
      <c r="C5133">
        <v>21</v>
      </c>
      <c r="D5133" s="1" t="str">
        <f>TEXT(VALUE(ES0031102460685007HA0F_20250101_20250823_Horario__2[[#This Row],[Fecha]]+(ES0031102460685007HA0F_20250101_20250823_Horario__2[[#This Row],[Hora]]-1)/24),"000000,000000")</f>
        <v>045871,833333</v>
      </c>
      <c r="E5133">
        <v>0.248</v>
      </c>
      <c r="F5133" s="2" t="s">
        <v>10</v>
      </c>
      <c r="G5133" s="2" t="s">
        <v>10</v>
      </c>
      <c r="H5133" s="2" t="s">
        <v>11</v>
      </c>
    </row>
    <row r="5134" spans="1:8" x14ac:dyDescent="0.25">
      <c r="A5134" s="2" t="s">
        <v>9</v>
      </c>
      <c r="B5134" s="1">
        <v>45871</v>
      </c>
      <c r="C5134">
        <v>22</v>
      </c>
      <c r="D5134" s="1" t="str">
        <f>TEXT(VALUE(ES0031102460685007HA0F_20250101_20250823_Horario__2[[#This Row],[Fecha]]+(ES0031102460685007HA0F_20250101_20250823_Horario__2[[#This Row],[Hora]]-1)/24),"000000,000000")</f>
        <v>045871,875000</v>
      </c>
      <c r="E5134">
        <v>0.216</v>
      </c>
      <c r="F5134" s="2" t="s">
        <v>10</v>
      </c>
      <c r="G5134" s="2" t="s">
        <v>10</v>
      </c>
      <c r="H5134" s="2" t="s">
        <v>11</v>
      </c>
    </row>
    <row r="5135" spans="1:8" x14ac:dyDescent="0.25">
      <c r="A5135" s="2" t="s">
        <v>9</v>
      </c>
      <c r="B5135" s="1">
        <v>45871</v>
      </c>
      <c r="C5135">
        <v>23</v>
      </c>
      <c r="D5135" s="1" t="str">
        <f>TEXT(VALUE(ES0031102460685007HA0F_20250101_20250823_Horario__2[[#This Row],[Fecha]]+(ES0031102460685007HA0F_20250101_20250823_Horario__2[[#This Row],[Hora]]-1)/24),"000000,000000")</f>
        <v>045871,916667</v>
      </c>
      <c r="E5135">
        <v>0.161</v>
      </c>
      <c r="F5135" s="2" t="s">
        <v>10</v>
      </c>
      <c r="G5135" s="2" t="s">
        <v>10</v>
      </c>
      <c r="H5135" s="2" t="s">
        <v>11</v>
      </c>
    </row>
    <row r="5136" spans="1:8" x14ac:dyDescent="0.25">
      <c r="A5136" s="2" t="s">
        <v>9</v>
      </c>
      <c r="B5136" s="1">
        <v>45871</v>
      </c>
      <c r="C5136">
        <v>24</v>
      </c>
      <c r="D5136" s="1" t="str">
        <f>TEXT(VALUE(ES0031102460685007HA0F_20250101_20250823_Horario__2[[#This Row],[Fecha]]+(ES0031102460685007HA0F_20250101_20250823_Horario__2[[#This Row],[Hora]]-1)/24),"000000,000000")</f>
        <v>045871,958333</v>
      </c>
      <c r="E5136">
        <v>0.13600000000000001</v>
      </c>
      <c r="F5136" s="2" t="s">
        <v>10</v>
      </c>
      <c r="G5136" s="2" t="s">
        <v>10</v>
      </c>
      <c r="H5136" s="2" t="s">
        <v>11</v>
      </c>
    </row>
    <row r="5137" spans="1:8" x14ac:dyDescent="0.25">
      <c r="A5137" s="2" t="s">
        <v>9</v>
      </c>
      <c r="B5137" s="1">
        <v>45872</v>
      </c>
      <c r="C5137">
        <v>1</v>
      </c>
      <c r="D5137" s="1" t="str">
        <f>TEXT(VALUE(ES0031102460685007HA0F_20250101_20250823_Horario__2[[#This Row],[Fecha]]+(ES0031102460685007HA0F_20250101_20250823_Horario__2[[#This Row],[Hora]]-1)/24),"000000,000000")</f>
        <v>045872,000000</v>
      </c>
      <c r="E5137">
        <v>0.10100000000000001</v>
      </c>
      <c r="F5137" s="2" t="s">
        <v>10</v>
      </c>
      <c r="G5137" s="2" t="s">
        <v>10</v>
      </c>
      <c r="H5137" s="2" t="s">
        <v>11</v>
      </c>
    </row>
    <row r="5138" spans="1:8" x14ac:dyDescent="0.25">
      <c r="A5138" s="2" t="s">
        <v>9</v>
      </c>
      <c r="B5138" s="1">
        <v>45872</v>
      </c>
      <c r="C5138">
        <v>2</v>
      </c>
      <c r="D5138" s="1" t="str">
        <f>TEXT(VALUE(ES0031102460685007HA0F_20250101_20250823_Horario__2[[#This Row],[Fecha]]+(ES0031102460685007HA0F_20250101_20250823_Horario__2[[#This Row],[Hora]]-1)/24),"000000,000000")</f>
        <v>045872,041667</v>
      </c>
      <c r="E5138">
        <v>7.5999999999999998E-2</v>
      </c>
      <c r="F5138" s="2" t="s">
        <v>10</v>
      </c>
      <c r="G5138" s="2" t="s">
        <v>10</v>
      </c>
      <c r="H5138" s="2" t="s">
        <v>11</v>
      </c>
    </row>
    <row r="5139" spans="1:8" x14ac:dyDescent="0.25">
      <c r="A5139" s="2" t="s">
        <v>9</v>
      </c>
      <c r="B5139" s="1">
        <v>45872</v>
      </c>
      <c r="C5139">
        <v>3</v>
      </c>
      <c r="D5139" s="1" t="str">
        <f>TEXT(VALUE(ES0031102460685007HA0F_20250101_20250823_Horario__2[[#This Row],[Fecha]]+(ES0031102460685007HA0F_20250101_20250823_Horario__2[[#This Row],[Hora]]-1)/24),"000000,000000")</f>
        <v>045872,083333</v>
      </c>
      <c r="E5139">
        <v>0.13700000000000001</v>
      </c>
      <c r="F5139" s="2" t="s">
        <v>10</v>
      </c>
      <c r="G5139" s="2" t="s">
        <v>10</v>
      </c>
      <c r="H5139" s="2" t="s">
        <v>11</v>
      </c>
    </row>
    <row r="5140" spans="1:8" x14ac:dyDescent="0.25">
      <c r="A5140" s="2" t="s">
        <v>9</v>
      </c>
      <c r="B5140" s="1">
        <v>45872</v>
      </c>
      <c r="C5140">
        <v>4</v>
      </c>
      <c r="D5140" s="1" t="str">
        <f>TEXT(VALUE(ES0031102460685007HA0F_20250101_20250823_Horario__2[[#This Row],[Fecha]]+(ES0031102460685007HA0F_20250101_20250823_Horario__2[[#This Row],[Hora]]-1)/24),"000000,000000")</f>
        <v>045872,125000</v>
      </c>
      <c r="E5140">
        <v>0.104</v>
      </c>
      <c r="F5140" s="2" t="s">
        <v>10</v>
      </c>
      <c r="G5140" s="2" t="s">
        <v>10</v>
      </c>
      <c r="H5140" s="2" t="s">
        <v>11</v>
      </c>
    </row>
    <row r="5141" spans="1:8" x14ac:dyDescent="0.25">
      <c r="A5141" s="2" t="s">
        <v>9</v>
      </c>
      <c r="B5141" s="1">
        <v>45872</v>
      </c>
      <c r="C5141">
        <v>5</v>
      </c>
      <c r="D5141" s="1" t="str">
        <f>TEXT(VALUE(ES0031102460685007HA0F_20250101_20250823_Horario__2[[#This Row],[Fecha]]+(ES0031102460685007HA0F_20250101_20250823_Horario__2[[#This Row],[Hora]]-1)/24),"000000,000000")</f>
        <v>045872,166667</v>
      </c>
      <c r="E5141">
        <v>8.4000000000000005E-2</v>
      </c>
      <c r="F5141" s="2" t="s">
        <v>10</v>
      </c>
      <c r="G5141" s="2" t="s">
        <v>10</v>
      </c>
      <c r="H5141" s="2" t="s">
        <v>11</v>
      </c>
    </row>
    <row r="5142" spans="1:8" x14ac:dyDescent="0.25">
      <c r="A5142" s="2" t="s">
        <v>9</v>
      </c>
      <c r="B5142" s="1">
        <v>45872</v>
      </c>
      <c r="C5142">
        <v>6</v>
      </c>
      <c r="D5142" s="1" t="str">
        <f>TEXT(VALUE(ES0031102460685007HA0F_20250101_20250823_Horario__2[[#This Row],[Fecha]]+(ES0031102460685007HA0F_20250101_20250823_Horario__2[[#This Row],[Hora]]-1)/24),"000000,000000")</f>
        <v>045872,208333</v>
      </c>
      <c r="E5142">
        <v>7.9000000000000001E-2</v>
      </c>
      <c r="F5142" s="2" t="s">
        <v>10</v>
      </c>
      <c r="G5142" s="2" t="s">
        <v>10</v>
      </c>
      <c r="H5142" s="2" t="s">
        <v>11</v>
      </c>
    </row>
    <row r="5143" spans="1:8" x14ac:dyDescent="0.25">
      <c r="A5143" s="2" t="s">
        <v>9</v>
      </c>
      <c r="B5143" s="1">
        <v>45872</v>
      </c>
      <c r="C5143">
        <v>7</v>
      </c>
      <c r="D5143" s="1" t="str">
        <f>TEXT(VALUE(ES0031102460685007HA0F_20250101_20250823_Horario__2[[#This Row],[Fecha]]+(ES0031102460685007HA0F_20250101_20250823_Horario__2[[#This Row],[Hora]]-1)/24),"000000,000000")</f>
        <v>045872,250000</v>
      </c>
      <c r="E5143">
        <v>7.9000000000000001E-2</v>
      </c>
      <c r="F5143" s="2" t="s">
        <v>10</v>
      </c>
      <c r="G5143" s="2" t="s">
        <v>10</v>
      </c>
      <c r="H5143" s="2" t="s">
        <v>11</v>
      </c>
    </row>
    <row r="5144" spans="1:8" x14ac:dyDescent="0.25">
      <c r="A5144" s="2" t="s">
        <v>9</v>
      </c>
      <c r="B5144" s="1">
        <v>45872</v>
      </c>
      <c r="C5144">
        <v>8</v>
      </c>
      <c r="D5144" s="1" t="str">
        <f>TEXT(VALUE(ES0031102460685007HA0F_20250101_20250823_Horario__2[[#This Row],[Fecha]]+(ES0031102460685007HA0F_20250101_20250823_Horario__2[[#This Row],[Hora]]-1)/24),"000000,000000")</f>
        <v>045872,291667</v>
      </c>
      <c r="E5144">
        <v>8.3000000000000004E-2</v>
      </c>
      <c r="F5144" s="2" t="s">
        <v>10</v>
      </c>
      <c r="G5144" s="2" t="s">
        <v>10</v>
      </c>
      <c r="H5144" s="2" t="s">
        <v>11</v>
      </c>
    </row>
    <row r="5145" spans="1:8" x14ac:dyDescent="0.25">
      <c r="A5145" s="2" t="s">
        <v>9</v>
      </c>
      <c r="B5145" s="1">
        <v>45872</v>
      </c>
      <c r="C5145">
        <v>9</v>
      </c>
      <c r="D5145" s="1" t="str">
        <f>TEXT(VALUE(ES0031102460685007HA0F_20250101_20250823_Horario__2[[#This Row],[Fecha]]+(ES0031102460685007HA0F_20250101_20250823_Horario__2[[#This Row],[Hora]]-1)/24),"000000,000000")</f>
        <v>045872,333333</v>
      </c>
      <c r="E5145">
        <v>0.214</v>
      </c>
      <c r="F5145" s="2" t="s">
        <v>10</v>
      </c>
      <c r="G5145" s="2" t="s">
        <v>10</v>
      </c>
      <c r="H5145" s="2" t="s">
        <v>11</v>
      </c>
    </row>
    <row r="5146" spans="1:8" x14ac:dyDescent="0.25">
      <c r="A5146" s="2" t="s">
        <v>9</v>
      </c>
      <c r="B5146" s="1">
        <v>45872</v>
      </c>
      <c r="C5146">
        <v>10</v>
      </c>
      <c r="D5146" s="1" t="str">
        <f>TEXT(VALUE(ES0031102460685007HA0F_20250101_20250823_Horario__2[[#This Row],[Fecha]]+(ES0031102460685007HA0F_20250101_20250823_Horario__2[[#This Row],[Hora]]-1)/24),"000000,000000")</f>
        <v>045872,375000</v>
      </c>
      <c r="E5146">
        <v>8.4000000000000005E-2</v>
      </c>
      <c r="F5146" s="2" t="s">
        <v>10</v>
      </c>
      <c r="G5146" s="2" t="s">
        <v>10</v>
      </c>
      <c r="H5146" s="2" t="s">
        <v>11</v>
      </c>
    </row>
    <row r="5147" spans="1:8" x14ac:dyDescent="0.25">
      <c r="A5147" s="2" t="s">
        <v>9</v>
      </c>
      <c r="B5147" s="1">
        <v>45872</v>
      </c>
      <c r="C5147">
        <v>11</v>
      </c>
      <c r="D5147" s="1" t="str">
        <f>TEXT(VALUE(ES0031102460685007HA0F_20250101_20250823_Horario__2[[#This Row],[Fecha]]+(ES0031102460685007HA0F_20250101_20250823_Horario__2[[#This Row],[Hora]]-1)/24),"000000,000000")</f>
        <v>045872,416667</v>
      </c>
      <c r="E5147">
        <v>0.10100000000000001</v>
      </c>
      <c r="F5147" s="2" t="s">
        <v>10</v>
      </c>
      <c r="G5147" s="2" t="s">
        <v>10</v>
      </c>
      <c r="H5147" s="2" t="s">
        <v>11</v>
      </c>
    </row>
    <row r="5148" spans="1:8" x14ac:dyDescent="0.25">
      <c r="A5148" s="2" t="s">
        <v>9</v>
      </c>
      <c r="B5148" s="1">
        <v>45872</v>
      </c>
      <c r="C5148">
        <v>12</v>
      </c>
      <c r="D5148" s="1" t="str">
        <f>TEXT(VALUE(ES0031102460685007HA0F_20250101_20250823_Horario__2[[#This Row],[Fecha]]+(ES0031102460685007HA0F_20250101_20250823_Horario__2[[#This Row],[Hora]]-1)/24),"000000,000000")</f>
        <v>045872,458333</v>
      </c>
      <c r="E5148">
        <v>0.12</v>
      </c>
      <c r="F5148" s="2" t="s">
        <v>10</v>
      </c>
      <c r="G5148" s="2" t="s">
        <v>10</v>
      </c>
      <c r="H5148" s="2" t="s">
        <v>11</v>
      </c>
    </row>
    <row r="5149" spans="1:8" x14ac:dyDescent="0.25">
      <c r="A5149" s="2" t="s">
        <v>9</v>
      </c>
      <c r="B5149" s="1">
        <v>45872</v>
      </c>
      <c r="C5149">
        <v>13</v>
      </c>
      <c r="D5149" s="1" t="str">
        <f>TEXT(VALUE(ES0031102460685007HA0F_20250101_20250823_Horario__2[[#This Row],[Fecha]]+(ES0031102460685007HA0F_20250101_20250823_Horario__2[[#This Row],[Hora]]-1)/24),"000000,000000")</f>
        <v>045872,500000</v>
      </c>
      <c r="E5149">
        <v>0.43</v>
      </c>
      <c r="F5149" s="2" t="s">
        <v>10</v>
      </c>
      <c r="G5149" s="2" t="s">
        <v>10</v>
      </c>
      <c r="H5149" s="2" t="s">
        <v>11</v>
      </c>
    </row>
    <row r="5150" spans="1:8" x14ac:dyDescent="0.25">
      <c r="A5150" s="2" t="s">
        <v>9</v>
      </c>
      <c r="B5150" s="1">
        <v>45872</v>
      </c>
      <c r="C5150">
        <v>14</v>
      </c>
      <c r="D5150" s="1" t="str">
        <f>TEXT(VALUE(ES0031102460685007HA0F_20250101_20250823_Horario__2[[#This Row],[Fecha]]+(ES0031102460685007HA0F_20250101_20250823_Horario__2[[#This Row],[Hora]]-1)/24),"000000,000000")</f>
        <v>045872,541667</v>
      </c>
      <c r="E5150">
        <v>0.59</v>
      </c>
      <c r="F5150" s="2" t="s">
        <v>10</v>
      </c>
      <c r="G5150" s="2" t="s">
        <v>10</v>
      </c>
      <c r="H5150" s="2" t="s">
        <v>11</v>
      </c>
    </row>
    <row r="5151" spans="1:8" x14ac:dyDescent="0.25">
      <c r="A5151" s="2" t="s">
        <v>9</v>
      </c>
      <c r="B5151" s="1">
        <v>45872</v>
      </c>
      <c r="C5151">
        <v>15</v>
      </c>
      <c r="D5151" s="1" t="str">
        <f>TEXT(VALUE(ES0031102460685007HA0F_20250101_20250823_Horario__2[[#This Row],[Fecha]]+(ES0031102460685007HA0F_20250101_20250823_Horario__2[[#This Row],[Hora]]-1)/24),"000000,000000")</f>
        <v>045872,583333</v>
      </c>
      <c r="E5151">
        <v>0.505</v>
      </c>
      <c r="F5151" s="2" t="s">
        <v>10</v>
      </c>
      <c r="G5151" s="2" t="s">
        <v>10</v>
      </c>
      <c r="H5151" s="2" t="s">
        <v>11</v>
      </c>
    </row>
    <row r="5152" spans="1:8" x14ac:dyDescent="0.25">
      <c r="A5152" s="2" t="s">
        <v>9</v>
      </c>
      <c r="B5152" s="1">
        <v>45872</v>
      </c>
      <c r="C5152">
        <v>16</v>
      </c>
      <c r="D5152" s="1" t="str">
        <f>TEXT(VALUE(ES0031102460685007HA0F_20250101_20250823_Horario__2[[#This Row],[Fecha]]+(ES0031102460685007HA0F_20250101_20250823_Horario__2[[#This Row],[Hora]]-1)/24),"000000,000000")</f>
        <v>045872,625000</v>
      </c>
      <c r="E5152">
        <v>0.189</v>
      </c>
      <c r="F5152" s="2" t="s">
        <v>10</v>
      </c>
      <c r="G5152" s="2" t="s">
        <v>10</v>
      </c>
      <c r="H5152" s="2" t="s">
        <v>11</v>
      </c>
    </row>
    <row r="5153" spans="1:8" x14ac:dyDescent="0.25">
      <c r="A5153" s="2" t="s">
        <v>9</v>
      </c>
      <c r="B5153" s="1">
        <v>45872</v>
      </c>
      <c r="C5153">
        <v>17</v>
      </c>
      <c r="D5153" s="1" t="str">
        <f>TEXT(VALUE(ES0031102460685007HA0F_20250101_20250823_Horario__2[[#This Row],[Fecha]]+(ES0031102460685007HA0F_20250101_20250823_Horario__2[[#This Row],[Hora]]-1)/24),"000000,000000")</f>
        <v>045872,666667</v>
      </c>
      <c r="E5153">
        <v>0.123</v>
      </c>
      <c r="F5153" s="2" t="s">
        <v>10</v>
      </c>
      <c r="G5153" s="2" t="s">
        <v>10</v>
      </c>
      <c r="H5153" s="2" t="s">
        <v>11</v>
      </c>
    </row>
    <row r="5154" spans="1:8" x14ac:dyDescent="0.25">
      <c r="A5154" s="2" t="s">
        <v>9</v>
      </c>
      <c r="B5154" s="1">
        <v>45872</v>
      </c>
      <c r="C5154">
        <v>18</v>
      </c>
      <c r="D5154" s="1" t="str">
        <f>TEXT(VALUE(ES0031102460685007HA0F_20250101_20250823_Horario__2[[#This Row],[Fecha]]+(ES0031102460685007HA0F_20250101_20250823_Horario__2[[#This Row],[Hora]]-1)/24),"000000,000000")</f>
        <v>045872,708333</v>
      </c>
      <c r="E5154">
        <v>0.14499999999999999</v>
      </c>
      <c r="F5154" s="2" t="s">
        <v>10</v>
      </c>
      <c r="G5154" s="2" t="s">
        <v>10</v>
      </c>
      <c r="H5154" s="2" t="s">
        <v>11</v>
      </c>
    </row>
    <row r="5155" spans="1:8" x14ac:dyDescent="0.25">
      <c r="A5155" s="2" t="s">
        <v>9</v>
      </c>
      <c r="B5155" s="1">
        <v>45872</v>
      </c>
      <c r="C5155">
        <v>19</v>
      </c>
      <c r="D5155" s="1" t="str">
        <f>TEXT(VALUE(ES0031102460685007HA0F_20250101_20250823_Horario__2[[#This Row],[Fecha]]+(ES0031102460685007HA0F_20250101_20250823_Horario__2[[#This Row],[Hora]]-1)/24),"000000,000000")</f>
        <v>045872,750000</v>
      </c>
      <c r="E5155">
        <v>0.159</v>
      </c>
      <c r="F5155" s="2" t="s">
        <v>10</v>
      </c>
      <c r="G5155" s="2" t="s">
        <v>10</v>
      </c>
      <c r="H5155" s="2" t="s">
        <v>11</v>
      </c>
    </row>
    <row r="5156" spans="1:8" x14ac:dyDescent="0.25">
      <c r="A5156" s="2" t="s">
        <v>9</v>
      </c>
      <c r="B5156" s="1">
        <v>45872</v>
      </c>
      <c r="C5156">
        <v>20</v>
      </c>
      <c r="D5156" s="1" t="str">
        <f>TEXT(VALUE(ES0031102460685007HA0F_20250101_20250823_Horario__2[[#This Row],[Fecha]]+(ES0031102460685007HA0F_20250101_20250823_Horario__2[[#This Row],[Hora]]-1)/24),"000000,000000")</f>
        <v>045872,791667</v>
      </c>
      <c r="E5156">
        <v>0.26</v>
      </c>
      <c r="F5156" s="2" t="s">
        <v>10</v>
      </c>
      <c r="G5156" s="2" t="s">
        <v>10</v>
      </c>
      <c r="H5156" s="2" t="s">
        <v>11</v>
      </c>
    </row>
    <row r="5157" spans="1:8" x14ac:dyDescent="0.25">
      <c r="A5157" s="2" t="s">
        <v>9</v>
      </c>
      <c r="B5157" s="1">
        <v>45872</v>
      </c>
      <c r="C5157">
        <v>21</v>
      </c>
      <c r="D5157" s="1" t="str">
        <f>TEXT(VALUE(ES0031102460685007HA0F_20250101_20250823_Horario__2[[#This Row],[Fecha]]+(ES0031102460685007HA0F_20250101_20250823_Horario__2[[#This Row],[Hora]]-1)/24),"000000,000000")</f>
        <v>045872,833333</v>
      </c>
      <c r="E5157">
        <v>0.85699999999999998</v>
      </c>
      <c r="F5157" s="2" t="s">
        <v>10</v>
      </c>
      <c r="G5157" s="2" t="s">
        <v>10</v>
      </c>
      <c r="H5157" s="2" t="s">
        <v>11</v>
      </c>
    </row>
    <row r="5158" spans="1:8" x14ac:dyDescent="0.25">
      <c r="A5158" s="2" t="s">
        <v>9</v>
      </c>
      <c r="B5158" s="1">
        <v>45872</v>
      </c>
      <c r="C5158">
        <v>22</v>
      </c>
      <c r="D5158" s="1" t="str">
        <f>TEXT(VALUE(ES0031102460685007HA0F_20250101_20250823_Horario__2[[#This Row],[Fecha]]+(ES0031102460685007HA0F_20250101_20250823_Horario__2[[#This Row],[Hora]]-1)/24),"000000,000000")</f>
        <v>045872,875000</v>
      </c>
      <c r="E5158">
        <v>1.2</v>
      </c>
      <c r="F5158" s="2" t="s">
        <v>10</v>
      </c>
      <c r="G5158" s="2" t="s">
        <v>10</v>
      </c>
      <c r="H5158" s="2" t="s">
        <v>11</v>
      </c>
    </row>
    <row r="5159" spans="1:8" x14ac:dyDescent="0.25">
      <c r="A5159" s="2" t="s">
        <v>9</v>
      </c>
      <c r="B5159" s="1">
        <v>45872</v>
      </c>
      <c r="C5159">
        <v>23</v>
      </c>
      <c r="D5159" s="1" t="str">
        <f>TEXT(VALUE(ES0031102460685007HA0F_20250101_20250823_Horario__2[[#This Row],[Fecha]]+(ES0031102460685007HA0F_20250101_20250823_Horario__2[[#This Row],[Hora]]-1)/24),"000000,000000")</f>
        <v>045872,916667</v>
      </c>
      <c r="E5159">
        <v>0.41699999999999998</v>
      </c>
      <c r="F5159" s="2" t="s">
        <v>10</v>
      </c>
      <c r="G5159" s="2" t="s">
        <v>10</v>
      </c>
      <c r="H5159" s="2" t="s">
        <v>11</v>
      </c>
    </row>
    <row r="5160" spans="1:8" x14ac:dyDescent="0.25">
      <c r="A5160" s="2" t="s">
        <v>9</v>
      </c>
      <c r="B5160" s="1">
        <v>45872</v>
      </c>
      <c r="C5160">
        <v>24</v>
      </c>
      <c r="D5160" s="1" t="str">
        <f>TEXT(VALUE(ES0031102460685007HA0F_20250101_20250823_Horario__2[[#This Row],[Fecha]]+(ES0031102460685007HA0F_20250101_20250823_Horario__2[[#This Row],[Hora]]-1)/24),"000000,000000")</f>
        <v>045872,958333</v>
      </c>
      <c r="E5160">
        <v>0.19</v>
      </c>
      <c r="F5160" s="2" t="s">
        <v>10</v>
      </c>
      <c r="G5160" s="2" t="s">
        <v>10</v>
      </c>
      <c r="H5160" s="2" t="s">
        <v>11</v>
      </c>
    </row>
    <row r="5161" spans="1:8" x14ac:dyDescent="0.25">
      <c r="A5161" s="2" t="s">
        <v>9</v>
      </c>
      <c r="B5161" s="1">
        <v>45873</v>
      </c>
      <c r="C5161">
        <v>1</v>
      </c>
      <c r="D5161" s="1" t="str">
        <f>TEXT(VALUE(ES0031102460685007HA0F_20250101_20250823_Horario__2[[#This Row],[Fecha]]+(ES0031102460685007HA0F_20250101_20250823_Horario__2[[#This Row],[Hora]]-1)/24),"000000,000000")</f>
        <v>045873,000000</v>
      </c>
      <c r="E5161">
        <v>0.19800000000000001</v>
      </c>
      <c r="F5161" s="2" t="s">
        <v>10</v>
      </c>
      <c r="G5161" s="2" t="s">
        <v>10</v>
      </c>
      <c r="H5161" s="2" t="s">
        <v>11</v>
      </c>
    </row>
    <row r="5162" spans="1:8" x14ac:dyDescent="0.25">
      <c r="A5162" s="2" t="s">
        <v>9</v>
      </c>
      <c r="B5162" s="1">
        <v>45873</v>
      </c>
      <c r="C5162">
        <v>2</v>
      </c>
      <c r="D5162" s="1" t="str">
        <f>TEXT(VALUE(ES0031102460685007HA0F_20250101_20250823_Horario__2[[#This Row],[Fecha]]+(ES0031102460685007HA0F_20250101_20250823_Horario__2[[#This Row],[Hora]]-1)/24),"000000,000000")</f>
        <v>045873,041667</v>
      </c>
      <c r="E5162">
        <v>8.1000000000000003E-2</v>
      </c>
      <c r="F5162" s="2" t="s">
        <v>10</v>
      </c>
      <c r="G5162" s="2" t="s">
        <v>10</v>
      </c>
      <c r="H5162" s="2" t="s">
        <v>11</v>
      </c>
    </row>
    <row r="5163" spans="1:8" x14ac:dyDescent="0.25">
      <c r="A5163" s="2" t="s">
        <v>9</v>
      </c>
      <c r="B5163" s="1">
        <v>45873</v>
      </c>
      <c r="C5163">
        <v>3</v>
      </c>
      <c r="D5163" s="1" t="str">
        <f>TEXT(VALUE(ES0031102460685007HA0F_20250101_20250823_Horario__2[[#This Row],[Fecha]]+(ES0031102460685007HA0F_20250101_20250823_Horario__2[[#This Row],[Hora]]-1)/24),"000000,000000")</f>
        <v>045873,083333</v>
      </c>
      <c r="E5163">
        <v>0.09</v>
      </c>
      <c r="F5163" s="2" t="s">
        <v>10</v>
      </c>
      <c r="G5163" s="2" t="s">
        <v>10</v>
      </c>
      <c r="H5163" s="2" t="s">
        <v>11</v>
      </c>
    </row>
    <row r="5164" spans="1:8" x14ac:dyDescent="0.25">
      <c r="A5164" s="2" t="s">
        <v>9</v>
      </c>
      <c r="B5164" s="1">
        <v>45873</v>
      </c>
      <c r="C5164">
        <v>4</v>
      </c>
      <c r="D5164" s="1" t="str">
        <f>TEXT(VALUE(ES0031102460685007HA0F_20250101_20250823_Horario__2[[#This Row],[Fecha]]+(ES0031102460685007HA0F_20250101_20250823_Horario__2[[#This Row],[Hora]]-1)/24),"000000,000000")</f>
        <v>045873,125000</v>
      </c>
      <c r="E5164">
        <v>0.08</v>
      </c>
      <c r="F5164" s="2" t="s">
        <v>10</v>
      </c>
      <c r="G5164" s="2" t="s">
        <v>10</v>
      </c>
      <c r="H5164" s="2" t="s">
        <v>11</v>
      </c>
    </row>
    <row r="5165" spans="1:8" x14ac:dyDescent="0.25">
      <c r="A5165" s="2" t="s">
        <v>9</v>
      </c>
      <c r="B5165" s="1">
        <v>45873</v>
      </c>
      <c r="C5165">
        <v>5</v>
      </c>
      <c r="D5165" s="1" t="str">
        <f>TEXT(VALUE(ES0031102460685007HA0F_20250101_20250823_Horario__2[[#This Row],[Fecha]]+(ES0031102460685007HA0F_20250101_20250823_Horario__2[[#This Row],[Hora]]-1)/24),"000000,000000")</f>
        <v>045873,166667</v>
      </c>
      <c r="E5165">
        <v>8.4000000000000005E-2</v>
      </c>
      <c r="F5165" s="2" t="s">
        <v>10</v>
      </c>
      <c r="G5165" s="2" t="s">
        <v>10</v>
      </c>
      <c r="H5165" s="2" t="s">
        <v>11</v>
      </c>
    </row>
    <row r="5166" spans="1:8" x14ac:dyDescent="0.25">
      <c r="A5166" s="2" t="s">
        <v>9</v>
      </c>
      <c r="B5166" s="1">
        <v>45873</v>
      </c>
      <c r="C5166">
        <v>6</v>
      </c>
      <c r="D5166" s="1" t="str">
        <f>TEXT(VALUE(ES0031102460685007HA0F_20250101_20250823_Horario__2[[#This Row],[Fecha]]+(ES0031102460685007HA0F_20250101_20250823_Horario__2[[#This Row],[Hora]]-1)/24),"000000,000000")</f>
        <v>045873,208333</v>
      </c>
      <c r="E5166">
        <v>8.5000000000000006E-2</v>
      </c>
      <c r="F5166" s="2" t="s">
        <v>10</v>
      </c>
      <c r="G5166" s="2" t="s">
        <v>10</v>
      </c>
      <c r="H5166" s="2" t="s">
        <v>11</v>
      </c>
    </row>
    <row r="5167" spans="1:8" x14ac:dyDescent="0.25">
      <c r="A5167" s="2" t="s">
        <v>9</v>
      </c>
      <c r="B5167" s="1">
        <v>45873</v>
      </c>
      <c r="C5167">
        <v>7</v>
      </c>
      <c r="D5167" s="1" t="str">
        <f>TEXT(VALUE(ES0031102460685007HA0F_20250101_20250823_Horario__2[[#This Row],[Fecha]]+(ES0031102460685007HA0F_20250101_20250823_Horario__2[[#This Row],[Hora]]-1)/24),"000000,000000")</f>
        <v>045873,250000</v>
      </c>
      <c r="E5167">
        <v>0.08</v>
      </c>
      <c r="F5167" s="2" t="s">
        <v>10</v>
      </c>
      <c r="G5167" s="2" t="s">
        <v>10</v>
      </c>
      <c r="H5167" s="2" t="s">
        <v>11</v>
      </c>
    </row>
    <row r="5168" spans="1:8" x14ac:dyDescent="0.25">
      <c r="A5168" s="2" t="s">
        <v>9</v>
      </c>
      <c r="B5168" s="1">
        <v>45873</v>
      </c>
      <c r="C5168">
        <v>8</v>
      </c>
      <c r="D5168" s="1" t="str">
        <f>TEXT(VALUE(ES0031102460685007HA0F_20250101_20250823_Horario__2[[#This Row],[Fecha]]+(ES0031102460685007HA0F_20250101_20250823_Horario__2[[#This Row],[Hora]]-1)/24),"000000,000000")</f>
        <v>045873,291667</v>
      </c>
      <c r="E5168">
        <v>8.5000000000000006E-2</v>
      </c>
      <c r="F5168" s="2" t="s">
        <v>10</v>
      </c>
      <c r="G5168" s="2" t="s">
        <v>10</v>
      </c>
      <c r="H5168" s="2" t="s">
        <v>11</v>
      </c>
    </row>
    <row r="5169" spans="1:8" x14ac:dyDescent="0.25">
      <c r="A5169" s="2" t="s">
        <v>9</v>
      </c>
      <c r="B5169" s="1">
        <v>45873</v>
      </c>
      <c r="C5169">
        <v>9</v>
      </c>
      <c r="D5169" s="1" t="str">
        <f>TEXT(VALUE(ES0031102460685007HA0F_20250101_20250823_Horario__2[[#This Row],[Fecha]]+(ES0031102460685007HA0F_20250101_20250823_Horario__2[[#This Row],[Hora]]-1)/24),"000000,000000")</f>
        <v>045873,333333</v>
      </c>
      <c r="E5169">
        <v>7.6999999999999999E-2</v>
      </c>
      <c r="F5169" s="2" t="s">
        <v>10</v>
      </c>
      <c r="G5169" s="2" t="s">
        <v>10</v>
      </c>
      <c r="H5169" s="2" t="s">
        <v>11</v>
      </c>
    </row>
    <row r="5170" spans="1:8" x14ac:dyDescent="0.25">
      <c r="A5170" s="2" t="s">
        <v>9</v>
      </c>
      <c r="B5170" s="1">
        <v>45873</v>
      </c>
      <c r="C5170">
        <v>10</v>
      </c>
      <c r="D5170" s="1" t="str">
        <f>TEXT(VALUE(ES0031102460685007HA0F_20250101_20250823_Horario__2[[#This Row],[Fecha]]+(ES0031102460685007HA0F_20250101_20250823_Horario__2[[#This Row],[Hora]]-1)/24),"000000,000000")</f>
        <v>045873,375000</v>
      </c>
      <c r="E5170">
        <v>0.121</v>
      </c>
      <c r="F5170" s="2" t="s">
        <v>10</v>
      </c>
      <c r="G5170" s="2" t="s">
        <v>10</v>
      </c>
      <c r="H5170" s="2" t="s">
        <v>11</v>
      </c>
    </row>
    <row r="5171" spans="1:8" x14ac:dyDescent="0.25">
      <c r="A5171" s="2" t="s">
        <v>9</v>
      </c>
      <c r="B5171" s="1">
        <v>45873</v>
      </c>
      <c r="C5171">
        <v>11</v>
      </c>
      <c r="D5171" s="1" t="str">
        <f>TEXT(VALUE(ES0031102460685007HA0F_20250101_20250823_Horario__2[[#This Row],[Fecha]]+(ES0031102460685007HA0F_20250101_20250823_Horario__2[[#This Row],[Hora]]-1)/24),"000000,000000")</f>
        <v>045873,416667</v>
      </c>
      <c r="E5171">
        <v>0.27400000000000002</v>
      </c>
      <c r="F5171" s="2" t="s">
        <v>10</v>
      </c>
      <c r="G5171" s="2" t="s">
        <v>10</v>
      </c>
      <c r="H5171" s="2" t="s">
        <v>11</v>
      </c>
    </row>
    <row r="5172" spans="1:8" x14ac:dyDescent="0.25">
      <c r="A5172" s="2" t="s">
        <v>9</v>
      </c>
      <c r="B5172" s="1">
        <v>45873</v>
      </c>
      <c r="C5172">
        <v>12</v>
      </c>
      <c r="D5172" s="1" t="str">
        <f>TEXT(VALUE(ES0031102460685007HA0F_20250101_20250823_Horario__2[[#This Row],[Fecha]]+(ES0031102460685007HA0F_20250101_20250823_Horario__2[[#This Row],[Hora]]-1)/24),"000000,000000")</f>
        <v>045873,458333</v>
      </c>
      <c r="E5172">
        <v>0.09</v>
      </c>
      <c r="F5172" s="2" t="s">
        <v>10</v>
      </c>
      <c r="G5172" s="2" t="s">
        <v>10</v>
      </c>
      <c r="H5172" s="2" t="s">
        <v>11</v>
      </c>
    </row>
    <row r="5173" spans="1:8" x14ac:dyDescent="0.25">
      <c r="A5173" s="2" t="s">
        <v>9</v>
      </c>
      <c r="B5173" s="1">
        <v>45873</v>
      </c>
      <c r="C5173">
        <v>13</v>
      </c>
      <c r="D5173" s="1" t="str">
        <f>TEXT(VALUE(ES0031102460685007HA0F_20250101_20250823_Horario__2[[#This Row],[Fecha]]+(ES0031102460685007HA0F_20250101_20250823_Horario__2[[#This Row],[Hora]]-1)/24),"000000,000000")</f>
        <v>045873,500000</v>
      </c>
      <c r="E5173">
        <v>0.129</v>
      </c>
      <c r="F5173" s="2" t="s">
        <v>10</v>
      </c>
      <c r="G5173" s="2" t="s">
        <v>10</v>
      </c>
      <c r="H5173" s="2" t="s">
        <v>11</v>
      </c>
    </row>
    <row r="5174" spans="1:8" x14ac:dyDescent="0.25">
      <c r="A5174" s="2" t="s">
        <v>9</v>
      </c>
      <c r="B5174" s="1">
        <v>45873</v>
      </c>
      <c r="C5174">
        <v>14</v>
      </c>
      <c r="D5174" s="1" t="str">
        <f>TEXT(VALUE(ES0031102460685007HA0F_20250101_20250823_Horario__2[[#This Row],[Fecha]]+(ES0031102460685007HA0F_20250101_20250823_Horario__2[[#This Row],[Hora]]-1)/24),"000000,000000")</f>
        <v>045873,541667</v>
      </c>
      <c r="E5174">
        <v>0.248</v>
      </c>
      <c r="F5174" s="2" t="s">
        <v>10</v>
      </c>
      <c r="G5174" s="2" t="s">
        <v>10</v>
      </c>
      <c r="H5174" s="2" t="s">
        <v>11</v>
      </c>
    </row>
    <row r="5175" spans="1:8" x14ac:dyDescent="0.25">
      <c r="A5175" s="2" t="s">
        <v>9</v>
      </c>
      <c r="B5175" s="1">
        <v>45873</v>
      </c>
      <c r="C5175">
        <v>15</v>
      </c>
      <c r="D5175" s="1" t="str">
        <f>TEXT(VALUE(ES0031102460685007HA0F_20250101_20250823_Horario__2[[#This Row],[Fecha]]+(ES0031102460685007HA0F_20250101_20250823_Horario__2[[#This Row],[Hora]]-1)/24),"000000,000000")</f>
        <v>045873,583333</v>
      </c>
      <c r="E5175">
        <v>0.24199999999999999</v>
      </c>
      <c r="F5175" s="2" t="s">
        <v>10</v>
      </c>
      <c r="G5175" s="2" t="s">
        <v>10</v>
      </c>
      <c r="H5175" s="2" t="s">
        <v>11</v>
      </c>
    </row>
    <row r="5176" spans="1:8" x14ac:dyDescent="0.25">
      <c r="A5176" s="2" t="s">
        <v>9</v>
      </c>
      <c r="B5176" s="1">
        <v>45873</v>
      </c>
      <c r="C5176">
        <v>16</v>
      </c>
      <c r="D5176" s="1" t="str">
        <f>TEXT(VALUE(ES0031102460685007HA0F_20250101_20250823_Horario__2[[#This Row],[Fecha]]+(ES0031102460685007HA0F_20250101_20250823_Horario__2[[#This Row],[Hora]]-1)/24),"000000,000000")</f>
        <v>045873,625000</v>
      </c>
      <c r="E5176">
        <v>0.25900000000000001</v>
      </c>
      <c r="F5176" s="2" t="s">
        <v>10</v>
      </c>
      <c r="G5176" s="2" t="s">
        <v>10</v>
      </c>
      <c r="H5176" s="2" t="s">
        <v>11</v>
      </c>
    </row>
    <row r="5177" spans="1:8" x14ac:dyDescent="0.25">
      <c r="A5177" s="2" t="s">
        <v>9</v>
      </c>
      <c r="B5177" s="1">
        <v>45873</v>
      </c>
      <c r="C5177">
        <v>17</v>
      </c>
      <c r="D5177" s="1" t="str">
        <f>TEXT(VALUE(ES0031102460685007HA0F_20250101_20250823_Horario__2[[#This Row],[Fecha]]+(ES0031102460685007HA0F_20250101_20250823_Horario__2[[#This Row],[Hora]]-1)/24),"000000,000000")</f>
        <v>045873,666667</v>
      </c>
      <c r="E5177">
        <v>0.29199999999999998</v>
      </c>
      <c r="F5177" s="2" t="s">
        <v>10</v>
      </c>
      <c r="G5177" s="2" t="s">
        <v>10</v>
      </c>
      <c r="H5177" s="2" t="s">
        <v>11</v>
      </c>
    </row>
    <row r="5178" spans="1:8" x14ac:dyDescent="0.25">
      <c r="A5178" s="2" t="s">
        <v>9</v>
      </c>
      <c r="B5178" s="1">
        <v>45873</v>
      </c>
      <c r="C5178">
        <v>18</v>
      </c>
      <c r="D5178" s="1" t="str">
        <f>TEXT(VALUE(ES0031102460685007HA0F_20250101_20250823_Horario__2[[#This Row],[Fecha]]+(ES0031102460685007HA0F_20250101_20250823_Horario__2[[#This Row],[Hora]]-1)/24),"000000,000000")</f>
        <v>045873,708333</v>
      </c>
      <c r="E5178">
        <v>0.25600000000000001</v>
      </c>
      <c r="F5178" s="2" t="s">
        <v>10</v>
      </c>
      <c r="G5178" s="2" t="s">
        <v>10</v>
      </c>
      <c r="H5178" s="2" t="s">
        <v>11</v>
      </c>
    </row>
    <row r="5179" spans="1:8" x14ac:dyDescent="0.25">
      <c r="A5179" s="2" t="s">
        <v>9</v>
      </c>
      <c r="B5179" s="1">
        <v>45873</v>
      </c>
      <c r="C5179">
        <v>19</v>
      </c>
      <c r="D5179" s="1" t="str">
        <f>TEXT(VALUE(ES0031102460685007HA0F_20250101_20250823_Horario__2[[#This Row],[Fecha]]+(ES0031102460685007HA0F_20250101_20250823_Horario__2[[#This Row],[Hora]]-1)/24),"000000,000000")</f>
        <v>045873,750000</v>
      </c>
      <c r="E5179">
        <v>0.216</v>
      </c>
      <c r="F5179" s="2" t="s">
        <v>10</v>
      </c>
      <c r="G5179" s="2" t="s">
        <v>10</v>
      </c>
      <c r="H5179" s="2" t="s">
        <v>11</v>
      </c>
    </row>
    <row r="5180" spans="1:8" x14ac:dyDescent="0.25">
      <c r="A5180" s="2" t="s">
        <v>9</v>
      </c>
      <c r="B5180" s="1">
        <v>45873</v>
      </c>
      <c r="C5180">
        <v>20</v>
      </c>
      <c r="D5180" s="1" t="str">
        <f>TEXT(VALUE(ES0031102460685007HA0F_20250101_20250823_Horario__2[[#This Row],[Fecha]]+(ES0031102460685007HA0F_20250101_20250823_Horario__2[[#This Row],[Hora]]-1)/24),"000000,000000")</f>
        <v>045873,791667</v>
      </c>
      <c r="E5180">
        <v>0.27300000000000002</v>
      </c>
      <c r="F5180" s="2" t="s">
        <v>10</v>
      </c>
      <c r="G5180" s="2" t="s">
        <v>10</v>
      </c>
      <c r="H5180" s="2" t="s">
        <v>11</v>
      </c>
    </row>
    <row r="5181" spans="1:8" x14ac:dyDescent="0.25">
      <c r="A5181" s="2" t="s">
        <v>9</v>
      </c>
      <c r="B5181" s="1">
        <v>45873</v>
      </c>
      <c r="C5181">
        <v>21</v>
      </c>
      <c r="D5181" s="1" t="str">
        <f>TEXT(VALUE(ES0031102460685007HA0F_20250101_20250823_Horario__2[[#This Row],[Fecha]]+(ES0031102460685007HA0F_20250101_20250823_Horario__2[[#This Row],[Hora]]-1)/24),"000000,000000")</f>
        <v>045873,833333</v>
      </c>
      <c r="E5181">
        <v>0.247</v>
      </c>
      <c r="F5181" s="2" t="s">
        <v>10</v>
      </c>
      <c r="G5181" s="2" t="s">
        <v>10</v>
      </c>
      <c r="H5181" s="2" t="s">
        <v>11</v>
      </c>
    </row>
    <row r="5182" spans="1:8" x14ac:dyDescent="0.25">
      <c r="A5182" s="2" t="s">
        <v>9</v>
      </c>
      <c r="B5182" s="1">
        <v>45873</v>
      </c>
      <c r="C5182">
        <v>22</v>
      </c>
      <c r="D5182" s="1" t="str">
        <f>TEXT(VALUE(ES0031102460685007HA0F_20250101_20250823_Horario__2[[#This Row],[Fecha]]+(ES0031102460685007HA0F_20250101_20250823_Horario__2[[#This Row],[Hora]]-1)/24),"000000,000000")</f>
        <v>045873,875000</v>
      </c>
      <c r="E5182">
        <v>0.93100000000000005</v>
      </c>
      <c r="F5182" s="2" t="s">
        <v>10</v>
      </c>
      <c r="G5182" s="2" t="s">
        <v>10</v>
      </c>
      <c r="H5182" s="2" t="s">
        <v>11</v>
      </c>
    </row>
    <row r="5183" spans="1:8" x14ac:dyDescent="0.25">
      <c r="A5183" s="2" t="s">
        <v>9</v>
      </c>
      <c r="B5183" s="1">
        <v>45873</v>
      </c>
      <c r="C5183">
        <v>23</v>
      </c>
      <c r="D5183" s="1" t="str">
        <f>TEXT(VALUE(ES0031102460685007HA0F_20250101_20250823_Horario__2[[#This Row],[Fecha]]+(ES0031102460685007HA0F_20250101_20250823_Horario__2[[#This Row],[Hora]]-1)/24),"000000,000000")</f>
        <v>045873,916667</v>
      </c>
      <c r="E5183">
        <v>1.0740000000000001</v>
      </c>
      <c r="F5183" s="2" t="s">
        <v>10</v>
      </c>
      <c r="G5183" s="2" t="s">
        <v>10</v>
      </c>
      <c r="H5183" s="2" t="s">
        <v>11</v>
      </c>
    </row>
    <row r="5184" spans="1:8" x14ac:dyDescent="0.25">
      <c r="A5184" s="2" t="s">
        <v>9</v>
      </c>
      <c r="B5184" s="1">
        <v>45873</v>
      </c>
      <c r="C5184">
        <v>24</v>
      </c>
      <c r="D5184" s="1" t="str">
        <f>TEXT(VALUE(ES0031102460685007HA0F_20250101_20250823_Horario__2[[#This Row],[Fecha]]+(ES0031102460685007HA0F_20250101_20250823_Horario__2[[#This Row],[Hora]]-1)/24),"000000,000000")</f>
        <v>045873,958333</v>
      </c>
      <c r="E5184">
        <v>0.441</v>
      </c>
      <c r="F5184" s="2" t="s">
        <v>10</v>
      </c>
      <c r="G5184" s="2" t="s">
        <v>10</v>
      </c>
      <c r="H5184" s="2" t="s">
        <v>11</v>
      </c>
    </row>
    <row r="5185" spans="1:8" x14ac:dyDescent="0.25">
      <c r="A5185" s="2" t="s">
        <v>9</v>
      </c>
      <c r="B5185" s="1">
        <v>45874</v>
      </c>
      <c r="C5185">
        <v>1</v>
      </c>
      <c r="D5185" s="1" t="str">
        <f>TEXT(VALUE(ES0031102460685007HA0F_20250101_20250823_Horario__2[[#This Row],[Fecha]]+(ES0031102460685007HA0F_20250101_20250823_Horario__2[[#This Row],[Hora]]-1)/24),"000000,000000")</f>
        <v>045874,000000</v>
      </c>
      <c r="E5185">
        <v>0.219</v>
      </c>
      <c r="F5185" s="2" t="s">
        <v>10</v>
      </c>
      <c r="G5185" s="2" t="s">
        <v>10</v>
      </c>
      <c r="H5185" s="2" t="s">
        <v>11</v>
      </c>
    </row>
    <row r="5186" spans="1:8" x14ac:dyDescent="0.25">
      <c r="A5186" s="2" t="s">
        <v>9</v>
      </c>
      <c r="B5186" s="1">
        <v>45874</v>
      </c>
      <c r="C5186">
        <v>2</v>
      </c>
      <c r="D5186" s="1" t="str">
        <f>TEXT(VALUE(ES0031102460685007HA0F_20250101_20250823_Horario__2[[#This Row],[Fecha]]+(ES0031102460685007HA0F_20250101_20250823_Horario__2[[#This Row],[Hora]]-1)/24),"000000,000000")</f>
        <v>045874,041667</v>
      </c>
      <c r="E5186">
        <v>0.113</v>
      </c>
      <c r="F5186" s="2" t="s">
        <v>10</v>
      </c>
      <c r="G5186" s="2" t="s">
        <v>10</v>
      </c>
      <c r="H5186" s="2" t="s">
        <v>11</v>
      </c>
    </row>
    <row r="5187" spans="1:8" x14ac:dyDescent="0.25">
      <c r="A5187" s="2" t="s">
        <v>9</v>
      </c>
      <c r="B5187" s="1">
        <v>45874</v>
      </c>
      <c r="C5187">
        <v>3</v>
      </c>
      <c r="D5187" s="1" t="str">
        <f>TEXT(VALUE(ES0031102460685007HA0F_20250101_20250823_Horario__2[[#This Row],[Fecha]]+(ES0031102460685007HA0F_20250101_20250823_Horario__2[[#This Row],[Hora]]-1)/24),"000000,000000")</f>
        <v>045874,083333</v>
      </c>
      <c r="E5187">
        <v>0.08</v>
      </c>
      <c r="F5187" s="2" t="s">
        <v>10</v>
      </c>
      <c r="G5187" s="2" t="s">
        <v>10</v>
      </c>
      <c r="H5187" s="2" t="s">
        <v>11</v>
      </c>
    </row>
    <row r="5188" spans="1:8" x14ac:dyDescent="0.25">
      <c r="A5188" s="2" t="s">
        <v>9</v>
      </c>
      <c r="B5188" s="1">
        <v>45874</v>
      </c>
      <c r="C5188">
        <v>4</v>
      </c>
      <c r="D5188" s="1" t="str">
        <f>TEXT(VALUE(ES0031102460685007HA0F_20250101_20250823_Horario__2[[#This Row],[Fecha]]+(ES0031102460685007HA0F_20250101_20250823_Horario__2[[#This Row],[Hora]]-1)/24),"000000,000000")</f>
        <v>045874,125000</v>
      </c>
      <c r="E5188">
        <v>8.5999999999999993E-2</v>
      </c>
      <c r="F5188" s="2" t="s">
        <v>10</v>
      </c>
      <c r="G5188" s="2" t="s">
        <v>10</v>
      </c>
      <c r="H5188" s="2" t="s">
        <v>11</v>
      </c>
    </row>
    <row r="5189" spans="1:8" x14ac:dyDescent="0.25">
      <c r="A5189" s="2" t="s">
        <v>9</v>
      </c>
      <c r="B5189" s="1">
        <v>45874</v>
      </c>
      <c r="C5189">
        <v>5</v>
      </c>
      <c r="D5189" s="1" t="str">
        <f>TEXT(VALUE(ES0031102460685007HA0F_20250101_20250823_Horario__2[[#This Row],[Fecha]]+(ES0031102460685007HA0F_20250101_20250823_Horario__2[[#This Row],[Hora]]-1)/24),"000000,000000")</f>
        <v>045874,166667</v>
      </c>
      <c r="E5189">
        <v>8.5999999999999993E-2</v>
      </c>
      <c r="F5189" s="2" t="s">
        <v>10</v>
      </c>
      <c r="G5189" s="2" t="s">
        <v>10</v>
      </c>
      <c r="H5189" s="2" t="s">
        <v>11</v>
      </c>
    </row>
    <row r="5190" spans="1:8" x14ac:dyDescent="0.25">
      <c r="A5190" s="2" t="s">
        <v>9</v>
      </c>
      <c r="B5190" s="1">
        <v>45874</v>
      </c>
      <c r="C5190">
        <v>6</v>
      </c>
      <c r="D5190" s="1" t="str">
        <f>TEXT(VALUE(ES0031102460685007HA0F_20250101_20250823_Horario__2[[#This Row],[Fecha]]+(ES0031102460685007HA0F_20250101_20250823_Horario__2[[#This Row],[Hora]]-1)/24),"000000,000000")</f>
        <v>045874,208333</v>
      </c>
      <c r="E5190">
        <v>7.6999999999999999E-2</v>
      </c>
      <c r="F5190" s="2" t="s">
        <v>10</v>
      </c>
      <c r="G5190" s="2" t="s">
        <v>10</v>
      </c>
      <c r="H5190" s="2" t="s">
        <v>11</v>
      </c>
    </row>
    <row r="5191" spans="1:8" x14ac:dyDescent="0.25">
      <c r="A5191" s="2" t="s">
        <v>9</v>
      </c>
      <c r="B5191" s="1">
        <v>45874</v>
      </c>
      <c r="C5191">
        <v>7</v>
      </c>
      <c r="D5191" s="1" t="str">
        <f>TEXT(VALUE(ES0031102460685007HA0F_20250101_20250823_Horario__2[[#This Row],[Fecha]]+(ES0031102460685007HA0F_20250101_20250823_Horario__2[[#This Row],[Hora]]-1)/24),"000000,000000")</f>
        <v>045874,250000</v>
      </c>
      <c r="E5191">
        <v>0.08</v>
      </c>
      <c r="F5191" s="2" t="s">
        <v>10</v>
      </c>
      <c r="G5191" s="2" t="s">
        <v>10</v>
      </c>
      <c r="H5191" s="2" t="s">
        <v>11</v>
      </c>
    </row>
    <row r="5192" spans="1:8" x14ac:dyDescent="0.25">
      <c r="A5192" s="2" t="s">
        <v>9</v>
      </c>
      <c r="B5192" s="1">
        <v>45874</v>
      </c>
      <c r="C5192">
        <v>8</v>
      </c>
      <c r="D5192" s="1" t="str">
        <f>TEXT(VALUE(ES0031102460685007HA0F_20250101_20250823_Horario__2[[#This Row],[Fecha]]+(ES0031102460685007HA0F_20250101_20250823_Horario__2[[#This Row],[Hora]]-1)/24),"000000,000000")</f>
        <v>045874,291667</v>
      </c>
      <c r="E5192">
        <v>8.2000000000000003E-2</v>
      </c>
      <c r="F5192" s="2" t="s">
        <v>10</v>
      </c>
      <c r="G5192" s="2" t="s">
        <v>10</v>
      </c>
      <c r="H5192" s="2" t="s">
        <v>11</v>
      </c>
    </row>
    <row r="5193" spans="1:8" x14ac:dyDescent="0.25">
      <c r="A5193" s="2" t="s">
        <v>9</v>
      </c>
      <c r="B5193" s="1">
        <v>45874</v>
      </c>
      <c r="C5193">
        <v>9</v>
      </c>
      <c r="D5193" s="1" t="str">
        <f>TEXT(VALUE(ES0031102460685007HA0F_20250101_20250823_Horario__2[[#This Row],[Fecha]]+(ES0031102460685007HA0F_20250101_20250823_Horario__2[[#This Row],[Hora]]-1)/24),"000000,000000")</f>
        <v>045874,333333</v>
      </c>
      <c r="E5193">
        <v>7.0999999999999994E-2</v>
      </c>
      <c r="F5193" s="2" t="s">
        <v>10</v>
      </c>
      <c r="G5193" s="2" t="s">
        <v>10</v>
      </c>
      <c r="H5193" s="2" t="s">
        <v>11</v>
      </c>
    </row>
    <row r="5194" spans="1:8" x14ac:dyDescent="0.25">
      <c r="A5194" s="2" t="s">
        <v>9</v>
      </c>
      <c r="B5194" s="1">
        <v>45874</v>
      </c>
      <c r="C5194">
        <v>10</v>
      </c>
      <c r="D5194" s="1" t="str">
        <f>TEXT(VALUE(ES0031102460685007HA0F_20250101_20250823_Horario__2[[#This Row],[Fecha]]+(ES0031102460685007HA0F_20250101_20250823_Horario__2[[#This Row],[Hora]]-1)/24),"000000,000000")</f>
        <v>045874,375000</v>
      </c>
      <c r="E5194">
        <v>9.2999999999999999E-2</v>
      </c>
      <c r="F5194" s="2" t="s">
        <v>10</v>
      </c>
      <c r="G5194" s="2" t="s">
        <v>10</v>
      </c>
      <c r="H5194" s="2" t="s">
        <v>11</v>
      </c>
    </row>
    <row r="5195" spans="1:8" x14ac:dyDescent="0.25">
      <c r="A5195" s="2" t="s">
        <v>9</v>
      </c>
      <c r="B5195" s="1">
        <v>45874</v>
      </c>
      <c r="C5195">
        <v>11</v>
      </c>
      <c r="D5195" s="1" t="str">
        <f>TEXT(VALUE(ES0031102460685007HA0F_20250101_20250823_Horario__2[[#This Row],[Fecha]]+(ES0031102460685007HA0F_20250101_20250823_Horario__2[[#This Row],[Hora]]-1)/24),"000000,000000")</f>
        <v>045874,416667</v>
      </c>
      <c r="E5195">
        <v>0.19400000000000001</v>
      </c>
      <c r="F5195" s="2" t="s">
        <v>10</v>
      </c>
      <c r="G5195" s="2" t="s">
        <v>10</v>
      </c>
      <c r="H5195" s="2" t="s">
        <v>11</v>
      </c>
    </row>
    <row r="5196" spans="1:8" x14ac:dyDescent="0.25">
      <c r="A5196" s="2" t="s">
        <v>9</v>
      </c>
      <c r="B5196" s="1">
        <v>45874</v>
      </c>
      <c r="C5196">
        <v>12</v>
      </c>
      <c r="D5196" s="1" t="str">
        <f>TEXT(VALUE(ES0031102460685007HA0F_20250101_20250823_Horario__2[[#This Row],[Fecha]]+(ES0031102460685007HA0F_20250101_20250823_Horario__2[[#This Row],[Hora]]-1)/24),"000000,000000")</f>
        <v>045874,458333</v>
      </c>
      <c r="E5196">
        <v>0.161</v>
      </c>
      <c r="F5196" s="2" t="s">
        <v>10</v>
      </c>
      <c r="G5196" s="2" t="s">
        <v>10</v>
      </c>
      <c r="H5196" s="2" t="s">
        <v>11</v>
      </c>
    </row>
    <row r="5197" spans="1:8" x14ac:dyDescent="0.25">
      <c r="A5197" s="2" t="s">
        <v>9</v>
      </c>
      <c r="B5197" s="1">
        <v>45874</v>
      </c>
      <c r="C5197">
        <v>13</v>
      </c>
      <c r="D5197" s="1" t="str">
        <f>TEXT(VALUE(ES0031102460685007HA0F_20250101_20250823_Horario__2[[#This Row],[Fecha]]+(ES0031102460685007HA0F_20250101_20250823_Horario__2[[#This Row],[Hora]]-1)/24),"000000,000000")</f>
        <v>045874,500000</v>
      </c>
      <c r="E5197">
        <v>0.36699999999999999</v>
      </c>
      <c r="F5197" s="2" t="s">
        <v>10</v>
      </c>
      <c r="G5197" s="2" t="s">
        <v>10</v>
      </c>
      <c r="H5197" s="2" t="s">
        <v>11</v>
      </c>
    </row>
    <row r="5198" spans="1:8" x14ac:dyDescent="0.25">
      <c r="A5198" s="2" t="s">
        <v>9</v>
      </c>
      <c r="B5198" s="1">
        <v>45874</v>
      </c>
      <c r="C5198">
        <v>14</v>
      </c>
      <c r="D5198" s="1" t="str">
        <f>TEXT(VALUE(ES0031102460685007HA0F_20250101_20250823_Horario__2[[#This Row],[Fecha]]+(ES0031102460685007HA0F_20250101_20250823_Horario__2[[#This Row],[Hora]]-1)/24),"000000,000000")</f>
        <v>045874,541667</v>
      </c>
      <c r="E5198">
        <v>0.83099999999999996</v>
      </c>
      <c r="F5198" s="2" t="s">
        <v>10</v>
      </c>
      <c r="G5198" s="2" t="s">
        <v>10</v>
      </c>
      <c r="H5198" s="2" t="s">
        <v>11</v>
      </c>
    </row>
    <row r="5199" spans="1:8" x14ac:dyDescent="0.25">
      <c r="A5199" s="2" t="s">
        <v>9</v>
      </c>
      <c r="B5199" s="1">
        <v>45874</v>
      </c>
      <c r="C5199">
        <v>15</v>
      </c>
      <c r="D5199" s="1" t="str">
        <f>TEXT(VALUE(ES0031102460685007HA0F_20250101_20250823_Horario__2[[#This Row],[Fecha]]+(ES0031102460685007HA0F_20250101_20250823_Horario__2[[#This Row],[Hora]]-1)/24),"000000,000000")</f>
        <v>045874,583333</v>
      </c>
      <c r="E5199">
        <v>1.01</v>
      </c>
      <c r="F5199" s="2" t="s">
        <v>10</v>
      </c>
      <c r="G5199" s="2" t="s">
        <v>10</v>
      </c>
      <c r="H5199" s="2" t="s">
        <v>11</v>
      </c>
    </row>
    <row r="5200" spans="1:8" x14ac:dyDescent="0.25">
      <c r="A5200" s="2" t="s">
        <v>9</v>
      </c>
      <c r="B5200" s="1">
        <v>45874</v>
      </c>
      <c r="C5200">
        <v>16</v>
      </c>
      <c r="D5200" s="1" t="str">
        <f>TEXT(VALUE(ES0031102460685007HA0F_20250101_20250823_Horario__2[[#This Row],[Fecha]]+(ES0031102460685007HA0F_20250101_20250823_Horario__2[[#This Row],[Hora]]-1)/24),"000000,000000")</f>
        <v>045874,625000</v>
      </c>
      <c r="E5200">
        <v>0.224</v>
      </c>
      <c r="F5200" s="2" t="s">
        <v>10</v>
      </c>
      <c r="G5200" s="2" t="s">
        <v>10</v>
      </c>
      <c r="H5200" s="2" t="s">
        <v>11</v>
      </c>
    </row>
    <row r="5201" spans="1:8" x14ac:dyDescent="0.25">
      <c r="A5201" s="2" t="s">
        <v>9</v>
      </c>
      <c r="B5201" s="1">
        <v>45874</v>
      </c>
      <c r="C5201">
        <v>17</v>
      </c>
      <c r="D5201" s="1" t="str">
        <f>TEXT(VALUE(ES0031102460685007HA0F_20250101_20250823_Horario__2[[#This Row],[Fecha]]+(ES0031102460685007HA0F_20250101_20250823_Horario__2[[#This Row],[Hora]]-1)/24),"000000,000000")</f>
        <v>045874,666667</v>
      </c>
      <c r="E5201">
        <v>0.29799999999999999</v>
      </c>
      <c r="F5201" s="2" t="s">
        <v>10</v>
      </c>
      <c r="G5201" s="2" t="s">
        <v>10</v>
      </c>
      <c r="H5201" s="2" t="s">
        <v>11</v>
      </c>
    </row>
    <row r="5202" spans="1:8" x14ac:dyDescent="0.25">
      <c r="A5202" s="2" t="s">
        <v>9</v>
      </c>
      <c r="B5202" s="1">
        <v>45874</v>
      </c>
      <c r="C5202">
        <v>18</v>
      </c>
      <c r="D5202" s="1" t="str">
        <f>TEXT(VALUE(ES0031102460685007HA0F_20250101_20250823_Horario__2[[#This Row],[Fecha]]+(ES0031102460685007HA0F_20250101_20250823_Horario__2[[#This Row],[Hora]]-1)/24),"000000,000000")</f>
        <v>045874,708333</v>
      </c>
      <c r="E5202">
        <v>0.24</v>
      </c>
      <c r="F5202" s="2" t="s">
        <v>10</v>
      </c>
      <c r="G5202" s="2" t="s">
        <v>10</v>
      </c>
      <c r="H5202" s="2" t="s">
        <v>11</v>
      </c>
    </row>
    <row r="5203" spans="1:8" x14ac:dyDescent="0.25">
      <c r="A5203" s="2" t="s">
        <v>9</v>
      </c>
      <c r="B5203" s="1">
        <v>45874</v>
      </c>
      <c r="C5203">
        <v>19</v>
      </c>
      <c r="D5203" s="1" t="str">
        <f>TEXT(VALUE(ES0031102460685007HA0F_20250101_20250823_Horario__2[[#This Row],[Fecha]]+(ES0031102460685007HA0F_20250101_20250823_Horario__2[[#This Row],[Hora]]-1)/24),"000000,000000")</f>
        <v>045874,750000</v>
      </c>
      <c r="E5203">
        <v>0.23200000000000001</v>
      </c>
      <c r="F5203" s="2" t="s">
        <v>10</v>
      </c>
      <c r="G5203" s="2" t="s">
        <v>10</v>
      </c>
      <c r="H5203" s="2" t="s">
        <v>11</v>
      </c>
    </row>
    <row r="5204" spans="1:8" x14ac:dyDescent="0.25">
      <c r="A5204" s="2" t="s">
        <v>9</v>
      </c>
      <c r="B5204" s="1">
        <v>45874</v>
      </c>
      <c r="C5204">
        <v>20</v>
      </c>
      <c r="D5204" s="1" t="str">
        <f>TEXT(VALUE(ES0031102460685007HA0F_20250101_20250823_Horario__2[[#This Row],[Fecha]]+(ES0031102460685007HA0F_20250101_20250823_Horario__2[[#This Row],[Hora]]-1)/24),"000000,000000")</f>
        <v>045874,791667</v>
      </c>
      <c r="E5204">
        <v>0.313</v>
      </c>
      <c r="F5204" s="2" t="s">
        <v>10</v>
      </c>
      <c r="G5204" s="2" t="s">
        <v>10</v>
      </c>
      <c r="H5204" s="2" t="s">
        <v>11</v>
      </c>
    </row>
    <row r="5205" spans="1:8" x14ac:dyDescent="0.25">
      <c r="A5205" s="2" t="s">
        <v>9</v>
      </c>
      <c r="B5205" s="1">
        <v>45874</v>
      </c>
      <c r="C5205">
        <v>21</v>
      </c>
      <c r="D5205" s="1" t="str">
        <f>TEXT(VALUE(ES0031102460685007HA0F_20250101_20250823_Horario__2[[#This Row],[Fecha]]+(ES0031102460685007HA0F_20250101_20250823_Horario__2[[#This Row],[Hora]]-1)/24),"000000,000000")</f>
        <v>045874,833333</v>
      </c>
      <c r="E5205">
        <v>1.3759999999999999</v>
      </c>
      <c r="F5205" s="2" t="s">
        <v>10</v>
      </c>
      <c r="G5205" s="2" t="s">
        <v>10</v>
      </c>
      <c r="H5205" s="2" t="s">
        <v>11</v>
      </c>
    </row>
    <row r="5206" spans="1:8" x14ac:dyDescent="0.25">
      <c r="A5206" s="2" t="s">
        <v>9</v>
      </c>
      <c r="B5206" s="1">
        <v>45874</v>
      </c>
      <c r="C5206">
        <v>22</v>
      </c>
      <c r="D5206" s="1" t="str">
        <f>TEXT(VALUE(ES0031102460685007HA0F_20250101_20250823_Horario__2[[#This Row],[Fecha]]+(ES0031102460685007HA0F_20250101_20250823_Horario__2[[#This Row],[Hora]]-1)/24),"000000,000000")</f>
        <v>045874,875000</v>
      </c>
      <c r="E5206">
        <v>1.1100000000000001</v>
      </c>
      <c r="F5206" s="2" t="s">
        <v>10</v>
      </c>
      <c r="G5206" s="2" t="s">
        <v>10</v>
      </c>
      <c r="H5206" s="2" t="s">
        <v>11</v>
      </c>
    </row>
    <row r="5207" spans="1:8" x14ac:dyDescent="0.25">
      <c r="A5207" s="2" t="s">
        <v>9</v>
      </c>
      <c r="B5207" s="1">
        <v>45874</v>
      </c>
      <c r="C5207">
        <v>23</v>
      </c>
      <c r="D5207" s="1" t="str">
        <f>TEXT(VALUE(ES0031102460685007HA0F_20250101_20250823_Horario__2[[#This Row],[Fecha]]+(ES0031102460685007HA0F_20250101_20250823_Horario__2[[#This Row],[Hora]]-1)/24),"000000,000000")</f>
        <v>045874,916667</v>
      </c>
      <c r="E5207">
        <v>1.0069999999999999</v>
      </c>
      <c r="F5207" s="2" t="s">
        <v>10</v>
      </c>
      <c r="G5207" s="2" t="s">
        <v>10</v>
      </c>
      <c r="H5207" s="2" t="s">
        <v>11</v>
      </c>
    </row>
    <row r="5208" spans="1:8" x14ac:dyDescent="0.25">
      <c r="A5208" s="2" t="s">
        <v>9</v>
      </c>
      <c r="B5208" s="1">
        <v>45874</v>
      </c>
      <c r="C5208">
        <v>24</v>
      </c>
      <c r="D5208" s="1" t="str">
        <f>TEXT(VALUE(ES0031102460685007HA0F_20250101_20250823_Horario__2[[#This Row],[Fecha]]+(ES0031102460685007HA0F_20250101_20250823_Horario__2[[#This Row],[Hora]]-1)/24),"000000,000000")</f>
        <v>045874,958333</v>
      </c>
      <c r="E5208">
        <v>0.72099999999999997</v>
      </c>
      <c r="F5208" s="2" t="s">
        <v>10</v>
      </c>
      <c r="G5208" s="2" t="s">
        <v>10</v>
      </c>
      <c r="H5208" s="2" t="s">
        <v>11</v>
      </c>
    </row>
    <row r="5209" spans="1:8" x14ac:dyDescent="0.25">
      <c r="A5209" s="2" t="s">
        <v>9</v>
      </c>
      <c r="B5209" s="1">
        <v>45875</v>
      </c>
      <c r="C5209">
        <v>1</v>
      </c>
      <c r="D5209" s="1" t="str">
        <f>TEXT(VALUE(ES0031102460685007HA0F_20250101_20250823_Horario__2[[#This Row],[Fecha]]+(ES0031102460685007HA0F_20250101_20250823_Horario__2[[#This Row],[Hora]]-1)/24),"000000,000000")</f>
        <v>045875,000000</v>
      </c>
      <c r="E5209">
        <v>0.14499999999999999</v>
      </c>
      <c r="F5209" s="2" t="s">
        <v>10</v>
      </c>
      <c r="G5209" s="2" t="s">
        <v>10</v>
      </c>
      <c r="H5209" s="2" t="s">
        <v>11</v>
      </c>
    </row>
    <row r="5210" spans="1:8" x14ac:dyDescent="0.25">
      <c r="A5210" s="2" t="s">
        <v>9</v>
      </c>
      <c r="B5210" s="1">
        <v>45875</v>
      </c>
      <c r="C5210">
        <v>2</v>
      </c>
      <c r="D5210" s="1" t="str">
        <f>TEXT(VALUE(ES0031102460685007HA0F_20250101_20250823_Horario__2[[#This Row],[Fecha]]+(ES0031102460685007HA0F_20250101_20250823_Horario__2[[#This Row],[Hora]]-1)/24),"000000,000000")</f>
        <v>045875,041667</v>
      </c>
      <c r="E5210">
        <v>0.08</v>
      </c>
      <c r="F5210" s="2" t="s">
        <v>10</v>
      </c>
      <c r="G5210" s="2" t="s">
        <v>10</v>
      </c>
      <c r="H5210" s="2" t="s">
        <v>11</v>
      </c>
    </row>
    <row r="5211" spans="1:8" x14ac:dyDescent="0.25">
      <c r="A5211" s="2" t="s">
        <v>9</v>
      </c>
      <c r="B5211" s="1">
        <v>45875</v>
      </c>
      <c r="C5211">
        <v>3</v>
      </c>
      <c r="D5211" s="1" t="str">
        <f>TEXT(VALUE(ES0031102460685007HA0F_20250101_20250823_Horario__2[[#This Row],[Fecha]]+(ES0031102460685007HA0F_20250101_20250823_Horario__2[[#This Row],[Hora]]-1)/24),"000000,000000")</f>
        <v>045875,083333</v>
      </c>
      <c r="E5211">
        <v>8.1000000000000003E-2</v>
      </c>
      <c r="F5211" s="2" t="s">
        <v>10</v>
      </c>
      <c r="G5211" s="2" t="s">
        <v>10</v>
      </c>
      <c r="H5211" s="2" t="s">
        <v>11</v>
      </c>
    </row>
    <row r="5212" spans="1:8" x14ac:dyDescent="0.25">
      <c r="A5212" s="2" t="s">
        <v>9</v>
      </c>
      <c r="B5212" s="1">
        <v>45875</v>
      </c>
      <c r="C5212">
        <v>4</v>
      </c>
      <c r="D5212" s="1" t="str">
        <f>TEXT(VALUE(ES0031102460685007HA0F_20250101_20250823_Horario__2[[#This Row],[Fecha]]+(ES0031102460685007HA0F_20250101_20250823_Horario__2[[#This Row],[Hora]]-1)/24),"000000,000000")</f>
        <v>045875,125000</v>
      </c>
      <c r="E5212">
        <v>8.1000000000000003E-2</v>
      </c>
      <c r="F5212" s="2" t="s">
        <v>10</v>
      </c>
      <c r="G5212" s="2" t="s">
        <v>10</v>
      </c>
      <c r="H5212" s="2" t="s">
        <v>11</v>
      </c>
    </row>
    <row r="5213" spans="1:8" x14ac:dyDescent="0.25">
      <c r="A5213" s="2" t="s">
        <v>9</v>
      </c>
      <c r="B5213" s="1">
        <v>45875</v>
      </c>
      <c r="C5213">
        <v>5</v>
      </c>
      <c r="D5213" s="1" t="str">
        <f>TEXT(VALUE(ES0031102460685007HA0F_20250101_20250823_Horario__2[[#This Row],[Fecha]]+(ES0031102460685007HA0F_20250101_20250823_Horario__2[[#This Row],[Hora]]-1)/24),"000000,000000")</f>
        <v>045875,166667</v>
      </c>
      <c r="E5213">
        <v>0.08</v>
      </c>
      <c r="F5213" s="2" t="s">
        <v>10</v>
      </c>
      <c r="G5213" s="2" t="s">
        <v>10</v>
      </c>
      <c r="H5213" s="2" t="s">
        <v>11</v>
      </c>
    </row>
    <row r="5214" spans="1:8" x14ac:dyDescent="0.25">
      <c r="A5214" s="2" t="s">
        <v>9</v>
      </c>
      <c r="B5214" s="1">
        <v>45875</v>
      </c>
      <c r="C5214">
        <v>6</v>
      </c>
      <c r="D5214" s="1" t="str">
        <f>TEXT(VALUE(ES0031102460685007HA0F_20250101_20250823_Horario__2[[#This Row],[Fecha]]+(ES0031102460685007HA0F_20250101_20250823_Horario__2[[#This Row],[Hora]]-1)/24),"000000,000000")</f>
        <v>045875,208333</v>
      </c>
      <c r="E5214">
        <v>7.6999999999999999E-2</v>
      </c>
      <c r="F5214" s="2" t="s">
        <v>10</v>
      </c>
      <c r="G5214" s="2" t="s">
        <v>10</v>
      </c>
      <c r="H5214" s="2" t="s">
        <v>11</v>
      </c>
    </row>
    <row r="5215" spans="1:8" x14ac:dyDescent="0.25">
      <c r="A5215" s="2" t="s">
        <v>9</v>
      </c>
      <c r="B5215" s="1">
        <v>45875</v>
      </c>
      <c r="C5215">
        <v>7</v>
      </c>
      <c r="D5215" s="1" t="str">
        <f>TEXT(VALUE(ES0031102460685007HA0F_20250101_20250823_Horario__2[[#This Row],[Fecha]]+(ES0031102460685007HA0F_20250101_20250823_Horario__2[[#This Row],[Hora]]-1)/24),"000000,000000")</f>
        <v>045875,250000</v>
      </c>
      <c r="E5215">
        <v>0.128</v>
      </c>
      <c r="F5215" s="2" t="s">
        <v>10</v>
      </c>
      <c r="G5215" s="2" t="s">
        <v>10</v>
      </c>
      <c r="H5215" s="2" t="s">
        <v>11</v>
      </c>
    </row>
    <row r="5216" spans="1:8" x14ac:dyDescent="0.25">
      <c r="A5216" s="2" t="s">
        <v>9</v>
      </c>
      <c r="B5216" s="1">
        <v>45875</v>
      </c>
      <c r="C5216">
        <v>8</v>
      </c>
      <c r="D5216" s="1" t="str">
        <f>TEXT(VALUE(ES0031102460685007HA0F_20250101_20250823_Horario__2[[#This Row],[Fecha]]+(ES0031102460685007HA0F_20250101_20250823_Horario__2[[#This Row],[Hora]]-1)/24),"000000,000000")</f>
        <v>045875,291667</v>
      </c>
      <c r="E5216">
        <v>0.127</v>
      </c>
      <c r="F5216" s="2" t="s">
        <v>10</v>
      </c>
      <c r="G5216" s="2" t="s">
        <v>10</v>
      </c>
      <c r="H5216" s="2" t="s">
        <v>11</v>
      </c>
    </row>
    <row r="5217" spans="1:8" x14ac:dyDescent="0.25">
      <c r="A5217" s="2" t="s">
        <v>9</v>
      </c>
      <c r="B5217" s="1">
        <v>45875</v>
      </c>
      <c r="C5217">
        <v>9</v>
      </c>
      <c r="D5217" s="1" t="str">
        <f>TEXT(VALUE(ES0031102460685007HA0F_20250101_20250823_Horario__2[[#This Row],[Fecha]]+(ES0031102460685007HA0F_20250101_20250823_Horario__2[[#This Row],[Hora]]-1)/24),"000000,000000")</f>
        <v>045875,333333</v>
      </c>
      <c r="E5217">
        <v>7.9000000000000001E-2</v>
      </c>
      <c r="F5217" s="2" t="s">
        <v>10</v>
      </c>
      <c r="G5217" s="2" t="s">
        <v>10</v>
      </c>
      <c r="H5217" s="2" t="s">
        <v>11</v>
      </c>
    </row>
    <row r="5218" spans="1:8" x14ac:dyDescent="0.25">
      <c r="A5218" s="2" t="s">
        <v>9</v>
      </c>
      <c r="B5218" s="1">
        <v>45875</v>
      </c>
      <c r="C5218">
        <v>10</v>
      </c>
      <c r="D5218" s="1" t="str">
        <f>TEXT(VALUE(ES0031102460685007HA0F_20250101_20250823_Horario__2[[#This Row],[Fecha]]+(ES0031102460685007HA0F_20250101_20250823_Horario__2[[#This Row],[Hora]]-1)/24),"000000,000000")</f>
        <v>045875,375000</v>
      </c>
      <c r="E5218">
        <v>0.184</v>
      </c>
      <c r="F5218" s="2" t="s">
        <v>10</v>
      </c>
      <c r="G5218" s="2" t="s">
        <v>10</v>
      </c>
      <c r="H5218" s="2" t="s">
        <v>11</v>
      </c>
    </row>
    <row r="5219" spans="1:8" x14ac:dyDescent="0.25">
      <c r="A5219" s="2" t="s">
        <v>9</v>
      </c>
      <c r="B5219" s="1">
        <v>45875</v>
      </c>
      <c r="C5219">
        <v>11</v>
      </c>
      <c r="D5219" s="1" t="str">
        <f>TEXT(VALUE(ES0031102460685007HA0F_20250101_20250823_Horario__2[[#This Row],[Fecha]]+(ES0031102460685007HA0F_20250101_20250823_Horario__2[[#This Row],[Hora]]-1)/24),"000000,000000")</f>
        <v>045875,416667</v>
      </c>
      <c r="E5219">
        <v>7.3999999999999996E-2</v>
      </c>
      <c r="F5219" s="2" t="s">
        <v>10</v>
      </c>
      <c r="G5219" s="2" t="s">
        <v>10</v>
      </c>
      <c r="H5219" s="2" t="s">
        <v>11</v>
      </c>
    </row>
    <row r="5220" spans="1:8" x14ac:dyDescent="0.25">
      <c r="A5220" s="2" t="s">
        <v>9</v>
      </c>
      <c r="B5220" s="1">
        <v>45875</v>
      </c>
      <c r="C5220">
        <v>12</v>
      </c>
      <c r="D5220" s="1" t="str">
        <f>TEXT(VALUE(ES0031102460685007HA0F_20250101_20250823_Horario__2[[#This Row],[Fecha]]+(ES0031102460685007HA0F_20250101_20250823_Horario__2[[#This Row],[Hora]]-1)/24),"000000,000000")</f>
        <v>045875,458333</v>
      </c>
      <c r="E5220">
        <v>5.3999999999999999E-2</v>
      </c>
      <c r="F5220" s="2" t="s">
        <v>10</v>
      </c>
      <c r="G5220" s="2" t="s">
        <v>10</v>
      </c>
      <c r="H5220" s="2" t="s">
        <v>11</v>
      </c>
    </row>
    <row r="5221" spans="1:8" x14ac:dyDescent="0.25">
      <c r="A5221" s="2" t="s">
        <v>9</v>
      </c>
      <c r="B5221" s="1">
        <v>45875</v>
      </c>
      <c r="C5221">
        <v>13</v>
      </c>
      <c r="D5221" s="1" t="str">
        <f>TEXT(VALUE(ES0031102460685007HA0F_20250101_20250823_Horario__2[[#This Row],[Fecha]]+(ES0031102460685007HA0F_20250101_20250823_Horario__2[[#This Row],[Hora]]-1)/24),"000000,000000")</f>
        <v>045875,500000</v>
      </c>
      <c r="E5221">
        <v>8.5999999999999993E-2</v>
      </c>
      <c r="F5221" s="2" t="s">
        <v>10</v>
      </c>
      <c r="G5221" s="2" t="s">
        <v>10</v>
      </c>
      <c r="H5221" s="2" t="s">
        <v>11</v>
      </c>
    </row>
    <row r="5222" spans="1:8" x14ac:dyDescent="0.25">
      <c r="A5222" s="2" t="s">
        <v>9</v>
      </c>
      <c r="B5222" s="1">
        <v>45875</v>
      </c>
      <c r="C5222">
        <v>14</v>
      </c>
      <c r="D5222" s="1" t="str">
        <f>TEXT(VALUE(ES0031102460685007HA0F_20250101_20250823_Horario__2[[#This Row],[Fecha]]+(ES0031102460685007HA0F_20250101_20250823_Horario__2[[#This Row],[Hora]]-1)/24),"000000,000000")</f>
        <v>045875,541667</v>
      </c>
      <c r="E5222">
        <v>0.67100000000000004</v>
      </c>
      <c r="F5222" s="2" t="s">
        <v>10</v>
      </c>
      <c r="G5222" s="2" t="s">
        <v>10</v>
      </c>
      <c r="H5222" s="2" t="s">
        <v>11</v>
      </c>
    </row>
    <row r="5223" spans="1:8" x14ac:dyDescent="0.25">
      <c r="A5223" s="2" t="s">
        <v>9</v>
      </c>
      <c r="B5223" s="1">
        <v>45875</v>
      </c>
      <c r="C5223">
        <v>15</v>
      </c>
      <c r="D5223" s="1" t="str">
        <f>TEXT(VALUE(ES0031102460685007HA0F_20250101_20250823_Horario__2[[#This Row],[Fecha]]+(ES0031102460685007HA0F_20250101_20250823_Horario__2[[#This Row],[Hora]]-1)/24),"000000,000000")</f>
        <v>045875,583333</v>
      </c>
      <c r="E5223">
        <v>0.39700000000000002</v>
      </c>
      <c r="F5223" s="2" t="s">
        <v>10</v>
      </c>
      <c r="G5223" s="2" t="s">
        <v>10</v>
      </c>
      <c r="H5223" s="2" t="s">
        <v>11</v>
      </c>
    </row>
    <row r="5224" spans="1:8" x14ac:dyDescent="0.25">
      <c r="A5224" s="2" t="s">
        <v>9</v>
      </c>
      <c r="B5224" s="1">
        <v>45875</v>
      </c>
      <c r="C5224">
        <v>16</v>
      </c>
      <c r="D5224" s="1" t="str">
        <f>TEXT(VALUE(ES0031102460685007HA0F_20250101_20250823_Horario__2[[#This Row],[Fecha]]+(ES0031102460685007HA0F_20250101_20250823_Horario__2[[#This Row],[Hora]]-1)/24),"000000,000000")</f>
        <v>045875,625000</v>
      </c>
      <c r="E5224">
        <v>0.26</v>
      </c>
      <c r="F5224" s="2" t="s">
        <v>10</v>
      </c>
      <c r="G5224" s="2" t="s">
        <v>10</v>
      </c>
      <c r="H5224" s="2" t="s">
        <v>11</v>
      </c>
    </row>
    <row r="5225" spans="1:8" x14ac:dyDescent="0.25">
      <c r="A5225" s="2" t="s">
        <v>9</v>
      </c>
      <c r="B5225" s="1">
        <v>45875</v>
      </c>
      <c r="C5225">
        <v>17</v>
      </c>
      <c r="D5225" s="1" t="str">
        <f>TEXT(VALUE(ES0031102460685007HA0F_20250101_20250823_Horario__2[[#This Row],[Fecha]]+(ES0031102460685007HA0F_20250101_20250823_Horario__2[[#This Row],[Hora]]-1)/24),"000000,000000")</f>
        <v>045875,666667</v>
      </c>
      <c r="E5225">
        <v>0.63900000000000001</v>
      </c>
      <c r="F5225" s="2" t="s">
        <v>10</v>
      </c>
      <c r="G5225" s="2" t="s">
        <v>10</v>
      </c>
      <c r="H5225" s="2" t="s">
        <v>11</v>
      </c>
    </row>
    <row r="5226" spans="1:8" x14ac:dyDescent="0.25">
      <c r="A5226" s="2" t="s">
        <v>9</v>
      </c>
      <c r="B5226" s="1">
        <v>45875</v>
      </c>
      <c r="C5226">
        <v>18</v>
      </c>
      <c r="D5226" s="1" t="str">
        <f>TEXT(VALUE(ES0031102460685007HA0F_20250101_20250823_Horario__2[[#This Row],[Fecha]]+(ES0031102460685007HA0F_20250101_20250823_Horario__2[[#This Row],[Hora]]-1)/24),"000000,000000")</f>
        <v>045875,708333</v>
      </c>
      <c r="E5226">
        <v>1.4410000000000001</v>
      </c>
      <c r="F5226" s="2" t="s">
        <v>10</v>
      </c>
      <c r="G5226" s="2" t="s">
        <v>10</v>
      </c>
      <c r="H5226" s="2" t="s">
        <v>11</v>
      </c>
    </row>
    <row r="5227" spans="1:8" x14ac:dyDescent="0.25">
      <c r="A5227" s="2" t="s">
        <v>9</v>
      </c>
      <c r="B5227" s="1">
        <v>45875</v>
      </c>
      <c r="C5227">
        <v>19</v>
      </c>
      <c r="D5227" s="1" t="str">
        <f>TEXT(VALUE(ES0031102460685007HA0F_20250101_20250823_Horario__2[[#This Row],[Fecha]]+(ES0031102460685007HA0F_20250101_20250823_Horario__2[[#This Row],[Hora]]-1)/24),"000000,000000")</f>
        <v>045875,750000</v>
      </c>
      <c r="E5227">
        <v>1.28</v>
      </c>
      <c r="F5227" s="2" t="s">
        <v>10</v>
      </c>
      <c r="G5227" s="2" t="s">
        <v>10</v>
      </c>
      <c r="H5227" s="2" t="s">
        <v>11</v>
      </c>
    </row>
    <row r="5228" spans="1:8" x14ac:dyDescent="0.25">
      <c r="A5228" s="2" t="s">
        <v>9</v>
      </c>
      <c r="B5228" s="1">
        <v>45875</v>
      </c>
      <c r="C5228">
        <v>20</v>
      </c>
      <c r="D5228" s="1" t="str">
        <f>TEXT(VALUE(ES0031102460685007HA0F_20250101_20250823_Horario__2[[#This Row],[Fecha]]+(ES0031102460685007HA0F_20250101_20250823_Horario__2[[#This Row],[Hora]]-1)/24),"000000,000000")</f>
        <v>045875,791667</v>
      </c>
      <c r="E5228">
        <v>1.341</v>
      </c>
      <c r="F5228" s="2" t="s">
        <v>10</v>
      </c>
      <c r="G5228" s="2" t="s">
        <v>10</v>
      </c>
      <c r="H5228" s="2" t="s">
        <v>11</v>
      </c>
    </row>
    <row r="5229" spans="1:8" x14ac:dyDescent="0.25">
      <c r="A5229" s="2" t="s">
        <v>9</v>
      </c>
      <c r="B5229" s="1">
        <v>45875</v>
      </c>
      <c r="C5229">
        <v>21</v>
      </c>
      <c r="D5229" s="1" t="str">
        <f>TEXT(VALUE(ES0031102460685007HA0F_20250101_20250823_Horario__2[[#This Row],[Fecha]]+(ES0031102460685007HA0F_20250101_20250823_Horario__2[[#This Row],[Hora]]-1)/24),"000000,000000")</f>
        <v>045875,833333</v>
      </c>
      <c r="E5229">
        <v>1.331</v>
      </c>
      <c r="F5229" s="2" t="s">
        <v>10</v>
      </c>
      <c r="G5229" s="2" t="s">
        <v>10</v>
      </c>
      <c r="H5229" s="2" t="s">
        <v>11</v>
      </c>
    </row>
    <row r="5230" spans="1:8" x14ac:dyDescent="0.25">
      <c r="A5230" s="2" t="s">
        <v>9</v>
      </c>
      <c r="B5230" s="1">
        <v>45875</v>
      </c>
      <c r="C5230">
        <v>22</v>
      </c>
      <c r="D5230" s="1" t="str">
        <f>TEXT(VALUE(ES0031102460685007HA0F_20250101_20250823_Horario__2[[#This Row],[Fecha]]+(ES0031102460685007HA0F_20250101_20250823_Horario__2[[#This Row],[Hora]]-1)/24),"000000,000000")</f>
        <v>045875,875000</v>
      </c>
      <c r="E5230">
        <v>0.41499999999999998</v>
      </c>
      <c r="F5230" s="2" t="s">
        <v>10</v>
      </c>
      <c r="G5230" s="2" t="s">
        <v>10</v>
      </c>
      <c r="H5230" s="2" t="s">
        <v>11</v>
      </c>
    </row>
    <row r="5231" spans="1:8" x14ac:dyDescent="0.25">
      <c r="A5231" s="2" t="s">
        <v>9</v>
      </c>
      <c r="B5231" s="1">
        <v>45875</v>
      </c>
      <c r="C5231">
        <v>23</v>
      </c>
      <c r="D5231" s="1" t="str">
        <f>TEXT(VALUE(ES0031102460685007HA0F_20250101_20250823_Horario__2[[#This Row],[Fecha]]+(ES0031102460685007HA0F_20250101_20250823_Horario__2[[#This Row],[Hora]]-1)/24),"000000,000000")</f>
        <v>045875,916667</v>
      </c>
      <c r="E5231">
        <v>0.22600000000000001</v>
      </c>
      <c r="F5231" s="2" t="s">
        <v>10</v>
      </c>
      <c r="G5231" s="2" t="s">
        <v>10</v>
      </c>
      <c r="H5231" s="2" t="s">
        <v>11</v>
      </c>
    </row>
    <row r="5232" spans="1:8" x14ac:dyDescent="0.25">
      <c r="A5232" s="2" t="s">
        <v>9</v>
      </c>
      <c r="B5232" s="1">
        <v>45875</v>
      </c>
      <c r="C5232">
        <v>24</v>
      </c>
      <c r="D5232" s="1" t="str">
        <f>TEXT(VALUE(ES0031102460685007HA0F_20250101_20250823_Horario__2[[#This Row],[Fecha]]+(ES0031102460685007HA0F_20250101_20250823_Horario__2[[#This Row],[Hora]]-1)/24),"000000,000000")</f>
        <v>045875,958333</v>
      </c>
      <c r="E5232">
        <v>0.27400000000000002</v>
      </c>
      <c r="F5232" s="2" t="s">
        <v>10</v>
      </c>
      <c r="G5232" s="2" t="s">
        <v>10</v>
      </c>
      <c r="H5232" s="2" t="s">
        <v>11</v>
      </c>
    </row>
    <row r="5233" spans="1:8" x14ac:dyDescent="0.25">
      <c r="A5233" s="2" t="s">
        <v>9</v>
      </c>
      <c r="B5233" s="1">
        <v>45876</v>
      </c>
      <c r="C5233">
        <v>1</v>
      </c>
      <c r="D5233" s="1" t="str">
        <f>TEXT(VALUE(ES0031102460685007HA0F_20250101_20250823_Horario__2[[#This Row],[Fecha]]+(ES0031102460685007HA0F_20250101_20250823_Horario__2[[#This Row],[Hora]]-1)/24),"000000,000000")</f>
        <v>045876,000000</v>
      </c>
      <c r="E5233">
        <v>0.20699999999999999</v>
      </c>
      <c r="F5233" s="2" t="s">
        <v>10</v>
      </c>
      <c r="G5233" s="2" t="s">
        <v>10</v>
      </c>
      <c r="H5233" s="2" t="s">
        <v>11</v>
      </c>
    </row>
    <row r="5234" spans="1:8" x14ac:dyDescent="0.25">
      <c r="A5234" s="2" t="s">
        <v>9</v>
      </c>
      <c r="B5234" s="1">
        <v>45876</v>
      </c>
      <c r="C5234">
        <v>2</v>
      </c>
      <c r="D5234" s="1" t="str">
        <f>TEXT(VALUE(ES0031102460685007HA0F_20250101_20250823_Horario__2[[#This Row],[Fecha]]+(ES0031102460685007HA0F_20250101_20250823_Horario__2[[#This Row],[Hora]]-1)/24),"000000,000000")</f>
        <v>045876,041667</v>
      </c>
      <c r="E5234">
        <v>8.4000000000000005E-2</v>
      </c>
      <c r="F5234" s="2" t="s">
        <v>10</v>
      </c>
      <c r="G5234" s="2" t="s">
        <v>10</v>
      </c>
      <c r="H5234" s="2" t="s">
        <v>11</v>
      </c>
    </row>
    <row r="5235" spans="1:8" x14ac:dyDescent="0.25">
      <c r="A5235" s="2" t="s">
        <v>9</v>
      </c>
      <c r="B5235" s="1">
        <v>45876</v>
      </c>
      <c r="C5235">
        <v>3</v>
      </c>
      <c r="D5235" s="1" t="str">
        <f>TEXT(VALUE(ES0031102460685007HA0F_20250101_20250823_Horario__2[[#This Row],[Fecha]]+(ES0031102460685007HA0F_20250101_20250823_Horario__2[[#This Row],[Hora]]-1)/24),"000000,000000")</f>
        <v>045876,083333</v>
      </c>
      <c r="E5235">
        <v>7.3999999999999996E-2</v>
      </c>
      <c r="F5235" s="2" t="s">
        <v>10</v>
      </c>
      <c r="G5235" s="2" t="s">
        <v>10</v>
      </c>
      <c r="H5235" s="2" t="s">
        <v>11</v>
      </c>
    </row>
    <row r="5236" spans="1:8" x14ac:dyDescent="0.25">
      <c r="A5236" s="2" t="s">
        <v>9</v>
      </c>
      <c r="B5236" s="1">
        <v>45876</v>
      </c>
      <c r="C5236">
        <v>4</v>
      </c>
      <c r="D5236" s="1" t="str">
        <f>TEXT(VALUE(ES0031102460685007HA0F_20250101_20250823_Horario__2[[#This Row],[Fecha]]+(ES0031102460685007HA0F_20250101_20250823_Horario__2[[#This Row],[Hora]]-1)/24),"000000,000000")</f>
        <v>045876,125000</v>
      </c>
      <c r="E5236">
        <v>8.5000000000000006E-2</v>
      </c>
      <c r="F5236" s="2" t="s">
        <v>10</v>
      </c>
      <c r="G5236" s="2" t="s">
        <v>10</v>
      </c>
      <c r="H5236" s="2" t="s">
        <v>11</v>
      </c>
    </row>
    <row r="5237" spans="1:8" x14ac:dyDescent="0.25">
      <c r="A5237" s="2" t="s">
        <v>9</v>
      </c>
      <c r="B5237" s="1">
        <v>45876</v>
      </c>
      <c r="C5237">
        <v>5</v>
      </c>
      <c r="D5237" s="1" t="str">
        <f>TEXT(VALUE(ES0031102460685007HA0F_20250101_20250823_Horario__2[[#This Row],[Fecha]]+(ES0031102460685007HA0F_20250101_20250823_Horario__2[[#This Row],[Hora]]-1)/24),"000000,000000")</f>
        <v>045876,166667</v>
      </c>
      <c r="E5237">
        <v>7.1999999999999995E-2</v>
      </c>
      <c r="F5237" s="2" t="s">
        <v>10</v>
      </c>
      <c r="G5237" s="2" t="s">
        <v>10</v>
      </c>
      <c r="H5237" s="2" t="s">
        <v>11</v>
      </c>
    </row>
    <row r="5238" spans="1:8" x14ac:dyDescent="0.25">
      <c r="A5238" s="2" t="s">
        <v>9</v>
      </c>
      <c r="B5238" s="1">
        <v>45876</v>
      </c>
      <c r="C5238">
        <v>6</v>
      </c>
      <c r="D5238" s="1" t="str">
        <f>TEXT(VALUE(ES0031102460685007HA0F_20250101_20250823_Horario__2[[#This Row],[Fecha]]+(ES0031102460685007HA0F_20250101_20250823_Horario__2[[#This Row],[Hora]]-1)/24),"000000,000000")</f>
        <v>045876,208333</v>
      </c>
      <c r="E5238">
        <v>0.08</v>
      </c>
      <c r="F5238" s="2" t="s">
        <v>10</v>
      </c>
      <c r="G5238" s="2" t="s">
        <v>10</v>
      </c>
      <c r="H5238" s="2" t="s">
        <v>11</v>
      </c>
    </row>
    <row r="5239" spans="1:8" x14ac:dyDescent="0.25">
      <c r="A5239" s="2" t="s">
        <v>9</v>
      </c>
      <c r="B5239" s="1">
        <v>45876</v>
      </c>
      <c r="C5239">
        <v>7</v>
      </c>
      <c r="D5239" s="1" t="str">
        <f>TEXT(VALUE(ES0031102460685007HA0F_20250101_20250823_Horario__2[[#This Row],[Fecha]]+(ES0031102460685007HA0F_20250101_20250823_Horario__2[[#This Row],[Hora]]-1)/24),"000000,000000")</f>
        <v>045876,250000</v>
      </c>
      <c r="E5239">
        <v>7.6999999999999999E-2</v>
      </c>
      <c r="F5239" s="2" t="s">
        <v>10</v>
      </c>
      <c r="G5239" s="2" t="s">
        <v>10</v>
      </c>
      <c r="H5239" s="2" t="s">
        <v>11</v>
      </c>
    </row>
    <row r="5240" spans="1:8" x14ac:dyDescent="0.25">
      <c r="A5240" s="2" t="s">
        <v>9</v>
      </c>
      <c r="B5240" s="1">
        <v>45876</v>
      </c>
      <c r="C5240">
        <v>8</v>
      </c>
      <c r="D5240" s="1" t="str">
        <f>TEXT(VALUE(ES0031102460685007HA0F_20250101_20250823_Horario__2[[#This Row],[Fecha]]+(ES0031102460685007HA0F_20250101_20250823_Horario__2[[#This Row],[Hora]]-1)/24),"000000,000000")</f>
        <v>045876,291667</v>
      </c>
      <c r="E5240">
        <v>7.1999999999999995E-2</v>
      </c>
      <c r="F5240" s="2" t="s">
        <v>10</v>
      </c>
      <c r="G5240" s="2" t="s">
        <v>10</v>
      </c>
      <c r="H5240" s="2" t="s">
        <v>11</v>
      </c>
    </row>
    <row r="5241" spans="1:8" x14ac:dyDescent="0.25">
      <c r="A5241" s="2" t="s">
        <v>9</v>
      </c>
      <c r="B5241" s="1">
        <v>45876</v>
      </c>
      <c r="C5241">
        <v>9</v>
      </c>
      <c r="D5241" s="1" t="str">
        <f>TEXT(VALUE(ES0031102460685007HA0F_20250101_20250823_Horario__2[[#This Row],[Fecha]]+(ES0031102460685007HA0F_20250101_20250823_Horario__2[[#This Row],[Hora]]-1)/24),"000000,000000")</f>
        <v>045876,333333</v>
      </c>
      <c r="E5241">
        <v>7.6999999999999999E-2</v>
      </c>
      <c r="F5241" s="2" t="s">
        <v>10</v>
      </c>
      <c r="G5241" s="2" t="s">
        <v>10</v>
      </c>
      <c r="H5241" s="2" t="s">
        <v>11</v>
      </c>
    </row>
    <row r="5242" spans="1:8" x14ac:dyDescent="0.25">
      <c r="A5242" s="2" t="s">
        <v>9</v>
      </c>
      <c r="B5242" s="1">
        <v>45876</v>
      </c>
      <c r="C5242">
        <v>10</v>
      </c>
      <c r="D5242" s="1" t="str">
        <f>TEXT(VALUE(ES0031102460685007HA0F_20250101_20250823_Horario__2[[#This Row],[Fecha]]+(ES0031102460685007HA0F_20250101_20250823_Horario__2[[#This Row],[Hora]]-1)/24),"000000,000000")</f>
        <v>045876,375000</v>
      </c>
      <c r="E5242">
        <v>7.9000000000000001E-2</v>
      </c>
      <c r="F5242" s="2" t="s">
        <v>10</v>
      </c>
      <c r="G5242" s="2" t="s">
        <v>10</v>
      </c>
      <c r="H5242" s="2" t="s">
        <v>11</v>
      </c>
    </row>
    <row r="5243" spans="1:8" x14ac:dyDescent="0.25">
      <c r="A5243" s="2" t="s">
        <v>9</v>
      </c>
      <c r="B5243" s="1">
        <v>45876</v>
      </c>
      <c r="C5243">
        <v>11</v>
      </c>
      <c r="D5243" s="1" t="str">
        <f>TEXT(VALUE(ES0031102460685007HA0F_20250101_20250823_Horario__2[[#This Row],[Fecha]]+(ES0031102460685007HA0F_20250101_20250823_Horario__2[[#This Row],[Hora]]-1)/24),"000000,000000")</f>
        <v>045876,416667</v>
      </c>
      <c r="E5243">
        <v>0.255</v>
      </c>
      <c r="F5243" s="2" t="s">
        <v>10</v>
      </c>
      <c r="G5243" s="2" t="s">
        <v>10</v>
      </c>
      <c r="H5243" s="2" t="s">
        <v>11</v>
      </c>
    </row>
    <row r="5244" spans="1:8" x14ac:dyDescent="0.25">
      <c r="A5244" s="2" t="s">
        <v>9</v>
      </c>
      <c r="B5244" s="1">
        <v>45876</v>
      </c>
      <c r="C5244">
        <v>12</v>
      </c>
      <c r="D5244" s="1" t="str">
        <f>TEXT(VALUE(ES0031102460685007HA0F_20250101_20250823_Horario__2[[#This Row],[Fecha]]+(ES0031102460685007HA0F_20250101_20250823_Horario__2[[#This Row],[Hora]]-1)/24),"000000,000000")</f>
        <v>045876,458333</v>
      </c>
      <c r="E5244">
        <v>0.18099999999999999</v>
      </c>
      <c r="F5244" s="2" t="s">
        <v>10</v>
      </c>
      <c r="G5244" s="2" t="s">
        <v>10</v>
      </c>
      <c r="H5244" s="2" t="s">
        <v>11</v>
      </c>
    </row>
    <row r="5245" spans="1:8" x14ac:dyDescent="0.25">
      <c r="A5245" s="2" t="s">
        <v>9</v>
      </c>
      <c r="B5245" s="1">
        <v>45876</v>
      </c>
      <c r="C5245">
        <v>13</v>
      </c>
      <c r="D5245" s="1" t="str">
        <f>TEXT(VALUE(ES0031102460685007HA0F_20250101_20250823_Horario__2[[#This Row],[Fecha]]+(ES0031102460685007HA0F_20250101_20250823_Horario__2[[#This Row],[Hora]]-1)/24),"000000,000000")</f>
        <v>045876,500000</v>
      </c>
      <c r="E5245">
        <v>0.215</v>
      </c>
      <c r="F5245" s="2" t="s">
        <v>10</v>
      </c>
      <c r="G5245" s="2" t="s">
        <v>10</v>
      </c>
      <c r="H5245" s="2" t="s">
        <v>11</v>
      </c>
    </row>
    <row r="5246" spans="1:8" x14ac:dyDescent="0.25">
      <c r="A5246" s="2" t="s">
        <v>9</v>
      </c>
      <c r="B5246" s="1">
        <v>45876</v>
      </c>
      <c r="C5246">
        <v>14</v>
      </c>
      <c r="D5246" s="1" t="str">
        <f>TEXT(VALUE(ES0031102460685007HA0F_20250101_20250823_Horario__2[[#This Row],[Fecha]]+(ES0031102460685007HA0F_20250101_20250823_Horario__2[[#This Row],[Hora]]-1)/24),"000000,000000")</f>
        <v>045876,541667</v>
      </c>
      <c r="E5246">
        <v>0.22500000000000001</v>
      </c>
      <c r="F5246" s="2" t="s">
        <v>10</v>
      </c>
      <c r="G5246" s="2" t="s">
        <v>10</v>
      </c>
      <c r="H5246" s="2" t="s">
        <v>11</v>
      </c>
    </row>
    <row r="5247" spans="1:8" x14ac:dyDescent="0.25">
      <c r="A5247" s="2" t="s">
        <v>9</v>
      </c>
      <c r="B5247" s="1">
        <v>45876</v>
      </c>
      <c r="C5247">
        <v>15</v>
      </c>
      <c r="D5247" s="1" t="str">
        <f>TEXT(VALUE(ES0031102460685007HA0F_20250101_20250823_Horario__2[[#This Row],[Fecha]]+(ES0031102460685007HA0F_20250101_20250823_Horario__2[[#This Row],[Hora]]-1)/24),"000000,000000")</f>
        <v>045876,583333</v>
      </c>
      <c r="E5247">
        <v>1.3149999999999999</v>
      </c>
      <c r="F5247" s="2" t="s">
        <v>10</v>
      </c>
      <c r="G5247" s="2" t="s">
        <v>10</v>
      </c>
      <c r="H5247" s="2" t="s">
        <v>11</v>
      </c>
    </row>
    <row r="5248" spans="1:8" x14ac:dyDescent="0.25">
      <c r="A5248" s="2" t="s">
        <v>9</v>
      </c>
      <c r="B5248" s="1">
        <v>45876</v>
      </c>
      <c r="C5248">
        <v>16</v>
      </c>
      <c r="D5248" s="1" t="str">
        <f>TEXT(VALUE(ES0031102460685007HA0F_20250101_20250823_Horario__2[[#This Row],[Fecha]]+(ES0031102460685007HA0F_20250101_20250823_Horario__2[[#This Row],[Hora]]-1)/24),"000000,000000")</f>
        <v>045876,625000</v>
      </c>
      <c r="E5248">
        <v>0.496</v>
      </c>
      <c r="F5248" s="2" t="s">
        <v>10</v>
      </c>
      <c r="G5248" s="2" t="s">
        <v>10</v>
      </c>
      <c r="H5248" s="2" t="s">
        <v>11</v>
      </c>
    </row>
    <row r="5249" spans="1:8" x14ac:dyDescent="0.25">
      <c r="A5249" s="2" t="s">
        <v>9</v>
      </c>
      <c r="B5249" s="1">
        <v>45876</v>
      </c>
      <c r="C5249">
        <v>17</v>
      </c>
      <c r="D5249" s="1" t="str">
        <f>TEXT(VALUE(ES0031102460685007HA0F_20250101_20250823_Horario__2[[#This Row],[Fecha]]+(ES0031102460685007HA0F_20250101_20250823_Horario__2[[#This Row],[Hora]]-1)/24),"000000,000000")</f>
        <v>045876,666667</v>
      </c>
      <c r="E5249">
        <v>0.29599999999999999</v>
      </c>
      <c r="F5249" s="2" t="s">
        <v>10</v>
      </c>
      <c r="G5249" s="2" t="s">
        <v>10</v>
      </c>
      <c r="H5249" s="2" t="s">
        <v>11</v>
      </c>
    </row>
    <row r="5250" spans="1:8" x14ac:dyDescent="0.25">
      <c r="A5250" s="2" t="s">
        <v>9</v>
      </c>
      <c r="B5250" s="1">
        <v>45876</v>
      </c>
      <c r="C5250">
        <v>18</v>
      </c>
      <c r="D5250" s="1" t="str">
        <f>TEXT(VALUE(ES0031102460685007HA0F_20250101_20250823_Horario__2[[#This Row],[Fecha]]+(ES0031102460685007HA0F_20250101_20250823_Horario__2[[#This Row],[Hora]]-1)/24),"000000,000000")</f>
        <v>045876,708333</v>
      </c>
      <c r="E5250">
        <v>0.308</v>
      </c>
      <c r="F5250" s="2" t="s">
        <v>10</v>
      </c>
      <c r="G5250" s="2" t="s">
        <v>10</v>
      </c>
      <c r="H5250" s="2" t="s">
        <v>11</v>
      </c>
    </row>
    <row r="5251" spans="1:8" x14ac:dyDescent="0.25">
      <c r="A5251" s="2" t="s">
        <v>9</v>
      </c>
      <c r="B5251" s="1">
        <v>45876</v>
      </c>
      <c r="C5251">
        <v>19</v>
      </c>
      <c r="D5251" s="1" t="str">
        <f>TEXT(VALUE(ES0031102460685007HA0F_20250101_20250823_Horario__2[[#This Row],[Fecha]]+(ES0031102460685007HA0F_20250101_20250823_Horario__2[[#This Row],[Hora]]-1)/24),"000000,000000")</f>
        <v>045876,750000</v>
      </c>
      <c r="E5251">
        <v>0.17599999999999999</v>
      </c>
      <c r="F5251" s="2" t="s">
        <v>10</v>
      </c>
      <c r="G5251" s="2" t="s">
        <v>10</v>
      </c>
      <c r="H5251" s="2" t="s">
        <v>11</v>
      </c>
    </row>
    <row r="5252" spans="1:8" x14ac:dyDescent="0.25">
      <c r="A5252" s="2" t="s">
        <v>9</v>
      </c>
      <c r="B5252" s="1">
        <v>45876</v>
      </c>
      <c r="C5252">
        <v>20</v>
      </c>
      <c r="D5252" s="1" t="str">
        <f>TEXT(VALUE(ES0031102460685007HA0F_20250101_20250823_Horario__2[[#This Row],[Fecha]]+(ES0031102460685007HA0F_20250101_20250823_Horario__2[[#This Row],[Hora]]-1)/24),"000000,000000")</f>
        <v>045876,791667</v>
      </c>
      <c r="E5252">
        <v>0.35599999999999998</v>
      </c>
      <c r="F5252" s="2" t="s">
        <v>10</v>
      </c>
      <c r="G5252" s="2" t="s">
        <v>10</v>
      </c>
      <c r="H5252" s="2" t="s">
        <v>11</v>
      </c>
    </row>
    <row r="5253" spans="1:8" x14ac:dyDescent="0.25">
      <c r="A5253" s="2" t="s">
        <v>9</v>
      </c>
      <c r="B5253" s="1">
        <v>45876</v>
      </c>
      <c r="C5253">
        <v>21</v>
      </c>
      <c r="D5253" s="1" t="str">
        <f>TEXT(VALUE(ES0031102460685007HA0F_20250101_20250823_Horario__2[[#This Row],[Fecha]]+(ES0031102460685007HA0F_20250101_20250823_Horario__2[[#This Row],[Hora]]-1)/24),"000000,000000")</f>
        <v>045876,833333</v>
      </c>
      <c r="E5253">
        <v>0.26400000000000001</v>
      </c>
      <c r="F5253" s="2" t="s">
        <v>10</v>
      </c>
      <c r="G5253" s="2" t="s">
        <v>10</v>
      </c>
      <c r="H5253" s="2" t="s">
        <v>11</v>
      </c>
    </row>
    <row r="5254" spans="1:8" x14ac:dyDescent="0.25">
      <c r="A5254" s="2" t="s">
        <v>9</v>
      </c>
      <c r="B5254" s="1">
        <v>45876</v>
      </c>
      <c r="C5254">
        <v>22</v>
      </c>
      <c r="D5254" s="1" t="str">
        <f>TEXT(VALUE(ES0031102460685007HA0F_20250101_20250823_Horario__2[[#This Row],[Fecha]]+(ES0031102460685007HA0F_20250101_20250823_Horario__2[[#This Row],[Hora]]-1)/24),"000000,000000")</f>
        <v>045876,875000</v>
      </c>
      <c r="E5254">
        <v>0.14299999999999999</v>
      </c>
      <c r="F5254" s="2" t="s">
        <v>10</v>
      </c>
      <c r="G5254" s="2" t="s">
        <v>10</v>
      </c>
      <c r="H5254" s="2" t="s">
        <v>11</v>
      </c>
    </row>
    <row r="5255" spans="1:8" x14ac:dyDescent="0.25">
      <c r="A5255" s="2" t="s">
        <v>9</v>
      </c>
      <c r="B5255" s="1">
        <v>45876</v>
      </c>
      <c r="C5255">
        <v>23</v>
      </c>
      <c r="D5255" s="1" t="str">
        <f>TEXT(VALUE(ES0031102460685007HA0F_20250101_20250823_Horario__2[[#This Row],[Fecha]]+(ES0031102460685007HA0F_20250101_20250823_Horario__2[[#This Row],[Hora]]-1)/24),"000000,000000")</f>
        <v>045876,916667</v>
      </c>
      <c r="E5255">
        <v>0.20699999999999999</v>
      </c>
      <c r="F5255" s="2" t="s">
        <v>10</v>
      </c>
      <c r="G5255" s="2" t="s">
        <v>10</v>
      </c>
      <c r="H5255" s="2" t="s">
        <v>11</v>
      </c>
    </row>
    <row r="5256" spans="1:8" x14ac:dyDescent="0.25">
      <c r="A5256" s="2" t="s">
        <v>9</v>
      </c>
      <c r="B5256" s="1">
        <v>45876</v>
      </c>
      <c r="C5256">
        <v>24</v>
      </c>
      <c r="D5256" s="1" t="str">
        <f>TEXT(VALUE(ES0031102460685007HA0F_20250101_20250823_Horario__2[[#This Row],[Fecha]]+(ES0031102460685007HA0F_20250101_20250823_Horario__2[[#This Row],[Hora]]-1)/24),"000000,000000")</f>
        <v>045876,958333</v>
      </c>
      <c r="E5256">
        <v>0.223</v>
      </c>
      <c r="F5256" s="2" t="s">
        <v>10</v>
      </c>
      <c r="G5256" s="2" t="s">
        <v>10</v>
      </c>
      <c r="H5256" s="2" t="s">
        <v>11</v>
      </c>
    </row>
    <row r="5257" spans="1:8" x14ac:dyDescent="0.25">
      <c r="A5257" s="2" t="s">
        <v>9</v>
      </c>
      <c r="B5257" s="1">
        <v>45877</v>
      </c>
      <c r="C5257">
        <v>1</v>
      </c>
      <c r="D5257" s="1" t="str">
        <f>TEXT(VALUE(ES0031102460685007HA0F_20250101_20250823_Horario__2[[#This Row],[Fecha]]+(ES0031102460685007HA0F_20250101_20250823_Horario__2[[#This Row],[Hora]]-1)/24),"000000,000000")</f>
        <v>045877,000000</v>
      </c>
      <c r="E5257">
        <v>0.17599999999999999</v>
      </c>
      <c r="F5257" s="2" t="s">
        <v>10</v>
      </c>
      <c r="G5257" s="2" t="s">
        <v>10</v>
      </c>
      <c r="H5257" s="2" t="s">
        <v>11</v>
      </c>
    </row>
    <row r="5258" spans="1:8" x14ac:dyDescent="0.25">
      <c r="A5258" s="2" t="s">
        <v>9</v>
      </c>
      <c r="B5258" s="1">
        <v>45877</v>
      </c>
      <c r="C5258">
        <v>2</v>
      </c>
      <c r="D5258" s="1" t="str">
        <f>TEXT(VALUE(ES0031102460685007HA0F_20250101_20250823_Horario__2[[#This Row],[Fecha]]+(ES0031102460685007HA0F_20250101_20250823_Horario__2[[#This Row],[Hora]]-1)/24),"000000,000000")</f>
        <v>045877,041667</v>
      </c>
      <c r="E5258">
        <v>7.3999999999999996E-2</v>
      </c>
      <c r="F5258" s="2" t="s">
        <v>10</v>
      </c>
      <c r="G5258" s="2" t="s">
        <v>10</v>
      </c>
      <c r="H5258" s="2" t="s">
        <v>11</v>
      </c>
    </row>
    <row r="5259" spans="1:8" x14ac:dyDescent="0.25">
      <c r="A5259" s="2" t="s">
        <v>9</v>
      </c>
      <c r="B5259" s="1">
        <v>45877</v>
      </c>
      <c r="C5259">
        <v>3</v>
      </c>
      <c r="D5259" s="1" t="str">
        <f>TEXT(VALUE(ES0031102460685007HA0F_20250101_20250823_Horario__2[[#This Row],[Fecha]]+(ES0031102460685007HA0F_20250101_20250823_Horario__2[[#This Row],[Hora]]-1)/24),"000000,000000")</f>
        <v>045877,083333</v>
      </c>
      <c r="E5259">
        <v>0.08</v>
      </c>
      <c r="F5259" s="2" t="s">
        <v>10</v>
      </c>
      <c r="G5259" s="2" t="s">
        <v>10</v>
      </c>
      <c r="H5259" s="2" t="s">
        <v>11</v>
      </c>
    </row>
    <row r="5260" spans="1:8" x14ac:dyDescent="0.25">
      <c r="A5260" s="2" t="s">
        <v>9</v>
      </c>
      <c r="B5260" s="1">
        <v>45877</v>
      </c>
      <c r="C5260">
        <v>4</v>
      </c>
      <c r="D5260" s="1" t="str">
        <f>TEXT(VALUE(ES0031102460685007HA0F_20250101_20250823_Horario__2[[#This Row],[Fecha]]+(ES0031102460685007HA0F_20250101_20250823_Horario__2[[#This Row],[Hora]]-1)/24),"000000,000000")</f>
        <v>045877,125000</v>
      </c>
      <c r="E5260">
        <v>0.13700000000000001</v>
      </c>
      <c r="F5260" s="2" t="s">
        <v>10</v>
      </c>
      <c r="G5260" s="2" t="s">
        <v>10</v>
      </c>
      <c r="H5260" s="2" t="s">
        <v>11</v>
      </c>
    </row>
    <row r="5261" spans="1:8" x14ac:dyDescent="0.25">
      <c r="A5261" s="2" t="s">
        <v>9</v>
      </c>
      <c r="B5261" s="1">
        <v>45877</v>
      </c>
      <c r="C5261">
        <v>5</v>
      </c>
      <c r="D5261" s="1" t="str">
        <f>TEXT(VALUE(ES0031102460685007HA0F_20250101_20250823_Horario__2[[#This Row],[Fecha]]+(ES0031102460685007HA0F_20250101_20250823_Horario__2[[#This Row],[Hora]]-1)/24),"000000,000000")</f>
        <v>045877,166667</v>
      </c>
      <c r="E5261">
        <v>0.10100000000000001</v>
      </c>
      <c r="F5261" s="2" t="s">
        <v>10</v>
      </c>
      <c r="G5261" s="2" t="s">
        <v>10</v>
      </c>
      <c r="H5261" s="2" t="s">
        <v>11</v>
      </c>
    </row>
    <row r="5262" spans="1:8" x14ac:dyDescent="0.25">
      <c r="A5262" s="2" t="s">
        <v>9</v>
      </c>
      <c r="B5262" s="1">
        <v>45877</v>
      </c>
      <c r="C5262">
        <v>6</v>
      </c>
      <c r="D5262" s="1" t="str">
        <f>TEXT(VALUE(ES0031102460685007HA0F_20250101_20250823_Horario__2[[#This Row],[Fecha]]+(ES0031102460685007HA0F_20250101_20250823_Horario__2[[#This Row],[Hora]]-1)/24),"000000,000000")</f>
        <v>045877,208333</v>
      </c>
      <c r="E5262">
        <v>7.4999999999999997E-2</v>
      </c>
      <c r="F5262" s="2" t="s">
        <v>10</v>
      </c>
      <c r="G5262" s="2" t="s">
        <v>10</v>
      </c>
      <c r="H5262" s="2" t="s">
        <v>11</v>
      </c>
    </row>
    <row r="5263" spans="1:8" x14ac:dyDescent="0.25">
      <c r="A5263" s="2" t="s">
        <v>9</v>
      </c>
      <c r="B5263" s="1">
        <v>45877</v>
      </c>
      <c r="C5263">
        <v>7</v>
      </c>
      <c r="D5263" s="1" t="str">
        <f>TEXT(VALUE(ES0031102460685007HA0F_20250101_20250823_Horario__2[[#This Row],[Fecha]]+(ES0031102460685007HA0F_20250101_20250823_Horario__2[[#This Row],[Hora]]-1)/24),"000000,000000")</f>
        <v>045877,250000</v>
      </c>
      <c r="E5263">
        <v>7.4999999999999997E-2</v>
      </c>
      <c r="F5263" s="2" t="s">
        <v>10</v>
      </c>
      <c r="G5263" s="2" t="s">
        <v>10</v>
      </c>
      <c r="H5263" s="2" t="s">
        <v>11</v>
      </c>
    </row>
    <row r="5264" spans="1:8" x14ac:dyDescent="0.25">
      <c r="A5264" s="2" t="s">
        <v>9</v>
      </c>
      <c r="B5264" s="1">
        <v>45877</v>
      </c>
      <c r="C5264">
        <v>8</v>
      </c>
      <c r="D5264" s="1" t="str">
        <f>TEXT(VALUE(ES0031102460685007HA0F_20250101_20250823_Horario__2[[#This Row],[Fecha]]+(ES0031102460685007HA0F_20250101_20250823_Horario__2[[#This Row],[Hora]]-1)/24),"000000,000000")</f>
        <v>045877,291667</v>
      </c>
      <c r="E5264">
        <v>8.7999999999999995E-2</v>
      </c>
      <c r="F5264" s="2" t="s">
        <v>10</v>
      </c>
      <c r="G5264" s="2" t="s">
        <v>10</v>
      </c>
      <c r="H5264" s="2" t="s">
        <v>11</v>
      </c>
    </row>
    <row r="5265" spans="1:8" x14ac:dyDescent="0.25">
      <c r="A5265" s="2" t="s">
        <v>9</v>
      </c>
      <c r="B5265" s="1">
        <v>45877</v>
      </c>
      <c r="C5265">
        <v>9</v>
      </c>
      <c r="D5265" s="1" t="str">
        <f>TEXT(VALUE(ES0031102460685007HA0F_20250101_20250823_Horario__2[[#This Row],[Fecha]]+(ES0031102460685007HA0F_20250101_20250823_Horario__2[[#This Row],[Hora]]-1)/24),"000000,000000")</f>
        <v>045877,333333</v>
      </c>
      <c r="E5265">
        <v>8.2000000000000003E-2</v>
      </c>
      <c r="F5265" s="2" t="s">
        <v>10</v>
      </c>
      <c r="G5265" s="2" t="s">
        <v>10</v>
      </c>
      <c r="H5265" s="2" t="s">
        <v>11</v>
      </c>
    </row>
    <row r="5266" spans="1:8" x14ac:dyDescent="0.25">
      <c r="A5266" s="2" t="s">
        <v>9</v>
      </c>
      <c r="B5266" s="1">
        <v>45877</v>
      </c>
      <c r="C5266">
        <v>10</v>
      </c>
      <c r="D5266" s="1" t="str">
        <f>TEXT(VALUE(ES0031102460685007HA0F_20250101_20250823_Horario__2[[#This Row],[Fecha]]+(ES0031102460685007HA0F_20250101_20250823_Horario__2[[#This Row],[Hora]]-1)/24),"000000,000000")</f>
        <v>045877,375000</v>
      </c>
      <c r="E5266">
        <v>6.6000000000000003E-2</v>
      </c>
      <c r="F5266" s="2" t="s">
        <v>10</v>
      </c>
      <c r="G5266" s="2" t="s">
        <v>10</v>
      </c>
      <c r="H5266" s="2" t="s">
        <v>11</v>
      </c>
    </row>
    <row r="5267" spans="1:8" x14ac:dyDescent="0.25">
      <c r="A5267" s="2" t="s">
        <v>9</v>
      </c>
      <c r="B5267" s="1">
        <v>45877</v>
      </c>
      <c r="C5267">
        <v>11</v>
      </c>
      <c r="D5267" s="1" t="str">
        <f>TEXT(VALUE(ES0031102460685007HA0F_20250101_20250823_Horario__2[[#This Row],[Fecha]]+(ES0031102460685007HA0F_20250101_20250823_Horario__2[[#This Row],[Hora]]-1)/24),"000000,000000")</f>
        <v>045877,416667</v>
      </c>
      <c r="E5267">
        <v>5.2999999999999999E-2</v>
      </c>
      <c r="F5267" s="2" t="s">
        <v>10</v>
      </c>
      <c r="G5267" s="2" t="s">
        <v>10</v>
      </c>
      <c r="H5267" s="2" t="s">
        <v>11</v>
      </c>
    </row>
    <row r="5268" spans="1:8" x14ac:dyDescent="0.25">
      <c r="A5268" s="2" t="s">
        <v>9</v>
      </c>
      <c r="B5268" s="1">
        <v>45877</v>
      </c>
      <c r="C5268">
        <v>12</v>
      </c>
      <c r="D5268" s="1" t="str">
        <f>TEXT(VALUE(ES0031102460685007HA0F_20250101_20250823_Horario__2[[#This Row],[Fecha]]+(ES0031102460685007HA0F_20250101_20250823_Horario__2[[#This Row],[Hora]]-1)/24),"000000,000000")</f>
        <v>045877,458333</v>
      </c>
      <c r="E5268">
        <v>0.20499999999999999</v>
      </c>
      <c r="F5268" s="2" t="s">
        <v>10</v>
      </c>
      <c r="G5268" s="2" t="s">
        <v>10</v>
      </c>
      <c r="H5268" s="2" t="s">
        <v>11</v>
      </c>
    </row>
    <row r="5269" spans="1:8" x14ac:dyDescent="0.25">
      <c r="A5269" s="2" t="s">
        <v>9</v>
      </c>
      <c r="B5269" s="1">
        <v>45877</v>
      </c>
      <c r="C5269">
        <v>13</v>
      </c>
      <c r="D5269" s="1" t="str">
        <f>TEXT(VALUE(ES0031102460685007HA0F_20250101_20250823_Horario__2[[#This Row],[Fecha]]+(ES0031102460685007HA0F_20250101_20250823_Horario__2[[#This Row],[Hora]]-1)/24),"000000,000000")</f>
        <v>045877,500000</v>
      </c>
      <c r="E5269">
        <v>0.15</v>
      </c>
      <c r="F5269" s="2" t="s">
        <v>10</v>
      </c>
      <c r="G5269" s="2" t="s">
        <v>10</v>
      </c>
      <c r="H5269" s="2" t="s">
        <v>11</v>
      </c>
    </row>
    <row r="5270" spans="1:8" x14ac:dyDescent="0.25">
      <c r="A5270" s="2" t="s">
        <v>9</v>
      </c>
      <c r="B5270" s="1">
        <v>45877</v>
      </c>
      <c r="C5270">
        <v>14</v>
      </c>
      <c r="D5270" s="1" t="str">
        <f>TEXT(VALUE(ES0031102460685007HA0F_20250101_20250823_Horario__2[[#This Row],[Fecha]]+(ES0031102460685007HA0F_20250101_20250823_Horario__2[[#This Row],[Hora]]-1)/24),"000000,000000")</f>
        <v>045877,541667</v>
      </c>
      <c r="E5270">
        <v>0.106</v>
      </c>
      <c r="F5270" s="2" t="s">
        <v>10</v>
      </c>
      <c r="G5270" s="2" t="s">
        <v>10</v>
      </c>
      <c r="H5270" s="2" t="s">
        <v>11</v>
      </c>
    </row>
    <row r="5271" spans="1:8" x14ac:dyDescent="0.25">
      <c r="A5271" s="2" t="s">
        <v>9</v>
      </c>
      <c r="B5271" s="1">
        <v>45877</v>
      </c>
      <c r="C5271">
        <v>15</v>
      </c>
      <c r="D5271" s="1" t="str">
        <f>TEXT(VALUE(ES0031102460685007HA0F_20250101_20250823_Horario__2[[#This Row],[Fecha]]+(ES0031102460685007HA0F_20250101_20250823_Horario__2[[#This Row],[Hora]]-1)/24),"000000,000000")</f>
        <v>045877,583333</v>
      </c>
      <c r="E5271">
        <v>0.13400000000000001</v>
      </c>
      <c r="F5271" s="2" t="s">
        <v>10</v>
      </c>
      <c r="G5271" s="2" t="s">
        <v>10</v>
      </c>
      <c r="H5271" s="2" t="s">
        <v>11</v>
      </c>
    </row>
    <row r="5272" spans="1:8" x14ac:dyDescent="0.25">
      <c r="A5272" s="2" t="s">
        <v>9</v>
      </c>
      <c r="B5272" s="1">
        <v>45877</v>
      </c>
      <c r="C5272">
        <v>16</v>
      </c>
      <c r="D5272" s="1" t="str">
        <f>TEXT(VALUE(ES0031102460685007HA0F_20250101_20250823_Horario__2[[#This Row],[Fecha]]+(ES0031102460685007HA0F_20250101_20250823_Horario__2[[#This Row],[Hora]]-1)/24),"000000,000000")</f>
        <v>045877,625000</v>
      </c>
      <c r="E5272">
        <v>0.13</v>
      </c>
      <c r="F5272" s="2" t="s">
        <v>10</v>
      </c>
      <c r="G5272" s="2" t="s">
        <v>10</v>
      </c>
      <c r="H5272" s="2" t="s">
        <v>11</v>
      </c>
    </row>
    <row r="5273" spans="1:8" x14ac:dyDescent="0.25">
      <c r="A5273" s="2" t="s">
        <v>9</v>
      </c>
      <c r="B5273" s="1">
        <v>45877</v>
      </c>
      <c r="C5273">
        <v>17</v>
      </c>
      <c r="D5273" s="1" t="str">
        <f>TEXT(VALUE(ES0031102460685007HA0F_20250101_20250823_Horario__2[[#This Row],[Fecha]]+(ES0031102460685007HA0F_20250101_20250823_Horario__2[[#This Row],[Hora]]-1)/24),"000000,000000")</f>
        <v>045877,666667</v>
      </c>
      <c r="E5273">
        <v>0.23599999999999999</v>
      </c>
      <c r="F5273" s="2" t="s">
        <v>10</v>
      </c>
      <c r="G5273" s="2" t="s">
        <v>10</v>
      </c>
      <c r="H5273" s="2" t="s">
        <v>11</v>
      </c>
    </row>
    <row r="5274" spans="1:8" x14ac:dyDescent="0.25">
      <c r="A5274" s="2" t="s">
        <v>9</v>
      </c>
      <c r="B5274" s="1">
        <v>45877</v>
      </c>
      <c r="C5274">
        <v>18</v>
      </c>
      <c r="D5274" s="1" t="str">
        <f>TEXT(VALUE(ES0031102460685007HA0F_20250101_20250823_Horario__2[[#This Row],[Fecha]]+(ES0031102460685007HA0F_20250101_20250823_Horario__2[[#This Row],[Hora]]-1)/24),"000000,000000")</f>
        <v>045877,708333</v>
      </c>
      <c r="E5274">
        <v>0.22500000000000001</v>
      </c>
      <c r="F5274" s="2" t="s">
        <v>10</v>
      </c>
      <c r="G5274" s="2" t="s">
        <v>10</v>
      </c>
      <c r="H5274" s="2" t="s">
        <v>11</v>
      </c>
    </row>
    <row r="5275" spans="1:8" x14ac:dyDescent="0.25">
      <c r="A5275" s="2" t="s">
        <v>9</v>
      </c>
      <c r="B5275" s="1">
        <v>45877</v>
      </c>
      <c r="C5275">
        <v>19</v>
      </c>
      <c r="D5275" s="1" t="str">
        <f>TEXT(VALUE(ES0031102460685007HA0F_20250101_20250823_Horario__2[[#This Row],[Fecha]]+(ES0031102460685007HA0F_20250101_20250823_Horario__2[[#This Row],[Hora]]-1)/24),"000000,000000")</f>
        <v>045877,750000</v>
      </c>
      <c r="E5275">
        <v>0.26200000000000001</v>
      </c>
      <c r="F5275" s="2" t="s">
        <v>10</v>
      </c>
      <c r="G5275" s="2" t="s">
        <v>10</v>
      </c>
      <c r="H5275" s="2" t="s">
        <v>11</v>
      </c>
    </row>
    <row r="5276" spans="1:8" x14ac:dyDescent="0.25">
      <c r="A5276" s="2" t="s">
        <v>9</v>
      </c>
      <c r="B5276" s="1">
        <v>45877</v>
      </c>
      <c r="C5276">
        <v>20</v>
      </c>
      <c r="D5276" s="1" t="str">
        <f>TEXT(VALUE(ES0031102460685007HA0F_20250101_20250823_Horario__2[[#This Row],[Fecha]]+(ES0031102460685007HA0F_20250101_20250823_Horario__2[[#This Row],[Hora]]-1)/24),"000000,000000")</f>
        <v>045877,791667</v>
      </c>
      <c r="E5276">
        <v>0.16400000000000001</v>
      </c>
      <c r="F5276" s="2" t="s">
        <v>10</v>
      </c>
      <c r="G5276" s="2" t="s">
        <v>10</v>
      </c>
      <c r="H5276" s="2" t="s">
        <v>11</v>
      </c>
    </row>
    <row r="5277" spans="1:8" x14ac:dyDescent="0.25">
      <c r="A5277" s="2" t="s">
        <v>9</v>
      </c>
      <c r="B5277" s="1">
        <v>45877</v>
      </c>
      <c r="C5277">
        <v>21</v>
      </c>
      <c r="D5277" s="1" t="str">
        <f>TEXT(VALUE(ES0031102460685007HA0F_20250101_20250823_Horario__2[[#This Row],[Fecha]]+(ES0031102460685007HA0F_20250101_20250823_Horario__2[[#This Row],[Hora]]-1)/24),"000000,000000")</f>
        <v>045877,833333</v>
      </c>
      <c r="E5277">
        <v>6.2E-2</v>
      </c>
      <c r="F5277" s="2" t="s">
        <v>10</v>
      </c>
      <c r="G5277" s="2" t="s">
        <v>10</v>
      </c>
      <c r="H5277" s="2" t="s">
        <v>11</v>
      </c>
    </row>
    <row r="5278" spans="1:8" x14ac:dyDescent="0.25">
      <c r="A5278" s="2" t="s">
        <v>9</v>
      </c>
      <c r="B5278" s="1">
        <v>45877</v>
      </c>
      <c r="C5278">
        <v>22</v>
      </c>
      <c r="D5278" s="1" t="str">
        <f>TEXT(VALUE(ES0031102460685007HA0F_20250101_20250823_Horario__2[[#This Row],[Fecha]]+(ES0031102460685007HA0F_20250101_20250823_Horario__2[[#This Row],[Hora]]-1)/24),"000000,000000")</f>
        <v>045877,875000</v>
      </c>
      <c r="E5278">
        <v>5.5E-2</v>
      </c>
      <c r="F5278" s="2" t="s">
        <v>10</v>
      </c>
      <c r="G5278" s="2" t="s">
        <v>10</v>
      </c>
      <c r="H5278" s="2" t="s">
        <v>11</v>
      </c>
    </row>
    <row r="5279" spans="1:8" x14ac:dyDescent="0.25">
      <c r="A5279" s="2" t="s">
        <v>9</v>
      </c>
      <c r="B5279" s="1">
        <v>45877</v>
      </c>
      <c r="C5279">
        <v>23</v>
      </c>
      <c r="D5279" s="1" t="str">
        <f>TEXT(VALUE(ES0031102460685007HA0F_20250101_20250823_Horario__2[[#This Row],[Fecha]]+(ES0031102460685007HA0F_20250101_20250823_Horario__2[[#This Row],[Hora]]-1)/24),"000000,000000")</f>
        <v>045877,916667</v>
      </c>
      <c r="E5279">
        <v>0.114</v>
      </c>
      <c r="F5279" s="2" t="s">
        <v>10</v>
      </c>
      <c r="G5279" s="2" t="s">
        <v>10</v>
      </c>
      <c r="H5279" s="2" t="s">
        <v>11</v>
      </c>
    </row>
    <row r="5280" spans="1:8" x14ac:dyDescent="0.25">
      <c r="A5280" s="2" t="s">
        <v>9</v>
      </c>
      <c r="B5280" s="1">
        <v>45877</v>
      </c>
      <c r="C5280">
        <v>24</v>
      </c>
      <c r="D5280" s="1" t="str">
        <f>TEXT(VALUE(ES0031102460685007HA0F_20250101_20250823_Horario__2[[#This Row],[Fecha]]+(ES0031102460685007HA0F_20250101_20250823_Horario__2[[#This Row],[Hora]]-1)/24),"000000,000000")</f>
        <v>045877,958333</v>
      </c>
      <c r="E5280">
        <v>8.2000000000000003E-2</v>
      </c>
      <c r="F5280" s="2" t="s">
        <v>10</v>
      </c>
      <c r="G5280" s="2" t="s">
        <v>10</v>
      </c>
      <c r="H5280" s="2" t="s">
        <v>11</v>
      </c>
    </row>
    <row r="5281" spans="1:8" x14ac:dyDescent="0.25">
      <c r="A5281" s="2" t="s">
        <v>9</v>
      </c>
      <c r="B5281" s="1">
        <v>45878</v>
      </c>
      <c r="C5281">
        <v>1</v>
      </c>
      <c r="D5281" s="1" t="str">
        <f>TEXT(VALUE(ES0031102460685007HA0F_20250101_20250823_Horario__2[[#This Row],[Fecha]]+(ES0031102460685007HA0F_20250101_20250823_Horario__2[[#This Row],[Hora]]-1)/24),"000000,000000")</f>
        <v>045878,000000</v>
      </c>
      <c r="E5281">
        <v>0.14399999999999999</v>
      </c>
      <c r="F5281" s="2" t="s">
        <v>10</v>
      </c>
      <c r="G5281" s="2" t="s">
        <v>10</v>
      </c>
      <c r="H5281" s="2" t="s">
        <v>11</v>
      </c>
    </row>
    <row r="5282" spans="1:8" x14ac:dyDescent="0.25">
      <c r="A5282" s="2" t="s">
        <v>9</v>
      </c>
      <c r="B5282" s="1">
        <v>45878</v>
      </c>
      <c r="C5282">
        <v>2</v>
      </c>
      <c r="D5282" s="1" t="str">
        <f>TEXT(VALUE(ES0031102460685007HA0F_20250101_20250823_Horario__2[[#This Row],[Fecha]]+(ES0031102460685007HA0F_20250101_20250823_Horario__2[[#This Row],[Hora]]-1)/24),"000000,000000")</f>
        <v>045878,041667</v>
      </c>
      <c r="E5282">
        <v>0.28100000000000003</v>
      </c>
      <c r="F5282" s="2" t="s">
        <v>10</v>
      </c>
      <c r="G5282" s="2" t="s">
        <v>10</v>
      </c>
      <c r="H5282" s="2" t="s">
        <v>11</v>
      </c>
    </row>
    <row r="5283" spans="1:8" x14ac:dyDescent="0.25">
      <c r="A5283" s="2" t="s">
        <v>9</v>
      </c>
      <c r="B5283" s="1">
        <v>45878</v>
      </c>
      <c r="C5283">
        <v>3</v>
      </c>
      <c r="D5283" s="1" t="str">
        <f>TEXT(VALUE(ES0031102460685007HA0F_20250101_20250823_Horario__2[[#This Row],[Fecha]]+(ES0031102460685007HA0F_20250101_20250823_Horario__2[[#This Row],[Hora]]-1)/24),"000000,000000")</f>
        <v>045878,083333</v>
      </c>
      <c r="E5283">
        <v>8.6999999999999994E-2</v>
      </c>
      <c r="F5283" s="2" t="s">
        <v>10</v>
      </c>
      <c r="G5283" s="2" t="s">
        <v>10</v>
      </c>
      <c r="H5283" s="2" t="s">
        <v>11</v>
      </c>
    </row>
    <row r="5284" spans="1:8" x14ac:dyDescent="0.25">
      <c r="A5284" s="2" t="s">
        <v>9</v>
      </c>
      <c r="B5284" s="1">
        <v>45878</v>
      </c>
      <c r="C5284">
        <v>4</v>
      </c>
      <c r="D5284" s="1" t="str">
        <f>TEXT(VALUE(ES0031102460685007HA0F_20250101_20250823_Horario__2[[#This Row],[Fecha]]+(ES0031102460685007HA0F_20250101_20250823_Horario__2[[#This Row],[Hora]]-1)/24),"000000,000000")</f>
        <v>045878,125000</v>
      </c>
      <c r="E5284">
        <v>7.4999999999999997E-2</v>
      </c>
      <c r="F5284" s="2" t="s">
        <v>10</v>
      </c>
      <c r="G5284" s="2" t="s">
        <v>10</v>
      </c>
      <c r="H5284" s="2" t="s">
        <v>11</v>
      </c>
    </row>
    <row r="5285" spans="1:8" x14ac:dyDescent="0.25">
      <c r="A5285" s="2" t="s">
        <v>9</v>
      </c>
      <c r="B5285" s="1">
        <v>45878</v>
      </c>
      <c r="C5285">
        <v>5</v>
      </c>
      <c r="D5285" s="1" t="str">
        <f>TEXT(VALUE(ES0031102460685007HA0F_20250101_20250823_Horario__2[[#This Row],[Fecha]]+(ES0031102460685007HA0F_20250101_20250823_Horario__2[[#This Row],[Hora]]-1)/24),"000000,000000")</f>
        <v>045878,166667</v>
      </c>
      <c r="E5285">
        <v>7.9000000000000001E-2</v>
      </c>
      <c r="F5285" s="2" t="s">
        <v>10</v>
      </c>
      <c r="G5285" s="2" t="s">
        <v>10</v>
      </c>
      <c r="H5285" s="2" t="s">
        <v>11</v>
      </c>
    </row>
    <row r="5286" spans="1:8" x14ac:dyDescent="0.25">
      <c r="A5286" s="2" t="s">
        <v>9</v>
      </c>
      <c r="B5286" s="1">
        <v>45878</v>
      </c>
      <c r="C5286">
        <v>6</v>
      </c>
      <c r="D5286" s="1" t="str">
        <f>TEXT(VALUE(ES0031102460685007HA0F_20250101_20250823_Horario__2[[#This Row],[Fecha]]+(ES0031102460685007HA0F_20250101_20250823_Horario__2[[#This Row],[Hora]]-1)/24),"000000,000000")</f>
        <v>045878,208333</v>
      </c>
      <c r="E5286">
        <v>7.1999999999999995E-2</v>
      </c>
      <c r="F5286" s="2" t="s">
        <v>10</v>
      </c>
      <c r="G5286" s="2" t="s">
        <v>10</v>
      </c>
      <c r="H5286" s="2" t="s">
        <v>11</v>
      </c>
    </row>
    <row r="5287" spans="1:8" x14ac:dyDescent="0.25">
      <c r="A5287" s="2" t="s">
        <v>9</v>
      </c>
      <c r="B5287" s="1">
        <v>45878</v>
      </c>
      <c r="C5287">
        <v>7</v>
      </c>
      <c r="D5287" s="1" t="str">
        <f>TEXT(VALUE(ES0031102460685007HA0F_20250101_20250823_Horario__2[[#This Row],[Fecha]]+(ES0031102460685007HA0F_20250101_20250823_Horario__2[[#This Row],[Hora]]-1)/24),"000000,000000")</f>
        <v>045878,250000</v>
      </c>
      <c r="E5287">
        <v>8.2000000000000003E-2</v>
      </c>
      <c r="F5287" s="2" t="s">
        <v>10</v>
      </c>
      <c r="G5287" s="2" t="s">
        <v>10</v>
      </c>
      <c r="H5287" s="2" t="s">
        <v>11</v>
      </c>
    </row>
    <row r="5288" spans="1:8" x14ac:dyDescent="0.25">
      <c r="A5288" s="2" t="s">
        <v>9</v>
      </c>
      <c r="B5288" s="1">
        <v>45878</v>
      </c>
      <c r="C5288">
        <v>8</v>
      </c>
      <c r="D5288" s="1" t="str">
        <f>TEXT(VALUE(ES0031102460685007HA0F_20250101_20250823_Horario__2[[#This Row],[Fecha]]+(ES0031102460685007HA0F_20250101_20250823_Horario__2[[#This Row],[Hora]]-1)/24),"000000,000000")</f>
        <v>045878,291667</v>
      </c>
      <c r="E5288">
        <v>6.5000000000000002E-2</v>
      </c>
      <c r="F5288" s="2" t="s">
        <v>10</v>
      </c>
      <c r="G5288" s="2" t="s">
        <v>10</v>
      </c>
      <c r="H5288" s="2" t="s">
        <v>11</v>
      </c>
    </row>
    <row r="5289" spans="1:8" x14ac:dyDescent="0.25">
      <c r="A5289" s="2" t="s">
        <v>9</v>
      </c>
      <c r="B5289" s="1">
        <v>45878</v>
      </c>
      <c r="C5289">
        <v>9</v>
      </c>
      <c r="D5289" s="1" t="str">
        <f>TEXT(VALUE(ES0031102460685007HA0F_20250101_20250823_Horario__2[[#This Row],[Fecha]]+(ES0031102460685007HA0F_20250101_20250823_Horario__2[[#This Row],[Hora]]-1)/24),"000000,000000")</f>
        <v>045878,333333</v>
      </c>
      <c r="E5289">
        <v>8.2000000000000003E-2</v>
      </c>
      <c r="F5289" s="2" t="s">
        <v>10</v>
      </c>
      <c r="G5289" s="2" t="s">
        <v>10</v>
      </c>
      <c r="H5289" s="2" t="s">
        <v>11</v>
      </c>
    </row>
    <row r="5290" spans="1:8" x14ac:dyDescent="0.25">
      <c r="A5290" s="2" t="s">
        <v>9</v>
      </c>
      <c r="B5290" s="1">
        <v>45878</v>
      </c>
      <c r="C5290">
        <v>10</v>
      </c>
      <c r="D5290" s="1" t="str">
        <f>TEXT(VALUE(ES0031102460685007HA0F_20250101_20250823_Horario__2[[#This Row],[Fecha]]+(ES0031102460685007HA0F_20250101_20250823_Horario__2[[#This Row],[Hora]]-1)/24),"000000,000000")</f>
        <v>045878,375000</v>
      </c>
      <c r="E5290">
        <v>6.5000000000000002E-2</v>
      </c>
      <c r="F5290" s="2" t="s">
        <v>10</v>
      </c>
      <c r="G5290" s="2" t="s">
        <v>10</v>
      </c>
      <c r="H5290" s="2" t="s">
        <v>11</v>
      </c>
    </row>
    <row r="5291" spans="1:8" x14ac:dyDescent="0.25">
      <c r="A5291" s="2" t="s">
        <v>9</v>
      </c>
      <c r="B5291" s="1">
        <v>45878</v>
      </c>
      <c r="C5291">
        <v>11</v>
      </c>
      <c r="D5291" s="1" t="str">
        <f>TEXT(VALUE(ES0031102460685007HA0F_20250101_20250823_Horario__2[[#This Row],[Fecha]]+(ES0031102460685007HA0F_20250101_20250823_Horario__2[[#This Row],[Hora]]-1)/24),"000000,000000")</f>
        <v>045878,416667</v>
      </c>
      <c r="E5291">
        <v>8.4000000000000005E-2</v>
      </c>
      <c r="F5291" s="2" t="s">
        <v>10</v>
      </c>
      <c r="G5291" s="2" t="s">
        <v>10</v>
      </c>
      <c r="H5291" s="2" t="s">
        <v>11</v>
      </c>
    </row>
    <row r="5292" spans="1:8" x14ac:dyDescent="0.25">
      <c r="A5292" s="2" t="s">
        <v>9</v>
      </c>
      <c r="B5292" s="1">
        <v>45878</v>
      </c>
      <c r="C5292">
        <v>12</v>
      </c>
      <c r="D5292" s="1" t="str">
        <f>TEXT(VALUE(ES0031102460685007HA0F_20250101_20250823_Horario__2[[#This Row],[Fecha]]+(ES0031102460685007HA0F_20250101_20250823_Horario__2[[#This Row],[Hora]]-1)/24),"000000,000000")</f>
        <v>045878,458333</v>
      </c>
      <c r="E5292">
        <v>0.16400000000000001</v>
      </c>
      <c r="F5292" s="2" t="s">
        <v>10</v>
      </c>
      <c r="G5292" s="2" t="s">
        <v>10</v>
      </c>
      <c r="H5292" s="2" t="s">
        <v>11</v>
      </c>
    </row>
    <row r="5293" spans="1:8" x14ac:dyDescent="0.25">
      <c r="A5293" s="2" t="s">
        <v>9</v>
      </c>
      <c r="B5293" s="1">
        <v>45878</v>
      </c>
      <c r="C5293">
        <v>13</v>
      </c>
      <c r="D5293" s="1" t="str">
        <f>TEXT(VALUE(ES0031102460685007HA0F_20250101_20250823_Horario__2[[#This Row],[Fecha]]+(ES0031102460685007HA0F_20250101_20250823_Horario__2[[#This Row],[Hora]]-1)/24),"000000,000000")</f>
        <v>045878,500000</v>
      </c>
      <c r="E5293">
        <v>0.30199999999999999</v>
      </c>
      <c r="F5293" s="2" t="s">
        <v>10</v>
      </c>
      <c r="G5293" s="2" t="s">
        <v>10</v>
      </c>
      <c r="H5293" s="2" t="s">
        <v>11</v>
      </c>
    </row>
    <row r="5294" spans="1:8" x14ac:dyDescent="0.25">
      <c r="A5294" s="2" t="s">
        <v>9</v>
      </c>
      <c r="B5294" s="1">
        <v>45878</v>
      </c>
      <c r="C5294">
        <v>14</v>
      </c>
      <c r="D5294" s="1" t="str">
        <f>TEXT(VALUE(ES0031102460685007HA0F_20250101_20250823_Horario__2[[#This Row],[Fecha]]+(ES0031102460685007HA0F_20250101_20250823_Horario__2[[#This Row],[Hora]]-1)/24),"000000,000000")</f>
        <v>045878,541667</v>
      </c>
      <c r="E5294">
        <v>0.23</v>
      </c>
      <c r="F5294" s="2" t="s">
        <v>10</v>
      </c>
      <c r="G5294" s="2" t="s">
        <v>10</v>
      </c>
      <c r="H5294" s="2" t="s">
        <v>11</v>
      </c>
    </row>
    <row r="5295" spans="1:8" x14ac:dyDescent="0.25">
      <c r="A5295" s="2" t="s">
        <v>9</v>
      </c>
      <c r="B5295" s="1">
        <v>45878</v>
      </c>
      <c r="C5295">
        <v>15</v>
      </c>
      <c r="D5295" s="1" t="str">
        <f>TEXT(VALUE(ES0031102460685007HA0F_20250101_20250823_Horario__2[[#This Row],[Fecha]]+(ES0031102460685007HA0F_20250101_20250823_Horario__2[[#This Row],[Hora]]-1)/24),"000000,000000")</f>
        <v>045878,583333</v>
      </c>
      <c r="E5295">
        <v>1.0489999999999999</v>
      </c>
      <c r="F5295" s="2" t="s">
        <v>10</v>
      </c>
      <c r="G5295" s="2" t="s">
        <v>10</v>
      </c>
      <c r="H5295" s="2" t="s">
        <v>11</v>
      </c>
    </row>
    <row r="5296" spans="1:8" x14ac:dyDescent="0.25">
      <c r="A5296" s="2" t="s">
        <v>9</v>
      </c>
      <c r="B5296" s="1">
        <v>45878</v>
      </c>
      <c r="C5296">
        <v>16</v>
      </c>
      <c r="D5296" s="1" t="str">
        <f>TEXT(VALUE(ES0031102460685007HA0F_20250101_20250823_Horario__2[[#This Row],[Fecha]]+(ES0031102460685007HA0F_20250101_20250823_Horario__2[[#This Row],[Hora]]-1)/24),"000000,000000")</f>
        <v>045878,625000</v>
      </c>
      <c r="E5296">
        <v>0.41299999999999998</v>
      </c>
      <c r="F5296" s="2" t="s">
        <v>10</v>
      </c>
      <c r="G5296" s="2" t="s">
        <v>10</v>
      </c>
      <c r="H5296" s="2" t="s">
        <v>11</v>
      </c>
    </row>
    <row r="5297" spans="1:8" x14ac:dyDescent="0.25">
      <c r="A5297" s="2" t="s">
        <v>9</v>
      </c>
      <c r="B5297" s="1">
        <v>45878</v>
      </c>
      <c r="C5297">
        <v>17</v>
      </c>
      <c r="D5297" s="1" t="str">
        <f>TEXT(VALUE(ES0031102460685007HA0F_20250101_20250823_Horario__2[[#This Row],[Fecha]]+(ES0031102460685007HA0F_20250101_20250823_Horario__2[[#This Row],[Hora]]-1)/24),"000000,000000")</f>
        <v>045878,666667</v>
      </c>
      <c r="E5297">
        <v>0.22700000000000001</v>
      </c>
      <c r="F5297" s="2" t="s">
        <v>10</v>
      </c>
      <c r="G5297" s="2" t="s">
        <v>10</v>
      </c>
      <c r="H5297" s="2" t="s">
        <v>11</v>
      </c>
    </row>
    <row r="5298" spans="1:8" x14ac:dyDescent="0.25">
      <c r="A5298" s="2" t="s">
        <v>9</v>
      </c>
      <c r="B5298" s="1">
        <v>45878</v>
      </c>
      <c r="C5298">
        <v>18</v>
      </c>
      <c r="D5298" s="1" t="str">
        <f>TEXT(VALUE(ES0031102460685007HA0F_20250101_20250823_Horario__2[[#This Row],[Fecha]]+(ES0031102460685007HA0F_20250101_20250823_Horario__2[[#This Row],[Hora]]-1)/24),"000000,000000")</f>
        <v>045878,708333</v>
      </c>
      <c r="E5298">
        <v>0.185</v>
      </c>
      <c r="F5298" s="2" t="s">
        <v>10</v>
      </c>
      <c r="G5298" s="2" t="s">
        <v>10</v>
      </c>
      <c r="H5298" s="2" t="s">
        <v>11</v>
      </c>
    </row>
    <row r="5299" spans="1:8" x14ac:dyDescent="0.25">
      <c r="A5299" s="2" t="s">
        <v>9</v>
      </c>
      <c r="B5299" s="1">
        <v>45878</v>
      </c>
      <c r="C5299">
        <v>19</v>
      </c>
      <c r="D5299" s="1" t="str">
        <f>TEXT(VALUE(ES0031102460685007HA0F_20250101_20250823_Horario__2[[#This Row],[Fecha]]+(ES0031102460685007HA0F_20250101_20250823_Horario__2[[#This Row],[Hora]]-1)/24),"000000,000000")</f>
        <v>045878,750000</v>
      </c>
      <c r="E5299">
        <v>0.26700000000000002</v>
      </c>
      <c r="F5299" s="2" t="s">
        <v>10</v>
      </c>
      <c r="G5299" s="2" t="s">
        <v>10</v>
      </c>
      <c r="H5299" s="2" t="s">
        <v>11</v>
      </c>
    </row>
    <row r="5300" spans="1:8" x14ac:dyDescent="0.25">
      <c r="A5300" s="2" t="s">
        <v>9</v>
      </c>
      <c r="B5300" s="1">
        <v>45878</v>
      </c>
      <c r="C5300">
        <v>20</v>
      </c>
      <c r="D5300" s="1" t="str">
        <f>TEXT(VALUE(ES0031102460685007HA0F_20250101_20250823_Horario__2[[#This Row],[Fecha]]+(ES0031102460685007HA0F_20250101_20250823_Horario__2[[#This Row],[Hora]]-1)/24),"000000,000000")</f>
        <v>045878,791667</v>
      </c>
      <c r="E5300">
        <v>0.30399999999999999</v>
      </c>
      <c r="F5300" s="2" t="s">
        <v>10</v>
      </c>
      <c r="G5300" s="2" t="s">
        <v>10</v>
      </c>
      <c r="H5300" s="2" t="s">
        <v>11</v>
      </c>
    </row>
    <row r="5301" spans="1:8" x14ac:dyDescent="0.25">
      <c r="A5301" s="2" t="s">
        <v>9</v>
      </c>
      <c r="B5301" s="1">
        <v>45878</v>
      </c>
      <c r="C5301">
        <v>21</v>
      </c>
      <c r="D5301" s="1" t="str">
        <f>TEXT(VALUE(ES0031102460685007HA0F_20250101_20250823_Horario__2[[#This Row],[Fecha]]+(ES0031102460685007HA0F_20250101_20250823_Horario__2[[#This Row],[Hora]]-1)/24),"000000,000000")</f>
        <v>045878,833333</v>
      </c>
      <c r="E5301">
        <v>0.27500000000000002</v>
      </c>
      <c r="F5301" s="2" t="s">
        <v>10</v>
      </c>
      <c r="G5301" s="2" t="s">
        <v>10</v>
      </c>
      <c r="H5301" s="2" t="s">
        <v>11</v>
      </c>
    </row>
    <row r="5302" spans="1:8" x14ac:dyDescent="0.25">
      <c r="A5302" s="2" t="s">
        <v>9</v>
      </c>
      <c r="B5302" s="1">
        <v>45878</v>
      </c>
      <c r="C5302">
        <v>22</v>
      </c>
      <c r="D5302" s="1" t="str">
        <f>TEXT(VALUE(ES0031102460685007HA0F_20250101_20250823_Horario__2[[#This Row],[Fecha]]+(ES0031102460685007HA0F_20250101_20250823_Horario__2[[#This Row],[Hora]]-1)/24),"000000,000000")</f>
        <v>045878,875000</v>
      </c>
      <c r="E5302">
        <v>0.26900000000000002</v>
      </c>
      <c r="F5302" s="2" t="s">
        <v>10</v>
      </c>
      <c r="G5302" s="2" t="s">
        <v>10</v>
      </c>
      <c r="H5302" s="2" t="s">
        <v>11</v>
      </c>
    </row>
    <row r="5303" spans="1:8" x14ac:dyDescent="0.25">
      <c r="A5303" s="2" t="s">
        <v>9</v>
      </c>
      <c r="B5303" s="1">
        <v>45878</v>
      </c>
      <c r="C5303">
        <v>23</v>
      </c>
      <c r="D5303" s="1" t="str">
        <f>TEXT(VALUE(ES0031102460685007HA0F_20250101_20250823_Horario__2[[#This Row],[Fecha]]+(ES0031102460685007HA0F_20250101_20250823_Horario__2[[#This Row],[Hora]]-1)/24),"000000,000000")</f>
        <v>045878,916667</v>
      </c>
      <c r="E5303">
        <v>0.182</v>
      </c>
      <c r="F5303" s="2" t="s">
        <v>10</v>
      </c>
      <c r="G5303" s="2" t="s">
        <v>10</v>
      </c>
      <c r="H5303" s="2" t="s">
        <v>11</v>
      </c>
    </row>
    <row r="5304" spans="1:8" x14ac:dyDescent="0.25">
      <c r="A5304" s="2" t="s">
        <v>9</v>
      </c>
      <c r="B5304" s="1">
        <v>45878</v>
      </c>
      <c r="C5304">
        <v>24</v>
      </c>
      <c r="D5304" s="1" t="str">
        <f>TEXT(VALUE(ES0031102460685007HA0F_20250101_20250823_Horario__2[[#This Row],[Fecha]]+(ES0031102460685007HA0F_20250101_20250823_Horario__2[[#This Row],[Hora]]-1)/24),"000000,000000")</f>
        <v>045878,958333</v>
      </c>
      <c r="E5304">
        <v>0.23499999999999999</v>
      </c>
      <c r="F5304" s="2" t="s">
        <v>10</v>
      </c>
      <c r="G5304" s="2" t="s">
        <v>10</v>
      </c>
      <c r="H5304" s="2" t="s">
        <v>11</v>
      </c>
    </row>
    <row r="5305" spans="1:8" x14ac:dyDescent="0.25">
      <c r="A5305" s="2" t="s">
        <v>9</v>
      </c>
      <c r="B5305" s="1">
        <v>45879</v>
      </c>
      <c r="C5305">
        <v>1</v>
      </c>
      <c r="D5305" s="1" t="str">
        <f>TEXT(VALUE(ES0031102460685007HA0F_20250101_20250823_Horario__2[[#This Row],[Fecha]]+(ES0031102460685007HA0F_20250101_20250823_Horario__2[[#This Row],[Hora]]-1)/24),"000000,000000")</f>
        <v>045879,000000</v>
      </c>
      <c r="E5305">
        <v>9.5000000000000001E-2</v>
      </c>
      <c r="F5305" s="2" t="s">
        <v>10</v>
      </c>
      <c r="G5305" s="2" t="s">
        <v>10</v>
      </c>
      <c r="H5305" s="2" t="s">
        <v>11</v>
      </c>
    </row>
    <row r="5306" spans="1:8" x14ac:dyDescent="0.25">
      <c r="A5306" s="2" t="s">
        <v>9</v>
      </c>
      <c r="B5306" s="1">
        <v>45879</v>
      </c>
      <c r="C5306">
        <v>2</v>
      </c>
      <c r="D5306" s="1" t="str">
        <f>TEXT(VALUE(ES0031102460685007HA0F_20250101_20250823_Horario__2[[#This Row],[Fecha]]+(ES0031102460685007HA0F_20250101_20250823_Horario__2[[#This Row],[Hora]]-1)/24),"000000,000000")</f>
        <v>045879,041667</v>
      </c>
      <c r="E5306">
        <v>8.6999999999999994E-2</v>
      </c>
      <c r="F5306" s="2" t="s">
        <v>10</v>
      </c>
      <c r="G5306" s="2" t="s">
        <v>10</v>
      </c>
      <c r="H5306" s="2" t="s">
        <v>11</v>
      </c>
    </row>
    <row r="5307" spans="1:8" x14ac:dyDescent="0.25">
      <c r="A5307" s="2" t="s">
        <v>9</v>
      </c>
      <c r="B5307" s="1">
        <v>45879</v>
      </c>
      <c r="C5307">
        <v>3</v>
      </c>
      <c r="D5307" s="1" t="str">
        <f>TEXT(VALUE(ES0031102460685007HA0F_20250101_20250823_Horario__2[[#This Row],[Fecha]]+(ES0031102460685007HA0F_20250101_20250823_Horario__2[[#This Row],[Hora]]-1)/24),"000000,000000")</f>
        <v>045879,083333</v>
      </c>
      <c r="E5307">
        <v>7.6999999999999999E-2</v>
      </c>
      <c r="F5307" s="2" t="s">
        <v>10</v>
      </c>
      <c r="G5307" s="2" t="s">
        <v>10</v>
      </c>
      <c r="H5307" s="2" t="s">
        <v>11</v>
      </c>
    </row>
    <row r="5308" spans="1:8" x14ac:dyDescent="0.25">
      <c r="A5308" s="2" t="s">
        <v>9</v>
      </c>
      <c r="B5308" s="1">
        <v>45879</v>
      </c>
      <c r="C5308">
        <v>4</v>
      </c>
      <c r="D5308" s="1" t="str">
        <f>TEXT(VALUE(ES0031102460685007HA0F_20250101_20250823_Horario__2[[#This Row],[Fecha]]+(ES0031102460685007HA0F_20250101_20250823_Horario__2[[#This Row],[Hora]]-1)/24),"000000,000000")</f>
        <v>045879,125000</v>
      </c>
      <c r="E5308">
        <v>7.8E-2</v>
      </c>
      <c r="F5308" s="2" t="s">
        <v>10</v>
      </c>
      <c r="G5308" s="2" t="s">
        <v>10</v>
      </c>
      <c r="H5308" s="2" t="s">
        <v>11</v>
      </c>
    </row>
    <row r="5309" spans="1:8" x14ac:dyDescent="0.25">
      <c r="A5309" s="2" t="s">
        <v>9</v>
      </c>
      <c r="B5309" s="1">
        <v>45879</v>
      </c>
      <c r="C5309">
        <v>5</v>
      </c>
      <c r="D5309" s="1" t="str">
        <f>TEXT(VALUE(ES0031102460685007HA0F_20250101_20250823_Horario__2[[#This Row],[Fecha]]+(ES0031102460685007HA0F_20250101_20250823_Horario__2[[#This Row],[Hora]]-1)/24),"000000,000000")</f>
        <v>045879,166667</v>
      </c>
      <c r="E5309">
        <v>8.2000000000000003E-2</v>
      </c>
      <c r="F5309" s="2" t="s">
        <v>10</v>
      </c>
      <c r="G5309" s="2" t="s">
        <v>10</v>
      </c>
      <c r="H5309" s="2" t="s">
        <v>11</v>
      </c>
    </row>
    <row r="5310" spans="1:8" x14ac:dyDescent="0.25">
      <c r="A5310" s="2" t="s">
        <v>9</v>
      </c>
      <c r="B5310" s="1">
        <v>45879</v>
      </c>
      <c r="C5310">
        <v>6</v>
      </c>
      <c r="D5310" s="1" t="str">
        <f>TEXT(VALUE(ES0031102460685007HA0F_20250101_20250823_Horario__2[[#This Row],[Fecha]]+(ES0031102460685007HA0F_20250101_20250823_Horario__2[[#This Row],[Hora]]-1)/24),"000000,000000")</f>
        <v>045879,208333</v>
      </c>
      <c r="E5310">
        <v>7.3999999999999996E-2</v>
      </c>
      <c r="F5310" s="2" t="s">
        <v>10</v>
      </c>
      <c r="G5310" s="2" t="s">
        <v>10</v>
      </c>
      <c r="H5310" s="2" t="s">
        <v>11</v>
      </c>
    </row>
    <row r="5311" spans="1:8" x14ac:dyDescent="0.25">
      <c r="A5311" s="2" t="s">
        <v>9</v>
      </c>
      <c r="B5311" s="1">
        <v>45879</v>
      </c>
      <c r="C5311">
        <v>7</v>
      </c>
      <c r="D5311" s="1" t="str">
        <f>TEXT(VALUE(ES0031102460685007HA0F_20250101_20250823_Horario__2[[#This Row],[Fecha]]+(ES0031102460685007HA0F_20250101_20250823_Horario__2[[#This Row],[Hora]]-1)/24),"000000,000000")</f>
        <v>045879,250000</v>
      </c>
      <c r="E5311">
        <v>8.6999999999999994E-2</v>
      </c>
      <c r="F5311" s="2" t="s">
        <v>10</v>
      </c>
      <c r="G5311" s="2" t="s">
        <v>10</v>
      </c>
      <c r="H5311" s="2" t="s">
        <v>11</v>
      </c>
    </row>
    <row r="5312" spans="1:8" x14ac:dyDescent="0.25">
      <c r="A5312" s="2" t="s">
        <v>9</v>
      </c>
      <c r="B5312" s="1">
        <v>45879</v>
      </c>
      <c r="C5312">
        <v>8</v>
      </c>
      <c r="D5312" s="1" t="str">
        <f>TEXT(VALUE(ES0031102460685007HA0F_20250101_20250823_Horario__2[[#This Row],[Fecha]]+(ES0031102460685007HA0F_20250101_20250823_Horario__2[[#This Row],[Hora]]-1)/24),"000000,000000")</f>
        <v>045879,291667</v>
      </c>
      <c r="E5312">
        <v>7.0999999999999994E-2</v>
      </c>
      <c r="F5312" s="2" t="s">
        <v>10</v>
      </c>
      <c r="G5312" s="2" t="s">
        <v>10</v>
      </c>
      <c r="H5312" s="2" t="s">
        <v>11</v>
      </c>
    </row>
    <row r="5313" spans="1:8" x14ac:dyDescent="0.25">
      <c r="A5313" s="2" t="s">
        <v>9</v>
      </c>
      <c r="B5313" s="1">
        <v>45879</v>
      </c>
      <c r="C5313">
        <v>9</v>
      </c>
      <c r="D5313" s="1" t="str">
        <f>TEXT(VALUE(ES0031102460685007HA0F_20250101_20250823_Horario__2[[#This Row],[Fecha]]+(ES0031102460685007HA0F_20250101_20250823_Horario__2[[#This Row],[Hora]]-1)/24),"000000,000000")</f>
        <v>045879,333333</v>
      </c>
      <c r="E5313">
        <v>8.3000000000000004E-2</v>
      </c>
      <c r="F5313" s="2" t="s">
        <v>10</v>
      </c>
      <c r="G5313" s="2" t="s">
        <v>10</v>
      </c>
      <c r="H5313" s="2" t="s">
        <v>11</v>
      </c>
    </row>
    <row r="5314" spans="1:8" x14ac:dyDescent="0.25">
      <c r="A5314" s="2" t="s">
        <v>9</v>
      </c>
      <c r="B5314" s="1">
        <v>45879</v>
      </c>
      <c r="C5314">
        <v>10</v>
      </c>
      <c r="D5314" s="1" t="str">
        <f>TEXT(VALUE(ES0031102460685007HA0F_20250101_20250823_Horario__2[[#This Row],[Fecha]]+(ES0031102460685007HA0F_20250101_20250823_Horario__2[[#This Row],[Hora]]-1)/24),"000000,000000")</f>
        <v>045879,375000</v>
      </c>
      <c r="E5314">
        <v>0.27</v>
      </c>
      <c r="F5314" s="2" t="s">
        <v>10</v>
      </c>
      <c r="G5314" s="2" t="s">
        <v>10</v>
      </c>
      <c r="H5314" s="2" t="s">
        <v>11</v>
      </c>
    </row>
    <row r="5315" spans="1:8" x14ac:dyDescent="0.25">
      <c r="A5315" s="2" t="s">
        <v>9</v>
      </c>
      <c r="B5315" s="1">
        <v>45879</v>
      </c>
      <c r="C5315">
        <v>11</v>
      </c>
      <c r="D5315" s="1" t="str">
        <f>TEXT(VALUE(ES0031102460685007HA0F_20250101_20250823_Horario__2[[#This Row],[Fecha]]+(ES0031102460685007HA0F_20250101_20250823_Horario__2[[#This Row],[Hora]]-1)/24),"000000,000000")</f>
        <v>045879,416667</v>
      </c>
      <c r="E5315">
        <v>0.41699999999999998</v>
      </c>
      <c r="F5315" s="2" t="s">
        <v>10</v>
      </c>
      <c r="G5315" s="2" t="s">
        <v>10</v>
      </c>
      <c r="H5315" s="2" t="s">
        <v>11</v>
      </c>
    </row>
    <row r="5316" spans="1:8" x14ac:dyDescent="0.25">
      <c r="A5316" s="2" t="s">
        <v>9</v>
      </c>
      <c r="B5316" s="1">
        <v>45879</v>
      </c>
      <c r="C5316">
        <v>12</v>
      </c>
      <c r="D5316" s="1" t="str">
        <f>TEXT(VALUE(ES0031102460685007HA0F_20250101_20250823_Horario__2[[#This Row],[Fecha]]+(ES0031102460685007HA0F_20250101_20250823_Horario__2[[#This Row],[Hora]]-1)/24),"000000,000000")</f>
        <v>045879,458333</v>
      </c>
      <c r="E5316">
        <v>0.218</v>
      </c>
      <c r="F5316" s="2" t="s">
        <v>10</v>
      </c>
      <c r="G5316" s="2" t="s">
        <v>10</v>
      </c>
      <c r="H5316" s="2" t="s">
        <v>11</v>
      </c>
    </row>
    <row r="5317" spans="1:8" x14ac:dyDescent="0.25">
      <c r="A5317" s="2" t="s">
        <v>9</v>
      </c>
      <c r="B5317" s="1">
        <v>45879</v>
      </c>
      <c r="C5317">
        <v>13</v>
      </c>
      <c r="D5317" s="1" t="str">
        <f>TEXT(VALUE(ES0031102460685007HA0F_20250101_20250823_Horario__2[[#This Row],[Fecha]]+(ES0031102460685007HA0F_20250101_20250823_Horario__2[[#This Row],[Hora]]-1)/24),"000000,000000")</f>
        <v>045879,500000</v>
      </c>
      <c r="E5317">
        <v>1.6559999999999999</v>
      </c>
      <c r="F5317" s="2" t="s">
        <v>10</v>
      </c>
      <c r="G5317" s="2" t="s">
        <v>10</v>
      </c>
      <c r="H5317" s="2" t="s">
        <v>11</v>
      </c>
    </row>
    <row r="5318" spans="1:8" x14ac:dyDescent="0.25">
      <c r="A5318" s="2" t="s">
        <v>9</v>
      </c>
      <c r="B5318" s="1">
        <v>45879</v>
      </c>
      <c r="C5318">
        <v>14</v>
      </c>
      <c r="D5318" s="1" t="str">
        <f>TEXT(VALUE(ES0031102460685007HA0F_20250101_20250823_Horario__2[[#This Row],[Fecha]]+(ES0031102460685007HA0F_20250101_20250823_Horario__2[[#This Row],[Hora]]-1)/24),"000000,000000")</f>
        <v>045879,541667</v>
      </c>
      <c r="E5318">
        <v>1.2569999999999999</v>
      </c>
      <c r="F5318" s="2" t="s">
        <v>10</v>
      </c>
      <c r="G5318" s="2" t="s">
        <v>10</v>
      </c>
      <c r="H5318" s="2" t="s">
        <v>11</v>
      </c>
    </row>
    <row r="5319" spans="1:8" x14ac:dyDescent="0.25">
      <c r="A5319" s="2" t="s">
        <v>9</v>
      </c>
      <c r="B5319" s="1">
        <v>45879</v>
      </c>
      <c r="C5319">
        <v>15</v>
      </c>
      <c r="D5319" s="1" t="str">
        <f>TEXT(VALUE(ES0031102460685007HA0F_20250101_20250823_Horario__2[[#This Row],[Fecha]]+(ES0031102460685007HA0F_20250101_20250823_Horario__2[[#This Row],[Hora]]-1)/24),"000000,000000")</f>
        <v>045879,583333</v>
      </c>
      <c r="E5319">
        <v>0.96099999999999997</v>
      </c>
      <c r="F5319" s="2" t="s">
        <v>10</v>
      </c>
      <c r="G5319" s="2" t="s">
        <v>10</v>
      </c>
      <c r="H5319" s="2" t="s">
        <v>11</v>
      </c>
    </row>
    <row r="5320" spans="1:8" x14ac:dyDescent="0.25">
      <c r="A5320" s="2" t="s">
        <v>9</v>
      </c>
      <c r="B5320" s="1">
        <v>45879</v>
      </c>
      <c r="C5320">
        <v>16</v>
      </c>
      <c r="D5320" s="1" t="str">
        <f>TEXT(VALUE(ES0031102460685007HA0F_20250101_20250823_Horario__2[[#This Row],[Fecha]]+(ES0031102460685007HA0F_20250101_20250823_Horario__2[[#This Row],[Hora]]-1)/24),"000000,000000")</f>
        <v>045879,625000</v>
      </c>
      <c r="E5320">
        <v>0.33300000000000002</v>
      </c>
      <c r="F5320" s="2" t="s">
        <v>10</v>
      </c>
      <c r="G5320" s="2" t="s">
        <v>10</v>
      </c>
      <c r="H5320" s="2" t="s">
        <v>11</v>
      </c>
    </row>
    <row r="5321" spans="1:8" x14ac:dyDescent="0.25">
      <c r="A5321" s="2" t="s">
        <v>9</v>
      </c>
      <c r="B5321" s="1">
        <v>45879</v>
      </c>
      <c r="C5321">
        <v>17</v>
      </c>
      <c r="D5321" s="1" t="str">
        <f>TEXT(VALUE(ES0031102460685007HA0F_20250101_20250823_Horario__2[[#This Row],[Fecha]]+(ES0031102460685007HA0F_20250101_20250823_Horario__2[[#This Row],[Hora]]-1)/24),"000000,000000")</f>
        <v>045879,666667</v>
      </c>
      <c r="E5321">
        <v>0.36599999999999999</v>
      </c>
      <c r="F5321" s="2" t="s">
        <v>10</v>
      </c>
      <c r="G5321" s="2" t="s">
        <v>10</v>
      </c>
      <c r="H5321" s="2" t="s">
        <v>11</v>
      </c>
    </row>
    <row r="5322" spans="1:8" x14ac:dyDescent="0.25">
      <c r="A5322" s="2" t="s">
        <v>9</v>
      </c>
      <c r="B5322" s="1">
        <v>45879</v>
      </c>
      <c r="C5322">
        <v>18</v>
      </c>
      <c r="D5322" s="1" t="str">
        <f>TEXT(VALUE(ES0031102460685007HA0F_20250101_20250823_Horario__2[[#This Row],[Fecha]]+(ES0031102460685007HA0F_20250101_20250823_Horario__2[[#This Row],[Hora]]-1)/24),"000000,000000")</f>
        <v>045879,708333</v>
      </c>
      <c r="E5322">
        <v>0.33700000000000002</v>
      </c>
      <c r="F5322" s="2" t="s">
        <v>10</v>
      </c>
      <c r="G5322" s="2" t="s">
        <v>10</v>
      </c>
      <c r="H5322" s="2" t="s">
        <v>11</v>
      </c>
    </row>
    <row r="5323" spans="1:8" x14ac:dyDescent="0.25">
      <c r="A5323" s="2" t="s">
        <v>9</v>
      </c>
      <c r="B5323" s="1">
        <v>45879</v>
      </c>
      <c r="C5323">
        <v>19</v>
      </c>
      <c r="D5323" s="1" t="str">
        <f>TEXT(VALUE(ES0031102460685007HA0F_20250101_20250823_Horario__2[[#This Row],[Fecha]]+(ES0031102460685007HA0F_20250101_20250823_Horario__2[[#This Row],[Hora]]-1)/24),"000000,000000")</f>
        <v>045879,750000</v>
      </c>
      <c r="E5323">
        <v>0.34200000000000003</v>
      </c>
      <c r="F5323" s="2" t="s">
        <v>10</v>
      </c>
      <c r="G5323" s="2" t="s">
        <v>10</v>
      </c>
      <c r="H5323" s="2" t="s">
        <v>11</v>
      </c>
    </row>
    <row r="5324" spans="1:8" x14ac:dyDescent="0.25">
      <c r="A5324" s="2" t="s">
        <v>9</v>
      </c>
      <c r="B5324" s="1">
        <v>45879</v>
      </c>
      <c r="C5324">
        <v>20</v>
      </c>
      <c r="D5324" s="1" t="str">
        <f>TEXT(VALUE(ES0031102460685007HA0F_20250101_20250823_Horario__2[[#This Row],[Fecha]]+(ES0031102460685007HA0F_20250101_20250823_Horario__2[[#This Row],[Hora]]-1)/24),"000000,000000")</f>
        <v>045879,791667</v>
      </c>
      <c r="E5324">
        <v>0.66300000000000003</v>
      </c>
      <c r="F5324" s="2" t="s">
        <v>10</v>
      </c>
      <c r="G5324" s="2" t="s">
        <v>10</v>
      </c>
      <c r="H5324" s="2" t="s">
        <v>11</v>
      </c>
    </row>
    <row r="5325" spans="1:8" x14ac:dyDescent="0.25">
      <c r="A5325" s="2" t="s">
        <v>9</v>
      </c>
      <c r="B5325" s="1">
        <v>45879</v>
      </c>
      <c r="C5325">
        <v>21</v>
      </c>
      <c r="D5325" s="1" t="str">
        <f>TEXT(VALUE(ES0031102460685007HA0F_20250101_20250823_Horario__2[[#This Row],[Fecha]]+(ES0031102460685007HA0F_20250101_20250823_Horario__2[[#This Row],[Hora]]-1)/24),"000000,000000")</f>
        <v>045879,833333</v>
      </c>
      <c r="E5325">
        <v>1.5389999999999999</v>
      </c>
      <c r="F5325" s="2" t="s">
        <v>10</v>
      </c>
      <c r="G5325" s="2" t="s">
        <v>10</v>
      </c>
      <c r="H5325" s="2" t="s">
        <v>11</v>
      </c>
    </row>
    <row r="5326" spans="1:8" x14ac:dyDescent="0.25">
      <c r="A5326" s="2" t="s">
        <v>9</v>
      </c>
      <c r="B5326" s="1">
        <v>45879</v>
      </c>
      <c r="C5326">
        <v>22</v>
      </c>
      <c r="D5326" s="1" t="str">
        <f>TEXT(VALUE(ES0031102460685007HA0F_20250101_20250823_Horario__2[[#This Row],[Fecha]]+(ES0031102460685007HA0F_20250101_20250823_Horario__2[[#This Row],[Hora]]-1)/24),"000000,000000")</f>
        <v>045879,875000</v>
      </c>
      <c r="E5326">
        <v>1.379</v>
      </c>
      <c r="F5326" s="2" t="s">
        <v>10</v>
      </c>
      <c r="G5326" s="2" t="s">
        <v>10</v>
      </c>
      <c r="H5326" s="2" t="s">
        <v>11</v>
      </c>
    </row>
    <row r="5327" spans="1:8" x14ac:dyDescent="0.25">
      <c r="A5327" s="2" t="s">
        <v>9</v>
      </c>
      <c r="B5327" s="1">
        <v>45879</v>
      </c>
      <c r="C5327">
        <v>23</v>
      </c>
      <c r="D5327" s="1" t="str">
        <f>TEXT(VALUE(ES0031102460685007HA0F_20250101_20250823_Horario__2[[#This Row],[Fecha]]+(ES0031102460685007HA0F_20250101_20250823_Horario__2[[#This Row],[Hora]]-1)/24),"000000,000000")</f>
        <v>045879,916667</v>
      </c>
      <c r="E5327">
        <v>0.74099999999999999</v>
      </c>
      <c r="F5327" s="2" t="s">
        <v>10</v>
      </c>
      <c r="G5327" s="2" t="s">
        <v>10</v>
      </c>
      <c r="H5327" s="2" t="s">
        <v>11</v>
      </c>
    </row>
    <row r="5328" spans="1:8" x14ac:dyDescent="0.25">
      <c r="A5328" s="2" t="s">
        <v>9</v>
      </c>
      <c r="B5328" s="1">
        <v>45879</v>
      </c>
      <c r="C5328">
        <v>24</v>
      </c>
      <c r="D5328" s="1" t="str">
        <f>TEXT(VALUE(ES0031102460685007HA0F_20250101_20250823_Horario__2[[#This Row],[Fecha]]+(ES0031102460685007HA0F_20250101_20250823_Horario__2[[#This Row],[Hora]]-1)/24),"000000,000000")</f>
        <v>045879,958333</v>
      </c>
      <c r="E5328">
        <v>0.184</v>
      </c>
      <c r="F5328" s="2" t="s">
        <v>10</v>
      </c>
      <c r="G5328" s="2" t="s">
        <v>10</v>
      </c>
      <c r="H5328" s="2" t="s">
        <v>11</v>
      </c>
    </row>
    <row r="5329" spans="1:8" x14ac:dyDescent="0.25">
      <c r="A5329" s="2" t="s">
        <v>9</v>
      </c>
      <c r="B5329" s="1">
        <v>45880</v>
      </c>
      <c r="C5329">
        <v>1</v>
      </c>
      <c r="D5329" s="1" t="str">
        <f>TEXT(VALUE(ES0031102460685007HA0F_20250101_20250823_Horario__2[[#This Row],[Fecha]]+(ES0031102460685007HA0F_20250101_20250823_Horario__2[[#This Row],[Hora]]-1)/24),"000000,000000")</f>
        <v>045880,000000</v>
      </c>
      <c r="E5329">
        <v>9.8000000000000004E-2</v>
      </c>
      <c r="F5329" s="2" t="s">
        <v>10</v>
      </c>
      <c r="G5329" s="2" t="s">
        <v>10</v>
      </c>
      <c r="H5329" s="2" t="s">
        <v>11</v>
      </c>
    </row>
    <row r="5330" spans="1:8" x14ac:dyDescent="0.25">
      <c r="A5330" s="2" t="s">
        <v>9</v>
      </c>
      <c r="B5330" s="1">
        <v>45880</v>
      </c>
      <c r="C5330">
        <v>2</v>
      </c>
      <c r="D5330" s="1" t="str">
        <f>TEXT(VALUE(ES0031102460685007HA0F_20250101_20250823_Horario__2[[#This Row],[Fecha]]+(ES0031102460685007HA0F_20250101_20250823_Horario__2[[#This Row],[Hora]]-1)/24),"000000,000000")</f>
        <v>045880,041667</v>
      </c>
      <c r="E5330">
        <v>8.2000000000000003E-2</v>
      </c>
      <c r="F5330" s="2" t="s">
        <v>10</v>
      </c>
      <c r="G5330" s="2" t="s">
        <v>10</v>
      </c>
      <c r="H5330" s="2" t="s">
        <v>11</v>
      </c>
    </row>
    <row r="5331" spans="1:8" x14ac:dyDescent="0.25">
      <c r="A5331" s="2" t="s">
        <v>9</v>
      </c>
      <c r="B5331" s="1">
        <v>45880</v>
      </c>
      <c r="C5331">
        <v>3</v>
      </c>
      <c r="D5331" s="1" t="str">
        <f>TEXT(VALUE(ES0031102460685007HA0F_20250101_20250823_Horario__2[[#This Row],[Fecha]]+(ES0031102460685007HA0F_20250101_20250823_Horario__2[[#This Row],[Hora]]-1)/24),"000000,000000")</f>
        <v>045880,083333</v>
      </c>
      <c r="E5331">
        <v>7.3999999999999996E-2</v>
      </c>
      <c r="F5331" s="2" t="s">
        <v>10</v>
      </c>
      <c r="G5331" s="2" t="s">
        <v>10</v>
      </c>
      <c r="H5331" s="2" t="s">
        <v>11</v>
      </c>
    </row>
    <row r="5332" spans="1:8" x14ac:dyDescent="0.25">
      <c r="A5332" s="2" t="s">
        <v>9</v>
      </c>
      <c r="B5332" s="1">
        <v>45880</v>
      </c>
      <c r="C5332">
        <v>4</v>
      </c>
      <c r="D5332" s="1" t="str">
        <f>TEXT(VALUE(ES0031102460685007HA0F_20250101_20250823_Horario__2[[#This Row],[Fecha]]+(ES0031102460685007HA0F_20250101_20250823_Horario__2[[#This Row],[Hora]]-1)/24),"000000,000000")</f>
        <v>045880,125000</v>
      </c>
      <c r="E5332">
        <v>8.5999999999999993E-2</v>
      </c>
      <c r="F5332" s="2" t="s">
        <v>10</v>
      </c>
      <c r="G5332" s="2" t="s">
        <v>10</v>
      </c>
      <c r="H5332" s="2" t="s">
        <v>11</v>
      </c>
    </row>
    <row r="5333" spans="1:8" x14ac:dyDescent="0.25">
      <c r="A5333" s="2" t="s">
        <v>9</v>
      </c>
      <c r="B5333" s="1">
        <v>45880</v>
      </c>
      <c r="C5333">
        <v>5</v>
      </c>
      <c r="D5333" s="1" t="str">
        <f>TEXT(VALUE(ES0031102460685007HA0F_20250101_20250823_Horario__2[[#This Row],[Fecha]]+(ES0031102460685007HA0F_20250101_20250823_Horario__2[[#This Row],[Hora]]-1)/24),"000000,000000")</f>
        <v>045880,166667</v>
      </c>
      <c r="E5333">
        <v>7.6999999999999999E-2</v>
      </c>
      <c r="F5333" s="2" t="s">
        <v>10</v>
      </c>
      <c r="G5333" s="2" t="s">
        <v>10</v>
      </c>
      <c r="H5333" s="2" t="s">
        <v>11</v>
      </c>
    </row>
    <row r="5334" spans="1:8" x14ac:dyDescent="0.25">
      <c r="A5334" s="2" t="s">
        <v>9</v>
      </c>
      <c r="B5334" s="1">
        <v>45880</v>
      </c>
      <c r="C5334">
        <v>6</v>
      </c>
      <c r="D5334" s="1" t="str">
        <f>TEXT(VALUE(ES0031102460685007HA0F_20250101_20250823_Horario__2[[#This Row],[Fecha]]+(ES0031102460685007HA0F_20250101_20250823_Horario__2[[#This Row],[Hora]]-1)/24),"000000,000000")</f>
        <v>045880,208333</v>
      </c>
      <c r="E5334">
        <v>0.08</v>
      </c>
      <c r="F5334" s="2" t="s">
        <v>10</v>
      </c>
      <c r="G5334" s="2" t="s">
        <v>10</v>
      </c>
      <c r="H5334" s="2" t="s">
        <v>11</v>
      </c>
    </row>
    <row r="5335" spans="1:8" x14ac:dyDescent="0.25">
      <c r="A5335" s="2" t="s">
        <v>9</v>
      </c>
      <c r="B5335" s="1">
        <v>45880</v>
      </c>
      <c r="C5335">
        <v>7</v>
      </c>
      <c r="D5335" s="1" t="str">
        <f>TEXT(VALUE(ES0031102460685007HA0F_20250101_20250823_Horario__2[[#This Row],[Fecha]]+(ES0031102460685007HA0F_20250101_20250823_Horario__2[[#This Row],[Hora]]-1)/24),"000000,000000")</f>
        <v>045880,250000</v>
      </c>
      <c r="E5335">
        <v>8.1000000000000003E-2</v>
      </c>
      <c r="F5335" s="2" t="s">
        <v>10</v>
      </c>
      <c r="G5335" s="2" t="s">
        <v>10</v>
      </c>
      <c r="H5335" s="2" t="s">
        <v>11</v>
      </c>
    </row>
    <row r="5336" spans="1:8" x14ac:dyDescent="0.25">
      <c r="A5336" s="2" t="s">
        <v>9</v>
      </c>
      <c r="B5336" s="1">
        <v>45880</v>
      </c>
      <c r="C5336">
        <v>8</v>
      </c>
      <c r="D5336" s="1" t="str">
        <f>TEXT(VALUE(ES0031102460685007HA0F_20250101_20250823_Horario__2[[#This Row],[Fecha]]+(ES0031102460685007HA0F_20250101_20250823_Horario__2[[#This Row],[Hora]]-1)/24),"000000,000000")</f>
        <v>045880,291667</v>
      </c>
      <c r="E5336">
        <v>7.0999999999999994E-2</v>
      </c>
      <c r="F5336" s="2" t="s">
        <v>10</v>
      </c>
      <c r="G5336" s="2" t="s">
        <v>10</v>
      </c>
      <c r="H5336" s="2" t="s">
        <v>11</v>
      </c>
    </row>
    <row r="5337" spans="1:8" x14ac:dyDescent="0.25">
      <c r="A5337" s="2" t="s">
        <v>9</v>
      </c>
      <c r="B5337" s="1">
        <v>45880</v>
      </c>
      <c r="C5337">
        <v>9</v>
      </c>
      <c r="D5337" s="1" t="str">
        <f>TEXT(VALUE(ES0031102460685007HA0F_20250101_20250823_Horario__2[[#This Row],[Fecha]]+(ES0031102460685007HA0F_20250101_20250823_Horario__2[[#This Row],[Hora]]-1)/24),"000000,000000")</f>
        <v>045880,333333</v>
      </c>
      <c r="E5337">
        <v>8.5000000000000006E-2</v>
      </c>
      <c r="F5337" s="2" t="s">
        <v>10</v>
      </c>
      <c r="G5337" s="2" t="s">
        <v>10</v>
      </c>
      <c r="H5337" s="2" t="s">
        <v>11</v>
      </c>
    </row>
    <row r="5338" spans="1:8" x14ac:dyDescent="0.25">
      <c r="A5338" s="2" t="s">
        <v>9</v>
      </c>
      <c r="B5338" s="1">
        <v>45880</v>
      </c>
      <c r="C5338">
        <v>10</v>
      </c>
      <c r="D5338" s="1" t="str">
        <f>TEXT(VALUE(ES0031102460685007HA0F_20250101_20250823_Horario__2[[#This Row],[Fecha]]+(ES0031102460685007HA0F_20250101_20250823_Horario__2[[#This Row],[Hora]]-1)/24),"000000,000000")</f>
        <v>045880,375000</v>
      </c>
      <c r="E5338">
        <v>0.13500000000000001</v>
      </c>
      <c r="F5338" s="2" t="s">
        <v>10</v>
      </c>
      <c r="G5338" s="2" t="s">
        <v>10</v>
      </c>
      <c r="H5338" s="2" t="s">
        <v>11</v>
      </c>
    </row>
    <row r="5339" spans="1:8" x14ac:dyDescent="0.25">
      <c r="A5339" s="2" t="s">
        <v>9</v>
      </c>
      <c r="B5339" s="1">
        <v>45880</v>
      </c>
      <c r="C5339">
        <v>11</v>
      </c>
      <c r="D5339" s="1" t="str">
        <f>TEXT(VALUE(ES0031102460685007HA0F_20250101_20250823_Horario__2[[#This Row],[Fecha]]+(ES0031102460685007HA0F_20250101_20250823_Horario__2[[#This Row],[Hora]]-1)/24),"000000,000000")</f>
        <v>045880,416667</v>
      </c>
      <c r="E5339">
        <v>0.16300000000000001</v>
      </c>
      <c r="F5339" s="2" t="s">
        <v>10</v>
      </c>
      <c r="G5339" s="2" t="s">
        <v>10</v>
      </c>
      <c r="H5339" s="2" t="s">
        <v>11</v>
      </c>
    </row>
    <row r="5340" spans="1:8" x14ac:dyDescent="0.25">
      <c r="A5340" s="2" t="s">
        <v>9</v>
      </c>
      <c r="B5340" s="1">
        <v>45880</v>
      </c>
      <c r="C5340">
        <v>12</v>
      </c>
      <c r="D5340" s="1" t="str">
        <f>TEXT(VALUE(ES0031102460685007HA0F_20250101_20250823_Horario__2[[#This Row],[Fecha]]+(ES0031102460685007HA0F_20250101_20250823_Horario__2[[#This Row],[Hora]]-1)/24),"000000,000000")</f>
        <v>045880,458333</v>
      </c>
      <c r="E5340">
        <v>5.7000000000000002E-2</v>
      </c>
      <c r="F5340" s="2" t="s">
        <v>10</v>
      </c>
      <c r="G5340" s="2" t="s">
        <v>10</v>
      </c>
      <c r="H5340" s="2" t="s">
        <v>11</v>
      </c>
    </row>
    <row r="5341" spans="1:8" x14ac:dyDescent="0.25">
      <c r="A5341" s="2" t="s">
        <v>9</v>
      </c>
      <c r="B5341" s="1">
        <v>45880</v>
      </c>
      <c r="C5341">
        <v>13</v>
      </c>
      <c r="D5341" s="1" t="str">
        <f>TEXT(VALUE(ES0031102460685007HA0F_20250101_20250823_Horario__2[[#This Row],[Fecha]]+(ES0031102460685007HA0F_20250101_20250823_Horario__2[[#This Row],[Hora]]-1)/24),"000000,000000")</f>
        <v>045880,500000</v>
      </c>
      <c r="E5341">
        <v>5.8000000000000003E-2</v>
      </c>
      <c r="F5341" s="2" t="s">
        <v>10</v>
      </c>
      <c r="G5341" s="2" t="s">
        <v>10</v>
      </c>
      <c r="H5341" s="2" t="s">
        <v>11</v>
      </c>
    </row>
    <row r="5342" spans="1:8" x14ac:dyDescent="0.25">
      <c r="A5342" s="2" t="s">
        <v>9</v>
      </c>
      <c r="B5342" s="1">
        <v>45880</v>
      </c>
      <c r="C5342">
        <v>14</v>
      </c>
      <c r="D5342" s="1" t="str">
        <f>TEXT(VALUE(ES0031102460685007HA0F_20250101_20250823_Horario__2[[#This Row],[Fecha]]+(ES0031102460685007HA0F_20250101_20250823_Horario__2[[#This Row],[Hora]]-1)/24),"000000,000000")</f>
        <v>045880,541667</v>
      </c>
      <c r="E5342">
        <v>0.192</v>
      </c>
      <c r="F5342" s="2" t="s">
        <v>10</v>
      </c>
      <c r="G5342" s="2" t="s">
        <v>10</v>
      </c>
      <c r="H5342" s="2" t="s">
        <v>11</v>
      </c>
    </row>
    <row r="5343" spans="1:8" x14ac:dyDescent="0.25">
      <c r="A5343" s="2" t="s">
        <v>9</v>
      </c>
      <c r="B5343" s="1">
        <v>45880</v>
      </c>
      <c r="C5343">
        <v>15</v>
      </c>
      <c r="D5343" s="1" t="str">
        <f>TEXT(VALUE(ES0031102460685007HA0F_20250101_20250823_Horario__2[[#This Row],[Fecha]]+(ES0031102460685007HA0F_20250101_20250823_Horario__2[[#This Row],[Hora]]-1)/24),"000000,000000")</f>
        <v>045880,583333</v>
      </c>
      <c r="E5343">
        <v>0.24099999999999999</v>
      </c>
      <c r="F5343" s="2" t="s">
        <v>10</v>
      </c>
      <c r="G5343" s="2" t="s">
        <v>10</v>
      </c>
      <c r="H5343" s="2" t="s">
        <v>11</v>
      </c>
    </row>
    <row r="5344" spans="1:8" x14ac:dyDescent="0.25">
      <c r="A5344" s="2" t="s">
        <v>9</v>
      </c>
      <c r="B5344" s="1">
        <v>45880</v>
      </c>
      <c r="C5344">
        <v>16</v>
      </c>
      <c r="D5344" s="1" t="str">
        <f>TEXT(VALUE(ES0031102460685007HA0F_20250101_20250823_Horario__2[[#This Row],[Fecha]]+(ES0031102460685007HA0F_20250101_20250823_Horario__2[[#This Row],[Hora]]-1)/24),"000000,000000")</f>
        <v>045880,625000</v>
      </c>
      <c r="E5344">
        <v>0.46500000000000002</v>
      </c>
      <c r="F5344" s="2" t="s">
        <v>10</v>
      </c>
      <c r="G5344" s="2" t="s">
        <v>10</v>
      </c>
      <c r="H5344" s="2" t="s">
        <v>11</v>
      </c>
    </row>
    <row r="5345" spans="1:8" x14ac:dyDescent="0.25">
      <c r="A5345" s="2" t="s">
        <v>9</v>
      </c>
      <c r="B5345" s="1">
        <v>45880</v>
      </c>
      <c r="C5345">
        <v>17</v>
      </c>
      <c r="D5345" s="1" t="str">
        <f>TEXT(VALUE(ES0031102460685007HA0F_20250101_20250823_Horario__2[[#This Row],[Fecha]]+(ES0031102460685007HA0F_20250101_20250823_Horario__2[[#This Row],[Hora]]-1)/24),"000000,000000")</f>
        <v>045880,666667</v>
      </c>
      <c r="E5345">
        <v>0.26500000000000001</v>
      </c>
      <c r="F5345" s="2" t="s">
        <v>10</v>
      </c>
      <c r="G5345" s="2" t="s">
        <v>10</v>
      </c>
      <c r="H5345" s="2" t="s">
        <v>11</v>
      </c>
    </row>
    <row r="5346" spans="1:8" x14ac:dyDescent="0.25">
      <c r="A5346" s="2" t="s">
        <v>9</v>
      </c>
      <c r="B5346" s="1">
        <v>45880</v>
      </c>
      <c r="C5346">
        <v>18</v>
      </c>
      <c r="D5346" s="1" t="str">
        <f>TEXT(VALUE(ES0031102460685007HA0F_20250101_20250823_Horario__2[[#This Row],[Fecha]]+(ES0031102460685007HA0F_20250101_20250823_Horario__2[[#This Row],[Hora]]-1)/24),"000000,000000")</f>
        <v>045880,708333</v>
      </c>
      <c r="E5346">
        <v>0.249</v>
      </c>
      <c r="F5346" s="2" t="s">
        <v>10</v>
      </c>
      <c r="G5346" s="2" t="s">
        <v>10</v>
      </c>
      <c r="H5346" s="2" t="s">
        <v>11</v>
      </c>
    </row>
    <row r="5347" spans="1:8" x14ac:dyDescent="0.25">
      <c r="A5347" s="2" t="s">
        <v>9</v>
      </c>
      <c r="B5347" s="1">
        <v>45880</v>
      </c>
      <c r="C5347">
        <v>19</v>
      </c>
      <c r="D5347" s="1" t="str">
        <f>TEXT(VALUE(ES0031102460685007HA0F_20250101_20250823_Horario__2[[#This Row],[Fecha]]+(ES0031102460685007HA0F_20250101_20250823_Horario__2[[#This Row],[Hora]]-1)/24),"000000,000000")</f>
        <v>045880,750000</v>
      </c>
      <c r="E5347">
        <v>0.26800000000000002</v>
      </c>
      <c r="F5347" s="2" t="s">
        <v>10</v>
      </c>
      <c r="G5347" s="2" t="s">
        <v>10</v>
      </c>
      <c r="H5347" s="2" t="s">
        <v>11</v>
      </c>
    </row>
    <row r="5348" spans="1:8" x14ac:dyDescent="0.25">
      <c r="A5348" s="2" t="s">
        <v>9</v>
      </c>
      <c r="B5348" s="1">
        <v>45880</v>
      </c>
      <c r="C5348">
        <v>20</v>
      </c>
      <c r="D5348" s="1" t="str">
        <f>TEXT(VALUE(ES0031102460685007HA0F_20250101_20250823_Horario__2[[#This Row],[Fecha]]+(ES0031102460685007HA0F_20250101_20250823_Horario__2[[#This Row],[Hora]]-1)/24),"000000,000000")</f>
        <v>045880,791667</v>
      </c>
      <c r="E5348">
        <v>0.63900000000000001</v>
      </c>
      <c r="F5348" s="2" t="s">
        <v>10</v>
      </c>
      <c r="G5348" s="2" t="s">
        <v>10</v>
      </c>
      <c r="H5348" s="2" t="s">
        <v>11</v>
      </c>
    </row>
    <row r="5349" spans="1:8" x14ac:dyDescent="0.25">
      <c r="A5349" s="2" t="s">
        <v>9</v>
      </c>
      <c r="B5349" s="1">
        <v>45880</v>
      </c>
      <c r="C5349">
        <v>21</v>
      </c>
      <c r="D5349" s="1" t="str">
        <f>TEXT(VALUE(ES0031102460685007HA0F_20250101_20250823_Horario__2[[#This Row],[Fecha]]+(ES0031102460685007HA0F_20250101_20250823_Horario__2[[#This Row],[Hora]]-1)/24),"000000,000000")</f>
        <v>045880,833333</v>
      </c>
      <c r="E5349">
        <v>1.456</v>
      </c>
      <c r="F5349" s="2" t="s">
        <v>10</v>
      </c>
      <c r="G5349" s="2" t="s">
        <v>10</v>
      </c>
      <c r="H5349" s="2" t="s">
        <v>11</v>
      </c>
    </row>
    <row r="5350" spans="1:8" x14ac:dyDescent="0.25">
      <c r="A5350" s="2" t="s">
        <v>9</v>
      </c>
      <c r="B5350" s="1">
        <v>45880</v>
      </c>
      <c r="C5350">
        <v>22</v>
      </c>
      <c r="D5350" s="1" t="str">
        <f>TEXT(VALUE(ES0031102460685007HA0F_20250101_20250823_Horario__2[[#This Row],[Fecha]]+(ES0031102460685007HA0F_20250101_20250823_Horario__2[[#This Row],[Hora]]-1)/24),"000000,000000")</f>
        <v>045880,875000</v>
      </c>
      <c r="E5350">
        <v>1.161</v>
      </c>
      <c r="F5350" s="2" t="s">
        <v>10</v>
      </c>
      <c r="G5350" s="2" t="s">
        <v>10</v>
      </c>
      <c r="H5350" s="2" t="s">
        <v>11</v>
      </c>
    </row>
    <row r="5351" spans="1:8" x14ac:dyDescent="0.25">
      <c r="A5351" s="2" t="s">
        <v>9</v>
      </c>
      <c r="B5351" s="1">
        <v>45880</v>
      </c>
      <c r="C5351">
        <v>23</v>
      </c>
      <c r="D5351" s="1" t="str">
        <f>TEXT(VALUE(ES0031102460685007HA0F_20250101_20250823_Horario__2[[#This Row],[Fecha]]+(ES0031102460685007HA0F_20250101_20250823_Horario__2[[#This Row],[Hora]]-1)/24),"000000,000000")</f>
        <v>045880,916667</v>
      </c>
      <c r="E5351">
        <v>0.9</v>
      </c>
      <c r="F5351" s="2" t="s">
        <v>10</v>
      </c>
      <c r="G5351" s="2" t="s">
        <v>10</v>
      </c>
      <c r="H5351" s="2" t="s">
        <v>11</v>
      </c>
    </row>
    <row r="5352" spans="1:8" x14ac:dyDescent="0.25">
      <c r="A5352" s="2" t="s">
        <v>9</v>
      </c>
      <c r="B5352" s="1">
        <v>45880</v>
      </c>
      <c r="C5352">
        <v>24</v>
      </c>
      <c r="D5352" s="1" t="str">
        <f>TEXT(VALUE(ES0031102460685007HA0F_20250101_20250823_Horario__2[[#This Row],[Fecha]]+(ES0031102460685007HA0F_20250101_20250823_Horario__2[[#This Row],[Hora]]-1)/24),"000000,000000")</f>
        <v>045880,958333</v>
      </c>
      <c r="E5352">
        <v>0.216</v>
      </c>
      <c r="F5352" s="2" t="s">
        <v>10</v>
      </c>
      <c r="G5352" s="2" t="s">
        <v>10</v>
      </c>
      <c r="H5352" s="2" t="s">
        <v>11</v>
      </c>
    </row>
    <row r="5353" spans="1:8" x14ac:dyDescent="0.25">
      <c r="A5353" s="2" t="s">
        <v>9</v>
      </c>
      <c r="B5353" s="1">
        <v>45881</v>
      </c>
      <c r="C5353">
        <v>1</v>
      </c>
      <c r="D5353" s="1" t="str">
        <f>TEXT(VALUE(ES0031102460685007HA0F_20250101_20250823_Horario__2[[#This Row],[Fecha]]+(ES0031102460685007HA0F_20250101_20250823_Horario__2[[#This Row],[Hora]]-1)/24),"000000,000000")</f>
        <v>045881,000000</v>
      </c>
      <c r="E5353">
        <v>0.221</v>
      </c>
      <c r="F5353" s="2" t="s">
        <v>10</v>
      </c>
      <c r="G5353" s="2" t="s">
        <v>10</v>
      </c>
      <c r="H5353" s="2" t="s">
        <v>11</v>
      </c>
    </row>
    <row r="5354" spans="1:8" x14ac:dyDescent="0.25">
      <c r="A5354" s="2" t="s">
        <v>9</v>
      </c>
      <c r="B5354" s="1">
        <v>45881</v>
      </c>
      <c r="C5354">
        <v>2</v>
      </c>
      <c r="D5354" s="1" t="str">
        <f>TEXT(VALUE(ES0031102460685007HA0F_20250101_20250823_Horario__2[[#This Row],[Fecha]]+(ES0031102460685007HA0F_20250101_20250823_Horario__2[[#This Row],[Hora]]-1)/24),"000000,000000")</f>
        <v>045881,041667</v>
      </c>
      <c r="E5354">
        <v>0.113</v>
      </c>
      <c r="F5354" s="2" t="s">
        <v>10</v>
      </c>
      <c r="G5354" s="2" t="s">
        <v>10</v>
      </c>
      <c r="H5354" s="2" t="s">
        <v>11</v>
      </c>
    </row>
    <row r="5355" spans="1:8" x14ac:dyDescent="0.25">
      <c r="A5355" s="2" t="s">
        <v>9</v>
      </c>
      <c r="B5355" s="1">
        <v>45881</v>
      </c>
      <c r="C5355">
        <v>3</v>
      </c>
      <c r="D5355" s="1" t="str">
        <f>TEXT(VALUE(ES0031102460685007HA0F_20250101_20250823_Horario__2[[#This Row],[Fecha]]+(ES0031102460685007HA0F_20250101_20250823_Horario__2[[#This Row],[Hora]]-1)/24),"000000,000000")</f>
        <v>045881,083333</v>
      </c>
      <c r="E5355">
        <v>0.09</v>
      </c>
      <c r="F5355" s="2" t="s">
        <v>10</v>
      </c>
      <c r="G5355" s="2" t="s">
        <v>10</v>
      </c>
      <c r="H5355" s="2" t="s">
        <v>11</v>
      </c>
    </row>
    <row r="5356" spans="1:8" x14ac:dyDescent="0.25">
      <c r="A5356" s="2" t="s">
        <v>9</v>
      </c>
      <c r="B5356" s="1">
        <v>45881</v>
      </c>
      <c r="C5356">
        <v>4</v>
      </c>
      <c r="D5356" s="1" t="str">
        <f>TEXT(VALUE(ES0031102460685007HA0F_20250101_20250823_Horario__2[[#This Row],[Fecha]]+(ES0031102460685007HA0F_20250101_20250823_Horario__2[[#This Row],[Hora]]-1)/24),"000000,000000")</f>
        <v>045881,125000</v>
      </c>
      <c r="E5356">
        <v>8.8999999999999996E-2</v>
      </c>
      <c r="F5356" s="2" t="s">
        <v>10</v>
      </c>
      <c r="G5356" s="2" t="s">
        <v>10</v>
      </c>
      <c r="H5356" s="2" t="s">
        <v>11</v>
      </c>
    </row>
    <row r="5357" spans="1:8" x14ac:dyDescent="0.25">
      <c r="A5357" s="2" t="s">
        <v>9</v>
      </c>
      <c r="B5357" s="1">
        <v>45881</v>
      </c>
      <c r="C5357">
        <v>5</v>
      </c>
      <c r="D5357" s="1" t="str">
        <f>TEXT(VALUE(ES0031102460685007HA0F_20250101_20250823_Horario__2[[#This Row],[Fecha]]+(ES0031102460685007HA0F_20250101_20250823_Horario__2[[#This Row],[Hora]]-1)/24),"000000,000000")</f>
        <v>045881,166667</v>
      </c>
      <c r="E5357">
        <v>8.7999999999999995E-2</v>
      </c>
      <c r="F5357" s="2" t="s">
        <v>10</v>
      </c>
      <c r="G5357" s="2" t="s">
        <v>10</v>
      </c>
      <c r="H5357" s="2" t="s">
        <v>11</v>
      </c>
    </row>
    <row r="5358" spans="1:8" x14ac:dyDescent="0.25">
      <c r="A5358" s="2" t="s">
        <v>9</v>
      </c>
      <c r="B5358" s="1">
        <v>45881</v>
      </c>
      <c r="C5358">
        <v>6</v>
      </c>
      <c r="D5358" s="1" t="str">
        <f>TEXT(VALUE(ES0031102460685007HA0F_20250101_20250823_Horario__2[[#This Row],[Fecha]]+(ES0031102460685007HA0F_20250101_20250823_Horario__2[[#This Row],[Hora]]-1)/24),"000000,000000")</f>
        <v>045881,208333</v>
      </c>
      <c r="E5358">
        <v>8.2000000000000003E-2</v>
      </c>
      <c r="F5358" s="2" t="s">
        <v>10</v>
      </c>
      <c r="G5358" s="2" t="s">
        <v>10</v>
      </c>
      <c r="H5358" s="2" t="s">
        <v>11</v>
      </c>
    </row>
    <row r="5359" spans="1:8" x14ac:dyDescent="0.25">
      <c r="A5359" s="2" t="s">
        <v>9</v>
      </c>
      <c r="B5359" s="1">
        <v>45881</v>
      </c>
      <c r="C5359">
        <v>7</v>
      </c>
      <c r="D5359" s="1" t="str">
        <f>TEXT(VALUE(ES0031102460685007HA0F_20250101_20250823_Horario__2[[#This Row],[Fecha]]+(ES0031102460685007HA0F_20250101_20250823_Horario__2[[#This Row],[Hora]]-1)/24),"000000,000000")</f>
        <v>045881,250000</v>
      </c>
      <c r="E5359">
        <v>7.8E-2</v>
      </c>
      <c r="F5359" s="2" t="s">
        <v>10</v>
      </c>
      <c r="G5359" s="2" t="s">
        <v>10</v>
      </c>
      <c r="H5359" s="2" t="s">
        <v>11</v>
      </c>
    </row>
    <row r="5360" spans="1:8" x14ac:dyDescent="0.25">
      <c r="A5360" s="2" t="s">
        <v>9</v>
      </c>
      <c r="B5360" s="1">
        <v>45881</v>
      </c>
      <c r="C5360">
        <v>8</v>
      </c>
      <c r="D5360" s="1" t="str">
        <f>TEXT(VALUE(ES0031102460685007HA0F_20250101_20250823_Horario__2[[#This Row],[Fecha]]+(ES0031102460685007HA0F_20250101_20250823_Horario__2[[#This Row],[Hora]]-1)/24),"000000,000000")</f>
        <v>045881,291667</v>
      </c>
      <c r="E5360">
        <v>8.5999999999999993E-2</v>
      </c>
      <c r="F5360" s="2" t="s">
        <v>10</v>
      </c>
      <c r="G5360" s="2" t="s">
        <v>10</v>
      </c>
      <c r="H5360" s="2" t="s">
        <v>11</v>
      </c>
    </row>
    <row r="5361" spans="1:8" x14ac:dyDescent="0.25">
      <c r="A5361" s="2" t="s">
        <v>9</v>
      </c>
      <c r="B5361" s="1">
        <v>45881</v>
      </c>
      <c r="C5361">
        <v>9</v>
      </c>
      <c r="D5361" s="1" t="str">
        <f>TEXT(VALUE(ES0031102460685007HA0F_20250101_20250823_Horario__2[[#This Row],[Fecha]]+(ES0031102460685007HA0F_20250101_20250823_Horario__2[[#This Row],[Hora]]-1)/24),"000000,000000")</f>
        <v>045881,333333</v>
      </c>
      <c r="E5361">
        <v>8.8999999999999996E-2</v>
      </c>
      <c r="F5361" s="2" t="s">
        <v>10</v>
      </c>
      <c r="G5361" s="2" t="s">
        <v>10</v>
      </c>
      <c r="H5361" s="2" t="s">
        <v>11</v>
      </c>
    </row>
    <row r="5362" spans="1:8" x14ac:dyDescent="0.25">
      <c r="A5362" s="2" t="s">
        <v>9</v>
      </c>
      <c r="B5362" s="1">
        <v>45881</v>
      </c>
      <c r="C5362">
        <v>10</v>
      </c>
      <c r="D5362" s="1" t="str">
        <f>TEXT(VALUE(ES0031102460685007HA0F_20250101_20250823_Horario__2[[#This Row],[Fecha]]+(ES0031102460685007HA0F_20250101_20250823_Horario__2[[#This Row],[Hora]]-1)/24),"000000,000000")</f>
        <v>045881,375000</v>
      </c>
      <c r="E5362">
        <v>0.121</v>
      </c>
      <c r="F5362" s="2" t="s">
        <v>10</v>
      </c>
      <c r="G5362" s="2" t="s">
        <v>10</v>
      </c>
      <c r="H5362" s="2" t="s">
        <v>11</v>
      </c>
    </row>
    <row r="5363" spans="1:8" x14ac:dyDescent="0.25">
      <c r="A5363" s="2" t="s">
        <v>9</v>
      </c>
      <c r="B5363" s="1">
        <v>45881</v>
      </c>
      <c r="C5363">
        <v>11</v>
      </c>
      <c r="D5363" s="1" t="str">
        <f>TEXT(VALUE(ES0031102460685007HA0F_20250101_20250823_Horario__2[[#This Row],[Fecha]]+(ES0031102460685007HA0F_20250101_20250823_Horario__2[[#This Row],[Hora]]-1)/24),"000000,000000")</f>
        <v>045881,416667</v>
      </c>
      <c r="E5363">
        <v>0.11899999999999999</v>
      </c>
      <c r="F5363" s="2" t="s">
        <v>10</v>
      </c>
      <c r="G5363" s="2" t="s">
        <v>10</v>
      </c>
      <c r="H5363" s="2" t="s">
        <v>11</v>
      </c>
    </row>
    <row r="5364" spans="1:8" x14ac:dyDescent="0.25">
      <c r="A5364" s="2" t="s">
        <v>9</v>
      </c>
      <c r="B5364" s="1">
        <v>45881</v>
      </c>
      <c r="C5364">
        <v>12</v>
      </c>
      <c r="D5364" s="1" t="str">
        <f>TEXT(VALUE(ES0031102460685007HA0F_20250101_20250823_Horario__2[[#This Row],[Fecha]]+(ES0031102460685007HA0F_20250101_20250823_Horario__2[[#This Row],[Hora]]-1)/24),"000000,000000")</f>
        <v>045881,458333</v>
      </c>
      <c r="E5364">
        <v>6.3E-2</v>
      </c>
      <c r="F5364" s="2" t="s">
        <v>10</v>
      </c>
      <c r="G5364" s="2" t="s">
        <v>10</v>
      </c>
      <c r="H5364" s="2" t="s">
        <v>11</v>
      </c>
    </row>
    <row r="5365" spans="1:8" x14ac:dyDescent="0.25">
      <c r="A5365" s="2" t="s">
        <v>9</v>
      </c>
      <c r="B5365" s="1">
        <v>45881</v>
      </c>
      <c r="C5365">
        <v>13</v>
      </c>
      <c r="D5365" s="1" t="str">
        <f>TEXT(VALUE(ES0031102460685007HA0F_20250101_20250823_Horario__2[[#This Row],[Fecha]]+(ES0031102460685007HA0F_20250101_20250823_Horario__2[[#This Row],[Hora]]-1)/24),"000000,000000")</f>
        <v>045881,500000</v>
      </c>
      <c r="E5365">
        <v>0.187</v>
      </c>
      <c r="F5365" s="2" t="s">
        <v>10</v>
      </c>
      <c r="G5365" s="2" t="s">
        <v>10</v>
      </c>
      <c r="H5365" s="2" t="s">
        <v>11</v>
      </c>
    </row>
    <row r="5366" spans="1:8" x14ac:dyDescent="0.25">
      <c r="A5366" s="2" t="s">
        <v>9</v>
      </c>
      <c r="B5366" s="1">
        <v>45881</v>
      </c>
      <c r="C5366">
        <v>14</v>
      </c>
      <c r="D5366" s="1" t="str">
        <f>TEXT(VALUE(ES0031102460685007HA0F_20250101_20250823_Horario__2[[#This Row],[Fecha]]+(ES0031102460685007HA0F_20250101_20250823_Horario__2[[#This Row],[Hora]]-1)/24),"000000,000000")</f>
        <v>045881,541667</v>
      </c>
      <c r="E5366">
        <v>0.17599999999999999</v>
      </c>
      <c r="F5366" s="2" t="s">
        <v>10</v>
      </c>
      <c r="G5366" s="2" t="s">
        <v>10</v>
      </c>
      <c r="H5366" s="2" t="s">
        <v>11</v>
      </c>
    </row>
    <row r="5367" spans="1:8" x14ac:dyDescent="0.25">
      <c r="A5367" s="2" t="s">
        <v>9</v>
      </c>
      <c r="B5367" s="1">
        <v>45881</v>
      </c>
      <c r="C5367">
        <v>15</v>
      </c>
      <c r="D5367" s="1" t="str">
        <f>TEXT(VALUE(ES0031102460685007HA0F_20250101_20250823_Horario__2[[#This Row],[Fecha]]+(ES0031102460685007HA0F_20250101_20250823_Horario__2[[#This Row],[Hora]]-1)/24),"000000,000000")</f>
        <v>045881,583333</v>
      </c>
      <c r="E5367">
        <v>0.22700000000000001</v>
      </c>
      <c r="F5367" s="2" t="s">
        <v>10</v>
      </c>
      <c r="G5367" s="2" t="s">
        <v>10</v>
      </c>
      <c r="H5367" s="2" t="s">
        <v>11</v>
      </c>
    </row>
    <row r="5368" spans="1:8" x14ac:dyDescent="0.25">
      <c r="A5368" s="2" t="s">
        <v>9</v>
      </c>
      <c r="B5368" s="1">
        <v>45881</v>
      </c>
      <c r="C5368">
        <v>16</v>
      </c>
      <c r="D5368" s="1" t="str">
        <f>TEXT(VALUE(ES0031102460685007HA0F_20250101_20250823_Horario__2[[#This Row],[Fecha]]+(ES0031102460685007HA0F_20250101_20250823_Horario__2[[#This Row],[Hora]]-1)/24),"000000,000000")</f>
        <v>045881,625000</v>
      </c>
      <c r="E5368">
        <v>0.218</v>
      </c>
      <c r="F5368" s="2" t="s">
        <v>10</v>
      </c>
      <c r="G5368" s="2" t="s">
        <v>10</v>
      </c>
      <c r="H5368" s="2" t="s">
        <v>11</v>
      </c>
    </row>
    <row r="5369" spans="1:8" x14ac:dyDescent="0.25">
      <c r="A5369" s="2" t="s">
        <v>9</v>
      </c>
      <c r="B5369" s="1">
        <v>45881</v>
      </c>
      <c r="C5369">
        <v>17</v>
      </c>
      <c r="D5369" s="1" t="str">
        <f>TEXT(VALUE(ES0031102460685007HA0F_20250101_20250823_Horario__2[[#This Row],[Fecha]]+(ES0031102460685007HA0F_20250101_20250823_Horario__2[[#This Row],[Hora]]-1)/24),"000000,000000")</f>
        <v>045881,666667</v>
      </c>
      <c r="E5369">
        <v>0.27200000000000002</v>
      </c>
      <c r="F5369" s="2" t="s">
        <v>10</v>
      </c>
      <c r="G5369" s="2" t="s">
        <v>10</v>
      </c>
      <c r="H5369" s="2" t="s">
        <v>11</v>
      </c>
    </row>
    <row r="5370" spans="1:8" x14ac:dyDescent="0.25">
      <c r="A5370" s="2" t="s">
        <v>9</v>
      </c>
      <c r="B5370" s="1">
        <v>45881</v>
      </c>
      <c r="C5370">
        <v>18</v>
      </c>
      <c r="D5370" s="1" t="str">
        <f>TEXT(VALUE(ES0031102460685007HA0F_20250101_20250823_Horario__2[[#This Row],[Fecha]]+(ES0031102460685007HA0F_20250101_20250823_Horario__2[[#This Row],[Hora]]-1)/24),"000000,000000")</f>
        <v>045881,708333</v>
      </c>
      <c r="E5370">
        <v>0.20699999999999999</v>
      </c>
      <c r="F5370" s="2" t="s">
        <v>10</v>
      </c>
      <c r="G5370" s="2" t="s">
        <v>10</v>
      </c>
      <c r="H5370" s="2" t="s">
        <v>11</v>
      </c>
    </row>
    <row r="5371" spans="1:8" x14ac:dyDescent="0.25">
      <c r="A5371" s="2" t="s">
        <v>9</v>
      </c>
      <c r="B5371" s="1">
        <v>45881</v>
      </c>
      <c r="C5371">
        <v>19</v>
      </c>
      <c r="D5371" s="1" t="str">
        <f>TEXT(VALUE(ES0031102460685007HA0F_20250101_20250823_Horario__2[[#This Row],[Fecha]]+(ES0031102460685007HA0F_20250101_20250823_Horario__2[[#This Row],[Hora]]-1)/24),"000000,000000")</f>
        <v>045881,750000</v>
      </c>
      <c r="E5371">
        <v>0.26200000000000001</v>
      </c>
      <c r="F5371" s="2" t="s">
        <v>10</v>
      </c>
      <c r="G5371" s="2" t="s">
        <v>10</v>
      </c>
      <c r="H5371" s="2" t="s">
        <v>11</v>
      </c>
    </row>
    <row r="5372" spans="1:8" x14ac:dyDescent="0.25">
      <c r="A5372" s="2" t="s">
        <v>9</v>
      </c>
      <c r="B5372" s="1">
        <v>45881</v>
      </c>
      <c r="C5372">
        <v>20</v>
      </c>
      <c r="D5372" s="1" t="str">
        <f>TEXT(VALUE(ES0031102460685007HA0F_20250101_20250823_Horario__2[[#This Row],[Fecha]]+(ES0031102460685007HA0F_20250101_20250823_Horario__2[[#This Row],[Hora]]-1)/24),"000000,000000")</f>
        <v>045881,791667</v>
      </c>
      <c r="E5372">
        <v>0.46800000000000003</v>
      </c>
      <c r="F5372" s="2" t="s">
        <v>10</v>
      </c>
      <c r="G5372" s="2" t="s">
        <v>10</v>
      </c>
      <c r="H5372" s="2" t="s">
        <v>11</v>
      </c>
    </row>
    <row r="5373" spans="1:8" x14ac:dyDescent="0.25">
      <c r="A5373" s="2" t="s">
        <v>9</v>
      </c>
      <c r="B5373" s="1">
        <v>45881</v>
      </c>
      <c r="C5373">
        <v>21</v>
      </c>
      <c r="D5373" s="1" t="str">
        <f>TEXT(VALUE(ES0031102460685007HA0F_20250101_20250823_Horario__2[[#This Row],[Fecha]]+(ES0031102460685007HA0F_20250101_20250823_Horario__2[[#This Row],[Hora]]-1)/24),"000000,000000")</f>
        <v>045881,833333</v>
      </c>
      <c r="E5373">
        <v>1.349</v>
      </c>
      <c r="F5373" s="2" t="s">
        <v>10</v>
      </c>
      <c r="G5373" s="2" t="s">
        <v>10</v>
      </c>
      <c r="H5373" s="2" t="s">
        <v>11</v>
      </c>
    </row>
    <row r="5374" spans="1:8" x14ac:dyDescent="0.25">
      <c r="A5374" s="2" t="s">
        <v>9</v>
      </c>
      <c r="B5374" s="1">
        <v>45881</v>
      </c>
      <c r="C5374">
        <v>22</v>
      </c>
      <c r="D5374" s="1" t="str">
        <f>TEXT(VALUE(ES0031102460685007HA0F_20250101_20250823_Horario__2[[#This Row],[Fecha]]+(ES0031102460685007HA0F_20250101_20250823_Horario__2[[#This Row],[Hora]]-1)/24),"000000,000000")</f>
        <v>045881,875000</v>
      </c>
      <c r="E5374">
        <v>1.03</v>
      </c>
      <c r="F5374" s="2" t="s">
        <v>10</v>
      </c>
      <c r="G5374" s="2" t="s">
        <v>10</v>
      </c>
      <c r="H5374" s="2" t="s">
        <v>11</v>
      </c>
    </row>
    <row r="5375" spans="1:8" x14ac:dyDescent="0.25">
      <c r="A5375" s="2" t="s">
        <v>9</v>
      </c>
      <c r="B5375" s="1">
        <v>45881</v>
      </c>
      <c r="C5375">
        <v>23</v>
      </c>
      <c r="D5375" s="1" t="str">
        <f>TEXT(VALUE(ES0031102460685007HA0F_20250101_20250823_Horario__2[[#This Row],[Fecha]]+(ES0031102460685007HA0F_20250101_20250823_Horario__2[[#This Row],[Hora]]-1)/24),"000000,000000")</f>
        <v>045881,916667</v>
      </c>
      <c r="E5375">
        <v>0.53100000000000003</v>
      </c>
      <c r="F5375" s="2" t="s">
        <v>10</v>
      </c>
      <c r="G5375" s="2" t="s">
        <v>10</v>
      </c>
      <c r="H5375" s="2" t="s">
        <v>11</v>
      </c>
    </row>
    <row r="5376" spans="1:8" x14ac:dyDescent="0.25">
      <c r="A5376" s="2" t="s">
        <v>9</v>
      </c>
      <c r="B5376" s="1">
        <v>45881</v>
      </c>
      <c r="C5376">
        <v>24</v>
      </c>
      <c r="D5376" s="1" t="str">
        <f>TEXT(VALUE(ES0031102460685007HA0F_20250101_20250823_Horario__2[[#This Row],[Fecha]]+(ES0031102460685007HA0F_20250101_20250823_Horario__2[[#This Row],[Hora]]-1)/24),"000000,000000")</f>
        <v>045881,958333</v>
      </c>
      <c r="E5376">
        <v>0.28299999999999997</v>
      </c>
      <c r="F5376" s="2" t="s">
        <v>10</v>
      </c>
      <c r="G5376" s="2" t="s">
        <v>10</v>
      </c>
      <c r="H5376" s="2" t="s">
        <v>11</v>
      </c>
    </row>
    <row r="5377" spans="1:8" x14ac:dyDescent="0.25">
      <c r="A5377" s="2" t="s">
        <v>9</v>
      </c>
      <c r="B5377" s="1">
        <v>45882</v>
      </c>
      <c r="C5377">
        <v>1</v>
      </c>
      <c r="D5377" s="1" t="str">
        <f>TEXT(VALUE(ES0031102460685007HA0F_20250101_20250823_Horario__2[[#This Row],[Fecha]]+(ES0031102460685007HA0F_20250101_20250823_Horario__2[[#This Row],[Hora]]-1)/24),"000000,000000")</f>
        <v>045882,000000</v>
      </c>
      <c r="E5377">
        <v>9.8000000000000004E-2</v>
      </c>
      <c r="F5377" s="2" t="s">
        <v>10</v>
      </c>
      <c r="G5377" s="2" t="s">
        <v>10</v>
      </c>
      <c r="H5377" s="2" t="s">
        <v>11</v>
      </c>
    </row>
    <row r="5378" spans="1:8" x14ac:dyDescent="0.25">
      <c r="A5378" s="2" t="s">
        <v>9</v>
      </c>
      <c r="B5378" s="1">
        <v>45882</v>
      </c>
      <c r="C5378">
        <v>2</v>
      </c>
      <c r="D5378" s="1" t="str">
        <f>TEXT(VALUE(ES0031102460685007HA0F_20250101_20250823_Horario__2[[#This Row],[Fecha]]+(ES0031102460685007HA0F_20250101_20250823_Horario__2[[#This Row],[Hora]]-1)/24),"000000,000000")</f>
        <v>045882,041667</v>
      </c>
      <c r="E5378">
        <v>1.159</v>
      </c>
      <c r="F5378" s="2" t="s">
        <v>10</v>
      </c>
      <c r="G5378" s="2" t="s">
        <v>10</v>
      </c>
      <c r="H5378" s="2" t="s">
        <v>11</v>
      </c>
    </row>
    <row r="5379" spans="1:8" x14ac:dyDescent="0.25">
      <c r="A5379" s="2" t="s">
        <v>9</v>
      </c>
      <c r="B5379" s="1">
        <v>45882</v>
      </c>
      <c r="C5379">
        <v>3</v>
      </c>
      <c r="D5379" s="1" t="str">
        <f>TEXT(VALUE(ES0031102460685007HA0F_20250101_20250823_Horario__2[[#This Row],[Fecha]]+(ES0031102460685007HA0F_20250101_20250823_Horario__2[[#This Row],[Hora]]-1)/24),"000000,000000")</f>
        <v>045882,083333</v>
      </c>
      <c r="E5379">
        <v>0.93500000000000005</v>
      </c>
      <c r="F5379" s="2" t="s">
        <v>10</v>
      </c>
      <c r="G5379" s="2" t="s">
        <v>10</v>
      </c>
      <c r="H5379" s="2" t="s">
        <v>11</v>
      </c>
    </row>
    <row r="5380" spans="1:8" x14ac:dyDescent="0.25">
      <c r="A5380" s="2" t="s">
        <v>9</v>
      </c>
      <c r="B5380" s="1">
        <v>45882</v>
      </c>
      <c r="C5380">
        <v>4</v>
      </c>
      <c r="D5380" s="1" t="str">
        <f>TEXT(VALUE(ES0031102460685007HA0F_20250101_20250823_Horario__2[[#This Row],[Fecha]]+(ES0031102460685007HA0F_20250101_20250823_Horario__2[[#This Row],[Hora]]-1)/24),"000000,000000")</f>
        <v>045882,125000</v>
      </c>
      <c r="E5380">
        <v>0.51400000000000001</v>
      </c>
      <c r="F5380" s="2" t="s">
        <v>10</v>
      </c>
      <c r="G5380" s="2" t="s">
        <v>10</v>
      </c>
      <c r="H5380" s="2" t="s">
        <v>11</v>
      </c>
    </row>
    <row r="5381" spans="1:8" x14ac:dyDescent="0.25">
      <c r="A5381" s="2" t="s">
        <v>9</v>
      </c>
      <c r="B5381" s="1">
        <v>45882</v>
      </c>
      <c r="C5381">
        <v>5</v>
      </c>
      <c r="D5381" s="1" t="str">
        <f>TEXT(VALUE(ES0031102460685007HA0F_20250101_20250823_Horario__2[[#This Row],[Fecha]]+(ES0031102460685007HA0F_20250101_20250823_Horario__2[[#This Row],[Hora]]-1)/24),"000000,000000")</f>
        <v>045882,166667</v>
      </c>
      <c r="E5381">
        <v>0.3</v>
      </c>
      <c r="F5381" s="2" t="s">
        <v>10</v>
      </c>
      <c r="G5381" s="2" t="s">
        <v>10</v>
      </c>
      <c r="H5381" s="2" t="s">
        <v>11</v>
      </c>
    </row>
    <row r="5382" spans="1:8" x14ac:dyDescent="0.25">
      <c r="A5382" s="2" t="s">
        <v>9</v>
      </c>
      <c r="B5382" s="1">
        <v>45882</v>
      </c>
      <c r="C5382">
        <v>6</v>
      </c>
      <c r="D5382" s="1" t="str">
        <f>TEXT(VALUE(ES0031102460685007HA0F_20250101_20250823_Horario__2[[#This Row],[Fecha]]+(ES0031102460685007HA0F_20250101_20250823_Horario__2[[#This Row],[Hora]]-1)/24),"000000,000000")</f>
        <v>045882,208333</v>
      </c>
      <c r="E5382">
        <v>6.3E-2</v>
      </c>
      <c r="F5382" s="2" t="s">
        <v>10</v>
      </c>
      <c r="G5382" s="2" t="s">
        <v>10</v>
      </c>
      <c r="H5382" s="2" t="s">
        <v>11</v>
      </c>
    </row>
    <row r="5383" spans="1:8" x14ac:dyDescent="0.25">
      <c r="A5383" s="2" t="s">
        <v>9</v>
      </c>
      <c r="B5383" s="1">
        <v>45882</v>
      </c>
      <c r="C5383">
        <v>7</v>
      </c>
      <c r="D5383" s="1" t="str">
        <f>TEXT(VALUE(ES0031102460685007HA0F_20250101_20250823_Horario__2[[#This Row],[Fecha]]+(ES0031102460685007HA0F_20250101_20250823_Horario__2[[#This Row],[Hora]]-1)/24),"000000,000000")</f>
        <v>045882,250000</v>
      </c>
      <c r="E5383">
        <v>7.3999999999999996E-2</v>
      </c>
      <c r="F5383" s="2" t="s">
        <v>10</v>
      </c>
      <c r="G5383" s="2" t="s">
        <v>10</v>
      </c>
      <c r="H5383" s="2" t="s">
        <v>11</v>
      </c>
    </row>
    <row r="5384" spans="1:8" x14ac:dyDescent="0.25">
      <c r="A5384" s="2" t="s">
        <v>9</v>
      </c>
      <c r="B5384" s="1">
        <v>45882</v>
      </c>
      <c r="C5384">
        <v>8</v>
      </c>
      <c r="D5384" s="1" t="str">
        <f>TEXT(VALUE(ES0031102460685007HA0F_20250101_20250823_Horario__2[[#This Row],[Fecha]]+(ES0031102460685007HA0F_20250101_20250823_Horario__2[[#This Row],[Hora]]-1)/24),"000000,000000")</f>
        <v>045882,291667</v>
      </c>
      <c r="E5384">
        <v>0.109</v>
      </c>
      <c r="F5384" s="2" t="s">
        <v>10</v>
      </c>
      <c r="G5384" s="2" t="s">
        <v>10</v>
      </c>
      <c r="H5384" s="2" t="s">
        <v>11</v>
      </c>
    </row>
    <row r="5385" spans="1:8" x14ac:dyDescent="0.25">
      <c r="A5385" s="2" t="s">
        <v>9</v>
      </c>
      <c r="B5385" s="1">
        <v>45882</v>
      </c>
      <c r="C5385">
        <v>9</v>
      </c>
      <c r="D5385" s="1" t="str">
        <f>TEXT(VALUE(ES0031102460685007HA0F_20250101_20250823_Horario__2[[#This Row],[Fecha]]+(ES0031102460685007HA0F_20250101_20250823_Horario__2[[#This Row],[Hora]]-1)/24),"000000,000000")</f>
        <v>045882,333333</v>
      </c>
      <c r="E5385">
        <v>9.7000000000000003E-2</v>
      </c>
      <c r="F5385" s="2" t="s">
        <v>10</v>
      </c>
      <c r="G5385" s="2" t="s">
        <v>10</v>
      </c>
      <c r="H5385" s="2" t="s">
        <v>11</v>
      </c>
    </row>
    <row r="5386" spans="1:8" x14ac:dyDescent="0.25">
      <c r="A5386" s="2" t="s">
        <v>9</v>
      </c>
      <c r="B5386" s="1">
        <v>45882</v>
      </c>
      <c r="C5386">
        <v>10</v>
      </c>
      <c r="D5386" s="1" t="str">
        <f>TEXT(VALUE(ES0031102460685007HA0F_20250101_20250823_Horario__2[[#This Row],[Fecha]]+(ES0031102460685007HA0F_20250101_20250823_Horario__2[[#This Row],[Hora]]-1)/24),"000000,000000")</f>
        <v>045882,375000</v>
      </c>
      <c r="E5386">
        <v>6.4000000000000001E-2</v>
      </c>
      <c r="F5386" s="2" t="s">
        <v>10</v>
      </c>
      <c r="G5386" s="2" t="s">
        <v>10</v>
      </c>
      <c r="H5386" s="2" t="s">
        <v>11</v>
      </c>
    </row>
    <row r="5387" spans="1:8" x14ac:dyDescent="0.25">
      <c r="A5387" s="2" t="s">
        <v>9</v>
      </c>
      <c r="B5387" s="1">
        <v>45882</v>
      </c>
      <c r="C5387">
        <v>11</v>
      </c>
      <c r="D5387" s="1" t="str">
        <f>TEXT(VALUE(ES0031102460685007HA0F_20250101_20250823_Horario__2[[#This Row],[Fecha]]+(ES0031102460685007HA0F_20250101_20250823_Horario__2[[#This Row],[Hora]]-1)/24),"000000,000000")</f>
        <v>045882,416667</v>
      </c>
      <c r="E5387">
        <v>5.2999999999999999E-2</v>
      </c>
      <c r="F5387" s="2" t="s">
        <v>10</v>
      </c>
      <c r="G5387" s="2" t="s">
        <v>10</v>
      </c>
      <c r="H5387" s="2" t="s">
        <v>11</v>
      </c>
    </row>
    <row r="5388" spans="1:8" x14ac:dyDescent="0.25">
      <c r="A5388" s="2" t="s">
        <v>9</v>
      </c>
      <c r="B5388" s="1">
        <v>45882</v>
      </c>
      <c r="C5388">
        <v>12</v>
      </c>
      <c r="D5388" s="1" t="str">
        <f>TEXT(VALUE(ES0031102460685007HA0F_20250101_20250823_Horario__2[[#This Row],[Fecha]]+(ES0031102460685007HA0F_20250101_20250823_Horario__2[[#This Row],[Hora]]-1)/24),"000000,000000")</f>
        <v>045882,458333</v>
      </c>
      <c r="E5388">
        <v>0.14099999999999999</v>
      </c>
      <c r="F5388" s="2" t="s">
        <v>10</v>
      </c>
      <c r="G5388" s="2" t="s">
        <v>10</v>
      </c>
      <c r="H5388" s="2" t="s">
        <v>11</v>
      </c>
    </row>
    <row r="5389" spans="1:8" x14ac:dyDescent="0.25">
      <c r="A5389" s="2" t="s">
        <v>9</v>
      </c>
      <c r="B5389" s="1">
        <v>45882</v>
      </c>
      <c r="C5389">
        <v>13</v>
      </c>
      <c r="D5389" s="1" t="str">
        <f>TEXT(VALUE(ES0031102460685007HA0F_20250101_20250823_Horario__2[[#This Row],[Fecha]]+(ES0031102460685007HA0F_20250101_20250823_Horario__2[[#This Row],[Hora]]-1)/24),"000000,000000")</f>
        <v>045882,500000</v>
      </c>
      <c r="E5389">
        <v>0.187</v>
      </c>
      <c r="F5389" s="2" t="s">
        <v>10</v>
      </c>
      <c r="G5389" s="2" t="s">
        <v>10</v>
      </c>
      <c r="H5389" s="2" t="s">
        <v>11</v>
      </c>
    </row>
    <row r="5390" spans="1:8" x14ac:dyDescent="0.25">
      <c r="A5390" s="2" t="s">
        <v>9</v>
      </c>
      <c r="B5390" s="1">
        <v>45882</v>
      </c>
      <c r="C5390">
        <v>14</v>
      </c>
      <c r="D5390" s="1" t="str">
        <f>TEXT(VALUE(ES0031102460685007HA0F_20250101_20250823_Horario__2[[#This Row],[Fecha]]+(ES0031102460685007HA0F_20250101_20250823_Horario__2[[#This Row],[Hora]]-1)/24),"000000,000000")</f>
        <v>045882,541667</v>
      </c>
      <c r="E5390">
        <v>0.60699999999999998</v>
      </c>
      <c r="F5390" s="2" t="s">
        <v>10</v>
      </c>
      <c r="G5390" s="2" t="s">
        <v>10</v>
      </c>
      <c r="H5390" s="2" t="s">
        <v>11</v>
      </c>
    </row>
    <row r="5391" spans="1:8" x14ac:dyDescent="0.25">
      <c r="A5391" s="2" t="s">
        <v>9</v>
      </c>
      <c r="B5391" s="1">
        <v>45882</v>
      </c>
      <c r="C5391">
        <v>15</v>
      </c>
      <c r="D5391" s="1" t="str">
        <f>TEXT(VALUE(ES0031102460685007HA0F_20250101_20250823_Horario__2[[#This Row],[Fecha]]+(ES0031102460685007HA0F_20250101_20250823_Horario__2[[#This Row],[Hora]]-1)/24),"000000,000000")</f>
        <v>045882,583333</v>
      </c>
      <c r="E5391">
        <v>0.89300000000000002</v>
      </c>
      <c r="F5391" s="2" t="s">
        <v>10</v>
      </c>
      <c r="G5391" s="2" t="s">
        <v>10</v>
      </c>
      <c r="H5391" s="2" t="s">
        <v>11</v>
      </c>
    </row>
    <row r="5392" spans="1:8" x14ac:dyDescent="0.25">
      <c r="A5392" s="2" t="s">
        <v>9</v>
      </c>
      <c r="B5392" s="1">
        <v>45882</v>
      </c>
      <c r="C5392">
        <v>16</v>
      </c>
      <c r="D5392" s="1" t="str">
        <f>TEXT(VALUE(ES0031102460685007HA0F_20250101_20250823_Horario__2[[#This Row],[Fecha]]+(ES0031102460685007HA0F_20250101_20250823_Horario__2[[#This Row],[Hora]]-1)/24),"000000,000000")</f>
        <v>045882,625000</v>
      </c>
      <c r="E5392">
        <v>0.252</v>
      </c>
      <c r="F5392" s="2" t="s">
        <v>10</v>
      </c>
      <c r="G5392" s="2" t="s">
        <v>10</v>
      </c>
      <c r="H5392" s="2" t="s">
        <v>11</v>
      </c>
    </row>
    <row r="5393" spans="1:8" x14ac:dyDescent="0.25">
      <c r="A5393" s="2" t="s">
        <v>9</v>
      </c>
      <c r="B5393" s="1">
        <v>45882</v>
      </c>
      <c r="C5393">
        <v>17</v>
      </c>
      <c r="D5393" s="1" t="str">
        <f>TEXT(VALUE(ES0031102460685007HA0F_20250101_20250823_Horario__2[[#This Row],[Fecha]]+(ES0031102460685007HA0F_20250101_20250823_Horario__2[[#This Row],[Hora]]-1)/24),"000000,000000")</f>
        <v>045882,666667</v>
      </c>
      <c r="E5393">
        <v>0.29799999999999999</v>
      </c>
      <c r="F5393" s="2" t="s">
        <v>10</v>
      </c>
      <c r="G5393" s="2" t="s">
        <v>10</v>
      </c>
      <c r="H5393" s="2" t="s">
        <v>11</v>
      </c>
    </row>
    <row r="5394" spans="1:8" x14ac:dyDescent="0.25">
      <c r="A5394" s="2" t="s">
        <v>9</v>
      </c>
      <c r="B5394" s="1">
        <v>45882</v>
      </c>
      <c r="C5394">
        <v>18</v>
      </c>
      <c r="D5394" s="1" t="str">
        <f>TEXT(VALUE(ES0031102460685007HA0F_20250101_20250823_Horario__2[[#This Row],[Fecha]]+(ES0031102460685007HA0F_20250101_20250823_Horario__2[[#This Row],[Hora]]-1)/24),"000000,000000")</f>
        <v>045882,708333</v>
      </c>
      <c r="E5394">
        <v>0.75</v>
      </c>
      <c r="F5394" s="2" t="s">
        <v>10</v>
      </c>
      <c r="G5394" s="2" t="s">
        <v>10</v>
      </c>
      <c r="H5394" s="2" t="s">
        <v>11</v>
      </c>
    </row>
    <row r="5395" spans="1:8" x14ac:dyDescent="0.25">
      <c r="A5395" s="2" t="s">
        <v>9</v>
      </c>
      <c r="B5395" s="1">
        <v>45882</v>
      </c>
      <c r="C5395">
        <v>19</v>
      </c>
      <c r="D5395" s="1" t="str">
        <f>TEXT(VALUE(ES0031102460685007HA0F_20250101_20250823_Horario__2[[#This Row],[Fecha]]+(ES0031102460685007HA0F_20250101_20250823_Horario__2[[#This Row],[Hora]]-1)/24),"000000,000000")</f>
        <v>045882,750000</v>
      </c>
      <c r="E5395">
        <v>1.5129999999999999</v>
      </c>
      <c r="F5395" s="2" t="s">
        <v>10</v>
      </c>
      <c r="G5395" s="2" t="s">
        <v>10</v>
      </c>
      <c r="H5395" s="2" t="s">
        <v>11</v>
      </c>
    </row>
    <row r="5396" spans="1:8" x14ac:dyDescent="0.25">
      <c r="A5396" s="2" t="s">
        <v>9</v>
      </c>
      <c r="B5396" s="1">
        <v>45882</v>
      </c>
      <c r="C5396">
        <v>20</v>
      </c>
      <c r="D5396" s="1" t="str">
        <f>TEXT(VALUE(ES0031102460685007HA0F_20250101_20250823_Horario__2[[#This Row],[Fecha]]+(ES0031102460685007HA0F_20250101_20250823_Horario__2[[#This Row],[Hora]]-1)/24),"000000,000000")</f>
        <v>045882,791667</v>
      </c>
      <c r="E5396">
        <v>1.417</v>
      </c>
      <c r="F5396" s="2" t="s">
        <v>10</v>
      </c>
      <c r="G5396" s="2" t="s">
        <v>10</v>
      </c>
      <c r="H5396" s="2" t="s">
        <v>11</v>
      </c>
    </row>
    <row r="5397" spans="1:8" x14ac:dyDescent="0.25">
      <c r="A5397" s="2" t="s">
        <v>9</v>
      </c>
      <c r="B5397" s="1">
        <v>45882</v>
      </c>
      <c r="C5397">
        <v>21</v>
      </c>
      <c r="D5397" s="1" t="str">
        <f>TEXT(VALUE(ES0031102460685007HA0F_20250101_20250823_Horario__2[[#This Row],[Fecha]]+(ES0031102460685007HA0F_20250101_20250823_Horario__2[[#This Row],[Hora]]-1)/24),"000000,000000")</f>
        <v>045882,833333</v>
      </c>
      <c r="E5397">
        <v>1.5009999999999999</v>
      </c>
      <c r="F5397" s="2" t="s">
        <v>10</v>
      </c>
      <c r="G5397" s="2" t="s">
        <v>10</v>
      </c>
      <c r="H5397" s="2" t="s">
        <v>11</v>
      </c>
    </row>
    <row r="5398" spans="1:8" x14ac:dyDescent="0.25">
      <c r="A5398" s="2" t="s">
        <v>9</v>
      </c>
      <c r="B5398" s="1">
        <v>45882</v>
      </c>
      <c r="C5398">
        <v>22</v>
      </c>
      <c r="D5398" s="1" t="str">
        <f>TEXT(VALUE(ES0031102460685007HA0F_20250101_20250823_Horario__2[[#This Row],[Fecha]]+(ES0031102460685007HA0F_20250101_20250823_Horario__2[[#This Row],[Hora]]-1)/24),"000000,000000")</f>
        <v>045882,875000</v>
      </c>
      <c r="E5398">
        <v>1.2350000000000001</v>
      </c>
      <c r="F5398" s="2" t="s">
        <v>10</v>
      </c>
      <c r="G5398" s="2" t="s">
        <v>10</v>
      </c>
      <c r="H5398" s="2" t="s">
        <v>11</v>
      </c>
    </row>
    <row r="5399" spans="1:8" x14ac:dyDescent="0.25">
      <c r="A5399" s="2" t="s">
        <v>9</v>
      </c>
      <c r="B5399" s="1">
        <v>45882</v>
      </c>
      <c r="C5399">
        <v>23</v>
      </c>
      <c r="D5399" s="1" t="str">
        <f>TEXT(VALUE(ES0031102460685007HA0F_20250101_20250823_Horario__2[[#This Row],[Fecha]]+(ES0031102460685007HA0F_20250101_20250823_Horario__2[[#This Row],[Hora]]-1)/24),"000000,000000")</f>
        <v>045882,916667</v>
      </c>
      <c r="E5399">
        <v>0.19700000000000001</v>
      </c>
      <c r="F5399" s="2" t="s">
        <v>10</v>
      </c>
      <c r="G5399" s="2" t="s">
        <v>10</v>
      </c>
      <c r="H5399" s="2" t="s">
        <v>11</v>
      </c>
    </row>
    <row r="5400" spans="1:8" x14ac:dyDescent="0.25">
      <c r="A5400" s="2" t="s">
        <v>9</v>
      </c>
      <c r="B5400" s="1">
        <v>45882</v>
      </c>
      <c r="C5400">
        <v>24</v>
      </c>
      <c r="D5400" s="1" t="str">
        <f>TEXT(VALUE(ES0031102460685007HA0F_20250101_20250823_Horario__2[[#This Row],[Fecha]]+(ES0031102460685007HA0F_20250101_20250823_Horario__2[[#This Row],[Hora]]-1)/24),"000000,000000")</f>
        <v>045882,958333</v>
      </c>
      <c r="E5400">
        <v>0.21299999999999999</v>
      </c>
      <c r="F5400" s="2" t="s">
        <v>10</v>
      </c>
      <c r="G5400" s="2" t="s">
        <v>10</v>
      </c>
      <c r="H5400" s="2" t="s">
        <v>11</v>
      </c>
    </row>
    <row r="5401" spans="1:8" x14ac:dyDescent="0.25">
      <c r="A5401" s="2" t="s">
        <v>9</v>
      </c>
      <c r="B5401" s="1">
        <v>45883</v>
      </c>
      <c r="C5401">
        <v>1</v>
      </c>
      <c r="D5401" s="1" t="str">
        <f>TEXT(VALUE(ES0031102460685007HA0F_20250101_20250823_Horario__2[[#This Row],[Fecha]]+(ES0031102460685007HA0F_20250101_20250823_Horario__2[[#This Row],[Hora]]-1)/24),"000000,000000")</f>
        <v>045883,000000</v>
      </c>
      <c r="E5401">
        <v>0.20399999999999999</v>
      </c>
      <c r="F5401" s="2" t="s">
        <v>10</v>
      </c>
      <c r="G5401" s="2" t="s">
        <v>10</v>
      </c>
      <c r="H5401" s="2" t="s">
        <v>11</v>
      </c>
    </row>
    <row r="5402" spans="1:8" x14ac:dyDescent="0.25">
      <c r="A5402" s="2" t="s">
        <v>9</v>
      </c>
      <c r="B5402" s="1">
        <v>45883</v>
      </c>
      <c r="C5402">
        <v>2</v>
      </c>
      <c r="D5402" s="1" t="str">
        <f>TEXT(VALUE(ES0031102460685007HA0F_20250101_20250823_Horario__2[[#This Row],[Fecha]]+(ES0031102460685007HA0F_20250101_20250823_Horario__2[[#This Row],[Hora]]-1)/24),"000000,000000")</f>
        <v>045883,041667</v>
      </c>
      <c r="E5402">
        <v>0.17599999999999999</v>
      </c>
      <c r="F5402" s="2" t="s">
        <v>10</v>
      </c>
      <c r="G5402" s="2" t="s">
        <v>10</v>
      </c>
      <c r="H5402" s="2" t="s">
        <v>11</v>
      </c>
    </row>
    <row r="5403" spans="1:8" x14ac:dyDescent="0.25">
      <c r="A5403" s="2" t="s">
        <v>9</v>
      </c>
      <c r="B5403" s="1">
        <v>45883</v>
      </c>
      <c r="C5403">
        <v>3</v>
      </c>
      <c r="D5403" s="1" t="str">
        <f>TEXT(VALUE(ES0031102460685007HA0F_20250101_20250823_Horario__2[[#This Row],[Fecha]]+(ES0031102460685007HA0F_20250101_20250823_Horario__2[[#This Row],[Hora]]-1)/24),"000000,000000")</f>
        <v>045883,083333</v>
      </c>
      <c r="E5403">
        <v>0.11799999999999999</v>
      </c>
      <c r="F5403" s="2" t="s">
        <v>10</v>
      </c>
      <c r="G5403" s="2" t="s">
        <v>10</v>
      </c>
      <c r="H5403" s="2" t="s">
        <v>11</v>
      </c>
    </row>
    <row r="5404" spans="1:8" x14ac:dyDescent="0.25">
      <c r="A5404" s="2" t="s">
        <v>9</v>
      </c>
      <c r="B5404" s="1">
        <v>45883</v>
      </c>
      <c r="C5404">
        <v>4</v>
      </c>
      <c r="D5404" s="1" t="str">
        <f>TEXT(VALUE(ES0031102460685007HA0F_20250101_20250823_Horario__2[[#This Row],[Fecha]]+(ES0031102460685007HA0F_20250101_20250823_Horario__2[[#This Row],[Hora]]-1)/24),"000000,000000")</f>
        <v>045883,125000</v>
      </c>
      <c r="E5404">
        <v>9.2999999999999999E-2</v>
      </c>
      <c r="F5404" s="2" t="s">
        <v>10</v>
      </c>
      <c r="G5404" s="2" t="s">
        <v>10</v>
      </c>
      <c r="H5404" s="2" t="s">
        <v>11</v>
      </c>
    </row>
    <row r="5405" spans="1:8" x14ac:dyDescent="0.25">
      <c r="A5405" s="2" t="s">
        <v>9</v>
      </c>
      <c r="B5405" s="1">
        <v>45883</v>
      </c>
      <c r="C5405">
        <v>5</v>
      </c>
      <c r="D5405" s="1" t="str">
        <f>TEXT(VALUE(ES0031102460685007HA0F_20250101_20250823_Horario__2[[#This Row],[Fecha]]+(ES0031102460685007HA0F_20250101_20250823_Horario__2[[#This Row],[Hora]]-1)/24),"000000,000000")</f>
        <v>045883,166667</v>
      </c>
      <c r="E5405">
        <v>8.1000000000000003E-2</v>
      </c>
      <c r="F5405" s="2" t="s">
        <v>10</v>
      </c>
      <c r="G5405" s="2" t="s">
        <v>10</v>
      </c>
      <c r="H5405" s="2" t="s">
        <v>11</v>
      </c>
    </row>
    <row r="5406" spans="1:8" x14ac:dyDescent="0.25">
      <c r="A5406" s="2" t="s">
        <v>9</v>
      </c>
      <c r="B5406" s="1">
        <v>45883</v>
      </c>
      <c r="C5406">
        <v>6</v>
      </c>
      <c r="D5406" s="1" t="str">
        <f>TEXT(VALUE(ES0031102460685007HA0F_20250101_20250823_Horario__2[[#This Row],[Fecha]]+(ES0031102460685007HA0F_20250101_20250823_Horario__2[[#This Row],[Hora]]-1)/24),"000000,000000")</f>
        <v>045883,208333</v>
      </c>
      <c r="E5406">
        <v>0.08</v>
      </c>
      <c r="F5406" s="2" t="s">
        <v>10</v>
      </c>
      <c r="G5406" s="2" t="s">
        <v>10</v>
      </c>
      <c r="H5406" s="2" t="s">
        <v>11</v>
      </c>
    </row>
    <row r="5407" spans="1:8" x14ac:dyDescent="0.25">
      <c r="A5407" s="2" t="s">
        <v>9</v>
      </c>
      <c r="B5407" s="1">
        <v>45883</v>
      </c>
      <c r="C5407">
        <v>7</v>
      </c>
      <c r="D5407" s="1" t="str">
        <f>TEXT(VALUE(ES0031102460685007HA0F_20250101_20250823_Horario__2[[#This Row],[Fecha]]+(ES0031102460685007HA0F_20250101_20250823_Horario__2[[#This Row],[Hora]]-1)/24),"000000,000000")</f>
        <v>045883,250000</v>
      </c>
      <c r="E5407">
        <v>8.7999999999999995E-2</v>
      </c>
      <c r="F5407" s="2" t="s">
        <v>10</v>
      </c>
      <c r="G5407" s="2" t="s">
        <v>10</v>
      </c>
      <c r="H5407" s="2" t="s">
        <v>11</v>
      </c>
    </row>
    <row r="5408" spans="1:8" x14ac:dyDescent="0.25">
      <c r="A5408" s="2" t="s">
        <v>9</v>
      </c>
      <c r="B5408" s="1">
        <v>45883</v>
      </c>
      <c r="C5408">
        <v>8</v>
      </c>
      <c r="D5408" s="1" t="str">
        <f>TEXT(VALUE(ES0031102460685007HA0F_20250101_20250823_Horario__2[[#This Row],[Fecha]]+(ES0031102460685007HA0F_20250101_20250823_Horario__2[[#This Row],[Hora]]-1)/24),"000000,000000")</f>
        <v>045883,291667</v>
      </c>
      <c r="E5408">
        <v>8.6999999999999994E-2</v>
      </c>
      <c r="F5408" s="2" t="s">
        <v>10</v>
      </c>
      <c r="G5408" s="2" t="s">
        <v>10</v>
      </c>
      <c r="H5408" s="2" t="s">
        <v>11</v>
      </c>
    </row>
    <row r="5409" spans="1:8" x14ac:dyDescent="0.25">
      <c r="A5409" s="2" t="s">
        <v>9</v>
      </c>
      <c r="B5409" s="1">
        <v>45883</v>
      </c>
      <c r="C5409">
        <v>9</v>
      </c>
      <c r="D5409" s="1" t="str">
        <f>TEXT(VALUE(ES0031102460685007HA0F_20250101_20250823_Horario__2[[#This Row],[Fecha]]+(ES0031102460685007HA0F_20250101_20250823_Horario__2[[#This Row],[Hora]]-1)/24),"000000,000000")</f>
        <v>045883,333333</v>
      </c>
      <c r="E5409">
        <v>7.8E-2</v>
      </c>
      <c r="F5409" s="2" t="s">
        <v>10</v>
      </c>
      <c r="G5409" s="2" t="s">
        <v>10</v>
      </c>
      <c r="H5409" s="2" t="s">
        <v>11</v>
      </c>
    </row>
    <row r="5410" spans="1:8" x14ac:dyDescent="0.25">
      <c r="A5410" s="2" t="s">
        <v>9</v>
      </c>
      <c r="B5410" s="1">
        <v>45883</v>
      </c>
      <c r="C5410">
        <v>10</v>
      </c>
      <c r="D5410" s="1" t="str">
        <f>TEXT(VALUE(ES0031102460685007HA0F_20250101_20250823_Horario__2[[#This Row],[Fecha]]+(ES0031102460685007HA0F_20250101_20250823_Horario__2[[#This Row],[Hora]]-1)/24),"000000,000000")</f>
        <v>045883,375000</v>
      </c>
      <c r="E5410">
        <v>0.08</v>
      </c>
      <c r="F5410" s="2" t="s">
        <v>10</v>
      </c>
      <c r="G5410" s="2" t="s">
        <v>10</v>
      </c>
      <c r="H5410" s="2" t="s">
        <v>11</v>
      </c>
    </row>
    <row r="5411" spans="1:8" x14ac:dyDescent="0.25">
      <c r="A5411" s="2" t="s">
        <v>9</v>
      </c>
      <c r="B5411" s="1">
        <v>45883</v>
      </c>
      <c r="C5411">
        <v>11</v>
      </c>
      <c r="D5411" s="1" t="str">
        <f>TEXT(VALUE(ES0031102460685007HA0F_20250101_20250823_Horario__2[[#This Row],[Fecha]]+(ES0031102460685007HA0F_20250101_20250823_Horario__2[[#This Row],[Hora]]-1)/24),"000000,000000")</f>
        <v>045883,416667</v>
      </c>
      <c r="E5411">
        <v>0.215</v>
      </c>
      <c r="F5411" s="2" t="s">
        <v>10</v>
      </c>
      <c r="G5411" s="2" t="s">
        <v>10</v>
      </c>
      <c r="H5411" s="2" t="s">
        <v>11</v>
      </c>
    </row>
    <row r="5412" spans="1:8" x14ac:dyDescent="0.25">
      <c r="A5412" s="2" t="s">
        <v>9</v>
      </c>
      <c r="B5412" s="1">
        <v>45883</v>
      </c>
      <c r="C5412">
        <v>12</v>
      </c>
      <c r="D5412" s="1" t="str">
        <f>TEXT(VALUE(ES0031102460685007HA0F_20250101_20250823_Horario__2[[#This Row],[Fecha]]+(ES0031102460685007HA0F_20250101_20250823_Horario__2[[#This Row],[Hora]]-1)/24),"000000,000000")</f>
        <v>045883,458333</v>
      </c>
      <c r="E5412">
        <v>0.20799999999999999</v>
      </c>
      <c r="F5412" s="2" t="s">
        <v>10</v>
      </c>
      <c r="G5412" s="2" t="s">
        <v>10</v>
      </c>
      <c r="H5412" s="2" t="s">
        <v>11</v>
      </c>
    </row>
    <row r="5413" spans="1:8" x14ac:dyDescent="0.25">
      <c r="A5413" s="2" t="s">
        <v>9</v>
      </c>
      <c r="B5413" s="1">
        <v>45883</v>
      </c>
      <c r="C5413">
        <v>13</v>
      </c>
      <c r="D5413" s="1" t="str">
        <f>TEXT(VALUE(ES0031102460685007HA0F_20250101_20250823_Horario__2[[#This Row],[Fecha]]+(ES0031102460685007HA0F_20250101_20250823_Horario__2[[#This Row],[Hora]]-1)/24),"000000,000000")</f>
        <v>045883,500000</v>
      </c>
      <c r="E5413">
        <v>0.23599999999999999</v>
      </c>
      <c r="F5413" s="2" t="s">
        <v>10</v>
      </c>
      <c r="G5413" s="2" t="s">
        <v>10</v>
      </c>
      <c r="H5413" s="2" t="s">
        <v>11</v>
      </c>
    </row>
    <row r="5414" spans="1:8" x14ac:dyDescent="0.25">
      <c r="A5414" s="2" t="s">
        <v>9</v>
      </c>
      <c r="B5414" s="1">
        <v>45883</v>
      </c>
      <c r="C5414">
        <v>14</v>
      </c>
      <c r="D5414" s="1" t="str">
        <f>TEXT(VALUE(ES0031102460685007HA0F_20250101_20250823_Horario__2[[#This Row],[Fecha]]+(ES0031102460685007HA0F_20250101_20250823_Horario__2[[#This Row],[Hora]]-1)/24),"000000,000000")</f>
        <v>045883,541667</v>
      </c>
      <c r="E5414">
        <v>0.222</v>
      </c>
      <c r="F5414" s="2" t="s">
        <v>10</v>
      </c>
      <c r="G5414" s="2" t="s">
        <v>10</v>
      </c>
      <c r="H5414" s="2" t="s">
        <v>11</v>
      </c>
    </row>
    <row r="5415" spans="1:8" x14ac:dyDescent="0.25">
      <c r="A5415" s="2" t="s">
        <v>9</v>
      </c>
      <c r="B5415" s="1">
        <v>45883</v>
      </c>
      <c r="C5415">
        <v>15</v>
      </c>
      <c r="D5415" s="1" t="str">
        <f>TEXT(VALUE(ES0031102460685007HA0F_20250101_20250823_Horario__2[[#This Row],[Fecha]]+(ES0031102460685007HA0F_20250101_20250823_Horario__2[[#This Row],[Hora]]-1)/24),"000000,000000")</f>
        <v>045883,583333</v>
      </c>
      <c r="E5415">
        <v>0.73099999999999998</v>
      </c>
      <c r="F5415" s="2" t="s">
        <v>10</v>
      </c>
      <c r="G5415" s="2" t="s">
        <v>10</v>
      </c>
      <c r="H5415" s="2" t="s">
        <v>11</v>
      </c>
    </row>
    <row r="5416" spans="1:8" x14ac:dyDescent="0.25">
      <c r="A5416" s="2" t="s">
        <v>9</v>
      </c>
      <c r="B5416" s="1">
        <v>45883</v>
      </c>
      <c r="C5416">
        <v>16</v>
      </c>
      <c r="D5416" s="1" t="str">
        <f>TEXT(VALUE(ES0031102460685007HA0F_20250101_20250823_Horario__2[[#This Row],[Fecha]]+(ES0031102460685007HA0F_20250101_20250823_Horario__2[[#This Row],[Hora]]-1)/24),"000000,000000")</f>
        <v>045883,625000</v>
      </c>
      <c r="E5416">
        <v>0.29599999999999999</v>
      </c>
      <c r="F5416" s="2" t="s">
        <v>10</v>
      </c>
      <c r="G5416" s="2" t="s">
        <v>10</v>
      </c>
      <c r="H5416" s="2" t="s">
        <v>11</v>
      </c>
    </row>
    <row r="5417" spans="1:8" x14ac:dyDescent="0.25">
      <c r="A5417" s="2" t="s">
        <v>9</v>
      </c>
      <c r="B5417" s="1">
        <v>45883</v>
      </c>
      <c r="C5417">
        <v>17</v>
      </c>
      <c r="D5417" s="1" t="str">
        <f>TEXT(VALUE(ES0031102460685007HA0F_20250101_20250823_Horario__2[[#This Row],[Fecha]]+(ES0031102460685007HA0F_20250101_20250823_Horario__2[[#This Row],[Hora]]-1)/24),"000000,000000")</f>
        <v>045883,666667</v>
      </c>
      <c r="E5417">
        <v>0.308</v>
      </c>
      <c r="F5417" s="2" t="s">
        <v>10</v>
      </c>
      <c r="G5417" s="2" t="s">
        <v>10</v>
      </c>
      <c r="H5417" s="2" t="s">
        <v>11</v>
      </c>
    </row>
    <row r="5418" spans="1:8" x14ac:dyDescent="0.25">
      <c r="A5418" s="2" t="s">
        <v>9</v>
      </c>
      <c r="B5418" s="1">
        <v>45883</v>
      </c>
      <c r="C5418">
        <v>18</v>
      </c>
      <c r="D5418" s="1" t="str">
        <f>TEXT(VALUE(ES0031102460685007HA0F_20250101_20250823_Horario__2[[#This Row],[Fecha]]+(ES0031102460685007HA0F_20250101_20250823_Horario__2[[#This Row],[Hora]]-1)/24),"000000,000000")</f>
        <v>045883,708333</v>
      </c>
      <c r="E5418">
        <v>0.191</v>
      </c>
      <c r="F5418" s="2" t="s">
        <v>10</v>
      </c>
      <c r="G5418" s="2" t="s">
        <v>10</v>
      </c>
      <c r="H5418" s="2" t="s">
        <v>11</v>
      </c>
    </row>
    <row r="5419" spans="1:8" x14ac:dyDescent="0.25">
      <c r="A5419" s="2" t="s">
        <v>9</v>
      </c>
      <c r="B5419" s="1">
        <v>45883</v>
      </c>
      <c r="C5419">
        <v>19</v>
      </c>
      <c r="D5419" s="1" t="str">
        <f>TEXT(VALUE(ES0031102460685007HA0F_20250101_20250823_Horario__2[[#This Row],[Fecha]]+(ES0031102460685007HA0F_20250101_20250823_Horario__2[[#This Row],[Hora]]-1)/24),"000000,000000")</f>
        <v>045883,750000</v>
      </c>
      <c r="E5419">
        <v>0.185</v>
      </c>
      <c r="F5419" s="2" t="s">
        <v>10</v>
      </c>
      <c r="G5419" s="2" t="s">
        <v>10</v>
      </c>
      <c r="H5419" s="2" t="s">
        <v>11</v>
      </c>
    </row>
    <row r="5420" spans="1:8" x14ac:dyDescent="0.25">
      <c r="A5420" s="2" t="s">
        <v>9</v>
      </c>
      <c r="B5420" s="1">
        <v>45883</v>
      </c>
      <c r="C5420">
        <v>20</v>
      </c>
      <c r="D5420" s="1" t="str">
        <f>TEXT(VALUE(ES0031102460685007HA0F_20250101_20250823_Horario__2[[#This Row],[Fecha]]+(ES0031102460685007HA0F_20250101_20250823_Horario__2[[#This Row],[Hora]]-1)/24),"000000,000000")</f>
        <v>045883,791667</v>
      </c>
      <c r="E5420">
        <v>0.20599999999999999</v>
      </c>
      <c r="F5420" s="2" t="s">
        <v>10</v>
      </c>
      <c r="G5420" s="2" t="s">
        <v>10</v>
      </c>
      <c r="H5420" s="2" t="s">
        <v>11</v>
      </c>
    </row>
    <row r="5421" spans="1:8" x14ac:dyDescent="0.25">
      <c r="A5421" s="2" t="s">
        <v>9</v>
      </c>
      <c r="B5421" s="1">
        <v>45883</v>
      </c>
      <c r="C5421">
        <v>21</v>
      </c>
      <c r="D5421" s="1" t="str">
        <f>TEXT(VALUE(ES0031102460685007HA0F_20250101_20250823_Horario__2[[#This Row],[Fecha]]+(ES0031102460685007HA0F_20250101_20250823_Horario__2[[#This Row],[Hora]]-1)/24),"000000,000000")</f>
        <v>045883,833333</v>
      </c>
      <c r="E5421">
        <v>0.249</v>
      </c>
      <c r="F5421" s="2" t="s">
        <v>10</v>
      </c>
      <c r="G5421" s="2" t="s">
        <v>10</v>
      </c>
      <c r="H5421" s="2" t="s">
        <v>11</v>
      </c>
    </row>
    <row r="5422" spans="1:8" x14ac:dyDescent="0.25">
      <c r="A5422" s="2" t="s">
        <v>9</v>
      </c>
      <c r="B5422" s="1">
        <v>45883</v>
      </c>
      <c r="C5422">
        <v>22</v>
      </c>
      <c r="D5422" s="1" t="str">
        <f>TEXT(VALUE(ES0031102460685007HA0F_20250101_20250823_Horario__2[[#This Row],[Fecha]]+(ES0031102460685007HA0F_20250101_20250823_Horario__2[[#This Row],[Hora]]-1)/24),"000000,000000")</f>
        <v>045883,875000</v>
      </c>
      <c r="E5422">
        <v>0.14899999999999999</v>
      </c>
      <c r="F5422" s="2" t="s">
        <v>10</v>
      </c>
      <c r="G5422" s="2" t="s">
        <v>10</v>
      </c>
      <c r="H5422" s="2" t="s">
        <v>11</v>
      </c>
    </row>
    <row r="5423" spans="1:8" x14ac:dyDescent="0.25">
      <c r="A5423" s="2" t="s">
        <v>9</v>
      </c>
      <c r="B5423" s="1">
        <v>45883</v>
      </c>
      <c r="C5423">
        <v>23</v>
      </c>
      <c r="D5423" s="1" t="str">
        <f>TEXT(VALUE(ES0031102460685007HA0F_20250101_20250823_Horario__2[[#This Row],[Fecha]]+(ES0031102460685007HA0F_20250101_20250823_Horario__2[[#This Row],[Hora]]-1)/24),"000000,000000")</f>
        <v>045883,916667</v>
      </c>
      <c r="E5423">
        <v>0.31</v>
      </c>
      <c r="F5423" s="2" t="s">
        <v>10</v>
      </c>
      <c r="G5423" s="2" t="s">
        <v>10</v>
      </c>
      <c r="H5423" s="2" t="s">
        <v>11</v>
      </c>
    </row>
    <row r="5424" spans="1:8" x14ac:dyDescent="0.25">
      <c r="A5424" s="2" t="s">
        <v>9</v>
      </c>
      <c r="B5424" s="1">
        <v>45883</v>
      </c>
      <c r="C5424">
        <v>24</v>
      </c>
      <c r="D5424" s="1" t="str">
        <f>TEXT(VALUE(ES0031102460685007HA0F_20250101_20250823_Horario__2[[#This Row],[Fecha]]+(ES0031102460685007HA0F_20250101_20250823_Horario__2[[#This Row],[Hora]]-1)/24),"000000,000000")</f>
        <v>045883,958333</v>
      </c>
      <c r="E5424">
        <v>0.25900000000000001</v>
      </c>
      <c r="F5424" s="2" t="s">
        <v>10</v>
      </c>
      <c r="G5424" s="2" t="s">
        <v>10</v>
      </c>
      <c r="H5424" s="2" t="s">
        <v>11</v>
      </c>
    </row>
    <row r="5425" spans="1:8" x14ac:dyDescent="0.25">
      <c r="A5425" s="2" t="s">
        <v>9</v>
      </c>
      <c r="B5425" s="1">
        <v>45884</v>
      </c>
      <c r="C5425">
        <v>1</v>
      </c>
      <c r="D5425" s="1" t="str">
        <f>TEXT(VALUE(ES0031102460685007HA0F_20250101_20250823_Horario__2[[#This Row],[Fecha]]+(ES0031102460685007HA0F_20250101_20250823_Horario__2[[#This Row],[Hora]]-1)/24),"000000,000000")</f>
        <v>045884,000000</v>
      </c>
      <c r="E5425">
        <v>0.21</v>
      </c>
      <c r="F5425" s="2" t="s">
        <v>10</v>
      </c>
      <c r="G5425" s="2" t="s">
        <v>10</v>
      </c>
      <c r="H5425" s="2" t="s">
        <v>11</v>
      </c>
    </row>
    <row r="5426" spans="1:8" x14ac:dyDescent="0.25">
      <c r="A5426" s="2" t="s">
        <v>9</v>
      </c>
      <c r="B5426" s="1">
        <v>45884</v>
      </c>
      <c r="C5426">
        <v>2</v>
      </c>
      <c r="D5426" s="1" t="str">
        <f>TEXT(VALUE(ES0031102460685007HA0F_20250101_20250823_Horario__2[[#This Row],[Fecha]]+(ES0031102460685007HA0F_20250101_20250823_Horario__2[[#This Row],[Hora]]-1)/24),"000000,000000")</f>
        <v>045884,041667</v>
      </c>
      <c r="E5426">
        <v>0.248</v>
      </c>
      <c r="F5426" s="2" t="s">
        <v>10</v>
      </c>
      <c r="G5426" s="2" t="s">
        <v>10</v>
      </c>
      <c r="H5426" s="2" t="s">
        <v>11</v>
      </c>
    </row>
    <row r="5427" spans="1:8" x14ac:dyDescent="0.25">
      <c r="A5427" s="2" t="s">
        <v>9</v>
      </c>
      <c r="B5427" s="1">
        <v>45884</v>
      </c>
      <c r="C5427">
        <v>3</v>
      </c>
      <c r="D5427" s="1" t="str">
        <f>TEXT(VALUE(ES0031102460685007HA0F_20250101_20250823_Horario__2[[#This Row],[Fecha]]+(ES0031102460685007HA0F_20250101_20250823_Horario__2[[#This Row],[Hora]]-1)/24),"000000,000000")</f>
        <v>045884,083333</v>
      </c>
      <c r="E5427">
        <v>0.70499999999999996</v>
      </c>
      <c r="F5427" s="2" t="s">
        <v>10</v>
      </c>
      <c r="G5427" s="2" t="s">
        <v>10</v>
      </c>
      <c r="H5427" s="2" t="s">
        <v>11</v>
      </c>
    </row>
    <row r="5428" spans="1:8" x14ac:dyDescent="0.25">
      <c r="A5428" s="2" t="s">
        <v>9</v>
      </c>
      <c r="B5428" s="1">
        <v>45884</v>
      </c>
      <c r="C5428">
        <v>4</v>
      </c>
      <c r="D5428" s="1" t="str">
        <f>TEXT(VALUE(ES0031102460685007HA0F_20250101_20250823_Horario__2[[#This Row],[Fecha]]+(ES0031102460685007HA0F_20250101_20250823_Horario__2[[#This Row],[Hora]]-1)/24),"000000,000000")</f>
        <v>045884,125000</v>
      </c>
      <c r="E5428">
        <v>0.432</v>
      </c>
      <c r="F5428" s="2" t="s">
        <v>10</v>
      </c>
      <c r="G5428" s="2" t="s">
        <v>10</v>
      </c>
      <c r="H5428" s="2" t="s">
        <v>11</v>
      </c>
    </row>
    <row r="5429" spans="1:8" x14ac:dyDescent="0.25">
      <c r="A5429" s="2" t="s">
        <v>9</v>
      </c>
      <c r="B5429" s="1">
        <v>45884</v>
      </c>
      <c r="C5429">
        <v>5</v>
      </c>
      <c r="D5429" s="1" t="str">
        <f>TEXT(VALUE(ES0031102460685007HA0F_20250101_20250823_Horario__2[[#This Row],[Fecha]]+(ES0031102460685007HA0F_20250101_20250823_Horario__2[[#This Row],[Hora]]-1)/24),"000000,000000")</f>
        <v>045884,166667</v>
      </c>
      <c r="E5429">
        <v>0.36499999999999999</v>
      </c>
      <c r="F5429" s="2" t="s">
        <v>10</v>
      </c>
      <c r="G5429" s="2" t="s">
        <v>10</v>
      </c>
      <c r="H5429" s="2" t="s">
        <v>11</v>
      </c>
    </row>
    <row r="5430" spans="1:8" x14ac:dyDescent="0.25">
      <c r="A5430" s="2" t="s">
        <v>9</v>
      </c>
      <c r="B5430" s="1">
        <v>45884</v>
      </c>
      <c r="C5430">
        <v>6</v>
      </c>
      <c r="D5430" s="1" t="str">
        <f>TEXT(VALUE(ES0031102460685007HA0F_20250101_20250823_Horario__2[[#This Row],[Fecha]]+(ES0031102460685007HA0F_20250101_20250823_Horario__2[[#This Row],[Hora]]-1)/24),"000000,000000")</f>
        <v>045884,208333</v>
      </c>
      <c r="E5430">
        <v>8.7999999999999995E-2</v>
      </c>
      <c r="F5430" s="2" t="s">
        <v>10</v>
      </c>
      <c r="G5430" s="2" t="s">
        <v>10</v>
      </c>
      <c r="H5430" s="2" t="s">
        <v>11</v>
      </c>
    </row>
    <row r="5431" spans="1:8" x14ac:dyDescent="0.25">
      <c r="A5431" s="2" t="s">
        <v>9</v>
      </c>
      <c r="B5431" s="1">
        <v>45884</v>
      </c>
      <c r="C5431">
        <v>7</v>
      </c>
      <c r="D5431" s="1" t="str">
        <f>TEXT(VALUE(ES0031102460685007HA0F_20250101_20250823_Horario__2[[#This Row],[Fecha]]+(ES0031102460685007HA0F_20250101_20250823_Horario__2[[#This Row],[Hora]]-1)/24),"000000,000000")</f>
        <v>045884,250000</v>
      </c>
      <c r="E5431">
        <v>8.6999999999999994E-2</v>
      </c>
      <c r="F5431" s="2" t="s">
        <v>10</v>
      </c>
      <c r="G5431" s="2" t="s">
        <v>10</v>
      </c>
      <c r="H5431" s="2" t="s">
        <v>11</v>
      </c>
    </row>
    <row r="5432" spans="1:8" x14ac:dyDescent="0.25">
      <c r="A5432" s="2" t="s">
        <v>9</v>
      </c>
      <c r="B5432" s="1">
        <v>45884</v>
      </c>
      <c r="C5432">
        <v>8</v>
      </c>
      <c r="D5432" s="1" t="str">
        <f>TEXT(VALUE(ES0031102460685007HA0F_20250101_20250823_Horario__2[[#This Row],[Fecha]]+(ES0031102460685007HA0F_20250101_20250823_Horario__2[[#This Row],[Hora]]-1)/24),"000000,000000")</f>
        <v>045884,291667</v>
      </c>
      <c r="E5432">
        <v>7.5999999999999998E-2</v>
      </c>
      <c r="F5432" s="2" t="s">
        <v>10</v>
      </c>
      <c r="G5432" s="2" t="s">
        <v>10</v>
      </c>
      <c r="H5432" s="2" t="s">
        <v>11</v>
      </c>
    </row>
    <row r="5433" spans="1:8" x14ac:dyDescent="0.25">
      <c r="A5433" s="2" t="s">
        <v>9</v>
      </c>
      <c r="B5433" s="1">
        <v>45884</v>
      </c>
      <c r="C5433">
        <v>9</v>
      </c>
      <c r="D5433" s="1" t="str">
        <f>TEXT(VALUE(ES0031102460685007HA0F_20250101_20250823_Horario__2[[#This Row],[Fecha]]+(ES0031102460685007HA0F_20250101_20250823_Horario__2[[#This Row],[Hora]]-1)/24),"000000,000000")</f>
        <v>045884,333333</v>
      </c>
      <c r="E5433">
        <v>8.3000000000000004E-2</v>
      </c>
      <c r="F5433" s="2" t="s">
        <v>10</v>
      </c>
      <c r="G5433" s="2" t="s">
        <v>10</v>
      </c>
      <c r="H5433" s="2" t="s">
        <v>11</v>
      </c>
    </row>
    <row r="5434" spans="1:8" x14ac:dyDescent="0.25">
      <c r="A5434" s="2" t="s">
        <v>9</v>
      </c>
      <c r="B5434" s="1">
        <v>45884</v>
      </c>
      <c r="C5434">
        <v>10</v>
      </c>
      <c r="D5434" s="1" t="str">
        <f>TEXT(VALUE(ES0031102460685007HA0F_20250101_20250823_Horario__2[[#This Row],[Fecha]]+(ES0031102460685007HA0F_20250101_20250823_Horario__2[[#This Row],[Hora]]-1)/24),"000000,000000")</f>
        <v>045884,375000</v>
      </c>
      <c r="E5434">
        <v>0.14199999999999999</v>
      </c>
      <c r="F5434" s="2" t="s">
        <v>10</v>
      </c>
      <c r="G5434" s="2" t="s">
        <v>10</v>
      </c>
      <c r="H5434" s="2" t="s">
        <v>11</v>
      </c>
    </row>
    <row r="5435" spans="1:8" x14ac:dyDescent="0.25">
      <c r="A5435" s="2" t="s">
        <v>9</v>
      </c>
      <c r="B5435" s="1">
        <v>45884</v>
      </c>
      <c r="C5435">
        <v>11</v>
      </c>
      <c r="D5435" s="1" t="str">
        <f>TEXT(VALUE(ES0031102460685007HA0F_20250101_20250823_Horario__2[[#This Row],[Fecha]]+(ES0031102460685007HA0F_20250101_20250823_Horario__2[[#This Row],[Hora]]-1)/24),"000000,000000")</f>
        <v>045884,416667</v>
      </c>
      <c r="E5435">
        <v>0.21299999999999999</v>
      </c>
      <c r="F5435" s="2" t="s">
        <v>10</v>
      </c>
      <c r="G5435" s="2" t="s">
        <v>10</v>
      </c>
      <c r="H5435" s="2" t="s">
        <v>11</v>
      </c>
    </row>
    <row r="5436" spans="1:8" x14ac:dyDescent="0.25">
      <c r="A5436" s="2" t="s">
        <v>9</v>
      </c>
      <c r="B5436" s="1">
        <v>45884</v>
      </c>
      <c r="C5436">
        <v>12</v>
      </c>
      <c r="D5436" s="1" t="str">
        <f>TEXT(VALUE(ES0031102460685007HA0F_20250101_20250823_Horario__2[[#This Row],[Fecha]]+(ES0031102460685007HA0F_20250101_20250823_Horario__2[[#This Row],[Hora]]-1)/24),"000000,000000")</f>
        <v>045884,458333</v>
      </c>
      <c r="E5436">
        <v>0.154</v>
      </c>
      <c r="F5436" s="2" t="s">
        <v>10</v>
      </c>
      <c r="G5436" s="2" t="s">
        <v>10</v>
      </c>
      <c r="H5436" s="2" t="s">
        <v>11</v>
      </c>
    </row>
    <row r="5437" spans="1:8" x14ac:dyDescent="0.25">
      <c r="A5437" s="2" t="s">
        <v>9</v>
      </c>
      <c r="B5437" s="1">
        <v>45884</v>
      </c>
      <c r="C5437">
        <v>13</v>
      </c>
      <c r="D5437" s="1" t="str">
        <f>TEXT(VALUE(ES0031102460685007HA0F_20250101_20250823_Horario__2[[#This Row],[Fecha]]+(ES0031102460685007HA0F_20250101_20250823_Horario__2[[#This Row],[Hora]]-1)/24),"000000,000000")</f>
        <v>045884,500000</v>
      </c>
      <c r="E5437">
        <v>0.23699999999999999</v>
      </c>
      <c r="F5437" s="2" t="s">
        <v>10</v>
      </c>
      <c r="G5437" s="2" t="s">
        <v>10</v>
      </c>
      <c r="H5437" s="2" t="s">
        <v>11</v>
      </c>
    </row>
    <row r="5438" spans="1:8" x14ac:dyDescent="0.25">
      <c r="A5438" s="2" t="s">
        <v>9</v>
      </c>
      <c r="B5438" s="1">
        <v>45884</v>
      </c>
      <c r="C5438">
        <v>14</v>
      </c>
      <c r="D5438" s="1" t="str">
        <f>TEXT(VALUE(ES0031102460685007HA0F_20250101_20250823_Horario__2[[#This Row],[Fecha]]+(ES0031102460685007HA0F_20250101_20250823_Horario__2[[#This Row],[Hora]]-1)/24),"000000,000000")</f>
        <v>045884,541667</v>
      </c>
      <c r="E5438">
        <v>0.32300000000000001</v>
      </c>
      <c r="F5438" s="2" t="s">
        <v>10</v>
      </c>
      <c r="G5438" s="2" t="s">
        <v>10</v>
      </c>
      <c r="H5438" s="2" t="s">
        <v>11</v>
      </c>
    </row>
    <row r="5439" spans="1:8" x14ac:dyDescent="0.25">
      <c r="A5439" s="2" t="s">
        <v>9</v>
      </c>
      <c r="B5439" s="1">
        <v>45884</v>
      </c>
      <c r="C5439">
        <v>15</v>
      </c>
      <c r="D5439" s="1" t="str">
        <f>TEXT(VALUE(ES0031102460685007HA0F_20250101_20250823_Horario__2[[#This Row],[Fecha]]+(ES0031102460685007HA0F_20250101_20250823_Horario__2[[#This Row],[Hora]]-1)/24),"000000,000000")</f>
        <v>045884,583333</v>
      </c>
      <c r="E5439">
        <v>0.77300000000000002</v>
      </c>
      <c r="F5439" s="2" t="s">
        <v>10</v>
      </c>
      <c r="G5439" s="2" t="s">
        <v>10</v>
      </c>
      <c r="H5439" s="2" t="s">
        <v>11</v>
      </c>
    </row>
    <row r="5440" spans="1:8" x14ac:dyDescent="0.25">
      <c r="A5440" s="2" t="s">
        <v>9</v>
      </c>
      <c r="B5440" s="1">
        <v>45884</v>
      </c>
      <c r="C5440">
        <v>16</v>
      </c>
      <c r="D5440" s="1" t="str">
        <f>TEXT(VALUE(ES0031102460685007HA0F_20250101_20250823_Horario__2[[#This Row],[Fecha]]+(ES0031102460685007HA0F_20250101_20250823_Horario__2[[#This Row],[Hora]]-1)/24),"000000,000000")</f>
        <v>045884,625000</v>
      </c>
      <c r="E5440">
        <v>0.20599999999999999</v>
      </c>
      <c r="F5440" s="2" t="s">
        <v>10</v>
      </c>
      <c r="G5440" s="2" t="s">
        <v>10</v>
      </c>
      <c r="H5440" s="2" t="s">
        <v>11</v>
      </c>
    </row>
    <row r="5441" spans="1:8" x14ac:dyDescent="0.25">
      <c r="A5441" s="2" t="s">
        <v>9</v>
      </c>
      <c r="B5441" s="1">
        <v>45884</v>
      </c>
      <c r="C5441">
        <v>17</v>
      </c>
      <c r="D5441" s="1" t="str">
        <f>TEXT(VALUE(ES0031102460685007HA0F_20250101_20250823_Horario__2[[#This Row],[Fecha]]+(ES0031102460685007HA0F_20250101_20250823_Horario__2[[#This Row],[Hora]]-1)/24),"000000,000000")</f>
        <v>045884,666667</v>
      </c>
      <c r="E5441">
        <v>0.20799999999999999</v>
      </c>
      <c r="F5441" s="2" t="s">
        <v>10</v>
      </c>
      <c r="G5441" s="2" t="s">
        <v>10</v>
      </c>
      <c r="H5441" s="2" t="s">
        <v>11</v>
      </c>
    </row>
    <row r="5442" spans="1:8" x14ac:dyDescent="0.25">
      <c r="A5442" s="2" t="s">
        <v>9</v>
      </c>
      <c r="B5442" s="1">
        <v>45884</v>
      </c>
      <c r="C5442">
        <v>18</v>
      </c>
      <c r="D5442" s="1" t="str">
        <f>TEXT(VALUE(ES0031102460685007HA0F_20250101_20250823_Horario__2[[#This Row],[Fecha]]+(ES0031102460685007HA0F_20250101_20250823_Horario__2[[#This Row],[Hora]]-1)/24),"000000,000000")</f>
        <v>045884,708333</v>
      </c>
      <c r="E5442">
        <v>0.185</v>
      </c>
      <c r="F5442" s="2" t="s">
        <v>10</v>
      </c>
      <c r="G5442" s="2" t="s">
        <v>10</v>
      </c>
      <c r="H5442" s="2" t="s">
        <v>11</v>
      </c>
    </row>
    <row r="5443" spans="1:8" x14ac:dyDescent="0.25">
      <c r="A5443" s="2" t="s">
        <v>9</v>
      </c>
      <c r="B5443" s="1">
        <v>45884</v>
      </c>
      <c r="C5443">
        <v>19</v>
      </c>
      <c r="D5443" s="1" t="str">
        <f>TEXT(VALUE(ES0031102460685007HA0F_20250101_20250823_Horario__2[[#This Row],[Fecha]]+(ES0031102460685007HA0F_20250101_20250823_Horario__2[[#This Row],[Hora]]-1)/24),"000000,000000")</f>
        <v>045884,750000</v>
      </c>
      <c r="E5443">
        <v>0.77900000000000003</v>
      </c>
      <c r="F5443" s="2" t="s">
        <v>10</v>
      </c>
      <c r="G5443" s="2" t="s">
        <v>10</v>
      </c>
      <c r="H5443" s="2" t="s">
        <v>11</v>
      </c>
    </row>
    <row r="5444" spans="1:8" x14ac:dyDescent="0.25">
      <c r="A5444" s="2" t="s">
        <v>9</v>
      </c>
      <c r="B5444" s="1">
        <v>45884</v>
      </c>
      <c r="C5444">
        <v>20</v>
      </c>
      <c r="D5444" s="1" t="str">
        <f>TEXT(VALUE(ES0031102460685007HA0F_20250101_20250823_Horario__2[[#This Row],[Fecha]]+(ES0031102460685007HA0F_20250101_20250823_Horario__2[[#This Row],[Hora]]-1)/24),"000000,000000")</f>
        <v>045884,791667</v>
      </c>
      <c r="E5444">
        <v>1.4770000000000001</v>
      </c>
      <c r="F5444" s="2" t="s">
        <v>10</v>
      </c>
      <c r="G5444" s="2" t="s">
        <v>10</v>
      </c>
      <c r="H5444" s="2" t="s">
        <v>11</v>
      </c>
    </row>
    <row r="5445" spans="1:8" x14ac:dyDescent="0.25">
      <c r="A5445" s="2" t="s">
        <v>9</v>
      </c>
      <c r="B5445" s="1">
        <v>45884</v>
      </c>
      <c r="C5445">
        <v>21</v>
      </c>
      <c r="D5445" s="1" t="str">
        <f>TEXT(VALUE(ES0031102460685007HA0F_20250101_20250823_Horario__2[[#This Row],[Fecha]]+(ES0031102460685007HA0F_20250101_20250823_Horario__2[[#This Row],[Hora]]-1)/24),"000000,000000")</f>
        <v>045884,833333</v>
      </c>
      <c r="E5445">
        <v>1.43</v>
      </c>
      <c r="F5445" s="2" t="s">
        <v>10</v>
      </c>
      <c r="G5445" s="2" t="s">
        <v>10</v>
      </c>
      <c r="H5445" s="2" t="s">
        <v>11</v>
      </c>
    </row>
    <row r="5446" spans="1:8" x14ac:dyDescent="0.25">
      <c r="A5446" s="2" t="s">
        <v>9</v>
      </c>
      <c r="B5446" s="1">
        <v>45884</v>
      </c>
      <c r="C5446">
        <v>22</v>
      </c>
      <c r="D5446" s="1" t="str">
        <f>TEXT(VALUE(ES0031102460685007HA0F_20250101_20250823_Horario__2[[#This Row],[Fecha]]+(ES0031102460685007HA0F_20250101_20250823_Horario__2[[#This Row],[Hora]]-1)/24),"000000,000000")</f>
        <v>045884,875000</v>
      </c>
      <c r="E5446">
        <v>1.3169999999999999</v>
      </c>
      <c r="F5446" s="2" t="s">
        <v>10</v>
      </c>
      <c r="G5446" s="2" t="s">
        <v>10</v>
      </c>
      <c r="H5446" s="2" t="s">
        <v>11</v>
      </c>
    </row>
    <row r="5447" spans="1:8" x14ac:dyDescent="0.25">
      <c r="A5447" s="2" t="s">
        <v>9</v>
      </c>
      <c r="B5447" s="1">
        <v>45884</v>
      </c>
      <c r="C5447">
        <v>23</v>
      </c>
      <c r="D5447" s="1" t="str">
        <f>TEXT(VALUE(ES0031102460685007HA0F_20250101_20250823_Horario__2[[#This Row],[Fecha]]+(ES0031102460685007HA0F_20250101_20250823_Horario__2[[#This Row],[Hora]]-1)/24),"000000,000000")</f>
        <v>045884,916667</v>
      </c>
      <c r="E5447">
        <v>1.2330000000000001</v>
      </c>
      <c r="F5447" s="2" t="s">
        <v>10</v>
      </c>
      <c r="G5447" s="2" t="s">
        <v>10</v>
      </c>
      <c r="H5447" s="2" t="s">
        <v>11</v>
      </c>
    </row>
    <row r="5448" spans="1:8" x14ac:dyDescent="0.25">
      <c r="A5448" s="2" t="s">
        <v>9</v>
      </c>
      <c r="B5448" s="1">
        <v>45884</v>
      </c>
      <c r="C5448">
        <v>24</v>
      </c>
      <c r="D5448" s="1" t="str">
        <f>TEXT(VALUE(ES0031102460685007HA0F_20250101_20250823_Horario__2[[#This Row],[Fecha]]+(ES0031102460685007HA0F_20250101_20250823_Horario__2[[#This Row],[Hora]]-1)/24),"000000,000000")</f>
        <v>045884,958333</v>
      </c>
      <c r="E5448">
        <v>0.34499999999999997</v>
      </c>
      <c r="F5448" s="2" t="s">
        <v>10</v>
      </c>
      <c r="G5448" s="2" t="s">
        <v>10</v>
      </c>
      <c r="H5448" s="2" t="s">
        <v>11</v>
      </c>
    </row>
    <row r="5449" spans="1:8" x14ac:dyDescent="0.25">
      <c r="A5449" s="2" t="s">
        <v>9</v>
      </c>
      <c r="B5449" s="1">
        <v>45885</v>
      </c>
      <c r="C5449">
        <v>1</v>
      </c>
      <c r="D5449" s="1" t="str">
        <f>TEXT(VALUE(ES0031102460685007HA0F_20250101_20250823_Horario__2[[#This Row],[Fecha]]+(ES0031102460685007HA0F_20250101_20250823_Horario__2[[#This Row],[Hora]]-1)/24),"000000,000000")</f>
        <v>045885,000000</v>
      </c>
      <c r="E5449">
        <v>0.154</v>
      </c>
      <c r="F5449" s="2" t="s">
        <v>10</v>
      </c>
      <c r="G5449" s="2" t="s">
        <v>10</v>
      </c>
      <c r="H5449" s="2" t="s">
        <v>11</v>
      </c>
    </row>
    <row r="5450" spans="1:8" x14ac:dyDescent="0.25">
      <c r="A5450" s="2" t="s">
        <v>9</v>
      </c>
      <c r="B5450" s="1">
        <v>45885</v>
      </c>
      <c r="C5450">
        <v>2</v>
      </c>
      <c r="D5450" s="1" t="str">
        <f>TEXT(VALUE(ES0031102460685007HA0F_20250101_20250823_Horario__2[[#This Row],[Fecha]]+(ES0031102460685007HA0F_20250101_20250823_Horario__2[[#This Row],[Hora]]-1)/24),"000000,000000")</f>
        <v>045885,041667</v>
      </c>
      <c r="E5450">
        <v>0.42199999999999999</v>
      </c>
      <c r="F5450" s="2" t="s">
        <v>10</v>
      </c>
      <c r="G5450" s="2" t="s">
        <v>10</v>
      </c>
      <c r="H5450" s="2" t="s">
        <v>11</v>
      </c>
    </row>
    <row r="5451" spans="1:8" x14ac:dyDescent="0.25">
      <c r="A5451" s="2" t="s">
        <v>9</v>
      </c>
      <c r="B5451" s="1">
        <v>45885</v>
      </c>
      <c r="C5451">
        <v>3</v>
      </c>
      <c r="D5451" s="1" t="str">
        <f>TEXT(VALUE(ES0031102460685007HA0F_20250101_20250823_Horario__2[[#This Row],[Fecha]]+(ES0031102460685007HA0F_20250101_20250823_Horario__2[[#This Row],[Hora]]-1)/24),"000000,000000")</f>
        <v>045885,083333</v>
      </c>
      <c r="E5451">
        <v>0.879</v>
      </c>
      <c r="F5451" s="2" t="s">
        <v>10</v>
      </c>
      <c r="G5451" s="2" t="s">
        <v>10</v>
      </c>
      <c r="H5451" s="2" t="s">
        <v>11</v>
      </c>
    </row>
    <row r="5452" spans="1:8" x14ac:dyDescent="0.25">
      <c r="A5452" s="2" t="s">
        <v>9</v>
      </c>
      <c r="B5452" s="1">
        <v>45885</v>
      </c>
      <c r="C5452">
        <v>4</v>
      </c>
      <c r="D5452" s="1" t="str">
        <f>TEXT(VALUE(ES0031102460685007HA0F_20250101_20250823_Horario__2[[#This Row],[Fecha]]+(ES0031102460685007HA0F_20250101_20250823_Horario__2[[#This Row],[Hora]]-1)/24),"000000,000000")</f>
        <v>045885,125000</v>
      </c>
      <c r="E5452">
        <v>0.498</v>
      </c>
      <c r="F5452" s="2" t="s">
        <v>10</v>
      </c>
      <c r="G5452" s="2" t="s">
        <v>10</v>
      </c>
      <c r="H5452" s="2" t="s">
        <v>11</v>
      </c>
    </row>
    <row r="5453" spans="1:8" x14ac:dyDescent="0.25">
      <c r="A5453" s="2" t="s">
        <v>9</v>
      </c>
      <c r="B5453" s="1">
        <v>45885</v>
      </c>
      <c r="C5453">
        <v>5</v>
      </c>
      <c r="D5453" s="1" t="str">
        <f>TEXT(VALUE(ES0031102460685007HA0F_20250101_20250823_Horario__2[[#This Row],[Fecha]]+(ES0031102460685007HA0F_20250101_20250823_Horario__2[[#This Row],[Hora]]-1)/24),"000000,000000")</f>
        <v>045885,166667</v>
      </c>
      <c r="E5453">
        <v>0.41299999999999998</v>
      </c>
      <c r="F5453" s="2" t="s">
        <v>10</v>
      </c>
      <c r="G5453" s="2" t="s">
        <v>10</v>
      </c>
      <c r="H5453" s="2" t="s">
        <v>11</v>
      </c>
    </row>
    <row r="5454" spans="1:8" x14ac:dyDescent="0.25">
      <c r="A5454" s="2" t="s">
        <v>9</v>
      </c>
      <c r="B5454" s="1">
        <v>45885</v>
      </c>
      <c r="C5454">
        <v>6</v>
      </c>
      <c r="D5454" s="1" t="str">
        <f>TEXT(VALUE(ES0031102460685007HA0F_20250101_20250823_Horario__2[[#This Row],[Fecha]]+(ES0031102460685007HA0F_20250101_20250823_Horario__2[[#This Row],[Hora]]-1)/24),"000000,000000")</f>
        <v>045885,208333</v>
      </c>
      <c r="E5454">
        <v>0.312</v>
      </c>
      <c r="F5454" s="2" t="s">
        <v>10</v>
      </c>
      <c r="G5454" s="2" t="s">
        <v>10</v>
      </c>
      <c r="H5454" s="2" t="s">
        <v>11</v>
      </c>
    </row>
    <row r="5455" spans="1:8" x14ac:dyDescent="0.25">
      <c r="A5455" s="2" t="s">
        <v>9</v>
      </c>
      <c r="B5455" s="1">
        <v>45885</v>
      </c>
      <c r="C5455">
        <v>7</v>
      </c>
      <c r="D5455" s="1" t="str">
        <f>TEXT(VALUE(ES0031102460685007HA0F_20250101_20250823_Horario__2[[#This Row],[Fecha]]+(ES0031102460685007HA0F_20250101_20250823_Horario__2[[#This Row],[Hora]]-1)/24),"000000,000000")</f>
        <v>045885,250000</v>
      </c>
      <c r="E5455">
        <v>5.7000000000000002E-2</v>
      </c>
      <c r="F5455" s="2" t="s">
        <v>10</v>
      </c>
      <c r="G5455" s="2" t="s">
        <v>10</v>
      </c>
      <c r="H5455" s="2" t="s">
        <v>11</v>
      </c>
    </row>
    <row r="5456" spans="1:8" x14ac:dyDescent="0.25">
      <c r="A5456" s="2" t="s">
        <v>9</v>
      </c>
      <c r="B5456" s="1">
        <v>45885</v>
      </c>
      <c r="C5456">
        <v>8</v>
      </c>
      <c r="D5456" s="1" t="str">
        <f>TEXT(VALUE(ES0031102460685007HA0F_20250101_20250823_Horario__2[[#This Row],[Fecha]]+(ES0031102460685007HA0F_20250101_20250823_Horario__2[[#This Row],[Hora]]-1)/24),"000000,000000")</f>
        <v>045885,291667</v>
      </c>
      <c r="E5456">
        <v>6.2E-2</v>
      </c>
      <c r="F5456" s="2" t="s">
        <v>10</v>
      </c>
      <c r="G5456" s="2" t="s">
        <v>10</v>
      </c>
      <c r="H5456" s="2" t="s">
        <v>11</v>
      </c>
    </row>
    <row r="5457" spans="1:8" x14ac:dyDescent="0.25">
      <c r="A5457" s="2" t="s">
        <v>9</v>
      </c>
      <c r="B5457" s="1">
        <v>45885</v>
      </c>
      <c r="C5457">
        <v>9</v>
      </c>
      <c r="D5457" s="1" t="str">
        <f>TEXT(VALUE(ES0031102460685007HA0F_20250101_20250823_Horario__2[[#This Row],[Fecha]]+(ES0031102460685007HA0F_20250101_20250823_Horario__2[[#This Row],[Hora]]-1)/24),"000000,000000")</f>
        <v>045885,333333</v>
      </c>
      <c r="E5457">
        <v>7.0000000000000007E-2</v>
      </c>
      <c r="F5457" s="2" t="s">
        <v>10</v>
      </c>
      <c r="G5457" s="2" t="s">
        <v>10</v>
      </c>
      <c r="H5457" s="2" t="s">
        <v>11</v>
      </c>
    </row>
    <row r="5458" spans="1:8" x14ac:dyDescent="0.25">
      <c r="A5458" s="2" t="s">
        <v>9</v>
      </c>
      <c r="B5458" s="1">
        <v>45885</v>
      </c>
      <c r="C5458">
        <v>10</v>
      </c>
      <c r="D5458" s="1" t="str">
        <f>TEXT(VALUE(ES0031102460685007HA0F_20250101_20250823_Horario__2[[#This Row],[Fecha]]+(ES0031102460685007HA0F_20250101_20250823_Horario__2[[#This Row],[Hora]]-1)/24),"000000,000000")</f>
        <v>045885,375000</v>
      </c>
      <c r="E5458">
        <v>0.106</v>
      </c>
      <c r="F5458" s="2" t="s">
        <v>10</v>
      </c>
      <c r="G5458" s="2" t="s">
        <v>10</v>
      </c>
      <c r="H5458" s="2" t="s">
        <v>11</v>
      </c>
    </row>
    <row r="5459" spans="1:8" x14ac:dyDescent="0.25">
      <c r="A5459" s="2" t="s">
        <v>9</v>
      </c>
      <c r="B5459" s="1">
        <v>45885</v>
      </c>
      <c r="C5459">
        <v>11</v>
      </c>
      <c r="D5459" s="1" t="str">
        <f>TEXT(VALUE(ES0031102460685007HA0F_20250101_20250823_Horario__2[[#This Row],[Fecha]]+(ES0031102460685007HA0F_20250101_20250823_Horario__2[[#This Row],[Hora]]-1)/24),"000000,000000")</f>
        <v>045885,416667</v>
      </c>
      <c r="E5459">
        <v>0.19400000000000001</v>
      </c>
      <c r="F5459" s="2" t="s">
        <v>10</v>
      </c>
      <c r="G5459" s="2" t="s">
        <v>10</v>
      </c>
      <c r="H5459" s="2" t="s">
        <v>11</v>
      </c>
    </row>
    <row r="5460" spans="1:8" x14ac:dyDescent="0.25">
      <c r="A5460" s="2" t="s">
        <v>9</v>
      </c>
      <c r="B5460" s="1">
        <v>45885</v>
      </c>
      <c r="C5460">
        <v>12</v>
      </c>
      <c r="D5460" s="1" t="str">
        <f>TEXT(VALUE(ES0031102460685007HA0F_20250101_20250823_Horario__2[[#This Row],[Fecha]]+(ES0031102460685007HA0F_20250101_20250823_Horario__2[[#This Row],[Hora]]-1)/24),"000000,000000")</f>
        <v>045885,458333</v>
      </c>
      <c r="E5460">
        <v>0.245</v>
      </c>
      <c r="F5460" s="2" t="s">
        <v>10</v>
      </c>
      <c r="G5460" s="2" t="s">
        <v>10</v>
      </c>
      <c r="H5460" s="2" t="s">
        <v>11</v>
      </c>
    </row>
    <row r="5461" spans="1:8" x14ac:dyDescent="0.25">
      <c r="A5461" s="2" t="s">
        <v>9</v>
      </c>
      <c r="B5461" s="1">
        <v>45885</v>
      </c>
      <c r="C5461">
        <v>13</v>
      </c>
      <c r="D5461" s="1" t="str">
        <f>TEXT(VALUE(ES0031102460685007HA0F_20250101_20250823_Horario__2[[#This Row],[Fecha]]+(ES0031102460685007HA0F_20250101_20250823_Horario__2[[#This Row],[Hora]]-1)/24),"000000,000000")</f>
        <v>045885,500000</v>
      </c>
      <c r="E5461">
        <v>0.34</v>
      </c>
      <c r="F5461" s="2" t="s">
        <v>10</v>
      </c>
      <c r="G5461" s="2" t="s">
        <v>10</v>
      </c>
      <c r="H5461" s="2" t="s">
        <v>11</v>
      </c>
    </row>
    <row r="5462" spans="1:8" x14ac:dyDescent="0.25">
      <c r="A5462" s="2" t="s">
        <v>9</v>
      </c>
      <c r="B5462" s="1">
        <v>45885</v>
      </c>
      <c r="C5462">
        <v>14</v>
      </c>
      <c r="D5462" s="1" t="str">
        <f>TEXT(VALUE(ES0031102460685007HA0F_20250101_20250823_Horario__2[[#This Row],[Fecha]]+(ES0031102460685007HA0F_20250101_20250823_Horario__2[[#This Row],[Hora]]-1)/24),"000000,000000")</f>
        <v>045885,541667</v>
      </c>
      <c r="E5462">
        <v>0.60799999999999998</v>
      </c>
      <c r="F5462" s="2" t="s">
        <v>10</v>
      </c>
      <c r="G5462" s="2" t="s">
        <v>10</v>
      </c>
      <c r="H5462" s="2" t="s">
        <v>11</v>
      </c>
    </row>
    <row r="5463" spans="1:8" x14ac:dyDescent="0.25">
      <c r="A5463" s="2" t="s">
        <v>9</v>
      </c>
      <c r="B5463" s="1">
        <v>45885</v>
      </c>
      <c r="C5463">
        <v>15</v>
      </c>
      <c r="D5463" s="1" t="str">
        <f>TEXT(VALUE(ES0031102460685007HA0F_20250101_20250823_Horario__2[[#This Row],[Fecha]]+(ES0031102460685007HA0F_20250101_20250823_Horario__2[[#This Row],[Hora]]-1)/24),"000000,000000")</f>
        <v>045885,583333</v>
      </c>
      <c r="E5463">
        <v>0.79</v>
      </c>
      <c r="F5463" s="2" t="s">
        <v>10</v>
      </c>
      <c r="G5463" s="2" t="s">
        <v>10</v>
      </c>
      <c r="H5463" s="2" t="s">
        <v>11</v>
      </c>
    </row>
    <row r="5464" spans="1:8" x14ac:dyDescent="0.25">
      <c r="A5464" s="2" t="s">
        <v>9</v>
      </c>
      <c r="B5464" s="1">
        <v>45885</v>
      </c>
      <c r="C5464">
        <v>16</v>
      </c>
      <c r="D5464" s="1" t="str">
        <f>TEXT(VALUE(ES0031102460685007HA0F_20250101_20250823_Horario__2[[#This Row],[Fecha]]+(ES0031102460685007HA0F_20250101_20250823_Horario__2[[#This Row],[Hora]]-1)/24),"000000,000000")</f>
        <v>045885,625000</v>
      </c>
      <c r="E5464">
        <v>0.22700000000000001</v>
      </c>
      <c r="F5464" s="2" t="s">
        <v>10</v>
      </c>
      <c r="G5464" s="2" t="s">
        <v>10</v>
      </c>
      <c r="H5464" s="2" t="s">
        <v>11</v>
      </c>
    </row>
    <row r="5465" spans="1:8" x14ac:dyDescent="0.25">
      <c r="A5465" s="2" t="s">
        <v>9</v>
      </c>
      <c r="B5465" s="1">
        <v>45885</v>
      </c>
      <c r="C5465">
        <v>17</v>
      </c>
      <c r="D5465" s="1" t="str">
        <f>TEXT(VALUE(ES0031102460685007HA0F_20250101_20250823_Horario__2[[#This Row],[Fecha]]+(ES0031102460685007HA0F_20250101_20250823_Horario__2[[#This Row],[Hora]]-1)/24),"000000,000000")</f>
        <v>045885,666667</v>
      </c>
      <c r="E5465">
        <v>0.184</v>
      </c>
      <c r="F5465" s="2" t="s">
        <v>10</v>
      </c>
      <c r="G5465" s="2" t="s">
        <v>10</v>
      </c>
      <c r="H5465" s="2" t="s">
        <v>11</v>
      </c>
    </row>
    <row r="5466" spans="1:8" x14ac:dyDescent="0.25">
      <c r="A5466" s="2" t="s">
        <v>9</v>
      </c>
      <c r="B5466" s="1">
        <v>45885</v>
      </c>
      <c r="C5466">
        <v>18</v>
      </c>
      <c r="D5466" s="1" t="str">
        <f>TEXT(VALUE(ES0031102460685007HA0F_20250101_20250823_Horario__2[[#This Row],[Fecha]]+(ES0031102460685007HA0F_20250101_20250823_Horario__2[[#This Row],[Hora]]-1)/24),"000000,000000")</f>
        <v>045885,708333</v>
      </c>
      <c r="E5466">
        <v>0.182</v>
      </c>
      <c r="F5466" s="2" t="s">
        <v>10</v>
      </c>
      <c r="G5466" s="2" t="s">
        <v>10</v>
      </c>
      <c r="H5466" s="2" t="s">
        <v>11</v>
      </c>
    </row>
    <row r="5467" spans="1:8" x14ac:dyDescent="0.25">
      <c r="A5467" s="2" t="s">
        <v>9</v>
      </c>
      <c r="B5467" s="1">
        <v>45885</v>
      </c>
      <c r="C5467">
        <v>19</v>
      </c>
      <c r="D5467" s="1" t="str">
        <f>TEXT(VALUE(ES0031102460685007HA0F_20250101_20250823_Horario__2[[#This Row],[Fecha]]+(ES0031102460685007HA0F_20250101_20250823_Horario__2[[#This Row],[Hora]]-1)/24),"000000,000000")</f>
        <v>045885,750000</v>
      </c>
      <c r="E5467">
        <v>0.30499999999999999</v>
      </c>
      <c r="F5467" s="2" t="s">
        <v>10</v>
      </c>
      <c r="G5467" s="2" t="s">
        <v>10</v>
      </c>
      <c r="H5467" s="2" t="s">
        <v>11</v>
      </c>
    </row>
    <row r="5468" spans="1:8" x14ac:dyDescent="0.25">
      <c r="A5468" s="2" t="s">
        <v>9</v>
      </c>
      <c r="B5468" s="1">
        <v>45885</v>
      </c>
      <c r="C5468">
        <v>20</v>
      </c>
      <c r="D5468" s="1" t="str">
        <f>TEXT(VALUE(ES0031102460685007HA0F_20250101_20250823_Horario__2[[#This Row],[Fecha]]+(ES0031102460685007HA0F_20250101_20250823_Horario__2[[#This Row],[Hora]]-1)/24),"000000,000000")</f>
        <v>045885,791667</v>
      </c>
      <c r="E5468">
        <v>0.28599999999999998</v>
      </c>
      <c r="F5468" s="2" t="s">
        <v>10</v>
      </c>
      <c r="G5468" s="2" t="s">
        <v>10</v>
      </c>
      <c r="H5468" s="2" t="s">
        <v>11</v>
      </c>
    </row>
    <row r="5469" spans="1:8" x14ac:dyDescent="0.25">
      <c r="A5469" s="2" t="s">
        <v>9</v>
      </c>
      <c r="B5469" s="1">
        <v>45885</v>
      </c>
      <c r="C5469">
        <v>21</v>
      </c>
      <c r="D5469" s="1" t="str">
        <f>TEXT(VALUE(ES0031102460685007HA0F_20250101_20250823_Horario__2[[#This Row],[Fecha]]+(ES0031102460685007HA0F_20250101_20250823_Horario__2[[#This Row],[Hora]]-1)/24),"000000,000000")</f>
        <v>045885,833333</v>
      </c>
      <c r="E5469">
        <v>0.248</v>
      </c>
      <c r="F5469" s="2" t="s">
        <v>10</v>
      </c>
      <c r="G5469" s="2" t="s">
        <v>10</v>
      </c>
      <c r="H5469" s="2" t="s">
        <v>11</v>
      </c>
    </row>
    <row r="5470" spans="1:8" x14ac:dyDescent="0.25">
      <c r="A5470" s="2" t="s">
        <v>9</v>
      </c>
      <c r="B5470" s="1">
        <v>45885</v>
      </c>
      <c r="C5470">
        <v>22</v>
      </c>
      <c r="D5470" s="1" t="str">
        <f>TEXT(VALUE(ES0031102460685007HA0F_20250101_20250823_Horario__2[[#This Row],[Fecha]]+(ES0031102460685007HA0F_20250101_20250823_Horario__2[[#This Row],[Hora]]-1)/24),"000000,000000")</f>
        <v>045885,875000</v>
      </c>
      <c r="E5470">
        <v>0.56599999999999995</v>
      </c>
      <c r="F5470" s="2" t="s">
        <v>10</v>
      </c>
      <c r="G5470" s="2" t="s">
        <v>10</v>
      </c>
      <c r="H5470" s="2" t="s">
        <v>11</v>
      </c>
    </row>
    <row r="5471" spans="1:8" x14ac:dyDescent="0.25">
      <c r="A5471" s="2" t="s">
        <v>9</v>
      </c>
      <c r="B5471" s="1">
        <v>45885</v>
      </c>
      <c r="C5471">
        <v>23</v>
      </c>
      <c r="D5471" s="1" t="str">
        <f>TEXT(VALUE(ES0031102460685007HA0F_20250101_20250823_Horario__2[[#This Row],[Fecha]]+(ES0031102460685007HA0F_20250101_20250823_Horario__2[[#This Row],[Hora]]-1)/24),"000000,000000")</f>
        <v>045885,916667</v>
      </c>
      <c r="E5471">
        <v>1.397</v>
      </c>
      <c r="F5471" s="2" t="s">
        <v>10</v>
      </c>
      <c r="G5471" s="2" t="s">
        <v>10</v>
      </c>
      <c r="H5471" s="2" t="s">
        <v>11</v>
      </c>
    </row>
    <row r="5472" spans="1:8" x14ac:dyDescent="0.25">
      <c r="A5472" s="2" t="s">
        <v>9</v>
      </c>
      <c r="B5472" s="1">
        <v>45885</v>
      </c>
      <c r="C5472">
        <v>24</v>
      </c>
      <c r="D5472" s="1" t="str">
        <f>TEXT(VALUE(ES0031102460685007HA0F_20250101_20250823_Horario__2[[#This Row],[Fecha]]+(ES0031102460685007HA0F_20250101_20250823_Horario__2[[#This Row],[Hora]]-1)/24),"000000,000000")</f>
        <v>045885,958333</v>
      </c>
      <c r="E5472">
        <v>0.86399999999999999</v>
      </c>
      <c r="F5472" s="2" t="s">
        <v>10</v>
      </c>
      <c r="G5472" s="2" t="s">
        <v>10</v>
      </c>
      <c r="H5472" s="2" t="s">
        <v>11</v>
      </c>
    </row>
    <row r="5473" spans="1:8" x14ac:dyDescent="0.25">
      <c r="A5473" s="2" t="s">
        <v>9</v>
      </c>
      <c r="B5473" s="1">
        <v>45886</v>
      </c>
      <c r="C5473">
        <v>1</v>
      </c>
      <c r="D5473" s="1" t="str">
        <f>TEXT(VALUE(ES0031102460685007HA0F_20250101_20250823_Horario__2[[#This Row],[Fecha]]+(ES0031102460685007HA0F_20250101_20250823_Horario__2[[#This Row],[Hora]]-1)/24),"000000,000000")</f>
        <v>045886,000000</v>
      </c>
      <c r="E5473">
        <v>0.111</v>
      </c>
      <c r="F5473" s="2" t="s">
        <v>10</v>
      </c>
      <c r="G5473" s="2" t="s">
        <v>10</v>
      </c>
      <c r="H5473" s="2" t="s">
        <v>11</v>
      </c>
    </row>
    <row r="5474" spans="1:8" x14ac:dyDescent="0.25">
      <c r="A5474" s="2" t="s">
        <v>9</v>
      </c>
      <c r="B5474" s="1">
        <v>45886</v>
      </c>
      <c r="C5474">
        <v>2</v>
      </c>
      <c r="D5474" s="1" t="str">
        <f>TEXT(VALUE(ES0031102460685007HA0F_20250101_20250823_Horario__2[[#This Row],[Fecha]]+(ES0031102460685007HA0F_20250101_20250823_Horario__2[[#This Row],[Hora]]-1)/24),"000000,000000")</f>
        <v>045886,041667</v>
      </c>
      <c r="E5474">
        <v>0.152</v>
      </c>
      <c r="F5474" s="2" t="s">
        <v>10</v>
      </c>
      <c r="G5474" s="2" t="s">
        <v>10</v>
      </c>
      <c r="H5474" s="2" t="s">
        <v>11</v>
      </c>
    </row>
    <row r="5475" spans="1:8" x14ac:dyDescent="0.25">
      <c r="A5475" s="2" t="s">
        <v>9</v>
      </c>
      <c r="B5475" s="1">
        <v>45886</v>
      </c>
      <c r="C5475">
        <v>3</v>
      </c>
      <c r="D5475" s="1" t="str">
        <f>TEXT(VALUE(ES0031102460685007HA0F_20250101_20250823_Horario__2[[#This Row],[Fecha]]+(ES0031102460685007HA0F_20250101_20250823_Horario__2[[#This Row],[Hora]]-1)/24),"000000,000000")</f>
        <v>045886,083333</v>
      </c>
      <c r="E5475">
        <v>0.88100000000000001</v>
      </c>
      <c r="F5475" s="2" t="s">
        <v>10</v>
      </c>
      <c r="G5475" s="2" t="s">
        <v>10</v>
      </c>
      <c r="H5475" s="2" t="s">
        <v>11</v>
      </c>
    </row>
    <row r="5476" spans="1:8" x14ac:dyDescent="0.25">
      <c r="A5476" s="2" t="s">
        <v>9</v>
      </c>
      <c r="B5476" s="1">
        <v>45886</v>
      </c>
      <c r="C5476">
        <v>4</v>
      </c>
      <c r="D5476" s="1" t="str">
        <f>TEXT(VALUE(ES0031102460685007HA0F_20250101_20250823_Horario__2[[#This Row],[Fecha]]+(ES0031102460685007HA0F_20250101_20250823_Horario__2[[#This Row],[Hora]]-1)/24),"000000,000000")</f>
        <v>045886,125000</v>
      </c>
      <c r="E5476">
        <v>0.63800000000000001</v>
      </c>
      <c r="F5476" s="2" t="s">
        <v>10</v>
      </c>
      <c r="G5476" s="2" t="s">
        <v>10</v>
      </c>
      <c r="H5476" s="2" t="s">
        <v>11</v>
      </c>
    </row>
    <row r="5477" spans="1:8" x14ac:dyDescent="0.25">
      <c r="A5477" s="2" t="s">
        <v>9</v>
      </c>
      <c r="B5477" s="1">
        <v>45886</v>
      </c>
      <c r="C5477">
        <v>5</v>
      </c>
      <c r="D5477" s="1" t="str">
        <f>TEXT(VALUE(ES0031102460685007HA0F_20250101_20250823_Horario__2[[#This Row],[Fecha]]+(ES0031102460685007HA0F_20250101_20250823_Horario__2[[#This Row],[Hora]]-1)/24),"000000,000000")</f>
        <v>045886,166667</v>
      </c>
      <c r="E5477">
        <v>7.3999999999999996E-2</v>
      </c>
      <c r="F5477" s="2" t="s">
        <v>10</v>
      </c>
      <c r="G5477" s="2" t="s">
        <v>10</v>
      </c>
      <c r="H5477" s="2" t="s">
        <v>11</v>
      </c>
    </row>
    <row r="5478" spans="1:8" x14ac:dyDescent="0.25">
      <c r="A5478" s="2" t="s">
        <v>9</v>
      </c>
      <c r="B5478" s="1">
        <v>45886</v>
      </c>
      <c r="C5478">
        <v>6</v>
      </c>
      <c r="D5478" s="1" t="str">
        <f>TEXT(VALUE(ES0031102460685007HA0F_20250101_20250823_Horario__2[[#This Row],[Fecha]]+(ES0031102460685007HA0F_20250101_20250823_Horario__2[[#This Row],[Hora]]-1)/24),"000000,000000")</f>
        <v>045886,208333</v>
      </c>
      <c r="E5478">
        <v>9.1999999999999998E-2</v>
      </c>
      <c r="F5478" s="2" t="s">
        <v>10</v>
      </c>
      <c r="G5478" s="2" t="s">
        <v>10</v>
      </c>
      <c r="H5478" s="2" t="s">
        <v>11</v>
      </c>
    </row>
    <row r="5479" spans="1:8" x14ac:dyDescent="0.25">
      <c r="A5479" s="2" t="s">
        <v>9</v>
      </c>
      <c r="B5479" s="1">
        <v>45886</v>
      </c>
      <c r="C5479">
        <v>7</v>
      </c>
      <c r="D5479" s="1" t="str">
        <f>TEXT(VALUE(ES0031102460685007HA0F_20250101_20250823_Horario__2[[#This Row],[Fecha]]+(ES0031102460685007HA0F_20250101_20250823_Horario__2[[#This Row],[Hora]]-1)/24),"000000,000000")</f>
        <v>045886,250000</v>
      </c>
      <c r="E5479">
        <v>7.4999999999999997E-2</v>
      </c>
      <c r="F5479" s="2" t="s">
        <v>10</v>
      </c>
      <c r="G5479" s="2" t="s">
        <v>10</v>
      </c>
      <c r="H5479" s="2" t="s">
        <v>11</v>
      </c>
    </row>
    <row r="5480" spans="1:8" x14ac:dyDescent="0.25">
      <c r="A5480" s="2" t="s">
        <v>9</v>
      </c>
      <c r="B5480" s="1">
        <v>45886</v>
      </c>
      <c r="C5480">
        <v>8</v>
      </c>
      <c r="D5480" s="1" t="str">
        <f>TEXT(VALUE(ES0031102460685007HA0F_20250101_20250823_Horario__2[[#This Row],[Fecha]]+(ES0031102460685007HA0F_20250101_20250823_Horario__2[[#This Row],[Hora]]-1)/24),"000000,000000")</f>
        <v>045886,291667</v>
      </c>
      <c r="E5480">
        <v>0.09</v>
      </c>
      <c r="F5480" s="2" t="s">
        <v>10</v>
      </c>
      <c r="G5480" s="2" t="s">
        <v>10</v>
      </c>
      <c r="H5480" s="2" t="s">
        <v>11</v>
      </c>
    </row>
    <row r="5481" spans="1:8" x14ac:dyDescent="0.25">
      <c r="A5481" s="2" t="s">
        <v>9</v>
      </c>
      <c r="B5481" s="1">
        <v>45886</v>
      </c>
      <c r="C5481">
        <v>9</v>
      </c>
      <c r="D5481" s="1" t="str">
        <f>TEXT(VALUE(ES0031102460685007HA0F_20250101_20250823_Horario__2[[#This Row],[Fecha]]+(ES0031102460685007HA0F_20250101_20250823_Horario__2[[#This Row],[Hora]]-1)/24),"000000,000000")</f>
        <v>045886,333333</v>
      </c>
      <c r="E5481">
        <v>8.4000000000000005E-2</v>
      </c>
      <c r="F5481" s="2" t="s">
        <v>10</v>
      </c>
      <c r="G5481" s="2" t="s">
        <v>10</v>
      </c>
      <c r="H5481" s="2" t="s">
        <v>11</v>
      </c>
    </row>
    <row r="5482" spans="1:8" x14ac:dyDescent="0.25">
      <c r="A5482" s="2" t="s">
        <v>9</v>
      </c>
      <c r="B5482" s="1">
        <v>45886</v>
      </c>
      <c r="C5482">
        <v>10</v>
      </c>
      <c r="D5482" s="1" t="str">
        <f>TEXT(VALUE(ES0031102460685007HA0F_20250101_20250823_Horario__2[[#This Row],[Fecha]]+(ES0031102460685007HA0F_20250101_20250823_Horario__2[[#This Row],[Hora]]-1)/24),"000000,000000")</f>
        <v>045886,375000</v>
      </c>
      <c r="E5482">
        <v>0.11799999999999999</v>
      </c>
      <c r="F5482" s="2" t="s">
        <v>10</v>
      </c>
      <c r="G5482" s="2" t="s">
        <v>10</v>
      </c>
      <c r="H5482" s="2" t="s">
        <v>11</v>
      </c>
    </row>
    <row r="5483" spans="1:8" x14ac:dyDescent="0.25">
      <c r="A5483" s="2" t="s">
        <v>9</v>
      </c>
      <c r="B5483" s="1">
        <v>45886</v>
      </c>
      <c r="C5483">
        <v>11</v>
      </c>
      <c r="D5483" s="1" t="str">
        <f>TEXT(VALUE(ES0031102460685007HA0F_20250101_20250823_Horario__2[[#This Row],[Fecha]]+(ES0031102460685007HA0F_20250101_20250823_Horario__2[[#This Row],[Hora]]-1)/24),"000000,000000")</f>
        <v>045886,416667</v>
      </c>
      <c r="E5483">
        <v>0.13900000000000001</v>
      </c>
      <c r="F5483" s="2" t="s">
        <v>10</v>
      </c>
      <c r="G5483" s="2" t="s">
        <v>10</v>
      </c>
      <c r="H5483" s="2" t="s">
        <v>11</v>
      </c>
    </row>
    <row r="5484" spans="1:8" x14ac:dyDescent="0.25">
      <c r="A5484" s="2" t="s">
        <v>9</v>
      </c>
      <c r="B5484" s="1">
        <v>45886</v>
      </c>
      <c r="C5484">
        <v>12</v>
      </c>
      <c r="D5484" s="1" t="str">
        <f>TEXT(VALUE(ES0031102460685007HA0F_20250101_20250823_Horario__2[[#This Row],[Fecha]]+(ES0031102460685007HA0F_20250101_20250823_Horario__2[[#This Row],[Hora]]-1)/24),"000000,000000")</f>
        <v>045886,458333</v>
      </c>
      <c r="E5484">
        <v>0.76600000000000001</v>
      </c>
      <c r="F5484" s="2" t="s">
        <v>10</v>
      </c>
      <c r="G5484" s="2" t="s">
        <v>10</v>
      </c>
      <c r="H5484" s="2" t="s">
        <v>11</v>
      </c>
    </row>
    <row r="5485" spans="1:8" x14ac:dyDescent="0.25">
      <c r="A5485" s="2" t="s">
        <v>9</v>
      </c>
      <c r="B5485" s="1">
        <v>45886</v>
      </c>
      <c r="C5485">
        <v>13</v>
      </c>
      <c r="D5485" s="1" t="str">
        <f>TEXT(VALUE(ES0031102460685007HA0F_20250101_20250823_Horario__2[[#This Row],[Fecha]]+(ES0031102460685007HA0F_20250101_20250823_Horario__2[[#This Row],[Hora]]-1)/24),"000000,000000")</f>
        <v>045886,500000</v>
      </c>
      <c r="E5485">
        <v>1.24</v>
      </c>
      <c r="F5485" s="2" t="s">
        <v>10</v>
      </c>
      <c r="G5485" s="2" t="s">
        <v>10</v>
      </c>
      <c r="H5485" s="2" t="s">
        <v>11</v>
      </c>
    </row>
    <row r="5486" spans="1:8" x14ac:dyDescent="0.25">
      <c r="A5486" s="2" t="s">
        <v>9</v>
      </c>
      <c r="B5486" s="1">
        <v>45886</v>
      </c>
      <c r="C5486">
        <v>14</v>
      </c>
      <c r="D5486" s="1" t="str">
        <f>TEXT(VALUE(ES0031102460685007HA0F_20250101_20250823_Horario__2[[#This Row],[Fecha]]+(ES0031102460685007HA0F_20250101_20250823_Horario__2[[#This Row],[Hora]]-1)/24),"000000,000000")</f>
        <v>045886,541667</v>
      </c>
      <c r="E5486">
        <v>1.677</v>
      </c>
      <c r="F5486" s="2" t="s">
        <v>10</v>
      </c>
      <c r="G5486" s="2" t="s">
        <v>10</v>
      </c>
      <c r="H5486" s="2" t="s">
        <v>11</v>
      </c>
    </row>
    <row r="5487" spans="1:8" x14ac:dyDescent="0.25">
      <c r="A5487" s="2" t="s">
        <v>9</v>
      </c>
      <c r="B5487" s="1">
        <v>45886</v>
      </c>
      <c r="C5487">
        <v>15</v>
      </c>
      <c r="D5487" s="1" t="str">
        <f>TEXT(VALUE(ES0031102460685007HA0F_20250101_20250823_Horario__2[[#This Row],[Fecha]]+(ES0031102460685007HA0F_20250101_20250823_Horario__2[[#This Row],[Hora]]-1)/24),"000000,000000")</f>
        <v>045886,583333</v>
      </c>
      <c r="E5487">
        <v>0.67800000000000005</v>
      </c>
      <c r="F5487" s="2" t="s">
        <v>10</v>
      </c>
      <c r="G5487" s="2" t="s">
        <v>10</v>
      </c>
      <c r="H5487" s="2" t="s">
        <v>11</v>
      </c>
    </row>
    <row r="5488" spans="1:8" x14ac:dyDescent="0.25">
      <c r="A5488" s="2" t="s">
        <v>9</v>
      </c>
      <c r="B5488" s="1">
        <v>45886</v>
      </c>
      <c r="C5488">
        <v>16</v>
      </c>
      <c r="D5488" s="1" t="str">
        <f>TEXT(VALUE(ES0031102460685007HA0F_20250101_20250823_Horario__2[[#This Row],[Fecha]]+(ES0031102460685007HA0F_20250101_20250823_Horario__2[[#This Row],[Hora]]-1)/24),"000000,000000")</f>
        <v>045886,625000</v>
      </c>
      <c r="E5488">
        <v>1.198</v>
      </c>
      <c r="F5488" s="2" t="s">
        <v>10</v>
      </c>
      <c r="G5488" s="2" t="s">
        <v>10</v>
      </c>
      <c r="H5488" s="2" t="s">
        <v>11</v>
      </c>
    </row>
    <row r="5489" spans="1:8" x14ac:dyDescent="0.25">
      <c r="A5489" s="2" t="s">
        <v>9</v>
      </c>
      <c r="B5489" s="1">
        <v>45886</v>
      </c>
      <c r="C5489">
        <v>17</v>
      </c>
      <c r="D5489" s="1" t="str">
        <f>TEXT(VALUE(ES0031102460685007HA0F_20250101_20250823_Horario__2[[#This Row],[Fecha]]+(ES0031102460685007HA0F_20250101_20250823_Horario__2[[#This Row],[Hora]]-1)/24),"000000,000000")</f>
        <v>045886,666667</v>
      </c>
      <c r="E5489">
        <v>0.33600000000000002</v>
      </c>
      <c r="F5489" s="2" t="s">
        <v>10</v>
      </c>
      <c r="G5489" s="2" t="s">
        <v>10</v>
      </c>
      <c r="H5489" s="2" t="s">
        <v>11</v>
      </c>
    </row>
    <row r="5490" spans="1:8" x14ac:dyDescent="0.25">
      <c r="A5490" s="2" t="s">
        <v>9</v>
      </c>
      <c r="B5490" s="1">
        <v>45886</v>
      </c>
      <c r="C5490">
        <v>18</v>
      </c>
      <c r="D5490" s="1" t="str">
        <f>TEXT(VALUE(ES0031102460685007HA0F_20250101_20250823_Horario__2[[#This Row],[Fecha]]+(ES0031102460685007HA0F_20250101_20250823_Horario__2[[#This Row],[Hora]]-1)/24),"000000,000000")</f>
        <v>045886,708333</v>
      </c>
      <c r="E5490">
        <v>0.29499999999999998</v>
      </c>
      <c r="F5490" s="2" t="s">
        <v>10</v>
      </c>
      <c r="G5490" s="2" t="s">
        <v>10</v>
      </c>
      <c r="H5490" s="2" t="s">
        <v>11</v>
      </c>
    </row>
    <row r="5491" spans="1:8" x14ac:dyDescent="0.25">
      <c r="A5491" s="2" t="s">
        <v>9</v>
      </c>
      <c r="B5491" s="1">
        <v>45886</v>
      </c>
      <c r="C5491">
        <v>19</v>
      </c>
      <c r="D5491" s="1" t="str">
        <f>TEXT(VALUE(ES0031102460685007HA0F_20250101_20250823_Horario__2[[#This Row],[Fecha]]+(ES0031102460685007HA0F_20250101_20250823_Horario__2[[#This Row],[Hora]]-1)/24),"000000,000000")</f>
        <v>045886,750000</v>
      </c>
      <c r="E5491">
        <v>0.28799999999999998</v>
      </c>
      <c r="F5491" s="2" t="s">
        <v>10</v>
      </c>
      <c r="G5491" s="2" t="s">
        <v>10</v>
      </c>
      <c r="H5491" s="2" t="s">
        <v>11</v>
      </c>
    </row>
    <row r="5492" spans="1:8" x14ac:dyDescent="0.25">
      <c r="A5492" s="2" t="s">
        <v>9</v>
      </c>
      <c r="B5492" s="1">
        <v>45886</v>
      </c>
      <c r="C5492">
        <v>20</v>
      </c>
      <c r="D5492" s="1" t="str">
        <f>TEXT(VALUE(ES0031102460685007HA0F_20250101_20250823_Horario__2[[#This Row],[Fecha]]+(ES0031102460685007HA0F_20250101_20250823_Horario__2[[#This Row],[Hora]]-1)/24),"000000,000000")</f>
        <v>045886,791667</v>
      </c>
      <c r="E5492">
        <v>1.248</v>
      </c>
      <c r="F5492" s="2" t="s">
        <v>10</v>
      </c>
      <c r="G5492" s="2" t="s">
        <v>10</v>
      </c>
      <c r="H5492" s="2" t="s">
        <v>11</v>
      </c>
    </row>
    <row r="5493" spans="1:8" x14ac:dyDescent="0.25">
      <c r="A5493" s="2" t="s">
        <v>9</v>
      </c>
      <c r="B5493" s="1">
        <v>45886</v>
      </c>
      <c r="C5493">
        <v>21</v>
      </c>
      <c r="D5493" s="1" t="str">
        <f>TEXT(VALUE(ES0031102460685007HA0F_20250101_20250823_Horario__2[[#This Row],[Fecha]]+(ES0031102460685007HA0F_20250101_20250823_Horario__2[[#This Row],[Hora]]-1)/24),"000000,000000")</f>
        <v>045886,833333</v>
      </c>
      <c r="E5493">
        <v>1.6759999999999999</v>
      </c>
      <c r="F5493" s="2" t="s">
        <v>10</v>
      </c>
      <c r="G5493" s="2" t="s">
        <v>10</v>
      </c>
      <c r="H5493" s="2" t="s">
        <v>11</v>
      </c>
    </row>
    <row r="5494" spans="1:8" x14ac:dyDescent="0.25">
      <c r="A5494" s="2" t="s">
        <v>9</v>
      </c>
      <c r="B5494" s="1">
        <v>45886</v>
      </c>
      <c r="C5494">
        <v>22</v>
      </c>
      <c r="D5494" s="1" t="str">
        <f>TEXT(VALUE(ES0031102460685007HA0F_20250101_20250823_Horario__2[[#This Row],[Fecha]]+(ES0031102460685007HA0F_20250101_20250823_Horario__2[[#This Row],[Hora]]-1)/24),"000000,000000")</f>
        <v>045886,875000</v>
      </c>
      <c r="E5494">
        <v>1.617</v>
      </c>
      <c r="F5494" s="2" t="s">
        <v>10</v>
      </c>
      <c r="G5494" s="2" t="s">
        <v>10</v>
      </c>
      <c r="H5494" s="2" t="s">
        <v>11</v>
      </c>
    </row>
    <row r="5495" spans="1:8" x14ac:dyDescent="0.25">
      <c r="A5495" s="2" t="s">
        <v>9</v>
      </c>
      <c r="B5495" s="1">
        <v>45886</v>
      </c>
      <c r="C5495">
        <v>23</v>
      </c>
      <c r="D5495" s="1" t="str">
        <f>TEXT(VALUE(ES0031102460685007HA0F_20250101_20250823_Horario__2[[#This Row],[Fecha]]+(ES0031102460685007HA0F_20250101_20250823_Horario__2[[#This Row],[Hora]]-1)/24),"000000,000000")</f>
        <v>045886,916667</v>
      </c>
      <c r="E5495">
        <v>1.48</v>
      </c>
      <c r="F5495" s="2" t="s">
        <v>10</v>
      </c>
      <c r="G5495" s="2" t="s">
        <v>10</v>
      </c>
      <c r="H5495" s="2" t="s">
        <v>11</v>
      </c>
    </row>
    <row r="5496" spans="1:8" x14ac:dyDescent="0.25">
      <c r="A5496" s="2" t="s">
        <v>9</v>
      </c>
      <c r="B5496" s="1">
        <v>45886</v>
      </c>
      <c r="C5496">
        <v>24</v>
      </c>
      <c r="D5496" s="1" t="str">
        <f>TEXT(VALUE(ES0031102460685007HA0F_20250101_20250823_Horario__2[[#This Row],[Fecha]]+(ES0031102460685007HA0F_20250101_20250823_Horario__2[[#This Row],[Hora]]-1)/24),"000000,000000")</f>
        <v>045886,958333</v>
      </c>
      <c r="E5496">
        <v>0.34300000000000003</v>
      </c>
      <c r="F5496" s="2" t="s">
        <v>10</v>
      </c>
      <c r="G5496" s="2" t="s">
        <v>10</v>
      </c>
      <c r="H5496" s="2" t="s">
        <v>11</v>
      </c>
    </row>
    <row r="5497" spans="1:8" x14ac:dyDescent="0.25">
      <c r="A5497" s="2" t="s">
        <v>9</v>
      </c>
      <c r="B5497" s="1">
        <v>45887</v>
      </c>
      <c r="C5497">
        <v>1</v>
      </c>
      <c r="D5497" s="1" t="str">
        <f>TEXT(VALUE(ES0031102460685007HA0F_20250101_20250823_Horario__2[[#This Row],[Fecha]]+(ES0031102460685007HA0F_20250101_20250823_Horario__2[[#This Row],[Hora]]-1)/24),"000000,000000")</f>
        <v>045887,000000</v>
      </c>
      <c r="E5497">
        <v>0.26800000000000002</v>
      </c>
      <c r="F5497" s="2" t="s">
        <v>10</v>
      </c>
      <c r="G5497" s="2" t="s">
        <v>10</v>
      </c>
      <c r="H5497" s="2" t="s">
        <v>11</v>
      </c>
    </row>
    <row r="5498" spans="1:8" x14ac:dyDescent="0.25">
      <c r="A5498" s="2" t="s">
        <v>9</v>
      </c>
      <c r="B5498" s="1">
        <v>45887</v>
      </c>
      <c r="C5498">
        <v>2</v>
      </c>
      <c r="D5498" s="1" t="str">
        <f>TEXT(VALUE(ES0031102460685007HA0F_20250101_20250823_Horario__2[[#This Row],[Fecha]]+(ES0031102460685007HA0F_20250101_20250823_Horario__2[[#This Row],[Hora]]-1)/24),"000000,000000")</f>
        <v>045887,041667</v>
      </c>
      <c r="E5498">
        <v>0.95</v>
      </c>
      <c r="F5498" s="2" t="s">
        <v>10</v>
      </c>
      <c r="G5498" s="2" t="s">
        <v>10</v>
      </c>
      <c r="H5498" s="2" t="s">
        <v>11</v>
      </c>
    </row>
    <row r="5499" spans="1:8" x14ac:dyDescent="0.25">
      <c r="A5499" s="2" t="s">
        <v>9</v>
      </c>
      <c r="B5499" s="1">
        <v>45887</v>
      </c>
      <c r="C5499">
        <v>3</v>
      </c>
      <c r="D5499" s="1" t="str">
        <f>TEXT(VALUE(ES0031102460685007HA0F_20250101_20250823_Horario__2[[#This Row],[Fecha]]+(ES0031102460685007HA0F_20250101_20250823_Horario__2[[#This Row],[Hora]]-1)/24),"000000,000000")</f>
        <v>045887,083333</v>
      </c>
      <c r="E5499">
        <v>0.97499999999999998</v>
      </c>
      <c r="F5499" s="2" t="s">
        <v>10</v>
      </c>
      <c r="G5499" s="2" t="s">
        <v>10</v>
      </c>
      <c r="H5499" s="2" t="s">
        <v>11</v>
      </c>
    </row>
    <row r="5500" spans="1:8" x14ac:dyDescent="0.25">
      <c r="A5500" s="2" t="s">
        <v>9</v>
      </c>
      <c r="B5500" s="1">
        <v>45887</v>
      </c>
      <c r="C5500">
        <v>4</v>
      </c>
      <c r="D5500" s="1" t="str">
        <f>TEXT(VALUE(ES0031102460685007HA0F_20250101_20250823_Horario__2[[#This Row],[Fecha]]+(ES0031102460685007HA0F_20250101_20250823_Horario__2[[#This Row],[Hora]]-1)/24),"000000,000000")</f>
        <v>045887,125000</v>
      </c>
      <c r="E5500">
        <v>0.221</v>
      </c>
      <c r="F5500" s="2" t="s">
        <v>10</v>
      </c>
      <c r="G5500" s="2" t="s">
        <v>10</v>
      </c>
      <c r="H5500" s="2" t="s">
        <v>11</v>
      </c>
    </row>
    <row r="5501" spans="1:8" x14ac:dyDescent="0.25">
      <c r="A5501" s="2" t="s">
        <v>9</v>
      </c>
      <c r="B5501" s="1">
        <v>45887</v>
      </c>
      <c r="C5501">
        <v>5</v>
      </c>
      <c r="D5501" s="1" t="str">
        <f>TEXT(VALUE(ES0031102460685007HA0F_20250101_20250823_Horario__2[[#This Row],[Fecha]]+(ES0031102460685007HA0F_20250101_20250823_Horario__2[[#This Row],[Hora]]-1)/24),"000000,000000")</f>
        <v>045887,166667</v>
      </c>
      <c r="E5501">
        <v>7.4999999999999997E-2</v>
      </c>
      <c r="F5501" s="2" t="s">
        <v>10</v>
      </c>
      <c r="G5501" s="2" t="s">
        <v>10</v>
      </c>
      <c r="H5501" s="2" t="s">
        <v>11</v>
      </c>
    </row>
    <row r="5502" spans="1:8" x14ac:dyDescent="0.25">
      <c r="A5502" s="2" t="s">
        <v>9</v>
      </c>
      <c r="B5502" s="1">
        <v>45887</v>
      </c>
      <c r="C5502">
        <v>6</v>
      </c>
      <c r="D5502" s="1" t="str">
        <f>TEXT(VALUE(ES0031102460685007HA0F_20250101_20250823_Horario__2[[#This Row],[Fecha]]+(ES0031102460685007HA0F_20250101_20250823_Horario__2[[#This Row],[Hora]]-1)/24),"000000,000000")</f>
        <v>045887,208333</v>
      </c>
      <c r="E5502">
        <v>9.4E-2</v>
      </c>
      <c r="F5502" s="2" t="s">
        <v>10</v>
      </c>
      <c r="G5502" s="2" t="s">
        <v>10</v>
      </c>
      <c r="H5502" s="2" t="s">
        <v>11</v>
      </c>
    </row>
    <row r="5503" spans="1:8" x14ac:dyDescent="0.25">
      <c r="A5503" s="2" t="s">
        <v>9</v>
      </c>
      <c r="B5503" s="1">
        <v>45887</v>
      </c>
      <c r="C5503">
        <v>7</v>
      </c>
      <c r="D5503" s="1" t="str">
        <f>TEXT(VALUE(ES0031102460685007HA0F_20250101_20250823_Horario__2[[#This Row],[Fecha]]+(ES0031102460685007HA0F_20250101_20250823_Horario__2[[#This Row],[Hora]]-1)/24),"000000,000000")</f>
        <v>045887,250000</v>
      </c>
      <c r="E5503">
        <v>8.6999999999999994E-2</v>
      </c>
      <c r="F5503" s="2" t="s">
        <v>10</v>
      </c>
      <c r="G5503" s="2" t="s">
        <v>10</v>
      </c>
      <c r="H5503" s="2" t="s">
        <v>11</v>
      </c>
    </row>
    <row r="5504" spans="1:8" x14ac:dyDescent="0.25">
      <c r="A5504" s="2" t="s">
        <v>9</v>
      </c>
      <c r="B5504" s="1">
        <v>45887</v>
      </c>
      <c r="C5504">
        <v>8</v>
      </c>
      <c r="D5504" s="1" t="str">
        <f>TEXT(VALUE(ES0031102460685007HA0F_20250101_20250823_Horario__2[[#This Row],[Fecha]]+(ES0031102460685007HA0F_20250101_20250823_Horario__2[[#This Row],[Hora]]-1)/24),"000000,000000")</f>
        <v>045887,291667</v>
      </c>
      <c r="E5504">
        <v>8.1000000000000003E-2</v>
      </c>
      <c r="F5504" s="2" t="s">
        <v>10</v>
      </c>
      <c r="G5504" s="2" t="s">
        <v>10</v>
      </c>
      <c r="H5504" s="2" t="s">
        <v>11</v>
      </c>
    </row>
    <row r="5505" spans="1:8" x14ac:dyDescent="0.25">
      <c r="A5505" s="2" t="s">
        <v>9</v>
      </c>
      <c r="B5505" s="1">
        <v>45887</v>
      </c>
      <c r="C5505">
        <v>9</v>
      </c>
      <c r="D5505" s="1" t="str">
        <f>TEXT(VALUE(ES0031102460685007HA0F_20250101_20250823_Horario__2[[#This Row],[Fecha]]+(ES0031102460685007HA0F_20250101_20250823_Horario__2[[#This Row],[Hora]]-1)/24),"000000,000000")</f>
        <v>045887,333333</v>
      </c>
      <c r="E5505">
        <v>0.1</v>
      </c>
      <c r="F5505" s="2" t="s">
        <v>10</v>
      </c>
      <c r="G5505" s="2" t="s">
        <v>10</v>
      </c>
      <c r="H5505" s="2" t="s">
        <v>11</v>
      </c>
    </row>
    <row r="5506" spans="1:8" x14ac:dyDescent="0.25">
      <c r="A5506" s="2" t="s">
        <v>9</v>
      </c>
      <c r="B5506" s="1">
        <v>45887</v>
      </c>
      <c r="C5506">
        <v>10</v>
      </c>
      <c r="D5506" s="1" t="str">
        <f>TEXT(VALUE(ES0031102460685007HA0F_20250101_20250823_Horario__2[[#This Row],[Fecha]]+(ES0031102460685007HA0F_20250101_20250823_Horario__2[[#This Row],[Hora]]-1)/24),"000000,000000")</f>
        <v>045887,375000</v>
      </c>
      <c r="E5506">
        <v>0.111</v>
      </c>
      <c r="F5506" s="2" t="s">
        <v>10</v>
      </c>
      <c r="G5506" s="2" t="s">
        <v>10</v>
      </c>
      <c r="H5506" s="2" t="s">
        <v>11</v>
      </c>
    </row>
    <row r="5507" spans="1:8" x14ac:dyDescent="0.25">
      <c r="A5507" s="2" t="s">
        <v>9</v>
      </c>
      <c r="B5507" s="1">
        <v>45887</v>
      </c>
      <c r="C5507">
        <v>11</v>
      </c>
      <c r="D5507" s="1" t="str">
        <f>TEXT(VALUE(ES0031102460685007HA0F_20250101_20250823_Horario__2[[#This Row],[Fecha]]+(ES0031102460685007HA0F_20250101_20250823_Horario__2[[#This Row],[Hora]]-1)/24),"000000,000000")</f>
        <v>045887,416667</v>
      </c>
      <c r="E5507">
        <v>6.9000000000000006E-2</v>
      </c>
      <c r="F5507" s="2" t="s">
        <v>10</v>
      </c>
      <c r="G5507" s="2" t="s">
        <v>10</v>
      </c>
      <c r="H5507" s="2" t="s">
        <v>11</v>
      </c>
    </row>
    <row r="5508" spans="1:8" x14ac:dyDescent="0.25">
      <c r="A5508" s="2" t="s">
        <v>9</v>
      </c>
      <c r="B5508" s="1">
        <v>45887</v>
      </c>
      <c r="C5508">
        <v>12</v>
      </c>
      <c r="D5508" s="1" t="str">
        <f>TEXT(VALUE(ES0031102460685007HA0F_20250101_20250823_Horario__2[[#This Row],[Fecha]]+(ES0031102460685007HA0F_20250101_20250823_Horario__2[[#This Row],[Hora]]-1)/24),"000000,000000")</f>
        <v>045887,458333</v>
      </c>
      <c r="E5508">
        <v>6.0999999999999999E-2</v>
      </c>
      <c r="F5508" s="2" t="s">
        <v>10</v>
      </c>
      <c r="G5508" s="2" t="s">
        <v>10</v>
      </c>
      <c r="H5508" s="2" t="s">
        <v>11</v>
      </c>
    </row>
    <row r="5509" spans="1:8" x14ac:dyDescent="0.25">
      <c r="A5509" s="2" t="s">
        <v>9</v>
      </c>
      <c r="B5509" s="1">
        <v>45887</v>
      </c>
      <c r="C5509">
        <v>13</v>
      </c>
      <c r="D5509" s="1" t="str">
        <f>TEXT(VALUE(ES0031102460685007HA0F_20250101_20250823_Horario__2[[#This Row],[Fecha]]+(ES0031102460685007HA0F_20250101_20250823_Horario__2[[#This Row],[Hora]]-1)/24),"000000,000000")</f>
        <v>045887,500000</v>
      </c>
      <c r="E5509">
        <v>0.16200000000000001</v>
      </c>
      <c r="F5509" s="2" t="s">
        <v>10</v>
      </c>
      <c r="G5509" s="2" t="s">
        <v>10</v>
      </c>
      <c r="H5509" s="2" t="s">
        <v>11</v>
      </c>
    </row>
    <row r="5510" spans="1:8" x14ac:dyDescent="0.25">
      <c r="A5510" s="2" t="s">
        <v>9</v>
      </c>
      <c r="B5510" s="1">
        <v>45887</v>
      </c>
      <c r="C5510">
        <v>14</v>
      </c>
      <c r="D5510" s="1" t="str">
        <f>TEXT(VALUE(ES0031102460685007HA0F_20250101_20250823_Horario__2[[#This Row],[Fecha]]+(ES0031102460685007HA0F_20250101_20250823_Horario__2[[#This Row],[Hora]]-1)/24),"000000,000000")</f>
        <v>045887,541667</v>
      </c>
      <c r="E5510">
        <v>0.16300000000000001</v>
      </c>
      <c r="F5510" s="2" t="s">
        <v>10</v>
      </c>
      <c r="G5510" s="2" t="s">
        <v>10</v>
      </c>
      <c r="H5510" s="2" t="s">
        <v>11</v>
      </c>
    </row>
    <row r="5511" spans="1:8" x14ac:dyDescent="0.25">
      <c r="A5511" s="2" t="s">
        <v>9</v>
      </c>
      <c r="B5511" s="1">
        <v>45887</v>
      </c>
      <c r="C5511">
        <v>15</v>
      </c>
      <c r="D5511" s="1" t="str">
        <f>TEXT(VALUE(ES0031102460685007HA0F_20250101_20250823_Horario__2[[#This Row],[Fecha]]+(ES0031102460685007HA0F_20250101_20250823_Horario__2[[#This Row],[Hora]]-1)/24),"000000,000000")</f>
        <v>045887,583333</v>
      </c>
      <c r="E5511">
        <v>0.29499999999999998</v>
      </c>
      <c r="F5511" s="2" t="s">
        <v>10</v>
      </c>
      <c r="G5511" s="2" t="s">
        <v>10</v>
      </c>
      <c r="H5511" s="2" t="s">
        <v>11</v>
      </c>
    </row>
    <row r="5512" spans="1:8" x14ac:dyDescent="0.25">
      <c r="A5512" s="2" t="s">
        <v>9</v>
      </c>
      <c r="B5512" s="1">
        <v>45887</v>
      </c>
      <c r="C5512">
        <v>16</v>
      </c>
      <c r="D5512" s="1" t="str">
        <f>TEXT(VALUE(ES0031102460685007HA0F_20250101_20250823_Horario__2[[#This Row],[Fecha]]+(ES0031102460685007HA0F_20250101_20250823_Horario__2[[#This Row],[Hora]]-1)/24),"000000,000000")</f>
        <v>045887,625000</v>
      </c>
      <c r="E5512">
        <v>0.24</v>
      </c>
      <c r="F5512" s="2" t="s">
        <v>10</v>
      </c>
      <c r="G5512" s="2" t="s">
        <v>10</v>
      </c>
      <c r="H5512" s="2" t="s">
        <v>11</v>
      </c>
    </row>
    <row r="5513" spans="1:8" x14ac:dyDescent="0.25">
      <c r="A5513" s="2" t="s">
        <v>9</v>
      </c>
      <c r="B5513" s="1">
        <v>45887</v>
      </c>
      <c r="C5513">
        <v>17</v>
      </c>
      <c r="D5513" s="1" t="str">
        <f>TEXT(VALUE(ES0031102460685007HA0F_20250101_20250823_Horario__2[[#This Row],[Fecha]]+(ES0031102460685007HA0F_20250101_20250823_Horario__2[[#This Row],[Hora]]-1)/24),"000000,000000")</f>
        <v>045887,666667</v>
      </c>
      <c r="E5513">
        <v>0.30299999999999999</v>
      </c>
      <c r="F5513" s="2" t="s">
        <v>10</v>
      </c>
      <c r="G5513" s="2" t="s">
        <v>10</v>
      </c>
      <c r="H5513" s="2" t="s">
        <v>11</v>
      </c>
    </row>
    <row r="5514" spans="1:8" x14ac:dyDescent="0.25">
      <c r="A5514" s="2" t="s">
        <v>9</v>
      </c>
      <c r="B5514" s="1">
        <v>45887</v>
      </c>
      <c r="C5514">
        <v>18</v>
      </c>
      <c r="D5514" s="1" t="str">
        <f>TEXT(VALUE(ES0031102460685007HA0F_20250101_20250823_Horario__2[[#This Row],[Fecha]]+(ES0031102460685007HA0F_20250101_20250823_Horario__2[[#This Row],[Hora]]-1)/24),"000000,000000")</f>
        <v>045887,708333</v>
      </c>
      <c r="E5514">
        <v>0.223</v>
      </c>
      <c r="F5514" s="2" t="s">
        <v>10</v>
      </c>
      <c r="G5514" s="2" t="s">
        <v>10</v>
      </c>
      <c r="H5514" s="2" t="s">
        <v>11</v>
      </c>
    </row>
    <row r="5515" spans="1:8" x14ac:dyDescent="0.25">
      <c r="A5515" s="2" t="s">
        <v>9</v>
      </c>
      <c r="B5515" s="1">
        <v>45887</v>
      </c>
      <c r="C5515">
        <v>19</v>
      </c>
      <c r="D5515" s="1" t="str">
        <f>TEXT(VALUE(ES0031102460685007HA0F_20250101_20250823_Horario__2[[#This Row],[Fecha]]+(ES0031102460685007HA0F_20250101_20250823_Horario__2[[#This Row],[Hora]]-1)/24),"000000,000000")</f>
        <v>045887,750000</v>
      </c>
      <c r="E5515">
        <v>0.217</v>
      </c>
      <c r="F5515" s="2" t="s">
        <v>10</v>
      </c>
      <c r="G5515" s="2" t="s">
        <v>10</v>
      </c>
      <c r="H5515" s="2" t="s">
        <v>11</v>
      </c>
    </row>
    <row r="5516" spans="1:8" x14ac:dyDescent="0.25">
      <c r="A5516" s="2" t="s">
        <v>9</v>
      </c>
      <c r="B5516" s="1">
        <v>45887</v>
      </c>
      <c r="C5516">
        <v>20</v>
      </c>
      <c r="D5516" s="1" t="str">
        <f>TEXT(VALUE(ES0031102460685007HA0F_20250101_20250823_Horario__2[[#This Row],[Fecha]]+(ES0031102460685007HA0F_20250101_20250823_Horario__2[[#This Row],[Hora]]-1)/24),"000000,000000")</f>
        <v>045887,791667</v>
      </c>
      <c r="E5516">
        <v>0.23499999999999999</v>
      </c>
      <c r="F5516" s="2" t="s">
        <v>10</v>
      </c>
      <c r="G5516" s="2" t="s">
        <v>10</v>
      </c>
      <c r="H5516" s="2" t="s">
        <v>11</v>
      </c>
    </row>
    <row r="5517" spans="1:8" x14ac:dyDescent="0.25">
      <c r="A5517" s="2" t="s">
        <v>9</v>
      </c>
      <c r="B5517" s="1">
        <v>45887</v>
      </c>
      <c r="C5517">
        <v>21</v>
      </c>
      <c r="D5517" s="1" t="str">
        <f>TEXT(VALUE(ES0031102460685007HA0F_20250101_20250823_Horario__2[[#This Row],[Fecha]]+(ES0031102460685007HA0F_20250101_20250823_Horario__2[[#This Row],[Hora]]-1)/24),"000000,000000")</f>
        <v>045887,833333</v>
      </c>
      <c r="E5517">
        <v>0.35499999999999998</v>
      </c>
      <c r="F5517" s="2" t="s">
        <v>10</v>
      </c>
      <c r="G5517" s="2" t="s">
        <v>10</v>
      </c>
      <c r="H5517" s="2" t="s">
        <v>11</v>
      </c>
    </row>
    <row r="5518" spans="1:8" x14ac:dyDescent="0.25">
      <c r="A5518" s="2" t="s">
        <v>9</v>
      </c>
      <c r="B5518" s="1">
        <v>45887</v>
      </c>
      <c r="C5518">
        <v>22</v>
      </c>
      <c r="D5518" s="1" t="str">
        <f>TEXT(VALUE(ES0031102460685007HA0F_20250101_20250823_Horario__2[[#This Row],[Fecha]]+(ES0031102460685007HA0F_20250101_20250823_Horario__2[[#This Row],[Hora]]-1)/24),"000000,000000")</f>
        <v>045887,875000</v>
      </c>
      <c r="E5518">
        <v>0.16300000000000001</v>
      </c>
      <c r="F5518" s="2" t="s">
        <v>10</v>
      </c>
      <c r="G5518" s="2" t="s">
        <v>10</v>
      </c>
      <c r="H5518" s="2" t="s">
        <v>11</v>
      </c>
    </row>
    <row r="5519" spans="1:8" x14ac:dyDescent="0.25">
      <c r="A5519" s="2" t="s">
        <v>9</v>
      </c>
      <c r="B5519" s="1">
        <v>45887</v>
      </c>
      <c r="C5519">
        <v>23</v>
      </c>
      <c r="D5519" s="1" t="str">
        <f>TEXT(VALUE(ES0031102460685007HA0F_20250101_20250823_Horario__2[[#This Row],[Fecha]]+(ES0031102460685007HA0F_20250101_20250823_Horario__2[[#This Row],[Hora]]-1)/24),"000000,000000")</f>
        <v>045887,916667</v>
      </c>
      <c r="E5519">
        <v>0.23899999999999999</v>
      </c>
      <c r="F5519" s="2" t="s">
        <v>10</v>
      </c>
      <c r="G5519" s="2" t="s">
        <v>10</v>
      </c>
      <c r="H5519" s="2" t="s">
        <v>11</v>
      </c>
    </row>
    <row r="5520" spans="1:8" x14ac:dyDescent="0.25">
      <c r="A5520" s="2" t="s">
        <v>9</v>
      </c>
      <c r="B5520" s="1">
        <v>45887</v>
      </c>
      <c r="C5520">
        <v>24</v>
      </c>
      <c r="D5520" s="1" t="str">
        <f>TEXT(VALUE(ES0031102460685007HA0F_20250101_20250823_Horario__2[[#This Row],[Fecha]]+(ES0031102460685007HA0F_20250101_20250823_Horario__2[[#This Row],[Hora]]-1)/24),"000000,000000")</f>
        <v>045887,958333</v>
      </c>
      <c r="E5520">
        <v>0.223</v>
      </c>
      <c r="F5520" s="2" t="s">
        <v>10</v>
      </c>
      <c r="G5520" s="2" t="s">
        <v>10</v>
      </c>
      <c r="H5520" s="2" t="s">
        <v>11</v>
      </c>
    </row>
    <row r="5521" spans="1:8" x14ac:dyDescent="0.25">
      <c r="A5521" s="2" t="s">
        <v>9</v>
      </c>
      <c r="B5521" s="1">
        <v>45888</v>
      </c>
      <c r="C5521">
        <v>1</v>
      </c>
      <c r="D5521" s="1" t="str">
        <f>TEXT(VALUE(ES0031102460685007HA0F_20250101_20250823_Horario__2[[#This Row],[Fecha]]+(ES0031102460685007HA0F_20250101_20250823_Horario__2[[#This Row],[Hora]]-1)/24),"000000,000000")</f>
        <v>045888,000000</v>
      </c>
      <c r="E5521">
        <v>0.21299999999999999</v>
      </c>
      <c r="F5521" s="2" t="s">
        <v>10</v>
      </c>
      <c r="G5521" s="2" t="s">
        <v>10</v>
      </c>
      <c r="H5521" s="2" t="s">
        <v>11</v>
      </c>
    </row>
    <row r="5522" spans="1:8" x14ac:dyDescent="0.25">
      <c r="A5522" s="2" t="s">
        <v>9</v>
      </c>
      <c r="B5522" s="1">
        <v>45888</v>
      </c>
      <c r="C5522">
        <v>2</v>
      </c>
      <c r="D5522" s="1" t="str">
        <f>TEXT(VALUE(ES0031102460685007HA0F_20250101_20250823_Horario__2[[#This Row],[Fecha]]+(ES0031102460685007HA0F_20250101_20250823_Horario__2[[#This Row],[Hora]]-1)/24),"000000,000000")</f>
        <v>045888,041667</v>
      </c>
      <c r="E5522">
        <v>8.6999999999999994E-2</v>
      </c>
      <c r="F5522" s="2" t="s">
        <v>10</v>
      </c>
      <c r="G5522" s="2" t="s">
        <v>10</v>
      </c>
      <c r="H5522" s="2" t="s">
        <v>11</v>
      </c>
    </row>
    <row r="5523" spans="1:8" x14ac:dyDescent="0.25">
      <c r="A5523" s="2" t="s">
        <v>9</v>
      </c>
      <c r="B5523" s="1">
        <v>45888</v>
      </c>
      <c r="C5523">
        <v>3</v>
      </c>
      <c r="D5523" s="1" t="str">
        <f>TEXT(VALUE(ES0031102460685007HA0F_20250101_20250823_Horario__2[[#This Row],[Fecha]]+(ES0031102460685007HA0F_20250101_20250823_Horario__2[[#This Row],[Hora]]-1)/24),"000000,000000")</f>
        <v>045888,083333</v>
      </c>
      <c r="E5523">
        <v>8.6999999999999994E-2</v>
      </c>
      <c r="F5523" s="2" t="s">
        <v>10</v>
      </c>
      <c r="G5523" s="2" t="s">
        <v>10</v>
      </c>
      <c r="H5523" s="2" t="s">
        <v>11</v>
      </c>
    </row>
    <row r="5524" spans="1:8" x14ac:dyDescent="0.25">
      <c r="A5524" s="2" t="s">
        <v>9</v>
      </c>
      <c r="B5524" s="1">
        <v>45888</v>
      </c>
      <c r="C5524">
        <v>4</v>
      </c>
      <c r="D5524" s="1" t="str">
        <f>TEXT(VALUE(ES0031102460685007HA0F_20250101_20250823_Horario__2[[#This Row],[Fecha]]+(ES0031102460685007HA0F_20250101_20250823_Horario__2[[#This Row],[Hora]]-1)/24),"000000,000000")</f>
        <v>045888,125000</v>
      </c>
      <c r="E5524">
        <v>0.13400000000000001</v>
      </c>
      <c r="F5524" s="2" t="s">
        <v>10</v>
      </c>
      <c r="G5524" s="2" t="s">
        <v>10</v>
      </c>
      <c r="H5524" s="2" t="s">
        <v>11</v>
      </c>
    </row>
    <row r="5525" spans="1:8" x14ac:dyDescent="0.25">
      <c r="A5525" s="2" t="s">
        <v>9</v>
      </c>
      <c r="B5525" s="1">
        <v>45888</v>
      </c>
      <c r="C5525">
        <v>5</v>
      </c>
      <c r="D5525" s="1" t="str">
        <f>TEXT(VALUE(ES0031102460685007HA0F_20250101_20250823_Horario__2[[#This Row],[Fecha]]+(ES0031102460685007HA0F_20250101_20250823_Horario__2[[#This Row],[Hora]]-1)/24),"000000,000000")</f>
        <v>045888,166667</v>
      </c>
      <c r="E5525">
        <v>0.105</v>
      </c>
      <c r="F5525" s="2" t="s">
        <v>10</v>
      </c>
      <c r="G5525" s="2" t="s">
        <v>10</v>
      </c>
      <c r="H5525" s="2" t="s">
        <v>11</v>
      </c>
    </row>
    <row r="5526" spans="1:8" x14ac:dyDescent="0.25">
      <c r="A5526" s="2" t="s">
        <v>9</v>
      </c>
      <c r="B5526" s="1">
        <v>45888</v>
      </c>
      <c r="C5526">
        <v>6</v>
      </c>
      <c r="D5526" s="1" t="str">
        <f>TEXT(VALUE(ES0031102460685007HA0F_20250101_20250823_Horario__2[[#This Row],[Fecha]]+(ES0031102460685007HA0F_20250101_20250823_Horario__2[[#This Row],[Hora]]-1)/24),"000000,000000")</f>
        <v>045888,208333</v>
      </c>
      <c r="E5526">
        <v>9.0999999999999998E-2</v>
      </c>
      <c r="F5526" s="2" t="s">
        <v>10</v>
      </c>
      <c r="G5526" s="2" t="s">
        <v>10</v>
      </c>
      <c r="H5526" s="2" t="s">
        <v>11</v>
      </c>
    </row>
    <row r="5527" spans="1:8" x14ac:dyDescent="0.25">
      <c r="A5527" s="2" t="s">
        <v>9</v>
      </c>
      <c r="B5527" s="1">
        <v>45888</v>
      </c>
      <c r="C5527">
        <v>7</v>
      </c>
      <c r="D5527" s="1" t="str">
        <f>TEXT(VALUE(ES0031102460685007HA0F_20250101_20250823_Horario__2[[#This Row],[Fecha]]+(ES0031102460685007HA0F_20250101_20250823_Horario__2[[#This Row],[Hora]]-1)/24),"000000,000000")</f>
        <v>045888,250000</v>
      </c>
      <c r="E5527">
        <v>8.2000000000000003E-2</v>
      </c>
      <c r="F5527" s="2" t="s">
        <v>10</v>
      </c>
      <c r="G5527" s="2" t="s">
        <v>10</v>
      </c>
      <c r="H5527" s="2" t="s">
        <v>11</v>
      </c>
    </row>
    <row r="5528" spans="1:8" x14ac:dyDescent="0.25">
      <c r="A5528" s="2" t="s">
        <v>9</v>
      </c>
      <c r="B5528" s="1">
        <v>45888</v>
      </c>
      <c r="C5528">
        <v>8</v>
      </c>
      <c r="D5528" s="1" t="str">
        <f>TEXT(VALUE(ES0031102460685007HA0F_20250101_20250823_Horario__2[[#This Row],[Fecha]]+(ES0031102460685007HA0F_20250101_20250823_Horario__2[[#This Row],[Hora]]-1)/24),"000000,000000")</f>
        <v>045888,291667</v>
      </c>
      <c r="E5528">
        <v>5.7000000000000002E-2</v>
      </c>
      <c r="F5528" s="2" t="s">
        <v>10</v>
      </c>
      <c r="G5528" s="2" t="s">
        <v>10</v>
      </c>
      <c r="H5528" s="2" t="s">
        <v>11</v>
      </c>
    </row>
    <row r="5529" spans="1:8" x14ac:dyDescent="0.25">
      <c r="A5529" s="2" t="s">
        <v>9</v>
      </c>
      <c r="B5529" s="1">
        <v>45888</v>
      </c>
      <c r="C5529">
        <v>9</v>
      </c>
      <c r="D5529" s="1" t="str">
        <f>TEXT(VALUE(ES0031102460685007HA0F_20250101_20250823_Horario__2[[#This Row],[Fecha]]+(ES0031102460685007HA0F_20250101_20250823_Horario__2[[#This Row],[Hora]]-1)/24),"000000,000000")</f>
        <v>045888,333333</v>
      </c>
      <c r="E5529">
        <v>8.2000000000000003E-2</v>
      </c>
      <c r="F5529" s="2" t="s">
        <v>10</v>
      </c>
      <c r="G5529" s="2" t="s">
        <v>10</v>
      </c>
      <c r="H5529" s="2" t="s">
        <v>11</v>
      </c>
    </row>
    <row r="5530" spans="1:8" x14ac:dyDescent="0.25">
      <c r="A5530" s="2" t="s">
        <v>9</v>
      </c>
      <c r="B5530" s="1">
        <v>45888</v>
      </c>
      <c r="C5530">
        <v>10</v>
      </c>
      <c r="D5530" s="1" t="str">
        <f>TEXT(VALUE(ES0031102460685007HA0F_20250101_20250823_Horario__2[[#This Row],[Fecha]]+(ES0031102460685007HA0F_20250101_20250823_Horario__2[[#This Row],[Hora]]-1)/24),"000000,000000")</f>
        <v>045888,375000</v>
      </c>
      <c r="E5530">
        <v>9.7000000000000003E-2</v>
      </c>
      <c r="F5530" s="2" t="s">
        <v>10</v>
      </c>
      <c r="G5530" s="2" t="s">
        <v>10</v>
      </c>
      <c r="H5530" s="2" t="s">
        <v>11</v>
      </c>
    </row>
    <row r="5531" spans="1:8" x14ac:dyDescent="0.25">
      <c r="A5531" s="2" t="s">
        <v>9</v>
      </c>
      <c r="B5531" s="1">
        <v>45888</v>
      </c>
      <c r="C5531">
        <v>11</v>
      </c>
      <c r="D5531" s="1" t="str">
        <f>TEXT(VALUE(ES0031102460685007HA0F_20250101_20250823_Horario__2[[#This Row],[Fecha]]+(ES0031102460685007HA0F_20250101_20250823_Horario__2[[#This Row],[Hora]]-1)/24),"000000,000000")</f>
        <v>045888,416667</v>
      </c>
      <c r="E5531">
        <v>0.20300000000000001</v>
      </c>
      <c r="F5531" s="2" t="s">
        <v>10</v>
      </c>
      <c r="G5531" s="2" t="s">
        <v>10</v>
      </c>
      <c r="H5531" s="2" t="s">
        <v>11</v>
      </c>
    </row>
    <row r="5532" spans="1:8" x14ac:dyDescent="0.25">
      <c r="A5532" s="2" t="s">
        <v>9</v>
      </c>
      <c r="B5532" s="1">
        <v>45888</v>
      </c>
      <c r="C5532">
        <v>12</v>
      </c>
      <c r="D5532" s="1" t="str">
        <f>TEXT(VALUE(ES0031102460685007HA0F_20250101_20250823_Horario__2[[#This Row],[Fecha]]+(ES0031102460685007HA0F_20250101_20250823_Horario__2[[#This Row],[Hora]]-1)/24),"000000,000000")</f>
        <v>045888,458333</v>
      </c>
      <c r="E5532">
        <v>0.16400000000000001</v>
      </c>
      <c r="F5532" s="2" t="s">
        <v>10</v>
      </c>
      <c r="G5532" s="2" t="s">
        <v>10</v>
      </c>
      <c r="H5532" s="2" t="s">
        <v>11</v>
      </c>
    </row>
    <row r="5533" spans="1:8" x14ac:dyDescent="0.25">
      <c r="A5533" s="2" t="s">
        <v>9</v>
      </c>
      <c r="B5533" s="1">
        <v>45888</v>
      </c>
      <c r="C5533">
        <v>13</v>
      </c>
      <c r="D5533" s="1" t="str">
        <f>TEXT(VALUE(ES0031102460685007HA0F_20250101_20250823_Horario__2[[#This Row],[Fecha]]+(ES0031102460685007HA0F_20250101_20250823_Horario__2[[#This Row],[Hora]]-1)/24),"000000,000000")</f>
        <v>045888,500000</v>
      </c>
      <c r="E5533">
        <v>5.7000000000000002E-2</v>
      </c>
      <c r="F5533" s="2" t="s">
        <v>10</v>
      </c>
      <c r="G5533" s="2" t="s">
        <v>10</v>
      </c>
      <c r="H5533" s="2" t="s">
        <v>11</v>
      </c>
    </row>
    <row r="5534" spans="1:8" x14ac:dyDescent="0.25">
      <c r="A5534" s="2" t="s">
        <v>9</v>
      </c>
      <c r="B5534" s="1">
        <v>45888</v>
      </c>
      <c r="C5534">
        <v>14</v>
      </c>
      <c r="D5534" s="1" t="str">
        <f>TEXT(VALUE(ES0031102460685007HA0F_20250101_20250823_Horario__2[[#This Row],[Fecha]]+(ES0031102460685007HA0F_20250101_20250823_Horario__2[[#This Row],[Hora]]-1)/24),"000000,000000")</f>
        <v>045888,541667</v>
      </c>
      <c r="E5534">
        <v>0.121</v>
      </c>
      <c r="F5534" s="2" t="s">
        <v>10</v>
      </c>
      <c r="G5534" s="2" t="s">
        <v>10</v>
      </c>
      <c r="H5534" s="2" t="s">
        <v>11</v>
      </c>
    </row>
    <row r="5535" spans="1:8" x14ac:dyDescent="0.25">
      <c r="A5535" s="2" t="s">
        <v>9</v>
      </c>
      <c r="B5535" s="1">
        <v>45888</v>
      </c>
      <c r="C5535">
        <v>15</v>
      </c>
      <c r="D5535" s="1" t="str">
        <f>TEXT(VALUE(ES0031102460685007HA0F_20250101_20250823_Horario__2[[#This Row],[Fecha]]+(ES0031102460685007HA0F_20250101_20250823_Horario__2[[#This Row],[Hora]]-1)/24),"000000,000000")</f>
        <v>045888,583333</v>
      </c>
      <c r="E5535">
        <v>0.27700000000000002</v>
      </c>
      <c r="F5535" s="2" t="s">
        <v>10</v>
      </c>
      <c r="G5535" s="2" t="s">
        <v>10</v>
      </c>
      <c r="H5535" s="2" t="s">
        <v>11</v>
      </c>
    </row>
    <row r="5536" spans="1:8" x14ac:dyDescent="0.25">
      <c r="A5536" s="2" t="s">
        <v>9</v>
      </c>
      <c r="B5536" s="1">
        <v>45888</v>
      </c>
      <c r="C5536">
        <v>16</v>
      </c>
      <c r="D5536" s="1" t="str">
        <f>TEXT(VALUE(ES0031102460685007HA0F_20250101_20250823_Horario__2[[#This Row],[Fecha]]+(ES0031102460685007HA0F_20250101_20250823_Horario__2[[#This Row],[Hora]]-1)/24),"000000,000000")</f>
        <v>045888,625000</v>
      </c>
      <c r="E5536">
        <v>0.28399999999999997</v>
      </c>
      <c r="F5536" s="2" t="s">
        <v>10</v>
      </c>
      <c r="G5536" s="2" t="s">
        <v>10</v>
      </c>
      <c r="H5536" s="2" t="s">
        <v>11</v>
      </c>
    </row>
    <row r="5537" spans="1:8" x14ac:dyDescent="0.25">
      <c r="A5537" s="2" t="s">
        <v>9</v>
      </c>
      <c r="B5537" s="1">
        <v>45888</v>
      </c>
      <c r="C5537">
        <v>17</v>
      </c>
      <c r="D5537" s="1" t="str">
        <f>TEXT(VALUE(ES0031102460685007HA0F_20250101_20250823_Horario__2[[#This Row],[Fecha]]+(ES0031102460685007HA0F_20250101_20250823_Horario__2[[#This Row],[Hora]]-1)/24),"000000,000000")</f>
        <v>045888,666667</v>
      </c>
      <c r="E5537">
        <v>0.28199999999999997</v>
      </c>
      <c r="F5537" s="2" t="s">
        <v>10</v>
      </c>
      <c r="G5537" s="2" t="s">
        <v>10</v>
      </c>
      <c r="H5537" s="2" t="s">
        <v>11</v>
      </c>
    </row>
    <row r="5538" spans="1:8" x14ac:dyDescent="0.25">
      <c r="A5538" s="2" t="s">
        <v>9</v>
      </c>
      <c r="B5538" s="1">
        <v>45888</v>
      </c>
      <c r="C5538">
        <v>18</v>
      </c>
      <c r="D5538" s="1" t="str">
        <f>TEXT(VALUE(ES0031102460685007HA0F_20250101_20250823_Horario__2[[#This Row],[Fecha]]+(ES0031102460685007HA0F_20250101_20250823_Horario__2[[#This Row],[Hora]]-1)/24),"000000,000000")</f>
        <v>045888,708333</v>
      </c>
      <c r="E5538">
        <v>0.20399999999999999</v>
      </c>
      <c r="F5538" s="2" t="s">
        <v>10</v>
      </c>
      <c r="G5538" s="2" t="s">
        <v>10</v>
      </c>
      <c r="H5538" s="2" t="s">
        <v>11</v>
      </c>
    </row>
    <row r="5539" spans="1:8" x14ac:dyDescent="0.25">
      <c r="A5539" s="2" t="s">
        <v>9</v>
      </c>
      <c r="B5539" s="1">
        <v>45888</v>
      </c>
      <c r="C5539">
        <v>19</v>
      </c>
      <c r="D5539" s="1" t="str">
        <f>TEXT(VALUE(ES0031102460685007HA0F_20250101_20250823_Horario__2[[#This Row],[Fecha]]+(ES0031102460685007HA0F_20250101_20250823_Horario__2[[#This Row],[Hora]]-1)/24),"000000,000000")</f>
        <v>045888,750000</v>
      </c>
      <c r="E5539">
        <v>0.23300000000000001</v>
      </c>
      <c r="F5539" s="2" t="s">
        <v>10</v>
      </c>
      <c r="G5539" s="2" t="s">
        <v>10</v>
      </c>
      <c r="H5539" s="2" t="s">
        <v>11</v>
      </c>
    </row>
    <row r="5540" spans="1:8" x14ac:dyDescent="0.25">
      <c r="A5540" s="2" t="s">
        <v>9</v>
      </c>
      <c r="B5540" s="1">
        <v>45888</v>
      </c>
      <c r="C5540">
        <v>20</v>
      </c>
      <c r="D5540" s="1" t="str">
        <f>TEXT(VALUE(ES0031102460685007HA0F_20250101_20250823_Horario__2[[#This Row],[Fecha]]+(ES0031102460685007HA0F_20250101_20250823_Horario__2[[#This Row],[Hora]]-1)/24),"000000,000000")</f>
        <v>045888,791667</v>
      </c>
      <c r="E5540">
        <v>1.0669999999999999</v>
      </c>
      <c r="F5540" s="2" t="s">
        <v>10</v>
      </c>
      <c r="G5540" s="2" t="s">
        <v>10</v>
      </c>
      <c r="H5540" s="2" t="s">
        <v>11</v>
      </c>
    </row>
    <row r="5541" spans="1:8" x14ac:dyDescent="0.25">
      <c r="A5541" s="2" t="s">
        <v>9</v>
      </c>
      <c r="B5541" s="1">
        <v>45888</v>
      </c>
      <c r="C5541">
        <v>21</v>
      </c>
      <c r="D5541" s="1" t="str">
        <f>TEXT(VALUE(ES0031102460685007HA0F_20250101_20250823_Horario__2[[#This Row],[Fecha]]+(ES0031102460685007HA0F_20250101_20250823_Horario__2[[#This Row],[Hora]]-1)/24),"000000,000000")</f>
        <v>045888,833333</v>
      </c>
      <c r="E5541">
        <v>1.026</v>
      </c>
      <c r="F5541" s="2" t="s">
        <v>10</v>
      </c>
      <c r="G5541" s="2" t="s">
        <v>10</v>
      </c>
      <c r="H5541" s="2" t="s">
        <v>11</v>
      </c>
    </row>
    <row r="5542" spans="1:8" x14ac:dyDescent="0.25">
      <c r="A5542" s="2" t="s">
        <v>9</v>
      </c>
      <c r="B5542" s="1">
        <v>45888</v>
      </c>
      <c r="C5542">
        <v>22</v>
      </c>
      <c r="D5542" s="1" t="str">
        <f>TEXT(VALUE(ES0031102460685007HA0F_20250101_20250823_Horario__2[[#This Row],[Fecha]]+(ES0031102460685007HA0F_20250101_20250823_Horario__2[[#This Row],[Hora]]-1)/24),"000000,000000")</f>
        <v>045888,875000</v>
      </c>
      <c r="E5542">
        <v>0.61399999999999999</v>
      </c>
      <c r="F5542" s="2" t="s">
        <v>10</v>
      </c>
      <c r="G5542" s="2" t="s">
        <v>10</v>
      </c>
      <c r="H5542" s="2" t="s">
        <v>11</v>
      </c>
    </row>
    <row r="5543" spans="1:8" x14ac:dyDescent="0.25">
      <c r="A5543" s="2" t="s">
        <v>9</v>
      </c>
      <c r="B5543" s="1">
        <v>45888</v>
      </c>
      <c r="C5543">
        <v>23</v>
      </c>
      <c r="D5543" s="1" t="str">
        <f>TEXT(VALUE(ES0031102460685007HA0F_20250101_20250823_Horario__2[[#This Row],[Fecha]]+(ES0031102460685007HA0F_20250101_20250823_Horario__2[[#This Row],[Hora]]-1)/24),"000000,000000")</f>
        <v>045888,916667</v>
      </c>
      <c r="E5543">
        <v>0.23400000000000001</v>
      </c>
      <c r="F5543" s="2" t="s">
        <v>10</v>
      </c>
      <c r="G5543" s="2" t="s">
        <v>10</v>
      </c>
      <c r="H5543" s="2" t="s">
        <v>11</v>
      </c>
    </row>
    <row r="5544" spans="1:8" x14ac:dyDescent="0.25">
      <c r="A5544" s="2" t="s">
        <v>9</v>
      </c>
      <c r="B5544" s="1">
        <v>45888</v>
      </c>
      <c r="C5544">
        <v>24</v>
      </c>
      <c r="D5544" s="1" t="str">
        <f>TEXT(VALUE(ES0031102460685007HA0F_20250101_20250823_Horario__2[[#This Row],[Fecha]]+(ES0031102460685007HA0F_20250101_20250823_Horario__2[[#This Row],[Hora]]-1)/24),"000000,000000")</f>
        <v>045888,958333</v>
      </c>
      <c r="E5544">
        <v>0.20200000000000001</v>
      </c>
      <c r="F5544" s="2" t="s">
        <v>10</v>
      </c>
      <c r="G5544" s="2" t="s">
        <v>10</v>
      </c>
      <c r="H5544" s="2" t="s">
        <v>11</v>
      </c>
    </row>
    <row r="5545" spans="1:8" x14ac:dyDescent="0.25">
      <c r="A5545" s="2" t="s">
        <v>9</v>
      </c>
      <c r="B5545" s="1">
        <v>45889</v>
      </c>
      <c r="C5545">
        <v>1</v>
      </c>
      <c r="D5545" s="1" t="str">
        <f>TEXT(VALUE(ES0031102460685007HA0F_20250101_20250823_Horario__2[[#This Row],[Fecha]]+(ES0031102460685007HA0F_20250101_20250823_Horario__2[[#This Row],[Hora]]-1)/24),"000000,000000")</f>
        <v>045889,000000</v>
      </c>
      <c r="E5545">
        <v>0.17799999999999999</v>
      </c>
      <c r="F5545" s="2" t="s">
        <v>10</v>
      </c>
      <c r="G5545" s="2" t="s">
        <v>10</v>
      </c>
      <c r="H5545" s="2" t="s">
        <v>11</v>
      </c>
    </row>
    <row r="5546" spans="1:8" x14ac:dyDescent="0.25">
      <c r="A5546" s="2" t="s">
        <v>9</v>
      </c>
      <c r="B5546" s="1">
        <v>45889</v>
      </c>
      <c r="C5546">
        <v>2</v>
      </c>
      <c r="D5546" s="1" t="str">
        <f>TEXT(VALUE(ES0031102460685007HA0F_20250101_20250823_Horario__2[[#This Row],[Fecha]]+(ES0031102460685007HA0F_20250101_20250823_Horario__2[[#This Row],[Hora]]-1)/24),"000000,000000")</f>
        <v>045889,041667</v>
      </c>
      <c r="E5546">
        <v>0.06</v>
      </c>
      <c r="F5546" s="2" t="s">
        <v>10</v>
      </c>
      <c r="G5546" s="2" t="s">
        <v>10</v>
      </c>
      <c r="H5546" s="2" t="s">
        <v>11</v>
      </c>
    </row>
    <row r="5547" spans="1:8" x14ac:dyDescent="0.25">
      <c r="A5547" s="2" t="s">
        <v>9</v>
      </c>
      <c r="B5547" s="1">
        <v>45889</v>
      </c>
      <c r="C5547">
        <v>3</v>
      </c>
      <c r="D5547" s="1" t="str">
        <f>TEXT(VALUE(ES0031102460685007HA0F_20250101_20250823_Horario__2[[#This Row],[Fecha]]+(ES0031102460685007HA0F_20250101_20250823_Horario__2[[#This Row],[Hora]]-1)/24),"000000,000000")</f>
        <v>045889,083333</v>
      </c>
      <c r="E5547">
        <v>5.1999999999999998E-2</v>
      </c>
      <c r="F5547" s="2" t="s">
        <v>10</v>
      </c>
      <c r="G5547" s="2" t="s">
        <v>10</v>
      </c>
      <c r="H5547" s="2" t="s">
        <v>11</v>
      </c>
    </row>
    <row r="5548" spans="1:8" x14ac:dyDescent="0.25">
      <c r="A5548" s="2" t="s">
        <v>9</v>
      </c>
      <c r="B5548" s="1">
        <v>45889</v>
      </c>
      <c r="C5548">
        <v>4</v>
      </c>
      <c r="D5548" s="1" t="str">
        <f>TEXT(VALUE(ES0031102460685007HA0F_20250101_20250823_Horario__2[[#This Row],[Fecha]]+(ES0031102460685007HA0F_20250101_20250823_Horario__2[[#This Row],[Hora]]-1)/24),"000000,000000")</f>
        <v>045889,125000</v>
      </c>
      <c r="E5548">
        <v>6.4000000000000001E-2</v>
      </c>
      <c r="F5548" s="2" t="s">
        <v>10</v>
      </c>
      <c r="G5548" s="2" t="s">
        <v>10</v>
      </c>
      <c r="H5548" s="2" t="s">
        <v>11</v>
      </c>
    </row>
    <row r="5549" spans="1:8" x14ac:dyDescent="0.25">
      <c r="A5549" s="2" t="s">
        <v>9</v>
      </c>
      <c r="B5549" s="1">
        <v>45889</v>
      </c>
      <c r="C5549">
        <v>5</v>
      </c>
      <c r="D5549" s="1" t="str">
        <f>TEXT(VALUE(ES0031102460685007HA0F_20250101_20250823_Horario__2[[#This Row],[Fecha]]+(ES0031102460685007HA0F_20250101_20250823_Horario__2[[#This Row],[Hora]]-1)/24),"000000,000000")</f>
        <v>045889,166667</v>
      </c>
      <c r="E5549">
        <v>5.0999999999999997E-2</v>
      </c>
      <c r="F5549" s="2" t="s">
        <v>10</v>
      </c>
      <c r="G5549" s="2" t="s">
        <v>10</v>
      </c>
      <c r="H5549" s="2" t="s">
        <v>11</v>
      </c>
    </row>
    <row r="5550" spans="1:8" x14ac:dyDescent="0.25">
      <c r="A5550" s="2" t="s">
        <v>9</v>
      </c>
      <c r="B5550" s="1">
        <v>45889</v>
      </c>
      <c r="C5550">
        <v>6</v>
      </c>
      <c r="D5550" s="1" t="str">
        <f>TEXT(VALUE(ES0031102460685007HA0F_20250101_20250823_Horario__2[[#This Row],[Fecha]]+(ES0031102460685007HA0F_20250101_20250823_Horario__2[[#This Row],[Hora]]-1)/24),"000000,000000")</f>
        <v>045889,208333</v>
      </c>
      <c r="E5550">
        <v>0.126</v>
      </c>
      <c r="F5550" s="2" t="s">
        <v>10</v>
      </c>
      <c r="G5550" s="2" t="s">
        <v>10</v>
      </c>
      <c r="H5550" s="2" t="s">
        <v>11</v>
      </c>
    </row>
    <row r="5551" spans="1:8" x14ac:dyDescent="0.25">
      <c r="A5551" s="2" t="s">
        <v>9</v>
      </c>
      <c r="B5551" s="1">
        <v>45889</v>
      </c>
      <c r="C5551">
        <v>7</v>
      </c>
      <c r="D5551" s="1" t="str">
        <f>TEXT(VALUE(ES0031102460685007HA0F_20250101_20250823_Horario__2[[#This Row],[Fecha]]+(ES0031102460685007HA0F_20250101_20250823_Horario__2[[#This Row],[Hora]]-1)/24),"000000,000000")</f>
        <v>045889,250000</v>
      </c>
      <c r="E5551">
        <v>7.3999999999999996E-2</v>
      </c>
      <c r="F5551" s="2" t="s">
        <v>10</v>
      </c>
      <c r="G5551" s="2" t="s">
        <v>10</v>
      </c>
      <c r="H5551" s="2" t="s">
        <v>11</v>
      </c>
    </row>
    <row r="5552" spans="1:8" x14ac:dyDescent="0.25">
      <c r="A5552" s="2" t="s">
        <v>9</v>
      </c>
      <c r="B5552" s="1">
        <v>45889</v>
      </c>
      <c r="C5552">
        <v>8</v>
      </c>
      <c r="D5552" s="1" t="str">
        <f>TEXT(VALUE(ES0031102460685007HA0F_20250101_20250823_Horario__2[[#This Row],[Fecha]]+(ES0031102460685007HA0F_20250101_20250823_Horario__2[[#This Row],[Hora]]-1)/24),"000000,000000")</f>
        <v>045889,291667</v>
      </c>
      <c r="E5552">
        <v>5.1999999999999998E-2</v>
      </c>
      <c r="F5552" s="2" t="s">
        <v>10</v>
      </c>
      <c r="G5552" s="2" t="s">
        <v>10</v>
      </c>
      <c r="H5552" s="2" t="s">
        <v>11</v>
      </c>
    </row>
    <row r="5553" spans="1:8" x14ac:dyDescent="0.25">
      <c r="A5553" s="2" t="s">
        <v>9</v>
      </c>
      <c r="B5553" s="1">
        <v>45889</v>
      </c>
      <c r="C5553">
        <v>9</v>
      </c>
      <c r="D5553" s="1" t="str">
        <f>TEXT(VALUE(ES0031102460685007HA0F_20250101_20250823_Horario__2[[#This Row],[Fecha]]+(ES0031102460685007HA0F_20250101_20250823_Horario__2[[#This Row],[Hora]]-1)/24),"000000,000000")</f>
        <v>045889,333333</v>
      </c>
      <c r="E5553">
        <v>5.7000000000000002E-2</v>
      </c>
      <c r="F5553" s="2" t="s">
        <v>10</v>
      </c>
      <c r="G5553" s="2" t="s">
        <v>10</v>
      </c>
      <c r="H5553" s="2" t="s">
        <v>11</v>
      </c>
    </row>
    <row r="5554" spans="1:8" x14ac:dyDescent="0.25">
      <c r="A5554" s="2" t="s">
        <v>9</v>
      </c>
      <c r="B5554" s="1">
        <v>45889</v>
      </c>
      <c r="C5554">
        <v>10</v>
      </c>
      <c r="D5554" s="1" t="str">
        <f>TEXT(VALUE(ES0031102460685007HA0F_20250101_20250823_Horario__2[[#This Row],[Fecha]]+(ES0031102460685007HA0F_20250101_20250823_Horario__2[[#This Row],[Hora]]-1)/24),"000000,000000")</f>
        <v>045889,375000</v>
      </c>
      <c r="E5554">
        <v>0.05</v>
      </c>
      <c r="F5554" s="2" t="s">
        <v>10</v>
      </c>
      <c r="G5554" s="2" t="s">
        <v>10</v>
      </c>
      <c r="H5554" s="2" t="s">
        <v>11</v>
      </c>
    </row>
    <row r="5555" spans="1:8" x14ac:dyDescent="0.25">
      <c r="A5555" s="2" t="s">
        <v>9</v>
      </c>
      <c r="B5555" s="1">
        <v>45889</v>
      </c>
      <c r="C5555">
        <v>11</v>
      </c>
      <c r="D5555" s="1" t="str">
        <f>TEXT(VALUE(ES0031102460685007HA0F_20250101_20250823_Horario__2[[#This Row],[Fecha]]+(ES0031102460685007HA0F_20250101_20250823_Horario__2[[#This Row],[Hora]]-1)/24),"000000,000000")</f>
        <v>045889,416667</v>
      </c>
      <c r="E5555">
        <v>6.3E-2</v>
      </c>
      <c r="F5555" s="2" t="s">
        <v>10</v>
      </c>
      <c r="G5555" s="2" t="s">
        <v>10</v>
      </c>
      <c r="H5555" s="2" t="s">
        <v>11</v>
      </c>
    </row>
    <row r="5556" spans="1:8" x14ac:dyDescent="0.25">
      <c r="A5556" s="2" t="s">
        <v>9</v>
      </c>
      <c r="B5556" s="1">
        <v>45889</v>
      </c>
      <c r="C5556">
        <v>12</v>
      </c>
      <c r="D5556" s="1" t="str">
        <f>TEXT(VALUE(ES0031102460685007HA0F_20250101_20250823_Horario__2[[#This Row],[Fecha]]+(ES0031102460685007HA0F_20250101_20250823_Horario__2[[#This Row],[Hora]]-1)/24),"000000,000000")</f>
        <v>045889,458333</v>
      </c>
      <c r="E5556">
        <v>0.222</v>
      </c>
      <c r="F5556" s="2" t="s">
        <v>10</v>
      </c>
      <c r="G5556" s="2" t="s">
        <v>10</v>
      </c>
      <c r="H5556" s="2" t="s">
        <v>11</v>
      </c>
    </row>
    <row r="5557" spans="1:8" x14ac:dyDescent="0.25">
      <c r="A5557" s="2" t="s">
        <v>9</v>
      </c>
      <c r="B5557" s="1">
        <v>45889</v>
      </c>
      <c r="C5557">
        <v>13</v>
      </c>
      <c r="D5557" s="1" t="str">
        <f>TEXT(VALUE(ES0031102460685007HA0F_20250101_20250823_Horario__2[[#This Row],[Fecha]]+(ES0031102460685007HA0F_20250101_20250823_Horario__2[[#This Row],[Hora]]-1)/24),"000000,000000")</f>
        <v>045889,500000</v>
      </c>
      <c r="E5557">
        <v>0.13900000000000001</v>
      </c>
      <c r="F5557" s="2" t="s">
        <v>10</v>
      </c>
      <c r="G5557" s="2" t="s">
        <v>10</v>
      </c>
      <c r="H5557" s="2" t="s">
        <v>11</v>
      </c>
    </row>
    <row r="5558" spans="1:8" x14ac:dyDescent="0.25">
      <c r="A5558" s="2" t="s">
        <v>9</v>
      </c>
      <c r="B5558" s="1">
        <v>45889</v>
      </c>
      <c r="C5558">
        <v>14</v>
      </c>
      <c r="D5558" s="1" t="str">
        <f>TEXT(VALUE(ES0031102460685007HA0F_20250101_20250823_Horario__2[[#This Row],[Fecha]]+(ES0031102460685007HA0F_20250101_20250823_Horario__2[[#This Row],[Hora]]-1)/24),"000000,000000")</f>
        <v>045889,541667</v>
      </c>
      <c r="E5558">
        <v>4.7E-2</v>
      </c>
      <c r="F5558" s="2" t="s">
        <v>10</v>
      </c>
      <c r="G5558" s="2" t="s">
        <v>10</v>
      </c>
      <c r="H5558" s="2" t="s">
        <v>11</v>
      </c>
    </row>
    <row r="5559" spans="1:8" x14ac:dyDescent="0.25">
      <c r="A5559" s="2" t="s">
        <v>9</v>
      </c>
      <c r="B5559" s="1">
        <v>45889</v>
      </c>
      <c r="C5559">
        <v>15</v>
      </c>
      <c r="D5559" s="1" t="str">
        <f>TEXT(VALUE(ES0031102460685007HA0F_20250101_20250823_Horario__2[[#This Row],[Fecha]]+(ES0031102460685007HA0F_20250101_20250823_Horario__2[[#This Row],[Hora]]-1)/24),"000000,000000")</f>
        <v>045889,583333</v>
      </c>
      <c r="E5559">
        <v>6.6000000000000003E-2</v>
      </c>
      <c r="F5559" s="2" t="s">
        <v>10</v>
      </c>
      <c r="G5559" s="2" t="s">
        <v>10</v>
      </c>
      <c r="H5559" s="2" t="s">
        <v>11</v>
      </c>
    </row>
    <row r="5560" spans="1:8" x14ac:dyDescent="0.25">
      <c r="A5560" s="2" t="s">
        <v>9</v>
      </c>
      <c r="B5560" s="1">
        <v>45889</v>
      </c>
      <c r="C5560">
        <v>16</v>
      </c>
      <c r="D5560" s="1" t="str">
        <f>TEXT(VALUE(ES0031102460685007HA0F_20250101_20250823_Horario__2[[#This Row],[Fecha]]+(ES0031102460685007HA0F_20250101_20250823_Horario__2[[#This Row],[Hora]]-1)/24),"000000,000000")</f>
        <v>045889,625000</v>
      </c>
      <c r="E5560">
        <v>0.158</v>
      </c>
      <c r="F5560" s="2" t="s">
        <v>10</v>
      </c>
      <c r="G5560" s="2" t="s">
        <v>10</v>
      </c>
      <c r="H5560" s="2" t="s">
        <v>11</v>
      </c>
    </row>
    <row r="5561" spans="1:8" x14ac:dyDescent="0.25">
      <c r="A5561" s="2" t="s">
        <v>9</v>
      </c>
      <c r="B5561" s="1">
        <v>45889</v>
      </c>
      <c r="C5561">
        <v>17</v>
      </c>
      <c r="D5561" s="1" t="str">
        <f>TEXT(VALUE(ES0031102460685007HA0F_20250101_20250823_Horario__2[[#This Row],[Fecha]]+(ES0031102460685007HA0F_20250101_20250823_Horario__2[[#This Row],[Hora]]-1)/24),"000000,000000")</f>
        <v>045889,666667</v>
      </c>
      <c r="E5561">
        <v>0.28699999999999998</v>
      </c>
      <c r="F5561" s="2" t="s">
        <v>10</v>
      </c>
      <c r="G5561" s="2" t="s">
        <v>10</v>
      </c>
      <c r="H5561" s="2" t="s">
        <v>11</v>
      </c>
    </row>
    <row r="5562" spans="1:8" x14ac:dyDescent="0.25">
      <c r="A5562" s="2" t="s">
        <v>9</v>
      </c>
      <c r="B5562" s="1">
        <v>45889</v>
      </c>
      <c r="C5562">
        <v>18</v>
      </c>
      <c r="D5562" s="1" t="str">
        <f>TEXT(VALUE(ES0031102460685007HA0F_20250101_20250823_Horario__2[[#This Row],[Fecha]]+(ES0031102460685007HA0F_20250101_20250823_Horario__2[[#This Row],[Hora]]-1)/24),"000000,000000")</f>
        <v>045889,708333</v>
      </c>
      <c r="E5562">
        <v>0.28599999999999998</v>
      </c>
      <c r="F5562" s="2" t="s">
        <v>10</v>
      </c>
      <c r="G5562" s="2" t="s">
        <v>10</v>
      </c>
      <c r="H5562" s="2" t="s">
        <v>11</v>
      </c>
    </row>
    <row r="5563" spans="1:8" x14ac:dyDescent="0.25">
      <c r="A5563" s="2" t="s">
        <v>9</v>
      </c>
      <c r="B5563" s="1">
        <v>45889</v>
      </c>
      <c r="C5563">
        <v>19</v>
      </c>
      <c r="D5563" s="1" t="str">
        <f>TEXT(VALUE(ES0031102460685007HA0F_20250101_20250823_Horario__2[[#This Row],[Fecha]]+(ES0031102460685007HA0F_20250101_20250823_Horario__2[[#This Row],[Hora]]-1)/24),"000000,000000")</f>
        <v>045889,750000</v>
      </c>
      <c r="E5563">
        <v>0.11899999999999999</v>
      </c>
      <c r="F5563" s="2" t="s">
        <v>10</v>
      </c>
      <c r="G5563" s="2" t="s">
        <v>10</v>
      </c>
      <c r="H5563" s="2" t="s">
        <v>11</v>
      </c>
    </row>
    <row r="5564" spans="1:8" x14ac:dyDescent="0.25">
      <c r="A5564" s="2" t="s">
        <v>9</v>
      </c>
      <c r="B5564" s="1">
        <v>45889</v>
      </c>
      <c r="C5564">
        <v>20</v>
      </c>
      <c r="D5564" s="1" t="str">
        <f>TEXT(VALUE(ES0031102460685007HA0F_20250101_20250823_Horario__2[[#This Row],[Fecha]]+(ES0031102460685007HA0F_20250101_20250823_Horario__2[[#This Row],[Hora]]-1)/24),"000000,000000")</f>
        <v>045889,791667</v>
      </c>
      <c r="E5564">
        <v>0.159</v>
      </c>
      <c r="F5564" s="2" t="s">
        <v>10</v>
      </c>
      <c r="G5564" s="2" t="s">
        <v>10</v>
      </c>
      <c r="H5564" s="2" t="s">
        <v>11</v>
      </c>
    </row>
    <row r="5565" spans="1:8" x14ac:dyDescent="0.25">
      <c r="A5565" s="2" t="s">
        <v>9</v>
      </c>
      <c r="B5565" s="1">
        <v>45889</v>
      </c>
      <c r="C5565">
        <v>21</v>
      </c>
      <c r="D5565" s="1" t="str">
        <f>TEXT(VALUE(ES0031102460685007HA0F_20250101_20250823_Horario__2[[#This Row],[Fecha]]+(ES0031102460685007HA0F_20250101_20250823_Horario__2[[#This Row],[Hora]]-1)/24),"000000,000000")</f>
        <v>045889,833333</v>
      </c>
      <c r="E5565">
        <v>0.23400000000000001</v>
      </c>
      <c r="F5565" s="2" t="s">
        <v>10</v>
      </c>
      <c r="G5565" s="2" t="s">
        <v>10</v>
      </c>
      <c r="H5565" s="2" t="s">
        <v>11</v>
      </c>
    </row>
    <row r="5566" spans="1:8" x14ac:dyDescent="0.25">
      <c r="A5566" s="2" t="s">
        <v>9</v>
      </c>
      <c r="B5566" s="1">
        <v>45889</v>
      </c>
      <c r="C5566">
        <v>22</v>
      </c>
      <c r="D5566" s="1" t="str">
        <f>TEXT(VALUE(ES0031102460685007HA0F_20250101_20250823_Horario__2[[#This Row],[Fecha]]+(ES0031102460685007HA0F_20250101_20250823_Horario__2[[#This Row],[Hora]]-1)/24),"000000,000000")</f>
        <v>045889,875000</v>
      </c>
      <c r="E5566">
        <v>0.108</v>
      </c>
      <c r="F5566" s="2" t="s">
        <v>10</v>
      </c>
      <c r="G5566" s="2" t="s">
        <v>10</v>
      </c>
      <c r="H5566" s="2" t="s">
        <v>11</v>
      </c>
    </row>
    <row r="5567" spans="1:8" x14ac:dyDescent="0.25">
      <c r="A5567" s="2" t="s">
        <v>9</v>
      </c>
      <c r="B5567" s="1">
        <v>45889</v>
      </c>
      <c r="C5567">
        <v>23</v>
      </c>
      <c r="D5567" s="1" t="str">
        <f>TEXT(VALUE(ES0031102460685007HA0F_20250101_20250823_Horario__2[[#This Row],[Fecha]]+(ES0031102460685007HA0F_20250101_20250823_Horario__2[[#This Row],[Hora]]-1)/24),"000000,000000")</f>
        <v>045889,916667</v>
      </c>
      <c r="E5567">
        <v>0.20200000000000001</v>
      </c>
      <c r="F5567" s="2" t="s">
        <v>10</v>
      </c>
      <c r="G5567" s="2" t="s">
        <v>10</v>
      </c>
      <c r="H5567" s="2" t="s">
        <v>11</v>
      </c>
    </row>
    <row r="5568" spans="1:8" x14ac:dyDescent="0.25">
      <c r="A5568" s="2" t="s">
        <v>9</v>
      </c>
      <c r="B5568" s="1">
        <v>45889</v>
      </c>
      <c r="C5568">
        <v>24</v>
      </c>
      <c r="D5568" s="1" t="str">
        <f>TEXT(VALUE(ES0031102460685007HA0F_20250101_20250823_Horario__2[[#This Row],[Fecha]]+(ES0031102460685007HA0F_20250101_20250823_Horario__2[[#This Row],[Hora]]-1)/24),"000000,000000")</f>
        <v>045889,958333</v>
      </c>
      <c r="E5568">
        <v>0.24399999999999999</v>
      </c>
      <c r="F5568" s="2" t="s">
        <v>10</v>
      </c>
      <c r="G5568" s="2" t="s">
        <v>10</v>
      </c>
      <c r="H5568" s="2" t="s">
        <v>11</v>
      </c>
    </row>
    <row r="5569" spans="1:8" x14ac:dyDescent="0.25">
      <c r="A5569" s="2" t="s">
        <v>9</v>
      </c>
      <c r="B5569" s="1">
        <v>45890</v>
      </c>
      <c r="C5569">
        <v>1</v>
      </c>
      <c r="D5569" s="1" t="str">
        <f>TEXT(VALUE(ES0031102460685007HA0F_20250101_20250823_Horario__2[[#This Row],[Fecha]]+(ES0031102460685007HA0F_20250101_20250823_Horario__2[[#This Row],[Hora]]-1)/24),"000000,000000")</f>
        <v>045890,000000</v>
      </c>
      <c r="E5569">
        <v>0.20399999999999999</v>
      </c>
      <c r="F5569" s="2" t="s">
        <v>10</v>
      </c>
      <c r="G5569" s="2" t="s">
        <v>10</v>
      </c>
      <c r="H5569" s="2" t="s">
        <v>11</v>
      </c>
    </row>
    <row r="5570" spans="1:8" x14ac:dyDescent="0.25">
      <c r="A5570" s="2" t="s">
        <v>9</v>
      </c>
      <c r="B5570" s="1">
        <v>45890</v>
      </c>
      <c r="C5570">
        <v>2</v>
      </c>
      <c r="D5570" s="1" t="str">
        <f>TEXT(VALUE(ES0031102460685007HA0F_20250101_20250823_Horario__2[[#This Row],[Fecha]]+(ES0031102460685007HA0F_20250101_20250823_Horario__2[[#This Row],[Hora]]-1)/24),"000000,000000")</f>
        <v>045890,041667</v>
      </c>
      <c r="E5570">
        <v>8.4000000000000005E-2</v>
      </c>
      <c r="F5570" s="2" t="s">
        <v>10</v>
      </c>
      <c r="G5570" s="2" t="s">
        <v>10</v>
      </c>
      <c r="H5570" s="2" t="s">
        <v>11</v>
      </c>
    </row>
    <row r="5571" spans="1:8" x14ac:dyDescent="0.25">
      <c r="A5571" s="2" t="s">
        <v>9</v>
      </c>
      <c r="B5571" s="1">
        <v>45890</v>
      </c>
      <c r="C5571">
        <v>3</v>
      </c>
      <c r="D5571" s="1" t="str">
        <f>TEXT(VALUE(ES0031102460685007HA0F_20250101_20250823_Horario__2[[#This Row],[Fecha]]+(ES0031102460685007HA0F_20250101_20250823_Horario__2[[#This Row],[Hora]]-1)/24),"000000,000000")</f>
        <v>045890,083333</v>
      </c>
      <c r="E5571">
        <v>5.3999999999999999E-2</v>
      </c>
      <c r="F5571" s="2" t="s">
        <v>10</v>
      </c>
      <c r="G5571" s="2" t="s">
        <v>10</v>
      </c>
      <c r="H5571" s="2" t="s">
        <v>11</v>
      </c>
    </row>
    <row r="5572" spans="1:8" x14ac:dyDescent="0.25">
      <c r="A5572" s="2" t="s">
        <v>9</v>
      </c>
      <c r="B5572" s="1">
        <v>45890</v>
      </c>
      <c r="C5572">
        <v>4</v>
      </c>
      <c r="D5572" s="1" t="str">
        <f>TEXT(VALUE(ES0031102460685007HA0F_20250101_20250823_Horario__2[[#This Row],[Fecha]]+(ES0031102460685007HA0F_20250101_20250823_Horario__2[[#This Row],[Hora]]-1)/24),"000000,000000")</f>
        <v>045890,125000</v>
      </c>
      <c r="E5572">
        <v>5.2999999999999999E-2</v>
      </c>
      <c r="F5572" s="2" t="s">
        <v>10</v>
      </c>
      <c r="G5572" s="2" t="s">
        <v>10</v>
      </c>
      <c r="H5572" s="2" t="s">
        <v>11</v>
      </c>
    </row>
    <row r="5573" spans="1:8" x14ac:dyDescent="0.25">
      <c r="A5573" s="2" t="s">
        <v>9</v>
      </c>
      <c r="B5573" s="1">
        <v>45890</v>
      </c>
      <c r="C5573">
        <v>5</v>
      </c>
      <c r="D5573" s="1" t="str">
        <f>TEXT(VALUE(ES0031102460685007HA0F_20250101_20250823_Horario__2[[#This Row],[Fecha]]+(ES0031102460685007HA0F_20250101_20250823_Horario__2[[#This Row],[Hora]]-1)/24),"000000,000000")</f>
        <v>045890,166667</v>
      </c>
      <c r="E5573">
        <v>0.06</v>
      </c>
      <c r="F5573" s="2" t="s">
        <v>10</v>
      </c>
      <c r="G5573" s="2" t="s">
        <v>10</v>
      </c>
      <c r="H5573" s="2" t="s">
        <v>11</v>
      </c>
    </row>
    <row r="5574" spans="1:8" x14ac:dyDescent="0.25">
      <c r="A5574" s="2" t="s">
        <v>9</v>
      </c>
      <c r="B5574" s="1">
        <v>45890</v>
      </c>
      <c r="C5574">
        <v>6</v>
      </c>
      <c r="D5574" s="1" t="str">
        <f>TEXT(VALUE(ES0031102460685007HA0F_20250101_20250823_Horario__2[[#This Row],[Fecha]]+(ES0031102460685007HA0F_20250101_20250823_Horario__2[[#This Row],[Hora]]-1)/24),"000000,000000")</f>
        <v>045890,208333</v>
      </c>
      <c r="E5574">
        <v>4.4999999999999998E-2</v>
      </c>
      <c r="F5574" s="2" t="s">
        <v>10</v>
      </c>
      <c r="G5574" s="2" t="s">
        <v>10</v>
      </c>
      <c r="H5574" s="2" t="s">
        <v>11</v>
      </c>
    </row>
    <row r="5575" spans="1:8" x14ac:dyDescent="0.25">
      <c r="A5575" s="2" t="s">
        <v>9</v>
      </c>
      <c r="B5575" s="1">
        <v>45890</v>
      </c>
      <c r="C5575">
        <v>7</v>
      </c>
      <c r="D5575" s="1" t="str">
        <f>TEXT(VALUE(ES0031102460685007HA0F_20250101_20250823_Horario__2[[#This Row],[Fecha]]+(ES0031102460685007HA0F_20250101_20250823_Horario__2[[#This Row],[Hora]]-1)/24),"000000,000000")</f>
        <v>045890,250000</v>
      </c>
      <c r="E5575">
        <v>0.06</v>
      </c>
      <c r="F5575" s="2" t="s">
        <v>10</v>
      </c>
      <c r="G5575" s="2" t="s">
        <v>10</v>
      </c>
      <c r="H5575" s="2" t="s">
        <v>11</v>
      </c>
    </row>
    <row r="5576" spans="1:8" x14ac:dyDescent="0.25">
      <c r="A5576" s="2" t="s">
        <v>9</v>
      </c>
      <c r="B5576" s="1">
        <v>45890</v>
      </c>
      <c r="C5576">
        <v>8</v>
      </c>
      <c r="D5576" s="1" t="str">
        <f>TEXT(VALUE(ES0031102460685007HA0F_20250101_20250823_Horario__2[[#This Row],[Fecha]]+(ES0031102460685007HA0F_20250101_20250823_Horario__2[[#This Row],[Hora]]-1)/24),"000000,000000")</f>
        <v>045890,291667</v>
      </c>
      <c r="E5576">
        <v>4.3999999999999997E-2</v>
      </c>
      <c r="F5576" s="2" t="s">
        <v>10</v>
      </c>
      <c r="G5576" s="2" t="s">
        <v>10</v>
      </c>
      <c r="H5576" s="2" t="s">
        <v>11</v>
      </c>
    </row>
    <row r="5577" spans="1:8" x14ac:dyDescent="0.25">
      <c r="A5577" s="2" t="s">
        <v>9</v>
      </c>
      <c r="B5577" s="1">
        <v>45890</v>
      </c>
      <c r="C5577">
        <v>9</v>
      </c>
      <c r="D5577" s="1" t="str">
        <f>TEXT(VALUE(ES0031102460685007HA0F_20250101_20250823_Horario__2[[#This Row],[Fecha]]+(ES0031102460685007HA0F_20250101_20250823_Horario__2[[#This Row],[Hora]]-1)/24),"000000,000000")</f>
        <v>045890,333333</v>
      </c>
      <c r="E5577">
        <v>5.8000000000000003E-2</v>
      </c>
      <c r="F5577" s="2" t="s">
        <v>10</v>
      </c>
      <c r="G5577" s="2" t="s">
        <v>10</v>
      </c>
      <c r="H5577" s="2" t="s">
        <v>11</v>
      </c>
    </row>
    <row r="5578" spans="1:8" x14ac:dyDescent="0.25">
      <c r="A5578" s="2" t="s">
        <v>9</v>
      </c>
      <c r="B5578" s="1">
        <v>45890</v>
      </c>
      <c r="C5578">
        <v>10</v>
      </c>
      <c r="D5578" s="1" t="str">
        <f>TEXT(VALUE(ES0031102460685007HA0F_20250101_20250823_Horario__2[[#This Row],[Fecha]]+(ES0031102460685007HA0F_20250101_20250823_Horario__2[[#This Row],[Hora]]-1)/24),"000000,000000")</f>
        <v>045890,375000</v>
      </c>
      <c r="E5578">
        <v>0.05</v>
      </c>
      <c r="F5578" s="2" t="s">
        <v>10</v>
      </c>
      <c r="G5578" s="2" t="s">
        <v>10</v>
      </c>
      <c r="H5578" s="2" t="s">
        <v>11</v>
      </c>
    </row>
    <row r="5579" spans="1:8" x14ac:dyDescent="0.25">
      <c r="A5579" s="2" t="s">
        <v>9</v>
      </c>
      <c r="B5579" s="1">
        <v>45890</v>
      </c>
      <c r="C5579">
        <v>11</v>
      </c>
      <c r="D5579" s="1" t="str">
        <f>TEXT(VALUE(ES0031102460685007HA0F_20250101_20250823_Horario__2[[#This Row],[Fecha]]+(ES0031102460685007HA0F_20250101_20250823_Horario__2[[#This Row],[Hora]]-1)/24),"000000,000000")</f>
        <v>045890,416667</v>
      </c>
      <c r="E5579">
        <v>6.6000000000000003E-2</v>
      </c>
      <c r="F5579" s="2" t="s">
        <v>10</v>
      </c>
      <c r="G5579" s="2" t="s">
        <v>10</v>
      </c>
      <c r="H5579" s="2" t="s">
        <v>11</v>
      </c>
    </row>
    <row r="5580" spans="1:8" x14ac:dyDescent="0.25">
      <c r="A5580" s="2" t="s">
        <v>9</v>
      </c>
      <c r="B5580" s="1">
        <v>45890</v>
      </c>
      <c r="C5580">
        <v>12</v>
      </c>
      <c r="D5580" s="1" t="str">
        <f>TEXT(VALUE(ES0031102460685007HA0F_20250101_20250823_Horario__2[[#This Row],[Fecha]]+(ES0031102460685007HA0F_20250101_20250823_Horario__2[[#This Row],[Hora]]-1)/24),"000000,000000")</f>
        <v>045890,458333</v>
      </c>
      <c r="E5580">
        <v>0.24399999999999999</v>
      </c>
      <c r="F5580" s="2" t="s">
        <v>10</v>
      </c>
      <c r="G5580" s="2" t="s">
        <v>10</v>
      </c>
      <c r="H5580" s="2" t="s">
        <v>11</v>
      </c>
    </row>
    <row r="5581" spans="1:8" x14ac:dyDescent="0.25">
      <c r="A5581" s="2" t="s">
        <v>9</v>
      </c>
      <c r="B5581" s="1">
        <v>45890</v>
      </c>
      <c r="C5581">
        <v>13</v>
      </c>
      <c r="D5581" s="1" t="str">
        <f>TEXT(VALUE(ES0031102460685007HA0F_20250101_20250823_Horario__2[[#This Row],[Fecha]]+(ES0031102460685007HA0F_20250101_20250823_Horario__2[[#This Row],[Hora]]-1)/24),"000000,000000")</f>
        <v>045890,500000</v>
      </c>
      <c r="E5581">
        <v>0.221</v>
      </c>
      <c r="F5581" s="2" t="s">
        <v>10</v>
      </c>
      <c r="G5581" s="2" t="s">
        <v>10</v>
      </c>
      <c r="H5581" s="2" t="s">
        <v>11</v>
      </c>
    </row>
    <row r="5582" spans="1:8" x14ac:dyDescent="0.25">
      <c r="A5582" s="2" t="s">
        <v>9</v>
      </c>
      <c r="B5582" s="1">
        <v>45890</v>
      </c>
      <c r="C5582">
        <v>14</v>
      </c>
      <c r="D5582" s="1" t="str">
        <f>TEXT(VALUE(ES0031102460685007HA0F_20250101_20250823_Horario__2[[#This Row],[Fecha]]+(ES0031102460685007HA0F_20250101_20250823_Horario__2[[#This Row],[Hora]]-1)/24),"000000,000000")</f>
        <v>045890,541667</v>
      </c>
      <c r="E5582">
        <v>0.27700000000000002</v>
      </c>
      <c r="F5582" s="2" t="s">
        <v>10</v>
      </c>
      <c r="G5582" s="2" t="s">
        <v>10</v>
      </c>
      <c r="H5582" s="2" t="s">
        <v>11</v>
      </c>
    </row>
    <row r="5583" spans="1:8" x14ac:dyDescent="0.25">
      <c r="A5583" s="2" t="s">
        <v>9</v>
      </c>
      <c r="B5583" s="1">
        <v>45890</v>
      </c>
      <c r="C5583">
        <v>15</v>
      </c>
      <c r="D5583" s="1" t="str">
        <f>TEXT(VALUE(ES0031102460685007HA0F_20250101_20250823_Horario__2[[#This Row],[Fecha]]+(ES0031102460685007HA0F_20250101_20250823_Horario__2[[#This Row],[Hora]]-1)/24),"000000,000000")</f>
        <v>045890,583333</v>
      </c>
      <c r="E5583">
        <v>1.294</v>
      </c>
      <c r="F5583" s="2" t="s">
        <v>10</v>
      </c>
      <c r="G5583" s="2" t="s">
        <v>10</v>
      </c>
      <c r="H5583" s="2" t="s">
        <v>11</v>
      </c>
    </row>
    <row r="5584" spans="1:8" x14ac:dyDescent="0.25">
      <c r="A5584" s="2" t="s">
        <v>9</v>
      </c>
      <c r="B5584" s="1">
        <v>45890</v>
      </c>
      <c r="C5584">
        <v>16</v>
      </c>
      <c r="D5584" s="1" t="str">
        <f>TEXT(VALUE(ES0031102460685007HA0F_20250101_20250823_Horario__2[[#This Row],[Fecha]]+(ES0031102460685007HA0F_20250101_20250823_Horario__2[[#This Row],[Hora]]-1)/24),"000000,000000")</f>
        <v>045890,625000</v>
      </c>
      <c r="F5584" s="2" t="s">
        <v>10</v>
      </c>
      <c r="G5584" s="2" t="s">
        <v>10</v>
      </c>
      <c r="H5584" s="2" t="s">
        <v>11</v>
      </c>
    </row>
    <row r="5585" spans="1:8" x14ac:dyDescent="0.25">
      <c r="A5585" s="2" t="s">
        <v>9</v>
      </c>
      <c r="B5585" s="1">
        <v>45890</v>
      </c>
      <c r="C5585">
        <v>17</v>
      </c>
      <c r="D5585" s="1" t="str">
        <f>TEXT(VALUE(ES0031102460685007HA0F_20250101_20250823_Horario__2[[#This Row],[Fecha]]+(ES0031102460685007HA0F_20250101_20250823_Horario__2[[#This Row],[Hora]]-1)/24),"000000,000000")</f>
        <v>045890,666667</v>
      </c>
      <c r="F5585" s="2" t="s">
        <v>10</v>
      </c>
      <c r="G5585" s="2" t="s">
        <v>10</v>
      </c>
      <c r="H5585" s="2" t="s">
        <v>11</v>
      </c>
    </row>
    <row r="5586" spans="1:8" x14ac:dyDescent="0.25">
      <c r="A5586" s="2" t="s">
        <v>9</v>
      </c>
      <c r="B5586" s="1">
        <v>45890</v>
      </c>
      <c r="C5586">
        <v>18</v>
      </c>
      <c r="D5586" s="1" t="str">
        <f>TEXT(VALUE(ES0031102460685007HA0F_20250101_20250823_Horario__2[[#This Row],[Fecha]]+(ES0031102460685007HA0F_20250101_20250823_Horario__2[[#This Row],[Hora]]-1)/24),"000000,000000")</f>
        <v>045890,708333</v>
      </c>
      <c r="F5586" s="2" t="s">
        <v>10</v>
      </c>
      <c r="G5586" s="2" t="s">
        <v>10</v>
      </c>
      <c r="H5586" s="2" t="s">
        <v>11</v>
      </c>
    </row>
    <row r="5587" spans="1:8" x14ac:dyDescent="0.25">
      <c r="A5587" s="2" t="s">
        <v>9</v>
      </c>
      <c r="B5587" s="1">
        <v>45890</v>
      </c>
      <c r="C5587">
        <v>19</v>
      </c>
      <c r="D5587" s="1" t="str">
        <f>TEXT(VALUE(ES0031102460685007HA0F_20250101_20250823_Horario__2[[#This Row],[Fecha]]+(ES0031102460685007HA0F_20250101_20250823_Horario__2[[#This Row],[Hora]]-1)/24),"000000,000000")</f>
        <v>045890,750000</v>
      </c>
      <c r="F5587" s="2" t="s">
        <v>10</v>
      </c>
      <c r="G5587" s="2" t="s">
        <v>10</v>
      </c>
      <c r="H5587" s="2" t="s">
        <v>11</v>
      </c>
    </row>
    <row r="5588" spans="1:8" x14ac:dyDescent="0.25">
      <c r="A5588" s="2" t="s">
        <v>9</v>
      </c>
      <c r="B5588" s="1">
        <v>45890</v>
      </c>
      <c r="C5588">
        <v>20</v>
      </c>
      <c r="D5588" s="1" t="str">
        <f>TEXT(VALUE(ES0031102460685007HA0F_20250101_20250823_Horario__2[[#This Row],[Fecha]]+(ES0031102460685007HA0F_20250101_20250823_Horario__2[[#This Row],[Hora]]-1)/24),"000000,000000")</f>
        <v>045890,791667</v>
      </c>
      <c r="F5588" s="2" t="s">
        <v>10</v>
      </c>
      <c r="G5588" s="2" t="s">
        <v>10</v>
      </c>
      <c r="H5588" s="2" t="s">
        <v>11</v>
      </c>
    </row>
    <row r="5589" spans="1:8" x14ac:dyDescent="0.25">
      <c r="A5589" s="2" t="s">
        <v>9</v>
      </c>
      <c r="B5589" s="1">
        <v>45890</v>
      </c>
      <c r="C5589">
        <v>21</v>
      </c>
      <c r="D5589" s="1" t="str">
        <f>TEXT(VALUE(ES0031102460685007HA0F_20250101_20250823_Horario__2[[#This Row],[Fecha]]+(ES0031102460685007HA0F_20250101_20250823_Horario__2[[#This Row],[Hora]]-1)/24),"000000,000000")</f>
        <v>045890,833333</v>
      </c>
      <c r="F5589" s="2" t="s">
        <v>10</v>
      </c>
      <c r="G5589" s="2" t="s">
        <v>10</v>
      </c>
      <c r="H5589" s="2" t="s">
        <v>11</v>
      </c>
    </row>
    <row r="5590" spans="1:8" x14ac:dyDescent="0.25">
      <c r="A5590" s="2" t="s">
        <v>9</v>
      </c>
      <c r="B5590" s="1">
        <v>45890</v>
      </c>
      <c r="C5590">
        <v>22</v>
      </c>
      <c r="D5590" s="1" t="str">
        <f>TEXT(VALUE(ES0031102460685007HA0F_20250101_20250823_Horario__2[[#This Row],[Fecha]]+(ES0031102460685007HA0F_20250101_20250823_Horario__2[[#This Row],[Hora]]-1)/24),"000000,000000")</f>
        <v>045890,875000</v>
      </c>
      <c r="F5590" s="2" t="s">
        <v>10</v>
      </c>
      <c r="G5590" s="2" t="s">
        <v>10</v>
      </c>
      <c r="H5590" s="2" t="s">
        <v>11</v>
      </c>
    </row>
    <row r="5591" spans="1:8" x14ac:dyDescent="0.25">
      <c r="A5591" s="2" t="s">
        <v>9</v>
      </c>
      <c r="B5591" s="1">
        <v>45890</v>
      </c>
      <c r="C5591">
        <v>23</v>
      </c>
      <c r="D5591" s="1" t="str">
        <f>TEXT(VALUE(ES0031102460685007HA0F_20250101_20250823_Horario__2[[#This Row],[Fecha]]+(ES0031102460685007HA0F_20250101_20250823_Horario__2[[#This Row],[Hora]]-1)/24),"000000,000000")</f>
        <v>045890,916667</v>
      </c>
      <c r="F5591" s="2" t="s">
        <v>10</v>
      </c>
      <c r="G5591" s="2" t="s">
        <v>10</v>
      </c>
      <c r="H5591" s="2" t="s">
        <v>11</v>
      </c>
    </row>
    <row r="5592" spans="1:8" x14ac:dyDescent="0.25">
      <c r="A5592" s="2" t="s">
        <v>9</v>
      </c>
      <c r="B5592" s="1">
        <v>45890</v>
      </c>
      <c r="C5592">
        <v>24</v>
      </c>
      <c r="D5592" s="1" t="str">
        <f>TEXT(VALUE(ES0031102460685007HA0F_20250101_20250823_Horario__2[[#This Row],[Fecha]]+(ES0031102460685007HA0F_20250101_20250823_Horario__2[[#This Row],[Hora]]-1)/24),"000000,000000")</f>
        <v>045890,958333</v>
      </c>
      <c r="F5592" s="2" t="s">
        <v>10</v>
      </c>
      <c r="G5592" s="2" t="s">
        <v>10</v>
      </c>
      <c r="H5592" s="2" t="s">
        <v>11</v>
      </c>
    </row>
    <row r="5593" spans="1:8" x14ac:dyDescent="0.25">
      <c r="A5593" s="2" t="s">
        <v>9</v>
      </c>
      <c r="B5593" s="1">
        <v>45891</v>
      </c>
      <c r="C5593">
        <v>1</v>
      </c>
      <c r="D5593" s="1" t="str">
        <f>TEXT(VALUE(ES0031102460685007HA0F_20250101_20250823_Horario__2[[#This Row],[Fecha]]+(ES0031102460685007HA0F_20250101_20250823_Horario__2[[#This Row],[Hora]]-1)/24),"000000,000000")</f>
        <v>045891,000000</v>
      </c>
      <c r="F5593" s="2" t="s">
        <v>10</v>
      </c>
      <c r="G5593" s="2" t="s">
        <v>10</v>
      </c>
      <c r="H5593" s="2" t="s">
        <v>10</v>
      </c>
    </row>
    <row r="5594" spans="1:8" x14ac:dyDescent="0.25">
      <c r="A5594" s="2" t="s">
        <v>9</v>
      </c>
      <c r="B5594" s="1">
        <v>45891</v>
      </c>
      <c r="C5594">
        <v>2</v>
      </c>
      <c r="D5594" s="1" t="str">
        <f>TEXT(VALUE(ES0031102460685007HA0F_20250101_20250823_Horario__2[[#This Row],[Fecha]]+(ES0031102460685007HA0F_20250101_20250823_Horario__2[[#This Row],[Hora]]-1)/24),"000000,000000")</f>
        <v>045891,041667</v>
      </c>
      <c r="F5594" s="2" t="s">
        <v>10</v>
      </c>
      <c r="G5594" s="2" t="s">
        <v>10</v>
      </c>
      <c r="H5594" s="2" t="s">
        <v>10</v>
      </c>
    </row>
    <row r="5595" spans="1:8" x14ac:dyDescent="0.25">
      <c r="A5595" s="2" t="s">
        <v>9</v>
      </c>
      <c r="B5595" s="1">
        <v>45891</v>
      </c>
      <c r="C5595">
        <v>3</v>
      </c>
      <c r="D5595" s="1" t="str">
        <f>TEXT(VALUE(ES0031102460685007HA0F_20250101_20250823_Horario__2[[#This Row],[Fecha]]+(ES0031102460685007HA0F_20250101_20250823_Horario__2[[#This Row],[Hora]]-1)/24),"000000,000000")</f>
        <v>045891,083333</v>
      </c>
      <c r="F5595" s="2" t="s">
        <v>10</v>
      </c>
      <c r="G5595" s="2" t="s">
        <v>10</v>
      </c>
      <c r="H5595" s="2" t="s">
        <v>10</v>
      </c>
    </row>
    <row r="5596" spans="1:8" x14ac:dyDescent="0.25">
      <c r="A5596" s="2" t="s">
        <v>9</v>
      </c>
      <c r="B5596" s="1">
        <v>45891</v>
      </c>
      <c r="C5596">
        <v>4</v>
      </c>
      <c r="D5596" s="1" t="str">
        <f>TEXT(VALUE(ES0031102460685007HA0F_20250101_20250823_Horario__2[[#This Row],[Fecha]]+(ES0031102460685007HA0F_20250101_20250823_Horario__2[[#This Row],[Hora]]-1)/24),"000000,000000")</f>
        <v>045891,125000</v>
      </c>
      <c r="F5596" s="2" t="s">
        <v>10</v>
      </c>
      <c r="G5596" s="2" t="s">
        <v>10</v>
      </c>
      <c r="H5596" s="2" t="s">
        <v>10</v>
      </c>
    </row>
    <row r="5597" spans="1:8" x14ac:dyDescent="0.25">
      <c r="A5597" s="2" t="s">
        <v>9</v>
      </c>
      <c r="B5597" s="1">
        <v>45891</v>
      </c>
      <c r="C5597">
        <v>5</v>
      </c>
      <c r="D5597" s="1" t="str">
        <f>TEXT(VALUE(ES0031102460685007HA0F_20250101_20250823_Horario__2[[#This Row],[Fecha]]+(ES0031102460685007HA0F_20250101_20250823_Horario__2[[#This Row],[Hora]]-1)/24),"000000,000000")</f>
        <v>045891,166667</v>
      </c>
      <c r="F5597" s="2" t="s">
        <v>10</v>
      </c>
      <c r="G5597" s="2" t="s">
        <v>10</v>
      </c>
      <c r="H5597" s="2" t="s">
        <v>10</v>
      </c>
    </row>
    <row r="5598" spans="1:8" x14ac:dyDescent="0.25">
      <c r="A5598" s="2" t="s">
        <v>9</v>
      </c>
      <c r="B5598" s="1">
        <v>45891</v>
      </c>
      <c r="C5598">
        <v>6</v>
      </c>
      <c r="D5598" s="1" t="str">
        <f>TEXT(VALUE(ES0031102460685007HA0F_20250101_20250823_Horario__2[[#This Row],[Fecha]]+(ES0031102460685007HA0F_20250101_20250823_Horario__2[[#This Row],[Hora]]-1)/24),"000000,000000")</f>
        <v>045891,208333</v>
      </c>
      <c r="F5598" s="2" t="s">
        <v>10</v>
      </c>
      <c r="G5598" s="2" t="s">
        <v>10</v>
      </c>
      <c r="H5598" s="2" t="s">
        <v>10</v>
      </c>
    </row>
    <row r="5599" spans="1:8" x14ac:dyDescent="0.25">
      <c r="A5599" s="2" t="s">
        <v>9</v>
      </c>
      <c r="B5599" s="1">
        <v>45891</v>
      </c>
      <c r="C5599">
        <v>7</v>
      </c>
      <c r="D5599" s="1" t="str">
        <f>TEXT(VALUE(ES0031102460685007HA0F_20250101_20250823_Horario__2[[#This Row],[Fecha]]+(ES0031102460685007HA0F_20250101_20250823_Horario__2[[#This Row],[Hora]]-1)/24),"000000,000000")</f>
        <v>045891,250000</v>
      </c>
      <c r="F5599" s="2" t="s">
        <v>10</v>
      </c>
      <c r="G5599" s="2" t="s">
        <v>10</v>
      </c>
      <c r="H5599" s="2" t="s">
        <v>10</v>
      </c>
    </row>
    <row r="5600" spans="1:8" x14ac:dyDescent="0.25">
      <c r="A5600" s="2" t="s">
        <v>9</v>
      </c>
      <c r="B5600" s="1">
        <v>45891</v>
      </c>
      <c r="C5600">
        <v>8</v>
      </c>
      <c r="D5600" s="1" t="str">
        <f>TEXT(VALUE(ES0031102460685007HA0F_20250101_20250823_Horario__2[[#This Row],[Fecha]]+(ES0031102460685007HA0F_20250101_20250823_Horario__2[[#This Row],[Hora]]-1)/24),"000000,000000")</f>
        <v>045891,291667</v>
      </c>
      <c r="F5600" s="2" t="s">
        <v>10</v>
      </c>
      <c r="G5600" s="2" t="s">
        <v>10</v>
      </c>
      <c r="H5600" s="2" t="s">
        <v>10</v>
      </c>
    </row>
    <row r="5601" spans="1:8" x14ac:dyDescent="0.25">
      <c r="A5601" s="2" t="s">
        <v>9</v>
      </c>
      <c r="B5601" s="1">
        <v>45891</v>
      </c>
      <c r="C5601">
        <v>9</v>
      </c>
      <c r="D5601" s="1" t="str">
        <f>TEXT(VALUE(ES0031102460685007HA0F_20250101_20250823_Horario__2[[#This Row],[Fecha]]+(ES0031102460685007HA0F_20250101_20250823_Horario__2[[#This Row],[Hora]]-1)/24),"000000,000000")</f>
        <v>045891,333333</v>
      </c>
      <c r="F5601" s="2" t="s">
        <v>10</v>
      </c>
      <c r="G5601" s="2" t="s">
        <v>10</v>
      </c>
      <c r="H5601" s="2" t="s">
        <v>10</v>
      </c>
    </row>
    <row r="5602" spans="1:8" x14ac:dyDescent="0.25">
      <c r="A5602" s="2" t="s">
        <v>9</v>
      </c>
      <c r="B5602" s="1">
        <v>45891</v>
      </c>
      <c r="C5602">
        <v>10</v>
      </c>
      <c r="D5602" s="1" t="str">
        <f>TEXT(VALUE(ES0031102460685007HA0F_20250101_20250823_Horario__2[[#This Row],[Fecha]]+(ES0031102460685007HA0F_20250101_20250823_Horario__2[[#This Row],[Hora]]-1)/24),"000000,000000")</f>
        <v>045891,375000</v>
      </c>
      <c r="F5602" s="2" t="s">
        <v>10</v>
      </c>
      <c r="G5602" s="2" t="s">
        <v>10</v>
      </c>
      <c r="H5602" s="2" t="s">
        <v>10</v>
      </c>
    </row>
    <row r="5603" spans="1:8" x14ac:dyDescent="0.25">
      <c r="A5603" s="2" t="s">
        <v>9</v>
      </c>
      <c r="B5603" s="1">
        <v>45891</v>
      </c>
      <c r="C5603">
        <v>11</v>
      </c>
      <c r="D5603" s="1" t="str">
        <f>TEXT(VALUE(ES0031102460685007HA0F_20250101_20250823_Horario__2[[#This Row],[Fecha]]+(ES0031102460685007HA0F_20250101_20250823_Horario__2[[#This Row],[Hora]]-1)/24),"000000,000000")</f>
        <v>045891,416667</v>
      </c>
      <c r="F5603" s="2" t="s">
        <v>10</v>
      </c>
      <c r="G5603" s="2" t="s">
        <v>10</v>
      </c>
      <c r="H5603" s="2" t="s">
        <v>10</v>
      </c>
    </row>
    <row r="5604" spans="1:8" x14ac:dyDescent="0.25">
      <c r="A5604" s="2" t="s">
        <v>9</v>
      </c>
      <c r="B5604" s="1">
        <v>45891</v>
      </c>
      <c r="C5604">
        <v>12</v>
      </c>
      <c r="D5604" s="1" t="str">
        <f>TEXT(VALUE(ES0031102460685007HA0F_20250101_20250823_Horario__2[[#This Row],[Fecha]]+(ES0031102460685007HA0F_20250101_20250823_Horario__2[[#This Row],[Hora]]-1)/24),"000000,000000")</f>
        <v>045891,458333</v>
      </c>
      <c r="F5604" s="2" t="s">
        <v>10</v>
      </c>
      <c r="G5604" s="2" t="s">
        <v>10</v>
      </c>
      <c r="H5604" s="2" t="s">
        <v>10</v>
      </c>
    </row>
    <row r="5605" spans="1:8" x14ac:dyDescent="0.25">
      <c r="A5605" s="2" t="s">
        <v>9</v>
      </c>
      <c r="B5605" s="1">
        <v>45891</v>
      </c>
      <c r="C5605">
        <v>13</v>
      </c>
      <c r="D5605" s="1" t="str">
        <f>TEXT(VALUE(ES0031102460685007HA0F_20250101_20250823_Horario__2[[#This Row],[Fecha]]+(ES0031102460685007HA0F_20250101_20250823_Horario__2[[#This Row],[Hora]]-1)/24),"000000,000000")</f>
        <v>045891,500000</v>
      </c>
      <c r="F5605" s="2" t="s">
        <v>10</v>
      </c>
      <c r="G5605" s="2" t="s">
        <v>10</v>
      </c>
      <c r="H5605" s="2" t="s">
        <v>10</v>
      </c>
    </row>
    <row r="5606" spans="1:8" x14ac:dyDescent="0.25">
      <c r="A5606" s="2" t="s">
        <v>9</v>
      </c>
      <c r="B5606" s="1">
        <v>45891</v>
      </c>
      <c r="C5606">
        <v>14</v>
      </c>
      <c r="D5606" s="1" t="str">
        <f>TEXT(VALUE(ES0031102460685007HA0F_20250101_20250823_Horario__2[[#This Row],[Fecha]]+(ES0031102460685007HA0F_20250101_20250823_Horario__2[[#This Row],[Hora]]-1)/24),"000000,000000")</f>
        <v>045891,541667</v>
      </c>
      <c r="F5606" s="2" t="s">
        <v>10</v>
      </c>
      <c r="G5606" s="2" t="s">
        <v>10</v>
      </c>
      <c r="H5606" s="2" t="s">
        <v>10</v>
      </c>
    </row>
    <row r="5607" spans="1:8" x14ac:dyDescent="0.25">
      <c r="A5607" s="2" t="s">
        <v>9</v>
      </c>
      <c r="B5607" s="1">
        <v>45891</v>
      </c>
      <c r="C5607">
        <v>15</v>
      </c>
      <c r="D5607" s="1" t="str">
        <f>TEXT(VALUE(ES0031102460685007HA0F_20250101_20250823_Horario__2[[#This Row],[Fecha]]+(ES0031102460685007HA0F_20250101_20250823_Horario__2[[#This Row],[Hora]]-1)/24),"000000,000000")</f>
        <v>045891,583333</v>
      </c>
      <c r="F5607" s="2" t="s">
        <v>10</v>
      </c>
      <c r="G5607" s="2" t="s">
        <v>10</v>
      </c>
      <c r="H5607" s="2" t="s">
        <v>10</v>
      </c>
    </row>
    <row r="5608" spans="1:8" x14ac:dyDescent="0.25">
      <c r="A5608" s="2" t="s">
        <v>9</v>
      </c>
      <c r="B5608" s="1">
        <v>45891</v>
      </c>
      <c r="C5608">
        <v>16</v>
      </c>
      <c r="D5608" s="1" t="str">
        <f>TEXT(VALUE(ES0031102460685007HA0F_20250101_20250823_Horario__2[[#This Row],[Fecha]]+(ES0031102460685007HA0F_20250101_20250823_Horario__2[[#This Row],[Hora]]-1)/24),"000000,000000")</f>
        <v>045891,625000</v>
      </c>
      <c r="F5608" s="2" t="s">
        <v>10</v>
      </c>
      <c r="G5608" s="2" t="s">
        <v>10</v>
      </c>
      <c r="H5608" s="2" t="s">
        <v>10</v>
      </c>
    </row>
    <row r="5609" spans="1:8" x14ac:dyDescent="0.25">
      <c r="A5609" s="2" t="s">
        <v>9</v>
      </c>
      <c r="B5609" s="1">
        <v>45891</v>
      </c>
      <c r="C5609">
        <v>17</v>
      </c>
      <c r="D5609" s="1" t="str">
        <f>TEXT(VALUE(ES0031102460685007HA0F_20250101_20250823_Horario__2[[#This Row],[Fecha]]+(ES0031102460685007HA0F_20250101_20250823_Horario__2[[#This Row],[Hora]]-1)/24),"000000,000000")</f>
        <v>045891,666667</v>
      </c>
      <c r="F5609" s="2" t="s">
        <v>10</v>
      </c>
      <c r="G5609" s="2" t="s">
        <v>10</v>
      </c>
      <c r="H5609" s="2" t="s">
        <v>10</v>
      </c>
    </row>
    <row r="5610" spans="1:8" x14ac:dyDescent="0.25">
      <c r="A5610" s="2" t="s">
        <v>9</v>
      </c>
      <c r="B5610" s="1">
        <v>45891</v>
      </c>
      <c r="C5610">
        <v>18</v>
      </c>
      <c r="D5610" s="1" t="str">
        <f>TEXT(VALUE(ES0031102460685007HA0F_20250101_20250823_Horario__2[[#This Row],[Fecha]]+(ES0031102460685007HA0F_20250101_20250823_Horario__2[[#This Row],[Hora]]-1)/24),"000000,000000")</f>
        <v>045891,708333</v>
      </c>
      <c r="F5610" s="2" t="s">
        <v>10</v>
      </c>
      <c r="G5610" s="2" t="s">
        <v>10</v>
      </c>
      <c r="H5610" s="2" t="s">
        <v>10</v>
      </c>
    </row>
    <row r="5611" spans="1:8" x14ac:dyDescent="0.25">
      <c r="A5611" s="2" t="s">
        <v>9</v>
      </c>
      <c r="B5611" s="1">
        <v>45891</v>
      </c>
      <c r="C5611">
        <v>19</v>
      </c>
      <c r="D5611" s="1" t="str">
        <f>TEXT(VALUE(ES0031102460685007HA0F_20250101_20250823_Horario__2[[#This Row],[Fecha]]+(ES0031102460685007HA0F_20250101_20250823_Horario__2[[#This Row],[Hora]]-1)/24),"000000,000000")</f>
        <v>045891,750000</v>
      </c>
      <c r="F5611" s="2" t="s">
        <v>10</v>
      </c>
      <c r="G5611" s="2" t="s">
        <v>10</v>
      </c>
      <c r="H5611" s="2" t="s">
        <v>10</v>
      </c>
    </row>
    <row r="5612" spans="1:8" x14ac:dyDescent="0.25">
      <c r="A5612" s="2" t="s">
        <v>9</v>
      </c>
      <c r="B5612" s="1">
        <v>45891</v>
      </c>
      <c r="C5612">
        <v>20</v>
      </c>
      <c r="D5612" s="1" t="str">
        <f>TEXT(VALUE(ES0031102460685007HA0F_20250101_20250823_Horario__2[[#This Row],[Fecha]]+(ES0031102460685007HA0F_20250101_20250823_Horario__2[[#This Row],[Hora]]-1)/24),"000000,000000")</f>
        <v>045891,791667</v>
      </c>
      <c r="F5612" s="2" t="s">
        <v>10</v>
      </c>
      <c r="G5612" s="2" t="s">
        <v>10</v>
      </c>
      <c r="H5612" s="2" t="s">
        <v>10</v>
      </c>
    </row>
    <row r="5613" spans="1:8" x14ac:dyDescent="0.25">
      <c r="A5613" s="2" t="s">
        <v>9</v>
      </c>
      <c r="B5613" s="1">
        <v>45891</v>
      </c>
      <c r="C5613">
        <v>21</v>
      </c>
      <c r="D5613" s="1" t="str">
        <f>TEXT(VALUE(ES0031102460685007HA0F_20250101_20250823_Horario__2[[#This Row],[Fecha]]+(ES0031102460685007HA0F_20250101_20250823_Horario__2[[#This Row],[Hora]]-1)/24),"000000,000000")</f>
        <v>045891,833333</v>
      </c>
      <c r="F5613" s="2" t="s">
        <v>10</v>
      </c>
      <c r="G5613" s="2" t="s">
        <v>10</v>
      </c>
      <c r="H5613" s="2" t="s">
        <v>10</v>
      </c>
    </row>
    <row r="5614" spans="1:8" x14ac:dyDescent="0.25">
      <c r="A5614" s="2" t="s">
        <v>9</v>
      </c>
      <c r="B5614" s="1">
        <v>45891</v>
      </c>
      <c r="C5614">
        <v>22</v>
      </c>
      <c r="D5614" s="1" t="str">
        <f>TEXT(VALUE(ES0031102460685007HA0F_20250101_20250823_Horario__2[[#This Row],[Fecha]]+(ES0031102460685007HA0F_20250101_20250823_Horario__2[[#This Row],[Hora]]-1)/24),"000000,000000")</f>
        <v>045891,875000</v>
      </c>
      <c r="F5614" s="2" t="s">
        <v>10</v>
      </c>
      <c r="G5614" s="2" t="s">
        <v>10</v>
      </c>
      <c r="H5614" s="2" t="s">
        <v>10</v>
      </c>
    </row>
    <row r="5615" spans="1:8" x14ac:dyDescent="0.25">
      <c r="A5615" s="2" t="s">
        <v>9</v>
      </c>
      <c r="B5615" s="1">
        <v>45891</v>
      </c>
      <c r="C5615">
        <v>23</v>
      </c>
      <c r="D5615" s="1" t="str">
        <f>TEXT(VALUE(ES0031102460685007HA0F_20250101_20250823_Horario__2[[#This Row],[Fecha]]+(ES0031102460685007HA0F_20250101_20250823_Horario__2[[#This Row],[Hora]]-1)/24),"000000,000000")</f>
        <v>045891,916667</v>
      </c>
      <c r="F5615" s="2" t="s">
        <v>10</v>
      </c>
      <c r="G5615" s="2" t="s">
        <v>10</v>
      </c>
      <c r="H5615" s="2" t="s">
        <v>10</v>
      </c>
    </row>
    <row r="5616" spans="1:8" x14ac:dyDescent="0.25">
      <c r="A5616" s="2" t="s">
        <v>9</v>
      </c>
      <c r="B5616" s="1">
        <v>45891</v>
      </c>
      <c r="C5616">
        <v>24</v>
      </c>
      <c r="D5616" s="1" t="str">
        <f>TEXT(VALUE(ES0031102460685007HA0F_20250101_20250823_Horario__2[[#This Row],[Fecha]]+(ES0031102460685007HA0F_20250101_20250823_Horario__2[[#This Row],[Hora]]-1)/24),"000000,000000")</f>
        <v>045891,958333</v>
      </c>
      <c r="F5616" s="2" t="s">
        <v>10</v>
      </c>
      <c r="G5616" s="2" t="s">
        <v>10</v>
      </c>
      <c r="H5616" s="2" t="s">
        <v>10</v>
      </c>
    </row>
    <row r="5617" spans="1:8" x14ac:dyDescent="0.25">
      <c r="A5617" s="2" t="s">
        <v>9</v>
      </c>
      <c r="B5617" s="1">
        <v>45892</v>
      </c>
      <c r="C5617">
        <v>1</v>
      </c>
      <c r="D5617" s="1" t="str">
        <f>TEXT(VALUE(ES0031102460685007HA0F_20250101_20250823_Horario__2[[#This Row],[Fecha]]+(ES0031102460685007HA0F_20250101_20250823_Horario__2[[#This Row],[Hora]]-1)/24),"000000,000000")</f>
        <v>045892,000000</v>
      </c>
      <c r="F5617" s="2" t="s">
        <v>10</v>
      </c>
      <c r="G5617" s="2" t="s">
        <v>10</v>
      </c>
      <c r="H5617" s="2" t="s">
        <v>10</v>
      </c>
    </row>
    <row r="5618" spans="1:8" x14ac:dyDescent="0.25">
      <c r="A5618" s="2" t="s">
        <v>9</v>
      </c>
      <c r="B5618" s="1">
        <v>45892</v>
      </c>
      <c r="C5618">
        <v>2</v>
      </c>
      <c r="D5618" s="1" t="str">
        <f>TEXT(VALUE(ES0031102460685007HA0F_20250101_20250823_Horario__2[[#This Row],[Fecha]]+(ES0031102460685007HA0F_20250101_20250823_Horario__2[[#This Row],[Hora]]-1)/24),"000000,000000")</f>
        <v>045892,041667</v>
      </c>
      <c r="F5618" s="2" t="s">
        <v>10</v>
      </c>
      <c r="G5618" s="2" t="s">
        <v>10</v>
      </c>
      <c r="H5618" s="2" t="s">
        <v>10</v>
      </c>
    </row>
    <row r="5619" spans="1:8" x14ac:dyDescent="0.25">
      <c r="A5619" s="2" t="s">
        <v>9</v>
      </c>
      <c r="B5619" s="1">
        <v>45892</v>
      </c>
      <c r="C5619">
        <v>3</v>
      </c>
      <c r="D5619" s="1" t="str">
        <f>TEXT(VALUE(ES0031102460685007HA0F_20250101_20250823_Horario__2[[#This Row],[Fecha]]+(ES0031102460685007HA0F_20250101_20250823_Horario__2[[#This Row],[Hora]]-1)/24),"000000,000000")</f>
        <v>045892,083333</v>
      </c>
      <c r="F5619" s="2" t="s">
        <v>10</v>
      </c>
      <c r="G5619" s="2" t="s">
        <v>10</v>
      </c>
      <c r="H5619" s="2" t="s">
        <v>10</v>
      </c>
    </row>
    <row r="5620" spans="1:8" x14ac:dyDescent="0.25">
      <c r="A5620" s="2" t="s">
        <v>9</v>
      </c>
      <c r="B5620" s="1">
        <v>45892</v>
      </c>
      <c r="C5620">
        <v>4</v>
      </c>
      <c r="D5620" s="1" t="str">
        <f>TEXT(VALUE(ES0031102460685007HA0F_20250101_20250823_Horario__2[[#This Row],[Fecha]]+(ES0031102460685007HA0F_20250101_20250823_Horario__2[[#This Row],[Hora]]-1)/24),"000000,000000")</f>
        <v>045892,125000</v>
      </c>
      <c r="F5620" s="2" t="s">
        <v>10</v>
      </c>
      <c r="G5620" s="2" t="s">
        <v>10</v>
      </c>
      <c r="H5620" s="2" t="s">
        <v>10</v>
      </c>
    </row>
    <row r="5621" spans="1:8" x14ac:dyDescent="0.25">
      <c r="A5621" s="2" t="s">
        <v>9</v>
      </c>
      <c r="B5621" s="1">
        <v>45892</v>
      </c>
      <c r="C5621">
        <v>5</v>
      </c>
      <c r="D5621" s="1" t="str">
        <f>TEXT(VALUE(ES0031102460685007HA0F_20250101_20250823_Horario__2[[#This Row],[Fecha]]+(ES0031102460685007HA0F_20250101_20250823_Horario__2[[#This Row],[Hora]]-1)/24),"000000,000000")</f>
        <v>045892,166667</v>
      </c>
      <c r="F5621" s="2" t="s">
        <v>10</v>
      </c>
      <c r="G5621" s="2" t="s">
        <v>10</v>
      </c>
      <c r="H5621" s="2" t="s">
        <v>10</v>
      </c>
    </row>
    <row r="5622" spans="1:8" x14ac:dyDescent="0.25">
      <c r="A5622" s="2" t="s">
        <v>9</v>
      </c>
      <c r="B5622" s="1">
        <v>45892</v>
      </c>
      <c r="C5622">
        <v>6</v>
      </c>
      <c r="D5622" s="1" t="str">
        <f>TEXT(VALUE(ES0031102460685007HA0F_20250101_20250823_Horario__2[[#This Row],[Fecha]]+(ES0031102460685007HA0F_20250101_20250823_Horario__2[[#This Row],[Hora]]-1)/24),"000000,000000")</f>
        <v>045892,208333</v>
      </c>
      <c r="F5622" s="2" t="s">
        <v>10</v>
      </c>
      <c r="G5622" s="2" t="s">
        <v>10</v>
      </c>
      <c r="H5622" s="2" t="s">
        <v>10</v>
      </c>
    </row>
    <row r="5623" spans="1:8" x14ac:dyDescent="0.25">
      <c r="A5623" s="2" t="s">
        <v>9</v>
      </c>
      <c r="B5623" s="1">
        <v>45892</v>
      </c>
      <c r="C5623">
        <v>7</v>
      </c>
      <c r="D5623" s="1" t="str">
        <f>TEXT(VALUE(ES0031102460685007HA0F_20250101_20250823_Horario__2[[#This Row],[Fecha]]+(ES0031102460685007HA0F_20250101_20250823_Horario__2[[#This Row],[Hora]]-1)/24),"000000,000000")</f>
        <v>045892,250000</v>
      </c>
      <c r="F5623" s="2" t="s">
        <v>10</v>
      </c>
      <c r="G5623" s="2" t="s">
        <v>10</v>
      </c>
      <c r="H5623" s="2" t="s">
        <v>10</v>
      </c>
    </row>
    <row r="5624" spans="1:8" x14ac:dyDescent="0.25">
      <c r="A5624" s="2" t="s">
        <v>9</v>
      </c>
      <c r="B5624" s="1">
        <v>45892</v>
      </c>
      <c r="C5624">
        <v>8</v>
      </c>
      <c r="D5624" s="1" t="str">
        <f>TEXT(VALUE(ES0031102460685007HA0F_20250101_20250823_Horario__2[[#This Row],[Fecha]]+(ES0031102460685007HA0F_20250101_20250823_Horario__2[[#This Row],[Hora]]-1)/24),"000000,000000")</f>
        <v>045892,291667</v>
      </c>
      <c r="F5624" s="2" t="s">
        <v>10</v>
      </c>
      <c r="G5624" s="2" t="s">
        <v>10</v>
      </c>
      <c r="H5624" s="2" t="s">
        <v>10</v>
      </c>
    </row>
    <row r="5625" spans="1:8" x14ac:dyDescent="0.25">
      <c r="A5625" s="2" t="s">
        <v>9</v>
      </c>
      <c r="B5625" s="1">
        <v>45892</v>
      </c>
      <c r="C5625">
        <v>9</v>
      </c>
      <c r="D5625" s="1" t="str">
        <f>TEXT(VALUE(ES0031102460685007HA0F_20250101_20250823_Horario__2[[#This Row],[Fecha]]+(ES0031102460685007HA0F_20250101_20250823_Horario__2[[#This Row],[Hora]]-1)/24),"000000,000000")</f>
        <v>045892,333333</v>
      </c>
      <c r="F5625" s="2" t="s">
        <v>10</v>
      </c>
      <c r="G5625" s="2" t="s">
        <v>10</v>
      </c>
      <c r="H5625" s="2" t="s">
        <v>10</v>
      </c>
    </row>
    <row r="5626" spans="1:8" x14ac:dyDescent="0.25">
      <c r="A5626" s="2" t="s">
        <v>9</v>
      </c>
      <c r="B5626" s="1">
        <v>45892</v>
      </c>
      <c r="C5626">
        <v>10</v>
      </c>
      <c r="D5626" s="1" t="str">
        <f>TEXT(VALUE(ES0031102460685007HA0F_20250101_20250823_Horario__2[[#This Row],[Fecha]]+(ES0031102460685007HA0F_20250101_20250823_Horario__2[[#This Row],[Hora]]-1)/24),"000000,000000")</f>
        <v>045892,375000</v>
      </c>
      <c r="F5626" s="2" t="s">
        <v>10</v>
      </c>
      <c r="G5626" s="2" t="s">
        <v>10</v>
      </c>
      <c r="H5626" s="2" t="s">
        <v>10</v>
      </c>
    </row>
    <row r="5627" spans="1:8" x14ac:dyDescent="0.25">
      <c r="A5627" s="2" t="s">
        <v>9</v>
      </c>
      <c r="B5627" s="1">
        <v>45892</v>
      </c>
      <c r="C5627">
        <v>11</v>
      </c>
      <c r="D5627" s="1" t="str">
        <f>TEXT(VALUE(ES0031102460685007HA0F_20250101_20250823_Horario__2[[#This Row],[Fecha]]+(ES0031102460685007HA0F_20250101_20250823_Horario__2[[#This Row],[Hora]]-1)/24),"000000,000000")</f>
        <v>045892,416667</v>
      </c>
      <c r="F5627" s="2" t="s">
        <v>10</v>
      </c>
      <c r="G5627" s="2" t="s">
        <v>10</v>
      </c>
      <c r="H5627" s="2" t="s">
        <v>10</v>
      </c>
    </row>
    <row r="5628" spans="1:8" x14ac:dyDescent="0.25">
      <c r="A5628" s="2" t="s">
        <v>9</v>
      </c>
      <c r="B5628" s="1">
        <v>45892</v>
      </c>
      <c r="C5628">
        <v>12</v>
      </c>
      <c r="D5628" s="1" t="str">
        <f>TEXT(VALUE(ES0031102460685007HA0F_20250101_20250823_Horario__2[[#This Row],[Fecha]]+(ES0031102460685007HA0F_20250101_20250823_Horario__2[[#This Row],[Hora]]-1)/24),"000000,000000")</f>
        <v>045892,458333</v>
      </c>
      <c r="F5628" s="2" t="s">
        <v>10</v>
      </c>
      <c r="G5628" s="2" t="s">
        <v>10</v>
      </c>
      <c r="H5628" s="2" t="s">
        <v>10</v>
      </c>
    </row>
    <row r="5629" spans="1:8" x14ac:dyDescent="0.25">
      <c r="A5629" s="2" t="s">
        <v>9</v>
      </c>
      <c r="B5629" s="1">
        <v>45892</v>
      </c>
      <c r="C5629">
        <v>13</v>
      </c>
      <c r="D5629" s="1" t="str">
        <f>TEXT(VALUE(ES0031102460685007HA0F_20250101_20250823_Horario__2[[#This Row],[Fecha]]+(ES0031102460685007HA0F_20250101_20250823_Horario__2[[#This Row],[Hora]]-1)/24),"000000,000000")</f>
        <v>045892,500000</v>
      </c>
      <c r="F5629" s="2" t="s">
        <v>10</v>
      </c>
      <c r="G5629" s="2" t="s">
        <v>10</v>
      </c>
      <c r="H5629" s="2" t="s">
        <v>10</v>
      </c>
    </row>
    <row r="5630" spans="1:8" x14ac:dyDescent="0.25">
      <c r="A5630" s="2" t="s">
        <v>9</v>
      </c>
      <c r="B5630" s="1">
        <v>45892</v>
      </c>
      <c r="C5630">
        <v>14</v>
      </c>
      <c r="D5630" s="1" t="str">
        <f>TEXT(VALUE(ES0031102460685007HA0F_20250101_20250823_Horario__2[[#This Row],[Fecha]]+(ES0031102460685007HA0F_20250101_20250823_Horario__2[[#This Row],[Hora]]-1)/24),"000000,000000")</f>
        <v>045892,541667</v>
      </c>
      <c r="F5630" s="2" t="s">
        <v>10</v>
      </c>
      <c r="G5630" s="2" t="s">
        <v>10</v>
      </c>
      <c r="H5630" s="2" t="s">
        <v>10</v>
      </c>
    </row>
    <row r="5631" spans="1:8" x14ac:dyDescent="0.25">
      <c r="A5631" s="2" t="s">
        <v>9</v>
      </c>
      <c r="B5631" s="1">
        <v>45892</v>
      </c>
      <c r="C5631">
        <v>15</v>
      </c>
      <c r="D5631" s="1" t="str">
        <f>TEXT(VALUE(ES0031102460685007HA0F_20250101_20250823_Horario__2[[#This Row],[Fecha]]+(ES0031102460685007HA0F_20250101_20250823_Horario__2[[#This Row],[Hora]]-1)/24),"000000,000000")</f>
        <v>045892,583333</v>
      </c>
      <c r="F5631" s="2" t="s">
        <v>10</v>
      </c>
      <c r="G5631" s="2" t="s">
        <v>10</v>
      </c>
      <c r="H5631" s="2" t="s">
        <v>10</v>
      </c>
    </row>
    <row r="5632" spans="1:8" x14ac:dyDescent="0.25">
      <c r="A5632" s="2" t="s">
        <v>9</v>
      </c>
      <c r="B5632" s="1">
        <v>45892</v>
      </c>
      <c r="C5632">
        <v>16</v>
      </c>
      <c r="D5632" s="1" t="str">
        <f>TEXT(VALUE(ES0031102460685007HA0F_20250101_20250823_Horario__2[[#This Row],[Fecha]]+(ES0031102460685007HA0F_20250101_20250823_Horario__2[[#This Row],[Hora]]-1)/24),"000000,000000")</f>
        <v>045892,625000</v>
      </c>
      <c r="F5632" s="2" t="s">
        <v>10</v>
      </c>
      <c r="G5632" s="2" t="s">
        <v>10</v>
      </c>
      <c r="H5632" s="2" t="s">
        <v>10</v>
      </c>
    </row>
    <row r="5633" spans="1:8" x14ac:dyDescent="0.25">
      <c r="A5633" s="2" t="s">
        <v>9</v>
      </c>
      <c r="B5633" s="1">
        <v>45892</v>
      </c>
      <c r="C5633">
        <v>17</v>
      </c>
      <c r="D5633" s="1" t="str">
        <f>TEXT(VALUE(ES0031102460685007HA0F_20250101_20250823_Horario__2[[#This Row],[Fecha]]+(ES0031102460685007HA0F_20250101_20250823_Horario__2[[#This Row],[Hora]]-1)/24),"000000,000000")</f>
        <v>045892,666667</v>
      </c>
      <c r="F5633" s="2" t="s">
        <v>10</v>
      </c>
      <c r="G5633" s="2" t="s">
        <v>10</v>
      </c>
      <c r="H5633" s="2" t="s">
        <v>10</v>
      </c>
    </row>
    <row r="5634" spans="1:8" x14ac:dyDescent="0.25">
      <c r="A5634" s="2" t="s">
        <v>9</v>
      </c>
      <c r="B5634" s="1">
        <v>45892</v>
      </c>
      <c r="C5634">
        <v>18</v>
      </c>
      <c r="D5634" s="1" t="str">
        <f>TEXT(VALUE(ES0031102460685007HA0F_20250101_20250823_Horario__2[[#This Row],[Fecha]]+(ES0031102460685007HA0F_20250101_20250823_Horario__2[[#This Row],[Hora]]-1)/24),"000000,000000")</f>
        <v>045892,708333</v>
      </c>
      <c r="F5634" s="2" t="s">
        <v>10</v>
      </c>
      <c r="G5634" s="2" t="s">
        <v>10</v>
      </c>
      <c r="H5634" s="2" t="s">
        <v>10</v>
      </c>
    </row>
    <row r="5635" spans="1:8" x14ac:dyDescent="0.25">
      <c r="A5635" s="2" t="s">
        <v>9</v>
      </c>
      <c r="B5635" s="1">
        <v>45892</v>
      </c>
      <c r="C5635">
        <v>19</v>
      </c>
      <c r="D5635" s="1" t="str">
        <f>TEXT(VALUE(ES0031102460685007HA0F_20250101_20250823_Horario__2[[#This Row],[Fecha]]+(ES0031102460685007HA0F_20250101_20250823_Horario__2[[#This Row],[Hora]]-1)/24),"000000,000000")</f>
        <v>045892,750000</v>
      </c>
      <c r="F5635" s="2" t="s">
        <v>10</v>
      </c>
      <c r="G5635" s="2" t="s">
        <v>10</v>
      </c>
      <c r="H5635" s="2" t="s">
        <v>10</v>
      </c>
    </row>
    <row r="5636" spans="1:8" x14ac:dyDescent="0.25">
      <c r="A5636" s="2" t="s">
        <v>9</v>
      </c>
      <c r="B5636" s="1">
        <v>45892</v>
      </c>
      <c r="C5636">
        <v>20</v>
      </c>
      <c r="D5636" s="1" t="str">
        <f>TEXT(VALUE(ES0031102460685007HA0F_20250101_20250823_Horario__2[[#This Row],[Fecha]]+(ES0031102460685007HA0F_20250101_20250823_Horario__2[[#This Row],[Hora]]-1)/24),"000000,000000")</f>
        <v>045892,791667</v>
      </c>
      <c r="F5636" s="2" t="s">
        <v>10</v>
      </c>
      <c r="G5636" s="2" t="s">
        <v>10</v>
      </c>
      <c r="H5636" s="2" t="s">
        <v>10</v>
      </c>
    </row>
    <row r="5637" spans="1:8" x14ac:dyDescent="0.25">
      <c r="A5637" s="2" t="s">
        <v>9</v>
      </c>
      <c r="B5637" s="1">
        <v>45892</v>
      </c>
      <c r="C5637">
        <v>21</v>
      </c>
      <c r="D5637" s="1" t="str">
        <f>TEXT(VALUE(ES0031102460685007HA0F_20250101_20250823_Horario__2[[#This Row],[Fecha]]+(ES0031102460685007HA0F_20250101_20250823_Horario__2[[#This Row],[Hora]]-1)/24),"000000,000000")</f>
        <v>045892,833333</v>
      </c>
      <c r="F5637" s="2" t="s">
        <v>10</v>
      </c>
      <c r="G5637" s="2" t="s">
        <v>10</v>
      </c>
      <c r="H5637" s="2" t="s">
        <v>10</v>
      </c>
    </row>
    <row r="5638" spans="1:8" x14ac:dyDescent="0.25">
      <c r="A5638" s="2" t="s">
        <v>9</v>
      </c>
      <c r="B5638" s="1">
        <v>45892</v>
      </c>
      <c r="C5638">
        <v>22</v>
      </c>
      <c r="D5638" s="1" t="str">
        <f>TEXT(VALUE(ES0031102460685007HA0F_20250101_20250823_Horario__2[[#This Row],[Fecha]]+(ES0031102460685007HA0F_20250101_20250823_Horario__2[[#This Row],[Hora]]-1)/24),"000000,000000")</f>
        <v>045892,875000</v>
      </c>
      <c r="F5638" s="2" t="s">
        <v>10</v>
      </c>
      <c r="G5638" s="2" t="s">
        <v>10</v>
      </c>
      <c r="H5638" s="2" t="s">
        <v>10</v>
      </c>
    </row>
    <row r="5639" spans="1:8" x14ac:dyDescent="0.25">
      <c r="A5639" s="2" t="s">
        <v>9</v>
      </c>
      <c r="B5639" s="1">
        <v>45892</v>
      </c>
      <c r="C5639">
        <v>23</v>
      </c>
      <c r="D5639" s="1" t="str">
        <f>TEXT(VALUE(ES0031102460685007HA0F_20250101_20250823_Horario__2[[#This Row],[Fecha]]+(ES0031102460685007HA0F_20250101_20250823_Horario__2[[#This Row],[Hora]]-1)/24),"000000,000000")</f>
        <v>045892,916667</v>
      </c>
      <c r="F5639" s="2" t="s">
        <v>10</v>
      </c>
      <c r="G5639" s="2" t="s">
        <v>10</v>
      </c>
      <c r="H5639" s="2" t="s">
        <v>10</v>
      </c>
    </row>
    <row r="5640" spans="1:8" x14ac:dyDescent="0.25">
      <c r="A5640" s="2" t="s">
        <v>9</v>
      </c>
      <c r="B5640" s="1">
        <v>45892</v>
      </c>
      <c r="C5640">
        <v>24</v>
      </c>
      <c r="D5640" s="1" t="str">
        <f>TEXT(VALUE(ES0031102460685007HA0F_20250101_20250823_Horario__2[[#This Row],[Fecha]]+(ES0031102460685007HA0F_20250101_20250823_Horario__2[[#This Row],[Hora]]-1)/24),"000000,000000")</f>
        <v>045892,958333</v>
      </c>
      <c r="F5640" s="2" t="s">
        <v>10</v>
      </c>
      <c r="G5640" s="2" t="s">
        <v>10</v>
      </c>
      <c r="H5640" s="2" t="s">
        <v>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75CBB-AA0C-4ECA-BAB8-47944A6F4F92}">
  <dimension ref="A1:H3625"/>
  <sheetViews>
    <sheetView workbookViewId="0">
      <selection activeCell="C54" sqref="C54"/>
    </sheetView>
  </sheetViews>
  <sheetFormatPr baseColWidth="10" defaultRowHeight="15" x14ac:dyDescent="0.25"/>
  <cols>
    <col min="1" max="1" width="10.7109375" bestFit="1" customWidth="1"/>
    <col min="2" max="2" width="8.42578125" bestFit="1" customWidth="1"/>
    <col min="3" max="3" width="16" customWidth="1"/>
    <col min="4" max="4" width="8.85546875" bestFit="1" customWidth="1"/>
    <col min="5" max="5" width="16.28515625" bestFit="1" customWidth="1"/>
    <col min="6" max="6" width="19" bestFit="1" customWidth="1"/>
    <col min="7" max="7" width="17.28515625" bestFit="1" customWidth="1"/>
    <col min="8" max="8" width="18.140625" bestFit="1" customWidth="1"/>
  </cols>
  <sheetData>
    <row r="1" spans="1:8" x14ac:dyDescent="0.25">
      <c r="A1" t="s">
        <v>0</v>
      </c>
      <c r="B1" t="s">
        <v>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</row>
    <row r="2" spans="1:8" x14ac:dyDescent="0.25">
      <c r="A2" s="1">
        <v>45735</v>
      </c>
      <c r="B2">
        <v>1</v>
      </c>
      <c r="C2" t="str">
        <f>TEXT(VALUE(datos_para_memoria_demandas_calc__2[[#This Row],[DATE]]+(datos_para_memoria_demandas_calc__2[[#This Row],[HORA]]-1)/24),"000000,000000")</f>
        <v>045735,000000</v>
      </c>
      <c r="D2">
        <v>4.6679999999999999E-2</v>
      </c>
      <c r="E2">
        <v>8.1887878477573395E-2</v>
      </c>
      <c r="F2">
        <v>2.0682782615297831E-10</v>
      </c>
      <c r="G2">
        <v>2.0682783329376103E-10</v>
      </c>
      <c r="H2">
        <v>0</v>
      </c>
    </row>
    <row r="3" spans="1:8" x14ac:dyDescent="0.25">
      <c r="A3" s="1">
        <v>45735</v>
      </c>
      <c r="B3">
        <v>2</v>
      </c>
      <c r="C3" t="str">
        <f>TEXT(VALUE(datos_para_memoria_demandas_calc__2[[#This Row],[DATE]]+(datos_para_memoria_demandas_calc__2[[#This Row],[HORA]]-1)/24),"000000,000000")</f>
        <v>045735,041667</v>
      </c>
      <c r="D3">
        <v>4.4020000000000004E-2</v>
      </c>
      <c r="E3">
        <v>0.18871395289897919</v>
      </c>
      <c r="F3">
        <v>-7.2708197386278069E-11</v>
      </c>
      <c r="G3">
        <v>1.341196346869679E-10</v>
      </c>
      <c r="H3">
        <v>0</v>
      </c>
    </row>
    <row r="4" spans="1:8" x14ac:dyDescent="0.25">
      <c r="A4" s="1">
        <v>45735</v>
      </c>
      <c r="B4">
        <v>3</v>
      </c>
      <c r="C4" t="str">
        <f>TEXT(VALUE(datos_para_memoria_demandas_calc__2[[#This Row],[DATE]]+(datos_para_memoria_demandas_calc__2[[#This Row],[HORA]]-1)/24),"000000,000000")</f>
        <v>045735,083333</v>
      </c>
      <c r="D4">
        <v>3.9920000000000004E-2</v>
      </c>
      <c r="E4">
        <v>0.22191865742206573</v>
      </c>
      <c r="F4">
        <v>-2.2148191735171699E-11</v>
      </c>
      <c r="G4">
        <v>1.1197144423518516E-10</v>
      </c>
      <c r="H4">
        <v>0</v>
      </c>
    </row>
    <row r="5" spans="1:8" x14ac:dyDescent="0.25">
      <c r="A5" s="1">
        <v>45735</v>
      </c>
      <c r="B5">
        <v>4</v>
      </c>
      <c r="C5" t="str">
        <f>TEXT(VALUE(datos_para_memoria_demandas_calc__2[[#This Row],[DATE]]+(datos_para_memoria_demandas_calc__2[[#This Row],[HORA]]-1)/24),"000000,000000")</f>
        <v>045735,125000</v>
      </c>
      <c r="D5">
        <v>3.5009999999999999E-2</v>
      </c>
      <c r="E5">
        <v>5.6039288640022278E-2</v>
      </c>
      <c r="F5">
        <v>6.0778069553558169E-2</v>
      </c>
      <c r="G5">
        <v>6.0778069665529622E-2</v>
      </c>
      <c r="H5">
        <v>0</v>
      </c>
    </row>
    <row r="6" spans="1:8" x14ac:dyDescent="0.25">
      <c r="A6" s="1">
        <v>45735</v>
      </c>
      <c r="B6">
        <v>5</v>
      </c>
      <c r="C6" t="str">
        <f>TEXT(VALUE(datos_para_memoria_demandas_calc__2[[#This Row],[DATE]]+(datos_para_memoria_demandas_calc__2[[#This Row],[HORA]]-1)/24),"000000,000000")</f>
        <v>045735,166667</v>
      </c>
      <c r="D6">
        <v>3.5009999999999999E-2</v>
      </c>
      <c r="E6">
        <v>0.10403276979923248</v>
      </c>
      <c r="F6">
        <v>-6.0778007633745919E-2</v>
      </c>
      <c r="G6">
        <v>6.2031783714674073E-8</v>
      </c>
      <c r="H6">
        <v>0</v>
      </c>
    </row>
    <row r="7" spans="1:8" x14ac:dyDescent="0.25">
      <c r="A7" s="1">
        <v>45735</v>
      </c>
      <c r="B7">
        <v>6</v>
      </c>
      <c r="C7" t="str">
        <f>TEXT(VALUE(datos_para_memoria_demandas_calc__2[[#This Row],[DATE]]+(datos_para_memoria_demandas_calc__2[[#This Row],[HORA]]-1)/24),"000000,000000")</f>
        <v>045735,208333</v>
      </c>
      <c r="D7">
        <v>3.5000000000000003E-2</v>
      </c>
      <c r="E7">
        <v>0.10996700823307037</v>
      </c>
      <c r="F7">
        <v>0.29206942088607218</v>
      </c>
      <c r="G7">
        <v>0.29206948291785589</v>
      </c>
      <c r="H7">
        <v>0</v>
      </c>
    </row>
    <row r="8" spans="1:8" x14ac:dyDescent="0.25">
      <c r="A8" s="1">
        <v>45735</v>
      </c>
      <c r="B8">
        <v>7</v>
      </c>
      <c r="C8" t="str">
        <f>TEXT(VALUE(datos_para_memoria_demandas_calc__2[[#This Row],[DATE]]+(datos_para_memoria_demandas_calc__2[[#This Row],[HORA]]-1)/24),"000000,000000")</f>
        <v>045735,250000</v>
      </c>
      <c r="D8">
        <v>7.4999999999999997E-2</v>
      </c>
      <c r="E8">
        <v>8.9433044195175171E-2</v>
      </c>
      <c r="F8">
        <v>-8.9433044181784424E-2</v>
      </c>
      <c r="G8">
        <v>0.20263643873607146</v>
      </c>
      <c r="H8">
        <v>0</v>
      </c>
    </row>
    <row r="9" spans="1:8" x14ac:dyDescent="0.25">
      <c r="A9" s="1">
        <v>45735</v>
      </c>
      <c r="B9">
        <v>8</v>
      </c>
      <c r="C9" t="str">
        <f>TEXT(VALUE(datos_para_memoria_demandas_calc__2[[#This Row],[DATE]]+(datos_para_memoria_demandas_calc__2[[#This Row],[HORA]]-1)/24),"000000,000000")</f>
        <v>045735,291667</v>
      </c>
      <c r="D9">
        <v>0.11738</v>
      </c>
      <c r="E9">
        <v>7.1604631841182709E-2</v>
      </c>
      <c r="F9">
        <v>-7.1604631834874838E-2</v>
      </c>
      <c r="G9">
        <v>0.13103180690119665</v>
      </c>
      <c r="H9">
        <v>0</v>
      </c>
    </row>
    <row r="10" spans="1:8" x14ac:dyDescent="0.25">
      <c r="A10" s="1">
        <v>45735</v>
      </c>
      <c r="B10">
        <v>9</v>
      </c>
      <c r="C10" t="str">
        <f>TEXT(VALUE(datos_para_memoria_demandas_calc__2[[#This Row],[DATE]]+(datos_para_memoria_demandas_calc__2[[#This Row],[HORA]]-1)/24),"000000,000000")</f>
        <v>045735,333333</v>
      </c>
      <c r="D10">
        <v>3.5009999999999999E-2</v>
      </c>
      <c r="E10">
        <v>0.13103185594081879</v>
      </c>
      <c r="F10">
        <v>-0.13103180686355723</v>
      </c>
      <c r="G10">
        <v>3.7639418105068887E-11</v>
      </c>
      <c r="H10">
        <v>0</v>
      </c>
    </row>
    <row r="11" spans="1:8" x14ac:dyDescent="0.25">
      <c r="A11" s="1">
        <v>45735</v>
      </c>
      <c r="B11">
        <v>10</v>
      </c>
      <c r="C11" t="str">
        <f>TEXT(VALUE(datos_para_memoria_demandas_calc__2[[#This Row],[DATE]]+(datos_para_memoria_demandas_calc__2[[#This Row],[HORA]]-1)/24),"000000,000000")</f>
        <v>045735,375000</v>
      </c>
      <c r="D11">
        <v>2.019E-2</v>
      </c>
      <c r="E11">
        <v>0.199520543217659</v>
      </c>
      <c r="F11">
        <v>1.1836448793208296E-12</v>
      </c>
      <c r="G11">
        <v>3.8823057276985844E-11</v>
      </c>
      <c r="H11">
        <v>0</v>
      </c>
    </row>
    <row r="12" spans="1:8" x14ac:dyDescent="0.25">
      <c r="A12" s="1">
        <v>45735</v>
      </c>
      <c r="B12">
        <v>11</v>
      </c>
      <c r="C12" t="str">
        <f>TEXT(VALUE(datos_para_memoria_demandas_calc__2[[#This Row],[DATE]]+(datos_para_memoria_demandas_calc__2[[#This Row],[HORA]]-1)/24),"000000,000000")</f>
        <v>045735,416667</v>
      </c>
      <c r="D12">
        <v>6.0000000000000001E-3</v>
      </c>
      <c r="E12">
        <v>0.34119904041290283</v>
      </c>
      <c r="F12">
        <v>5.6469049397097766E-11</v>
      </c>
      <c r="G12">
        <v>9.5292106608320903E-11</v>
      </c>
      <c r="H12">
        <v>0</v>
      </c>
    </row>
    <row r="13" spans="1:8" x14ac:dyDescent="0.25">
      <c r="A13" s="1">
        <v>45735</v>
      </c>
      <c r="B13">
        <v>12</v>
      </c>
      <c r="C13" t="str">
        <f>TEXT(VALUE(datos_para_memoria_demandas_calc__2[[#This Row],[DATE]]+(datos_para_memoria_demandas_calc__2[[#This Row],[HORA]]-1)/24),"000000,000000")</f>
        <v>045735,458333</v>
      </c>
      <c r="D13">
        <v>2.2000000000000001E-4</v>
      </c>
      <c r="E13">
        <v>0.40508478879928589</v>
      </c>
      <c r="F13">
        <v>2.3712122103634001E-9</v>
      </c>
      <c r="G13">
        <v>2.4665043181203941E-9</v>
      </c>
      <c r="H13">
        <v>0</v>
      </c>
    </row>
    <row r="14" spans="1:8" x14ac:dyDescent="0.25">
      <c r="A14" s="1">
        <v>45735</v>
      </c>
      <c r="B14">
        <v>13</v>
      </c>
      <c r="C14" t="str">
        <f>TEXT(VALUE(datos_para_memoria_demandas_calc__2[[#This Row],[DATE]]+(datos_para_memoria_demandas_calc__2[[#This Row],[HORA]]-1)/24),"000000,000000")</f>
        <v>045735,500000</v>
      </c>
      <c r="D14">
        <v>0</v>
      </c>
      <c r="E14">
        <v>0.3274192214012146</v>
      </c>
      <c r="F14">
        <v>0.34080360455502268</v>
      </c>
      <c r="G14">
        <v>0.34080360702152701</v>
      </c>
      <c r="H14">
        <v>0</v>
      </c>
    </row>
    <row r="15" spans="1:8" x14ac:dyDescent="0.25">
      <c r="A15" s="1">
        <v>45735</v>
      </c>
      <c r="B15">
        <v>14</v>
      </c>
      <c r="C15" t="str">
        <f>TEXT(VALUE(datos_para_memoria_demandas_calc__2[[#This Row],[DATE]]+(datos_para_memoria_demandas_calc__2[[#This Row],[HORA]]-1)/24),"000000,000000")</f>
        <v>045735,541667</v>
      </c>
      <c r="D15">
        <v>0</v>
      </c>
      <c r="E15">
        <v>0.28702360391616821</v>
      </c>
      <c r="F15">
        <v>0.14264866173702279</v>
      </c>
      <c r="G15">
        <v>0.48345226875854974</v>
      </c>
      <c r="H15">
        <v>0</v>
      </c>
    </row>
    <row r="16" spans="1:8" x14ac:dyDescent="0.25">
      <c r="A16" s="1">
        <v>45735</v>
      </c>
      <c r="B16">
        <v>15</v>
      </c>
      <c r="C16" t="str">
        <f>TEXT(VALUE(datos_para_memoria_demandas_calc__2[[#This Row],[DATE]]+(datos_para_memoria_demandas_calc__2[[#This Row],[HORA]]-1)/24),"000000,000000")</f>
        <v>045735,583333</v>
      </c>
      <c r="D16">
        <v>0</v>
      </c>
      <c r="E16">
        <v>0.28145259618759155</v>
      </c>
      <c r="F16">
        <v>0.14172640134619049</v>
      </c>
      <c r="G16">
        <v>0.62517867010474026</v>
      </c>
      <c r="H16">
        <v>0</v>
      </c>
    </row>
    <row r="17" spans="1:8" x14ac:dyDescent="0.25">
      <c r="A17" s="1">
        <v>45735</v>
      </c>
      <c r="B17">
        <v>16</v>
      </c>
      <c r="C17" t="str">
        <f>TEXT(VALUE(datos_para_memoria_demandas_calc__2[[#This Row],[DATE]]+(datos_para_memoria_demandas_calc__2[[#This Row],[HORA]]-1)/24),"000000,000000")</f>
        <v>045735,625000</v>
      </c>
      <c r="D17">
        <v>0</v>
      </c>
      <c r="E17">
        <v>0.24504722654819489</v>
      </c>
      <c r="F17">
        <v>0.34982132450565967</v>
      </c>
      <c r="G17">
        <v>0.97499999461039988</v>
      </c>
      <c r="H17">
        <v>0</v>
      </c>
    </row>
    <row r="18" spans="1:8" x14ac:dyDescent="0.25">
      <c r="A18" s="1">
        <v>45735</v>
      </c>
      <c r="B18">
        <v>17</v>
      </c>
      <c r="C18" t="str">
        <f>TEXT(VALUE(datos_para_memoria_demandas_calc__2[[#This Row],[DATE]]+(datos_para_memoria_demandas_calc__2[[#This Row],[HORA]]-1)/24),"000000,000000")</f>
        <v>045735,666667</v>
      </c>
      <c r="D18">
        <v>1E-4</v>
      </c>
      <c r="E18">
        <v>0.22817125916481018</v>
      </c>
      <c r="F18">
        <v>5.2321802461783963E-9</v>
      </c>
      <c r="G18">
        <v>0.97499999984258023</v>
      </c>
      <c r="H18">
        <v>0</v>
      </c>
    </row>
    <row r="19" spans="1:8" x14ac:dyDescent="0.25">
      <c r="A19" s="1">
        <v>45735</v>
      </c>
      <c r="B19">
        <v>18</v>
      </c>
      <c r="C19" t="str">
        <f>TEXT(VALUE(datos_para_memoria_demandas_calc__2[[#This Row],[DATE]]+(datos_para_memoria_demandas_calc__2[[#This Row],[HORA]]-1)/24),"000000,000000")</f>
        <v>045735,708333</v>
      </c>
      <c r="D19">
        <v>3.5999999999999999E-3</v>
      </c>
      <c r="E19">
        <v>0.23049648106098175</v>
      </c>
      <c r="F19">
        <v>3.135621685308351E-11</v>
      </c>
      <c r="G19">
        <v>0.97499999987393637</v>
      </c>
      <c r="H19">
        <v>0</v>
      </c>
    </row>
    <row r="20" spans="1:8" x14ac:dyDescent="0.25">
      <c r="A20" s="1">
        <v>45735</v>
      </c>
      <c r="B20">
        <v>19</v>
      </c>
      <c r="C20" t="str">
        <f>TEXT(VALUE(datos_para_memoria_demandas_calc__2[[#This Row],[DATE]]+(datos_para_memoria_demandas_calc__2[[#This Row],[HORA]]-1)/24),"000000,000000")</f>
        <v>045735,750000</v>
      </c>
      <c r="D20">
        <v>3.1100000000000003E-2</v>
      </c>
      <c r="E20">
        <v>0.30352669954299927</v>
      </c>
      <c r="F20">
        <v>-0.30352669951943928</v>
      </c>
      <c r="G20">
        <v>0.67147330035449693</v>
      </c>
      <c r="H20">
        <v>0</v>
      </c>
    </row>
    <row r="21" spans="1:8" x14ac:dyDescent="0.25">
      <c r="A21" s="1">
        <v>45735</v>
      </c>
      <c r="B21">
        <v>20</v>
      </c>
      <c r="C21" t="str">
        <f>TEXT(VALUE(datos_para_memoria_demandas_calc__2[[#This Row],[DATE]]+(datos_para_memoria_demandas_calc__2[[#This Row],[HORA]]-1)/24),"000000,000000")</f>
        <v>045735,791667</v>
      </c>
      <c r="D21">
        <v>3.6679999999999997E-2</v>
      </c>
      <c r="E21">
        <v>0.20699723064899445</v>
      </c>
      <c r="F21">
        <v>-0.20699723063008169</v>
      </c>
      <c r="G21">
        <v>0.4644760697244153</v>
      </c>
      <c r="H21">
        <v>0</v>
      </c>
    </row>
    <row r="22" spans="1:8" x14ac:dyDescent="0.25">
      <c r="A22" s="1">
        <v>45735</v>
      </c>
      <c r="B22">
        <v>21</v>
      </c>
      <c r="C22" t="str">
        <f>TEXT(VALUE(datos_para_memoria_demandas_calc__2[[#This Row],[DATE]]+(datos_para_memoria_demandas_calc__2[[#This Row],[HORA]]-1)/24),"000000,000000")</f>
        <v>045735,833333</v>
      </c>
      <c r="D22">
        <v>5.296E-2</v>
      </c>
      <c r="E22">
        <v>0.11724822223186493</v>
      </c>
      <c r="F22">
        <v>-0.11724822221994835</v>
      </c>
      <c r="G22">
        <v>0.34722784750446695</v>
      </c>
      <c r="H22">
        <v>0</v>
      </c>
    </row>
    <row r="23" spans="1:8" x14ac:dyDescent="0.25">
      <c r="A23" s="1">
        <v>45735</v>
      </c>
      <c r="B23">
        <v>22</v>
      </c>
      <c r="C23" t="str">
        <f>TEXT(VALUE(datos_para_memoria_demandas_calc__2[[#This Row],[DATE]]+(datos_para_memoria_demandas_calc__2[[#This Row],[HORA]]-1)/24),"000000,000000")</f>
        <v>045735,875000</v>
      </c>
      <c r="D23">
        <v>3.8259999999999995E-2</v>
      </c>
      <c r="E23">
        <v>3.5627029836177826E-2</v>
      </c>
      <c r="F23">
        <v>-3.5627029818311264E-2</v>
      </c>
      <c r="G23">
        <v>0.31160081768615566</v>
      </c>
      <c r="H23">
        <v>0</v>
      </c>
    </row>
    <row r="24" spans="1:8" x14ac:dyDescent="0.25">
      <c r="A24" s="1">
        <v>45735</v>
      </c>
      <c r="B24">
        <v>23</v>
      </c>
      <c r="C24" t="str">
        <f>TEXT(VALUE(datos_para_memoria_demandas_calc__2[[#This Row],[DATE]]+(datos_para_memoria_demandas_calc__2[[#This Row],[HORA]]-1)/24),"000000,000000")</f>
        <v>045735,916667</v>
      </c>
      <c r="D24">
        <v>3.0339999999999999E-2</v>
      </c>
      <c r="E24">
        <v>0.1475568413734436</v>
      </c>
      <c r="F24">
        <v>-0.14755684134912703</v>
      </c>
      <c r="G24">
        <v>0.16404397633702861</v>
      </c>
      <c r="H24">
        <v>0</v>
      </c>
    </row>
    <row r="25" spans="1:8" x14ac:dyDescent="0.25">
      <c r="A25" s="1">
        <v>45735</v>
      </c>
      <c r="B25">
        <v>24</v>
      </c>
      <c r="C25" t="str">
        <f>TEXT(VALUE(datos_para_memoria_demandas_calc__2[[#This Row],[DATE]]+(datos_para_memoria_demandas_calc__2[[#This Row],[HORA]]-1)/24),"000000,000000")</f>
        <v>045735,958333</v>
      </c>
      <c r="D25">
        <v>1.609E-2</v>
      </c>
      <c r="E25">
        <v>0.13480374217033386</v>
      </c>
      <c r="F25">
        <v>-0.13480374210311863</v>
      </c>
      <c r="G25">
        <v>2.9240234233909982E-2</v>
      </c>
      <c r="H25">
        <v>0</v>
      </c>
    </row>
    <row r="26" spans="1:8" x14ac:dyDescent="0.25">
      <c r="A26" s="1">
        <v>45736</v>
      </c>
      <c r="B26">
        <v>1</v>
      </c>
      <c r="C26" t="str">
        <f>TEXT(VALUE(datos_para_memoria_demandas_calc__2[[#This Row],[DATE]]+(datos_para_memoria_demandas_calc__2[[#This Row],[HORA]]-1)/24),"000000,000000")</f>
        <v>045736,000000</v>
      </c>
      <c r="D26">
        <v>7.8899999999999994E-3</v>
      </c>
      <c r="E26">
        <v>8.7680436670780182E-2</v>
      </c>
      <c r="F26">
        <v>-2.9240233941547181E-2</v>
      </c>
      <c r="G26">
        <v>2.9236283873762695E-10</v>
      </c>
      <c r="H26">
        <v>0</v>
      </c>
    </row>
    <row r="27" spans="1:8" x14ac:dyDescent="0.25">
      <c r="A27" s="1">
        <v>45736</v>
      </c>
      <c r="B27">
        <v>2</v>
      </c>
      <c r="C27" t="str">
        <f>TEXT(VALUE(datos_para_memoria_demandas_calc__2[[#This Row],[DATE]]+(datos_para_memoria_demandas_calc__2[[#This Row],[HORA]]-1)/24),"000000,000000")</f>
        <v>045736,041667</v>
      </c>
      <c r="D27">
        <v>6.0000000000000001E-3</v>
      </c>
      <c r="E27">
        <v>0.14700028300285339</v>
      </c>
      <c r="F27">
        <v>-6.8598722437847261E-11</v>
      </c>
      <c r="G27">
        <v>2.2376411971530885E-10</v>
      </c>
      <c r="H27">
        <v>0</v>
      </c>
    </row>
    <row r="28" spans="1:8" x14ac:dyDescent="0.25">
      <c r="A28" s="1">
        <v>45736</v>
      </c>
      <c r="B28">
        <v>3</v>
      </c>
      <c r="C28" t="str">
        <f>TEXT(VALUE(datos_para_memoria_demandas_calc__2[[#This Row],[DATE]]+(datos_para_memoria_demandas_calc__2[[#This Row],[HORA]]-1)/24),"000000,000000")</f>
        <v>045736,083333</v>
      </c>
      <c r="D28">
        <v>3.5200000000000001E-3</v>
      </c>
      <c r="E28">
        <v>0.20630133152008057</v>
      </c>
      <c r="F28">
        <v>0.3272024424031339</v>
      </c>
      <c r="G28">
        <v>0.32720244262689802</v>
      </c>
      <c r="H28">
        <v>0</v>
      </c>
    </row>
    <row r="29" spans="1:8" x14ac:dyDescent="0.25">
      <c r="A29" s="1">
        <v>45736</v>
      </c>
      <c r="B29">
        <v>4</v>
      </c>
      <c r="C29" t="str">
        <f>TEXT(VALUE(datos_para_memoria_demandas_calc__2[[#This Row],[DATE]]+(datos_para_memoria_demandas_calc__2[[#This Row],[HORA]]-1)/24),"000000,000000")</f>
        <v>045736,125000</v>
      </c>
      <c r="D29">
        <v>3.5200000000000001E-3</v>
      </c>
      <c r="E29">
        <v>0.21434858441352844</v>
      </c>
      <c r="F29">
        <v>0.13750620373538325</v>
      </c>
      <c r="G29">
        <v>0.46470864636228121</v>
      </c>
      <c r="H29">
        <v>0</v>
      </c>
    </row>
    <row r="30" spans="1:8" x14ac:dyDescent="0.25">
      <c r="A30" s="1">
        <v>45736</v>
      </c>
      <c r="B30">
        <v>5</v>
      </c>
      <c r="C30" t="str">
        <f>TEXT(VALUE(datos_para_memoria_demandas_calc__2[[#This Row],[DATE]]+(datos_para_memoria_demandas_calc__2[[#This Row],[HORA]]-1)/24),"000000,000000")</f>
        <v>045736,166667</v>
      </c>
      <c r="D30">
        <v>3.5200000000000001E-3</v>
      </c>
      <c r="E30">
        <v>0.21825435757637024</v>
      </c>
      <c r="F30">
        <v>0.11726062105512088</v>
      </c>
      <c r="G30">
        <v>0.58196926741740229</v>
      </c>
      <c r="H30">
        <v>0</v>
      </c>
    </row>
    <row r="31" spans="1:8" x14ac:dyDescent="0.25">
      <c r="A31" s="1">
        <v>45736</v>
      </c>
      <c r="B31">
        <v>6</v>
      </c>
      <c r="C31" t="str">
        <f>TEXT(VALUE(datos_para_memoria_demandas_calc__2[[#This Row],[DATE]]+(datos_para_memoria_demandas_calc__2[[#This Row],[HORA]]-1)/24),"000000,000000")</f>
        <v>045736,208333</v>
      </c>
      <c r="D31">
        <v>3.5200000000000001E-3</v>
      </c>
      <c r="E31">
        <v>0.18652534484863281</v>
      </c>
      <c r="F31">
        <v>0.22391373015001717</v>
      </c>
      <c r="G31">
        <v>0.80588299756741955</v>
      </c>
      <c r="H31">
        <v>0</v>
      </c>
    </row>
    <row r="32" spans="1:8" x14ac:dyDescent="0.25">
      <c r="A32" s="1">
        <v>45736</v>
      </c>
      <c r="B32">
        <v>7</v>
      </c>
      <c r="C32" t="str">
        <f>TEXT(VALUE(datos_para_memoria_demandas_calc__2[[#This Row],[DATE]]+(datos_para_memoria_demandas_calc__2[[#This Row],[HORA]]-1)/24),"000000,000000")</f>
        <v>045736,250000</v>
      </c>
      <c r="D32">
        <v>6.0000000000000001E-3</v>
      </c>
      <c r="E32">
        <v>0.15639503300189972</v>
      </c>
      <c r="F32">
        <v>-0.15639503278026681</v>
      </c>
      <c r="G32">
        <v>0.64948796478715265</v>
      </c>
      <c r="H32">
        <v>0</v>
      </c>
    </row>
    <row r="33" spans="1:8" x14ac:dyDescent="0.25">
      <c r="A33" s="1">
        <v>45736</v>
      </c>
      <c r="B33">
        <v>8</v>
      </c>
      <c r="C33" t="str">
        <f>TEXT(VALUE(datos_para_memoria_demandas_calc__2[[#This Row],[DATE]]+(datos_para_memoria_demandas_calc__2[[#This Row],[HORA]]-1)/24),"000000,000000")</f>
        <v>045736,291667</v>
      </c>
      <c r="D33">
        <v>9.6999999999999986E-3</v>
      </c>
      <c r="E33">
        <v>0.20987275242805481</v>
      </c>
      <c r="F33">
        <v>-0.20987275233910629</v>
      </c>
      <c r="G33">
        <v>0.4396152124480463</v>
      </c>
      <c r="H33">
        <v>0</v>
      </c>
    </row>
    <row r="34" spans="1:8" x14ac:dyDescent="0.25">
      <c r="A34" s="1">
        <v>45736</v>
      </c>
      <c r="B34">
        <v>9</v>
      </c>
      <c r="C34" t="str">
        <f>TEXT(VALUE(datos_para_memoria_demandas_calc__2[[#This Row],[DATE]]+(datos_para_memoria_demandas_calc__2[[#This Row],[HORA]]-1)/24),"000000,000000")</f>
        <v>045736,333333</v>
      </c>
      <c r="D34">
        <v>1.4E-2</v>
      </c>
      <c r="E34">
        <v>0.17789185047149658</v>
      </c>
      <c r="F34">
        <v>-0.17789185041918631</v>
      </c>
      <c r="G34">
        <v>0.26172336202885998</v>
      </c>
      <c r="H34">
        <v>0</v>
      </c>
    </row>
    <row r="35" spans="1:8" x14ac:dyDescent="0.25">
      <c r="A35" s="1">
        <v>45736</v>
      </c>
      <c r="B35">
        <v>10</v>
      </c>
      <c r="C35" t="str">
        <f>TEXT(VALUE(datos_para_memoria_demandas_calc__2[[#This Row],[DATE]]+(datos_para_memoria_demandas_calc__2[[#This Row],[HORA]]-1)/24),"000000,000000")</f>
        <v>045736,375000</v>
      </c>
      <c r="D35">
        <v>5.0000000000000001E-3</v>
      </c>
      <c r="E35">
        <v>0.16240279376506805</v>
      </c>
      <c r="F35">
        <v>-0.16240279339399483</v>
      </c>
      <c r="G35">
        <v>9.9320568634865172E-2</v>
      </c>
      <c r="H35">
        <v>0</v>
      </c>
    </row>
    <row r="36" spans="1:8" x14ac:dyDescent="0.25">
      <c r="A36" s="1">
        <v>45736</v>
      </c>
      <c r="B36">
        <v>11</v>
      </c>
      <c r="C36" t="str">
        <f>TEXT(VALUE(datos_para_memoria_demandas_calc__2[[#This Row],[DATE]]+(datos_para_memoria_demandas_calc__2[[#This Row],[HORA]]-1)/24),"000000,000000")</f>
        <v>045736,416667</v>
      </c>
      <c r="D36">
        <v>3.5200000000000001E-3</v>
      </c>
      <c r="E36">
        <v>0.24451848864555359</v>
      </c>
      <c r="F36">
        <v>-9.9320563359913586E-2</v>
      </c>
      <c r="G36">
        <v>5.2749516084300991E-9</v>
      </c>
      <c r="H36">
        <v>0</v>
      </c>
    </row>
    <row r="37" spans="1:8" x14ac:dyDescent="0.25">
      <c r="A37" s="1">
        <v>45736</v>
      </c>
      <c r="B37">
        <v>12</v>
      </c>
      <c r="C37" t="str">
        <f>TEXT(VALUE(datos_para_memoria_demandas_calc__2[[#This Row],[DATE]]+(datos_para_memoria_demandas_calc__2[[#This Row],[HORA]]-1)/24),"000000,000000")</f>
        <v>045736,458333</v>
      </c>
      <c r="D37">
        <v>3.4199999999999999E-3</v>
      </c>
      <c r="E37">
        <v>0.26748201251029968</v>
      </c>
      <c r="F37">
        <v>-5.0880590750730624E-9</v>
      </c>
      <c r="G37">
        <v>1.8689255536927581E-10</v>
      </c>
      <c r="H37">
        <v>0</v>
      </c>
    </row>
    <row r="38" spans="1:8" x14ac:dyDescent="0.25">
      <c r="A38" s="1">
        <v>45736</v>
      </c>
      <c r="B38">
        <v>13</v>
      </c>
      <c r="C38" t="str">
        <f>TEXT(VALUE(datos_para_memoria_demandas_calc__2[[#This Row],[DATE]]+(datos_para_memoria_demandas_calc__2[[#This Row],[HORA]]-1)/24),"000000,000000")</f>
        <v>045736,500000</v>
      </c>
      <c r="D38">
        <v>4.2999999999999999E-4</v>
      </c>
      <c r="E38">
        <v>0.35320848226547241</v>
      </c>
      <c r="F38">
        <v>0.97499999721705577</v>
      </c>
      <c r="G38">
        <v>0.97499999740394827</v>
      </c>
      <c r="H38">
        <v>0</v>
      </c>
    </row>
    <row r="39" spans="1:8" x14ac:dyDescent="0.25">
      <c r="A39" s="1">
        <v>45736</v>
      </c>
      <c r="B39">
        <v>14</v>
      </c>
      <c r="C39" t="str">
        <f>TEXT(VALUE(datos_para_memoria_demandas_calc__2[[#This Row],[DATE]]+(datos_para_memoria_demandas_calc__2[[#This Row],[HORA]]-1)/24),"000000,000000")</f>
        <v>045736,541667</v>
      </c>
      <c r="D39">
        <v>6.4999999999999997E-4</v>
      </c>
      <c r="E39">
        <v>0.31748592853546143</v>
      </c>
      <c r="F39">
        <v>2.4039378758402542E-9</v>
      </c>
      <c r="G39">
        <v>0.9749999998078861</v>
      </c>
      <c r="H39">
        <v>0</v>
      </c>
    </row>
    <row r="40" spans="1:8" x14ac:dyDescent="0.25">
      <c r="A40" s="1">
        <v>45736</v>
      </c>
      <c r="B40">
        <v>15</v>
      </c>
      <c r="C40" t="str">
        <f>TEXT(VALUE(datos_para_memoria_demandas_calc__2[[#This Row],[DATE]]+(datos_para_memoria_demandas_calc__2[[#This Row],[HORA]]-1)/24),"000000,000000")</f>
        <v>045736,583333</v>
      </c>
      <c r="D40">
        <v>3.5200000000000001E-3</v>
      </c>
      <c r="E40">
        <v>0.31705570220947266</v>
      </c>
      <c r="F40">
        <v>-2.1325498453132387E-11</v>
      </c>
      <c r="G40">
        <v>0.9749999997865606</v>
      </c>
      <c r="H40">
        <v>0</v>
      </c>
    </row>
    <row r="41" spans="1:8" x14ac:dyDescent="0.25">
      <c r="A41" s="1">
        <v>45736</v>
      </c>
      <c r="B41">
        <v>16</v>
      </c>
      <c r="C41" t="str">
        <f>TEXT(VALUE(datos_para_memoria_demandas_calc__2[[#This Row],[DATE]]+(datos_para_memoria_demandas_calc__2[[#This Row],[HORA]]-1)/24),"000000,000000")</f>
        <v>045736,625000</v>
      </c>
      <c r="D41">
        <v>6.0899999999999999E-3</v>
      </c>
      <c r="E41">
        <v>0.30312681198120117</v>
      </c>
      <c r="F41">
        <v>1.5476593377502209E-10</v>
      </c>
      <c r="G41">
        <v>0.97499999994132658</v>
      </c>
      <c r="H41">
        <v>0</v>
      </c>
    </row>
    <row r="42" spans="1:8" x14ac:dyDescent="0.25">
      <c r="A42" s="1">
        <v>45736</v>
      </c>
      <c r="B42">
        <v>17</v>
      </c>
      <c r="C42" t="str">
        <f>TEXT(VALUE(datos_para_memoria_demandas_calc__2[[#This Row],[DATE]]+(datos_para_memoria_demandas_calc__2[[#This Row],[HORA]]-1)/24),"000000,000000")</f>
        <v>045736,666667</v>
      </c>
      <c r="D42">
        <v>1.5470000000000001E-2</v>
      </c>
      <c r="E42">
        <v>0.21694639325141907</v>
      </c>
      <c r="F42">
        <v>3.062035083951316E-11</v>
      </c>
      <c r="G42">
        <v>0.97499999997194697</v>
      </c>
      <c r="H42">
        <v>0</v>
      </c>
    </row>
    <row r="43" spans="1:8" x14ac:dyDescent="0.25">
      <c r="A43" s="1">
        <v>45736</v>
      </c>
      <c r="B43">
        <v>18</v>
      </c>
      <c r="C43" t="str">
        <f>TEXT(VALUE(datos_para_memoria_demandas_calc__2[[#This Row],[DATE]]+(datos_para_memoria_demandas_calc__2[[#This Row],[HORA]]-1)/24),"000000,000000")</f>
        <v>045736,708333</v>
      </c>
      <c r="D43">
        <v>3.5000000000000003E-2</v>
      </c>
      <c r="E43">
        <v>0.25844419002532959</v>
      </c>
      <c r="F43">
        <v>-4.1260136783265226E-2</v>
      </c>
      <c r="G43">
        <v>0.93373986318868174</v>
      </c>
      <c r="H43">
        <v>0</v>
      </c>
    </row>
    <row r="44" spans="1:8" x14ac:dyDescent="0.25">
      <c r="A44" s="1">
        <v>45736</v>
      </c>
      <c r="B44">
        <v>19</v>
      </c>
      <c r="C44" t="str">
        <f>TEXT(VALUE(datos_para_memoria_demandas_calc__2[[#This Row],[DATE]]+(datos_para_memoria_demandas_calc__2[[#This Row],[HORA]]-1)/24),"000000,000000")</f>
        <v>045736,750000</v>
      </c>
      <c r="D44">
        <v>6.2960000000000002E-2</v>
      </c>
      <c r="E44">
        <v>0.19248491525650024</v>
      </c>
      <c r="F44">
        <v>-0.19248491523709166</v>
      </c>
      <c r="G44">
        <v>0.74125494795158997</v>
      </c>
      <c r="H44">
        <v>0</v>
      </c>
    </row>
    <row r="45" spans="1:8" x14ac:dyDescent="0.25">
      <c r="A45" s="1">
        <v>45736</v>
      </c>
      <c r="B45">
        <v>20</v>
      </c>
      <c r="C45" t="str">
        <f>TEXT(VALUE(datos_para_memoria_demandas_calc__2[[#This Row],[DATE]]+(datos_para_memoria_demandas_calc__2[[#This Row],[HORA]]-1)/24),"000000,000000")</f>
        <v>045736,791667</v>
      </c>
      <c r="D45">
        <v>0.1016</v>
      </c>
      <c r="E45">
        <v>0.16627246141433716</v>
      </c>
      <c r="F45">
        <v>-0.16627246140641128</v>
      </c>
      <c r="G45">
        <v>0.57498248654517869</v>
      </c>
      <c r="H45">
        <v>0</v>
      </c>
    </row>
    <row r="46" spans="1:8" x14ac:dyDescent="0.25">
      <c r="A46" s="1">
        <v>45736</v>
      </c>
      <c r="B46">
        <v>21</v>
      </c>
      <c r="C46" t="str">
        <f>TEXT(VALUE(datos_para_memoria_demandas_calc__2[[#This Row],[DATE]]+(datos_para_memoria_demandas_calc__2[[#This Row],[HORA]]-1)/24),"000000,000000")</f>
        <v>045736,833333</v>
      </c>
      <c r="D46">
        <v>9.373999999999999E-2</v>
      </c>
      <c r="E46">
        <v>0.1811210960149765</v>
      </c>
      <c r="F46">
        <v>-0.18112109600593723</v>
      </c>
      <c r="G46">
        <v>0.39386139053924146</v>
      </c>
      <c r="H46">
        <v>0</v>
      </c>
    </row>
    <row r="47" spans="1:8" x14ac:dyDescent="0.25">
      <c r="A47" s="1">
        <v>45736</v>
      </c>
      <c r="B47">
        <v>22</v>
      </c>
      <c r="C47" t="str">
        <f>TEXT(VALUE(datos_para_memoria_demandas_calc__2[[#This Row],[DATE]]+(datos_para_memoria_demandas_calc__2[[#This Row],[HORA]]-1)/24),"000000,000000")</f>
        <v>045736,875000</v>
      </c>
      <c r="D47">
        <v>6.3990000000000005E-2</v>
      </c>
      <c r="E47">
        <v>8.1664569675922394E-2</v>
      </c>
      <c r="F47">
        <v>-8.166456965722628E-2</v>
      </c>
      <c r="G47">
        <v>0.31219682088201517</v>
      </c>
      <c r="H47">
        <v>0</v>
      </c>
    </row>
    <row r="48" spans="1:8" x14ac:dyDescent="0.25">
      <c r="A48" s="1">
        <v>45736</v>
      </c>
      <c r="B48">
        <v>23</v>
      </c>
      <c r="C48" t="str">
        <f>TEXT(VALUE(datos_para_memoria_demandas_calc__2[[#This Row],[DATE]]+(datos_para_memoria_demandas_calc__2[[#This Row],[HORA]]-1)/24),"000000,000000")</f>
        <v>045736,916667</v>
      </c>
      <c r="D48">
        <v>5.0209999999999998E-2</v>
      </c>
      <c r="E48">
        <v>0.16283929347991943</v>
      </c>
      <c r="F48">
        <v>-0.16283929344396766</v>
      </c>
      <c r="G48">
        <v>0.14935752743804745</v>
      </c>
      <c r="H48">
        <v>0</v>
      </c>
    </row>
    <row r="49" spans="1:8" x14ac:dyDescent="0.25">
      <c r="A49" s="1">
        <v>45736</v>
      </c>
      <c r="B49">
        <v>24</v>
      </c>
      <c r="C49" t="str">
        <f>TEXT(VALUE(datos_para_memoria_demandas_calc__2[[#This Row],[DATE]]+(datos_para_memoria_demandas_calc__2[[#This Row],[HORA]]-1)/24),"000000,000000")</f>
        <v>045736,958333</v>
      </c>
      <c r="D49">
        <v>4.1340000000000002E-2</v>
      </c>
      <c r="E49">
        <v>0.14935752749443054</v>
      </c>
      <c r="F49">
        <v>-0.14935752740803215</v>
      </c>
      <c r="G49">
        <v>3.001527692426473E-11</v>
      </c>
      <c r="H49">
        <v>0</v>
      </c>
    </row>
    <row r="50" spans="1:8" x14ac:dyDescent="0.25">
      <c r="A50" s="1">
        <v>45737</v>
      </c>
      <c r="B50">
        <v>1</v>
      </c>
      <c r="C50" t="str">
        <f>TEXT(VALUE(datos_para_memoria_demandas_calc__2[[#This Row],[DATE]]+(datos_para_memoria_demandas_calc__2[[#This Row],[HORA]]-1)/24),"000000,000000")</f>
        <v>045737,000000</v>
      </c>
      <c r="D50">
        <v>1.6739999999999998E-2</v>
      </c>
      <c r="E50">
        <v>0.10386226326227188</v>
      </c>
      <c r="F50">
        <v>4.3111204610383893E-11</v>
      </c>
      <c r="G50">
        <v>7.3126497523065164E-11</v>
      </c>
      <c r="H50">
        <v>0</v>
      </c>
    </row>
    <row r="51" spans="1:8" x14ac:dyDescent="0.25">
      <c r="A51" s="1">
        <v>45737</v>
      </c>
      <c r="B51">
        <v>2</v>
      </c>
      <c r="C51" t="str">
        <f>TEXT(VALUE(datos_para_memoria_demandas_calc__2[[#This Row],[DATE]]+(datos_para_memoria_demandas_calc__2[[#This Row],[HORA]]-1)/24),"000000,000000")</f>
        <v>045737,041667</v>
      </c>
      <c r="D51">
        <v>9.1999999999999998E-3</v>
      </c>
      <c r="E51">
        <v>0.16593782603740692</v>
      </c>
      <c r="F51">
        <v>8.3968179121741209E-11</v>
      </c>
      <c r="G51">
        <v>1.5709467578335908E-10</v>
      </c>
      <c r="H51">
        <v>0</v>
      </c>
    </row>
    <row r="52" spans="1:8" x14ac:dyDescent="0.25">
      <c r="A52" s="1">
        <v>45737</v>
      </c>
      <c r="B52">
        <v>3</v>
      </c>
      <c r="C52" t="str">
        <f>TEXT(VALUE(datos_para_memoria_demandas_calc__2[[#This Row],[DATE]]+(datos_para_memoria_demandas_calc__2[[#This Row],[HORA]]-1)/24),"000000,000000")</f>
        <v>045737,083333</v>
      </c>
      <c r="D52">
        <v>5.7000000000000002E-3</v>
      </c>
      <c r="E52">
        <v>0.18707865476608276</v>
      </c>
      <c r="F52">
        <v>2.0649041795016787E-10</v>
      </c>
      <c r="G52">
        <v>3.6358509503994341E-10</v>
      </c>
      <c r="H52">
        <v>0</v>
      </c>
    </row>
    <row r="53" spans="1:8" x14ac:dyDescent="0.25">
      <c r="A53" s="1">
        <v>45737</v>
      </c>
      <c r="B53">
        <v>4</v>
      </c>
      <c r="C53" t="str">
        <f>TEXT(VALUE(datos_para_memoria_demandas_calc__2[[#This Row],[DATE]]+(datos_para_memoria_demandas_calc__2[[#This Row],[HORA]]-1)/24),"000000,000000")</f>
        <v>045737,125000</v>
      </c>
      <c r="D53">
        <v>4.2000000000000006E-3</v>
      </c>
      <c r="E53">
        <v>8.2398705184459686E-2</v>
      </c>
      <c r="F53">
        <v>4.559182662629013E-10</v>
      </c>
      <c r="G53">
        <v>8.1950337992170764E-10</v>
      </c>
      <c r="H53">
        <v>0</v>
      </c>
    </row>
    <row r="54" spans="1:8" x14ac:dyDescent="0.25">
      <c r="A54" s="1">
        <v>45737</v>
      </c>
      <c r="B54">
        <v>5</v>
      </c>
      <c r="C54" t="str">
        <f>TEXT(VALUE(datos_para_memoria_demandas_calc__2[[#This Row],[DATE]]+(datos_para_memoria_demandas_calc__2[[#This Row],[HORA]]-1)/24),"000000,000000")</f>
        <v>045737,166667</v>
      </c>
      <c r="D54">
        <v>3.5200000000000001E-3</v>
      </c>
      <c r="E54">
        <v>9.676998108625412E-2</v>
      </c>
      <c r="F54">
        <v>0.4589647863951451</v>
      </c>
      <c r="G54">
        <v>0.45896478721464856</v>
      </c>
      <c r="H54">
        <v>0</v>
      </c>
    </row>
    <row r="55" spans="1:8" x14ac:dyDescent="0.25">
      <c r="A55" s="1">
        <v>45737</v>
      </c>
      <c r="B55">
        <v>6</v>
      </c>
      <c r="C55" t="str">
        <f>TEXT(VALUE(datos_para_memoria_demandas_calc__2[[#This Row],[DATE]]+(datos_para_memoria_demandas_calc__2[[#This Row],[HORA]]-1)/24),"000000,000000")</f>
        <v>045737,208333</v>
      </c>
      <c r="D55">
        <v>4.2000000000000006E-3</v>
      </c>
      <c r="E55">
        <v>5.4741702973842621E-2</v>
      </c>
      <c r="F55">
        <v>-5.4741702174838237E-2</v>
      </c>
      <c r="G55">
        <v>0.40422308503981025</v>
      </c>
      <c r="H55">
        <v>0</v>
      </c>
    </row>
    <row r="56" spans="1:8" x14ac:dyDescent="0.25">
      <c r="A56" s="1">
        <v>45737</v>
      </c>
      <c r="B56">
        <v>7</v>
      </c>
      <c r="C56" t="str">
        <f>TEXT(VALUE(datos_para_memoria_demandas_calc__2[[#This Row],[DATE]]+(datos_para_memoria_demandas_calc__2[[#This Row],[HORA]]-1)/24),"000000,000000")</f>
        <v>045737,250000</v>
      </c>
      <c r="D56">
        <v>8.8500000000000002E-3</v>
      </c>
      <c r="E56">
        <v>8.4019437432289124E-2</v>
      </c>
      <c r="F56">
        <v>-8.4019437329837202E-2</v>
      </c>
      <c r="G56">
        <v>0.32020364770997306</v>
      </c>
      <c r="H56">
        <v>0</v>
      </c>
    </row>
    <row r="57" spans="1:8" x14ac:dyDescent="0.25">
      <c r="A57" s="1">
        <v>45737</v>
      </c>
      <c r="B57">
        <v>8</v>
      </c>
      <c r="C57" t="str">
        <f>TEXT(VALUE(datos_para_memoria_demandas_calc__2[[#This Row],[DATE]]+(datos_para_memoria_demandas_calc__2[[#This Row],[HORA]]-1)/24),"000000,000000")</f>
        <v>045737,291667</v>
      </c>
      <c r="D57">
        <v>1.7000000000000001E-2</v>
      </c>
      <c r="E57">
        <v>0.13529162108898163</v>
      </c>
      <c r="F57">
        <v>-0.13529162104855655</v>
      </c>
      <c r="G57">
        <v>0.18491202666141657</v>
      </c>
      <c r="H57">
        <v>0</v>
      </c>
    </row>
    <row r="58" spans="1:8" x14ac:dyDescent="0.25">
      <c r="A58" s="1">
        <v>45737</v>
      </c>
      <c r="B58">
        <v>9</v>
      </c>
      <c r="C58" t="str">
        <f>TEXT(VALUE(datos_para_memoria_demandas_calc__2[[#This Row],[DATE]]+(datos_para_memoria_demandas_calc__2[[#This Row],[HORA]]-1)/24),"000000,000000")</f>
        <v>045737,333333</v>
      </c>
      <c r="D58">
        <v>1.06E-2</v>
      </c>
      <c r="E58">
        <v>9.1380178928375244E-2</v>
      </c>
      <c r="F58">
        <v>-9.1380178851414418E-2</v>
      </c>
      <c r="G58">
        <v>9.353184781000215E-2</v>
      </c>
      <c r="H58">
        <v>0</v>
      </c>
    </row>
    <row r="59" spans="1:8" x14ac:dyDescent="0.25">
      <c r="A59" s="1">
        <v>45737</v>
      </c>
      <c r="B59">
        <v>10</v>
      </c>
      <c r="C59" t="str">
        <f>TEXT(VALUE(datos_para_memoria_demandas_calc__2[[#This Row],[DATE]]+(datos_para_memoria_demandas_calc__2[[#This Row],[HORA]]-1)/24),"000000,000000")</f>
        <v>045737,375000</v>
      </c>
      <c r="D59">
        <v>3.5200000000000001E-3</v>
      </c>
      <c r="E59">
        <v>0.10814434289932251</v>
      </c>
      <c r="F59">
        <v>-4.5921828553660261E-2</v>
      </c>
      <c r="G59">
        <v>4.7610019256341882E-2</v>
      </c>
      <c r="H59">
        <v>0</v>
      </c>
    </row>
    <row r="60" spans="1:8" x14ac:dyDescent="0.25">
      <c r="A60" s="1">
        <v>45737</v>
      </c>
      <c r="B60">
        <v>11</v>
      </c>
      <c r="C60" t="str">
        <f>TEXT(VALUE(datos_para_memoria_demandas_calc__2[[#This Row],[DATE]]+(datos_para_memoria_demandas_calc__2[[#This Row],[HORA]]-1)/24),"000000,000000")</f>
        <v>045737,416667</v>
      </c>
      <c r="D60">
        <v>3.5200000000000001E-3</v>
      </c>
      <c r="E60">
        <v>7.5515955686569214E-2</v>
      </c>
      <c r="F60">
        <v>-4.7610019047233429E-2</v>
      </c>
      <c r="G60">
        <v>2.0910849065600128E-10</v>
      </c>
      <c r="H60">
        <v>0</v>
      </c>
    </row>
    <row r="61" spans="1:8" x14ac:dyDescent="0.25">
      <c r="A61" s="1">
        <v>45737</v>
      </c>
      <c r="B61">
        <v>12</v>
      </c>
      <c r="C61" t="str">
        <f>TEXT(VALUE(datos_para_memoria_demandas_calc__2[[#This Row],[DATE]]+(datos_para_memoria_demandas_calc__2[[#This Row],[HORA]]-1)/24),"000000,000000")</f>
        <v>045737,458333</v>
      </c>
      <c r="D61">
        <v>7.3999999999999999E-4</v>
      </c>
      <c r="E61">
        <v>2.6746854186058044E-2</v>
      </c>
      <c r="F61">
        <v>5.6021110519033692E-9</v>
      </c>
      <c r="G61">
        <v>5.811219575752875E-9</v>
      </c>
      <c r="H61">
        <v>0</v>
      </c>
    </row>
    <row r="62" spans="1:8" x14ac:dyDescent="0.25">
      <c r="A62" s="1">
        <v>45737</v>
      </c>
      <c r="B62">
        <v>13</v>
      </c>
      <c r="C62" t="str">
        <f>TEXT(VALUE(datos_para_memoria_demandas_calc__2[[#This Row],[DATE]]+(datos_para_memoria_demandas_calc__2[[#This Row],[HORA]]-1)/24),"000000,000000")</f>
        <v>045737,500000</v>
      </c>
      <c r="D62">
        <v>6.4999999999999997E-4</v>
      </c>
      <c r="E62">
        <v>0.12128307670354843</v>
      </c>
      <c r="F62">
        <v>-4.5615923925605432E-9</v>
      </c>
      <c r="G62">
        <v>1.2496271729180113E-9</v>
      </c>
      <c r="H62">
        <v>0</v>
      </c>
    </row>
    <row r="63" spans="1:8" x14ac:dyDescent="0.25">
      <c r="A63" s="1">
        <v>45737</v>
      </c>
      <c r="B63">
        <v>14</v>
      </c>
      <c r="C63" t="str">
        <f>TEXT(VALUE(datos_para_memoria_demandas_calc__2[[#This Row],[DATE]]+(datos_para_memoria_demandas_calc__2[[#This Row],[HORA]]-1)/24),"000000,000000")</f>
        <v>045737,541667</v>
      </c>
      <c r="D63">
        <v>1.7999999999999998E-4</v>
      </c>
      <c r="E63">
        <v>0.13964752852916718</v>
      </c>
      <c r="F63">
        <v>0.4817445465912904</v>
      </c>
      <c r="G63">
        <v>0.48174454784091753</v>
      </c>
      <c r="H63">
        <v>0</v>
      </c>
    </row>
    <row r="64" spans="1:8" x14ac:dyDescent="0.25">
      <c r="A64" s="1">
        <v>45737</v>
      </c>
      <c r="B64">
        <v>15</v>
      </c>
      <c r="C64" t="str">
        <f>TEXT(VALUE(datos_para_memoria_demandas_calc__2[[#This Row],[DATE]]+(datos_para_memoria_demandas_calc__2[[#This Row],[HORA]]-1)/24),"000000,000000")</f>
        <v>045737,583333</v>
      </c>
      <c r="D64">
        <v>1.7999999999999998E-4</v>
      </c>
      <c r="E64">
        <v>8.7840273976325989E-2</v>
      </c>
      <c r="F64">
        <v>0.49325545093408585</v>
      </c>
      <c r="G64">
        <v>0.97499999877500332</v>
      </c>
      <c r="H64">
        <v>0</v>
      </c>
    </row>
    <row r="65" spans="1:8" x14ac:dyDescent="0.25">
      <c r="A65" s="1">
        <v>45737</v>
      </c>
      <c r="B65">
        <v>16</v>
      </c>
      <c r="C65" t="str">
        <f>TEXT(VALUE(datos_para_memoria_demandas_calc__2[[#This Row],[DATE]]+(datos_para_memoria_demandas_calc__2[[#This Row],[HORA]]-1)/24),"000000,000000")</f>
        <v>045737,625000</v>
      </c>
      <c r="D65">
        <v>6.4999999999999997E-4</v>
      </c>
      <c r="E65">
        <v>5.9191040694713593E-2</v>
      </c>
      <c r="F65">
        <v>1.3451199386627538E-11</v>
      </c>
      <c r="G65">
        <v>0.97499999878845445</v>
      </c>
      <c r="H65">
        <v>0</v>
      </c>
    </row>
    <row r="66" spans="1:8" x14ac:dyDescent="0.25">
      <c r="A66" s="1">
        <v>45737</v>
      </c>
      <c r="B66">
        <v>17</v>
      </c>
      <c r="C66" t="str">
        <f>TEXT(VALUE(datos_para_memoria_demandas_calc__2[[#This Row],[DATE]]+(datos_para_memoria_demandas_calc__2[[#This Row],[HORA]]-1)/24),"000000,000000")</f>
        <v>045737,666667</v>
      </c>
      <c r="D66">
        <v>1.1000000000000001E-3</v>
      </c>
      <c r="E66">
        <v>4.7192767262458801E-2</v>
      </c>
      <c r="F66">
        <v>9.8352688072542579E-10</v>
      </c>
      <c r="G66">
        <v>0.97499999977198148</v>
      </c>
      <c r="H66">
        <v>0</v>
      </c>
    </row>
    <row r="67" spans="1:8" x14ac:dyDescent="0.25">
      <c r="A67" s="1">
        <v>45737</v>
      </c>
      <c r="B67">
        <v>18</v>
      </c>
      <c r="C67" t="str">
        <f>TEXT(VALUE(datos_para_memoria_demandas_calc__2[[#This Row],[DATE]]+(datos_para_memoria_demandas_calc__2[[#This Row],[HORA]]-1)/24),"000000,000000")</f>
        <v>045737,708333</v>
      </c>
      <c r="D67">
        <v>3.5200000000000001E-3</v>
      </c>
      <c r="E67">
        <v>6.7857004702091217E-2</v>
      </c>
      <c r="F67">
        <v>1.3615834258802841E-10</v>
      </c>
      <c r="G67">
        <v>0.97499999990813979</v>
      </c>
      <c r="H67">
        <v>0</v>
      </c>
    </row>
    <row r="68" spans="1:8" x14ac:dyDescent="0.25">
      <c r="A68" s="1">
        <v>45737</v>
      </c>
      <c r="B68">
        <v>19</v>
      </c>
      <c r="C68" t="str">
        <f>TEXT(VALUE(datos_para_memoria_demandas_calc__2[[#This Row],[DATE]]+(datos_para_memoria_demandas_calc__2[[#This Row],[HORA]]-1)/24),"000000,000000")</f>
        <v>045737,750000</v>
      </c>
      <c r="D68">
        <v>9.4999999999999998E-3</v>
      </c>
      <c r="E68">
        <v>0.13755485415458679</v>
      </c>
      <c r="F68">
        <v>-8.3377857352510451E-12</v>
      </c>
      <c r="G68">
        <v>0.97499999989980202</v>
      </c>
      <c r="H68">
        <v>0</v>
      </c>
    </row>
    <row r="69" spans="1:8" x14ac:dyDescent="0.25">
      <c r="A69" s="1">
        <v>45737</v>
      </c>
      <c r="B69">
        <v>20</v>
      </c>
      <c r="C69" t="str">
        <f>TEXT(VALUE(datos_para_memoria_demandas_calc__2[[#This Row],[DATE]]+(datos_para_memoria_demandas_calc__2[[#This Row],[HORA]]-1)/24),"000000,000000")</f>
        <v>045737,791667</v>
      </c>
      <c r="D69">
        <v>3.5000000000000003E-2</v>
      </c>
      <c r="E69">
        <v>0.1323428750038147</v>
      </c>
      <c r="F69">
        <v>-0.1323428749766781</v>
      </c>
      <c r="G69">
        <v>0.84265712492312395</v>
      </c>
      <c r="H69">
        <v>0</v>
      </c>
    </row>
    <row r="70" spans="1:8" x14ac:dyDescent="0.25">
      <c r="A70" s="1">
        <v>45737</v>
      </c>
      <c r="B70">
        <v>21</v>
      </c>
      <c r="C70" t="str">
        <f>TEXT(VALUE(datos_para_memoria_demandas_calc__2[[#This Row],[DATE]]+(datos_para_memoria_demandas_calc__2[[#This Row],[HORA]]-1)/24),"000000,000000")</f>
        <v>045737,833333</v>
      </c>
      <c r="D70">
        <v>0.04</v>
      </c>
      <c r="E70">
        <v>0.14832068979740143</v>
      </c>
      <c r="F70">
        <v>-0.1483206897757077</v>
      </c>
      <c r="G70">
        <v>0.69433643514741628</v>
      </c>
      <c r="H70">
        <v>0</v>
      </c>
    </row>
    <row r="71" spans="1:8" x14ac:dyDescent="0.25">
      <c r="A71" s="1">
        <v>45737</v>
      </c>
      <c r="B71">
        <v>22</v>
      </c>
      <c r="C71" t="str">
        <f>TEXT(VALUE(datos_para_memoria_demandas_calc__2[[#This Row],[DATE]]+(datos_para_memoria_demandas_calc__2[[#This Row],[HORA]]-1)/24),"000000,000000")</f>
        <v>045737,875000</v>
      </c>
      <c r="D71">
        <v>3.5009999999999999E-2</v>
      </c>
      <c r="E71">
        <v>0.27035331726074219</v>
      </c>
      <c r="F71">
        <v>-0.27035331723351796</v>
      </c>
      <c r="G71">
        <v>0.42398311791389831</v>
      </c>
      <c r="H71">
        <v>0</v>
      </c>
    </row>
    <row r="72" spans="1:8" x14ac:dyDescent="0.25">
      <c r="A72" s="1">
        <v>45737</v>
      </c>
      <c r="B72">
        <v>23</v>
      </c>
      <c r="C72" t="str">
        <f>TEXT(VALUE(datos_para_memoria_demandas_calc__2[[#This Row],[DATE]]+(datos_para_memoria_demandas_calc__2[[#This Row],[HORA]]-1)/24),"000000,000000")</f>
        <v>045737,916667</v>
      </c>
      <c r="D72">
        <v>2.9420000000000002E-2</v>
      </c>
      <c r="E72">
        <v>0.20839162170886993</v>
      </c>
      <c r="F72">
        <v>-0.20839162167100919</v>
      </c>
      <c r="G72">
        <v>0.21559149624288909</v>
      </c>
      <c r="H72">
        <v>0</v>
      </c>
    </row>
    <row r="73" spans="1:8" x14ac:dyDescent="0.25">
      <c r="A73" s="1">
        <v>45737</v>
      </c>
      <c r="B73">
        <v>24</v>
      </c>
      <c r="C73" t="str">
        <f>TEXT(VALUE(datos_para_memoria_demandas_calc__2[[#This Row],[DATE]]+(datos_para_memoria_demandas_calc__2[[#This Row],[HORA]]-1)/24),"000000,000000")</f>
        <v>045737,958333</v>
      </c>
      <c r="D73">
        <v>1.4999999999999999E-2</v>
      </c>
      <c r="E73">
        <v>0.32929891347885132</v>
      </c>
      <c r="F73">
        <v>-0.21559149619483212</v>
      </c>
      <c r="G73">
        <v>4.8056969246564855E-11</v>
      </c>
      <c r="H73">
        <v>0</v>
      </c>
    </row>
    <row r="74" spans="1:8" x14ac:dyDescent="0.25">
      <c r="A74" s="1">
        <v>45738</v>
      </c>
      <c r="B74">
        <v>1</v>
      </c>
      <c r="C74" t="str">
        <f>TEXT(VALUE(datos_para_memoria_demandas_calc__2[[#This Row],[DATE]]+(datos_para_memoria_demandas_calc__2[[#This Row],[HORA]]-1)/24),"000000,000000")</f>
        <v>045738,000000</v>
      </c>
      <c r="D74">
        <v>3.5200000000000001E-3</v>
      </c>
      <c r="E74">
        <v>0.17831657826900482</v>
      </c>
      <c r="F74">
        <v>0.13830530403459179</v>
      </c>
      <c r="G74">
        <v>0.13830530408264874</v>
      </c>
      <c r="H74">
        <v>0</v>
      </c>
    </row>
    <row r="75" spans="1:8" x14ac:dyDescent="0.25">
      <c r="A75" s="1">
        <v>45738</v>
      </c>
      <c r="B75">
        <v>2</v>
      </c>
      <c r="C75" t="str">
        <f>TEXT(VALUE(datos_para_memoria_demandas_calc__2[[#This Row],[DATE]]+(datos_para_memoria_demandas_calc__2[[#This Row],[HORA]]-1)/24),"000000,000000")</f>
        <v>045738,041667</v>
      </c>
      <c r="D75">
        <v>3.5200000000000001E-3</v>
      </c>
      <c r="E75">
        <v>0.25461193919181824</v>
      </c>
      <c r="F75">
        <v>-0.13830530386315856</v>
      </c>
      <c r="G75">
        <v>2.1949018572414992E-10</v>
      </c>
      <c r="H75">
        <v>0</v>
      </c>
    </row>
    <row r="76" spans="1:8" x14ac:dyDescent="0.25">
      <c r="A76" s="1">
        <v>45738</v>
      </c>
      <c r="B76">
        <v>3</v>
      </c>
      <c r="C76" t="str">
        <f>TEXT(VALUE(datos_para_memoria_demandas_calc__2[[#This Row],[DATE]]+(datos_para_memoria_demandas_calc__2[[#This Row],[HORA]]-1)/24),"000000,000000")</f>
        <v>045738,083333</v>
      </c>
      <c r="D76">
        <v>1E-3</v>
      </c>
      <c r="E76">
        <v>0.21689033508300781</v>
      </c>
      <c r="F76">
        <v>8.7408387262306181E-10</v>
      </c>
      <c r="G76">
        <v>1.0935740592562735E-9</v>
      </c>
      <c r="H76">
        <v>0</v>
      </c>
    </row>
    <row r="77" spans="1:8" x14ac:dyDescent="0.25">
      <c r="A77" s="1">
        <v>45738</v>
      </c>
      <c r="B77">
        <v>4</v>
      </c>
      <c r="C77" t="str">
        <f>TEXT(VALUE(datos_para_memoria_demandas_calc__2[[#This Row],[DATE]]+(datos_para_memoria_demandas_calc__2[[#This Row],[HORA]]-1)/24),"000000,000000")</f>
        <v>045738,125000</v>
      </c>
      <c r="D77">
        <v>5.0000000000000001E-4</v>
      </c>
      <c r="E77">
        <v>0.22369766235351563</v>
      </c>
      <c r="F77">
        <v>0.25827624617782097</v>
      </c>
      <c r="G77">
        <v>0.25827624727139503</v>
      </c>
      <c r="H77">
        <v>0</v>
      </c>
    </row>
    <row r="78" spans="1:8" x14ac:dyDescent="0.25">
      <c r="A78" s="1">
        <v>45738</v>
      </c>
      <c r="B78">
        <v>5</v>
      </c>
      <c r="C78" t="str">
        <f>TEXT(VALUE(datos_para_memoria_demandas_calc__2[[#This Row],[DATE]]+(datos_para_memoria_demandas_calc__2[[#This Row],[HORA]]-1)/24),"000000,000000")</f>
        <v>045738,166667</v>
      </c>
      <c r="D78">
        <v>5.0000000000000001E-4</v>
      </c>
      <c r="E78">
        <v>0.2004917711019516</v>
      </c>
      <c r="F78">
        <v>4.918759587416071E-2</v>
      </c>
      <c r="G78">
        <v>0.30746384314555575</v>
      </c>
      <c r="H78">
        <v>0</v>
      </c>
    </row>
    <row r="79" spans="1:8" x14ac:dyDescent="0.25">
      <c r="A79" s="1">
        <v>45738</v>
      </c>
      <c r="B79">
        <v>6</v>
      </c>
      <c r="C79" t="str">
        <f>TEXT(VALUE(datos_para_memoria_demandas_calc__2[[#This Row],[DATE]]+(datos_para_memoria_demandas_calc__2[[#This Row],[HORA]]-1)/24),"000000,000000")</f>
        <v>045738,208333</v>
      </c>
      <c r="D79">
        <v>1E-3</v>
      </c>
      <c r="E79">
        <v>0.13304316997528076</v>
      </c>
      <c r="F79">
        <v>-0.13304316890197201</v>
      </c>
      <c r="G79">
        <v>0.17442067424358373</v>
      </c>
      <c r="H79">
        <v>0</v>
      </c>
    </row>
    <row r="80" spans="1:8" x14ac:dyDescent="0.25">
      <c r="A80" s="1">
        <v>45738</v>
      </c>
      <c r="B80">
        <v>7</v>
      </c>
      <c r="C80" t="str">
        <f>TEXT(VALUE(datos_para_memoria_demandas_calc__2[[#This Row],[DATE]]+(datos_para_memoria_demandas_calc__2[[#This Row],[HORA]]-1)/24),"000000,000000")</f>
        <v>045738,250000</v>
      </c>
      <c r="D80">
        <v>6.4999999999999997E-4</v>
      </c>
      <c r="E80">
        <v>0.10534247756004333</v>
      </c>
      <c r="F80">
        <v>-0.10534247408119489</v>
      </c>
      <c r="G80">
        <v>6.9078200162388859E-2</v>
      </c>
      <c r="H80">
        <v>0</v>
      </c>
    </row>
    <row r="81" spans="1:8" x14ac:dyDescent="0.25">
      <c r="A81" s="1">
        <v>45738</v>
      </c>
      <c r="B81">
        <v>8</v>
      </c>
      <c r="C81" t="str">
        <f>TEXT(VALUE(datos_para_memoria_demandas_calc__2[[#This Row],[DATE]]+(datos_para_memoria_demandas_calc__2[[#This Row],[HORA]]-1)/24),"000000,000000")</f>
        <v>045738,291667</v>
      </c>
      <c r="D81">
        <v>5.0000000000000001E-4</v>
      </c>
      <c r="E81">
        <v>0.11190833151340485</v>
      </c>
      <c r="F81">
        <v>-6.9078198657523654E-2</v>
      </c>
      <c r="G81">
        <v>1.5048652124439628E-9</v>
      </c>
      <c r="H81">
        <v>0</v>
      </c>
    </row>
    <row r="82" spans="1:8" x14ac:dyDescent="0.25">
      <c r="A82" s="1">
        <v>45738</v>
      </c>
      <c r="B82">
        <v>9</v>
      </c>
      <c r="C82" t="str">
        <f>TEXT(VALUE(datos_para_memoria_demandas_calc__2[[#This Row],[DATE]]+(datos_para_memoria_demandas_calc__2[[#This Row],[HORA]]-1)/24),"000000,000000")</f>
        <v>045738,333333</v>
      </c>
      <c r="D82">
        <v>1E-4</v>
      </c>
      <c r="E82">
        <v>0.12476551532745361</v>
      </c>
      <c r="F82">
        <v>3.9902931506377906E-9</v>
      </c>
      <c r="G82">
        <v>5.4951583606413491E-9</v>
      </c>
      <c r="H82">
        <v>0</v>
      </c>
    </row>
    <row r="83" spans="1:8" x14ac:dyDescent="0.25">
      <c r="A83" s="1">
        <v>45738</v>
      </c>
      <c r="B83">
        <v>10</v>
      </c>
      <c r="C83" t="str">
        <f>TEXT(VALUE(datos_para_memoria_demandas_calc__2[[#This Row],[DATE]]+(datos_para_memoria_demandas_calc__2[[#This Row],[HORA]]-1)/24),"000000,000000")</f>
        <v>045738,375000</v>
      </c>
      <c r="D83">
        <v>0</v>
      </c>
      <c r="E83">
        <v>0.19304649531841278</v>
      </c>
      <c r="F83">
        <v>0.26405367713566008</v>
      </c>
      <c r="G83">
        <v>0.26405368263081841</v>
      </c>
      <c r="H83">
        <v>0</v>
      </c>
    </row>
    <row r="84" spans="1:8" x14ac:dyDescent="0.25">
      <c r="A84" s="1">
        <v>45738</v>
      </c>
      <c r="B84">
        <v>11</v>
      </c>
      <c r="C84" t="str">
        <f>TEXT(VALUE(datos_para_memoria_demandas_calc__2[[#This Row],[DATE]]+(datos_para_memoria_demandas_calc__2[[#This Row],[HORA]]-1)/24),"000000,000000")</f>
        <v>045738,416667</v>
      </c>
      <c r="D84">
        <v>0</v>
      </c>
      <c r="E84">
        <v>0.1772739440202713</v>
      </c>
      <c r="F84">
        <v>7.8570279317246153E-2</v>
      </c>
      <c r="G84">
        <v>0.34262396194806466</v>
      </c>
      <c r="H84">
        <v>0</v>
      </c>
    </row>
    <row r="85" spans="1:8" x14ac:dyDescent="0.25">
      <c r="A85" s="1">
        <v>45738</v>
      </c>
      <c r="B85">
        <v>12</v>
      </c>
      <c r="C85" t="str">
        <f>TEXT(VALUE(datos_para_memoria_demandas_calc__2[[#This Row],[DATE]]+(datos_para_memoria_demandas_calc__2[[#This Row],[HORA]]-1)/24),"000000,000000")</f>
        <v>045738,458333</v>
      </c>
      <c r="D85">
        <v>0</v>
      </c>
      <c r="E85">
        <v>0.18964913487434387</v>
      </c>
      <c r="F85">
        <v>9.7593773115692787E-3</v>
      </c>
      <c r="G85">
        <v>0.35238333925963394</v>
      </c>
      <c r="H85">
        <v>0</v>
      </c>
    </row>
    <row r="86" spans="1:8" x14ac:dyDescent="0.25">
      <c r="A86" s="1">
        <v>45738</v>
      </c>
      <c r="B86">
        <v>13</v>
      </c>
      <c r="C86" t="str">
        <f>TEXT(VALUE(datos_para_memoria_demandas_calc__2[[#This Row],[DATE]]+(datos_para_memoria_demandas_calc__2[[#This Row],[HORA]]-1)/24),"000000,000000")</f>
        <v>045738,500000</v>
      </c>
      <c r="D86">
        <v>0</v>
      </c>
      <c r="E86">
        <v>0.1971689909696579</v>
      </c>
      <c r="F86">
        <v>-3.2197108496100003E-2</v>
      </c>
      <c r="G86">
        <v>0.32018623076353392</v>
      </c>
      <c r="H86">
        <v>0</v>
      </c>
    </row>
    <row r="87" spans="1:8" x14ac:dyDescent="0.25">
      <c r="A87" s="1">
        <v>45738</v>
      </c>
      <c r="B87">
        <v>14</v>
      </c>
      <c r="C87" t="str">
        <f>TEXT(VALUE(datos_para_memoria_demandas_calc__2[[#This Row],[DATE]]+(datos_para_memoria_demandas_calc__2[[#This Row],[HORA]]-1)/24),"000000,000000")</f>
        <v>045738,541667</v>
      </c>
      <c r="D87">
        <v>0</v>
      </c>
      <c r="E87">
        <v>0.24115145206451416</v>
      </c>
      <c r="F87">
        <v>-0.103881374097614</v>
      </c>
      <c r="G87">
        <v>0.21630485666591992</v>
      </c>
      <c r="H87">
        <v>0</v>
      </c>
    </row>
    <row r="88" spans="1:8" x14ac:dyDescent="0.25">
      <c r="A88" s="1">
        <v>45738</v>
      </c>
      <c r="B88">
        <v>15</v>
      </c>
      <c r="C88" t="str">
        <f>TEXT(VALUE(datos_para_memoria_demandas_calc__2[[#This Row],[DATE]]+(datos_para_memoria_demandas_calc__2[[#This Row],[HORA]]-1)/24),"000000,000000")</f>
        <v>045738,583333</v>
      </c>
      <c r="D88">
        <v>0</v>
      </c>
      <c r="E88">
        <v>0.31587725877761841</v>
      </c>
      <c r="F88">
        <v>-0.21630479723336721</v>
      </c>
      <c r="G88">
        <v>5.9432552732619181E-8</v>
      </c>
      <c r="H88">
        <v>0</v>
      </c>
    </row>
    <row r="89" spans="1:8" x14ac:dyDescent="0.25">
      <c r="A89" s="1">
        <v>45738</v>
      </c>
      <c r="B89">
        <v>16</v>
      </c>
      <c r="C89" t="str">
        <f>TEXT(VALUE(datos_para_memoria_demandas_calc__2[[#This Row],[DATE]]+(datos_para_memoria_demandas_calc__2[[#This Row],[HORA]]-1)/24),"000000,000000")</f>
        <v>045738,625000</v>
      </c>
      <c r="D89">
        <v>-1.0000000000000001E-5</v>
      </c>
      <c r="E89">
        <v>0.13900604844093323</v>
      </c>
      <c r="F89">
        <v>0.97499987939549282</v>
      </c>
      <c r="G89">
        <v>0.97499993882804548</v>
      </c>
      <c r="H89">
        <v>0</v>
      </c>
    </row>
    <row r="90" spans="1:8" x14ac:dyDescent="0.25">
      <c r="A90" s="1">
        <v>45738</v>
      </c>
      <c r="B90">
        <v>17</v>
      </c>
      <c r="C90" t="str">
        <f>TEXT(VALUE(datos_para_memoria_demandas_calc__2[[#This Row],[DATE]]+(datos_para_memoria_demandas_calc__2[[#This Row],[HORA]]-1)/24),"000000,000000")</f>
        <v>045738,666667</v>
      </c>
      <c r="D90">
        <v>0</v>
      </c>
      <c r="E90">
        <v>6.5528959035873413E-2</v>
      </c>
      <c r="F90">
        <v>6.0325659936091885E-8</v>
      </c>
      <c r="G90">
        <v>0.9749999991537055</v>
      </c>
      <c r="H90">
        <v>0</v>
      </c>
    </row>
    <row r="91" spans="1:8" x14ac:dyDescent="0.25">
      <c r="A91" s="1">
        <v>45738</v>
      </c>
      <c r="B91">
        <v>18</v>
      </c>
      <c r="C91" t="str">
        <f>TEXT(VALUE(datos_para_memoria_demandas_calc__2[[#This Row],[DATE]]+(datos_para_memoria_demandas_calc__2[[#This Row],[HORA]]-1)/24),"000000,000000")</f>
        <v>045738,708333</v>
      </c>
      <c r="D91">
        <v>6.4999999999999997E-4</v>
      </c>
      <c r="E91">
        <v>0.12019871175289154</v>
      </c>
      <c r="F91">
        <v>7.9045401340495155E-10</v>
      </c>
      <c r="G91">
        <v>0.97499999994415953</v>
      </c>
      <c r="H91">
        <v>0</v>
      </c>
    </row>
    <row r="92" spans="1:8" x14ac:dyDescent="0.25">
      <c r="A92" s="1">
        <v>45738</v>
      </c>
      <c r="B92">
        <v>19</v>
      </c>
      <c r="C92" t="str">
        <f>TEXT(VALUE(datos_para_memoria_demandas_calc__2[[#This Row],[DATE]]+(datos_para_memoria_demandas_calc__2[[#This Row],[HORA]]-1)/24),"000000,000000")</f>
        <v>045738,750000</v>
      </c>
      <c r="D92">
        <v>1.0500000000000001E-2</v>
      </c>
      <c r="E92">
        <v>0.15191616117954254</v>
      </c>
      <c r="F92">
        <v>3.7425380333958342E-11</v>
      </c>
      <c r="G92">
        <v>0.97499999998158493</v>
      </c>
      <c r="H92">
        <v>0</v>
      </c>
    </row>
    <row r="93" spans="1:8" x14ac:dyDescent="0.25">
      <c r="A93" s="1">
        <v>45738</v>
      </c>
      <c r="B93">
        <v>20</v>
      </c>
      <c r="C93" t="str">
        <f>TEXT(VALUE(datos_para_memoria_demandas_calc__2[[#This Row],[DATE]]+(datos_para_memoria_demandas_calc__2[[#This Row],[HORA]]-1)/24),"000000,000000")</f>
        <v>045738,791667</v>
      </c>
      <c r="D93">
        <v>0.04</v>
      </c>
      <c r="E93">
        <v>0.21770280599594116</v>
      </c>
      <c r="F93">
        <v>-1.2149879181287907E-10</v>
      </c>
      <c r="G93">
        <v>0.97499999986008612</v>
      </c>
      <c r="H93">
        <v>0</v>
      </c>
    </row>
    <row r="94" spans="1:8" x14ac:dyDescent="0.25">
      <c r="A94" s="1">
        <v>45738</v>
      </c>
      <c r="B94">
        <v>21</v>
      </c>
      <c r="C94" t="str">
        <f>TEXT(VALUE(datos_para_memoria_demandas_calc__2[[#This Row],[DATE]]+(datos_para_memoria_demandas_calc__2[[#This Row],[HORA]]-1)/24),"000000,000000")</f>
        <v>045738,833333</v>
      </c>
      <c r="D94">
        <v>7.6010000000000008E-2</v>
      </c>
      <c r="E94">
        <v>0.33341443538665771</v>
      </c>
      <c r="F94">
        <v>-0.33341443536980048</v>
      </c>
      <c r="G94">
        <v>0.64158556449028581</v>
      </c>
      <c r="H94">
        <v>0</v>
      </c>
    </row>
    <row r="95" spans="1:8" x14ac:dyDescent="0.25">
      <c r="A95" s="1">
        <v>45738</v>
      </c>
      <c r="B95">
        <v>22</v>
      </c>
      <c r="C95" t="str">
        <f>TEXT(VALUE(datos_para_memoria_demandas_calc__2[[#This Row],[DATE]]+(datos_para_memoria_demandas_calc__2[[#This Row],[HORA]]-1)/24),"000000,000000")</f>
        <v>045738,875000</v>
      </c>
      <c r="D95">
        <v>5.2049999999999999E-2</v>
      </c>
      <c r="E95">
        <v>0.40225842595100403</v>
      </c>
      <c r="F95">
        <v>-0.40225842588349331</v>
      </c>
      <c r="G95">
        <v>0.23932713860679247</v>
      </c>
      <c r="H95">
        <v>0</v>
      </c>
    </row>
    <row r="96" spans="1:8" x14ac:dyDescent="0.25">
      <c r="A96" s="1">
        <v>45738</v>
      </c>
      <c r="B96">
        <v>23</v>
      </c>
      <c r="C96" t="str">
        <f>TEXT(VALUE(datos_para_memoria_demandas_calc__2[[#This Row],[DATE]]+(datos_para_memoria_demandas_calc__2[[#This Row],[HORA]]-1)/24),"000000,000000")</f>
        <v>045738,916667</v>
      </c>
      <c r="D96">
        <v>4.3900000000000002E-2</v>
      </c>
      <c r="E96">
        <v>0.61908745765686035</v>
      </c>
      <c r="F96">
        <v>-0.23932713854490098</v>
      </c>
      <c r="G96">
        <v>6.189150115043219E-11</v>
      </c>
      <c r="H96">
        <v>0</v>
      </c>
    </row>
    <row r="97" spans="1:8" x14ac:dyDescent="0.25">
      <c r="A97" s="1">
        <v>45738</v>
      </c>
      <c r="B97">
        <v>24</v>
      </c>
      <c r="C97" t="str">
        <f>TEXT(VALUE(datos_para_memoria_demandas_calc__2[[#This Row],[DATE]]+(datos_para_memoria_demandas_calc__2[[#This Row],[HORA]]-1)/24),"000000,000000")</f>
        <v>045738,958333</v>
      </c>
      <c r="D97">
        <v>3.5009999999999999E-2</v>
      </c>
      <c r="E97">
        <v>0.42370939254760742</v>
      </c>
      <c r="F97">
        <v>0.16549505432354042</v>
      </c>
      <c r="G97">
        <v>0.16549505438543194</v>
      </c>
      <c r="H97">
        <v>0</v>
      </c>
    </row>
    <row r="98" spans="1:8" x14ac:dyDescent="0.25">
      <c r="A98" s="1">
        <v>45739</v>
      </c>
      <c r="B98">
        <v>1</v>
      </c>
      <c r="C98" t="str">
        <f>TEXT(VALUE(datos_para_memoria_demandas_calc__2[[#This Row],[DATE]]+(datos_para_memoria_demandas_calc__2[[#This Row],[HORA]]-1)/24),"000000,000000")</f>
        <v>045739,000000</v>
      </c>
      <c r="D98">
        <v>3.5009999999999999E-2</v>
      </c>
      <c r="E98">
        <v>0.33864355087280273</v>
      </c>
      <c r="F98">
        <v>-0.16549505400984893</v>
      </c>
      <c r="G98">
        <v>3.755830084323051E-10</v>
      </c>
      <c r="H98">
        <v>0</v>
      </c>
    </row>
    <row r="99" spans="1:8" x14ac:dyDescent="0.25">
      <c r="A99" s="1">
        <v>45739</v>
      </c>
      <c r="B99">
        <v>2</v>
      </c>
      <c r="C99" t="str">
        <f>TEXT(VALUE(datos_para_memoria_demandas_calc__2[[#This Row],[DATE]]+(datos_para_memoria_demandas_calc__2[[#This Row],[HORA]]-1)/24),"000000,000000")</f>
        <v>045739,041667</v>
      </c>
      <c r="D99">
        <v>3.3549999999999996E-2</v>
      </c>
      <c r="E99">
        <v>0.30970650911331177</v>
      </c>
      <c r="F99">
        <v>-3.3511747633263408E-10</v>
      </c>
      <c r="G99">
        <v>4.046553235639148E-11</v>
      </c>
      <c r="H99">
        <v>0</v>
      </c>
    </row>
    <row r="100" spans="1:8" x14ac:dyDescent="0.25">
      <c r="A100" s="1">
        <v>45739</v>
      </c>
      <c r="B100">
        <v>3</v>
      </c>
      <c r="C100" t="str">
        <f>TEXT(VALUE(datos_para_memoria_demandas_calc__2[[#This Row],[DATE]]+(datos_para_memoria_demandas_calc__2[[#This Row],[HORA]]-1)/24),"000000,000000")</f>
        <v>045739,083333</v>
      </c>
      <c r="D100">
        <v>1.9969999999999998E-2</v>
      </c>
      <c r="E100">
        <v>0.32296872138977051</v>
      </c>
      <c r="F100">
        <v>1.5125920473276493E-11</v>
      </c>
      <c r="G100">
        <v>5.5591453079056292E-11</v>
      </c>
      <c r="H100">
        <v>0</v>
      </c>
    </row>
    <row r="101" spans="1:8" x14ac:dyDescent="0.25">
      <c r="A101" s="1">
        <v>45739</v>
      </c>
      <c r="B101">
        <v>4</v>
      </c>
      <c r="C101" t="str">
        <f>TEXT(VALUE(datos_para_memoria_demandas_calc__2[[#This Row],[DATE]]+(datos_para_memoria_demandas_calc__2[[#This Row],[HORA]]-1)/24),"000000,000000")</f>
        <v>045739,125000</v>
      </c>
      <c r="D101">
        <v>1.01E-2</v>
      </c>
      <c r="E101">
        <v>0.1698245108127594</v>
      </c>
      <c r="F101">
        <v>2.8868343553595268E-10</v>
      </c>
      <c r="G101">
        <v>3.4427489759263533E-10</v>
      </c>
      <c r="H101">
        <v>0</v>
      </c>
    </row>
    <row r="102" spans="1:8" x14ac:dyDescent="0.25">
      <c r="A102" s="1">
        <v>45739</v>
      </c>
      <c r="B102">
        <v>5</v>
      </c>
      <c r="C102" t="str">
        <f>TEXT(VALUE(datos_para_memoria_demandas_calc__2[[#This Row],[DATE]]+(datos_para_memoria_demandas_calc__2[[#This Row],[HORA]]-1)/24),"000000,000000")</f>
        <v>045739,166667</v>
      </c>
      <c r="D102">
        <v>8.5000000000000006E-3</v>
      </c>
      <c r="E102">
        <v>0.14322704076766968</v>
      </c>
      <c r="F102">
        <v>0.44476924585347255</v>
      </c>
      <c r="G102">
        <v>0.44476924619774744</v>
      </c>
      <c r="H102">
        <v>0</v>
      </c>
    </row>
    <row r="103" spans="1:8" x14ac:dyDescent="0.25">
      <c r="A103" s="1">
        <v>45739</v>
      </c>
      <c r="B103">
        <v>6</v>
      </c>
      <c r="C103" t="str">
        <f>TEXT(VALUE(datos_para_memoria_demandas_calc__2[[#This Row],[DATE]]+(datos_para_memoria_demandas_calc__2[[#This Row],[HORA]]-1)/24),"000000,000000")</f>
        <v>045739,208333</v>
      </c>
      <c r="D103">
        <v>8.7399999999999995E-3</v>
      </c>
      <c r="E103">
        <v>0.11493447422981262</v>
      </c>
      <c r="F103">
        <v>-0.11493447198469339</v>
      </c>
      <c r="G103">
        <v>0.32983477421305402</v>
      </c>
      <c r="H103">
        <v>0</v>
      </c>
    </row>
    <row r="104" spans="1:8" x14ac:dyDescent="0.25">
      <c r="A104" s="1">
        <v>45739</v>
      </c>
      <c r="B104">
        <v>7</v>
      </c>
      <c r="C104" t="str">
        <f>TEXT(VALUE(datos_para_memoria_demandas_calc__2[[#This Row],[DATE]]+(datos_para_memoria_demandas_calc__2[[#This Row],[HORA]]-1)/24),"000000,000000")</f>
        <v>045739,250000</v>
      </c>
      <c r="D104">
        <v>1.01E-2</v>
      </c>
      <c r="E104">
        <v>0.11484082043170929</v>
      </c>
      <c r="F104">
        <v>-0.11484082009182681</v>
      </c>
      <c r="G104">
        <v>0.21499395412122721</v>
      </c>
      <c r="H104">
        <v>0</v>
      </c>
    </row>
    <row r="105" spans="1:8" x14ac:dyDescent="0.25">
      <c r="A105" s="1">
        <v>45739</v>
      </c>
      <c r="B105">
        <v>8</v>
      </c>
      <c r="C105" t="str">
        <f>TEXT(VALUE(datos_para_memoria_demandas_calc__2[[#This Row],[DATE]]+(datos_para_memoria_demandas_calc__2[[#This Row],[HORA]]-1)/24),"000000,000000")</f>
        <v>045739,291667</v>
      </c>
      <c r="D105">
        <v>1.4999999999999999E-2</v>
      </c>
      <c r="E105">
        <v>0.21499395370483398</v>
      </c>
      <c r="F105">
        <v>-0.21499395362080961</v>
      </c>
      <c r="G105">
        <v>5.0041762405575201E-10</v>
      </c>
      <c r="H105">
        <v>0</v>
      </c>
    </row>
    <row r="106" spans="1:8" x14ac:dyDescent="0.25">
      <c r="A106" s="1">
        <v>45739</v>
      </c>
      <c r="B106">
        <v>9</v>
      </c>
      <c r="C106" t="str">
        <f>TEXT(VALUE(datos_para_memoria_demandas_calc__2[[#This Row],[DATE]]+(datos_para_memoria_demandas_calc__2[[#This Row],[HORA]]-1)/24),"000000,000000")</f>
        <v>045739,333333</v>
      </c>
      <c r="D106">
        <v>7.4000000000000003E-3</v>
      </c>
      <c r="E106">
        <v>0.28476369380950928</v>
      </c>
      <c r="F106">
        <v>-3.5782800988300902E-10</v>
      </c>
      <c r="G106">
        <v>1.4258961405035779E-10</v>
      </c>
      <c r="H106">
        <v>0</v>
      </c>
    </row>
    <row r="107" spans="1:8" x14ac:dyDescent="0.25">
      <c r="A107" s="1">
        <v>45739</v>
      </c>
      <c r="B107">
        <v>10</v>
      </c>
      <c r="C107" t="str">
        <f>TEXT(VALUE(datos_para_memoria_demandas_calc__2[[#This Row],[DATE]]+(datos_para_memoria_demandas_calc__2[[#This Row],[HORA]]-1)/24),"000000,000000")</f>
        <v>045739,375000</v>
      </c>
      <c r="D107">
        <v>3.5200000000000001E-3</v>
      </c>
      <c r="E107">
        <v>0.37328231334686279</v>
      </c>
      <c r="F107">
        <v>4.9407843691354864E-11</v>
      </c>
      <c r="G107">
        <v>1.9199745839251739E-10</v>
      </c>
      <c r="H107">
        <v>0</v>
      </c>
    </row>
    <row r="108" spans="1:8" x14ac:dyDescent="0.25">
      <c r="A108" s="1">
        <v>45739</v>
      </c>
      <c r="B108">
        <v>11</v>
      </c>
      <c r="C108" t="str">
        <f>TEXT(VALUE(datos_para_memoria_demandas_calc__2[[#This Row],[DATE]]+(datos_para_memoria_demandas_calc__2[[#This Row],[HORA]]-1)/24),"000000,000000")</f>
        <v>045739,416667</v>
      </c>
      <c r="D108">
        <v>6.4999999999999997E-4</v>
      </c>
      <c r="E108">
        <v>0.40698486566543579</v>
      </c>
      <c r="F108">
        <v>4.6267706375007611E-9</v>
      </c>
      <c r="G108">
        <v>4.8187680976811519E-9</v>
      </c>
      <c r="H108">
        <v>0</v>
      </c>
    </row>
    <row r="109" spans="1:8" x14ac:dyDescent="0.25">
      <c r="A109" s="1">
        <v>45739</v>
      </c>
      <c r="B109">
        <v>12</v>
      </c>
      <c r="C109" t="str">
        <f>TEXT(VALUE(datos_para_memoria_demandas_calc__2[[#This Row],[DATE]]+(datos_para_memoria_demandas_calc__2[[#This Row],[HORA]]-1)/24),"000000,000000")</f>
        <v>045739,458333</v>
      </c>
      <c r="D109">
        <v>5.4000000000000001E-4</v>
      </c>
      <c r="E109">
        <v>0.39896845817565918</v>
      </c>
      <c r="F109">
        <v>-3.5654763390037625E-9</v>
      </c>
      <c r="G109">
        <v>1.2532917614598649E-9</v>
      </c>
      <c r="H109">
        <v>0</v>
      </c>
    </row>
    <row r="110" spans="1:8" x14ac:dyDescent="0.25">
      <c r="A110" s="1">
        <v>45739</v>
      </c>
      <c r="B110">
        <v>13</v>
      </c>
      <c r="C110" t="str">
        <f>TEXT(VALUE(datos_para_memoria_demandas_calc__2[[#This Row],[DATE]]+(datos_para_memoria_demandas_calc__2[[#This Row],[HORA]]-1)/24),"000000,000000")</f>
        <v>045739,500000</v>
      </c>
      <c r="D110">
        <v>1E-4</v>
      </c>
      <c r="E110">
        <v>0.4727783203125</v>
      </c>
      <c r="F110">
        <v>0.47008795575107104</v>
      </c>
      <c r="G110">
        <v>0.47008795700436284</v>
      </c>
      <c r="H110">
        <v>0</v>
      </c>
    </row>
    <row r="111" spans="1:8" x14ac:dyDescent="0.25">
      <c r="A111" s="1">
        <v>45739</v>
      </c>
      <c r="B111">
        <v>14</v>
      </c>
      <c r="C111" t="str">
        <f>TEXT(VALUE(datos_para_memoria_demandas_calc__2[[#This Row],[DATE]]+(datos_para_memoria_demandas_calc__2[[#This Row],[HORA]]-1)/24),"000000,000000")</f>
        <v>045739,541667</v>
      </c>
      <c r="D111">
        <v>5.0000000000000001E-4</v>
      </c>
      <c r="E111">
        <v>0.47008794546127319</v>
      </c>
      <c r="F111">
        <v>-0.47008794408362037</v>
      </c>
      <c r="G111">
        <v>1.2920742471135577E-8</v>
      </c>
      <c r="H111">
        <v>0</v>
      </c>
    </row>
    <row r="112" spans="1:8" x14ac:dyDescent="0.25">
      <c r="A112" s="1">
        <v>45739</v>
      </c>
      <c r="B112">
        <v>15</v>
      </c>
      <c r="C112" t="str">
        <f>TEXT(VALUE(datos_para_memoria_demandas_calc__2[[#This Row],[DATE]]+(datos_para_memoria_demandas_calc__2[[#This Row],[HORA]]-1)/24),"000000,000000")</f>
        <v>045739,583333</v>
      </c>
      <c r="D112">
        <v>5.9999999999999995E-5</v>
      </c>
      <c r="E112">
        <v>0.4221959114074707</v>
      </c>
      <c r="F112">
        <v>-3.8823143125225969E-9</v>
      </c>
      <c r="G112">
        <v>9.0384281796754962E-9</v>
      </c>
      <c r="H112">
        <v>0</v>
      </c>
    </row>
    <row r="113" spans="1:8" x14ac:dyDescent="0.25">
      <c r="A113" s="1">
        <v>45739</v>
      </c>
      <c r="B113">
        <v>16</v>
      </c>
      <c r="C113" t="str">
        <f>TEXT(VALUE(datos_para_memoria_demandas_calc__2[[#This Row],[DATE]]+(datos_para_memoria_demandas_calc__2[[#This Row],[HORA]]-1)/24),"000000,000000")</f>
        <v>045739,625000</v>
      </c>
      <c r="D113">
        <v>0</v>
      </c>
      <c r="E113">
        <v>0.27859622240066528</v>
      </c>
      <c r="F113">
        <v>0.97499996124465349</v>
      </c>
      <c r="G113">
        <v>0.9749999702830815</v>
      </c>
      <c r="H113">
        <v>0</v>
      </c>
    </row>
    <row r="114" spans="1:8" x14ac:dyDescent="0.25">
      <c r="A114" s="1">
        <v>45739</v>
      </c>
      <c r="B114">
        <v>17</v>
      </c>
      <c r="C114" t="str">
        <f>TEXT(VALUE(datos_para_memoria_demandas_calc__2[[#This Row],[DATE]]+(datos_para_memoria_demandas_calc__2[[#This Row],[HORA]]-1)/24),"000000,000000")</f>
        <v>045739,666667</v>
      </c>
      <c r="D114">
        <v>2.0000000000000002E-5</v>
      </c>
      <c r="E114">
        <v>0.17878080904483795</v>
      </c>
      <c r="F114">
        <v>2.9559516019987303E-8</v>
      </c>
      <c r="G114">
        <v>0.97499999984259744</v>
      </c>
      <c r="H114">
        <v>0</v>
      </c>
    </row>
    <row r="115" spans="1:8" x14ac:dyDescent="0.25">
      <c r="A115" s="1">
        <v>45739</v>
      </c>
      <c r="B115">
        <v>18</v>
      </c>
      <c r="C115" t="str">
        <f>TEXT(VALUE(datos_para_memoria_demandas_calc__2[[#This Row],[DATE]]+(datos_para_memoria_demandas_calc__2[[#This Row],[HORA]]-1)/24),"000000,000000")</f>
        <v>045739,708333</v>
      </c>
      <c r="D115">
        <v>3.5200000000000001E-3</v>
      </c>
      <c r="E115">
        <v>0.23683348298072815</v>
      </c>
      <c r="F115">
        <v>1.401940118278665E-10</v>
      </c>
      <c r="G115">
        <v>0.97499999998279152</v>
      </c>
      <c r="H115">
        <v>0</v>
      </c>
    </row>
    <row r="116" spans="1:8" x14ac:dyDescent="0.25">
      <c r="A116" s="1">
        <v>45739</v>
      </c>
      <c r="B116">
        <v>19</v>
      </c>
      <c r="C116" t="str">
        <f>TEXT(VALUE(datos_para_memoria_demandas_calc__2[[#This Row],[DATE]]+(datos_para_memoria_demandas_calc__2[[#This Row],[HORA]]-1)/24),"000000,000000")</f>
        <v>045739,750000</v>
      </c>
      <c r="D116">
        <v>3.5009999999999999E-2</v>
      </c>
      <c r="E116">
        <v>0.28456395864486694</v>
      </c>
      <c r="F116">
        <v>1.0005297316761295E-11</v>
      </c>
      <c r="G116">
        <v>0.97499999999279685</v>
      </c>
      <c r="H116">
        <v>0</v>
      </c>
    </row>
    <row r="117" spans="1:8" x14ac:dyDescent="0.25">
      <c r="A117" s="1">
        <v>45739</v>
      </c>
      <c r="B117">
        <v>20</v>
      </c>
      <c r="C117" t="str">
        <f>TEXT(VALUE(datos_para_memoria_demandas_calc__2[[#This Row],[DATE]]+(datos_para_memoria_demandas_calc__2[[#This Row],[HORA]]-1)/24),"000000,000000")</f>
        <v>045739,791667</v>
      </c>
      <c r="D117">
        <v>0.108</v>
      </c>
      <c r="E117">
        <v>0.41300642490386963</v>
      </c>
      <c r="F117">
        <v>-0.15934438123992847</v>
      </c>
      <c r="G117">
        <v>0.81565561875286852</v>
      </c>
      <c r="H117">
        <v>0</v>
      </c>
    </row>
    <row r="118" spans="1:8" x14ac:dyDescent="0.25">
      <c r="A118" s="1">
        <v>45739</v>
      </c>
      <c r="B118">
        <v>21</v>
      </c>
      <c r="C118" t="str">
        <f>TEXT(VALUE(datos_para_memoria_demandas_calc__2[[#This Row],[DATE]]+(datos_para_memoria_demandas_calc__2[[#This Row],[HORA]]-1)/24),"000000,000000")</f>
        <v>045739,833333</v>
      </c>
      <c r="D118">
        <v>0.12592</v>
      </c>
      <c r="E118">
        <v>0.40327927470207214</v>
      </c>
      <c r="F118">
        <v>-0.40327927467161095</v>
      </c>
      <c r="G118">
        <v>0.41237634408125745</v>
      </c>
      <c r="H118">
        <v>0</v>
      </c>
    </row>
    <row r="119" spans="1:8" x14ac:dyDescent="0.25">
      <c r="A119" s="1">
        <v>45739</v>
      </c>
      <c r="B119">
        <v>22</v>
      </c>
      <c r="C119" t="str">
        <f>TEXT(VALUE(datos_para_memoria_demandas_calc__2[[#This Row],[DATE]]+(datos_para_memoria_demandas_calc__2[[#This Row],[HORA]]-1)/24),"000000,000000")</f>
        <v>045739,875000</v>
      </c>
      <c r="D119">
        <v>0.111</v>
      </c>
      <c r="E119">
        <v>0.41237634420394897</v>
      </c>
      <c r="F119">
        <v>-0.41237634402128687</v>
      </c>
      <c r="G119">
        <v>5.9970540337993562E-11</v>
      </c>
      <c r="H119">
        <v>0</v>
      </c>
    </row>
    <row r="120" spans="1:8" x14ac:dyDescent="0.25">
      <c r="A120" s="1">
        <v>45739</v>
      </c>
      <c r="B120">
        <v>23</v>
      </c>
      <c r="C120" t="str">
        <f>TEXT(VALUE(datos_para_memoria_demandas_calc__2[[#This Row],[DATE]]+(datos_para_memoria_demandas_calc__2[[#This Row],[HORA]]-1)/24),"000000,000000")</f>
        <v>045739,916667</v>
      </c>
      <c r="D120">
        <v>9.8839999999999997E-2</v>
      </c>
      <c r="E120">
        <v>0.39468938112258911</v>
      </c>
      <c r="F120">
        <v>-4.4850922623438268E-11</v>
      </c>
      <c r="G120">
        <v>1.5119619063757145E-11</v>
      </c>
      <c r="H120">
        <v>0</v>
      </c>
    </row>
    <row r="121" spans="1:8" x14ac:dyDescent="0.25">
      <c r="A121" s="1">
        <v>45739</v>
      </c>
      <c r="B121">
        <v>24</v>
      </c>
      <c r="C121" t="str">
        <f>TEXT(VALUE(datos_para_memoria_demandas_calc__2[[#This Row],[DATE]]+(datos_para_memoria_demandas_calc__2[[#This Row],[HORA]]-1)/24),"000000,000000")</f>
        <v>045739,958333</v>
      </c>
      <c r="D121">
        <v>6.3109999999999999E-2</v>
      </c>
      <c r="E121">
        <v>0.27299928665161133</v>
      </c>
      <c r="F121">
        <v>8.4971313592315486E-12</v>
      </c>
      <c r="G121">
        <v>2.3616752473983623E-11</v>
      </c>
      <c r="H121">
        <v>0</v>
      </c>
    </row>
    <row r="122" spans="1:8" x14ac:dyDescent="0.25">
      <c r="A122" s="1">
        <v>45740</v>
      </c>
      <c r="B122">
        <v>1</v>
      </c>
      <c r="C122" t="str">
        <f>TEXT(VALUE(datos_para_memoria_demandas_calc__2[[#This Row],[DATE]]+(datos_para_memoria_demandas_calc__2[[#This Row],[HORA]]-1)/24),"000000,000000")</f>
        <v>045740,000000</v>
      </c>
      <c r="D122">
        <v>4.0030000000000003E-2</v>
      </c>
      <c r="E122">
        <v>0.30923160910606384</v>
      </c>
      <c r="F122">
        <v>2.2009918151025122E-11</v>
      </c>
      <c r="G122">
        <v>4.5626675808191559E-11</v>
      </c>
      <c r="H122">
        <v>0</v>
      </c>
    </row>
    <row r="123" spans="1:8" x14ac:dyDescent="0.25">
      <c r="A123" s="1">
        <v>45740</v>
      </c>
      <c r="B123">
        <v>2</v>
      </c>
      <c r="C123" t="str">
        <f>TEXT(VALUE(datos_para_memoria_demandas_calc__2[[#This Row],[DATE]]+(datos_para_memoria_demandas_calc__2[[#This Row],[HORA]]-1)/24),"000000,000000")</f>
        <v>045740,041667</v>
      </c>
      <c r="D123">
        <v>2.8000000000000001E-2</v>
      </c>
      <c r="E123">
        <v>0.3674580454826355</v>
      </c>
      <c r="F123">
        <v>9.1702491879314279E-11</v>
      </c>
      <c r="G123">
        <v>1.3732916803965516E-10</v>
      </c>
      <c r="H123">
        <v>0</v>
      </c>
    </row>
    <row r="124" spans="1:8" x14ac:dyDescent="0.25">
      <c r="A124" s="1">
        <v>45740</v>
      </c>
      <c r="B124">
        <v>3</v>
      </c>
      <c r="C124" t="str">
        <f>TEXT(VALUE(datos_para_memoria_demandas_calc__2[[#This Row],[DATE]]+(datos_para_memoria_demandas_calc__2[[#This Row],[HORA]]-1)/24),"000000,000000")</f>
        <v>045740,083333</v>
      </c>
      <c r="D124">
        <v>2.4E-2</v>
      </c>
      <c r="E124">
        <v>0.38159459829330444</v>
      </c>
      <c r="F124">
        <v>1.3138314082203146E-10</v>
      </c>
      <c r="G124">
        <v>2.687123079789493E-10</v>
      </c>
      <c r="H124">
        <v>0</v>
      </c>
    </row>
    <row r="125" spans="1:8" x14ac:dyDescent="0.25">
      <c r="A125" s="1">
        <v>45740</v>
      </c>
      <c r="B125">
        <v>4</v>
      </c>
      <c r="C125" t="str">
        <f>TEXT(VALUE(datos_para_memoria_demandas_calc__2[[#This Row],[DATE]]+(datos_para_memoria_demandas_calc__2[[#This Row],[HORA]]-1)/24),"000000,000000")</f>
        <v>045740,125000</v>
      </c>
      <c r="D125">
        <v>2.196E-2</v>
      </c>
      <c r="E125">
        <v>0.18015240132808685</v>
      </c>
      <c r="F125">
        <v>5.7474421288983964E-9</v>
      </c>
      <c r="G125">
        <v>6.0161544445512599E-9</v>
      </c>
      <c r="H125">
        <v>0</v>
      </c>
    </row>
    <row r="126" spans="1:8" x14ac:dyDescent="0.25">
      <c r="A126" s="1">
        <v>45740</v>
      </c>
      <c r="B126">
        <v>5</v>
      </c>
      <c r="C126" t="str">
        <f>TEXT(VALUE(datos_para_memoria_demandas_calc__2[[#This Row],[DATE]]+(datos_para_memoria_demandas_calc__2[[#This Row],[HORA]]-1)/24),"000000,000000")</f>
        <v>045740,166667</v>
      </c>
      <c r="D126">
        <v>2.1870000000000001E-2</v>
      </c>
      <c r="E126">
        <v>0.15006512403488159</v>
      </c>
      <c r="F126">
        <v>0.44172878714124836</v>
      </c>
      <c r="G126">
        <v>0.44172879315740282</v>
      </c>
      <c r="H126">
        <v>0</v>
      </c>
    </row>
    <row r="127" spans="1:8" x14ac:dyDescent="0.25">
      <c r="A127" s="1">
        <v>45740</v>
      </c>
      <c r="B127">
        <v>6</v>
      </c>
      <c r="C127" t="str">
        <f>TEXT(VALUE(datos_para_memoria_demandas_calc__2[[#This Row],[DATE]]+(datos_para_memoria_demandas_calc__2[[#This Row],[HORA]]-1)/24),"000000,000000")</f>
        <v>045740,208333</v>
      </c>
      <c r="D127">
        <v>2.5000000000000001E-2</v>
      </c>
      <c r="E127">
        <v>0.10947906970977783</v>
      </c>
      <c r="F127">
        <v>-0.10947906953532173</v>
      </c>
      <c r="G127">
        <v>0.33224972362208111</v>
      </c>
      <c r="H127">
        <v>0</v>
      </c>
    </row>
    <row r="128" spans="1:8" x14ac:dyDescent="0.25">
      <c r="A128" s="1">
        <v>45740</v>
      </c>
      <c r="B128">
        <v>7</v>
      </c>
      <c r="C128" t="str">
        <f>TEXT(VALUE(datos_para_memoria_demandas_calc__2[[#This Row],[DATE]]+(datos_para_memoria_demandas_calc__2[[#This Row],[HORA]]-1)/24),"000000,000000")</f>
        <v>045740,250000</v>
      </c>
      <c r="D128">
        <v>4.0379999999999999E-2</v>
      </c>
      <c r="E128">
        <v>9.7656384110450745E-2</v>
      </c>
      <c r="F128">
        <v>-9.765638408107348E-2</v>
      </c>
      <c r="G128">
        <v>0.23459333954100767</v>
      </c>
      <c r="H128">
        <v>0</v>
      </c>
    </row>
    <row r="129" spans="1:8" x14ac:dyDescent="0.25">
      <c r="A129" s="1">
        <v>45740</v>
      </c>
      <c r="B129">
        <v>8</v>
      </c>
      <c r="C129" t="str">
        <f>TEXT(VALUE(datos_para_memoria_demandas_calc__2[[#This Row],[DATE]]+(datos_para_memoria_demandas_calc__2[[#This Row],[HORA]]-1)/24),"000000,000000")</f>
        <v>045740,291667</v>
      </c>
      <c r="D129">
        <v>6.1509999999999995E-2</v>
      </c>
      <c r="E129">
        <v>0.13793307542800903</v>
      </c>
      <c r="F129">
        <v>-0.13793307541447464</v>
      </c>
      <c r="G129">
        <v>9.666026412653303E-2</v>
      </c>
      <c r="H129">
        <v>0</v>
      </c>
    </row>
    <row r="130" spans="1:8" x14ac:dyDescent="0.25">
      <c r="A130" s="1">
        <v>45740</v>
      </c>
      <c r="B130">
        <v>9</v>
      </c>
      <c r="C130" t="str">
        <f>TEXT(VALUE(datos_para_memoria_demandas_calc__2[[#This Row],[DATE]]+(datos_para_memoria_demandas_calc__2[[#This Row],[HORA]]-1)/24),"000000,000000")</f>
        <v>045740,333333</v>
      </c>
      <c r="D130">
        <v>3.7929999999999998E-2</v>
      </c>
      <c r="E130">
        <v>9.666026383638382E-2</v>
      </c>
      <c r="F130">
        <v>-9.6660263802590213E-2</v>
      </c>
      <c r="G130">
        <v>3.2394281560452758E-10</v>
      </c>
      <c r="H130">
        <v>0</v>
      </c>
    </row>
    <row r="131" spans="1:8" x14ac:dyDescent="0.25">
      <c r="A131" s="1">
        <v>45740</v>
      </c>
      <c r="B131">
        <v>10</v>
      </c>
      <c r="C131" t="str">
        <f>TEXT(VALUE(datos_para_memoria_demandas_calc__2[[#This Row],[DATE]]+(datos_para_memoria_demandas_calc__2[[#This Row],[HORA]]-1)/24),"000000,000000")</f>
        <v>045740,375000</v>
      </c>
      <c r="D131">
        <v>2.019E-2</v>
      </c>
      <c r="E131">
        <v>9.9048405885696411E-2</v>
      </c>
      <c r="F131">
        <v>-2.9049812389708209E-10</v>
      </c>
      <c r="G131">
        <v>3.3444697857202739E-11</v>
      </c>
      <c r="H131">
        <v>0</v>
      </c>
    </row>
    <row r="132" spans="1:8" x14ac:dyDescent="0.25">
      <c r="A132" s="1">
        <v>45740</v>
      </c>
      <c r="B132">
        <v>11</v>
      </c>
      <c r="C132" t="str">
        <f>TEXT(VALUE(datos_para_memoria_demandas_calc__2[[#This Row],[DATE]]+(datos_para_memoria_demandas_calc__2[[#This Row],[HORA]]-1)/24),"000000,000000")</f>
        <v>045740,416667</v>
      </c>
      <c r="D132">
        <v>3.5200000000000001E-3</v>
      </c>
      <c r="E132">
        <v>0.14232218265533447</v>
      </c>
      <c r="F132">
        <v>1.5926106475982867E-10</v>
      </c>
      <c r="G132">
        <v>1.9270577330071676E-10</v>
      </c>
      <c r="H132">
        <v>0</v>
      </c>
    </row>
    <row r="133" spans="1:8" x14ac:dyDescent="0.25">
      <c r="A133" s="1">
        <v>45740</v>
      </c>
      <c r="B133">
        <v>12</v>
      </c>
      <c r="C133" t="str">
        <f>TEXT(VALUE(datos_para_memoria_demandas_calc__2[[#This Row],[DATE]]+(datos_para_memoria_demandas_calc__2[[#This Row],[HORA]]-1)/24),"000000,000000")</f>
        <v>045740,458333</v>
      </c>
      <c r="D133">
        <v>6.4999999999999997E-4</v>
      </c>
      <c r="E133">
        <v>0.15814703702926636</v>
      </c>
      <c r="F133">
        <v>0.48891394496787532</v>
      </c>
      <c r="G133">
        <v>0.48891394516058112</v>
      </c>
      <c r="H133">
        <v>0</v>
      </c>
    </row>
    <row r="134" spans="1:8" x14ac:dyDescent="0.25">
      <c r="A134" s="1">
        <v>45740</v>
      </c>
      <c r="B134">
        <v>13</v>
      </c>
      <c r="C134" t="str">
        <f>TEXT(VALUE(datos_para_memoria_demandas_calc__2[[#This Row],[DATE]]+(datos_para_memoria_demandas_calc__2[[#This Row],[HORA]]-1)/24),"000000,000000")</f>
        <v>045740,500000</v>
      </c>
      <c r="D134">
        <v>6.4999999999999997E-4</v>
      </c>
      <c r="E134">
        <v>0.16777090728282928</v>
      </c>
      <c r="F134">
        <v>0.48608605442828778</v>
      </c>
      <c r="G134">
        <v>0.97499999958886885</v>
      </c>
      <c r="H134">
        <v>0</v>
      </c>
    </row>
    <row r="135" spans="1:8" x14ac:dyDescent="0.25">
      <c r="A135" s="1">
        <v>45740</v>
      </c>
      <c r="B135">
        <v>14</v>
      </c>
      <c r="C135" t="str">
        <f>TEXT(VALUE(datos_para_memoria_demandas_calc__2[[#This Row],[DATE]]+(datos_para_memoria_demandas_calc__2[[#This Row],[HORA]]-1)/24),"000000,000000")</f>
        <v>045740,541667</v>
      </c>
      <c r="D135">
        <v>2E-3</v>
      </c>
      <c r="E135">
        <v>0.19345937669277191</v>
      </c>
      <c r="F135">
        <v>4.4926518935887997E-11</v>
      </c>
      <c r="G135">
        <v>0.97499999963379547</v>
      </c>
      <c r="H135">
        <v>0</v>
      </c>
    </row>
    <row r="136" spans="1:8" x14ac:dyDescent="0.25">
      <c r="A136" s="1">
        <v>45740</v>
      </c>
      <c r="B136">
        <v>15</v>
      </c>
      <c r="C136" t="str">
        <f>TEXT(VALUE(datos_para_memoria_demandas_calc__2[[#This Row],[DATE]]+(datos_para_memoria_demandas_calc__2[[#This Row],[HORA]]-1)/24),"000000,000000")</f>
        <v>045740,583333</v>
      </c>
      <c r="D136">
        <v>3.5200000000000001E-3</v>
      </c>
      <c r="E136">
        <v>0.16422723233699799</v>
      </c>
      <c r="F136">
        <v>-9.4972986573003876E-2</v>
      </c>
      <c r="G136">
        <v>0.88002701306079167</v>
      </c>
      <c r="H136">
        <v>0</v>
      </c>
    </row>
    <row r="137" spans="1:8" x14ac:dyDescent="0.25">
      <c r="A137" s="1">
        <v>45740</v>
      </c>
      <c r="B137">
        <v>16</v>
      </c>
      <c r="C137" t="str">
        <f>TEXT(VALUE(datos_para_memoria_demandas_calc__2[[#This Row],[DATE]]+(datos_para_memoria_demandas_calc__2[[#This Row],[HORA]]-1)/24),"000000,000000")</f>
        <v>045740,625000</v>
      </c>
      <c r="D137">
        <v>3.5200000000000001E-3</v>
      </c>
      <c r="E137">
        <v>8.638705313205719E-2</v>
      </c>
      <c r="F137">
        <v>9.4972986797026773E-2</v>
      </c>
      <c r="G137">
        <v>0.97499999985781849</v>
      </c>
      <c r="H137">
        <v>0</v>
      </c>
    </row>
    <row r="138" spans="1:8" x14ac:dyDescent="0.25">
      <c r="A138" s="1">
        <v>45740</v>
      </c>
      <c r="B138">
        <v>17</v>
      </c>
      <c r="C138" t="str">
        <f>TEXT(VALUE(datos_para_memoria_demandas_calc__2[[#This Row],[DATE]]+(datos_para_memoria_demandas_calc__2[[#This Row],[HORA]]-1)/24),"000000,000000")</f>
        <v>045740,666667</v>
      </c>
      <c r="D138">
        <v>7.4000000000000003E-3</v>
      </c>
      <c r="E138">
        <v>9.4752863049507141E-2</v>
      </c>
      <c r="F138">
        <v>1.0880112975583667E-10</v>
      </c>
      <c r="G138">
        <v>0.97499999996661957</v>
      </c>
      <c r="H138">
        <v>0</v>
      </c>
    </row>
    <row r="139" spans="1:8" x14ac:dyDescent="0.25">
      <c r="A139" s="1">
        <v>45740</v>
      </c>
      <c r="B139">
        <v>18</v>
      </c>
      <c r="C139" t="str">
        <f>TEXT(VALUE(datos_para_memoria_demandas_calc__2[[#This Row],[DATE]]+(datos_para_memoria_demandas_calc__2[[#This Row],[HORA]]-1)/24),"000000,000000")</f>
        <v>045740,708333</v>
      </c>
      <c r="D139">
        <v>2.3789999999999999E-2</v>
      </c>
      <c r="E139">
        <v>0.17158967256546021</v>
      </c>
      <c r="F139">
        <v>1.8430853873815029E-11</v>
      </c>
      <c r="G139">
        <v>0.97499999998505049</v>
      </c>
      <c r="H139">
        <v>0</v>
      </c>
    </row>
    <row r="140" spans="1:8" x14ac:dyDescent="0.25">
      <c r="A140" s="1">
        <v>45740</v>
      </c>
      <c r="B140">
        <v>19</v>
      </c>
      <c r="C140" t="str">
        <f>TEXT(VALUE(datos_para_memoria_demandas_calc__2[[#This Row],[DATE]]+(datos_para_memoria_demandas_calc__2[[#This Row],[HORA]]-1)/24),"000000,000000")</f>
        <v>045740,750000</v>
      </c>
      <c r="D140">
        <v>5.9990000000000002E-2</v>
      </c>
      <c r="E140">
        <v>0.16754887998104095</v>
      </c>
      <c r="F140">
        <v>-2.2310133915909964E-11</v>
      </c>
      <c r="G140">
        <v>0.97499999996274023</v>
      </c>
      <c r="H140">
        <v>0</v>
      </c>
    </row>
    <row r="141" spans="1:8" x14ac:dyDescent="0.25">
      <c r="A141" s="1">
        <v>45740</v>
      </c>
      <c r="B141">
        <v>20</v>
      </c>
      <c r="C141" t="str">
        <f>TEXT(VALUE(datos_para_memoria_demandas_calc__2[[#This Row],[DATE]]+(datos_para_memoria_demandas_calc__2[[#This Row],[HORA]]-1)/24),"000000,000000")</f>
        <v>045740,791667</v>
      </c>
      <c r="D141">
        <v>0.17909999999999998</v>
      </c>
      <c r="E141">
        <v>0.17132410407066345</v>
      </c>
      <c r="F141">
        <v>-0.17132410406575854</v>
      </c>
      <c r="G141">
        <v>0.80367589589698174</v>
      </c>
      <c r="H141">
        <v>0</v>
      </c>
    </row>
    <row r="142" spans="1:8" x14ac:dyDescent="0.25">
      <c r="A142" s="1">
        <v>45740</v>
      </c>
      <c r="B142">
        <v>21</v>
      </c>
      <c r="C142" t="str">
        <f>TEXT(VALUE(datos_para_memoria_demandas_calc__2[[#This Row],[DATE]]+(datos_para_memoria_demandas_calc__2[[#This Row],[HORA]]-1)/24),"000000,000000")</f>
        <v>045740,833333</v>
      </c>
      <c r="D142">
        <v>0.15830000000000002</v>
      </c>
      <c r="E142">
        <v>0.19649472832679749</v>
      </c>
      <c r="F142">
        <v>-0.19649472832057122</v>
      </c>
      <c r="G142">
        <v>0.6071811675764105</v>
      </c>
      <c r="H142">
        <v>0</v>
      </c>
    </row>
    <row r="143" spans="1:8" x14ac:dyDescent="0.25">
      <c r="A143" s="1">
        <v>45740</v>
      </c>
      <c r="B143">
        <v>22</v>
      </c>
      <c r="C143" t="str">
        <f>TEXT(VALUE(datos_para_memoria_demandas_calc__2[[#This Row],[DATE]]+(datos_para_memoria_demandas_calc__2[[#This Row],[HORA]]-1)/24),"000000,000000")</f>
        <v>045740,875000</v>
      </c>
      <c r="D143">
        <v>0.12096</v>
      </c>
      <c r="E143">
        <v>0.27068537473678589</v>
      </c>
      <c r="F143">
        <v>-0.27068537472521886</v>
      </c>
      <c r="G143">
        <v>0.33649579285119169</v>
      </c>
      <c r="H143">
        <v>0</v>
      </c>
    </row>
    <row r="144" spans="1:8" x14ac:dyDescent="0.25">
      <c r="A144" s="1">
        <v>45740</v>
      </c>
      <c r="B144">
        <v>23</v>
      </c>
      <c r="C144" t="str">
        <f>TEXT(VALUE(datos_para_memoria_demandas_calc__2[[#This Row],[DATE]]+(datos_para_memoria_demandas_calc__2[[#This Row],[HORA]]-1)/24),"000000,000000")</f>
        <v>045740,916667</v>
      </c>
      <c r="D144">
        <v>0.10792</v>
      </c>
      <c r="E144">
        <v>0.16678568720817566</v>
      </c>
      <c r="F144">
        <v>-0.16678568719194309</v>
      </c>
      <c r="G144">
        <v>0.16971010565924857</v>
      </c>
      <c r="H144">
        <v>0</v>
      </c>
    </row>
    <row r="145" spans="1:8" x14ac:dyDescent="0.25">
      <c r="A145" s="1">
        <v>45740</v>
      </c>
      <c r="B145">
        <v>24</v>
      </c>
      <c r="C145" t="str">
        <f>TEXT(VALUE(datos_para_memoria_demandas_calc__2[[#This Row],[DATE]]+(datos_para_memoria_demandas_calc__2[[#This Row],[HORA]]-1)/24),"000000,000000")</f>
        <v>045740,958333</v>
      </c>
      <c r="D145">
        <v>7.4730000000000005E-2</v>
      </c>
      <c r="E145">
        <v>0.22362476587295532</v>
      </c>
      <c r="F145">
        <v>-0.169710105643402</v>
      </c>
      <c r="G145">
        <v>1.5846610426567526E-11</v>
      </c>
      <c r="H145">
        <v>0</v>
      </c>
    </row>
    <row r="146" spans="1:8" x14ac:dyDescent="0.25">
      <c r="A146" s="1">
        <v>45741</v>
      </c>
      <c r="B146">
        <v>1</v>
      </c>
      <c r="C146" t="str">
        <f>TEXT(VALUE(datos_para_memoria_demandas_calc__2[[#This Row],[DATE]]+(datos_para_memoria_demandas_calc__2[[#This Row],[HORA]]-1)/24),"000000,000000")</f>
        <v>045741,000000</v>
      </c>
      <c r="D146">
        <v>4.0509999999999997E-2</v>
      </c>
      <c r="E146">
        <v>9.7515322268009186E-2</v>
      </c>
      <c r="F146">
        <v>1.1185416974957727E-11</v>
      </c>
      <c r="G146">
        <v>2.7032026627792263E-11</v>
      </c>
      <c r="H146">
        <v>0</v>
      </c>
    </row>
    <row r="147" spans="1:8" x14ac:dyDescent="0.25">
      <c r="A147" s="1">
        <v>45741</v>
      </c>
      <c r="B147">
        <v>2</v>
      </c>
      <c r="C147" t="str">
        <f>TEXT(VALUE(datos_para_memoria_demandas_calc__2[[#This Row],[DATE]]+(datos_para_memoria_demandas_calc__2[[#This Row],[HORA]]-1)/24),"000000,000000")</f>
        <v>045741,041667</v>
      </c>
      <c r="D147">
        <v>2.026E-2</v>
      </c>
      <c r="E147">
        <v>0.1229807585477829</v>
      </c>
      <c r="F147">
        <v>5.015904748867436E-11</v>
      </c>
      <c r="G147">
        <v>7.7191072100714208E-11</v>
      </c>
      <c r="H147">
        <v>0</v>
      </c>
    </row>
    <row r="148" spans="1:8" x14ac:dyDescent="0.25">
      <c r="A148" s="1">
        <v>45741</v>
      </c>
      <c r="B148">
        <v>3</v>
      </c>
      <c r="C148" t="str">
        <f>TEXT(VALUE(datos_para_memoria_demandas_calc__2[[#This Row],[DATE]]+(datos_para_memoria_demandas_calc__2[[#This Row],[HORA]]-1)/24),"000000,000000")</f>
        <v>045741,083333</v>
      </c>
      <c r="D148">
        <v>1.3130000000000001E-2</v>
      </c>
      <c r="E148">
        <v>0.14245246350765228</v>
      </c>
      <c r="F148">
        <v>5.0605406425043647E-10</v>
      </c>
      <c r="G148">
        <v>5.8324513909832545E-10</v>
      </c>
      <c r="H148">
        <v>0</v>
      </c>
    </row>
    <row r="149" spans="1:8" x14ac:dyDescent="0.25">
      <c r="A149" s="1">
        <v>45741</v>
      </c>
      <c r="B149">
        <v>4</v>
      </c>
      <c r="C149" t="str">
        <f>TEXT(VALUE(datos_para_memoria_demandas_calc__2[[#This Row],[DATE]]+(datos_para_memoria_demandas_calc__2[[#This Row],[HORA]]-1)/24),"000000,000000")</f>
        <v>045741,125000</v>
      </c>
      <c r="D149">
        <v>1.2199999999999999E-2</v>
      </c>
      <c r="E149">
        <v>3.9351135492324829E-2</v>
      </c>
      <c r="F149">
        <v>0.17002536936163182</v>
      </c>
      <c r="G149">
        <v>0.17002536994487696</v>
      </c>
      <c r="H149">
        <v>0</v>
      </c>
    </row>
    <row r="150" spans="1:8" x14ac:dyDescent="0.25">
      <c r="A150" s="1">
        <v>45741</v>
      </c>
      <c r="B150">
        <v>5</v>
      </c>
      <c r="C150" t="str">
        <f>TEXT(VALUE(datos_para_memoria_demandas_calc__2[[#This Row],[DATE]]+(datos_para_memoria_demandas_calc__2[[#This Row],[HORA]]-1)/24),"000000,000000")</f>
        <v>045741,166667</v>
      </c>
      <c r="D150">
        <v>1.273E-2</v>
      </c>
      <c r="E150">
        <v>5.1294825971126556E-2</v>
      </c>
      <c r="F150">
        <v>-5.1294824970105686E-2</v>
      </c>
      <c r="G150">
        <v>0.1187305449747713</v>
      </c>
      <c r="H150">
        <v>0</v>
      </c>
    </row>
    <row r="151" spans="1:8" x14ac:dyDescent="0.25">
      <c r="A151" s="1">
        <v>45741</v>
      </c>
      <c r="B151">
        <v>6</v>
      </c>
      <c r="C151" t="str">
        <f>TEXT(VALUE(datos_para_memoria_demandas_calc__2[[#This Row],[DATE]]+(datos_para_memoria_demandas_calc__2[[#This Row],[HORA]]-1)/24),"000000,000000")</f>
        <v>045741,208333</v>
      </c>
      <c r="D151">
        <v>1.787E-2</v>
      </c>
      <c r="E151">
        <v>3.4844614565372467E-2</v>
      </c>
      <c r="F151">
        <v>-3.4844614469932131E-2</v>
      </c>
      <c r="G151">
        <v>8.3885930504839168E-2</v>
      </c>
      <c r="H151">
        <v>0</v>
      </c>
    </row>
    <row r="152" spans="1:8" x14ac:dyDescent="0.25">
      <c r="A152" s="1">
        <v>45741</v>
      </c>
      <c r="B152">
        <v>7</v>
      </c>
      <c r="C152" t="str">
        <f>TEXT(VALUE(datos_para_memoria_demandas_calc__2[[#This Row],[DATE]]+(datos_para_memoria_demandas_calc__2[[#This Row],[HORA]]-1)/24),"000000,000000")</f>
        <v>045741,250000</v>
      </c>
      <c r="D152">
        <v>3.2380000000000006E-2</v>
      </c>
      <c r="E152">
        <v>1.9914150238037109E-2</v>
      </c>
      <c r="F152">
        <v>-1.9914150211277813E-2</v>
      </c>
      <c r="G152">
        <v>6.3971780293561362E-2</v>
      </c>
      <c r="H152">
        <v>0</v>
      </c>
    </row>
    <row r="153" spans="1:8" x14ac:dyDescent="0.25">
      <c r="A153" s="1">
        <v>45741</v>
      </c>
      <c r="B153">
        <v>8</v>
      </c>
      <c r="C153" t="str">
        <f>TEXT(VALUE(datos_para_memoria_demandas_calc__2[[#This Row],[DATE]]+(datos_para_memoria_demandas_calc__2[[#This Row],[HORA]]-1)/24),"000000,000000")</f>
        <v>045741,291667</v>
      </c>
      <c r="D153">
        <v>9.0990000000000001E-2</v>
      </c>
      <c r="E153">
        <v>3.0345670878887177E-2</v>
      </c>
      <c r="F153">
        <v>-3.0345670872287272E-2</v>
      </c>
      <c r="G153">
        <v>3.3626109421274107E-2</v>
      </c>
      <c r="H153">
        <v>0</v>
      </c>
    </row>
    <row r="154" spans="1:8" x14ac:dyDescent="0.25">
      <c r="A154" s="1">
        <v>45741</v>
      </c>
      <c r="B154">
        <v>9</v>
      </c>
      <c r="C154" t="str">
        <f>TEXT(VALUE(datos_para_memoria_demandas_calc__2[[#This Row],[DATE]]+(datos_para_memoria_demandas_calc__2[[#This Row],[HORA]]-1)/24),"000000,000000")</f>
        <v>045741,333333</v>
      </c>
      <c r="D154">
        <v>3.7929999999999998E-2</v>
      </c>
      <c r="E154">
        <v>3.362610936164856E-2</v>
      </c>
      <c r="F154">
        <v>-3.3626109340776068E-2</v>
      </c>
      <c r="G154">
        <v>8.0498127585286963E-11</v>
      </c>
      <c r="H154">
        <v>0</v>
      </c>
    </row>
    <row r="155" spans="1:8" x14ac:dyDescent="0.25">
      <c r="A155" s="1">
        <v>45741</v>
      </c>
      <c r="B155">
        <v>10</v>
      </c>
      <c r="C155" t="str">
        <f>TEXT(VALUE(datos_para_memoria_demandas_calc__2[[#This Row],[DATE]]+(datos_para_memoria_demandas_calc__2[[#This Row],[HORA]]-1)/24),"000000,000000")</f>
        <v>045741,375000</v>
      </c>
      <c r="D155">
        <v>4.96E-3</v>
      </c>
      <c r="E155">
        <v>6.6152855753898621E-2</v>
      </c>
      <c r="F155">
        <v>6.2522116029028858E-11</v>
      </c>
      <c r="G155">
        <v>1.4302022080018078E-10</v>
      </c>
      <c r="H155">
        <v>0</v>
      </c>
    </row>
    <row r="156" spans="1:8" x14ac:dyDescent="0.25">
      <c r="A156" s="1">
        <v>45741</v>
      </c>
      <c r="B156">
        <v>11</v>
      </c>
      <c r="C156" t="str">
        <f>TEXT(VALUE(datos_para_memoria_demandas_calc__2[[#This Row],[DATE]]+(datos_para_memoria_demandas_calc__2[[#This Row],[HORA]]-1)/24),"000000,000000")</f>
        <v>045741,416667</v>
      </c>
      <c r="D156">
        <v>1.06E-3</v>
      </c>
      <c r="E156">
        <v>9.8082475364208221E-2</v>
      </c>
      <c r="F156">
        <v>3.7985608244394413E-10</v>
      </c>
      <c r="G156">
        <v>5.2287632707975325E-10</v>
      </c>
      <c r="H156">
        <v>0</v>
      </c>
    </row>
    <row r="157" spans="1:8" x14ac:dyDescent="0.25">
      <c r="A157" s="1">
        <v>45741</v>
      </c>
      <c r="B157">
        <v>12</v>
      </c>
      <c r="C157" t="str">
        <f>TEXT(VALUE(datos_para_memoria_demandas_calc__2[[#This Row],[DATE]]+(datos_para_memoria_demandas_calc__2[[#This Row],[HORA]]-1)/24),"000000,000000")</f>
        <v>045741,458333</v>
      </c>
      <c r="D157">
        <v>0</v>
      </c>
      <c r="E157">
        <v>0.15605022013187408</v>
      </c>
      <c r="F157">
        <v>0.97499993060307044</v>
      </c>
      <c r="G157">
        <v>0.97499993112594674</v>
      </c>
      <c r="H157">
        <v>0</v>
      </c>
    </row>
    <row r="158" spans="1:8" x14ac:dyDescent="0.25">
      <c r="A158" s="1">
        <v>45741</v>
      </c>
      <c r="B158">
        <v>13</v>
      </c>
      <c r="C158" t="str">
        <f>TEXT(VALUE(datos_para_memoria_demandas_calc__2[[#This Row],[DATE]]+(datos_para_memoria_demandas_calc__2[[#This Row],[HORA]]-1)/24),"000000,000000")</f>
        <v>045741,500000</v>
      </c>
      <c r="D158">
        <v>1.0000000000000001E-5</v>
      </c>
      <c r="E158">
        <v>0.19920945167541504</v>
      </c>
      <c r="F158">
        <v>6.2748392915108224E-8</v>
      </c>
      <c r="G158">
        <v>0.97499999387433967</v>
      </c>
      <c r="H158">
        <v>0</v>
      </c>
    </row>
    <row r="159" spans="1:8" x14ac:dyDescent="0.25">
      <c r="A159" s="1">
        <v>45741</v>
      </c>
      <c r="B159">
        <v>14</v>
      </c>
      <c r="C159" t="str">
        <f>TEXT(VALUE(datos_para_memoria_demandas_calc__2[[#This Row],[DATE]]+(datos_para_memoria_demandas_calc__2[[#This Row],[HORA]]-1)/24),"000000,000000")</f>
        <v>045741,541667</v>
      </c>
      <c r="D159">
        <v>1E-4</v>
      </c>
      <c r="E159">
        <v>0.13015283644199371</v>
      </c>
      <c r="F159">
        <v>4.4100623623706601E-9</v>
      </c>
      <c r="G159">
        <v>0.97499999828440209</v>
      </c>
      <c r="H159">
        <v>0</v>
      </c>
    </row>
    <row r="160" spans="1:8" x14ac:dyDescent="0.25">
      <c r="A160" s="1">
        <v>45741</v>
      </c>
      <c r="B160">
        <v>15</v>
      </c>
      <c r="C160" t="str">
        <f>TEXT(VALUE(datos_para_memoria_demandas_calc__2[[#This Row],[DATE]]+(datos_para_memoria_demandas_calc__2[[#This Row],[HORA]]-1)/24),"000000,000000")</f>
        <v>045741,583333</v>
      </c>
      <c r="D160">
        <v>4.1999999999999996E-4</v>
      </c>
      <c r="E160">
        <v>0.14683088660240173</v>
      </c>
      <c r="F160">
        <v>8.2581415808904723E-10</v>
      </c>
      <c r="G160">
        <v>0.97499999911021629</v>
      </c>
      <c r="H160">
        <v>0</v>
      </c>
    </row>
    <row r="161" spans="1:8" x14ac:dyDescent="0.25">
      <c r="A161" s="1">
        <v>45741</v>
      </c>
      <c r="B161">
        <v>16</v>
      </c>
      <c r="C161" t="str">
        <f>TEXT(VALUE(datos_para_memoria_demandas_calc__2[[#This Row],[DATE]]+(datos_para_memoria_demandas_calc__2[[#This Row],[HORA]]-1)/24),"000000,000000")</f>
        <v>045741,625000</v>
      </c>
      <c r="D161">
        <v>1.0300000000000001E-3</v>
      </c>
      <c r="E161">
        <v>0.23599985241889954</v>
      </c>
      <c r="F161">
        <v>6.7628974684698248E-10</v>
      </c>
      <c r="G161">
        <v>0.97499999978650598</v>
      </c>
      <c r="H161">
        <v>0</v>
      </c>
    </row>
    <row r="162" spans="1:8" x14ac:dyDescent="0.25">
      <c r="A162" s="1">
        <v>45741</v>
      </c>
      <c r="B162">
        <v>17</v>
      </c>
      <c r="C162" t="str">
        <f>TEXT(VALUE(datos_para_memoria_demandas_calc__2[[#This Row],[DATE]]+(datos_para_memoria_demandas_calc__2[[#This Row],[HORA]]-1)/24),"000000,000000")</f>
        <v>045741,666667</v>
      </c>
      <c r="D162">
        <v>3.5999999999999999E-3</v>
      </c>
      <c r="E162">
        <v>0.28040140867233276</v>
      </c>
      <c r="F162">
        <v>1.4955660896974052E-10</v>
      </c>
      <c r="G162">
        <v>0.97499999993606257</v>
      </c>
      <c r="H162">
        <v>0</v>
      </c>
    </row>
    <row r="163" spans="1:8" x14ac:dyDescent="0.25">
      <c r="A163" s="1">
        <v>45741</v>
      </c>
      <c r="B163">
        <v>18</v>
      </c>
      <c r="C163" t="str">
        <f>TEXT(VALUE(datos_para_memoria_demandas_calc__2[[#This Row],[DATE]]+(datos_para_memoria_demandas_calc__2[[#This Row],[HORA]]-1)/24),"000000,000000")</f>
        <v>045741,708333</v>
      </c>
      <c r="D163">
        <v>1.2199999999999999E-2</v>
      </c>
      <c r="E163">
        <v>0.21635189652442932</v>
      </c>
      <c r="F163">
        <v>5.3796922271064183E-11</v>
      </c>
      <c r="G163">
        <v>0.97499999998985953</v>
      </c>
      <c r="H163">
        <v>0</v>
      </c>
    </row>
    <row r="164" spans="1:8" x14ac:dyDescent="0.25">
      <c r="A164" s="1">
        <v>45741</v>
      </c>
      <c r="B164">
        <v>19</v>
      </c>
      <c r="C164" t="str">
        <f>TEXT(VALUE(datos_para_memoria_demandas_calc__2[[#This Row],[DATE]]+(datos_para_memoria_demandas_calc__2[[#This Row],[HORA]]-1)/24),"000000,000000")</f>
        <v>045741,750000</v>
      </c>
      <c r="D164">
        <v>6.5000000000000002E-2</v>
      </c>
      <c r="E164">
        <v>0.1780051589012146</v>
      </c>
      <c r="F164">
        <v>-2.2222331174363251E-2</v>
      </c>
      <c r="G164">
        <v>0.9527776688154963</v>
      </c>
      <c r="H164">
        <v>0</v>
      </c>
    </row>
    <row r="165" spans="1:8" x14ac:dyDescent="0.25">
      <c r="A165" s="1">
        <v>45741</v>
      </c>
      <c r="B165">
        <v>20</v>
      </c>
      <c r="C165" t="str">
        <f>TEXT(VALUE(datos_para_memoria_demandas_calc__2[[#This Row],[DATE]]+(datos_para_memoria_demandas_calc__2[[#This Row],[HORA]]-1)/24),"000000,000000")</f>
        <v>045741,791667</v>
      </c>
      <c r="D165">
        <v>0.16086</v>
      </c>
      <c r="E165">
        <v>0.19394278526306152</v>
      </c>
      <c r="F165">
        <v>-0.19394278525766917</v>
      </c>
      <c r="G165">
        <v>0.75883488355782713</v>
      </c>
      <c r="H165">
        <v>0</v>
      </c>
    </row>
    <row r="166" spans="1:8" x14ac:dyDescent="0.25">
      <c r="A166" s="1">
        <v>45741</v>
      </c>
      <c r="B166">
        <v>21</v>
      </c>
      <c r="C166" t="str">
        <f>TEXT(VALUE(datos_para_memoria_demandas_calc__2[[#This Row],[DATE]]+(datos_para_memoria_demandas_calc__2[[#This Row],[HORA]]-1)/24),"000000,000000")</f>
        <v>045741,833333</v>
      </c>
      <c r="D166">
        <v>0.15884000000000001</v>
      </c>
      <c r="E166">
        <v>0.22809475660324097</v>
      </c>
      <c r="F166">
        <v>-0.22809475659772066</v>
      </c>
      <c r="G166">
        <v>0.53074012696010631</v>
      </c>
      <c r="H166">
        <v>0</v>
      </c>
    </row>
    <row r="167" spans="1:8" x14ac:dyDescent="0.25">
      <c r="A167" s="1">
        <v>45741</v>
      </c>
      <c r="B167">
        <v>22</v>
      </c>
      <c r="C167" t="str">
        <f>TEXT(VALUE(datos_para_memoria_demandas_calc__2[[#This Row],[DATE]]+(datos_para_memoria_demandas_calc__2[[#This Row],[HORA]]-1)/24),"000000,000000")</f>
        <v>045741,875000</v>
      </c>
      <c r="D167">
        <v>0.12840000000000001</v>
      </c>
      <c r="E167">
        <v>0.23121532797813416</v>
      </c>
      <c r="F167">
        <v>-0.23121532796976524</v>
      </c>
      <c r="G167">
        <v>0.29952479899034112</v>
      </c>
      <c r="H167">
        <v>0</v>
      </c>
    </row>
    <row r="168" spans="1:8" x14ac:dyDescent="0.25">
      <c r="A168" s="1">
        <v>45741</v>
      </c>
      <c r="B168">
        <v>23</v>
      </c>
      <c r="C168" t="str">
        <f>TEXT(VALUE(datos_para_memoria_demandas_calc__2[[#This Row],[DATE]]+(datos_para_memoria_demandas_calc__2[[#This Row],[HORA]]-1)/24),"000000,000000")</f>
        <v>045741,916667</v>
      </c>
      <c r="D168">
        <v>0.10425</v>
      </c>
      <c r="E168">
        <v>0.11443239450454712</v>
      </c>
      <c r="F168">
        <v>-0.11443239449078771</v>
      </c>
      <c r="G168">
        <v>0.18509240449955339</v>
      </c>
      <c r="H168">
        <v>0</v>
      </c>
    </row>
    <row r="169" spans="1:8" x14ac:dyDescent="0.25">
      <c r="A169" s="1">
        <v>45741</v>
      </c>
      <c r="B169">
        <v>24</v>
      </c>
      <c r="C169" t="str">
        <f>TEXT(VALUE(datos_para_memoria_demandas_calc__2[[#This Row],[DATE]]+(datos_para_memoria_demandas_calc__2[[#This Row],[HORA]]-1)/24),"000000,000000")</f>
        <v>045741,958333</v>
      </c>
      <c r="D169">
        <v>9.9000000000000005E-2</v>
      </c>
      <c r="E169">
        <v>0.18509240448474884</v>
      </c>
      <c r="F169">
        <v>-0.18509240446882635</v>
      </c>
      <c r="G169">
        <v>3.0726968586288352E-11</v>
      </c>
      <c r="H169">
        <v>0</v>
      </c>
    </row>
    <row r="170" spans="1:8" x14ac:dyDescent="0.25">
      <c r="A170" s="1">
        <v>45742</v>
      </c>
      <c r="B170">
        <v>1</v>
      </c>
      <c r="C170" t="str">
        <f>TEXT(VALUE(datos_para_memoria_demandas_calc__2[[#This Row],[DATE]]+(datos_para_memoria_demandas_calc__2[[#This Row],[HORA]]-1)/24),"000000,000000")</f>
        <v>045742,000000</v>
      </c>
      <c r="D170">
        <v>4.7390000000000002E-2</v>
      </c>
      <c r="E170">
        <v>6.7208923399448395E-2</v>
      </c>
      <c r="F170">
        <v>8.4209763087205547E-13</v>
      </c>
      <c r="G170">
        <v>3.1569104975143017E-11</v>
      </c>
      <c r="H170">
        <v>0</v>
      </c>
    </row>
    <row r="171" spans="1:8" x14ac:dyDescent="0.25">
      <c r="A171" s="1">
        <v>45742</v>
      </c>
      <c r="B171">
        <v>2</v>
      </c>
      <c r="C171" t="str">
        <f>TEXT(VALUE(datos_para_memoria_demandas_calc__2[[#This Row],[DATE]]+(datos_para_memoria_demandas_calc__2[[#This Row],[HORA]]-1)/24),"000000,000000")</f>
        <v>045742,041667</v>
      </c>
      <c r="D171">
        <v>0.03</v>
      </c>
      <c r="E171">
        <v>0.11865299940109253</v>
      </c>
      <c r="F171">
        <v>7.3747169897826297E-12</v>
      </c>
      <c r="G171">
        <v>3.8943824386148002E-11</v>
      </c>
      <c r="H171">
        <v>0</v>
      </c>
    </row>
    <row r="172" spans="1:8" x14ac:dyDescent="0.25">
      <c r="A172" s="1">
        <v>45742</v>
      </c>
      <c r="B172">
        <v>3</v>
      </c>
      <c r="C172" t="str">
        <f>TEXT(VALUE(datos_para_memoria_demandas_calc__2[[#This Row],[DATE]]+(datos_para_memoria_demandas_calc__2[[#This Row],[HORA]]-1)/24),"000000,000000")</f>
        <v>045742,083333</v>
      </c>
      <c r="D172">
        <v>1.585E-2</v>
      </c>
      <c r="E172">
        <v>0.22971890866756439</v>
      </c>
      <c r="F172">
        <v>1.037057907226527E-8</v>
      </c>
      <c r="G172">
        <v>1.0409522898732735E-8</v>
      </c>
      <c r="H172">
        <v>0</v>
      </c>
    </row>
    <row r="173" spans="1:8" x14ac:dyDescent="0.25">
      <c r="A173" s="1">
        <v>45742</v>
      </c>
      <c r="B173">
        <v>4</v>
      </c>
      <c r="C173" t="str">
        <f>TEXT(VALUE(datos_para_memoria_demandas_calc__2[[#This Row],[DATE]]+(datos_para_memoria_demandas_calc__2[[#This Row],[HORA]]-1)/24),"000000,000000")</f>
        <v>045742,125000</v>
      </c>
      <c r="D173">
        <v>1.5800000000000002E-2</v>
      </c>
      <c r="E173">
        <v>5.0764396786689758E-2</v>
      </c>
      <c r="F173">
        <v>0.276768383162523</v>
      </c>
      <c r="G173">
        <v>0.27676839357204591</v>
      </c>
      <c r="H173">
        <v>0</v>
      </c>
    </row>
    <row r="174" spans="1:8" x14ac:dyDescent="0.25">
      <c r="A174" s="1">
        <v>45742</v>
      </c>
      <c r="B174">
        <v>5</v>
      </c>
      <c r="C174" t="str">
        <f>TEXT(VALUE(datos_para_memoria_demandas_calc__2[[#This Row],[DATE]]+(datos_para_memoria_demandas_calc__2[[#This Row],[HORA]]-1)/24),"000000,000000")</f>
        <v>045742,166667</v>
      </c>
      <c r="D174">
        <v>2.0079999999999997E-2</v>
      </c>
      <c r="E174">
        <v>5.4436966776847839E-2</v>
      </c>
      <c r="F174">
        <v>-5.4436966649805109E-2</v>
      </c>
      <c r="G174">
        <v>0.22233142692224081</v>
      </c>
      <c r="H174">
        <v>0</v>
      </c>
    </row>
    <row r="175" spans="1:8" x14ac:dyDescent="0.25">
      <c r="A175" s="1">
        <v>45742</v>
      </c>
      <c r="B175">
        <v>6</v>
      </c>
      <c r="C175" t="str">
        <f>TEXT(VALUE(datos_para_memoria_demandas_calc__2[[#This Row],[DATE]]+(datos_para_memoria_demandas_calc__2[[#This Row],[HORA]]-1)/24),"000000,000000")</f>
        <v>045742,208333</v>
      </c>
      <c r="D175">
        <v>2.86E-2</v>
      </c>
      <c r="E175">
        <v>4.3743208050727844E-2</v>
      </c>
      <c r="F175">
        <v>-4.3743208008276725E-2</v>
      </c>
      <c r="G175">
        <v>0.17858821891396409</v>
      </c>
      <c r="H175">
        <v>0</v>
      </c>
    </row>
    <row r="176" spans="1:8" x14ac:dyDescent="0.25">
      <c r="A176" s="1">
        <v>45742</v>
      </c>
      <c r="B176">
        <v>7</v>
      </c>
      <c r="C176" t="str">
        <f>TEXT(VALUE(datos_para_memoria_demandas_calc__2[[#This Row],[DATE]]+(datos_para_memoria_demandas_calc__2[[#This Row],[HORA]]-1)/24),"000000,000000")</f>
        <v>045742,250000</v>
      </c>
      <c r="D176">
        <v>0.06</v>
      </c>
      <c r="E176">
        <v>4.8957988619804382E-2</v>
      </c>
      <c r="F176">
        <v>-4.895798860772959E-2</v>
      </c>
      <c r="G176">
        <v>0.12963023030623447</v>
      </c>
      <c r="H176">
        <v>0</v>
      </c>
    </row>
    <row r="177" spans="1:8" x14ac:dyDescent="0.25">
      <c r="A177" s="1">
        <v>45742</v>
      </c>
      <c r="B177">
        <v>8</v>
      </c>
      <c r="C177" t="str">
        <f>TEXT(VALUE(datos_para_memoria_demandas_calc__2[[#This Row],[DATE]]+(datos_para_memoria_demandas_calc__2[[#This Row],[HORA]]-1)/24),"000000,000000")</f>
        <v>045742,291667</v>
      </c>
      <c r="D177">
        <v>9.579E-2</v>
      </c>
      <c r="E177">
        <v>7.4563495814800262E-2</v>
      </c>
      <c r="F177">
        <v>-7.4563495808295577E-2</v>
      </c>
      <c r="G177">
        <v>5.5066734497938911E-2</v>
      </c>
      <c r="H177">
        <v>0</v>
      </c>
    </row>
    <row r="178" spans="1:8" x14ac:dyDescent="0.25">
      <c r="A178" s="1">
        <v>45742</v>
      </c>
      <c r="B178">
        <v>9</v>
      </c>
      <c r="C178" t="str">
        <f>TEXT(VALUE(datos_para_memoria_demandas_calc__2[[#This Row],[DATE]]+(datos_para_memoria_demandas_calc__2[[#This Row],[HORA]]-1)/24),"000000,000000")</f>
        <v>045742,333333</v>
      </c>
      <c r="D178">
        <v>2.1700000000000001E-2</v>
      </c>
      <c r="E178">
        <v>5.5066734552383423E-2</v>
      </c>
      <c r="F178">
        <v>-5.5066734461263041E-2</v>
      </c>
      <c r="G178">
        <v>3.667591170368565E-11</v>
      </c>
      <c r="H178">
        <v>0</v>
      </c>
    </row>
    <row r="179" spans="1:8" x14ac:dyDescent="0.25">
      <c r="A179" s="1">
        <v>45742</v>
      </c>
      <c r="B179">
        <v>10</v>
      </c>
      <c r="C179" t="str">
        <f>TEXT(VALUE(datos_para_memoria_demandas_calc__2[[#This Row],[DATE]]+(datos_para_memoria_demandas_calc__2[[#This Row],[HORA]]-1)/24),"000000,000000")</f>
        <v>045742,375000</v>
      </c>
      <c r="D179">
        <v>2.0000000000000001E-4</v>
      </c>
      <c r="E179">
        <v>8.9684687554836273E-2</v>
      </c>
      <c r="F179">
        <v>2.5455672103000698E-9</v>
      </c>
      <c r="G179">
        <v>2.582243117888845E-9</v>
      </c>
      <c r="H179">
        <v>0</v>
      </c>
    </row>
    <row r="180" spans="1:8" x14ac:dyDescent="0.25">
      <c r="A180" s="1">
        <v>45742</v>
      </c>
      <c r="B180">
        <v>11</v>
      </c>
      <c r="C180" t="str">
        <f>TEXT(VALUE(datos_para_memoria_demandas_calc__2[[#This Row],[DATE]]+(datos_para_memoria_demandas_calc__2[[#This Row],[HORA]]-1)/24),"000000,000000")</f>
        <v>045742,416667</v>
      </c>
      <c r="D180">
        <v>-1.0000000000000001E-5</v>
      </c>
      <c r="E180">
        <v>0.27899116277694702</v>
      </c>
      <c r="F180">
        <v>-1.3322395596151948E-9</v>
      </c>
      <c r="G180">
        <v>1.2500035594218113E-9</v>
      </c>
      <c r="H180">
        <v>0</v>
      </c>
    </row>
    <row r="181" spans="1:8" x14ac:dyDescent="0.25">
      <c r="A181" s="1">
        <v>45742</v>
      </c>
      <c r="B181">
        <v>12</v>
      </c>
      <c r="C181" t="str">
        <f>TEXT(VALUE(datos_para_memoria_demandas_calc__2[[#This Row],[DATE]]+(datos_para_memoria_demandas_calc__2[[#This Row],[HORA]]-1)/24),"000000,000000")</f>
        <v>045742,458333</v>
      </c>
      <c r="D181">
        <v>-4.4999999999999999E-4</v>
      </c>
      <c r="E181">
        <v>0.44229519367218018</v>
      </c>
      <c r="F181">
        <v>9.8566059890909604E-9</v>
      </c>
      <c r="G181">
        <v>1.1106609566309643E-8</v>
      </c>
      <c r="H181">
        <v>0</v>
      </c>
    </row>
    <row r="182" spans="1:8" x14ac:dyDescent="0.25">
      <c r="A182" s="1">
        <v>45742</v>
      </c>
      <c r="B182">
        <v>13</v>
      </c>
      <c r="C182" t="str">
        <f>TEXT(VALUE(datos_para_memoria_demandas_calc__2[[#This Row],[DATE]]+(datos_para_memoria_demandas_calc__2[[#This Row],[HORA]]-1)/24),"000000,000000")</f>
        <v>045742,500000</v>
      </c>
      <c r="D182">
        <v>-5.0000000000000001E-4</v>
      </c>
      <c r="E182">
        <v>0.34760910272598267</v>
      </c>
      <c r="F182">
        <v>0.97499997790425774</v>
      </c>
      <c r="G182">
        <v>0.97499998901086726</v>
      </c>
      <c r="H182">
        <v>0</v>
      </c>
    </row>
    <row r="183" spans="1:8" x14ac:dyDescent="0.25">
      <c r="A183" s="1">
        <v>45742</v>
      </c>
      <c r="B183">
        <v>14</v>
      </c>
      <c r="C183" t="str">
        <f>TEXT(VALUE(datos_para_memoria_demandas_calc__2[[#This Row],[DATE]]+(datos_para_memoria_demandas_calc__2[[#This Row],[HORA]]-1)/24),"000000,000000")</f>
        <v>045742,541667</v>
      </c>
      <c r="D183">
        <v>-4.4999999999999999E-4</v>
      </c>
      <c r="E183">
        <v>0.23386688530445099</v>
      </c>
      <c r="F183">
        <v>-0.14252128716416868</v>
      </c>
      <c r="G183">
        <v>0.8324787018466987</v>
      </c>
      <c r="H183">
        <v>0</v>
      </c>
    </row>
    <row r="184" spans="1:8" x14ac:dyDescent="0.25">
      <c r="A184" s="1">
        <v>45742</v>
      </c>
      <c r="B184">
        <v>15</v>
      </c>
      <c r="C184" t="str">
        <f>TEXT(VALUE(datos_para_memoria_demandas_calc__2[[#This Row],[DATE]]+(datos_para_memoria_demandas_calc__2[[#This Row],[HORA]]-1)/24),"000000,000000")</f>
        <v>045742,583333</v>
      </c>
      <c r="D184">
        <v>-4.4999999999999999E-4</v>
      </c>
      <c r="E184">
        <v>0.24857799708843231</v>
      </c>
      <c r="F184">
        <v>-6.7525337895206552E-2</v>
      </c>
      <c r="G184">
        <v>0.76495336395149216</v>
      </c>
      <c r="H184">
        <v>0</v>
      </c>
    </row>
    <row r="185" spans="1:8" x14ac:dyDescent="0.25">
      <c r="A185" s="1">
        <v>45742</v>
      </c>
      <c r="B185">
        <v>16</v>
      </c>
      <c r="C185" t="str">
        <f>TEXT(VALUE(datos_para_memoria_demandas_calc__2[[#This Row],[DATE]]+(datos_para_memoria_demandas_calc__2[[#This Row],[HORA]]-1)/24),"000000,000000")</f>
        <v>045742,625000</v>
      </c>
      <c r="D185">
        <v>-4.4999999999999999E-4</v>
      </c>
      <c r="E185">
        <v>0.12668313086032867</v>
      </c>
      <c r="F185">
        <v>0.21004663470393192</v>
      </c>
      <c r="G185">
        <v>0.97499999865542408</v>
      </c>
      <c r="H185">
        <v>0</v>
      </c>
    </row>
    <row r="186" spans="1:8" x14ac:dyDescent="0.25">
      <c r="A186" s="1">
        <v>45742</v>
      </c>
      <c r="B186">
        <v>17</v>
      </c>
      <c r="C186" t="str">
        <f>TEXT(VALUE(datos_para_memoria_demandas_calc__2[[#This Row],[DATE]]+(datos_para_memoria_demandas_calc__2[[#This Row],[HORA]]-1)/24),"000000,000000")</f>
        <v>045742,666667</v>
      </c>
      <c r="D186">
        <v>-1.0000000000000001E-5</v>
      </c>
      <c r="E186">
        <v>6.5808713436126709E-2</v>
      </c>
      <c r="F186">
        <v>-4.3816923107247864E-8</v>
      </c>
      <c r="G186">
        <v>0.97499995483850099</v>
      </c>
      <c r="H186">
        <v>0</v>
      </c>
    </row>
    <row r="187" spans="1:8" x14ac:dyDescent="0.25">
      <c r="A187" s="1">
        <v>45742</v>
      </c>
      <c r="B187">
        <v>18</v>
      </c>
      <c r="C187" t="str">
        <f>TEXT(VALUE(datos_para_memoria_demandas_calc__2[[#This Row],[DATE]]+(datos_para_memoria_demandas_calc__2[[#This Row],[HORA]]-1)/24),"000000,000000")</f>
        <v>045742,708333</v>
      </c>
      <c r="D187">
        <v>0</v>
      </c>
      <c r="E187">
        <v>8.2736775279045105E-2</v>
      </c>
      <c r="F187">
        <v>4.5141248305501815E-8</v>
      </c>
      <c r="G187">
        <v>0.97499999997974929</v>
      </c>
      <c r="H187">
        <v>0</v>
      </c>
    </row>
    <row r="188" spans="1:8" x14ac:dyDescent="0.25">
      <c r="A188" s="1">
        <v>45742</v>
      </c>
      <c r="B188">
        <v>19</v>
      </c>
      <c r="C188" t="str">
        <f>TEXT(VALUE(datos_para_memoria_demandas_calc__2[[#This Row],[DATE]]+(datos_para_memoria_demandas_calc__2[[#This Row],[HORA]]-1)/24),"000000,000000")</f>
        <v>045742,750000</v>
      </c>
      <c r="D188">
        <v>2.7E-2</v>
      </c>
      <c r="E188">
        <v>0.11540603637695313</v>
      </c>
      <c r="F188">
        <v>-7.6295639522668849E-13</v>
      </c>
      <c r="G188">
        <v>0.97499999997898634</v>
      </c>
      <c r="H188">
        <v>0</v>
      </c>
    </row>
    <row r="189" spans="1:8" x14ac:dyDescent="0.25">
      <c r="A189" s="1">
        <v>45742</v>
      </c>
      <c r="B189">
        <v>20</v>
      </c>
      <c r="C189" t="str">
        <f>TEXT(VALUE(datos_para_memoria_demandas_calc__2[[#This Row],[DATE]]+(datos_para_memoria_demandas_calc__2[[#This Row],[HORA]]-1)/24),"000000,000000")</f>
        <v>045742,791667</v>
      </c>
      <c r="D189">
        <v>0.12522</v>
      </c>
      <c r="E189">
        <v>0.14353451132774353</v>
      </c>
      <c r="F189">
        <v>-0.1435345113204963</v>
      </c>
      <c r="G189">
        <v>0.83146548865849002</v>
      </c>
      <c r="H189">
        <v>0</v>
      </c>
    </row>
    <row r="190" spans="1:8" x14ac:dyDescent="0.25">
      <c r="A190" s="1">
        <v>45742</v>
      </c>
      <c r="B190">
        <v>21</v>
      </c>
      <c r="C190" t="str">
        <f>TEXT(VALUE(datos_para_memoria_demandas_calc__2[[#This Row],[DATE]]+(datos_para_memoria_demandas_calc__2[[#This Row],[HORA]]-1)/24),"000000,000000")</f>
        <v>045742,833333</v>
      </c>
      <c r="D190">
        <v>0.12665999999999999</v>
      </c>
      <c r="E190">
        <v>0.11405244469642639</v>
      </c>
      <c r="F190">
        <v>-0.1140524446893235</v>
      </c>
      <c r="G190">
        <v>0.71741304396916661</v>
      </c>
      <c r="H190">
        <v>0</v>
      </c>
    </row>
    <row r="191" spans="1:8" x14ac:dyDescent="0.25">
      <c r="A191" s="1">
        <v>45742</v>
      </c>
      <c r="B191">
        <v>22</v>
      </c>
      <c r="C191" t="str">
        <f>TEXT(VALUE(datos_para_memoria_demandas_calc__2[[#This Row],[DATE]]+(datos_para_memoria_demandas_calc__2[[#This Row],[HORA]]-1)/24),"000000,000000")</f>
        <v>045742,875000</v>
      </c>
      <c r="D191">
        <v>0.10493999999999999</v>
      </c>
      <c r="E191">
        <v>4.0103338658809662E-2</v>
      </c>
      <c r="F191">
        <v>-4.0103338648579095E-2</v>
      </c>
      <c r="G191">
        <v>0.67730970532058743</v>
      </c>
      <c r="H191">
        <v>0</v>
      </c>
    </row>
    <row r="192" spans="1:8" x14ac:dyDescent="0.25">
      <c r="A192" s="1">
        <v>45742</v>
      </c>
      <c r="B192">
        <v>23</v>
      </c>
      <c r="C192" t="str">
        <f>TEXT(VALUE(datos_para_memoria_demandas_calc__2[[#This Row],[DATE]]+(datos_para_memoria_demandas_calc__2[[#This Row],[HORA]]-1)/24),"000000,000000")</f>
        <v>045742,916667</v>
      </c>
      <c r="D192">
        <v>9.733E-2</v>
      </c>
      <c r="E192">
        <v>0.1557222455739975</v>
      </c>
      <c r="F192">
        <v>-0.15572224556193454</v>
      </c>
      <c r="G192">
        <v>0.52158745975865284</v>
      </c>
      <c r="H192">
        <v>0</v>
      </c>
    </row>
    <row r="193" spans="1:8" x14ac:dyDescent="0.25">
      <c r="A193" s="1">
        <v>45742</v>
      </c>
      <c r="B193">
        <v>24</v>
      </c>
      <c r="C193" t="str">
        <f>TEXT(VALUE(datos_para_memoria_demandas_calc__2[[#This Row],[DATE]]+(datos_para_memoria_demandas_calc__2[[#This Row],[HORA]]-1)/24),"000000,000000")</f>
        <v>045742,958333</v>
      </c>
      <c r="D193">
        <v>5.4679999999999999E-2</v>
      </c>
      <c r="E193">
        <v>0.14501884579658508</v>
      </c>
      <c r="F193">
        <v>-0.14501884547217236</v>
      </c>
      <c r="G193">
        <v>0.37656861428648059</v>
      </c>
      <c r="H193">
        <v>0</v>
      </c>
    </row>
    <row r="194" spans="1:8" x14ac:dyDescent="0.25">
      <c r="A194" s="1">
        <v>45743</v>
      </c>
      <c r="B194">
        <v>1</v>
      </c>
      <c r="C194" t="str">
        <f>TEXT(VALUE(datos_para_memoria_demandas_calc__2[[#This Row],[DATE]]+(datos_para_memoria_demandas_calc__2[[#This Row],[HORA]]-1)/24),"000000,000000")</f>
        <v>045743,000000</v>
      </c>
      <c r="D194">
        <v>9.3519999999999992E-2</v>
      </c>
      <c r="E194">
        <v>7.32899010181427E-2</v>
      </c>
      <c r="F194">
        <v>-7.3289901004917835E-2</v>
      </c>
      <c r="G194">
        <v>0.30327871328156275</v>
      </c>
      <c r="H194">
        <v>0</v>
      </c>
    </row>
    <row r="195" spans="1:8" x14ac:dyDescent="0.25">
      <c r="A195" s="1">
        <v>45743</v>
      </c>
      <c r="B195">
        <v>2</v>
      </c>
      <c r="C195" t="str">
        <f>TEXT(VALUE(datos_para_memoria_demandas_calc__2[[#This Row],[DATE]]+(datos_para_memoria_demandas_calc__2[[#This Row],[HORA]]-1)/24),"000000,000000")</f>
        <v>045743,041667</v>
      </c>
      <c r="D195">
        <v>6.3090000000000007E-2</v>
      </c>
      <c r="E195">
        <v>8.3299964666366577E-2</v>
      </c>
      <c r="F195">
        <v>-8.3299964612381025E-2</v>
      </c>
      <c r="G195">
        <v>0.21997874866918168</v>
      </c>
      <c r="H195">
        <v>0</v>
      </c>
    </row>
    <row r="196" spans="1:8" x14ac:dyDescent="0.25">
      <c r="A196" s="1">
        <v>45743</v>
      </c>
      <c r="B196">
        <v>3</v>
      </c>
      <c r="C196" t="str">
        <f>TEXT(VALUE(datos_para_memoria_demandas_calc__2[[#This Row],[DATE]]+(datos_para_memoria_demandas_calc__2[[#This Row],[HORA]]-1)/24),"000000,000000")</f>
        <v>045743,083333</v>
      </c>
      <c r="D196">
        <v>0.06</v>
      </c>
      <c r="E196">
        <v>0.17472073435783386</v>
      </c>
      <c r="F196">
        <v>-0.17472073428004559</v>
      </c>
      <c r="G196">
        <v>4.5258014389136091E-2</v>
      </c>
      <c r="H196">
        <v>0</v>
      </c>
    </row>
    <row r="197" spans="1:8" x14ac:dyDescent="0.25">
      <c r="A197" s="1">
        <v>45743</v>
      </c>
      <c r="B197">
        <v>4</v>
      </c>
      <c r="C197" t="str">
        <f>TEXT(VALUE(datos_para_memoria_demandas_calc__2[[#This Row],[DATE]]+(datos_para_memoria_demandas_calc__2[[#This Row],[HORA]]-1)/24),"000000,000000")</f>
        <v>045743,125000</v>
      </c>
      <c r="D197">
        <v>5.2979999999999999E-2</v>
      </c>
      <c r="E197">
        <v>8.1529967486858368E-2</v>
      </c>
      <c r="F197">
        <v>9.957575454153729E-2</v>
      </c>
      <c r="G197">
        <v>0.1448337689306734</v>
      </c>
      <c r="H197">
        <v>0</v>
      </c>
    </row>
    <row r="198" spans="1:8" x14ac:dyDescent="0.25">
      <c r="A198" s="1">
        <v>45743</v>
      </c>
      <c r="B198">
        <v>5</v>
      </c>
      <c r="C198" t="str">
        <f>TEXT(VALUE(datos_para_memoria_demandas_calc__2[[#This Row],[DATE]]+(datos_para_memoria_demandas_calc__2[[#This Row],[HORA]]-1)/24),"000000,000000")</f>
        <v>045743,166667</v>
      </c>
      <c r="D198">
        <v>5.2979999999999999E-2</v>
      </c>
      <c r="E198">
        <v>6.8665929138660431E-2</v>
      </c>
      <c r="F198">
        <v>2.4167504726055541E-2</v>
      </c>
      <c r="G198">
        <v>0.16900127365672896</v>
      </c>
      <c r="H198">
        <v>0</v>
      </c>
    </row>
    <row r="199" spans="1:8" x14ac:dyDescent="0.25">
      <c r="A199" s="1">
        <v>45743</v>
      </c>
      <c r="B199">
        <v>6</v>
      </c>
      <c r="C199" t="str">
        <f>TEXT(VALUE(datos_para_memoria_demandas_calc__2[[#This Row],[DATE]]+(datos_para_memoria_demandas_calc__2[[#This Row],[HORA]]-1)/24),"000000,000000")</f>
        <v>045743,208333</v>
      </c>
      <c r="D199">
        <v>6.3090000000000007E-2</v>
      </c>
      <c r="E199">
        <v>3.7289254367351532E-2</v>
      </c>
      <c r="F199">
        <v>-3.7289254313831934E-2</v>
      </c>
      <c r="G199">
        <v>0.13171201934289703</v>
      </c>
      <c r="H199">
        <v>0</v>
      </c>
    </row>
    <row r="200" spans="1:8" x14ac:dyDescent="0.25">
      <c r="A200" s="1">
        <v>45743</v>
      </c>
      <c r="B200">
        <v>7</v>
      </c>
      <c r="C200" t="str">
        <f>TEXT(VALUE(datos_para_memoria_demandas_calc__2[[#This Row],[DATE]]+(datos_para_memoria_demandas_calc__2[[#This Row],[HORA]]-1)/24),"000000,000000")</f>
        <v>045743,250000</v>
      </c>
      <c r="D200">
        <v>8.5919999999999996E-2</v>
      </c>
      <c r="E200">
        <v>3.1238958239555359E-2</v>
      </c>
      <c r="F200">
        <v>-3.1238958223289828E-2</v>
      </c>
      <c r="G200">
        <v>0.10047306111960719</v>
      </c>
      <c r="H200">
        <v>0</v>
      </c>
    </row>
    <row r="201" spans="1:8" x14ac:dyDescent="0.25">
      <c r="A201" s="1">
        <v>45743</v>
      </c>
      <c r="B201">
        <v>8</v>
      </c>
      <c r="C201" t="str">
        <f>TEXT(VALUE(datos_para_memoria_demandas_calc__2[[#This Row],[DATE]]+(datos_para_memoria_demandas_calc__2[[#This Row],[HORA]]-1)/24),"000000,000000")</f>
        <v>045743,291667</v>
      </c>
      <c r="D201">
        <v>0.12503</v>
      </c>
      <c r="E201">
        <v>4.2667478322982788E-2</v>
      </c>
      <c r="F201">
        <v>-4.2667478315737438E-2</v>
      </c>
      <c r="G201">
        <v>5.7805582803869784E-2</v>
      </c>
      <c r="H201">
        <v>0</v>
      </c>
    </row>
    <row r="202" spans="1:8" x14ac:dyDescent="0.25">
      <c r="A202" s="1">
        <v>45743</v>
      </c>
      <c r="B202">
        <v>9</v>
      </c>
      <c r="C202" t="str">
        <f>TEXT(VALUE(datos_para_memoria_demandas_calc__2[[#This Row],[DATE]]+(datos_para_memoria_demandas_calc__2[[#This Row],[HORA]]-1)/24),"000000,000000")</f>
        <v>045743,333333</v>
      </c>
      <c r="D202">
        <v>5.8999999999999997E-2</v>
      </c>
      <c r="E202">
        <v>5.7805582880973816E-2</v>
      </c>
      <c r="F202">
        <v>-5.7805582792183501E-2</v>
      </c>
      <c r="G202">
        <v>1.168633600877806E-11</v>
      </c>
      <c r="H202">
        <v>0</v>
      </c>
    </row>
    <row r="203" spans="1:8" x14ac:dyDescent="0.25">
      <c r="A203" s="1">
        <v>45743</v>
      </c>
      <c r="B203">
        <v>10</v>
      </c>
      <c r="C203" t="str">
        <f>TEXT(VALUE(datos_para_memoria_demandas_calc__2[[#This Row],[DATE]]+(datos_para_memoria_demandas_calc__2[[#This Row],[HORA]]-1)/24),"000000,000000")</f>
        <v>045743,375000</v>
      </c>
      <c r="D203">
        <v>3.5200000000000001E-3</v>
      </c>
      <c r="E203">
        <v>0.13205535709857941</v>
      </c>
      <c r="F203">
        <v>1.454537873120559E-10</v>
      </c>
      <c r="G203">
        <v>1.5714010681896113E-10</v>
      </c>
      <c r="H203">
        <v>0</v>
      </c>
    </row>
    <row r="204" spans="1:8" x14ac:dyDescent="0.25">
      <c r="A204" s="1">
        <v>45743</v>
      </c>
      <c r="B204">
        <v>11</v>
      </c>
      <c r="C204" t="str">
        <f>TEXT(VALUE(datos_para_memoria_demandas_calc__2[[#This Row],[DATE]]+(datos_para_memoria_demandas_calc__2[[#This Row],[HORA]]-1)/24),"000000,000000")</f>
        <v>045743,416667</v>
      </c>
      <c r="D204">
        <v>0</v>
      </c>
      <c r="E204">
        <v>0.24552688002586365</v>
      </c>
      <c r="F204">
        <v>5.4299293674342351E-8</v>
      </c>
      <c r="G204">
        <v>5.4456433783134976E-8</v>
      </c>
      <c r="H204">
        <v>0</v>
      </c>
    </row>
    <row r="205" spans="1:8" x14ac:dyDescent="0.25">
      <c r="A205" s="1">
        <v>45743</v>
      </c>
      <c r="B205">
        <v>12</v>
      </c>
      <c r="C205" t="str">
        <f>TEXT(VALUE(datos_para_memoria_demandas_calc__2[[#This Row],[DATE]]+(datos_para_memoria_demandas_calc__2[[#This Row],[HORA]]-1)/24),"000000,000000")</f>
        <v>045743,458333</v>
      </c>
      <c r="D205">
        <v>-1.0000000000000001E-5</v>
      </c>
      <c r="E205">
        <v>0.28565764427185059</v>
      </c>
      <c r="F205">
        <v>0.32188831304471005</v>
      </c>
      <c r="G205">
        <v>0.32188836750114386</v>
      </c>
      <c r="H205">
        <v>0</v>
      </c>
    </row>
    <row r="206" spans="1:8" x14ac:dyDescent="0.25">
      <c r="A206" s="1">
        <v>45743</v>
      </c>
      <c r="B206">
        <v>13</v>
      </c>
      <c r="C206" t="str">
        <f>TEXT(VALUE(datos_para_memoria_demandas_calc__2[[#This Row],[DATE]]+(datos_para_memoria_demandas_calc__2[[#This Row],[HORA]]-1)/24),"000000,000000")</f>
        <v>045743,500000</v>
      </c>
      <c r="D206">
        <v>-1.0000000000000001E-5</v>
      </c>
      <c r="E206">
        <v>0.25849160552024841</v>
      </c>
      <c r="F206">
        <v>0.11859192083785461</v>
      </c>
      <c r="G206">
        <v>0.44048028833899855</v>
      </c>
      <c r="H206">
        <v>0</v>
      </c>
    </row>
    <row r="207" spans="1:8" x14ac:dyDescent="0.25">
      <c r="A207" s="1">
        <v>45743</v>
      </c>
      <c r="B207">
        <v>14</v>
      </c>
      <c r="C207" t="str">
        <f>TEXT(VALUE(datos_para_memoria_demandas_calc__2[[#This Row],[DATE]]+(datos_para_memoria_demandas_calc__2[[#This Row],[HORA]]-1)/24),"000000,000000")</f>
        <v>045743,541667</v>
      </c>
      <c r="D207">
        <v>-1.0000000000000001E-5</v>
      </c>
      <c r="E207">
        <v>0.27703866362571716</v>
      </c>
      <c r="F207">
        <v>6.4800606558706439E-2</v>
      </c>
      <c r="G207">
        <v>0.50528089489770489</v>
      </c>
      <c r="H207">
        <v>0</v>
      </c>
    </row>
    <row r="208" spans="1:8" x14ac:dyDescent="0.25">
      <c r="A208" s="1">
        <v>45743</v>
      </c>
      <c r="B208">
        <v>15</v>
      </c>
      <c r="C208" t="str">
        <f>TEXT(VALUE(datos_para_memoria_demandas_calc__2[[#This Row],[DATE]]+(datos_para_memoria_demandas_calc__2[[#This Row],[HORA]]-1)/24),"000000,000000")</f>
        <v>045743,583333</v>
      </c>
      <c r="D208">
        <v>-1.0000000000000001E-5</v>
      </c>
      <c r="E208">
        <v>0.1896127462387085</v>
      </c>
      <c r="F208">
        <v>0.14522378698728225</v>
      </c>
      <c r="G208">
        <v>0.65050468188498722</v>
      </c>
      <c r="H208">
        <v>0</v>
      </c>
    </row>
    <row r="209" spans="1:8" x14ac:dyDescent="0.25">
      <c r="A209" s="1">
        <v>45743</v>
      </c>
      <c r="B209">
        <v>16</v>
      </c>
      <c r="C209" t="str">
        <f>TEXT(VALUE(datos_para_memoria_demandas_calc__2[[#This Row],[DATE]]+(datos_para_memoria_demandas_calc__2[[#This Row],[HORA]]-1)/24),"000000,000000")</f>
        <v>045743,625000</v>
      </c>
      <c r="D209">
        <v>-1.0000000000000001E-5</v>
      </c>
      <c r="E209">
        <v>0.18134137988090515</v>
      </c>
      <c r="F209">
        <v>0.32449526385633454</v>
      </c>
      <c r="G209">
        <v>0.97499994574132176</v>
      </c>
      <c r="H209">
        <v>0</v>
      </c>
    </row>
    <row r="210" spans="1:8" x14ac:dyDescent="0.25">
      <c r="A210" s="1">
        <v>45743</v>
      </c>
      <c r="B210">
        <v>17</v>
      </c>
      <c r="C210" t="str">
        <f>TEXT(VALUE(datos_para_memoria_demandas_calc__2[[#This Row],[DATE]]+(datos_para_memoria_demandas_calc__2[[#This Row],[HORA]]-1)/24),"000000,000000")</f>
        <v>045743,666667</v>
      </c>
      <c r="D210">
        <v>0</v>
      </c>
      <c r="E210">
        <v>0.23121333122253418</v>
      </c>
      <c r="F210">
        <v>5.3412247526444077E-8</v>
      </c>
      <c r="G210">
        <v>0.97499999915356916</v>
      </c>
      <c r="H210">
        <v>0</v>
      </c>
    </row>
    <row r="211" spans="1:8" x14ac:dyDescent="0.25">
      <c r="A211" s="1">
        <v>45743</v>
      </c>
      <c r="B211">
        <v>18</v>
      </c>
      <c r="C211" t="str">
        <f>TEXT(VALUE(datos_para_memoria_demandas_calc__2[[#This Row],[DATE]]+(datos_para_memoria_demandas_calc__2[[#This Row],[HORA]]-1)/24),"000000,000000")</f>
        <v>045743,708333</v>
      </c>
      <c r="D211">
        <v>6.4999999999999997E-4</v>
      </c>
      <c r="E211">
        <v>0.14438903331756592</v>
      </c>
      <c r="F211">
        <v>8.3122608083998945E-10</v>
      </c>
      <c r="G211">
        <v>0.97499999998479514</v>
      </c>
      <c r="H211">
        <v>0</v>
      </c>
    </row>
    <row r="212" spans="1:8" x14ac:dyDescent="0.25">
      <c r="A212" s="1">
        <v>45743</v>
      </c>
      <c r="B212">
        <v>19</v>
      </c>
      <c r="C212" t="str">
        <f>TEXT(VALUE(datos_para_memoria_demandas_calc__2[[#This Row],[DATE]]+(datos_para_memoria_demandas_calc__2[[#This Row],[HORA]]-1)/24),"000000,000000")</f>
        <v>045743,750000</v>
      </c>
      <c r="D212">
        <v>4.7810000000000005E-2</v>
      </c>
      <c r="E212">
        <v>0.10123056173324585</v>
      </c>
      <c r="F212">
        <v>-0.10123056168358953</v>
      </c>
      <c r="G212">
        <v>0.87376943830120568</v>
      </c>
      <c r="H212">
        <v>0</v>
      </c>
    </row>
    <row r="213" spans="1:8" x14ac:dyDescent="0.25">
      <c r="A213" s="1">
        <v>45743</v>
      </c>
      <c r="B213">
        <v>20</v>
      </c>
      <c r="C213" t="str">
        <f>TEXT(VALUE(datos_para_memoria_demandas_calc__2[[#This Row],[DATE]]+(datos_para_memoria_demandas_calc__2[[#This Row],[HORA]]-1)/24),"000000,000000")</f>
        <v>045743,791667</v>
      </c>
      <c r="D213">
        <v>0.15</v>
      </c>
      <c r="E213">
        <v>7.646767795085907E-2</v>
      </c>
      <c r="F213">
        <v>-7.6467677946371271E-2</v>
      </c>
      <c r="G213">
        <v>0.79730176035483447</v>
      </c>
      <c r="H213">
        <v>0</v>
      </c>
    </row>
    <row r="214" spans="1:8" x14ac:dyDescent="0.25">
      <c r="A214" s="1">
        <v>45743</v>
      </c>
      <c r="B214">
        <v>21</v>
      </c>
      <c r="C214" t="str">
        <f>TEXT(VALUE(datos_para_memoria_demandas_calc__2[[#This Row],[DATE]]+(datos_para_memoria_demandas_calc__2[[#This Row],[HORA]]-1)/24),"000000,000000")</f>
        <v>045743,833333</v>
      </c>
      <c r="D214">
        <v>0.13557</v>
      </c>
      <c r="E214">
        <v>8.6416669189929962E-2</v>
      </c>
      <c r="F214">
        <v>-8.6416669184725514E-2</v>
      </c>
      <c r="G214">
        <v>0.71088509117010901</v>
      </c>
      <c r="H214">
        <v>0</v>
      </c>
    </row>
    <row r="215" spans="1:8" x14ac:dyDescent="0.25">
      <c r="A215" s="1">
        <v>45743</v>
      </c>
      <c r="B215">
        <v>22</v>
      </c>
      <c r="C215" t="str">
        <f>TEXT(VALUE(datos_para_memoria_demandas_calc__2[[#This Row],[DATE]]+(datos_para_memoria_demandas_calc__2[[#This Row],[HORA]]-1)/24),"000000,000000")</f>
        <v>045743,875000</v>
      </c>
      <c r="D215">
        <v>0.11774999999999999</v>
      </c>
      <c r="E215">
        <v>0.11129637807607651</v>
      </c>
      <c r="F215">
        <v>-0.11129637806963581</v>
      </c>
      <c r="G215">
        <v>0.59958871310047324</v>
      </c>
      <c r="H215">
        <v>0</v>
      </c>
    </row>
    <row r="216" spans="1:8" x14ac:dyDescent="0.25">
      <c r="A216" s="1">
        <v>45743</v>
      </c>
      <c r="B216">
        <v>23</v>
      </c>
      <c r="C216" t="str">
        <f>TEXT(VALUE(datos_para_memoria_demandas_calc__2[[#This Row],[DATE]]+(datos_para_memoria_demandas_calc__2[[#This Row],[HORA]]-1)/24),"000000,000000")</f>
        <v>045743,916667</v>
      </c>
      <c r="D216">
        <v>0.1061</v>
      </c>
      <c r="E216">
        <v>0.16327884793281555</v>
      </c>
      <c r="F216">
        <v>-0.16327884792522204</v>
      </c>
      <c r="G216">
        <v>0.43630986517525117</v>
      </c>
      <c r="H216">
        <v>0</v>
      </c>
    </row>
    <row r="217" spans="1:8" x14ac:dyDescent="0.25">
      <c r="A217" s="1">
        <v>45743</v>
      </c>
      <c r="B217">
        <v>24</v>
      </c>
      <c r="C217" t="str">
        <f>TEXT(VALUE(datos_para_memoria_demandas_calc__2[[#This Row],[DATE]]+(datos_para_memoria_demandas_calc__2[[#This Row],[HORA]]-1)/24),"000000,000000")</f>
        <v>045743,958333</v>
      </c>
      <c r="D217">
        <v>9.3200000000000005E-2</v>
      </c>
      <c r="E217">
        <v>0.12039609253406525</v>
      </c>
      <c r="F217">
        <v>-0.12039609252464868</v>
      </c>
      <c r="G217">
        <v>0.31591377265060244</v>
      </c>
      <c r="H217">
        <v>0</v>
      </c>
    </row>
    <row r="218" spans="1:8" x14ac:dyDescent="0.25">
      <c r="A218" s="1">
        <v>45744</v>
      </c>
      <c r="B218">
        <v>1</v>
      </c>
      <c r="C218" t="str">
        <f>TEXT(VALUE(datos_para_memoria_demandas_calc__2[[#This Row],[DATE]]+(datos_para_memoria_demandas_calc__2[[#This Row],[HORA]]-1)/24),"000000,000000")</f>
        <v>045744,000000</v>
      </c>
      <c r="D218">
        <v>5.1400000000000001E-2</v>
      </c>
      <c r="E218">
        <v>0.13428878784179688</v>
      </c>
      <c r="F218">
        <v>-0.13428878780430265</v>
      </c>
      <c r="G218">
        <v>0.18162498484629988</v>
      </c>
      <c r="H218">
        <v>0</v>
      </c>
    </row>
    <row r="219" spans="1:8" x14ac:dyDescent="0.25">
      <c r="A219" s="1">
        <v>45744</v>
      </c>
      <c r="B219">
        <v>2</v>
      </c>
      <c r="C219" t="str">
        <f>TEXT(VALUE(datos_para_memoria_demandas_calc__2[[#This Row],[DATE]]+(datos_para_memoria_demandas_calc__2[[#This Row],[HORA]]-1)/24),"000000,000000")</f>
        <v>045744,041667</v>
      </c>
      <c r="D219">
        <v>3.6999999999999998E-2</v>
      </c>
      <c r="E219">
        <v>0.20101286470890045</v>
      </c>
      <c r="F219">
        <v>-0.18162498480972719</v>
      </c>
      <c r="G219">
        <v>3.6572732361837883E-11</v>
      </c>
      <c r="H219">
        <v>0</v>
      </c>
    </row>
    <row r="220" spans="1:8" x14ac:dyDescent="0.25">
      <c r="A220" s="1">
        <v>45744</v>
      </c>
      <c r="B220">
        <v>3</v>
      </c>
      <c r="C220" t="str">
        <f>TEXT(VALUE(datos_para_memoria_demandas_calc__2[[#This Row],[DATE]]+(datos_para_memoria_demandas_calc__2[[#This Row],[HORA]]-1)/24),"000000,000000")</f>
        <v>045744,083333</v>
      </c>
      <c r="D220">
        <v>2.1610000000000001E-2</v>
      </c>
      <c r="E220">
        <v>0.19301804900169373</v>
      </c>
      <c r="F220">
        <v>6.3494139805888412E-10</v>
      </c>
      <c r="G220">
        <v>6.7151410676143518E-10</v>
      </c>
      <c r="H220">
        <v>0</v>
      </c>
    </row>
    <row r="221" spans="1:8" x14ac:dyDescent="0.25">
      <c r="A221" s="1">
        <v>45744</v>
      </c>
      <c r="B221">
        <v>4</v>
      </c>
      <c r="C221" t="str">
        <f>TEXT(VALUE(datos_para_memoria_demandas_calc__2[[#This Row],[DATE]]+(datos_para_memoria_demandas_calc__2[[#This Row],[HORA]]-1)/24),"000000,000000")</f>
        <v>045744,125000</v>
      </c>
      <c r="D221">
        <v>2.0799999999999999E-2</v>
      </c>
      <c r="E221">
        <v>0.11604978144168854</v>
      </c>
      <c r="F221">
        <v>0.12911567084661993</v>
      </c>
      <c r="G221">
        <v>0.12911567151813402</v>
      </c>
      <c r="H221">
        <v>0</v>
      </c>
    </row>
    <row r="222" spans="1:8" x14ac:dyDescent="0.25">
      <c r="A222" s="1">
        <v>45744</v>
      </c>
      <c r="B222">
        <v>5</v>
      </c>
      <c r="C222" t="str">
        <f>TEXT(VALUE(datos_para_memoria_demandas_calc__2[[#This Row],[DATE]]+(datos_para_memoria_demandas_calc__2[[#This Row],[HORA]]-1)/24),"000000,000000")</f>
        <v>045744,166667</v>
      </c>
      <c r="D222">
        <v>2.0799999999999999E-2</v>
      </c>
      <c r="E222">
        <v>6.2298282980918884E-2</v>
      </c>
      <c r="F222">
        <v>3.3576980296495224E-2</v>
      </c>
      <c r="G222">
        <v>0.16269265181462925</v>
      </c>
      <c r="H222">
        <v>0</v>
      </c>
    </row>
    <row r="223" spans="1:8" x14ac:dyDescent="0.25">
      <c r="A223" s="1">
        <v>45744</v>
      </c>
      <c r="B223">
        <v>6</v>
      </c>
      <c r="C223" t="str">
        <f>TEXT(VALUE(datos_para_memoria_demandas_calc__2[[#This Row],[DATE]]+(datos_para_memoria_demandas_calc__2[[#This Row],[HORA]]-1)/24),"000000,000000")</f>
        <v>045744,208333</v>
      </c>
      <c r="D223">
        <v>2.9499999999999998E-2</v>
      </c>
      <c r="E223">
        <v>5.1147304475307465E-2</v>
      </c>
      <c r="F223">
        <v>-5.1147304412882316E-2</v>
      </c>
      <c r="G223">
        <v>0.11154534740174694</v>
      </c>
      <c r="H223">
        <v>0</v>
      </c>
    </row>
    <row r="224" spans="1:8" x14ac:dyDescent="0.25">
      <c r="A224" s="1">
        <v>45744</v>
      </c>
      <c r="B224">
        <v>7</v>
      </c>
      <c r="C224" t="str">
        <f>TEXT(VALUE(datos_para_memoria_demandas_calc__2[[#This Row],[DATE]]+(datos_para_memoria_demandas_calc__2[[#This Row],[HORA]]-1)/24),"000000,000000")</f>
        <v>045744,250000</v>
      </c>
      <c r="D224">
        <v>5.1400000000000001E-2</v>
      </c>
      <c r="E224">
        <v>5.1744431257247925E-2</v>
      </c>
      <c r="F224">
        <v>-5.1744431239675107E-2</v>
      </c>
      <c r="G224">
        <v>5.9800916162071859E-2</v>
      </c>
      <c r="H224">
        <v>0</v>
      </c>
    </row>
    <row r="225" spans="1:8" x14ac:dyDescent="0.25">
      <c r="A225" s="1">
        <v>45744</v>
      </c>
      <c r="B225">
        <v>8</v>
      </c>
      <c r="C225" t="str">
        <f>TEXT(VALUE(datos_para_memoria_demandas_calc__2[[#This Row],[DATE]]+(datos_para_memoria_demandas_calc__2[[#This Row],[HORA]]-1)/24),"000000,000000")</f>
        <v>045744,291667</v>
      </c>
      <c r="D225">
        <v>8.6900000000000005E-2</v>
      </c>
      <c r="E225">
        <v>5.9800915420055389E-2</v>
      </c>
      <c r="F225">
        <v>-5.9800915412114401E-2</v>
      </c>
      <c r="G225">
        <v>7.499574883944582E-10</v>
      </c>
      <c r="H225">
        <v>0</v>
      </c>
    </row>
    <row r="226" spans="1:8" x14ac:dyDescent="0.25">
      <c r="A226" s="1">
        <v>45744</v>
      </c>
      <c r="B226">
        <v>9</v>
      </c>
      <c r="C226" t="str">
        <f>TEXT(VALUE(datos_para_memoria_demandas_calc__2[[#This Row],[DATE]]+(datos_para_memoria_demandas_calc__2[[#This Row],[HORA]]-1)/24),"000000,000000")</f>
        <v>045744,333333</v>
      </c>
      <c r="D226">
        <v>2.0079999999999997E-2</v>
      </c>
      <c r="E226">
        <v>6.58731609582901E-2</v>
      </c>
      <c r="F226">
        <v>-7.2166364785577041E-10</v>
      </c>
      <c r="G226">
        <v>2.8293835565576683E-11</v>
      </c>
      <c r="H226">
        <v>0</v>
      </c>
    </row>
    <row r="227" spans="1:8" x14ac:dyDescent="0.25">
      <c r="A227" s="1">
        <v>45744</v>
      </c>
      <c r="B227">
        <v>10</v>
      </c>
      <c r="C227" t="str">
        <f>TEXT(VALUE(datos_para_memoria_demandas_calc__2[[#This Row],[DATE]]+(datos_para_memoria_demandas_calc__2[[#This Row],[HORA]]-1)/24),"000000,000000")</f>
        <v>045744,375000</v>
      </c>
      <c r="D227">
        <v>2.0000000000000002E-5</v>
      </c>
      <c r="E227">
        <v>6.4411967992782593E-2</v>
      </c>
      <c r="F227">
        <v>1.2541776385427176E-9</v>
      </c>
      <c r="G227">
        <v>1.282471486903523E-9</v>
      </c>
      <c r="H227">
        <v>0</v>
      </c>
    </row>
    <row r="228" spans="1:8" x14ac:dyDescent="0.25">
      <c r="A228" s="1">
        <v>45744</v>
      </c>
      <c r="B228">
        <v>11</v>
      </c>
      <c r="C228" t="str">
        <f>TEXT(VALUE(datos_para_memoria_demandas_calc__2[[#This Row],[DATE]]+(datos_para_memoria_demandas_calc__2[[#This Row],[HORA]]-1)/24),"000000,000000")</f>
        <v>045744,416667</v>
      </c>
      <c r="D228">
        <v>-4.0000000000000002E-4</v>
      </c>
      <c r="E228">
        <v>8.953297883272171E-2</v>
      </c>
      <c r="F228">
        <v>-3.5622181246600561E-10</v>
      </c>
      <c r="G228">
        <v>9.2624968114030084E-10</v>
      </c>
      <c r="H228">
        <v>0</v>
      </c>
    </row>
    <row r="229" spans="1:8" x14ac:dyDescent="0.25">
      <c r="A229" s="1">
        <v>45744</v>
      </c>
      <c r="B229">
        <v>12</v>
      </c>
      <c r="C229" t="str">
        <f>TEXT(VALUE(datos_para_memoria_demandas_calc__2[[#This Row],[DATE]]+(datos_para_memoria_demandas_calc__2[[#This Row],[HORA]]-1)/24),"000000,000000")</f>
        <v>045744,458333</v>
      </c>
      <c r="D229">
        <v>-1E-3</v>
      </c>
      <c r="E229">
        <v>0.12959252297878265</v>
      </c>
      <c r="F229">
        <v>2.4440201276725902E-8</v>
      </c>
      <c r="G229">
        <v>2.5366450952162483E-8</v>
      </c>
      <c r="H229">
        <v>0</v>
      </c>
    </row>
    <row r="230" spans="1:8" x14ac:dyDescent="0.25">
      <c r="A230" s="1">
        <v>45744</v>
      </c>
      <c r="B230">
        <v>13</v>
      </c>
      <c r="C230" t="str">
        <f>TEXT(VALUE(datos_para_memoria_demandas_calc__2[[#This Row],[DATE]]+(datos_para_memoria_demandas_calc__2[[#This Row],[HORA]]-1)/24),"000000,000000")</f>
        <v>045744,500000</v>
      </c>
      <c r="D230">
        <v>-1.0200000000000001E-3</v>
      </c>
      <c r="E230">
        <v>3.8666583597660065E-2</v>
      </c>
      <c r="F230">
        <v>1.7804146689196279E-9</v>
      </c>
      <c r="G230">
        <v>2.7146865654104493E-8</v>
      </c>
      <c r="H230">
        <v>0</v>
      </c>
    </row>
    <row r="231" spans="1:8" x14ac:dyDescent="0.25">
      <c r="A231" s="1">
        <v>45744</v>
      </c>
      <c r="B231">
        <v>14</v>
      </c>
      <c r="C231" t="str">
        <f>TEXT(VALUE(datos_para_memoria_demandas_calc__2[[#This Row],[DATE]]+(datos_para_memoria_demandas_calc__2[[#This Row],[HORA]]-1)/24),"000000,000000")</f>
        <v>045744,541667</v>
      </c>
      <c r="D231">
        <v>-1.0400000000000001E-3</v>
      </c>
      <c r="E231">
        <v>9.6444837749004364E-2</v>
      </c>
      <c r="F231">
        <v>-2.3370479030237158E-8</v>
      </c>
      <c r="G231">
        <v>3.7763866214788474E-9</v>
      </c>
      <c r="H231">
        <v>0</v>
      </c>
    </row>
    <row r="232" spans="1:8" x14ac:dyDescent="0.25">
      <c r="A232" s="1">
        <v>45744</v>
      </c>
      <c r="B232">
        <v>15</v>
      </c>
      <c r="C232" t="str">
        <f>TEXT(VALUE(datos_para_memoria_demandas_calc__2[[#This Row],[DATE]]+(datos_para_memoria_demandas_calc__2[[#This Row],[HORA]]-1)/24),"000000,000000")</f>
        <v>045744,583333</v>
      </c>
      <c r="D232">
        <v>-1.1999999999999999E-3</v>
      </c>
      <c r="E232">
        <v>0.19731448590755463</v>
      </c>
      <c r="F232">
        <v>9.4871295820505372E-9</v>
      </c>
      <c r="G232">
        <v>1.3263516207812491E-8</v>
      </c>
      <c r="H232">
        <v>0</v>
      </c>
    </row>
    <row r="233" spans="1:8" x14ac:dyDescent="0.25">
      <c r="A233" s="1">
        <v>45744</v>
      </c>
      <c r="B233">
        <v>16</v>
      </c>
      <c r="C233" t="str">
        <f>TEXT(VALUE(datos_para_memoria_demandas_calc__2[[#This Row],[DATE]]+(datos_para_memoria_demandas_calc__2[[#This Row],[HORA]]-1)/24),"000000,000000")</f>
        <v>045744,625000</v>
      </c>
      <c r="D233">
        <v>-1.24E-3</v>
      </c>
      <c r="E233">
        <v>0.11339845508337021</v>
      </c>
      <c r="F233">
        <v>0.47675094966352261</v>
      </c>
      <c r="G233">
        <v>0.47675096292703889</v>
      </c>
      <c r="H233">
        <v>0</v>
      </c>
    </row>
    <row r="234" spans="1:8" x14ac:dyDescent="0.25">
      <c r="A234" s="1">
        <v>45744</v>
      </c>
      <c r="B234">
        <v>17</v>
      </c>
      <c r="C234" t="str">
        <f>TEXT(VALUE(datos_para_memoria_demandas_calc__2[[#This Row],[DATE]]+(datos_para_memoria_demandas_calc__2[[#This Row],[HORA]]-1)/24),"000000,000000")</f>
        <v>045744,666667</v>
      </c>
      <c r="D234">
        <v>-1.24E-3</v>
      </c>
      <c r="E234">
        <v>6.1233736574649811E-2</v>
      </c>
      <c r="F234">
        <v>0.49824903618249972</v>
      </c>
      <c r="G234">
        <v>0.9749999991095385</v>
      </c>
      <c r="H234">
        <v>0</v>
      </c>
    </row>
    <row r="235" spans="1:8" x14ac:dyDescent="0.25">
      <c r="A235" s="1">
        <v>45744</v>
      </c>
      <c r="B235">
        <v>18</v>
      </c>
      <c r="C235" t="str">
        <f>TEXT(VALUE(datos_para_memoria_demandas_calc__2[[#This Row],[DATE]]+(datos_para_memoria_demandas_calc__2[[#This Row],[HORA]]-1)/24),"000000,000000")</f>
        <v>045744,708333</v>
      </c>
      <c r="D235">
        <v>-6.2E-4</v>
      </c>
      <c r="E235">
        <v>0.1060788705945015</v>
      </c>
      <c r="F235">
        <v>7.5789957840545161E-10</v>
      </c>
      <c r="G235">
        <v>0.97499999986743813</v>
      </c>
      <c r="H235">
        <v>0</v>
      </c>
    </row>
    <row r="236" spans="1:8" x14ac:dyDescent="0.25">
      <c r="A236" s="1">
        <v>45744</v>
      </c>
      <c r="B236">
        <v>19</v>
      </c>
      <c r="C236" t="str">
        <f>TEXT(VALUE(datos_para_memoria_demandas_calc__2[[#This Row],[DATE]]+(datos_para_memoria_demandas_calc__2[[#This Row],[HORA]]-1)/24),"000000,000000")</f>
        <v>045744,750000</v>
      </c>
      <c r="D236">
        <v>3.5200000000000001E-3</v>
      </c>
      <c r="E236">
        <v>0.1961061954498291</v>
      </c>
      <c r="F236">
        <v>1.0106536588468538E-10</v>
      </c>
      <c r="G236">
        <v>0.97499999996850339</v>
      </c>
      <c r="H236">
        <v>0</v>
      </c>
    </row>
    <row r="237" spans="1:8" x14ac:dyDescent="0.25">
      <c r="A237" s="1">
        <v>45744</v>
      </c>
      <c r="B237">
        <v>20</v>
      </c>
      <c r="C237" t="str">
        <f>TEXT(VALUE(datos_para_memoria_demandas_calc__2[[#This Row],[DATE]]+(datos_para_memoria_demandas_calc__2[[#This Row],[HORA]]-1)/24),"000000,000000")</f>
        <v>045744,791667</v>
      </c>
      <c r="D237">
        <v>6.2E-2</v>
      </c>
      <c r="E237">
        <v>0.18768946826457977</v>
      </c>
      <c r="F237">
        <v>-0.18768946825151545</v>
      </c>
      <c r="G237">
        <v>0.78731053171698795</v>
      </c>
      <c r="H237">
        <v>0</v>
      </c>
    </row>
    <row r="238" spans="1:8" x14ac:dyDescent="0.25">
      <c r="A238" s="1">
        <v>45744</v>
      </c>
      <c r="B238">
        <v>21</v>
      </c>
      <c r="C238" t="str">
        <f>TEXT(VALUE(datos_para_memoria_demandas_calc__2[[#This Row],[DATE]]+(datos_para_memoria_demandas_calc__2[[#This Row],[HORA]]-1)/24),"000000,000000")</f>
        <v>045744,833333</v>
      </c>
      <c r="D238">
        <v>8.5360000000000005E-2</v>
      </c>
      <c r="E238">
        <v>0.18460871279239655</v>
      </c>
      <c r="F238">
        <v>-0.18460871278419194</v>
      </c>
      <c r="G238">
        <v>0.60270181893279606</v>
      </c>
      <c r="H238">
        <v>0</v>
      </c>
    </row>
    <row r="239" spans="1:8" x14ac:dyDescent="0.25">
      <c r="A239" s="1">
        <v>45744</v>
      </c>
      <c r="B239">
        <v>22</v>
      </c>
      <c r="C239" t="str">
        <f>TEXT(VALUE(datos_para_memoria_demandas_calc__2[[#This Row],[DATE]]+(datos_para_memoria_demandas_calc__2[[#This Row],[HORA]]-1)/24),"000000,000000")</f>
        <v>045744,875000</v>
      </c>
      <c r="D239">
        <v>6.3530000000000003E-2</v>
      </c>
      <c r="E239">
        <v>0.31878575682640076</v>
      </c>
      <c r="F239">
        <v>-0.3187857568137773</v>
      </c>
      <c r="G239">
        <v>0.28391606211901882</v>
      </c>
      <c r="H239">
        <v>0</v>
      </c>
    </row>
    <row r="240" spans="1:8" x14ac:dyDescent="0.25">
      <c r="A240" s="1">
        <v>45744</v>
      </c>
      <c r="B240">
        <v>23</v>
      </c>
      <c r="C240" t="str">
        <f>TEXT(VALUE(datos_para_memoria_demandas_calc__2[[#This Row],[DATE]]+(datos_para_memoria_demandas_calc__2[[#This Row],[HORA]]-1)/24),"000000,000000")</f>
        <v>045744,916667</v>
      </c>
      <c r="D240">
        <v>0.05</v>
      </c>
      <c r="E240">
        <v>0.23117434978485107</v>
      </c>
      <c r="F240">
        <v>-0.23117434976620552</v>
      </c>
      <c r="G240">
        <v>5.2741712352813275E-2</v>
      </c>
      <c r="H240">
        <v>0</v>
      </c>
    </row>
    <row r="241" spans="1:8" x14ac:dyDescent="0.25">
      <c r="A241" s="1">
        <v>45744</v>
      </c>
      <c r="B241">
        <v>24</v>
      </c>
      <c r="C241" t="str">
        <f>TEXT(VALUE(datos_para_memoria_demandas_calc__2[[#This Row],[DATE]]+(datos_para_memoria_demandas_calc__2[[#This Row],[HORA]]-1)/24),"000000,000000")</f>
        <v>045744,958333</v>
      </c>
      <c r="D241">
        <v>2.0799999999999999E-2</v>
      </c>
      <c r="E241">
        <v>0.31581583619117737</v>
      </c>
      <c r="F241">
        <v>-5.2741712279693459E-2</v>
      </c>
      <c r="G241">
        <v>7.3119833776706416E-11</v>
      </c>
      <c r="H241">
        <v>0</v>
      </c>
    </row>
    <row r="242" spans="1:8" x14ac:dyDescent="0.25">
      <c r="A242" s="1">
        <v>45745</v>
      </c>
      <c r="B242">
        <v>1</v>
      </c>
      <c r="C242" t="str">
        <f>TEXT(VALUE(datos_para_memoria_demandas_calc__2[[#This Row],[DATE]]+(datos_para_memoria_demandas_calc__2[[#This Row],[HORA]]-1)/24),"000000,000000")</f>
        <v>045745,000000</v>
      </c>
      <c r="D242">
        <v>1.329E-2</v>
      </c>
      <c r="E242">
        <v>0.18617188930511475</v>
      </c>
      <c r="F242">
        <v>1.3348653354903377E-10</v>
      </c>
      <c r="G242">
        <v>2.0660637485410838E-10</v>
      </c>
      <c r="H242">
        <v>0</v>
      </c>
    </row>
    <row r="243" spans="1:8" x14ac:dyDescent="0.25">
      <c r="A243" s="1">
        <v>45745</v>
      </c>
      <c r="B243">
        <v>2</v>
      </c>
      <c r="C243" t="str">
        <f>TEXT(VALUE(datos_para_memoria_demandas_calc__2[[#This Row],[DATE]]+(datos_para_memoria_demandas_calc__2[[#This Row],[HORA]]-1)/24),"000000,000000")</f>
        <v>045745,041667</v>
      </c>
      <c r="D243">
        <v>1.0630000000000001E-2</v>
      </c>
      <c r="E243">
        <v>0.2974638044834137</v>
      </c>
      <c r="F243">
        <v>-5.5178311056700838E-11</v>
      </c>
      <c r="G243">
        <v>1.5142806426358207E-10</v>
      </c>
      <c r="H243">
        <v>0</v>
      </c>
    </row>
    <row r="244" spans="1:8" x14ac:dyDescent="0.25">
      <c r="A244" s="1">
        <v>45745</v>
      </c>
      <c r="B244">
        <v>3</v>
      </c>
      <c r="C244" t="str">
        <f>TEXT(VALUE(datos_para_memoria_demandas_calc__2[[#This Row],[DATE]]+(datos_para_memoria_demandas_calc__2[[#This Row],[HORA]]-1)/24),"000000,000000")</f>
        <v>045745,083333</v>
      </c>
      <c r="D244">
        <v>7.0000000000000001E-3</v>
      </c>
      <c r="E244">
        <v>0.25142604112625122</v>
      </c>
      <c r="F244">
        <v>1.23347889586784E-10</v>
      </c>
      <c r="G244">
        <v>2.7477595556382546E-10</v>
      </c>
      <c r="H244">
        <v>0</v>
      </c>
    </row>
    <row r="245" spans="1:8" x14ac:dyDescent="0.25">
      <c r="A245" s="1">
        <v>45745</v>
      </c>
      <c r="B245">
        <v>4</v>
      </c>
      <c r="C245" t="str">
        <f>TEXT(VALUE(datos_para_memoria_demandas_calc__2[[#This Row],[DATE]]+(datos_para_memoria_demandas_calc__2[[#This Row],[HORA]]-1)/24),"000000,000000")</f>
        <v>045745,125000</v>
      </c>
      <c r="D245">
        <v>5.0000000000000001E-3</v>
      </c>
      <c r="E245">
        <v>0.27476540207862854</v>
      </c>
      <c r="F245">
        <v>1.2610533160078726E-8</v>
      </c>
      <c r="G245">
        <v>1.2885309117906111E-8</v>
      </c>
      <c r="H245">
        <v>0</v>
      </c>
    </row>
    <row r="246" spans="1:8" x14ac:dyDescent="0.25">
      <c r="A246" s="1">
        <v>45745</v>
      </c>
      <c r="B246">
        <v>5</v>
      </c>
      <c r="C246" t="str">
        <f>TEXT(VALUE(datos_para_memoria_demandas_calc__2[[#This Row],[DATE]]+(datos_para_memoria_demandas_calc__2[[#This Row],[HORA]]-1)/24),"000000,000000")</f>
        <v>045745,166667</v>
      </c>
      <c r="D246">
        <v>4.96E-3</v>
      </c>
      <c r="E246">
        <v>0.16474838554859161</v>
      </c>
      <c r="F246">
        <v>0.11245251420221197</v>
      </c>
      <c r="G246">
        <v>0.1124525270875211</v>
      </c>
      <c r="H246">
        <v>0</v>
      </c>
    </row>
    <row r="247" spans="1:8" x14ac:dyDescent="0.25">
      <c r="A247" s="1">
        <v>45745</v>
      </c>
      <c r="B247">
        <v>6</v>
      </c>
      <c r="C247" t="str">
        <f>TEXT(VALUE(datos_para_memoria_demandas_calc__2[[#This Row],[DATE]]+(datos_para_memoria_demandas_calc__2[[#This Row],[HORA]]-1)/24),"000000,000000")</f>
        <v>045745,208333</v>
      </c>
      <c r="D247">
        <v>4.96E-3</v>
      </c>
      <c r="E247">
        <v>0.10303065180778503</v>
      </c>
      <c r="F247">
        <v>-1.1580290931104499E-2</v>
      </c>
      <c r="G247">
        <v>0.10087223615641661</v>
      </c>
      <c r="H247">
        <v>0</v>
      </c>
    </row>
    <row r="248" spans="1:8" x14ac:dyDescent="0.25">
      <c r="A248" s="1">
        <v>45745</v>
      </c>
      <c r="B248">
        <v>7</v>
      </c>
      <c r="C248" t="str">
        <f>TEXT(VALUE(datos_para_memoria_demandas_calc__2[[#This Row],[DATE]]+(datos_para_memoria_demandas_calc__2[[#This Row],[HORA]]-1)/24),"000000,000000")</f>
        <v>045745,250000</v>
      </c>
      <c r="D248">
        <v>5.0000000000000001E-3</v>
      </c>
      <c r="E248">
        <v>0.10087224841117859</v>
      </c>
      <c r="F248">
        <v>-0.10087223577013055</v>
      </c>
      <c r="G248">
        <v>3.8628605654203208E-10</v>
      </c>
      <c r="H248">
        <v>0</v>
      </c>
    </row>
    <row r="249" spans="1:8" x14ac:dyDescent="0.25">
      <c r="A249" s="1">
        <v>45745</v>
      </c>
      <c r="B249">
        <v>8</v>
      </c>
      <c r="C249" t="str">
        <f>TEXT(VALUE(datos_para_memoria_demandas_calc__2[[#This Row],[DATE]]+(datos_para_memoria_demandas_calc__2[[#This Row],[HORA]]-1)/24),"000000,000000")</f>
        <v>045745,291667</v>
      </c>
      <c r="D249">
        <v>3.5200000000000001E-3</v>
      </c>
      <c r="E249">
        <v>0.12464892864227295</v>
      </c>
      <c r="F249">
        <v>-2.2782499731540485E-10</v>
      </c>
      <c r="G249">
        <v>1.5846105828571453E-10</v>
      </c>
      <c r="H249">
        <v>0</v>
      </c>
    </row>
    <row r="250" spans="1:8" x14ac:dyDescent="0.25">
      <c r="A250" s="1">
        <v>45745</v>
      </c>
      <c r="B250">
        <v>9</v>
      </c>
      <c r="C250" t="str">
        <f>TEXT(VALUE(datos_para_memoria_demandas_calc__2[[#This Row],[DATE]]+(datos_para_memoria_demandas_calc__2[[#This Row],[HORA]]-1)/24),"000000,000000")</f>
        <v>045745,333333</v>
      </c>
      <c r="D250">
        <v>0</v>
      </c>
      <c r="E250">
        <v>0.17959922552108765</v>
      </c>
      <c r="F250">
        <v>3.829150740694128E-10</v>
      </c>
      <c r="G250">
        <v>5.4137613567867594E-10</v>
      </c>
      <c r="H250">
        <v>0</v>
      </c>
    </row>
    <row r="251" spans="1:8" x14ac:dyDescent="0.25">
      <c r="A251" s="1">
        <v>45745</v>
      </c>
      <c r="B251">
        <v>10</v>
      </c>
      <c r="C251" t="str">
        <f>TEXT(VALUE(datos_para_memoria_demandas_calc__2[[#This Row],[DATE]]+(datos_para_memoria_demandas_calc__2[[#This Row],[HORA]]-1)/24),"000000,000000")</f>
        <v>045745,375000</v>
      </c>
      <c r="D251">
        <v>-1.01E-3</v>
      </c>
      <c r="E251">
        <v>0.18541182577610016</v>
      </c>
      <c r="F251">
        <v>1.7769978524645899E-11</v>
      </c>
      <c r="G251">
        <v>5.5914612147565822E-10</v>
      </c>
      <c r="H251">
        <v>0</v>
      </c>
    </row>
    <row r="252" spans="1:8" x14ac:dyDescent="0.25">
      <c r="A252" s="1">
        <v>45745</v>
      </c>
      <c r="B252">
        <v>11</v>
      </c>
      <c r="C252" t="str">
        <f>TEXT(VALUE(datos_para_memoria_demandas_calc__2[[#This Row],[DATE]]+(datos_para_memoria_demandas_calc__2[[#This Row],[HORA]]-1)/24),"000000,000000")</f>
        <v>045745,416667</v>
      </c>
      <c r="D252">
        <v>-2E-3</v>
      </c>
      <c r="E252">
        <v>0.22439844906330109</v>
      </c>
      <c r="F252">
        <v>0.3055785314492076</v>
      </c>
      <c r="G252">
        <v>0.30557853200835372</v>
      </c>
      <c r="H252">
        <v>0</v>
      </c>
    </row>
    <row r="253" spans="1:8" x14ac:dyDescent="0.25">
      <c r="A253" s="1">
        <v>45745</v>
      </c>
      <c r="B253">
        <v>12</v>
      </c>
      <c r="C253" t="str">
        <f>TEXT(VALUE(datos_para_memoria_demandas_calc__2[[#This Row],[DATE]]+(datos_para_memoria_demandas_calc__2[[#This Row],[HORA]]-1)/24),"000000,000000")</f>
        <v>045745,458333</v>
      </c>
      <c r="D253">
        <v>-2E-3</v>
      </c>
      <c r="E253">
        <v>0.22623366117477417</v>
      </c>
      <c r="F253">
        <v>9.8280332425620648E-2</v>
      </c>
      <c r="G253">
        <v>0.40385886443397434</v>
      </c>
      <c r="H253">
        <v>0</v>
      </c>
    </row>
    <row r="254" spans="1:8" x14ac:dyDescent="0.25">
      <c r="A254" s="1">
        <v>45745</v>
      </c>
      <c r="B254">
        <v>13</v>
      </c>
      <c r="C254" t="str">
        <f>TEXT(VALUE(datos_para_memoria_demandas_calc__2[[#This Row],[DATE]]+(datos_para_memoria_demandas_calc__2[[#This Row],[HORA]]-1)/24),"000000,000000")</f>
        <v>045745,500000</v>
      </c>
      <c r="D254">
        <v>-2E-3</v>
      </c>
      <c r="E254">
        <v>0.38278812170028687</v>
      </c>
      <c r="F254">
        <v>-8.9306244584720404E-2</v>
      </c>
      <c r="G254">
        <v>0.31455261984925398</v>
      </c>
      <c r="H254">
        <v>0</v>
      </c>
    </row>
    <row r="255" spans="1:8" x14ac:dyDescent="0.25">
      <c r="A255" s="1">
        <v>45745</v>
      </c>
      <c r="B255">
        <v>14</v>
      </c>
      <c r="C255" t="str">
        <f>TEXT(VALUE(datos_para_memoria_demandas_calc__2[[#This Row],[DATE]]+(datos_para_memoria_demandas_calc__2[[#This Row],[HORA]]-1)/24),"000000,000000")</f>
        <v>045745,541667</v>
      </c>
      <c r="D255">
        <v>-2E-3</v>
      </c>
      <c r="E255">
        <v>0.53136366605758667</v>
      </c>
      <c r="F255">
        <v>-0.31455261706762921</v>
      </c>
      <c r="G255">
        <v>2.7816247767473603E-9</v>
      </c>
      <c r="H255">
        <v>0</v>
      </c>
    </row>
    <row r="256" spans="1:8" x14ac:dyDescent="0.25">
      <c r="A256" s="1">
        <v>45745</v>
      </c>
      <c r="B256">
        <v>15</v>
      </c>
      <c r="C256" t="str">
        <f>TEXT(VALUE(datos_para_memoria_demandas_calc__2[[#This Row],[DATE]]+(datos_para_memoria_demandas_calc__2[[#This Row],[HORA]]-1)/24),"000000,000000")</f>
        <v>045745,583333</v>
      </c>
      <c r="D256">
        <v>-2.2000000000000001E-3</v>
      </c>
      <c r="E256">
        <v>0.46484500169754028</v>
      </c>
      <c r="F256">
        <v>0.35758007093451211</v>
      </c>
      <c r="G256">
        <v>0.35758007371613687</v>
      </c>
      <c r="H256">
        <v>0</v>
      </c>
    </row>
    <row r="257" spans="1:8" x14ac:dyDescent="0.25">
      <c r="A257" s="1">
        <v>45745</v>
      </c>
      <c r="B257">
        <v>16</v>
      </c>
      <c r="C257" t="str">
        <f>TEXT(VALUE(datos_para_memoria_demandas_calc__2[[#This Row],[DATE]]+(datos_para_memoria_demandas_calc__2[[#This Row],[HORA]]-1)/24),"000000,000000")</f>
        <v>045745,625000</v>
      </c>
      <c r="D257">
        <v>-2.2000000000000001E-3</v>
      </c>
      <c r="E257">
        <v>0.27137216925621033</v>
      </c>
      <c r="F257">
        <v>0.22595713275611215</v>
      </c>
      <c r="G257">
        <v>0.58353720647224905</v>
      </c>
      <c r="H257">
        <v>0</v>
      </c>
    </row>
    <row r="258" spans="1:8" x14ac:dyDescent="0.25">
      <c r="A258" s="1">
        <v>45745</v>
      </c>
      <c r="B258">
        <v>17</v>
      </c>
      <c r="C258" t="str">
        <f>TEXT(VALUE(datos_para_memoria_demandas_calc__2[[#This Row],[DATE]]+(datos_para_memoria_demandas_calc__2[[#This Row],[HORA]]-1)/24),"000000,000000")</f>
        <v>045745,666667</v>
      </c>
      <c r="D258">
        <v>-2.2000000000000001E-3</v>
      </c>
      <c r="E258">
        <v>0.20283594727516174</v>
      </c>
      <c r="F258">
        <v>0.39146279079321822</v>
      </c>
      <c r="G258">
        <v>0.97499999726546727</v>
      </c>
      <c r="H258">
        <v>0</v>
      </c>
    </row>
    <row r="259" spans="1:8" x14ac:dyDescent="0.25">
      <c r="A259" s="1">
        <v>45745</v>
      </c>
      <c r="B259">
        <v>18</v>
      </c>
      <c r="C259" t="str">
        <f>TEXT(VALUE(datos_para_memoria_demandas_calc__2[[#This Row],[DATE]]+(datos_para_memoria_demandas_calc__2[[#This Row],[HORA]]-1)/24),"000000,000000")</f>
        <v>045745,708333</v>
      </c>
      <c r="D259">
        <v>-2E-3</v>
      </c>
      <c r="E259">
        <v>0.20506387948989868</v>
      </c>
      <c r="F259">
        <v>2.4596655162273007E-9</v>
      </c>
      <c r="G259">
        <v>0.97499999972513274</v>
      </c>
      <c r="H259">
        <v>0</v>
      </c>
    </row>
    <row r="260" spans="1:8" x14ac:dyDescent="0.25">
      <c r="A260" s="1">
        <v>45745</v>
      </c>
      <c r="B260">
        <v>19</v>
      </c>
      <c r="C260" t="str">
        <f>TEXT(VALUE(datos_para_memoria_demandas_calc__2[[#This Row],[DATE]]+(datos_para_memoria_demandas_calc__2[[#This Row],[HORA]]-1)/24),"000000,000000")</f>
        <v>045745,750000</v>
      </c>
      <c r="D260">
        <v>0</v>
      </c>
      <c r="E260">
        <v>0.21299713850021362</v>
      </c>
      <c r="F260">
        <v>2.2525820511800556E-10</v>
      </c>
      <c r="G260">
        <v>0.97499999995039099</v>
      </c>
      <c r="H260">
        <v>0</v>
      </c>
    </row>
    <row r="261" spans="1:8" x14ac:dyDescent="0.25">
      <c r="A261" s="1">
        <v>45745</v>
      </c>
      <c r="B261">
        <v>20</v>
      </c>
      <c r="C261" t="str">
        <f>TEXT(VALUE(datos_para_memoria_demandas_calc__2[[#This Row],[DATE]]+(datos_para_memoria_demandas_calc__2[[#This Row],[HORA]]-1)/24),"000000,000000")</f>
        <v>045745,791667</v>
      </c>
      <c r="D261">
        <v>1.1130000000000001E-2</v>
      </c>
      <c r="E261">
        <v>0.22514727711677551</v>
      </c>
      <c r="F261">
        <v>-0.10191354783806247</v>
      </c>
      <c r="G261">
        <v>0.8730864521123286</v>
      </c>
      <c r="H261">
        <v>0</v>
      </c>
    </row>
    <row r="262" spans="1:8" x14ac:dyDescent="0.25">
      <c r="A262" s="1">
        <v>45745</v>
      </c>
      <c r="B262">
        <v>21</v>
      </c>
      <c r="C262" t="str">
        <f>TEXT(VALUE(datos_para_memoria_demandas_calc__2[[#This Row],[DATE]]+(datos_para_memoria_demandas_calc__2[[#This Row],[HORA]]-1)/24),"000000,000000")</f>
        <v>045745,833333</v>
      </c>
      <c r="D262">
        <v>2.0160000000000001E-2</v>
      </c>
      <c r="E262">
        <v>0.28928607702255249</v>
      </c>
      <c r="F262">
        <v>-0.28928607696178077</v>
      </c>
      <c r="G262">
        <v>0.58380037515054783</v>
      </c>
      <c r="H262">
        <v>0</v>
      </c>
    </row>
    <row r="263" spans="1:8" x14ac:dyDescent="0.25">
      <c r="A263" s="1">
        <v>45745</v>
      </c>
      <c r="B263">
        <v>22</v>
      </c>
      <c r="C263" t="str">
        <f>TEXT(VALUE(datos_para_memoria_demandas_calc__2[[#This Row],[DATE]]+(datos_para_memoria_demandas_calc__2[[#This Row],[HORA]]-1)/24),"000000,000000")</f>
        <v>045745,875000</v>
      </c>
      <c r="D263">
        <v>1.8579999999999999E-2</v>
      </c>
      <c r="E263">
        <v>0.39276555180549622</v>
      </c>
      <c r="F263">
        <v>-0.39276555173162425</v>
      </c>
      <c r="G263">
        <v>0.19103482341892356</v>
      </c>
      <c r="H263">
        <v>0</v>
      </c>
    </row>
    <row r="264" spans="1:8" x14ac:dyDescent="0.25">
      <c r="A264" s="1">
        <v>45745</v>
      </c>
      <c r="B264">
        <v>23</v>
      </c>
      <c r="C264" t="str">
        <f>TEXT(VALUE(datos_para_memoria_demandas_calc__2[[#This Row],[DATE]]+(datos_para_memoria_demandas_calc__2[[#This Row],[HORA]]-1)/24),"000000,000000")</f>
        <v>045745,916667</v>
      </c>
      <c r="D264">
        <v>1.1130000000000001E-2</v>
      </c>
      <c r="E264">
        <v>0.61279839277267456</v>
      </c>
      <c r="F264">
        <v>-0.1910348233117756</v>
      </c>
      <c r="G264">
        <v>1.0714796148690651E-10</v>
      </c>
      <c r="H264">
        <v>0</v>
      </c>
    </row>
    <row r="265" spans="1:8" x14ac:dyDescent="0.25">
      <c r="A265" s="1">
        <v>45745</v>
      </c>
      <c r="B265">
        <v>24</v>
      </c>
      <c r="C265" t="str">
        <f>TEXT(VALUE(datos_para_memoria_demandas_calc__2[[#This Row],[DATE]]+(datos_para_memoria_demandas_calc__2[[#This Row],[HORA]]-1)/24),"000000,000000")</f>
        <v>045745,958333</v>
      </c>
      <c r="D265">
        <v>6.0000000000000001E-3</v>
      </c>
      <c r="E265">
        <v>0.30208021402359009</v>
      </c>
      <c r="F265">
        <v>1.2198842599448722E-10</v>
      </c>
      <c r="G265">
        <v>2.2913638664456678E-10</v>
      </c>
      <c r="H265">
        <v>0</v>
      </c>
    </row>
    <row r="266" spans="1:8" x14ac:dyDescent="0.25">
      <c r="A266" s="1">
        <v>45746</v>
      </c>
      <c r="B266">
        <v>1</v>
      </c>
      <c r="C266" t="str">
        <f>TEXT(VALUE(datos_para_memoria_demandas_calc__2[[#This Row],[DATE]]+(datos_para_memoria_demandas_calc__2[[#This Row],[HORA]]-1)/24),"000000,000000")</f>
        <v>045746,000000</v>
      </c>
      <c r="D266">
        <v>3.5999999999999999E-3</v>
      </c>
      <c r="E266">
        <v>0.38872182369232178</v>
      </c>
      <c r="F266">
        <v>1.1236064002247329E-9</v>
      </c>
      <c r="G266">
        <v>1.352742786886838E-9</v>
      </c>
      <c r="H266">
        <v>0</v>
      </c>
    </row>
    <row r="267" spans="1:8" x14ac:dyDescent="0.25">
      <c r="A267" s="1">
        <v>45746</v>
      </c>
      <c r="B267">
        <v>2</v>
      </c>
      <c r="C267" t="str">
        <f>TEXT(VALUE(datos_para_memoria_demandas_calc__2[[#This Row],[DATE]]+(datos_para_memoria_demandas_calc__2[[#This Row],[HORA]]-1)/24),"000000,000000")</f>
        <v>045746,041667</v>
      </c>
      <c r="D267">
        <v>3.2000000000000002E-3</v>
      </c>
      <c r="E267">
        <v>0.45458841323852539</v>
      </c>
      <c r="F267">
        <v>-1.1368932133524084E-9</v>
      </c>
      <c r="G267">
        <v>2.1584957408058529E-10</v>
      </c>
      <c r="H267">
        <v>0</v>
      </c>
    </row>
    <row r="268" spans="1:8" x14ac:dyDescent="0.25">
      <c r="A268" s="1">
        <v>45746</v>
      </c>
      <c r="B268">
        <v>3</v>
      </c>
      <c r="C268" t="str">
        <f>TEXT(VALUE(datos_para_memoria_demandas_calc__2[[#This Row],[DATE]]+(datos_para_memoria_demandas_calc__2[[#This Row],[HORA]]-1)/24),"000000,000000")</f>
        <v>045746,083333</v>
      </c>
      <c r="D268">
        <v>6.4999999999999997E-4</v>
      </c>
      <c r="E268">
        <v>0.40998727083206177</v>
      </c>
      <c r="F268">
        <v>7.7465356240154401E-10</v>
      </c>
      <c r="G268">
        <v>9.9050313732741705E-10</v>
      </c>
      <c r="H268">
        <v>0</v>
      </c>
    </row>
    <row r="269" spans="1:8" x14ac:dyDescent="0.25">
      <c r="A269" s="1">
        <v>45746</v>
      </c>
      <c r="B269">
        <v>4</v>
      </c>
      <c r="C269" t="str">
        <f>TEXT(VALUE(datos_para_memoria_demandas_calc__2[[#This Row],[DATE]]+(datos_para_memoria_demandas_calc__2[[#This Row],[HORA]]-1)/24),"000000,000000")</f>
        <v>045746,125000</v>
      </c>
      <c r="D269">
        <v>1E-4</v>
      </c>
      <c r="E269">
        <v>0.31118094921112061</v>
      </c>
      <c r="F269">
        <v>5.3486536162374071E-8</v>
      </c>
      <c r="G269">
        <v>5.4477039304272758E-8</v>
      </c>
      <c r="H269">
        <v>0</v>
      </c>
    </row>
    <row r="270" spans="1:8" x14ac:dyDescent="0.25">
      <c r="A270" s="1">
        <v>45746</v>
      </c>
      <c r="B270">
        <v>5</v>
      </c>
      <c r="C270" t="str">
        <f>TEXT(VALUE(datos_para_memoria_demandas_calc__2[[#This Row],[DATE]]+(datos_para_memoria_demandas_calc__2[[#This Row],[HORA]]-1)/24),"000000,000000")</f>
        <v>045746,166667</v>
      </c>
      <c r="D270">
        <v>8.9999999999999992E-5</v>
      </c>
      <c r="E270">
        <v>0.18415917456150055</v>
      </c>
      <c r="F270">
        <v>0.41154581947382679</v>
      </c>
      <c r="G270">
        <v>0.41154587395086606</v>
      </c>
      <c r="H270">
        <v>0</v>
      </c>
    </row>
    <row r="271" spans="1:8" x14ac:dyDescent="0.25">
      <c r="A271" s="1">
        <v>45746</v>
      </c>
      <c r="B271">
        <v>6</v>
      </c>
      <c r="C271" t="str">
        <f>TEXT(VALUE(datos_para_memoria_demandas_calc__2[[#This Row],[DATE]]+(datos_para_memoria_demandas_calc__2[[#This Row],[HORA]]-1)/24),"000000,000000")</f>
        <v>045746,208333</v>
      </c>
      <c r="D271">
        <v>1.7000000000000001E-4</v>
      </c>
      <c r="E271">
        <v>0.21081580221652985</v>
      </c>
      <c r="F271">
        <v>-0.21081579567316908</v>
      </c>
      <c r="G271">
        <v>0.20073007827769701</v>
      </c>
      <c r="H271">
        <v>0</v>
      </c>
    </row>
    <row r="272" spans="1:8" x14ac:dyDescent="0.25">
      <c r="A272" s="1">
        <v>45746</v>
      </c>
      <c r="B272">
        <v>7</v>
      </c>
      <c r="C272" t="str">
        <f>TEXT(VALUE(datos_para_memoria_demandas_calc__2[[#This Row],[DATE]]+(datos_para_memoria_demandas_calc__2[[#This Row],[HORA]]-1)/24),"000000,000000")</f>
        <v>045746,250000</v>
      </c>
      <c r="D272">
        <v>1.3000000000000002E-4</v>
      </c>
      <c r="E272">
        <v>0.2007300853729248</v>
      </c>
      <c r="F272">
        <v>-0.2007300724141575</v>
      </c>
      <c r="G272">
        <v>5.8635395412954081E-9</v>
      </c>
      <c r="H272">
        <v>0</v>
      </c>
    </row>
    <row r="273" spans="1:8" x14ac:dyDescent="0.25">
      <c r="A273" s="1">
        <v>45746</v>
      </c>
      <c r="B273">
        <v>8</v>
      </c>
      <c r="C273" t="str">
        <f>TEXT(VALUE(datos_para_memoria_demandas_calc__2[[#This Row],[DATE]]+(datos_para_memoria_demandas_calc__2[[#This Row],[HORA]]-1)/24),"000000,000000")</f>
        <v>045746,291667</v>
      </c>
      <c r="D273">
        <v>0</v>
      </c>
      <c r="E273">
        <v>0.20616540312767029</v>
      </c>
      <c r="F273">
        <v>-5.4983651704520278E-9</v>
      </c>
      <c r="G273">
        <v>3.6517437293874355E-10</v>
      </c>
      <c r="H273">
        <v>0</v>
      </c>
    </row>
    <row r="274" spans="1:8" x14ac:dyDescent="0.25">
      <c r="A274" s="1">
        <v>45746</v>
      </c>
      <c r="B274">
        <v>9</v>
      </c>
      <c r="C274" t="str">
        <f>TEXT(VALUE(datos_para_memoria_demandas_calc__2[[#This Row],[DATE]]+(datos_para_memoria_demandas_calc__2[[#This Row],[HORA]]-1)/24),"000000,000000")</f>
        <v>045746,333333</v>
      </c>
      <c r="D274">
        <v>-1.5300000000000001E-3</v>
      </c>
      <c r="E274">
        <v>0.20822769403457642</v>
      </c>
      <c r="F274">
        <v>3.3423889346921725E-10</v>
      </c>
      <c r="G274">
        <v>6.9941326969350028E-10</v>
      </c>
      <c r="H274">
        <v>0</v>
      </c>
    </row>
    <row r="275" spans="1:8" x14ac:dyDescent="0.25">
      <c r="A275" s="1">
        <v>45746</v>
      </c>
      <c r="B275">
        <v>10</v>
      </c>
      <c r="C275" t="str">
        <f>TEXT(VALUE(datos_para_memoria_demandas_calc__2[[#This Row],[DATE]]+(datos_para_memoria_demandas_calc__2[[#This Row],[HORA]]-1)/24),"000000,000000")</f>
        <v>045746,375000</v>
      </c>
      <c r="D275">
        <v>-2.31E-3</v>
      </c>
      <c r="E275">
        <v>0.23110856115818024</v>
      </c>
      <c r="F275">
        <v>-3.2874373334585181E-10</v>
      </c>
      <c r="G275">
        <v>3.7066953874037039E-10</v>
      </c>
      <c r="H275">
        <v>0</v>
      </c>
    </row>
    <row r="276" spans="1:8" x14ac:dyDescent="0.25">
      <c r="A276" s="1">
        <v>45746</v>
      </c>
      <c r="B276">
        <v>11</v>
      </c>
      <c r="C276" t="str">
        <f>TEXT(VALUE(datos_para_memoria_demandas_calc__2[[#This Row],[DATE]]+(datos_para_memoria_demandas_calc__2[[#This Row],[HORA]]-1)/24),"000000,000000")</f>
        <v>045746,416667</v>
      </c>
      <c r="D276">
        <v>-3.8E-3</v>
      </c>
      <c r="E276">
        <v>0.31910920143127441</v>
      </c>
      <c r="F276">
        <v>2.3378920262546493E-9</v>
      </c>
      <c r="G276">
        <v>2.7085615666680799E-9</v>
      </c>
      <c r="H276">
        <v>0</v>
      </c>
    </row>
    <row r="277" spans="1:8" x14ac:dyDescent="0.25">
      <c r="A277" s="1">
        <v>45746</v>
      </c>
      <c r="B277">
        <v>12</v>
      </c>
      <c r="C277" t="str">
        <f>TEXT(VALUE(datos_para_memoria_demandas_calc__2[[#This Row],[DATE]]+(datos_para_memoria_demandas_calc__2[[#This Row],[HORA]]-1)/24),"000000,000000")</f>
        <v>045746,458333</v>
      </c>
      <c r="D277">
        <v>-4.0000000000000001E-3</v>
      </c>
      <c r="E277">
        <v>0.3481762707233429</v>
      </c>
      <c r="F277">
        <v>0.21710359836715246</v>
      </c>
      <c r="G277">
        <v>0.21710360107571403</v>
      </c>
      <c r="H277">
        <v>0</v>
      </c>
    </row>
    <row r="278" spans="1:8" x14ac:dyDescent="0.25">
      <c r="A278" s="1">
        <v>45746</v>
      </c>
      <c r="B278">
        <v>13</v>
      </c>
      <c r="C278" t="str">
        <f>TEXT(VALUE(datos_para_memoria_demandas_calc__2[[#This Row],[DATE]]+(datos_para_memoria_demandas_calc__2[[#This Row],[HORA]]-1)/24),"000000,000000")</f>
        <v>045746,500000</v>
      </c>
      <c r="D278">
        <v>-4.0000000000000001E-3</v>
      </c>
      <c r="E278">
        <v>0.4653276801109314</v>
      </c>
      <c r="F278">
        <v>-0.21710360052255506</v>
      </c>
      <c r="G278">
        <v>5.531589655308134E-10</v>
      </c>
      <c r="H278">
        <v>0</v>
      </c>
    </row>
    <row r="279" spans="1:8" x14ac:dyDescent="0.25">
      <c r="A279" s="1">
        <v>45746</v>
      </c>
      <c r="B279">
        <v>14</v>
      </c>
      <c r="C279" t="str">
        <f>TEXT(VALUE(datos_para_memoria_demandas_calc__2[[#This Row],[DATE]]+(datos_para_memoria_demandas_calc__2[[#This Row],[HORA]]-1)/24),"000000,000000")</f>
        <v>045746,541667</v>
      </c>
      <c r="D279">
        <v>-5.0000000000000001E-3</v>
      </c>
      <c r="E279">
        <v>0.41809892654418945</v>
      </c>
      <c r="F279">
        <v>2.1467576494358453E-9</v>
      </c>
      <c r="G279">
        <v>2.6999166352451767E-9</v>
      </c>
      <c r="H279">
        <v>0</v>
      </c>
    </row>
    <row r="280" spans="1:8" x14ac:dyDescent="0.25">
      <c r="A280" s="1">
        <v>45746</v>
      </c>
      <c r="B280">
        <v>15</v>
      </c>
      <c r="C280" t="str">
        <f>TEXT(VALUE(datos_para_memoria_demandas_calc__2[[#This Row],[DATE]]+(datos_para_memoria_demandas_calc__2[[#This Row],[HORA]]-1)/24),"000000,000000")</f>
        <v>045746,583333</v>
      </c>
      <c r="D280">
        <v>-5.2100000000000002E-3</v>
      </c>
      <c r="E280">
        <v>0.26126289367675781</v>
      </c>
      <c r="F280">
        <v>0.9749999968420614</v>
      </c>
      <c r="G280">
        <v>0.97499999954197802</v>
      </c>
      <c r="H280">
        <v>0</v>
      </c>
    </row>
    <row r="281" spans="1:8" x14ac:dyDescent="0.25">
      <c r="A281" s="1">
        <v>45746</v>
      </c>
      <c r="B281">
        <v>16</v>
      </c>
      <c r="C281" t="str">
        <f>TEXT(VALUE(datos_para_memoria_demandas_calc__2[[#This Row],[DATE]]+(datos_para_memoria_demandas_calc__2[[#This Row],[HORA]]-1)/24),"000000,000000")</f>
        <v>045746,625000</v>
      </c>
      <c r="D281">
        <v>-4.0000000000000001E-3</v>
      </c>
      <c r="E281">
        <v>0.33439275622367859</v>
      </c>
      <c r="F281">
        <v>-9.0530485597925708E-11</v>
      </c>
      <c r="G281">
        <v>0.97499999945144766</v>
      </c>
      <c r="H281">
        <v>0</v>
      </c>
    </row>
    <row r="282" spans="1:8" x14ac:dyDescent="0.25">
      <c r="A282" s="1">
        <v>45746</v>
      </c>
      <c r="B282">
        <v>17</v>
      </c>
      <c r="C282" t="str">
        <f>TEXT(VALUE(datos_para_memoria_demandas_calc__2[[#This Row],[DATE]]+(datos_para_memoria_demandas_calc__2[[#This Row],[HORA]]-1)/24),"000000,000000")</f>
        <v>045746,666667</v>
      </c>
      <c r="D282">
        <v>-3.0000000000000001E-3</v>
      </c>
      <c r="E282">
        <v>0.2625153660774231</v>
      </c>
      <c r="F282">
        <v>-1.3517848048606008E-10</v>
      </c>
      <c r="G282">
        <v>0.97499999931626913</v>
      </c>
      <c r="H282">
        <v>0</v>
      </c>
    </row>
    <row r="283" spans="1:8" x14ac:dyDescent="0.25">
      <c r="A283" s="1">
        <v>45746</v>
      </c>
      <c r="B283">
        <v>18</v>
      </c>
      <c r="C283" t="str">
        <f>TEXT(VALUE(datos_para_memoria_demandas_calc__2[[#This Row],[DATE]]+(datos_para_memoria_demandas_calc__2[[#This Row],[HORA]]-1)/24),"000000,000000")</f>
        <v>045746,708333</v>
      </c>
      <c r="D283">
        <v>-2.2000000000000001E-3</v>
      </c>
      <c r="E283">
        <v>0.1684221625328064</v>
      </c>
      <c r="F283">
        <v>4.3653754099318116E-10</v>
      </c>
      <c r="G283">
        <v>0.97499999975280671</v>
      </c>
      <c r="H283">
        <v>0</v>
      </c>
    </row>
    <row r="284" spans="1:8" x14ac:dyDescent="0.25">
      <c r="A284" s="1">
        <v>45746</v>
      </c>
      <c r="B284">
        <v>19</v>
      </c>
      <c r="C284" t="str">
        <f>TEXT(VALUE(datos_para_memoria_demandas_calc__2[[#This Row],[DATE]]+(datos_para_memoria_demandas_calc__2[[#This Row],[HORA]]-1)/24),"000000,000000")</f>
        <v>045746,750000</v>
      </c>
      <c r="D284">
        <v>2.0000000000000002E-5</v>
      </c>
      <c r="E284">
        <v>0.1641121506690979</v>
      </c>
      <c r="F284">
        <v>2.2545122604599391E-10</v>
      </c>
      <c r="G284">
        <v>0.97499999997825804</v>
      </c>
      <c r="H284">
        <v>0</v>
      </c>
    </row>
    <row r="285" spans="1:8" x14ac:dyDescent="0.25">
      <c r="A285" s="1">
        <v>45746</v>
      </c>
      <c r="B285">
        <v>20</v>
      </c>
      <c r="C285" t="str">
        <f>TEXT(VALUE(datos_para_memoria_demandas_calc__2[[#This Row],[DATE]]+(datos_para_memoria_demandas_calc__2[[#This Row],[HORA]]-1)/24),"000000,000000")</f>
        <v>045746,791667</v>
      </c>
      <c r="D285">
        <v>2.546E-2</v>
      </c>
      <c r="E285">
        <v>0.22080537676811218</v>
      </c>
      <c r="F285">
        <v>-0.1953323275295738</v>
      </c>
      <c r="G285">
        <v>0.77966767244868429</v>
      </c>
      <c r="H285">
        <v>0</v>
      </c>
    </row>
    <row r="286" spans="1:8" x14ac:dyDescent="0.25">
      <c r="A286" s="1">
        <v>45746</v>
      </c>
      <c r="B286">
        <v>21</v>
      </c>
      <c r="C286" t="str">
        <f>TEXT(VALUE(datos_para_memoria_demandas_calc__2[[#This Row],[DATE]]+(datos_para_memoria_demandas_calc__2[[#This Row],[HORA]]-1)/24),"000000,000000")</f>
        <v>045746,833333</v>
      </c>
      <c r="D286">
        <v>3.5009999999999999E-2</v>
      </c>
      <c r="E286">
        <v>0.39125776290893555</v>
      </c>
      <c r="F286">
        <v>-0.39125776285248037</v>
      </c>
      <c r="G286">
        <v>0.38840990959620397</v>
      </c>
      <c r="H286">
        <v>0</v>
      </c>
    </row>
    <row r="287" spans="1:8" x14ac:dyDescent="0.25">
      <c r="A287" s="1">
        <v>45746</v>
      </c>
      <c r="B287">
        <v>22</v>
      </c>
      <c r="C287" t="str">
        <f>TEXT(VALUE(datos_para_memoria_demandas_calc__2[[#This Row],[DATE]]+(datos_para_memoria_demandas_calc__2[[#This Row],[HORA]]-1)/24),"000000,000000")</f>
        <v>045746,875000</v>
      </c>
      <c r="D287">
        <v>2.563E-2</v>
      </c>
      <c r="E287">
        <v>0.38840991258621216</v>
      </c>
      <c r="F287">
        <v>-0.38840990955810184</v>
      </c>
      <c r="G287">
        <v>3.8102231244173052E-11</v>
      </c>
      <c r="H287">
        <v>0</v>
      </c>
    </row>
    <row r="288" spans="1:8" x14ac:dyDescent="0.25">
      <c r="A288" s="1">
        <v>45746</v>
      </c>
      <c r="B288">
        <v>23</v>
      </c>
      <c r="C288" t="str">
        <f>TEXT(VALUE(datos_para_memoria_demandas_calc__2[[#This Row],[DATE]]+(datos_para_memoria_demandas_calc__2[[#This Row],[HORA]]-1)/24),"000000,000000")</f>
        <v>045746,916667</v>
      </c>
      <c r="D288">
        <v>1.0630000000000001E-2</v>
      </c>
      <c r="E288">
        <v>0.40816950798034668</v>
      </c>
      <c r="F288">
        <v>0.28332605958343232</v>
      </c>
      <c r="G288">
        <v>0.28332605962153451</v>
      </c>
      <c r="H288">
        <v>0</v>
      </c>
    </row>
    <row r="289" spans="1:8" x14ac:dyDescent="0.25">
      <c r="A289" s="1">
        <v>45746</v>
      </c>
      <c r="B289">
        <v>24</v>
      </c>
      <c r="C289" t="str">
        <f>TEXT(VALUE(datos_para_memoria_demandas_calc__2[[#This Row],[DATE]]+(datos_para_memoria_demandas_calc__2[[#This Row],[HORA]]-1)/24),"000000,000000")</f>
        <v>045746,958333</v>
      </c>
      <c r="D289">
        <v>5.0500000000000003E-2</v>
      </c>
      <c r="E289">
        <v>0.28332605957984924</v>
      </c>
      <c r="F289">
        <v>-0.28332605956635265</v>
      </c>
      <c r="G289">
        <v>5.518188633434093E-11</v>
      </c>
      <c r="H289">
        <v>0</v>
      </c>
    </row>
    <row r="290" spans="1:8" x14ac:dyDescent="0.25">
      <c r="A290" s="1">
        <v>45747</v>
      </c>
      <c r="B290">
        <v>1</v>
      </c>
      <c r="C290" t="str">
        <f>TEXT(VALUE(datos_para_memoria_demandas_calc__2[[#This Row],[DATE]]+(datos_para_memoria_demandas_calc__2[[#This Row],[HORA]]-1)/24),"000000,000000")</f>
        <v>045747,000000</v>
      </c>
      <c r="D290">
        <v>6.4999999999999997E-4</v>
      </c>
      <c r="E290">
        <v>0.31716775894165039</v>
      </c>
      <c r="F290">
        <v>0.84730414768470963</v>
      </c>
      <c r="G290">
        <v>0.8473041477398916</v>
      </c>
      <c r="H290">
        <v>0</v>
      </c>
    </row>
    <row r="291" spans="1:8" x14ac:dyDescent="0.25">
      <c r="A291" s="1">
        <v>45747</v>
      </c>
      <c r="B291">
        <v>2</v>
      </c>
      <c r="C291" t="str">
        <f>TEXT(VALUE(datos_para_memoria_demandas_calc__2[[#This Row],[DATE]]+(datos_para_memoria_demandas_calc__2[[#This Row],[HORA]]-1)/24),"000000,000000")</f>
        <v>045747,041667</v>
      </c>
      <c r="D291">
        <v>2E-3</v>
      </c>
      <c r="E291">
        <v>0.40479636192321777</v>
      </c>
      <c r="F291">
        <v>-0.40479636150559706</v>
      </c>
      <c r="G291">
        <v>0.44250778623429449</v>
      </c>
      <c r="H291">
        <v>0</v>
      </c>
    </row>
    <row r="292" spans="1:8" x14ac:dyDescent="0.25">
      <c r="A292" s="1">
        <v>45747</v>
      </c>
      <c r="B292">
        <v>3</v>
      </c>
      <c r="C292" t="str">
        <f>TEXT(VALUE(datos_para_memoria_demandas_calc__2[[#This Row],[DATE]]+(datos_para_memoria_demandas_calc__2[[#This Row],[HORA]]-1)/24),"000000,000000")</f>
        <v>045747,083333</v>
      </c>
      <c r="D292">
        <v>3.0000000000000001E-3</v>
      </c>
      <c r="E292">
        <v>0.37134212255477905</v>
      </c>
      <c r="F292">
        <v>-0.37134212231833053</v>
      </c>
      <c r="G292">
        <v>7.1165663915963975E-2</v>
      </c>
      <c r="H292">
        <v>0</v>
      </c>
    </row>
    <row r="293" spans="1:8" x14ac:dyDescent="0.25">
      <c r="A293" s="1">
        <v>45747</v>
      </c>
      <c r="B293">
        <v>4</v>
      </c>
      <c r="C293" t="str">
        <f>TEXT(VALUE(datos_para_memoria_demandas_calc__2[[#This Row],[DATE]]+(datos_para_memoria_demandas_calc__2[[#This Row],[HORA]]-1)/24),"000000,000000")</f>
        <v>045747,125000</v>
      </c>
      <c r="D293">
        <v>6.4999999999999997E-4</v>
      </c>
      <c r="E293">
        <v>0.18309086561203003</v>
      </c>
      <c r="F293">
        <v>0.28147292142173219</v>
      </c>
      <c r="G293">
        <v>0.35263858533769621</v>
      </c>
      <c r="H293">
        <v>0</v>
      </c>
    </row>
    <row r="294" spans="1:8" x14ac:dyDescent="0.25">
      <c r="A294" s="1">
        <v>45747</v>
      </c>
      <c r="B294">
        <v>5</v>
      </c>
      <c r="C294" t="str">
        <f>TEXT(VALUE(datos_para_memoria_demandas_calc__2[[#This Row],[DATE]]+(datos_para_memoria_demandas_calc__2[[#This Row],[HORA]]-1)/24),"000000,000000")</f>
        <v>045747,166667</v>
      </c>
      <c r="D294">
        <v>6.4999999999999997E-4</v>
      </c>
      <c r="E294">
        <v>0.12048281729221344</v>
      </c>
      <c r="F294">
        <v>0.19240604487116458</v>
      </c>
      <c r="G294">
        <v>0.54504463020886085</v>
      </c>
      <c r="H294">
        <v>0</v>
      </c>
    </row>
    <row r="295" spans="1:8" x14ac:dyDescent="0.25">
      <c r="A295" s="1">
        <v>45747</v>
      </c>
      <c r="B295">
        <v>6</v>
      </c>
      <c r="C295" t="str">
        <f>TEXT(VALUE(datos_para_memoria_demandas_calc__2[[#This Row],[DATE]]+(datos_para_memoria_demandas_calc__2[[#This Row],[HORA]]-1)/24),"000000,000000")</f>
        <v>045747,208333</v>
      </c>
      <c r="D295">
        <v>1E-3</v>
      </c>
      <c r="E295">
        <v>8.9389726519584656E-2</v>
      </c>
      <c r="F295">
        <v>-8.9389724976323526E-2</v>
      </c>
      <c r="G295">
        <v>0.45565490523253727</v>
      </c>
      <c r="H295">
        <v>0</v>
      </c>
    </row>
    <row r="296" spans="1:8" x14ac:dyDescent="0.25">
      <c r="A296" s="1">
        <v>45747</v>
      </c>
      <c r="B296">
        <v>7</v>
      </c>
      <c r="C296" t="str">
        <f>TEXT(VALUE(datos_para_memoria_demandas_calc__2[[#This Row],[DATE]]+(datos_para_memoria_demandas_calc__2[[#This Row],[HORA]]-1)/24),"000000,000000")</f>
        <v>045747,250000</v>
      </c>
      <c r="D296">
        <v>7.4400000000000004E-3</v>
      </c>
      <c r="E296">
        <v>8.2937732338905334E-2</v>
      </c>
      <c r="F296">
        <v>-8.2937732258267893E-2</v>
      </c>
      <c r="G296">
        <v>0.37271717297426943</v>
      </c>
      <c r="H296">
        <v>0</v>
      </c>
    </row>
    <row r="297" spans="1:8" x14ac:dyDescent="0.25">
      <c r="A297" s="1">
        <v>45747</v>
      </c>
      <c r="B297">
        <v>8</v>
      </c>
      <c r="C297" t="str">
        <f>TEXT(VALUE(datos_para_memoria_demandas_calc__2[[#This Row],[DATE]]+(datos_para_memoria_demandas_calc__2[[#This Row],[HORA]]-1)/24),"000000,000000")</f>
        <v>045747,291667</v>
      </c>
      <c r="D297">
        <v>4.0030000000000003E-2</v>
      </c>
      <c r="E297">
        <v>0.13584932684898376</v>
      </c>
      <c r="F297">
        <v>-0.13584932683532766</v>
      </c>
      <c r="G297">
        <v>0.23686784613894174</v>
      </c>
      <c r="H297">
        <v>0</v>
      </c>
    </row>
    <row r="298" spans="1:8" x14ac:dyDescent="0.25">
      <c r="A298" s="1">
        <v>45747</v>
      </c>
      <c r="B298">
        <v>9</v>
      </c>
      <c r="C298" t="str">
        <f>TEXT(VALUE(datos_para_memoria_demandas_calc__2[[#This Row],[DATE]]+(datos_para_memoria_demandas_calc__2[[#This Row],[HORA]]-1)/24),"000000,000000")</f>
        <v>045747,333333</v>
      </c>
      <c r="D298">
        <v>4.1259999999999998E-2</v>
      </c>
      <c r="E298">
        <v>0.23686784505844116</v>
      </c>
      <c r="F298">
        <v>-0.23686784504520064</v>
      </c>
      <c r="G298">
        <v>1.0937411036733806E-9</v>
      </c>
      <c r="H298">
        <v>0</v>
      </c>
    </row>
    <row r="299" spans="1:8" x14ac:dyDescent="0.25">
      <c r="A299" s="1">
        <v>45747</v>
      </c>
      <c r="B299">
        <v>10</v>
      </c>
      <c r="C299" t="str">
        <f>TEXT(VALUE(datos_para_memoria_demandas_calc__2[[#This Row],[DATE]]+(datos_para_memoria_demandas_calc__2[[#This Row],[HORA]]-1)/24),"000000,000000")</f>
        <v>045747,375000</v>
      </c>
      <c r="D299">
        <v>1.4999999999999999E-4</v>
      </c>
      <c r="E299">
        <v>0.33386868238449097</v>
      </c>
      <c r="F299">
        <v>2.2374543083137108E-9</v>
      </c>
      <c r="G299">
        <v>3.3311954113589877E-9</v>
      </c>
      <c r="H299">
        <v>0</v>
      </c>
    </row>
    <row r="300" spans="1:8" x14ac:dyDescent="0.25">
      <c r="A300" s="1">
        <v>45747</v>
      </c>
      <c r="B300">
        <v>11</v>
      </c>
      <c r="C300" t="str">
        <f>TEXT(VALUE(datos_para_memoria_demandas_calc__2[[#This Row],[DATE]]+(datos_para_memoria_demandas_calc__2[[#This Row],[HORA]]-1)/24),"000000,000000")</f>
        <v>045747,416667</v>
      </c>
      <c r="D300">
        <v>-1.0000000000000001E-5</v>
      </c>
      <c r="E300">
        <v>0.27271968126296997</v>
      </c>
      <c r="F300">
        <v>-1.5335247035081424E-9</v>
      </c>
      <c r="G300">
        <v>1.7976707089586775E-9</v>
      </c>
      <c r="H300">
        <v>0</v>
      </c>
    </row>
    <row r="301" spans="1:8" x14ac:dyDescent="0.25">
      <c r="A301" s="1">
        <v>45747</v>
      </c>
      <c r="B301">
        <v>12</v>
      </c>
      <c r="C301" t="str">
        <f>TEXT(VALUE(datos_para_memoria_demandas_calc__2[[#This Row],[DATE]]+(datos_para_memoria_demandas_calc__2[[#This Row],[HORA]]-1)/24),"000000,000000")</f>
        <v>045747,458333</v>
      </c>
      <c r="D301">
        <v>-3.1E-4</v>
      </c>
      <c r="E301">
        <v>0.17557531595230103</v>
      </c>
      <c r="F301">
        <v>-2.240725946280217E-10</v>
      </c>
      <c r="G301">
        <v>1.5735981221317147E-9</v>
      </c>
      <c r="H301">
        <v>0</v>
      </c>
    </row>
    <row r="302" spans="1:8" x14ac:dyDescent="0.25">
      <c r="A302" s="1">
        <v>45747</v>
      </c>
      <c r="B302">
        <v>13</v>
      </c>
      <c r="C302" t="str">
        <f>TEXT(VALUE(datos_para_memoria_demandas_calc__2[[#This Row],[DATE]]+(datos_para_memoria_demandas_calc__2[[#This Row],[HORA]]-1)/24),"000000,000000")</f>
        <v>045747,500000</v>
      </c>
      <c r="D302">
        <v>-6.6E-4</v>
      </c>
      <c r="E302">
        <v>0.19662389159202576</v>
      </c>
      <c r="F302">
        <v>0.44799729092551488</v>
      </c>
      <c r="G302">
        <v>0.44799729249911296</v>
      </c>
      <c r="H302">
        <v>0</v>
      </c>
    </row>
    <row r="303" spans="1:8" x14ac:dyDescent="0.25">
      <c r="A303" s="1">
        <v>45747</v>
      </c>
      <c r="B303">
        <v>14</v>
      </c>
      <c r="C303" t="str">
        <f>TEXT(VALUE(datos_para_memoria_demandas_calc__2[[#This Row],[DATE]]+(datos_para_memoria_demandas_calc__2[[#This Row],[HORA]]-1)/24),"000000,000000")</f>
        <v>045747,541667</v>
      </c>
      <c r="D303">
        <v>-6.2E-4</v>
      </c>
      <c r="E303">
        <v>0.21886946260929108</v>
      </c>
      <c r="F303">
        <v>-0.21886944961090177</v>
      </c>
      <c r="G303">
        <v>0.2291278428882112</v>
      </c>
      <c r="H303">
        <v>0</v>
      </c>
    </row>
    <row r="304" spans="1:8" x14ac:dyDescent="0.25">
      <c r="A304" s="1">
        <v>45747</v>
      </c>
      <c r="B304">
        <v>15</v>
      </c>
      <c r="C304" t="str">
        <f>TEXT(VALUE(datos_para_memoria_demandas_calc__2[[#This Row],[DATE]]+(datos_para_memoria_demandas_calc__2[[#This Row],[HORA]]-1)/24),"000000,000000")</f>
        <v>045747,583333</v>
      </c>
      <c r="D304">
        <v>-6.2E-4</v>
      </c>
      <c r="E304">
        <v>0.22912785410881042</v>
      </c>
      <c r="F304">
        <v>-0.22912784122533386</v>
      </c>
      <c r="G304">
        <v>1.6628773649857333E-9</v>
      </c>
      <c r="H304">
        <v>0</v>
      </c>
    </row>
    <row r="305" spans="1:8" x14ac:dyDescent="0.25">
      <c r="A305" s="1">
        <v>45747</v>
      </c>
      <c r="B305">
        <v>16</v>
      </c>
      <c r="C305" t="str">
        <f>TEXT(VALUE(datos_para_memoria_demandas_calc__2[[#This Row],[DATE]]+(datos_para_memoria_demandas_calc__2[[#This Row],[HORA]]-1)/24),"000000,000000")</f>
        <v>045747,625000</v>
      </c>
      <c r="D305">
        <v>-1E-3</v>
      </c>
      <c r="E305">
        <v>0.18311068415641785</v>
      </c>
      <c r="F305">
        <v>0.97499992933337898</v>
      </c>
      <c r="G305">
        <v>0.97499993099625626</v>
      </c>
      <c r="H305">
        <v>0</v>
      </c>
    </row>
    <row r="306" spans="1:8" x14ac:dyDescent="0.25">
      <c r="A306" s="1">
        <v>45747</v>
      </c>
      <c r="B306">
        <v>17</v>
      </c>
      <c r="C306" t="str">
        <f>TEXT(VALUE(datos_para_memoria_demandas_calc__2[[#This Row],[DATE]]+(datos_para_memoria_demandas_calc__2[[#This Row],[HORA]]-1)/24),"000000,000000")</f>
        <v>045747,666667</v>
      </c>
      <c r="D306">
        <v>-9.8999999999999999E-4</v>
      </c>
      <c r="E306">
        <v>0.17460612952709198</v>
      </c>
      <c r="F306">
        <v>6.8437852909559291E-8</v>
      </c>
      <c r="G306">
        <v>0.9749999994341092</v>
      </c>
      <c r="H306">
        <v>0</v>
      </c>
    </row>
    <row r="307" spans="1:8" x14ac:dyDescent="0.25">
      <c r="A307" s="1">
        <v>45747</v>
      </c>
      <c r="B307">
        <v>18</v>
      </c>
      <c r="C307" t="str">
        <f>TEXT(VALUE(datos_para_memoria_demandas_calc__2[[#This Row],[DATE]]+(datos_para_memoria_demandas_calc__2[[#This Row],[HORA]]-1)/24),"000000,000000")</f>
        <v>045747,708333</v>
      </c>
      <c r="D307">
        <v>-1.0000000000000001E-5</v>
      </c>
      <c r="E307">
        <v>0.23259307444095612</v>
      </c>
      <c r="F307">
        <v>-1.9731067779308153E-9</v>
      </c>
      <c r="G307">
        <v>0.97499999746100241</v>
      </c>
      <c r="H307">
        <v>0</v>
      </c>
    </row>
    <row r="308" spans="1:8" x14ac:dyDescent="0.25">
      <c r="A308" s="1">
        <v>45747</v>
      </c>
      <c r="B308">
        <v>19</v>
      </c>
      <c r="C308" t="str">
        <f>TEXT(VALUE(datos_para_memoria_demandas_calc__2[[#This Row],[DATE]]+(datos_para_memoria_demandas_calc__2[[#This Row],[HORA]]-1)/24),"000000,000000")</f>
        <v>045747,750000</v>
      </c>
      <c r="D308">
        <v>2.0000000000000001E-4</v>
      </c>
      <c r="E308">
        <v>0.26063847541809082</v>
      </c>
      <c r="F308">
        <v>2.5292431848170283E-9</v>
      </c>
      <c r="G308">
        <v>0.97499999999024556</v>
      </c>
      <c r="H308">
        <v>0</v>
      </c>
    </row>
    <row r="309" spans="1:8" x14ac:dyDescent="0.25">
      <c r="A309" s="1">
        <v>45747</v>
      </c>
      <c r="B309">
        <v>20</v>
      </c>
      <c r="C309" t="str">
        <f>TEXT(VALUE(datos_para_memoria_demandas_calc__2[[#This Row],[DATE]]+(datos_para_memoria_demandas_calc__2[[#This Row],[HORA]]-1)/24),"000000,000000")</f>
        <v>045747,791667</v>
      </c>
      <c r="D309">
        <v>5.5E-2</v>
      </c>
      <c r="E309">
        <v>0.2054237425327301</v>
      </c>
      <c r="F309">
        <v>-2.6432305814976941E-11</v>
      </c>
      <c r="G309">
        <v>0.97499999996381326</v>
      </c>
      <c r="H309">
        <v>0</v>
      </c>
    </row>
    <row r="310" spans="1:8" x14ac:dyDescent="0.25">
      <c r="A310" s="1">
        <v>45747</v>
      </c>
      <c r="B310">
        <v>21</v>
      </c>
      <c r="C310" t="str">
        <f>TEXT(VALUE(datos_para_memoria_demandas_calc__2[[#This Row],[DATE]]+(datos_para_memoria_demandas_calc__2[[#This Row],[HORA]]-1)/24),"000000,000000")</f>
        <v>045747,833333</v>
      </c>
      <c r="D310">
        <v>0.14679</v>
      </c>
      <c r="E310">
        <v>0.19212575256824493</v>
      </c>
      <c r="F310">
        <v>-0.19212575256142395</v>
      </c>
      <c r="G310">
        <v>0.78287424740238931</v>
      </c>
      <c r="H310">
        <v>0</v>
      </c>
    </row>
    <row r="311" spans="1:8" x14ac:dyDescent="0.25">
      <c r="A311" s="1">
        <v>45747</v>
      </c>
      <c r="B311">
        <v>22</v>
      </c>
      <c r="C311" t="str">
        <f>TEXT(VALUE(datos_para_memoria_demandas_calc__2[[#This Row],[DATE]]+(datos_para_memoria_demandas_calc__2[[#This Row],[HORA]]-1)/24),"000000,000000")</f>
        <v>045747,875000</v>
      </c>
      <c r="D311">
        <v>0.19725000000000001</v>
      </c>
      <c r="E311">
        <v>0.1725638210773468</v>
      </c>
      <c r="F311">
        <v>-0.17256382107338661</v>
      </c>
      <c r="G311">
        <v>0.61031042632900268</v>
      </c>
      <c r="H311">
        <v>0</v>
      </c>
    </row>
    <row r="312" spans="1:8" x14ac:dyDescent="0.25">
      <c r="A312" s="1">
        <v>45747</v>
      </c>
      <c r="B312">
        <v>23</v>
      </c>
      <c r="C312" t="str">
        <f>TEXT(VALUE(datos_para_memoria_demandas_calc__2[[#This Row],[DATE]]+(datos_para_memoria_demandas_calc__2[[#This Row],[HORA]]-1)/24),"000000,000000")</f>
        <v>045747,916667</v>
      </c>
      <c r="D312">
        <v>0.11985</v>
      </c>
      <c r="E312">
        <v>4.6735696494579315E-2</v>
      </c>
      <c r="F312">
        <v>-4.6735696483850786E-2</v>
      </c>
      <c r="G312">
        <v>0.56357472984515178</v>
      </c>
      <c r="H312">
        <v>0</v>
      </c>
    </row>
    <row r="313" spans="1:8" x14ac:dyDescent="0.25">
      <c r="A313" s="1">
        <v>45747</v>
      </c>
      <c r="B313">
        <v>24</v>
      </c>
      <c r="C313" t="str">
        <f>TEXT(VALUE(datos_para_memoria_demandas_calc__2[[#This Row],[DATE]]+(datos_para_memoria_demandas_calc__2[[#This Row],[HORA]]-1)/24),"000000,000000")</f>
        <v>045747,958333</v>
      </c>
      <c r="D313">
        <v>9.5010000000000011E-2</v>
      </c>
      <c r="E313">
        <v>0.13193181157112122</v>
      </c>
      <c r="F313">
        <v>-0.13193181154928627</v>
      </c>
      <c r="G313">
        <v>0.43164291829586554</v>
      </c>
      <c r="H313">
        <v>0</v>
      </c>
    </row>
    <row r="314" spans="1:8" x14ac:dyDescent="0.25">
      <c r="A314" s="1">
        <v>45748</v>
      </c>
      <c r="B314">
        <v>1</v>
      </c>
      <c r="C314" t="str">
        <f>TEXT(VALUE(datos_para_memoria_demandas_calc__2[[#This Row],[DATE]]+(datos_para_memoria_demandas_calc__2[[#This Row],[HORA]]-1)/24),"000000,000000")</f>
        <v>045748,000000</v>
      </c>
      <c r="D314">
        <v>0.09</v>
      </c>
      <c r="E314">
        <v>0.1853192001581192</v>
      </c>
      <c r="F314">
        <v>-0.18531920013068034</v>
      </c>
      <c r="G314">
        <v>0.24632371816518511</v>
      </c>
      <c r="H314">
        <v>0</v>
      </c>
    </row>
    <row r="315" spans="1:8" x14ac:dyDescent="0.25">
      <c r="A315" s="1">
        <v>45748</v>
      </c>
      <c r="B315">
        <v>2</v>
      </c>
      <c r="C315" t="str">
        <f>TEXT(VALUE(datos_para_memoria_demandas_calc__2[[#This Row],[DATE]]+(datos_para_memoria_demandas_calc__2[[#This Row],[HORA]]-1)/24),"000000,000000")</f>
        <v>045748,041667</v>
      </c>
      <c r="D315">
        <v>7.578E-2</v>
      </c>
      <c r="E315">
        <v>0.23687630891799927</v>
      </c>
      <c r="F315">
        <v>-0.23687630882048735</v>
      </c>
      <c r="G315">
        <v>9.4474093446976371E-3</v>
      </c>
      <c r="H315">
        <v>0</v>
      </c>
    </row>
    <row r="316" spans="1:8" x14ac:dyDescent="0.25">
      <c r="A316" s="1">
        <v>45748</v>
      </c>
      <c r="B316">
        <v>3</v>
      </c>
      <c r="C316" t="str">
        <f>TEXT(VALUE(datos_para_memoria_demandas_calc__2[[#This Row],[DATE]]+(datos_para_memoria_demandas_calc__2[[#This Row],[HORA]]-1)/24),"000000,000000")</f>
        <v>045748,083333</v>
      </c>
      <c r="D316">
        <v>7.0029999999999995E-2</v>
      </c>
      <c r="E316">
        <v>0.19686043262481689</v>
      </c>
      <c r="F316">
        <v>-9.4474092869409124E-3</v>
      </c>
      <c r="G316">
        <v>5.7756783220138113E-11</v>
      </c>
      <c r="H316">
        <v>0</v>
      </c>
    </row>
    <row r="317" spans="1:8" x14ac:dyDescent="0.25">
      <c r="A317" s="1">
        <v>45748</v>
      </c>
      <c r="B317">
        <v>4</v>
      </c>
      <c r="C317" t="str">
        <f>TEXT(VALUE(datos_para_memoria_demandas_calc__2[[#This Row],[DATE]]+(datos_para_memoria_demandas_calc__2[[#This Row],[HORA]]-1)/24),"000000,000000")</f>
        <v>045748,125000</v>
      </c>
      <c r="D317">
        <v>6.0479999999999999E-2</v>
      </c>
      <c r="E317">
        <v>5.2691057324409485E-2</v>
      </c>
      <c r="F317">
        <v>0.47925679320823117</v>
      </c>
      <c r="G317">
        <v>0.47925679326598797</v>
      </c>
      <c r="H317">
        <v>0</v>
      </c>
    </row>
    <row r="318" spans="1:8" x14ac:dyDescent="0.25">
      <c r="A318" s="1">
        <v>45748</v>
      </c>
      <c r="B318">
        <v>5</v>
      </c>
      <c r="C318" t="str">
        <f>TEXT(VALUE(datos_para_memoria_demandas_calc__2[[#This Row],[DATE]]+(datos_para_memoria_demandas_calc__2[[#This Row],[HORA]]-1)/24),"000000,000000")</f>
        <v>045748,166667</v>
      </c>
      <c r="D318">
        <v>6.1590000000000006E-2</v>
      </c>
      <c r="E318">
        <v>5.3166843950748444E-2</v>
      </c>
      <c r="F318">
        <v>-5.3166843459237507E-2</v>
      </c>
      <c r="G318">
        <v>0.42608994980675052</v>
      </c>
      <c r="H318">
        <v>0</v>
      </c>
    </row>
    <row r="319" spans="1:8" x14ac:dyDescent="0.25">
      <c r="A319" s="1">
        <v>45748</v>
      </c>
      <c r="B319">
        <v>6</v>
      </c>
      <c r="C319" t="str">
        <f>TEXT(VALUE(datos_para_memoria_demandas_calc__2[[#This Row],[DATE]]+(datos_para_memoria_demandas_calc__2[[#This Row],[HORA]]-1)/24),"000000,000000")</f>
        <v>045748,208333</v>
      </c>
      <c r="D319">
        <v>6.8199999999999997E-2</v>
      </c>
      <c r="E319">
        <v>3.6298073828220367E-2</v>
      </c>
      <c r="F319">
        <v>-3.6298073757502429E-2</v>
      </c>
      <c r="G319">
        <v>0.38979187604924809</v>
      </c>
      <c r="H319">
        <v>0</v>
      </c>
    </row>
    <row r="320" spans="1:8" x14ac:dyDescent="0.25">
      <c r="A320" s="1">
        <v>45748</v>
      </c>
      <c r="B320">
        <v>7</v>
      </c>
      <c r="C320" t="str">
        <f>TEXT(VALUE(datos_para_memoria_demandas_calc__2[[#This Row],[DATE]]+(datos_para_memoria_demandas_calc__2[[#This Row],[HORA]]-1)/24),"000000,000000")</f>
        <v>045748,250000</v>
      </c>
      <c r="D320">
        <v>8.4199999999999997E-2</v>
      </c>
      <c r="E320">
        <v>6.6591635346412659E-2</v>
      </c>
      <c r="F320">
        <v>-6.6591635323574233E-2</v>
      </c>
      <c r="G320">
        <v>0.32320024072567383</v>
      </c>
      <c r="H320">
        <v>0</v>
      </c>
    </row>
    <row r="321" spans="1:8" x14ac:dyDescent="0.25">
      <c r="A321" s="1">
        <v>45748</v>
      </c>
      <c r="B321">
        <v>8</v>
      </c>
      <c r="C321" t="str">
        <f>TEXT(VALUE(datos_para_memoria_demandas_calc__2[[#This Row],[DATE]]+(datos_para_memoria_demandas_calc__2[[#This Row],[HORA]]-1)/24),"000000,000000")</f>
        <v>045748,291667</v>
      </c>
      <c r="D321">
        <v>0.1555</v>
      </c>
      <c r="E321">
        <v>0.10283608734607697</v>
      </c>
      <c r="F321">
        <v>-0.10283608734065544</v>
      </c>
      <c r="G321">
        <v>0.22036415338501844</v>
      </c>
      <c r="H321">
        <v>0</v>
      </c>
    </row>
    <row r="322" spans="1:8" x14ac:dyDescent="0.25">
      <c r="A322" s="1">
        <v>45748</v>
      </c>
      <c r="B322">
        <v>9</v>
      </c>
      <c r="C322" t="str">
        <f>TEXT(VALUE(datos_para_memoria_demandas_calc__2[[#This Row],[DATE]]+(datos_para_memoria_demandas_calc__2[[#This Row],[HORA]]-1)/24),"000000,000000")</f>
        <v>045748,333333</v>
      </c>
      <c r="D322">
        <v>0.15937000000000001</v>
      </c>
      <c r="E322">
        <v>9.3387648463249207E-2</v>
      </c>
      <c r="F322">
        <v>-9.338764845805686E-2</v>
      </c>
      <c r="G322">
        <v>0.12697650492696158</v>
      </c>
      <c r="H322">
        <v>0</v>
      </c>
    </row>
    <row r="323" spans="1:8" x14ac:dyDescent="0.25">
      <c r="A323" s="1">
        <v>45748</v>
      </c>
      <c r="B323">
        <v>10</v>
      </c>
      <c r="C323" t="str">
        <f>TEXT(VALUE(datos_para_memoria_demandas_calc__2[[#This Row],[DATE]]+(datos_para_memoria_demandas_calc__2[[#This Row],[HORA]]-1)/24),"000000,000000")</f>
        <v>045748,375000</v>
      </c>
      <c r="D323">
        <v>8.7969999999999993E-2</v>
      </c>
      <c r="E323">
        <v>0.12697650492191315</v>
      </c>
      <c r="F323">
        <v>-0.12697650490230028</v>
      </c>
      <c r="G323">
        <v>2.4661314062330232E-11</v>
      </c>
      <c r="H323">
        <v>0</v>
      </c>
    </row>
    <row r="324" spans="1:8" x14ac:dyDescent="0.25">
      <c r="A324" s="1">
        <v>45748</v>
      </c>
      <c r="B324">
        <v>11</v>
      </c>
      <c r="C324" t="str">
        <f>TEXT(VALUE(datos_para_memoria_demandas_calc__2[[#This Row],[DATE]]+(datos_para_memoria_demandas_calc__2[[#This Row],[HORA]]-1)/24),"000000,000000")</f>
        <v>045748,416667</v>
      </c>
      <c r="D324">
        <v>3.8100000000000002E-2</v>
      </c>
      <c r="E324">
        <v>0.17945803701877594</v>
      </c>
      <c r="F324">
        <v>-8.131774073222805E-12</v>
      </c>
      <c r="G324">
        <v>1.652953723051092E-11</v>
      </c>
      <c r="H324">
        <v>0</v>
      </c>
    </row>
    <row r="325" spans="1:8" x14ac:dyDescent="0.25">
      <c r="A325" s="1">
        <v>45748</v>
      </c>
      <c r="B325">
        <v>12</v>
      </c>
      <c r="C325" t="str">
        <f>TEXT(VALUE(datos_para_memoria_demandas_calc__2[[#This Row],[DATE]]+(datos_para_memoria_demandas_calc__2[[#This Row],[HORA]]-1)/24),"000000,000000")</f>
        <v>045748,458333</v>
      </c>
      <c r="D325">
        <v>5.1999999999999998E-3</v>
      </c>
      <c r="E325">
        <v>0.13114131987094879</v>
      </c>
      <c r="F325">
        <v>8.9655505163796522E-11</v>
      </c>
      <c r="G325">
        <v>1.0618504394521289E-10</v>
      </c>
      <c r="H325">
        <v>0</v>
      </c>
    </row>
    <row r="326" spans="1:8" x14ac:dyDescent="0.25">
      <c r="A326" s="1">
        <v>45748</v>
      </c>
      <c r="B326">
        <v>13</v>
      </c>
      <c r="C326" t="str">
        <f>TEXT(VALUE(datos_para_memoria_demandas_calc__2[[#This Row],[DATE]]+(datos_para_memoria_demandas_calc__2[[#This Row],[HORA]]-1)/24),"000000,000000")</f>
        <v>045748,500000</v>
      </c>
      <c r="D326">
        <v>0</v>
      </c>
      <c r="E326">
        <v>0.15974685549736023</v>
      </c>
      <c r="F326">
        <v>0.11374583667003763</v>
      </c>
      <c r="G326">
        <v>0.11374583677622266</v>
      </c>
      <c r="H326">
        <v>0</v>
      </c>
    </row>
    <row r="327" spans="1:8" x14ac:dyDescent="0.25">
      <c r="A327" s="1">
        <v>45748</v>
      </c>
      <c r="B327">
        <v>14</v>
      </c>
      <c r="C327" t="str">
        <f>TEXT(VALUE(datos_para_memoria_demandas_calc__2[[#This Row],[DATE]]+(datos_para_memoria_demandas_calc__2[[#This Row],[HORA]]-1)/24),"000000,000000")</f>
        <v>045748,541667</v>
      </c>
      <c r="D327">
        <v>0</v>
      </c>
      <c r="E327">
        <v>0.2071903795003891</v>
      </c>
      <c r="F327">
        <v>-0.11374578565995555</v>
      </c>
      <c r="G327">
        <v>5.1116267129730125E-8</v>
      </c>
      <c r="H327">
        <v>0</v>
      </c>
    </row>
    <row r="328" spans="1:8" x14ac:dyDescent="0.25">
      <c r="A328" s="1">
        <v>45748</v>
      </c>
      <c r="B328">
        <v>15</v>
      </c>
      <c r="C328" t="str">
        <f>TEXT(VALUE(datos_para_memoria_demandas_calc__2[[#This Row],[DATE]]+(datos_para_memoria_demandas_calc__2[[#This Row],[HORA]]-1)/24),"000000,000000")</f>
        <v>045748,583333</v>
      </c>
      <c r="D328">
        <v>-1.0000000000000001E-5</v>
      </c>
      <c r="E328">
        <v>0.19860471785068512</v>
      </c>
      <c r="F328">
        <v>-4.1810918913769776E-8</v>
      </c>
      <c r="G328">
        <v>9.3053482355640859E-9</v>
      </c>
      <c r="H328">
        <v>0</v>
      </c>
    </row>
    <row r="329" spans="1:8" x14ac:dyDescent="0.25">
      <c r="A329" s="1">
        <v>45748</v>
      </c>
      <c r="B329">
        <v>16</v>
      </c>
      <c r="C329" t="str">
        <f>TEXT(VALUE(datos_para_memoria_demandas_calc__2[[#This Row],[DATE]]+(datos_para_memoria_demandas_calc__2[[#This Row],[HORA]]-1)/24),"000000,000000")</f>
        <v>045748,625000</v>
      </c>
      <c r="D329">
        <v>-7.0000000000000007E-5</v>
      </c>
      <c r="E329">
        <v>0.17596310377120972</v>
      </c>
      <c r="F329">
        <v>0.97499998133825272</v>
      </c>
      <c r="G329">
        <v>0.97499999064360088</v>
      </c>
      <c r="H329">
        <v>0</v>
      </c>
    </row>
    <row r="330" spans="1:8" x14ac:dyDescent="0.25">
      <c r="A330" s="1">
        <v>45748</v>
      </c>
      <c r="B330">
        <v>17</v>
      </c>
      <c r="C330" t="str">
        <f>TEXT(VALUE(datos_para_memoria_demandas_calc__2[[#This Row],[DATE]]+(datos_para_memoria_demandas_calc__2[[#This Row],[HORA]]-1)/24),"000000,000000")</f>
        <v>045748,666667</v>
      </c>
      <c r="D330">
        <v>-1.0000000000000001E-5</v>
      </c>
      <c r="E330">
        <v>0.20246943831443787</v>
      </c>
      <c r="F330">
        <v>-0.10671184294456698</v>
      </c>
      <c r="G330">
        <v>0.86828814769903406</v>
      </c>
      <c r="H330">
        <v>0</v>
      </c>
    </row>
    <row r="331" spans="1:8" x14ac:dyDescent="0.25">
      <c r="A331" s="1">
        <v>45748</v>
      </c>
      <c r="B331">
        <v>18</v>
      </c>
      <c r="C331" t="str">
        <f>TEXT(VALUE(datos_para_memoria_demandas_calc__2[[#This Row],[DATE]]+(datos_para_memoria_demandas_calc__2[[#This Row],[HORA]]-1)/24),"000000,000000")</f>
        <v>045748,708333</v>
      </c>
      <c r="D331">
        <v>-1.0000000000000001E-5</v>
      </c>
      <c r="E331">
        <v>0.2629452645778656</v>
      </c>
      <c r="F331">
        <v>0.10671185227029421</v>
      </c>
      <c r="G331">
        <v>0.97499999996932829</v>
      </c>
      <c r="H331">
        <v>0</v>
      </c>
    </row>
    <row r="332" spans="1:8" x14ac:dyDescent="0.25">
      <c r="A332" s="1">
        <v>45748</v>
      </c>
      <c r="B332">
        <v>19</v>
      </c>
      <c r="C332" t="str">
        <f>TEXT(VALUE(datos_para_memoria_demandas_calc__2[[#This Row],[DATE]]+(datos_para_memoria_demandas_calc__2[[#This Row],[HORA]]-1)/24),"000000,000000")</f>
        <v>045748,750000</v>
      </c>
      <c r="D332">
        <v>1.7899999999999999E-2</v>
      </c>
      <c r="E332">
        <v>0.2547057569026947</v>
      </c>
      <c r="F332">
        <v>-2.2126746419852121E-10</v>
      </c>
      <c r="G332">
        <v>0.97499999974806084</v>
      </c>
      <c r="H332">
        <v>0</v>
      </c>
    </row>
    <row r="333" spans="1:8" x14ac:dyDescent="0.25">
      <c r="A333" s="1">
        <v>45748</v>
      </c>
      <c r="B333">
        <v>20</v>
      </c>
      <c r="C333" t="str">
        <f>TEXT(VALUE(datos_para_memoria_demandas_calc__2[[#This Row],[DATE]]+(datos_para_memoria_demandas_calc__2[[#This Row],[HORA]]-1)/24),"000000,000000")</f>
        <v>045748,791667</v>
      </c>
      <c r="D333">
        <v>5.3710000000000001E-2</v>
      </c>
      <c r="E333">
        <v>0.1221003383398056</v>
      </c>
      <c r="F333">
        <v>-0.12210033832374716</v>
      </c>
      <c r="G333">
        <v>0.85289966142431362</v>
      </c>
      <c r="H333">
        <v>0</v>
      </c>
    </row>
    <row r="334" spans="1:8" x14ac:dyDescent="0.25">
      <c r="A334" s="1">
        <v>45748</v>
      </c>
      <c r="B334">
        <v>21</v>
      </c>
      <c r="C334" t="str">
        <f>TEXT(VALUE(datos_para_memoria_demandas_calc__2[[#This Row],[DATE]]+(datos_para_memoria_demandas_calc__2[[#This Row],[HORA]]-1)/24),"000000,000000")</f>
        <v>045748,833333</v>
      </c>
      <c r="D334">
        <v>0.11495999999999999</v>
      </c>
      <c r="E334">
        <v>8.7458603084087372E-2</v>
      </c>
      <c r="F334">
        <v>-8.745860307864535E-2</v>
      </c>
      <c r="G334">
        <v>0.76544105834566811</v>
      </c>
      <c r="H334">
        <v>0</v>
      </c>
    </row>
    <row r="335" spans="1:8" x14ac:dyDescent="0.25">
      <c r="A335" s="1">
        <v>45748</v>
      </c>
      <c r="B335">
        <v>22</v>
      </c>
      <c r="C335" t="str">
        <f>TEXT(VALUE(datos_para_memoria_demandas_calc__2[[#This Row],[DATE]]+(datos_para_memoria_demandas_calc__2[[#This Row],[HORA]]-1)/24),"000000,000000")</f>
        <v>045748,875000</v>
      </c>
      <c r="D335">
        <v>0.12093000000000001</v>
      </c>
      <c r="E335">
        <v>9.6681684255599976E-2</v>
      </c>
      <c r="F335">
        <v>-9.6681684250502109E-2</v>
      </c>
      <c r="G335">
        <v>0.66875937409516584</v>
      </c>
      <c r="H335">
        <v>0</v>
      </c>
    </row>
    <row r="336" spans="1:8" x14ac:dyDescent="0.25">
      <c r="A336" s="1">
        <v>45748</v>
      </c>
      <c r="B336">
        <v>23</v>
      </c>
      <c r="C336" t="str">
        <f>TEXT(VALUE(datos_para_memoria_demandas_calc__2[[#This Row],[DATE]]+(datos_para_memoria_demandas_calc__2[[#This Row],[HORA]]-1)/24),"000000,000000")</f>
        <v>045748,916667</v>
      </c>
      <c r="D336">
        <v>8.4199999999999997E-2</v>
      </c>
      <c r="E336">
        <v>4.9451954662799835E-2</v>
      </c>
      <c r="F336">
        <v>-4.9451954654552543E-2</v>
      </c>
      <c r="G336">
        <v>0.61930741944061329</v>
      </c>
      <c r="H336">
        <v>0</v>
      </c>
    </row>
    <row r="337" spans="1:8" x14ac:dyDescent="0.25">
      <c r="A337" s="1">
        <v>45748</v>
      </c>
      <c r="B337">
        <v>24</v>
      </c>
      <c r="C337" t="str">
        <f>TEXT(VALUE(datos_para_memoria_demandas_calc__2[[#This Row],[DATE]]+(datos_para_memoria_demandas_calc__2[[#This Row],[HORA]]-1)/24),"000000,000000")</f>
        <v>045748,958333</v>
      </c>
      <c r="D337">
        <v>5.8439999999999999E-2</v>
      </c>
      <c r="E337">
        <v>0.15954767167568207</v>
      </c>
      <c r="F337">
        <v>-0.15954767166161049</v>
      </c>
      <c r="G337">
        <v>0.45975974777900275</v>
      </c>
      <c r="H337">
        <v>0</v>
      </c>
    </row>
    <row r="338" spans="1:8" x14ac:dyDescent="0.25">
      <c r="A338" s="1">
        <v>45749</v>
      </c>
      <c r="B338">
        <v>1</v>
      </c>
      <c r="C338" t="str">
        <f>TEXT(VALUE(datos_para_memoria_demandas_calc__2[[#This Row],[DATE]]+(datos_para_memoria_demandas_calc__2[[#This Row],[HORA]]-1)/24),"000000,000000")</f>
        <v>045749,000000</v>
      </c>
      <c r="D338">
        <v>3.8109999999999998E-2</v>
      </c>
      <c r="E338">
        <v>0.11464507877826691</v>
      </c>
      <c r="F338">
        <v>-0.11464507874783408</v>
      </c>
      <c r="G338">
        <v>0.34511466903116855</v>
      </c>
      <c r="H338">
        <v>0</v>
      </c>
    </row>
    <row r="339" spans="1:8" x14ac:dyDescent="0.25">
      <c r="A339" s="1">
        <v>45749</v>
      </c>
      <c r="B339">
        <v>2</v>
      </c>
      <c r="C339" t="str">
        <f>TEXT(VALUE(datos_para_memoria_demandas_calc__2[[#This Row],[DATE]]+(datos_para_memoria_demandas_calc__2[[#This Row],[HORA]]-1)/24),"000000,000000")</f>
        <v>045749,041667</v>
      </c>
      <c r="D339">
        <v>2.6339999999999999E-2</v>
      </c>
      <c r="E339">
        <v>0.1604338139295578</v>
      </c>
      <c r="F339">
        <v>-0.16043381384005437</v>
      </c>
      <c r="G339">
        <v>0.18468085519111405</v>
      </c>
      <c r="H339">
        <v>0</v>
      </c>
    </row>
    <row r="340" spans="1:8" x14ac:dyDescent="0.25">
      <c r="A340" s="1">
        <v>45749</v>
      </c>
      <c r="B340">
        <v>3</v>
      </c>
      <c r="C340" t="str">
        <f>TEXT(VALUE(datos_para_memoria_demandas_calc__2[[#This Row],[DATE]]+(datos_para_memoria_demandas_calc__2[[#This Row],[HORA]]-1)/24),"000000,000000")</f>
        <v>045749,083333</v>
      </c>
      <c r="D340">
        <v>2.6100000000000002E-2</v>
      </c>
      <c r="E340">
        <v>0.17872282862663269</v>
      </c>
      <c r="F340">
        <v>-0.17872282853397059</v>
      </c>
      <c r="G340">
        <v>5.9580266571432946E-3</v>
      </c>
      <c r="H340">
        <v>0</v>
      </c>
    </row>
    <row r="341" spans="1:8" x14ac:dyDescent="0.25">
      <c r="A341" s="1">
        <v>45749</v>
      </c>
      <c r="B341">
        <v>4</v>
      </c>
      <c r="C341" t="str">
        <f>TEXT(VALUE(datos_para_memoria_demandas_calc__2[[#This Row],[DATE]]+(datos_para_memoria_demandas_calc__2[[#This Row],[HORA]]-1)/24),"000000,000000")</f>
        <v>045749,125000</v>
      </c>
      <c r="D341">
        <v>0.02</v>
      </c>
      <c r="E341">
        <v>0.10220487415790558</v>
      </c>
      <c r="F341">
        <v>0.46838427667971655</v>
      </c>
      <c r="G341">
        <v>0.47434230333685995</v>
      </c>
      <c r="H341">
        <v>0</v>
      </c>
    </row>
    <row r="342" spans="1:8" x14ac:dyDescent="0.25">
      <c r="A342" s="1">
        <v>45749</v>
      </c>
      <c r="B342">
        <v>5</v>
      </c>
      <c r="C342" t="str">
        <f>TEXT(VALUE(datos_para_memoria_demandas_calc__2[[#This Row],[DATE]]+(datos_para_memoria_demandas_calc__2[[#This Row],[HORA]]-1)/24),"000000,000000")</f>
        <v>045749,166667</v>
      </c>
      <c r="D342">
        <v>0.02</v>
      </c>
      <c r="E342">
        <v>0.14339104294776917</v>
      </c>
      <c r="F342">
        <v>0.43416833632761836</v>
      </c>
      <c r="G342">
        <v>0.90851063966447831</v>
      </c>
      <c r="H342">
        <v>0</v>
      </c>
    </row>
    <row r="343" spans="1:8" x14ac:dyDescent="0.25">
      <c r="A343" s="1">
        <v>45749</v>
      </c>
      <c r="B343">
        <v>6</v>
      </c>
      <c r="C343" t="str">
        <f>TEXT(VALUE(datos_para_memoria_demandas_calc__2[[#This Row],[DATE]]+(datos_para_memoria_demandas_calc__2[[#This Row],[HORA]]-1)/24),"000000,000000")</f>
        <v>045749,208333</v>
      </c>
      <c r="D343">
        <v>2.6339999999999999E-2</v>
      </c>
      <c r="E343">
        <v>9.5141246914863586E-2</v>
      </c>
      <c r="F343">
        <v>-9.5141246828127884E-2</v>
      </c>
      <c r="G343">
        <v>0.81336939283635035</v>
      </c>
      <c r="H343">
        <v>0</v>
      </c>
    </row>
    <row r="344" spans="1:8" x14ac:dyDescent="0.25">
      <c r="A344" s="1">
        <v>45749</v>
      </c>
      <c r="B344">
        <v>7</v>
      </c>
      <c r="C344" t="str">
        <f>TEXT(VALUE(datos_para_memoria_demandas_calc__2[[#This Row],[DATE]]+(datos_para_memoria_demandas_calc__2[[#This Row],[HORA]]-1)/24),"000000,000000")</f>
        <v>045749,250000</v>
      </c>
      <c r="D344">
        <v>3.9869999999999996E-2</v>
      </c>
      <c r="E344">
        <v>6.0523658990859985E-2</v>
      </c>
      <c r="F344">
        <v>-6.0523658963407174E-2</v>
      </c>
      <c r="G344">
        <v>0.75284573387294318</v>
      </c>
      <c r="H344">
        <v>0</v>
      </c>
    </row>
    <row r="345" spans="1:8" x14ac:dyDescent="0.25">
      <c r="A345" s="1">
        <v>45749</v>
      </c>
      <c r="B345">
        <v>8</v>
      </c>
      <c r="C345" t="str">
        <f>TEXT(VALUE(datos_para_memoria_demandas_calc__2[[#This Row],[DATE]]+(datos_para_memoria_demandas_calc__2[[#This Row],[HORA]]-1)/24),"000000,000000")</f>
        <v>045749,291667</v>
      </c>
      <c r="D345">
        <v>9.0079999999999993E-2</v>
      </c>
      <c r="E345">
        <v>0.11775180697441101</v>
      </c>
      <c r="F345">
        <v>-0.11775180696690107</v>
      </c>
      <c r="G345">
        <v>0.63509392690604205</v>
      </c>
      <c r="H345">
        <v>0</v>
      </c>
    </row>
    <row r="346" spans="1:8" x14ac:dyDescent="0.25">
      <c r="A346" s="1">
        <v>45749</v>
      </c>
      <c r="B346">
        <v>9</v>
      </c>
      <c r="C346" t="str">
        <f>TEXT(VALUE(datos_para_memoria_demandas_calc__2[[#This Row],[DATE]]+(datos_para_memoria_demandas_calc__2[[#This Row],[HORA]]-1)/24),"000000,000000")</f>
        <v>045749,333333</v>
      </c>
      <c r="D346">
        <v>0.10490000000000001</v>
      </c>
      <c r="E346">
        <v>0.16700410842895508</v>
      </c>
      <c r="F346">
        <v>-0.16700410842282212</v>
      </c>
      <c r="G346">
        <v>0.46808981848322001</v>
      </c>
      <c r="H346">
        <v>0</v>
      </c>
    </row>
    <row r="347" spans="1:8" x14ac:dyDescent="0.25">
      <c r="A347" s="1">
        <v>45749</v>
      </c>
      <c r="B347">
        <v>10</v>
      </c>
      <c r="C347" t="str">
        <f>TEXT(VALUE(datos_para_memoria_demandas_calc__2[[#This Row],[DATE]]+(datos_para_memoria_demandas_calc__2[[#This Row],[HORA]]-1)/24),"000000,000000")</f>
        <v>045749,375000</v>
      </c>
      <c r="D347">
        <v>5.4329999999999996E-2</v>
      </c>
      <c r="E347">
        <v>0.21663999557495117</v>
      </c>
      <c r="F347">
        <v>-0.21663999555920535</v>
      </c>
      <c r="G347">
        <v>0.25144982292401463</v>
      </c>
      <c r="H347">
        <v>0</v>
      </c>
    </row>
    <row r="348" spans="1:8" x14ac:dyDescent="0.25">
      <c r="A348" s="1">
        <v>45749</v>
      </c>
      <c r="B348">
        <v>11</v>
      </c>
      <c r="C348" t="str">
        <f>TEXT(VALUE(datos_para_memoria_demandas_calc__2[[#This Row],[DATE]]+(datos_para_memoria_demandas_calc__2[[#This Row],[HORA]]-1)/24),"000000,000000")</f>
        <v>045749,416667</v>
      </c>
      <c r="D348">
        <v>2.1149999999999999E-2</v>
      </c>
      <c r="E348">
        <v>0.2514498233795166</v>
      </c>
      <c r="F348">
        <v>-0.25144982289521733</v>
      </c>
      <c r="G348">
        <v>2.8797261271099704E-11</v>
      </c>
      <c r="H348">
        <v>0</v>
      </c>
    </row>
    <row r="349" spans="1:8" x14ac:dyDescent="0.25">
      <c r="A349" s="1">
        <v>45749</v>
      </c>
      <c r="B349">
        <v>12</v>
      </c>
      <c r="C349" t="str">
        <f>TEXT(VALUE(datos_para_memoria_demandas_calc__2[[#This Row],[DATE]]+(datos_para_memoria_demandas_calc__2[[#This Row],[HORA]]-1)/24),"000000,000000")</f>
        <v>045749,458333</v>
      </c>
      <c r="D349">
        <v>1E-3</v>
      </c>
      <c r="E349">
        <v>0.17208941280841827</v>
      </c>
      <c r="F349">
        <v>5.2075419646490766E-10</v>
      </c>
      <c r="G349">
        <v>5.4955147477397102E-10</v>
      </c>
      <c r="H349">
        <v>0</v>
      </c>
    </row>
    <row r="350" spans="1:8" x14ac:dyDescent="0.25">
      <c r="A350" s="1">
        <v>45749</v>
      </c>
      <c r="B350">
        <v>13</v>
      </c>
      <c r="C350" t="str">
        <f>TEXT(VALUE(datos_para_memoria_demandas_calc__2[[#This Row],[DATE]]+(datos_para_memoria_demandas_calc__2[[#This Row],[HORA]]-1)/24),"000000,000000")</f>
        <v>045749,500000</v>
      </c>
      <c r="D350">
        <v>0</v>
      </c>
      <c r="E350">
        <v>0.11138007044792175</v>
      </c>
      <c r="F350">
        <v>8.7049527846323457E-2</v>
      </c>
      <c r="G350">
        <v>8.7049528395874945E-2</v>
      </c>
      <c r="H350">
        <v>0</v>
      </c>
    </row>
    <row r="351" spans="1:8" x14ac:dyDescent="0.25">
      <c r="A351" s="1">
        <v>45749</v>
      </c>
      <c r="B351">
        <v>14</v>
      </c>
      <c r="C351" t="str">
        <f>TEXT(VALUE(datos_para_memoria_demandas_calc__2[[#This Row],[DATE]]+(datos_para_memoria_demandas_calc__2[[#This Row],[HORA]]-1)/24),"000000,000000")</f>
        <v>045749,541667</v>
      </c>
      <c r="D351">
        <v>0</v>
      </c>
      <c r="E351">
        <v>0.15299935638904572</v>
      </c>
      <c r="F351">
        <v>-8.7049469940592553E-2</v>
      </c>
      <c r="G351">
        <v>5.8455282408301717E-8</v>
      </c>
      <c r="H351">
        <v>0</v>
      </c>
    </row>
    <row r="352" spans="1:8" x14ac:dyDescent="0.25">
      <c r="A352" s="1">
        <v>45749</v>
      </c>
      <c r="B352">
        <v>15</v>
      </c>
      <c r="C352" t="str">
        <f>TEXT(VALUE(datos_para_memoria_demandas_calc__2[[#This Row],[DATE]]+(datos_para_memoria_demandas_calc__2[[#This Row],[HORA]]-1)/24),"000000,000000")</f>
        <v>045749,583333</v>
      </c>
      <c r="D352">
        <v>-1.0000000000000001E-5</v>
      </c>
      <c r="E352">
        <v>0.20834469795227051</v>
      </c>
      <c r="F352">
        <v>-7.8096177733945784E-9</v>
      </c>
      <c r="G352">
        <v>5.0645664657907452E-8</v>
      </c>
      <c r="H352">
        <v>0</v>
      </c>
    </row>
    <row r="353" spans="1:8" x14ac:dyDescent="0.25">
      <c r="A353" s="1">
        <v>45749</v>
      </c>
      <c r="B353">
        <v>16</v>
      </c>
      <c r="C353" t="str">
        <f>TEXT(VALUE(datos_para_memoria_demandas_calc__2[[#This Row],[DATE]]+(datos_para_memoria_demandas_calc__2[[#This Row],[HORA]]-1)/24),"000000,000000")</f>
        <v>045749,625000</v>
      </c>
      <c r="D353">
        <v>-2.0000000000000002E-5</v>
      </c>
      <c r="E353">
        <v>0.24166294932365417</v>
      </c>
      <c r="F353">
        <v>0.97499989828949141</v>
      </c>
      <c r="G353">
        <v>0.97499994893515596</v>
      </c>
      <c r="H353">
        <v>0</v>
      </c>
    </row>
    <row r="354" spans="1:8" x14ac:dyDescent="0.25">
      <c r="A354" s="1">
        <v>45749</v>
      </c>
      <c r="B354">
        <v>17</v>
      </c>
      <c r="C354" t="str">
        <f>TEXT(VALUE(datos_para_memoria_demandas_calc__2[[#This Row],[DATE]]+(datos_para_memoria_demandas_calc__2[[#This Row],[HORA]]-1)/24),"000000,000000")</f>
        <v>045749,666667</v>
      </c>
      <c r="D354">
        <v>-1.0000000000000001E-5</v>
      </c>
      <c r="E354">
        <v>0.1664750874042511</v>
      </c>
      <c r="F354">
        <v>4.060878484900846E-8</v>
      </c>
      <c r="G354">
        <v>0.97499998954394096</v>
      </c>
      <c r="H354">
        <v>0</v>
      </c>
    </row>
    <row r="355" spans="1:8" x14ac:dyDescent="0.25">
      <c r="A355" s="1">
        <v>45749</v>
      </c>
      <c r="B355">
        <v>18</v>
      </c>
      <c r="C355" t="str">
        <f>TEXT(VALUE(datos_para_memoria_demandas_calc__2[[#This Row],[DATE]]+(datos_para_memoria_demandas_calc__2[[#This Row],[HORA]]-1)/24),"000000,000000")</f>
        <v>045749,708333</v>
      </c>
      <c r="D355">
        <v>4.0000000000000003E-5</v>
      </c>
      <c r="E355">
        <v>0.13884826004505157</v>
      </c>
      <c r="F355">
        <v>1.0384672573802669E-8</v>
      </c>
      <c r="G355">
        <v>0.97499999992861353</v>
      </c>
      <c r="H355">
        <v>0</v>
      </c>
    </row>
    <row r="356" spans="1:8" x14ac:dyDescent="0.25">
      <c r="A356" s="1">
        <v>45749</v>
      </c>
      <c r="B356">
        <v>19</v>
      </c>
      <c r="C356" t="str">
        <f>TEXT(VALUE(datos_para_memoria_demandas_calc__2[[#This Row],[DATE]]+(datos_para_memoria_demandas_calc__2[[#This Row],[HORA]]-1)/24),"000000,000000")</f>
        <v>045749,750000</v>
      </c>
      <c r="D356">
        <v>7.9600000000000001E-3</v>
      </c>
      <c r="E356">
        <v>6.3057243824005127E-2</v>
      </c>
      <c r="F356">
        <v>-4.1389736809529241E-10</v>
      </c>
      <c r="G356">
        <v>0.97499999951471616</v>
      </c>
      <c r="H356">
        <v>0</v>
      </c>
    </row>
    <row r="357" spans="1:8" x14ac:dyDescent="0.25">
      <c r="A357" s="1">
        <v>45749</v>
      </c>
      <c r="B357">
        <v>20</v>
      </c>
      <c r="C357" t="str">
        <f>TEXT(VALUE(datos_para_memoria_demandas_calc__2[[#This Row],[DATE]]+(datos_para_memoria_demandas_calc__2[[#This Row],[HORA]]-1)/24),"000000,000000")</f>
        <v>045749,791667</v>
      </c>
      <c r="D357">
        <v>3.2960000000000003E-2</v>
      </c>
      <c r="E357">
        <v>8.0469094216823578E-2</v>
      </c>
      <c r="F357">
        <v>-8.0469094194175694E-2</v>
      </c>
      <c r="G357">
        <v>0.89453090532054047</v>
      </c>
      <c r="H357">
        <v>0</v>
      </c>
    </row>
    <row r="358" spans="1:8" x14ac:dyDescent="0.25">
      <c r="A358" s="1">
        <v>45749</v>
      </c>
      <c r="B358">
        <v>21</v>
      </c>
      <c r="C358" t="str">
        <f>TEXT(VALUE(datos_para_memoria_demandas_calc__2[[#This Row],[DATE]]+(datos_para_memoria_demandas_calc__2[[#This Row],[HORA]]-1)/24),"000000,000000")</f>
        <v>045749,833333</v>
      </c>
      <c r="D358">
        <v>5.3109999999999997E-2</v>
      </c>
      <c r="E358">
        <v>7.6917186379432678E-2</v>
      </c>
      <c r="F358">
        <v>-7.6917186367289891E-2</v>
      </c>
      <c r="G358">
        <v>0.81761371895325063</v>
      </c>
      <c r="H358">
        <v>0</v>
      </c>
    </row>
    <row r="359" spans="1:8" x14ac:dyDescent="0.25">
      <c r="A359" s="1">
        <v>45749</v>
      </c>
      <c r="B359">
        <v>22</v>
      </c>
      <c r="C359" t="str">
        <f>TEXT(VALUE(datos_para_memoria_demandas_calc__2[[#This Row],[DATE]]+(datos_para_memoria_demandas_calc__2[[#This Row],[HORA]]-1)/24),"000000,000000")</f>
        <v>045749,875000</v>
      </c>
      <c r="D359">
        <v>4.9229999999999996E-2</v>
      </c>
      <c r="E359">
        <v>4.6209052205085754E-2</v>
      </c>
      <c r="F359">
        <v>-4.6209052191729806E-2</v>
      </c>
      <c r="G359">
        <v>0.77140466676152086</v>
      </c>
      <c r="H359">
        <v>0</v>
      </c>
    </row>
    <row r="360" spans="1:8" x14ac:dyDescent="0.25">
      <c r="A360" s="1">
        <v>45749</v>
      </c>
      <c r="B360">
        <v>23</v>
      </c>
      <c r="C360" t="str">
        <f>TEXT(VALUE(datos_para_memoria_demandas_calc__2[[#This Row],[DATE]]+(datos_para_memoria_demandas_calc__2[[#This Row],[HORA]]-1)/24),"000000,000000")</f>
        <v>045749,916667</v>
      </c>
      <c r="D360">
        <v>3.295E-2</v>
      </c>
      <c r="E360">
        <v>2.8339162468910217E-2</v>
      </c>
      <c r="F360">
        <v>-2.8339162446191148E-2</v>
      </c>
      <c r="G360">
        <v>0.74306550431532981</v>
      </c>
      <c r="H360">
        <v>0</v>
      </c>
    </row>
    <row r="361" spans="1:8" x14ac:dyDescent="0.25">
      <c r="A361" s="1">
        <v>45749</v>
      </c>
      <c r="B361">
        <v>24</v>
      </c>
      <c r="C361" t="str">
        <f>TEXT(VALUE(datos_para_memoria_demandas_calc__2[[#This Row],[DATE]]+(datos_para_memoria_demandas_calc__2[[#This Row],[HORA]]-1)/24),"000000,000000")</f>
        <v>045749,958333</v>
      </c>
      <c r="D361">
        <v>2.7300000000000001E-2</v>
      </c>
      <c r="E361">
        <v>0.11965194344520569</v>
      </c>
      <c r="F361">
        <v>-0.11965194341529491</v>
      </c>
      <c r="G361">
        <v>0.62341356090003486</v>
      </c>
      <c r="H361">
        <v>0</v>
      </c>
    </row>
    <row r="362" spans="1:8" x14ac:dyDescent="0.25">
      <c r="A362" s="1">
        <v>45750</v>
      </c>
      <c r="B362">
        <v>1</v>
      </c>
      <c r="C362" t="str">
        <f>TEXT(VALUE(datos_para_memoria_demandas_calc__2[[#This Row],[DATE]]+(datos_para_memoria_demandas_calc__2[[#This Row],[HORA]]-1)/24),"000000,000000")</f>
        <v>045750,000000</v>
      </c>
      <c r="D362">
        <v>2.0370000000000003E-2</v>
      </c>
      <c r="E362">
        <v>8.6770094931125641E-2</v>
      </c>
      <c r="F362">
        <v>-8.6770094882635984E-2</v>
      </c>
      <c r="G362">
        <v>0.53664346601739876</v>
      </c>
      <c r="H362">
        <v>0</v>
      </c>
    </row>
    <row r="363" spans="1:8" x14ac:dyDescent="0.25">
      <c r="A363" s="1">
        <v>45750</v>
      </c>
      <c r="B363">
        <v>2</v>
      </c>
      <c r="C363" t="str">
        <f>TEXT(VALUE(datos_para_memoria_demandas_calc__2[[#This Row],[DATE]]+(datos_para_memoria_demandas_calc__2[[#This Row],[HORA]]-1)/24),"000000,000000")</f>
        <v>045750,041667</v>
      </c>
      <c r="D363">
        <v>1.907E-2</v>
      </c>
      <c r="E363">
        <v>0.16592538356781006</v>
      </c>
      <c r="F363">
        <v>-0.16592538351292707</v>
      </c>
      <c r="G363">
        <v>0.37071808250447169</v>
      </c>
      <c r="H363">
        <v>0</v>
      </c>
    </row>
    <row r="364" spans="1:8" x14ac:dyDescent="0.25">
      <c r="A364" s="1">
        <v>45750</v>
      </c>
      <c r="B364">
        <v>3</v>
      </c>
      <c r="C364" t="str">
        <f>TEXT(VALUE(datos_para_memoria_demandas_calc__2[[#This Row],[DATE]]+(datos_para_memoria_demandas_calc__2[[#This Row],[HORA]]-1)/24),"000000,000000")</f>
        <v>045750,083333</v>
      </c>
      <c r="D364">
        <v>1.6320000000000001E-2</v>
      </c>
      <c r="E364">
        <v>0.15059883892536163</v>
      </c>
      <c r="F364">
        <v>-0.15059883884957076</v>
      </c>
      <c r="G364">
        <v>0.2201192436549009</v>
      </c>
      <c r="H364">
        <v>0</v>
      </c>
    </row>
    <row r="365" spans="1:8" x14ac:dyDescent="0.25">
      <c r="A365" s="1">
        <v>45750</v>
      </c>
      <c r="B365">
        <v>4</v>
      </c>
      <c r="C365" t="str">
        <f>TEXT(VALUE(datos_para_memoria_demandas_calc__2[[#This Row],[DATE]]+(datos_para_memoria_demandas_calc__2[[#This Row],[HORA]]-1)/24),"000000,000000")</f>
        <v>045750,125000</v>
      </c>
      <c r="D365">
        <v>1.227E-2</v>
      </c>
      <c r="E365">
        <v>9.8822765052318573E-2</v>
      </c>
      <c r="F365">
        <v>-9.8822764880550265E-2</v>
      </c>
      <c r="G365">
        <v>0.12129647877435065</v>
      </c>
      <c r="H365">
        <v>0</v>
      </c>
    </row>
    <row r="366" spans="1:8" x14ac:dyDescent="0.25">
      <c r="A366" s="1">
        <v>45750</v>
      </c>
      <c r="B366">
        <v>5</v>
      </c>
      <c r="C366" t="str">
        <f>TEXT(VALUE(datos_para_memoria_demandas_calc__2[[#This Row],[DATE]]+(datos_para_memoria_demandas_calc__2[[#This Row],[HORA]]-1)/24),"000000,000000")</f>
        <v>045750,166667</v>
      </c>
      <c r="D366">
        <v>9.0699999999999999E-3</v>
      </c>
      <c r="E366">
        <v>8.2801349461078644E-2</v>
      </c>
      <c r="F366">
        <v>0.25829324257003161</v>
      </c>
      <c r="G366">
        <v>0.37958972134438229</v>
      </c>
      <c r="H366">
        <v>0</v>
      </c>
    </row>
    <row r="367" spans="1:8" x14ac:dyDescent="0.25">
      <c r="A367" s="1">
        <v>45750</v>
      </c>
      <c r="B367">
        <v>6</v>
      </c>
      <c r="C367" t="str">
        <f>TEXT(VALUE(datos_para_memoria_demandas_calc__2[[#This Row],[DATE]]+(datos_para_memoria_demandas_calc__2[[#This Row],[HORA]]-1)/24),"000000,000000")</f>
        <v>045750,208333</v>
      </c>
      <c r="D367">
        <v>1.1939999999999999E-2</v>
      </c>
      <c r="E367">
        <v>7.689463347196579E-2</v>
      </c>
      <c r="F367">
        <v>-7.6894633281926417E-2</v>
      </c>
      <c r="G367">
        <v>0.30269508806245587</v>
      </c>
      <c r="H367">
        <v>0</v>
      </c>
    </row>
    <row r="368" spans="1:8" x14ac:dyDescent="0.25">
      <c r="A368" s="1">
        <v>45750</v>
      </c>
      <c r="B368">
        <v>7</v>
      </c>
      <c r="C368" t="str">
        <f>TEXT(VALUE(datos_para_memoria_demandas_calc__2[[#This Row],[DATE]]+(datos_para_memoria_demandas_calc__2[[#This Row],[HORA]]-1)/24),"000000,000000")</f>
        <v>045750,250000</v>
      </c>
      <c r="D368">
        <v>1.9699999999999999E-2</v>
      </c>
      <c r="E368">
        <v>7.5391292572021484E-2</v>
      </c>
      <c r="F368">
        <v>-7.5391292520744058E-2</v>
      </c>
      <c r="G368">
        <v>0.22730379554171184</v>
      </c>
      <c r="H368">
        <v>0</v>
      </c>
    </row>
    <row r="369" spans="1:8" x14ac:dyDescent="0.25">
      <c r="A369" s="1">
        <v>45750</v>
      </c>
      <c r="B369">
        <v>8</v>
      </c>
      <c r="C369" t="str">
        <f>TEXT(VALUE(datos_para_memoria_demandas_calc__2[[#This Row],[DATE]]+(datos_para_memoria_demandas_calc__2[[#This Row],[HORA]]-1)/24),"000000,000000")</f>
        <v>045750,291667</v>
      </c>
      <c r="D369">
        <v>3.8109999999999998E-2</v>
      </c>
      <c r="E369">
        <v>4.7672294080257416E-2</v>
      </c>
      <c r="F369">
        <v>-4.7672294061678791E-2</v>
      </c>
      <c r="G369">
        <v>0.17963150148003301</v>
      </c>
      <c r="H369">
        <v>0</v>
      </c>
    </row>
    <row r="370" spans="1:8" x14ac:dyDescent="0.25">
      <c r="A370" s="1">
        <v>45750</v>
      </c>
      <c r="B370">
        <v>9</v>
      </c>
      <c r="C370" t="str">
        <f>TEXT(VALUE(datos_para_memoria_demandas_calc__2[[#This Row],[DATE]]+(datos_para_memoria_demandas_calc__2[[#This Row],[HORA]]-1)/24),"000000,000000")</f>
        <v>045750,333333</v>
      </c>
      <c r="D370">
        <v>5.6329999999999998E-2</v>
      </c>
      <c r="E370">
        <v>4.573899507522583E-2</v>
      </c>
      <c r="F370">
        <v>-4.5738995063950544E-2</v>
      </c>
      <c r="G370">
        <v>0.1338925064160825</v>
      </c>
      <c r="H370">
        <v>0</v>
      </c>
    </row>
    <row r="371" spans="1:8" x14ac:dyDescent="0.25">
      <c r="A371" s="1">
        <v>45750</v>
      </c>
      <c r="B371">
        <v>10</v>
      </c>
      <c r="C371" t="str">
        <f>TEXT(VALUE(datos_para_memoria_demandas_calc__2[[#This Row],[DATE]]+(datos_para_memoria_demandas_calc__2[[#This Row],[HORA]]-1)/24),"000000,000000")</f>
        <v>045750,375000</v>
      </c>
      <c r="D371">
        <v>3.8109999999999998E-2</v>
      </c>
      <c r="E371">
        <v>4.8309251666069031E-2</v>
      </c>
      <c r="F371">
        <v>-4.8309251647515809E-2</v>
      </c>
      <c r="G371">
        <v>8.5583254768566694E-2</v>
      </c>
      <c r="H371">
        <v>0</v>
      </c>
    </row>
    <row r="372" spans="1:8" x14ac:dyDescent="0.25">
      <c r="A372" s="1">
        <v>45750</v>
      </c>
      <c r="B372">
        <v>11</v>
      </c>
      <c r="C372" t="str">
        <f>TEXT(VALUE(datos_para_memoria_demandas_calc__2[[#This Row],[DATE]]+(datos_para_memoria_demandas_calc__2[[#This Row],[HORA]]-1)/24),"000000,000000")</f>
        <v>045750,416667</v>
      </c>
      <c r="D372">
        <v>2.896E-2</v>
      </c>
      <c r="E372">
        <v>8.558325469493866E-2</v>
      </c>
      <c r="F372">
        <v>-8.5583254667755931E-2</v>
      </c>
      <c r="G372">
        <v>1.0081079030642309E-10</v>
      </c>
      <c r="H372">
        <v>0</v>
      </c>
    </row>
    <row r="373" spans="1:8" x14ac:dyDescent="0.25">
      <c r="A373" s="1">
        <v>45750</v>
      </c>
      <c r="B373">
        <v>12</v>
      </c>
      <c r="C373" t="str">
        <f>TEXT(VALUE(datos_para_memoria_demandas_calc__2[[#This Row],[DATE]]+(datos_para_memoria_demandas_calc__2[[#This Row],[HORA]]-1)/24),"000000,000000")</f>
        <v>045750,458333</v>
      </c>
      <c r="D373">
        <v>3.5200000000000001E-3</v>
      </c>
      <c r="E373">
        <v>4.5500457286834717E-2</v>
      </c>
      <c r="F373">
        <v>8.4820037498906115E-11</v>
      </c>
      <c r="G373">
        <v>1.8563084321314251E-10</v>
      </c>
      <c r="H373">
        <v>0</v>
      </c>
    </row>
    <row r="374" spans="1:8" x14ac:dyDescent="0.25">
      <c r="A374" s="1">
        <v>45750</v>
      </c>
      <c r="B374">
        <v>13</v>
      </c>
      <c r="C374" t="str">
        <f>TEXT(VALUE(datos_para_memoria_demandas_calc__2[[#This Row],[DATE]]+(datos_para_memoria_demandas_calc__2[[#This Row],[HORA]]-1)/24),"000000,000000")</f>
        <v>045750,500000</v>
      </c>
      <c r="D374">
        <v>5.0000000000000001E-4</v>
      </c>
      <c r="E374">
        <v>9.3888960778713226E-2</v>
      </c>
      <c r="F374">
        <v>9.2652538875724296E-10</v>
      </c>
      <c r="G374">
        <v>1.1121562387165081E-9</v>
      </c>
      <c r="H374">
        <v>0</v>
      </c>
    </row>
    <row r="375" spans="1:8" x14ac:dyDescent="0.25">
      <c r="A375" s="1">
        <v>45750</v>
      </c>
      <c r="B375">
        <v>14</v>
      </c>
      <c r="C375" t="str">
        <f>TEXT(VALUE(datos_para_memoria_demandas_calc__2[[#This Row],[DATE]]+(datos_para_memoria_demandas_calc__2[[#This Row],[HORA]]-1)/24),"000000,000000")</f>
        <v>045750,541667</v>
      </c>
      <c r="D375">
        <v>0</v>
      </c>
      <c r="E375">
        <v>0.1619115024805069</v>
      </c>
      <c r="F375">
        <v>0.36261396369519405</v>
      </c>
      <c r="G375">
        <v>0.3626139648073502</v>
      </c>
      <c r="H375">
        <v>0</v>
      </c>
    </row>
    <row r="376" spans="1:8" x14ac:dyDescent="0.25">
      <c r="A376" s="1">
        <v>45750</v>
      </c>
      <c r="B376">
        <v>15</v>
      </c>
      <c r="C376" t="str">
        <f>TEXT(VALUE(datos_para_memoria_demandas_calc__2[[#This Row],[DATE]]+(datos_para_memoria_demandas_calc__2[[#This Row],[HORA]]-1)/24),"000000,000000")</f>
        <v>045750,583333</v>
      </c>
      <c r="D376">
        <v>0</v>
      </c>
      <c r="E376">
        <v>0.15473119914531708</v>
      </c>
      <c r="F376">
        <v>0.24091382013594712</v>
      </c>
      <c r="G376">
        <v>0.60352778494329729</v>
      </c>
      <c r="H376">
        <v>0</v>
      </c>
    </row>
    <row r="377" spans="1:8" x14ac:dyDescent="0.25">
      <c r="A377" s="1">
        <v>45750</v>
      </c>
      <c r="B377">
        <v>16</v>
      </c>
      <c r="C377" t="str">
        <f>TEXT(VALUE(datos_para_memoria_demandas_calc__2[[#This Row],[DATE]]+(datos_para_memoria_demandas_calc__2[[#This Row],[HORA]]-1)/24),"000000,000000")</f>
        <v>045750,625000</v>
      </c>
      <c r="D377">
        <v>0</v>
      </c>
      <c r="E377">
        <v>0.14738644659519196</v>
      </c>
      <c r="F377">
        <v>0.37147221475750369</v>
      </c>
      <c r="G377">
        <v>0.97499999970080098</v>
      </c>
      <c r="H377">
        <v>0</v>
      </c>
    </row>
    <row r="378" spans="1:8" x14ac:dyDescent="0.25">
      <c r="A378" s="1">
        <v>45750</v>
      </c>
      <c r="B378">
        <v>17</v>
      </c>
      <c r="C378" t="str">
        <f>TEXT(VALUE(datos_para_memoria_demandas_calc__2[[#This Row],[DATE]]+(datos_para_memoria_demandas_calc__2[[#This Row],[HORA]]-1)/24),"000000,000000")</f>
        <v>045750,666667</v>
      </c>
      <c r="D378">
        <v>1.8700000000000001E-3</v>
      </c>
      <c r="E378">
        <v>0.13005553185939789</v>
      </c>
      <c r="F378">
        <v>-4.1426457510612016E-11</v>
      </c>
      <c r="G378">
        <v>0.97499999965937456</v>
      </c>
      <c r="H378">
        <v>0</v>
      </c>
    </row>
    <row r="379" spans="1:8" x14ac:dyDescent="0.25">
      <c r="A379" s="1">
        <v>45750</v>
      </c>
      <c r="B379">
        <v>18</v>
      </c>
      <c r="C379" t="str">
        <f>TEXT(VALUE(datos_para_memoria_demandas_calc__2[[#This Row],[DATE]]+(datos_para_memoria_demandas_calc__2[[#This Row],[HORA]]-1)/24),"000000,000000")</f>
        <v>045750,708333</v>
      </c>
      <c r="D379">
        <v>5.0000000000000001E-3</v>
      </c>
      <c r="E379">
        <v>0.10905208438634872</v>
      </c>
      <c r="F379">
        <v>-0.10905208402606564</v>
      </c>
      <c r="G379">
        <v>0.86594791563330897</v>
      </c>
      <c r="H379">
        <v>0</v>
      </c>
    </row>
    <row r="380" spans="1:8" x14ac:dyDescent="0.25">
      <c r="A380" s="1">
        <v>45750</v>
      </c>
      <c r="B380">
        <v>19</v>
      </c>
      <c r="C380" t="str">
        <f>TEXT(VALUE(datos_para_memoria_demandas_calc__2[[#This Row],[DATE]]+(datos_para_memoria_demandas_calc__2[[#This Row],[HORA]]-1)/24),"000000,000000")</f>
        <v>045750,750000</v>
      </c>
      <c r="D380">
        <v>1.0060000000000001E-2</v>
      </c>
      <c r="E380">
        <v>7.0664331316947937E-2</v>
      </c>
      <c r="F380">
        <v>-7.0664331233822944E-2</v>
      </c>
      <c r="G380">
        <v>0.7952835843994861</v>
      </c>
      <c r="H380">
        <v>0</v>
      </c>
    </row>
    <row r="381" spans="1:8" x14ac:dyDescent="0.25">
      <c r="A381" s="1">
        <v>45750</v>
      </c>
      <c r="B381">
        <v>20</v>
      </c>
      <c r="C381" t="str">
        <f>TEXT(VALUE(datos_para_memoria_demandas_calc__2[[#This Row],[DATE]]+(datos_para_memoria_demandas_calc__2[[#This Row],[HORA]]-1)/24),"000000,000000")</f>
        <v>045750,791667</v>
      </c>
      <c r="D381">
        <v>3.5000000000000003E-2</v>
      </c>
      <c r="E381">
        <v>8.3655208349227905E-2</v>
      </c>
      <c r="F381">
        <v>-8.3655208332100175E-2</v>
      </c>
      <c r="G381">
        <v>0.71162837606738594</v>
      </c>
      <c r="H381">
        <v>0</v>
      </c>
    </row>
    <row r="382" spans="1:8" x14ac:dyDescent="0.25">
      <c r="A382" s="1">
        <v>45750</v>
      </c>
      <c r="B382">
        <v>21</v>
      </c>
      <c r="C382" t="str">
        <f>TEXT(VALUE(datos_para_memoria_demandas_calc__2[[#This Row],[DATE]]+(datos_para_memoria_demandas_calc__2[[#This Row],[HORA]]-1)/24),"000000,000000")</f>
        <v>045750,833333</v>
      </c>
      <c r="D382">
        <v>0.08</v>
      </c>
      <c r="E382">
        <v>6.9804109632968903E-2</v>
      </c>
      <c r="F382">
        <v>-6.9804109626137201E-2</v>
      </c>
      <c r="G382">
        <v>0.64182426644124879</v>
      </c>
      <c r="H382">
        <v>0</v>
      </c>
    </row>
    <row r="383" spans="1:8" x14ac:dyDescent="0.25">
      <c r="A383" s="1">
        <v>45750</v>
      </c>
      <c r="B383">
        <v>22</v>
      </c>
      <c r="C383" t="str">
        <f>TEXT(VALUE(datos_para_memoria_demandas_calc__2[[#This Row],[DATE]]+(datos_para_memoria_demandas_calc__2[[#This Row],[HORA]]-1)/24),"000000,000000")</f>
        <v>045750,875000</v>
      </c>
      <c r="D383">
        <v>7.9000000000000001E-2</v>
      </c>
      <c r="E383">
        <v>4.4283397495746613E-2</v>
      </c>
      <c r="F383">
        <v>-4.4283397488820521E-2</v>
      </c>
      <c r="G383">
        <v>0.59754086895242831</v>
      </c>
      <c r="H383">
        <v>0</v>
      </c>
    </row>
    <row r="384" spans="1:8" x14ac:dyDescent="0.25">
      <c r="A384" s="1">
        <v>45750</v>
      </c>
      <c r="B384">
        <v>23</v>
      </c>
      <c r="C384" t="str">
        <f>TEXT(VALUE(datos_para_memoria_demandas_calc__2[[#This Row],[DATE]]+(datos_para_memoria_demandas_calc__2[[#This Row],[HORA]]-1)/24),"000000,000000")</f>
        <v>045750,916667</v>
      </c>
      <c r="D384">
        <v>3.5009999999999999E-2</v>
      </c>
      <c r="E384">
        <v>2.4696797132492065E-2</v>
      </c>
      <c r="F384">
        <v>-2.4696797115369887E-2</v>
      </c>
      <c r="G384">
        <v>0.57284407183705843</v>
      </c>
      <c r="H384">
        <v>0</v>
      </c>
    </row>
    <row r="385" spans="1:8" x14ac:dyDescent="0.25">
      <c r="A385" s="1">
        <v>45750</v>
      </c>
      <c r="B385">
        <v>24</v>
      </c>
      <c r="C385" t="str">
        <f>TEXT(VALUE(datos_para_memoria_demandas_calc__2[[#This Row],[DATE]]+(datos_para_memoria_demandas_calc__2[[#This Row],[HORA]]-1)/24),"000000,000000")</f>
        <v>045750,958333</v>
      </c>
      <c r="D385">
        <v>1.01E-2</v>
      </c>
      <c r="E385">
        <v>0.10533659160137177</v>
      </c>
      <c r="F385">
        <v>-0.10533659151844156</v>
      </c>
      <c r="G385">
        <v>0.46750748031861689</v>
      </c>
      <c r="H385">
        <v>0</v>
      </c>
    </row>
    <row r="386" spans="1:8" x14ac:dyDescent="0.25">
      <c r="A386" s="1">
        <v>45751</v>
      </c>
      <c r="B386">
        <v>1</v>
      </c>
      <c r="C386" t="str">
        <f>TEXT(VALUE(datos_para_memoria_demandas_calc__2[[#This Row],[DATE]]+(datos_para_memoria_demandas_calc__2[[#This Row],[HORA]]-1)/24),"000000,000000")</f>
        <v>045751,000000</v>
      </c>
      <c r="D386">
        <v>3.5999999999999999E-3</v>
      </c>
      <c r="E386">
        <v>0.10723832994699478</v>
      </c>
      <c r="F386">
        <v>-0.10723832349957312</v>
      </c>
      <c r="G386">
        <v>0.36026915681904381</v>
      </c>
      <c r="H386">
        <v>0</v>
      </c>
    </row>
    <row r="387" spans="1:8" x14ac:dyDescent="0.25">
      <c r="A387" s="1">
        <v>45751</v>
      </c>
      <c r="B387">
        <v>2</v>
      </c>
      <c r="C387" t="str">
        <f>TEXT(VALUE(datos_para_memoria_demandas_calc__2[[#This Row],[DATE]]+(datos_para_memoria_demandas_calc__2[[#This Row],[HORA]]-1)/24),"000000,000000")</f>
        <v>045751,041667</v>
      </c>
      <c r="D387">
        <v>3.5200000000000001E-3</v>
      </c>
      <c r="E387">
        <v>0.20154094696044922</v>
      </c>
      <c r="F387">
        <v>-0.18736302594188911</v>
      </c>
      <c r="G387">
        <v>0.17290613087715467</v>
      </c>
      <c r="H387">
        <v>0</v>
      </c>
    </row>
    <row r="388" spans="1:8" x14ac:dyDescent="0.25">
      <c r="A388" s="1">
        <v>45751</v>
      </c>
      <c r="B388">
        <v>3</v>
      </c>
      <c r="C388" t="str">
        <f>TEXT(VALUE(datos_para_memoria_demandas_calc__2[[#This Row],[DATE]]+(datos_para_memoria_demandas_calc__2[[#This Row],[HORA]]-1)/24),"000000,000000")</f>
        <v>045751,083333</v>
      </c>
      <c r="D388">
        <v>3.5200000000000001E-3</v>
      </c>
      <c r="E388">
        <v>0.18729084730148315</v>
      </c>
      <c r="F388">
        <v>-0.17290604227521283</v>
      </c>
      <c r="G388">
        <v>8.8601941884739452E-8</v>
      </c>
      <c r="H388">
        <v>0</v>
      </c>
    </row>
    <row r="389" spans="1:8" x14ac:dyDescent="0.25">
      <c r="A389" s="1">
        <v>45751</v>
      </c>
      <c r="B389">
        <v>4</v>
      </c>
      <c r="C389" t="str">
        <f>TEXT(VALUE(datos_para_memoria_demandas_calc__2[[#This Row],[DATE]]+(datos_para_memoria_demandas_calc__2[[#This Row],[HORA]]-1)/24),"000000,000000")</f>
        <v>045751,125000</v>
      </c>
      <c r="D389">
        <v>3.5099999999999997E-3</v>
      </c>
      <c r="E389">
        <v>0.15336886048316956</v>
      </c>
      <c r="F389">
        <v>0.57493443550541556</v>
      </c>
      <c r="G389">
        <v>0.57493452410735757</v>
      </c>
      <c r="H389">
        <v>0</v>
      </c>
    </row>
    <row r="390" spans="1:8" x14ac:dyDescent="0.25">
      <c r="A390" s="1">
        <v>45751</v>
      </c>
      <c r="B390">
        <v>5</v>
      </c>
      <c r="C390" t="str">
        <f>TEXT(VALUE(datos_para_memoria_demandas_calc__2[[#This Row],[DATE]]+(datos_para_memoria_demandas_calc__2[[#This Row],[HORA]]-1)/24),"000000,000000")</f>
        <v>045751,166667</v>
      </c>
      <c r="D390">
        <v>3.5200000000000001E-3</v>
      </c>
      <c r="E390">
        <v>0.13079726696014404</v>
      </c>
      <c r="F390">
        <v>-0.13079721610594708</v>
      </c>
      <c r="G390">
        <v>0.44413730800141044</v>
      </c>
      <c r="H390">
        <v>0</v>
      </c>
    </row>
    <row r="391" spans="1:8" x14ac:dyDescent="0.25">
      <c r="A391" s="1">
        <v>45751</v>
      </c>
      <c r="B391">
        <v>6</v>
      </c>
      <c r="C391" t="str">
        <f>TEXT(VALUE(datos_para_memoria_demandas_calc__2[[#This Row],[DATE]]+(datos_para_memoria_demandas_calc__2[[#This Row],[HORA]]-1)/24),"000000,000000")</f>
        <v>045751,208333</v>
      </c>
      <c r="D391">
        <v>3.5200000000000001E-3</v>
      </c>
      <c r="E391">
        <v>9.8574347794055939E-2</v>
      </c>
      <c r="F391">
        <v>-9.8574298543847472E-2</v>
      </c>
      <c r="G391">
        <v>0.34556300945756296</v>
      </c>
      <c r="H391">
        <v>0</v>
      </c>
    </row>
    <row r="392" spans="1:8" x14ac:dyDescent="0.25">
      <c r="A392" s="1">
        <v>45751</v>
      </c>
      <c r="B392">
        <v>7</v>
      </c>
      <c r="C392" t="str">
        <f>TEXT(VALUE(datos_para_memoria_demandas_calc__2[[#This Row],[DATE]]+(datos_para_memoria_demandas_calc__2[[#This Row],[HORA]]-1)/24),"000000,000000")</f>
        <v>045751,250000</v>
      </c>
      <c r="D392">
        <v>3.5200000000000001E-3</v>
      </c>
      <c r="E392">
        <v>4.3325155973434448E-2</v>
      </c>
      <c r="F392">
        <v>-4.3325107510756043E-2</v>
      </c>
      <c r="G392">
        <v>0.30223790194680694</v>
      </c>
      <c r="H392">
        <v>0</v>
      </c>
    </row>
    <row r="393" spans="1:8" x14ac:dyDescent="0.25">
      <c r="A393" s="1">
        <v>45751</v>
      </c>
      <c r="B393">
        <v>8</v>
      </c>
      <c r="C393" t="str">
        <f>TEXT(VALUE(datos_para_memoria_demandas_calc__2[[#This Row],[DATE]]+(datos_para_memoria_demandas_calc__2[[#This Row],[HORA]]-1)/24),"000000,000000")</f>
        <v>045751,291667</v>
      </c>
      <c r="D393">
        <v>3.5000000000000003E-2</v>
      </c>
      <c r="E393">
        <v>3.903757780790329E-2</v>
      </c>
      <c r="F393">
        <v>-3.9037577790813988E-2</v>
      </c>
      <c r="G393">
        <v>0.26320032415599293</v>
      </c>
      <c r="H393">
        <v>0</v>
      </c>
    </row>
    <row r="394" spans="1:8" x14ac:dyDescent="0.25">
      <c r="A394" s="1">
        <v>45751</v>
      </c>
      <c r="B394">
        <v>9</v>
      </c>
      <c r="C394" t="str">
        <f>TEXT(VALUE(datos_para_memoria_demandas_calc__2[[#This Row],[DATE]]+(datos_para_memoria_demandas_calc__2[[#This Row],[HORA]]-1)/24),"000000,000000")</f>
        <v>045751,333333</v>
      </c>
      <c r="D394">
        <v>3.5009999999999999E-2</v>
      </c>
      <c r="E394">
        <v>5.2865885198116302E-2</v>
      </c>
      <c r="F394">
        <v>-5.2865885181035771E-2</v>
      </c>
      <c r="G394">
        <v>0.21033443897495718</v>
      </c>
      <c r="H394">
        <v>0</v>
      </c>
    </row>
    <row r="395" spans="1:8" x14ac:dyDescent="0.25">
      <c r="A395" s="1">
        <v>45751</v>
      </c>
      <c r="B395">
        <v>10</v>
      </c>
      <c r="C395" t="str">
        <f>TEXT(VALUE(datos_para_memoria_demandas_calc__2[[#This Row],[DATE]]+(datos_para_memoria_demandas_calc__2[[#This Row],[HORA]]-1)/24),"000000,000000")</f>
        <v>045751,375000</v>
      </c>
      <c r="D395">
        <v>1.883E-2</v>
      </c>
      <c r="E395">
        <v>5.7423219084739685E-2</v>
      </c>
      <c r="F395">
        <v>-5.7423219049352811E-2</v>
      </c>
      <c r="G395">
        <v>0.15291121992560436</v>
      </c>
      <c r="H395">
        <v>0</v>
      </c>
    </row>
    <row r="396" spans="1:8" x14ac:dyDescent="0.25">
      <c r="A396" s="1">
        <v>45751</v>
      </c>
      <c r="B396">
        <v>11</v>
      </c>
      <c r="C396" t="str">
        <f>TEXT(VALUE(datos_para_memoria_demandas_calc__2[[#This Row],[DATE]]+(datos_para_memoria_demandas_calc__2[[#This Row],[HORA]]-1)/24),"000000,000000")</f>
        <v>045751,416667</v>
      </c>
      <c r="D396">
        <v>4.7300000000000007E-3</v>
      </c>
      <c r="E396">
        <v>4.3039269745349884E-2</v>
      </c>
      <c r="F396">
        <v>-4.3039269311192174E-2</v>
      </c>
      <c r="G396">
        <v>0.1098719506144122</v>
      </c>
      <c r="H396">
        <v>0</v>
      </c>
    </row>
    <row r="397" spans="1:8" x14ac:dyDescent="0.25">
      <c r="A397" s="1">
        <v>45751</v>
      </c>
      <c r="B397">
        <v>12</v>
      </c>
      <c r="C397" t="str">
        <f>TEXT(VALUE(datos_para_memoria_demandas_calc__2[[#This Row],[DATE]]+(datos_para_memoria_demandas_calc__2[[#This Row],[HORA]]-1)/24),"000000,000000")</f>
        <v>045751,458333</v>
      </c>
      <c r="D397">
        <v>3.5200000000000001E-3</v>
      </c>
      <c r="E397">
        <v>0.1098719984292984</v>
      </c>
      <c r="F397">
        <v>-0.10987195043782616</v>
      </c>
      <c r="G397">
        <v>1.7658604507658603E-10</v>
      </c>
      <c r="H397">
        <v>0</v>
      </c>
    </row>
    <row r="398" spans="1:8" x14ac:dyDescent="0.25">
      <c r="A398" s="1">
        <v>45751</v>
      </c>
      <c r="B398">
        <v>13</v>
      </c>
      <c r="C398" t="str">
        <f>TEXT(VALUE(datos_para_memoria_demandas_calc__2[[#This Row],[DATE]]+(datos_para_memoria_demandas_calc__2[[#This Row],[HORA]]-1)/24),"000000,000000")</f>
        <v>045751,500000</v>
      </c>
      <c r="D398">
        <v>0</v>
      </c>
      <c r="E398">
        <v>6.3042968511581421E-2</v>
      </c>
      <c r="F398">
        <v>5.307485597164019E-8</v>
      </c>
      <c r="G398">
        <v>5.3251442026156073E-8</v>
      </c>
      <c r="H398">
        <v>0</v>
      </c>
    </row>
    <row r="399" spans="1:8" x14ac:dyDescent="0.25">
      <c r="A399" s="1">
        <v>45751</v>
      </c>
      <c r="B399">
        <v>14</v>
      </c>
      <c r="C399" t="str">
        <f>TEXT(VALUE(datos_para_memoria_demandas_calc__2[[#This Row],[DATE]]+(datos_para_memoria_demandas_calc__2[[#This Row],[HORA]]-1)/24),"000000,000000")</f>
        <v>045751,541667</v>
      </c>
      <c r="D399">
        <v>-1.0000000000000001E-5</v>
      </c>
      <c r="E399">
        <v>6.5514355897903442E-2</v>
      </c>
      <c r="F399">
        <v>1.2869373781303147E-8</v>
      </c>
      <c r="G399">
        <v>6.6120815836823107E-8</v>
      </c>
      <c r="H399">
        <v>0</v>
      </c>
    </row>
    <row r="400" spans="1:8" x14ac:dyDescent="0.25">
      <c r="A400" s="1">
        <v>45751</v>
      </c>
      <c r="B400">
        <v>15</v>
      </c>
      <c r="C400" t="str">
        <f>TEXT(VALUE(datos_para_memoria_demandas_calc__2[[#This Row],[DATE]]+(datos_para_memoria_demandas_calc__2[[#This Row],[HORA]]-1)/24),"000000,000000")</f>
        <v>045751,583333</v>
      </c>
      <c r="D400">
        <v>-2.0000000000000002E-5</v>
      </c>
      <c r="E400">
        <v>5.0058037042617798E-2</v>
      </c>
      <c r="F400">
        <v>0.974999821321333</v>
      </c>
      <c r="G400">
        <v>0.97499988744214872</v>
      </c>
      <c r="H400">
        <v>0</v>
      </c>
    </row>
    <row r="401" spans="1:8" x14ac:dyDescent="0.25">
      <c r="A401" s="1">
        <v>45751</v>
      </c>
      <c r="B401">
        <v>16</v>
      </c>
      <c r="C401" t="str">
        <f>TEXT(VALUE(datos_para_memoria_demandas_calc__2[[#This Row],[DATE]]+(datos_para_memoria_demandas_calc__2[[#This Row],[HORA]]-1)/24),"000000,000000")</f>
        <v>045751,625000</v>
      </c>
      <c r="D401">
        <v>-1.0000000000000001E-5</v>
      </c>
      <c r="E401">
        <v>3.8431823253631592E-2</v>
      </c>
      <c r="F401">
        <v>4.749884009691834E-8</v>
      </c>
      <c r="G401">
        <v>0.9749999349409888</v>
      </c>
      <c r="H401">
        <v>0</v>
      </c>
    </row>
    <row r="402" spans="1:8" x14ac:dyDescent="0.25">
      <c r="A402" s="1">
        <v>45751</v>
      </c>
      <c r="B402">
        <v>17</v>
      </c>
      <c r="C402" t="str">
        <f>TEXT(VALUE(datos_para_memoria_demandas_calc__2[[#This Row],[DATE]]+(datos_para_memoria_demandas_calc__2[[#This Row],[HORA]]-1)/24),"000000,000000")</f>
        <v>045751,666667</v>
      </c>
      <c r="D402">
        <v>0</v>
      </c>
      <c r="E402">
        <v>5.7429239153862E-2</v>
      </c>
      <c r="F402">
        <v>1.3242354791590117E-8</v>
      </c>
      <c r="G402">
        <v>0.97499994818334368</v>
      </c>
      <c r="H402">
        <v>0</v>
      </c>
    </row>
    <row r="403" spans="1:8" x14ac:dyDescent="0.25">
      <c r="A403" s="1">
        <v>45751</v>
      </c>
      <c r="B403">
        <v>18</v>
      </c>
      <c r="C403" t="str">
        <f>TEXT(VALUE(datos_para_memoria_demandas_calc__2[[#This Row],[DATE]]+(datos_para_memoria_demandas_calc__2[[#This Row],[HORA]]-1)/24),"000000,000000")</f>
        <v>045751,708333</v>
      </c>
      <c r="D403">
        <v>1.0000000000000001E-5</v>
      </c>
      <c r="E403">
        <v>7.8123413026332855E-2</v>
      </c>
      <c r="F403">
        <v>5.095491402038017E-8</v>
      </c>
      <c r="G403">
        <v>0.97499999913825774</v>
      </c>
      <c r="H403">
        <v>0</v>
      </c>
    </row>
    <row r="404" spans="1:8" x14ac:dyDescent="0.25">
      <c r="A404" s="1">
        <v>45751</v>
      </c>
      <c r="B404">
        <v>19</v>
      </c>
      <c r="C404" t="str">
        <f>TEXT(VALUE(datos_para_memoria_demandas_calc__2[[#This Row],[DATE]]+(datos_para_memoria_demandas_calc__2[[#This Row],[HORA]]-1)/24),"000000,000000")</f>
        <v>045751,750000</v>
      </c>
      <c r="D404">
        <v>6.4999999999999997E-4</v>
      </c>
      <c r="E404">
        <v>8.6564689874649048E-2</v>
      </c>
      <c r="F404">
        <v>7.6415721170289776E-10</v>
      </c>
      <c r="G404">
        <v>0.97499999990241493</v>
      </c>
      <c r="H404">
        <v>0</v>
      </c>
    </row>
    <row r="405" spans="1:8" x14ac:dyDescent="0.25">
      <c r="A405" s="1">
        <v>45751</v>
      </c>
      <c r="B405">
        <v>20</v>
      </c>
      <c r="C405" t="str">
        <f>TEXT(VALUE(datos_para_memoria_demandas_calc__2[[#This Row],[DATE]]+(datos_para_memoria_demandas_calc__2[[#This Row],[HORA]]-1)/24),"000000,000000")</f>
        <v>045751,791667</v>
      </c>
      <c r="D405">
        <v>6.3E-3</v>
      </c>
      <c r="E405">
        <v>9.8470404744148254E-2</v>
      </c>
      <c r="F405">
        <v>5.9820468837408784E-11</v>
      </c>
      <c r="G405">
        <v>0.97499999996223541</v>
      </c>
      <c r="H405">
        <v>0</v>
      </c>
    </row>
    <row r="406" spans="1:8" x14ac:dyDescent="0.25">
      <c r="A406" s="1">
        <v>45751</v>
      </c>
      <c r="B406">
        <v>21</v>
      </c>
      <c r="C406" t="str">
        <f>TEXT(VALUE(datos_para_memoria_demandas_calc__2[[#This Row],[DATE]]+(datos_para_memoria_demandas_calc__2[[#This Row],[HORA]]-1)/24),"000000,000000")</f>
        <v>045751,833333</v>
      </c>
      <c r="D406">
        <v>3.5009999999999999E-2</v>
      </c>
      <c r="E406">
        <v>8.4220126271247864E-2</v>
      </c>
      <c r="F406">
        <v>-8.4220126232791931E-2</v>
      </c>
      <c r="G406">
        <v>0.89077987372944345</v>
      </c>
      <c r="H406">
        <v>0</v>
      </c>
    </row>
    <row r="407" spans="1:8" x14ac:dyDescent="0.25">
      <c r="A407" s="1">
        <v>45751</v>
      </c>
      <c r="B407">
        <v>22</v>
      </c>
      <c r="C407" t="str">
        <f>TEXT(VALUE(datos_para_memoria_demandas_calc__2[[#This Row],[DATE]]+(datos_para_memoria_demandas_calc__2[[#This Row],[HORA]]-1)/24),"000000,000000")</f>
        <v>045751,875000</v>
      </c>
      <c r="D407">
        <v>5.0020000000000002E-2</v>
      </c>
      <c r="E407">
        <v>0.1984390914440155</v>
      </c>
      <c r="F407">
        <v>-0.19843909142544028</v>
      </c>
      <c r="G407">
        <v>0.69234078230400331</v>
      </c>
      <c r="H407">
        <v>0</v>
      </c>
    </row>
    <row r="408" spans="1:8" x14ac:dyDescent="0.25">
      <c r="A408" s="1">
        <v>45751</v>
      </c>
      <c r="B408">
        <v>23</v>
      </c>
      <c r="C408" t="str">
        <f>TEXT(VALUE(datos_para_memoria_demandas_calc__2[[#This Row],[DATE]]+(datos_para_memoria_demandas_calc__2[[#This Row],[HORA]]-1)/24),"000000,000000")</f>
        <v>045751,916667</v>
      </c>
      <c r="D408">
        <v>3.5009999999999999E-2</v>
      </c>
      <c r="E408">
        <v>0.29246193170547485</v>
      </c>
      <c r="F408">
        <v>-0.29246193166675027</v>
      </c>
      <c r="G408">
        <v>0.39987885063725304</v>
      </c>
      <c r="H408">
        <v>0</v>
      </c>
    </row>
    <row r="409" spans="1:8" x14ac:dyDescent="0.25">
      <c r="A409" s="1">
        <v>45751</v>
      </c>
      <c r="B409">
        <v>24</v>
      </c>
      <c r="C409" t="str">
        <f>TEXT(VALUE(datos_para_memoria_demandas_calc__2[[#This Row],[DATE]]+(datos_para_memoria_demandas_calc__2[[#This Row],[HORA]]-1)/24),"000000,000000")</f>
        <v>045751,958333</v>
      </c>
      <c r="D409">
        <v>2.0910000000000002E-2</v>
      </c>
      <c r="E409">
        <v>0.19399309158325195</v>
      </c>
      <c r="F409">
        <v>-0.15220358023396438</v>
      </c>
      <c r="G409">
        <v>0.24767527040328866</v>
      </c>
      <c r="H409">
        <v>0</v>
      </c>
    </row>
    <row r="410" spans="1:8" x14ac:dyDescent="0.25">
      <c r="A410" s="1">
        <v>45752</v>
      </c>
      <c r="B410">
        <v>1</v>
      </c>
      <c r="C410" t="str">
        <f>TEXT(VALUE(datos_para_memoria_demandas_calc__2[[#This Row],[DATE]]+(datos_para_memoria_demandas_calc__2[[#This Row],[HORA]]-1)/24),"000000,000000")</f>
        <v>045752,000000</v>
      </c>
      <c r="D410">
        <v>3.5000000000000003E-2</v>
      </c>
      <c r="E410">
        <v>0.24767526984214783</v>
      </c>
      <c r="F410">
        <v>-0.24767526980341809</v>
      </c>
      <c r="G410">
        <v>5.9987059608461347E-10</v>
      </c>
      <c r="H410">
        <v>0</v>
      </c>
    </row>
    <row r="411" spans="1:8" x14ac:dyDescent="0.25">
      <c r="A411" s="1">
        <v>45752</v>
      </c>
      <c r="B411">
        <v>2</v>
      </c>
      <c r="C411" t="str">
        <f>TEXT(VALUE(datos_para_memoria_demandas_calc__2[[#This Row],[DATE]]+(datos_para_memoria_demandas_calc__2[[#This Row],[HORA]]-1)/24),"000000,000000")</f>
        <v>045752,041667</v>
      </c>
      <c r="D411">
        <v>1.9969999999999998E-2</v>
      </c>
      <c r="E411">
        <v>0.35182088613510132</v>
      </c>
      <c r="F411">
        <v>2.869421976317682E-11</v>
      </c>
      <c r="G411">
        <v>6.2856480528665753E-10</v>
      </c>
      <c r="H411">
        <v>0</v>
      </c>
    </row>
    <row r="412" spans="1:8" x14ac:dyDescent="0.25">
      <c r="A412" s="1">
        <v>45752</v>
      </c>
      <c r="B412">
        <v>3</v>
      </c>
      <c r="C412" t="str">
        <f>TEXT(VALUE(datos_para_memoria_demandas_calc__2[[#This Row],[DATE]]+(datos_para_memoria_demandas_calc__2[[#This Row],[HORA]]-1)/24),"000000,000000")</f>
        <v>045752,083333</v>
      </c>
      <c r="D412">
        <v>1.9100000000000002E-2</v>
      </c>
      <c r="E412">
        <v>0.22689369320869446</v>
      </c>
      <c r="F412">
        <v>0.26172396266146924</v>
      </c>
      <c r="G412">
        <v>0.26172396329003406</v>
      </c>
      <c r="H412">
        <v>0</v>
      </c>
    </row>
    <row r="413" spans="1:8" x14ac:dyDescent="0.25">
      <c r="A413" s="1">
        <v>45752</v>
      </c>
      <c r="B413">
        <v>4</v>
      </c>
      <c r="C413" t="str">
        <f>TEXT(VALUE(datos_para_memoria_demandas_calc__2[[#This Row],[DATE]]+(datos_para_memoria_demandas_calc__2[[#This Row],[HORA]]-1)/24),"000000,000000")</f>
        <v>045752,125000</v>
      </c>
      <c r="D413">
        <v>1.934E-2</v>
      </c>
      <c r="E413">
        <v>0.26172396540641785</v>
      </c>
      <c r="F413">
        <v>-0.26172396319478575</v>
      </c>
      <c r="G413">
        <v>9.5248353046607899E-11</v>
      </c>
      <c r="H413">
        <v>0</v>
      </c>
    </row>
    <row r="414" spans="1:8" x14ac:dyDescent="0.25">
      <c r="A414" s="1">
        <v>45752</v>
      </c>
      <c r="B414">
        <v>5</v>
      </c>
      <c r="C414" t="str">
        <f>TEXT(VALUE(datos_para_memoria_demandas_calc__2[[#This Row],[DATE]]+(datos_para_memoria_demandas_calc__2[[#This Row],[HORA]]-1)/24),"000000,000000")</f>
        <v>045752,166667</v>
      </c>
      <c r="D414">
        <v>1.32E-2</v>
      </c>
      <c r="E414">
        <v>0.25020173192024231</v>
      </c>
      <c r="F414">
        <v>0.97499999972762252</v>
      </c>
      <c r="G414">
        <v>0.97499999982287089</v>
      </c>
      <c r="H414">
        <v>0</v>
      </c>
    </row>
    <row r="415" spans="1:8" x14ac:dyDescent="0.25">
      <c r="A415" s="1">
        <v>45752</v>
      </c>
      <c r="B415">
        <v>6</v>
      </c>
      <c r="C415" t="str">
        <f>TEXT(VALUE(datos_para_memoria_demandas_calc__2[[#This Row],[DATE]]+(datos_para_memoria_demandas_calc__2[[#This Row],[HORA]]-1)/24),"000000,000000")</f>
        <v>045752,208333</v>
      </c>
      <c r="D415">
        <v>1.6399999999999998E-2</v>
      </c>
      <c r="E415">
        <v>0.2893349826335907</v>
      </c>
      <c r="F415">
        <v>-8.1997788103220851E-2</v>
      </c>
      <c r="G415">
        <v>0.89300221171965011</v>
      </c>
      <c r="H415">
        <v>0</v>
      </c>
    </row>
    <row r="416" spans="1:8" x14ac:dyDescent="0.25">
      <c r="A416" s="1">
        <v>45752</v>
      </c>
      <c r="B416">
        <v>7</v>
      </c>
      <c r="C416" t="str">
        <f>TEXT(VALUE(datos_para_memoria_demandas_calc__2[[#This Row],[DATE]]+(datos_para_memoria_demandas_calc__2[[#This Row],[HORA]]-1)/24),"000000,000000")</f>
        <v>045752,250000</v>
      </c>
      <c r="D416">
        <v>1.975E-2</v>
      </c>
      <c r="E416">
        <v>0.3127020001411438</v>
      </c>
      <c r="F416">
        <v>-0.31270199997690801</v>
      </c>
      <c r="G416">
        <v>0.58030021174274193</v>
      </c>
      <c r="H416">
        <v>0</v>
      </c>
    </row>
    <row r="417" spans="1:8" x14ac:dyDescent="0.25">
      <c r="A417" s="1">
        <v>45752</v>
      </c>
      <c r="B417">
        <v>8</v>
      </c>
      <c r="C417" t="str">
        <f>TEXT(VALUE(datos_para_memoria_demandas_calc__2[[#This Row],[DATE]]+(datos_para_memoria_demandas_calc__2[[#This Row],[HORA]]-1)/24),"000000,000000")</f>
        <v>045752,291667</v>
      </c>
      <c r="D417">
        <v>2.0300000000000002E-2</v>
      </c>
      <c r="E417">
        <v>0.29694628715515137</v>
      </c>
      <c r="F417">
        <v>-0.29694628701408698</v>
      </c>
      <c r="G417">
        <v>0.28335392472865495</v>
      </c>
      <c r="H417">
        <v>0</v>
      </c>
    </row>
    <row r="418" spans="1:8" x14ac:dyDescent="0.25">
      <c r="A418" s="1">
        <v>45752</v>
      </c>
      <c r="B418">
        <v>9</v>
      </c>
      <c r="C418" t="str">
        <f>TEXT(VALUE(datos_para_memoria_demandas_calc__2[[#This Row],[DATE]]+(datos_para_memoria_demandas_calc__2[[#This Row],[HORA]]-1)/24),"000000,000000")</f>
        <v>045752,333333</v>
      </c>
      <c r="D418">
        <v>2.146E-2</v>
      </c>
      <c r="E418">
        <v>0.28335392475128174</v>
      </c>
      <c r="F418">
        <v>-0.28335392464292231</v>
      </c>
      <c r="G418">
        <v>8.5732630926313262E-11</v>
      </c>
      <c r="H418">
        <v>0</v>
      </c>
    </row>
    <row r="419" spans="1:8" x14ac:dyDescent="0.25">
      <c r="A419" s="1">
        <v>45752</v>
      </c>
      <c r="B419">
        <v>10</v>
      </c>
      <c r="C419" t="str">
        <f>TEXT(VALUE(datos_para_memoria_demandas_calc__2[[#This Row],[DATE]]+(datos_para_memoria_demandas_calc__2[[#This Row],[HORA]]-1)/24),"000000,000000")</f>
        <v>045752,375000</v>
      </c>
      <c r="D419">
        <v>0.01</v>
      </c>
      <c r="E419">
        <v>0.24983412027359009</v>
      </c>
      <c r="F419">
        <v>-2.6738581863064717E-11</v>
      </c>
      <c r="G419">
        <v>5.8994054104243791E-11</v>
      </c>
      <c r="H419">
        <v>0</v>
      </c>
    </row>
    <row r="420" spans="1:8" x14ac:dyDescent="0.25">
      <c r="A420" s="1">
        <v>45752</v>
      </c>
      <c r="B420">
        <v>11</v>
      </c>
      <c r="C420" t="str">
        <f>TEXT(VALUE(datos_para_memoria_demandas_calc__2[[#This Row],[DATE]]+(datos_para_memoria_demandas_calc__2[[#This Row],[HORA]]-1)/24),"000000,000000")</f>
        <v>045752,416667</v>
      </c>
      <c r="D420">
        <v>6.6E-4</v>
      </c>
      <c r="E420">
        <v>0.21818530559539795</v>
      </c>
      <c r="F420">
        <v>6.334817630718218E-10</v>
      </c>
      <c r="G420">
        <v>6.9247581832647244E-10</v>
      </c>
      <c r="H420">
        <v>0</v>
      </c>
    </row>
    <row r="421" spans="1:8" x14ac:dyDescent="0.25">
      <c r="A421" s="1">
        <v>45752</v>
      </c>
      <c r="B421">
        <v>12</v>
      </c>
      <c r="C421" t="str">
        <f>TEXT(VALUE(datos_para_memoria_demandas_calc__2[[#This Row],[DATE]]+(datos_para_memoria_demandas_calc__2[[#This Row],[HORA]]-1)/24),"000000,000000")</f>
        <v>045752,458333</v>
      </c>
      <c r="D421">
        <v>-1.3000000000000002E-4</v>
      </c>
      <c r="E421">
        <v>0.25879260897636414</v>
      </c>
      <c r="F421">
        <v>2.4548462598837438E-9</v>
      </c>
      <c r="G421">
        <v>3.1473220819939478E-9</v>
      </c>
      <c r="H421">
        <v>0</v>
      </c>
    </row>
    <row r="422" spans="1:8" x14ac:dyDescent="0.25">
      <c r="A422" s="1">
        <v>45752</v>
      </c>
      <c r="B422">
        <v>13</v>
      </c>
      <c r="C422" t="str">
        <f>TEXT(VALUE(datos_para_memoria_demandas_calc__2[[#This Row],[DATE]]+(datos_para_memoria_demandas_calc__2[[#This Row],[HORA]]-1)/24),"000000,000000")</f>
        <v>045752,500000</v>
      </c>
      <c r="D422">
        <v>-2.9999999999999997E-4</v>
      </c>
      <c r="E422">
        <v>0.32165154814720154</v>
      </c>
      <c r="F422">
        <v>-2.3585533602729464E-9</v>
      </c>
      <c r="G422">
        <v>7.8876872243349241E-10</v>
      </c>
      <c r="H422">
        <v>0</v>
      </c>
    </row>
    <row r="423" spans="1:8" x14ac:dyDescent="0.25">
      <c r="A423" s="1">
        <v>45752</v>
      </c>
      <c r="B423">
        <v>14</v>
      </c>
      <c r="C423" t="str">
        <f>TEXT(VALUE(datos_para_memoria_demandas_calc__2[[#This Row],[DATE]]+(datos_para_memoria_demandas_calc__2[[#This Row],[HORA]]-1)/24),"000000,000000")</f>
        <v>045752,541667</v>
      </c>
      <c r="D423">
        <v>-1E-3</v>
      </c>
      <c r="E423">
        <v>0.31284943222999573</v>
      </c>
      <c r="F423">
        <v>5.1662709813331942E-8</v>
      </c>
      <c r="G423">
        <v>5.2451478535824749E-8</v>
      </c>
      <c r="H423">
        <v>0</v>
      </c>
    </row>
    <row r="424" spans="1:8" x14ac:dyDescent="0.25">
      <c r="A424" s="1">
        <v>45752</v>
      </c>
      <c r="B424">
        <v>15</v>
      </c>
      <c r="C424" t="str">
        <f>TEXT(VALUE(datos_para_memoria_demandas_calc__2[[#This Row],[DATE]]+(datos_para_memoria_demandas_calc__2[[#This Row],[HORA]]-1)/24),"000000,000000")</f>
        <v>045752,583333</v>
      </c>
      <c r="D424">
        <v>-1.01E-3</v>
      </c>
      <c r="E424">
        <v>0.40713655948638916</v>
      </c>
      <c r="F424">
        <v>-4.9480202717749543E-8</v>
      </c>
      <c r="G424">
        <v>2.9712758388990695E-9</v>
      </c>
      <c r="H424">
        <v>0</v>
      </c>
    </row>
    <row r="425" spans="1:8" x14ac:dyDescent="0.25">
      <c r="A425" s="1">
        <v>45752</v>
      </c>
      <c r="B425">
        <v>16</v>
      </c>
      <c r="C425" t="str">
        <f>TEXT(VALUE(datos_para_memoria_demandas_calc__2[[#This Row],[DATE]]+(datos_para_memoria_demandas_calc__2[[#This Row],[HORA]]-1)/24),"000000,000000")</f>
        <v>045752,625000</v>
      </c>
      <c r="D425">
        <v>-1.1999999999999999E-3</v>
      </c>
      <c r="E425">
        <v>0.23333127796649933</v>
      </c>
      <c r="F425">
        <v>0.97499999419832784</v>
      </c>
      <c r="G425">
        <v>0.97499999716960362</v>
      </c>
      <c r="H425">
        <v>0</v>
      </c>
    </row>
    <row r="426" spans="1:8" x14ac:dyDescent="0.25">
      <c r="A426" s="1">
        <v>45752</v>
      </c>
      <c r="B426">
        <v>17</v>
      </c>
      <c r="C426" t="str">
        <f>TEXT(VALUE(datos_para_memoria_demandas_calc__2[[#This Row],[DATE]]+(datos_para_memoria_demandas_calc__2[[#This Row],[HORA]]-1)/24),"000000,000000")</f>
        <v>045752,666667</v>
      </c>
      <c r="D426">
        <v>-1E-3</v>
      </c>
      <c r="E426">
        <v>0.11480797827243805</v>
      </c>
      <c r="F426">
        <v>2.3311144270199701E-9</v>
      </c>
      <c r="G426">
        <v>0.97499999950071814</v>
      </c>
      <c r="H426">
        <v>0</v>
      </c>
    </row>
    <row r="427" spans="1:8" x14ac:dyDescent="0.25">
      <c r="A427" s="1">
        <v>45752</v>
      </c>
      <c r="B427">
        <v>18</v>
      </c>
      <c r="C427" t="str">
        <f>TEXT(VALUE(datos_para_memoria_demandas_calc__2[[#This Row],[DATE]]+(datos_para_memoria_demandas_calc__2[[#This Row],[HORA]]-1)/24),"000000,000000")</f>
        <v>045752,708333</v>
      </c>
      <c r="D427">
        <v>1E-4</v>
      </c>
      <c r="E427">
        <v>0.16407951712608337</v>
      </c>
      <c r="F427">
        <v>4.4381611643258271E-10</v>
      </c>
      <c r="G427">
        <v>0.97499999994453423</v>
      </c>
      <c r="H427">
        <v>0</v>
      </c>
    </row>
    <row r="428" spans="1:8" x14ac:dyDescent="0.25">
      <c r="A428" s="1">
        <v>45752</v>
      </c>
      <c r="B428">
        <v>19</v>
      </c>
      <c r="C428" t="str">
        <f>TEXT(VALUE(datos_para_memoria_demandas_calc__2[[#This Row],[DATE]]+(datos_para_memoria_demandas_calc__2[[#This Row],[HORA]]-1)/24),"000000,000000")</f>
        <v>045752,750000</v>
      </c>
      <c r="D428">
        <v>0.01</v>
      </c>
      <c r="E428">
        <v>0.24613940715789795</v>
      </c>
      <c r="F428">
        <v>4.0670170088099286E-11</v>
      </c>
      <c r="G428">
        <v>0.97499999998520437</v>
      </c>
      <c r="H428">
        <v>0</v>
      </c>
    </row>
    <row r="429" spans="1:8" x14ac:dyDescent="0.25">
      <c r="A429" s="1">
        <v>45752</v>
      </c>
      <c r="B429">
        <v>20</v>
      </c>
      <c r="C429" t="str">
        <f>TEXT(VALUE(datos_para_memoria_demandas_calc__2[[#This Row],[DATE]]+(datos_para_memoria_demandas_calc__2[[#This Row],[HORA]]-1)/24),"000000,000000")</f>
        <v>045752,791667</v>
      </c>
      <c r="D429">
        <v>4.6490000000000004E-2</v>
      </c>
      <c r="E429">
        <v>0.32414186000823975</v>
      </c>
      <c r="F429">
        <v>-1.8838837083646422E-12</v>
      </c>
      <c r="G429">
        <v>0.97499999998332054</v>
      </c>
      <c r="H429">
        <v>0</v>
      </c>
    </row>
    <row r="430" spans="1:8" x14ac:dyDescent="0.25">
      <c r="A430" s="1">
        <v>45752</v>
      </c>
      <c r="B430">
        <v>21</v>
      </c>
      <c r="C430" t="str">
        <f>TEXT(VALUE(datos_para_memoria_demandas_calc__2[[#This Row],[DATE]]+(datos_para_memoria_demandas_calc__2[[#This Row],[HORA]]-1)/24),"000000,000000")</f>
        <v>045752,833333</v>
      </c>
      <c r="D430">
        <v>9.5610000000000001E-2</v>
      </c>
      <c r="E430">
        <v>0.32681018114089966</v>
      </c>
      <c r="F430">
        <v>-0.32681018110810162</v>
      </c>
      <c r="G430">
        <v>0.64818981887521887</v>
      </c>
      <c r="H430">
        <v>0</v>
      </c>
    </row>
    <row r="431" spans="1:8" x14ac:dyDescent="0.25">
      <c r="A431" s="1">
        <v>45752</v>
      </c>
      <c r="B431">
        <v>22</v>
      </c>
      <c r="C431" t="str">
        <f>TEXT(VALUE(datos_para_memoria_demandas_calc__2[[#This Row],[DATE]]+(datos_para_memoria_demandas_calc__2[[#This Row],[HORA]]-1)/24),"000000,000000")</f>
        <v>045752,875000</v>
      </c>
      <c r="D431">
        <v>9.5610000000000001E-2</v>
      </c>
      <c r="E431">
        <v>0.34159830212593079</v>
      </c>
      <c r="F431">
        <v>-0.34159830209308983</v>
      </c>
      <c r="G431">
        <v>0.30659151678212909</v>
      </c>
      <c r="H431">
        <v>0</v>
      </c>
    </row>
    <row r="432" spans="1:8" x14ac:dyDescent="0.25">
      <c r="A432" s="1">
        <v>45752</v>
      </c>
      <c r="B432">
        <v>23</v>
      </c>
      <c r="C432" t="str">
        <f>TEXT(VALUE(datos_para_memoria_demandas_calc__2[[#This Row],[DATE]]+(datos_para_memoria_demandas_calc__2[[#This Row],[HORA]]-1)/24),"000000,000000")</f>
        <v>045752,916667</v>
      </c>
      <c r="D432">
        <v>7.8989999999999991E-2</v>
      </c>
      <c r="E432">
        <v>0.52704650163650513</v>
      </c>
      <c r="F432">
        <v>-0.30659151672842627</v>
      </c>
      <c r="G432">
        <v>5.3702792950954415E-11</v>
      </c>
      <c r="H432">
        <v>0</v>
      </c>
    </row>
    <row r="433" spans="1:8" x14ac:dyDescent="0.25">
      <c r="A433" s="1">
        <v>45752</v>
      </c>
      <c r="B433">
        <v>24</v>
      </c>
      <c r="C433" t="str">
        <f>TEXT(VALUE(datos_para_memoria_demandas_calc__2[[#This Row],[DATE]]+(datos_para_memoria_demandas_calc__2[[#This Row],[HORA]]-1)/24),"000000,000000")</f>
        <v>045752,958333</v>
      </c>
      <c r="D433">
        <v>6.8750000000000006E-2</v>
      </c>
      <c r="E433">
        <v>0.17890943586826324</v>
      </c>
      <c r="F433">
        <v>0.27966690028542618</v>
      </c>
      <c r="G433">
        <v>0.27966690033912894</v>
      </c>
      <c r="H433">
        <v>0</v>
      </c>
    </row>
    <row r="434" spans="1:8" x14ac:dyDescent="0.25">
      <c r="A434" s="1">
        <v>45753</v>
      </c>
      <c r="B434">
        <v>1</v>
      </c>
      <c r="C434" t="str">
        <f>TEXT(VALUE(datos_para_memoria_demandas_calc__2[[#This Row],[DATE]]+(datos_para_memoria_demandas_calc__2[[#This Row],[HORA]]-1)/24),"000000,000000")</f>
        <v>045753,000000</v>
      </c>
      <c r="D434">
        <v>7.0449999999999999E-2</v>
      </c>
      <c r="E434">
        <v>0.27966690063476563</v>
      </c>
      <c r="F434">
        <v>-0.27966690031485864</v>
      </c>
      <c r="G434">
        <v>2.4270342877962491E-11</v>
      </c>
      <c r="H434">
        <v>0</v>
      </c>
    </row>
    <row r="435" spans="1:8" x14ac:dyDescent="0.25">
      <c r="A435" s="1">
        <v>45753</v>
      </c>
      <c r="B435">
        <v>2</v>
      </c>
      <c r="C435" t="str">
        <f>TEXT(VALUE(datos_para_memoria_demandas_calc__2[[#This Row],[DATE]]+(datos_para_memoria_demandas_calc__2[[#This Row],[HORA]]-1)/24),"000000,000000")</f>
        <v>045753,041667</v>
      </c>
      <c r="D435">
        <v>4.6210000000000001E-2</v>
      </c>
      <c r="E435">
        <v>0.32121682167053223</v>
      </c>
      <c r="F435">
        <v>2.4725814681416812E-11</v>
      </c>
      <c r="G435">
        <v>4.8996158811935032E-11</v>
      </c>
      <c r="H435">
        <v>0</v>
      </c>
    </row>
    <row r="436" spans="1:8" x14ac:dyDescent="0.25">
      <c r="A436" s="1">
        <v>45753</v>
      </c>
      <c r="B436">
        <v>3</v>
      </c>
      <c r="C436" t="str">
        <f>TEXT(VALUE(datos_para_memoria_demandas_calc__2[[#This Row],[DATE]]+(datos_para_memoria_demandas_calc__2[[#This Row],[HORA]]-1)/24),"000000,000000")</f>
        <v>045753,083333</v>
      </c>
      <c r="D436">
        <v>3.5009999999999999E-2</v>
      </c>
      <c r="E436">
        <v>0.35019397735595703</v>
      </c>
      <c r="F436">
        <v>1.9716957885521143E-11</v>
      </c>
      <c r="G436">
        <v>6.8713119977431016E-11</v>
      </c>
      <c r="H436">
        <v>0</v>
      </c>
    </row>
    <row r="437" spans="1:8" x14ac:dyDescent="0.25">
      <c r="A437" s="1">
        <v>45753</v>
      </c>
      <c r="B437">
        <v>4</v>
      </c>
      <c r="C437" t="str">
        <f>TEXT(VALUE(datos_para_memoria_demandas_calc__2[[#This Row],[DATE]]+(datos_para_memoria_demandas_calc__2[[#This Row],[HORA]]-1)/24),"000000,000000")</f>
        <v>045753,125000</v>
      </c>
      <c r="D437">
        <v>2.7010000000000003E-2</v>
      </c>
      <c r="E437">
        <v>0.27319222688674927</v>
      </c>
      <c r="F437">
        <v>2.9673936579728544E-10</v>
      </c>
      <c r="G437">
        <v>3.6545250908897784E-10</v>
      </c>
      <c r="H437">
        <v>0</v>
      </c>
    </row>
    <row r="438" spans="1:8" x14ac:dyDescent="0.25">
      <c r="A438" s="1">
        <v>45753</v>
      </c>
      <c r="B438">
        <v>5</v>
      </c>
      <c r="C438" t="str">
        <f>TEXT(VALUE(datos_para_memoria_demandas_calc__2[[#This Row],[DATE]]+(datos_para_memoria_demandas_calc__2[[#This Row],[HORA]]-1)/24),"000000,000000")</f>
        <v>045753,166667</v>
      </c>
      <c r="D438">
        <v>2.5499999999999998E-2</v>
      </c>
      <c r="E438">
        <v>0.29827737808227539</v>
      </c>
      <c r="F438">
        <v>0.974999991518124</v>
      </c>
      <c r="G438">
        <v>0.97499999188357644</v>
      </c>
      <c r="H438">
        <v>0</v>
      </c>
    </row>
    <row r="439" spans="1:8" x14ac:dyDescent="0.25">
      <c r="A439" s="1">
        <v>45753</v>
      </c>
      <c r="B439">
        <v>6</v>
      </c>
      <c r="C439" t="str">
        <f>TEXT(VALUE(datos_para_memoria_demandas_calc__2[[#This Row],[DATE]]+(datos_para_memoria_demandas_calc__2[[#This Row],[HORA]]-1)/24),"000000,000000")</f>
        <v>045753,208333</v>
      </c>
      <c r="D439">
        <v>2.5569999999999999E-2</v>
      </c>
      <c r="E439">
        <v>0.34301495552062988</v>
      </c>
      <c r="F439">
        <v>7.2818592730082232E-9</v>
      </c>
      <c r="G439">
        <v>0.97499999916543567</v>
      </c>
      <c r="H439">
        <v>0</v>
      </c>
    </row>
    <row r="440" spans="1:8" x14ac:dyDescent="0.25">
      <c r="A440" s="1">
        <v>45753</v>
      </c>
      <c r="B440">
        <v>7</v>
      </c>
      <c r="C440" t="str">
        <f>TEXT(VALUE(datos_para_memoria_demandas_calc__2[[#This Row],[DATE]]+(datos_para_memoria_demandas_calc__2[[#This Row],[HORA]]-1)/24),"000000,000000")</f>
        <v>045753,250000</v>
      </c>
      <c r="D440">
        <v>2.6510000000000002E-2</v>
      </c>
      <c r="E440">
        <v>0.32690823078155518</v>
      </c>
      <c r="F440">
        <v>-0.32690822876316616</v>
      </c>
      <c r="G440">
        <v>0.64809177040226951</v>
      </c>
      <c r="H440">
        <v>0</v>
      </c>
    </row>
    <row r="441" spans="1:8" x14ac:dyDescent="0.25">
      <c r="A441" s="1">
        <v>45753</v>
      </c>
      <c r="B441">
        <v>8</v>
      </c>
      <c r="C441" t="str">
        <f>TEXT(VALUE(datos_para_memoria_demandas_calc__2[[#This Row],[DATE]]+(datos_para_memoria_demandas_calc__2[[#This Row],[HORA]]-1)/24),"000000,000000")</f>
        <v>045753,291667</v>
      </c>
      <c r="D441">
        <v>2.887E-2</v>
      </c>
      <c r="E441">
        <v>0.33146947622299194</v>
      </c>
      <c r="F441">
        <v>-0.33146947601520682</v>
      </c>
      <c r="G441">
        <v>0.31662229438706269</v>
      </c>
      <c r="H441">
        <v>0</v>
      </c>
    </row>
    <row r="442" spans="1:8" x14ac:dyDescent="0.25">
      <c r="A442" s="1">
        <v>45753</v>
      </c>
      <c r="B442">
        <v>9</v>
      </c>
      <c r="C442" t="str">
        <f>TEXT(VALUE(datos_para_memoria_demandas_calc__2[[#This Row],[DATE]]+(datos_para_memoria_demandas_calc__2[[#This Row],[HORA]]-1)/24),"000000,000000")</f>
        <v>045753,333333</v>
      </c>
      <c r="D442">
        <v>2.6249999999999999E-2</v>
      </c>
      <c r="E442">
        <v>0.40304726362228394</v>
      </c>
      <c r="F442">
        <v>-0.31662229436616413</v>
      </c>
      <c r="G442">
        <v>2.0898613538743086E-11</v>
      </c>
      <c r="H442">
        <v>0</v>
      </c>
    </row>
    <row r="443" spans="1:8" x14ac:dyDescent="0.25">
      <c r="A443" s="1">
        <v>45753</v>
      </c>
      <c r="B443">
        <v>10</v>
      </c>
      <c r="C443" t="str">
        <f>TEXT(VALUE(datos_para_memoria_demandas_calc__2[[#This Row],[DATE]]+(datos_para_memoria_demandas_calc__2[[#This Row],[HORA]]-1)/24),"000000,000000")</f>
        <v>045753,375000</v>
      </c>
      <c r="D443">
        <v>1E-4</v>
      </c>
      <c r="E443">
        <v>0.42406314611434937</v>
      </c>
      <c r="F443">
        <v>4.7152919979502111E-10</v>
      </c>
      <c r="G443">
        <v>4.9242780958452785E-10</v>
      </c>
      <c r="H443">
        <v>0</v>
      </c>
    </row>
    <row r="444" spans="1:8" x14ac:dyDescent="0.25">
      <c r="A444" s="1">
        <v>45753</v>
      </c>
      <c r="B444">
        <v>11</v>
      </c>
      <c r="C444" t="str">
        <f>TEXT(VALUE(datos_para_memoria_demandas_calc__2[[#This Row],[DATE]]+(datos_para_memoria_demandas_calc__2[[#This Row],[HORA]]-1)/24),"000000,000000")</f>
        <v>045753,416667</v>
      </c>
      <c r="D444">
        <v>-1.01E-3</v>
      </c>
      <c r="E444">
        <v>0.39003449678421021</v>
      </c>
      <c r="F444">
        <v>5.4252286082487963E-10</v>
      </c>
      <c r="G444">
        <v>1.0349506725465763E-9</v>
      </c>
      <c r="H444">
        <v>0</v>
      </c>
    </row>
    <row r="445" spans="1:8" x14ac:dyDescent="0.25">
      <c r="A445" s="1">
        <v>45753</v>
      </c>
      <c r="B445">
        <v>12</v>
      </c>
      <c r="C445" t="str">
        <f>TEXT(VALUE(datos_para_memoria_demandas_calc__2[[#This Row],[DATE]]+(datos_para_memoria_demandas_calc__2[[#This Row],[HORA]]-1)/24),"000000,000000")</f>
        <v>045753,458333</v>
      </c>
      <c r="D445">
        <v>-1.5400000000000001E-3</v>
      </c>
      <c r="E445">
        <v>0.38417625427246094</v>
      </c>
      <c r="F445">
        <v>0.49503547905238349</v>
      </c>
      <c r="G445">
        <v>0.49503548008733422</v>
      </c>
      <c r="H445">
        <v>0</v>
      </c>
    </row>
    <row r="446" spans="1:8" x14ac:dyDescent="0.25">
      <c r="A446" s="1">
        <v>45753</v>
      </c>
      <c r="B446">
        <v>13</v>
      </c>
      <c r="C446" t="str">
        <f>TEXT(VALUE(datos_para_memoria_demandas_calc__2[[#This Row],[DATE]]+(datos_para_memoria_demandas_calc__2[[#This Row],[HORA]]-1)/24),"000000,000000")</f>
        <v>045753,500000</v>
      </c>
      <c r="D446">
        <v>-1.5400000000000001E-3</v>
      </c>
      <c r="E446">
        <v>0.49971914291381836</v>
      </c>
      <c r="F446">
        <v>0.4799645096908271</v>
      </c>
      <c r="G446">
        <v>0.97499998977816138</v>
      </c>
      <c r="H446">
        <v>0</v>
      </c>
    </row>
    <row r="447" spans="1:8" x14ac:dyDescent="0.25">
      <c r="A447" s="1">
        <v>45753</v>
      </c>
      <c r="B447">
        <v>14</v>
      </c>
      <c r="C447" t="str">
        <f>TEXT(VALUE(datos_para_memoria_demandas_calc__2[[#This Row],[DATE]]+(datos_para_memoria_demandas_calc__2[[#This Row],[HORA]]-1)/24),"000000,000000")</f>
        <v>045753,541667</v>
      </c>
      <c r="D447">
        <v>-1E-3</v>
      </c>
      <c r="E447">
        <v>0.33783456683158875</v>
      </c>
      <c r="F447">
        <v>-0.3378345656945469</v>
      </c>
      <c r="G447">
        <v>0.63716542408361421</v>
      </c>
      <c r="H447">
        <v>0</v>
      </c>
    </row>
    <row r="448" spans="1:8" x14ac:dyDescent="0.25">
      <c r="A448" s="1">
        <v>45753</v>
      </c>
      <c r="B448">
        <v>15</v>
      </c>
      <c r="C448" t="str">
        <f>TEXT(VALUE(datos_para_memoria_demandas_calc__2[[#This Row],[DATE]]+(datos_para_memoria_demandas_calc__2[[#This Row],[HORA]]-1)/24),"000000,000000")</f>
        <v>045753,583333</v>
      </c>
      <c r="D448">
        <v>-1E-3</v>
      </c>
      <c r="E448">
        <v>0.31445097923278809</v>
      </c>
      <c r="F448">
        <v>-0.3144509780926919</v>
      </c>
      <c r="G448">
        <v>0.32271444599092231</v>
      </c>
      <c r="H448">
        <v>0</v>
      </c>
    </row>
    <row r="449" spans="1:8" x14ac:dyDescent="0.25">
      <c r="A449" s="1">
        <v>45753</v>
      </c>
      <c r="B449">
        <v>16</v>
      </c>
      <c r="C449" t="str">
        <f>TEXT(VALUE(datos_para_memoria_demandas_calc__2[[#This Row],[DATE]]+(datos_para_memoria_demandas_calc__2[[#This Row],[HORA]]-1)/24),"000000,000000")</f>
        <v>045753,625000</v>
      </c>
      <c r="D449">
        <v>-1.32E-3</v>
      </c>
      <c r="E449">
        <v>0.22873827815055847</v>
      </c>
      <c r="F449">
        <v>-0.22873827475617969</v>
      </c>
      <c r="G449">
        <v>9.3976171234742611E-2</v>
      </c>
      <c r="H449">
        <v>0</v>
      </c>
    </row>
    <row r="450" spans="1:8" x14ac:dyDescent="0.25">
      <c r="A450" s="1">
        <v>45753</v>
      </c>
      <c r="B450">
        <v>17</v>
      </c>
      <c r="C450" t="str">
        <f>TEXT(VALUE(datos_para_memoria_demandas_calc__2[[#This Row],[DATE]]+(datos_para_memoria_demandas_calc__2[[#This Row],[HORA]]-1)/24),"000000,000000")</f>
        <v>045753,666667</v>
      </c>
      <c r="D450">
        <v>-1.49E-3</v>
      </c>
      <c r="E450">
        <v>0.18436585366725922</v>
      </c>
      <c r="F450">
        <v>0.88102382839256888</v>
      </c>
      <c r="G450">
        <v>0.97499999962731143</v>
      </c>
      <c r="H450">
        <v>0</v>
      </c>
    </row>
    <row r="451" spans="1:8" x14ac:dyDescent="0.25">
      <c r="A451" s="1">
        <v>45753</v>
      </c>
      <c r="B451">
        <v>18</v>
      </c>
      <c r="C451" t="str">
        <f>TEXT(VALUE(datos_para_memoria_demandas_calc__2[[#This Row],[DATE]]+(datos_para_memoria_demandas_calc__2[[#This Row],[HORA]]-1)/24),"000000,000000")</f>
        <v>045753,708333</v>
      </c>
      <c r="D451">
        <v>-1.0000000000000001E-5</v>
      </c>
      <c r="E451">
        <v>0.25102916359901428</v>
      </c>
      <c r="F451">
        <v>3.0619951637209897E-10</v>
      </c>
      <c r="G451">
        <v>0.97499999993351094</v>
      </c>
      <c r="H451">
        <v>0</v>
      </c>
    </row>
    <row r="452" spans="1:8" x14ac:dyDescent="0.25">
      <c r="A452" s="1">
        <v>45753</v>
      </c>
      <c r="B452">
        <v>19</v>
      </c>
      <c r="C452" t="str">
        <f>TEXT(VALUE(datos_para_memoria_demandas_calc__2[[#This Row],[DATE]]+(datos_para_memoria_demandas_calc__2[[#This Row],[HORA]]-1)/24),"000000,000000")</f>
        <v>045753,750000</v>
      </c>
      <c r="D452">
        <v>8.26E-3</v>
      </c>
      <c r="E452">
        <v>0.24964913725852966</v>
      </c>
      <c r="F452">
        <v>4.6294438162489801E-11</v>
      </c>
      <c r="G452">
        <v>0.97499999997980547</v>
      </c>
      <c r="H452">
        <v>0</v>
      </c>
    </row>
    <row r="453" spans="1:8" x14ac:dyDescent="0.25">
      <c r="A453" s="1">
        <v>45753</v>
      </c>
      <c r="B453">
        <v>20</v>
      </c>
      <c r="C453" t="str">
        <f>TEXT(VALUE(datos_para_memoria_demandas_calc__2[[#This Row],[DATE]]+(datos_para_memoria_demandas_calc__2[[#This Row],[HORA]]-1)/24),"000000,000000")</f>
        <v>045753,791667</v>
      </c>
      <c r="D453">
        <v>3.5200000000000002E-2</v>
      </c>
      <c r="E453">
        <v>0.23687291145324707</v>
      </c>
      <c r="F453">
        <v>2.7411425716614345E-12</v>
      </c>
      <c r="G453">
        <v>0.97499999998254661</v>
      </c>
      <c r="H453">
        <v>0</v>
      </c>
    </row>
    <row r="454" spans="1:8" x14ac:dyDescent="0.25">
      <c r="A454" s="1">
        <v>45753</v>
      </c>
      <c r="B454">
        <v>21</v>
      </c>
      <c r="C454" t="str">
        <f>TEXT(VALUE(datos_para_memoria_demandas_calc__2[[#This Row],[DATE]]+(datos_para_memoria_demandas_calc__2[[#This Row],[HORA]]-1)/24),"000000,000000")</f>
        <v>045753,833333</v>
      </c>
      <c r="D454">
        <v>7.4999999999999997E-2</v>
      </c>
      <c r="E454">
        <v>0.23989719152450562</v>
      </c>
      <c r="F454">
        <v>-0.23989719146128191</v>
      </c>
      <c r="G454">
        <v>0.73510280852126475</v>
      </c>
      <c r="H454">
        <v>0</v>
      </c>
    </row>
    <row r="455" spans="1:8" x14ac:dyDescent="0.25">
      <c r="A455" s="1">
        <v>45753</v>
      </c>
      <c r="B455">
        <v>22</v>
      </c>
      <c r="C455" t="str">
        <f>TEXT(VALUE(datos_para_memoria_demandas_calc__2[[#This Row],[DATE]]+(datos_para_memoria_demandas_calc__2[[#This Row],[HORA]]-1)/24),"000000,000000")</f>
        <v>045753,875000</v>
      </c>
      <c r="D455">
        <v>0.08</v>
      </c>
      <c r="E455">
        <v>0.34827372431755066</v>
      </c>
      <c r="F455">
        <v>-0.34827372427750736</v>
      </c>
      <c r="G455">
        <v>0.38682908424375734</v>
      </c>
      <c r="H455">
        <v>0</v>
      </c>
    </row>
    <row r="456" spans="1:8" x14ac:dyDescent="0.25">
      <c r="A456" s="1">
        <v>45753</v>
      </c>
      <c r="B456">
        <v>23</v>
      </c>
      <c r="C456" t="str">
        <f>TEXT(VALUE(datos_para_memoria_demandas_calc__2[[#This Row],[DATE]]+(datos_para_memoria_demandas_calc__2[[#This Row],[HORA]]-1)/24),"000000,000000")</f>
        <v>045753,916667</v>
      </c>
      <c r="D456">
        <v>7.0010000000000003E-2</v>
      </c>
      <c r="E456">
        <v>0.26914677023887634</v>
      </c>
      <c r="F456">
        <v>-0.26914677008858701</v>
      </c>
      <c r="G456">
        <v>0.11768231415517033</v>
      </c>
      <c r="H456">
        <v>0</v>
      </c>
    </row>
    <row r="457" spans="1:8" x14ac:dyDescent="0.25">
      <c r="A457" s="1">
        <v>45753</v>
      </c>
      <c r="B457">
        <v>24</v>
      </c>
      <c r="C457" t="str">
        <f>TEXT(VALUE(datos_para_memoria_demandas_calc__2[[#This Row],[DATE]]+(datos_para_memoria_demandas_calc__2[[#This Row],[HORA]]-1)/24),"000000,000000")</f>
        <v>045753,958333</v>
      </c>
      <c r="D457">
        <v>6.6379999999999995E-2</v>
      </c>
      <c r="E457">
        <v>0.25906237959861755</v>
      </c>
      <c r="F457">
        <v>-0.11768231412449109</v>
      </c>
      <c r="G457">
        <v>3.0679247482823329E-11</v>
      </c>
      <c r="H457">
        <v>0</v>
      </c>
    </row>
    <row r="458" spans="1:8" x14ac:dyDescent="0.25">
      <c r="A458" s="1">
        <v>45754</v>
      </c>
      <c r="B458">
        <v>1</v>
      </c>
      <c r="C458" t="str">
        <f>TEXT(VALUE(datos_para_memoria_demandas_calc__2[[#This Row],[DATE]]+(datos_para_memoria_demandas_calc__2[[#This Row],[HORA]]-1)/24),"000000,000000")</f>
        <v>045754,000000</v>
      </c>
      <c r="D458">
        <v>4.8369999999999996E-2</v>
      </c>
      <c r="E458">
        <v>0.26590001583099365</v>
      </c>
      <c r="F458">
        <v>5.4500732462208249E-11</v>
      </c>
      <c r="G458">
        <v>8.5179977263432497E-11</v>
      </c>
      <c r="H458">
        <v>0</v>
      </c>
    </row>
    <row r="459" spans="1:8" x14ac:dyDescent="0.25">
      <c r="A459" s="1">
        <v>45754</v>
      </c>
      <c r="B459">
        <v>2</v>
      </c>
      <c r="C459" t="str">
        <f>TEXT(VALUE(datos_para_memoria_demandas_calc__2[[#This Row],[DATE]]+(datos_para_memoria_demandas_calc__2[[#This Row],[HORA]]-1)/24),"000000,000000")</f>
        <v>045754,041667</v>
      </c>
      <c r="D459">
        <v>4.19E-2</v>
      </c>
      <c r="E459">
        <v>0.30189579725265503</v>
      </c>
      <c r="F459">
        <v>0.27195349312159345</v>
      </c>
      <c r="G459">
        <v>0.27195349320677337</v>
      </c>
      <c r="H459">
        <v>0</v>
      </c>
    </row>
    <row r="460" spans="1:8" x14ac:dyDescent="0.25">
      <c r="A460" s="1">
        <v>45754</v>
      </c>
      <c r="B460">
        <v>3</v>
      </c>
      <c r="C460" t="str">
        <f>TEXT(VALUE(datos_para_memoria_demandas_calc__2[[#This Row],[DATE]]+(datos_para_memoria_demandas_calc__2[[#This Row],[HORA]]-1)/24),"000000,000000")</f>
        <v>045754,083333</v>
      </c>
      <c r="D460">
        <v>4.3319999999999997E-2</v>
      </c>
      <c r="E460">
        <v>0.27195349335670471</v>
      </c>
      <c r="F460">
        <v>-0.27195349297305471</v>
      </c>
      <c r="G460">
        <v>2.3371866675760204E-10</v>
      </c>
      <c r="H460">
        <v>0</v>
      </c>
    </row>
    <row r="461" spans="1:8" x14ac:dyDescent="0.25">
      <c r="A461" s="1">
        <v>45754</v>
      </c>
      <c r="B461">
        <v>4</v>
      </c>
      <c r="C461" t="str">
        <f>TEXT(VALUE(datos_para_memoria_demandas_calc__2[[#This Row],[DATE]]+(datos_para_memoria_demandas_calc__2[[#This Row],[HORA]]-1)/24),"000000,000000")</f>
        <v>045754,125000</v>
      </c>
      <c r="D461">
        <v>3.9539999999999999E-2</v>
      </c>
      <c r="E461">
        <v>0.20241111516952515</v>
      </c>
      <c r="F461">
        <v>0.72735570804775407</v>
      </c>
      <c r="G461">
        <v>0.72735570828147278</v>
      </c>
      <c r="H461">
        <v>0</v>
      </c>
    </row>
    <row r="462" spans="1:8" x14ac:dyDescent="0.25">
      <c r="A462" s="1">
        <v>45754</v>
      </c>
      <c r="B462">
        <v>5</v>
      </c>
      <c r="C462" t="str">
        <f>TEXT(VALUE(datos_para_memoria_demandas_calc__2[[#This Row],[DATE]]+(datos_para_memoria_demandas_calc__2[[#This Row],[HORA]]-1)/24),"000000,000000")</f>
        <v>045754,166667</v>
      </c>
      <c r="D462">
        <v>3.9740000000000004E-2</v>
      </c>
      <c r="E462">
        <v>0.12417019903659821</v>
      </c>
      <c r="F462">
        <v>-0.12417019626653007</v>
      </c>
      <c r="G462">
        <v>0.60318551201494275</v>
      </c>
      <c r="H462">
        <v>0</v>
      </c>
    </row>
    <row r="463" spans="1:8" x14ac:dyDescent="0.25">
      <c r="A463" s="1">
        <v>45754</v>
      </c>
      <c r="B463">
        <v>6</v>
      </c>
      <c r="C463" t="str">
        <f>TEXT(VALUE(datos_para_memoria_demandas_calc__2[[#This Row],[DATE]]+(datos_para_memoria_demandas_calc__2[[#This Row],[HORA]]-1)/24),"000000,000000")</f>
        <v>045754,208333</v>
      </c>
      <c r="D463">
        <v>4.6219999999999997E-2</v>
      </c>
      <c r="E463">
        <v>0.10153575986623764</v>
      </c>
      <c r="F463">
        <v>-0.10153575978421389</v>
      </c>
      <c r="G463">
        <v>0.50164975223072894</v>
      </c>
      <c r="H463">
        <v>0</v>
      </c>
    </row>
    <row r="464" spans="1:8" x14ac:dyDescent="0.25">
      <c r="A464" s="1">
        <v>45754</v>
      </c>
      <c r="B464">
        <v>7</v>
      </c>
      <c r="C464" t="str">
        <f>TEXT(VALUE(datos_para_memoria_demandas_calc__2[[#This Row],[DATE]]+(datos_para_memoria_demandas_calc__2[[#This Row],[HORA]]-1)/24),"000000,000000")</f>
        <v>045754,250000</v>
      </c>
      <c r="D464">
        <v>7.0099999999999996E-2</v>
      </c>
      <c r="E464">
        <v>0.12466177344322205</v>
      </c>
      <c r="F464">
        <v>-0.12466177342553346</v>
      </c>
      <c r="G464">
        <v>0.37698797880519547</v>
      </c>
      <c r="H464">
        <v>0</v>
      </c>
    </row>
    <row r="465" spans="1:8" x14ac:dyDescent="0.25">
      <c r="A465" s="1">
        <v>45754</v>
      </c>
      <c r="B465">
        <v>8</v>
      </c>
      <c r="C465" t="str">
        <f>TEXT(VALUE(datos_para_memoria_demandas_calc__2[[#This Row],[DATE]]+(datos_para_memoria_demandas_calc__2[[#This Row],[HORA]]-1)/24),"000000,000000")</f>
        <v>045754,291667</v>
      </c>
      <c r="D465">
        <v>0.15986</v>
      </c>
      <c r="E465">
        <v>0.13349278271198273</v>
      </c>
      <c r="F465">
        <v>-0.13349278270777826</v>
      </c>
      <c r="G465">
        <v>0.24349519609741721</v>
      </c>
      <c r="H465">
        <v>0</v>
      </c>
    </row>
    <row r="466" spans="1:8" x14ac:dyDescent="0.25">
      <c r="A466" s="1">
        <v>45754</v>
      </c>
      <c r="B466">
        <v>9</v>
      </c>
      <c r="C466" t="str">
        <f>TEXT(VALUE(datos_para_memoria_demandas_calc__2[[#This Row],[DATE]]+(datos_para_memoria_demandas_calc__2[[#This Row],[HORA]]-1)/24),"000000,000000")</f>
        <v>045754,333333</v>
      </c>
      <c r="D466">
        <v>0.14304</v>
      </c>
      <c r="E466">
        <v>0.12524530291557312</v>
      </c>
      <c r="F466">
        <v>-0.12524530291062383</v>
      </c>
      <c r="G466">
        <v>0.11824989318679335</v>
      </c>
      <c r="H466">
        <v>0</v>
      </c>
    </row>
    <row r="467" spans="1:8" x14ac:dyDescent="0.25">
      <c r="A467" s="1">
        <v>45754</v>
      </c>
      <c r="B467">
        <v>10</v>
      </c>
      <c r="C467" t="str">
        <f>TEXT(VALUE(datos_para_memoria_demandas_calc__2[[#This Row],[DATE]]+(datos_para_memoria_demandas_calc__2[[#This Row],[HORA]]-1)/24),"000000,000000")</f>
        <v>045754,375000</v>
      </c>
      <c r="D467">
        <v>0.06</v>
      </c>
      <c r="E467">
        <v>0.11824989318847656</v>
      </c>
      <c r="F467">
        <v>-0.11824989316200163</v>
      </c>
      <c r="G467">
        <v>2.4791736819963394E-11</v>
      </c>
      <c r="H467">
        <v>0</v>
      </c>
    </row>
    <row r="468" spans="1:8" x14ac:dyDescent="0.25">
      <c r="A468" s="1">
        <v>45754</v>
      </c>
      <c r="B468">
        <v>11</v>
      </c>
      <c r="C468" t="str">
        <f>TEXT(VALUE(datos_para_memoria_demandas_calc__2[[#This Row],[DATE]]+(datos_para_memoria_demandas_calc__2[[#This Row],[HORA]]-1)/24),"000000,000000")</f>
        <v>045754,416667</v>
      </c>
      <c r="D468">
        <v>1.7430000000000001E-2</v>
      </c>
      <c r="E468">
        <v>0.11604525148868561</v>
      </c>
      <c r="F468">
        <v>1.3397010967433066E-11</v>
      </c>
      <c r="G468">
        <v>3.8188760294847703E-11</v>
      </c>
      <c r="H468">
        <v>0</v>
      </c>
    </row>
    <row r="469" spans="1:8" x14ac:dyDescent="0.25">
      <c r="A469" s="1">
        <v>45754</v>
      </c>
      <c r="B469">
        <v>12</v>
      </c>
      <c r="C469" t="str">
        <f>TEXT(VALUE(datos_para_memoria_demandas_calc__2[[#This Row],[DATE]]+(datos_para_memoria_demandas_calc__2[[#This Row],[HORA]]-1)/24),"000000,000000")</f>
        <v>045754,458333</v>
      </c>
      <c r="D469">
        <v>3.0099999999999997E-3</v>
      </c>
      <c r="E469">
        <v>0.18527360260486603</v>
      </c>
      <c r="F469">
        <v>1.4550453379433861E-10</v>
      </c>
      <c r="G469">
        <v>1.8369329378097632E-10</v>
      </c>
      <c r="H469">
        <v>0</v>
      </c>
    </row>
    <row r="470" spans="1:8" x14ac:dyDescent="0.25">
      <c r="A470" s="1">
        <v>45754</v>
      </c>
      <c r="B470">
        <v>13</v>
      </c>
      <c r="C470" t="str">
        <f>TEXT(VALUE(datos_para_memoria_demandas_calc__2[[#This Row],[DATE]]+(datos_para_memoria_demandas_calc__2[[#This Row],[HORA]]-1)/24),"000000,000000")</f>
        <v>045754,500000</v>
      </c>
      <c r="D470">
        <v>1.0000000000000001E-5</v>
      </c>
      <c r="E470">
        <v>0.15739007294178009</v>
      </c>
      <c r="F470">
        <v>5.4928400387514657E-8</v>
      </c>
      <c r="G470">
        <v>5.5112093685527386E-8</v>
      </c>
      <c r="H470">
        <v>0</v>
      </c>
    </row>
    <row r="471" spans="1:8" x14ac:dyDescent="0.25">
      <c r="A471" s="1">
        <v>45754</v>
      </c>
      <c r="B471">
        <v>14</v>
      </c>
      <c r="C471" t="str">
        <f>TEXT(VALUE(datos_para_memoria_demandas_calc__2[[#This Row],[DATE]]+(datos_para_memoria_demandas_calc__2[[#This Row],[HORA]]-1)/24),"000000,000000")</f>
        <v>045754,541667</v>
      </c>
      <c r="D471">
        <v>0</v>
      </c>
      <c r="E471">
        <v>0.26870128512382507</v>
      </c>
      <c r="F471">
        <v>0.29829840413562103</v>
      </c>
      <c r="G471">
        <v>0.2982984592477147</v>
      </c>
      <c r="H471">
        <v>0</v>
      </c>
    </row>
    <row r="472" spans="1:8" x14ac:dyDescent="0.25">
      <c r="A472" s="1">
        <v>45754</v>
      </c>
      <c r="B472">
        <v>15</v>
      </c>
      <c r="C472" t="str">
        <f>TEXT(VALUE(datos_para_memoria_demandas_calc__2[[#This Row],[DATE]]+(datos_para_memoria_demandas_calc__2[[#This Row],[HORA]]-1)/24),"000000,000000")</f>
        <v>045754,583333</v>
      </c>
      <c r="D472">
        <v>0</v>
      </c>
      <c r="E472">
        <v>0.13855600357055664</v>
      </c>
      <c r="F472">
        <v>0.16419706190927477</v>
      </c>
      <c r="G472">
        <v>0.46249552115698955</v>
      </c>
      <c r="H472">
        <v>0</v>
      </c>
    </row>
    <row r="473" spans="1:8" x14ac:dyDescent="0.25">
      <c r="A473" s="1">
        <v>45754</v>
      </c>
      <c r="B473">
        <v>16</v>
      </c>
      <c r="C473" t="str">
        <f>TEXT(VALUE(datos_para_memoria_demandas_calc__2[[#This Row],[DATE]]+(datos_para_memoria_demandas_calc__2[[#This Row],[HORA]]-1)/24),"000000,000000")</f>
        <v>045754,625000</v>
      </c>
      <c r="D473">
        <v>0</v>
      </c>
      <c r="E473">
        <v>9.743073582649231E-2</v>
      </c>
      <c r="F473">
        <v>0.18007823593470695</v>
      </c>
      <c r="G473">
        <v>0.6425737570916964</v>
      </c>
      <c r="H473">
        <v>0</v>
      </c>
    </row>
    <row r="474" spans="1:8" x14ac:dyDescent="0.25">
      <c r="A474" s="1">
        <v>45754</v>
      </c>
      <c r="B474">
        <v>17</v>
      </c>
      <c r="C474" t="str">
        <f>TEXT(VALUE(datos_para_memoria_demandas_calc__2[[#This Row],[DATE]]+(datos_para_memoria_demandas_calc__2[[#This Row],[HORA]]-1)/24),"000000,000000")</f>
        <v>045754,666667</v>
      </c>
      <c r="D474">
        <v>0</v>
      </c>
      <c r="E474">
        <v>5.0974264740943909E-2</v>
      </c>
      <c r="F474">
        <v>0.33242624254148556</v>
      </c>
      <c r="G474">
        <v>0.97499999963318196</v>
      </c>
      <c r="H474">
        <v>0</v>
      </c>
    </row>
    <row r="475" spans="1:8" x14ac:dyDescent="0.25">
      <c r="A475" s="1">
        <v>45754</v>
      </c>
      <c r="B475">
        <v>18</v>
      </c>
      <c r="C475" t="str">
        <f>TEXT(VALUE(datos_para_memoria_demandas_calc__2[[#This Row],[DATE]]+(datos_para_memoria_demandas_calc__2[[#This Row],[HORA]]-1)/24),"000000,000000")</f>
        <v>045754,708333</v>
      </c>
      <c r="D475">
        <v>1.5100000000000001E-3</v>
      </c>
      <c r="E475">
        <v>8.3549425005912781E-2</v>
      </c>
      <c r="F475">
        <v>3.3715841913175597E-10</v>
      </c>
      <c r="G475">
        <v>0.97499999997034037</v>
      </c>
      <c r="H475">
        <v>0</v>
      </c>
    </row>
    <row r="476" spans="1:8" x14ac:dyDescent="0.25">
      <c r="A476" s="1">
        <v>45754</v>
      </c>
      <c r="B476">
        <v>19</v>
      </c>
      <c r="C476" t="str">
        <f>TEXT(VALUE(datos_para_memoria_demandas_calc__2[[#This Row],[DATE]]+(datos_para_memoria_demandas_calc__2[[#This Row],[HORA]]-1)/24),"000000,000000")</f>
        <v>045754,750000</v>
      </c>
      <c r="D476">
        <v>0.02</v>
      </c>
      <c r="E476">
        <v>9.2719659209251404E-2</v>
      </c>
      <c r="F476">
        <v>1.8741182265066032E-11</v>
      </c>
      <c r="G476">
        <v>0.97499999998908149</v>
      </c>
      <c r="H476">
        <v>0</v>
      </c>
    </row>
    <row r="477" spans="1:8" x14ac:dyDescent="0.25">
      <c r="A477" s="1">
        <v>45754</v>
      </c>
      <c r="B477">
        <v>20</v>
      </c>
      <c r="C477" t="str">
        <f>TEXT(VALUE(datos_para_memoria_demandas_calc__2[[#This Row],[DATE]]+(datos_para_memoria_demandas_calc__2[[#This Row],[HORA]]-1)/24),"000000,000000")</f>
        <v>045754,791667</v>
      </c>
      <c r="D477">
        <v>6.9099999999999995E-2</v>
      </c>
      <c r="E477">
        <v>0.17576953768730164</v>
      </c>
      <c r="F477">
        <v>-1.915595566883915E-10</v>
      </c>
      <c r="G477">
        <v>0.97499999979752194</v>
      </c>
      <c r="H477">
        <v>0</v>
      </c>
    </row>
    <row r="478" spans="1:8" x14ac:dyDescent="0.25">
      <c r="A478" s="1">
        <v>45754</v>
      </c>
      <c r="B478">
        <v>21</v>
      </c>
      <c r="C478" t="str">
        <f>TEXT(VALUE(datos_para_memoria_demandas_calc__2[[#This Row],[DATE]]+(datos_para_memoria_demandas_calc__2[[#This Row],[HORA]]-1)/24),"000000,000000")</f>
        <v>045754,833333</v>
      </c>
      <c r="D478">
        <v>0.156</v>
      </c>
      <c r="E478">
        <v>0.22744390368461609</v>
      </c>
      <c r="F478">
        <v>-0.22744390367843545</v>
      </c>
      <c r="G478">
        <v>0.74755609611908636</v>
      </c>
      <c r="H478">
        <v>0</v>
      </c>
    </row>
    <row r="479" spans="1:8" x14ac:dyDescent="0.25">
      <c r="A479" s="1">
        <v>45754</v>
      </c>
      <c r="B479">
        <v>22</v>
      </c>
      <c r="C479" t="str">
        <f>TEXT(VALUE(datos_para_memoria_demandas_calc__2[[#This Row],[DATE]]+(datos_para_memoria_demandas_calc__2[[#This Row],[HORA]]-1)/24),"000000,000000")</f>
        <v>045754,875000</v>
      </c>
      <c r="D479">
        <v>0.17000999999999999</v>
      </c>
      <c r="E479">
        <v>0.14107300341129303</v>
      </c>
      <c r="F479">
        <v>-0.14107300340605014</v>
      </c>
      <c r="G479">
        <v>0.60648309271303624</v>
      </c>
      <c r="H479">
        <v>0</v>
      </c>
    </row>
    <row r="480" spans="1:8" x14ac:dyDescent="0.25">
      <c r="A480" s="1">
        <v>45754</v>
      </c>
      <c r="B480">
        <v>23</v>
      </c>
      <c r="C480" t="str">
        <f>TEXT(VALUE(datos_para_memoria_demandas_calc__2[[#This Row],[DATE]]+(datos_para_memoria_demandas_calc__2[[#This Row],[HORA]]-1)/24),"000000,000000")</f>
        <v>045754,916667</v>
      </c>
      <c r="D480">
        <v>0.11834</v>
      </c>
      <c r="E480">
        <v>0.11663436889648438</v>
      </c>
      <c r="F480">
        <v>-0.11663436888498788</v>
      </c>
      <c r="G480">
        <v>0.48984872382804839</v>
      </c>
      <c r="H480">
        <v>0</v>
      </c>
    </row>
    <row r="481" spans="1:8" x14ac:dyDescent="0.25">
      <c r="A481" s="1">
        <v>45754</v>
      </c>
      <c r="B481">
        <v>24</v>
      </c>
      <c r="C481" t="str">
        <f>TEXT(VALUE(datos_para_memoria_demandas_calc__2[[#This Row],[DATE]]+(datos_para_memoria_demandas_calc__2[[#This Row],[HORA]]-1)/24),"000000,000000")</f>
        <v>045754,958333</v>
      </c>
      <c r="D481">
        <v>9.9839999999999998E-2</v>
      </c>
      <c r="E481">
        <v>0.16204997897148132</v>
      </c>
      <c r="F481">
        <v>-0.16204997895215092</v>
      </c>
      <c r="G481">
        <v>0.32779874487589755</v>
      </c>
      <c r="H481">
        <v>0</v>
      </c>
    </row>
    <row r="482" spans="1:8" x14ac:dyDescent="0.25">
      <c r="A482" s="1">
        <v>45755</v>
      </c>
      <c r="B482">
        <v>1</v>
      </c>
      <c r="C482" t="str">
        <f>TEXT(VALUE(datos_para_memoria_demandas_calc__2[[#This Row],[DATE]]+(datos_para_memoria_demandas_calc__2[[#This Row],[HORA]]-1)/24),"000000,000000")</f>
        <v>045755,000000</v>
      </c>
      <c r="D482">
        <v>8.3000000000000004E-2</v>
      </c>
      <c r="E482">
        <v>0.15982910990715027</v>
      </c>
      <c r="F482">
        <v>-0.15982910985834142</v>
      </c>
      <c r="G482">
        <v>0.16796963501755613</v>
      </c>
      <c r="H482">
        <v>0</v>
      </c>
    </row>
    <row r="483" spans="1:8" x14ac:dyDescent="0.25">
      <c r="A483" s="1">
        <v>45755</v>
      </c>
      <c r="B483">
        <v>2</v>
      </c>
      <c r="C483" t="str">
        <f>TEXT(VALUE(datos_para_memoria_demandas_calc__2[[#This Row],[DATE]]+(datos_para_memoria_demandas_calc__2[[#This Row],[HORA]]-1)/24),"000000,000000")</f>
        <v>045755,041667</v>
      </c>
      <c r="D483">
        <v>7.1800000000000003E-2</v>
      </c>
      <c r="E483">
        <v>0.23122064769268036</v>
      </c>
      <c r="F483">
        <v>-0.16796963481622243</v>
      </c>
      <c r="G483">
        <v>2.0133369184424148E-10</v>
      </c>
      <c r="H483">
        <v>0</v>
      </c>
    </row>
    <row r="484" spans="1:8" x14ac:dyDescent="0.25">
      <c r="A484" s="1">
        <v>45755</v>
      </c>
      <c r="B484">
        <v>3</v>
      </c>
      <c r="C484" t="str">
        <f>TEXT(VALUE(datos_para_memoria_demandas_calc__2[[#This Row],[DATE]]+(datos_para_memoria_demandas_calc__2[[#This Row],[HORA]]-1)/24),"000000,000000")</f>
        <v>045755,083333</v>
      </c>
      <c r="D484">
        <v>6.9069999999999993E-2</v>
      </c>
      <c r="E484">
        <v>0.16522364318370819</v>
      </c>
      <c r="F484">
        <v>-1.5313508576059862E-10</v>
      </c>
      <c r="G484">
        <v>4.8198600991069557E-11</v>
      </c>
      <c r="H484">
        <v>0</v>
      </c>
    </row>
    <row r="485" spans="1:8" x14ac:dyDescent="0.25">
      <c r="A485" s="1">
        <v>45755</v>
      </c>
      <c r="B485">
        <v>4</v>
      </c>
      <c r="C485" t="str">
        <f>TEXT(VALUE(datos_para_memoria_demandas_calc__2[[#This Row],[DATE]]+(datos_para_memoria_demandas_calc__2[[#This Row],[HORA]]-1)/24),"000000,000000")</f>
        <v>045755,125000</v>
      </c>
      <c r="D485">
        <v>5.765E-2</v>
      </c>
      <c r="E485">
        <v>0.12921911478042603</v>
      </c>
      <c r="F485">
        <v>3.7398075420917112E-11</v>
      </c>
      <c r="G485">
        <v>8.5596686748683712E-11</v>
      </c>
      <c r="H485">
        <v>0</v>
      </c>
    </row>
    <row r="486" spans="1:8" x14ac:dyDescent="0.25">
      <c r="A486" s="1">
        <v>45755</v>
      </c>
      <c r="B486">
        <v>5</v>
      </c>
      <c r="C486" t="str">
        <f>TEXT(VALUE(datos_para_memoria_demandas_calc__2[[#This Row],[DATE]]+(datos_para_memoria_demandas_calc__2[[#This Row],[HORA]]-1)/24),"000000,000000")</f>
        <v>045755,166667</v>
      </c>
      <c r="D486">
        <v>5.1220000000000002E-2</v>
      </c>
      <c r="E486">
        <v>7.0667952299118042E-2</v>
      </c>
      <c r="F486">
        <v>0.21373657842156751</v>
      </c>
      <c r="G486">
        <v>0.21373657850716421</v>
      </c>
      <c r="H486">
        <v>0</v>
      </c>
    </row>
    <row r="487" spans="1:8" x14ac:dyDescent="0.25">
      <c r="A487" s="1">
        <v>45755</v>
      </c>
      <c r="B487">
        <v>6</v>
      </c>
      <c r="C487" t="str">
        <f>TEXT(VALUE(datos_para_memoria_demandas_calc__2[[#This Row],[DATE]]+(datos_para_memoria_demandas_calc__2[[#This Row],[HORA]]-1)/24),"000000,000000")</f>
        <v>045755,208333</v>
      </c>
      <c r="D487">
        <v>5.3159999999999999E-2</v>
      </c>
      <c r="E487">
        <v>2.2649601101875305E-2</v>
      </c>
      <c r="F487">
        <v>-2.2649600822917164E-2</v>
      </c>
      <c r="G487">
        <v>0.19108697768424704</v>
      </c>
      <c r="H487">
        <v>0</v>
      </c>
    </row>
    <row r="488" spans="1:8" x14ac:dyDescent="0.25">
      <c r="A488" s="1">
        <v>45755</v>
      </c>
      <c r="B488">
        <v>7</v>
      </c>
      <c r="C488" t="str">
        <f>TEXT(VALUE(datos_para_memoria_demandas_calc__2[[#This Row],[DATE]]+(datos_para_memoria_demandas_calc__2[[#This Row],[HORA]]-1)/24),"000000,000000")</f>
        <v>045755,250000</v>
      </c>
      <c r="D488">
        <v>6.0499999999999998E-2</v>
      </c>
      <c r="E488">
        <v>5.0059467554092407E-2</v>
      </c>
      <c r="F488">
        <v>-5.0059467495535151E-2</v>
      </c>
      <c r="G488">
        <v>0.1410275101887119</v>
      </c>
      <c r="H488">
        <v>0</v>
      </c>
    </row>
    <row r="489" spans="1:8" x14ac:dyDescent="0.25">
      <c r="A489" s="1">
        <v>45755</v>
      </c>
      <c r="B489">
        <v>8</v>
      </c>
      <c r="C489" t="str">
        <f>TEXT(VALUE(datos_para_memoria_demandas_calc__2[[#This Row],[DATE]]+(datos_para_memoria_demandas_calc__2[[#This Row],[HORA]]-1)/24),"000000,000000")</f>
        <v>045755,291667</v>
      </c>
      <c r="D489">
        <v>0.13116999999999998</v>
      </c>
      <c r="E489">
        <v>6.1323508620262146E-2</v>
      </c>
      <c r="F489">
        <v>-6.1323508613752693E-2</v>
      </c>
      <c r="G489">
        <v>7.9704001574959216E-2</v>
      </c>
      <c r="H489">
        <v>0</v>
      </c>
    </row>
    <row r="490" spans="1:8" x14ac:dyDescent="0.25">
      <c r="A490" s="1">
        <v>45755</v>
      </c>
      <c r="B490">
        <v>9</v>
      </c>
      <c r="C490" t="str">
        <f>TEXT(VALUE(datos_para_memoria_demandas_calc__2[[#This Row],[DATE]]+(datos_para_memoria_demandas_calc__2[[#This Row],[HORA]]-1)/24),"000000,000000")</f>
        <v>045755,333333</v>
      </c>
      <c r="D490">
        <v>0.104</v>
      </c>
      <c r="E490">
        <v>7.9704001545906067E-2</v>
      </c>
      <c r="F490">
        <v>-7.9704001535860158E-2</v>
      </c>
      <c r="G490">
        <v>3.9099086449475749E-11</v>
      </c>
      <c r="H490">
        <v>0</v>
      </c>
    </row>
    <row r="491" spans="1:8" x14ac:dyDescent="0.25">
      <c r="A491" s="1">
        <v>45755</v>
      </c>
      <c r="B491">
        <v>10</v>
      </c>
      <c r="C491" t="str">
        <f>TEXT(VALUE(datos_para_memoria_demandas_calc__2[[#This Row],[DATE]]+(datos_para_memoria_demandas_calc__2[[#This Row],[HORA]]-1)/24),"000000,000000")</f>
        <v>045755,375000</v>
      </c>
      <c r="D491">
        <v>3.6880000000000003E-2</v>
      </c>
      <c r="E491">
        <v>0.21803288161754608</v>
      </c>
      <c r="F491">
        <v>-2.4026550438081443E-11</v>
      </c>
      <c r="G491">
        <v>1.507252338764658E-11</v>
      </c>
      <c r="H491">
        <v>0</v>
      </c>
    </row>
    <row r="492" spans="1:8" x14ac:dyDescent="0.25">
      <c r="A492" s="1">
        <v>45755</v>
      </c>
      <c r="B492">
        <v>11</v>
      </c>
      <c r="C492" t="str">
        <f>TEXT(VALUE(datos_para_memoria_demandas_calc__2[[#This Row],[DATE]]+(datos_para_memoria_demandas_calc__2[[#This Row],[HORA]]-1)/24),"000000,000000")</f>
        <v>045755,416667</v>
      </c>
      <c r="D492">
        <v>6.4999999999999997E-4</v>
      </c>
      <c r="E492">
        <v>0.41951322555541992</v>
      </c>
      <c r="F492">
        <v>8.0888981936596752E-10</v>
      </c>
      <c r="G492">
        <v>8.2396234251379082E-10</v>
      </c>
      <c r="H492">
        <v>0</v>
      </c>
    </row>
    <row r="493" spans="1:8" x14ac:dyDescent="0.25">
      <c r="A493" s="1">
        <v>45755</v>
      </c>
      <c r="B493">
        <v>12</v>
      </c>
      <c r="C493" t="str">
        <f>TEXT(VALUE(datos_para_memoria_demandas_calc__2[[#This Row],[DATE]]+(datos_para_memoria_demandas_calc__2[[#This Row],[HORA]]-1)/24),"000000,000000")</f>
        <v>045755,458333</v>
      </c>
      <c r="D493">
        <v>-1.0000000000000001E-5</v>
      </c>
      <c r="E493">
        <v>0.39836046099662781</v>
      </c>
      <c r="F493">
        <v>-1.7987546228797629E-10</v>
      </c>
      <c r="G493">
        <v>6.4408688083326655E-10</v>
      </c>
      <c r="H493">
        <v>0</v>
      </c>
    </row>
    <row r="494" spans="1:8" x14ac:dyDescent="0.25">
      <c r="A494" s="1">
        <v>45755</v>
      </c>
      <c r="B494">
        <v>13</v>
      </c>
      <c r="C494" t="str">
        <f>TEXT(VALUE(datos_para_memoria_demandas_calc__2[[#This Row],[DATE]]+(datos_para_memoria_demandas_calc__2[[#This Row],[HORA]]-1)/24),"000000,000000")</f>
        <v>045755,500000</v>
      </c>
      <c r="D494">
        <v>-8.5999999999999998E-4</v>
      </c>
      <c r="E494">
        <v>0.34256035089492798</v>
      </c>
      <c r="F494">
        <v>2.9485171636059833E-9</v>
      </c>
      <c r="G494">
        <v>3.5926040445405817E-9</v>
      </c>
      <c r="H494">
        <v>0</v>
      </c>
    </row>
    <row r="495" spans="1:8" x14ac:dyDescent="0.25">
      <c r="A495" s="1">
        <v>45755</v>
      </c>
      <c r="B495">
        <v>14</v>
      </c>
      <c r="C495" t="str">
        <f>TEXT(VALUE(datos_para_memoria_demandas_calc__2[[#This Row],[DATE]]+(datos_para_memoria_demandas_calc__2[[#This Row],[HORA]]-1)/24),"000000,000000")</f>
        <v>045755,541667</v>
      </c>
      <c r="D495">
        <v>-1.01E-3</v>
      </c>
      <c r="E495">
        <v>0.20158831775188446</v>
      </c>
      <c r="F495">
        <v>4.6060761835644859E-8</v>
      </c>
      <c r="G495">
        <v>4.9653365910183146E-8</v>
      </c>
      <c r="H495">
        <v>0</v>
      </c>
    </row>
    <row r="496" spans="1:8" x14ac:dyDescent="0.25">
      <c r="A496" s="1">
        <v>45755</v>
      </c>
      <c r="B496">
        <v>15</v>
      </c>
      <c r="C496" t="str">
        <f>TEXT(VALUE(datos_para_memoria_demandas_calc__2[[#This Row],[DATE]]+(datos_para_memoria_demandas_calc__2[[#This Row],[HORA]]-1)/24),"000000,000000")</f>
        <v>045755,583333</v>
      </c>
      <c r="D496">
        <v>-1.0200000000000001E-3</v>
      </c>
      <c r="E496">
        <v>0.17372201383113861</v>
      </c>
      <c r="F496">
        <v>0.97499989414589117</v>
      </c>
      <c r="G496">
        <v>0.97499994379925703</v>
      </c>
      <c r="H496">
        <v>0</v>
      </c>
    </row>
    <row r="497" spans="1:8" x14ac:dyDescent="0.25">
      <c r="A497" s="1">
        <v>45755</v>
      </c>
      <c r="B497">
        <v>16</v>
      </c>
      <c r="C497" t="str">
        <f>TEXT(VALUE(datos_para_memoria_demandas_calc__2[[#This Row],[DATE]]+(datos_para_memoria_demandas_calc__2[[#This Row],[HORA]]-1)/24),"000000,000000")</f>
        <v>045755,625000</v>
      </c>
      <c r="D497">
        <v>-1.01E-3</v>
      </c>
      <c r="E497">
        <v>0.10875987261533737</v>
      </c>
      <c r="F497">
        <v>2.9278907403164833E-9</v>
      </c>
      <c r="G497">
        <v>0.97499994672714774</v>
      </c>
      <c r="H497">
        <v>0</v>
      </c>
    </row>
    <row r="498" spans="1:8" x14ac:dyDescent="0.25">
      <c r="A498" s="1">
        <v>45755</v>
      </c>
      <c r="B498">
        <v>17</v>
      </c>
      <c r="C498" t="str">
        <f>TEXT(VALUE(datos_para_memoria_demandas_calc__2[[#This Row],[DATE]]+(datos_para_memoria_demandas_calc__2[[#This Row],[HORA]]-1)/24),"000000,000000")</f>
        <v>045755,666667</v>
      </c>
      <c r="D498">
        <v>-1E-3</v>
      </c>
      <c r="E498">
        <v>8.9156351983547211E-2</v>
      </c>
      <c r="F498">
        <v>5.2704789532278101E-8</v>
      </c>
      <c r="G498">
        <v>0.97499999943193727</v>
      </c>
      <c r="H498">
        <v>0</v>
      </c>
    </row>
    <row r="499" spans="1:8" x14ac:dyDescent="0.25">
      <c r="A499" s="1">
        <v>45755</v>
      </c>
      <c r="B499">
        <v>18</v>
      </c>
      <c r="C499" t="str">
        <f>TEXT(VALUE(datos_para_memoria_demandas_calc__2[[#This Row],[DATE]]+(datos_para_memoria_demandas_calc__2[[#This Row],[HORA]]-1)/24),"000000,000000")</f>
        <v>045755,708333</v>
      </c>
      <c r="D499">
        <v>-1.0000000000000001E-5</v>
      </c>
      <c r="E499">
        <v>0.11874181032180786</v>
      </c>
      <c r="F499">
        <v>-2.4909613941016022E-8</v>
      </c>
      <c r="G499">
        <v>0.97499997452232334</v>
      </c>
      <c r="H499">
        <v>0</v>
      </c>
    </row>
    <row r="500" spans="1:8" x14ac:dyDescent="0.25">
      <c r="A500" s="1">
        <v>45755</v>
      </c>
      <c r="B500">
        <v>19</v>
      </c>
      <c r="C500" t="str">
        <f>TEXT(VALUE(datos_para_memoria_demandas_calc__2[[#This Row],[DATE]]+(datos_para_memoria_demandas_calc__2[[#This Row],[HORA]]-1)/24),"000000,000000")</f>
        <v>045755,750000</v>
      </c>
      <c r="D500">
        <v>1.0000000000000001E-5</v>
      </c>
      <c r="E500">
        <v>0.18012265861034393</v>
      </c>
      <c r="F500">
        <v>2.546047700935003E-8</v>
      </c>
      <c r="G500">
        <v>0.9749999999828004</v>
      </c>
      <c r="H500">
        <v>0</v>
      </c>
    </row>
    <row r="501" spans="1:8" x14ac:dyDescent="0.25">
      <c r="A501" s="1">
        <v>45755</v>
      </c>
      <c r="B501">
        <v>20</v>
      </c>
      <c r="C501" t="str">
        <f>TEXT(VALUE(datos_para_memoria_demandas_calc__2[[#This Row],[DATE]]+(datos_para_memoria_demandas_calc__2[[#This Row],[HORA]]-1)/24),"000000,000000")</f>
        <v>045755,791667</v>
      </c>
      <c r="D501">
        <v>3.3680000000000002E-2</v>
      </c>
      <c r="E501">
        <v>0.14469157159328461</v>
      </c>
      <c r="F501">
        <v>-0.1446915712620003</v>
      </c>
      <c r="G501">
        <v>0.83030842872080002</v>
      </c>
      <c r="H501">
        <v>0</v>
      </c>
    </row>
    <row r="502" spans="1:8" x14ac:dyDescent="0.25">
      <c r="A502" s="1">
        <v>45755</v>
      </c>
      <c r="B502">
        <v>21</v>
      </c>
      <c r="C502" t="str">
        <f>TEXT(VALUE(datos_para_memoria_demandas_calc__2[[#This Row],[DATE]]+(datos_para_memoria_demandas_calc__2[[#This Row],[HORA]]-1)/24),"000000,000000")</f>
        <v>045755,833333</v>
      </c>
      <c r="D502">
        <v>0.1176</v>
      </c>
      <c r="E502">
        <v>8.8205568492412567E-2</v>
      </c>
      <c r="F502">
        <v>-8.8205568486351027E-2</v>
      </c>
      <c r="G502">
        <v>0.74210286023444882</v>
      </c>
      <c r="H502">
        <v>0</v>
      </c>
    </row>
    <row r="503" spans="1:8" x14ac:dyDescent="0.25">
      <c r="A503" s="1">
        <v>45755</v>
      </c>
      <c r="B503">
        <v>22</v>
      </c>
      <c r="C503" t="str">
        <f>TEXT(VALUE(datos_para_memoria_demandas_calc__2[[#This Row],[DATE]]+(datos_para_memoria_demandas_calc__2[[#This Row],[HORA]]-1)/24),"000000,000000")</f>
        <v>045755,875000</v>
      </c>
      <c r="D503">
        <v>0.12348999999999999</v>
      </c>
      <c r="E503">
        <v>8.8029831647872925E-2</v>
      </c>
      <c r="F503">
        <v>-8.8029831642224041E-2</v>
      </c>
      <c r="G503">
        <v>0.65407302859222483</v>
      </c>
      <c r="H503">
        <v>0</v>
      </c>
    </row>
    <row r="504" spans="1:8" x14ac:dyDescent="0.25">
      <c r="A504" s="1">
        <v>45755</v>
      </c>
      <c r="B504">
        <v>23</v>
      </c>
      <c r="C504" t="str">
        <f>TEXT(VALUE(datos_para_memoria_demandas_calc__2[[#This Row],[DATE]]+(datos_para_memoria_demandas_calc__2[[#This Row],[HORA]]-1)/24),"000000,000000")</f>
        <v>045755,916667</v>
      </c>
      <c r="D504">
        <v>8.5949999999999999E-2</v>
      </c>
      <c r="E504">
        <v>6.1418570578098297E-2</v>
      </c>
      <c r="F504">
        <v>-6.1418570568246372E-2</v>
      </c>
      <c r="G504">
        <v>0.59265445802397843</v>
      </c>
      <c r="H504">
        <v>0</v>
      </c>
    </row>
    <row r="505" spans="1:8" x14ac:dyDescent="0.25">
      <c r="A505" s="1">
        <v>45755</v>
      </c>
      <c r="B505">
        <v>24</v>
      </c>
      <c r="C505" t="str">
        <f>TEXT(VALUE(datos_para_memoria_demandas_calc__2[[#This Row],[DATE]]+(datos_para_memoria_demandas_calc__2[[#This Row],[HORA]]-1)/24),"000000,000000")</f>
        <v>045755,958333</v>
      </c>
      <c r="D505">
        <v>6.9220000000000004E-2</v>
      </c>
      <c r="E505">
        <v>0.1390407383441925</v>
      </c>
      <c r="F505">
        <v>-0.13904073832972966</v>
      </c>
      <c r="G505">
        <v>0.4536137196942488</v>
      </c>
      <c r="H505">
        <v>0</v>
      </c>
    </row>
    <row r="506" spans="1:8" x14ac:dyDescent="0.25">
      <c r="A506" s="1">
        <v>45756</v>
      </c>
      <c r="B506">
        <v>1</v>
      </c>
      <c r="C506" t="str">
        <f>TEXT(VALUE(datos_para_memoria_demandas_calc__2[[#This Row],[DATE]]+(datos_para_memoria_demandas_calc__2[[#This Row],[HORA]]-1)/24),"000000,000000")</f>
        <v>045756,000000</v>
      </c>
      <c r="D506">
        <v>5.0130000000000001E-2</v>
      </c>
      <c r="E506">
        <v>8.5079304873943329E-2</v>
      </c>
      <c r="F506">
        <v>-8.5079304843861336E-2</v>
      </c>
      <c r="G506">
        <v>0.3685344148503874</v>
      </c>
      <c r="H506">
        <v>0</v>
      </c>
    </row>
    <row r="507" spans="1:8" x14ac:dyDescent="0.25">
      <c r="A507" s="1">
        <v>45756</v>
      </c>
      <c r="B507">
        <v>2</v>
      </c>
      <c r="C507" t="str">
        <f>TEXT(VALUE(datos_para_memoria_demandas_calc__2[[#This Row],[DATE]]+(datos_para_memoria_demandas_calc__2[[#This Row],[HORA]]-1)/24),"000000,000000")</f>
        <v>045756,041667</v>
      </c>
      <c r="D507">
        <v>3.6999999999999998E-2</v>
      </c>
      <c r="E507">
        <v>0.19046235084533691</v>
      </c>
      <c r="F507">
        <v>-0.19046235073493573</v>
      </c>
      <c r="G507">
        <v>0.17807206411545173</v>
      </c>
      <c r="H507">
        <v>0</v>
      </c>
    </row>
    <row r="508" spans="1:8" x14ac:dyDescent="0.25">
      <c r="A508" s="1">
        <v>45756</v>
      </c>
      <c r="B508">
        <v>3</v>
      </c>
      <c r="C508" t="str">
        <f>TEXT(VALUE(datos_para_memoria_demandas_calc__2[[#This Row],[DATE]]+(datos_para_memoria_demandas_calc__2[[#This Row],[HORA]]-1)/24),"000000,000000")</f>
        <v>045756,083333</v>
      </c>
      <c r="D508">
        <v>3.3680000000000002E-2</v>
      </c>
      <c r="E508">
        <v>0.13878166675567627</v>
      </c>
      <c r="F508">
        <v>-0.13878166642201267</v>
      </c>
      <c r="G508">
        <v>3.9290397693439005E-2</v>
      </c>
      <c r="H508">
        <v>0</v>
      </c>
    </row>
    <row r="509" spans="1:8" x14ac:dyDescent="0.25">
      <c r="A509" s="1">
        <v>45756</v>
      </c>
      <c r="B509">
        <v>4</v>
      </c>
      <c r="C509" t="str">
        <f>TEXT(VALUE(datos_para_memoria_demandas_calc__2[[#This Row],[DATE]]+(datos_para_memoria_demandas_calc__2[[#This Row],[HORA]]-1)/24),"000000,000000")</f>
        <v>045756,125000</v>
      </c>
      <c r="D509">
        <v>3.2060000000000005E-2</v>
      </c>
      <c r="E509">
        <v>0.10712549090385437</v>
      </c>
      <c r="F509">
        <v>-3.9290397534697652E-2</v>
      </c>
      <c r="G509">
        <v>1.5874138573050339E-10</v>
      </c>
      <c r="H509">
        <v>0</v>
      </c>
    </row>
    <row r="510" spans="1:8" x14ac:dyDescent="0.25">
      <c r="A510" s="1">
        <v>45756</v>
      </c>
      <c r="B510">
        <v>5</v>
      </c>
      <c r="C510" t="str">
        <f>TEXT(VALUE(datos_para_memoria_demandas_calc__2[[#This Row],[DATE]]+(datos_para_memoria_demandas_calc__2[[#This Row],[HORA]]-1)/24),"000000,000000")</f>
        <v>045756,166667</v>
      </c>
      <c r="D510">
        <v>2.8459999999999999E-2</v>
      </c>
      <c r="E510">
        <v>8.3476193249225616E-2</v>
      </c>
      <c r="F510">
        <v>0.39486127192206671</v>
      </c>
      <c r="G510">
        <v>0.39486127208080807</v>
      </c>
      <c r="H510">
        <v>0</v>
      </c>
    </row>
    <row r="511" spans="1:8" x14ac:dyDescent="0.25">
      <c r="A511" s="1">
        <v>45756</v>
      </c>
      <c r="B511">
        <v>6</v>
      </c>
      <c r="C511" t="str">
        <f>TEXT(VALUE(datos_para_memoria_demandas_calc__2[[#This Row],[DATE]]+(datos_para_memoria_demandas_calc__2[[#This Row],[HORA]]-1)/24),"000000,000000")</f>
        <v>045756,208333</v>
      </c>
      <c r="D511">
        <v>2.8899999999999999E-2</v>
      </c>
      <c r="E511">
        <v>6.4335614442825317E-2</v>
      </c>
      <c r="F511">
        <v>-6.433561321497086E-2</v>
      </c>
      <c r="G511">
        <v>0.33052565886583724</v>
      </c>
      <c r="H511">
        <v>0</v>
      </c>
    </row>
    <row r="512" spans="1:8" x14ac:dyDescent="0.25">
      <c r="A512" s="1">
        <v>45756</v>
      </c>
      <c r="B512">
        <v>7</v>
      </c>
      <c r="C512" t="str">
        <f>TEXT(VALUE(datos_para_memoria_demandas_calc__2[[#This Row],[DATE]]+(datos_para_memoria_demandas_calc__2[[#This Row],[HORA]]-1)/24),"000000,000000")</f>
        <v>045756,250000</v>
      </c>
      <c r="D512">
        <v>3.6999999999999998E-2</v>
      </c>
      <c r="E512">
        <v>6.6451422870159149E-2</v>
      </c>
      <c r="F512">
        <v>-6.6451422806407964E-2</v>
      </c>
      <c r="G512">
        <v>0.26407423605942926</v>
      </c>
      <c r="H512">
        <v>0</v>
      </c>
    </row>
    <row r="513" spans="1:8" x14ac:dyDescent="0.25">
      <c r="A513" s="1">
        <v>45756</v>
      </c>
      <c r="B513">
        <v>8</v>
      </c>
      <c r="C513" t="str">
        <f>TEXT(VALUE(datos_para_memoria_demandas_calc__2[[#This Row],[DATE]]+(datos_para_memoria_demandas_calc__2[[#This Row],[HORA]]-1)/24),"000000,000000")</f>
        <v>045756,291667</v>
      </c>
      <c r="D513">
        <v>8.6959999999999996E-2</v>
      </c>
      <c r="E513">
        <v>7.9915545880794525E-2</v>
      </c>
      <c r="F513">
        <v>-7.9915545871754021E-2</v>
      </c>
      <c r="G513">
        <v>0.18415869018767522</v>
      </c>
      <c r="H513">
        <v>0</v>
      </c>
    </row>
    <row r="514" spans="1:8" x14ac:dyDescent="0.25">
      <c r="A514" s="1">
        <v>45756</v>
      </c>
      <c r="B514">
        <v>9</v>
      </c>
      <c r="C514" t="str">
        <f>TEXT(VALUE(datos_para_memoria_demandas_calc__2[[#This Row],[DATE]]+(datos_para_memoria_demandas_calc__2[[#This Row],[HORA]]-1)/24),"000000,000000")</f>
        <v>045756,333333</v>
      </c>
      <c r="D514">
        <v>9.8209999999999992E-2</v>
      </c>
      <c r="E514">
        <v>7.327849417924881E-2</v>
      </c>
      <c r="F514">
        <v>-7.3278494171729713E-2</v>
      </c>
      <c r="G514">
        <v>0.11088019601594552</v>
      </c>
      <c r="H514">
        <v>0</v>
      </c>
    </row>
    <row r="515" spans="1:8" x14ac:dyDescent="0.25">
      <c r="A515" s="1">
        <v>45756</v>
      </c>
      <c r="B515">
        <v>10</v>
      </c>
      <c r="C515" t="str">
        <f>TEXT(VALUE(datos_para_memoria_demandas_calc__2[[#This Row],[DATE]]+(datos_para_memoria_demandas_calc__2[[#This Row],[HORA]]-1)/24),"000000,000000")</f>
        <v>045756,375000</v>
      </c>
      <c r="D515">
        <v>3.3680000000000002E-2</v>
      </c>
      <c r="E515">
        <v>0.11088019609451294</v>
      </c>
      <c r="F515">
        <v>-0.11088019599106745</v>
      </c>
      <c r="G515">
        <v>2.4878090297969028E-11</v>
      </c>
      <c r="H515">
        <v>0</v>
      </c>
    </row>
    <row r="516" spans="1:8" x14ac:dyDescent="0.25">
      <c r="A516" s="1">
        <v>45756</v>
      </c>
      <c r="B516">
        <v>11</v>
      </c>
      <c r="C516" t="str">
        <f>TEXT(VALUE(datos_para_memoria_demandas_calc__2[[#This Row],[DATE]]+(datos_para_memoria_demandas_calc__2[[#This Row],[HORA]]-1)/24),"000000,000000")</f>
        <v>045756,416667</v>
      </c>
      <c r="D516">
        <v>5.7999999999999996E-3</v>
      </c>
      <c r="E516">
        <v>0.23309409618377686</v>
      </c>
      <c r="F516">
        <v>7.0239949793325064E-11</v>
      </c>
      <c r="G516">
        <v>9.5118034896986222E-11</v>
      </c>
      <c r="H516">
        <v>0</v>
      </c>
    </row>
    <row r="517" spans="1:8" x14ac:dyDescent="0.25">
      <c r="A517" s="1">
        <v>45756</v>
      </c>
      <c r="B517">
        <v>12</v>
      </c>
      <c r="C517" t="str">
        <f>TEXT(VALUE(datos_para_memoria_demandas_calc__2[[#This Row],[DATE]]+(datos_para_memoria_demandas_calc__2[[#This Row],[HORA]]-1)/24),"000000,000000")</f>
        <v>045756,458333</v>
      </c>
      <c r="D517">
        <v>-1.0000000000000001E-5</v>
      </c>
      <c r="E517">
        <v>0.33473527431488037</v>
      </c>
      <c r="F517">
        <v>0.17857171231865776</v>
      </c>
      <c r="G517">
        <v>0.17857171241377578</v>
      </c>
      <c r="H517">
        <v>0</v>
      </c>
    </row>
    <row r="518" spans="1:8" x14ac:dyDescent="0.25">
      <c r="A518" s="1">
        <v>45756</v>
      </c>
      <c r="B518">
        <v>13</v>
      </c>
      <c r="C518" t="str">
        <f>TEXT(VALUE(datos_para_memoria_demandas_calc__2[[#This Row],[DATE]]+(datos_para_memoria_demandas_calc__2[[#This Row],[HORA]]-1)/24),"000000,000000")</f>
        <v>045756,500000</v>
      </c>
      <c r="D518">
        <v>-1.0000000000000001E-5</v>
      </c>
      <c r="E518">
        <v>0.36178067326545715</v>
      </c>
      <c r="F518">
        <v>-0.17857165975998435</v>
      </c>
      <c r="G518">
        <v>5.2653791471066414E-8</v>
      </c>
      <c r="H518">
        <v>0</v>
      </c>
    </row>
    <row r="519" spans="1:8" x14ac:dyDescent="0.25">
      <c r="A519" s="1">
        <v>45756</v>
      </c>
      <c r="B519">
        <v>14</v>
      </c>
      <c r="C519" t="str">
        <f>TEXT(VALUE(datos_para_memoria_demandas_calc__2[[#This Row],[DATE]]+(datos_para_memoria_demandas_calc__2[[#This Row],[HORA]]-1)/24),"000000,000000")</f>
        <v>045756,541667</v>
      </c>
      <c r="D519">
        <v>-2.0000000000000002E-5</v>
      </c>
      <c r="E519">
        <v>0.28027462959289551</v>
      </c>
      <c r="F519">
        <v>-4.9627599262158213E-8</v>
      </c>
      <c r="G519">
        <v>3.0261922076817374E-9</v>
      </c>
      <c r="H519">
        <v>0</v>
      </c>
    </row>
    <row r="520" spans="1:8" x14ac:dyDescent="0.25">
      <c r="A520" s="1">
        <v>45756</v>
      </c>
      <c r="B520">
        <v>15</v>
      </c>
      <c r="C520" t="str">
        <f>TEXT(VALUE(datos_para_memoria_demandas_calc__2[[#This Row],[DATE]]+(datos_para_memoria_demandas_calc__2[[#This Row],[HORA]]-1)/24),"000000,000000")</f>
        <v>045756,583333</v>
      </c>
      <c r="D520">
        <v>-2.0000000000000001E-4</v>
      </c>
      <c r="E520">
        <v>0.20963069796562195</v>
      </c>
      <c r="F520">
        <v>-1.1158876472751449E-9</v>
      </c>
      <c r="G520">
        <v>1.9103045855146742E-9</v>
      </c>
      <c r="H520">
        <v>0</v>
      </c>
    </row>
    <row r="521" spans="1:8" x14ac:dyDescent="0.25">
      <c r="A521" s="1">
        <v>45756</v>
      </c>
      <c r="B521">
        <v>16</v>
      </c>
      <c r="C521" t="str">
        <f>TEXT(VALUE(datos_para_memoria_demandas_calc__2[[#This Row],[DATE]]+(datos_para_memoria_demandas_calc__2[[#This Row],[HORA]]-1)/24),"000000,000000")</f>
        <v>045756,625000</v>
      </c>
      <c r="D521">
        <v>-5.0000000000000001E-4</v>
      </c>
      <c r="E521">
        <v>0.20201447606086731</v>
      </c>
      <c r="F521">
        <v>0.97499999688997807</v>
      </c>
      <c r="G521">
        <v>0.97499999880028254</v>
      </c>
      <c r="H521">
        <v>0</v>
      </c>
    </row>
    <row r="522" spans="1:8" x14ac:dyDescent="0.25">
      <c r="A522" s="1">
        <v>45756</v>
      </c>
      <c r="B522">
        <v>17</v>
      </c>
      <c r="C522" t="str">
        <f>TEXT(VALUE(datos_para_memoria_demandas_calc__2[[#This Row],[DATE]]+(datos_para_memoria_demandas_calc__2[[#This Row],[HORA]]-1)/24),"000000,000000")</f>
        <v>045756,666667</v>
      </c>
      <c r="D522">
        <v>-2.0000000000000002E-5</v>
      </c>
      <c r="E522">
        <v>0.17643320560455322</v>
      </c>
      <c r="F522">
        <v>-2.4998151512157507E-8</v>
      </c>
      <c r="G522">
        <v>0.9749999738021311</v>
      </c>
      <c r="H522">
        <v>0</v>
      </c>
    </row>
    <row r="523" spans="1:8" x14ac:dyDescent="0.25">
      <c r="A523" s="1">
        <v>45756</v>
      </c>
      <c r="B523">
        <v>18</v>
      </c>
      <c r="C523" t="str">
        <f>TEXT(VALUE(datos_para_memoria_demandas_calc__2[[#This Row],[DATE]]+(datos_para_memoria_demandas_calc__2[[#This Row],[HORA]]-1)/24),"000000,000000")</f>
        <v>045756,708333</v>
      </c>
      <c r="D523">
        <v>0</v>
      </c>
      <c r="E523">
        <v>0.15095987915992737</v>
      </c>
      <c r="F523">
        <v>2.6141415733892016E-8</v>
      </c>
      <c r="G523">
        <v>0.9749999999435468</v>
      </c>
      <c r="H523">
        <v>0</v>
      </c>
    </row>
    <row r="524" spans="1:8" x14ac:dyDescent="0.25">
      <c r="A524" s="1">
        <v>45756</v>
      </c>
      <c r="B524">
        <v>19</v>
      </c>
      <c r="C524" t="str">
        <f>TEXT(VALUE(datos_para_memoria_demandas_calc__2[[#This Row],[DATE]]+(datos_para_memoria_demandas_calc__2[[#This Row],[HORA]]-1)/24),"000000,000000")</f>
        <v>045756,750000</v>
      </c>
      <c r="D524">
        <v>9.810000000000001E-3</v>
      </c>
      <c r="E524">
        <v>0.11745207011699677</v>
      </c>
      <c r="F524">
        <v>2.8961951144624163E-12</v>
      </c>
      <c r="G524">
        <v>0.97499999994644304</v>
      </c>
      <c r="H524">
        <v>0</v>
      </c>
    </row>
    <row r="525" spans="1:8" x14ac:dyDescent="0.25">
      <c r="A525" s="1">
        <v>45756</v>
      </c>
      <c r="B525">
        <v>20</v>
      </c>
      <c r="C525" t="str">
        <f>TEXT(VALUE(datos_para_memoria_demandas_calc__2[[#This Row],[DATE]]+(datos_para_memoria_demandas_calc__2[[#This Row],[HORA]]-1)/24),"000000,000000")</f>
        <v>045756,791667</v>
      </c>
      <c r="D525">
        <v>3.6999999999999998E-2</v>
      </c>
      <c r="E525">
        <v>0.11113318800926208</v>
      </c>
      <c r="F525">
        <v>-0.11113318797711194</v>
      </c>
      <c r="G525">
        <v>0.86386681196933113</v>
      </c>
      <c r="H525">
        <v>0</v>
      </c>
    </row>
    <row r="526" spans="1:8" x14ac:dyDescent="0.25">
      <c r="A526" s="1">
        <v>45756</v>
      </c>
      <c r="B526">
        <v>21</v>
      </c>
      <c r="C526" t="str">
        <f>TEXT(VALUE(datos_para_memoria_demandas_calc__2[[#This Row],[DATE]]+(datos_para_memoria_demandas_calc__2[[#This Row],[HORA]]-1)/24),"000000,000000")</f>
        <v>045756,833333</v>
      </c>
      <c r="D526">
        <v>7.0000000000000007E-2</v>
      </c>
      <c r="E526">
        <v>0.11921047419309616</v>
      </c>
      <c r="F526">
        <v>-0.11921047418241255</v>
      </c>
      <c r="G526">
        <v>0.74465633778691853</v>
      </c>
      <c r="H526">
        <v>0</v>
      </c>
    </row>
    <row r="527" spans="1:8" x14ac:dyDescent="0.25">
      <c r="A527" s="1">
        <v>45756</v>
      </c>
      <c r="B527">
        <v>22</v>
      </c>
      <c r="C527" t="str">
        <f>TEXT(VALUE(datos_para_memoria_demandas_calc__2[[#This Row],[DATE]]+(datos_para_memoria_demandas_calc__2[[#This Row],[HORA]]-1)/24),"000000,000000")</f>
        <v>045756,875000</v>
      </c>
      <c r="D527">
        <v>8.8999999999999996E-2</v>
      </c>
      <c r="E527">
        <v>8.2639127969741821E-2</v>
      </c>
      <c r="F527">
        <v>-8.2639127962107484E-2</v>
      </c>
      <c r="G527">
        <v>0.66201720982481105</v>
      </c>
      <c r="H527">
        <v>0</v>
      </c>
    </row>
    <row r="528" spans="1:8" x14ac:dyDescent="0.25">
      <c r="A528" s="1">
        <v>45756</v>
      </c>
      <c r="B528">
        <v>23</v>
      </c>
      <c r="C528" t="str">
        <f>TEXT(VALUE(datos_para_memoria_demandas_calc__2[[#This Row],[DATE]]+(datos_para_memoria_demandas_calc__2[[#This Row],[HORA]]-1)/24),"000000,000000")</f>
        <v>045756,916667</v>
      </c>
      <c r="D528">
        <v>5.3960000000000001E-2</v>
      </c>
      <c r="E528">
        <v>0.11104041337966919</v>
      </c>
      <c r="F528">
        <v>-0.11104041336372845</v>
      </c>
      <c r="G528">
        <v>0.55097679646108255</v>
      </c>
      <c r="H528">
        <v>0</v>
      </c>
    </row>
    <row r="529" spans="1:8" x14ac:dyDescent="0.25">
      <c r="A529" s="1">
        <v>45756</v>
      </c>
      <c r="B529">
        <v>24</v>
      </c>
      <c r="C529" t="str">
        <f>TEXT(VALUE(datos_para_memoria_demandas_calc__2[[#This Row],[DATE]]+(datos_para_memoria_demandas_calc__2[[#This Row],[HORA]]-1)/24),"000000,000000")</f>
        <v>045756,958333</v>
      </c>
      <c r="D529">
        <v>3.6639999999999999E-2</v>
      </c>
      <c r="E529">
        <v>0.17403845489025116</v>
      </c>
      <c r="F529">
        <v>-0.17403845485721139</v>
      </c>
      <c r="G529">
        <v>0.37693834160387119</v>
      </c>
      <c r="H529">
        <v>0</v>
      </c>
    </row>
    <row r="530" spans="1:8" x14ac:dyDescent="0.25">
      <c r="A530" s="1">
        <v>45757</v>
      </c>
      <c r="B530">
        <v>1</v>
      </c>
      <c r="C530" t="str">
        <f>TEXT(VALUE(datos_para_memoria_demandas_calc__2[[#This Row],[DATE]]+(datos_para_memoria_demandas_calc__2[[#This Row],[HORA]]-1)/24),"000000,000000")</f>
        <v>045757,000000</v>
      </c>
      <c r="D530">
        <v>3.3680000000000002E-2</v>
      </c>
      <c r="E530">
        <v>6.6345952451229095E-2</v>
      </c>
      <c r="F530">
        <v>-6.6345952410955533E-2</v>
      </c>
      <c r="G530">
        <v>0.3105923891929156</v>
      </c>
      <c r="H530">
        <v>0</v>
      </c>
    </row>
    <row r="531" spans="1:8" x14ac:dyDescent="0.25">
      <c r="A531" s="1">
        <v>45757</v>
      </c>
      <c r="B531">
        <v>2</v>
      </c>
      <c r="C531" t="str">
        <f>TEXT(VALUE(datos_para_memoria_demandas_calc__2[[#This Row],[DATE]]+(datos_para_memoria_demandas_calc__2[[#This Row],[HORA]]-1)/24),"000000,000000")</f>
        <v>045757,041667</v>
      </c>
      <c r="D531">
        <v>2.8459999999999999E-2</v>
      </c>
      <c r="E531">
        <v>0.13557465374469757</v>
      </c>
      <c r="F531">
        <v>-0.13557465367909582</v>
      </c>
      <c r="G531">
        <v>0.17501773551381969</v>
      </c>
      <c r="H531">
        <v>0</v>
      </c>
    </row>
    <row r="532" spans="1:8" x14ac:dyDescent="0.25">
      <c r="A532" s="1">
        <v>45757</v>
      </c>
      <c r="B532">
        <v>3</v>
      </c>
      <c r="C532" t="str">
        <f>TEXT(VALUE(datos_para_memoria_demandas_calc__2[[#This Row],[DATE]]+(datos_para_memoria_demandas_calc__2[[#This Row],[HORA]]-1)/24),"000000,000000")</f>
        <v>045757,083333</v>
      </c>
      <c r="D532">
        <v>2.146E-2</v>
      </c>
      <c r="E532">
        <v>0.16268569231033325</v>
      </c>
      <c r="F532">
        <v>-0.16268569190414142</v>
      </c>
      <c r="G532">
        <v>1.2332043609678217E-2</v>
      </c>
      <c r="H532">
        <v>0</v>
      </c>
    </row>
    <row r="533" spans="1:8" x14ac:dyDescent="0.25">
      <c r="A533" s="1">
        <v>45757</v>
      </c>
      <c r="B533">
        <v>4</v>
      </c>
      <c r="C533" t="str">
        <f>TEXT(VALUE(datos_para_memoria_demandas_calc__2[[#This Row],[DATE]]+(datos_para_memoria_demandas_calc__2[[#This Row],[HORA]]-1)/24),"000000,000000")</f>
        <v>045757,125000</v>
      </c>
      <c r="D533">
        <v>2.0079999999999997E-2</v>
      </c>
      <c r="E533">
        <v>0.17326569557189941</v>
      </c>
      <c r="F533">
        <v>-1.2332043290502694E-2</v>
      </c>
      <c r="G533">
        <v>3.1917556875232279E-10</v>
      </c>
      <c r="H533">
        <v>0</v>
      </c>
    </row>
    <row r="534" spans="1:8" x14ac:dyDescent="0.25">
      <c r="A534" s="1">
        <v>45757</v>
      </c>
      <c r="B534">
        <v>5</v>
      </c>
      <c r="C534" t="str">
        <f>TEXT(VALUE(datos_para_memoria_demandas_calc__2[[#This Row],[DATE]]+(datos_para_memoria_demandas_calc__2[[#This Row],[HORA]]-1)/24),"000000,000000")</f>
        <v>045757,166667</v>
      </c>
      <c r="D534">
        <v>1.8359999999999998E-2</v>
      </c>
      <c r="E534">
        <v>0.14006409049034119</v>
      </c>
      <c r="F534">
        <v>2.7694941489483106E-10</v>
      </c>
      <c r="G534">
        <v>5.9612498605258793E-10</v>
      </c>
      <c r="H534">
        <v>0</v>
      </c>
    </row>
    <row r="535" spans="1:8" x14ac:dyDescent="0.25">
      <c r="A535" s="1">
        <v>45757</v>
      </c>
      <c r="B535">
        <v>6</v>
      </c>
      <c r="C535" t="str">
        <f>TEXT(VALUE(datos_para_memoria_demandas_calc__2[[#This Row],[DATE]]+(datos_para_memoria_demandas_calc__2[[#This Row],[HORA]]-1)/24),"000000,000000")</f>
        <v>045757,208333</v>
      </c>
      <c r="D535">
        <v>1.746E-2</v>
      </c>
      <c r="E535">
        <v>6.5684743225574493E-2</v>
      </c>
      <c r="F535">
        <v>-3.6789809909168032E-10</v>
      </c>
      <c r="G535">
        <v>2.2822690484268463E-10</v>
      </c>
      <c r="H535">
        <v>0</v>
      </c>
    </row>
    <row r="536" spans="1:8" x14ac:dyDescent="0.25">
      <c r="A536" s="1">
        <v>45757</v>
      </c>
      <c r="B536">
        <v>7</v>
      </c>
      <c r="C536" t="str">
        <f>TEXT(VALUE(datos_para_memoria_demandas_calc__2[[#This Row],[DATE]]+(datos_para_memoria_demandas_calc__2[[#This Row],[HORA]]-1)/24),"000000,000000")</f>
        <v>045757,250000</v>
      </c>
      <c r="D536">
        <v>1.4999999999999999E-2</v>
      </c>
      <c r="E536">
        <v>5.6834511458873749E-2</v>
      </c>
      <c r="F536">
        <v>0.25793696177289505</v>
      </c>
      <c r="G536">
        <v>0.25793696200112198</v>
      </c>
      <c r="H536">
        <v>0</v>
      </c>
    </row>
    <row r="537" spans="1:8" x14ac:dyDescent="0.25">
      <c r="A537" s="1">
        <v>45757</v>
      </c>
      <c r="B537">
        <v>8</v>
      </c>
      <c r="C537" t="str">
        <f>TEXT(VALUE(datos_para_memoria_demandas_calc__2[[#This Row],[DATE]]+(datos_para_memoria_demandas_calc__2[[#This Row],[HORA]]-1)/24),"000000,000000")</f>
        <v>045757,291667</v>
      </c>
      <c r="D537">
        <v>3.5009999999999999E-2</v>
      </c>
      <c r="E537">
        <v>8.3591468632221222E-2</v>
      </c>
      <c r="F537">
        <v>-8.3591468605104746E-2</v>
      </c>
      <c r="G537">
        <v>0.17434549339601724</v>
      </c>
      <c r="H537">
        <v>0</v>
      </c>
    </row>
    <row r="538" spans="1:8" x14ac:dyDescent="0.25">
      <c r="A538" s="1">
        <v>45757</v>
      </c>
      <c r="B538">
        <v>9</v>
      </c>
      <c r="C538" t="str">
        <f>TEXT(VALUE(datos_para_memoria_demandas_calc__2[[#This Row],[DATE]]+(datos_para_memoria_demandas_calc__2[[#This Row],[HORA]]-1)/24),"000000,000000")</f>
        <v>045757,333333</v>
      </c>
      <c r="D538">
        <v>3.7499999999999999E-2</v>
      </c>
      <c r="E538">
        <v>9.2041954398155212E-2</v>
      </c>
      <c r="F538">
        <v>-9.2041954374092835E-2</v>
      </c>
      <c r="G538">
        <v>8.2303539021924402E-2</v>
      </c>
      <c r="H538">
        <v>0</v>
      </c>
    </row>
    <row r="539" spans="1:8" x14ac:dyDescent="0.25">
      <c r="A539" s="1">
        <v>45757</v>
      </c>
      <c r="B539">
        <v>10</v>
      </c>
      <c r="C539" t="str">
        <f>TEXT(VALUE(datos_para_memoria_demandas_calc__2[[#This Row],[DATE]]+(datos_para_memoria_demandas_calc__2[[#This Row],[HORA]]-1)/24),"000000,000000")</f>
        <v>045757,375000</v>
      </c>
      <c r="D539">
        <v>3.048E-2</v>
      </c>
      <c r="E539">
        <v>8.2303538918495178E-2</v>
      </c>
      <c r="F539">
        <v>-8.2303538883483254E-2</v>
      </c>
      <c r="G539">
        <v>1.3844117658195713E-10</v>
      </c>
      <c r="H539">
        <v>0</v>
      </c>
    </row>
    <row r="540" spans="1:8" x14ac:dyDescent="0.25">
      <c r="A540" s="1">
        <v>45757</v>
      </c>
      <c r="B540">
        <v>11</v>
      </c>
      <c r="C540" t="str">
        <f>TEXT(VALUE(datos_para_memoria_demandas_calc__2[[#This Row],[DATE]]+(datos_para_memoria_demandas_calc__2[[#This Row],[HORA]]-1)/24),"000000,000000")</f>
        <v>045757,416667</v>
      </c>
      <c r="D540">
        <v>1.099E-2</v>
      </c>
      <c r="E540">
        <v>0.1370118260383606</v>
      </c>
      <c r="F540">
        <v>-8.4617910586347374E-11</v>
      </c>
      <c r="G540">
        <v>5.3823265025837729E-11</v>
      </c>
      <c r="H540">
        <v>0</v>
      </c>
    </row>
    <row r="541" spans="1:8" x14ac:dyDescent="0.25">
      <c r="A541" s="1">
        <v>45757</v>
      </c>
      <c r="B541">
        <v>12</v>
      </c>
      <c r="C541" t="str">
        <f>TEXT(VALUE(datos_para_memoria_demandas_calc__2[[#This Row],[DATE]]+(datos_para_memoria_demandas_calc__2[[#This Row],[HORA]]-1)/24),"000000,000000")</f>
        <v>045757,458333</v>
      </c>
      <c r="D541">
        <v>6.4999999999999997E-4</v>
      </c>
      <c r="E541">
        <v>0.19175153970718384</v>
      </c>
      <c r="F541">
        <v>7.8744072229286145E-10</v>
      </c>
      <c r="G541">
        <v>8.4126398779532031E-10</v>
      </c>
      <c r="H541">
        <v>0</v>
      </c>
    </row>
    <row r="542" spans="1:8" x14ac:dyDescent="0.25">
      <c r="A542" s="1">
        <v>45757</v>
      </c>
      <c r="B542">
        <v>13</v>
      </c>
      <c r="C542" t="str">
        <f>TEXT(VALUE(datos_para_memoria_demandas_calc__2[[#This Row],[DATE]]+(datos_para_memoria_demandas_calc__2[[#This Row],[HORA]]-1)/24),"000000,000000")</f>
        <v>045757,500000</v>
      </c>
      <c r="D542">
        <v>0</v>
      </c>
      <c r="E542">
        <v>5.1645047962665558E-2</v>
      </c>
      <c r="F542">
        <v>0.11789751310430513</v>
      </c>
      <c r="G542">
        <v>0.11789751394556912</v>
      </c>
      <c r="H542">
        <v>0</v>
      </c>
    </row>
    <row r="543" spans="1:8" x14ac:dyDescent="0.25">
      <c r="A543" s="1">
        <v>45757</v>
      </c>
      <c r="B543">
        <v>14</v>
      </c>
      <c r="C543" t="str">
        <f>TEXT(VALUE(datos_para_memoria_demandas_calc__2[[#This Row],[DATE]]+(datos_para_memoria_demandas_calc__2[[#This Row],[HORA]]-1)/24),"000000,000000")</f>
        <v>045757,541667</v>
      </c>
      <c r="D543">
        <v>0</v>
      </c>
      <c r="E543">
        <v>0.19939813017845154</v>
      </c>
      <c r="F543">
        <v>-0.11789745266641945</v>
      </c>
      <c r="G543">
        <v>6.1279149674482794E-8</v>
      </c>
      <c r="H543">
        <v>0</v>
      </c>
    </row>
    <row r="544" spans="1:8" x14ac:dyDescent="0.25">
      <c r="A544" s="1">
        <v>45757</v>
      </c>
      <c r="B544">
        <v>15</v>
      </c>
      <c r="C544" t="str">
        <f>TEXT(VALUE(datos_para_memoria_demandas_calc__2[[#This Row],[DATE]]+(datos_para_memoria_demandas_calc__2[[#This Row],[HORA]]-1)/24),"000000,000000")</f>
        <v>045757,583333</v>
      </c>
      <c r="D544">
        <v>-1.0000000000000001E-5</v>
      </c>
      <c r="E544">
        <v>0.28804820775985718</v>
      </c>
      <c r="F544">
        <v>0.48553865581687788</v>
      </c>
      <c r="G544">
        <v>0.48553871709602758</v>
      </c>
      <c r="H544">
        <v>0</v>
      </c>
    </row>
    <row r="545" spans="1:8" x14ac:dyDescent="0.25">
      <c r="A545" s="1">
        <v>45757</v>
      </c>
      <c r="B545">
        <v>16</v>
      </c>
      <c r="C545" t="str">
        <f>TEXT(VALUE(datos_para_memoria_demandas_calc__2[[#This Row],[DATE]]+(datos_para_memoria_demandas_calc__2[[#This Row],[HORA]]-1)/24),"000000,000000")</f>
        <v>045757,625000</v>
      </c>
      <c r="D545">
        <v>-1.0000000000000001E-5</v>
      </c>
      <c r="E545">
        <v>0.27833494544029236</v>
      </c>
      <c r="F545">
        <v>0.48946122247943152</v>
      </c>
      <c r="G545">
        <v>0.97499993957545916</v>
      </c>
      <c r="H545">
        <v>0</v>
      </c>
    </row>
    <row r="546" spans="1:8" x14ac:dyDescent="0.25">
      <c r="A546" s="1">
        <v>45757</v>
      </c>
      <c r="B546">
        <v>17</v>
      </c>
      <c r="C546" t="str">
        <f>TEXT(VALUE(datos_para_memoria_demandas_calc__2[[#This Row],[DATE]]+(datos_para_memoria_demandas_calc__2[[#This Row],[HORA]]-1)/24),"000000,000000")</f>
        <v>045757,666667</v>
      </c>
      <c r="D546">
        <v>0</v>
      </c>
      <c r="E546">
        <v>0.23142628371715546</v>
      </c>
      <c r="F546">
        <v>-0.12252148586086306</v>
      </c>
      <c r="G546">
        <v>0.85247845371459618</v>
      </c>
      <c r="H546">
        <v>0</v>
      </c>
    </row>
    <row r="547" spans="1:8" x14ac:dyDescent="0.25">
      <c r="A547" s="1">
        <v>45757</v>
      </c>
      <c r="B547">
        <v>18</v>
      </c>
      <c r="C547" t="str">
        <f>TEXT(VALUE(datos_para_memoria_demandas_calc__2[[#This Row],[DATE]]+(datos_para_memoria_demandas_calc__2[[#This Row],[HORA]]-1)/24),"000000,000000")</f>
        <v>045757,708333</v>
      </c>
      <c r="D547">
        <v>0</v>
      </c>
      <c r="E547">
        <v>0.24381265044212341</v>
      </c>
      <c r="F547">
        <v>0.1225215461747993</v>
      </c>
      <c r="G547">
        <v>0.97499999988939545</v>
      </c>
      <c r="H547">
        <v>0</v>
      </c>
    </row>
    <row r="548" spans="1:8" x14ac:dyDescent="0.25">
      <c r="A548" s="1">
        <v>45757</v>
      </c>
      <c r="B548">
        <v>19</v>
      </c>
      <c r="C548" t="str">
        <f>TEXT(VALUE(datos_para_memoria_demandas_calc__2[[#This Row],[DATE]]+(datos_para_memoria_demandas_calc__2[[#This Row],[HORA]]-1)/24),"000000,000000")</f>
        <v>045757,750000</v>
      </c>
      <c r="D548">
        <v>4.9900000000000005E-3</v>
      </c>
      <c r="E548">
        <v>0.26040196418762207</v>
      </c>
      <c r="F548">
        <v>3.1305641385113105E-11</v>
      </c>
      <c r="G548">
        <v>0.97499999992070108</v>
      </c>
      <c r="H548">
        <v>0</v>
      </c>
    </row>
    <row r="549" spans="1:8" x14ac:dyDescent="0.25">
      <c r="A549" s="1">
        <v>45757</v>
      </c>
      <c r="B549">
        <v>20</v>
      </c>
      <c r="C549" t="str">
        <f>TEXT(VALUE(datos_para_memoria_demandas_calc__2[[#This Row],[DATE]]+(datos_para_memoria_demandas_calc__2[[#This Row],[HORA]]-1)/24),"000000,000000")</f>
        <v>045757,791667</v>
      </c>
      <c r="D549">
        <v>2.0300000000000002E-2</v>
      </c>
      <c r="E549">
        <v>0.12258222699165344</v>
      </c>
      <c r="F549">
        <v>-0.12258222692612353</v>
      </c>
      <c r="G549">
        <v>0.85241777299457766</v>
      </c>
      <c r="H549">
        <v>0</v>
      </c>
    </row>
    <row r="550" spans="1:8" x14ac:dyDescent="0.25">
      <c r="A550" s="1">
        <v>45757</v>
      </c>
      <c r="B550">
        <v>21</v>
      </c>
      <c r="C550" t="str">
        <f>TEXT(VALUE(datos_para_memoria_demandas_calc__2[[#This Row],[DATE]]+(datos_para_memoria_demandas_calc__2[[#This Row],[HORA]]-1)/24),"000000,000000")</f>
        <v>045757,833333</v>
      </c>
      <c r="D550">
        <v>3.8539999999999998E-2</v>
      </c>
      <c r="E550">
        <v>0.10949788987636566</v>
      </c>
      <c r="F550">
        <v>-0.1094978898559671</v>
      </c>
      <c r="G550">
        <v>0.74291988313861046</v>
      </c>
      <c r="H550">
        <v>0</v>
      </c>
    </row>
    <row r="551" spans="1:8" x14ac:dyDescent="0.25">
      <c r="A551" s="1">
        <v>45757</v>
      </c>
      <c r="B551">
        <v>22</v>
      </c>
      <c r="C551" t="str">
        <f>TEXT(VALUE(datos_para_memoria_demandas_calc__2[[#This Row],[DATE]]+(datos_para_memoria_demandas_calc__2[[#This Row],[HORA]]-1)/24),"000000,000000")</f>
        <v>045757,875000</v>
      </c>
      <c r="D551">
        <v>5.0819999999999997E-2</v>
      </c>
      <c r="E551">
        <v>0.13771635293960571</v>
      </c>
      <c r="F551">
        <v>-0.13771635292575937</v>
      </c>
      <c r="G551">
        <v>0.60520353021285112</v>
      </c>
      <c r="H551">
        <v>0</v>
      </c>
    </row>
    <row r="552" spans="1:8" x14ac:dyDescent="0.25">
      <c r="A552" s="1">
        <v>45757</v>
      </c>
      <c r="B552">
        <v>23</v>
      </c>
      <c r="C552" t="str">
        <f>TEXT(VALUE(datos_para_memoria_demandas_calc__2[[#This Row],[DATE]]+(datos_para_memoria_demandas_calc__2[[#This Row],[HORA]]-1)/24),"000000,000000")</f>
        <v>045757,916667</v>
      </c>
      <c r="D552">
        <v>4.3299999999999998E-2</v>
      </c>
      <c r="E552">
        <v>8.5021473467350006E-2</v>
      </c>
      <c r="F552">
        <v>-8.5021473450091728E-2</v>
      </c>
      <c r="G552">
        <v>0.5201820567627593</v>
      </c>
      <c r="H552">
        <v>0</v>
      </c>
    </row>
    <row r="553" spans="1:8" x14ac:dyDescent="0.25">
      <c r="A553" s="1">
        <v>45757</v>
      </c>
      <c r="B553">
        <v>24</v>
      </c>
      <c r="C553" t="str">
        <f>TEXT(VALUE(datos_para_memoria_demandas_calc__2[[#This Row],[DATE]]+(datos_para_memoria_demandas_calc__2[[#This Row],[HORA]]-1)/24),"000000,000000")</f>
        <v>045757,958333</v>
      </c>
      <c r="D553">
        <v>3.3680000000000002E-2</v>
      </c>
      <c r="E553">
        <v>0.10707494616508484</v>
      </c>
      <c r="F553">
        <v>-0.10707494614001213</v>
      </c>
      <c r="G553">
        <v>0.41310711062274719</v>
      </c>
      <c r="H553">
        <v>0</v>
      </c>
    </row>
    <row r="554" spans="1:8" x14ac:dyDescent="0.25">
      <c r="A554" s="1">
        <v>45758</v>
      </c>
      <c r="B554">
        <v>1</v>
      </c>
      <c r="C554" t="str">
        <f>TEXT(VALUE(datos_para_memoria_demandas_calc__2[[#This Row],[DATE]]+(datos_para_memoria_demandas_calc__2[[#This Row],[HORA]]-1)/24),"000000,000000")</f>
        <v>045758,000000</v>
      </c>
      <c r="D554">
        <v>2.163E-2</v>
      </c>
      <c r="E554">
        <v>7.6179511845111847E-2</v>
      </c>
      <c r="F554">
        <v>-7.617951178834835E-2</v>
      </c>
      <c r="G554">
        <v>0.33692759883439888</v>
      </c>
      <c r="H554">
        <v>0</v>
      </c>
    </row>
    <row r="555" spans="1:8" x14ac:dyDescent="0.25">
      <c r="A555" s="1">
        <v>45758</v>
      </c>
      <c r="B555">
        <v>2</v>
      </c>
      <c r="C555" t="str">
        <f>TEXT(VALUE(datos_para_memoria_demandas_calc__2[[#This Row],[DATE]]+(datos_para_memoria_demandas_calc__2[[#This Row],[HORA]]-1)/24),"000000,000000")</f>
        <v>045758,041667</v>
      </c>
      <c r="D555">
        <v>1.6660000000000001E-2</v>
      </c>
      <c r="E555">
        <v>0.12617091834545135</v>
      </c>
      <c r="F555">
        <v>-0.12617091822819243</v>
      </c>
      <c r="G555">
        <v>0.21075668060620648</v>
      </c>
      <c r="H555">
        <v>0</v>
      </c>
    </row>
    <row r="556" spans="1:8" x14ac:dyDescent="0.25">
      <c r="A556" s="1">
        <v>45758</v>
      </c>
      <c r="B556">
        <v>3</v>
      </c>
      <c r="C556" t="str">
        <f>TEXT(VALUE(datos_para_memoria_demandas_calc__2[[#This Row],[DATE]]+(datos_para_memoria_demandas_calc__2[[#This Row],[HORA]]-1)/24),"000000,000000")</f>
        <v>045758,083333</v>
      </c>
      <c r="D556">
        <v>1.1980000000000001E-2</v>
      </c>
      <c r="E556">
        <v>0.16817931830883026</v>
      </c>
      <c r="F556">
        <v>0.61792316126752067</v>
      </c>
      <c r="G556">
        <v>0.82867984187372712</v>
      </c>
      <c r="H556">
        <v>0</v>
      </c>
    </row>
    <row r="557" spans="1:8" x14ac:dyDescent="0.25">
      <c r="A557" s="1">
        <v>45758</v>
      </c>
      <c r="B557">
        <v>4</v>
      </c>
      <c r="C557" t="str">
        <f>TEXT(VALUE(datos_para_memoria_demandas_calc__2[[#This Row],[DATE]]+(datos_para_memoria_demandas_calc__2[[#This Row],[HORA]]-1)/24),"000000,000000")</f>
        <v>045758,125000</v>
      </c>
      <c r="D557">
        <v>1.4E-2</v>
      </c>
      <c r="E557">
        <v>0.17918404936790466</v>
      </c>
      <c r="F557">
        <v>-0.179184049096349</v>
      </c>
      <c r="G557">
        <v>0.64949579277737801</v>
      </c>
      <c r="H557">
        <v>0</v>
      </c>
    </row>
    <row r="558" spans="1:8" x14ac:dyDescent="0.25">
      <c r="A558" s="1">
        <v>45758</v>
      </c>
      <c r="B558">
        <v>5</v>
      </c>
      <c r="C558" t="str">
        <f>TEXT(VALUE(datos_para_memoria_demandas_calc__2[[#This Row],[DATE]]+(datos_para_memoria_demandas_calc__2[[#This Row],[HORA]]-1)/24),"000000,000000")</f>
        <v>045758,166667</v>
      </c>
      <c r="D558">
        <v>1.251E-2</v>
      </c>
      <c r="E558">
        <v>0.1583964079618454</v>
      </c>
      <c r="F558">
        <v>-0.15839640692193291</v>
      </c>
      <c r="G558">
        <v>0.49109938585544516</v>
      </c>
      <c r="H558">
        <v>0</v>
      </c>
    </row>
    <row r="559" spans="1:8" x14ac:dyDescent="0.25">
      <c r="A559" s="1">
        <v>45758</v>
      </c>
      <c r="B559">
        <v>6</v>
      </c>
      <c r="C559" t="str">
        <f>TEXT(VALUE(datos_para_memoria_demandas_calc__2[[#This Row],[DATE]]+(datos_para_memoria_demandas_calc__2[[#This Row],[HORA]]-1)/24),"000000,000000")</f>
        <v>045758,208333</v>
      </c>
      <c r="D559">
        <v>1.4E-2</v>
      </c>
      <c r="E559">
        <v>6.0912571847438812E-2</v>
      </c>
      <c r="F559">
        <v>-6.0912571576729926E-2</v>
      </c>
      <c r="G559">
        <v>0.43018681427871519</v>
      </c>
      <c r="H559">
        <v>0</v>
      </c>
    </row>
    <row r="560" spans="1:8" x14ac:dyDescent="0.25">
      <c r="A560" s="1">
        <v>45758</v>
      </c>
      <c r="B560">
        <v>7</v>
      </c>
      <c r="C560" t="str">
        <f>TEXT(VALUE(datos_para_memoria_demandas_calc__2[[#This Row],[DATE]]+(datos_para_memoria_demandas_calc__2[[#This Row],[HORA]]-1)/24),"000000,000000")</f>
        <v>045758,250000</v>
      </c>
      <c r="D560">
        <v>1.4E-2</v>
      </c>
      <c r="E560">
        <v>6.6091224551200867E-2</v>
      </c>
      <c r="F560">
        <v>-6.6091224280908675E-2</v>
      </c>
      <c r="G560">
        <v>0.36409558999780645</v>
      </c>
      <c r="H560">
        <v>0</v>
      </c>
    </row>
    <row r="561" spans="1:8" x14ac:dyDescent="0.25">
      <c r="A561" s="1">
        <v>45758</v>
      </c>
      <c r="B561">
        <v>8</v>
      </c>
      <c r="C561" t="str">
        <f>TEXT(VALUE(datos_para_memoria_demandas_calc__2[[#This Row],[DATE]]+(datos_para_memoria_demandas_calc__2[[#This Row],[HORA]]-1)/24),"000000,000000")</f>
        <v>045758,291667</v>
      </c>
      <c r="D561">
        <v>3.048E-2</v>
      </c>
      <c r="E561">
        <v>9.7238719463348389E-2</v>
      </c>
      <c r="F561">
        <v>-9.723871943397662E-2</v>
      </c>
      <c r="G561">
        <v>0.26685687056382984</v>
      </c>
      <c r="H561">
        <v>0</v>
      </c>
    </row>
    <row r="562" spans="1:8" x14ac:dyDescent="0.25">
      <c r="A562" s="1">
        <v>45758</v>
      </c>
      <c r="B562">
        <v>9</v>
      </c>
      <c r="C562" t="str">
        <f>TEXT(VALUE(datos_para_memoria_demandas_calc__2[[#This Row],[DATE]]+(datos_para_memoria_demandas_calc__2[[#This Row],[HORA]]-1)/24),"000000,000000")</f>
        <v>045758,333333</v>
      </c>
      <c r="D562">
        <v>3.4369999999999998E-2</v>
      </c>
      <c r="E562">
        <v>9.2382349073886871E-2</v>
      </c>
      <c r="F562">
        <v>-9.2382349049685522E-2</v>
      </c>
      <c r="G562">
        <v>0.17447452151414433</v>
      </c>
      <c r="H562">
        <v>0</v>
      </c>
    </row>
    <row r="563" spans="1:8" x14ac:dyDescent="0.25">
      <c r="A563" s="1">
        <v>45758</v>
      </c>
      <c r="B563">
        <v>10</v>
      </c>
      <c r="C563" t="str">
        <f>TEXT(VALUE(datos_para_memoria_demandas_calc__2[[#This Row],[DATE]]+(datos_para_memoria_demandas_calc__2[[#This Row],[HORA]]-1)/24),"000000,000000")</f>
        <v>045758,375000</v>
      </c>
      <c r="D563">
        <v>2.75E-2</v>
      </c>
      <c r="E563">
        <v>9.5836348831653595E-2</v>
      </c>
      <c r="F563">
        <v>-9.5836348796663084E-2</v>
      </c>
      <c r="G563">
        <v>7.8638172717481261E-2</v>
      </c>
      <c r="H563">
        <v>0</v>
      </c>
    </row>
    <row r="564" spans="1:8" x14ac:dyDescent="0.25">
      <c r="A564" s="1">
        <v>45758</v>
      </c>
      <c r="B564">
        <v>11</v>
      </c>
      <c r="C564" t="str">
        <f>TEXT(VALUE(datos_para_memoria_demandas_calc__2[[#This Row],[DATE]]+(datos_para_memoria_demandas_calc__2[[#This Row],[HORA]]-1)/24),"000000,000000")</f>
        <v>045758,416667</v>
      </c>
      <c r="D564">
        <v>1.251E-2</v>
      </c>
      <c r="E564">
        <v>7.8638173639774323E-2</v>
      </c>
      <c r="F564">
        <v>-7.8638172650841026E-2</v>
      </c>
      <c r="G564">
        <v>6.6640245250214259E-11</v>
      </c>
      <c r="H564">
        <v>0</v>
      </c>
    </row>
    <row r="565" spans="1:8" x14ac:dyDescent="0.25">
      <c r="A565" s="1">
        <v>45758</v>
      </c>
      <c r="B565">
        <v>12</v>
      </c>
      <c r="C565" t="str">
        <f>TEXT(VALUE(datos_para_memoria_demandas_calc__2[[#This Row],[DATE]]+(datos_para_memoria_demandas_calc__2[[#This Row],[HORA]]-1)/24),"000000,000000")</f>
        <v>045758,458333</v>
      </c>
      <c r="D565">
        <v>3.5200000000000001E-3</v>
      </c>
      <c r="E565">
        <v>0.10009155422449112</v>
      </c>
      <c r="F565">
        <v>9.1722444523593679E-11</v>
      </c>
      <c r="G565">
        <v>1.5836269498302599E-10</v>
      </c>
      <c r="H565">
        <v>0</v>
      </c>
    </row>
    <row r="566" spans="1:8" x14ac:dyDescent="0.25">
      <c r="A566" s="1">
        <v>45758</v>
      </c>
      <c r="B566">
        <v>13</v>
      </c>
      <c r="C566" t="str">
        <f>TEXT(VALUE(datos_para_memoria_demandas_calc__2[[#This Row],[DATE]]+(datos_para_memoria_demandas_calc__2[[#This Row],[HORA]]-1)/24),"000000,000000")</f>
        <v>045758,500000</v>
      </c>
      <c r="D566">
        <v>1.0000000000000001E-5</v>
      </c>
      <c r="E566">
        <v>0.12060922384262085</v>
      </c>
      <c r="F566">
        <v>5.3757147119611892E-8</v>
      </c>
      <c r="G566">
        <v>5.3915509822736082E-8</v>
      </c>
      <c r="H566">
        <v>0</v>
      </c>
    </row>
    <row r="567" spans="1:8" x14ac:dyDescent="0.25">
      <c r="A567" s="1">
        <v>45758</v>
      </c>
      <c r="B567">
        <v>14</v>
      </c>
      <c r="C567" t="str">
        <f>TEXT(VALUE(datos_para_memoria_demandas_calc__2[[#This Row],[DATE]]+(datos_para_memoria_demandas_calc__2[[#This Row],[HORA]]-1)/24),"000000,000000")</f>
        <v>045758,541667</v>
      </c>
      <c r="D567">
        <v>0</v>
      </c>
      <c r="E567">
        <v>0.17674408853054047</v>
      </c>
      <c r="F567">
        <v>4.1939462489710227E-2</v>
      </c>
      <c r="G567">
        <v>4.1939516405220041E-2</v>
      </c>
      <c r="H567">
        <v>0</v>
      </c>
    </row>
    <row r="568" spans="1:8" x14ac:dyDescent="0.25">
      <c r="A568" s="1">
        <v>45758</v>
      </c>
      <c r="B568">
        <v>15</v>
      </c>
      <c r="C568" t="str">
        <f>TEXT(VALUE(datos_para_memoria_demandas_calc__2[[#This Row],[DATE]]+(datos_para_memoria_demandas_calc__2[[#This Row],[HORA]]-1)/24),"000000,000000")</f>
        <v>045758,583333</v>
      </c>
      <c r="D568">
        <v>0</v>
      </c>
      <c r="E568">
        <v>8.2358233630657196E-2</v>
      </c>
      <c r="F568">
        <v>-4.1939424829226628E-2</v>
      </c>
      <c r="G568">
        <v>9.1575993468750481E-8</v>
      </c>
      <c r="H568">
        <v>0</v>
      </c>
    </row>
    <row r="569" spans="1:8" x14ac:dyDescent="0.25">
      <c r="A569" s="1">
        <v>45758</v>
      </c>
      <c r="B569">
        <v>16</v>
      </c>
      <c r="C569" t="str">
        <f>TEXT(VALUE(datos_para_memoria_demandas_calc__2[[#This Row],[DATE]]+(datos_para_memoria_demandas_calc__2[[#This Row],[HORA]]-1)/24),"000000,000000")</f>
        <v>045758,625000</v>
      </c>
      <c r="D569">
        <v>-1.0000000000000001E-5</v>
      </c>
      <c r="E569">
        <v>8.140246570110321E-2</v>
      </c>
      <c r="F569">
        <v>0.97499988087630107</v>
      </c>
      <c r="G569">
        <v>0.97499997245229442</v>
      </c>
      <c r="H569">
        <v>0</v>
      </c>
    </row>
    <row r="570" spans="1:8" x14ac:dyDescent="0.25">
      <c r="A570" s="1">
        <v>45758</v>
      </c>
      <c r="B570">
        <v>17</v>
      </c>
      <c r="C570" t="str">
        <f>TEXT(VALUE(datos_para_memoria_demandas_calc__2[[#This Row],[DATE]]+(datos_para_memoria_demandas_calc__2[[#This Row],[HORA]]-1)/24),"000000,000000")</f>
        <v>045758,666667</v>
      </c>
      <c r="D570">
        <v>1.0000000000000001E-5</v>
      </c>
      <c r="E570">
        <v>0.12167441844940186</v>
      </c>
      <c r="F570">
        <v>2.7390031940526842E-8</v>
      </c>
      <c r="G570">
        <v>0.97499999984232644</v>
      </c>
      <c r="H570">
        <v>0</v>
      </c>
    </row>
    <row r="571" spans="1:8" x14ac:dyDescent="0.25">
      <c r="A571" s="1">
        <v>45758</v>
      </c>
      <c r="B571">
        <v>18</v>
      </c>
      <c r="C571" t="str">
        <f>TEXT(VALUE(datos_para_memoria_demandas_calc__2[[#This Row],[DATE]]+(datos_para_memoria_demandas_calc__2[[#This Row],[HORA]]-1)/24),"000000,000000")</f>
        <v>045758,708333</v>
      </c>
      <c r="D571">
        <v>3.5200000000000001E-3</v>
      </c>
      <c r="E571">
        <v>0.11227470636367798</v>
      </c>
      <c r="F571">
        <v>4.2846535694552208E-11</v>
      </c>
      <c r="G571">
        <v>0.97499999988517283</v>
      </c>
      <c r="H571">
        <v>0</v>
      </c>
    </row>
    <row r="572" spans="1:8" x14ac:dyDescent="0.25">
      <c r="A572" s="1">
        <v>45758</v>
      </c>
      <c r="B572">
        <v>19</v>
      </c>
      <c r="C572" t="str">
        <f>TEXT(VALUE(datos_para_memoria_demandas_calc__2[[#This Row],[DATE]]+(datos_para_memoria_demandas_calc__2[[#This Row],[HORA]]-1)/24),"000000,000000")</f>
        <v>045758,750000</v>
      </c>
      <c r="D572">
        <v>8.3000000000000001E-3</v>
      </c>
      <c r="E572">
        <v>0.12429812550544739</v>
      </c>
      <c r="F572">
        <v>8.7722413561262569E-11</v>
      </c>
      <c r="G572">
        <v>0.97499999997289533</v>
      </c>
      <c r="H572">
        <v>0</v>
      </c>
    </row>
    <row r="573" spans="1:8" x14ac:dyDescent="0.25">
      <c r="A573" s="1">
        <v>45758</v>
      </c>
      <c r="B573">
        <v>20</v>
      </c>
      <c r="C573" t="str">
        <f>TEXT(VALUE(datos_para_memoria_demandas_calc__2[[#This Row],[DATE]]+(datos_para_memoria_demandas_calc__2[[#This Row],[HORA]]-1)/24),"000000,000000")</f>
        <v>045758,791667</v>
      </c>
      <c r="D573">
        <v>2.8459999999999999E-2</v>
      </c>
      <c r="E573">
        <v>0.20299948751926422</v>
      </c>
      <c r="F573">
        <v>-5.606597097859024E-11</v>
      </c>
      <c r="G573">
        <v>0.97499999991682929</v>
      </c>
      <c r="H573">
        <v>0</v>
      </c>
    </row>
    <row r="574" spans="1:8" x14ac:dyDescent="0.25">
      <c r="A574" s="1">
        <v>45758</v>
      </c>
      <c r="B574">
        <v>21</v>
      </c>
      <c r="C574" t="str">
        <f>TEXT(VALUE(datos_para_memoria_demandas_calc__2[[#This Row],[DATE]]+(datos_para_memoria_demandas_calc__2[[#This Row],[HORA]]-1)/24),"000000,000000")</f>
        <v>045758,833333</v>
      </c>
      <c r="D574">
        <v>5.2010000000000001E-2</v>
      </c>
      <c r="E574">
        <v>0.22497813403606415</v>
      </c>
      <c r="F574">
        <v>-0.2249781340038865</v>
      </c>
      <c r="G574">
        <v>0.75002186591294284</v>
      </c>
      <c r="H574">
        <v>0</v>
      </c>
    </row>
    <row r="575" spans="1:8" x14ac:dyDescent="0.25">
      <c r="A575" s="1">
        <v>45758</v>
      </c>
      <c r="B575">
        <v>22</v>
      </c>
      <c r="C575" t="str">
        <f>TEXT(VALUE(datos_para_memoria_demandas_calc__2[[#This Row],[DATE]]+(datos_para_memoria_demandas_calc__2[[#This Row],[HORA]]-1)/24),"000000,000000")</f>
        <v>045758,875000</v>
      </c>
      <c r="D575">
        <v>5.8020000000000002E-2</v>
      </c>
      <c r="E575">
        <v>0.29029366374015808</v>
      </c>
      <c r="F575">
        <v>-0.29029366371643139</v>
      </c>
      <c r="G575">
        <v>0.45972820219651139</v>
      </c>
      <c r="H575">
        <v>0</v>
      </c>
    </row>
    <row r="576" spans="1:8" x14ac:dyDescent="0.25">
      <c r="A576" s="1">
        <v>45758</v>
      </c>
      <c r="B576">
        <v>23</v>
      </c>
      <c r="C576" t="str">
        <f>TEXT(VALUE(datos_para_memoria_demandas_calc__2[[#This Row],[DATE]]+(datos_para_memoria_demandas_calc__2[[#This Row],[HORA]]-1)/24),"000000,000000")</f>
        <v>045758,916667</v>
      </c>
      <c r="D576">
        <v>4.1909999999999996E-2</v>
      </c>
      <c r="E576">
        <v>0.4158024787902832</v>
      </c>
      <c r="F576">
        <v>-0.41580247870985193</v>
      </c>
      <c r="G576">
        <v>4.3925723486659463E-2</v>
      </c>
      <c r="H576">
        <v>0</v>
      </c>
    </row>
    <row r="577" spans="1:8" x14ac:dyDescent="0.25">
      <c r="A577" s="1">
        <v>45758</v>
      </c>
      <c r="B577">
        <v>24</v>
      </c>
      <c r="C577" t="str">
        <f>TEXT(VALUE(datos_para_memoria_demandas_calc__2[[#This Row],[DATE]]+(datos_para_memoria_demandas_calc__2[[#This Row],[HORA]]-1)/24),"000000,000000")</f>
        <v>045758,958333</v>
      </c>
      <c r="D577">
        <v>3.5000000000000003E-2</v>
      </c>
      <c r="E577">
        <v>0.30231392383575439</v>
      </c>
      <c r="F577">
        <v>0.17013337038488249</v>
      </c>
      <c r="G577">
        <v>0.21405909387154198</v>
      </c>
      <c r="H577">
        <v>0</v>
      </c>
    </row>
    <row r="578" spans="1:8" x14ac:dyDescent="0.25">
      <c r="A578" s="1">
        <v>45759</v>
      </c>
      <c r="B578">
        <v>1</v>
      </c>
      <c r="C578" t="str">
        <f>TEXT(VALUE(datos_para_memoria_demandas_calc__2[[#This Row],[DATE]]+(datos_para_memoria_demandas_calc__2[[#This Row],[HORA]]-1)/24),"000000,000000")</f>
        <v>045759,000000</v>
      </c>
      <c r="D578">
        <v>3.5009999999999999E-2</v>
      </c>
      <c r="E578">
        <v>0.21405914425849915</v>
      </c>
      <c r="F578">
        <v>-0.21405909377490004</v>
      </c>
      <c r="G578">
        <v>9.6641946491649609E-11</v>
      </c>
      <c r="H578">
        <v>0</v>
      </c>
    </row>
    <row r="579" spans="1:8" x14ac:dyDescent="0.25">
      <c r="A579" s="1">
        <v>45759</v>
      </c>
      <c r="B579">
        <v>2</v>
      </c>
      <c r="C579" t="str">
        <f>TEXT(VALUE(datos_para_memoria_demandas_calc__2[[#This Row],[DATE]]+(datos_para_memoria_demandas_calc__2[[#This Row],[HORA]]-1)/24),"000000,000000")</f>
        <v>045759,041667</v>
      </c>
      <c r="D579">
        <v>2.9239999999999999E-2</v>
      </c>
      <c r="E579">
        <v>0.34753769636154175</v>
      </c>
      <c r="F579">
        <v>0.34784670032386034</v>
      </c>
      <c r="G579">
        <v>0.34784670042050236</v>
      </c>
      <c r="H579">
        <v>0</v>
      </c>
    </row>
    <row r="580" spans="1:8" x14ac:dyDescent="0.25">
      <c r="A580" s="1">
        <v>45759</v>
      </c>
      <c r="B580">
        <v>3</v>
      </c>
      <c r="C580" t="str">
        <f>TEXT(VALUE(datos_para_memoria_demandas_calc__2[[#This Row],[DATE]]+(datos_para_memoria_demandas_calc__2[[#This Row],[HORA]]-1)/24),"000000,000000")</f>
        <v>045759,083333</v>
      </c>
      <c r="D580">
        <v>3.1219999999999998E-2</v>
      </c>
      <c r="E580">
        <v>0.23890683054924011</v>
      </c>
      <c r="F580">
        <v>-0.2389068302724193</v>
      </c>
      <c r="G580">
        <v>0.108939870148083</v>
      </c>
      <c r="H580">
        <v>0</v>
      </c>
    </row>
    <row r="581" spans="1:8" x14ac:dyDescent="0.25">
      <c r="A581" s="1">
        <v>45759</v>
      </c>
      <c r="B581">
        <v>4</v>
      </c>
      <c r="C581" t="str">
        <f>TEXT(VALUE(datos_para_memoria_demandas_calc__2[[#This Row],[DATE]]+(datos_para_memoria_demandas_calc__2[[#This Row],[HORA]]-1)/24),"000000,000000")</f>
        <v>045759,125000</v>
      </c>
      <c r="D581">
        <v>2.9239999999999999E-2</v>
      </c>
      <c r="E581">
        <v>0.21703451871871948</v>
      </c>
      <c r="F581">
        <v>-0.10893986641529717</v>
      </c>
      <c r="G581">
        <v>3.732785848512916E-9</v>
      </c>
      <c r="H581">
        <v>0</v>
      </c>
    </row>
    <row r="582" spans="1:8" x14ac:dyDescent="0.25">
      <c r="A582" s="1">
        <v>45759</v>
      </c>
      <c r="B582">
        <v>5</v>
      </c>
      <c r="C582" t="str">
        <f>TEXT(VALUE(datos_para_memoria_demandas_calc__2[[#This Row],[DATE]]+(datos_para_memoria_demandas_calc__2[[#This Row],[HORA]]-1)/24),"000000,000000")</f>
        <v>045759,166667</v>
      </c>
      <c r="D582">
        <v>2.9090000000000001E-2</v>
      </c>
      <c r="E582">
        <v>0.11442431807518005</v>
      </c>
      <c r="F582">
        <v>0.76783492328521608</v>
      </c>
      <c r="G582">
        <v>0.76783492701800182</v>
      </c>
      <c r="H582">
        <v>0</v>
      </c>
    </row>
    <row r="583" spans="1:8" x14ac:dyDescent="0.25">
      <c r="A583" s="1">
        <v>45759</v>
      </c>
      <c r="B583">
        <v>6</v>
      </c>
      <c r="C583" t="str">
        <f>TEXT(VALUE(datos_para_memoria_demandas_calc__2[[#This Row],[DATE]]+(datos_para_memoria_demandas_calc__2[[#This Row],[HORA]]-1)/24),"000000,000000")</f>
        <v>045759,208333</v>
      </c>
      <c r="D583">
        <v>3.0379999999999997E-2</v>
      </c>
      <c r="E583">
        <v>0.12176999449729919</v>
      </c>
      <c r="F583">
        <v>-0.1217699940743046</v>
      </c>
      <c r="G583">
        <v>0.64606493294369716</v>
      </c>
      <c r="H583">
        <v>0</v>
      </c>
    </row>
    <row r="584" spans="1:8" x14ac:dyDescent="0.25">
      <c r="A584" s="1">
        <v>45759</v>
      </c>
      <c r="B584">
        <v>7</v>
      </c>
      <c r="C584" t="str">
        <f>TEXT(VALUE(datos_para_memoria_demandas_calc__2[[#This Row],[DATE]]+(datos_para_memoria_demandas_calc__2[[#This Row],[HORA]]-1)/24),"000000,000000")</f>
        <v>045759,250000</v>
      </c>
      <c r="D584">
        <v>3.2680000000000001E-2</v>
      </c>
      <c r="E584">
        <v>0.15533122420310974</v>
      </c>
      <c r="F584">
        <v>-0.15533122405088087</v>
      </c>
      <c r="G584">
        <v>0.49073370889281631</v>
      </c>
      <c r="H584">
        <v>0</v>
      </c>
    </row>
    <row r="585" spans="1:8" x14ac:dyDescent="0.25">
      <c r="A585" s="1">
        <v>45759</v>
      </c>
      <c r="B585">
        <v>8</v>
      </c>
      <c r="C585" t="str">
        <f>TEXT(VALUE(datos_para_memoria_demandas_calc__2[[#This Row],[DATE]]+(datos_para_memoria_demandas_calc__2[[#This Row],[HORA]]-1)/24),"000000,000000")</f>
        <v>045759,291667</v>
      </c>
      <c r="D585">
        <v>2.9239999999999999E-2</v>
      </c>
      <c r="E585">
        <v>0.14558498561382294</v>
      </c>
      <c r="F585">
        <v>-0.14558498196397621</v>
      </c>
      <c r="G585">
        <v>0.34514872692884013</v>
      </c>
      <c r="H585">
        <v>0</v>
      </c>
    </row>
    <row r="586" spans="1:8" x14ac:dyDescent="0.25">
      <c r="A586" s="1">
        <v>45759</v>
      </c>
      <c r="B586">
        <v>9</v>
      </c>
      <c r="C586" t="str">
        <f>TEXT(VALUE(datos_para_memoria_demandas_calc__2[[#This Row],[DATE]]+(datos_para_memoria_demandas_calc__2[[#This Row],[HORA]]-1)/24),"000000,000000")</f>
        <v>045759,333333</v>
      </c>
      <c r="D586">
        <v>3.0949999999999998E-2</v>
      </c>
      <c r="E586">
        <v>0.1744236946105957</v>
      </c>
      <c r="F586">
        <v>-0.17442369431833016</v>
      </c>
      <c r="G586">
        <v>0.17072503261051</v>
      </c>
      <c r="H586">
        <v>0</v>
      </c>
    </row>
    <row r="587" spans="1:8" x14ac:dyDescent="0.25">
      <c r="A587" s="1">
        <v>45759</v>
      </c>
      <c r="B587">
        <v>10</v>
      </c>
      <c r="C587" t="str">
        <f>TEXT(VALUE(datos_para_memoria_demandas_calc__2[[#This Row],[DATE]]+(datos_para_memoria_demandas_calc__2[[#This Row],[HORA]]-1)/24),"000000,000000")</f>
        <v>045759,375000</v>
      </c>
      <c r="D587">
        <v>3.3000000000000002E-2</v>
      </c>
      <c r="E587">
        <v>0.17072503268718719</v>
      </c>
      <c r="F587">
        <v>-0.17072503254829113</v>
      </c>
      <c r="G587">
        <v>6.221885836207234E-11</v>
      </c>
      <c r="H587">
        <v>0</v>
      </c>
    </row>
    <row r="588" spans="1:8" x14ac:dyDescent="0.25">
      <c r="A588" s="1">
        <v>45759</v>
      </c>
      <c r="B588">
        <v>11</v>
      </c>
      <c r="C588" t="str">
        <f>TEXT(VALUE(datos_para_memoria_demandas_calc__2[[#This Row],[DATE]]+(datos_para_memoria_demandas_calc__2[[#This Row],[HORA]]-1)/24),"000000,000000")</f>
        <v>045759,416667</v>
      </c>
      <c r="D588">
        <v>2.019E-2</v>
      </c>
      <c r="E588">
        <v>0.15081550180912018</v>
      </c>
      <c r="F588">
        <v>-1.6877619729540258E-11</v>
      </c>
      <c r="G588">
        <v>4.5341242397163141E-11</v>
      </c>
      <c r="H588">
        <v>0</v>
      </c>
    </row>
    <row r="589" spans="1:8" x14ac:dyDescent="0.25">
      <c r="A589" s="1">
        <v>45759</v>
      </c>
      <c r="B589">
        <v>12</v>
      </c>
      <c r="C589" t="str">
        <f>TEXT(VALUE(datos_para_memoria_demandas_calc__2[[#This Row],[DATE]]+(datos_para_memoria_demandas_calc__2[[#This Row],[HORA]]-1)/24),"000000,000000")</f>
        <v>045759,458333</v>
      </c>
      <c r="D589">
        <v>8.0099999999999998E-3</v>
      </c>
      <c r="E589">
        <v>0.15060210227966309</v>
      </c>
      <c r="F589">
        <v>7.7338019439830945E-11</v>
      </c>
      <c r="G589">
        <v>1.2267927035764414E-10</v>
      </c>
      <c r="H589">
        <v>0</v>
      </c>
    </row>
    <row r="590" spans="1:8" x14ac:dyDescent="0.25">
      <c r="A590" s="1">
        <v>45759</v>
      </c>
      <c r="B590">
        <v>13</v>
      </c>
      <c r="C590" t="str">
        <f>TEXT(VALUE(datos_para_memoria_demandas_calc__2[[#This Row],[DATE]]+(datos_para_memoria_demandas_calc__2[[#This Row],[HORA]]-1)/24),"000000,000000")</f>
        <v>045759,500000</v>
      </c>
      <c r="D590">
        <v>3.5200000000000001E-3</v>
      </c>
      <c r="E590">
        <v>0.18755745887756348</v>
      </c>
      <c r="F590">
        <v>1.9574263060305894E-10</v>
      </c>
      <c r="G590">
        <v>3.1842190437642067E-10</v>
      </c>
      <c r="H590">
        <v>0</v>
      </c>
    </row>
    <row r="591" spans="1:8" x14ac:dyDescent="0.25">
      <c r="A591" s="1">
        <v>45759</v>
      </c>
      <c r="B591">
        <v>14</v>
      </c>
      <c r="C591" t="str">
        <f>TEXT(VALUE(datos_para_memoria_demandas_calc__2[[#This Row],[DATE]]+(datos_para_memoria_demandas_calc__2[[#This Row],[HORA]]-1)/24),"000000,000000")</f>
        <v>045759,541667</v>
      </c>
      <c r="D591">
        <v>1.8E-3</v>
      </c>
      <c r="E591">
        <v>0.19248326122760773</v>
      </c>
      <c r="F591">
        <v>1.9864438502990926E-11</v>
      </c>
      <c r="G591">
        <v>3.3828634515572118E-10</v>
      </c>
      <c r="H591">
        <v>0</v>
      </c>
    </row>
    <row r="592" spans="1:8" x14ac:dyDescent="0.25">
      <c r="A592" s="1">
        <v>45759</v>
      </c>
      <c r="B592">
        <v>15</v>
      </c>
      <c r="C592" t="str">
        <f>TEXT(VALUE(datos_para_memoria_demandas_calc__2[[#This Row],[DATE]]+(datos_para_memoria_demandas_calc__2[[#This Row],[HORA]]-1)/24),"000000,000000")</f>
        <v>045759,583333</v>
      </c>
      <c r="D592">
        <v>1.7000000000000001E-4</v>
      </c>
      <c r="E592">
        <v>0.18259274959564209</v>
      </c>
      <c r="F592">
        <v>3.0744581124544932E-9</v>
      </c>
      <c r="G592">
        <v>3.4127444640374214E-9</v>
      </c>
      <c r="H592">
        <v>0</v>
      </c>
    </row>
    <row r="593" spans="1:8" x14ac:dyDescent="0.25">
      <c r="A593" s="1">
        <v>45759</v>
      </c>
      <c r="B593">
        <v>16</v>
      </c>
      <c r="C593" t="str">
        <f>TEXT(VALUE(datos_para_memoria_demandas_calc__2[[#This Row],[DATE]]+(datos_para_memoria_demandas_calc__2[[#This Row],[HORA]]-1)/24),"000000,000000")</f>
        <v>045759,625000</v>
      </c>
      <c r="D593">
        <v>1.0000000000000001E-5</v>
      </c>
      <c r="E593">
        <v>0.10536020994186401</v>
      </c>
      <c r="F593">
        <v>0.47845917747956462</v>
      </c>
      <c r="G593">
        <v>0.4784591808923091</v>
      </c>
      <c r="H593">
        <v>0</v>
      </c>
    </row>
    <row r="594" spans="1:8" x14ac:dyDescent="0.25">
      <c r="A594" s="1">
        <v>45759</v>
      </c>
      <c r="B594">
        <v>17</v>
      </c>
      <c r="C594" t="str">
        <f>TEXT(VALUE(datos_para_memoria_demandas_calc__2[[#This Row],[DATE]]+(datos_para_memoria_demandas_calc__2[[#This Row],[HORA]]-1)/24),"000000,000000")</f>
        <v>045759,666667</v>
      </c>
      <c r="D594">
        <v>1.0000000000000001E-5</v>
      </c>
      <c r="E594">
        <v>6.5759584307670593E-2</v>
      </c>
      <c r="F594">
        <v>0.49654081907710651</v>
      </c>
      <c r="G594">
        <v>0.97499999996941544</v>
      </c>
      <c r="H594">
        <v>0</v>
      </c>
    </row>
    <row r="595" spans="1:8" x14ac:dyDescent="0.25">
      <c r="A595" s="1">
        <v>45759</v>
      </c>
      <c r="B595">
        <v>18</v>
      </c>
      <c r="C595" t="str">
        <f>TEXT(VALUE(datos_para_memoria_demandas_calc__2[[#This Row],[DATE]]+(datos_para_memoria_demandas_calc__2[[#This Row],[HORA]]-1)/24),"000000,000000")</f>
        <v>045759,708333</v>
      </c>
      <c r="D595">
        <v>1.8079999999999999E-2</v>
      </c>
      <c r="E595">
        <v>9.533807635307312E-2</v>
      </c>
      <c r="F595">
        <v>-9.0835315881196615E-11</v>
      </c>
      <c r="G595">
        <v>0.9749999998785801</v>
      </c>
      <c r="H595">
        <v>0</v>
      </c>
    </row>
    <row r="596" spans="1:8" x14ac:dyDescent="0.25">
      <c r="A596" s="1">
        <v>45759</v>
      </c>
      <c r="B596">
        <v>19</v>
      </c>
      <c r="C596" t="str">
        <f>TEXT(VALUE(datos_para_memoria_demandas_calc__2[[#This Row],[DATE]]+(datos_para_memoria_demandas_calc__2[[#This Row],[HORA]]-1)/24),"000000,000000")</f>
        <v>045759,750000</v>
      </c>
      <c r="D596">
        <v>2.257E-2</v>
      </c>
      <c r="E596">
        <v>0.15740664303302765</v>
      </c>
      <c r="F596">
        <v>7.2875225428457444E-11</v>
      </c>
      <c r="G596">
        <v>0.97499999995145537</v>
      </c>
      <c r="H596">
        <v>0</v>
      </c>
    </row>
    <row r="597" spans="1:8" x14ac:dyDescent="0.25">
      <c r="A597" s="1">
        <v>45759</v>
      </c>
      <c r="B597">
        <v>20</v>
      </c>
      <c r="C597" t="str">
        <f>TEXT(VALUE(datos_para_memoria_demandas_calc__2[[#This Row],[DATE]]+(datos_para_memoria_demandas_calc__2[[#This Row],[HORA]]-1)/24),"000000,000000")</f>
        <v>045759,791667</v>
      </c>
      <c r="D597">
        <v>3.3840000000000002E-2</v>
      </c>
      <c r="E597">
        <v>0.29538297653198242</v>
      </c>
      <c r="F597">
        <v>1.4725309384661451E-11</v>
      </c>
      <c r="G597">
        <v>0.9749999999661807</v>
      </c>
      <c r="H597">
        <v>0</v>
      </c>
    </row>
    <row r="598" spans="1:8" x14ac:dyDescent="0.25">
      <c r="A598" s="1">
        <v>45759</v>
      </c>
      <c r="B598">
        <v>21</v>
      </c>
      <c r="C598" t="str">
        <f>TEXT(VALUE(datos_para_memoria_demandas_calc__2[[#This Row],[DATE]]+(datos_para_memoria_demandas_calc__2[[#This Row],[HORA]]-1)/24),"000000,000000")</f>
        <v>045759,833333</v>
      </c>
      <c r="D598">
        <v>5.0020000000000002E-2</v>
      </c>
      <c r="E598">
        <v>0.37270236015319824</v>
      </c>
      <c r="F598">
        <v>-6.8524826047510573E-11</v>
      </c>
      <c r="G598">
        <v>0.97499999989765596</v>
      </c>
      <c r="H598">
        <v>0</v>
      </c>
    </row>
    <row r="599" spans="1:8" x14ac:dyDescent="0.25">
      <c r="A599" s="1">
        <v>45759</v>
      </c>
      <c r="B599">
        <v>22</v>
      </c>
      <c r="C599" t="str">
        <f>TEXT(VALUE(datos_para_memoria_demandas_calc__2[[#This Row],[DATE]]+(datos_para_memoria_demandas_calc__2[[#This Row],[HORA]]-1)/24),"000000,000000")</f>
        <v>045759,875000</v>
      </c>
      <c r="D599">
        <v>7.9000000000000001E-2</v>
      </c>
      <c r="E599">
        <v>0.42264664173126221</v>
      </c>
      <c r="F599">
        <v>-0.4226466417082137</v>
      </c>
      <c r="G599">
        <v>0.55235335818944231</v>
      </c>
      <c r="H599">
        <v>0</v>
      </c>
    </row>
    <row r="600" spans="1:8" x14ac:dyDescent="0.25">
      <c r="A600" s="1">
        <v>45759</v>
      </c>
      <c r="B600">
        <v>23</v>
      </c>
      <c r="C600" t="str">
        <f>TEXT(VALUE(datos_para_memoria_demandas_calc__2[[#This Row],[DATE]]+(datos_para_memoria_demandas_calc__2[[#This Row],[HORA]]-1)/24),"000000,000000")</f>
        <v>045759,916667</v>
      </c>
      <c r="D600">
        <v>5.5439999999999996E-2</v>
      </c>
      <c r="E600">
        <v>0.60129177570343018</v>
      </c>
      <c r="F600">
        <v>-0.55235335813345032</v>
      </c>
      <c r="G600">
        <v>5.5991964975254358E-11</v>
      </c>
      <c r="H600">
        <v>0</v>
      </c>
    </row>
    <row r="601" spans="1:8" x14ac:dyDescent="0.25">
      <c r="A601" s="1">
        <v>45759</v>
      </c>
      <c r="B601">
        <v>24</v>
      </c>
      <c r="C601" t="str">
        <f>TEXT(VALUE(datos_para_memoria_demandas_calc__2[[#This Row],[DATE]]+(datos_para_memoria_demandas_calc__2[[#This Row],[HORA]]-1)/24),"000000,000000")</f>
        <v>045759,958333</v>
      </c>
      <c r="D601">
        <v>4.5590000000000006E-2</v>
      </c>
      <c r="E601">
        <v>0.27854067087173462</v>
      </c>
      <c r="F601">
        <v>-4.0830529991830398E-12</v>
      </c>
      <c r="G601">
        <v>5.1908905555655313E-11</v>
      </c>
      <c r="H601">
        <v>0</v>
      </c>
    </row>
    <row r="602" spans="1:8" x14ac:dyDescent="0.25">
      <c r="A602" s="1">
        <v>45760</v>
      </c>
      <c r="B602">
        <v>1</v>
      </c>
      <c r="C602" t="str">
        <f>TEXT(VALUE(datos_para_memoria_demandas_calc__2[[#This Row],[DATE]]+(datos_para_memoria_demandas_calc__2[[#This Row],[HORA]]-1)/24),"000000,000000")</f>
        <v>045760,000000</v>
      </c>
      <c r="D602">
        <v>3.5000000000000003E-2</v>
      </c>
      <c r="E602">
        <v>0.26059252023696899</v>
      </c>
      <c r="F602">
        <v>0.12304580992480416</v>
      </c>
      <c r="G602">
        <v>0.12304580997671308</v>
      </c>
      <c r="H602">
        <v>0</v>
      </c>
    </row>
    <row r="603" spans="1:8" x14ac:dyDescent="0.25">
      <c r="A603" s="1">
        <v>45760</v>
      </c>
      <c r="B603">
        <v>2</v>
      </c>
      <c r="C603" t="str">
        <f>TEXT(VALUE(datos_para_memoria_demandas_calc__2[[#This Row],[DATE]]+(datos_para_memoria_demandas_calc__2[[#This Row],[HORA]]-1)/24),"000000,000000")</f>
        <v>045760,041667</v>
      </c>
      <c r="D603">
        <v>3.5000000000000003E-2</v>
      </c>
      <c r="E603">
        <v>0.23327794671058655</v>
      </c>
      <c r="F603">
        <v>-0.12304580982759138</v>
      </c>
      <c r="G603">
        <v>1.4912171395325845E-10</v>
      </c>
      <c r="H603">
        <v>0</v>
      </c>
    </row>
    <row r="604" spans="1:8" x14ac:dyDescent="0.25">
      <c r="A604" s="1">
        <v>45760</v>
      </c>
      <c r="B604">
        <v>3</v>
      </c>
      <c r="C604" t="str">
        <f>TEXT(VALUE(datos_para_memoria_demandas_calc__2[[#This Row],[DATE]]+(datos_para_memoria_demandas_calc__2[[#This Row],[HORA]]-1)/24),"000000,000000")</f>
        <v>045760,083333</v>
      </c>
      <c r="D604">
        <v>3.1300000000000001E-2</v>
      </c>
      <c r="E604">
        <v>0.29801636934280396</v>
      </c>
      <c r="F604">
        <v>-1.0010656716054877E-10</v>
      </c>
      <c r="G604">
        <v>4.9015142184972903E-11</v>
      </c>
      <c r="H604">
        <v>0</v>
      </c>
    </row>
    <row r="605" spans="1:8" x14ac:dyDescent="0.25">
      <c r="A605" s="1">
        <v>45760</v>
      </c>
      <c r="B605">
        <v>4</v>
      </c>
      <c r="C605" t="str">
        <f>TEXT(VALUE(datos_para_memoria_demandas_calc__2[[#This Row],[DATE]]+(datos_para_memoria_demandas_calc__2[[#This Row],[HORA]]-1)/24),"000000,000000")</f>
        <v>045760,125000</v>
      </c>
      <c r="D605">
        <v>2.0079999999999997E-2</v>
      </c>
      <c r="E605">
        <v>0.24597941339015961</v>
      </c>
      <c r="F605">
        <v>6.6304890705811631E-11</v>
      </c>
      <c r="G605">
        <v>1.1532003512270682E-10</v>
      </c>
      <c r="H605">
        <v>0</v>
      </c>
    </row>
    <row r="606" spans="1:8" x14ac:dyDescent="0.25">
      <c r="A606" s="1">
        <v>45760</v>
      </c>
      <c r="B606">
        <v>5</v>
      </c>
      <c r="C606" t="str">
        <f>TEXT(VALUE(datos_para_memoria_demandas_calc__2[[#This Row],[DATE]]+(datos_para_memoria_demandas_calc__2[[#This Row],[HORA]]-1)/24),"000000,000000")</f>
        <v>045760,166667</v>
      </c>
      <c r="D606">
        <v>1.5310000000000001E-2</v>
      </c>
      <c r="E606">
        <v>0.18485043942928314</v>
      </c>
      <c r="F606">
        <v>1.595637407119727E-9</v>
      </c>
      <c r="G606">
        <v>1.710957450248231E-9</v>
      </c>
      <c r="H606">
        <v>0</v>
      </c>
    </row>
    <row r="607" spans="1:8" x14ac:dyDescent="0.25">
      <c r="A607" s="1">
        <v>45760</v>
      </c>
      <c r="B607">
        <v>6</v>
      </c>
      <c r="C607" t="str">
        <f>TEXT(VALUE(datos_para_memoria_demandas_calc__2[[#This Row],[DATE]]+(datos_para_memoria_demandas_calc__2[[#This Row],[HORA]]-1)/24),"000000,000000")</f>
        <v>045760,208333</v>
      </c>
      <c r="D607">
        <v>1.499E-2</v>
      </c>
      <c r="E607">
        <v>0.15929268300533295</v>
      </c>
      <c r="F607">
        <v>0.39024365494882401</v>
      </c>
      <c r="G607">
        <v>0.3902436566597815</v>
      </c>
      <c r="H607">
        <v>0</v>
      </c>
    </row>
    <row r="608" spans="1:8" x14ac:dyDescent="0.25">
      <c r="A608" s="1">
        <v>45760</v>
      </c>
      <c r="B608">
        <v>7</v>
      </c>
      <c r="C608" t="str">
        <f>TEXT(VALUE(datos_para_memoria_demandas_calc__2[[#This Row],[DATE]]+(datos_para_memoria_demandas_calc__2[[#This Row],[HORA]]-1)/24),"000000,000000")</f>
        <v>045760,250000</v>
      </c>
      <c r="D608">
        <v>2.163E-2</v>
      </c>
      <c r="E608">
        <v>0.12069610506296158</v>
      </c>
      <c r="F608">
        <v>-0.12069610498064572</v>
      </c>
      <c r="G608">
        <v>0.26954755167913574</v>
      </c>
      <c r="H608">
        <v>0</v>
      </c>
    </row>
    <row r="609" spans="1:8" x14ac:dyDescent="0.25">
      <c r="A609" s="1">
        <v>45760</v>
      </c>
      <c r="B609">
        <v>8</v>
      </c>
      <c r="C609" t="str">
        <f>TEXT(VALUE(datos_para_memoria_demandas_calc__2[[#This Row],[DATE]]+(datos_para_memoria_demandas_calc__2[[#This Row],[HORA]]-1)/24),"000000,000000")</f>
        <v>045760,291667</v>
      </c>
      <c r="D609">
        <v>2.775E-2</v>
      </c>
      <c r="E609">
        <v>0.11572261154651642</v>
      </c>
      <c r="F609">
        <v>-0.11572261150380109</v>
      </c>
      <c r="G609">
        <v>0.15382494017533468</v>
      </c>
      <c r="H609">
        <v>0</v>
      </c>
    </row>
    <row r="610" spans="1:8" x14ac:dyDescent="0.25">
      <c r="A610" s="1">
        <v>45760</v>
      </c>
      <c r="B610">
        <v>9</v>
      </c>
      <c r="C610" t="str">
        <f>TEXT(VALUE(datos_para_memoria_demandas_calc__2[[#This Row],[DATE]]+(datos_para_memoria_demandas_calc__2[[#This Row],[HORA]]-1)/24),"000000,000000")</f>
        <v>045760,333333</v>
      </c>
      <c r="D610">
        <v>1.7229999999999999E-2</v>
      </c>
      <c r="E610">
        <v>0.15382494032382965</v>
      </c>
      <c r="F610">
        <v>-0.15382494008256364</v>
      </c>
      <c r="G610">
        <v>9.2771044111713251E-11</v>
      </c>
      <c r="H610">
        <v>0</v>
      </c>
    </row>
    <row r="611" spans="1:8" x14ac:dyDescent="0.25">
      <c r="A611" s="1">
        <v>45760</v>
      </c>
      <c r="B611">
        <v>10</v>
      </c>
      <c r="C611" t="str">
        <f>TEXT(VALUE(datos_para_memoria_demandas_calc__2[[#This Row],[DATE]]+(datos_para_memoria_demandas_calc__2[[#This Row],[HORA]]-1)/24),"000000,000000")</f>
        <v>045760,375000</v>
      </c>
      <c r="D611">
        <v>8.9999999999999993E-3</v>
      </c>
      <c r="E611">
        <v>0.22743776440620422</v>
      </c>
      <c r="F611">
        <v>-7.1550739787567272E-12</v>
      </c>
      <c r="G611">
        <v>8.5615970897027754E-11</v>
      </c>
      <c r="H611">
        <v>0</v>
      </c>
    </row>
    <row r="612" spans="1:8" x14ac:dyDescent="0.25">
      <c r="A612" s="1">
        <v>45760</v>
      </c>
      <c r="B612">
        <v>11</v>
      </c>
      <c r="C612" t="str">
        <f>TEXT(VALUE(datos_para_memoria_demandas_calc__2[[#This Row],[DATE]]+(datos_para_memoria_demandas_calc__2[[#This Row],[HORA]]-1)/24),"000000,000000")</f>
        <v>045760,416667</v>
      </c>
      <c r="D612">
        <v>2.5499999999999997E-3</v>
      </c>
      <c r="E612">
        <v>0.25090417265892029</v>
      </c>
      <c r="F612">
        <v>1.4666518994882722E-10</v>
      </c>
      <c r="G612">
        <v>2.3228115848032156E-10</v>
      </c>
      <c r="H612">
        <v>0</v>
      </c>
    </row>
    <row r="613" spans="1:8" x14ac:dyDescent="0.25">
      <c r="A613" s="1">
        <v>45760</v>
      </c>
      <c r="B613">
        <v>12</v>
      </c>
      <c r="C613" t="str">
        <f>TEXT(VALUE(datos_para_memoria_demandas_calc__2[[#This Row],[DATE]]+(datos_para_memoria_demandas_calc__2[[#This Row],[HORA]]-1)/24),"000000,000000")</f>
        <v>045760,458333</v>
      </c>
      <c r="D613">
        <v>1.7999999999999998E-4</v>
      </c>
      <c r="E613">
        <v>0.27376192808151245</v>
      </c>
      <c r="F613">
        <v>2.7788261438118383E-9</v>
      </c>
      <c r="G613">
        <v>3.0111073053902934E-9</v>
      </c>
      <c r="H613">
        <v>0</v>
      </c>
    </row>
    <row r="614" spans="1:8" x14ac:dyDescent="0.25">
      <c r="A614" s="1">
        <v>45760</v>
      </c>
      <c r="B614">
        <v>13</v>
      </c>
      <c r="C614" t="str">
        <f>TEXT(VALUE(datos_para_memoria_demandas_calc__2[[#This Row],[DATE]]+(datos_para_memoria_demandas_calc__2[[#This Row],[HORA]]-1)/24),"000000,000000")</f>
        <v>045760,500000</v>
      </c>
      <c r="D614">
        <v>0</v>
      </c>
      <c r="E614">
        <v>0.3240780234336853</v>
      </c>
      <c r="F614">
        <v>4.9774401734122858E-8</v>
      </c>
      <c r="G614">
        <v>5.2785509040415217E-8</v>
      </c>
      <c r="H614">
        <v>0</v>
      </c>
    </row>
    <row r="615" spans="1:8" x14ac:dyDescent="0.25">
      <c r="A615" s="1">
        <v>45760</v>
      </c>
      <c r="B615">
        <v>14</v>
      </c>
      <c r="C615" t="str">
        <f>TEXT(VALUE(datos_para_memoria_demandas_calc__2[[#This Row],[DATE]]+(datos_para_memoria_demandas_calc__2[[#This Row],[HORA]]-1)/24),"000000,000000")</f>
        <v>045760,541667</v>
      </c>
      <c r="D615">
        <v>-1.0000000000000001E-5</v>
      </c>
      <c r="E615">
        <v>0.49749034643173218</v>
      </c>
      <c r="F615">
        <v>-4.9938581318199312E-8</v>
      </c>
      <c r="G615">
        <v>2.8469277211299953E-9</v>
      </c>
      <c r="H615">
        <v>0</v>
      </c>
    </row>
    <row r="616" spans="1:8" x14ac:dyDescent="0.25">
      <c r="A616" s="1">
        <v>45760</v>
      </c>
      <c r="B616">
        <v>15</v>
      </c>
      <c r="C616" t="str">
        <f>TEXT(VALUE(datos_para_memoria_demandas_calc__2[[#This Row],[DATE]]+(datos_para_memoria_demandas_calc__2[[#This Row],[HORA]]-1)/24),"000000,000000")</f>
        <v>045760,583333</v>
      </c>
      <c r="D616">
        <v>-2.0000000000000001E-4</v>
      </c>
      <c r="E616">
        <v>0.41549462080001831</v>
      </c>
      <c r="F616">
        <v>-2.4160434952079596E-9</v>
      </c>
      <c r="G616">
        <v>4.3088424639576544E-10</v>
      </c>
      <c r="H616">
        <v>0</v>
      </c>
    </row>
    <row r="617" spans="1:8" x14ac:dyDescent="0.25">
      <c r="A617" s="1">
        <v>45760</v>
      </c>
      <c r="B617">
        <v>16</v>
      </c>
      <c r="C617" t="str">
        <f>TEXT(VALUE(datos_para_memoria_demandas_calc__2[[#This Row],[DATE]]+(datos_para_memoria_demandas_calc__2[[#This Row],[HORA]]-1)/24),"000000,000000")</f>
        <v>045760,625000</v>
      </c>
      <c r="D617">
        <v>-1.5100000000000001E-3</v>
      </c>
      <c r="E617">
        <v>0.2583194375038147</v>
      </c>
      <c r="F617">
        <v>0.97499999918249736</v>
      </c>
      <c r="G617">
        <v>0.97499999961338157</v>
      </c>
      <c r="H617">
        <v>0</v>
      </c>
    </row>
    <row r="618" spans="1:8" x14ac:dyDescent="0.25">
      <c r="A618" s="1">
        <v>45760</v>
      </c>
      <c r="B618">
        <v>17</v>
      </c>
      <c r="C618" t="str">
        <f>TEXT(VALUE(datos_para_memoria_demandas_calc__2[[#This Row],[DATE]]+(datos_para_memoria_demandas_calc__2[[#This Row],[HORA]]-1)/24),"000000,000000")</f>
        <v>045760,666667</v>
      </c>
      <c r="D618">
        <v>-1.0000000000000001E-5</v>
      </c>
      <c r="E618">
        <v>0.15324936807155609</v>
      </c>
      <c r="F618">
        <v>-4.8474256337804062E-8</v>
      </c>
      <c r="G618">
        <v>0.9749999511391253</v>
      </c>
      <c r="H618">
        <v>0</v>
      </c>
    </row>
    <row r="619" spans="1:8" x14ac:dyDescent="0.25">
      <c r="A619" s="1">
        <v>45760</v>
      </c>
      <c r="B619">
        <v>18</v>
      </c>
      <c r="C619" t="str">
        <f>TEXT(VALUE(datos_para_memoria_demandas_calc__2[[#This Row],[DATE]]+(datos_para_memoria_demandas_calc__2[[#This Row],[HORA]]-1)/24),"000000,000000")</f>
        <v>045760,708333</v>
      </c>
      <c r="D619">
        <v>0</v>
      </c>
      <c r="E619">
        <v>0.16621768474578857</v>
      </c>
      <c r="F619">
        <v>4.8455292920171582E-8</v>
      </c>
      <c r="G619">
        <v>0.97499999959441808</v>
      </c>
      <c r="H619">
        <v>0</v>
      </c>
    </row>
    <row r="620" spans="1:8" x14ac:dyDescent="0.25">
      <c r="A620" s="1">
        <v>45760</v>
      </c>
      <c r="B620">
        <v>19</v>
      </c>
      <c r="C620" t="str">
        <f>TEXT(VALUE(datos_para_memoria_demandas_calc__2[[#This Row],[DATE]]+(datos_para_memoria_demandas_calc__2[[#This Row],[HORA]]-1)/24),"000000,000000")</f>
        <v>045760,750000</v>
      </c>
      <c r="D620">
        <v>1.3500000000000001E-3</v>
      </c>
      <c r="E620">
        <v>0.21101970970630646</v>
      </c>
      <c r="F620">
        <v>3.2582881082159505E-10</v>
      </c>
      <c r="G620">
        <v>0.97499999992024688</v>
      </c>
      <c r="H620">
        <v>0</v>
      </c>
    </row>
    <row r="621" spans="1:8" x14ac:dyDescent="0.25">
      <c r="A621" s="1">
        <v>45760</v>
      </c>
      <c r="B621">
        <v>20</v>
      </c>
      <c r="C621" t="str">
        <f>TEXT(VALUE(datos_para_memoria_demandas_calc__2[[#This Row],[DATE]]+(datos_para_memoria_demandas_calc__2[[#This Row],[HORA]]-1)/24),"000000,000000")</f>
        <v>045760,791667</v>
      </c>
      <c r="D621">
        <v>8.2400000000000008E-3</v>
      </c>
      <c r="E621">
        <v>0.24930775165557861</v>
      </c>
      <c r="F621">
        <v>6.4731700376393627E-11</v>
      </c>
      <c r="G621">
        <v>0.97499999998497855</v>
      </c>
      <c r="H621">
        <v>0</v>
      </c>
    </row>
    <row r="622" spans="1:8" x14ac:dyDescent="0.25">
      <c r="A622" s="1">
        <v>45760</v>
      </c>
      <c r="B622">
        <v>21</v>
      </c>
      <c r="C622" t="str">
        <f>TEXT(VALUE(datos_para_memoria_demandas_calc__2[[#This Row],[DATE]]+(datos_para_memoria_demandas_calc__2[[#This Row],[HORA]]-1)/24),"000000,000000")</f>
        <v>045760,833333</v>
      </c>
      <c r="D622">
        <v>4.4310000000000002E-2</v>
      </c>
      <c r="E622">
        <v>0.29332563281059265</v>
      </c>
      <c r="F622">
        <v>-0.22307444210861624</v>
      </c>
      <c r="G622">
        <v>0.75192555787636228</v>
      </c>
      <c r="H622">
        <v>0</v>
      </c>
    </row>
    <row r="623" spans="1:8" x14ac:dyDescent="0.25">
      <c r="A623" s="1">
        <v>45760</v>
      </c>
      <c r="B623">
        <v>22</v>
      </c>
      <c r="C623" t="str">
        <f>TEXT(VALUE(datos_para_memoria_demandas_calc__2[[#This Row],[DATE]]+(datos_para_memoria_demandas_calc__2[[#This Row],[HORA]]-1)/24),"000000,000000")</f>
        <v>045760,875000</v>
      </c>
      <c r="D623">
        <v>6.055E-2</v>
      </c>
      <c r="E623">
        <v>0.37615525722503662</v>
      </c>
      <c r="F623">
        <v>-0.37615525719143794</v>
      </c>
      <c r="G623">
        <v>0.37577030068492429</v>
      </c>
      <c r="H623">
        <v>0</v>
      </c>
    </row>
    <row r="624" spans="1:8" x14ac:dyDescent="0.25">
      <c r="A624" s="1">
        <v>45760</v>
      </c>
      <c r="B624">
        <v>23</v>
      </c>
      <c r="C624" t="str">
        <f>TEXT(VALUE(datos_para_memoria_demandas_calc__2[[#This Row],[DATE]]+(datos_para_memoria_demandas_calc__2[[#This Row],[HORA]]-1)/24),"000000,000000")</f>
        <v>045760,916667</v>
      </c>
      <c r="D624">
        <v>5.9040000000000002E-2</v>
      </c>
      <c r="E624">
        <v>0.37577030062675476</v>
      </c>
      <c r="F624">
        <v>-0.37577030058969313</v>
      </c>
      <c r="G624">
        <v>9.5231150506852628E-11</v>
      </c>
      <c r="H624">
        <v>0</v>
      </c>
    </row>
    <row r="625" spans="1:8" x14ac:dyDescent="0.25">
      <c r="A625" s="1">
        <v>45760</v>
      </c>
      <c r="B625">
        <v>24</v>
      </c>
      <c r="C625" t="str">
        <f>TEXT(VALUE(datos_para_memoria_demandas_calc__2[[#This Row],[DATE]]+(datos_para_memoria_demandas_calc__2[[#This Row],[HORA]]-1)/24),"000000,000000")</f>
        <v>045760,958333</v>
      </c>
      <c r="D625">
        <v>3.85E-2</v>
      </c>
      <c r="E625">
        <v>0.2506139874458313</v>
      </c>
      <c r="F625">
        <v>0.21257764177361421</v>
      </c>
      <c r="G625">
        <v>0.21257764186884534</v>
      </c>
      <c r="H625">
        <v>0</v>
      </c>
    </row>
    <row r="626" spans="1:8" x14ac:dyDescent="0.25">
      <c r="A626" s="1">
        <v>45761</v>
      </c>
      <c r="B626">
        <v>1</v>
      </c>
      <c r="C626" t="str">
        <f>TEXT(VALUE(datos_para_memoria_demandas_calc__2[[#This Row],[DATE]]+(datos_para_memoria_demandas_calc__2[[#This Row],[HORA]]-1)/24),"000000,000000")</f>
        <v>045761,000000</v>
      </c>
      <c r="D626">
        <v>3.9229999999999994E-2</v>
      </c>
      <c r="E626">
        <v>0.21257764101028442</v>
      </c>
      <c r="F626">
        <v>-0.21257764026810078</v>
      </c>
      <c r="G626">
        <v>1.6007445732399795E-9</v>
      </c>
      <c r="H626">
        <v>0</v>
      </c>
    </row>
    <row r="627" spans="1:8" x14ac:dyDescent="0.25">
      <c r="A627" s="1">
        <v>45761</v>
      </c>
      <c r="B627">
        <v>2</v>
      </c>
      <c r="C627" t="str">
        <f>TEXT(VALUE(datos_para_memoria_demandas_calc__2[[#This Row],[DATE]]+(datos_para_memoria_demandas_calc__2[[#This Row],[HORA]]-1)/24),"000000,000000")</f>
        <v>045761,041667</v>
      </c>
      <c r="D627">
        <v>3.8159999999999999E-2</v>
      </c>
      <c r="E627">
        <v>0.3540198802947998</v>
      </c>
      <c r="F627">
        <v>-3.1718284338492773E-10</v>
      </c>
      <c r="G627">
        <v>1.2835617292865204E-9</v>
      </c>
      <c r="H627">
        <v>0</v>
      </c>
    </row>
    <row r="628" spans="1:8" x14ac:dyDescent="0.25">
      <c r="A628" s="1">
        <v>45761</v>
      </c>
      <c r="B628">
        <v>3</v>
      </c>
      <c r="C628" t="str">
        <f>TEXT(VALUE(datos_para_memoria_demandas_calc__2[[#This Row],[DATE]]+(datos_para_memoria_demandas_calc__2[[#This Row],[HORA]]-1)/24),"000000,000000")</f>
        <v>045761,083333</v>
      </c>
      <c r="D628">
        <v>3.7740000000000003E-2</v>
      </c>
      <c r="E628">
        <v>0.27170011401176453</v>
      </c>
      <c r="F628">
        <v>-1.0829671423046494E-9</v>
      </c>
      <c r="G628">
        <v>2.0059459148219273E-10</v>
      </c>
      <c r="H628">
        <v>0</v>
      </c>
    </row>
    <row r="629" spans="1:8" x14ac:dyDescent="0.25">
      <c r="A629" s="1">
        <v>45761</v>
      </c>
      <c r="B629">
        <v>4</v>
      </c>
      <c r="C629" t="str">
        <f>TEXT(VALUE(datos_para_memoria_demandas_calc__2[[#This Row],[DATE]]+(datos_para_memoria_demandas_calc__2[[#This Row],[HORA]]-1)/24),"000000,000000")</f>
        <v>045761,125000</v>
      </c>
      <c r="D629">
        <v>3.5000000000000003E-2</v>
      </c>
      <c r="E629">
        <v>0.21916419267654419</v>
      </c>
      <c r="F629">
        <v>-8.9160122378178418E-11</v>
      </c>
      <c r="G629">
        <v>1.1143447698055641E-10</v>
      </c>
      <c r="H629">
        <v>0</v>
      </c>
    </row>
    <row r="630" spans="1:8" x14ac:dyDescent="0.25">
      <c r="A630" s="1">
        <v>45761</v>
      </c>
      <c r="B630">
        <v>5</v>
      </c>
      <c r="C630" t="str">
        <f>TEXT(VALUE(datos_para_memoria_demandas_calc__2[[#This Row],[DATE]]+(datos_para_memoria_demandas_calc__2[[#This Row],[HORA]]-1)/24),"000000,000000")</f>
        <v>045761,166667</v>
      </c>
      <c r="D630">
        <v>3.0010000000000002E-2</v>
      </c>
      <c r="E630">
        <v>0.18280225992202759</v>
      </c>
      <c r="F630">
        <v>0.86721963304698779</v>
      </c>
      <c r="G630">
        <v>0.86721963315842243</v>
      </c>
      <c r="H630">
        <v>0</v>
      </c>
    </row>
    <row r="631" spans="1:8" x14ac:dyDescent="0.25">
      <c r="A631" s="1">
        <v>45761</v>
      </c>
      <c r="B631">
        <v>6</v>
      </c>
      <c r="C631" t="str">
        <f>TEXT(VALUE(datos_para_memoria_demandas_calc__2[[#This Row],[DATE]]+(datos_para_memoria_demandas_calc__2[[#This Row],[HORA]]-1)/24),"000000,000000")</f>
        <v>045761,208333</v>
      </c>
      <c r="D631">
        <v>3.5009999999999999E-2</v>
      </c>
      <c r="E631">
        <v>0.17741985619068146</v>
      </c>
      <c r="F631">
        <v>-0.17741985608006366</v>
      </c>
      <c r="G631">
        <v>0.6897997770783586</v>
      </c>
      <c r="H631">
        <v>0</v>
      </c>
    </row>
    <row r="632" spans="1:8" x14ac:dyDescent="0.25">
      <c r="A632" s="1">
        <v>45761</v>
      </c>
      <c r="B632">
        <v>7</v>
      </c>
      <c r="C632" t="str">
        <f>TEXT(VALUE(datos_para_memoria_demandas_calc__2[[#This Row],[DATE]]+(datos_para_memoria_demandas_calc__2[[#This Row],[HORA]]-1)/24),"000000,000000")</f>
        <v>045761,250000</v>
      </c>
      <c r="D632">
        <v>4.2500000000000003E-2</v>
      </c>
      <c r="E632">
        <v>0.17059318721294403</v>
      </c>
      <c r="F632">
        <v>-0.1705931871689618</v>
      </c>
      <c r="G632">
        <v>0.51920658990939683</v>
      </c>
      <c r="H632">
        <v>0</v>
      </c>
    </row>
    <row r="633" spans="1:8" x14ac:dyDescent="0.25">
      <c r="A633" s="1">
        <v>45761</v>
      </c>
      <c r="B633">
        <v>8</v>
      </c>
      <c r="C633" t="str">
        <f>TEXT(VALUE(datos_para_memoria_demandas_calc__2[[#This Row],[DATE]]+(datos_para_memoria_demandas_calc__2[[#This Row],[HORA]]-1)/24),"000000,000000")</f>
        <v>045761,291667</v>
      </c>
      <c r="D633">
        <v>6.8190000000000001E-2</v>
      </c>
      <c r="E633">
        <v>0.15602818131446838</v>
      </c>
      <c r="F633">
        <v>-0.15602818130035445</v>
      </c>
      <c r="G633">
        <v>0.36317840860904244</v>
      </c>
      <c r="H633">
        <v>0</v>
      </c>
    </row>
    <row r="634" spans="1:8" x14ac:dyDescent="0.25">
      <c r="A634" s="1">
        <v>45761</v>
      </c>
      <c r="B634">
        <v>9</v>
      </c>
      <c r="C634" t="str">
        <f>TEXT(VALUE(datos_para_memoria_demandas_calc__2[[#This Row],[DATE]]+(datos_para_memoria_demandas_calc__2[[#This Row],[HORA]]-1)/24),"000000,000000")</f>
        <v>045761,333333</v>
      </c>
      <c r="D634">
        <v>7.4939999999999993E-2</v>
      </c>
      <c r="E634">
        <v>0.18419243395328522</v>
      </c>
      <c r="F634">
        <v>-0.18419243394135618</v>
      </c>
      <c r="G634">
        <v>0.1789859746676862</v>
      </c>
      <c r="H634">
        <v>0</v>
      </c>
    </row>
    <row r="635" spans="1:8" x14ac:dyDescent="0.25">
      <c r="A635" s="1">
        <v>45761</v>
      </c>
      <c r="B635">
        <v>10</v>
      </c>
      <c r="C635" t="str">
        <f>TEXT(VALUE(datos_para_memoria_demandas_calc__2[[#This Row],[DATE]]+(datos_para_memoria_demandas_calc__2[[#This Row],[HORA]]-1)/24),"000000,000000")</f>
        <v>045761,375000</v>
      </c>
      <c r="D635">
        <v>3.7740000000000003E-2</v>
      </c>
      <c r="E635">
        <v>0.13119454681873322</v>
      </c>
      <c r="F635">
        <v>-0.13119454674793227</v>
      </c>
      <c r="G635">
        <v>4.7791427919753909E-2</v>
      </c>
      <c r="H635">
        <v>0</v>
      </c>
    </row>
    <row r="636" spans="1:8" x14ac:dyDescent="0.25">
      <c r="A636" s="1">
        <v>45761</v>
      </c>
      <c r="B636">
        <v>11</v>
      </c>
      <c r="C636" t="str">
        <f>TEXT(VALUE(datos_para_memoria_demandas_calc__2[[#This Row],[DATE]]+(datos_para_memoria_demandas_calc__2[[#This Row],[HORA]]-1)/24),"000000,000000")</f>
        <v>045761,416667</v>
      </c>
      <c r="D636">
        <v>3.0550000000000001E-2</v>
      </c>
      <c r="E636">
        <v>4.7791428864002228E-2</v>
      </c>
      <c r="F636">
        <v>-4.779142789517573E-2</v>
      </c>
      <c r="G636">
        <v>2.4578198259712754E-11</v>
      </c>
      <c r="H636">
        <v>0</v>
      </c>
    </row>
    <row r="637" spans="1:8" x14ac:dyDescent="0.25">
      <c r="A637" s="1">
        <v>45761</v>
      </c>
      <c r="B637">
        <v>12</v>
      </c>
      <c r="C637" t="str">
        <f>TEXT(VALUE(datos_para_memoria_demandas_calc__2[[#This Row],[DATE]]+(datos_para_memoria_demandas_calc__2[[#This Row],[HORA]]-1)/24),"000000,000000")</f>
        <v>045761,458333</v>
      </c>
      <c r="D637">
        <v>7.4000000000000003E-3</v>
      </c>
      <c r="E637">
        <v>9.1044120490550995E-2</v>
      </c>
      <c r="F637">
        <v>1.1766671119826784E-10</v>
      </c>
      <c r="G637">
        <v>1.4224491852770509E-10</v>
      </c>
      <c r="H637">
        <v>0</v>
      </c>
    </row>
    <row r="638" spans="1:8" x14ac:dyDescent="0.25">
      <c r="A638" s="1">
        <v>45761</v>
      </c>
      <c r="B638">
        <v>13</v>
      </c>
      <c r="C638" t="str">
        <f>TEXT(VALUE(datos_para_memoria_demandas_calc__2[[#This Row],[DATE]]+(datos_para_memoria_demandas_calc__2[[#This Row],[HORA]]-1)/24),"000000,000000")</f>
        <v>045761,500000</v>
      </c>
      <c r="D638">
        <v>3.5200000000000001E-3</v>
      </c>
      <c r="E638">
        <v>0.19804510474205017</v>
      </c>
      <c r="F638">
        <v>4.9359355092667048E-11</v>
      </c>
      <c r="G638">
        <v>1.91604274375942E-10</v>
      </c>
      <c r="H638">
        <v>0</v>
      </c>
    </row>
    <row r="639" spans="1:8" x14ac:dyDescent="0.25">
      <c r="A639" s="1">
        <v>45761</v>
      </c>
      <c r="B639">
        <v>14</v>
      </c>
      <c r="C639" t="str">
        <f>TEXT(VALUE(datos_para_memoria_demandas_calc__2[[#This Row],[DATE]]+(datos_para_memoria_demandas_calc__2[[#This Row],[HORA]]-1)/24),"000000,000000")</f>
        <v>045761,541667</v>
      </c>
      <c r="D639">
        <v>6.4999999999999997E-4</v>
      </c>
      <c r="E639">
        <v>0.17550484836101532</v>
      </c>
      <c r="F639">
        <v>6.5086395444009148E-10</v>
      </c>
      <c r="G639">
        <v>8.424682350500988E-10</v>
      </c>
      <c r="H639">
        <v>0</v>
      </c>
    </row>
    <row r="640" spans="1:8" x14ac:dyDescent="0.25">
      <c r="A640" s="1">
        <v>45761</v>
      </c>
      <c r="B640">
        <v>15</v>
      </c>
      <c r="C640" t="str">
        <f>TEXT(VALUE(datos_para_memoria_demandas_calc__2[[#This Row],[DATE]]+(datos_para_memoria_demandas_calc__2[[#This Row],[HORA]]-1)/24),"000000,000000")</f>
        <v>045761,583333</v>
      </c>
      <c r="D640">
        <v>0</v>
      </c>
      <c r="E640">
        <v>7.8878797590732574E-2</v>
      </c>
      <c r="F640">
        <v>0.30892088510630372</v>
      </c>
      <c r="G640">
        <v>0.30892088594877198</v>
      </c>
      <c r="H640">
        <v>0</v>
      </c>
    </row>
    <row r="641" spans="1:8" x14ac:dyDescent="0.25">
      <c r="A641" s="1">
        <v>45761</v>
      </c>
      <c r="B641">
        <v>16</v>
      </c>
      <c r="C641" t="str">
        <f>TEXT(VALUE(datos_para_memoria_demandas_calc__2[[#This Row],[DATE]]+(datos_para_memoria_demandas_calc__2[[#This Row],[HORA]]-1)/24),"000000,000000")</f>
        <v>045761,625000</v>
      </c>
      <c r="D641">
        <v>0</v>
      </c>
      <c r="E641">
        <v>9.2178113758563995E-2</v>
      </c>
      <c r="F641">
        <v>0.16499817155306459</v>
      </c>
      <c r="G641">
        <v>0.47391905750183655</v>
      </c>
      <c r="H641">
        <v>0</v>
      </c>
    </row>
    <row r="642" spans="1:8" x14ac:dyDescent="0.25">
      <c r="A642" s="1">
        <v>45761</v>
      </c>
      <c r="B642">
        <v>17</v>
      </c>
      <c r="C642" t="str">
        <f>TEXT(VALUE(datos_para_memoria_demandas_calc__2[[#This Row],[DATE]]+(datos_para_memoria_demandas_calc__2[[#This Row],[HORA]]-1)/24),"000000,000000")</f>
        <v>045761,666667</v>
      </c>
      <c r="D642">
        <v>0</v>
      </c>
      <c r="E642">
        <v>4.5207507908344269E-2</v>
      </c>
      <c r="F642">
        <v>0.19684128076160198</v>
      </c>
      <c r="G642">
        <v>0.67076033826343862</v>
      </c>
      <c r="H642">
        <v>0</v>
      </c>
    </row>
    <row r="643" spans="1:8" x14ac:dyDescent="0.25">
      <c r="A643" s="1">
        <v>45761</v>
      </c>
      <c r="B643">
        <v>18</v>
      </c>
      <c r="C643" t="str">
        <f>TEXT(VALUE(datos_para_memoria_demandas_calc__2[[#This Row],[DATE]]+(datos_para_memoria_demandas_calc__2[[#This Row],[HORA]]-1)/24),"000000,000000")</f>
        <v>045761,708333</v>
      </c>
      <c r="D643">
        <v>0</v>
      </c>
      <c r="E643">
        <v>7.2678737342357635E-2</v>
      </c>
      <c r="F643">
        <v>0.30423966089340071</v>
      </c>
      <c r="G643">
        <v>0.97499999915683933</v>
      </c>
      <c r="H643">
        <v>0</v>
      </c>
    </row>
    <row r="644" spans="1:8" x14ac:dyDescent="0.25">
      <c r="A644" s="1">
        <v>45761</v>
      </c>
      <c r="B644">
        <v>19</v>
      </c>
      <c r="C644" t="str">
        <f>TEXT(VALUE(datos_para_memoria_demandas_calc__2[[#This Row],[DATE]]+(datos_para_memoria_demandas_calc__2[[#This Row],[HORA]]-1)/24),"000000,000000")</f>
        <v>045761,750000</v>
      </c>
      <c r="D644">
        <v>6.4999999999999997E-4</v>
      </c>
      <c r="E644">
        <v>0.15256352722644806</v>
      </c>
      <c r="F644">
        <v>7.1549975330829354E-10</v>
      </c>
      <c r="G644">
        <v>0.9749999998723391</v>
      </c>
      <c r="H644">
        <v>0</v>
      </c>
    </row>
    <row r="645" spans="1:8" x14ac:dyDescent="0.25">
      <c r="A645" s="1">
        <v>45761</v>
      </c>
      <c r="B645">
        <v>20</v>
      </c>
      <c r="C645" t="str">
        <f>TEXT(VALUE(datos_para_memoria_demandas_calc__2[[#This Row],[DATE]]+(datos_para_memoria_demandas_calc__2[[#This Row],[HORA]]-1)/24),"000000,000000")</f>
        <v>045761,791667</v>
      </c>
      <c r="D645">
        <v>4.9900000000000005E-3</v>
      </c>
      <c r="E645">
        <v>0.17680040001869202</v>
      </c>
      <c r="F645">
        <v>-5.4193711326827487E-2</v>
      </c>
      <c r="G645">
        <v>0.92080628854551161</v>
      </c>
      <c r="H645">
        <v>0</v>
      </c>
    </row>
    <row r="646" spans="1:8" x14ac:dyDescent="0.25">
      <c r="A646" s="1">
        <v>45761</v>
      </c>
      <c r="B646">
        <v>21</v>
      </c>
      <c r="C646" t="str">
        <f>TEXT(VALUE(datos_para_memoria_demandas_calc__2[[#This Row],[DATE]]+(datos_para_memoria_demandas_calc__2[[#This Row],[HORA]]-1)/24),"000000,000000")</f>
        <v>045761,833333</v>
      </c>
      <c r="D646">
        <v>3.5000000000000003E-2</v>
      </c>
      <c r="E646">
        <v>0.15169657766819</v>
      </c>
      <c r="F646">
        <v>-0.1516965776501645</v>
      </c>
      <c r="G646">
        <v>0.76910971089534719</v>
      </c>
      <c r="H646">
        <v>0</v>
      </c>
    </row>
    <row r="647" spans="1:8" x14ac:dyDescent="0.25">
      <c r="A647" s="1">
        <v>45761</v>
      </c>
      <c r="B647">
        <v>22</v>
      </c>
      <c r="C647" t="str">
        <f>TEXT(VALUE(datos_para_memoria_demandas_calc__2[[#This Row],[DATE]]+(datos_para_memoria_demandas_calc__2[[#This Row],[HORA]]-1)/24),"000000,000000")</f>
        <v>045761,875000</v>
      </c>
      <c r="D647">
        <v>3.5000000000000003E-2</v>
      </c>
      <c r="E647">
        <v>0.16987919807434082</v>
      </c>
      <c r="F647">
        <v>-0.16987919805630389</v>
      </c>
      <c r="G647">
        <v>0.59923051283904327</v>
      </c>
      <c r="H647">
        <v>0</v>
      </c>
    </row>
    <row r="648" spans="1:8" x14ac:dyDescent="0.25">
      <c r="A648" s="1">
        <v>45761</v>
      </c>
      <c r="B648">
        <v>23</v>
      </c>
      <c r="C648" t="str">
        <f>TEXT(VALUE(datos_para_memoria_demandas_calc__2[[#This Row],[DATE]]+(datos_para_memoria_demandas_calc__2[[#This Row],[HORA]]-1)/24),"000000,000000")</f>
        <v>045761,916667</v>
      </c>
      <c r="D648">
        <v>1.975E-2</v>
      </c>
      <c r="E648">
        <v>5.1171712577342987E-2</v>
      </c>
      <c r="F648">
        <v>-5.1171712540328991E-2</v>
      </c>
      <c r="G648">
        <v>0.54805880029871423</v>
      </c>
      <c r="H648">
        <v>0</v>
      </c>
    </row>
    <row r="649" spans="1:8" x14ac:dyDescent="0.25">
      <c r="A649" s="1">
        <v>45761</v>
      </c>
      <c r="B649">
        <v>24</v>
      </c>
      <c r="C649" t="str">
        <f>TEXT(VALUE(datos_para_memoria_demandas_calc__2[[#This Row],[DATE]]+(datos_para_memoria_demandas_calc__2[[#This Row],[HORA]]-1)/24),"000000,000000")</f>
        <v>045761,958333</v>
      </c>
      <c r="D649">
        <v>1.2999999999999999E-2</v>
      </c>
      <c r="E649">
        <v>0.14348830282688141</v>
      </c>
      <c r="F649">
        <v>-0.14348830275836338</v>
      </c>
      <c r="G649">
        <v>0.40457049754035085</v>
      </c>
      <c r="H649">
        <v>0</v>
      </c>
    </row>
    <row r="650" spans="1:8" x14ac:dyDescent="0.25">
      <c r="A650" s="1">
        <v>45762</v>
      </c>
      <c r="B650">
        <v>1</v>
      </c>
      <c r="C650" t="str">
        <f>TEXT(VALUE(datos_para_memoria_demandas_calc__2[[#This Row],[DATE]]+(datos_para_memoria_demandas_calc__2[[#This Row],[HORA]]-1)/24),"000000,000000")</f>
        <v>045762,000000</v>
      </c>
      <c r="D650">
        <v>1.4E-2</v>
      </c>
      <c r="E650">
        <v>7.6190255582332611E-2</v>
      </c>
      <c r="F650">
        <v>-7.6190255521524489E-2</v>
      </c>
      <c r="G650">
        <v>0.32838024201882637</v>
      </c>
      <c r="H650">
        <v>0</v>
      </c>
    </row>
    <row r="651" spans="1:8" x14ac:dyDescent="0.25">
      <c r="A651" s="1">
        <v>45762</v>
      </c>
      <c r="B651">
        <v>2</v>
      </c>
      <c r="C651" t="str">
        <f>TEXT(VALUE(datos_para_memoria_demandas_calc__2[[#This Row],[DATE]]+(datos_para_memoria_demandas_calc__2[[#This Row],[HORA]]-1)/24),"000000,000000")</f>
        <v>045762,041667</v>
      </c>
      <c r="D651">
        <v>7.4999999999999997E-3</v>
      </c>
      <c r="E651">
        <v>0.15395009517669678</v>
      </c>
      <c r="F651">
        <v>-0.15395009495768841</v>
      </c>
      <c r="G651">
        <v>0.17443014706113791</v>
      </c>
      <c r="H651">
        <v>0</v>
      </c>
    </row>
    <row r="652" spans="1:8" x14ac:dyDescent="0.25">
      <c r="A652" s="1">
        <v>45762</v>
      </c>
      <c r="B652">
        <v>3</v>
      </c>
      <c r="C652" t="str">
        <f>TEXT(VALUE(datos_para_memoria_demandas_calc__2[[#This Row],[DATE]]+(datos_para_memoria_demandas_calc__2[[#This Row],[HORA]]-1)/24),"000000,000000")</f>
        <v>045762,083333</v>
      </c>
      <c r="D652">
        <v>5.64E-3</v>
      </c>
      <c r="E652">
        <v>0.17443014681339264</v>
      </c>
      <c r="F652">
        <v>-0.17443014597186562</v>
      </c>
      <c r="G652">
        <v>1.0892722831313335E-9</v>
      </c>
      <c r="H652">
        <v>0</v>
      </c>
    </row>
    <row r="653" spans="1:8" x14ac:dyDescent="0.25">
      <c r="A653" s="1">
        <v>45762</v>
      </c>
      <c r="B653">
        <v>4</v>
      </c>
      <c r="C653" t="str">
        <f>TEXT(VALUE(datos_para_memoria_demandas_calc__2[[#This Row],[DATE]]+(datos_para_memoria_demandas_calc__2[[#This Row],[HORA]]-1)/24),"000000,000000")</f>
        <v>045762,125000</v>
      </c>
      <c r="D653">
        <v>4.4999999999999997E-3</v>
      </c>
      <c r="E653">
        <v>0.11693695187568665</v>
      </c>
      <c r="F653">
        <v>-4.6924700617489643E-10</v>
      </c>
      <c r="G653">
        <v>6.2002529268289041E-10</v>
      </c>
      <c r="H653">
        <v>0</v>
      </c>
    </row>
    <row r="654" spans="1:8" x14ac:dyDescent="0.25">
      <c r="A654" s="1">
        <v>45762</v>
      </c>
      <c r="B654">
        <v>5</v>
      </c>
      <c r="C654" t="str">
        <f>TEXT(VALUE(datos_para_memoria_demandas_calc__2[[#This Row],[DATE]]+(datos_para_memoria_demandas_calc__2[[#This Row],[HORA]]-1)/24),"000000,000000")</f>
        <v>045762,166667</v>
      </c>
      <c r="D654">
        <v>3.5999999999999999E-3</v>
      </c>
      <c r="E654">
        <v>7.5950533151626587E-2</v>
      </c>
      <c r="F654">
        <v>0.40564987585159945</v>
      </c>
      <c r="G654">
        <v>0.4056498764716247</v>
      </c>
      <c r="H654">
        <v>0</v>
      </c>
    </row>
    <row r="655" spans="1:8" x14ac:dyDescent="0.25">
      <c r="A655" s="1">
        <v>45762</v>
      </c>
      <c r="B655">
        <v>6</v>
      </c>
      <c r="C655" t="str">
        <f>TEXT(VALUE(datos_para_memoria_demandas_calc__2[[#This Row],[DATE]]+(datos_para_memoria_demandas_calc__2[[#This Row],[HORA]]-1)/24),"000000,000000")</f>
        <v>045762,208333</v>
      </c>
      <c r="D655">
        <v>7.0800000000000004E-3</v>
      </c>
      <c r="E655">
        <v>6.4165301620960236E-2</v>
      </c>
      <c r="F655">
        <v>-6.4165301463868826E-2</v>
      </c>
      <c r="G655">
        <v>0.34148457500775592</v>
      </c>
      <c r="H655">
        <v>0</v>
      </c>
    </row>
    <row r="656" spans="1:8" x14ac:dyDescent="0.25">
      <c r="A656" s="1">
        <v>45762</v>
      </c>
      <c r="B656">
        <v>7</v>
      </c>
      <c r="C656" t="str">
        <f>TEXT(VALUE(datos_para_memoria_demandas_calc__2[[#This Row],[DATE]]+(datos_para_memoria_demandas_calc__2[[#This Row],[HORA]]-1)/24),"000000,000000")</f>
        <v>045762,250000</v>
      </c>
      <c r="D656">
        <v>2.0079999999999997E-2</v>
      </c>
      <c r="E656">
        <v>4.5885764062404633E-2</v>
      </c>
      <c r="F656">
        <v>-4.5885764029388029E-2</v>
      </c>
      <c r="G656">
        <v>0.29559881097836788</v>
      </c>
      <c r="H656">
        <v>0</v>
      </c>
    </row>
    <row r="657" spans="1:8" x14ac:dyDescent="0.25">
      <c r="A657" s="1">
        <v>45762</v>
      </c>
      <c r="B657">
        <v>8</v>
      </c>
      <c r="C657" t="str">
        <f>TEXT(VALUE(datos_para_memoria_demandas_calc__2[[#This Row],[DATE]]+(datos_para_memoria_demandas_calc__2[[#This Row],[HORA]]-1)/24),"000000,000000")</f>
        <v>045762,291667</v>
      </c>
      <c r="D657">
        <v>3.4450000000000001E-2</v>
      </c>
      <c r="E657">
        <v>2.5840684771537781E-2</v>
      </c>
      <c r="F657">
        <v>-2.5840684754056972E-2</v>
      </c>
      <c r="G657">
        <v>0.26975812622431089</v>
      </c>
      <c r="H657">
        <v>0</v>
      </c>
    </row>
    <row r="658" spans="1:8" x14ac:dyDescent="0.25">
      <c r="A658" s="1">
        <v>45762</v>
      </c>
      <c r="B658">
        <v>9</v>
      </c>
      <c r="C658" t="str">
        <f>TEXT(VALUE(datos_para_memoria_demandas_calc__2[[#This Row],[DATE]]+(datos_para_memoria_demandas_calc__2[[#This Row],[HORA]]-1)/24),"000000,000000")</f>
        <v>045762,333333</v>
      </c>
      <c r="D658">
        <v>3.5000000000000003E-2</v>
      </c>
      <c r="E658">
        <v>3.7175692617893219E-2</v>
      </c>
      <c r="F658">
        <v>-3.7175692600724029E-2</v>
      </c>
      <c r="G658">
        <v>0.23258243362358685</v>
      </c>
      <c r="H658">
        <v>0</v>
      </c>
    </row>
    <row r="659" spans="1:8" x14ac:dyDescent="0.25">
      <c r="A659" s="1">
        <v>45762</v>
      </c>
      <c r="B659">
        <v>10</v>
      </c>
      <c r="C659" t="str">
        <f>TEXT(VALUE(datos_para_memoria_demandas_calc__2[[#This Row],[DATE]]+(datos_para_memoria_demandas_calc__2[[#This Row],[HORA]]-1)/24),"000000,000000")</f>
        <v>045762,375000</v>
      </c>
      <c r="D659">
        <v>1.874E-2</v>
      </c>
      <c r="E659">
        <v>8.1897266209125519E-2</v>
      </c>
      <c r="F659">
        <v>-8.1897266173174499E-2</v>
      </c>
      <c r="G659">
        <v>0.15068516745041236</v>
      </c>
      <c r="H659">
        <v>0</v>
      </c>
    </row>
    <row r="660" spans="1:8" x14ac:dyDescent="0.25">
      <c r="A660" s="1">
        <v>45762</v>
      </c>
      <c r="B660">
        <v>11</v>
      </c>
      <c r="C660" t="str">
        <f>TEXT(VALUE(datos_para_memoria_demandas_calc__2[[#This Row],[DATE]]+(datos_para_memoria_demandas_calc__2[[#This Row],[HORA]]-1)/24),"000000,000000")</f>
        <v>045762,416667</v>
      </c>
      <c r="D660">
        <v>5.4999999999999997E-3</v>
      </c>
      <c r="E660">
        <v>0.15068516135215759</v>
      </c>
      <c r="F660">
        <v>-0.15068516106701205</v>
      </c>
      <c r="G660">
        <v>6.3834003279250097E-9</v>
      </c>
      <c r="H660">
        <v>0</v>
      </c>
    </row>
    <row r="661" spans="1:8" x14ac:dyDescent="0.25">
      <c r="A661" s="1">
        <v>45762</v>
      </c>
      <c r="B661">
        <v>12</v>
      </c>
      <c r="C661" t="str">
        <f>TEXT(VALUE(datos_para_memoria_demandas_calc__2[[#This Row],[DATE]]+(datos_para_memoria_demandas_calc__2[[#This Row],[HORA]]-1)/24),"000000,000000")</f>
        <v>045762,458333</v>
      </c>
      <c r="D661">
        <v>3.5200000000000001E-3</v>
      </c>
      <c r="E661">
        <v>0.16939479112625122</v>
      </c>
      <c r="F661">
        <v>-6.2210375733322872E-9</v>
      </c>
      <c r="G661">
        <v>1.6236275382454015E-10</v>
      </c>
      <c r="H661">
        <v>0</v>
      </c>
    </row>
    <row r="662" spans="1:8" x14ac:dyDescent="0.25">
      <c r="A662" s="1">
        <v>45762</v>
      </c>
      <c r="B662">
        <v>13</v>
      </c>
      <c r="C662" t="str">
        <f>TEXT(VALUE(datos_para_memoria_demandas_calc__2[[#This Row],[DATE]]+(datos_para_memoria_demandas_calc__2[[#This Row],[HORA]]-1)/24),"000000,000000")</f>
        <v>045762,500000</v>
      </c>
      <c r="D662">
        <v>8.0000000000000007E-5</v>
      </c>
      <c r="E662">
        <v>0.13084313273429871</v>
      </c>
      <c r="F662">
        <v>6.4908607199365064E-9</v>
      </c>
      <c r="G662">
        <v>6.6532234766994655E-9</v>
      </c>
      <c r="H662">
        <v>0</v>
      </c>
    </row>
    <row r="663" spans="1:8" x14ac:dyDescent="0.25">
      <c r="A663" s="1">
        <v>45762</v>
      </c>
      <c r="B663">
        <v>14</v>
      </c>
      <c r="C663" t="str">
        <f>TEXT(VALUE(datos_para_memoria_demandas_calc__2[[#This Row],[DATE]]+(datos_para_memoria_demandas_calc__2[[#This Row],[HORA]]-1)/24),"000000,000000")</f>
        <v>045762,541667</v>
      </c>
      <c r="D663">
        <v>0</v>
      </c>
      <c r="E663">
        <v>0.11236612498760223</v>
      </c>
      <c r="F663">
        <v>4.8422717780804317E-8</v>
      </c>
      <c r="G663">
        <v>5.507594126677177E-8</v>
      </c>
      <c r="H663">
        <v>0</v>
      </c>
    </row>
    <row r="664" spans="1:8" x14ac:dyDescent="0.25">
      <c r="A664" s="1">
        <v>45762</v>
      </c>
      <c r="B664">
        <v>15</v>
      </c>
      <c r="C664" t="str">
        <f>TEXT(VALUE(datos_para_memoria_demandas_calc__2[[#This Row],[DATE]]+(datos_para_memoria_demandas_calc__2[[#This Row],[HORA]]-1)/24),"000000,000000")</f>
        <v>045762,583333</v>
      </c>
      <c r="D664">
        <v>-1.0000000000000001E-5</v>
      </c>
      <c r="E664">
        <v>0.10796007513999939</v>
      </c>
      <c r="F664">
        <v>0.35388652516664976</v>
      </c>
      <c r="G664">
        <v>0.35388658024259106</v>
      </c>
      <c r="H664">
        <v>0</v>
      </c>
    </row>
    <row r="665" spans="1:8" x14ac:dyDescent="0.25">
      <c r="A665" s="1">
        <v>45762</v>
      </c>
      <c r="B665">
        <v>16</v>
      </c>
      <c r="C665" t="str">
        <f>TEXT(VALUE(datos_para_memoria_demandas_calc__2[[#This Row],[DATE]]+(datos_para_memoria_demandas_calc__2[[#This Row],[HORA]]-1)/24),"000000,000000")</f>
        <v>045762,625000</v>
      </c>
      <c r="D665">
        <v>-1.0000000000000001E-5</v>
      </c>
      <c r="E665">
        <v>6.8741574883460999E-2</v>
      </c>
      <c r="F665">
        <v>0.25517015127060583</v>
      </c>
      <c r="G665">
        <v>0.60905673151319684</v>
      </c>
      <c r="H665">
        <v>0</v>
      </c>
    </row>
    <row r="666" spans="1:8" x14ac:dyDescent="0.25">
      <c r="A666" s="1">
        <v>45762</v>
      </c>
      <c r="B666">
        <v>17</v>
      </c>
      <c r="C666" t="str">
        <f>TEXT(VALUE(datos_para_memoria_demandas_calc__2[[#This Row],[DATE]]+(datos_para_memoria_demandas_calc__2[[#This Row],[HORA]]-1)/24),"000000,000000")</f>
        <v>045762,666667</v>
      </c>
      <c r="D666">
        <v>-1.0000000000000001E-5</v>
      </c>
      <c r="E666">
        <v>4.5140117406845093E-2</v>
      </c>
      <c r="F666">
        <v>0.36594320699203059</v>
      </c>
      <c r="G666">
        <v>0.97499993850522748</v>
      </c>
      <c r="H666">
        <v>0</v>
      </c>
    </row>
    <row r="667" spans="1:8" x14ac:dyDescent="0.25">
      <c r="A667" s="1">
        <v>45762</v>
      </c>
      <c r="B667">
        <v>18</v>
      </c>
      <c r="C667" t="str">
        <f>TEXT(VALUE(datos_para_memoria_demandas_calc__2[[#This Row],[DATE]]+(datos_para_memoria_demandas_calc__2[[#This Row],[HORA]]-1)/24),"000000,000000")</f>
        <v>045762,708333</v>
      </c>
      <c r="D667">
        <v>0</v>
      </c>
      <c r="E667">
        <v>3.1372338533401489E-2</v>
      </c>
      <c r="F667">
        <v>6.1276300037455812E-8</v>
      </c>
      <c r="G667">
        <v>0.97499999978152763</v>
      </c>
      <c r="H667">
        <v>0</v>
      </c>
    </row>
    <row r="668" spans="1:8" x14ac:dyDescent="0.25">
      <c r="A668" s="1">
        <v>45762</v>
      </c>
      <c r="B668">
        <v>19</v>
      </c>
      <c r="C668" t="str">
        <f>TEXT(VALUE(datos_para_memoria_demandas_calc__2[[#This Row],[DATE]]+(datos_para_memoria_demandas_calc__2[[#This Row],[HORA]]-1)/24),"000000,000000")</f>
        <v>045762,750000</v>
      </c>
      <c r="D668">
        <v>2.5499999999999997E-3</v>
      </c>
      <c r="E668">
        <v>6.3744395971298218E-2</v>
      </c>
      <c r="F668">
        <v>1.0671800633498294E-10</v>
      </c>
      <c r="G668">
        <v>0.97499999988824571</v>
      </c>
      <c r="H668">
        <v>0</v>
      </c>
    </row>
    <row r="669" spans="1:8" x14ac:dyDescent="0.25">
      <c r="A669" s="1">
        <v>45762</v>
      </c>
      <c r="B669">
        <v>20</v>
      </c>
      <c r="C669" t="str">
        <f>TEXT(VALUE(datos_para_memoria_demandas_calc__2[[#This Row],[DATE]]+(datos_para_memoria_demandas_calc__2[[#This Row],[HORA]]-1)/24),"000000,000000")</f>
        <v>045762,791667</v>
      </c>
      <c r="D669">
        <v>7.4999999999999997E-3</v>
      </c>
      <c r="E669">
        <v>0.11797454953193665</v>
      </c>
      <c r="F669">
        <v>-5.0047999562559557E-2</v>
      </c>
      <c r="G669">
        <v>0.92495200032568625</v>
      </c>
      <c r="H669">
        <v>0</v>
      </c>
    </row>
    <row r="670" spans="1:8" x14ac:dyDescent="0.25">
      <c r="A670" s="1">
        <v>45762</v>
      </c>
      <c r="B670">
        <v>21</v>
      </c>
      <c r="C670" t="str">
        <f>TEXT(VALUE(datos_para_memoria_demandas_calc__2[[#This Row],[DATE]]+(datos_para_memoria_demandas_calc__2[[#This Row],[HORA]]-1)/24),"000000,000000")</f>
        <v>045762,833333</v>
      </c>
      <c r="D670">
        <v>3.347E-2</v>
      </c>
      <c r="E670">
        <v>0.10658228397369385</v>
      </c>
      <c r="F670">
        <v>-0.1065822839528425</v>
      </c>
      <c r="G670">
        <v>0.81836971637284361</v>
      </c>
      <c r="H670">
        <v>0</v>
      </c>
    </row>
    <row r="671" spans="1:8" x14ac:dyDescent="0.25">
      <c r="A671" s="1">
        <v>45762</v>
      </c>
      <c r="B671">
        <v>22</v>
      </c>
      <c r="C671" t="str">
        <f>TEXT(VALUE(datos_para_memoria_demandas_calc__2[[#This Row],[DATE]]+(datos_para_memoria_demandas_calc__2[[#This Row],[HORA]]-1)/24),"000000,000000")</f>
        <v>045762,875000</v>
      </c>
      <c r="D671">
        <v>3.5000000000000003E-2</v>
      </c>
      <c r="E671">
        <v>8.1258803606033325E-2</v>
      </c>
      <c r="F671">
        <v>-8.1258803586343659E-2</v>
      </c>
      <c r="G671">
        <v>0.73711091278649998</v>
      </c>
      <c r="H671">
        <v>0</v>
      </c>
    </row>
    <row r="672" spans="1:8" x14ac:dyDescent="0.25">
      <c r="A672" s="1">
        <v>45762</v>
      </c>
      <c r="B672">
        <v>23</v>
      </c>
      <c r="C672" t="str">
        <f>TEXT(VALUE(datos_para_memoria_demandas_calc__2[[#This Row],[DATE]]+(datos_para_memoria_demandas_calc__2[[#This Row],[HORA]]-1)/24),"000000,000000")</f>
        <v>045762,916667</v>
      </c>
      <c r="D672">
        <v>2.196E-2</v>
      </c>
      <c r="E672">
        <v>8.7233833968639374E-2</v>
      </c>
      <c r="F672">
        <v>-8.7233833930839347E-2</v>
      </c>
      <c r="G672">
        <v>0.64987707885566059</v>
      </c>
      <c r="H672">
        <v>0</v>
      </c>
    </row>
    <row r="673" spans="1:8" x14ac:dyDescent="0.25">
      <c r="A673" s="1">
        <v>45762</v>
      </c>
      <c r="B673">
        <v>24</v>
      </c>
      <c r="C673" t="str">
        <f>TEXT(VALUE(datos_para_memoria_demandas_calc__2[[#This Row],[DATE]]+(datos_para_memoria_demandas_calc__2[[#This Row],[HORA]]-1)/24),"000000,000000")</f>
        <v>045762,958333</v>
      </c>
      <c r="D673">
        <v>2.146E-2</v>
      </c>
      <c r="E673">
        <v>0.18075704574584961</v>
      </c>
      <c r="F673">
        <v>-0.1807570457066342</v>
      </c>
      <c r="G673">
        <v>0.46912003314902634</v>
      </c>
      <c r="H673">
        <v>0</v>
      </c>
    </row>
    <row r="674" spans="1:8" x14ac:dyDescent="0.25">
      <c r="A674" s="1">
        <v>45763</v>
      </c>
      <c r="B674">
        <v>1</v>
      </c>
      <c r="C674" t="str">
        <f>TEXT(VALUE(datos_para_memoria_demandas_calc__2[[#This Row],[DATE]]+(datos_para_memoria_demandas_calc__2[[#This Row],[HORA]]-1)/24),"000000,000000")</f>
        <v>045763,000000</v>
      </c>
      <c r="D674">
        <v>1.6219999999999998E-2</v>
      </c>
      <c r="E674">
        <v>5.5835776031017303E-2</v>
      </c>
      <c r="F674">
        <v>-5.583577596805369E-2</v>
      </c>
      <c r="G674">
        <v>0.41328425718097267</v>
      </c>
      <c r="H674">
        <v>0</v>
      </c>
    </row>
    <row r="675" spans="1:8" x14ac:dyDescent="0.25">
      <c r="A675" s="1">
        <v>45763</v>
      </c>
      <c r="B675">
        <v>2</v>
      </c>
      <c r="C675" t="str">
        <f>TEXT(VALUE(datos_para_memoria_demandas_calc__2[[#This Row],[DATE]]+(datos_para_memoria_demandas_calc__2[[#This Row],[HORA]]-1)/24),"000000,000000")</f>
        <v>045763,041667</v>
      </c>
      <c r="D675">
        <v>1.6219999999999998E-2</v>
      </c>
      <c r="E675">
        <v>0.11530498415231705</v>
      </c>
      <c r="F675">
        <v>-0.11530498408934874</v>
      </c>
      <c r="G675">
        <v>0.29797927309162386</v>
      </c>
      <c r="H675">
        <v>0</v>
      </c>
    </row>
    <row r="676" spans="1:8" x14ac:dyDescent="0.25">
      <c r="A676" s="1">
        <v>45763</v>
      </c>
      <c r="B676">
        <v>3</v>
      </c>
      <c r="C676" t="str">
        <f>TEXT(VALUE(datos_para_memoria_demandas_calc__2[[#This Row],[DATE]]+(datos_para_memoria_demandas_calc__2[[#This Row],[HORA]]-1)/24),"000000,000000")</f>
        <v>045763,083333</v>
      </c>
      <c r="D676">
        <v>1.4999999999999999E-2</v>
      </c>
      <c r="E676">
        <v>0.17800918221473694</v>
      </c>
      <c r="F676">
        <v>-0.17800918214149949</v>
      </c>
      <c r="G676">
        <v>0.11997009095012441</v>
      </c>
      <c r="H676">
        <v>0</v>
      </c>
    </row>
    <row r="677" spans="1:8" x14ac:dyDescent="0.25">
      <c r="A677" s="1">
        <v>45763</v>
      </c>
      <c r="B677">
        <v>4</v>
      </c>
      <c r="C677" t="str">
        <f>TEXT(VALUE(datos_para_memoria_demandas_calc__2[[#This Row],[DATE]]+(datos_para_memoria_demandas_calc__2[[#This Row],[HORA]]-1)/24),"000000,000000")</f>
        <v>045763,125000</v>
      </c>
      <c r="D677">
        <v>1.2960000000000001E-2</v>
      </c>
      <c r="E677">
        <v>0.11997009068727493</v>
      </c>
      <c r="F677">
        <v>-0.11997009058697003</v>
      </c>
      <c r="G677">
        <v>3.6315437735096283E-10</v>
      </c>
      <c r="H677">
        <v>0</v>
      </c>
    </row>
    <row r="678" spans="1:8" x14ac:dyDescent="0.25">
      <c r="A678" s="1">
        <v>45763</v>
      </c>
      <c r="B678">
        <v>5</v>
      </c>
      <c r="C678" t="str">
        <f>TEXT(VALUE(datos_para_memoria_demandas_calc__2[[#This Row],[DATE]]+(datos_para_memoria_demandas_calc__2[[#This Row],[HORA]]-1)/24),"000000,000000")</f>
        <v>045763,166667</v>
      </c>
      <c r="D678">
        <v>6.0000000000000001E-3</v>
      </c>
      <c r="E678">
        <v>0.10932740569114685</v>
      </c>
      <c r="F678">
        <v>0.24966376938191503</v>
      </c>
      <c r="G678">
        <v>0.2496637697450694</v>
      </c>
      <c r="H678">
        <v>0</v>
      </c>
    </row>
    <row r="679" spans="1:8" x14ac:dyDescent="0.25">
      <c r="A679" s="1">
        <v>45763</v>
      </c>
      <c r="B679">
        <v>6</v>
      </c>
      <c r="C679" t="str">
        <f>TEXT(VALUE(datos_para_memoria_demandas_calc__2[[#This Row],[DATE]]+(datos_para_memoria_demandas_calc__2[[#This Row],[HORA]]-1)/24),"000000,000000")</f>
        <v>045763,208333</v>
      </c>
      <c r="D679">
        <v>6.9900000000000006E-3</v>
      </c>
      <c r="E679">
        <v>8.6214333772659302E-2</v>
      </c>
      <c r="F679">
        <v>-8.6214333226604878E-2</v>
      </c>
      <c r="G679">
        <v>0.16344943651846455</v>
      </c>
      <c r="H679">
        <v>0</v>
      </c>
    </row>
    <row r="680" spans="1:8" x14ac:dyDescent="0.25">
      <c r="A680" s="1">
        <v>45763</v>
      </c>
      <c r="B680">
        <v>7</v>
      </c>
      <c r="C680" t="str">
        <f>TEXT(VALUE(datos_para_memoria_demandas_calc__2[[#This Row],[DATE]]+(datos_para_memoria_demandas_calc__2[[#This Row],[HORA]]-1)/24),"000000,000000")</f>
        <v>045763,250000</v>
      </c>
      <c r="D680">
        <v>1.5980000000000001E-2</v>
      </c>
      <c r="E680">
        <v>6.4597077667713165E-2</v>
      </c>
      <c r="F680">
        <v>-6.4597077613168241E-2</v>
      </c>
      <c r="G680">
        <v>9.8852358905296298E-2</v>
      </c>
      <c r="H680">
        <v>0</v>
      </c>
    </row>
    <row r="681" spans="1:8" x14ac:dyDescent="0.25">
      <c r="A681" s="1">
        <v>45763</v>
      </c>
      <c r="B681">
        <v>8</v>
      </c>
      <c r="C681" t="str">
        <f>TEXT(VALUE(datos_para_memoria_demandas_calc__2[[#This Row],[DATE]]+(datos_para_memoria_demandas_calc__2[[#This Row],[HORA]]-1)/24),"000000,000000")</f>
        <v>045763,291667</v>
      </c>
      <c r="D681">
        <v>1.746E-2</v>
      </c>
      <c r="E681">
        <v>4.9125507473945618E-2</v>
      </c>
      <c r="F681">
        <v>-4.9125507426554825E-2</v>
      </c>
      <c r="G681">
        <v>4.9726851478741479E-2</v>
      </c>
      <c r="H681">
        <v>0</v>
      </c>
    </row>
    <row r="682" spans="1:8" x14ac:dyDescent="0.25">
      <c r="A682" s="1">
        <v>45763</v>
      </c>
      <c r="B682">
        <v>9</v>
      </c>
      <c r="C682" t="str">
        <f>TEXT(VALUE(datos_para_memoria_demandas_calc__2[[#This Row],[DATE]]+(datos_para_memoria_demandas_calc__2[[#This Row],[HORA]]-1)/24),"000000,000000")</f>
        <v>045763,333333</v>
      </c>
      <c r="D682">
        <v>1.4999999999999999E-2</v>
      </c>
      <c r="E682">
        <v>4.9726851284503937E-2</v>
      </c>
      <c r="F682">
        <v>-4.9726851224360678E-2</v>
      </c>
      <c r="G682">
        <v>2.543808485584003E-10</v>
      </c>
      <c r="H682">
        <v>0</v>
      </c>
    </row>
    <row r="683" spans="1:8" x14ac:dyDescent="0.25">
      <c r="A683" s="1">
        <v>45763</v>
      </c>
      <c r="B683">
        <v>10</v>
      </c>
      <c r="C683" t="str">
        <f>TEXT(VALUE(datos_para_memoria_demandas_calc__2[[#This Row],[DATE]]+(datos_para_memoria_demandas_calc__2[[#This Row],[HORA]]-1)/24),"000000,000000")</f>
        <v>045763,375000</v>
      </c>
      <c r="D683">
        <v>3.8E-3</v>
      </c>
      <c r="E683">
        <v>7.2517141699790955E-2</v>
      </c>
      <c r="F683">
        <v>-7.5210584891642157E-11</v>
      </c>
      <c r="G683">
        <v>1.791702640289297E-10</v>
      </c>
      <c r="H683">
        <v>0</v>
      </c>
    </row>
    <row r="684" spans="1:8" x14ac:dyDescent="0.25">
      <c r="A684" s="1">
        <v>45763</v>
      </c>
      <c r="B684">
        <v>11</v>
      </c>
      <c r="C684" t="str">
        <f>TEXT(VALUE(datos_para_memoria_demandas_calc__2[[#This Row],[DATE]]+(datos_para_memoria_demandas_calc__2[[#This Row],[HORA]]-1)/24),"000000,000000")</f>
        <v>045763,416667</v>
      </c>
      <c r="D684">
        <v>6.6E-4</v>
      </c>
      <c r="E684">
        <v>0.19009077548980713</v>
      </c>
      <c r="F684">
        <v>6.5268090254046506E-10</v>
      </c>
      <c r="G684">
        <v>8.3185116392306864E-10</v>
      </c>
      <c r="H684">
        <v>0</v>
      </c>
    </row>
    <row r="685" spans="1:8" x14ac:dyDescent="0.25">
      <c r="A685" s="1">
        <v>45763</v>
      </c>
      <c r="B685">
        <v>12</v>
      </c>
      <c r="C685" t="str">
        <f>TEXT(VALUE(datos_para_memoria_demandas_calc__2[[#This Row],[DATE]]+(datos_para_memoria_demandas_calc__2[[#This Row],[HORA]]-1)/24),"000000,000000")</f>
        <v>045763,458333</v>
      </c>
      <c r="D685">
        <v>0</v>
      </c>
      <c r="E685">
        <v>0.23183064162731171</v>
      </c>
      <c r="F685">
        <v>0.18976705254657111</v>
      </c>
      <c r="G685">
        <v>0.18976705337842231</v>
      </c>
      <c r="H685">
        <v>0</v>
      </c>
    </row>
    <row r="686" spans="1:8" x14ac:dyDescent="0.25">
      <c r="A686" s="1">
        <v>45763</v>
      </c>
      <c r="B686">
        <v>13</v>
      </c>
      <c r="C686" t="str">
        <f>TEXT(VALUE(datos_para_memoria_demandas_calc__2[[#This Row],[DATE]]+(datos_para_memoria_demandas_calc__2[[#This Row],[HORA]]-1)/24),"000000,000000")</f>
        <v>045763,500000</v>
      </c>
      <c r="D686">
        <v>0</v>
      </c>
      <c r="E686">
        <v>0.17195031046867371</v>
      </c>
      <c r="F686">
        <v>6.0253639198884629E-3</v>
      </c>
      <c r="G686">
        <v>0.19579241729831073</v>
      </c>
      <c r="H686">
        <v>0</v>
      </c>
    </row>
    <row r="687" spans="1:8" x14ac:dyDescent="0.25">
      <c r="A687" s="1">
        <v>45763</v>
      </c>
      <c r="B687">
        <v>14</v>
      </c>
      <c r="C687" t="str">
        <f>TEXT(VALUE(datos_para_memoria_demandas_calc__2[[#This Row],[DATE]]+(datos_para_memoria_demandas_calc__2[[#This Row],[HORA]]-1)/24),"000000,000000")</f>
        <v>045763,541667</v>
      </c>
      <c r="D687">
        <v>0</v>
      </c>
      <c r="E687">
        <v>0.18354450166225433</v>
      </c>
      <c r="F687">
        <v>-7.2026034935786243E-2</v>
      </c>
      <c r="G687">
        <v>0.1237663823625245</v>
      </c>
      <c r="H687">
        <v>0</v>
      </c>
    </row>
    <row r="688" spans="1:8" x14ac:dyDescent="0.25">
      <c r="A688" s="1">
        <v>45763</v>
      </c>
      <c r="B688">
        <v>15</v>
      </c>
      <c r="C688" t="str">
        <f>TEXT(VALUE(datos_para_memoria_demandas_calc__2[[#This Row],[DATE]]+(datos_para_memoria_demandas_calc__2[[#This Row],[HORA]]-1)/24),"000000,000000")</f>
        <v>045763,583333</v>
      </c>
      <c r="D688">
        <v>0</v>
      </c>
      <c r="E688">
        <v>0.19003941118717194</v>
      </c>
      <c r="F688">
        <v>-0.12376632985556189</v>
      </c>
      <c r="G688">
        <v>5.2506962627997396E-8</v>
      </c>
      <c r="H688">
        <v>0</v>
      </c>
    </row>
    <row r="689" spans="1:8" x14ac:dyDescent="0.25">
      <c r="A689" s="1">
        <v>45763</v>
      </c>
      <c r="B689">
        <v>16</v>
      </c>
      <c r="C689" t="str">
        <f>TEXT(VALUE(datos_para_memoria_demandas_calc__2[[#This Row],[DATE]]+(datos_para_memoria_demandas_calc__2[[#This Row],[HORA]]-1)/24),"000000,000000")</f>
        <v>045763,625000</v>
      </c>
      <c r="D689">
        <v>-1.0000000000000001E-5</v>
      </c>
      <c r="E689">
        <v>0.15121249854564667</v>
      </c>
      <c r="F689">
        <v>0.49574939296549858</v>
      </c>
      <c r="G689">
        <v>0.49574944547246114</v>
      </c>
      <c r="H689">
        <v>0</v>
      </c>
    </row>
    <row r="690" spans="1:8" x14ac:dyDescent="0.25">
      <c r="A690" s="1">
        <v>45763</v>
      </c>
      <c r="B690">
        <v>17</v>
      </c>
      <c r="C690" t="str">
        <f>TEXT(VALUE(datos_para_memoria_demandas_calc__2[[#This Row],[DATE]]+(datos_para_memoria_demandas_calc__2[[#This Row],[HORA]]-1)/24),"000000,000000")</f>
        <v>045763,666667</v>
      </c>
      <c r="D690">
        <v>-1.0000000000000001E-5</v>
      </c>
      <c r="E690">
        <v>0.14160177111625671</v>
      </c>
      <c r="F690">
        <v>0.47925049781216472</v>
      </c>
      <c r="G690">
        <v>0.97499994328462591</v>
      </c>
      <c r="H690">
        <v>0</v>
      </c>
    </row>
    <row r="691" spans="1:8" x14ac:dyDescent="0.25">
      <c r="A691" s="1">
        <v>45763</v>
      </c>
      <c r="B691">
        <v>18</v>
      </c>
      <c r="C691" t="str">
        <f>TEXT(VALUE(datos_para_memoria_demandas_calc__2[[#This Row],[DATE]]+(datos_para_memoria_demandas_calc__2[[#This Row],[HORA]]-1)/24),"000000,000000")</f>
        <v>045763,708333</v>
      </c>
      <c r="D691">
        <v>0</v>
      </c>
      <c r="E691">
        <v>7.8396357595920563E-2</v>
      </c>
      <c r="F691">
        <v>5.5855465121717945E-8</v>
      </c>
      <c r="G691">
        <v>0.97499999914009094</v>
      </c>
      <c r="H691">
        <v>0</v>
      </c>
    </row>
    <row r="692" spans="1:8" x14ac:dyDescent="0.25">
      <c r="A692" s="1">
        <v>45763</v>
      </c>
      <c r="B692">
        <v>19</v>
      </c>
      <c r="C692" t="str">
        <f>TEXT(VALUE(datos_para_memoria_demandas_calc__2[[#This Row],[DATE]]+(datos_para_memoria_demandas_calc__2[[#This Row],[HORA]]-1)/24),"000000,000000")</f>
        <v>045763,750000</v>
      </c>
      <c r="D692">
        <v>6.4999999999999997E-4</v>
      </c>
      <c r="E692">
        <v>6.6070370376110077E-2</v>
      </c>
      <c r="F692">
        <v>2.2978506844676525E-10</v>
      </c>
      <c r="G692">
        <v>0.97499999936987602</v>
      </c>
      <c r="H692">
        <v>0</v>
      </c>
    </row>
    <row r="693" spans="1:8" x14ac:dyDescent="0.25">
      <c r="A693" s="1">
        <v>45763</v>
      </c>
      <c r="B693">
        <v>20</v>
      </c>
      <c r="C693" t="str">
        <f>TEXT(VALUE(datos_para_memoria_demandas_calc__2[[#This Row],[DATE]]+(datos_para_memoria_demandas_calc__2[[#This Row],[HORA]]-1)/24),"000000,000000")</f>
        <v>045763,791667</v>
      </c>
      <c r="D693">
        <v>6.0999999999999995E-3</v>
      </c>
      <c r="E693">
        <v>5.7008624076843262E-2</v>
      </c>
      <c r="F693">
        <v>-5.7008623957517469E-2</v>
      </c>
      <c r="G693">
        <v>0.91799137541235853</v>
      </c>
      <c r="H693">
        <v>0</v>
      </c>
    </row>
    <row r="694" spans="1:8" x14ac:dyDescent="0.25">
      <c r="A694" s="1">
        <v>45763</v>
      </c>
      <c r="B694">
        <v>21</v>
      </c>
      <c r="C694" t="str">
        <f>TEXT(VALUE(datos_para_memoria_demandas_calc__2[[#This Row],[DATE]]+(datos_para_memoria_demandas_calc__2[[#This Row],[HORA]]-1)/24),"000000,000000")</f>
        <v>045763,833333</v>
      </c>
      <c r="D694">
        <v>3.0920000000000003E-2</v>
      </c>
      <c r="E694">
        <v>6.5958447754383087E-2</v>
      </c>
      <c r="F694">
        <v>-6.595844773598325E-2</v>
      </c>
      <c r="G694">
        <v>0.85203292767637528</v>
      </c>
      <c r="H694">
        <v>0</v>
      </c>
    </row>
    <row r="695" spans="1:8" x14ac:dyDescent="0.25">
      <c r="A695" s="1">
        <v>45763</v>
      </c>
      <c r="B695">
        <v>22</v>
      </c>
      <c r="C695" t="str">
        <f>TEXT(VALUE(datos_para_memoria_demandas_calc__2[[#This Row],[DATE]]+(datos_para_memoria_demandas_calc__2[[#This Row],[HORA]]-1)/24),"000000,000000")</f>
        <v>045763,875000</v>
      </c>
      <c r="D695">
        <v>6.9209999999999994E-2</v>
      </c>
      <c r="E695">
        <v>5.0223931670188904E-2</v>
      </c>
      <c r="F695">
        <v>-5.0223931662412284E-2</v>
      </c>
      <c r="G695">
        <v>0.80180899601396305</v>
      </c>
      <c r="H695">
        <v>0</v>
      </c>
    </row>
    <row r="696" spans="1:8" x14ac:dyDescent="0.25">
      <c r="A696" s="1">
        <v>45763</v>
      </c>
      <c r="B696">
        <v>23</v>
      </c>
      <c r="C696" t="str">
        <f>TEXT(VALUE(datos_para_memoria_demandas_calc__2[[#This Row],[DATE]]+(datos_para_memoria_demandas_calc__2[[#This Row],[HORA]]-1)/24),"000000,000000")</f>
        <v>045763,916667</v>
      </c>
      <c r="D696">
        <v>3.5999999999999997E-2</v>
      </c>
      <c r="E696">
        <v>7.7150218188762665E-2</v>
      </c>
      <c r="F696">
        <v>-7.7150218173104551E-2</v>
      </c>
      <c r="G696">
        <v>0.7246587778408583</v>
      </c>
      <c r="H696">
        <v>0</v>
      </c>
    </row>
    <row r="697" spans="1:8" x14ac:dyDescent="0.25">
      <c r="A697" s="1">
        <v>45763</v>
      </c>
      <c r="B697">
        <v>24</v>
      </c>
      <c r="C697" t="str">
        <f>TEXT(VALUE(datos_para_memoria_demandas_calc__2[[#This Row],[DATE]]+(datos_para_memoria_demandas_calc__2[[#This Row],[HORA]]-1)/24),"000000,000000")</f>
        <v>045763,958333</v>
      </c>
      <c r="D697">
        <v>2.215E-2</v>
      </c>
      <c r="E697">
        <v>8.5456326603889465E-2</v>
      </c>
      <c r="F697">
        <v>-8.5456326577426106E-2</v>
      </c>
      <c r="G697">
        <v>0.63920245126343223</v>
      </c>
      <c r="H697">
        <v>0</v>
      </c>
    </row>
    <row r="698" spans="1:8" x14ac:dyDescent="0.25">
      <c r="A698" s="1">
        <v>45764</v>
      </c>
      <c r="B698">
        <v>1</v>
      </c>
      <c r="C698" t="str">
        <f>TEXT(VALUE(datos_para_memoria_demandas_calc__2[[#This Row],[DATE]]+(datos_para_memoria_demandas_calc__2[[#This Row],[HORA]]-1)/24),"000000,000000")</f>
        <v>045764,000000</v>
      </c>
      <c r="D698">
        <v>2.019E-2</v>
      </c>
      <c r="E698">
        <v>3.4077510237693787E-2</v>
      </c>
      <c r="F698">
        <v>-3.4077510208407033E-2</v>
      </c>
      <c r="G698">
        <v>0.60512494105502512</v>
      </c>
      <c r="H698">
        <v>0</v>
      </c>
    </row>
    <row r="699" spans="1:8" x14ac:dyDescent="0.25">
      <c r="A699" s="1">
        <v>45764</v>
      </c>
      <c r="B699">
        <v>2</v>
      </c>
      <c r="C699" t="str">
        <f>TEXT(VALUE(datos_para_memoria_demandas_calc__2[[#This Row],[DATE]]+(datos_para_memoria_demandas_calc__2[[#This Row],[HORA]]-1)/24),"000000,000000")</f>
        <v>045764,041667</v>
      </c>
      <c r="D699">
        <v>1.6219999999999998E-2</v>
      </c>
      <c r="E699">
        <v>0.11252114921808243</v>
      </c>
      <c r="F699">
        <v>-0.11252114918071174</v>
      </c>
      <c r="G699">
        <v>0.49260379187431336</v>
      </c>
      <c r="H699">
        <v>0</v>
      </c>
    </row>
    <row r="700" spans="1:8" x14ac:dyDescent="0.25">
      <c r="A700" s="1">
        <v>45764</v>
      </c>
      <c r="B700">
        <v>3</v>
      </c>
      <c r="C700" t="str">
        <f>TEXT(VALUE(datos_para_memoria_demandas_calc__2[[#This Row],[DATE]]+(datos_para_memoria_demandas_calc__2[[#This Row],[HORA]]-1)/24),"000000,000000")</f>
        <v>045764,083333</v>
      </c>
      <c r="D700">
        <v>1.5980000000000001E-2</v>
      </c>
      <c r="E700">
        <v>0.10024972259998322</v>
      </c>
      <c r="F700">
        <v>-0.10024972256199484</v>
      </c>
      <c r="G700">
        <v>0.39235406931231848</v>
      </c>
      <c r="H700">
        <v>0</v>
      </c>
    </row>
    <row r="701" spans="1:8" x14ac:dyDescent="0.25">
      <c r="A701" s="1">
        <v>45764</v>
      </c>
      <c r="B701">
        <v>4</v>
      </c>
      <c r="C701" t="str">
        <f>TEXT(VALUE(datos_para_memoria_demandas_calc__2[[#This Row],[DATE]]+(datos_para_memoria_demandas_calc__2[[#This Row],[HORA]]-1)/24),"000000,000000")</f>
        <v>045764,125000</v>
      </c>
      <c r="D701">
        <v>1.5880000000000002E-2</v>
      </c>
      <c r="E701">
        <v>4.0673777461051941E-2</v>
      </c>
      <c r="F701">
        <v>-4.067377742284186E-2</v>
      </c>
      <c r="G701">
        <v>0.35168029188947664</v>
      </c>
      <c r="H701">
        <v>0</v>
      </c>
    </row>
    <row r="702" spans="1:8" x14ac:dyDescent="0.25">
      <c r="A702" s="1">
        <v>45764</v>
      </c>
      <c r="B702">
        <v>5</v>
      </c>
      <c r="C702" t="str">
        <f>TEXT(VALUE(datos_para_memoria_demandas_calc__2[[#This Row],[DATE]]+(datos_para_memoria_demandas_calc__2[[#This Row],[HORA]]-1)/24),"000000,000000")</f>
        <v>045764,166667</v>
      </c>
      <c r="D702">
        <v>1.55E-2</v>
      </c>
      <c r="E702">
        <v>4.1801363229751587E-2</v>
      </c>
      <c r="F702">
        <v>-4.18013631905165E-2</v>
      </c>
      <c r="G702">
        <v>0.30987892869896005</v>
      </c>
      <c r="H702">
        <v>0</v>
      </c>
    </row>
    <row r="703" spans="1:8" x14ac:dyDescent="0.25">
      <c r="A703" s="1">
        <v>45764</v>
      </c>
      <c r="B703">
        <v>6</v>
      </c>
      <c r="C703" t="str">
        <f>TEXT(VALUE(datos_para_memoria_demandas_calc__2[[#This Row],[DATE]]+(datos_para_memoria_demandas_calc__2[[#This Row],[HORA]]-1)/24),"000000,000000")</f>
        <v>045764,208333</v>
      </c>
      <c r="D703">
        <v>1.55E-2</v>
      </c>
      <c r="E703">
        <v>5.5054381489753723E-2</v>
      </c>
      <c r="F703">
        <v>-5.5054381450542721E-2</v>
      </c>
      <c r="G703">
        <v>0.2548245472484173</v>
      </c>
      <c r="H703">
        <v>0</v>
      </c>
    </row>
    <row r="704" spans="1:8" x14ac:dyDescent="0.25">
      <c r="A704" s="1">
        <v>45764</v>
      </c>
      <c r="B704">
        <v>7</v>
      </c>
      <c r="C704" t="str">
        <f>TEXT(VALUE(datos_para_memoria_demandas_calc__2[[#This Row],[DATE]]+(datos_para_memoria_demandas_calc__2[[#This Row],[HORA]]-1)/24),"000000,000000")</f>
        <v>045764,250000</v>
      </c>
      <c r="D704">
        <v>1.6460000000000002E-2</v>
      </c>
      <c r="E704">
        <v>5.5853545665740967E-2</v>
      </c>
      <c r="F704">
        <v>-5.5853545629112253E-2</v>
      </c>
      <c r="G704">
        <v>0.198971001619305</v>
      </c>
      <c r="H704">
        <v>0</v>
      </c>
    </row>
    <row r="705" spans="1:8" x14ac:dyDescent="0.25">
      <c r="A705" s="1">
        <v>45764</v>
      </c>
      <c r="B705">
        <v>8</v>
      </c>
      <c r="C705" t="str">
        <f>TEXT(VALUE(datos_para_memoria_demandas_calc__2[[#This Row],[DATE]]+(datos_para_memoria_demandas_calc__2[[#This Row],[HORA]]-1)/24),"000000,000000")</f>
        <v>045764,291667</v>
      </c>
      <c r="D705">
        <v>2.248E-2</v>
      </c>
      <c r="E705">
        <v>5.7170920073986053E-2</v>
      </c>
      <c r="F705">
        <v>-5.7170920048022392E-2</v>
      </c>
      <c r="G705">
        <v>0.1418000815712826</v>
      </c>
      <c r="H705">
        <v>0</v>
      </c>
    </row>
    <row r="706" spans="1:8" x14ac:dyDescent="0.25">
      <c r="A706" s="1">
        <v>45764</v>
      </c>
      <c r="B706">
        <v>9</v>
      </c>
      <c r="C706" t="str">
        <f>TEXT(VALUE(datos_para_memoria_demandas_calc__2[[#This Row],[DATE]]+(datos_para_memoria_demandas_calc__2[[#This Row],[HORA]]-1)/24),"000000,000000")</f>
        <v>045764,333333</v>
      </c>
      <c r="D706">
        <v>1.9969999999999998E-2</v>
      </c>
      <c r="E706">
        <v>3.8032315671443939E-2</v>
      </c>
      <c r="F706">
        <v>-3.8032315641934676E-2</v>
      </c>
      <c r="G706">
        <v>0.1037677659293479</v>
      </c>
      <c r="H706">
        <v>0</v>
      </c>
    </row>
    <row r="707" spans="1:8" x14ac:dyDescent="0.25">
      <c r="A707" s="1">
        <v>45764</v>
      </c>
      <c r="B707">
        <v>10</v>
      </c>
      <c r="C707" t="str">
        <f>TEXT(VALUE(datos_para_memoria_demandas_calc__2[[#This Row],[DATE]]+(datos_para_memoria_demandas_calc__2[[#This Row],[HORA]]-1)/24),"000000,000000")</f>
        <v>045764,375000</v>
      </c>
      <c r="D707">
        <v>9.4999999999999998E-3</v>
      </c>
      <c r="E707">
        <v>4.971768707036972E-2</v>
      </c>
      <c r="F707">
        <v>-4.9717687001843848E-2</v>
      </c>
      <c r="G707">
        <v>5.4050078927504006E-2</v>
      </c>
      <c r="H707">
        <v>0</v>
      </c>
    </row>
    <row r="708" spans="1:8" x14ac:dyDescent="0.25">
      <c r="A708" s="1">
        <v>45764</v>
      </c>
      <c r="B708">
        <v>11</v>
      </c>
      <c r="C708" t="str">
        <f>TEXT(VALUE(datos_para_memoria_demandas_calc__2[[#This Row],[DATE]]+(datos_para_memoria_demandas_calc__2[[#This Row],[HORA]]-1)/24),"000000,000000")</f>
        <v>045764,416667</v>
      </c>
      <c r="D708">
        <v>3.5200000000000001E-3</v>
      </c>
      <c r="E708">
        <v>3.9924725890159607E-2</v>
      </c>
      <c r="F708">
        <v>-3.9924725620049284E-2</v>
      </c>
      <c r="G708">
        <v>1.4125353307454673E-2</v>
      </c>
      <c r="H708">
        <v>0</v>
      </c>
    </row>
    <row r="709" spans="1:8" x14ac:dyDescent="0.25">
      <c r="A709" s="1">
        <v>45764</v>
      </c>
      <c r="B709">
        <v>12</v>
      </c>
      <c r="C709" t="str">
        <f>TEXT(VALUE(datos_para_memoria_demandas_calc__2[[#This Row],[DATE]]+(datos_para_memoria_demandas_calc__2[[#This Row],[HORA]]-1)/24),"000000,000000")</f>
        <v>045764,458333</v>
      </c>
      <c r="D709">
        <v>1.49E-3</v>
      </c>
      <c r="E709">
        <v>5.2555225789546967E-2</v>
      </c>
      <c r="F709">
        <v>-1.4125352923681172E-2</v>
      </c>
      <c r="G709">
        <v>3.83773559396076E-10</v>
      </c>
      <c r="H709">
        <v>0</v>
      </c>
    </row>
    <row r="710" spans="1:8" x14ac:dyDescent="0.25">
      <c r="A710" s="1">
        <v>45764</v>
      </c>
      <c r="B710">
        <v>13</v>
      </c>
      <c r="C710" t="str">
        <f>TEXT(VALUE(datos_para_memoria_demandas_calc__2[[#This Row],[DATE]]+(datos_para_memoria_demandas_calc__2[[#This Row],[HORA]]-1)/24),"000000,000000")</f>
        <v>045764,500000</v>
      </c>
      <c r="D710">
        <v>0</v>
      </c>
      <c r="E710">
        <v>8.0380879342556E-2</v>
      </c>
      <c r="F710">
        <v>0.29415290521745102</v>
      </c>
      <c r="G710">
        <v>0.29415290560122459</v>
      </c>
      <c r="H710">
        <v>0</v>
      </c>
    </row>
    <row r="711" spans="1:8" x14ac:dyDescent="0.25">
      <c r="A711" s="1">
        <v>45764</v>
      </c>
      <c r="B711">
        <v>14</v>
      </c>
      <c r="C711" t="str">
        <f>TEXT(VALUE(datos_para_memoria_demandas_calc__2[[#This Row],[DATE]]+(datos_para_memoria_demandas_calc__2[[#This Row],[HORA]]-1)/24),"000000,000000")</f>
        <v>045764,541667</v>
      </c>
      <c r="D711">
        <v>0</v>
      </c>
      <c r="E711">
        <v>0.12788693606853485</v>
      </c>
      <c r="F711">
        <v>0.13414911106090746</v>
      </c>
      <c r="G711">
        <v>0.42830201666213208</v>
      </c>
      <c r="H711">
        <v>0</v>
      </c>
    </row>
    <row r="712" spans="1:8" x14ac:dyDescent="0.25">
      <c r="A712" s="1">
        <v>45764</v>
      </c>
      <c r="B712">
        <v>15</v>
      </c>
      <c r="C712" t="str">
        <f>TEXT(VALUE(datos_para_memoria_demandas_calc__2[[#This Row],[DATE]]+(datos_para_memoria_demandas_calc__2[[#This Row],[HORA]]-1)/24),"000000,000000")</f>
        <v>045764,583333</v>
      </c>
      <c r="D712">
        <v>0</v>
      </c>
      <c r="E712">
        <v>0.20470699667930603</v>
      </c>
      <c r="F712">
        <v>4.8705939358535968E-2</v>
      </c>
      <c r="G712">
        <v>0.47700795602066809</v>
      </c>
      <c r="H712">
        <v>0</v>
      </c>
    </row>
    <row r="713" spans="1:8" x14ac:dyDescent="0.25">
      <c r="A713" s="1">
        <v>45764</v>
      </c>
      <c r="B713">
        <v>16</v>
      </c>
      <c r="C713" t="str">
        <f>TEXT(VALUE(datos_para_memoria_demandas_calc__2[[#This Row],[DATE]]+(datos_para_memoria_demandas_calc__2[[#This Row],[HORA]]-1)/24),"000000,000000")</f>
        <v>045764,625000</v>
      </c>
      <c r="D713">
        <v>0</v>
      </c>
      <c r="E713">
        <v>0.17024137079715729</v>
      </c>
      <c r="F713">
        <v>7.5906938037435062E-2</v>
      </c>
      <c r="G713">
        <v>0.55291489405810312</v>
      </c>
      <c r="H713">
        <v>0</v>
      </c>
    </row>
    <row r="714" spans="1:8" x14ac:dyDescent="0.25">
      <c r="A714" s="1">
        <v>45764</v>
      </c>
      <c r="B714">
        <v>17</v>
      </c>
      <c r="C714" t="str">
        <f>TEXT(VALUE(datos_para_memoria_demandas_calc__2[[#This Row],[DATE]]+(datos_para_memoria_demandas_calc__2[[#This Row],[HORA]]-1)/24),"000000,000000")</f>
        <v>045764,666667</v>
      </c>
      <c r="D714">
        <v>0</v>
      </c>
      <c r="E714">
        <v>0.15147869288921356</v>
      </c>
      <c r="F714">
        <v>0.12564950424690413</v>
      </c>
      <c r="G714">
        <v>0.67856439830500725</v>
      </c>
      <c r="H714">
        <v>0</v>
      </c>
    </row>
    <row r="715" spans="1:8" x14ac:dyDescent="0.25">
      <c r="A715" s="1">
        <v>45764</v>
      </c>
      <c r="B715">
        <v>18</v>
      </c>
      <c r="C715" t="str">
        <f>TEXT(VALUE(datos_para_memoria_demandas_calc__2[[#This Row],[DATE]]+(datos_para_memoria_demandas_calc__2[[#This Row],[HORA]]-1)/24),"000000,000000")</f>
        <v>045764,708333</v>
      </c>
      <c r="D715">
        <v>0</v>
      </c>
      <c r="E715">
        <v>0.17088750004768372</v>
      </c>
      <c r="F715">
        <v>0.29643560153791843</v>
      </c>
      <c r="G715">
        <v>0.97499999984292562</v>
      </c>
      <c r="H715">
        <v>0</v>
      </c>
    </row>
    <row r="716" spans="1:8" x14ac:dyDescent="0.25">
      <c r="A716" s="1">
        <v>45764</v>
      </c>
      <c r="B716">
        <v>19</v>
      </c>
      <c r="C716" t="str">
        <f>TEXT(VALUE(datos_para_memoria_demandas_calc__2[[#This Row],[DATE]]+(datos_para_memoria_demandas_calc__2[[#This Row],[HORA]]-1)/24),"000000,000000")</f>
        <v>045764,750000</v>
      </c>
      <c r="D716">
        <v>3.5200000000000001E-3</v>
      </c>
      <c r="E716">
        <v>0.11846154183149338</v>
      </c>
      <c r="F716">
        <v>1.2359816174508775E-10</v>
      </c>
      <c r="G716">
        <v>0.97499999996652387</v>
      </c>
      <c r="H716">
        <v>0</v>
      </c>
    </row>
    <row r="717" spans="1:8" x14ac:dyDescent="0.25">
      <c r="A717" s="1">
        <v>45764</v>
      </c>
      <c r="B717">
        <v>20</v>
      </c>
      <c r="C717" t="str">
        <f>TEXT(VALUE(datos_para_memoria_demandas_calc__2[[#This Row],[DATE]]+(datos_para_memoria_demandas_calc__2[[#This Row],[HORA]]-1)/24),"000000,000000")</f>
        <v>045764,791667</v>
      </c>
      <c r="D717">
        <v>2.0079999999999997E-2</v>
      </c>
      <c r="E717">
        <v>7.1441695094108582E-2</v>
      </c>
      <c r="F717">
        <v>-2.7947388175480166E-9</v>
      </c>
      <c r="G717">
        <v>0.97499999717178509</v>
      </c>
      <c r="H717">
        <v>0</v>
      </c>
    </row>
    <row r="718" spans="1:8" x14ac:dyDescent="0.25">
      <c r="A718" s="1">
        <v>45764</v>
      </c>
      <c r="B718">
        <v>21</v>
      </c>
      <c r="C718" t="str">
        <f>TEXT(VALUE(datos_para_memoria_demandas_calc__2[[#This Row],[DATE]]+(datos_para_memoria_demandas_calc__2[[#This Row],[HORA]]-1)/24),"000000,000000")</f>
        <v>045764,833333</v>
      </c>
      <c r="D718">
        <v>7.2829999999999992E-2</v>
      </c>
      <c r="E718">
        <v>0.10149404406547546</v>
      </c>
      <c r="F718">
        <v>-0.10149404405534056</v>
      </c>
      <c r="G718">
        <v>0.87350595311644463</v>
      </c>
      <c r="H718">
        <v>0</v>
      </c>
    </row>
    <row r="719" spans="1:8" x14ac:dyDescent="0.25">
      <c r="A719" s="1">
        <v>45764</v>
      </c>
      <c r="B719">
        <v>22</v>
      </c>
      <c r="C719" t="str">
        <f>TEXT(VALUE(datos_para_memoria_demandas_calc__2[[#This Row],[DATE]]+(datos_para_memoria_demandas_calc__2[[#This Row],[HORA]]-1)/24),"000000,000000")</f>
        <v>045764,875000</v>
      </c>
      <c r="D719">
        <v>0.1075</v>
      </c>
      <c r="E719">
        <v>0.20150348544120789</v>
      </c>
      <c r="F719">
        <v>-0.20150348543524557</v>
      </c>
      <c r="G719">
        <v>0.67200246768119898</v>
      </c>
      <c r="H719">
        <v>0</v>
      </c>
    </row>
    <row r="720" spans="1:8" x14ac:dyDescent="0.25">
      <c r="A720" s="1">
        <v>45764</v>
      </c>
      <c r="B720">
        <v>23</v>
      </c>
      <c r="C720" t="str">
        <f>TEXT(VALUE(datos_para_memoria_demandas_calc__2[[#This Row],[DATE]]+(datos_para_memoria_demandas_calc__2[[#This Row],[HORA]]-1)/24),"000000,000000")</f>
        <v>045764,916667</v>
      </c>
      <c r="D720">
        <v>8.7559999999999999E-2</v>
      </c>
      <c r="E720">
        <v>0.20629647374153137</v>
      </c>
      <c r="F720">
        <v>-0.2062964737336809</v>
      </c>
      <c r="G720">
        <v>0.46570599394751794</v>
      </c>
      <c r="H720">
        <v>0</v>
      </c>
    </row>
    <row r="721" spans="1:8" x14ac:dyDescent="0.25">
      <c r="A721" s="1">
        <v>45764</v>
      </c>
      <c r="B721">
        <v>24</v>
      </c>
      <c r="C721" t="str">
        <f>TEXT(VALUE(datos_para_memoria_demandas_calc__2[[#This Row],[DATE]]+(datos_para_memoria_demandas_calc__2[[#This Row],[HORA]]-1)/24),"000000,000000")</f>
        <v>045764,958333</v>
      </c>
      <c r="D721">
        <v>6.2399999999999997E-2</v>
      </c>
      <c r="E721">
        <v>0.16349348425865173</v>
      </c>
      <c r="F721">
        <v>-0.16349348424587951</v>
      </c>
      <c r="G721">
        <v>0.30221250970163843</v>
      </c>
      <c r="H721">
        <v>0</v>
      </c>
    </row>
    <row r="722" spans="1:8" x14ac:dyDescent="0.25">
      <c r="A722" s="1">
        <v>45765</v>
      </c>
      <c r="B722">
        <v>1</v>
      </c>
      <c r="C722" t="str">
        <f>TEXT(VALUE(datos_para_memoria_demandas_calc__2[[#This Row],[DATE]]+(datos_para_memoria_demandas_calc__2[[#This Row],[HORA]]-1)/24),"000000,000000")</f>
        <v>045765,000000</v>
      </c>
      <c r="D722">
        <v>3.5999999999999997E-2</v>
      </c>
      <c r="E722">
        <v>7.8162036836147308E-2</v>
      </c>
      <c r="F722">
        <v>-7.8162036801311729E-2</v>
      </c>
      <c r="G722">
        <v>0.22405047290032667</v>
      </c>
      <c r="H722">
        <v>0</v>
      </c>
    </row>
    <row r="723" spans="1:8" x14ac:dyDescent="0.25">
      <c r="A723" s="1">
        <v>45765</v>
      </c>
      <c r="B723">
        <v>2</v>
      </c>
      <c r="C723" t="str">
        <f>TEXT(VALUE(datos_para_memoria_demandas_calc__2[[#This Row],[DATE]]+(datos_para_memoria_demandas_calc__2[[#This Row],[HORA]]-1)/24),"000000,000000")</f>
        <v>045765,041667</v>
      </c>
      <c r="D723">
        <v>2.1530000000000001E-2</v>
      </c>
      <c r="E723">
        <v>0.19390231370925903</v>
      </c>
      <c r="F723">
        <v>-0.19390231325702301</v>
      </c>
      <c r="G723">
        <v>3.0148159643303626E-2</v>
      </c>
      <c r="H723">
        <v>0</v>
      </c>
    </row>
    <row r="724" spans="1:8" x14ac:dyDescent="0.25">
      <c r="A724" s="1">
        <v>45765</v>
      </c>
      <c r="B724">
        <v>3</v>
      </c>
      <c r="C724" t="str">
        <f>TEXT(VALUE(datos_para_memoria_demandas_calc__2[[#This Row],[DATE]]+(datos_para_memoria_demandas_calc__2[[#This Row],[HORA]]-1)/24),"000000,000000")</f>
        <v>045765,083333</v>
      </c>
      <c r="D724">
        <v>2.026E-2</v>
      </c>
      <c r="E724">
        <v>0.21016734838485718</v>
      </c>
      <c r="F724">
        <v>0.39207725951283373</v>
      </c>
      <c r="G724">
        <v>0.42222541915613737</v>
      </c>
      <c r="H724">
        <v>0</v>
      </c>
    </row>
    <row r="725" spans="1:8" x14ac:dyDescent="0.25">
      <c r="A725" s="1">
        <v>45765</v>
      </c>
      <c r="B725">
        <v>4</v>
      </c>
      <c r="C725" t="str">
        <f>TEXT(VALUE(datos_para_memoria_demandas_calc__2[[#This Row],[DATE]]+(datos_para_memoria_demandas_calc__2[[#This Row],[HORA]]-1)/24),"000000,000000")</f>
        <v>045765,125000</v>
      </c>
      <c r="D725">
        <v>2.0570000000000001E-2</v>
      </c>
      <c r="E725">
        <v>0.17659249901771545</v>
      </c>
      <c r="F725">
        <v>-0.17659249728129195</v>
      </c>
      <c r="G725">
        <v>0.24563292187484542</v>
      </c>
      <c r="H725">
        <v>0</v>
      </c>
    </row>
    <row r="726" spans="1:8" x14ac:dyDescent="0.25">
      <c r="A726" s="1">
        <v>45765</v>
      </c>
      <c r="B726">
        <v>5</v>
      </c>
      <c r="C726" t="str">
        <f>TEXT(VALUE(datos_para_memoria_demandas_calc__2[[#This Row],[DATE]]+(datos_para_memoria_demandas_calc__2[[#This Row],[HORA]]-1)/24),"000000,000000")</f>
        <v>045765,166667</v>
      </c>
      <c r="D726">
        <v>2.0570000000000001E-2</v>
      </c>
      <c r="E726">
        <v>0.15937310457229614</v>
      </c>
      <c r="F726">
        <v>-0.15937310285484779</v>
      </c>
      <c r="G726">
        <v>8.625981901999763E-2</v>
      </c>
      <c r="H726">
        <v>0</v>
      </c>
    </row>
    <row r="727" spans="1:8" x14ac:dyDescent="0.25">
      <c r="A727" s="1">
        <v>45765</v>
      </c>
      <c r="B727">
        <v>6</v>
      </c>
      <c r="C727" t="str">
        <f>TEXT(VALUE(datos_para_memoria_demandas_calc__2[[#This Row],[DATE]]+(datos_para_memoria_demandas_calc__2[[#This Row],[HORA]]-1)/24),"000000,000000")</f>
        <v>045765,208333</v>
      </c>
      <c r="D727">
        <v>2.026E-2</v>
      </c>
      <c r="E727">
        <v>0.1589481383562088</v>
      </c>
      <c r="F727">
        <v>-8.6259818902182872E-2</v>
      </c>
      <c r="G727">
        <v>1.1781475192734563E-10</v>
      </c>
      <c r="H727">
        <v>0</v>
      </c>
    </row>
    <row r="728" spans="1:8" x14ac:dyDescent="0.25">
      <c r="A728" s="1">
        <v>45765</v>
      </c>
      <c r="B728">
        <v>7</v>
      </c>
      <c r="C728" t="str">
        <f>TEXT(VALUE(datos_para_memoria_demandas_calc__2[[#This Row],[DATE]]+(datos_para_memoria_demandas_calc__2[[#This Row],[HORA]]-1)/24),"000000,000000")</f>
        <v>045765,250000</v>
      </c>
      <c r="D728">
        <v>1.5550000000000001E-2</v>
      </c>
      <c r="E728">
        <v>0.10001310706138611</v>
      </c>
      <c r="F728">
        <v>7.9422831417645987E-2</v>
      </c>
      <c r="G728">
        <v>7.9422831535460731E-2</v>
      </c>
      <c r="H728">
        <v>0</v>
      </c>
    </row>
    <row r="729" spans="1:8" x14ac:dyDescent="0.25">
      <c r="A729" s="1">
        <v>45765</v>
      </c>
      <c r="B729">
        <v>8</v>
      </c>
      <c r="C729" t="str">
        <f>TEXT(VALUE(datos_para_memoria_demandas_calc__2[[#This Row],[DATE]]+(datos_para_memoria_demandas_calc__2[[#This Row],[HORA]]-1)/24),"000000,000000")</f>
        <v>045765,291667</v>
      </c>
      <c r="D729">
        <v>1.898E-2</v>
      </c>
      <c r="E729">
        <v>7.9422831535339355E-2</v>
      </c>
      <c r="F729">
        <v>-7.9422831377800082E-2</v>
      </c>
      <c r="G729">
        <v>1.5766066703112994E-10</v>
      </c>
      <c r="H729">
        <v>0</v>
      </c>
    </row>
    <row r="730" spans="1:8" x14ac:dyDescent="0.25">
      <c r="A730" s="1">
        <v>45765</v>
      </c>
      <c r="B730">
        <v>9</v>
      </c>
      <c r="C730" t="str">
        <f>TEXT(VALUE(datos_para_memoria_demandas_calc__2[[#This Row],[DATE]]+(datos_para_memoria_demandas_calc__2[[#This Row],[HORA]]-1)/24),"000000,000000")</f>
        <v>045765,333333</v>
      </c>
      <c r="D730">
        <v>1.205E-2</v>
      </c>
      <c r="E730">
        <v>9.2149630188941956E-2</v>
      </c>
      <c r="F730">
        <v>-8.5708520920295642E-11</v>
      </c>
      <c r="G730">
        <v>7.1952144817018703E-11</v>
      </c>
      <c r="H730">
        <v>0</v>
      </c>
    </row>
    <row r="731" spans="1:8" x14ac:dyDescent="0.25">
      <c r="A731" s="1">
        <v>45765</v>
      </c>
      <c r="B731">
        <v>10</v>
      </c>
      <c r="C731" t="str">
        <f>TEXT(VALUE(datos_para_memoria_demandas_calc__2[[#This Row],[DATE]]+(datos_para_memoria_demandas_calc__2[[#This Row],[HORA]]-1)/24),"000000,000000")</f>
        <v>045765,375000</v>
      </c>
      <c r="D731">
        <v>4.3099999999999996E-3</v>
      </c>
      <c r="E731">
        <v>0.10960868000984192</v>
      </c>
      <c r="F731">
        <v>1.6583282897412813E-10</v>
      </c>
      <c r="G731">
        <v>2.3778498214559079E-10</v>
      </c>
      <c r="H731">
        <v>0</v>
      </c>
    </row>
    <row r="732" spans="1:8" x14ac:dyDescent="0.25">
      <c r="A732" s="1">
        <v>45765</v>
      </c>
      <c r="B732">
        <v>11</v>
      </c>
      <c r="C732" t="str">
        <f>TEXT(VALUE(datos_para_memoria_demandas_calc__2[[#This Row],[DATE]]+(datos_para_memoria_demandas_calc__2[[#This Row],[HORA]]-1)/24),"000000,000000")</f>
        <v>045765,416667</v>
      </c>
      <c r="D732">
        <v>2E-3</v>
      </c>
      <c r="E732">
        <v>0.12968109548091888</v>
      </c>
      <c r="F732">
        <v>3.8420957657263205E-11</v>
      </c>
      <c r="G732">
        <v>2.7620594201814583E-10</v>
      </c>
      <c r="H732">
        <v>0</v>
      </c>
    </row>
    <row r="733" spans="1:8" x14ac:dyDescent="0.25">
      <c r="A733" s="1">
        <v>45765</v>
      </c>
      <c r="B733">
        <v>12</v>
      </c>
      <c r="C733" t="str">
        <f>TEXT(VALUE(datos_para_memoria_demandas_calc__2[[#This Row],[DATE]]+(datos_para_memoria_demandas_calc__2[[#This Row],[HORA]]-1)/24),"000000,000000")</f>
        <v>045765,458333</v>
      </c>
      <c r="D733">
        <v>0</v>
      </c>
      <c r="E733">
        <v>0.21909159421920776</v>
      </c>
      <c r="F733">
        <v>1.4855284769099814E-9</v>
      </c>
      <c r="G733">
        <v>1.7617344192883615E-9</v>
      </c>
      <c r="H733">
        <v>0</v>
      </c>
    </row>
    <row r="734" spans="1:8" x14ac:dyDescent="0.25">
      <c r="A734" s="1">
        <v>45765</v>
      </c>
      <c r="B734">
        <v>13</v>
      </c>
      <c r="C734" t="str">
        <f>TEXT(VALUE(datos_para_memoria_demandas_calc__2[[#This Row],[DATE]]+(datos_para_memoria_demandas_calc__2[[#This Row],[HORA]]-1)/24),"000000,000000")</f>
        <v>045765,500000</v>
      </c>
      <c r="D734">
        <v>-2.9999999999999997E-4</v>
      </c>
      <c r="E734">
        <v>8.336196094751358E-2</v>
      </c>
      <c r="F734">
        <v>-6.4122668666928365E-10</v>
      </c>
      <c r="G734">
        <v>1.1205077491917436E-9</v>
      </c>
      <c r="H734">
        <v>0</v>
      </c>
    </row>
    <row r="735" spans="1:8" x14ac:dyDescent="0.25">
      <c r="A735" s="1">
        <v>45765</v>
      </c>
      <c r="B735">
        <v>14</v>
      </c>
      <c r="C735" t="str">
        <f>TEXT(VALUE(datos_para_memoria_demandas_calc__2[[#This Row],[DATE]]+(datos_para_memoria_demandas_calc__2[[#This Row],[HORA]]-1)/24),"000000,000000")</f>
        <v>045765,541667</v>
      </c>
      <c r="D735">
        <v>-7.9000000000000001E-4</v>
      </c>
      <c r="E735">
        <v>0.10248638689517975</v>
      </c>
      <c r="F735">
        <v>3.5783182954253575E-10</v>
      </c>
      <c r="G735">
        <v>1.4783395891528032E-9</v>
      </c>
      <c r="H735">
        <v>0</v>
      </c>
    </row>
    <row r="736" spans="1:8" x14ac:dyDescent="0.25">
      <c r="A736" s="1">
        <v>45765</v>
      </c>
      <c r="B736">
        <v>15</v>
      </c>
      <c r="C736" t="str">
        <f>TEXT(VALUE(datos_para_memoria_demandas_calc__2[[#This Row],[DATE]]+(datos_para_memoria_demandas_calc__2[[#This Row],[HORA]]-1)/24),"000000,000000")</f>
        <v>045765,583333</v>
      </c>
      <c r="D736">
        <v>-1.16E-3</v>
      </c>
      <c r="E736">
        <v>0.13541591167449951</v>
      </c>
      <c r="F736">
        <v>-1.1379039855831643E-11</v>
      </c>
      <c r="G736">
        <v>1.4669605613408617E-9</v>
      </c>
      <c r="H736">
        <v>0</v>
      </c>
    </row>
    <row r="737" spans="1:8" x14ac:dyDescent="0.25">
      <c r="A737" s="1">
        <v>45765</v>
      </c>
      <c r="B737">
        <v>16</v>
      </c>
      <c r="C737" t="str">
        <f>TEXT(VALUE(datos_para_memoria_demandas_calc__2[[#This Row],[DATE]]+(datos_para_memoria_demandas_calc__2[[#This Row],[HORA]]-1)/24),"000000,000000")</f>
        <v>045765,625000</v>
      </c>
      <c r="D737">
        <v>-1.5400000000000001E-3</v>
      </c>
      <c r="E737">
        <v>0.11917179822921753</v>
      </c>
      <c r="F737">
        <v>0.48496043227163088</v>
      </c>
      <c r="G737">
        <v>0.48496043373859138</v>
      </c>
      <c r="H737">
        <v>0</v>
      </c>
    </row>
    <row r="738" spans="1:8" x14ac:dyDescent="0.25">
      <c r="A738" s="1">
        <v>45765</v>
      </c>
      <c r="B738">
        <v>17</v>
      </c>
      <c r="C738" t="str">
        <f>TEXT(VALUE(datos_para_memoria_demandas_calc__2[[#This Row],[DATE]]+(datos_para_memoria_demandas_calc__2[[#This Row],[HORA]]-1)/24),"000000,000000")</f>
        <v>045765,666667</v>
      </c>
      <c r="D738">
        <v>-1.5400000000000001E-3</v>
      </c>
      <c r="E738">
        <v>0.11413104087114334</v>
      </c>
      <c r="F738">
        <v>0.49003954893911822</v>
      </c>
      <c r="G738">
        <v>0.97499998267770949</v>
      </c>
      <c r="H738">
        <v>0</v>
      </c>
    </row>
    <row r="739" spans="1:8" x14ac:dyDescent="0.25">
      <c r="A739" s="1">
        <v>45765</v>
      </c>
      <c r="B739">
        <v>18</v>
      </c>
      <c r="C739" t="str">
        <f>TEXT(VALUE(datos_para_memoria_demandas_calc__2[[#This Row],[DATE]]+(datos_para_memoria_demandas_calc__2[[#This Row],[HORA]]-1)/24),"000000,000000")</f>
        <v>045765,708333</v>
      </c>
      <c r="D739">
        <v>-1.5100000000000001E-3</v>
      </c>
      <c r="E739">
        <v>0.11485521495342255</v>
      </c>
      <c r="F739">
        <v>1.695659978664046E-8</v>
      </c>
      <c r="G739">
        <v>0.97499999963430939</v>
      </c>
      <c r="H739">
        <v>0</v>
      </c>
    </row>
    <row r="740" spans="1:8" x14ac:dyDescent="0.25">
      <c r="A740" s="1">
        <v>45765</v>
      </c>
      <c r="B740">
        <v>19</v>
      </c>
      <c r="C740" t="str">
        <f>TEXT(VALUE(datos_para_memoria_demandas_calc__2[[#This Row],[DATE]]+(datos_para_memoria_demandas_calc__2[[#This Row],[HORA]]-1)/24),"000000,000000")</f>
        <v>045765,750000</v>
      </c>
      <c r="D740">
        <v>0</v>
      </c>
      <c r="E740">
        <v>0.14267686009407043</v>
      </c>
      <c r="F740">
        <v>2.0974853094007483E-10</v>
      </c>
      <c r="G740">
        <v>0.97499999984405794</v>
      </c>
      <c r="H740">
        <v>0</v>
      </c>
    </row>
    <row r="741" spans="1:8" x14ac:dyDescent="0.25">
      <c r="A741" s="1">
        <v>45765</v>
      </c>
      <c r="B741">
        <v>20</v>
      </c>
      <c r="C741" t="str">
        <f>TEXT(VALUE(datos_para_memoria_demandas_calc__2[[#This Row],[DATE]]+(datos_para_memoria_demandas_calc__2[[#This Row],[HORA]]-1)/24),"000000,000000")</f>
        <v>045765,791667</v>
      </c>
      <c r="D741">
        <v>3.5200000000000001E-3</v>
      </c>
      <c r="E741">
        <v>0.17255775630474091</v>
      </c>
      <c r="F741">
        <v>1.2430938841032482E-10</v>
      </c>
      <c r="G741">
        <v>0.97499999996836728</v>
      </c>
      <c r="H741">
        <v>0</v>
      </c>
    </row>
    <row r="742" spans="1:8" x14ac:dyDescent="0.25">
      <c r="A742" s="1">
        <v>45765</v>
      </c>
      <c r="B742">
        <v>21</v>
      </c>
      <c r="C742" t="str">
        <f>TEXT(VALUE(datos_para_memoria_demandas_calc__2[[#This Row],[DATE]]+(datos_para_memoria_demandas_calc__2[[#This Row],[HORA]]-1)/24),"000000,000000")</f>
        <v>045765,833333</v>
      </c>
      <c r="D742">
        <v>2.1530000000000001E-2</v>
      </c>
      <c r="E742">
        <v>0.24445322155952454</v>
      </c>
      <c r="F742">
        <v>-0.24445322047894896</v>
      </c>
      <c r="G742">
        <v>0.73054677948941837</v>
      </c>
      <c r="H742">
        <v>0</v>
      </c>
    </row>
    <row r="743" spans="1:8" x14ac:dyDescent="0.25">
      <c r="A743" s="1">
        <v>45765</v>
      </c>
      <c r="B743">
        <v>22</v>
      </c>
      <c r="C743" t="str">
        <f>TEXT(VALUE(datos_para_memoria_demandas_calc__2[[#This Row],[DATE]]+(datos_para_memoria_demandas_calc__2[[#This Row],[HORA]]-1)/24),"000000,000000")</f>
        <v>045765,875000</v>
      </c>
      <c r="D743">
        <v>3.5000000000000003E-2</v>
      </c>
      <c r="E743">
        <v>0.35412782430648804</v>
      </c>
      <c r="F743">
        <v>-0.35412782426761336</v>
      </c>
      <c r="G743">
        <v>0.37641895522180496</v>
      </c>
      <c r="H743">
        <v>0</v>
      </c>
    </row>
    <row r="744" spans="1:8" x14ac:dyDescent="0.25">
      <c r="A744" s="1">
        <v>45765</v>
      </c>
      <c r="B744">
        <v>23</v>
      </c>
      <c r="C744" t="str">
        <f>TEXT(VALUE(datos_para_memoria_demandas_calc__2[[#This Row],[DATE]]+(datos_para_memoria_demandas_calc__2[[#This Row],[HORA]]-1)/24),"000000,000000")</f>
        <v>045765,916667</v>
      </c>
      <c r="D744">
        <v>0.03</v>
      </c>
      <c r="E744">
        <v>0.19671067595481873</v>
      </c>
      <c r="F744">
        <v>-0.19671067589433777</v>
      </c>
      <c r="G744">
        <v>0.17970827932746725</v>
      </c>
      <c r="H744">
        <v>0</v>
      </c>
    </row>
    <row r="745" spans="1:8" x14ac:dyDescent="0.25">
      <c r="A745" s="1">
        <v>45765</v>
      </c>
      <c r="B745">
        <v>24</v>
      </c>
      <c r="C745" t="str">
        <f>TEXT(VALUE(datos_para_memoria_demandas_calc__2[[#This Row],[DATE]]+(datos_para_memoria_demandas_calc__2[[#This Row],[HORA]]-1)/24),"000000,000000")</f>
        <v>045765,958333</v>
      </c>
      <c r="D745">
        <v>2.1049999999999999E-2</v>
      </c>
      <c r="E745">
        <v>0.22513610124588013</v>
      </c>
      <c r="F745">
        <v>-0.17970827928455846</v>
      </c>
      <c r="G745">
        <v>4.2908791415597102E-11</v>
      </c>
      <c r="H745">
        <v>0</v>
      </c>
    </row>
    <row r="746" spans="1:8" x14ac:dyDescent="0.25">
      <c r="A746" s="1">
        <v>45766</v>
      </c>
      <c r="B746">
        <v>1</v>
      </c>
      <c r="C746" t="str">
        <f>TEXT(VALUE(datos_para_memoria_demandas_calc__2[[#This Row],[DATE]]+(datos_para_memoria_demandas_calc__2[[#This Row],[HORA]]-1)/24),"000000,000000")</f>
        <v>045766,000000</v>
      </c>
      <c r="D746">
        <v>8.0000000000000002E-3</v>
      </c>
      <c r="E746">
        <v>0.16314078867435455</v>
      </c>
      <c r="F746">
        <v>1.308932222065993E-10</v>
      </c>
      <c r="G746">
        <v>1.7380200937100348E-10</v>
      </c>
      <c r="H746">
        <v>0</v>
      </c>
    </row>
    <row r="747" spans="1:8" x14ac:dyDescent="0.25">
      <c r="A747" s="1">
        <v>45766</v>
      </c>
      <c r="B747">
        <v>2</v>
      </c>
      <c r="C747" t="str">
        <f>TEXT(VALUE(datos_para_memoria_demandas_calc__2[[#This Row],[DATE]]+(datos_para_memoria_demandas_calc__2[[#This Row],[HORA]]-1)/24),"000000,000000")</f>
        <v>045766,041667</v>
      </c>
      <c r="D747">
        <v>4.8300000000000001E-3</v>
      </c>
      <c r="E747">
        <v>0.22078761458396912</v>
      </c>
      <c r="F747">
        <v>3.7429840956036652E-10</v>
      </c>
      <c r="G747">
        <v>5.4810041790490703E-10</v>
      </c>
      <c r="H747">
        <v>0</v>
      </c>
    </row>
    <row r="748" spans="1:8" x14ac:dyDescent="0.25">
      <c r="A748" s="1">
        <v>45766</v>
      </c>
      <c r="B748">
        <v>3</v>
      </c>
      <c r="C748" t="str">
        <f>TEXT(VALUE(datos_para_memoria_demandas_calc__2[[#This Row],[DATE]]+(datos_para_memoria_demandas_calc__2[[#This Row],[HORA]]-1)/24),"000000,000000")</f>
        <v>045766,083333</v>
      </c>
      <c r="D748">
        <v>3.8300000000000001E-3</v>
      </c>
      <c r="E748">
        <v>0.25366175174713135</v>
      </c>
      <c r="F748">
        <v>1.2092278283939418E-9</v>
      </c>
      <c r="G748">
        <v>1.7573282492287174E-9</v>
      </c>
      <c r="H748">
        <v>0</v>
      </c>
    </row>
    <row r="749" spans="1:8" x14ac:dyDescent="0.25">
      <c r="A749" s="1">
        <v>45766</v>
      </c>
      <c r="B749">
        <v>4</v>
      </c>
      <c r="C749" t="str">
        <f>TEXT(VALUE(datos_para_memoria_demandas_calc__2[[#This Row],[DATE]]+(datos_para_memoria_demandas_calc__2[[#This Row],[HORA]]-1)/24),"000000,000000")</f>
        <v>045766,125000</v>
      </c>
      <c r="D749">
        <v>3.5200000000000001E-3</v>
      </c>
      <c r="E749">
        <v>0.20616364479064941</v>
      </c>
      <c r="F749">
        <v>0.26262098833422709</v>
      </c>
      <c r="G749">
        <v>0.26262099009155532</v>
      </c>
      <c r="H749">
        <v>0</v>
      </c>
    </row>
    <row r="750" spans="1:8" x14ac:dyDescent="0.25">
      <c r="A750" s="1">
        <v>45766</v>
      </c>
      <c r="B750">
        <v>5</v>
      </c>
      <c r="C750" t="str">
        <f>TEXT(VALUE(datos_para_memoria_demandas_calc__2[[#This Row],[DATE]]+(datos_para_memoria_demandas_calc__2[[#This Row],[HORA]]-1)/24),"000000,000000")</f>
        <v>045766,166667</v>
      </c>
      <c r="D750">
        <v>3.5200000000000001E-3</v>
      </c>
      <c r="E750">
        <v>0.21001046895980835</v>
      </c>
      <c r="F750">
        <v>4.3514380650355032E-2</v>
      </c>
      <c r="G750">
        <v>0.30613537074191033</v>
      </c>
      <c r="H750">
        <v>0</v>
      </c>
    </row>
    <row r="751" spans="1:8" x14ac:dyDescent="0.25">
      <c r="A751" s="1">
        <v>45766</v>
      </c>
      <c r="B751">
        <v>6</v>
      </c>
      <c r="C751" t="str">
        <f>TEXT(VALUE(datos_para_memoria_demandas_calc__2[[#This Row],[DATE]]+(datos_para_memoria_demandas_calc__2[[#This Row],[HORA]]-1)/24),"000000,000000")</f>
        <v>045766,208333</v>
      </c>
      <c r="D751">
        <v>3.5200000000000001E-3</v>
      </c>
      <c r="E751">
        <v>0.23865500092506409</v>
      </c>
      <c r="F751">
        <v>-5.6505376308286906E-2</v>
      </c>
      <c r="G751">
        <v>0.24962999443362346</v>
      </c>
      <c r="H751">
        <v>0</v>
      </c>
    </row>
    <row r="752" spans="1:8" x14ac:dyDescent="0.25">
      <c r="A752" s="1">
        <v>45766</v>
      </c>
      <c r="B752">
        <v>7</v>
      </c>
      <c r="C752" t="str">
        <f>TEXT(VALUE(datos_para_memoria_demandas_calc__2[[#This Row],[DATE]]+(datos_para_memoria_demandas_calc__2[[#This Row],[HORA]]-1)/24),"000000,000000")</f>
        <v>045766,250000</v>
      </c>
      <c r="D752">
        <v>3.5200000000000001E-3</v>
      </c>
      <c r="E752">
        <v>0.24562472105026245</v>
      </c>
      <c r="F752">
        <v>-0.12068269209092339</v>
      </c>
      <c r="G752">
        <v>0.12894730234270008</v>
      </c>
      <c r="H752">
        <v>0</v>
      </c>
    </row>
    <row r="753" spans="1:8" x14ac:dyDescent="0.25">
      <c r="A753" s="1">
        <v>45766</v>
      </c>
      <c r="B753">
        <v>8</v>
      </c>
      <c r="C753" t="str">
        <f>TEXT(VALUE(datos_para_memoria_demandas_calc__2[[#This Row],[DATE]]+(datos_para_memoria_demandas_calc__2[[#This Row],[HORA]]-1)/24),"000000,000000")</f>
        <v>045766,291667</v>
      </c>
      <c r="D753">
        <v>3.5200000000000001E-3</v>
      </c>
      <c r="E753">
        <v>0.19720187783241272</v>
      </c>
      <c r="F753">
        <v>-0.12894730184838038</v>
      </c>
      <c r="G753">
        <v>4.943197218626757E-10</v>
      </c>
      <c r="H753">
        <v>0</v>
      </c>
    </row>
    <row r="754" spans="1:8" x14ac:dyDescent="0.25">
      <c r="A754" s="1">
        <v>45766</v>
      </c>
      <c r="B754">
        <v>9</v>
      </c>
      <c r="C754" t="str">
        <f>TEXT(VALUE(datos_para_memoria_demandas_calc__2[[#This Row],[DATE]]+(datos_para_memoria_demandas_calc__2[[#This Row],[HORA]]-1)/24),"000000,000000")</f>
        <v>045766,333333</v>
      </c>
      <c r="D754">
        <v>2.3999999999999998E-3</v>
      </c>
      <c r="E754">
        <v>0.1977887749671936</v>
      </c>
      <c r="F754">
        <v>-2.6409242048016024E-10</v>
      </c>
      <c r="G754">
        <v>2.3022729395775249E-10</v>
      </c>
      <c r="H754">
        <v>0</v>
      </c>
    </row>
    <row r="755" spans="1:8" x14ac:dyDescent="0.25">
      <c r="A755" s="1">
        <v>45766</v>
      </c>
      <c r="B755">
        <v>10</v>
      </c>
      <c r="C755" t="str">
        <f>TEXT(VALUE(datos_para_memoria_demandas_calc__2[[#This Row],[DATE]]+(datos_para_memoria_demandas_calc__2[[#This Row],[HORA]]-1)/24),"000000,000000")</f>
        <v>045766,375000</v>
      </c>
      <c r="D755">
        <v>0</v>
      </c>
      <c r="E755">
        <v>0.2125355452299118</v>
      </c>
      <c r="F755">
        <v>4.6011948997545498E-10</v>
      </c>
      <c r="G755">
        <v>6.9034678586235331E-10</v>
      </c>
      <c r="H755">
        <v>0</v>
      </c>
    </row>
    <row r="756" spans="1:8" x14ac:dyDescent="0.25">
      <c r="A756" s="1">
        <v>45766</v>
      </c>
      <c r="B756">
        <v>11</v>
      </c>
      <c r="C756" t="str">
        <f>TEXT(VALUE(datos_para_memoria_demandas_calc__2[[#This Row],[DATE]]+(datos_para_memoria_demandas_calc__2[[#This Row],[HORA]]-1)/24),"000000,000000")</f>
        <v>045766,416667</v>
      </c>
      <c r="D756">
        <v>-7.9000000000000001E-4</v>
      </c>
      <c r="E756">
        <v>0.21855895221233368</v>
      </c>
      <c r="F756">
        <v>4.0800688405526898E-11</v>
      </c>
      <c r="G756">
        <v>7.3114747415601689E-10</v>
      </c>
      <c r="H756">
        <v>0</v>
      </c>
    </row>
    <row r="757" spans="1:8" x14ac:dyDescent="0.25">
      <c r="A757" s="1">
        <v>45766</v>
      </c>
      <c r="B757">
        <v>12</v>
      </c>
      <c r="C757" t="str">
        <f>TEXT(VALUE(datos_para_memoria_demandas_calc__2[[#This Row],[DATE]]+(datos_para_memoria_demandas_calc__2[[#This Row],[HORA]]-1)/24),"000000,000000")</f>
        <v>045766,458333</v>
      </c>
      <c r="D757">
        <v>-1.5400000000000001E-3</v>
      </c>
      <c r="E757">
        <v>0.21436877548694611</v>
      </c>
      <c r="F757">
        <v>0.12192400687991636</v>
      </c>
      <c r="G757">
        <v>0.12192400761106384</v>
      </c>
      <c r="H757">
        <v>0</v>
      </c>
    </row>
    <row r="758" spans="1:8" x14ac:dyDescent="0.25">
      <c r="A758" s="1">
        <v>45766</v>
      </c>
      <c r="B758">
        <v>13</v>
      </c>
      <c r="C758" t="str">
        <f>TEXT(VALUE(datos_para_memoria_demandas_calc__2[[#This Row],[DATE]]+(datos_para_memoria_demandas_calc__2[[#This Row],[HORA]]-1)/24),"000000,000000")</f>
        <v>045766,500000</v>
      </c>
      <c r="D758">
        <v>-1.5400000000000001E-3</v>
      </c>
      <c r="E758">
        <v>0.22907593846321106</v>
      </c>
      <c r="F758">
        <v>-0.12192400677724689</v>
      </c>
      <c r="G758">
        <v>8.338169572990658E-10</v>
      </c>
      <c r="H758">
        <v>0</v>
      </c>
    </row>
    <row r="759" spans="1:8" x14ac:dyDescent="0.25">
      <c r="A759" s="1">
        <v>45766</v>
      </c>
      <c r="B759">
        <v>14</v>
      </c>
      <c r="C759" t="str">
        <f>TEXT(VALUE(datos_para_memoria_demandas_calc__2[[#This Row],[DATE]]+(datos_para_memoria_demandas_calc__2[[#This Row],[HORA]]-1)/24),"000000,000000")</f>
        <v>045766,541667</v>
      </c>
      <c r="D759">
        <v>-2.2000000000000001E-3</v>
      </c>
      <c r="E759">
        <v>0.21887901425361633</v>
      </c>
      <c r="F759">
        <v>-1.4937143470805612E-10</v>
      </c>
      <c r="G759">
        <v>6.8444552076189802E-10</v>
      </c>
      <c r="H759">
        <v>0</v>
      </c>
    </row>
    <row r="760" spans="1:8" x14ac:dyDescent="0.25">
      <c r="A760" s="1">
        <v>45766</v>
      </c>
      <c r="B760">
        <v>15</v>
      </c>
      <c r="C760" t="str">
        <f>TEXT(VALUE(datos_para_memoria_demandas_calc__2[[#This Row],[DATE]]+(datos_para_memoria_demandas_calc__2[[#This Row],[HORA]]-1)/24),"000000,000000")</f>
        <v>045766,583333</v>
      </c>
      <c r="D760">
        <v>-3.0000000000000001E-3</v>
      </c>
      <c r="E760">
        <v>0.21910116076469421</v>
      </c>
      <c r="F760">
        <v>-1.3011848347218938E-10</v>
      </c>
      <c r="G760">
        <v>5.5432703806928511E-10</v>
      </c>
      <c r="H760">
        <v>0</v>
      </c>
    </row>
    <row r="761" spans="1:8" x14ac:dyDescent="0.25">
      <c r="A761" s="1">
        <v>45766</v>
      </c>
      <c r="B761">
        <v>16</v>
      </c>
      <c r="C761" t="str">
        <f>TEXT(VALUE(datos_para_memoria_demandas_calc__2[[#This Row],[DATE]]+(datos_para_memoria_demandas_calc__2[[#This Row],[HORA]]-1)/24),"000000,000000")</f>
        <v>045766,625000</v>
      </c>
      <c r="D761">
        <v>-4.0000000000000001E-3</v>
      </c>
      <c r="E761">
        <v>0.13020545244216919</v>
      </c>
      <c r="F761">
        <v>0.48674048608796794</v>
      </c>
      <c r="G761">
        <v>0.48674048664229491</v>
      </c>
      <c r="H761">
        <v>0</v>
      </c>
    </row>
    <row r="762" spans="1:8" x14ac:dyDescent="0.25">
      <c r="A762" s="1">
        <v>45766</v>
      </c>
      <c r="B762">
        <v>17</v>
      </c>
      <c r="C762" t="str">
        <f>TEXT(VALUE(datos_para_memoria_demandas_calc__2[[#This Row],[DATE]]+(datos_para_memoria_demandas_calc__2[[#This Row],[HORA]]-1)/24),"000000,000000")</f>
        <v>045766,666667</v>
      </c>
      <c r="D762">
        <v>-4.0000000000000001E-3</v>
      </c>
      <c r="E762">
        <v>0.13018502295017242</v>
      </c>
      <c r="F762">
        <v>0.48825951280506813</v>
      </c>
      <c r="G762">
        <v>0.97499999944736304</v>
      </c>
      <c r="H762">
        <v>0</v>
      </c>
    </row>
    <row r="763" spans="1:8" x14ac:dyDescent="0.25">
      <c r="A763" s="1">
        <v>45766</v>
      </c>
      <c r="B763">
        <v>18</v>
      </c>
      <c r="C763" t="str">
        <f>TEXT(VALUE(datos_para_memoria_demandas_calc__2[[#This Row],[DATE]]+(datos_para_memoria_demandas_calc__2[[#This Row],[HORA]]-1)/24),"000000,000000")</f>
        <v>045766,708333</v>
      </c>
      <c r="D763">
        <v>-3.0000000000000001E-3</v>
      </c>
      <c r="E763">
        <v>0.20446288585662842</v>
      </c>
      <c r="F763">
        <v>1.7828860134203223E-10</v>
      </c>
      <c r="G763">
        <v>0.97499999962565165</v>
      </c>
      <c r="H763">
        <v>0</v>
      </c>
    </row>
    <row r="764" spans="1:8" x14ac:dyDescent="0.25">
      <c r="A764" s="1">
        <v>45766</v>
      </c>
      <c r="B764">
        <v>19</v>
      </c>
      <c r="C764" t="str">
        <f>TEXT(VALUE(datos_para_memoria_demandas_calc__2[[#This Row],[DATE]]+(datos_para_memoria_demandas_calc__2[[#This Row],[HORA]]-1)/24),"000000,000000")</f>
        <v>045766,750000</v>
      </c>
      <c r="D764">
        <v>-1.5400000000000001E-3</v>
      </c>
      <c r="E764">
        <v>0.31454852223396301</v>
      </c>
      <c r="F764">
        <v>1.8978798914031542E-11</v>
      </c>
      <c r="G764">
        <v>0.97499999964463047</v>
      </c>
      <c r="H764">
        <v>0</v>
      </c>
    </row>
    <row r="765" spans="1:8" x14ac:dyDescent="0.25">
      <c r="A765" s="1">
        <v>45766</v>
      </c>
      <c r="B765">
        <v>20</v>
      </c>
      <c r="C765" t="str">
        <f>TEXT(VALUE(datos_para_memoria_demandas_calc__2[[#This Row],[DATE]]+(datos_para_memoria_demandas_calc__2[[#This Row],[HORA]]-1)/24),"000000,000000")</f>
        <v>045766,791667</v>
      </c>
      <c r="D765">
        <v>0</v>
      </c>
      <c r="E765">
        <v>0.32757920026779175</v>
      </c>
      <c r="F765">
        <v>1.5780790686288606E-10</v>
      </c>
      <c r="G765">
        <v>0.97499999980243834</v>
      </c>
      <c r="H765">
        <v>0</v>
      </c>
    </row>
    <row r="766" spans="1:8" x14ac:dyDescent="0.25">
      <c r="A766" s="1">
        <v>45766</v>
      </c>
      <c r="B766">
        <v>21</v>
      </c>
      <c r="C766" t="str">
        <f>TEXT(VALUE(datos_para_memoria_demandas_calc__2[[#This Row],[DATE]]+(datos_para_memoria_demandas_calc__2[[#This Row],[HORA]]-1)/24),"000000,000000")</f>
        <v>045766,833333</v>
      </c>
      <c r="D766">
        <v>2.7799999999999999E-3</v>
      </c>
      <c r="E766">
        <v>0.34543848037719727</v>
      </c>
      <c r="F766">
        <v>8.0552595875433574E-11</v>
      </c>
      <c r="G766">
        <v>0.97499999988299102</v>
      </c>
      <c r="H766">
        <v>0</v>
      </c>
    </row>
    <row r="767" spans="1:8" x14ac:dyDescent="0.25">
      <c r="A767" s="1">
        <v>45766</v>
      </c>
      <c r="B767">
        <v>22</v>
      </c>
      <c r="C767" t="str">
        <f>TEXT(VALUE(datos_para_memoria_demandas_calc__2[[#This Row],[DATE]]+(datos_para_memoria_demandas_calc__2[[#This Row],[HORA]]-1)/24),"000000,000000")</f>
        <v>045766,875000</v>
      </c>
      <c r="D767">
        <v>8.0000000000000002E-3</v>
      </c>
      <c r="E767">
        <v>0.34953111410140991</v>
      </c>
      <c r="F767">
        <v>-0.3495311129365693</v>
      </c>
      <c r="G767">
        <v>0.62546888694642166</v>
      </c>
      <c r="H767">
        <v>0</v>
      </c>
    </row>
    <row r="768" spans="1:8" x14ac:dyDescent="0.25">
      <c r="A768" s="1">
        <v>45766</v>
      </c>
      <c r="B768">
        <v>23</v>
      </c>
      <c r="C768" t="str">
        <f>TEXT(VALUE(datos_para_memoria_demandas_calc__2[[#This Row],[DATE]]+(datos_para_memoria_demandas_calc__2[[#This Row],[HORA]]-1)/24),"000000,000000")</f>
        <v>045766,916667</v>
      </c>
      <c r="D768">
        <v>7.5499999999999994E-3</v>
      </c>
      <c r="E768">
        <v>0.55467844009399414</v>
      </c>
      <c r="F768">
        <v>-0.45432197360329518</v>
      </c>
      <c r="G768">
        <v>0.17114691334312646</v>
      </c>
      <c r="H768">
        <v>0</v>
      </c>
    </row>
    <row r="769" spans="1:8" x14ac:dyDescent="0.25">
      <c r="A769" s="1">
        <v>45766</v>
      </c>
      <c r="B769">
        <v>24</v>
      </c>
      <c r="C769" t="str">
        <f>TEXT(VALUE(datos_para_memoria_demandas_calc__2[[#This Row],[DATE]]+(datos_para_memoria_demandas_calc__2[[#This Row],[HORA]]-1)/24),"000000,000000")</f>
        <v>045766,958333</v>
      </c>
      <c r="D769">
        <v>8.0000000000000002E-3</v>
      </c>
      <c r="E769">
        <v>0.17114691436290741</v>
      </c>
      <c r="F769">
        <v>-0.17114691320345712</v>
      </c>
      <c r="G769">
        <v>1.3966934738079638E-10</v>
      </c>
      <c r="H769">
        <v>0</v>
      </c>
    </row>
    <row r="770" spans="1:8" x14ac:dyDescent="0.25">
      <c r="A770" s="1">
        <v>45767</v>
      </c>
      <c r="B770">
        <v>1</v>
      </c>
      <c r="C770" t="str">
        <f>TEXT(VALUE(datos_para_memoria_demandas_calc__2[[#This Row],[DATE]]+(datos_para_memoria_demandas_calc__2[[#This Row],[HORA]]-1)/24),"000000,000000")</f>
        <v>045767,000000</v>
      </c>
      <c r="D770">
        <v>3.5200000000000001E-3</v>
      </c>
      <c r="E770">
        <v>0.23867911100387573</v>
      </c>
      <c r="F770">
        <v>5.9800888498965112E-10</v>
      </c>
      <c r="G770">
        <v>7.3767822735396177E-10</v>
      </c>
      <c r="H770">
        <v>0</v>
      </c>
    </row>
    <row r="771" spans="1:8" x14ac:dyDescent="0.25">
      <c r="A771" s="1">
        <v>45767</v>
      </c>
      <c r="B771">
        <v>2</v>
      </c>
      <c r="C771" t="str">
        <f>TEXT(VALUE(datos_para_memoria_demandas_calc__2[[#This Row],[DATE]]+(datos_para_memoria_demandas_calc__2[[#This Row],[HORA]]-1)/24),"000000,000000")</f>
        <v>045767,041667</v>
      </c>
      <c r="D771">
        <v>2.7799999999999999E-3</v>
      </c>
      <c r="E771">
        <v>0.25926977396011353</v>
      </c>
      <c r="F771">
        <v>7.7123675246556494E-11</v>
      </c>
      <c r="G771">
        <v>8.1480192670415379E-10</v>
      </c>
      <c r="H771">
        <v>0</v>
      </c>
    </row>
    <row r="772" spans="1:8" x14ac:dyDescent="0.25">
      <c r="A772" s="1">
        <v>45767</v>
      </c>
      <c r="B772">
        <v>3</v>
      </c>
      <c r="C772" t="str">
        <f>TEXT(VALUE(datos_para_memoria_demandas_calc__2[[#This Row],[DATE]]+(datos_para_memoria_demandas_calc__2[[#This Row],[HORA]]-1)/24),"000000,000000")</f>
        <v>045767,083333</v>
      </c>
      <c r="D772">
        <v>2.1000000000000003E-3</v>
      </c>
      <c r="E772">
        <v>0.2831084132194519</v>
      </c>
      <c r="F772">
        <v>0.9749999910742998</v>
      </c>
      <c r="G772">
        <v>0.97499999188910169</v>
      </c>
      <c r="H772">
        <v>0</v>
      </c>
    </row>
    <row r="773" spans="1:8" x14ac:dyDescent="0.25">
      <c r="A773" s="1">
        <v>45767</v>
      </c>
      <c r="B773">
        <v>4</v>
      </c>
      <c r="C773" t="str">
        <f>TEXT(VALUE(datos_para_memoria_demandas_calc__2[[#This Row],[DATE]]+(datos_para_memoria_demandas_calc__2[[#This Row],[HORA]]-1)/24),"000000,000000")</f>
        <v>045767,125000</v>
      </c>
      <c r="D773">
        <v>2.1700000000000001E-3</v>
      </c>
      <c r="E773">
        <v>0.21821045875549316</v>
      </c>
      <c r="F773">
        <v>7.4371433769340563E-9</v>
      </c>
      <c r="G773">
        <v>0.97499999932624526</v>
      </c>
      <c r="H773">
        <v>0</v>
      </c>
    </row>
    <row r="774" spans="1:8" x14ac:dyDescent="0.25">
      <c r="A774" s="1">
        <v>45767</v>
      </c>
      <c r="B774">
        <v>5</v>
      </c>
      <c r="C774" t="str">
        <f>TEXT(VALUE(datos_para_memoria_demandas_calc__2[[#This Row],[DATE]]+(datos_para_memoria_demandas_calc__2[[#This Row],[HORA]]-1)/24),"000000,000000")</f>
        <v>045767,166667</v>
      </c>
      <c r="D774">
        <v>3.0000000000000001E-3</v>
      </c>
      <c r="E774">
        <v>0.17912955582141876</v>
      </c>
      <c r="F774">
        <v>-4.4513362854842539E-10</v>
      </c>
      <c r="G774">
        <v>0.97499999888111166</v>
      </c>
      <c r="H774">
        <v>0</v>
      </c>
    </row>
    <row r="775" spans="1:8" x14ac:dyDescent="0.25">
      <c r="A775" s="1">
        <v>45767</v>
      </c>
      <c r="B775">
        <v>6</v>
      </c>
      <c r="C775" t="str">
        <f>TEXT(VALUE(datos_para_memoria_demandas_calc__2[[#This Row],[DATE]]+(datos_para_memoria_demandas_calc__2[[#This Row],[HORA]]-1)/24),"000000,000000")</f>
        <v>045767,208333</v>
      </c>
      <c r="D775">
        <v>3.5200000000000001E-3</v>
      </c>
      <c r="E775">
        <v>0.24563989043235779</v>
      </c>
      <c r="F775">
        <v>-0.2183819669145364</v>
      </c>
      <c r="G775">
        <v>0.75661803196657518</v>
      </c>
      <c r="H775">
        <v>0</v>
      </c>
    </row>
    <row r="776" spans="1:8" x14ac:dyDescent="0.25">
      <c r="A776" s="1">
        <v>45767</v>
      </c>
      <c r="B776">
        <v>7</v>
      </c>
      <c r="C776" t="str">
        <f>TEXT(VALUE(datos_para_memoria_demandas_calc__2[[#This Row],[DATE]]+(datos_para_memoria_demandas_calc__2[[#This Row],[HORA]]-1)/24),"000000,000000")</f>
        <v>045767,250000</v>
      </c>
      <c r="D776">
        <v>3.5200000000000001E-3</v>
      </c>
      <c r="E776">
        <v>0.26729384064674377</v>
      </c>
      <c r="F776">
        <v>-0.23713945248815549</v>
      </c>
      <c r="G776">
        <v>0.51947857947841969</v>
      </c>
      <c r="H776">
        <v>0</v>
      </c>
    </row>
    <row r="777" spans="1:8" x14ac:dyDescent="0.25">
      <c r="A777" s="1">
        <v>45767</v>
      </c>
      <c r="B777">
        <v>8</v>
      </c>
      <c r="C777" t="str">
        <f>TEXT(VALUE(datos_para_memoria_demandas_calc__2[[#This Row],[DATE]]+(datos_para_memoria_demandas_calc__2[[#This Row],[HORA]]-1)/24),"000000,000000")</f>
        <v>045767,291667</v>
      </c>
      <c r="D777">
        <v>7.0000000000000001E-3</v>
      </c>
      <c r="E777">
        <v>0.28180679678916931</v>
      </c>
      <c r="F777">
        <v>-0.28180679663284058</v>
      </c>
      <c r="G777">
        <v>0.23767178284557916</v>
      </c>
      <c r="H777">
        <v>0</v>
      </c>
    </row>
    <row r="778" spans="1:8" x14ac:dyDescent="0.25">
      <c r="A778" s="1">
        <v>45767</v>
      </c>
      <c r="B778">
        <v>9</v>
      </c>
      <c r="C778" t="str">
        <f>TEXT(VALUE(datos_para_memoria_demandas_calc__2[[#This Row],[DATE]]+(datos_para_memoria_demandas_calc__2[[#This Row],[HORA]]-1)/24),"000000,000000")</f>
        <v>045767,333333</v>
      </c>
      <c r="D778">
        <v>3.5200000000000001E-3</v>
      </c>
      <c r="E778">
        <v>0.26520606875419617</v>
      </c>
      <c r="F778">
        <v>-0.23767178255388605</v>
      </c>
      <c r="G778">
        <v>2.9169316764634288E-10</v>
      </c>
      <c r="H778">
        <v>0</v>
      </c>
    </row>
    <row r="779" spans="1:8" x14ac:dyDescent="0.25">
      <c r="A779" s="1">
        <v>45767</v>
      </c>
      <c r="B779">
        <v>10</v>
      </c>
      <c r="C779" t="str">
        <f>TEXT(VALUE(datos_para_memoria_demandas_calc__2[[#This Row],[DATE]]+(datos_para_memoria_demandas_calc__2[[#This Row],[HORA]]-1)/24),"000000,000000")</f>
        <v>045767,375000</v>
      </c>
      <c r="D779">
        <v>1.6000000000000001E-3</v>
      </c>
      <c r="E779">
        <v>0.27193114161491394</v>
      </c>
      <c r="F779">
        <v>5.2709131132880226E-11</v>
      </c>
      <c r="G779">
        <v>3.4440228247678239E-10</v>
      </c>
      <c r="H779">
        <v>0</v>
      </c>
    </row>
    <row r="780" spans="1:8" x14ac:dyDescent="0.25">
      <c r="A780" s="1">
        <v>45767</v>
      </c>
      <c r="B780">
        <v>11</v>
      </c>
      <c r="C780" t="str">
        <f>TEXT(VALUE(datos_para_memoria_demandas_calc__2[[#This Row],[DATE]]+(datos_para_memoria_demandas_calc__2[[#This Row],[HORA]]-1)/24),"000000,000000")</f>
        <v>045767,416667</v>
      </c>
      <c r="D780">
        <v>0</v>
      </c>
      <c r="E780">
        <v>0.33047187328338623</v>
      </c>
      <c r="F780">
        <v>2.5574528891730625E-8</v>
      </c>
      <c r="G780">
        <v>2.5918931174753534E-8</v>
      </c>
      <c r="H780">
        <v>0</v>
      </c>
    </row>
    <row r="781" spans="1:8" x14ac:dyDescent="0.25">
      <c r="A781" s="1">
        <v>45767</v>
      </c>
      <c r="B781">
        <v>12</v>
      </c>
      <c r="C781" t="str">
        <f>TEXT(VALUE(datos_para_memoria_demandas_calc__2[[#This Row],[DATE]]+(datos_para_memoria_demandas_calc__2[[#This Row],[HORA]]-1)/24),"000000,000000")</f>
        <v>045767,458333</v>
      </c>
      <c r="D781">
        <v>-2.0000000000000002E-5</v>
      </c>
      <c r="E781">
        <v>0.41545867919921875</v>
      </c>
      <c r="F781">
        <v>-2.5353009177966938E-8</v>
      </c>
      <c r="G781">
        <v>5.6592200021405176E-10</v>
      </c>
      <c r="H781">
        <v>0</v>
      </c>
    </row>
    <row r="782" spans="1:8" x14ac:dyDescent="0.25">
      <c r="A782" s="1">
        <v>45767</v>
      </c>
      <c r="B782">
        <v>13</v>
      </c>
      <c r="C782" t="str">
        <f>TEXT(VALUE(datos_para_memoria_demandas_calc__2[[#This Row],[DATE]]+(datos_para_memoria_demandas_calc__2[[#This Row],[HORA]]-1)/24),"000000,000000")</f>
        <v>045767,500000</v>
      </c>
      <c r="D782">
        <v>-9.8999999999999999E-4</v>
      </c>
      <c r="E782">
        <v>0.41558599472045898</v>
      </c>
      <c r="F782">
        <v>-3.8292404501678777E-10</v>
      </c>
      <c r="G782">
        <v>1.8299795698144535E-10</v>
      </c>
      <c r="H782">
        <v>0</v>
      </c>
    </row>
    <row r="783" spans="1:8" x14ac:dyDescent="0.25">
      <c r="A783" s="1">
        <v>45767</v>
      </c>
      <c r="B783">
        <v>14</v>
      </c>
      <c r="C783" t="str">
        <f>TEXT(VALUE(datos_para_memoria_demandas_calc__2[[#This Row],[DATE]]+(datos_para_memoria_demandas_calc__2[[#This Row],[HORA]]-1)/24),"000000,000000")</f>
        <v>045767,541667</v>
      </c>
      <c r="D783">
        <v>-4.0000000000000001E-3</v>
      </c>
      <c r="E783">
        <v>0.37211316823959351</v>
      </c>
      <c r="F783">
        <v>3.8298282700448545E-10</v>
      </c>
      <c r="G783">
        <v>5.6598080689386104E-10</v>
      </c>
      <c r="H783">
        <v>0</v>
      </c>
    </row>
    <row r="784" spans="1:8" x14ac:dyDescent="0.25">
      <c r="A784" s="1">
        <v>45767</v>
      </c>
      <c r="B784">
        <v>15</v>
      </c>
      <c r="C784" t="str">
        <f>TEXT(VALUE(datos_para_memoria_demandas_calc__2[[#This Row],[DATE]]+(datos_para_memoria_demandas_calc__2[[#This Row],[HORA]]-1)/24),"000000,000000")</f>
        <v>045767,583333</v>
      </c>
      <c r="D784">
        <v>-4.9900000000000005E-3</v>
      </c>
      <c r="E784">
        <v>0.25616246461868286</v>
      </c>
      <c r="F784">
        <v>0.97499999870966436</v>
      </c>
      <c r="G784">
        <v>0.97499999927564518</v>
      </c>
      <c r="H784">
        <v>0</v>
      </c>
    </row>
    <row r="785" spans="1:8" x14ac:dyDescent="0.25">
      <c r="A785" s="1">
        <v>45767</v>
      </c>
      <c r="B785">
        <v>16</v>
      </c>
      <c r="C785" t="str">
        <f>TEXT(VALUE(datos_para_memoria_demandas_calc__2[[#This Row],[DATE]]+(datos_para_memoria_demandas_calc__2[[#This Row],[HORA]]-1)/24),"000000,000000")</f>
        <v>045767,625000</v>
      </c>
      <c r="D785">
        <v>-4.2000000000000006E-3</v>
      </c>
      <c r="E785">
        <v>0.14238506555557251</v>
      </c>
      <c r="F785">
        <v>5.1450125349427883E-10</v>
      </c>
      <c r="G785">
        <v>0.9749999997901464</v>
      </c>
      <c r="H785">
        <v>0</v>
      </c>
    </row>
    <row r="786" spans="1:8" x14ac:dyDescent="0.25">
      <c r="A786" s="1">
        <v>45767</v>
      </c>
      <c r="B786">
        <v>17</v>
      </c>
      <c r="C786" t="str">
        <f>TEXT(VALUE(datos_para_memoria_demandas_calc__2[[#This Row],[DATE]]+(datos_para_memoria_demandas_calc__2[[#This Row],[HORA]]-1)/24),"000000,000000")</f>
        <v>045767,666667</v>
      </c>
      <c r="D786">
        <v>-1.5400000000000001E-3</v>
      </c>
      <c r="E786">
        <v>0.1353539377450943</v>
      </c>
      <c r="F786">
        <v>-7.1590993312397821E-2</v>
      </c>
      <c r="G786">
        <v>0.90340900647774847</v>
      </c>
      <c r="H786">
        <v>0</v>
      </c>
    </row>
    <row r="787" spans="1:8" x14ac:dyDescent="0.25">
      <c r="A787" s="1">
        <v>45767</v>
      </c>
      <c r="B787">
        <v>18</v>
      </c>
      <c r="C787" t="str">
        <f>TEXT(VALUE(datos_para_memoria_demandas_calc__2[[#This Row],[DATE]]+(datos_para_memoria_demandas_calc__2[[#This Row],[HORA]]-1)/24),"000000,000000")</f>
        <v>045767,708333</v>
      </c>
      <c r="D787">
        <v>-1.5400000000000001E-3</v>
      </c>
      <c r="E787">
        <v>0.2555423378944397</v>
      </c>
      <c r="F787">
        <v>7.1590993081496815E-2</v>
      </c>
      <c r="G787">
        <v>0.97499999955924532</v>
      </c>
      <c r="H787">
        <v>0</v>
      </c>
    </row>
    <row r="788" spans="1:8" x14ac:dyDescent="0.25">
      <c r="A788" s="1">
        <v>45767</v>
      </c>
      <c r="B788">
        <v>19</v>
      </c>
      <c r="C788" t="str">
        <f>TEXT(VALUE(datos_para_memoria_demandas_calc__2[[#This Row],[DATE]]+(datos_para_memoria_demandas_calc__2[[#This Row],[HORA]]-1)/24),"000000,000000")</f>
        <v>045767,750000</v>
      </c>
      <c r="D788">
        <v>-2.9999999999999997E-4</v>
      </c>
      <c r="E788">
        <v>0.29698699712753296</v>
      </c>
      <c r="F788">
        <v>2.7699991233386506E-10</v>
      </c>
      <c r="G788">
        <v>0.97499999983624519</v>
      </c>
      <c r="H788">
        <v>0</v>
      </c>
    </row>
    <row r="789" spans="1:8" x14ac:dyDescent="0.25">
      <c r="A789" s="1">
        <v>45767</v>
      </c>
      <c r="B789">
        <v>20</v>
      </c>
      <c r="C789" t="str">
        <f>TEXT(VALUE(datos_para_memoria_demandas_calc__2[[#This Row],[DATE]]+(datos_para_memoria_demandas_calc__2[[#This Row],[HORA]]-1)/24),"000000,000000")</f>
        <v>045767,791667</v>
      </c>
      <c r="D789">
        <v>3.0499999999999998E-3</v>
      </c>
      <c r="E789">
        <v>0.35820209980010986</v>
      </c>
      <c r="F789">
        <v>1.4729993924354448E-10</v>
      </c>
      <c r="G789">
        <v>0.97499999998354514</v>
      </c>
      <c r="H789">
        <v>0</v>
      </c>
    </row>
    <row r="790" spans="1:8" x14ac:dyDescent="0.25">
      <c r="A790" s="1">
        <v>45767</v>
      </c>
      <c r="B790">
        <v>21</v>
      </c>
      <c r="C790" t="str">
        <f>TEXT(VALUE(datos_para_memoria_demandas_calc__2[[#This Row],[DATE]]+(datos_para_memoria_demandas_calc__2[[#This Row],[HORA]]-1)/24),"000000,000000")</f>
        <v>045767,833333</v>
      </c>
      <c r="D790">
        <v>3.5990000000000001E-2</v>
      </c>
      <c r="E790">
        <v>0.36568135023117065</v>
      </c>
      <c r="F790">
        <v>-1.6475242000052823E-10</v>
      </c>
      <c r="G790">
        <v>0.97499999981879271</v>
      </c>
      <c r="H790">
        <v>0</v>
      </c>
    </row>
    <row r="791" spans="1:8" x14ac:dyDescent="0.25">
      <c r="A791" s="1">
        <v>45767</v>
      </c>
      <c r="B791">
        <v>22</v>
      </c>
      <c r="C791" t="str">
        <f>TEXT(VALUE(datos_para_memoria_demandas_calc__2[[#This Row],[DATE]]+(datos_para_memoria_demandas_calc__2[[#This Row],[HORA]]-1)/24),"000000,000000")</f>
        <v>045767,875000</v>
      </c>
      <c r="D791">
        <v>8.2299999999999998E-2</v>
      </c>
      <c r="E791">
        <v>0.34097445011138916</v>
      </c>
      <c r="F791">
        <v>-0.34097445009897853</v>
      </c>
      <c r="G791">
        <v>0.63402554971981417</v>
      </c>
      <c r="H791">
        <v>0</v>
      </c>
    </row>
    <row r="792" spans="1:8" x14ac:dyDescent="0.25">
      <c r="A792" s="1">
        <v>45767</v>
      </c>
      <c r="B792">
        <v>23</v>
      </c>
      <c r="C792" t="str">
        <f>TEXT(VALUE(datos_para_memoria_demandas_calc__2[[#This Row],[DATE]]+(datos_para_memoria_demandas_calc__2[[#This Row],[HORA]]-1)/24),"000000,000000")</f>
        <v>045767,916667</v>
      </c>
      <c r="D792">
        <v>8.0500000000000002E-2</v>
      </c>
      <c r="E792">
        <v>0.35187196731567383</v>
      </c>
      <c r="F792">
        <v>-0.35187196730270487</v>
      </c>
      <c r="G792">
        <v>0.28215358241710936</v>
      </c>
      <c r="H792">
        <v>0</v>
      </c>
    </row>
    <row r="793" spans="1:8" x14ac:dyDescent="0.25">
      <c r="A793" s="1">
        <v>45767</v>
      </c>
      <c r="B793">
        <v>24</v>
      </c>
      <c r="C793" t="str">
        <f>TEXT(VALUE(datos_para_memoria_demandas_calc__2[[#This Row],[DATE]]+(datos_para_memoria_demandas_calc__2[[#This Row],[HORA]]-1)/24),"000000,000000")</f>
        <v>045767,958333</v>
      </c>
      <c r="D793">
        <v>0.04</v>
      </c>
      <c r="E793">
        <v>0.22777664661407471</v>
      </c>
      <c r="F793">
        <v>-0.22777664606647635</v>
      </c>
      <c r="G793">
        <v>5.4376936350632982E-2</v>
      </c>
      <c r="H793">
        <v>0</v>
      </c>
    </row>
    <row r="794" spans="1:8" x14ac:dyDescent="0.25">
      <c r="A794" s="1">
        <v>45768</v>
      </c>
      <c r="B794">
        <v>1</v>
      </c>
      <c r="C794" t="str">
        <f>TEXT(VALUE(datos_para_memoria_demandas_calc__2[[#This Row],[DATE]]+(datos_para_memoria_demandas_calc__2[[#This Row],[HORA]]-1)/24),"000000,000000")</f>
        <v>045768,000000</v>
      </c>
      <c r="D794">
        <v>3.9E-2</v>
      </c>
      <c r="E794">
        <v>0.18092814087867737</v>
      </c>
      <c r="F794">
        <v>-5.437693630960469E-2</v>
      </c>
      <c r="G794">
        <v>4.1028298986845825E-11</v>
      </c>
      <c r="H794">
        <v>0</v>
      </c>
    </row>
    <row r="795" spans="1:8" x14ac:dyDescent="0.25">
      <c r="A795" s="1">
        <v>45768</v>
      </c>
      <c r="B795">
        <v>2</v>
      </c>
      <c r="C795" t="str">
        <f>TEXT(VALUE(datos_para_memoria_demandas_calc__2[[#This Row],[DATE]]+(datos_para_memoria_demandas_calc__2[[#This Row],[HORA]]-1)/24),"000000,000000")</f>
        <v>045768,041667</v>
      </c>
      <c r="D795">
        <v>2.5499999999999998E-2</v>
      </c>
      <c r="E795">
        <v>0.26580080389976501</v>
      </c>
      <c r="F795">
        <v>2.568367075280855E-10</v>
      </c>
      <c r="G795">
        <v>2.978650040396564E-10</v>
      </c>
      <c r="H795">
        <v>0</v>
      </c>
    </row>
    <row r="796" spans="1:8" x14ac:dyDescent="0.25">
      <c r="A796" s="1">
        <v>45768</v>
      </c>
      <c r="B796">
        <v>3</v>
      </c>
      <c r="C796" t="str">
        <f>TEXT(VALUE(datos_para_memoria_demandas_calc__2[[#This Row],[DATE]]+(datos_para_memoria_demandas_calc__2[[#This Row],[HORA]]-1)/24),"000000,000000")</f>
        <v>045768,083333</v>
      </c>
      <c r="D796">
        <v>2.366E-2</v>
      </c>
      <c r="E796">
        <v>0.25858995318412781</v>
      </c>
      <c r="F796">
        <v>1.8564903835868118E-10</v>
      </c>
      <c r="G796">
        <v>4.8351405165454906E-10</v>
      </c>
      <c r="H796">
        <v>0</v>
      </c>
    </row>
    <row r="797" spans="1:8" x14ac:dyDescent="0.25">
      <c r="A797" s="1">
        <v>45768</v>
      </c>
      <c r="B797">
        <v>4</v>
      </c>
      <c r="C797" t="str">
        <f>TEXT(VALUE(datos_para_memoria_demandas_calc__2[[#This Row],[DATE]]+(datos_para_memoria_demandas_calc__2[[#This Row],[HORA]]-1)/24),"000000,000000")</f>
        <v>045768,125000</v>
      </c>
      <c r="D797">
        <v>2.2499999999999999E-2</v>
      </c>
      <c r="E797">
        <v>0.1892869621515274</v>
      </c>
      <c r="F797">
        <v>0.9390304153443948</v>
      </c>
      <c r="G797">
        <v>0.9390304158279088</v>
      </c>
      <c r="H797">
        <v>0</v>
      </c>
    </row>
    <row r="798" spans="1:8" x14ac:dyDescent="0.25">
      <c r="A798" s="1">
        <v>45768</v>
      </c>
      <c r="B798">
        <v>5</v>
      </c>
      <c r="C798" t="str">
        <f>TEXT(VALUE(datos_para_memoria_demandas_calc__2[[#This Row],[DATE]]+(datos_para_memoria_demandas_calc__2[[#This Row],[HORA]]-1)/24),"000000,000000")</f>
        <v>045768,166667</v>
      </c>
      <c r="D798">
        <v>2.5000000000000001E-2</v>
      </c>
      <c r="E798">
        <v>0.14804443717002869</v>
      </c>
      <c r="F798">
        <v>-0.14804443694553279</v>
      </c>
      <c r="G798">
        <v>0.7909859788823761</v>
      </c>
      <c r="H798">
        <v>0</v>
      </c>
    </row>
    <row r="799" spans="1:8" x14ac:dyDescent="0.25">
      <c r="A799" s="1">
        <v>45768</v>
      </c>
      <c r="B799">
        <v>6</v>
      </c>
      <c r="C799" t="str">
        <f>TEXT(VALUE(datos_para_memoria_demandas_calc__2[[#This Row],[DATE]]+(datos_para_memoria_demandas_calc__2[[#This Row],[HORA]]-1)/24),"000000,000000")</f>
        <v>045768,208333</v>
      </c>
      <c r="D799">
        <v>2.997E-2</v>
      </c>
      <c r="E799">
        <v>0.10590873658657074</v>
      </c>
      <c r="F799">
        <v>-0.10590873651254293</v>
      </c>
      <c r="G799">
        <v>0.68507724236983314</v>
      </c>
      <c r="H799">
        <v>0</v>
      </c>
    </row>
    <row r="800" spans="1:8" x14ac:dyDescent="0.25">
      <c r="A800" s="1">
        <v>45768</v>
      </c>
      <c r="B800">
        <v>7</v>
      </c>
      <c r="C800" t="str">
        <f>TEXT(VALUE(datos_para_memoria_demandas_calc__2[[#This Row],[DATE]]+(datos_para_memoria_demandas_calc__2[[#This Row],[HORA]]-1)/24),"000000,000000")</f>
        <v>045768,250000</v>
      </c>
      <c r="D800">
        <v>6.0049999999999999E-2</v>
      </c>
      <c r="E800">
        <v>0.12531393766403198</v>
      </c>
      <c r="F800">
        <v>-0.12531393764966631</v>
      </c>
      <c r="G800">
        <v>0.55976330472016678</v>
      </c>
      <c r="H800">
        <v>0</v>
      </c>
    </row>
    <row r="801" spans="1:8" x14ac:dyDescent="0.25">
      <c r="A801" s="1">
        <v>45768</v>
      </c>
      <c r="B801">
        <v>8</v>
      </c>
      <c r="C801" t="str">
        <f>TEXT(VALUE(datos_para_memoria_demandas_calc__2[[#This Row],[DATE]]+(datos_para_memoria_demandas_calc__2[[#This Row],[HORA]]-1)/24),"000000,000000")</f>
        <v>045768,291667</v>
      </c>
      <c r="D801">
        <v>7.213E-2</v>
      </c>
      <c r="E801">
        <v>0.11422275751829147</v>
      </c>
      <c r="F801">
        <v>-0.11422275750751988</v>
      </c>
      <c r="G801">
        <v>0.44554054721264685</v>
      </c>
      <c r="H801">
        <v>0</v>
      </c>
    </row>
    <row r="802" spans="1:8" x14ac:dyDescent="0.25">
      <c r="A802" s="1">
        <v>45768</v>
      </c>
      <c r="B802">
        <v>9</v>
      </c>
      <c r="C802" t="str">
        <f>TEXT(VALUE(datos_para_memoria_demandas_calc__2[[#This Row],[DATE]]+(datos_para_memoria_demandas_calc__2[[#This Row],[HORA]]-1)/24),"000000,000000")</f>
        <v>045768,333333</v>
      </c>
      <c r="D802">
        <v>6.5120000000000011E-2</v>
      </c>
      <c r="E802">
        <v>0.13045816123485565</v>
      </c>
      <c r="F802">
        <v>-0.13045816122224851</v>
      </c>
      <c r="G802">
        <v>0.31508238599039839</v>
      </c>
      <c r="H802">
        <v>0</v>
      </c>
    </row>
    <row r="803" spans="1:8" x14ac:dyDescent="0.25">
      <c r="A803" s="1">
        <v>45768</v>
      </c>
      <c r="B803">
        <v>10</v>
      </c>
      <c r="C803" t="str">
        <f>TEXT(VALUE(datos_para_memoria_demandas_calc__2[[#This Row],[DATE]]+(datos_para_memoria_demandas_calc__2[[#This Row],[HORA]]-1)/24),"000000,000000")</f>
        <v>045768,375000</v>
      </c>
      <c r="D803">
        <v>3.3979999999999996E-2</v>
      </c>
      <c r="E803">
        <v>0.1589265763759613</v>
      </c>
      <c r="F803">
        <v>-0.15892657632807677</v>
      </c>
      <c r="G803">
        <v>0.15615580966232154</v>
      </c>
      <c r="H803">
        <v>0</v>
      </c>
    </row>
    <row r="804" spans="1:8" x14ac:dyDescent="0.25">
      <c r="A804" s="1">
        <v>45768</v>
      </c>
      <c r="B804">
        <v>11</v>
      </c>
      <c r="C804" t="str">
        <f>TEXT(VALUE(datos_para_memoria_demandas_calc__2[[#This Row],[DATE]]+(datos_para_memoria_demandas_calc__2[[#This Row],[HORA]]-1)/24),"000000,000000")</f>
        <v>045768,416667</v>
      </c>
      <c r="D804">
        <v>2.5739999999999999E-2</v>
      </c>
      <c r="E804">
        <v>0.15615580976009369</v>
      </c>
      <c r="F804">
        <v>-0.1561558095892325</v>
      </c>
      <c r="G804">
        <v>7.308897686717391E-11</v>
      </c>
      <c r="H804">
        <v>0</v>
      </c>
    </row>
    <row r="805" spans="1:8" x14ac:dyDescent="0.25">
      <c r="A805" s="1">
        <v>45768</v>
      </c>
      <c r="B805">
        <v>12</v>
      </c>
      <c r="C805" t="str">
        <f>TEXT(VALUE(datos_para_memoria_demandas_calc__2[[#This Row],[DATE]]+(datos_para_memoria_demandas_calc__2[[#This Row],[HORA]]-1)/24),"000000,000000")</f>
        <v>045768,458333</v>
      </c>
      <c r="D805">
        <v>1.4999999999999999E-2</v>
      </c>
      <c r="E805">
        <v>0.1681331992149353</v>
      </c>
      <c r="F805">
        <v>9.9869401687431676E-11</v>
      </c>
      <c r="G805">
        <v>1.729584066413949E-10</v>
      </c>
      <c r="H805">
        <v>0</v>
      </c>
    </row>
    <row r="806" spans="1:8" x14ac:dyDescent="0.25">
      <c r="A806" s="1">
        <v>45768</v>
      </c>
      <c r="B806">
        <v>13</v>
      </c>
      <c r="C806" t="str">
        <f>TEXT(VALUE(datos_para_memoria_demandas_calc__2[[#This Row],[DATE]]+(datos_para_memoria_demandas_calc__2[[#This Row],[HORA]]-1)/24),"000000,000000")</f>
        <v>045768,500000</v>
      </c>
      <c r="D806">
        <v>1.183E-2</v>
      </c>
      <c r="E806">
        <v>0.14983823895454407</v>
      </c>
      <c r="F806">
        <v>-2.4231230843021767E-11</v>
      </c>
      <c r="G806">
        <v>1.4872717475330906E-10</v>
      </c>
      <c r="H806">
        <v>0</v>
      </c>
    </row>
    <row r="807" spans="1:8" x14ac:dyDescent="0.25">
      <c r="A807" s="1">
        <v>45768</v>
      </c>
      <c r="B807">
        <v>14</v>
      </c>
      <c r="C807" t="str">
        <f>TEXT(VALUE(datos_para_memoria_demandas_calc__2[[#This Row],[DATE]]+(datos_para_memoria_demandas_calc__2[[#This Row],[HORA]]-1)/24),"000000,000000")</f>
        <v>045768,541667</v>
      </c>
      <c r="D807">
        <v>8.1199999999999987E-3</v>
      </c>
      <c r="E807">
        <v>0.15097562968730927</v>
      </c>
      <c r="F807">
        <v>2.1540032879327299E-10</v>
      </c>
      <c r="G807">
        <v>3.6412752837368249E-10</v>
      </c>
      <c r="H807">
        <v>0</v>
      </c>
    </row>
    <row r="808" spans="1:8" x14ac:dyDescent="0.25">
      <c r="A808" s="1">
        <v>45768</v>
      </c>
      <c r="B808">
        <v>15</v>
      </c>
      <c r="C808" t="str">
        <f>TEXT(VALUE(datos_para_memoria_demandas_calc__2[[#This Row],[DATE]]+(datos_para_memoria_demandas_calc__2[[#This Row],[HORA]]-1)/24),"000000,000000")</f>
        <v>045768,583333</v>
      </c>
      <c r="D808">
        <v>6.5599999999999999E-3</v>
      </c>
      <c r="E808">
        <v>8.1783108413219452E-2</v>
      </c>
      <c r="F808">
        <v>0.97499999941817039</v>
      </c>
      <c r="G808">
        <v>0.97499999978229779</v>
      </c>
      <c r="H808">
        <v>0</v>
      </c>
    </row>
    <row r="809" spans="1:8" x14ac:dyDescent="0.25">
      <c r="A809" s="1">
        <v>45768</v>
      </c>
      <c r="B809">
        <v>16</v>
      </c>
      <c r="C809" t="str">
        <f>TEXT(VALUE(datos_para_memoria_demandas_calc__2[[#This Row],[DATE]]+(datos_para_memoria_demandas_calc__2[[#This Row],[HORA]]-1)/24),"000000,000000")</f>
        <v>045768,625000</v>
      </c>
      <c r="D809">
        <v>9.2699999999999987E-3</v>
      </c>
      <c r="E809">
        <v>1.7777472734451294E-2</v>
      </c>
      <c r="F809">
        <v>1.2517511012628777E-11</v>
      </c>
      <c r="G809">
        <v>0.97499999979481544</v>
      </c>
      <c r="H809">
        <v>0</v>
      </c>
    </row>
    <row r="810" spans="1:8" x14ac:dyDescent="0.25">
      <c r="A810" s="1">
        <v>45768</v>
      </c>
      <c r="B810">
        <v>17</v>
      </c>
      <c r="C810" t="str">
        <f>TEXT(VALUE(datos_para_memoria_demandas_calc__2[[#This Row],[DATE]]+(datos_para_memoria_demandas_calc__2[[#This Row],[HORA]]-1)/24),"000000,000000")</f>
        <v>045768,666667</v>
      </c>
      <c r="D810">
        <v>1.1939999999999999E-2</v>
      </c>
      <c r="E810">
        <v>3.4810230135917664E-2</v>
      </c>
      <c r="F810">
        <v>1.3964964342044291E-10</v>
      </c>
      <c r="G810">
        <v>0.97499999993446507</v>
      </c>
      <c r="H810">
        <v>0</v>
      </c>
    </row>
    <row r="811" spans="1:8" x14ac:dyDescent="0.25">
      <c r="A811" s="1">
        <v>45768</v>
      </c>
      <c r="B811">
        <v>18</v>
      </c>
      <c r="C811" t="str">
        <f>TEXT(VALUE(datos_para_memoria_demandas_calc__2[[#This Row],[DATE]]+(datos_para_memoria_demandas_calc__2[[#This Row],[HORA]]-1)/24),"000000,000000")</f>
        <v>045768,708333</v>
      </c>
      <c r="D811">
        <v>2.0329999999999997E-2</v>
      </c>
      <c r="E811">
        <v>5.4644845426082611E-2</v>
      </c>
      <c r="F811">
        <v>4.3325527623882207E-11</v>
      </c>
      <c r="G811">
        <v>0.97499999997779052</v>
      </c>
      <c r="H811">
        <v>0</v>
      </c>
    </row>
    <row r="812" spans="1:8" x14ac:dyDescent="0.25">
      <c r="A812" s="1">
        <v>45768</v>
      </c>
      <c r="B812">
        <v>19</v>
      </c>
      <c r="C812" t="str">
        <f>TEXT(VALUE(datos_para_memoria_demandas_calc__2[[#This Row],[DATE]]+(datos_para_memoria_demandas_calc__2[[#This Row],[HORA]]-1)/24),"000000,000000")</f>
        <v>045768,750000</v>
      </c>
      <c r="D812">
        <v>4.4859999999999997E-2</v>
      </c>
      <c r="E812">
        <v>9.3101009726524353E-2</v>
      </c>
      <c r="F812">
        <v>4.8493931448537629E-12</v>
      </c>
      <c r="G812">
        <v>0.97499999998263998</v>
      </c>
      <c r="H812">
        <v>0</v>
      </c>
    </row>
    <row r="813" spans="1:8" x14ac:dyDescent="0.25">
      <c r="A813" s="1">
        <v>45768</v>
      </c>
      <c r="B813">
        <v>20</v>
      </c>
      <c r="C813" t="str">
        <f>TEXT(VALUE(datos_para_memoria_demandas_calc__2[[#This Row],[DATE]]+(datos_para_memoria_demandas_calc__2[[#This Row],[HORA]]-1)/24),"000000,000000")</f>
        <v>045768,791667</v>
      </c>
      <c r="D813">
        <v>0.10778</v>
      </c>
      <c r="E813">
        <v>0.17060309648513794</v>
      </c>
      <c r="F813">
        <v>-0.17060309646813807</v>
      </c>
      <c r="G813">
        <v>0.80439690351450177</v>
      </c>
      <c r="H813">
        <v>0</v>
      </c>
    </row>
    <row r="814" spans="1:8" x14ac:dyDescent="0.25">
      <c r="A814" s="1">
        <v>45768</v>
      </c>
      <c r="B814">
        <v>21</v>
      </c>
      <c r="C814" t="str">
        <f>TEXT(VALUE(datos_para_memoria_demandas_calc__2[[#This Row],[DATE]]+(datos_para_memoria_demandas_calc__2[[#This Row],[HORA]]-1)/24),"000000,000000")</f>
        <v>045768,833333</v>
      </c>
      <c r="D814">
        <v>0.13409000000000001</v>
      </c>
      <c r="E814">
        <v>0.17133605480194092</v>
      </c>
      <c r="F814">
        <v>-0.17133605479279929</v>
      </c>
      <c r="G814">
        <v>0.63306084872170243</v>
      </c>
      <c r="H814">
        <v>0</v>
      </c>
    </row>
    <row r="815" spans="1:8" x14ac:dyDescent="0.25">
      <c r="A815" s="1">
        <v>45768</v>
      </c>
      <c r="B815">
        <v>22</v>
      </c>
      <c r="C815" t="str">
        <f>TEXT(VALUE(datos_para_memoria_demandas_calc__2[[#This Row],[DATE]]+(datos_para_memoria_demandas_calc__2[[#This Row],[HORA]]-1)/24),"000000,000000")</f>
        <v>045768,875000</v>
      </c>
      <c r="D815">
        <v>0.16</v>
      </c>
      <c r="E815">
        <v>0.12073567509651184</v>
      </c>
      <c r="F815">
        <v>-0.12073567509031087</v>
      </c>
      <c r="G815">
        <v>0.51232517363139163</v>
      </c>
      <c r="H815">
        <v>0</v>
      </c>
    </row>
    <row r="816" spans="1:8" x14ac:dyDescent="0.25">
      <c r="A816" s="1">
        <v>45768</v>
      </c>
      <c r="B816">
        <v>23</v>
      </c>
      <c r="C816" t="str">
        <f>TEXT(VALUE(datos_para_memoria_demandas_calc__2[[#This Row],[DATE]]+(datos_para_memoria_demandas_calc__2[[#This Row],[HORA]]-1)/24),"000000,000000")</f>
        <v>045768,916667</v>
      </c>
      <c r="D816">
        <v>0.12276999999999999</v>
      </c>
      <c r="E816">
        <v>0.17887528240680695</v>
      </c>
      <c r="F816">
        <v>-0.17887528239534894</v>
      </c>
      <c r="G816">
        <v>0.33344989123604274</v>
      </c>
      <c r="H816">
        <v>0</v>
      </c>
    </row>
    <row r="817" spans="1:8" x14ac:dyDescent="0.25">
      <c r="A817" s="1">
        <v>45768</v>
      </c>
      <c r="B817">
        <v>24</v>
      </c>
      <c r="C817" t="str">
        <f>TEXT(VALUE(datos_para_memoria_demandas_calc__2[[#This Row],[DATE]]+(datos_para_memoria_demandas_calc__2[[#This Row],[HORA]]-1)/24),"000000,000000")</f>
        <v>045768,958333</v>
      </c>
      <c r="D817">
        <v>0.10293000000000001</v>
      </c>
      <c r="E817">
        <v>0.15818187594413757</v>
      </c>
      <c r="F817">
        <v>-0.1581818759239568</v>
      </c>
      <c r="G817">
        <v>0.17526801531208591</v>
      </c>
      <c r="H817">
        <v>0</v>
      </c>
    </row>
    <row r="818" spans="1:8" x14ac:dyDescent="0.25">
      <c r="A818" s="1">
        <v>45769</v>
      </c>
      <c r="B818">
        <v>1</v>
      </c>
      <c r="C818" t="str">
        <f>TEXT(VALUE(datos_para_memoria_demandas_calc__2[[#This Row],[DATE]]+(datos_para_memoria_demandas_calc__2[[#This Row],[HORA]]-1)/24),"000000,000000")</f>
        <v>045769,000000</v>
      </c>
      <c r="D818">
        <v>8.5099999999999995E-2</v>
      </c>
      <c r="E818">
        <v>8.476267009973526E-2</v>
      </c>
      <c r="F818">
        <v>-8.4762670039377028E-2</v>
      </c>
      <c r="G818">
        <v>9.0505345272708884E-2</v>
      </c>
      <c r="H818">
        <v>0</v>
      </c>
    </row>
    <row r="819" spans="1:8" x14ac:dyDescent="0.25">
      <c r="A819" s="1">
        <v>45769</v>
      </c>
      <c r="B819">
        <v>2</v>
      </c>
      <c r="C819" t="str">
        <f>TEXT(VALUE(datos_para_memoria_demandas_calc__2[[#This Row],[DATE]]+(datos_para_memoria_demandas_calc__2[[#This Row],[HORA]]-1)/24),"000000,000000")</f>
        <v>045769,041667</v>
      </c>
      <c r="D819">
        <v>7.6049999999999993E-2</v>
      </c>
      <c r="E819">
        <v>0.15464325249195099</v>
      </c>
      <c r="F819">
        <v>-9.0505345143955571E-2</v>
      </c>
      <c r="G819">
        <v>1.2875334356601495E-10</v>
      </c>
      <c r="H819">
        <v>0</v>
      </c>
    </row>
    <row r="820" spans="1:8" x14ac:dyDescent="0.25">
      <c r="A820" s="1">
        <v>45769</v>
      </c>
      <c r="B820">
        <v>3</v>
      </c>
      <c r="C820" t="str">
        <f>TEXT(VALUE(datos_para_memoria_demandas_calc__2[[#This Row],[DATE]]+(datos_para_memoria_demandas_calc__2[[#This Row],[HORA]]-1)/24),"000000,000000")</f>
        <v>045769,083333</v>
      </c>
      <c r="D820">
        <v>7.1730000000000002E-2</v>
      </c>
      <c r="E820">
        <v>0.21961444616317749</v>
      </c>
      <c r="F820">
        <v>2.8385118974348285E-10</v>
      </c>
      <c r="G820">
        <v>4.1260452973626904E-10</v>
      </c>
      <c r="H820">
        <v>0</v>
      </c>
    </row>
    <row r="821" spans="1:8" x14ac:dyDescent="0.25">
      <c r="A821" s="1">
        <v>45769</v>
      </c>
      <c r="B821">
        <v>4</v>
      </c>
      <c r="C821" t="str">
        <f>TEXT(VALUE(datos_para_memoria_demandas_calc__2[[#This Row],[DATE]]+(datos_para_memoria_demandas_calc__2[[#This Row],[HORA]]-1)/24),"000000,000000")</f>
        <v>045769,125000</v>
      </c>
      <c r="D821">
        <v>7.041E-2</v>
      </c>
      <c r="E821">
        <v>0.1261054128408432</v>
      </c>
      <c r="F821">
        <v>8.2508109020828252E-2</v>
      </c>
      <c r="G821">
        <v>8.2508109433432772E-2</v>
      </c>
      <c r="H821">
        <v>0</v>
      </c>
    </row>
    <row r="822" spans="1:8" x14ac:dyDescent="0.25">
      <c r="A822" s="1">
        <v>45769</v>
      </c>
      <c r="B822">
        <v>5</v>
      </c>
      <c r="C822" t="str">
        <f>TEXT(VALUE(datos_para_memoria_demandas_calc__2[[#This Row],[DATE]]+(datos_para_memoria_demandas_calc__2[[#This Row],[HORA]]-1)/24),"000000,000000")</f>
        <v>045769,166667</v>
      </c>
      <c r="D822">
        <v>7.306E-2</v>
      </c>
      <c r="E822">
        <v>8.2508109509944916E-2</v>
      </c>
      <c r="F822">
        <v>-8.250810930637606E-2</v>
      </c>
      <c r="G822">
        <v>1.2705673280174956E-10</v>
      </c>
      <c r="H822">
        <v>0</v>
      </c>
    </row>
    <row r="823" spans="1:8" x14ac:dyDescent="0.25">
      <c r="A823" s="1">
        <v>45769</v>
      </c>
      <c r="B823">
        <v>6</v>
      </c>
      <c r="C823" t="str">
        <f>TEXT(VALUE(datos_para_memoria_demandas_calc__2[[#This Row],[DATE]]+(datos_para_memoria_demandas_calc__2[[#This Row],[HORA]]-1)/24),"000000,000000")</f>
        <v>045769,208333</v>
      </c>
      <c r="D823">
        <v>6.6000000000000003E-2</v>
      </c>
      <c r="E823">
        <v>7.0198401808738708E-2</v>
      </c>
      <c r="F823">
        <v>0.50376792219403654</v>
      </c>
      <c r="G823">
        <v>0.50376792232109324</v>
      </c>
      <c r="H823">
        <v>0</v>
      </c>
    </row>
    <row r="824" spans="1:8" x14ac:dyDescent="0.25">
      <c r="A824" s="1">
        <v>45769</v>
      </c>
      <c r="B824">
        <v>7</v>
      </c>
      <c r="C824" t="str">
        <f>TEXT(VALUE(datos_para_memoria_demandas_calc__2[[#This Row],[DATE]]+(datos_para_memoria_demandas_calc__2[[#This Row],[HORA]]-1)/24),"000000,000000")</f>
        <v>045769,250000</v>
      </c>
      <c r="D824">
        <v>8.448E-2</v>
      </c>
      <c r="E824">
        <v>6.2713243067264557E-2</v>
      </c>
      <c r="F824">
        <v>-6.2713243037839803E-2</v>
      </c>
      <c r="G824">
        <v>0.44105467928325348</v>
      </c>
      <c r="H824">
        <v>0</v>
      </c>
    </row>
    <row r="825" spans="1:8" x14ac:dyDescent="0.25">
      <c r="A825" s="1">
        <v>45769</v>
      </c>
      <c r="B825">
        <v>8</v>
      </c>
      <c r="C825" t="str">
        <f>TEXT(VALUE(datos_para_memoria_demandas_calc__2[[#This Row],[DATE]]+(datos_para_memoria_demandas_calc__2[[#This Row],[HORA]]-1)/24),"000000,000000")</f>
        <v>045769,291667</v>
      </c>
      <c r="D825">
        <v>0.12062</v>
      </c>
      <c r="E825">
        <v>4.2030587792396545E-2</v>
      </c>
      <c r="F825">
        <v>-4.2030587782680269E-2</v>
      </c>
      <c r="G825">
        <v>0.39902409150057316</v>
      </c>
      <c r="H825">
        <v>0</v>
      </c>
    </row>
    <row r="826" spans="1:8" x14ac:dyDescent="0.25">
      <c r="A826" s="1">
        <v>45769</v>
      </c>
      <c r="B826">
        <v>9</v>
      </c>
      <c r="C826" t="str">
        <f>TEXT(VALUE(datos_para_memoria_demandas_calc__2[[#This Row],[DATE]]+(datos_para_memoria_demandas_calc__2[[#This Row],[HORA]]-1)/24),"000000,000000")</f>
        <v>045769,333333</v>
      </c>
      <c r="D826">
        <v>0.12659999999999999</v>
      </c>
      <c r="E826">
        <v>4.7456048429012299E-2</v>
      </c>
      <c r="F826">
        <v>-4.7456048420292968E-2</v>
      </c>
      <c r="G826">
        <v>0.35156804308028017</v>
      </c>
      <c r="H826">
        <v>0</v>
      </c>
    </row>
    <row r="827" spans="1:8" x14ac:dyDescent="0.25">
      <c r="A827" s="1">
        <v>45769</v>
      </c>
      <c r="B827">
        <v>10</v>
      </c>
      <c r="C827" t="str">
        <f>TEXT(VALUE(datos_para_memoria_demandas_calc__2[[#This Row],[DATE]]+(datos_para_memoria_demandas_calc__2[[#This Row],[HORA]]-1)/24),"000000,000000")</f>
        <v>045769,375000</v>
      </c>
      <c r="D827">
        <v>8.3510000000000001E-2</v>
      </c>
      <c r="E827">
        <v>0.17106185853481293</v>
      </c>
      <c r="F827">
        <v>-0.17106185850376879</v>
      </c>
      <c r="G827">
        <v>0.18050618457651138</v>
      </c>
      <c r="H827">
        <v>0</v>
      </c>
    </row>
    <row r="828" spans="1:8" x14ac:dyDescent="0.25">
      <c r="A828" s="1">
        <v>45769</v>
      </c>
      <c r="B828">
        <v>11</v>
      </c>
      <c r="C828" t="str">
        <f>TEXT(VALUE(datos_para_memoria_demandas_calc__2[[#This Row],[DATE]]+(datos_para_memoria_demandas_calc__2[[#This Row],[HORA]]-1)/24),"000000,000000")</f>
        <v>045769,416667</v>
      </c>
      <c r="D828">
        <v>6.9699999999999998E-2</v>
      </c>
      <c r="E828">
        <v>0.18050618469715118</v>
      </c>
      <c r="F828">
        <v>-0.18050618455028397</v>
      </c>
      <c r="G828">
        <v>2.6227399717331348E-11</v>
      </c>
      <c r="H828">
        <v>0</v>
      </c>
    </row>
    <row r="829" spans="1:8" x14ac:dyDescent="0.25">
      <c r="A829" s="1">
        <v>45769</v>
      </c>
      <c r="B829">
        <v>12</v>
      </c>
      <c r="C829" t="str">
        <f>TEXT(VALUE(datos_para_memoria_demandas_calc__2[[#This Row],[DATE]]+(datos_para_memoria_demandas_calc__2[[#This Row],[HORA]]-1)/24),"000000,000000")</f>
        <v>045769,458333</v>
      </c>
      <c r="D829">
        <v>4.4999999999999998E-2</v>
      </c>
      <c r="E829">
        <v>0.16803126037120819</v>
      </c>
      <c r="F829">
        <v>1.0379638087661987E-11</v>
      </c>
      <c r="G829">
        <v>3.6607043923963409E-11</v>
      </c>
      <c r="H829">
        <v>0</v>
      </c>
    </row>
    <row r="830" spans="1:8" x14ac:dyDescent="0.25">
      <c r="A830" s="1">
        <v>45769</v>
      </c>
      <c r="B830">
        <v>13</v>
      </c>
      <c r="C830" t="str">
        <f>TEXT(VALUE(datos_para_memoria_demandas_calc__2[[#This Row],[DATE]]+(datos_para_memoria_demandas_calc__2[[#This Row],[HORA]]-1)/24),"000000,000000")</f>
        <v>045769,500000</v>
      </c>
      <c r="D830">
        <v>0.03</v>
      </c>
      <c r="E830">
        <v>0.2629571259021759</v>
      </c>
      <c r="F830">
        <v>2.0383911614696933E-11</v>
      </c>
      <c r="G830">
        <v>5.6990957484331133E-11</v>
      </c>
      <c r="H830">
        <v>0</v>
      </c>
    </row>
    <row r="831" spans="1:8" x14ac:dyDescent="0.25">
      <c r="A831" s="1">
        <v>45769</v>
      </c>
      <c r="B831">
        <v>14</v>
      </c>
      <c r="C831" t="str">
        <f>TEXT(VALUE(datos_para_memoria_demandas_calc__2[[#This Row],[DATE]]+(datos_para_memoria_demandas_calc__2[[#This Row],[HORA]]-1)/24),"000000,000000")</f>
        <v>045769,541667</v>
      </c>
      <c r="D831">
        <v>2.0370000000000003E-2</v>
      </c>
      <c r="E831">
        <v>0.22289939224720001</v>
      </c>
      <c r="F831">
        <v>4.5367693830749419E-11</v>
      </c>
      <c r="G831">
        <v>1.0235865724062052E-10</v>
      </c>
      <c r="H831">
        <v>0</v>
      </c>
    </row>
    <row r="832" spans="1:8" x14ac:dyDescent="0.25">
      <c r="A832" s="1">
        <v>45769</v>
      </c>
      <c r="B832">
        <v>15</v>
      </c>
      <c r="C832" t="str">
        <f>TEXT(VALUE(datos_para_memoria_demandas_calc__2[[#This Row],[DATE]]+(datos_para_memoria_demandas_calc__2[[#This Row],[HORA]]-1)/24),"000000,000000")</f>
        <v>045769,583333</v>
      </c>
      <c r="D832">
        <v>1.4999999999999999E-2</v>
      </c>
      <c r="E832">
        <v>0.30276978015899658</v>
      </c>
      <c r="F832">
        <v>-4.6806215419961261E-11</v>
      </c>
      <c r="G832">
        <v>5.555243415371975E-11</v>
      </c>
      <c r="H832">
        <v>0</v>
      </c>
    </row>
    <row r="833" spans="1:8" x14ac:dyDescent="0.25">
      <c r="A833" s="1">
        <v>45769</v>
      </c>
      <c r="B833">
        <v>16</v>
      </c>
      <c r="C833" t="str">
        <f>TEXT(VALUE(datos_para_memoria_demandas_calc__2[[#This Row],[DATE]]+(datos_para_memoria_demandas_calc__2[[#This Row],[HORA]]-1)/24),"000000,000000")</f>
        <v>045769,625000</v>
      </c>
      <c r="D833">
        <v>5.11E-3</v>
      </c>
      <c r="E833">
        <v>7.0415690541267395E-2</v>
      </c>
      <c r="F833">
        <v>6.7039065825433648E-10</v>
      </c>
      <c r="G833">
        <v>7.2594312792131266E-10</v>
      </c>
      <c r="H833">
        <v>0</v>
      </c>
    </row>
    <row r="834" spans="1:8" x14ac:dyDescent="0.25">
      <c r="A834" s="1">
        <v>45769</v>
      </c>
      <c r="B834">
        <v>17</v>
      </c>
      <c r="C834" t="str">
        <f>TEXT(VALUE(datos_para_memoria_demandas_calc__2[[#This Row],[DATE]]+(datos_para_memoria_demandas_calc__2[[#This Row],[HORA]]-1)/24),"000000,000000")</f>
        <v>045769,666667</v>
      </c>
      <c r="D834">
        <v>4.3099999999999996E-3</v>
      </c>
      <c r="E834">
        <v>2.7148991823196411E-2</v>
      </c>
      <c r="F834">
        <v>0.97499999888957001</v>
      </c>
      <c r="G834">
        <v>0.97499999961551309</v>
      </c>
      <c r="H834">
        <v>0</v>
      </c>
    </row>
    <row r="835" spans="1:8" x14ac:dyDescent="0.25">
      <c r="A835" s="1">
        <v>45769</v>
      </c>
      <c r="B835">
        <v>18</v>
      </c>
      <c r="C835" t="str">
        <f>TEXT(VALUE(datos_para_memoria_demandas_calc__2[[#This Row],[DATE]]+(datos_para_memoria_demandas_calc__2[[#This Row],[HORA]]-1)/24),"000000,000000")</f>
        <v>045769,708333</v>
      </c>
      <c r="D835">
        <v>5.79E-3</v>
      </c>
      <c r="E835">
        <v>5.1872923970222473E-2</v>
      </c>
      <c r="F835">
        <v>3.4988915808784706E-10</v>
      </c>
      <c r="G835">
        <v>0.97499999996540221</v>
      </c>
      <c r="H835">
        <v>0</v>
      </c>
    </row>
    <row r="836" spans="1:8" x14ac:dyDescent="0.25">
      <c r="A836" s="1">
        <v>45769</v>
      </c>
      <c r="B836">
        <v>19</v>
      </c>
      <c r="C836" t="str">
        <f>TEXT(VALUE(datos_para_memoria_demandas_calc__2[[#This Row],[DATE]]+(datos_para_memoria_demandas_calc__2[[#This Row],[HORA]]-1)/24),"000000,000000")</f>
        <v>045769,750000</v>
      </c>
      <c r="D836">
        <v>2.1700000000000001E-2</v>
      </c>
      <c r="E836">
        <v>0.11479441076517105</v>
      </c>
      <c r="F836">
        <v>1.5806531219980043E-11</v>
      </c>
      <c r="G836">
        <v>0.97499999998120868</v>
      </c>
      <c r="H836">
        <v>0</v>
      </c>
    </row>
    <row r="837" spans="1:8" x14ac:dyDescent="0.25">
      <c r="A837" s="1">
        <v>45769</v>
      </c>
      <c r="B837">
        <v>20</v>
      </c>
      <c r="C837" t="str">
        <f>TEXT(VALUE(datos_para_memoria_demandas_calc__2[[#This Row],[DATE]]+(datos_para_memoria_demandas_calc__2[[#This Row],[HORA]]-1)/24),"000000,000000")</f>
        <v>045769,791667</v>
      </c>
      <c r="D837">
        <v>0.06</v>
      </c>
      <c r="E837">
        <v>0.14076170325279236</v>
      </c>
      <c r="F837">
        <v>-0.14076170319309994</v>
      </c>
      <c r="G837">
        <v>0.83423829678810879</v>
      </c>
      <c r="H837">
        <v>0</v>
      </c>
    </row>
    <row r="838" spans="1:8" x14ac:dyDescent="0.25">
      <c r="A838" s="1">
        <v>45769</v>
      </c>
      <c r="B838">
        <v>21</v>
      </c>
      <c r="C838" t="str">
        <f>TEXT(VALUE(datos_para_memoria_demandas_calc__2[[#This Row],[DATE]]+(datos_para_memoria_demandas_calc__2[[#This Row],[HORA]]-1)/24),"000000,000000")</f>
        <v>045769,833333</v>
      </c>
      <c r="D838">
        <v>9.9989999999999996E-2</v>
      </c>
      <c r="E838">
        <v>5.9689454734325409E-2</v>
      </c>
      <c r="F838">
        <v>-5.9689454723486392E-2</v>
      </c>
      <c r="G838">
        <v>0.77454884206462227</v>
      </c>
      <c r="H838">
        <v>0</v>
      </c>
    </row>
    <row r="839" spans="1:8" x14ac:dyDescent="0.25">
      <c r="A839" s="1">
        <v>45769</v>
      </c>
      <c r="B839">
        <v>22</v>
      </c>
      <c r="C839" t="str">
        <f>TEXT(VALUE(datos_para_memoria_demandas_calc__2[[#This Row],[DATE]]+(datos_para_memoria_demandas_calc__2[[#This Row],[HORA]]-1)/24),"000000,000000")</f>
        <v>045769,875000</v>
      </c>
      <c r="D839">
        <v>0.13003999999999999</v>
      </c>
      <c r="E839">
        <v>7.7511072158813477E-2</v>
      </c>
      <c r="F839">
        <v>-7.7511072152227273E-2</v>
      </c>
      <c r="G839">
        <v>0.69703776991239508</v>
      </c>
      <c r="H839">
        <v>0</v>
      </c>
    </row>
    <row r="840" spans="1:8" x14ac:dyDescent="0.25">
      <c r="A840" s="1">
        <v>45769</v>
      </c>
      <c r="B840">
        <v>23</v>
      </c>
      <c r="C840" t="str">
        <f>TEXT(VALUE(datos_para_memoria_demandas_calc__2[[#This Row],[DATE]]+(datos_para_memoria_demandas_calc__2[[#This Row],[HORA]]-1)/24),"000000,000000")</f>
        <v>045769,916667</v>
      </c>
      <c r="D840">
        <v>0.10503</v>
      </c>
      <c r="E840">
        <v>0.12014208734035492</v>
      </c>
      <c r="F840">
        <v>-0.12014208733054249</v>
      </c>
      <c r="G840">
        <v>0.57689568258185253</v>
      </c>
      <c r="H840">
        <v>0</v>
      </c>
    </row>
    <row r="841" spans="1:8" x14ac:dyDescent="0.25">
      <c r="A841" s="1">
        <v>45769</v>
      </c>
      <c r="B841">
        <v>24</v>
      </c>
      <c r="C841" t="str">
        <f>TEXT(VALUE(datos_para_memoria_demandas_calc__2[[#This Row],[DATE]]+(datos_para_memoria_demandas_calc__2[[#This Row],[HORA]]-1)/24),"000000,000000")</f>
        <v>045769,958333</v>
      </c>
      <c r="D841">
        <v>7.5810000000000002E-2</v>
      </c>
      <c r="E841">
        <v>0.10793983191251755</v>
      </c>
      <c r="F841">
        <v>-0.10793983189077212</v>
      </c>
      <c r="G841">
        <v>0.46895585069108037</v>
      </c>
      <c r="H841">
        <v>0</v>
      </c>
    </row>
    <row r="842" spans="1:8" x14ac:dyDescent="0.25">
      <c r="A842" s="1">
        <v>45770</v>
      </c>
      <c r="B842">
        <v>1</v>
      </c>
      <c r="C842" t="str">
        <f>TEXT(VALUE(datos_para_memoria_demandas_calc__2[[#This Row],[DATE]]+(datos_para_memoria_demandas_calc__2[[#This Row],[HORA]]-1)/24),"000000,000000")</f>
        <v>045770,000000</v>
      </c>
      <c r="D842">
        <v>7.2840000000000002E-2</v>
      </c>
      <c r="E842">
        <v>4.5707590878009796E-2</v>
      </c>
      <c r="F842">
        <v>-4.5707590853284977E-2</v>
      </c>
      <c r="G842">
        <v>0.42324825983779535</v>
      </c>
      <c r="H842">
        <v>0</v>
      </c>
    </row>
    <row r="843" spans="1:8" x14ac:dyDescent="0.25">
      <c r="A843" s="1">
        <v>45770</v>
      </c>
      <c r="B843">
        <v>2</v>
      </c>
      <c r="C843" t="str">
        <f>TEXT(VALUE(datos_para_memoria_demandas_calc__2[[#This Row],[DATE]]+(datos_para_memoria_demandas_calc__2[[#This Row],[HORA]]-1)/24),"000000,000000")</f>
        <v>045770,041667</v>
      </c>
      <c r="D843">
        <v>6.2399999999999997E-2</v>
      </c>
      <c r="E843">
        <v>9.4671815633773804E-2</v>
      </c>
      <c r="F843">
        <v>-9.4671815586336763E-2</v>
      </c>
      <c r="G843">
        <v>0.3285764442514586</v>
      </c>
      <c r="H843">
        <v>0</v>
      </c>
    </row>
    <row r="844" spans="1:8" x14ac:dyDescent="0.25">
      <c r="A844" s="1">
        <v>45770</v>
      </c>
      <c r="B844">
        <v>3</v>
      </c>
      <c r="C844" t="str">
        <f>TEXT(VALUE(datos_para_memoria_demandas_calc__2[[#This Row],[DATE]]+(datos_para_memoria_demandas_calc__2[[#This Row],[HORA]]-1)/24),"000000,000000")</f>
        <v>045770,083333</v>
      </c>
      <c r="D844">
        <v>6.0979999999999999E-2</v>
      </c>
      <c r="E844">
        <v>0.14473821222782135</v>
      </c>
      <c r="F844">
        <v>-0.14473821217367674</v>
      </c>
      <c r="G844">
        <v>0.18383823207778191</v>
      </c>
      <c r="H844">
        <v>0</v>
      </c>
    </row>
    <row r="845" spans="1:8" x14ac:dyDescent="0.25">
      <c r="A845" s="1">
        <v>45770</v>
      </c>
      <c r="B845">
        <v>4</v>
      </c>
      <c r="C845" t="str">
        <f>TEXT(VALUE(datos_para_memoria_demandas_calc__2[[#This Row],[DATE]]+(datos_para_memoria_demandas_calc__2[[#This Row],[HORA]]-1)/24),"000000,000000")</f>
        <v>045770,125000</v>
      </c>
      <c r="D845">
        <v>5.3170000000000002E-2</v>
      </c>
      <c r="E845">
        <v>7.3437869548797607E-2</v>
      </c>
      <c r="F845">
        <v>-7.3437869307875714E-2</v>
      </c>
      <c r="G845">
        <v>0.11040036276990618</v>
      </c>
      <c r="H845">
        <v>0</v>
      </c>
    </row>
    <row r="846" spans="1:8" x14ac:dyDescent="0.25">
      <c r="A846" s="1">
        <v>45770</v>
      </c>
      <c r="B846">
        <v>5</v>
      </c>
      <c r="C846" t="str">
        <f>TEXT(VALUE(datos_para_memoria_demandas_calc__2[[#This Row],[DATE]]+(datos_para_memoria_demandas_calc__2[[#This Row],[HORA]]-1)/24),"000000,000000")</f>
        <v>045770,166667</v>
      </c>
      <c r="D846">
        <v>5.092E-2</v>
      </c>
      <c r="E846">
        <v>5.39436936378479E-2</v>
      </c>
      <c r="F846">
        <v>0.11382945708180178</v>
      </c>
      <c r="G846">
        <v>0.22422981985170795</v>
      </c>
      <c r="H846">
        <v>0</v>
      </c>
    </row>
    <row r="847" spans="1:8" x14ac:dyDescent="0.25">
      <c r="A847" s="1">
        <v>45770</v>
      </c>
      <c r="B847">
        <v>6</v>
      </c>
      <c r="C847" t="str">
        <f>TEXT(VALUE(datos_para_memoria_demandas_calc__2[[#This Row],[DATE]]+(datos_para_memoria_demandas_calc__2[[#This Row],[HORA]]-1)/24),"000000,000000")</f>
        <v>045770,208333</v>
      </c>
      <c r="D847">
        <v>5.3170000000000002E-2</v>
      </c>
      <c r="E847">
        <v>5.9539392590522766E-2</v>
      </c>
      <c r="F847">
        <v>-5.9539392351411466E-2</v>
      </c>
      <c r="G847">
        <v>0.1646904275002965</v>
      </c>
      <c r="H847">
        <v>0</v>
      </c>
    </row>
    <row r="848" spans="1:8" x14ac:dyDescent="0.25">
      <c r="A848" s="1">
        <v>45770</v>
      </c>
      <c r="B848">
        <v>7</v>
      </c>
      <c r="C848" t="str">
        <f>TEXT(VALUE(datos_para_memoria_demandas_calc__2[[#This Row],[DATE]]+(datos_para_memoria_demandas_calc__2[[#This Row],[HORA]]-1)/24),"000000,000000")</f>
        <v>045770,250000</v>
      </c>
      <c r="D848">
        <v>7.2999999999999995E-2</v>
      </c>
      <c r="E848">
        <v>5.3427331149578094E-2</v>
      </c>
      <c r="F848">
        <v>-5.3427331125126834E-2</v>
      </c>
      <c r="G848">
        <v>0.11126309637516965</v>
      </c>
      <c r="H848">
        <v>0</v>
      </c>
    </row>
    <row r="849" spans="1:8" x14ac:dyDescent="0.25">
      <c r="A849" s="1">
        <v>45770</v>
      </c>
      <c r="B849">
        <v>8</v>
      </c>
      <c r="C849" t="str">
        <f>TEXT(VALUE(datos_para_memoria_demandas_calc__2[[#This Row],[DATE]]+(datos_para_memoria_demandas_calc__2[[#This Row],[HORA]]-1)/24),"000000,000000")</f>
        <v>045770,291667</v>
      </c>
      <c r="D849">
        <v>8.0239999999999992E-2</v>
      </c>
      <c r="E849">
        <v>5.2691951394081116E-2</v>
      </c>
      <c r="F849">
        <v>-5.2691951375751847E-2</v>
      </c>
      <c r="G849">
        <v>5.8571144999417832E-2</v>
      </c>
      <c r="H849">
        <v>0</v>
      </c>
    </row>
    <row r="850" spans="1:8" x14ac:dyDescent="0.25">
      <c r="A850" s="1">
        <v>45770</v>
      </c>
      <c r="B850">
        <v>9</v>
      </c>
      <c r="C850" t="str">
        <f>TEXT(VALUE(datos_para_memoria_demandas_calc__2[[#This Row],[DATE]]+(datos_para_memoria_demandas_calc__2[[#This Row],[HORA]]-1)/24),"000000,000000")</f>
        <v>045770,333333</v>
      </c>
      <c r="D850">
        <v>6.7110000000000003E-2</v>
      </c>
      <c r="E850">
        <v>5.8571144938468933E-2</v>
      </c>
      <c r="F850">
        <v>-5.8571144905179652E-2</v>
      </c>
      <c r="G850">
        <v>9.4238215545138855E-11</v>
      </c>
      <c r="H850">
        <v>0</v>
      </c>
    </row>
    <row r="851" spans="1:8" x14ac:dyDescent="0.25">
      <c r="A851" s="1">
        <v>45770</v>
      </c>
      <c r="B851">
        <v>10</v>
      </c>
      <c r="C851" t="str">
        <f>TEXT(VALUE(datos_para_memoria_demandas_calc__2[[#This Row],[DATE]]+(datos_para_memoria_demandas_calc__2[[#This Row],[HORA]]-1)/24),"000000,000000")</f>
        <v>045770,375000</v>
      </c>
      <c r="D851">
        <v>4.4999999999999998E-2</v>
      </c>
      <c r="E851">
        <v>0.10693849623203278</v>
      </c>
      <c r="F851">
        <v>-7.7252015059134752E-11</v>
      </c>
      <c r="G851">
        <v>1.6986196375679955E-11</v>
      </c>
      <c r="H851">
        <v>0</v>
      </c>
    </row>
    <row r="852" spans="1:8" x14ac:dyDescent="0.25">
      <c r="A852" s="1">
        <v>45770</v>
      </c>
      <c r="B852">
        <v>11</v>
      </c>
      <c r="C852" t="str">
        <f>TEXT(VALUE(datos_para_memoria_demandas_calc__2[[#This Row],[DATE]]+(datos_para_memoria_demandas_calc__2[[#This Row],[HORA]]-1)/24),"000000,000000")</f>
        <v>045770,416667</v>
      </c>
      <c r="D852">
        <v>1.15E-2</v>
      </c>
      <c r="E852">
        <v>0.19582682847976685</v>
      </c>
      <c r="F852">
        <v>5.9672939835277324E-11</v>
      </c>
      <c r="G852">
        <v>7.665913565879282E-11</v>
      </c>
      <c r="H852">
        <v>0</v>
      </c>
    </row>
    <row r="853" spans="1:8" x14ac:dyDescent="0.25">
      <c r="A853" s="1">
        <v>45770</v>
      </c>
      <c r="B853">
        <v>12</v>
      </c>
      <c r="C853" t="str">
        <f>TEXT(VALUE(datos_para_memoria_demandas_calc__2[[#This Row],[DATE]]+(datos_para_memoria_demandas_calc__2[[#This Row],[HORA]]-1)/24),"000000,000000")</f>
        <v>045770,458333</v>
      </c>
      <c r="D853">
        <v>4.3099999999999996E-3</v>
      </c>
      <c r="E853">
        <v>0.26746872067451477</v>
      </c>
      <c r="F853">
        <v>7.3617363003545913E-11</v>
      </c>
      <c r="G853">
        <v>1.5027649964704756E-10</v>
      </c>
      <c r="H853">
        <v>0</v>
      </c>
    </row>
    <row r="854" spans="1:8" x14ac:dyDescent="0.25">
      <c r="A854" s="1">
        <v>45770</v>
      </c>
      <c r="B854">
        <v>13</v>
      </c>
      <c r="C854" t="str">
        <f>TEXT(VALUE(datos_para_memoria_demandas_calc__2[[#This Row],[DATE]]+(datos_para_memoria_demandas_calc__2[[#This Row],[HORA]]-1)/24),"000000,000000")</f>
        <v>045770,500000</v>
      </c>
      <c r="D854">
        <v>6.4999999999999997E-4</v>
      </c>
      <c r="E854">
        <v>0.23119255900382996</v>
      </c>
      <c r="F854">
        <v>1.3104474701196488E-9</v>
      </c>
      <c r="G854">
        <v>1.460723973877679E-9</v>
      </c>
      <c r="H854">
        <v>0</v>
      </c>
    </row>
    <row r="855" spans="1:8" x14ac:dyDescent="0.25">
      <c r="A855" s="1">
        <v>45770</v>
      </c>
      <c r="B855">
        <v>14</v>
      </c>
      <c r="C855" t="str">
        <f>TEXT(VALUE(datos_para_memoria_demandas_calc__2[[#This Row],[DATE]]+(datos_para_memoria_demandas_calc__2[[#This Row],[HORA]]-1)/24),"000000,000000")</f>
        <v>045770,541667</v>
      </c>
      <c r="D855">
        <v>2.8000000000000003E-4</v>
      </c>
      <c r="E855">
        <v>0.20179574191570282</v>
      </c>
      <c r="F855">
        <v>4.9774114572599193E-10</v>
      </c>
      <c r="G855">
        <v>1.9584651266469276E-9</v>
      </c>
      <c r="H855">
        <v>0</v>
      </c>
    </row>
    <row r="856" spans="1:8" x14ac:dyDescent="0.25">
      <c r="A856" s="1">
        <v>45770</v>
      </c>
      <c r="B856">
        <v>15</v>
      </c>
      <c r="C856" t="str">
        <f>TEXT(VALUE(datos_para_memoria_demandas_calc__2[[#This Row],[DATE]]+(datos_para_memoria_demandas_calc__2[[#This Row],[HORA]]-1)/24),"000000,000000")</f>
        <v>045770,583333</v>
      </c>
      <c r="D856">
        <v>0</v>
      </c>
      <c r="E856">
        <v>0.1513792872428894</v>
      </c>
      <c r="F856">
        <v>0.2929525950121234</v>
      </c>
      <c r="G856">
        <v>0.29295259697058856</v>
      </c>
      <c r="H856">
        <v>0</v>
      </c>
    </row>
    <row r="857" spans="1:8" x14ac:dyDescent="0.25">
      <c r="A857" s="1">
        <v>45770</v>
      </c>
      <c r="B857">
        <v>16</v>
      </c>
      <c r="C857" t="str">
        <f>TEXT(VALUE(datos_para_memoria_demandas_calc__2[[#This Row],[DATE]]+(datos_para_memoria_demandas_calc__2[[#This Row],[HORA]]-1)/24),"000000,000000")</f>
        <v>045770,625000</v>
      </c>
      <c r="D857">
        <v>0</v>
      </c>
      <c r="E857">
        <v>7.3268845677375793E-2</v>
      </c>
      <c r="F857">
        <v>0.18084115570123352</v>
      </c>
      <c r="G857">
        <v>0.47379375267182205</v>
      </c>
      <c r="H857">
        <v>0</v>
      </c>
    </row>
    <row r="858" spans="1:8" x14ac:dyDescent="0.25">
      <c r="A858" s="1">
        <v>45770</v>
      </c>
      <c r="B858">
        <v>17</v>
      </c>
      <c r="C858" t="str">
        <f>TEXT(VALUE(datos_para_memoria_demandas_calc__2[[#This Row],[DATE]]+(datos_para_memoria_demandas_calc__2[[#This Row],[HORA]]-1)/24),"000000,000000")</f>
        <v>045770,666667</v>
      </c>
      <c r="D858">
        <v>0</v>
      </c>
      <c r="E858">
        <v>4.230557382106781E-2</v>
      </c>
      <c r="F858">
        <v>0.1984613149048324</v>
      </c>
      <c r="G858">
        <v>0.67225506757665454</v>
      </c>
      <c r="H858">
        <v>0</v>
      </c>
    </row>
    <row r="859" spans="1:8" x14ac:dyDescent="0.25">
      <c r="A859" s="1">
        <v>45770</v>
      </c>
      <c r="B859">
        <v>18</v>
      </c>
      <c r="C859" t="str">
        <f>TEXT(VALUE(datos_para_memoria_demandas_calc__2[[#This Row],[DATE]]+(datos_para_memoria_demandas_calc__2[[#This Row],[HORA]]-1)/24),"000000,000000")</f>
        <v>045770,708333</v>
      </c>
      <c r="D859">
        <v>0</v>
      </c>
      <c r="E859">
        <v>8.2235425710678101E-2</v>
      </c>
      <c r="F859">
        <v>0.30274493226631932</v>
      </c>
      <c r="G859">
        <v>0.97499999984297381</v>
      </c>
      <c r="H859">
        <v>0</v>
      </c>
    </row>
    <row r="860" spans="1:8" x14ac:dyDescent="0.25">
      <c r="A860" s="1">
        <v>45770</v>
      </c>
      <c r="B860">
        <v>19</v>
      </c>
      <c r="C860" t="str">
        <f>TEXT(VALUE(datos_para_memoria_demandas_calc__2[[#This Row],[DATE]]+(datos_para_memoria_demandas_calc__2[[#This Row],[HORA]]-1)/24),"000000,000000")</f>
        <v>045770,750000</v>
      </c>
      <c r="D860">
        <v>3.5200000000000001E-3</v>
      </c>
      <c r="E860">
        <v>9.0986154973506927E-2</v>
      </c>
      <c r="F860">
        <v>1.3721863001889934E-10</v>
      </c>
      <c r="G860">
        <v>0.97499999998019249</v>
      </c>
      <c r="H860">
        <v>0</v>
      </c>
    </row>
    <row r="861" spans="1:8" x14ac:dyDescent="0.25">
      <c r="A861" s="1">
        <v>45770</v>
      </c>
      <c r="B861">
        <v>20</v>
      </c>
      <c r="C861" t="str">
        <f>TEXT(VALUE(datos_para_memoria_demandas_calc__2[[#This Row],[DATE]]+(datos_para_memoria_demandas_calc__2[[#This Row],[HORA]]-1)/24),"000000,000000")</f>
        <v>045770,791667</v>
      </c>
      <c r="D861">
        <v>3.1239999999999997E-2</v>
      </c>
      <c r="E861">
        <v>0.12149872630834579</v>
      </c>
      <c r="F861">
        <v>-1.913253630501919E-11</v>
      </c>
      <c r="G861">
        <v>0.97499999996106002</v>
      </c>
      <c r="H861">
        <v>0</v>
      </c>
    </row>
    <row r="862" spans="1:8" x14ac:dyDescent="0.25">
      <c r="A862" s="1">
        <v>45770</v>
      </c>
      <c r="B862">
        <v>21</v>
      </c>
      <c r="C862" t="str">
        <f>TEXT(VALUE(datos_para_memoria_demandas_calc__2[[#This Row],[DATE]]+(datos_para_memoria_demandas_calc__2[[#This Row],[HORA]]-1)/24),"000000,000000")</f>
        <v>045770,833333</v>
      </c>
      <c r="D862">
        <v>8.8730000000000003E-2</v>
      </c>
      <c r="E862">
        <v>0.11488647758960724</v>
      </c>
      <c r="F862">
        <v>-0.11488647757727066</v>
      </c>
      <c r="G862">
        <v>0.86011352238378924</v>
      </c>
      <c r="H862">
        <v>0</v>
      </c>
    </row>
    <row r="863" spans="1:8" x14ac:dyDescent="0.25">
      <c r="A863" s="1">
        <v>45770</v>
      </c>
      <c r="B863">
        <v>22</v>
      </c>
      <c r="C863" t="str">
        <f>TEXT(VALUE(datos_para_memoria_demandas_calc__2[[#This Row],[DATE]]+(datos_para_memoria_demandas_calc__2[[#This Row],[HORA]]-1)/24),"000000,000000")</f>
        <v>045770,875000</v>
      </c>
      <c r="D863">
        <v>0.1167</v>
      </c>
      <c r="E863">
        <v>5.8811962604522705E-2</v>
      </c>
      <c r="F863">
        <v>-5.881196259716942E-2</v>
      </c>
      <c r="G863">
        <v>0.80130155978661988</v>
      </c>
      <c r="H863">
        <v>0</v>
      </c>
    </row>
    <row r="864" spans="1:8" x14ac:dyDescent="0.25">
      <c r="A864" s="1">
        <v>45770</v>
      </c>
      <c r="B864">
        <v>23</v>
      </c>
      <c r="C864" t="str">
        <f>TEXT(VALUE(datos_para_memoria_demandas_calc__2[[#This Row],[DATE]]+(datos_para_memoria_demandas_calc__2[[#This Row],[HORA]]-1)/24),"000000,000000")</f>
        <v>045770,916667</v>
      </c>
      <c r="D864">
        <v>0.10557999999999999</v>
      </c>
      <c r="E864">
        <v>0.17436611652374268</v>
      </c>
      <c r="F864">
        <v>-0.17436611651494902</v>
      </c>
      <c r="G864">
        <v>0.62693544327167083</v>
      </c>
      <c r="H864">
        <v>0</v>
      </c>
    </row>
    <row r="865" spans="1:8" x14ac:dyDescent="0.25">
      <c r="A865" s="1">
        <v>45770</v>
      </c>
      <c r="B865">
        <v>24</v>
      </c>
      <c r="C865" t="str">
        <f>TEXT(VALUE(datos_para_memoria_demandas_calc__2[[#This Row],[DATE]]+(datos_para_memoria_demandas_calc__2[[#This Row],[HORA]]-1)/24),"000000,000000")</f>
        <v>045770,958333</v>
      </c>
      <c r="D865">
        <v>8.0239999999999992E-2</v>
      </c>
      <c r="E865">
        <v>0.11534863710403442</v>
      </c>
      <c r="F865">
        <v>-0.11534863708856945</v>
      </c>
      <c r="G865">
        <v>0.51158680618310148</v>
      </c>
      <c r="H865">
        <v>0</v>
      </c>
    </row>
    <row r="866" spans="1:8" x14ac:dyDescent="0.25">
      <c r="A866" s="1">
        <v>45771</v>
      </c>
      <c r="B866">
        <v>1</v>
      </c>
      <c r="C866" t="str">
        <f>TEXT(VALUE(datos_para_memoria_demandas_calc__2[[#This Row],[DATE]]+(datos_para_memoria_demandas_calc__2[[#This Row],[HORA]]-1)/24),"000000,000000")</f>
        <v>045771,000000</v>
      </c>
      <c r="D866">
        <v>7.5240000000000001E-2</v>
      </c>
      <c r="E866">
        <v>4.0339052677154541E-2</v>
      </c>
      <c r="F866">
        <v>-4.033905265904307E-2</v>
      </c>
      <c r="G866">
        <v>0.4712477535240584</v>
      </c>
      <c r="H866">
        <v>0</v>
      </c>
    </row>
    <row r="867" spans="1:8" x14ac:dyDescent="0.25">
      <c r="A867" s="1">
        <v>45771</v>
      </c>
      <c r="B867">
        <v>2</v>
      </c>
      <c r="C867" t="str">
        <f>TEXT(VALUE(datos_para_memoria_demandas_calc__2[[#This Row],[DATE]]+(datos_para_memoria_demandas_calc__2[[#This Row],[HORA]]-1)/24),"000000,000000")</f>
        <v>045771,041667</v>
      </c>
      <c r="D867">
        <v>5.5890000000000002E-2</v>
      </c>
      <c r="E867">
        <v>7.46355801820755E-2</v>
      </c>
      <c r="F867">
        <v>-7.4635580129759557E-2</v>
      </c>
      <c r="G867">
        <v>0.39661217339429888</v>
      </c>
      <c r="H867">
        <v>0</v>
      </c>
    </row>
    <row r="868" spans="1:8" x14ac:dyDescent="0.25">
      <c r="A868" s="1">
        <v>45771</v>
      </c>
      <c r="B868">
        <v>3</v>
      </c>
      <c r="C868" t="str">
        <f>TEXT(VALUE(datos_para_memoria_demandas_calc__2[[#This Row],[DATE]]+(datos_para_memoria_demandas_calc__2[[#This Row],[HORA]]-1)/24),"000000,000000")</f>
        <v>045771,083333</v>
      </c>
      <c r="D868">
        <v>4.5499999999999999E-2</v>
      </c>
      <c r="E868">
        <v>0.14648818969726563</v>
      </c>
      <c r="F868">
        <v>1.5717022878934391E-2</v>
      </c>
      <c r="G868">
        <v>0.41232919627323322</v>
      </c>
      <c r="H868">
        <v>0</v>
      </c>
    </row>
    <row r="869" spans="1:8" x14ac:dyDescent="0.25">
      <c r="A869" s="1">
        <v>45771</v>
      </c>
      <c r="B869">
        <v>4</v>
      </c>
      <c r="C869" t="str">
        <f>TEXT(VALUE(datos_para_memoria_demandas_calc__2[[#This Row],[DATE]]+(datos_para_memoria_demandas_calc__2[[#This Row],[HORA]]-1)/24),"000000,000000")</f>
        <v>045771,125000</v>
      </c>
      <c r="D869">
        <v>4.7460000000000002E-2</v>
      </c>
      <c r="E869">
        <v>8.3310149610042572E-2</v>
      </c>
      <c r="F869">
        <v>-8.3310149334917052E-2</v>
      </c>
      <c r="G869">
        <v>0.32901904693831618</v>
      </c>
      <c r="H869">
        <v>0</v>
      </c>
    </row>
    <row r="870" spans="1:8" x14ac:dyDescent="0.25">
      <c r="A870" s="1">
        <v>45771</v>
      </c>
      <c r="B870">
        <v>5</v>
      </c>
      <c r="C870" t="str">
        <f>TEXT(VALUE(datos_para_memoria_demandas_calc__2[[#This Row],[DATE]]+(datos_para_memoria_demandas_calc__2[[#This Row],[HORA]]-1)/24),"000000,000000")</f>
        <v>045771,166667</v>
      </c>
      <c r="D870">
        <v>4.7460000000000002E-2</v>
      </c>
      <c r="E870">
        <v>4.9744658172130585E-2</v>
      </c>
      <c r="F870">
        <v>-4.9744657897472559E-2</v>
      </c>
      <c r="G870">
        <v>0.27927438904084367</v>
      </c>
      <c r="H870">
        <v>0</v>
      </c>
    </row>
    <row r="871" spans="1:8" x14ac:dyDescent="0.25">
      <c r="A871" s="1">
        <v>45771</v>
      </c>
      <c r="B871">
        <v>6</v>
      </c>
      <c r="C871" t="str">
        <f>TEXT(VALUE(datos_para_memoria_demandas_calc__2[[#This Row],[DATE]]+(datos_para_memoria_demandas_calc__2[[#This Row],[HORA]]-1)/24),"000000,000000")</f>
        <v>045771,208333</v>
      </c>
      <c r="D871">
        <v>5.3170000000000002E-2</v>
      </c>
      <c r="E871">
        <v>4.4747538864612579E-2</v>
      </c>
      <c r="F871">
        <v>-4.474753879395392E-2</v>
      </c>
      <c r="G871">
        <v>0.23452685024688974</v>
      </c>
      <c r="H871">
        <v>0</v>
      </c>
    </row>
    <row r="872" spans="1:8" x14ac:dyDescent="0.25">
      <c r="A872" s="1">
        <v>45771</v>
      </c>
      <c r="B872">
        <v>7</v>
      </c>
      <c r="C872" t="str">
        <f>TEXT(VALUE(datos_para_memoria_demandas_calc__2[[#This Row],[DATE]]+(datos_para_memoria_demandas_calc__2[[#This Row],[HORA]]-1)/24),"000000,000000")</f>
        <v>045771,250000</v>
      </c>
      <c r="D872">
        <v>6.5739999999999993E-2</v>
      </c>
      <c r="E872">
        <v>8.3700470626354218E-2</v>
      </c>
      <c r="F872">
        <v>-8.3700470599672588E-2</v>
      </c>
      <c r="G872">
        <v>0.15082637964721718</v>
      </c>
      <c r="H872">
        <v>0</v>
      </c>
    </row>
    <row r="873" spans="1:8" x14ac:dyDescent="0.25">
      <c r="A873" s="1">
        <v>45771</v>
      </c>
      <c r="B873">
        <v>8</v>
      </c>
      <c r="C873" t="str">
        <f>TEXT(VALUE(datos_para_memoria_demandas_calc__2[[#This Row],[DATE]]+(datos_para_memoria_demandas_calc__2[[#This Row],[HORA]]-1)/24),"000000,000000")</f>
        <v>045771,291667</v>
      </c>
      <c r="D873">
        <v>9.5000000000000001E-2</v>
      </c>
      <c r="E873">
        <v>7.0911824703216553E-2</v>
      </c>
      <c r="F873">
        <v>-7.0911824692500527E-2</v>
      </c>
      <c r="G873">
        <v>7.9914554954716638E-2</v>
      </c>
      <c r="H873">
        <v>0</v>
      </c>
    </row>
    <row r="874" spans="1:8" x14ac:dyDescent="0.25">
      <c r="A874" s="1">
        <v>45771</v>
      </c>
      <c r="B874">
        <v>9</v>
      </c>
      <c r="C874" t="str">
        <f>TEXT(VALUE(datos_para_memoria_demandas_calc__2[[#This Row],[DATE]]+(datos_para_memoria_demandas_calc__2[[#This Row],[HORA]]-1)/24),"000000,000000")</f>
        <v>045771,333333</v>
      </c>
      <c r="D874">
        <v>7.1330000000000005E-2</v>
      </c>
      <c r="E874">
        <v>7.9914554953575134E-2</v>
      </c>
      <c r="F874">
        <v>-7.9914554932780768E-2</v>
      </c>
      <c r="G874">
        <v>2.1935891931899436E-11</v>
      </c>
      <c r="H874">
        <v>0</v>
      </c>
    </row>
    <row r="875" spans="1:8" x14ac:dyDescent="0.25">
      <c r="A875" s="1">
        <v>45771</v>
      </c>
      <c r="B875">
        <v>10</v>
      </c>
      <c r="C875" t="str">
        <f>TEXT(VALUE(datos_para_memoria_demandas_calc__2[[#This Row],[DATE]]+(datos_para_memoria_demandas_calc__2[[#This Row],[HORA]]-1)/24),"000000,000000")</f>
        <v>045771,375000</v>
      </c>
      <c r="D875">
        <v>1.9969999999999998E-2</v>
      </c>
      <c r="E875">
        <v>0.1128624752163887</v>
      </c>
      <c r="F875">
        <v>6.7149804024077583E-12</v>
      </c>
      <c r="G875">
        <v>2.8650864734313705E-11</v>
      </c>
      <c r="H875">
        <v>0</v>
      </c>
    </row>
    <row r="876" spans="1:8" x14ac:dyDescent="0.25">
      <c r="A876" s="1">
        <v>45771</v>
      </c>
      <c r="B876">
        <v>11</v>
      </c>
      <c r="C876" t="str">
        <f>TEXT(VALUE(datos_para_memoria_demandas_calc__2[[#This Row],[DATE]]+(datos_para_memoria_demandas_calc__2[[#This Row],[HORA]]-1)/24),"000000,000000")</f>
        <v>045771,416667</v>
      </c>
      <c r="D876">
        <v>6.4999999999999997E-4</v>
      </c>
      <c r="E876">
        <v>0.12401353567838669</v>
      </c>
      <c r="F876">
        <v>8.1586740110701591E-10</v>
      </c>
      <c r="G876">
        <v>8.4451826298494514E-10</v>
      </c>
      <c r="H876">
        <v>0</v>
      </c>
    </row>
    <row r="877" spans="1:8" x14ac:dyDescent="0.25">
      <c r="A877" s="1">
        <v>45771</v>
      </c>
      <c r="B877">
        <v>12</v>
      </c>
      <c r="C877" t="str">
        <f>TEXT(VALUE(datos_para_memoria_demandas_calc__2[[#This Row],[DATE]]+(datos_para_memoria_demandas_calc__2[[#This Row],[HORA]]-1)/24),"000000,000000")</f>
        <v>045771,458333</v>
      </c>
      <c r="D877">
        <v>0</v>
      </c>
      <c r="E877">
        <v>8.4964819252490997E-2</v>
      </c>
      <c r="F877">
        <v>5.4382228549420566E-8</v>
      </c>
      <c r="G877">
        <v>5.5226746821050225E-8</v>
      </c>
      <c r="H877">
        <v>0</v>
      </c>
    </row>
    <row r="878" spans="1:8" x14ac:dyDescent="0.25">
      <c r="A878" s="1">
        <v>45771</v>
      </c>
      <c r="B878">
        <v>13</v>
      </c>
      <c r="C878" t="str">
        <f>TEXT(VALUE(datos_para_memoria_demandas_calc__2[[#This Row],[DATE]]+(datos_para_memoria_demandas_calc__2[[#This Row],[HORA]]-1)/24),"000000,000000")</f>
        <v>045771,500000</v>
      </c>
      <c r="D878">
        <v>-1.0000000000000001E-5</v>
      </c>
      <c r="E878">
        <v>9.5586903393268585E-2</v>
      </c>
      <c r="F878">
        <v>0.3338042857604086</v>
      </c>
      <c r="G878">
        <v>0.33380434098715545</v>
      </c>
      <c r="H878">
        <v>0</v>
      </c>
    </row>
    <row r="879" spans="1:8" x14ac:dyDescent="0.25">
      <c r="A879" s="1">
        <v>45771</v>
      </c>
      <c r="B879">
        <v>14</v>
      </c>
      <c r="C879" t="str">
        <f>TEXT(VALUE(datos_para_memoria_demandas_calc__2[[#This Row],[DATE]]+(datos_para_memoria_demandas_calc__2[[#This Row],[HORA]]-1)/24),"000000,000000")</f>
        <v>045771,541667</v>
      </c>
      <c r="D879">
        <v>-1.0000000000000001E-5</v>
      </c>
      <c r="E879">
        <v>0.22309127449989319</v>
      </c>
      <c r="F879">
        <v>0.10820122113191541</v>
      </c>
      <c r="G879">
        <v>0.44200556211907083</v>
      </c>
      <c r="H879">
        <v>0</v>
      </c>
    </row>
    <row r="880" spans="1:8" x14ac:dyDescent="0.25">
      <c r="A880" s="1">
        <v>45771</v>
      </c>
      <c r="B880">
        <v>15</v>
      </c>
      <c r="C880" t="str">
        <f>TEXT(VALUE(datos_para_memoria_demandas_calc__2[[#This Row],[DATE]]+(datos_para_memoria_demandas_calc__2[[#This Row],[HORA]]-1)/24),"000000,000000")</f>
        <v>045771,583333</v>
      </c>
      <c r="D880">
        <v>-1.0000000000000001E-5</v>
      </c>
      <c r="E880">
        <v>0.22753611207008362</v>
      </c>
      <c r="F880">
        <v>7.6237555833208723E-2</v>
      </c>
      <c r="G880">
        <v>0.51824311795227962</v>
      </c>
      <c r="H880">
        <v>0</v>
      </c>
    </row>
    <row r="881" spans="1:8" x14ac:dyDescent="0.25">
      <c r="A881" s="1">
        <v>45771</v>
      </c>
      <c r="B881">
        <v>16</v>
      </c>
      <c r="C881" t="str">
        <f>TEXT(VALUE(datos_para_memoria_demandas_calc__2[[#This Row],[DATE]]+(datos_para_memoria_demandas_calc__2[[#This Row],[HORA]]-1)/24),"000000,000000")</f>
        <v>045771,625000</v>
      </c>
      <c r="D881">
        <v>-1.0000000000000001E-5</v>
      </c>
      <c r="E881">
        <v>0.18255504965782166</v>
      </c>
      <c r="F881">
        <v>0.13178108588248361</v>
      </c>
      <c r="G881">
        <v>0.65002420383476334</v>
      </c>
      <c r="H881">
        <v>0</v>
      </c>
    </row>
    <row r="882" spans="1:8" x14ac:dyDescent="0.25">
      <c r="A882" s="1">
        <v>45771</v>
      </c>
      <c r="B882">
        <v>17</v>
      </c>
      <c r="C882" t="str">
        <f>TEXT(VALUE(datos_para_memoria_demandas_calc__2[[#This Row],[DATE]]+(datos_para_memoria_demandas_calc__2[[#This Row],[HORA]]-1)/24),"000000,000000")</f>
        <v>045771,666667</v>
      </c>
      <c r="D882">
        <v>-1.0000000000000001E-5</v>
      </c>
      <c r="E882">
        <v>0.12676694989204407</v>
      </c>
      <c r="F882">
        <v>0.32497574102492666</v>
      </c>
      <c r="G882">
        <v>0.97499994485968999</v>
      </c>
      <c r="H882">
        <v>0</v>
      </c>
    </row>
    <row r="883" spans="1:8" x14ac:dyDescent="0.25">
      <c r="A883" s="1">
        <v>45771</v>
      </c>
      <c r="B883">
        <v>18</v>
      </c>
      <c r="C883" t="str">
        <f>TEXT(VALUE(datos_para_memoria_demandas_calc__2[[#This Row],[DATE]]+(datos_para_memoria_demandas_calc__2[[#This Row],[HORA]]-1)/24),"000000,000000")</f>
        <v>045771,708333</v>
      </c>
      <c r="D883">
        <v>0</v>
      </c>
      <c r="E883">
        <v>0.10795317590236664</v>
      </c>
      <c r="F883">
        <v>5.4983516700852368E-8</v>
      </c>
      <c r="G883">
        <v>0.97499999984320662</v>
      </c>
      <c r="H883">
        <v>0</v>
      </c>
    </row>
    <row r="884" spans="1:8" x14ac:dyDescent="0.25">
      <c r="A884" s="1">
        <v>45771</v>
      </c>
      <c r="B884">
        <v>19</v>
      </c>
      <c r="C884" t="str">
        <f>TEXT(VALUE(datos_para_memoria_demandas_calc__2[[#This Row],[DATE]]+(datos_para_memoria_demandas_calc__2[[#This Row],[HORA]]-1)/24),"000000,000000")</f>
        <v>045771,750000</v>
      </c>
      <c r="D884">
        <v>3.5200000000000001E-3</v>
      </c>
      <c r="E884">
        <v>0.11701560020446777</v>
      </c>
      <c r="F884">
        <v>1.4452476600398071E-10</v>
      </c>
      <c r="G884">
        <v>0.97499999998773146</v>
      </c>
      <c r="H884">
        <v>0</v>
      </c>
    </row>
    <row r="885" spans="1:8" x14ac:dyDescent="0.25">
      <c r="A885" s="1">
        <v>45771</v>
      </c>
      <c r="B885">
        <v>20</v>
      </c>
      <c r="C885" t="str">
        <f>TEXT(VALUE(datos_para_memoria_demandas_calc__2[[#This Row],[DATE]]+(datos_para_memoria_demandas_calc__2[[#This Row],[HORA]]-1)/24),"000000,000000")</f>
        <v>045771,791667</v>
      </c>
      <c r="D885">
        <v>4.7460000000000002E-2</v>
      </c>
      <c r="E885">
        <v>0.17506390810012817</v>
      </c>
      <c r="F885">
        <v>-2.7252737582501799E-11</v>
      </c>
      <c r="G885">
        <v>0.97499999996047881</v>
      </c>
      <c r="H885">
        <v>0</v>
      </c>
    </row>
    <row r="886" spans="1:8" x14ac:dyDescent="0.25">
      <c r="A886" s="1">
        <v>45771</v>
      </c>
      <c r="B886">
        <v>21</v>
      </c>
      <c r="C886" t="str">
        <f>TEXT(VALUE(datos_para_memoria_demandas_calc__2[[#This Row],[DATE]]+(datos_para_memoria_demandas_calc__2[[#This Row],[HORA]]-1)/24),"000000,000000")</f>
        <v>045771,833333</v>
      </c>
      <c r="D886">
        <v>0.10235</v>
      </c>
      <c r="E886">
        <v>0.12907493114471436</v>
      </c>
      <c r="F886">
        <v>-0.12907493113165422</v>
      </c>
      <c r="G886">
        <v>0.84592506882882457</v>
      </c>
      <c r="H886">
        <v>0</v>
      </c>
    </row>
    <row r="887" spans="1:8" x14ac:dyDescent="0.25">
      <c r="A887" s="1">
        <v>45771</v>
      </c>
      <c r="B887">
        <v>22</v>
      </c>
      <c r="C887" t="str">
        <f>TEXT(VALUE(datos_para_memoria_demandas_calc__2[[#This Row],[DATE]]+(datos_para_memoria_demandas_calc__2[[#This Row],[HORA]]-1)/24),"000000,000000")</f>
        <v>045771,875000</v>
      </c>
      <c r="D887">
        <v>0.11448</v>
      </c>
      <c r="E887">
        <v>0.14890313148498535</v>
      </c>
      <c r="F887">
        <v>-0.14890313147497589</v>
      </c>
      <c r="G887">
        <v>0.69702193735384865</v>
      </c>
      <c r="H887">
        <v>0</v>
      </c>
    </row>
    <row r="888" spans="1:8" x14ac:dyDescent="0.25">
      <c r="A888" s="1">
        <v>45771</v>
      </c>
      <c r="B888">
        <v>23</v>
      </c>
      <c r="C888" t="str">
        <f>TEXT(VALUE(datos_para_memoria_demandas_calc__2[[#This Row],[DATE]]+(datos_para_memoria_demandas_calc__2[[#This Row],[HORA]]-1)/24),"000000,000000")</f>
        <v>045771,916667</v>
      </c>
      <c r="D888">
        <v>0.10653</v>
      </c>
      <c r="E888">
        <v>0.12970404326915741</v>
      </c>
      <c r="F888">
        <v>-0.12970404325731552</v>
      </c>
      <c r="G888">
        <v>0.5673178940965331</v>
      </c>
      <c r="H888">
        <v>0</v>
      </c>
    </row>
    <row r="889" spans="1:8" x14ac:dyDescent="0.25">
      <c r="A889" s="1">
        <v>45771</v>
      </c>
      <c r="B889">
        <v>24</v>
      </c>
      <c r="C889" t="str">
        <f>TEXT(VALUE(datos_para_memoria_demandas_calc__2[[#This Row],[DATE]]+(datos_para_memoria_demandas_calc__2[[#This Row],[HORA]]-1)/24),"000000,000000")</f>
        <v>045771,958333</v>
      </c>
      <c r="D889">
        <v>9.3099999999999988E-2</v>
      </c>
      <c r="E889">
        <v>6.6811971366405487E-2</v>
      </c>
      <c r="F889">
        <v>-6.6811971349400229E-2</v>
      </c>
      <c r="G889">
        <v>0.5005059227471329</v>
      </c>
      <c r="H889">
        <v>0</v>
      </c>
    </row>
    <row r="890" spans="1:8" x14ac:dyDescent="0.25">
      <c r="A890" s="1">
        <v>45772</v>
      </c>
      <c r="B890">
        <v>1</v>
      </c>
      <c r="C890" t="str">
        <f>TEXT(VALUE(datos_para_memoria_demandas_calc__2[[#This Row],[DATE]]+(datos_para_memoria_demandas_calc__2[[#This Row],[HORA]]-1)/24),"000000,000000")</f>
        <v>045772,000000</v>
      </c>
      <c r="D890">
        <v>7.424E-2</v>
      </c>
      <c r="E890">
        <v>7.5951583683490753E-2</v>
      </c>
      <c r="F890">
        <v>-7.5951583641102646E-2</v>
      </c>
      <c r="G890">
        <v>0.42455433910603024</v>
      </c>
      <c r="H890">
        <v>0</v>
      </c>
    </row>
    <row r="891" spans="1:8" x14ac:dyDescent="0.25">
      <c r="A891" s="1">
        <v>45772</v>
      </c>
      <c r="B891">
        <v>2</v>
      </c>
      <c r="C891" t="str">
        <f>TEXT(VALUE(datos_para_memoria_demandas_calc__2[[#This Row],[DATE]]+(datos_para_memoria_demandas_calc__2[[#This Row],[HORA]]-1)/24),"000000,000000")</f>
        <v>045772,041667</v>
      </c>
      <c r="D891">
        <v>6.5009999999999998E-2</v>
      </c>
      <c r="E891">
        <v>0.14881706237792969</v>
      </c>
      <c r="F891">
        <v>-0.1488170622280347</v>
      </c>
      <c r="G891">
        <v>0.2757372768779956</v>
      </c>
      <c r="H891">
        <v>0</v>
      </c>
    </row>
    <row r="892" spans="1:8" x14ac:dyDescent="0.25">
      <c r="A892" s="1">
        <v>45772</v>
      </c>
      <c r="B892">
        <v>3</v>
      </c>
      <c r="C892" t="str">
        <f>TEXT(VALUE(datos_para_memoria_demandas_calc__2[[#This Row],[DATE]]+(datos_para_memoria_demandas_calc__2[[#This Row],[HORA]]-1)/24),"000000,000000")</f>
        <v>045772,083333</v>
      </c>
      <c r="D892">
        <v>6.9390000000000007E-2</v>
      </c>
      <c r="E892">
        <v>0.18988543748855591</v>
      </c>
      <c r="F892">
        <v>-0.1898854374204472</v>
      </c>
      <c r="G892">
        <v>8.5851839457548401E-2</v>
      </c>
      <c r="H892">
        <v>0</v>
      </c>
    </row>
    <row r="893" spans="1:8" x14ac:dyDescent="0.25">
      <c r="A893" s="1">
        <v>45772</v>
      </c>
      <c r="B893">
        <v>4</v>
      </c>
      <c r="C893" t="str">
        <f>TEXT(VALUE(datos_para_memoria_demandas_calc__2[[#This Row],[DATE]]+(datos_para_memoria_demandas_calc__2[[#This Row],[HORA]]-1)/24),"000000,000000")</f>
        <v>045772,125000</v>
      </c>
      <c r="D893">
        <v>6.1310000000000003E-2</v>
      </c>
      <c r="E893">
        <v>0.19208632409572601</v>
      </c>
      <c r="F893">
        <v>0.73159582269157641</v>
      </c>
      <c r="G893">
        <v>0.81744766214912479</v>
      </c>
      <c r="H893">
        <v>0</v>
      </c>
    </row>
    <row r="894" spans="1:8" x14ac:dyDescent="0.25">
      <c r="A894" s="1">
        <v>45772</v>
      </c>
      <c r="B894">
        <v>5</v>
      </c>
      <c r="C894" t="str">
        <f>TEXT(VALUE(datos_para_memoria_demandas_calc__2[[#This Row],[DATE]]+(datos_para_memoria_demandas_calc__2[[#This Row],[HORA]]-1)/24),"000000,000000")</f>
        <v>045772,166667</v>
      </c>
      <c r="D894">
        <v>6.5200000000000008E-2</v>
      </c>
      <c r="E894">
        <v>0.20871521532535553</v>
      </c>
      <c r="F894">
        <v>-0.20871521518345476</v>
      </c>
      <c r="G894">
        <v>0.60873244696566997</v>
      </c>
      <c r="H894">
        <v>0</v>
      </c>
    </row>
    <row r="895" spans="1:8" x14ac:dyDescent="0.25">
      <c r="A895" s="1">
        <v>45772</v>
      </c>
      <c r="B895">
        <v>6</v>
      </c>
      <c r="C895" t="str">
        <f>TEXT(VALUE(datos_para_memoria_demandas_calc__2[[#This Row],[DATE]]+(datos_para_memoria_demandas_calc__2[[#This Row],[HORA]]-1)/24),"000000,000000")</f>
        <v>045772,208333</v>
      </c>
      <c r="D895">
        <v>7.2989999999999999E-2</v>
      </c>
      <c r="E895">
        <v>0.1815335601568222</v>
      </c>
      <c r="F895">
        <v>-0.18153356010985319</v>
      </c>
      <c r="G895">
        <v>0.42719888685581686</v>
      </c>
      <c r="H895">
        <v>0</v>
      </c>
    </row>
    <row r="896" spans="1:8" x14ac:dyDescent="0.25">
      <c r="A896" s="1">
        <v>45772</v>
      </c>
      <c r="B896">
        <v>7</v>
      </c>
      <c r="C896" t="str">
        <f>TEXT(VALUE(datos_para_memoria_demandas_calc__2[[#This Row],[DATE]]+(datos_para_memoria_demandas_calc__2[[#This Row],[HORA]]-1)/24),"000000,000000")</f>
        <v>045772,250000</v>
      </c>
      <c r="D896">
        <v>9.2519999999999991E-2</v>
      </c>
      <c r="E896">
        <v>0.18334631621837616</v>
      </c>
      <c r="F896">
        <v>-0.1833463162010395</v>
      </c>
      <c r="G896">
        <v>0.24385257065477739</v>
      </c>
      <c r="H896">
        <v>0</v>
      </c>
    </row>
    <row r="897" spans="1:8" x14ac:dyDescent="0.25">
      <c r="A897" s="1">
        <v>45772</v>
      </c>
      <c r="B897">
        <v>8</v>
      </c>
      <c r="C897" t="str">
        <f>TEXT(VALUE(datos_para_memoria_demandas_calc__2[[#This Row],[DATE]]+(datos_para_memoria_demandas_calc__2[[#This Row],[HORA]]-1)/24),"000000,000000")</f>
        <v>045772,291667</v>
      </c>
      <c r="D897">
        <v>0.11339</v>
      </c>
      <c r="E897">
        <v>0.12135723978281021</v>
      </c>
      <c r="F897">
        <v>-0.1213572397725854</v>
      </c>
      <c r="G897">
        <v>0.12249533088219196</v>
      </c>
      <c r="H897">
        <v>0</v>
      </c>
    </row>
    <row r="898" spans="1:8" x14ac:dyDescent="0.25">
      <c r="A898" s="1">
        <v>45772</v>
      </c>
      <c r="B898">
        <v>9</v>
      </c>
      <c r="C898" t="str">
        <f>TEXT(VALUE(datos_para_memoria_demandas_calc__2[[#This Row],[DATE]]+(datos_para_memoria_demandas_calc__2[[#This Row],[HORA]]-1)/24),"000000,000000")</f>
        <v>045772,333333</v>
      </c>
      <c r="D898">
        <v>9.9000000000000005E-2</v>
      </c>
      <c r="E898">
        <v>0.12249533087015152</v>
      </c>
      <c r="F898">
        <v>-0.12249533085590573</v>
      </c>
      <c r="G898">
        <v>2.628622920536578E-11</v>
      </c>
      <c r="H898">
        <v>0</v>
      </c>
    </row>
    <row r="899" spans="1:8" x14ac:dyDescent="0.25">
      <c r="A899" s="1">
        <v>45772</v>
      </c>
      <c r="B899">
        <v>10</v>
      </c>
      <c r="C899" t="str">
        <f>TEXT(VALUE(datos_para_memoria_demandas_calc__2[[#This Row],[DATE]]+(datos_para_memoria_demandas_calc__2[[#This Row],[HORA]]-1)/24),"000000,000000")</f>
        <v>045772,375000</v>
      </c>
      <c r="D899">
        <v>4.0500000000000001E-2</v>
      </c>
      <c r="E899">
        <v>0.15914113819599152</v>
      </c>
      <c r="F899">
        <v>-4.940751402244437E-12</v>
      </c>
      <c r="G899">
        <v>2.1345481405958429E-11</v>
      </c>
      <c r="H899">
        <v>0</v>
      </c>
    </row>
    <row r="900" spans="1:8" x14ac:dyDescent="0.25">
      <c r="A900" s="1">
        <v>45772</v>
      </c>
      <c r="B900">
        <v>11</v>
      </c>
      <c r="C900" t="str">
        <f>TEXT(VALUE(datos_para_memoria_demandas_calc__2[[#This Row],[DATE]]+(datos_para_memoria_demandas_calc__2[[#This Row],[HORA]]-1)/24),"000000,000000")</f>
        <v>045772,416667</v>
      </c>
      <c r="D900">
        <v>1.4999999999999999E-2</v>
      </c>
      <c r="E900">
        <v>0.10143132507801056</v>
      </c>
      <c r="F900">
        <v>1.6985504207590106E-11</v>
      </c>
      <c r="G900">
        <v>3.8330988378225188E-11</v>
      </c>
      <c r="H900">
        <v>0</v>
      </c>
    </row>
    <row r="901" spans="1:8" x14ac:dyDescent="0.25">
      <c r="A901" s="1">
        <v>45772</v>
      </c>
      <c r="B901">
        <v>12</v>
      </c>
      <c r="C901" t="str">
        <f>TEXT(VALUE(datos_para_memoria_demandas_calc__2[[#This Row],[DATE]]+(datos_para_memoria_demandas_calc__2[[#This Row],[HORA]]-1)/24),"000000,000000")</f>
        <v>045772,458333</v>
      </c>
      <c r="D901">
        <v>6.4999999999999997E-4</v>
      </c>
      <c r="E901">
        <v>7.5817868113517761E-2</v>
      </c>
      <c r="F901">
        <v>8.123248386474472E-10</v>
      </c>
      <c r="G901">
        <v>8.5065584163234945E-10</v>
      </c>
      <c r="H901">
        <v>0</v>
      </c>
    </row>
    <row r="902" spans="1:8" x14ac:dyDescent="0.25">
      <c r="A902" s="1">
        <v>45772</v>
      </c>
      <c r="B902">
        <v>13</v>
      </c>
      <c r="C902" t="str">
        <f>TEXT(VALUE(datos_para_memoria_demandas_calc__2[[#This Row],[DATE]]+(datos_para_memoria_demandas_calc__2[[#This Row],[HORA]]-1)/24),"000000,000000")</f>
        <v>045772,500000</v>
      </c>
      <c r="D902">
        <v>0</v>
      </c>
      <c r="E902">
        <v>0.11696519702672958</v>
      </c>
      <c r="F902">
        <v>9.6133304887574211E-2</v>
      </c>
      <c r="G902">
        <v>9.6133305738230035E-2</v>
      </c>
      <c r="H902">
        <v>0</v>
      </c>
    </row>
    <row r="903" spans="1:8" x14ac:dyDescent="0.25">
      <c r="A903" s="1">
        <v>45772</v>
      </c>
      <c r="B903">
        <v>14</v>
      </c>
      <c r="C903" t="str">
        <f>TEXT(VALUE(datos_para_memoria_demandas_calc__2[[#This Row],[DATE]]+(datos_para_memoria_demandas_calc__2[[#This Row],[HORA]]-1)/24),"000000,000000")</f>
        <v>045772,541667</v>
      </c>
      <c r="D903">
        <v>0</v>
      </c>
      <c r="E903">
        <v>0.17226904630661011</v>
      </c>
      <c r="F903">
        <v>-9.6133258133514005E-2</v>
      </c>
      <c r="G903">
        <v>4.7604716052958535E-8</v>
      </c>
      <c r="H903">
        <v>0</v>
      </c>
    </row>
    <row r="904" spans="1:8" x14ac:dyDescent="0.25">
      <c r="A904" s="1">
        <v>45772</v>
      </c>
      <c r="B904">
        <v>15</v>
      </c>
      <c r="C904" t="str">
        <f>TEXT(VALUE(datos_para_memoria_demandas_calc__2[[#This Row],[DATE]]+(datos_para_memoria_demandas_calc__2[[#This Row],[HORA]]-1)/24),"000000,000000")</f>
        <v>045772,583333</v>
      </c>
      <c r="D904">
        <v>-1.0000000000000001E-5</v>
      </c>
      <c r="E904">
        <v>0.12232208997011185</v>
      </c>
      <c r="F904">
        <v>-4.2479587588144988E-8</v>
      </c>
      <c r="G904">
        <v>5.125128460792419E-9</v>
      </c>
      <c r="H904">
        <v>0</v>
      </c>
    </row>
    <row r="905" spans="1:8" x14ac:dyDescent="0.25">
      <c r="A905" s="1">
        <v>45772</v>
      </c>
      <c r="B905">
        <v>16</v>
      </c>
      <c r="C905" t="str">
        <f>TEXT(VALUE(datos_para_memoria_demandas_calc__2[[#This Row],[DATE]]+(datos_para_memoria_demandas_calc__2[[#This Row],[HORA]]-1)/24),"000000,000000")</f>
        <v>045772,625000</v>
      </c>
      <c r="D905">
        <v>-1.1999999999999999E-4</v>
      </c>
      <c r="E905">
        <v>7.8237444162368774E-2</v>
      </c>
      <c r="F905">
        <v>1.1962195823664147E-9</v>
      </c>
      <c r="G905">
        <v>6.3213480817056402E-9</v>
      </c>
      <c r="H905">
        <v>0</v>
      </c>
    </row>
    <row r="906" spans="1:8" x14ac:dyDescent="0.25">
      <c r="A906" s="1">
        <v>45772</v>
      </c>
      <c r="B906">
        <v>17</v>
      </c>
      <c r="C906" t="str">
        <f>TEXT(VALUE(datos_para_memoria_demandas_calc__2[[#This Row],[DATE]]+(datos_para_memoria_demandas_calc__2[[#This Row],[HORA]]-1)/24),"000000,000000")</f>
        <v>045772,666667</v>
      </c>
      <c r="D906">
        <v>-2.0999999999999998E-4</v>
      </c>
      <c r="E906">
        <v>8.8294513523578644E-2</v>
      </c>
      <c r="F906">
        <v>0.9749999907650666</v>
      </c>
      <c r="G906">
        <v>0.9749999970864146</v>
      </c>
      <c r="H906">
        <v>0</v>
      </c>
    </row>
    <row r="907" spans="1:8" x14ac:dyDescent="0.25">
      <c r="A907" s="1">
        <v>45772</v>
      </c>
      <c r="B907">
        <v>18</v>
      </c>
      <c r="C907" t="str">
        <f>TEXT(VALUE(datos_para_memoria_demandas_calc__2[[#This Row],[DATE]]+(datos_para_memoria_demandas_calc__2[[#This Row],[HORA]]-1)/24),"000000,000000")</f>
        <v>045772,708333</v>
      </c>
      <c r="D907">
        <v>-1.0000000000000001E-5</v>
      </c>
      <c r="E907">
        <v>0.10477355122566223</v>
      </c>
      <c r="F907">
        <v>-4.4249846684411879E-8</v>
      </c>
      <c r="G907">
        <v>0.97499995283656782</v>
      </c>
      <c r="H907">
        <v>0</v>
      </c>
    </row>
    <row r="908" spans="1:8" x14ac:dyDescent="0.25">
      <c r="A908" s="1">
        <v>45772</v>
      </c>
      <c r="B908">
        <v>19</v>
      </c>
      <c r="C908" t="str">
        <f>TEXT(VALUE(datos_para_memoria_demandas_calc__2[[#This Row],[DATE]]+(datos_para_memoria_demandas_calc__2[[#This Row],[HORA]]-1)/24),"000000,000000")</f>
        <v>045772,750000</v>
      </c>
      <c r="D908">
        <v>0</v>
      </c>
      <c r="E908">
        <v>0.13918282091617584</v>
      </c>
      <c r="F908">
        <v>4.7136193387579683E-8</v>
      </c>
      <c r="G908">
        <v>0.97499999997276121</v>
      </c>
      <c r="H908">
        <v>0</v>
      </c>
    </row>
    <row r="909" spans="1:8" x14ac:dyDescent="0.25">
      <c r="A909" s="1">
        <v>45772</v>
      </c>
      <c r="B909">
        <v>20</v>
      </c>
      <c r="C909" t="str">
        <f>TEXT(VALUE(datos_para_memoria_demandas_calc__2[[#This Row],[DATE]]+(datos_para_memoria_demandas_calc__2[[#This Row],[HORA]]-1)/24),"000000,000000")</f>
        <v>045772,791667</v>
      </c>
      <c r="D909">
        <v>2.0079999999999997E-2</v>
      </c>
      <c r="E909">
        <v>0.1934392899274826</v>
      </c>
      <c r="F909">
        <v>8.2958535224185802E-13</v>
      </c>
      <c r="G909">
        <v>0.97499999997359088</v>
      </c>
      <c r="H909">
        <v>0</v>
      </c>
    </row>
    <row r="910" spans="1:8" x14ac:dyDescent="0.25">
      <c r="A910" s="1">
        <v>45772</v>
      </c>
      <c r="B910">
        <v>21</v>
      </c>
      <c r="C910" t="str">
        <f>TEXT(VALUE(datos_para_memoria_demandas_calc__2[[#This Row],[DATE]]+(datos_para_memoria_demandas_calc__2[[#This Row],[HORA]]-1)/24),"000000,000000")</f>
        <v>045772,833333</v>
      </c>
      <c r="D910">
        <v>7.9500000000000001E-2</v>
      </c>
      <c r="E910">
        <v>0.2490544319152832</v>
      </c>
      <c r="F910">
        <v>-0.24905443190140941</v>
      </c>
      <c r="G910">
        <v>0.72594556807218147</v>
      </c>
      <c r="H910">
        <v>0</v>
      </c>
    </row>
    <row r="911" spans="1:8" x14ac:dyDescent="0.25">
      <c r="A911" s="1">
        <v>45772</v>
      </c>
      <c r="B911">
        <v>22</v>
      </c>
      <c r="C911" t="str">
        <f>TEXT(VALUE(datos_para_memoria_demandas_calc__2[[#This Row],[DATE]]+(datos_para_memoria_demandas_calc__2[[#This Row],[HORA]]-1)/24),"000000,000000")</f>
        <v>045772,875000</v>
      </c>
      <c r="D911">
        <v>0.10962999999999999</v>
      </c>
      <c r="E911">
        <v>0.36798927187919617</v>
      </c>
      <c r="F911">
        <v>-0.36798927187154362</v>
      </c>
      <c r="G911">
        <v>0.3579562962006379</v>
      </c>
      <c r="H911">
        <v>0</v>
      </c>
    </row>
    <row r="912" spans="1:8" x14ac:dyDescent="0.25">
      <c r="A912" s="1">
        <v>45772</v>
      </c>
      <c r="B912">
        <v>23</v>
      </c>
      <c r="C912" t="str">
        <f>TEXT(VALUE(datos_para_memoria_demandas_calc__2[[#This Row],[DATE]]+(datos_para_memoria_demandas_calc__2[[#This Row],[HORA]]-1)/24),"000000,000000")</f>
        <v>045772,916667</v>
      </c>
      <c r="D912">
        <v>7.6999999999999999E-2</v>
      </c>
      <c r="E912">
        <v>0.22728478908538818</v>
      </c>
      <c r="F912">
        <v>-0.22728478907052529</v>
      </c>
      <c r="G912">
        <v>0.13067150713011261</v>
      </c>
      <c r="H912">
        <v>0</v>
      </c>
    </row>
    <row r="913" spans="1:8" x14ac:dyDescent="0.25">
      <c r="A913" s="1">
        <v>45772</v>
      </c>
      <c r="B913">
        <v>24</v>
      </c>
      <c r="C913" t="str">
        <f>TEXT(VALUE(datos_para_memoria_demandas_calc__2[[#This Row],[DATE]]+(datos_para_memoria_demandas_calc__2[[#This Row],[HORA]]-1)/24),"000000,000000")</f>
        <v>045772,958333</v>
      </c>
      <c r="D913">
        <v>4.07E-2</v>
      </c>
      <c r="E913">
        <v>0.27147284150123596</v>
      </c>
      <c r="F913">
        <v>-0.13067150710387707</v>
      </c>
      <c r="G913">
        <v>2.6235549076106905E-11</v>
      </c>
      <c r="H913">
        <v>0</v>
      </c>
    </row>
    <row r="914" spans="1:8" x14ac:dyDescent="0.25">
      <c r="A914" s="1">
        <v>45773</v>
      </c>
      <c r="B914">
        <v>1</v>
      </c>
      <c r="C914" t="str">
        <f>TEXT(VALUE(datos_para_memoria_demandas_calc__2[[#This Row],[DATE]]+(datos_para_memoria_demandas_calc__2[[#This Row],[HORA]]-1)/24),"000000,000000")</f>
        <v>045773,000000</v>
      </c>
      <c r="D914">
        <v>1.9859999999999999E-2</v>
      </c>
      <c r="E914">
        <v>0.21969929337501526</v>
      </c>
      <c r="F914">
        <v>1.9439359439127677E-11</v>
      </c>
      <c r="G914">
        <v>4.5674913468748656E-11</v>
      </c>
      <c r="H914">
        <v>0</v>
      </c>
    </row>
    <row r="915" spans="1:8" x14ac:dyDescent="0.25">
      <c r="A915" s="1">
        <v>45773</v>
      </c>
      <c r="B915">
        <v>2</v>
      </c>
      <c r="C915" t="str">
        <f>TEXT(VALUE(datos_para_memoria_demandas_calc__2[[#This Row],[DATE]]+(datos_para_memoria_demandas_calc__2[[#This Row],[HORA]]-1)/24),"000000,000000")</f>
        <v>045773,041667</v>
      </c>
      <c r="D915">
        <v>7.8300000000000002E-3</v>
      </c>
      <c r="E915">
        <v>0.28427180647850037</v>
      </c>
      <c r="F915">
        <v>1.7175850640240125E-10</v>
      </c>
      <c r="G915">
        <v>2.1743342144604176E-10</v>
      </c>
      <c r="H915">
        <v>0</v>
      </c>
    </row>
    <row r="916" spans="1:8" x14ac:dyDescent="0.25">
      <c r="A916" s="1">
        <v>45773</v>
      </c>
      <c r="B916">
        <v>3</v>
      </c>
      <c r="C916" t="str">
        <f>TEXT(VALUE(datos_para_memoria_demandas_calc__2[[#This Row],[DATE]]+(datos_para_memoria_demandas_calc__2[[#This Row],[HORA]]-1)/24),"000000,000000")</f>
        <v>045773,083333</v>
      </c>
      <c r="D916">
        <v>5.3E-3</v>
      </c>
      <c r="E916">
        <v>0.18198615312576294</v>
      </c>
      <c r="F916">
        <v>0.49950183920946889</v>
      </c>
      <c r="G916">
        <v>0.49950183942690224</v>
      </c>
      <c r="H916">
        <v>0</v>
      </c>
    </row>
    <row r="917" spans="1:8" x14ac:dyDescent="0.25">
      <c r="A917" s="1">
        <v>45773</v>
      </c>
      <c r="B917">
        <v>4</v>
      </c>
      <c r="C917" t="str">
        <f>TEXT(VALUE(datos_para_memoria_demandas_calc__2[[#This Row],[DATE]]+(datos_para_memoria_demandas_calc__2[[#This Row],[HORA]]-1)/24),"000000,000000")</f>
        <v>045773,125000</v>
      </c>
      <c r="D917">
        <v>7.11E-3</v>
      </c>
      <c r="E917">
        <v>0.11066414415836334</v>
      </c>
      <c r="F917">
        <v>-0.11066414385614963</v>
      </c>
      <c r="G917">
        <v>0.38883769557075271</v>
      </c>
      <c r="H917">
        <v>0</v>
      </c>
    </row>
    <row r="918" spans="1:8" x14ac:dyDescent="0.25">
      <c r="A918" s="1">
        <v>45773</v>
      </c>
      <c r="B918">
        <v>5</v>
      </c>
      <c r="C918" t="str">
        <f>TEXT(VALUE(datos_para_memoria_demandas_calc__2[[#This Row],[DATE]]+(datos_para_memoria_demandas_calc__2[[#This Row],[HORA]]-1)/24),"000000,000000")</f>
        <v>045773,166667</v>
      </c>
      <c r="D918">
        <v>7.11E-3</v>
      </c>
      <c r="E918">
        <v>8.6981639266014099E-2</v>
      </c>
      <c r="F918">
        <v>-8.6981638964431923E-2</v>
      </c>
      <c r="G918">
        <v>0.30185605660632081</v>
      </c>
      <c r="H918">
        <v>0</v>
      </c>
    </row>
    <row r="919" spans="1:8" x14ac:dyDescent="0.25">
      <c r="A919" s="1">
        <v>45773</v>
      </c>
      <c r="B919">
        <v>6</v>
      </c>
      <c r="C919" t="str">
        <f>TEXT(VALUE(datos_para_memoria_demandas_calc__2[[#This Row],[DATE]]+(datos_para_memoria_demandas_calc__2[[#This Row],[HORA]]-1)/24),"000000,000000")</f>
        <v>045773,208333</v>
      </c>
      <c r="D919">
        <v>5.3E-3</v>
      </c>
      <c r="E919">
        <v>0.1197446808218956</v>
      </c>
      <c r="F919">
        <v>0.19345827281702077</v>
      </c>
      <c r="G919">
        <v>0.49531432942334158</v>
      </c>
      <c r="H919">
        <v>0</v>
      </c>
    </row>
    <row r="920" spans="1:8" x14ac:dyDescent="0.25">
      <c r="A920" s="1">
        <v>45773</v>
      </c>
      <c r="B920">
        <v>7</v>
      </c>
      <c r="C920" t="str">
        <f>TEXT(VALUE(datos_para_memoria_demandas_calc__2[[#This Row],[DATE]]+(datos_para_memoria_demandas_calc__2[[#This Row],[HORA]]-1)/24),"000000,000000")</f>
        <v>045773,250000</v>
      </c>
      <c r="D920">
        <v>8.5000000000000006E-3</v>
      </c>
      <c r="E920">
        <v>0.20102965831756592</v>
      </c>
      <c r="F920">
        <v>-0.20102965814695029</v>
      </c>
      <c r="G920">
        <v>0.2942846712763913</v>
      </c>
      <c r="H920">
        <v>0</v>
      </c>
    </row>
    <row r="921" spans="1:8" x14ac:dyDescent="0.25">
      <c r="A921" s="1">
        <v>45773</v>
      </c>
      <c r="B921">
        <v>8</v>
      </c>
      <c r="C921" t="str">
        <f>TEXT(VALUE(datos_para_memoria_demandas_calc__2[[#This Row],[DATE]]+(datos_para_memoria_demandas_calc__2[[#This Row],[HORA]]-1)/24),"000000,000000")</f>
        <v>045773,291667</v>
      </c>
      <c r="D921">
        <v>1.55E-2</v>
      </c>
      <c r="E921">
        <v>0.17360393702983856</v>
      </c>
      <c r="F921">
        <v>-0.17360393697635043</v>
      </c>
      <c r="G921">
        <v>0.12068073430004082</v>
      </c>
      <c r="H921">
        <v>0</v>
      </c>
    </row>
    <row r="922" spans="1:8" x14ac:dyDescent="0.25">
      <c r="A922" s="1">
        <v>45773</v>
      </c>
      <c r="B922">
        <v>9</v>
      </c>
      <c r="C922" t="str">
        <f>TEXT(VALUE(datos_para_memoria_demandas_calc__2[[#This Row],[DATE]]+(datos_para_memoria_demandas_calc__2[[#This Row],[HORA]]-1)/24),"000000,000000")</f>
        <v>045773,333333</v>
      </c>
      <c r="D922">
        <v>6.9800000000000001E-3</v>
      </c>
      <c r="E922">
        <v>0.12068073451519012</v>
      </c>
      <c r="F922">
        <v>-0.12068073419505955</v>
      </c>
      <c r="G922">
        <v>1.0498129458438225E-10</v>
      </c>
      <c r="H922">
        <v>0</v>
      </c>
    </row>
    <row r="923" spans="1:8" x14ac:dyDescent="0.25">
      <c r="A923" s="1">
        <v>45773</v>
      </c>
      <c r="B923">
        <v>10</v>
      </c>
      <c r="C923" t="str">
        <f>TEXT(VALUE(datos_para_memoria_demandas_calc__2[[#This Row],[DATE]]+(datos_para_memoria_demandas_calc__2[[#This Row],[HORA]]-1)/24),"000000,000000")</f>
        <v>045773,375000</v>
      </c>
      <c r="D923">
        <v>0</v>
      </c>
      <c r="E923">
        <v>7.2581671178340912E-2</v>
      </c>
      <c r="F923">
        <v>9.4484579008997343E-10</v>
      </c>
      <c r="G923">
        <v>1.049827089372053E-9</v>
      </c>
      <c r="H923">
        <v>0</v>
      </c>
    </row>
    <row r="924" spans="1:8" x14ac:dyDescent="0.25">
      <c r="A924" s="1">
        <v>45773</v>
      </c>
      <c r="B924">
        <v>11</v>
      </c>
      <c r="C924" t="str">
        <f>TEXT(VALUE(datos_para_memoria_demandas_calc__2[[#This Row],[DATE]]+(datos_para_memoria_demandas_calc__2[[#This Row],[HORA]]-1)/24),"000000,000000")</f>
        <v>045773,416667</v>
      </c>
      <c r="D924">
        <v>-5.1000000000000004E-4</v>
      </c>
      <c r="E924">
        <v>6.9708369672298431E-2</v>
      </c>
      <c r="F924">
        <v>-5.0790728881562582E-10</v>
      </c>
      <c r="G924">
        <v>5.4191981315932992E-10</v>
      </c>
      <c r="H924">
        <v>0</v>
      </c>
    </row>
    <row r="925" spans="1:8" x14ac:dyDescent="0.25">
      <c r="A925" s="1">
        <v>45773</v>
      </c>
      <c r="B925">
        <v>12</v>
      </c>
      <c r="C925" t="str">
        <f>TEXT(VALUE(datos_para_memoria_demandas_calc__2[[#This Row],[DATE]]+(datos_para_memoria_demandas_calc__2[[#This Row],[HORA]]-1)/24),"000000,000000")</f>
        <v>045773,458333</v>
      </c>
      <c r="D925">
        <v>-1.5400000000000001E-3</v>
      </c>
      <c r="E925">
        <v>0.1257498562335968</v>
      </c>
      <c r="F925">
        <v>6.5536751307509878E-10</v>
      </c>
      <c r="G925">
        <v>1.1972873336472217E-9</v>
      </c>
      <c r="H925">
        <v>0</v>
      </c>
    </row>
    <row r="926" spans="1:8" x14ac:dyDescent="0.25">
      <c r="A926" s="1">
        <v>45773</v>
      </c>
      <c r="B926">
        <v>13</v>
      </c>
      <c r="C926" t="str">
        <f>TEXT(VALUE(datos_para_memoria_demandas_calc__2[[#This Row],[DATE]]+(datos_para_memoria_demandas_calc__2[[#This Row],[HORA]]-1)/24),"000000,000000")</f>
        <v>045773,500000</v>
      </c>
      <c r="D926">
        <v>-2E-3</v>
      </c>
      <c r="E926">
        <v>0.19975543022155762</v>
      </c>
      <c r="F926">
        <v>0.11775046692171126</v>
      </c>
      <c r="G926">
        <v>0.11775046811899859</v>
      </c>
      <c r="H926">
        <v>0</v>
      </c>
    </row>
    <row r="927" spans="1:8" x14ac:dyDescent="0.25">
      <c r="A927" s="1">
        <v>45773</v>
      </c>
      <c r="B927">
        <v>14</v>
      </c>
      <c r="C927" t="str">
        <f>TEXT(VALUE(datos_para_memoria_demandas_calc__2[[#This Row],[DATE]]+(datos_para_memoria_demandas_calc__2[[#This Row],[HORA]]-1)/24),"000000,000000")</f>
        <v>045773,541667</v>
      </c>
      <c r="D927">
        <v>-2E-3</v>
      </c>
      <c r="E927">
        <v>0.22058340907096863</v>
      </c>
      <c r="F927">
        <v>-0.11775046755440829</v>
      </c>
      <c r="G927">
        <v>5.6459030132058206E-10</v>
      </c>
      <c r="H927">
        <v>0</v>
      </c>
    </row>
    <row r="928" spans="1:8" x14ac:dyDescent="0.25">
      <c r="A928" s="1">
        <v>45773</v>
      </c>
      <c r="B928">
        <v>15</v>
      </c>
      <c r="C928" t="str">
        <f>TEXT(VALUE(datos_para_memoria_demandas_calc__2[[#This Row],[DATE]]+(datos_para_memoria_demandas_calc__2[[#This Row],[HORA]]-1)/24),"000000,000000")</f>
        <v>045773,583333</v>
      </c>
      <c r="D928">
        <v>-3.0000000000000001E-3</v>
      </c>
      <c r="E928">
        <v>0.3407556414604187</v>
      </c>
      <c r="F928">
        <v>0.11388462578348256</v>
      </c>
      <c r="G928">
        <v>0.11388462634807286</v>
      </c>
      <c r="H928">
        <v>0</v>
      </c>
    </row>
    <row r="929" spans="1:8" x14ac:dyDescent="0.25">
      <c r="A929" s="1">
        <v>45773</v>
      </c>
      <c r="B929">
        <v>16</v>
      </c>
      <c r="C929" t="str">
        <f>TEXT(VALUE(datos_para_memoria_demandas_calc__2[[#This Row],[DATE]]+(datos_para_memoria_demandas_calc__2[[#This Row],[HORA]]-1)/24),"000000,000000")</f>
        <v>045773,625000</v>
      </c>
      <c r="D929">
        <v>-3.0000000000000001E-3</v>
      </c>
      <c r="E929">
        <v>0.22799313068389893</v>
      </c>
      <c r="F929">
        <v>-0.11388460632555011</v>
      </c>
      <c r="G929">
        <v>2.0022522778435676E-8</v>
      </c>
      <c r="H929">
        <v>0</v>
      </c>
    </row>
    <row r="930" spans="1:8" x14ac:dyDescent="0.25">
      <c r="A930" s="1">
        <v>45773</v>
      </c>
      <c r="B930">
        <v>17</v>
      </c>
      <c r="C930" t="str">
        <f>TEXT(VALUE(datos_para_memoria_demandas_calc__2[[#This Row],[DATE]]+(datos_para_memoria_demandas_calc__2[[#This Row],[HORA]]-1)/24),"000000,000000")</f>
        <v>045773,666667</v>
      </c>
      <c r="D930">
        <v>-3.0299999999999997E-3</v>
      </c>
      <c r="E930">
        <v>0.18438644707202911</v>
      </c>
      <c r="F930">
        <v>0.97499997893273171</v>
      </c>
      <c r="G930">
        <v>0.97499999895525435</v>
      </c>
      <c r="H930">
        <v>0</v>
      </c>
    </row>
    <row r="931" spans="1:8" x14ac:dyDescent="0.25">
      <c r="A931" s="1">
        <v>45773</v>
      </c>
      <c r="B931">
        <v>18</v>
      </c>
      <c r="C931" t="str">
        <f>TEXT(VALUE(datos_para_memoria_demandas_calc__2[[#This Row],[DATE]]+(datos_para_memoria_demandas_calc__2[[#This Row],[HORA]]-1)/24),"000000,000000")</f>
        <v>045773,708333</v>
      </c>
      <c r="D931">
        <v>-2.5000000000000001E-3</v>
      </c>
      <c r="E931">
        <v>0.16597674787044525</v>
      </c>
      <c r="F931">
        <v>4.7445853913970636E-10</v>
      </c>
      <c r="G931">
        <v>0.97499999942971283</v>
      </c>
      <c r="H931">
        <v>0</v>
      </c>
    </row>
    <row r="932" spans="1:8" x14ac:dyDescent="0.25">
      <c r="A932" s="1">
        <v>45773</v>
      </c>
      <c r="B932">
        <v>19</v>
      </c>
      <c r="C932" t="str">
        <f>TEXT(VALUE(datos_para_memoria_demandas_calc__2[[#This Row],[DATE]]+(datos_para_memoria_demandas_calc__2[[#This Row],[HORA]]-1)/24),"000000,000000")</f>
        <v>045773,750000</v>
      </c>
      <c r="D932">
        <v>-1.5400000000000001E-3</v>
      </c>
      <c r="E932">
        <v>0.18456320464611053</v>
      </c>
      <c r="F932">
        <v>2.1529145256212387E-10</v>
      </c>
      <c r="G932">
        <v>0.97499999964500439</v>
      </c>
      <c r="H932">
        <v>0</v>
      </c>
    </row>
    <row r="933" spans="1:8" x14ac:dyDescent="0.25">
      <c r="A933" s="1">
        <v>45773</v>
      </c>
      <c r="B933">
        <v>20</v>
      </c>
      <c r="C933" t="str">
        <f>TEXT(VALUE(datos_para_memoria_demandas_calc__2[[#This Row],[DATE]]+(datos_para_memoria_demandas_calc__2[[#This Row],[HORA]]-1)/24),"000000,000000")</f>
        <v>045773,791667</v>
      </c>
      <c r="D933">
        <v>0</v>
      </c>
      <c r="E933">
        <v>0.20782691240310669</v>
      </c>
      <c r="F933">
        <v>3.0494658406419403E-10</v>
      </c>
      <c r="G933">
        <v>0.97499999994995101</v>
      </c>
      <c r="H933">
        <v>0</v>
      </c>
    </row>
    <row r="934" spans="1:8" x14ac:dyDescent="0.25">
      <c r="A934" s="1">
        <v>45773</v>
      </c>
      <c r="B934">
        <v>21</v>
      </c>
      <c r="C934" t="str">
        <f>TEXT(VALUE(datos_para_memoria_demandas_calc__2[[#This Row],[DATE]]+(datos_para_memoria_demandas_calc__2[[#This Row],[HORA]]-1)/24),"000000,000000")</f>
        <v>045773,833333</v>
      </c>
      <c r="D934">
        <v>1.0999999999999999E-2</v>
      </c>
      <c r="E934">
        <v>0.23012644052505493</v>
      </c>
      <c r="F934">
        <v>-5.8221034148758813E-11</v>
      </c>
      <c r="G934">
        <v>0.97499999989173003</v>
      </c>
      <c r="H934">
        <v>0</v>
      </c>
    </row>
    <row r="935" spans="1:8" x14ac:dyDescent="0.25">
      <c r="A935" s="1">
        <v>45773</v>
      </c>
      <c r="B935">
        <v>22</v>
      </c>
      <c r="C935" t="str">
        <f>TEXT(VALUE(datos_para_memoria_demandas_calc__2[[#This Row],[DATE]]+(datos_para_memoria_demandas_calc__2[[#This Row],[HORA]]-1)/24),"000000,000000")</f>
        <v>045773,875000</v>
      </c>
      <c r="D935">
        <v>2.3039999999999998E-2</v>
      </c>
      <c r="E935">
        <v>0.33521920442581177</v>
      </c>
      <c r="F935">
        <v>-0.33521920434728503</v>
      </c>
      <c r="G935">
        <v>0.63978079554444511</v>
      </c>
      <c r="H935">
        <v>0</v>
      </c>
    </row>
    <row r="936" spans="1:8" x14ac:dyDescent="0.25">
      <c r="A936" s="1">
        <v>45773</v>
      </c>
      <c r="B936">
        <v>23</v>
      </c>
      <c r="C936" t="str">
        <f>TEXT(VALUE(datos_para_memoria_demandas_calc__2[[#This Row],[DATE]]+(datos_para_memoria_demandas_calc__2[[#This Row],[HORA]]-1)/24),"000000,000000")</f>
        <v>045773,916667</v>
      </c>
      <c r="D936">
        <v>1.8449999999999998E-2</v>
      </c>
      <c r="E936">
        <v>0.48215949535369873</v>
      </c>
      <c r="F936">
        <v>-0.48215949512356626</v>
      </c>
      <c r="G936">
        <v>0.1576213004208788</v>
      </c>
      <c r="H936">
        <v>0</v>
      </c>
    </row>
    <row r="937" spans="1:8" x14ac:dyDescent="0.25">
      <c r="A937" s="1">
        <v>45773</v>
      </c>
      <c r="B937">
        <v>24</v>
      </c>
      <c r="C937" t="str">
        <f>TEXT(VALUE(datos_para_memoria_demandas_calc__2[[#This Row],[DATE]]+(datos_para_memoria_demandas_calc__2[[#This Row],[HORA]]-1)/24),"000000,000000")</f>
        <v>045773,958333</v>
      </c>
      <c r="D937">
        <v>1.6079999999999997E-2</v>
      </c>
      <c r="E937">
        <v>0.24196876585483551</v>
      </c>
      <c r="F937">
        <v>-0.15762130015533127</v>
      </c>
      <c r="G937">
        <v>2.6554756967300533E-10</v>
      </c>
      <c r="H937">
        <v>0</v>
      </c>
    </row>
    <row r="938" spans="1:8" x14ac:dyDescent="0.25">
      <c r="A938" s="1">
        <v>45774</v>
      </c>
      <c r="B938">
        <v>1</v>
      </c>
      <c r="C938" t="str">
        <f>TEXT(VALUE(datos_para_memoria_demandas_calc__2[[#This Row],[DATE]]+(datos_para_memoria_demandas_calc__2[[#This Row],[HORA]]-1)/24),"000000,000000")</f>
        <v>045774,000000</v>
      </c>
      <c r="D938">
        <v>1.4E-2</v>
      </c>
      <c r="E938">
        <v>0.2275567352771759</v>
      </c>
      <c r="F938">
        <v>-2.0321645593139229E-10</v>
      </c>
      <c r="G938">
        <v>6.2331111847090689E-11</v>
      </c>
      <c r="H938">
        <v>0</v>
      </c>
    </row>
    <row r="939" spans="1:8" x14ac:dyDescent="0.25">
      <c r="A939" s="1">
        <v>45774</v>
      </c>
      <c r="B939">
        <v>2</v>
      </c>
      <c r="C939" t="str">
        <f>TEXT(VALUE(datos_para_memoria_demandas_calc__2[[#This Row],[DATE]]+(datos_para_memoria_demandas_calc__2[[#This Row],[HORA]]-1)/24),"000000,000000")</f>
        <v>045774,041667</v>
      </c>
      <c r="D939">
        <v>5.11E-3</v>
      </c>
      <c r="E939">
        <v>0.33933448791503906</v>
      </c>
      <c r="F939">
        <v>3.0135834782019625E-10</v>
      </c>
      <c r="G939">
        <v>3.636894617746736E-10</v>
      </c>
      <c r="H939">
        <v>0</v>
      </c>
    </row>
    <row r="940" spans="1:8" x14ac:dyDescent="0.25">
      <c r="A940" s="1">
        <v>45774</v>
      </c>
      <c r="B940">
        <v>3</v>
      </c>
      <c r="C940" t="str">
        <f>TEXT(VALUE(datos_para_memoria_demandas_calc__2[[#This Row],[DATE]]+(datos_para_memoria_demandas_calc__2[[#This Row],[HORA]]-1)/24),"000000,000000")</f>
        <v>045774,083333</v>
      </c>
      <c r="D940">
        <v>3.5999999999999999E-3</v>
      </c>
      <c r="E940">
        <v>0.40648972988128662</v>
      </c>
      <c r="F940">
        <v>6.2988173252838685E-9</v>
      </c>
      <c r="G940">
        <v>6.6625067881520032E-9</v>
      </c>
      <c r="H940">
        <v>0</v>
      </c>
    </row>
    <row r="941" spans="1:8" x14ac:dyDescent="0.25">
      <c r="A941" s="1">
        <v>45774</v>
      </c>
      <c r="B941">
        <v>4</v>
      </c>
      <c r="C941" t="str">
        <f>TEXT(VALUE(datos_para_memoria_demandas_calc__2[[#This Row],[DATE]]+(datos_para_memoria_demandas_calc__2[[#This Row],[HORA]]-1)/24),"000000,000000")</f>
        <v>045774,125000</v>
      </c>
      <c r="D941">
        <v>3.5200000000000001E-3</v>
      </c>
      <c r="E941">
        <v>0.3431088924407959</v>
      </c>
      <c r="F941">
        <v>0.30181976001524458</v>
      </c>
      <c r="G941">
        <v>0.3018197666777514</v>
      </c>
      <c r="H941">
        <v>0</v>
      </c>
    </row>
    <row r="942" spans="1:8" x14ac:dyDescent="0.25">
      <c r="A942" s="1">
        <v>45774</v>
      </c>
      <c r="B942">
        <v>5</v>
      </c>
      <c r="C942" t="str">
        <f>TEXT(VALUE(datos_para_memoria_demandas_calc__2[[#This Row],[DATE]]+(datos_para_memoria_demandas_calc__2[[#This Row],[HORA]]-1)/24),"000000,000000")</f>
        <v>045774,166667</v>
      </c>
      <c r="D942">
        <v>3.5200000000000001E-3</v>
      </c>
      <c r="E942">
        <v>0.30064898729324341</v>
      </c>
      <c r="F942">
        <v>6.1313931126604125E-2</v>
      </c>
      <c r="G942">
        <v>0.3631336978043555</v>
      </c>
      <c r="H942">
        <v>0</v>
      </c>
    </row>
    <row r="943" spans="1:8" x14ac:dyDescent="0.25">
      <c r="A943" s="1">
        <v>45774</v>
      </c>
      <c r="B943">
        <v>6</v>
      </c>
      <c r="C943" t="str">
        <f>TEXT(VALUE(datos_para_memoria_demandas_calc__2[[#This Row],[DATE]]+(datos_para_memoria_demandas_calc__2[[#This Row],[HORA]]-1)/24),"000000,000000")</f>
        <v>045774,208333</v>
      </c>
      <c r="D943">
        <v>3.5200000000000001E-3</v>
      </c>
      <c r="E943">
        <v>0.26005536317825317</v>
      </c>
      <c r="F943">
        <v>6.1166211166929045E-3</v>
      </c>
      <c r="G943">
        <v>0.36925031892104843</v>
      </c>
      <c r="H943">
        <v>0</v>
      </c>
    </row>
    <row r="944" spans="1:8" x14ac:dyDescent="0.25">
      <c r="A944" s="1">
        <v>45774</v>
      </c>
      <c r="B944">
        <v>7</v>
      </c>
      <c r="C944" t="str">
        <f>TEXT(VALUE(datos_para_memoria_demandas_calc__2[[#This Row],[DATE]]+(datos_para_memoria_demandas_calc__2[[#This Row],[HORA]]-1)/24),"000000,000000")</f>
        <v>045774,250000</v>
      </c>
      <c r="D944">
        <v>3.5999999999999999E-3</v>
      </c>
      <c r="E944">
        <v>0.24645733833312988</v>
      </c>
      <c r="F944">
        <v>-0.24645733183557131</v>
      </c>
      <c r="G944">
        <v>0.12279298708547713</v>
      </c>
      <c r="H944">
        <v>0</v>
      </c>
    </row>
    <row r="945" spans="1:8" x14ac:dyDescent="0.25">
      <c r="A945" s="1">
        <v>45774</v>
      </c>
      <c r="B945">
        <v>8</v>
      </c>
      <c r="C945" t="str">
        <f>TEXT(VALUE(datos_para_memoria_demandas_calc__2[[#This Row],[DATE]]+(datos_para_memoria_demandas_calc__2[[#This Row],[HORA]]-1)/24),"000000,000000")</f>
        <v>045774,291667</v>
      </c>
      <c r="D945">
        <v>3.5200000000000001E-3</v>
      </c>
      <c r="E945">
        <v>0.21063722670078278</v>
      </c>
      <c r="F945">
        <v>-0.12279298692723473</v>
      </c>
      <c r="G945">
        <v>1.5824241520069487E-10</v>
      </c>
      <c r="H945">
        <v>0</v>
      </c>
    </row>
    <row r="946" spans="1:8" x14ac:dyDescent="0.25">
      <c r="A946" s="1">
        <v>45774</v>
      </c>
      <c r="B946">
        <v>9</v>
      </c>
      <c r="C946" t="str">
        <f>TEXT(VALUE(datos_para_memoria_demandas_calc__2[[#This Row],[DATE]]+(datos_para_memoria_demandas_calc__2[[#This Row],[HORA]]-1)/24),"000000,000000")</f>
        <v>045774,333333</v>
      </c>
      <c r="D946">
        <v>0</v>
      </c>
      <c r="E946">
        <v>0.22358085215091705</v>
      </c>
      <c r="F946">
        <v>2.0538446624816801E-10</v>
      </c>
      <c r="G946">
        <v>3.6362688141385301E-10</v>
      </c>
      <c r="H946">
        <v>0</v>
      </c>
    </row>
    <row r="947" spans="1:8" x14ac:dyDescent="0.25">
      <c r="A947" s="1">
        <v>45774</v>
      </c>
      <c r="B947">
        <v>10</v>
      </c>
      <c r="C947" t="str">
        <f>TEXT(VALUE(datos_para_memoria_demandas_calc__2[[#This Row],[DATE]]+(datos_para_memoria_demandas_calc__2[[#This Row],[HORA]]-1)/24),"000000,000000")</f>
        <v>045774,375000</v>
      </c>
      <c r="D947">
        <v>-1.5100000000000001E-3</v>
      </c>
      <c r="E947">
        <v>0.29081976413726807</v>
      </c>
      <c r="F947">
        <v>5.4764866225572786E-12</v>
      </c>
      <c r="G947">
        <v>3.6910336921683188E-10</v>
      </c>
      <c r="H947">
        <v>0</v>
      </c>
    </row>
    <row r="948" spans="1:8" x14ac:dyDescent="0.25">
      <c r="A948" s="1">
        <v>45774</v>
      </c>
      <c r="B948">
        <v>11</v>
      </c>
      <c r="C948" t="str">
        <f>TEXT(VALUE(datos_para_memoria_demandas_calc__2[[#This Row],[DATE]]+(datos_para_memoria_demandas_calc__2[[#This Row],[HORA]]-1)/24),"000000,000000")</f>
        <v>045774,416667</v>
      </c>
      <c r="D948">
        <v>-3.0000000000000001E-3</v>
      </c>
      <c r="E948">
        <v>0.48370534181594849</v>
      </c>
      <c r="F948">
        <v>-9.3973500841668116E-11</v>
      </c>
      <c r="G948">
        <v>2.7512986970864119E-10</v>
      </c>
      <c r="H948">
        <v>0</v>
      </c>
    </row>
    <row r="949" spans="1:8" x14ac:dyDescent="0.25">
      <c r="A949" s="1">
        <v>45774</v>
      </c>
      <c r="B949">
        <v>12</v>
      </c>
      <c r="C949" t="str">
        <f>TEXT(VALUE(datos_para_memoria_demandas_calc__2[[#This Row],[DATE]]+(datos_para_memoria_demandas_calc__2[[#This Row],[HORA]]-1)/24),"000000,000000")</f>
        <v>045774,458333</v>
      </c>
      <c r="D949">
        <v>-5.0000000000000001E-3</v>
      </c>
      <c r="E949">
        <v>0.5054619312286377</v>
      </c>
      <c r="F949">
        <v>0.16709570772172289</v>
      </c>
      <c r="G949">
        <v>0.16709570799685278</v>
      </c>
      <c r="H949">
        <v>0</v>
      </c>
    </row>
    <row r="950" spans="1:8" x14ac:dyDescent="0.25">
      <c r="A950" s="1">
        <v>45774</v>
      </c>
      <c r="B950">
        <v>13</v>
      </c>
      <c r="C950" t="str">
        <f>TEXT(VALUE(datos_para_memoria_demandas_calc__2[[#This Row],[DATE]]+(datos_para_memoria_demandas_calc__2[[#This Row],[HORA]]-1)/24),"000000,000000")</f>
        <v>045774,500000</v>
      </c>
      <c r="D950">
        <v>-5.0000000000000001E-3</v>
      </c>
      <c r="E950">
        <v>0.35012555122375488</v>
      </c>
      <c r="F950">
        <v>-0.16709570730351017</v>
      </c>
      <c r="G950">
        <v>6.9334261046280885E-10</v>
      </c>
      <c r="H950">
        <v>0</v>
      </c>
    </row>
    <row r="951" spans="1:8" x14ac:dyDescent="0.25">
      <c r="A951" s="1">
        <v>45774</v>
      </c>
      <c r="B951">
        <v>14</v>
      </c>
      <c r="C951" t="str">
        <f>TEXT(VALUE(datos_para_memoria_demandas_calc__2[[#This Row],[DATE]]+(datos_para_memoria_demandas_calc__2[[#This Row],[HORA]]-1)/24),"000000,000000")</f>
        <v>045774,541667</v>
      </c>
      <c r="D951">
        <v>-5.7999999999999996E-3</v>
      </c>
      <c r="E951">
        <v>0.36899864673614502</v>
      </c>
      <c r="F951">
        <v>0.24929646996594509</v>
      </c>
      <c r="G951">
        <v>0.2492964706592877</v>
      </c>
      <c r="H951">
        <v>0</v>
      </c>
    </row>
    <row r="952" spans="1:8" x14ac:dyDescent="0.25">
      <c r="A952" s="1">
        <v>45774</v>
      </c>
      <c r="B952">
        <v>15</v>
      </c>
      <c r="C952" t="str">
        <f>TEXT(VALUE(datos_para_memoria_demandas_calc__2[[#This Row],[DATE]]+(datos_para_memoria_demandas_calc__2[[#This Row],[HORA]]-1)/24),"000000,000000")</f>
        <v>045774,583333</v>
      </c>
      <c r="D952">
        <v>-5.7999999999999996E-3</v>
      </c>
      <c r="E952">
        <v>0.56995296478271484</v>
      </c>
      <c r="F952">
        <v>-0.24929646792719207</v>
      </c>
      <c r="G952">
        <v>2.7320956575179836E-9</v>
      </c>
      <c r="H952">
        <v>0</v>
      </c>
    </row>
    <row r="953" spans="1:8" x14ac:dyDescent="0.25">
      <c r="A953" s="1">
        <v>45774</v>
      </c>
      <c r="B953">
        <v>16</v>
      </c>
      <c r="C953" t="str">
        <f>TEXT(VALUE(datos_para_memoria_demandas_calc__2[[#This Row],[DATE]]+(datos_para_memoria_demandas_calc__2[[#This Row],[HORA]]-1)/24),"000000,000000")</f>
        <v>045774,625000</v>
      </c>
      <c r="D953">
        <v>-6.0099999999999997E-3</v>
      </c>
      <c r="E953">
        <v>0.63775849342346191</v>
      </c>
      <c r="F953">
        <v>0.97499999660899084</v>
      </c>
      <c r="G953">
        <v>0.9749999993410865</v>
      </c>
      <c r="H953">
        <v>0</v>
      </c>
    </row>
    <row r="954" spans="1:8" x14ac:dyDescent="0.25">
      <c r="A954" s="1">
        <v>45774</v>
      </c>
      <c r="B954">
        <v>17</v>
      </c>
      <c r="C954" t="str">
        <f>TEXT(VALUE(datos_para_memoria_demandas_calc__2[[#This Row],[DATE]]+(datos_para_memoria_demandas_calc__2[[#This Row],[HORA]]-1)/24),"000000,000000")</f>
        <v>045774,666667</v>
      </c>
      <c r="D954">
        <v>-5.1700000000000001E-3</v>
      </c>
      <c r="E954">
        <v>0.39591658115386963</v>
      </c>
      <c r="F954">
        <v>4.0223779140280979E-10</v>
      </c>
      <c r="G954">
        <v>0.9749999997433243</v>
      </c>
      <c r="H954">
        <v>0</v>
      </c>
    </row>
    <row r="955" spans="1:8" x14ac:dyDescent="0.25">
      <c r="A955" s="1">
        <v>45774</v>
      </c>
      <c r="B955">
        <v>18</v>
      </c>
      <c r="C955" t="str">
        <f>TEXT(VALUE(datos_para_memoria_demandas_calc__2[[#This Row],[DATE]]+(datos_para_memoria_demandas_calc__2[[#This Row],[HORA]]-1)/24),"000000,000000")</f>
        <v>045774,708333</v>
      </c>
      <c r="D955">
        <v>-3.0200000000000001E-3</v>
      </c>
      <c r="E955">
        <v>0.23142305016517639</v>
      </c>
      <c r="F955">
        <v>-1.3923496133595329E-11</v>
      </c>
      <c r="G955">
        <v>0.97499999972940077</v>
      </c>
      <c r="H955">
        <v>0</v>
      </c>
    </row>
    <row r="956" spans="1:8" x14ac:dyDescent="0.25">
      <c r="A956" s="1">
        <v>45774</v>
      </c>
      <c r="B956">
        <v>19</v>
      </c>
      <c r="C956" t="str">
        <f>TEXT(VALUE(datos_para_memoria_demandas_calc__2[[#This Row],[DATE]]+(datos_para_memoria_demandas_calc__2[[#This Row],[HORA]]-1)/24),"000000,000000")</f>
        <v>045774,750000</v>
      </c>
      <c r="D956">
        <v>-9.8999999999999999E-4</v>
      </c>
      <c r="E956">
        <v>0.17591410875320435</v>
      </c>
      <c r="F956">
        <v>1.4883517498155471E-10</v>
      </c>
      <c r="G956">
        <v>0.97499999987823593</v>
      </c>
      <c r="H956">
        <v>0</v>
      </c>
    </row>
    <row r="957" spans="1:8" x14ac:dyDescent="0.25">
      <c r="A957" s="1">
        <v>45774</v>
      </c>
      <c r="B957">
        <v>20</v>
      </c>
      <c r="C957" t="str">
        <f>TEXT(VALUE(datos_para_memoria_demandas_calc__2[[#This Row],[DATE]]+(datos_para_memoria_demandas_calc__2[[#This Row],[HORA]]-1)/24),"000000,000000")</f>
        <v>045774,791667</v>
      </c>
      <c r="D957">
        <v>3.5200000000000001E-3</v>
      </c>
      <c r="E957">
        <v>0.19806738197803497</v>
      </c>
      <c r="F957">
        <v>1.0454326752367099E-10</v>
      </c>
      <c r="G957">
        <v>0.9749999999827792</v>
      </c>
      <c r="H957">
        <v>0</v>
      </c>
    </row>
    <row r="958" spans="1:8" x14ac:dyDescent="0.25">
      <c r="A958" s="1">
        <v>45774</v>
      </c>
      <c r="B958">
        <v>21</v>
      </c>
      <c r="C958" t="str">
        <f>TEXT(VALUE(datos_para_memoria_demandas_calc__2[[#This Row],[DATE]]+(datos_para_memoria_demandas_calc__2[[#This Row],[HORA]]-1)/24),"000000,000000")</f>
        <v>045774,833333</v>
      </c>
      <c r="D958">
        <v>3.5000000000000003E-2</v>
      </c>
      <c r="E958">
        <v>0.26809704303741455</v>
      </c>
      <c r="F958">
        <v>-9.1222572310548347E-11</v>
      </c>
      <c r="G958">
        <v>0.97499999989155661</v>
      </c>
      <c r="H958">
        <v>0</v>
      </c>
    </row>
    <row r="959" spans="1:8" x14ac:dyDescent="0.25">
      <c r="A959" s="1">
        <v>45774</v>
      </c>
      <c r="B959">
        <v>22</v>
      </c>
      <c r="C959" t="str">
        <f>TEXT(VALUE(datos_para_memoria_demandas_calc__2[[#This Row],[DATE]]+(datos_para_memoria_demandas_calc__2[[#This Row],[HORA]]-1)/24),"000000,000000")</f>
        <v>045774,875000</v>
      </c>
      <c r="D959">
        <v>0.1007</v>
      </c>
      <c r="E959">
        <v>0.4321974515914917</v>
      </c>
      <c r="F959">
        <v>-0.43219745158271433</v>
      </c>
      <c r="G959">
        <v>0.54280254830884223</v>
      </c>
      <c r="H959">
        <v>0</v>
      </c>
    </row>
    <row r="960" spans="1:8" x14ac:dyDescent="0.25">
      <c r="A960" s="1">
        <v>45774</v>
      </c>
      <c r="B960">
        <v>23</v>
      </c>
      <c r="C960" t="str">
        <f>TEXT(VALUE(datos_para_memoria_demandas_calc__2[[#This Row],[DATE]]+(datos_para_memoria_demandas_calc__2[[#This Row],[HORA]]-1)/24),"000000,000000")</f>
        <v>045774,916667</v>
      </c>
      <c r="D960">
        <v>8.5140000000000007E-2</v>
      </c>
      <c r="E960">
        <v>0.47281008958816528</v>
      </c>
      <c r="F960">
        <v>-0.47281008957620452</v>
      </c>
      <c r="G960">
        <v>6.9992458732637722E-2</v>
      </c>
      <c r="H960">
        <v>0</v>
      </c>
    </row>
    <row r="961" spans="1:8" x14ac:dyDescent="0.25">
      <c r="A961" s="1">
        <v>45774</v>
      </c>
      <c r="B961">
        <v>24</v>
      </c>
      <c r="C961" t="str">
        <f>TEXT(VALUE(datos_para_memoria_demandas_calc__2[[#This Row],[DATE]]+(datos_para_memoria_demandas_calc__2[[#This Row],[HORA]]-1)/24),"000000,000000")</f>
        <v>045774,958333</v>
      </c>
      <c r="D961">
        <v>0.04</v>
      </c>
      <c r="E961">
        <v>0.25731366872787476</v>
      </c>
      <c r="F961">
        <v>-6.9992458697033216E-2</v>
      </c>
      <c r="G961">
        <v>3.5604512743880493E-11</v>
      </c>
      <c r="H961">
        <v>0</v>
      </c>
    </row>
    <row r="962" spans="1:8" x14ac:dyDescent="0.25">
      <c r="A962" s="1">
        <v>45775</v>
      </c>
      <c r="B962">
        <v>1</v>
      </c>
      <c r="C962" t="str">
        <f>TEXT(VALUE(datos_para_memoria_demandas_calc__2[[#This Row],[DATE]]+(datos_para_memoria_demandas_calc__2[[#This Row],[HORA]]-1)/24),"000000,000000")</f>
        <v>045775,000000</v>
      </c>
      <c r="D962">
        <v>2.4629999999999999E-2</v>
      </c>
      <c r="E962">
        <v>0.16006970405578613</v>
      </c>
      <c r="F962">
        <v>3.0993422451155162E-11</v>
      </c>
      <c r="G962">
        <v>6.65979622310623E-11</v>
      </c>
      <c r="H962">
        <v>0</v>
      </c>
    </row>
    <row r="963" spans="1:8" x14ac:dyDescent="0.25">
      <c r="A963" s="1">
        <v>45775</v>
      </c>
      <c r="B963">
        <v>2</v>
      </c>
      <c r="C963" t="str">
        <f>TEXT(VALUE(datos_para_memoria_demandas_calc__2[[#This Row],[DATE]]+(datos_para_memoria_demandas_calc__2[[#This Row],[HORA]]-1)/24),"000000,000000")</f>
        <v>045775,041667</v>
      </c>
      <c r="D963">
        <v>1.6300000000000002E-2</v>
      </c>
      <c r="E963">
        <v>0.26933079957962036</v>
      </c>
      <c r="F963">
        <v>0.97499999959195316</v>
      </c>
      <c r="G963">
        <v>0.97499999965855122</v>
      </c>
      <c r="H963">
        <v>0</v>
      </c>
    </row>
    <row r="964" spans="1:8" x14ac:dyDescent="0.25">
      <c r="A964" s="1">
        <v>45775</v>
      </c>
      <c r="B964">
        <v>3</v>
      </c>
      <c r="C964" t="str">
        <f>TEXT(VALUE(datos_para_memoria_demandas_calc__2[[#This Row],[DATE]]+(datos_para_memoria_demandas_calc__2[[#This Row],[HORA]]-1)/24),"000000,000000")</f>
        <v>045775,083333</v>
      </c>
      <c r="D964">
        <v>1.8100000000000002E-2</v>
      </c>
      <c r="E964">
        <v>0.31890237331390381</v>
      </c>
      <c r="F964">
        <v>-0.31890236812518091</v>
      </c>
      <c r="G964">
        <v>0.65609763153337031</v>
      </c>
      <c r="H964">
        <v>0</v>
      </c>
    </row>
    <row r="965" spans="1:8" x14ac:dyDescent="0.25">
      <c r="A965" s="1">
        <v>45775</v>
      </c>
      <c r="B965">
        <v>4</v>
      </c>
      <c r="C965" t="str">
        <f>TEXT(VALUE(datos_para_memoria_demandas_calc__2[[#This Row],[DATE]]+(datos_para_memoria_demandas_calc__2[[#This Row],[HORA]]-1)/24),"000000,000000")</f>
        <v>045775,125000</v>
      </c>
      <c r="D965">
        <v>1.7999999999999999E-2</v>
      </c>
      <c r="E965">
        <v>0.24740400910377502</v>
      </c>
      <c r="F965">
        <v>-1.9422456387672666E-2</v>
      </c>
      <c r="G965">
        <v>0.6366751751456976</v>
      </c>
      <c r="H965">
        <v>0</v>
      </c>
    </row>
    <row r="966" spans="1:8" x14ac:dyDescent="0.25">
      <c r="A966" s="1">
        <v>45775</v>
      </c>
      <c r="B966">
        <v>5</v>
      </c>
      <c r="C966" t="str">
        <f>TEXT(VALUE(datos_para_memoria_demandas_calc__2[[#This Row],[DATE]]+(datos_para_memoria_demandas_calc__2[[#This Row],[HORA]]-1)/24),"000000,000000")</f>
        <v>045775,166667</v>
      </c>
      <c r="D966">
        <v>1.7999999999999999E-2</v>
      </c>
      <c r="E966">
        <v>0.20753470063209534</v>
      </c>
      <c r="F966">
        <v>9.7539547791561515E-2</v>
      </c>
      <c r="G966">
        <v>0.73421472293725909</v>
      </c>
      <c r="H966">
        <v>0</v>
      </c>
    </row>
    <row r="967" spans="1:8" x14ac:dyDescent="0.25">
      <c r="A967" s="1">
        <v>45775</v>
      </c>
      <c r="B967">
        <v>6</v>
      </c>
      <c r="C967" t="str">
        <f>TEXT(VALUE(datos_para_memoria_demandas_calc__2[[#This Row],[DATE]]+(datos_para_memoria_demandas_calc__2[[#This Row],[HORA]]-1)/24),"000000,000000")</f>
        <v>045775,208333</v>
      </c>
      <c r="D967">
        <v>2.5000000000000001E-2</v>
      </c>
      <c r="E967">
        <v>0.20307742059230804</v>
      </c>
      <c r="F967">
        <v>-0.20307742051399841</v>
      </c>
      <c r="G967">
        <v>0.53113730242326063</v>
      </c>
      <c r="H967">
        <v>0</v>
      </c>
    </row>
    <row r="968" spans="1:8" x14ac:dyDescent="0.25">
      <c r="A968" s="1">
        <v>45775</v>
      </c>
      <c r="B968">
        <v>7</v>
      </c>
      <c r="C968" t="str">
        <f>TEXT(VALUE(datos_para_memoria_demandas_calc__2[[#This Row],[DATE]]+(datos_para_memoria_demandas_calc__2[[#This Row],[HORA]]-1)/24),"000000,000000")</f>
        <v>045775,250000</v>
      </c>
      <c r="D968">
        <v>2.5000000000000001E-2</v>
      </c>
      <c r="E968">
        <v>0.19937407970428467</v>
      </c>
      <c r="F968">
        <v>-0.19937407962598572</v>
      </c>
      <c r="G968">
        <v>0.33176322279727499</v>
      </c>
      <c r="H968">
        <v>0</v>
      </c>
    </row>
    <row r="969" spans="1:8" x14ac:dyDescent="0.25">
      <c r="A969" s="1">
        <v>45775</v>
      </c>
      <c r="B969">
        <v>8</v>
      </c>
      <c r="C969" t="str">
        <f>TEXT(VALUE(datos_para_memoria_demandas_calc__2[[#This Row],[DATE]]+(datos_para_memoria_demandas_calc__2[[#This Row],[HORA]]-1)/24),"000000,000000")</f>
        <v>045775,291667</v>
      </c>
      <c r="D969">
        <v>4.7939999999999997E-2</v>
      </c>
      <c r="E969">
        <v>0.16666111350059509</v>
      </c>
      <c r="F969">
        <v>-0.16666111348253479</v>
      </c>
      <c r="G969">
        <v>0.16510210931474023</v>
      </c>
      <c r="H969">
        <v>0</v>
      </c>
    </row>
    <row r="970" spans="1:8" x14ac:dyDescent="0.25">
      <c r="A970" s="1">
        <v>45775</v>
      </c>
      <c r="B970">
        <v>9</v>
      </c>
      <c r="C970" t="str">
        <f>TEXT(VALUE(datos_para_memoria_demandas_calc__2[[#This Row],[DATE]]+(datos_para_memoria_demandas_calc__2[[#This Row],[HORA]]-1)/24),"000000,000000")</f>
        <v>045775,333333</v>
      </c>
      <c r="D970">
        <v>3.3000000000000002E-2</v>
      </c>
      <c r="E970">
        <v>0.16510210931301117</v>
      </c>
      <c r="F970">
        <v>-0.16510210927672803</v>
      </c>
      <c r="G970">
        <v>3.801218990644249E-11</v>
      </c>
      <c r="H970">
        <v>0</v>
      </c>
    </row>
    <row r="971" spans="1:8" x14ac:dyDescent="0.25">
      <c r="A971" s="1">
        <v>45775</v>
      </c>
      <c r="B971">
        <v>10</v>
      </c>
      <c r="C971" t="str">
        <f>TEXT(VALUE(datos_para_memoria_demandas_calc__2[[#This Row],[DATE]]+(datos_para_memoria_demandas_calc__2[[#This Row],[HORA]]-1)/24),"000000,000000")</f>
        <v>045775,375000</v>
      </c>
      <c r="D971">
        <v>3.5200000000000001E-3</v>
      </c>
      <c r="E971">
        <v>0.12005439400672913</v>
      </c>
      <c r="F971">
        <v>1.1852049515878459E-10</v>
      </c>
      <c r="G971">
        <v>1.5653268497140671E-10</v>
      </c>
      <c r="H971">
        <v>0</v>
      </c>
    </row>
    <row r="972" spans="1:8" x14ac:dyDescent="0.25">
      <c r="A972" s="1">
        <v>45775</v>
      </c>
      <c r="B972">
        <v>11</v>
      </c>
      <c r="C972" t="str">
        <f>TEXT(VALUE(datos_para_memoria_demandas_calc__2[[#This Row],[DATE]]+(datos_para_memoria_demandas_calc__2[[#This Row],[HORA]]-1)/24),"000000,000000")</f>
        <v>045775,416667</v>
      </c>
      <c r="D972">
        <v>0</v>
      </c>
      <c r="E972">
        <v>8.2416899502277374E-2</v>
      </c>
      <c r="F972">
        <v>5.020834507491826E-8</v>
      </c>
      <c r="G972">
        <v>5.0364877766489337E-8</v>
      </c>
      <c r="H972">
        <v>0</v>
      </c>
    </row>
    <row r="973" spans="1:8" x14ac:dyDescent="0.25">
      <c r="A973" s="1">
        <v>45775</v>
      </c>
      <c r="B973">
        <v>12</v>
      </c>
      <c r="C973" t="str">
        <f>TEXT(VALUE(datos_para_memoria_demandas_calc__2[[#This Row],[DATE]]+(datos_para_memoria_demandas_calc__2[[#This Row],[HORA]]-1)/24),"000000,000000")</f>
        <v>045775,458333</v>
      </c>
      <c r="D973">
        <v>-1.0000000000000001E-5</v>
      </c>
      <c r="E973">
        <v>0.20342190563678741</v>
      </c>
      <c r="F973">
        <v>-4.9814132831674467E-8</v>
      </c>
      <c r="G973">
        <v>5.5074493419965164E-10</v>
      </c>
      <c r="H973">
        <v>0</v>
      </c>
    </row>
    <row r="974" spans="1:8" x14ac:dyDescent="0.25">
      <c r="A974" s="1">
        <v>45775</v>
      </c>
      <c r="B974">
        <v>13</v>
      </c>
      <c r="C974" t="str">
        <f>TEXT(VALUE(datos_para_memoria_demandas_calc__2[[#This Row],[DATE]]+(datos_para_memoria_demandas_calc__2[[#This Row],[HORA]]-1)/24),"000000,000000")</f>
        <v>045775,500000</v>
      </c>
      <c r="D974">
        <v>-1.01E-3</v>
      </c>
      <c r="E974">
        <v>0.18310952186584473</v>
      </c>
      <c r="F974">
        <v>-1.7978692963509323E-10</v>
      </c>
      <c r="G974">
        <v>3.7095800657224203E-10</v>
      </c>
      <c r="H974">
        <v>0</v>
      </c>
    </row>
    <row r="975" spans="1:8" x14ac:dyDescent="0.25">
      <c r="A975" s="1">
        <v>45775</v>
      </c>
      <c r="B975">
        <v>14</v>
      </c>
      <c r="C975" t="str">
        <f>TEXT(VALUE(datos_para_memoria_demandas_calc__2[[#This Row],[DATE]]+(datos_para_memoria_demandas_calc__2[[#This Row],[HORA]]-1)/24),"000000,000000")</f>
        <v>045775,541667</v>
      </c>
      <c r="D975">
        <v>-2.5000000000000001E-3</v>
      </c>
      <c r="E975">
        <v>0.21125133335590363</v>
      </c>
      <c r="F975">
        <v>7.7778743722061455E-10</v>
      </c>
      <c r="G975">
        <v>1.1487454716436789E-9</v>
      </c>
      <c r="H975">
        <v>0</v>
      </c>
    </row>
    <row r="976" spans="1:8" x14ac:dyDescent="0.25">
      <c r="A976" s="1">
        <v>45775</v>
      </c>
      <c r="B976">
        <v>15</v>
      </c>
      <c r="C976" t="str">
        <f>TEXT(VALUE(datos_para_memoria_demandas_calc__2[[#This Row],[DATE]]+(datos_para_memoria_demandas_calc__2[[#This Row],[HORA]]-1)/24),"000000,000000")</f>
        <v>045775,583333</v>
      </c>
      <c r="D976">
        <v>-3.0000000000000001E-3</v>
      </c>
      <c r="E976">
        <v>0.13315364718437195</v>
      </c>
      <c r="F976">
        <v>0.97499999846223728</v>
      </c>
      <c r="G976">
        <v>0.9749999996109826</v>
      </c>
      <c r="H976">
        <v>0</v>
      </c>
    </row>
    <row r="977" spans="1:8" x14ac:dyDescent="0.25">
      <c r="A977" s="1">
        <v>45775</v>
      </c>
      <c r="B977">
        <v>16</v>
      </c>
      <c r="C977" t="str">
        <f>TEXT(VALUE(datos_para_memoria_demandas_calc__2[[#This Row],[DATE]]+(datos_para_memoria_demandas_calc__2[[#This Row],[HORA]]-1)/24),"000000,000000")</f>
        <v>045775,625000</v>
      </c>
      <c r="D977">
        <v>-1.5400000000000001E-3</v>
      </c>
      <c r="E977">
        <v>0.11061632633209229</v>
      </c>
      <c r="F977">
        <v>-5.6239899375996347E-11</v>
      </c>
      <c r="G977">
        <v>0.9749999995547427</v>
      </c>
      <c r="H977">
        <v>0</v>
      </c>
    </row>
    <row r="978" spans="1:8" x14ac:dyDescent="0.25">
      <c r="A978" s="1">
        <v>45775</v>
      </c>
      <c r="B978">
        <v>17</v>
      </c>
      <c r="C978" t="str">
        <f>TEXT(VALUE(datos_para_memoria_demandas_calc__2[[#This Row],[DATE]]+(datos_para_memoria_demandas_calc__2[[#This Row],[HORA]]-1)/24),"000000,000000")</f>
        <v>045775,666667</v>
      </c>
      <c r="D978">
        <v>-2.9999999999999997E-4</v>
      </c>
      <c r="E978">
        <v>0.14599479734897614</v>
      </c>
      <c r="F978">
        <v>-1.4105815576317892E-9</v>
      </c>
      <c r="G978">
        <v>0.97499999814416116</v>
      </c>
      <c r="H978">
        <v>0</v>
      </c>
    </row>
    <row r="979" spans="1:8" x14ac:dyDescent="0.25">
      <c r="A979" s="1">
        <v>45775</v>
      </c>
      <c r="B979">
        <v>18</v>
      </c>
      <c r="C979" t="str">
        <f>TEXT(VALUE(datos_para_memoria_demandas_calc__2[[#This Row],[DATE]]+(datos_para_memoria_demandas_calc__2[[#This Row],[HORA]]-1)/24),"000000,000000")</f>
        <v>045775,708333</v>
      </c>
      <c r="D979">
        <v>-1.0000000000000001E-5</v>
      </c>
      <c r="E979">
        <v>0.14080533385276794</v>
      </c>
      <c r="F979">
        <v>-2.4110300216423203E-8</v>
      </c>
      <c r="G979">
        <v>0.97499997403386096</v>
      </c>
      <c r="H979">
        <v>0</v>
      </c>
    </row>
    <row r="980" spans="1:8" x14ac:dyDescent="0.25">
      <c r="A980" s="1">
        <v>45775</v>
      </c>
      <c r="B980">
        <v>19</v>
      </c>
      <c r="C980" t="str">
        <f>TEXT(VALUE(datos_para_memoria_demandas_calc__2[[#This Row],[DATE]]+(datos_para_memoria_demandas_calc__2[[#This Row],[HORA]]-1)/24),"000000,000000")</f>
        <v>045775,750000</v>
      </c>
      <c r="D980">
        <v>1.0000000000000001E-5</v>
      </c>
      <c r="E980">
        <v>0.13849303126335144</v>
      </c>
      <c r="F980">
        <v>2.5809180574126926E-8</v>
      </c>
      <c r="G980">
        <v>0.97499999984304153</v>
      </c>
      <c r="H980">
        <v>0</v>
      </c>
    </row>
    <row r="981" spans="1:8" x14ac:dyDescent="0.25">
      <c r="A981" s="1">
        <v>45775</v>
      </c>
      <c r="B981">
        <v>20</v>
      </c>
      <c r="C981" t="str">
        <f>TEXT(VALUE(datos_para_memoria_demandas_calc__2[[#This Row],[DATE]]+(datos_para_memoria_demandas_calc__2[[#This Row],[HORA]]-1)/24),"000000,000000")</f>
        <v>045775,791667</v>
      </c>
      <c r="D981">
        <v>5.1999999999999998E-3</v>
      </c>
      <c r="E981">
        <v>0.18224751949310303</v>
      </c>
      <c r="F981">
        <v>-0.18224751916969029</v>
      </c>
      <c r="G981">
        <v>0.79275248067335125</v>
      </c>
      <c r="H981">
        <v>0</v>
      </c>
    </row>
    <row r="982" spans="1:8" x14ac:dyDescent="0.25">
      <c r="A982" s="1">
        <v>45775</v>
      </c>
      <c r="B982">
        <v>21</v>
      </c>
      <c r="C982" t="str">
        <f>TEXT(VALUE(datos_para_memoria_demandas_calc__2[[#This Row],[DATE]]+(datos_para_memoria_demandas_calc__2[[#This Row],[HORA]]-1)/24),"000000,000000")</f>
        <v>045775,833333</v>
      </c>
      <c r="D982">
        <v>4.07E-2</v>
      </c>
      <c r="E982">
        <v>0.12447941303253174</v>
      </c>
      <c r="F982">
        <v>-0.12447941301804762</v>
      </c>
      <c r="G982">
        <v>0.66827306765530359</v>
      </c>
      <c r="H982">
        <v>0</v>
      </c>
    </row>
    <row r="983" spans="1:8" x14ac:dyDescent="0.25">
      <c r="A983" s="1">
        <v>45775</v>
      </c>
      <c r="B983">
        <v>22</v>
      </c>
      <c r="C983" t="str">
        <f>TEXT(VALUE(datos_para_memoria_demandas_calc__2[[#This Row],[DATE]]+(datos_para_memoria_demandas_calc__2[[#This Row],[HORA]]-1)/24),"000000,000000")</f>
        <v>045775,875000</v>
      </c>
      <c r="D983">
        <v>8.0799999999999997E-2</v>
      </c>
      <c r="E983">
        <v>9.0684466063976288E-2</v>
      </c>
      <c r="F983">
        <v>-9.0684466057206578E-2</v>
      </c>
      <c r="G983">
        <v>0.577588601598097</v>
      </c>
      <c r="H983">
        <v>0</v>
      </c>
    </row>
    <row r="984" spans="1:8" x14ac:dyDescent="0.25">
      <c r="A984" s="1">
        <v>45775</v>
      </c>
      <c r="B984">
        <v>23</v>
      </c>
      <c r="C984" t="str">
        <f>TEXT(VALUE(datos_para_memoria_demandas_calc__2[[#This Row],[DATE]]+(datos_para_memoria_demandas_calc__2[[#This Row],[HORA]]-1)/24),"000000,000000")</f>
        <v>045775,916667</v>
      </c>
      <c r="D984">
        <v>6.1149999999999996E-2</v>
      </c>
      <c r="E984">
        <v>0.15752279758453369</v>
      </c>
      <c r="F984">
        <v>-0.1575227975753169</v>
      </c>
      <c r="G984">
        <v>0.4200658040227801</v>
      </c>
      <c r="H984">
        <v>0</v>
      </c>
    </row>
    <row r="985" spans="1:8" x14ac:dyDescent="0.25">
      <c r="A985" s="1">
        <v>45775</v>
      </c>
      <c r="B985">
        <v>24</v>
      </c>
      <c r="C985" t="str">
        <f>TEXT(VALUE(datos_para_memoria_demandas_calc__2[[#This Row],[DATE]]+(datos_para_memoria_demandas_calc__2[[#This Row],[HORA]]-1)/24),"000000,000000")</f>
        <v>045775,958333</v>
      </c>
      <c r="D985">
        <v>3.5000000000000003E-2</v>
      </c>
      <c r="E985">
        <v>0.15946048498153687</v>
      </c>
      <c r="F985">
        <v>-0.15946048496434806</v>
      </c>
      <c r="G985">
        <v>0.26060531905843204</v>
      </c>
      <c r="H985">
        <v>0</v>
      </c>
    </row>
    <row r="986" spans="1:8" x14ac:dyDescent="0.25">
      <c r="A986" s="1">
        <v>45776</v>
      </c>
      <c r="B986">
        <v>1</v>
      </c>
      <c r="C986" t="str">
        <f>TEXT(VALUE(datos_para_memoria_demandas_calc__2[[#This Row],[DATE]]+(datos_para_memoria_demandas_calc__2[[#This Row],[HORA]]-1)/24),"000000,000000")</f>
        <v>045776,000000</v>
      </c>
      <c r="D986">
        <v>6.77E-3</v>
      </c>
      <c r="E986">
        <v>9.8512008786201477E-2</v>
      </c>
      <c r="F986">
        <v>-9.8512008617484451E-2</v>
      </c>
      <c r="G986">
        <v>0.1620933104409476</v>
      </c>
      <c r="H986">
        <v>0</v>
      </c>
    </row>
    <row r="987" spans="1:8" x14ac:dyDescent="0.25">
      <c r="A987" s="1">
        <v>45776</v>
      </c>
      <c r="B987">
        <v>2</v>
      </c>
      <c r="C987" t="str">
        <f>TEXT(VALUE(datos_para_memoria_demandas_calc__2[[#This Row],[DATE]]+(datos_para_memoria_demandas_calc__2[[#This Row],[HORA]]-1)/24),"000000,000000")</f>
        <v>045776,041667</v>
      </c>
      <c r="D987">
        <v>3.5200000000000001E-3</v>
      </c>
      <c r="E987">
        <v>0.20292600989341736</v>
      </c>
      <c r="F987">
        <v>-7.9162833508483934E-3</v>
      </c>
      <c r="G987">
        <v>0.15417702709009926</v>
      </c>
      <c r="H987">
        <v>0</v>
      </c>
    </row>
    <row r="988" spans="1:8" x14ac:dyDescent="0.25">
      <c r="A988" s="1">
        <v>45776</v>
      </c>
      <c r="B988">
        <v>3</v>
      </c>
      <c r="C988" t="str">
        <f>TEXT(VALUE(datos_para_memoria_demandas_calc__2[[#This Row],[DATE]]+(datos_para_memoria_demandas_calc__2[[#This Row],[HORA]]-1)/24),"000000,000000")</f>
        <v>045776,083333</v>
      </c>
      <c r="D988">
        <v>3.5200000000000001E-3</v>
      </c>
      <c r="E988">
        <v>0.18343617022037506</v>
      </c>
      <c r="F988">
        <v>-8.525360860184257E-2</v>
      </c>
      <c r="G988">
        <v>6.8923418488256671E-2</v>
      </c>
      <c r="H988">
        <v>0</v>
      </c>
    </row>
    <row r="989" spans="1:8" x14ac:dyDescent="0.25">
      <c r="A989" s="1">
        <v>45776</v>
      </c>
      <c r="B989">
        <v>4</v>
      </c>
      <c r="C989" t="str">
        <f>TEXT(VALUE(datos_para_memoria_demandas_calc__2[[#This Row],[DATE]]+(datos_para_memoria_demandas_calc__2[[#This Row],[HORA]]-1)/24),"000000,000000")</f>
        <v>045776,125000</v>
      </c>
      <c r="D989">
        <v>3.5200000000000001E-3</v>
      </c>
      <c r="E989">
        <v>0.11181356012821198</v>
      </c>
      <c r="F989">
        <v>-6.8923415955062961E-2</v>
      </c>
      <c r="G989">
        <v>2.5331937441253509E-9</v>
      </c>
      <c r="H989">
        <v>0</v>
      </c>
    </row>
    <row r="990" spans="1:8" x14ac:dyDescent="0.25">
      <c r="A990" s="1">
        <v>45776</v>
      </c>
      <c r="B990">
        <v>5</v>
      </c>
      <c r="C990" t="str">
        <f>TEXT(VALUE(datos_para_memoria_demandas_calc__2[[#This Row],[DATE]]+(datos_para_memoria_demandas_calc__2[[#This Row],[HORA]]-1)/24),"000000,000000")</f>
        <v>045776,166667</v>
      </c>
      <c r="D990">
        <v>3.3E-3</v>
      </c>
      <c r="E990">
        <v>0.12363450229167938</v>
      </c>
      <c r="F990">
        <v>0.2645170461463347</v>
      </c>
      <c r="G990">
        <v>0.26451704867952841</v>
      </c>
      <c r="H990">
        <v>0</v>
      </c>
    </row>
    <row r="991" spans="1:8" x14ac:dyDescent="0.25">
      <c r="A991" s="1">
        <v>45776</v>
      </c>
      <c r="B991">
        <v>6</v>
      </c>
      <c r="C991" t="str">
        <f>TEXT(VALUE(datos_para_memoria_demandas_calc__2[[#This Row],[DATE]]+(datos_para_memoria_demandas_calc__2[[#This Row],[HORA]]-1)/24),"000000,000000")</f>
        <v>045776,208333</v>
      </c>
      <c r="D991">
        <v>3.5200000000000001E-3</v>
      </c>
      <c r="E991">
        <v>0.1221839040517807</v>
      </c>
      <c r="F991">
        <v>-0.12218390166311721</v>
      </c>
      <c r="G991">
        <v>0.1423331470164112</v>
      </c>
      <c r="H991">
        <v>0</v>
      </c>
    </row>
    <row r="992" spans="1:8" x14ac:dyDescent="0.25">
      <c r="A992" s="1">
        <v>45776</v>
      </c>
      <c r="B992">
        <v>7</v>
      </c>
      <c r="C992" t="str">
        <f>TEXT(VALUE(datos_para_memoria_demandas_calc__2[[#This Row],[DATE]]+(datos_para_memoria_demandas_calc__2[[#This Row],[HORA]]-1)/24),"000000,000000")</f>
        <v>045776,250000</v>
      </c>
      <c r="D992">
        <v>3.5200000000000001E-3</v>
      </c>
      <c r="E992">
        <v>4.6637602150440216E-2</v>
      </c>
      <c r="F992">
        <v>-4.663759978840782E-2</v>
      </c>
      <c r="G992">
        <v>9.5695547228003372E-2</v>
      </c>
      <c r="H992">
        <v>0</v>
      </c>
    </row>
    <row r="993" spans="1:8" x14ac:dyDescent="0.25">
      <c r="A993" s="1">
        <v>45776</v>
      </c>
      <c r="B993">
        <v>8</v>
      </c>
      <c r="C993" t="str">
        <f>TEXT(VALUE(datos_para_memoria_demandas_calc__2[[#This Row],[DATE]]+(datos_para_memoria_demandas_calc__2[[#This Row],[HORA]]-1)/24),"000000,000000")</f>
        <v>045776,291667</v>
      </c>
      <c r="D993">
        <v>1.4E-2</v>
      </c>
      <c r="E993">
        <v>3.7037841975688934E-2</v>
      </c>
      <c r="F993">
        <v>-3.7037841925005414E-2</v>
      </c>
      <c r="G993">
        <v>5.8657705302997964E-2</v>
      </c>
      <c r="H993">
        <v>0</v>
      </c>
    </row>
    <row r="994" spans="1:8" x14ac:dyDescent="0.25">
      <c r="A994" s="1">
        <v>45776</v>
      </c>
      <c r="B994">
        <v>9</v>
      </c>
      <c r="C994" t="str">
        <f>TEXT(VALUE(datos_para_memoria_demandas_calc__2[[#This Row],[DATE]]+(datos_para_memoria_demandas_calc__2[[#This Row],[HORA]]-1)/24),"000000,000000")</f>
        <v>045776,333333</v>
      </c>
      <c r="D994">
        <v>3.5200000000000001E-3</v>
      </c>
      <c r="E994">
        <v>5.8657705783843994E-2</v>
      </c>
      <c r="F994">
        <v>-5.8657703455061369E-2</v>
      </c>
      <c r="G994">
        <v>1.8479366314296833E-9</v>
      </c>
      <c r="H994">
        <v>0</v>
      </c>
    </row>
    <row r="995" spans="1:8" x14ac:dyDescent="0.25">
      <c r="A995" s="1">
        <v>45776</v>
      </c>
      <c r="B995">
        <v>10</v>
      </c>
      <c r="C995" t="str">
        <f>TEXT(VALUE(datos_para_memoria_demandas_calc__2[[#This Row],[DATE]]+(datos_para_memoria_demandas_calc__2[[#This Row],[HORA]]-1)/24),"000000,000000")</f>
        <v>045776,375000</v>
      </c>
      <c r="D995">
        <v>3.0000000000000001E-3</v>
      </c>
      <c r="E995">
        <v>0.16381891071796417</v>
      </c>
      <c r="F995">
        <v>-1.6601557042063657E-9</v>
      </c>
      <c r="G995">
        <v>1.8778091761710618E-10</v>
      </c>
      <c r="H995">
        <v>0</v>
      </c>
    </row>
    <row r="996" spans="1:8" x14ac:dyDescent="0.25">
      <c r="A996" s="1">
        <v>45776</v>
      </c>
      <c r="B996">
        <v>11</v>
      </c>
      <c r="C996" t="str">
        <f>TEXT(VALUE(datos_para_memoria_demandas_calc__2[[#This Row],[DATE]]+(datos_para_memoria_demandas_calc__2[[#This Row],[HORA]]-1)/24),"000000,000000")</f>
        <v>045776,416667</v>
      </c>
      <c r="D996">
        <v>0</v>
      </c>
      <c r="E996">
        <v>0.38763025403022766</v>
      </c>
      <c r="F996">
        <v>1.6099032268518179E-9</v>
      </c>
      <c r="G996">
        <v>1.7976841406205318E-9</v>
      </c>
      <c r="H996">
        <v>0</v>
      </c>
    </row>
    <row r="997" spans="1:8" x14ac:dyDescent="0.25">
      <c r="A997" s="1">
        <v>45776</v>
      </c>
      <c r="B997">
        <v>12</v>
      </c>
      <c r="C997" t="str">
        <f>TEXT(VALUE(datos_para_memoria_demandas_calc__2[[#This Row],[DATE]]+(datos_para_memoria_demandas_calc__2[[#This Row],[HORA]]-1)/24),"000000,000000")</f>
        <v>045776,458333</v>
      </c>
      <c r="D997">
        <v>-2.9999999999999997E-4</v>
      </c>
      <c r="E997">
        <v>0.39233392477035522</v>
      </c>
      <c r="F997">
        <v>-1.0312089800560053E-9</v>
      </c>
      <c r="G997">
        <v>7.6647516010297538E-10</v>
      </c>
      <c r="H997">
        <v>0</v>
      </c>
    </row>
    <row r="998" spans="1:8" x14ac:dyDescent="0.25">
      <c r="A998" s="1">
        <v>45776</v>
      </c>
      <c r="B998">
        <v>13</v>
      </c>
      <c r="C998" t="str">
        <f>TEXT(VALUE(datos_para_memoria_demandas_calc__2[[#This Row],[DATE]]+(datos_para_memoria_demandas_calc__2[[#This Row],[HORA]]-1)/24),"000000,000000")</f>
        <v>045776,500000</v>
      </c>
      <c r="D998">
        <v>-1.01E-3</v>
      </c>
      <c r="E998">
        <v>0.25562047958374023</v>
      </c>
      <c r="F998">
        <v>-1.4404305999417009E-10</v>
      </c>
      <c r="G998">
        <v>6.2243212710306446E-10</v>
      </c>
      <c r="H998">
        <v>0</v>
      </c>
    </row>
    <row r="999" spans="1:8" x14ac:dyDescent="0.25">
      <c r="A999" s="1">
        <v>45776</v>
      </c>
      <c r="B999">
        <v>14</v>
      </c>
      <c r="C999" t="str">
        <f>TEXT(VALUE(datos_para_memoria_demandas_calc__2[[#This Row],[DATE]]+(datos_para_memoria_demandas_calc__2[[#This Row],[HORA]]-1)/24),"000000,000000")</f>
        <v>045776,541667</v>
      </c>
      <c r="D999">
        <v>-1.9E-3</v>
      </c>
      <c r="E999">
        <v>0.15800397098064423</v>
      </c>
      <c r="F999">
        <v>0.97499999691686567</v>
      </c>
      <c r="G999">
        <v>0.97499999753929767</v>
      </c>
      <c r="H999">
        <v>0</v>
      </c>
    </row>
    <row r="1000" spans="1:8" x14ac:dyDescent="0.25">
      <c r="A1000" s="1">
        <v>45776</v>
      </c>
      <c r="B1000">
        <v>15</v>
      </c>
      <c r="C1000" t="str">
        <f>TEXT(VALUE(datos_para_memoria_demandas_calc__2[[#This Row],[DATE]]+(datos_para_memoria_demandas_calc__2[[#This Row],[HORA]]-1)/24),"000000,000000")</f>
        <v>045776,583333</v>
      </c>
      <c r="D1000">
        <v>-1.66E-3</v>
      </c>
      <c r="E1000">
        <v>0.16482482850551605</v>
      </c>
      <c r="F1000">
        <v>-2.1159149538974864E-9</v>
      </c>
      <c r="G1000">
        <v>0.97499999542338278</v>
      </c>
      <c r="H1000">
        <v>0</v>
      </c>
    </row>
    <row r="1001" spans="1:8" x14ac:dyDescent="0.25">
      <c r="A1001" s="1">
        <v>45776</v>
      </c>
      <c r="B1001">
        <v>16</v>
      </c>
      <c r="C1001" t="str">
        <f>TEXT(VALUE(datos_para_memoria_demandas_calc__2[[#This Row],[DATE]]+(datos_para_memoria_demandas_calc__2[[#This Row],[HORA]]-1)/24),"000000,000000")</f>
        <v>045776,625000</v>
      </c>
      <c r="D1001">
        <v>-1.5400000000000001E-3</v>
      </c>
      <c r="E1001">
        <v>0.12090665102005005</v>
      </c>
      <c r="F1001">
        <v>-6.5320928273552709E-2</v>
      </c>
      <c r="G1001">
        <v>0.90967906714983016</v>
      </c>
      <c r="H1001">
        <v>0</v>
      </c>
    </row>
    <row r="1002" spans="1:8" x14ac:dyDescent="0.25">
      <c r="A1002" s="1">
        <v>45776</v>
      </c>
      <c r="B1002">
        <v>17</v>
      </c>
      <c r="C1002" t="str">
        <f>TEXT(VALUE(datos_para_memoria_demandas_calc__2[[#This Row],[DATE]]+(datos_para_memoria_demandas_calc__2[[#This Row],[HORA]]-1)/24),"000000,000000")</f>
        <v>045776,666667</v>
      </c>
      <c r="D1002">
        <v>-1.5400000000000001E-3</v>
      </c>
      <c r="E1002">
        <v>0.15071326494216919</v>
      </c>
      <c r="F1002">
        <v>6.53209318366616E-2</v>
      </c>
      <c r="G1002">
        <v>0.9749999989864917</v>
      </c>
      <c r="H1002">
        <v>0</v>
      </c>
    </row>
    <row r="1003" spans="1:8" x14ac:dyDescent="0.25">
      <c r="A1003" s="1">
        <v>45776</v>
      </c>
      <c r="B1003">
        <v>18</v>
      </c>
      <c r="C1003" t="str">
        <f>TEXT(VALUE(datos_para_memoria_demandas_calc__2[[#This Row],[DATE]]+(datos_para_memoria_demandas_calc__2[[#This Row],[HORA]]-1)/24),"000000,000000")</f>
        <v>045776,708333</v>
      </c>
      <c r="D1003">
        <v>-1E-3</v>
      </c>
      <c r="E1003">
        <v>0.19241613149642944</v>
      </c>
      <c r="F1003">
        <v>4.6208120632706738E-10</v>
      </c>
      <c r="G1003">
        <v>0.97499999944857285</v>
      </c>
      <c r="H1003">
        <v>0</v>
      </c>
    </row>
    <row r="1004" spans="1:8" x14ac:dyDescent="0.25">
      <c r="A1004" s="1">
        <v>45776</v>
      </c>
      <c r="B1004">
        <v>19</v>
      </c>
      <c r="C1004" t="str">
        <f>TEXT(VALUE(datos_para_memoria_demandas_calc__2[[#This Row],[DATE]]+(datos_para_memoria_demandas_calc__2[[#This Row],[HORA]]-1)/24),"000000,000000")</f>
        <v>045776,750000</v>
      </c>
      <c r="D1004">
        <v>0</v>
      </c>
      <c r="E1004">
        <v>0.14203664660453796</v>
      </c>
      <c r="F1004">
        <v>-2.8104894597770213E-10</v>
      </c>
      <c r="G1004">
        <v>0.974999999167524</v>
      </c>
      <c r="H1004">
        <v>0</v>
      </c>
    </row>
    <row r="1005" spans="1:8" x14ac:dyDescent="0.25">
      <c r="A1005" s="1">
        <v>45776</v>
      </c>
      <c r="B1005">
        <v>20</v>
      </c>
      <c r="C1005" t="str">
        <f>TEXT(VALUE(datos_para_memoria_demandas_calc__2[[#This Row],[DATE]]+(datos_para_memoria_demandas_calc__2[[#This Row],[HORA]]-1)/24),"000000,000000")</f>
        <v>045776,791667</v>
      </c>
      <c r="D1005">
        <v>6.4999999999999997E-4</v>
      </c>
      <c r="E1005">
        <v>0.16379536688327789</v>
      </c>
      <c r="F1005">
        <v>7.8529567816445547E-10</v>
      </c>
      <c r="G1005">
        <v>0.97499999995281961</v>
      </c>
      <c r="H1005">
        <v>0</v>
      </c>
    </row>
    <row r="1006" spans="1:8" x14ac:dyDescent="0.25">
      <c r="A1006" s="1">
        <v>45776</v>
      </c>
      <c r="B1006">
        <v>21</v>
      </c>
      <c r="C1006" t="str">
        <f>TEXT(VALUE(datos_para_memoria_demandas_calc__2[[#This Row],[DATE]]+(datos_para_memoria_demandas_calc__2[[#This Row],[HORA]]-1)/24),"000000,000000")</f>
        <v>045776,833333</v>
      </c>
      <c r="D1006">
        <v>1.2529999999999999E-2</v>
      </c>
      <c r="E1006">
        <v>0.12890514731407166</v>
      </c>
      <c r="F1006">
        <v>-6.6493575154583034E-10</v>
      </c>
      <c r="G1006">
        <v>0.97499999928788394</v>
      </c>
      <c r="H1006">
        <v>0</v>
      </c>
    </row>
    <row r="1007" spans="1:8" x14ac:dyDescent="0.25">
      <c r="A1007" s="1">
        <v>45776</v>
      </c>
      <c r="B1007">
        <v>22</v>
      </c>
      <c r="C1007" t="str">
        <f>TEXT(VALUE(datos_para_memoria_demandas_calc__2[[#This Row],[DATE]]+(datos_para_memoria_demandas_calc__2[[#This Row],[HORA]]-1)/24),"000000,000000")</f>
        <v>045776,875000</v>
      </c>
      <c r="D1007">
        <v>3.5009999999999999E-2</v>
      </c>
      <c r="E1007">
        <v>0.10372543334960938</v>
      </c>
      <c r="F1007">
        <v>-0.10372543332467593</v>
      </c>
      <c r="G1007">
        <v>0.87127456596320796</v>
      </c>
      <c r="H1007">
        <v>0</v>
      </c>
    </row>
    <row r="1008" spans="1:8" x14ac:dyDescent="0.25">
      <c r="A1008" s="1">
        <v>45776</v>
      </c>
      <c r="B1008">
        <v>23</v>
      </c>
      <c r="C1008" t="str">
        <f>TEXT(VALUE(datos_para_memoria_demandas_calc__2[[#This Row],[DATE]]+(datos_para_memoria_demandas_calc__2[[#This Row],[HORA]]-1)/24),"000000,000000")</f>
        <v>045776,916667</v>
      </c>
      <c r="D1008">
        <v>3.3680000000000002E-2</v>
      </c>
      <c r="E1008">
        <v>0.13166874647140503</v>
      </c>
      <c r="F1008">
        <v>-0.13166874644479215</v>
      </c>
      <c r="G1008">
        <v>0.73960581951841586</v>
      </c>
      <c r="H1008">
        <v>0</v>
      </c>
    </row>
    <row r="1009" spans="1:8" x14ac:dyDescent="0.25">
      <c r="A1009" s="1">
        <v>45776</v>
      </c>
      <c r="B1009">
        <v>24</v>
      </c>
      <c r="C1009" t="str">
        <f>TEXT(VALUE(datos_para_memoria_demandas_calc__2[[#This Row],[DATE]]+(datos_para_memoria_demandas_calc__2[[#This Row],[HORA]]-1)/24),"000000,000000")</f>
        <v>045776,958333</v>
      </c>
      <c r="D1009">
        <v>1.7929999999999998E-2</v>
      </c>
      <c r="E1009">
        <v>5.9107720851898193E-2</v>
      </c>
      <c r="F1009">
        <v>-5.9107720734349001E-2</v>
      </c>
      <c r="G1009">
        <v>0.68049809878406675</v>
      </c>
      <c r="H1009">
        <v>0</v>
      </c>
    </row>
    <row r="1010" spans="1:8" x14ac:dyDescent="0.25">
      <c r="A1010" s="1">
        <v>45777</v>
      </c>
      <c r="B1010">
        <v>1</v>
      </c>
      <c r="C1010" t="str">
        <f>TEXT(VALUE(datos_para_memoria_demandas_calc__2[[#This Row],[DATE]]+(datos_para_memoria_demandas_calc__2[[#This Row],[HORA]]-1)/24),"000000,000000")</f>
        <v>045777,000000</v>
      </c>
      <c r="D1010">
        <v>3.5000000000000003E-2</v>
      </c>
      <c r="E1010">
        <v>7.3697604238986969E-2</v>
      </c>
      <c r="F1010">
        <v>-7.3697604213993295E-2</v>
      </c>
      <c r="G1010">
        <v>0.60680049457007346</v>
      </c>
      <c r="H1010">
        <v>0</v>
      </c>
    </row>
    <row r="1011" spans="1:8" x14ac:dyDescent="0.25">
      <c r="A1011" s="1">
        <v>45777</v>
      </c>
      <c r="B1011">
        <v>2</v>
      </c>
      <c r="C1011" t="str">
        <f>TEXT(VALUE(datos_para_memoria_demandas_calc__2[[#This Row],[DATE]]+(datos_para_memoria_demandas_calc__2[[#This Row],[HORA]]-1)/24),"000000,000000")</f>
        <v>045777,041667</v>
      </c>
      <c r="D1011">
        <v>1.6460000000000002E-2</v>
      </c>
      <c r="E1011">
        <v>0.13753201067447662</v>
      </c>
      <c r="F1011">
        <v>-0.13753201050205929</v>
      </c>
      <c r="G1011">
        <v>0.46926848406801419</v>
      </c>
      <c r="H1011">
        <v>0</v>
      </c>
    </row>
    <row r="1012" spans="1:8" x14ac:dyDescent="0.25">
      <c r="A1012" s="1">
        <v>45777</v>
      </c>
      <c r="B1012">
        <v>3</v>
      </c>
      <c r="C1012" t="str">
        <f>TEXT(VALUE(datos_para_memoria_demandas_calc__2[[#This Row],[DATE]]+(datos_para_memoria_demandas_calc__2[[#This Row],[HORA]]-1)/24),"000000,000000")</f>
        <v>045777,083333</v>
      </c>
      <c r="D1012">
        <v>1.3300000000000001E-2</v>
      </c>
      <c r="E1012">
        <v>0.19502401351928711</v>
      </c>
      <c r="F1012">
        <v>-2.5444694443269397E-2</v>
      </c>
      <c r="G1012">
        <v>0.44382378962474478</v>
      </c>
      <c r="H1012">
        <v>0</v>
      </c>
    </row>
    <row r="1013" spans="1:8" x14ac:dyDescent="0.25">
      <c r="A1013" s="1">
        <v>45777</v>
      </c>
      <c r="B1013">
        <v>4</v>
      </c>
      <c r="C1013" t="str">
        <f>TEXT(VALUE(datos_para_memoria_demandas_calc__2[[#This Row],[DATE]]+(datos_para_memoria_demandas_calc__2[[#This Row],[HORA]]-1)/24),"000000,000000")</f>
        <v>045777,125000</v>
      </c>
      <c r="D1013">
        <v>1.3300000000000001E-2</v>
      </c>
      <c r="E1013">
        <v>0.11553634703159332</v>
      </c>
      <c r="F1013">
        <v>3.9155768548441584E-2</v>
      </c>
      <c r="G1013">
        <v>0.48297955817318633</v>
      </c>
      <c r="H1013">
        <v>0</v>
      </c>
    </row>
    <row r="1014" spans="1:8" x14ac:dyDescent="0.25">
      <c r="A1014" s="1">
        <v>45777</v>
      </c>
      <c r="B1014">
        <v>5</v>
      </c>
      <c r="C1014" t="str">
        <f>TEXT(VALUE(datos_para_memoria_demandas_calc__2[[#This Row],[DATE]]+(datos_para_memoria_demandas_calc__2[[#This Row],[HORA]]-1)/24),"000000,000000")</f>
        <v>045777,166667</v>
      </c>
      <c r="D1014">
        <v>1.541E-2</v>
      </c>
      <c r="E1014">
        <v>0.15504166483879089</v>
      </c>
      <c r="F1014">
        <v>-0.15504166458133051</v>
      </c>
      <c r="G1014">
        <v>0.32793789359185582</v>
      </c>
      <c r="H1014">
        <v>0</v>
      </c>
    </row>
    <row r="1015" spans="1:8" x14ac:dyDescent="0.25">
      <c r="A1015" s="1">
        <v>45777</v>
      </c>
      <c r="B1015">
        <v>6</v>
      </c>
      <c r="C1015" t="str">
        <f>TEXT(VALUE(datos_para_memoria_demandas_calc__2[[#This Row],[DATE]]+(datos_para_memoria_demandas_calc__2[[#This Row],[HORA]]-1)/24),"000000,000000")</f>
        <v>045777,208333</v>
      </c>
      <c r="D1015">
        <v>3.5000000000000003E-2</v>
      </c>
      <c r="E1015">
        <v>0.11416356265544891</v>
      </c>
      <c r="F1015">
        <v>-0.11416356263044602</v>
      </c>
      <c r="G1015">
        <v>0.21377433096140983</v>
      </c>
      <c r="H1015">
        <v>0</v>
      </c>
    </row>
    <row r="1016" spans="1:8" x14ac:dyDescent="0.25">
      <c r="A1016" s="1">
        <v>45777</v>
      </c>
      <c r="B1016">
        <v>7</v>
      </c>
      <c r="C1016" t="str">
        <f>TEXT(VALUE(datos_para_memoria_demandas_calc__2[[#This Row],[DATE]]+(datos_para_memoria_demandas_calc__2[[#This Row],[HORA]]-1)/24),"000000,000000")</f>
        <v>045777,250000</v>
      </c>
      <c r="D1016">
        <v>8.7989999999999999E-2</v>
      </c>
      <c r="E1016">
        <v>5.2486993372440338E-2</v>
      </c>
      <c r="F1016">
        <v>-5.2486993365437967E-2</v>
      </c>
      <c r="G1016">
        <v>0.16128733759597186</v>
      </c>
      <c r="H1016">
        <v>0</v>
      </c>
    </row>
    <row r="1017" spans="1:8" x14ac:dyDescent="0.25">
      <c r="A1017" s="1">
        <v>45777</v>
      </c>
      <c r="B1017">
        <v>8</v>
      </c>
      <c r="C1017" t="str">
        <f>TEXT(VALUE(datos_para_memoria_demandas_calc__2[[#This Row],[DATE]]+(datos_para_memoria_demandas_calc__2[[#This Row],[HORA]]-1)/24),"000000,000000")</f>
        <v>045777,291667</v>
      </c>
      <c r="D1017">
        <v>0.11701</v>
      </c>
      <c r="E1017">
        <v>2.937808632850647E-2</v>
      </c>
      <c r="F1017">
        <v>-2.9378086323574779E-2</v>
      </c>
      <c r="G1017">
        <v>0.13190925127239708</v>
      </c>
      <c r="H1017">
        <v>0</v>
      </c>
    </row>
    <row r="1018" spans="1:8" x14ac:dyDescent="0.25">
      <c r="A1018" s="1">
        <v>45777</v>
      </c>
      <c r="B1018">
        <v>9</v>
      </c>
      <c r="C1018" t="str">
        <f>TEXT(VALUE(datos_para_memoria_demandas_calc__2[[#This Row],[DATE]]+(datos_para_memoria_demandas_calc__2[[#This Row],[HORA]]-1)/24),"000000,000000")</f>
        <v>045777,333333</v>
      </c>
      <c r="D1018">
        <v>9.8030000000000006E-2</v>
      </c>
      <c r="E1018">
        <v>5.3000360727310181E-2</v>
      </c>
      <c r="F1018">
        <v>-5.3000360721187779E-2</v>
      </c>
      <c r="G1018">
        <v>7.8908890551209296E-2</v>
      </c>
      <c r="H1018">
        <v>0</v>
      </c>
    </row>
    <row r="1019" spans="1:8" x14ac:dyDescent="0.25">
      <c r="A1019" s="1">
        <v>45777</v>
      </c>
      <c r="B1019">
        <v>10</v>
      </c>
      <c r="C1019" t="str">
        <f>TEXT(VALUE(datos_para_memoria_demandas_calc__2[[#This Row],[DATE]]+(datos_para_memoria_demandas_calc__2[[#This Row],[HORA]]-1)/24),"000000,000000")</f>
        <v>045777,375000</v>
      </c>
      <c r="D1019">
        <v>3.5000000000000003E-2</v>
      </c>
      <c r="E1019">
        <v>7.890889048576355E-2</v>
      </c>
      <c r="F1019">
        <v>-7.8908890460875861E-2</v>
      </c>
      <c r="G1019">
        <v>9.0333478013619688E-11</v>
      </c>
      <c r="H1019">
        <v>0</v>
      </c>
    </row>
    <row r="1020" spans="1:8" x14ac:dyDescent="0.25">
      <c r="A1020" s="1">
        <v>45777</v>
      </c>
      <c r="B1020">
        <v>11</v>
      </c>
      <c r="C1020" t="str">
        <f>TEXT(VALUE(datos_para_memoria_demandas_calc__2[[#This Row],[DATE]]+(datos_para_memoria_demandas_calc__2[[#This Row],[HORA]]-1)/24),"000000,000000")</f>
        <v>045777,416667</v>
      </c>
      <c r="D1020">
        <v>7.0800000000000004E-3</v>
      </c>
      <c r="E1020">
        <v>0.13875433802604675</v>
      </c>
      <c r="F1020">
        <v>-1.039196515925301E-11</v>
      </c>
      <c r="G1020">
        <v>7.9941507932748784E-11</v>
      </c>
      <c r="H1020">
        <v>0</v>
      </c>
    </row>
    <row r="1021" spans="1:8" x14ac:dyDescent="0.25">
      <c r="A1021" s="1">
        <v>45777</v>
      </c>
      <c r="B1021">
        <v>12</v>
      </c>
      <c r="C1021" t="str">
        <f>TEXT(VALUE(datos_para_memoria_demandas_calc__2[[#This Row],[DATE]]+(datos_para_memoria_demandas_calc__2[[#This Row],[HORA]]-1)/24),"000000,000000")</f>
        <v>045777,458333</v>
      </c>
      <c r="D1021">
        <v>1E-4</v>
      </c>
      <c r="E1021">
        <v>0.19959408044815063</v>
      </c>
      <c r="F1021">
        <v>5.2768408235866941E-9</v>
      </c>
      <c r="G1021">
        <v>5.3567823345967436E-9</v>
      </c>
      <c r="H1021">
        <v>0</v>
      </c>
    </row>
    <row r="1022" spans="1:8" x14ac:dyDescent="0.25">
      <c r="A1022" s="1">
        <v>45777</v>
      </c>
      <c r="B1022">
        <v>13</v>
      </c>
      <c r="C1022" t="str">
        <f>TEXT(VALUE(datos_para_memoria_demandas_calc__2[[#This Row],[DATE]]+(datos_para_memoria_demandas_calc__2[[#This Row],[HORA]]-1)/24),"000000,000000")</f>
        <v>045777,500000</v>
      </c>
      <c r="D1022">
        <v>0</v>
      </c>
      <c r="E1022">
        <v>0.2583509087562561</v>
      </c>
      <c r="F1022">
        <v>0.13212347475022101</v>
      </c>
      <c r="G1022">
        <v>0.13212348010700334</v>
      </c>
      <c r="H1022">
        <v>0</v>
      </c>
    </row>
    <row r="1023" spans="1:8" x14ac:dyDescent="0.25">
      <c r="A1023" s="1">
        <v>45777</v>
      </c>
      <c r="B1023">
        <v>14</v>
      </c>
      <c r="C1023" t="str">
        <f>TEXT(VALUE(datos_para_memoria_demandas_calc__2[[#This Row],[DATE]]+(datos_para_memoria_demandas_calc__2[[#This Row],[HORA]]-1)/24),"000000,000000")</f>
        <v>045777,541667</v>
      </c>
      <c r="D1023">
        <v>0</v>
      </c>
      <c r="E1023">
        <v>0.25600540637969971</v>
      </c>
      <c r="F1023">
        <v>-0.13212347679475292</v>
      </c>
      <c r="G1023">
        <v>3.3122504311314045E-9</v>
      </c>
      <c r="H1023">
        <v>0</v>
      </c>
    </row>
    <row r="1024" spans="1:8" x14ac:dyDescent="0.25">
      <c r="A1024" s="1">
        <v>45777</v>
      </c>
      <c r="B1024">
        <v>15</v>
      </c>
      <c r="C1024" t="str">
        <f>TEXT(VALUE(datos_para_memoria_demandas_calc__2[[#This Row],[DATE]]+(datos_para_memoria_demandas_calc__2[[#This Row],[HORA]]-1)/24),"000000,000000")</f>
        <v>045777,583333</v>
      </c>
      <c r="D1024">
        <v>-1.7000000000000001E-4</v>
      </c>
      <c r="E1024">
        <v>0.23287543654441833</v>
      </c>
      <c r="F1024">
        <v>0.97499999263095827</v>
      </c>
      <c r="G1024">
        <v>0.97499999594320863</v>
      </c>
      <c r="H1024">
        <v>0</v>
      </c>
    </row>
    <row r="1025" spans="1:8" x14ac:dyDescent="0.25">
      <c r="A1025" s="1">
        <v>45777</v>
      </c>
      <c r="B1025">
        <v>16</v>
      </c>
      <c r="C1025" t="str">
        <f>TEXT(VALUE(datos_para_memoria_demandas_calc__2[[#This Row],[DATE]]+(datos_para_memoria_demandas_calc__2[[#This Row],[HORA]]-1)/24),"000000,000000")</f>
        <v>045777,625000</v>
      </c>
      <c r="D1025">
        <v>-2.0000000000000002E-5</v>
      </c>
      <c r="E1025">
        <v>0.15792140364646912</v>
      </c>
      <c r="F1025">
        <v>-4.6179126898558974E-8</v>
      </c>
      <c r="G1025">
        <v>0.97499994976408177</v>
      </c>
      <c r="H1025">
        <v>0</v>
      </c>
    </row>
    <row r="1026" spans="1:8" x14ac:dyDescent="0.25">
      <c r="A1026" s="1">
        <v>45777</v>
      </c>
      <c r="B1026">
        <v>17</v>
      </c>
      <c r="C1026" t="str">
        <f>TEXT(VALUE(datos_para_memoria_demandas_calc__2[[#This Row],[DATE]]+(datos_para_memoria_demandas_calc__2[[#This Row],[HORA]]-1)/24),"000000,000000")</f>
        <v>045777,666667</v>
      </c>
      <c r="D1026">
        <v>-1.0000000000000001E-5</v>
      </c>
      <c r="E1026">
        <v>9.3315012753009796E-2</v>
      </c>
      <c r="F1026">
        <v>2.5367008188451343E-10</v>
      </c>
      <c r="G1026">
        <v>0.97499995001775186</v>
      </c>
      <c r="H1026">
        <v>0</v>
      </c>
    </row>
    <row r="1027" spans="1:8" x14ac:dyDescent="0.25">
      <c r="A1027" s="1">
        <v>45777</v>
      </c>
      <c r="B1027">
        <v>18</v>
      </c>
      <c r="C1027" t="str">
        <f>TEXT(VALUE(datos_para_memoria_demandas_calc__2[[#This Row],[DATE]]+(datos_para_memoria_demandas_calc__2[[#This Row],[HORA]]-1)/24),"000000,000000")</f>
        <v>045777,708333</v>
      </c>
      <c r="D1027">
        <v>0</v>
      </c>
      <c r="E1027">
        <v>6.9654263556003571E-2</v>
      </c>
      <c r="F1027">
        <v>4.913440116439682E-8</v>
      </c>
      <c r="G1027">
        <v>0.97499999915215307</v>
      </c>
      <c r="H1027">
        <v>0</v>
      </c>
    </row>
    <row r="1028" spans="1:8" x14ac:dyDescent="0.25">
      <c r="A1028" s="1">
        <v>45777</v>
      </c>
      <c r="B1028">
        <v>19</v>
      </c>
      <c r="C1028" t="str">
        <f>TEXT(VALUE(datos_para_memoria_demandas_calc__2[[#This Row],[DATE]]+(datos_para_memoria_demandas_calc__2[[#This Row],[HORA]]-1)/24),"000000,000000")</f>
        <v>045777,750000</v>
      </c>
      <c r="D1028">
        <v>6.4999999999999997E-4</v>
      </c>
      <c r="E1028">
        <v>8.9978046715259552E-2</v>
      </c>
      <c r="F1028">
        <v>6.6124840110376807E-10</v>
      </c>
      <c r="G1028">
        <v>0.97499999981340135</v>
      </c>
      <c r="H1028">
        <v>0</v>
      </c>
    </row>
    <row r="1029" spans="1:8" x14ac:dyDescent="0.25">
      <c r="A1029" s="1">
        <v>45777</v>
      </c>
      <c r="B1029">
        <v>20</v>
      </c>
      <c r="C1029" t="str">
        <f>TEXT(VALUE(datos_para_memoria_demandas_calc__2[[#This Row],[DATE]]+(datos_para_memoria_demandas_calc__2[[#This Row],[HORA]]-1)/24),"000000,000000")</f>
        <v>045777,791667</v>
      </c>
      <c r="D1029">
        <v>3.5999999999999999E-3</v>
      </c>
      <c r="E1029">
        <v>0.1064678356051445</v>
      </c>
      <c r="F1029">
        <v>1.569138982572861E-10</v>
      </c>
      <c r="G1029">
        <v>0.97499999997031539</v>
      </c>
      <c r="H1029">
        <v>0</v>
      </c>
    </row>
    <row r="1030" spans="1:8" x14ac:dyDescent="0.25">
      <c r="A1030" s="1">
        <v>45777</v>
      </c>
      <c r="B1030">
        <v>21</v>
      </c>
      <c r="C1030" t="str">
        <f>TEXT(VALUE(datos_para_memoria_demandas_calc__2[[#This Row],[DATE]]+(datos_para_memoria_demandas_calc__2[[#This Row],[HORA]]-1)/24),"000000,000000")</f>
        <v>045777,833333</v>
      </c>
      <c r="D1030">
        <v>3.5009999999999999E-2</v>
      </c>
      <c r="E1030">
        <v>0.11130315065383911</v>
      </c>
      <c r="F1030">
        <v>-0.11130315061035322</v>
      </c>
      <c r="G1030">
        <v>0.86369684935996205</v>
      </c>
      <c r="H1030">
        <v>0</v>
      </c>
    </row>
    <row r="1031" spans="1:8" x14ac:dyDescent="0.25">
      <c r="A1031" s="1">
        <v>45777</v>
      </c>
      <c r="B1031">
        <v>22</v>
      </c>
      <c r="C1031" t="str">
        <f>TEXT(VALUE(datos_para_memoria_demandas_calc__2[[#This Row],[DATE]]+(datos_para_memoria_demandas_calc__2[[#This Row],[HORA]]-1)/24),"000000,000000")</f>
        <v>045777,875000</v>
      </c>
      <c r="D1031">
        <v>0.10814</v>
      </c>
      <c r="E1031">
        <v>8.9569613337516785E-2</v>
      </c>
      <c r="F1031">
        <v>-8.956961333146056E-2</v>
      </c>
      <c r="G1031">
        <v>0.77412723602850142</v>
      </c>
      <c r="H1031">
        <v>0</v>
      </c>
    </row>
    <row r="1032" spans="1:8" x14ac:dyDescent="0.25">
      <c r="A1032" s="1">
        <v>45777</v>
      </c>
      <c r="B1032">
        <v>23</v>
      </c>
      <c r="C1032" t="str">
        <f>TEXT(VALUE(datos_para_memoria_demandas_calc__2[[#This Row],[DATE]]+(datos_para_memoria_demandas_calc__2[[#This Row],[HORA]]-1)/24),"000000,000000")</f>
        <v>045777,916667</v>
      </c>
      <c r="D1032">
        <v>9.509999999999999E-2</v>
      </c>
      <c r="E1032">
        <v>0.12203273177146912</v>
      </c>
      <c r="F1032">
        <v>-0.1220327317642519</v>
      </c>
      <c r="G1032">
        <v>0.65209450426424953</v>
      </c>
      <c r="H1032">
        <v>0</v>
      </c>
    </row>
    <row r="1033" spans="1:8" x14ac:dyDescent="0.25">
      <c r="A1033" s="1">
        <v>45777</v>
      </c>
      <c r="B1033">
        <v>24</v>
      </c>
      <c r="C1033" t="str">
        <f>TEXT(VALUE(datos_para_memoria_demandas_calc__2[[#This Row],[DATE]]+(datos_para_memoria_demandas_calc__2[[#This Row],[HORA]]-1)/24),"000000,000000")</f>
        <v>045777,958333</v>
      </c>
      <c r="D1033">
        <v>4.7899999999999998E-2</v>
      </c>
      <c r="E1033">
        <v>7.9178251326084137E-2</v>
      </c>
      <c r="F1033">
        <v>-7.9178251304769326E-2</v>
      </c>
      <c r="G1033">
        <v>0.57291625295948023</v>
      </c>
      <c r="H1033">
        <v>0</v>
      </c>
    </row>
    <row r="1034" spans="1:8" x14ac:dyDescent="0.25">
      <c r="A1034" s="1">
        <v>45778</v>
      </c>
      <c r="B1034">
        <v>1</v>
      </c>
      <c r="C1034" t="str">
        <f>TEXT(VALUE(datos_para_memoria_demandas_calc__2[[#This Row],[DATE]]+(datos_para_memoria_demandas_calc__2[[#This Row],[HORA]]-1)/24),"000000,000000")</f>
        <v>045778,000000</v>
      </c>
      <c r="D1034">
        <v>2.92E-2</v>
      </c>
      <c r="E1034">
        <v>6.4728274941444397E-2</v>
      </c>
      <c r="F1034">
        <v>-6.4728274859564228E-2</v>
      </c>
      <c r="G1034">
        <v>0.508187978099916</v>
      </c>
      <c r="H1034">
        <v>0</v>
      </c>
    </row>
    <row r="1035" spans="1:8" x14ac:dyDescent="0.25">
      <c r="A1035" s="1">
        <v>45778</v>
      </c>
      <c r="B1035">
        <v>2</v>
      </c>
      <c r="C1035" t="str">
        <f>TEXT(VALUE(datos_para_memoria_demandas_calc__2[[#This Row],[DATE]]+(datos_para_memoria_demandas_calc__2[[#This Row],[HORA]]-1)/24),"000000,000000")</f>
        <v>045778,041667</v>
      </c>
      <c r="D1035">
        <v>2.266E-2</v>
      </c>
      <c r="E1035">
        <v>0.15976105630397797</v>
      </c>
      <c r="F1035">
        <v>-0.1597610488763623</v>
      </c>
      <c r="G1035">
        <v>0.34842692922355367</v>
      </c>
      <c r="H1035">
        <v>0</v>
      </c>
    </row>
    <row r="1036" spans="1:8" x14ac:dyDescent="0.25">
      <c r="A1036" s="1">
        <v>45778</v>
      </c>
      <c r="B1036">
        <v>3</v>
      </c>
      <c r="C1036" t="str">
        <f>TEXT(VALUE(datos_para_memoria_demandas_calc__2[[#This Row],[DATE]]+(datos_para_memoria_demandas_calc__2[[#This Row],[HORA]]-1)/24),"000000,000000")</f>
        <v>045778,083333</v>
      </c>
      <c r="D1036">
        <v>2.2589999999999999E-2</v>
      </c>
      <c r="E1036">
        <v>0.1054764911532402</v>
      </c>
      <c r="F1036">
        <v>-7.5137655847225572E-3</v>
      </c>
      <c r="G1036">
        <v>0.34091316363883106</v>
      </c>
      <c r="H1036">
        <v>0</v>
      </c>
    </row>
    <row r="1037" spans="1:8" x14ac:dyDescent="0.25">
      <c r="A1037" s="1">
        <v>45778</v>
      </c>
      <c r="B1037">
        <v>4</v>
      </c>
      <c r="C1037" t="str">
        <f>TEXT(VALUE(datos_para_memoria_demandas_calc__2[[#This Row],[DATE]]+(datos_para_memoria_demandas_calc__2[[#This Row],[HORA]]-1)/24),"000000,000000")</f>
        <v>045778,125000</v>
      </c>
      <c r="D1037">
        <v>2.3219999999999998E-2</v>
      </c>
      <c r="E1037">
        <v>9.001527726650238E-2</v>
      </c>
      <c r="F1037">
        <v>-9.0015276432851635E-2</v>
      </c>
      <c r="G1037">
        <v>0.25089788720597944</v>
      </c>
      <c r="H1037">
        <v>0</v>
      </c>
    </row>
    <row r="1038" spans="1:8" x14ac:dyDescent="0.25">
      <c r="A1038" s="1">
        <v>45778</v>
      </c>
      <c r="B1038">
        <v>5</v>
      </c>
      <c r="C1038" t="str">
        <f>TEXT(VALUE(datos_para_memoria_demandas_calc__2[[#This Row],[DATE]]+(datos_para_memoria_demandas_calc__2[[#This Row],[HORA]]-1)/24),"000000,000000")</f>
        <v>045778,166667</v>
      </c>
      <c r="D1038">
        <v>2.2589999999999999E-2</v>
      </c>
      <c r="E1038">
        <v>8.0598555505275726E-2</v>
      </c>
      <c r="F1038">
        <v>-9.335462393797107E-3</v>
      </c>
      <c r="G1038">
        <v>0.24156242481218237</v>
      </c>
      <c r="H1038">
        <v>0</v>
      </c>
    </row>
    <row r="1039" spans="1:8" x14ac:dyDescent="0.25">
      <c r="A1039" s="1">
        <v>45778</v>
      </c>
      <c r="B1039">
        <v>6</v>
      </c>
      <c r="C1039" t="str">
        <f>TEXT(VALUE(datos_para_memoria_demandas_calc__2[[#This Row],[DATE]]+(datos_para_memoria_demandas_calc__2[[#This Row],[HORA]]-1)/24),"000000,000000")</f>
        <v>045778,208333</v>
      </c>
      <c r="D1039">
        <v>2.7199999999999998E-2</v>
      </c>
      <c r="E1039">
        <v>9.3663237988948822E-2</v>
      </c>
      <c r="F1039">
        <v>-9.3663237872178576E-2</v>
      </c>
      <c r="G1039">
        <v>0.14789918694000381</v>
      </c>
      <c r="H1039">
        <v>0</v>
      </c>
    </row>
    <row r="1040" spans="1:8" x14ac:dyDescent="0.25">
      <c r="A1040" s="1">
        <v>45778</v>
      </c>
      <c r="B1040">
        <v>7</v>
      </c>
      <c r="C1040" t="str">
        <f>TEXT(VALUE(datos_para_memoria_demandas_calc__2[[#This Row],[DATE]]+(datos_para_memoria_demandas_calc__2[[#This Row],[HORA]]-1)/24),"000000,000000")</f>
        <v>045778,250000</v>
      </c>
      <c r="D1040">
        <v>2.8160000000000001E-2</v>
      </c>
      <c r="E1040">
        <v>6.9441020488739014E-2</v>
      </c>
      <c r="F1040">
        <v>-6.9441020392148431E-2</v>
      </c>
      <c r="G1040">
        <v>7.8458166547855396E-2</v>
      </c>
      <c r="H1040">
        <v>0</v>
      </c>
    </row>
    <row r="1041" spans="1:8" x14ac:dyDescent="0.25">
      <c r="A1041" s="1">
        <v>45778</v>
      </c>
      <c r="B1041">
        <v>8</v>
      </c>
      <c r="C1041" t="str">
        <f>TEXT(VALUE(datos_para_memoria_demandas_calc__2[[#This Row],[DATE]]+(datos_para_memoria_demandas_calc__2[[#This Row],[HORA]]-1)/24),"000000,000000")</f>
        <v>045778,291667</v>
      </c>
      <c r="D1041">
        <v>2.3019999999999999E-2</v>
      </c>
      <c r="E1041">
        <v>7.8458167612552643E-2</v>
      </c>
      <c r="F1041">
        <v>-7.8458166415326103E-2</v>
      </c>
      <c r="G1041">
        <v>1.325293177254856E-10</v>
      </c>
      <c r="H1041">
        <v>0</v>
      </c>
    </row>
    <row r="1042" spans="1:8" x14ac:dyDescent="0.25">
      <c r="A1042" s="1">
        <v>45778</v>
      </c>
      <c r="B1042">
        <v>9</v>
      </c>
      <c r="C1042" t="str">
        <f>TEXT(VALUE(datos_para_memoria_demandas_calc__2[[#This Row],[DATE]]+(datos_para_memoria_demandas_calc__2[[#This Row],[HORA]]-1)/24),"000000,000000")</f>
        <v>045778,333333</v>
      </c>
      <c r="D1042">
        <v>1.839E-2</v>
      </c>
      <c r="E1042">
        <v>4.9767181277275085E-2</v>
      </c>
      <c r="F1042">
        <v>-1.0153396637611066E-10</v>
      </c>
      <c r="G1042">
        <v>3.0995357690974356E-11</v>
      </c>
      <c r="H1042">
        <v>0</v>
      </c>
    </row>
    <row r="1043" spans="1:8" x14ac:dyDescent="0.25">
      <c r="A1043" s="1">
        <v>45778</v>
      </c>
      <c r="B1043">
        <v>10</v>
      </c>
      <c r="C1043" t="str">
        <f>TEXT(VALUE(datos_para_memoria_demandas_calc__2[[#This Row],[DATE]]+(datos_para_memoria_demandas_calc__2[[#This Row],[HORA]]-1)/24),"000000,000000")</f>
        <v>045778,375000</v>
      </c>
      <c r="D1043">
        <v>0</v>
      </c>
      <c r="E1043">
        <v>6.4983189105987549E-2</v>
      </c>
      <c r="F1043">
        <v>1.5224031591837119E-10</v>
      </c>
      <c r="G1043">
        <v>1.8323568095835113E-10</v>
      </c>
      <c r="H1043">
        <v>0</v>
      </c>
    </row>
    <row r="1044" spans="1:8" x14ac:dyDescent="0.25">
      <c r="A1044" s="1">
        <v>45778</v>
      </c>
      <c r="B1044">
        <v>11</v>
      </c>
      <c r="C1044" t="str">
        <f>TEXT(VALUE(datos_para_memoria_demandas_calc__2[[#This Row],[DATE]]+(datos_para_memoria_demandas_calc__2[[#This Row],[HORA]]-1)/24),"000000,000000")</f>
        <v>045778,416667</v>
      </c>
      <c r="D1044">
        <v>-3.0000000000000001E-3</v>
      </c>
      <c r="E1044">
        <v>7.8168079257011414E-2</v>
      </c>
      <c r="F1044">
        <v>1.6595407392188367E-12</v>
      </c>
      <c r="G1044">
        <v>1.8489523481017011E-10</v>
      </c>
      <c r="H1044">
        <v>0</v>
      </c>
    </row>
    <row r="1045" spans="1:8" x14ac:dyDescent="0.25">
      <c r="A1045" s="1">
        <v>45778</v>
      </c>
      <c r="B1045">
        <v>12</v>
      </c>
      <c r="C1045" t="str">
        <f>TEXT(VALUE(datos_para_memoria_demandas_calc__2[[#This Row],[DATE]]+(datos_para_memoria_demandas_calc__2[[#This Row],[HORA]]-1)/24),"000000,000000")</f>
        <v>045778,458333</v>
      </c>
      <c r="D1045">
        <v>-6.0000000000000001E-3</v>
      </c>
      <c r="E1045">
        <v>0.11572736501693726</v>
      </c>
      <c r="F1045">
        <v>3.5335739710286924E-10</v>
      </c>
      <c r="G1045">
        <v>5.3825263665354896E-10</v>
      </c>
      <c r="H1045">
        <v>0</v>
      </c>
    </row>
    <row r="1046" spans="1:8" x14ac:dyDescent="0.25">
      <c r="A1046" s="1">
        <v>45778</v>
      </c>
      <c r="B1046">
        <v>13</v>
      </c>
      <c r="C1046" t="str">
        <f>TEXT(VALUE(datos_para_memoria_demandas_calc__2[[#This Row],[DATE]]+(datos_para_memoria_demandas_calc__2[[#This Row],[HORA]]-1)/24),"000000,000000")</f>
        <v>045778,500000</v>
      </c>
      <c r="D1046">
        <v>-7.0199999999999993E-3</v>
      </c>
      <c r="E1046">
        <v>0.18857938051223755</v>
      </c>
      <c r="F1046">
        <v>1.5522885378130892E-10</v>
      </c>
      <c r="G1046">
        <v>6.9348149434573778E-10</v>
      </c>
      <c r="H1046">
        <v>0</v>
      </c>
    </row>
    <row r="1047" spans="1:8" x14ac:dyDescent="0.25">
      <c r="A1047" s="1">
        <v>45778</v>
      </c>
      <c r="B1047">
        <v>14</v>
      </c>
      <c r="C1047" t="str">
        <f>TEXT(VALUE(datos_para_memoria_demandas_calc__2[[#This Row],[DATE]]+(datos_para_memoria_demandas_calc__2[[#This Row],[HORA]]-1)/24),"000000,000000")</f>
        <v>045778,541667</v>
      </c>
      <c r="D1047">
        <v>-7.8099999999999992E-3</v>
      </c>
      <c r="E1047">
        <v>0.21050962805747986</v>
      </c>
      <c r="F1047">
        <v>8.3143218374444341E-2</v>
      </c>
      <c r="G1047">
        <v>8.3143219067925822E-2</v>
      </c>
      <c r="H1047">
        <v>0</v>
      </c>
    </row>
    <row r="1048" spans="1:8" x14ac:dyDescent="0.25">
      <c r="A1048" s="1">
        <v>45778</v>
      </c>
      <c r="B1048">
        <v>15</v>
      </c>
      <c r="C1048" t="str">
        <f>TEXT(VALUE(datos_para_memoria_demandas_calc__2[[#This Row],[DATE]]+(datos_para_memoria_demandas_calc__2[[#This Row],[HORA]]-1)/24),"000000,000000")</f>
        <v>045778,583333</v>
      </c>
      <c r="D1048">
        <v>-7.8099999999999992E-3</v>
      </c>
      <c r="E1048">
        <v>0.15728497505187988</v>
      </c>
      <c r="F1048">
        <v>-8.3143218802509897E-2</v>
      </c>
      <c r="G1048">
        <v>2.654159814428642E-10</v>
      </c>
      <c r="H1048">
        <v>0</v>
      </c>
    </row>
    <row r="1049" spans="1:8" x14ac:dyDescent="0.25">
      <c r="A1049" s="1">
        <v>45778</v>
      </c>
      <c r="B1049">
        <v>16</v>
      </c>
      <c r="C1049" t="str">
        <f>TEXT(VALUE(datos_para_memoria_demandas_calc__2[[#This Row],[DATE]]+(datos_para_memoria_demandas_calc__2[[#This Row],[HORA]]-1)/24),"000000,000000")</f>
        <v>045778,625000</v>
      </c>
      <c r="D1049">
        <v>-0.01</v>
      </c>
      <c r="E1049">
        <v>0.14323262870311737</v>
      </c>
      <c r="F1049">
        <v>0.97499999961745809</v>
      </c>
      <c r="G1049">
        <v>0.974999999882874</v>
      </c>
      <c r="H1049">
        <v>0</v>
      </c>
    </row>
    <row r="1050" spans="1:8" x14ac:dyDescent="0.25">
      <c r="A1050" s="1">
        <v>45778</v>
      </c>
      <c r="B1050">
        <v>17</v>
      </c>
      <c r="C1050" t="str">
        <f>TEXT(VALUE(datos_para_memoria_demandas_calc__2[[#This Row],[DATE]]+(datos_para_memoria_demandas_calc__2[[#This Row],[HORA]]-1)/24),"000000,000000")</f>
        <v>045778,666667</v>
      </c>
      <c r="D1050">
        <v>-5.1700000000000001E-3</v>
      </c>
      <c r="E1050">
        <v>0.14686945080757141</v>
      </c>
      <c r="F1050">
        <v>-3.5855214091536694E-10</v>
      </c>
      <c r="G1050">
        <v>0.97499999952432181</v>
      </c>
      <c r="H1050">
        <v>0</v>
      </c>
    </row>
    <row r="1051" spans="1:8" x14ac:dyDescent="0.25">
      <c r="A1051" s="1">
        <v>45778</v>
      </c>
      <c r="B1051">
        <v>18</v>
      </c>
      <c r="C1051" t="str">
        <f>TEXT(VALUE(datos_para_memoria_demandas_calc__2[[#This Row],[DATE]]+(datos_para_memoria_demandas_calc__2[[#This Row],[HORA]]-1)/24),"000000,000000")</f>
        <v>045778,708333</v>
      </c>
      <c r="D1051">
        <v>-4.0000000000000001E-3</v>
      </c>
      <c r="E1051">
        <v>3.4905195236206055E-2</v>
      </c>
      <c r="F1051">
        <v>2.5221243380293905E-10</v>
      </c>
      <c r="G1051">
        <v>0.97499999977653429</v>
      </c>
      <c r="H1051">
        <v>0</v>
      </c>
    </row>
    <row r="1052" spans="1:8" x14ac:dyDescent="0.25">
      <c r="A1052" s="1">
        <v>45778</v>
      </c>
      <c r="B1052">
        <v>19</v>
      </c>
      <c r="C1052" t="str">
        <f>TEXT(VALUE(datos_para_memoria_demandas_calc__2[[#This Row],[DATE]]+(datos_para_memoria_demandas_calc__2[[#This Row],[HORA]]-1)/24),"000000,000000")</f>
        <v>045778,750000</v>
      </c>
      <c r="D1052">
        <v>-1.5400000000000001E-3</v>
      </c>
      <c r="E1052">
        <v>7.5700618326663971E-2</v>
      </c>
      <c r="F1052">
        <v>-1.3015591672317081E-10</v>
      </c>
      <c r="G1052">
        <v>0.9749999996463784</v>
      </c>
      <c r="H1052">
        <v>0</v>
      </c>
    </row>
    <row r="1053" spans="1:8" x14ac:dyDescent="0.25">
      <c r="A1053" s="1">
        <v>45778</v>
      </c>
      <c r="B1053">
        <v>20</v>
      </c>
      <c r="C1053" t="str">
        <f>TEXT(VALUE(datos_para_memoria_demandas_calc__2[[#This Row],[DATE]]+(datos_para_memoria_demandas_calc__2[[#This Row],[HORA]]-1)/24),"000000,000000")</f>
        <v>045778,791667</v>
      </c>
      <c r="D1053">
        <v>0</v>
      </c>
      <c r="E1053">
        <v>0.10760501027107239</v>
      </c>
      <c r="F1053">
        <v>1.2811399431689199E-10</v>
      </c>
      <c r="G1053">
        <v>0.97499999977449248</v>
      </c>
      <c r="H1053">
        <v>0</v>
      </c>
    </row>
    <row r="1054" spans="1:8" x14ac:dyDescent="0.25">
      <c r="A1054" s="1">
        <v>45778</v>
      </c>
      <c r="B1054">
        <v>21</v>
      </c>
      <c r="C1054" t="str">
        <f>TEXT(VALUE(datos_para_memoria_demandas_calc__2[[#This Row],[DATE]]+(datos_para_memoria_demandas_calc__2[[#This Row],[HORA]]-1)/24),"000000,000000")</f>
        <v>045778,833333</v>
      </c>
      <c r="D1054">
        <v>0.03</v>
      </c>
      <c r="E1054">
        <v>0.10593647509813309</v>
      </c>
      <c r="F1054">
        <v>-0.10593647507852731</v>
      </c>
      <c r="G1054">
        <v>0.86906352469596515</v>
      </c>
      <c r="H1054">
        <v>0</v>
      </c>
    </row>
    <row r="1055" spans="1:8" x14ac:dyDescent="0.25">
      <c r="A1055" s="1">
        <v>45778</v>
      </c>
      <c r="B1055">
        <v>22</v>
      </c>
      <c r="C1055" t="str">
        <f>TEXT(VALUE(datos_para_memoria_demandas_calc__2[[#This Row],[DATE]]+(datos_para_memoria_demandas_calc__2[[#This Row],[HORA]]-1)/24),"000000,000000")</f>
        <v>045778,875000</v>
      </c>
      <c r="D1055">
        <v>5.5E-2</v>
      </c>
      <c r="E1055">
        <v>9.105411171913147E-2</v>
      </c>
      <c r="F1055">
        <v>-9.105411170901663E-2</v>
      </c>
      <c r="G1055">
        <v>0.77800941298694848</v>
      </c>
      <c r="H1055">
        <v>0</v>
      </c>
    </row>
    <row r="1056" spans="1:8" x14ac:dyDescent="0.25">
      <c r="A1056" s="1">
        <v>45778</v>
      </c>
      <c r="B1056">
        <v>23</v>
      </c>
      <c r="C1056" t="str">
        <f>TEXT(VALUE(datos_para_memoria_demandas_calc__2[[#This Row],[DATE]]+(datos_para_memoria_demandas_calc__2[[#This Row],[HORA]]-1)/24),"000000,000000")</f>
        <v>045778,916667</v>
      </c>
      <c r="D1056">
        <v>3.5499999999999997E-2</v>
      </c>
      <c r="E1056">
        <v>7.7840864658355713E-2</v>
      </c>
      <c r="F1056">
        <v>-7.7840864642055876E-2</v>
      </c>
      <c r="G1056">
        <v>0.70016854834489262</v>
      </c>
      <c r="H1056">
        <v>0</v>
      </c>
    </row>
    <row r="1057" spans="1:8" x14ac:dyDescent="0.25">
      <c r="A1057" s="1">
        <v>45778</v>
      </c>
      <c r="B1057">
        <v>24</v>
      </c>
      <c r="C1057" t="str">
        <f>TEXT(VALUE(datos_para_memoria_demandas_calc__2[[#This Row],[DATE]]+(datos_para_memoria_demandas_calc__2[[#This Row],[HORA]]-1)/24),"000000,000000")</f>
        <v>045778,958333</v>
      </c>
      <c r="D1057">
        <v>3.3869999999999997E-2</v>
      </c>
      <c r="E1057">
        <v>2.5652110576629639E-2</v>
      </c>
      <c r="F1057">
        <v>-2.5652110559470597E-2</v>
      </c>
      <c r="G1057">
        <v>0.67451643778542192</v>
      </c>
      <c r="H1057">
        <v>0</v>
      </c>
    </row>
    <row r="1058" spans="1:8" x14ac:dyDescent="0.25">
      <c r="A1058" s="1">
        <v>45779</v>
      </c>
      <c r="B1058">
        <v>1</v>
      </c>
      <c r="C1058" t="str">
        <f>TEXT(VALUE(datos_para_memoria_demandas_calc__2[[#This Row],[DATE]]+(datos_para_memoria_demandas_calc__2[[#This Row],[HORA]]-1)/24),"000000,000000")</f>
        <v>045779,000000</v>
      </c>
      <c r="D1058">
        <v>1.304E-2</v>
      </c>
      <c r="E1058">
        <v>6.4399778842926025E-2</v>
      </c>
      <c r="F1058">
        <v>-6.4399778791357248E-2</v>
      </c>
      <c r="G1058">
        <v>0.61011665899406475</v>
      </c>
      <c r="H1058">
        <v>0</v>
      </c>
    </row>
    <row r="1059" spans="1:8" x14ac:dyDescent="0.25">
      <c r="A1059" s="1">
        <v>45779</v>
      </c>
      <c r="B1059">
        <v>2</v>
      </c>
      <c r="C1059" t="str">
        <f>TEXT(VALUE(datos_para_memoria_demandas_calc__2[[#This Row],[DATE]]+(datos_para_memoria_demandas_calc__2[[#This Row],[HORA]]-1)/24),"000000,000000")</f>
        <v>045779,041667</v>
      </c>
      <c r="D1059">
        <v>5.11E-3</v>
      </c>
      <c r="E1059">
        <v>8.1338763236999512E-2</v>
      </c>
      <c r="F1059">
        <v>-8.1338763030051164E-2</v>
      </c>
      <c r="G1059">
        <v>0.52877789596401359</v>
      </c>
      <c r="H1059">
        <v>0</v>
      </c>
    </row>
    <row r="1060" spans="1:8" x14ac:dyDescent="0.25">
      <c r="A1060" s="1">
        <v>45779</v>
      </c>
      <c r="B1060">
        <v>3</v>
      </c>
      <c r="C1060" t="str">
        <f>TEXT(VALUE(datos_para_memoria_demandas_calc__2[[#This Row],[DATE]]+(datos_para_memoria_demandas_calc__2[[#This Row],[HORA]]-1)/24),"000000,000000")</f>
        <v>045779,083333</v>
      </c>
      <c r="D1060">
        <v>2.8E-3</v>
      </c>
      <c r="E1060">
        <v>0.1400301605463028</v>
      </c>
      <c r="F1060">
        <v>-0.14003015880719202</v>
      </c>
      <c r="G1060">
        <v>0.38874773715682165</v>
      </c>
      <c r="H1060">
        <v>0</v>
      </c>
    </row>
    <row r="1061" spans="1:8" x14ac:dyDescent="0.25">
      <c r="A1061" s="1">
        <v>45779</v>
      </c>
      <c r="B1061">
        <v>4</v>
      </c>
      <c r="C1061" t="str">
        <f>TEXT(VALUE(datos_para_memoria_demandas_calc__2[[#This Row],[DATE]]+(datos_para_memoria_demandas_calc__2[[#This Row],[HORA]]-1)/24),"000000,000000")</f>
        <v>045779,125000</v>
      </c>
      <c r="D1061">
        <v>2.5000000000000001E-3</v>
      </c>
      <c r="E1061">
        <v>5.0096340477466583E-2</v>
      </c>
      <c r="F1061">
        <v>2.9528904121871365E-2</v>
      </c>
      <c r="G1061">
        <v>0.41827664127869302</v>
      </c>
      <c r="H1061">
        <v>0</v>
      </c>
    </row>
    <row r="1062" spans="1:8" x14ac:dyDescent="0.25">
      <c r="A1062" s="1">
        <v>45779</v>
      </c>
      <c r="B1062">
        <v>5</v>
      </c>
      <c r="C1062" t="str">
        <f>TEXT(VALUE(datos_para_memoria_demandas_calc__2[[#This Row],[DATE]]+(datos_para_memoria_demandas_calc__2[[#This Row],[HORA]]-1)/24),"000000,000000")</f>
        <v>045779,166667</v>
      </c>
      <c r="D1062">
        <v>2.5000000000000001E-3</v>
      </c>
      <c r="E1062">
        <v>9.8273292183876038E-2</v>
      </c>
      <c r="F1062">
        <v>-2.1019872784356873E-2</v>
      </c>
      <c r="G1062">
        <v>0.39725676849433617</v>
      </c>
      <c r="H1062">
        <v>0</v>
      </c>
    </row>
    <row r="1063" spans="1:8" x14ac:dyDescent="0.25">
      <c r="A1063" s="1">
        <v>45779</v>
      </c>
      <c r="B1063">
        <v>6</v>
      </c>
      <c r="C1063" t="str">
        <f>TEXT(VALUE(datos_para_memoria_demandas_calc__2[[#This Row],[DATE]]+(datos_para_memoria_demandas_calc__2[[#This Row],[HORA]]-1)/24),"000000,000000")</f>
        <v>045779,208333</v>
      </c>
      <c r="D1063">
        <v>3.1700000000000001E-3</v>
      </c>
      <c r="E1063">
        <v>0.152155801653862</v>
      </c>
      <c r="F1063">
        <v>-0.15215580086440889</v>
      </c>
      <c r="G1063">
        <v>0.24510096762992725</v>
      </c>
      <c r="H1063">
        <v>0</v>
      </c>
    </row>
    <row r="1064" spans="1:8" x14ac:dyDescent="0.25">
      <c r="A1064" s="1">
        <v>45779</v>
      </c>
      <c r="B1064">
        <v>7</v>
      </c>
      <c r="C1064" t="str">
        <f>TEXT(VALUE(datos_para_memoria_demandas_calc__2[[#This Row],[DATE]]+(datos_para_memoria_demandas_calc__2[[#This Row],[HORA]]-1)/24),"000000,000000")</f>
        <v>045779,250000</v>
      </c>
      <c r="D1064">
        <v>7.9600000000000001E-3</v>
      </c>
      <c r="E1064">
        <v>8.7988704442977905E-2</v>
      </c>
      <c r="F1064">
        <v>-8.7988704343710603E-2</v>
      </c>
      <c r="G1064">
        <v>0.15711226328621666</v>
      </c>
      <c r="H1064">
        <v>0</v>
      </c>
    </row>
    <row r="1065" spans="1:8" x14ac:dyDescent="0.25">
      <c r="A1065" s="1">
        <v>45779</v>
      </c>
      <c r="B1065">
        <v>8</v>
      </c>
      <c r="C1065" t="str">
        <f>TEXT(VALUE(datos_para_memoria_demandas_calc__2[[#This Row],[DATE]]+(datos_para_memoria_demandas_calc__2[[#This Row],[HORA]]-1)/24),"000000,000000")</f>
        <v>045779,291667</v>
      </c>
      <c r="D1065">
        <v>7.9600000000000001E-3</v>
      </c>
      <c r="E1065">
        <v>6.5127544105052948E-2</v>
      </c>
      <c r="F1065">
        <v>-6.5127544005971025E-2</v>
      </c>
      <c r="G1065">
        <v>9.1984719280245639E-2</v>
      </c>
      <c r="H1065">
        <v>0</v>
      </c>
    </row>
    <row r="1066" spans="1:8" x14ac:dyDescent="0.25">
      <c r="A1066" s="1">
        <v>45779</v>
      </c>
      <c r="B1066">
        <v>9</v>
      </c>
      <c r="C1066" t="str">
        <f>TEXT(VALUE(datos_para_memoria_demandas_calc__2[[#This Row],[DATE]]+(datos_para_memoria_demandas_calc__2[[#This Row],[HORA]]-1)/24),"000000,000000")</f>
        <v>045779,333333</v>
      </c>
      <c r="D1066">
        <v>1.4E-2</v>
      </c>
      <c r="E1066">
        <v>5.0369903445243835E-2</v>
      </c>
      <c r="F1066">
        <v>-5.0369903398164773E-2</v>
      </c>
      <c r="G1066">
        <v>4.161481588208088E-2</v>
      </c>
      <c r="H1066">
        <v>0</v>
      </c>
    </row>
    <row r="1067" spans="1:8" x14ac:dyDescent="0.25">
      <c r="A1067" s="1">
        <v>45779</v>
      </c>
      <c r="B1067">
        <v>10</v>
      </c>
      <c r="C1067" t="str">
        <f>TEXT(VALUE(datos_para_memoria_demandas_calc__2[[#This Row],[DATE]]+(datos_para_memoria_demandas_calc__2[[#This Row],[HORA]]-1)/24),"000000,000000")</f>
        <v>045779,375000</v>
      </c>
      <c r="D1067">
        <v>1.2410000000000001E-2</v>
      </c>
      <c r="E1067">
        <v>4.1614815592765808E-2</v>
      </c>
      <c r="F1067">
        <v>-4.1614815538297011E-2</v>
      </c>
      <c r="G1067">
        <v>3.4378391752260452E-10</v>
      </c>
      <c r="H1067">
        <v>0</v>
      </c>
    </row>
    <row r="1068" spans="1:8" x14ac:dyDescent="0.25">
      <c r="A1068" s="1">
        <v>45779</v>
      </c>
      <c r="B1068">
        <v>11</v>
      </c>
      <c r="C1068" t="str">
        <f>TEXT(VALUE(datos_para_memoria_demandas_calc__2[[#This Row],[DATE]]+(datos_para_memoria_demandas_calc__2[[#This Row],[HORA]]-1)/24),"000000,000000")</f>
        <v>045779,416667</v>
      </c>
      <c r="D1068">
        <v>8.4999999999999995E-4</v>
      </c>
      <c r="E1068">
        <v>3.1019821763038635E-2</v>
      </c>
      <c r="F1068">
        <v>3.0457888983312677E-10</v>
      </c>
      <c r="G1068">
        <v>6.4836282193392436E-10</v>
      </c>
      <c r="H1068">
        <v>0</v>
      </c>
    </row>
    <row r="1069" spans="1:8" x14ac:dyDescent="0.25">
      <c r="A1069" s="1">
        <v>45779</v>
      </c>
      <c r="B1069">
        <v>12</v>
      </c>
      <c r="C1069" t="str">
        <f>TEXT(VALUE(datos_para_memoria_demandas_calc__2[[#This Row],[DATE]]+(datos_para_memoria_demandas_calc__2[[#This Row],[HORA]]-1)/24),"000000,000000")</f>
        <v>045779,458333</v>
      </c>
      <c r="D1069">
        <v>-1.0000000000000001E-5</v>
      </c>
      <c r="E1069">
        <v>8.8681042194366455E-2</v>
      </c>
      <c r="F1069">
        <v>-8.9976618937984268E-11</v>
      </c>
      <c r="G1069">
        <v>5.5838618812953821E-10</v>
      </c>
      <c r="H1069">
        <v>0</v>
      </c>
    </row>
    <row r="1070" spans="1:8" x14ac:dyDescent="0.25">
      <c r="A1070" s="1">
        <v>45779</v>
      </c>
      <c r="B1070">
        <v>13</v>
      </c>
      <c r="C1070" t="str">
        <f>TEXT(VALUE(datos_para_memoria_demandas_calc__2[[#This Row],[DATE]]+(datos_para_memoria_demandas_calc__2[[#This Row],[HORA]]-1)/24),"000000,000000")</f>
        <v>045779,500000</v>
      </c>
      <c r="D1070">
        <v>-9.8999999999999999E-4</v>
      </c>
      <c r="E1070">
        <v>8.0303624272346497E-2</v>
      </c>
      <c r="F1070">
        <v>-2.781447970405873E-10</v>
      </c>
      <c r="G1070">
        <v>2.8024139958606635E-10</v>
      </c>
      <c r="H1070">
        <v>0</v>
      </c>
    </row>
    <row r="1071" spans="1:8" x14ac:dyDescent="0.25">
      <c r="A1071" s="1">
        <v>45779</v>
      </c>
      <c r="B1071">
        <v>14</v>
      </c>
      <c r="C1071" t="str">
        <f>TEXT(VALUE(datos_para_memoria_demandas_calc__2[[#This Row],[DATE]]+(datos_para_memoria_demandas_calc__2[[#This Row],[HORA]]-1)/24),"000000,000000")</f>
        <v>045779,541667</v>
      </c>
      <c r="D1071">
        <v>-3.0000000000000001E-3</v>
      </c>
      <c r="E1071">
        <v>9.249519556760788E-2</v>
      </c>
      <c r="F1071">
        <v>2.775381143553543E-10</v>
      </c>
      <c r="G1071">
        <v>5.5777952209288652E-10</v>
      </c>
      <c r="H1071">
        <v>0</v>
      </c>
    </row>
    <row r="1072" spans="1:8" x14ac:dyDescent="0.25">
      <c r="A1072" s="1">
        <v>45779</v>
      </c>
      <c r="B1072">
        <v>15</v>
      </c>
      <c r="C1072" t="str">
        <f>TEXT(VALUE(datos_para_memoria_demandas_calc__2[[#This Row],[DATE]]+(datos_para_memoria_demandas_calc__2[[#This Row],[HORA]]-1)/24),"000000,000000")</f>
        <v>045779,583333</v>
      </c>
      <c r="D1072">
        <v>-4.0000000000000001E-3</v>
      </c>
      <c r="E1072">
        <v>7.4535094201564789E-2</v>
      </c>
      <c r="F1072">
        <v>0.3538282473987569</v>
      </c>
      <c r="G1072">
        <v>0.35382824795653645</v>
      </c>
      <c r="H1072">
        <v>0</v>
      </c>
    </row>
    <row r="1073" spans="1:8" x14ac:dyDescent="0.25">
      <c r="A1073" s="1">
        <v>45779</v>
      </c>
      <c r="B1073">
        <v>16</v>
      </c>
      <c r="C1073" t="str">
        <f>TEXT(VALUE(datos_para_memoria_demandas_calc__2[[#This Row],[DATE]]+(datos_para_memoria_demandas_calc__2[[#This Row],[HORA]]-1)/24),"000000,000000")</f>
        <v>045779,625000</v>
      </c>
      <c r="D1073">
        <v>-4.0000000000000001E-3</v>
      </c>
      <c r="E1073">
        <v>7.5033746659755707E-2</v>
      </c>
      <c r="F1073">
        <v>0.25281695226366263</v>
      </c>
      <c r="G1073">
        <v>0.60664520022019919</v>
      </c>
      <c r="H1073">
        <v>0</v>
      </c>
    </row>
    <row r="1074" spans="1:8" x14ac:dyDescent="0.25">
      <c r="A1074" s="1">
        <v>45779</v>
      </c>
      <c r="B1074">
        <v>17</v>
      </c>
      <c r="C1074" t="str">
        <f>TEXT(VALUE(datos_para_memoria_demandas_calc__2[[#This Row],[DATE]]+(datos_para_memoria_demandas_calc__2[[#This Row],[HORA]]-1)/24),"000000,000000")</f>
        <v>045779,666667</v>
      </c>
      <c r="D1074">
        <v>-4.0000000000000001E-3</v>
      </c>
      <c r="E1074">
        <v>6.5539918839931488E-2</v>
      </c>
      <c r="F1074">
        <v>0.3683547994998817</v>
      </c>
      <c r="G1074">
        <v>0.97499999972008089</v>
      </c>
      <c r="H1074">
        <v>0</v>
      </c>
    </row>
    <row r="1075" spans="1:8" x14ac:dyDescent="0.25">
      <c r="A1075" s="1">
        <v>45779</v>
      </c>
      <c r="B1075">
        <v>18</v>
      </c>
      <c r="C1075" t="str">
        <f>TEXT(VALUE(datos_para_memoria_demandas_calc__2[[#This Row],[DATE]]+(datos_para_memoria_demandas_calc__2[[#This Row],[HORA]]-1)/24),"000000,000000")</f>
        <v>045779,708333</v>
      </c>
      <c r="D1075">
        <v>-2E-3</v>
      </c>
      <c r="E1075">
        <v>6.8327747285366058E-2</v>
      </c>
      <c r="F1075">
        <v>6.7500743262616582E-12</v>
      </c>
      <c r="G1075">
        <v>0.97499999972683082</v>
      </c>
      <c r="H1075">
        <v>0</v>
      </c>
    </row>
    <row r="1076" spans="1:8" x14ac:dyDescent="0.25">
      <c r="A1076" s="1">
        <v>45779</v>
      </c>
      <c r="B1076">
        <v>19</v>
      </c>
      <c r="C1076" t="str">
        <f>TEXT(VALUE(datos_para_memoria_demandas_calc__2[[#This Row],[DATE]]+(datos_para_memoria_demandas_calc__2[[#This Row],[HORA]]-1)/24),"000000,000000")</f>
        <v>045779,750000</v>
      </c>
      <c r="D1076">
        <v>0</v>
      </c>
      <c r="E1076">
        <v>8.0595821142196655E-2</v>
      </c>
      <c r="F1076">
        <v>2.3106840762029561E-10</v>
      </c>
      <c r="G1076">
        <v>0.97499999995789932</v>
      </c>
      <c r="H1076">
        <v>0</v>
      </c>
    </row>
    <row r="1077" spans="1:8" x14ac:dyDescent="0.25">
      <c r="A1077" s="1">
        <v>45779</v>
      </c>
      <c r="B1077">
        <v>20</v>
      </c>
      <c r="C1077" t="str">
        <f>TEXT(VALUE(datos_para_memoria_demandas_calc__2[[#This Row],[DATE]]+(datos_para_memoria_demandas_calc__2[[#This Row],[HORA]]-1)/24),"000000,000000")</f>
        <v>045779,791667</v>
      </c>
      <c r="D1077">
        <v>1.304E-2</v>
      </c>
      <c r="E1077">
        <v>0.14283323287963867</v>
      </c>
      <c r="F1077">
        <v>-2.1105306187371971E-13</v>
      </c>
      <c r="G1077">
        <v>0.97499999995768827</v>
      </c>
      <c r="H1077">
        <v>0</v>
      </c>
    </row>
    <row r="1078" spans="1:8" x14ac:dyDescent="0.25">
      <c r="A1078" s="1">
        <v>45779</v>
      </c>
      <c r="B1078">
        <v>21</v>
      </c>
      <c r="C1078" t="str">
        <f>TEXT(VALUE(datos_para_memoria_demandas_calc__2[[#This Row],[DATE]]+(datos_para_memoria_demandas_calc__2[[#This Row],[HORA]]-1)/24),"000000,000000")</f>
        <v>045779,833333</v>
      </c>
      <c r="D1078">
        <v>3.5009999999999999E-2</v>
      </c>
      <c r="E1078">
        <v>0.14078529179096222</v>
      </c>
      <c r="F1078">
        <v>-0.14078529173036536</v>
      </c>
      <c r="G1078">
        <v>0.83421470822732291</v>
      </c>
      <c r="H1078">
        <v>0</v>
      </c>
    </row>
    <row r="1079" spans="1:8" x14ac:dyDescent="0.25">
      <c r="A1079" s="1">
        <v>45779</v>
      </c>
      <c r="B1079">
        <v>22</v>
      </c>
      <c r="C1079" t="str">
        <f>TEXT(VALUE(datos_para_memoria_demandas_calc__2[[#This Row],[DATE]]+(datos_para_memoria_demandas_calc__2[[#This Row],[HORA]]-1)/24),"000000,000000")</f>
        <v>045779,875000</v>
      </c>
      <c r="D1079">
        <v>6.7049999999999998E-2</v>
      </c>
      <c r="E1079">
        <v>0.18269224464893341</v>
      </c>
      <c r="F1079">
        <v>-0.18269224463584591</v>
      </c>
      <c r="G1079">
        <v>0.65152246359147703</v>
      </c>
      <c r="H1079">
        <v>0</v>
      </c>
    </row>
    <row r="1080" spans="1:8" x14ac:dyDescent="0.25">
      <c r="A1080" s="1">
        <v>45779</v>
      </c>
      <c r="B1080">
        <v>23</v>
      </c>
      <c r="C1080" t="str">
        <f>TEXT(VALUE(datos_para_memoria_demandas_calc__2[[#This Row],[DATE]]+(datos_para_memoria_demandas_calc__2[[#This Row],[HORA]]-1)/24),"000000,000000")</f>
        <v>045779,916667</v>
      </c>
      <c r="D1080">
        <v>5.2049999999999999E-2</v>
      </c>
      <c r="E1080">
        <v>0.22793492674827576</v>
      </c>
      <c r="F1080">
        <v>-0.22793492672741722</v>
      </c>
      <c r="G1080">
        <v>0.42358753686405981</v>
      </c>
      <c r="H1080">
        <v>0</v>
      </c>
    </row>
    <row r="1081" spans="1:8" x14ac:dyDescent="0.25">
      <c r="A1081" s="1">
        <v>45779</v>
      </c>
      <c r="B1081">
        <v>24</v>
      </c>
      <c r="C1081" t="str">
        <f>TEXT(VALUE(datos_para_memoria_demandas_calc__2[[#This Row],[DATE]]+(datos_para_memoria_demandas_calc__2[[#This Row],[HORA]]-1)/24),"000000,000000")</f>
        <v>045779,958333</v>
      </c>
      <c r="D1081">
        <v>4.1049999999999996E-2</v>
      </c>
      <c r="E1081">
        <v>0.17907255887985229</v>
      </c>
      <c r="F1081">
        <v>-0.17907255884349738</v>
      </c>
      <c r="G1081">
        <v>0.24451497802056246</v>
      </c>
      <c r="H1081">
        <v>0</v>
      </c>
    </row>
    <row r="1082" spans="1:8" x14ac:dyDescent="0.25">
      <c r="A1082" s="1">
        <v>45780</v>
      </c>
      <c r="B1082">
        <v>1</v>
      </c>
      <c r="C1082" t="str">
        <f>TEXT(VALUE(datos_para_memoria_demandas_calc__2[[#This Row],[DATE]]+(datos_para_memoria_demandas_calc__2[[#This Row],[HORA]]-1)/24),"000000,000000")</f>
        <v>045780,000000</v>
      </c>
      <c r="D1082">
        <v>3.6130000000000002E-2</v>
      </c>
      <c r="E1082">
        <v>0.16347038745880127</v>
      </c>
      <c r="F1082">
        <v>-0.16347038740471623</v>
      </c>
      <c r="G1082">
        <v>8.1044590615846221E-2</v>
      </c>
      <c r="H1082">
        <v>0</v>
      </c>
    </row>
    <row r="1083" spans="1:8" x14ac:dyDescent="0.25">
      <c r="A1083" s="1">
        <v>45780</v>
      </c>
      <c r="B1083">
        <v>2</v>
      </c>
      <c r="C1083" t="str">
        <f>TEXT(VALUE(datos_para_memoria_demandas_calc__2[[#This Row],[DATE]]+(datos_para_memoria_demandas_calc__2[[#This Row],[HORA]]-1)/24),"000000,000000")</f>
        <v>045780,041667</v>
      </c>
      <c r="D1083">
        <v>2.5999999999999999E-2</v>
      </c>
      <c r="E1083">
        <v>0.26769998669624329</v>
      </c>
      <c r="F1083">
        <v>-8.1044590559660679E-2</v>
      </c>
      <c r="G1083">
        <v>5.6185560868004242E-11</v>
      </c>
      <c r="H1083">
        <v>0</v>
      </c>
    </row>
    <row r="1084" spans="1:8" x14ac:dyDescent="0.25">
      <c r="A1084" s="1">
        <v>45780</v>
      </c>
      <c r="B1084">
        <v>3</v>
      </c>
      <c r="C1084" t="str">
        <f>TEXT(VALUE(datos_para_memoria_demandas_calc__2[[#This Row],[DATE]]+(datos_para_memoria_demandas_calc__2[[#This Row],[HORA]]-1)/24),"000000,000000")</f>
        <v>045780,083333</v>
      </c>
      <c r="D1084">
        <v>1.6160000000000001E-2</v>
      </c>
      <c r="E1084">
        <v>0.30405649542808533</v>
      </c>
      <c r="F1084">
        <v>1.8530105218819789E-10</v>
      </c>
      <c r="G1084">
        <v>2.4148661162761647E-10</v>
      </c>
      <c r="H1084">
        <v>0</v>
      </c>
    </row>
    <row r="1085" spans="1:8" x14ac:dyDescent="0.25">
      <c r="A1085" s="1">
        <v>45780</v>
      </c>
      <c r="B1085">
        <v>4</v>
      </c>
      <c r="C1085" t="str">
        <f>TEXT(VALUE(datos_para_memoria_demandas_calc__2[[#This Row],[DATE]]+(datos_para_memoria_demandas_calc__2[[#This Row],[HORA]]-1)/24),"000000,000000")</f>
        <v>045780,125000</v>
      </c>
      <c r="D1085">
        <v>1.3890000000000001E-2</v>
      </c>
      <c r="E1085">
        <v>0.20498019456863403</v>
      </c>
      <c r="F1085">
        <v>8.1763733120117138E-10</v>
      </c>
      <c r="G1085">
        <v>1.059123948075543E-9</v>
      </c>
      <c r="H1085">
        <v>0</v>
      </c>
    </row>
    <row r="1086" spans="1:8" x14ac:dyDescent="0.25">
      <c r="A1086" s="1">
        <v>45780</v>
      </c>
      <c r="B1086">
        <v>5</v>
      </c>
      <c r="C1086" t="str">
        <f>TEXT(VALUE(datos_para_memoria_demandas_calc__2[[#This Row],[DATE]]+(datos_para_memoria_demandas_calc__2[[#This Row],[HORA]]-1)/24),"000000,000000")</f>
        <v>045780,166667</v>
      </c>
      <c r="D1086">
        <v>1.337E-2</v>
      </c>
      <c r="E1086">
        <v>0.21830260753631592</v>
      </c>
      <c r="F1086">
        <v>0.57825422141043403</v>
      </c>
      <c r="G1086">
        <v>0.57825422246955804</v>
      </c>
      <c r="H1086">
        <v>0</v>
      </c>
    </row>
    <row r="1087" spans="1:8" x14ac:dyDescent="0.25">
      <c r="A1087" s="1">
        <v>45780</v>
      </c>
      <c r="B1087">
        <v>6</v>
      </c>
      <c r="C1087" t="str">
        <f>TEXT(VALUE(datos_para_memoria_demandas_calc__2[[#This Row],[DATE]]+(datos_para_memoria_demandas_calc__2[[#This Row],[HORA]]-1)/24),"000000,000000")</f>
        <v>045780,208333</v>
      </c>
      <c r="D1087">
        <v>1.5169999999999999E-2</v>
      </c>
      <c r="E1087">
        <v>0.23295339941978455</v>
      </c>
      <c r="F1087">
        <v>-0.23295339911543281</v>
      </c>
      <c r="G1087">
        <v>0.34530082335412515</v>
      </c>
      <c r="H1087">
        <v>0</v>
      </c>
    </row>
    <row r="1088" spans="1:8" x14ac:dyDescent="0.25">
      <c r="A1088" s="1">
        <v>45780</v>
      </c>
      <c r="B1088">
        <v>7</v>
      </c>
      <c r="C1088" t="str">
        <f>TEXT(VALUE(datos_para_memoria_demandas_calc__2[[#This Row],[DATE]]+(datos_para_memoria_demandas_calc__2[[#This Row],[HORA]]-1)/24),"000000,000000")</f>
        <v>045780,250000</v>
      </c>
      <c r="D1088">
        <v>1.6910000000000001E-2</v>
      </c>
      <c r="E1088">
        <v>0.19589439034461975</v>
      </c>
      <c r="F1088">
        <v>-0.19589439019015656</v>
      </c>
      <c r="G1088">
        <v>0.14940643316396862</v>
      </c>
      <c r="H1088">
        <v>0</v>
      </c>
    </row>
    <row r="1089" spans="1:8" x14ac:dyDescent="0.25">
      <c r="A1089" s="1">
        <v>45780</v>
      </c>
      <c r="B1089">
        <v>8</v>
      </c>
      <c r="C1089" t="str">
        <f>TEXT(VALUE(datos_para_memoria_demandas_calc__2[[#This Row],[DATE]]+(datos_para_memoria_demandas_calc__2[[#This Row],[HORA]]-1)/24),"000000,000000")</f>
        <v>045780,291667</v>
      </c>
      <c r="D1089">
        <v>1.413E-2</v>
      </c>
      <c r="E1089">
        <v>0.14940643310546875</v>
      </c>
      <c r="F1089">
        <v>-0.14940643239793841</v>
      </c>
      <c r="G1089">
        <v>7.6603019657140714E-10</v>
      </c>
      <c r="H1089">
        <v>0</v>
      </c>
    </row>
    <row r="1090" spans="1:8" x14ac:dyDescent="0.25">
      <c r="A1090" s="1">
        <v>45780</v>
      </c>
      <c r="B1090">
        <v>9</v>
      </c>
      <c r="C1090" t="str">
        <f>TEXT(VALUE(datos_para_memoria_demandas_calc__2[[#This Row],[DATE]]+(datos_para_memoria_demandas_calc__2[[#This Row],[HORA]]-1)/24),"000000,000000")</f>
        <v>045780,333333</v>
      </c>
      <c r="D1090">
        <v>1.2670000000000001E-2</v>
      </c>
      <c r="E1090">
        <v>0.11172015964984894</v>
      </c>
      <c r="F1090">
        <v>-6.8670262779470045E-10</v>
      </c>
      <c r="G1090">
        <v>7.9327576111800305E-11</v>
      </c>
      <c r="H1090">
        <v>0</v>
      </c>
    </row>
    <row r="1091" spans="1:8" x14ac:dyDescent="0.25">
      <c r="A1091" s="1">
        <v>45780</v>
      </c>
      <c r="B1091">
        <v>10</v>
      </c>
      <c r="C1091" t="str">
        <f>TEXT(VALUE(datos_para_memoria_demandas_calc__2[[#This Row],[DATE]]+(datos_para_memoria_demandas_calc__2[[#This Row],[HORA]]-1)/24),"000000,000000")</f>
        <v>045780,375000</v>
      </c>
      <c r="D1091">
        <v>5.7000000000000002E-3</v>
      </c>
      <c r="E1091">
        <v>7.091096043586731E-2</v>
      </c>
      <c r="F1091">
        <v>1.8175281535789183E-11</v>
      </c>
      <c r="G1091">
        <v>9.7502868681170763E-11</v>
      </c>
      <c r="H1091">
        <v>0</v>
      </c>
    </row>
    <row r="1092" spans="1:8" x14ac:dyDescent="0.25">
      <c r="A1092" s="1">
        <v>45780</v>
      </c>
      <c r="B1092">
        <v>11</v>
      </c>
      <c r="C1092" t="str">
        <f>TEXT(VALUE(datos_para_memoria_demandas_calc__2[[#This Row],[DATE]]+(datos_para_memoria_demandas_calc__2[[#This Row],[HORA]]-1)/24),"000000,000000")</f>
        <v>045780,416667</v>
      </c>
      <c r="D1092">
        <v>0</v>
      </c>
      <c r="E1092">
        <v>8.0028876662254333E-2</v>
      </c>
      <c r="F1092">
        <v>1.0292906751367471E-8</v>
      </c>
      <c r="G1092">
        <v>1.0390409626214817E-8</v>
      </c>
      <c r="H1092">
        <v>0</v>
      </c>
    </row>
    <row r="1093" spans="1:8" x14ac:dyDescent="0.25">
      <c r="A1093" s="1">
        <v>45780</v>
      </c>
      <c r="B1093">
        <v>12</v>
      </c>
      <c r="C1093" t="str">
        <f>TEXT(VALUE(datos_para_memoria_demandas_calc__2[[#This Row],[DATE]]+(datos_para_memoria_demandas_calc__2[[#This Row],[HORA]]-1)/24),"000000,000000")</f>
        <v>045780,458333</v>
      </c>
      <c r="D1093">
        <v>-5.0000000000000002E-5</v>
      </c>
      <c r="E1093">
        <v>0.12272663414478302</v>
      </c>
      <c r="F1093">
        <v>-9.8916967091486882E-9</v>
      </c>
      <c r="G1093">
        <v>4.9871291843480337E-10</v>
      </c>
      <c r="H1093">
        <v>0</v>
      </c>
    </row>
    <row r="1094" spans="1:8" x14ac:dyDescent="0.25">
      <c r="A1094" s="1">
        <v>45780</v>
      </c>
      <c r="B1094">
        <v>13</v>
      </c>
      <c r="C1094" t="str">
        <f>TEXT(VALUE(datos_para_memoria_demandas_calc__2[[#This Row],[DATE]]+(datos_para_memoria_demandas_calc__2[[#This Row],[HORA]]-1)/24),"000000,000000")</f>
        <v>045780,500000</v>
      </c>
      <c r="D1094">
        <v>-1.16E-3</v>
      </c>
      <c r="E1094">
        <v>0.14752458035945892</v>
      </c>
      <c r="F1094">
        <v>-2.0176976196702723E-10</v>
      </c>
      <c r="G1094">
        <v>2.9694318569504992E-10</v>
      </c>
      <c r="H1094">
        <v>0</v>
      </c>
    </row>
    <row r="1095" spans="1:8" x14ac:dyDescent="0.25">
      <c r="A1095" s="1">
        <v>45780</v>
      </c>
      <c r="B1095">
        <v>14</v>
      </c>
      <c r="C1095" t="str">
        <f>TEXT(VALUE(datos_para_memoria_demandas_calc__2[[#This Row],[DATE]]+(datos_para_memoria_demandas_calc__2[[#This Row],[HORA]]-1)/24),"000000,000000")</f>
        <v>045780,541667</v>
      </c>
      <c r="D1095">
        <v>-3.0400000000000002E-3</v>
      </c>
      <c r="E1095">
        <v>9.0865984559059143E-2</v>
      </c>
      <c r="F1095">
        <v>0.97499998514447384</v>
      </c>
      <c r="G1095">
        <v>0.97499998544141686</v>
      </c>
      <c r="H1095">
        <v>0</v>
      </c>
    </row>
    <row r="1096" spans="1:8" x14ac:dyDescent="0.25">
      <c r="A1096" s="1">
        <v>45780</v>
      </c>
      <c r="B1096">
        <v>15</v>
      </c>
      <c r="C1096" t="str">
        <f>TEXT(VALUE(datos_para_memoria_demandas_calc__2[[#This Row],[DATE]]+(datos_para_memoria_demandas_calc__2[[#This Row],[HORA]]-1)/24),"000000,000000")</f>
        <v>045780,583333</v>
      </c>
      <c r="D1096">
        <v>-2.6900000000000001E-3</v>
      </c>
      <c r="E1096">
        <v>0.12916642427444458</v>
      </c>
      <c r="F1096">
        <v>-0.12916642252953398</v>
      </c>
      <c r="G1096">
        <v>0.84583356291188294</v>
      </c>
      <c r="H1096">
        <v>0</v>
      </c>
    </row>
    <row r="1097" spans="1:8" x14ac:dyDescent="0.25">
      <c r="A1097" s="1">
        <v>45780</v>
      </c>
      <c r="B1097">
        <v>16</v>
      </c>
      <c r="C1097" t="str">
        <f>TEXT(VALUE(datos_para_memoria_demandas_calc__2[[#This Row],[DATE]]+(datos_para_memoria_demandas_calc__2[[#This Row],[HORA]]-1)/24),"000000,000000")</f>
        <v>045780,625000</v>
      </c>
      <c r="D1097">
        <v>-3.0000000000000001E-3</v>
      </c>
      <c r="E1097">
        <v>0.1687953770160675</v>
      </c>
      <c r="F1097">
        <v>-2.9052352373221492E-2</v>
      </c>
      <c r="G1097">
        <v>0.81678121053866148</v>
      </c>
      <c r="H1097">
        <v>0</v>
      </c>
    </row>
    <row r="1098" spans="1:8" x14ac:dyDescent="0.25">
      <c r="A1098" s="1">
        <v>45780</v>
      </c>
      <c r="B1098">
        <v>17</v>
      </c>
      <c r="C1098" t="str">
        <f>TEXT(VALUE(datos_para_memoria_demandas_calc__2[[#This Row],[DATE]]+(datos_para_memoria_demandas_calc__2[[#This Row],[HORA]]-1)/24),"000000,000000")</f>
        <v>045780,666667</v>
      </c>
      <c r="D1098">
        <v>-3.0000000000000001E-3</v>
      </c>
      <c r="E1098">
        <v>0.21578031778335571</v>
      </c>
      <c r="F1098">
        <v>0.15821878918536042</v>
      </c>
      <c r="G1098">
        <v>0.97499999972402185</v>
      </c>
      <c r="H1098">
        <v>0</v>
      </c>
    </row>
    <row r="1099" spans="1:8" x14ac:dyDescent="0.25">
      <c r="A1099" s="1">
        <v>45780</v>
      </c>
      <c r="B1099">
        <v>18</v>
      </c>
      <c r="C1099" t="str">
        <f>TEXT(VALUE(datos_para_memoria_demandas_calc__2[[#This Row],[DATE]]+(datos_para_memoria_demandas_calc__2[[#This Row],[HORA]]-1)/24),"000000,000000")</f>
        <v>045780,708333</v>
      </c>
      <c r="D1099">
        <v>-1E-3</v>
      </c>
      <c r="E1099">
        <v>0.18413938581943512</v>
      </c>
      <c r="F1099">
        <v>1.0456252559444217E-10</v>
      </c>
      <c r="G1099">
        <v>0.97499999982858443</v>
      </c>
      <c r="H1099">
        <v>0</v>
      </c>
    </row>
    <row r="1100" spans="1:8" x14ac:dyDescent="0.25">
      <c r="A1100" s="1">
        <v>45780</v>
      </c>
      <c r="B1100">
        <v>19</v>
      </c>
      <c r="C1100" t="str">
        <f>TEXT(VALUE(datos_para_memoria_demandas_calc__2[[#This Row],[DATE]]+(datos_para_memoria_demandas_calc__2[[#This Row],[HORA]]-1)/24),"000000,000000")</f>
        <v>045780,750000</v>
      </c>
      <c r="D1100">
        <v>2.2000000000000001E-3</v>
      </c>
      <c r="E1100">
        <v>0.20654352009296417</v>
      </c>
      <c r="F1100">
        <v>1.3884329838638861E-10</v>
      </c>
      <c r="G1100">
        <v>0.9749999999674277</v>
      </c>
      <c r="H1100">
        <v>0</v>
      </c>
    </row>
    <row r="1101" spans="1:8" x14ac:dyDescent="0.25">
      <c r="A1101" s="1">
        <v>45780</v>
      </c>
      <c r="B1101">
        <v>20</v>
      </c>
      <c r="C1101" t="str">
        <f>TEXT(VALUE(datos_para_memoria_demandas_calc__2[[#This Row],[DATE]]+(datos_para_memoria_demandas_calc__2[[#This Row],[HORA]]-1)/24),"000000,000000")</f>
        <v>045780,791667</v>
      </c>
      <c r="D1101">
        <v>1.9010000000000003E-2</v>
      </c>
      <c r="E1101">
        <v>0.24954007565975189</v>
      </c>
      <c r="F1101">
        <v>-1.1886044428325714E-12</v>
      </c>
      <c r="G1101">
        <v>0.97499999996623898</v>
      </c>
      <c r="H1101">
        <v>0</v>
      </c>
    </row>
    <row r="1102" spans="1:8" x14ac:dyDescent="0.25">
      <c r="A1102" s="1">
        <v>45780</v>
      </c>
      <c r="B1102">
        <v>21</v>
      </c>
      <c r="C1102" t="str">
        <f>TEXT(VALUE(datos_para_memoria_demandas_calc__2[[#This Row],[DATE]]+(datos_para_memoria_demandas_calc__2[[#This Row],[HORA]]-1)/24),"000000,000000")</f>
        <v>045780,833333</v>
      </c>
      <c r="D1102">
        <v>3.524E-2</v>
      </c>
      <c r="E1102">
        <v>0.22629638016223907</v>
      </c>
      <c r="F1102">
        <v>-5.6872563741505601E-10</v>
      </c>
      <c r="G1102">
        <v>0.97499999939751325</v>
      </c>
      <c r="H1102">
        <v>0</v>
      </c>
    </row>
    <row r="1103" spans="1:8" x14ac:dyDescent="0.25">
      <c r="A1103" s="1">
        <v>45780</v>
      </c>
      <c r="B1103">
        <v>22</v>
      </c>
      <c r="C1103" t="str">
        <f>TEXT(VALUE(datos_para_memoria_demandas_calc__2[[#This Row],[DATE]]+(datos_para_memoria_demandas_calc__2[[#This Row],[HORA]]-1)/24),"000000,000000")</f>
        <v>045780,875000</v>
      </c>
      <c r="D1103">
        <v>6.3799999999999996E-2</v>
      </c>
      <c r="E1103">
        <v>0.24258878827095032</v>
      </c>
      <c r="F1103">
        <v>-0.24258878825129576</v>
      </c>
      <c r="G1103">
        <v>0.73241121114621754</v>
      </c>
      <c r="H1103">
        <v>0</v>
      </c>
    </row>
    <row r="1104" spans="1:8" x14ac:dyDescent="0.25">
      <c r="A1104" s="1">
        <v>45780</v>
      </c>
      <c r="B1104">
        <v>23</v>
      </c>
      <c r="C1104" t="str">
        <f>TEXT(VALUE(datos_para_memoria_demandas_calc__2[[#This Row],[DATE]]+(datos_para_memoria_demandas_calc__2[[#This Row],[HORA]]-1)/24),"000000,000000")</f>
        <v>045780,916667</v>
      </c>
      <c r="D1104">
        <v>6.3700000000000007E-2</v>
      </c>
      <c r="E1104">
        <v>0.47540163993835449</v>
      </c>
      <c r="F1104">
        <v>-0.47540163991857332</v>
      </c>
      <c r="G1104">
        <v>0.25700957122764423</v>
      </c>
      <c r="H1104">
        <v>0</v>
      </c>
    </row>
    <row r="1105" spans="1:8" x14ac:dyDescent="0.25">
      <c r="A1105" s="1">
        <v>45780</v>
      </c>
      <c r="B1105">
        <v>24</v>
      </c>
      <c r="C1105" t="str">
        <f>TEXT(VALUE(datos_para_memoria_demandas_calc__2[[#This Row],[DATE]]+(datos_para_memoria_demandas_calc__2[[#This Row],[HORA]]-1)/24),"000000,000000")</f>
        <v>045780,958333</v>
      </c>
      <c r="D1105">
        <v>4.7969999999999999E-2</v>
      </c>
      <c r="E1105">
        <v>0.13440899550914764</v>
      </c>
      <c r="F1105">
        <v>-0.13440899546275561</v>
      </c>
      <c r="G1105">
        <v>0.12260057576488863</v>
      </c>
      <c r="H1105">
        <v>0</v>
      </c>
    </row>
    <row r="1106" spans="1:8" x14ac:dyDescent="0.25">
      <c r="A1106" s="1">
        <v>45781</v>
      </c>
      <c r="B1106">
        <v>1</v>
      </c>
      <c r="C1106" t="str">
        <f>TEXT(VALUE(datos_para_memoria_demandas_calc__2[[#This Row],[DATE]]+(datos_para_memoria_demandas_calc__2[[#This Row],[HORA]]-1)/24),"000000,000000")</f>
        <v>045781,000000</v>
      </c>
      <c r="D1106">
        <v>3.6130000000000002E-2</v>
      </c>
      <c r="E1106">
        <v>0.26382726430892944</v>
      </c>
      <c r="F1106">
        <v>-0.12260057561930146</v>
      </c>
      <c r="G1106">
        <v>1.4558717765636286E-10</v>
      </c>
      <c r="H1106">
        <v>0</v>
      </c>
    </row>
    <row r="1107" spans="1:8" x14ac:dyDescent="0.25">
      <c r="A1107" s="1">
        <v>45781</v>
      </c>
      <c r="B1107">
        <v>2</v>
      </c>
      <c r="C1107" t="str">
        <f>TEXT(VALUE(datos_para_memoria_demandas_calc__2[[#This Row],[DATE]]+(datos_para_memoria_demandas_calc__2[[#This Row],[HORA]]-1)/24),"000000,000000")</f>
        <v>045781,041667</v>
      </c>
      <c r="D1107">
        <v>3.2350000000000004E-2</v>
      </c>
      <c r="E1107">
        <v>0.32054132223129272</v>
      </c>
      <c r="F1107">
        <v>-7.9563349495236402E-11</v>
      </c>
      <c r="G1107">
        <v>6.6023828248064068E-11</v>
      </c>
      <c r="H1107">
        <v>0</v>
      </c>
    </row>
    <row r="1108" spans="1:8" x14ac:dyDescent="0.25">
      <c r="A1108" s="1">
        <v>45781</v>
      </c>
      <c r="B1108">
        <v>3</v>
      </c>
      <c r="C1108" t="str">
        <f>TEXT(VALUE(datos_para_memoria_demandas_calc__2[[#This Row],[DATE]]+(datos_para_memoria_demandas_calc__2[[#This Row],[HORA]]-1)/24),"000000,000000")</f>
        <v>045781,083333</v>
      </c>
      <c r="D1108">
        <v>2.401E-2</v>
      </c>
      <c r="E1108">
        <v>0.36811733245849609</v>
      </c>
      <c r="F1108">
        <v>5.0850355215203821E-11</v>
      </c>
      <c r="G1108">
        <v>1.1687418555102777E-10</v>
      </c>
      <c r="H1108">
        <v>0</v>
      </c>
    </row>
    <row r="1109" spans="1:8" x14ac:dyDescent="0.25">
      <c r="A1109" s="1">
        <v>45781</v>
      </c>
      <c r="B1109">
        <v>4</v>
      </c>
      <c r="C1109" t="str">
        <f>TEXT(VALUE(datos_para_memoria_demandas_calc__2[[#This Row],[DATE]]+(datos_para_memoria_demandas_calc__2[[#This Row],[HORA]]-1)/24),"000000,000000")</f>
        <v>045781,125000</v>
      </c>
      <c r="D1109">
        <v>1.9309999999999997E-2</v>
      </c>
      <c r="E1109">
        <v>0.31410199403762817</v>
      </c>
      <c r="F1109">
        <v>8.1329332724359523E-11</v>
      </c>
      <c r="G1109">
        <v>1.9820351995683119E-10</v>
      </c>
      <c r="H1109">
        <v>0</v>
      </c>
    </row>
    <row r="1110" spans="1:8" x14ac:dyDescent="0.25">
      <c r="A1110" s="1">
        <v>45781</v>
      </c>
      <c r="B1110">
        <v>5</v>
      </c>
      <c r="C1110" t="str">
        <f>TEXT(VALUE(datos_para_memoria_demandas_calc__2[[#This Row],[DATE]]+(datos_para_memoria_demandas_calc__2[[#This Row],[HORA]]-1)/24),"000000,000000")</f>
        <v>045781,166667</v>
      </c>
      <c r="D1110">
        <v>1.6539999999999999E-2</v>
      </c>
      <c r="E1110">
        <v>0.30557316541671753</v>
      </c>
      <c r="F1110">
        <v>3.6919342969497733E-10</v>
      </c>
      <c r="G1110">
        <v>5.6739695043334502E-10</v>
      </c>
      <c r="H1110">
        <v>0</v>
      </c>
    </row>
    <row r="1111" spans="1:8" x14ac:dyDescent="0.25">
      <c r="A1111" s="1">
        <v>45781</v>
      </c>
      <c r="B1111">
        <v>6</v>
      </c>
      <c r="C1111" t="str">
        <f>TEXT(VALUE(datos_para_memoria_demandas_calc__2[[#This Row],[DATE]]+(datos_para_memoria_demandas_calc__2[[#This Row],[HORA]]-1)/24),"000000,000000")</f>
        <v>045781,208333</v>
      </c>
      <c r="D1111">
        <v>1.558E-2</v>
      </c>
      <c r="E1111">
        <v>0.30001446604728699</v>
      </c>
      <c r="F1111">
        <v>-2.8836949595499706E-10</v>
      </c>
      <c r="G1111">
        <v>2.7902745863020366E-10</v>
      </c>
      <c r="H1111">
        <v>0</v>
      </c>
    </row>
    <row r="1112" spans="1:8" x14ac:dyDescent="0.25">
      <c r="A1112" s="1">
        <v>45781</v>
      </c>
      <c r="B1112">
        <v>7</v>
      </c>
      <c r="C1112" t="str">
        <f>TEXT(VALUE(datos_para_memoria_demandas_calc__2[[#This Row],[DATE]]+(datos_para_memoria_demandas_calc__2[[#This Row],[HORA]]-1)/24),"000000,000000")</f>
        <v>045781,250000</v>
      </c>
      <c r="D1112">
        <v>1.3619999999999998E-2</v>
      </c>
      <c r="E1112">
        <v>0.24257197976112366</v>
      </c>
      <c r="F1112">
        <v>-1.8388561708048319E-10</v>
      </c>
      <c r="G1112">
        <v>9.5141842792199232E-11</v>
      </c>
      <c r="H1112">
        <v>0</v>
      </c>
    </row>
    <row r="1113" spans="1:8" x14ac:dyDescent="0.25">
      <c r="A1113" s="1">
        <v>45781</v>
      </c>
      <c r="B1113">
        <v>8</v>
      </c>
      <c r="C1113" t="str">
        <f>TEXT(VALUE(datos_para_memoria_demandas_calc__2[[#This Row],[DATE]]+(datos_para_memoria_demandas_calc__2[[#This Row],[HORA]]-1)/24),"000000,000000")</f>
        <v>045781,291667</v>
      </c>
      <c r="D1113">
        <v>7.8300000000000002E-3</v>
      </c>
      <c r="E1113">
        <v>0.2218795120716095</v>
      </c>
      <c r="F1113">
        <v>3.2060746479078261E-11</v>
      </c>
      <c r="G1113">
        <v>1.2720259565959655E-10</v>
      </c>
      <c r="H1113">
        <v>0</v>
      </c>
    </row>
    <row r="1114" spans="1:8" x14ac:dyDescent="0.25">
      <c r="A1114" s="1">
        <v>45781</v>
      </c>
      <c r="B1114">
        <v>9</v>
      </c>
      <c r="C1114" t="str">
        <f>TEXT(VALUE(datos_para_memoria_demandas_calc__2[[#This Row],[DATE]]+(datos_para_memoria_demandas_calc__2[[#This Row],[HORA]]-1)/24),"000000,000000")</f>
        <v>045781,333333</v>
      </c>
      <c r="D1114">
        <v>3.5000000000000001E-3</v>
      </c>
      <c r="E1114">
        <v>0.28227168321609497</v>
      </c>
      <c r="F1114">
        <v>3.0431626759367163E-11</v>
      </c>
      <c r="G1114">
        <v>1.5763422270400442E-10</v>
      </c>
      <c r="H1114">
        <v>0</v>
      </c>
    </row>
    <row r="1115" spans="1:8" x14ac:dyDescent="0.25">
      <c r="A1115" s="1">
        <v>45781</v>
      </c>
      <c r="B1115">
        <v>10</v>
      </c>
      <c r="C1115" t="str">
        <f>TEXT(VALUE(datos_para_memoria_demandas_calc__2[[#This Row],[DATE]]+(datos_para_memoria_demandas_calc__2[[#This Row],[HORA]]-1)/24),"000000,000000")</f>
        <v>045781,375000</v>
      </c>
      <c r="D1115">
        <v>0</v>
      </c>
      <c r="E1115">
        <v>0.33769258856773376</v>
      </c>
      <c r="F1115">
        <v>5.2242543723711551E-8</v>
      </c>
      <c r="G1115">
        <v>5.240017794795276E-8</v>
      </c>
      <c r="H1115">
        <v>0</v>
      </c>
    </row>
    <row r="1116" spans="1:8" x14ac:dyDescent="0.25">
      <c r="A1116" s="1">
        <v>45781</v>
      </c>
      <c r="B1116">
        <v>11</v>
      </c>
      <c r="C1116" t="str">
        <f>TEXT(VALUE(datos_para_memoria_demandas_calc__2[[#This Row],[DATE]]+(datos_para_memoria_demandas_calc__2[[#This Row],[HORA]]-1)/24),"000000,000000")</f>
        <v>045781,416667</v>
      </c>
      <c r="D1116">
        <v>-1.0000000000000001E-5</v>
      </c>
      <c r="E1116">
        <v>0.39709711074829102</v>
      </c>
      <c r="F1116">
        <v>-5.1500248336550136E-8</v>
      </c>
      <c r="G1116">
        <v>8.9992961131644082E-10</v>
      </c>
      <c r="H1116">
        <v>0</v>
      </c>
    </row>
    <row r="1117" spans="1:8" x14ac:dyDescent="0.25">
      <c r="A1117" s="1">
        <v>45781</v>
      </c>
      <c r="B1117">
        <v>12</v>
      </c>
      <c r="C1117" t="str">
        <f>TEXT(VALUE(datos_para_memoria_demandas_calc__2[[#This Row],[DATE]]+(datos_para_memoria_demandas_calc__2[[#This Row],[HORA]]-1)/24),"000000,000000")</f>
        <v>045781,458333</v>
      </c>
      <c r="D1117">
        <v>-6.2E-4</v>
      </c>
      <c r="E1117">
        <v>0.40604096651077271</v>
      </c>
      <c r="F1117">
        <v>4.8921619295460765E-10</v>
      </c>
      <c r="G1117">
        <v>1.3891458051573158E-9</v>
      </c>
      <c r="H1117">
        <v>0</v>
      </c>
    </row>
    <row r="1118" spans="1:8" x14ac:dyDescent="0.25">
      <c r="A1118" s="1">
        <v>45781</v>
      </c>
      <c r="B1118">
        <v>13</v>
      </c>
      <c r="C1118" t="str">
        <f>TEXT(VALUE(datos_para_memoria_demandas_calc__2[[#This Row],[DATE]]+(datos_para_memoria_demandas_calc__2[[#This Row],[HORA]]-1)/24),"000000,000000")</f>
        <v>045781,500000</v>
      </c>
      <c r="D1118">
        <v>-1.01E-3</v>
      </c>
      <c r="E1118">
        <v>0.40343838930130005</v>
      </c>
      <c r="F1118">
        <v>-8.3808912696642398E-10</v>
      </c>
      <c r="G1118">
        <v>5.510566780129746E-10</v>
      </c>
      <c r="H1118">
        <v>0</v>
      </c>
    </row>
    <row r="1119" spans="1:8" x14ac:dyDescent="0.25">
      <c r="A1119" s="1">
        <v>45781</v>
      </c>
      <c r="B1119">
        <v>14</v>
      </c>
      <c r="C1119" t="str">
        <f>TEXT(VALUE(datos_para_memoria_demandas_calc__2[[#This Row],[DATE]]+(datos_para_memoria_demandas_calc__2[[#This Row],[HORA]]-1)/24),"000000,000000")</f>
        <v>045781,541667</v>
      </c>
      <c r="D1119">
        <v>-2E-3</v>
      </c>
      <c r="E1119">
        <v>0.30380710959434509</v>
      </c>
      <c r="F1119">
        <v>-3.6709376782811789E-10</v>
      </c>
      <c r="G1119">
        <v>1.8396292969043614E-10</v>
      </c>
      <c r="H1119">
        <v>0</v>
      </c>
    </row>
    <row r="1120" spans="1:8" x14ac:dyDescent="0.25">
      <c r="A1120" s="1">
        <v>45781</v>
      </c>
      <c r="B1120">
        <v>15</v>
      </c>
      <c r="C1120" t="str">
        <f>TEXT(VALUE(datos_para_memoria_demandas_calc__2[[#This Row],[DATE]]+(datos_para_memoria_demandas_calc__2[[#This Row],[HORA]]-1)/24),"000000,000000")</f>
        <v>045781,583333</v>
      </c>
      <c r="D1120">
        <v>-5.0099999999999997E-3</v>
      </c>
      <c r="E1120">
        <v>0.28478410840034485</v>
      </c>
      <c r="F1120">
        <v>0.97499996989848814</v>
      </c>
      <c r="G1120">
        <v>0.97499997008245098</v>
      </c>
      <c r="H1120">
        <v>0</v>
      </c>
    </row>
    <row r="1121" spans="1:8" x14ac:dyDescent="0.25">
      <c r="A1121" s="1">
        <v>45781</v>
      </c>
      <c r="B1121">
        <v>16</v>
      </c>
      <c r="C1121" t="str">
        <f>TEXT(VALUE(datos_para_memoria_demandas_calc__2[[#This Row],[DATE]]+(datos_para_memoria_demandas_calc__2[[#This Row],[HORA]]-1)/24),"000000,000000")</f>
        <v>045781,625000</v>
      </c>
      <c r="D1121">
        <v>-4.0000000000000001E-3</v>
      </c>
      <c r="E1121">
        <v>0.27094796299934387</v>
      </c>
      <c r="F1121">
        <v>-0.27094796244264385</v>
      </c>
      <c r="G1121">
        <v>0.70405200763980713</v>
      </c>
      <c r="H1121">
        <v>0</v>
      </c>
    </row>
    <row r="1122" spans="1:8" x14ac:dyDescent="0.25">
      <c r="A1122" s="1">
        <v>45781</v>
      </c>
      <c r="B1122">
        <v>17</v>
      </c>
      <c r="C1122" t="str">
        <f>TEXT(VALUE(datos_para_memoria_demandas_calc__2[[#This Row],[DATE]]+(datos_para_memoria_demandas_calc__2[[#This Row],[HORA]]-1)/24),"000000,000000")</f>
        <v>045781,666667</v>
      </c>
      <c r="D1122">
        <v>-4.9900000000000005E-3</v>
      </c>
      <c r="E1122">
        <v>0.30280148983001709</v>
      </c>
      <c r="F1122">
        <v>0.27094799180319051</v>
      </c>
      <c r="G1122">
        <v>0.97499999944299753</v>
      </c>
      <c r="H1122">
        <v>0</v>
      </c>
    </row>
    <row r="1123" spans="1:8" x14ac:dyDescent="0.25">
      <c r="A1123" s="1">
        <v>45781</v>
      </c>
      <c r="B1123">
        <v>18</v>
      </c>
      <c r="C1123" t="str">
        <f>TEXT(VALUE(datos_para_memoria_demandas_calc__2[[#This Row],[DATE]]+(datos_para_memoria_demandas_calc__2[[#This Row],[HORA]]-1)/24),"000000,000000")</f>
        <v>045781,708333</v>
      </c>
      <c r="D1123">
        <v>-4.0000000000000001E-3</v>
      </c>
      <c r="E1123">
        <v>0.33021566271781921</v>
      </c>
      <c r="F1123">
        <v>4.1736182707871579E-10</v>
      </c>
      <c r="G1123">
        <v>0.97499999986035946</v>
      </c>
      <c r="H1123">
        <v>0</v>
      </c>
    </row>
    <row r="1124" spans="1:8" x14ac:dyDescent="0.25">
      <c r="A1124" s="1">
        <v>45781</v>
      </c>
      <c r="B1124">
        <v>19</v>
      </c>
      <c r="C1124" t="str">
        <f>TEXT(VALUE(datos_para_memoria_demandas_calc__2[[#This Row],[DATE]]+(datos_para_memoria_demandas_calc__2[[#This Row],[HORA]]-1)/24),"000000,000000")</f>
        <v>045781,750000</v>
      </c>
      <c r="D1124">
        <v>-5.0000000000000002E-5</v>
      </c>
      <c r="E1124">
        <v>0.24446281790733337</v>
      </c>
      <c r="F1124">
        <v>-1.4065811753584791E-11</v>
      </c>
      <c r="G1124">
        <v>0.9749999998462936</v>
      </c>
      <c r="H1124">
        <v>0</v>
      </c>
    </row>
    <row r="1125" spans="1:8" x14ac:dyDescent="0.25">
      <c r="A1125" s="1">
        <v>45781</v>
      </c>
      <c r="B1125">
        <v>20</v>
      </c>
      <c r="C1125" t="str">
        <f>TEXT(VALUE(datos_para_memoria_demandas_calc__2[[#This Row],[DATE]]+(datos_para_memoria_demandas_calc__2[[#This Row],[HORA]]-1)/24),"000000,000000")</f>
        <v>045781,791667</v>
      </c>
      <c r="D1125">
        <v>3.5200000000000001E-3</v>
      </c>
      <c r="E1125">
        <v>0.25165742635726929</v>
      </c>
      <c r="F1125">
        <v>1.1970651466435705E-10</v>
      </c>
      <c r="G1125">
        <v>0.97499999996600017</v>
      </c>
      <c r="H1125">
        <v>0</v>
      </c>
    </row>
    <row r="1126" spans="1:8" x14ac:dyDescent="0.25">
      <c r="A1126" s="1">
        <v>45781</v>
      </c>
      <c r="B1126">
        <v>21</v>
      </c>
      <c r="C1126" t="str">
        <f>TEXT(VALUE(datos_para_memoria_demandas_calc__2[[#This Row],[DATE]]+(datos_para_memoria_demandas_calc__2[[#This Row],[HORA]]-1)/24),"000000,000000")</f>
        <v>045781,833333</v>
      </c>
      <c r="D1126">
        <v>1.9739999999999997E-2</v>
      </c>
      <c r="E1126">
        <v>0.2540363073348999</v>
      </c>
      <c r="F1126">
        <v>-8.7172038321837494E-2</v>
      </c>
      <c r="G1126">
        <v>0.88782796164416267</v>
      </c>
      <c r="H1126">
        <v>0</v>
      </c>
    </row>
    <row r="1127" spans="1:8" x14ac:dyDescent="0.25">
      <c r="A1127" s="1">
        <v>45781</v>
      </c>
      <c r="B1127">
        <v>22</v>
      </c>
      <c r="C1127" t="str">
        <f>TEXT(VALUE(datos_para_memoria_demandas_calc__2[[#This Row],[DATE]]+(datos_para_memoria_demandas_calc__2[[#This Row],[HORA]]-1)/24),"000000,000000")</f>
        <v>045781,875000</v>
      </c>
      <c r="D1127">
        <v>3.5000000000000003E-2</v>
      </c>
      <c r="E1127">
        <v>0.22200766205787659</v>
      </c>
      <c r="F1127">
        <v>-0.22200766202214442</v>
      </c>
      <c r="G1127">
        <v>0.66582029962201816</v>
      </c>
      <c r="H1127">
        <v>0</v>
      </c>
    </row>
    <row r="1128" spans="1:8" x14ac:dyDescent="0.25">
      <c r="A1128" s="1">
        <v>45781</v>
      </c>
      <c r="B1128">
        <v>23</v>
      </c>
      <c r="C1128" t="str">
        <f>TEXT(VALUE(datos_para_memoria_demandas_calc__2[[#This Row],[DATE]]+(datos_para_memoria_demandas_calc__2[[#This Row],[HORA]]-1)/24),"000000,000000")</f>
        <v>045781,916667</v>
      </c>
      <c r="D1128">
        <v>3.5000000000000003E-2</v>
      </c>
      <c r="E1128">
        <v>0.23643141984939575</v>
      </c>
      <c r="F1128">
        <v>-0.23643141981364116</v>
      </c>
      <c r="G1128">
        <v>0.42938887980837703</v>
      </c>
      <c r="H1128">
        <v>0</v>
      </c>
    </row>
    <row r="1129" spans="1:8" x14ac:dyDescent="0.25">
      <c r="A1129" s="1">
        <v>45781</v>
      </c>
      <c r="B1129">
        <v>24</v>
      </c>
      <c r="C1129" t="str">
        <f>TEXT(VALUE(datos_para_memoria_demandas_calc__2[[#This Row],[DATE]]+(datos_para_memoria_demandas_calc__2[[#This Row],[HORA]]-1)/24),"000000,000000")</f>
        <v>045781,958333</v>
      </c>
      <c r="D1129">
        <v>2.3510000000000003E-2</v>
      </c>
      <c r="E1129">
        <v>0.10860714316368103</v>
      </c>
      <c r="F1129">
        <v>-0.10860714301880153</v>
      </c>
      <c r="G1129">
        <v>0.32078173678957556</v>
      </c>
      <c r="H1129">
        <v>0</v>
      </c>
    </row>
    <row r="1130" spans="1:8" x14ac:dyDescent="0.25">
      <c r="A1130" s="1">
        <v>45782</v>
      </c>
      <c r="B1130">
        <v>1</v>
      </c>
      <c r="C1130" t="str">
        <f>TEXT(VALUE(datos_para_memoria_demandas_calc__2[[#This Row],[DATE]]+(datos_para_memoria_demandas_calc__2[[#This Row],[HORA]]-1)/24),"000000,000000")</f>
        <v>045782,000000</v>
      </c>
      <c r="D1130">
        <v>2.81E-2</v>
      </c>
      <c r="E1130">
        <v>0.12514770030975342</v>
      </c>
      <c r="F1130">
        <v>-0.12514770024445993</v>
      </c>
      <c r="G1130">
        <v>0.19563403654511557</v>
      </c>
      <c r="H1130">
        <v>0</v>
      </c>
    </row>
    <row r="1131" spans="1:8" x14ac:dyDescent="0.25">
      <c r="A1131" s="1">
        <v>45782</v>
      </c>
      <c r="B1131">
        <v>2</v>
      </c>
      <c r="C1131" t="str">
        <f>TEXT(VALUE(datos_para_memoria_demandas_calc__2[[#This Row],[DATE]]+(datos_para_memoria_demandas_calc__2[[#This Row],[HORA]]-1)/24),"000000,000000")</f>
        <v>045782,041667</v>
      </c>
      <c r="D1131">
        <v>2.0370000000000003E-2</v>
      </c>
      <c r="E1131">
        <v>0.19563403725624084</v>
      </c>
      <c r="F1131">
        <v>-0.19563403640519073</v>
      </c>
      <c r="G1131">
        <v>1.3992486079835919E-10</v>
      </c>
      <c r="H1131">
        <v>0</v>
      </c>
    </row>
    <row r="1132" spans="1:8" x14ac:dyDescent="0.25">
      <c r="A1132" s="1">
        <v>45782</v>
      </c>
      <c r="B1132">
        <v>3</v>
      </c>
      <c r="C1132" t="str">
        <f>TEXT(VALUE(datos_para_memoria_demandas_calc__2[[#This Row],[DATE]]+(datos_para_memoria_demandas_calc__2[[#This Row],[HORA]]-1)/24),"000000,000000")</f>
        <v>045782,083333</v>
      </c>
      <c r="D1132">
        <v>1.5779999999999999E-2</v>
      </c>
      <c r="E1132">
        <v>0.21105092763900757</v>
      </c>
      <c r="F1132">
        <v>1.3833155171695196E-11</v>
      </c>
      <c r="G1132">
        <v>1.5375801771091728E-10</v>
      </c>
      <c r="H1132">
        <v>0</v>
      </c>
    </row>
    <row r="1133" spans="1:8" x14ac:dyDescent="0.25">
      <c r="A1133" s="1">
        <v>45782</v>
      </c>
      <c r="B1133">
        <v>4</v>
      </c>
      <c r="C1133" t="str">
        <f>TEXT(VALUE(datos_para_memoria_demandas_calc__2[[#This Row],[DATE]]+(datos_para_memoria_demandas_calc__2[[#This Row],[HORA]]-1)/24),"000000,000000")</f>
        <v>045782,125000</v>
      </c>
      <c r="D1133">
        <v>1.2199999999999999E-2</v>
      </c>
      <c r="E1133">
        <v>0.1720280796289444</v>
      </c>
      <c r="F1133">
        <v>5.0838611422149579E-11</v>
      </c>
      <c r="G1133">
        <v>2.04596640262799E-10</v>
      </c>
      <c r="H1133">
        <v>0</v>
      </c>
    </row>
    <row r="1134" spans="1:8" x14ac:dyDescent="0.25">
      <c r="A1134" s="1">
        <v>45782</v>
      </c>
      <c r="B1134">
        <v>5</v>
      </c>
      <c r="C1134" t="str">
        <f>TEXT(VALUE(datos_para_memoria_demandas_calc__2[[#This Row],[DATE]]+(datos_para_memoria_demandas_calc__2[[#This Row],[HORA]]-1)/24),"000000,000000")</f>
        <v>045782,166667</v>
      </c>
      <c r="D1134">
        <v>9.4900000000000002E-3</v>
      </c>
      <c r="E1134">
        <v>0.12026403099298477</v>
      </c>
      <c r="F1134">
        <v>0.65328115184495461</v>
      </c>
      <c r="G1134">
        <v>0.65328115204955139</v>
      </c>
      <c r="H1134">
        <v>0</v>
      </c>
    </row>
    <row r="1135" spans="1:8" x14ac:dyDescent="0.25">
      <c r="A1135" s="1">
        <v>45782</v>
      </c>
      <c r="B1135">
        <v>6</v>
      </c>
      <c r="C1135" t="str">
        <f>TEXT(VALUE(datos_para_memoria_demandas_calc__2[[#This Row],[DATE]]+(datos_para_memoria_demandas_calc__2[[#This Row],[HORA]]-1)/24),"000000,000000")</f>
        <v>045782,208333</v>
      </c>
      <c r="D1135">
        <v>1.494E-2</v>
      </c>
      <c r="E1135">
        <v>0.1498892605304718</v>
      </c>
      <c r="F1135">
        <v>-0.14988926042970507</v>
      </c>
      <c r="G1135">
        <v>0.50339189161984632</v>
      </c>
      <c r="H1135">
        <v>0</v>
      </c>
    </row>
    <row r="1136" spans="1:8" x14ac:dyDescent="0.25">
      <c r="A1136" s="1">
        <v>45782</v>
      </c>
      <c r="B1136">
        <v>7</v>
      </c>
      <c r="C1136" t="str">
        <f>TEXT(VALUE(datos_para_memoria_demandas_calc__2[[#This Row],[DATE]]+(datos_para_memoria_demandas_calc__2[[#This Row],[HORA]]-1)/24),"000000,000000")</f>
        <v>045782,250000</v>
      </c>
      <c r="D1136">
        <v>2.2890000000000001E-2</v>
      </c>
      <c r="E1136">
        <v>0.12882028520107269</v>
      </c>
      <c r="F1136">
        <v>-0.12882028516026678</v>
      </c>
      <c r="G1136">
        <v>0.37457160645957954</v>
      </c>
      <c r="H1136">
        <v>0</v>
      </c>
    </row>
    <row r="1137" spans="1:8" x14ac:dyDescent="0.25">
      <c r="A1137" s="1">
        <v>45782</v>
      </c>
      <c r="B1137">
        <v>8</v>
      </c>
      <c r="C1137" t="str">
        <f>TEXT(VALUE(datos_para_memoria_demandas_calc__2[[#This Row],[DATE]]+(datos_para_memoria_demandas_calc__2[[#This Row],[HORA]]-1)/24),"000000,000000")</f>
        <v>045782,291667</v>
      </c>
      <c r="D1137">
        <v>3.5000000000000003E-2</v>
      </c>
      <c r="E1137">
        <v>0.12551330029964447</v>
      </c>
      <c r="F1137">
        <v>-0.1255133002783802</v>
      </c>
      <c r="G1137">
        <v>0.24905830618119934</v>
      </c>
      <c r="H1137">
        <v>0</v>
      </c>
    </row>
    <row r="1138" spans="1:8" x14ac:dyDescent="0.25">
      <c r="A1138" s="1">
        <v>45782</v>
      </c>
      <c r="B1138">
        <v>9</v>
      </c>
      <c r="C1138" t="str">
        <f>TEXT(VALUE(datos_para_memoria_demandas_calc__2[[#This Row],[DATE]]+(datos_para_memoria_demandas_calc__2[[#This Row],[HORA]]-1)/24),"000000,000000")</f>
        <v>045782,333333</v>
      </c>
      <c r="D1138">
        <v>3.5000000000000003E-2</v>
      </c>
      <c r="E1138">
        <v>0.13274875283241272</v>
      </c>
      <c r="F1138">
        <v>-0.13274875281116724</v>
      </c>
      <c r="G1138">
        <v>0.11630955337003207</v>
      </c>
      <c r="H1138">
        <v>0</v>
      </c>
    </row>
    <row r="1139" spans="1:8" x14ac:dyDescent="0.25">
      <c r="A1139" s="1">
        <v>45782</v>
      </c>
      <c r="B1139">
        <v>10</v>
      </c>
      <c r="C1139" t="str">
        <f>TEXT(VALUE(datos_para_memoria_demandas_calc__2[[#This Row],[DATE]]+(datos_para_memoria_demandas_calc__2[[#This Row],[HORA]]-1)/24),"000000,000000")</f>
        <v>045782,375000</v>
      </c>
      <c r="D1139">
        <v>1.6300000000000002E-2</v>
      </c>
      <c r="E1139">
        <v>0.11630955338478088</v>
      </c>
      <c r="F1139">
        <v>-0.11630955330482233</v>
      </c>
      <c r="G1139">
        <v>6.5209750108736638E-11</v>
      </c>
      <c r="H1139">
        <v>0</v>
      </c>
    </row>
    <row r="1140" spans="1:8" x14ac:dyDescent="0.25">
      <c r="A1140" s="1">
        <v>45782</v>
      </c>
      <c r="B1140">
        <v>11</v>
      </c>
      <c r="C1140" t="str">
        <f>TEXT(VALUE(datos_para_memoria_demandas_calc__2[[#This Row],[DATE]]+(datos_para_memoria_demandas_calc__2[[#This Row],[HORA]]-1)/24),"000000,000000")</f>
        <v>045782,416667</v>
      </c>
      <c r="D1140">
        <v>1E-3</v>
      </c>
      <c r="E1140">
        <v>0.10738793015480042</v>
      </c>
      <c r="F1140">
        <v>4.7459345540103825E-10</v>
      </c>
      <c r="G1140">
        <v>5.398032154231891E-10</v>
      </c>
      <c r="H1140">
        <v>0</v>
      </c>
    </row>
    <row r="1141" spans="1:8" x14ac:dyDescent="0.25">
      <c r="A1141" s="1">
        <v>45782</v>
      </c>
      <c r="B1141">
        <v>12</v>
      </c>
      <c r="C1141" t="str">
        <f>TEXT(VALUE(datos_para_memoria_demandas_calc__2[[#This Row],[DATE]]+(datos_para_memoria_demandas_calc__2[[#This Row],[HORA]]-1)/24),"000000,000000")</f>
        <v>045782,458333</v>
      </c>
      <c r="D1141">
        <v>-1.0000000000000001E-5</v>
      </c>
      <c r="E1141">
        <v>0.13215687870979309</v>
      </c>
      <c r="F1141">
        <v>1.7426955045092799E-11</v>
      </c>
      <c r="G1141">
        <v>5.5723016660450794E-10</v>
      </c>
      <c r="H1141">
        <v>0</v>
      </c>
    </row>
    <row r="1142" spans="1:8" x14ac:dyDescent="0.25">
      <c r="A1142" s="1">
        <v>45782</v>
      </c>
      <c r="B1142">
        <v>13</v>
      </c>
      <c r="C1142" t="str">
        <f>TEXT(VALUE(datos_para_memoria_demandas_calc__2[[#This Row],[DATE]]+(datos_para_memoria_demandas_calc__2[[#This Row],[HORA]]-1)/24),"000000,000000")</f>
        <v>045782,500000</v>
      </c>
      <c r="D1142">
        <v>-9.8999999999999999E-4</v>
      </c>
      <c r="E1142">
        <v>0.12272158265113831</v>
      </c>
      <c r="F1142">
        <v>4.2786682778169049E-10</v>
      </c>
      <c r="G1142">
        <v>9.8509699676286643E-10</v>
      </c>
      <c r="H1142">
        <v>0</v>
      </c>
    </row>
    <row r="1143" spans="1:8" x14ac:dyDescent="0.25">
      <c r="A1143" s="1">
        <v>45782</v>
      </c>
      <c r="B1143">
        <v>14</v>
      </c>
      <c r="C1143" t="str">
        <f>TEXT(VALUE(datos_para_memoria_demandas_calc__2[[#This Row],[DATE]]+(datos_para_memoria_demandas_calc__2[[#This Row],[HORA]]-1)/24),"000000,000000")</f>
        <v>045782,541667</v>
      </c>
      <c r="D1143">
        <v>-1.5400000000000001E-3</v>
      </c>
      <c r="E1143">
        <v>0.14146499335765839</v>
      </c>
      <c r="F1143">
        <v>-6.0892132641751864E-10</v>
      </c>
      <c r="G1143">
        <v>3.7617567154843023E-10</v>
      </c>
      <c r="H1143">
        <v>0</v>
      </c>
    </row>
    <row r="1144" spans="1:8" x14ac:dyDescent="0.25">
      <c r="A1144" s="1">
        <v>45782</v>
      </c>
      <c r="B1144">
        <v>15</v>
      </c>
      <c r="C1144" t="str">
        <f>TEXT(VALUE(datos_para_memoria_demandas_calc__2[[#This Row],[DATE]]+(datos_para_memoria_demandas_calc__2[[#This Row],[HORA]]-1)/24),"000000,000000")</f>
        <v>045782,583333</v>
      </c>
      <c r="D1144">
        <v>-3.0000000000000001E-3</v>
      </c>
      <c r="E1144">
        <v>7.1584954857826233E-2</v>
      </c>
      <c r="F1144">
        <v>1.8360363883808292E-10</v>
      </c>
      <c r="G1144">
        <v>5.5977932383393486E-10</v>
      </c>
      <c r="H1144">
        <v>0</v>
      </c>
    </row>
    <row r="1145" spans="1:8" x14ac:dyDescent="0.25">
      <c r="A1145" s="1">
        <v>45782</v>
      </c>
      <c r="B1145">
        <v>16</v>
      </c>
      <c r="C1145" t="str">
        <f>TEXT(VALUE(datos_para_memoria_demandas_calc__2[[#This Row],[DATE]]+(datos_para_memoria_demandas_calc__2[[#This Row],[HORA]]-1)/24),"000000,000000")</f>
        <v>045782,625000</v>
      </c>
      <c r="D1145">
        <v>-4.0000000000000001E-3</v>
      </c>
      <c r="E1145">
        <v>4.3448038399219513E-2</v>
      </c>
      <c r="F1145">
        <v>0.35789494723758419</v>
      </c>
      <c r="G1145">
        <v>0.35789494779736358</v>
      </c>
      <c r="H1145">
        <v>0</v>
      </c>
    </row>
    <row r="1146" spans="1:8" x14ac:dyDescent="0.25">
      <c r="A1146" s="1">
        <v>45782</v>
      </c>
      <c r="B1146">
        <v>17</v>
      </c>
      <c r="C1146" t="str">
        <f>TEXT(VALUE(datos_para_memoria_demandas_calc__2[[#This Row],[DATE]]+(datos_para_memoria_demandas_calc__2[[#This Row],[HORA]]-1)/24),"000000,000000")</f>
        <v>045782,666667</v>
      </c>
      <c r="D1146">
        <v>-4.0000000000000001E-3</v>
      </c>
      <c r="E1146">
        <v>5.2017435431480408E-2</v>
      </c>
      <c r="F1146">
        <v>0.25607771973057319</v>
      </c>
      <c r="G1146">
        <v>0.61397266752793678</v>
      </c>
      <c r="H1146">
        <v>0</v>
      </c>
    </row>
    <row r="1147" spans="1:8" x14ac:dyDescent="0.25">
      <c r="A1147" s="1">
        <v>45782</v>
      </c>
      <c r="B1147">
        <v>18</v>
      </c>
      <c r="C1147" t="str">
        <f>TEXT(VALUE(datos_para_memoria_demandas_calc__2[[#This Row],[DATE]]+(datos_para_memoria_demandas_calc__2[[#This Row],[HORA]]-1)/24),"000000,000000")</f>
        <v>045782,708333</v>
      </c>
      <c r="D1147">
        <v>-4.0000000000000001E-3</v>
      </c>
      <c r="E1147">
        <v>5.6991957128047943E-2</v>
      </c>
      <c r="F1147">
        <v>0.36102733228690509</v>
      </c>
      <c r="G1147">
        <v>0.97499999981484176</v>
      </c>
      <c r="H1147">
        <v>0</v>
      </c>
    </row>
    <row r="1148" spans="1:8" x14ac:dyDescent="0.25">
      <c r="A1148" s="1">
        <v>45782</v>
      </c>
      <c r="B1148">
        <v>19</v>
      </c>
      <c r="C1148" t="str">
        <f>TEXT(VALUE(datos_para_memoria_demandas_calc__2[[#This Row],[DATE]]+(datos_para_memoria_demandas_calc__2[[#This Row],[HORA]]-1)/24),"000000,000000")</f>
        <v>045782,750000</v>
      </c>
      <c r="D1148">
        <v>-9.8999999999999999E-4</v>
      </c>
      <c r="E1148">
        <v>0.10381051898002625</v>
      </c>
      <c r="F1148">
        <v>-3.61889784742023E-10</v>
      </c>
      <c r="G1148">
        <v>0.97499999945295202</v>
      </c>
      <c r="H1148">
        <v>0</v>
      </c>
    </row>
    <row r="1149" spans="1:8" x14ac:dyDescent="0.25">
      <c r="A1149" s="1">
        <v>45782</v>
      </c>
      <c r="B1149">
        <v>20</v>
      </c>
      <c r="C1149" t="str">
        <f>TEXT(VALUE(datos_para_memoria_demandas_calc__2[[#This Row],[DATE]]+(datos_para_memoria_demandas_calc__2[[#This Row],[HORA]]-1)/24),"000000,000000")</f>
        <v>045782,791667</v>
      </c>
      <c r="D1149">
        <v>0</v>
      </c>
      <c r="E1149">
        <v>0.12095311284065247</v>
      </c>
      <c r="F1149">
        <v>3.5852763679041208E-10</v>
      </c>
      <c r="G1149">
        <v>0.97499999981147978</v>
      </c>
      <c r="H1149">
        <v>0</v>
      </c>
    </row>
    <row r="1150" spans="1:8" x14ac:dyDescent="0.25">
      <c r="A1150" s="1">
        <v>45782</v>
      </c>
      <c r="B1150">
        <v>21</v>
      </c>
      <c r="C1150" t="str">
        <f>TEXT(VALUE(datos_para_memoria_demandas_calc__2[[#This Row],[DATE]]+(datos_para_memoria_demandas_calc__2[[#This Row],[HORA]]-1)/24),"000000,000000")</f>
        <v>045782,833333</v>
      </c>
      <c r="D1150">
        <v>0.01</v>
      </c>
      <c r="E1150">
        <v>0.15109528601169586</v>
      </c>
      <c r="F1150">
        <v>-0.15109528593459132</v>
      </c>
      <c r="G1150">
        <v>0.82390471387688835</v>
      </c>
      <c r="H1150">
        <v>0</v>
      </c>
    </row>
    <row r="1151" spans="1:8" x14ac:dyDescent="0.25">
      <c r="A1151" s="1">
        <v>45782</v>
      </c>
      <c r="B1151">
        <v>22</v>
      </c>
      <c r="C1151" t="str">
        <f>TEXT(VALUE(datos_para_memoria_demandas_calc__2[[#This Row],[DATE]]+(datos_para_memoria_demandas_calc__2[[#This Row],[HORA]]-1)/24),"000000,000000")</f>
        <v>045782,875000</v>
      </c>
      <c r="D1151">
        <v>2.81E-2</v>
      </c>
      <c r="E1151">
        <v>0.11429212987422943</v>
      </c>
      <c r="F1151">
        <v>-0.11429212985269462</v>
      </c>
      <c r="G1151">
        <v>0.7096125840241938</v>
      </c>
      <c r="H1151">
        <v>0</v>
      </c>
    </row>
    <row r="1152" spans="1:8" x14ac:dyDescent="0.25">
      <c r="A1152" s="1">
        <v>45782</v>
      </c>
      <c r="B1152">
        <v>23</v>
      </c>
      <c r="C1152" t="str">
        <f>TEXT(VALUE(datos_para_memoria_demandas_calc__2[[#This Row],[DATE]]+(datos_para_memoria_demandas_calc__2[[#This Row],[HORA]]-1)/24),"000000,000000")</f>
        <v>045782,916667</v>
      </c>
      <c r="D1152">
        <v>1.856E-2</v>
      </c>
      <c r="E1152">
        <v>0.22743108868598938</v>
      </c>
      <c r="F1152">
        <v>-0.22743108865107831</v>
      </c>
      <c r="G1152">
        <v>0.48218149537311544</v>
      </c>
      <c r="H1152">
        <v>0</v>
      </c>
    </row>
    <row r="1153" spans="1:8" x14ac:dyDescent="0.25">
      <c r="A1153" s="1">
        <v>45782</v>
      </c>
      <c r="B1153">
        <v>24</v>
      </c>
      <c r="C1153" t="str">
        <f>TEXT(VALUE(datos_para_memoria_demandas_calc__2[[#This Row],[DATE]]+(datos_para_memoria_demandas_calc__2[[#This Row],[HORA]]-1)/24),"000000,000000")</f>
        <v>045782,958333</v>
      </c>
      <c r="D1153">
        <v>1.2199999999999999E-2</v>
      </c>
      <c r="E1153">
        <v>9.5087744295597076E-2</v>
      </c>
      <c r="F1153">
        <v>-9.5087744236639155E-2</v>
      </c>
      <c r="G1153">
        <v>0.38709375113647632</v>
      </c>
      <c r="H1153">
        <v>0</v>
      </c>
    </row>
    <row r="1154" spans="1:8" x14ac:dyDescent="0.25">
      <c r="A1154" s="1">
        <v>45783</v>
      </c>
      <c r="B1154">
        <v>1</v>
      </c>
      <c r="C1154" t="str">
        <f>TEXT(VALUE(datos_para_memoria_demandas_calc__2[[#This Row],[DATE]]+(datos_para_memoria_demandas_calc__2[[#This Row],[HORA]]-1)/24),"000000,000000")</f>
        <v>045783,000000</v>
      </c>
      <c r="D1154">
        <v>5.0000000000000001E-3</v>
      </c>
      <c r="E1154">
        <v>8.3056889474391937E-2</v>
      </c>
      <c r="F1154">
        <v>-8.3056889210979923E-2</v>
      </c>
      <c r="G1154">
        <v>0.3040368619254965</v>
      </c>
      <c r="H1154">
        <v>0</v>
      </c>
    </row>
    <row r="1155" spans="1:8" x14ac:dyDescent="0.25">
      <c r="A1155" s="1">
        <v>45783</v>
      </c>
      <c r="B1155">
        <v>2</v>
      </c>
      <c r="C1155" t="str">
        <f>TEXT(VALUE(datos_para_memoria_demandas_calc__2[[#This Row],[DATE]]+(datos_para_memoria_demandas_calc__2[[#This Row],[HORA]]-1)/24),"000000,000000")</f>
        <v>045783,041667</v>
      </c>
      <c r="D1155">
        <v>2.9500000000000004E-3</v>
      </c>
      <c r="E1155">
        <v>0.15803021192550659</v>
      </c>
      <c r="F1155">
        <v>-0.12349555563206888</v>
      </c>
      <c r="G1155">
        <v>0.1805413062934276</v>
      </c>
      <c r="H1155">
        <v>0</v>
      </c>
    </row>
    <row r="1156" spans="1:8" x14ac:dyDescent="0.25">
      <c r="A1156" s="1">
        <v>45783</v>
      </c>
      <c r="B1156">
        <v>3</v>
      </c>
      <c r="C1156" t="str">
        <f>TEXT(VALUE(datos_para_memoria_demandas_calc__2[[#This Row],[DATE]]+(datos_para_memoria_demandas_calc__2[[#This Row],[HORA]]-1)/24),"000000,000000")</f>
        <v>045783,083333</v>
      </c>
      <c r="D1156">
        <v>3.5200000000000001E-3</v>
      </c>
      <c r="E1156">
        <v>0.18054130673408508</v>
      </c>
      <c r="F1156">
        <v>-0.18054130581396163</v>
      </c>
      <c r="G1156">
        <v>4.794660028328208E-10</v>
      </c>
      <c r="H1156">
        <v>0</v>
      </c>
    </row>
    <row r="1157" spans="1:8" x14ac:dyDescent="0.25">
      <c r="A1157" s="1">
        <v>45783</v>
      </c>
      <c r="B1157">
        <v>4</v>
      </c>
      <c r="C1157" t="str">
        <f>TEXT(VALUE(datos_para_memoria_demandas_calc__2[[#This Row],[DATE]]+(datos_para_memoria_demandas_calc__2[[#This Row],[HORA]]-1)/24),"000000,000000")</f>
        <v>045783,125000</v>
      </c>
      <c r="D1157">
        <v>1.72E-3</v>
      </c>
      <c r="E1157">
        <v>0.13055078685283661</v>
      </c>
      <c r="F1157">
        <v>0.65966730986035127</v>
      </c>
      <c r="G1157">
        <v>0.65966731033981729</v>
      </c>
      <c r="H1157">
        <v>0</v>
      </c>
    </row>
    <row r="1158" spans="1:8" x14ac:dyDescent="0.25">
      <c r="A1158" s="1">
        <v>45783</v>
      </c>
      <c r="B1158">
        <v>5</v>
      </c>
      <c r="C1158" t="str">
        <f>TEXT(VALUE(datos_para_memoria_demandas_calc__2[[#This Row],[DATE]]+(datos_para_memoria_demandas_calc__2[[#This Row],[HORA]]-1)/24),"000000,000000")</f>
        <v>045783,166667</v>
      </c>
      <c r="D1158">
        <v>1.97E-3</v>
      </c>
      <c r="E1158">
        <v>0.11372422426939011</v>
      </c>
      <c r="F1158">
        <v>-0.11372422207688809</v>
      </c>
      <c r="G1158">
        <v>0.54594308826292914</v>
      </c>
      <c r="H1158">
        <v>0</v>
      </c>
    </row>
    <row r="1159" spans="1:8" x14ac:dyDescent="0.25">
      <c r="A1159" s="1">
        <v>45783</v>
      </c>
      <c r="B1159">
        <v>6</v>
      </c>
      <c r="C1159" t="str">
        <f>TEXT(VALUE(datos_para_memoria_demandas_calc__2[[#This Row],[DATE]]+(datos_para_memoria_demandas_calc__2[[#This Row],[HORA]]-1)/24),"000000,000000")</f>
        <v>045783,208333</v>
      </c>
      <c r="D1159">
        <v>3.5999999999999999E-3</v>
      </c>
      <c r="E1159">
        <v>0.11566732078790665</v>
      </c>
      <c r="F1159">
        <v>-0.11566732049712092</v>
      </c>
      <c r="G1159">
        <v>0.43027576776580828</v>
      </c>
      <c r="H1159">
        <v>0</v>
      </c>
    </row>
    <row r="1160" spans="1:8" x14ac:dyDescent="0.25">
      <c r="A1160" s="1">
        <v>45783</v>
      </c>
      <c r="B1160">
        <v>7</v>
      </c>
      <c r="C1160" t="str">
        <f>TEXT(VALUE(datos_para_memoria_demandas_calc__2[[#This Row],[DATE]]+(datos_para_memoria_demandas_calc__2[[#This Row],[HORA]]-1)/24),"000000,000000")</f>
        <v>045783,250000</v>
      </c>
      <c r="D1160">
        <v>1.6500000000000001E-2</v>
      </c>
      <c r="E1160">
        <v>9.5848515629768372E-2</v>
      </c>
      <c r="F1160">
        <v>-9.5848515592881434E-2</v>
      </c>
      <c r="G1160">
        <v>0.33442725217292679</v>
      </c>
      <c r="H1160">
        <v>0</v>
      </c>
    </row>
    <row r="1161" spans="1:8" x14ac:dyDescent="0.25">
      <c r="A1161" s="1">
        <v>45783</v>
      </c>
      <c r="B1161">
        <v>8</v>
      </c>
      <c r="C1161" t="str">
        <f>TEXT(VALUE(datos_para_memoria_demandas_calc__2[[#This Row],[DATE]]+(datos_para_memoria_demandas_calc__2[[#This Row],[HORA]]-1)/24),"000000,000000")</f>
        <v>045783,291667</v>
      </c>
      <c r="D1161">
        <v>3.0339999999999999E-2</v>
      </c>
      <c r="E1161">
        <v>7.5346022844314575E-2</v>
      </c>
      <c r="F1161">
        <v>-7.5346022825425144E-2</v>
      </c>
      <c r="G1161">
        <v>0.25908122934750161</v>
      </c>
      <c r="H1161">
        <v>0</v>
      </c>
    </row>
    <row r="1162" spans="1:8" x14ac:dyDescent="0.25">
      <c r="A1162" s="1">
        <v>45783</v>
      </c>
      <c r="B1162">
        <v>9</v>
      </c>
      <c r="C1162" t="str">
        <f>TEXT(VALUE(datos_para_memoria_demandas_calc__2[[#This Row],[DATE]]+(datos_para_memoria_demandas_calc__2[[#This Row],[HORA]]-1)/24),"000000,000000")</f>
        <v>045783,333333</v>
      </c>
      <c r="D1162">
        <v>1.3720000000000001E-2</v>
      </c>
      <c r="E1162">
        <v>8.821520209312439E-2</v>
      </c>
      <c r="F1162">
        <v>-8.8215202047685862E-2</v>
      </c>
      <c r="G1162">
        <v>0.17086602729981573</v>
      </c>
      <c r="H1162">
        <v>0</v>
      </c>
    </row>
    <row r="1163" spans="1:8" x14ac:dyDescent="0.25">
      <c r="A1163" s="1">
        <v>45783</v>
      </c>
      <c r="B1163">
        <v>10</v>
      </c>
      <c r="C1163" t="str">
        <f>TEXT(VALUE(datos_para_memoria_demandas_calc__2[[#This Row],[DATE]]+(datos_para_memoria_demandas_calc__2[[#This Row],[HORA]]-1)/24),"000000,000000")</f>
        <v>045783,375000</v>
      </c>
      <c r="D1163">
        <v>2.99E-3</v>
      </c>
      <c r="E1163">
        <v>0.17086602747440338</v>
      </c>
      <c r="F1163">
        <v>-0.17086602705011519</v>
      </c>
      <c r="G1163">
        <v>2.4970054843978082E-10</v>
      </c>
      <c r="H1163">
        <v>0</v>
      </c>
    </row>
    <row r="1164" spans="1:8" x14ac:dyDescent="0.25">
      <c r="A1164" s="1">
        <v>45783</v>
      </c>
      <c r="B1164">
        <v>11</v>
      </c>
      <c r="C1164" t="str">
        <f>TEXT(VALUE(datos_para_memoria_demandas_calc__2[[#This Row],[DATE]]+(datos_para_memoria_demandas_calc__2[[#This Row],[HORA]]-1)/24),"000000,000000")</f>
        <v>045783,416667</v>
      </c>
      <c r="D1164">
        <v>-5.0000000000000001E-4</v>
      </c>
      <c r="E1164">
        <v>0.16427834331989288</v>
      </c>
      <c r="F1164">
        <v>2.7831545420234673E-10</v>
      </c>
      <c r="G1164">
        <v>5.2801600856903008E-10</v>
      </c>
      <c r="H1164">
        <v>0</v>
      </c>
    </row>
    <row r="1165" spans="1:8" x14ac:dyDescent="0.25">
      <c r="A1165" s="1">
        <v>45783</v>
      </c>
      <c r="B1165">
        <v>12</v>
      </c>
      <c r="C1165" t="str">
        <f>TEXT(VALUE(datos_para_memoria_demandas_calc__2[[#This Row],[DATE]]+(datos_para_memoria_demandas_calc__2[[#This Row],[HORA]]-1)/24),"000000,000000")</f>
        <v>045783,458333</v>
      </c>
      <c r="D1165">
        <v>-1.5400000000000001E-3</v>
      </c>
      <c r="E1165">
        <v>0.215675950050354</v>
      </c>
      <c r="F1165">
        <v>1.4596007929483747E-9</v>
      </c>
      <c r="G1165">
        <v>1.987616803416148E-9</v>
      </c>
      <c r="H1165">
        <v>0</v>
      </c>
    </row>
    <row r="1166" spans="1:8" x14ac:dyDescent="0.25">
      <c r="A1166" s="1">
        <v>45783</v>
      </c>
      <c r="B1166">
        <v>13</v>
      </c>
      <c r="C1166" t="str">
        <f>TEXT(VALUE(datos_para_memoria_demandas_calc__2[[#This Row],[DATE]]+(datos_para_memoria_demandas_calc__2[[#This Row],[HORA]]-1)/24),"000000,000000")</f>
        <v>045783,500000</v>
      </c>
      <c r="D1166">
        <v>-1.81E-3</v>
      </c>
      <c r="E1166">
        <v>0.23652094602584839</v>
      </c>
      <c r="F1166">
        <v>-1.5255240618276202E-9</v>
      </c>
      <c r="G1166">
        <v>4.620927453648147E-10</v>
      </c>
      <c r="H1166">
        <v>0</v>
      </c>
    </row>
    <row r="1167" spans="1:8" x14ac:dyDescent="0.25">
      <c r="A1167" s="1">
        <v>45783</v>
      </c>
      <c r="B1167">
        <v>14</v>
      </c>
      <c r="C1167" t="str">
        <f>TEXT(VALUE(datos_para_memoria_demandas_calc__2[[#This Row],[DATE]]+(datos_para_memoria_demandas_calc__2[[#This Row],[HORA]]-1)/24),"000000,000000")</f>
        <v>045783,541667</v>
      </c>
      <c r="D1167">
        <v>-3.0000000000000001E-3</v>
      </c>
      <c r="E1167">
        <v>0.22321763634681702</v>
      </c>
      <c r="F1167">
        <v>8.9084675262385925E-11</v>
      </c>
      <c r="G1167">
        <v>5.5117742506507467E-10</v>
      </c>
      <c r="H1167">
        <v>0</v>
      </c>
    </row>
    <row r="1168" spans="1:8" x14ac:dyDescent="0.25">
      <c r="A1168" s="1">
        <v>45783</v>
      </c>
      <c r="B1168">
        <v>15</v>
      </c>
      <c r="C1168" t="str">
        <f>TEXT(VALUE(datos_para_memoria_demandas_calc__2[[#This Row],[DATE]]+(datos_para_memoria_demandas_calc__2[[#This Row],[HORA]]-1)/24),"000000,000000")</f>
        <v>045783,583333</v>
      </c>
      <c r="D1168">
        <v>-4.0000000000000001E-3</v>
      </c>
      <c r="E1168">
        <v>0.23471114039421082</v>
      </c>
      <c r="F1168">
        <v>7.6164956855558338E-2</v>
      </c>
      <c r="G1168">
        <v>7.6164957406735775E-2</v>
      </c>
      <c r="H1168">
        <v>0</v>
      </c>
    </row>
    <row r="1169" spans="1:8" x14ac:dyDescent="0.25">
      <c r="A1169" s="1">
        <v>45783</v>
      </c>
      <c r="B1169">
        <v>16</v>
      </c>
      <c r="C1169" t="str">
        <f>TEXT(VALUE(datos_para_memoria_demandas_calc__2[[#This Row],[DATE]]+(datos_para_memoria_demandas_calc__2[[#This Row],[HORA]]-1)/24),"000000,000000")</f>
        <v>045783,625000</v>
      </c>
      <c r="D1169">
        <v>-4.0000000000000001E-3</v>
      </c>
      <c r="E1169">
        <v>0.14695608615875244</v>
      </c>
      <c r="F1169">
        <v>-7.6164954557592743E-2</v>
      </c>
      <c r="G1169">
        <v>2.8491430546548949E-9</v>
      </c>
      <c r="H1169">
        <v>0</v>
      </c>
    </row>
    <row r="1170" spans="1:8" x14ac:dyDescent="0.25">
      <c r="A1170" s="1">
        <v>45783</v>
      </c>
      <c r="B1170">
        <v>17</v>
      </c>
      <c r="C1170" t="str">
        <f>TEXT(VALUE(datos_para_memoria_demandas_calc__2[[#This Row],[DATE]]+(datos_para_memoria_demandas_calc__2[[#This Row],[HORA]]-1)/24),"000000,000000")</f>
        <v>045783,666667</v>
      </c>
      <c r="D1170">
        <v>-4.2100000000000002E-3</v>
      </c>
      <c r="E1170">
        <v>7.6430723071098328E-2</v>
      </c>
      <c r="F1170">
        <v>0.97499999668874293</v>
      </c>
      <c r="G1170">
        <v>0.97499999953788596</v>
      </c>
      <c r="H1170">
        <v>0</v>
      </c>
    </row>
    <row r="1171" spans="1:8" x14ac:dyDescent="0.25">
      <c r="A1171" s="1">
        <v>45783</v>
      </c>
      <c r="B1171">
        <v>18</v>
      </c>
      <c r="C1171" t="str">
        <f>TEXT(VALUE(datos_para_memoria_demandas_calc__2[[#This Row],[DATE]]+(datos_para_memoria_demandas_calc__2[[#This Row],[HORA]]-1)/24),"000000,000000")</f>
        <v>045783,708333</v>
      </c>
      <c r="D1171">
        <v>-3.0000000000000001E-3</v>
      </c>
      <c r="E1171">
        <v>8.63327756524086E-2</v>
      </c>
      <c r="F1171">
        <v>1.8990547238389526E-10</v>
      </c>
      <c r="G1171">
        <v>0.97499999972779139</v>
      </c>
      <c r="H1171">
        <v>0</v>
      </c>
    </row>
    <row r="1172" spans="1:8" x14ac:dyDescent="0.25">
      <c r="A1172" s="1">
        <v>45783</v>
      </c>
      <c r="B1172">
        <v>19</v>
      </c>
      <c r="C1172" t="str">
        <f>TEXT(VALUE(datos_para_memoria_demandas_calc__2[[#This Row],[DATE]]+(datos_para_memoria_demandas_calc__2[[#This Row],[HORA]]-1)/24),"000000,000000")</f>
        <v>045783,750000</v>
      </c>
      <c r="D1172">
        <v>-9.8999999999999999E-4</v>
      </c>
      <c r="E1172">
        <v>0.16728587448596954</v>
      </c>
      <c r="F1172">
        <v>-5.9964188472843496E-11</v>
      </c>
      <c r="G1172">
        <v>0.97499999966782724</v>
      </c>
      <c r="H1172">
        <v>0</v>
      </c>
    </row>
    <row r="1173" spans="1:8" x14ac:dyDescent="0.25">
      <c r="A1173" s="1">
        <v>45783</v>
      </c>
      <c r="B1173">
        <v>20</v>
      </c>
      <c r="C1173" t="str">
        <f>TEXT(VALUE(datos_para_memoria_demandas_calc__2[[#This Row],[DATE]]+(datos_para_memoria_demandas_calc__2[[#This Row],[HORA]]-1)/24),"000000,000000")</f>
        <v>045783,791667</v>
      </c>
      <c r="D1173">
        <v>6.4999999999999997E-4</v>
      </c>
      <c r="E1173">
        <v>0.26819732785224915</v>
      </c>
      <c r="F1173">
        <v>2.0939871794226105E-10</v>
      </c>
      <c r="G1173">
        <v>0.97499999987722608</v>
      </c>
      <c r="H1173">
        <v>0</v>
      </c>
    </row>
    <row r="1174" spans="1:8" x14ac:dyDescent="0.25">
      <c r="A1174" s="1">
        <v>45783</v>
      </c>
      <c r="B1174">
        <v>21</v>
      </c>
      <c r="C1174" t="str">
        <f>TEXT(VALUE(datos_para_memoria_demandas_calc__2[[#This Row],[DATE]]+(datos_para_memoria_demandas_calc__2[[#This Row],[HORA]]-1)/24),"000000,000000")</f>
        <v>045783,833333</v>
      </c>
      <c r="D1174">
        <v>3.9990000000000005E-2</v>
      </c>
      <c r="E1174">
        <v>0.18467365205287933</v>
      </c>
      <c r="F1174">
        <v>-0.1846736520374081</v>
      </c>
      <c r="G1174">
        <v>0.79032634783981792</v>
      </c>
      <c r="H1174">
        <v>0</v>
      </c>
    </row>
    <row r="1175" spans="1:8" x14ac:dyDescent="0.25">
      <c r="A1175" s="1">
        <v>45783</v>
      </c>
      <c r="B1175">
        <v>22</v>
      </c>
      <c r="C1175" t="str">
        <f>TEXT(VALUE(datos_para_memoria_demandas_calc__2[[#This Row],[DATE]]+(datos_para_memoria_demandas_calc__2[[#This Row],[HORA]]-1)/24),"000000,000000")</f>
        <v>045783,875000</v>
      </c>
      <c r="D1175">
        <v>6.5120000000000011E-2</v>
      </c>
      <c r="E1175">
        <v>0.12510490417480469</v>
      </c>
      <c r="F1175">
        <v>-0.12510490416596981</v>
      </c>
      <c r="G1175">
        <v>0.66522144367384806</v>
      </c>
      <c r="H1175">
        <v>0</v>
      </c>
    </row>
    <row r="1176" spans="1:8" x14ac:dyDescent="0.25">
      <c r="A1176" s="1">
        <v>45783</v>
      </c>
      <c r="B1176">
        <v>23</v>
      </c>
      <c r="C1176" t="str">
        <f>TEXT(VALUE(datos_para_memoria_demandas_calc__2[[#This Row],[DATE]]+(datos_para_memoria_demandas_calc__2[[#This Row],[HORA]]-1)/24),"000000,000000")</f>
        <v>045783,916667</v>
      </c>
      <c r="D1176">
        <v>4.8229999999999995E-2</v>
      </c>
      <c r="E1176">
        <v>0.11262338608503342</v>
      </c>
      <c r="F1176">
        <v>-0.11262338607258349</v>
      </c>
      <c r="G1176">
        <v>0.55259805760126457</v>
      </c>
      <c r="H1176">
        <v>0</v>
      </c>
    </row>
    <row r="1177" spans="1:8" x14ac:dyDescent="0.25">
      <c r="A1177" s="1">
        <v>45783</v>
      </c>
      <c r="B1177">
        <v>24</v>
      </c>
      <c r="C1177" t="str">
        <f>TEXT(VALUE(datos_para_memoria_demandas_calc__2[[#This Row],[DATE]]+(datos_para_memoria_demandas_calc__2[[#This Row],[HORA]]-1)/24),"000000,000000")</f>
        <v>045783,958333</v>
      </c>
      <c r="D1177">
        <v>3.2549999999999996E-2</v>
      </c>
      <c r="E1177">
        <v>0.20810101926326752</v>
      </c>
      <c r="F1177">
        <v>-0.20810101924347316</v>
      </c>
      <c r="G1177">
        <v>0.34449703835779139</v>
      </c>
      <c r="H1177">
        <v>0</v>
      </c>
    </row>
    <row r="1178" spans="1:8" x14ac:dyDescent="0.25">
      <c r="A1178" s="1">
        <v>45784</v>
      </c>
      <c r="B1178">
        <v>1</v>
      </c>
      <c r="C1178" t="str">
        <f>TEXT(VALUE(datos_para_memoria_demandas_calc__2[[#This Row],[DATE]]+(datos_para_memoria_demandas_calc__2[[#This Row],[HORA]]-1)/24),"000000,000000")</f>
        <v>045784,000000</v>
      </c>
      <c r="D1178">
        <v>1.1300000000000001E-2</v>
      </c>
      <c r="E1178">
        <v>4.7192491590976715E-2</v>
      </c>
      <c r="F1178">
        <v>-4.7192491502079902E-2</v>
      </c>
      <c r="G1178">
        <v>0.29730454685571145</v>
      </c>
      <c r="H1178">
        <v>0</v>
      </c>
    </row>
    <row r="1179" spans="1:8" x14ac:dyDescent="0.25">
      <c r="A1179" s="1">
        <v>45784</v>
      </c>
      <c r="B1179">
        <v>2</v>
      </c>
      <c r="C1179" t="str">
        <f>TEXT(VALUE(datos_para_memoria_demandas_calc__2[[#This Row],[DATE]]+(datos_para_memoria_demandas_calc__2[[#This Row],[HORA]]-1)/24),"000000,000000")</f>
        <v>045784,041667</v>
      </c>
      <c r="D1179">
        <v>6.9900000000000006E-3</v>
      </c>
      <c r="E1179">
        <v>0.12867218255996704</v>
      </c>
      <c r="F1179">
        <v>-0.12867218226504273</v>
      </c>
      <c r="G1179">
        <v>0.16863236459066872</v>
      </c>
      <c r="H1179">
        <v>0</v>
      </c>
    </row>
    <row r="1180" spans="1:8" x14ac:dyDescent="0.25">
      <c r="A1180" s="1">
        <v>45784</v>
      </c>
      <c r="B1180">
        <v>3</v>
      </c>
      <c r="C1180" t="str">
        <f>TEXT(VALUE(datos_para_memoria_demandas_calc__2[[#This Row],[DATE]]+(datos_para_memoria_demandas_calc__2[[#This Row],[HORA]]-1)/24),"000000,000000")</f>
        <v>045784,083333</v>
      </c>
      <c r="D1180">
        <v>6.0000000000000001E-3</v>
      </c>
      <c r="E1180">
        <v>0.13449287414550781</v>
      </c>
      <c r="F1180">
        <v>-0.13449287352321138</v>
      </c>
      <c r="G1180">
        <v>3.4139491067457284E-2</v>
      </c>
      <c r="H1180">
        <v>0</v>
      </c>
    </row>
    <row r="1181" spans="1:8" x14ac:dyDescent="0.25">
      <c r="A1181" s="1">
        <v>45784</v>
      </c>
      <c r="B1181">
        <v>4</v>
      </c>
      <c r="C1181" t="str">
        <f>TEXT(VALUE(datos_para_memoria_demandas_calc__2[[#This Row],[DATE]]+(datos_para_memoria_demandas_calc__2[[#This Row],[HORA]]-1)/24),"000000,000000")</f>
        <v>045784,125000</v>
      </c>
      <c r="D1181">
        <v>5.0999999999999995E-3</v>
      </c>
      <c r="E1181">
        <v>0.11767999827861786</v>
      </c>
      <c r="F1181">
        <v>0.46611178701677758</v>
      </c>
      <c r="G1181">
        <v>0.50025127808423486</v>
      </c>
      <c r="H1181">
        <v>0</v>
      </c>
    </row>
    <row r="1182" spans="1:8" x14ac:dyDescent="0.25">
      <c r="A1182" s="1">
        <v>45784</v>
      </c>
      <c r="B1182">
        <v>5</v>
      </c>
      <c r="C1182" t="str">
        <f>TEXT(VALUE(datos_para_memoria_demandas_calc__2[[#This Row],[DATE]]+(datos_para_memoria_demandas_calc__2[[#This Row],[HORA]]-1)/24),"000000,000000")</f>
        <v>045784,166667</v>
      </c>
      <c r="D1182">
        <v>9.1000000000000004E-3</v>
      </c>
      <c r="E1182">
        <v>9.3882888555526733E-2</v>
      </c>
      <c r="F1182">
        <v>-9.3882888418744134E-2</v>
      </c>
      <c r="G1182">
        <v>0.40636838966549071</v>
      </c>
      <c r="H1182">
        <v>0</v>
      </c>
    </row>
    <row r="1183" spans="1:8" x14ac:dyDescent="0.25">
      <c r="A1183" s="1">
        <v>45784</v>
      </c>
      <c r="B1183">
        <v>6</v>
      </c>
      <c r="C1183" t="str">
        <f>TEXT(VALUE(datos_para_memoria_demandas_calc__2[[#This Row],[DATE]]+(datos_para_memoria_demandas_calc__2[[#This Row],[HORA]]-1)/24),"000000,000000")</f>
        <v>045784,208333</v>
      </c>
      <c r="D1183">
        <v>1.5910000000000001E-2</v>
      </c>
      <c r="E1183">
        <v>6.7635923624038696E-2</v>
      </c>
      <c r="F1183">
        <v>-6.763592357351636E-2</v>
      </c>
      <c r="G1183">
        <v>0.33873246609197444</v>
      </c>
      <c r="H1183">
        <v>0</v>
      </c>
    </row>
    <row r="1184" spans="1:8" x14ac:dyDescent="0.25">
      <c r="A1184" s="1">
        <v>45784</v>
      </c>
      <c r="B1184">
        <v>7</v>
      </c>
      <c r="C1184" t="str">
        <f>TEXT(VALUE(datos_para_memoria_demandas_calc__2[[#This Row],[DATE]]+(datos_para_memoria_demandas_calc__2[[#This Row],[HORA]]-1)/24),"000000,000000")</f>
        <v>045784,250000</v>
      </c>
      <c r="D1184">
        <v>3.2399999999999998E-2</v>
      </c>
      <c r="E1184">
        <v>7.0303075015544891E-2</v>
      </c>
      <c r="F1184">
        <v>-7.0303074995723483E-2</v>
      </c>
      <c r="G1184">
        <v>0.26842939109625091</v>
      </c>
      <c r="H1184">
        <v>0</v>
      </c>
    </row>
    <row r="1185" spans="1:8" x14ac:dyDescent="0.25">
      <c r="A1185" s="1">
        <v>45784</v>
      </c>
      <c r="B1185">
        <v>8</v>
      </c>
      <c r="C1185" t="str">
        <f>TEXT(VALUE(datos_para_memoria_demandas_calc__2[[#This Row],[DATE]]+(datos_para_memoria_demandas_calc__2[[#This Row],[HORA]]-1)/24),"000000,000000")</f>
        <v>045784,291667</v>
      </c>
      <c r="D1185">
        <v>4.9100000000000005E-2</v>
      </c>
      <c r="E1185">
        <v>7.456795871257782E-2</v>
      </c>
      <c r="F1185">
        <v>-7.4567958700417186E-2</v>
      </c>
      <c r="G1185">
        <v>0.19386143239583375</v>
      </c>
      <c r="H1185">
        <v>0</v>
      </c>
    </row>
    <row r="1186" spans="1:8" x14ac:dyDescent="0.25">
      <c r="A1186" s="1">
        <v>45784</v>
      </c>
      <c r="B1186">
        <v>9</v>
      </c>
      <c r="C1186" t="str">
        <f>TEXT(VALUE(datos_para_memoria_demandas_calc__2[[#This Row],[DATE]]+(datos_para_memoria_demandas_calc__2[[#This Row],[HORA]]-1)/24),"000000,000000")</f>
        <v>045784,333333</v>
      </c>
      <c r="D1186">
        <v>4.3229999999999998E-2</v>
      </c>
      <c r="E1186">
        <v>7.133280485868454E-2</v>
      </c>
      <c r="F1186">
        <v>-7.1332804844599695E-2</v>
      </c>
      <c r="G1186">
        <v>0.12252862755123406</v>
      </c>
      <c r="H1186">
        <v>0</v>
      </c>
    </row>
    <row r="1187" spans="1:8" x14ac:dyDescent="0.25">
      <c r="A1187" s="1">
        <v>45784</v>
      </c>
      <c r="B1187">
        <v>10</v>
      </c>
      <c r="C1187" t="str">
        <f>TEXT(VALUE(datos_para_memoria_demandas_calc__2[[#This Row],[DATE]]+(datos_para_memoria_demandas_calc__2[[#This Row],[HORA]]-1)/24),"000000,000000")</f>
        <v>045784,375000</v>
      </c>
      <c r="D1187">
        <v>1.248E-2</v>
      </c>
      <c r="E1187">
        <v>0.12252862751483917</v>
      </c>
      <c r="F1187">
        <v>-0.12252862744114221</v>
      </c>
      <c r="G1187">
        <v>1.1009185485482537E-10</v>
      </c>
      <c r="H1187">
        <v>0</v>
      </c>
    </row>
    <row r="1188" spans="1:8" x14ac:dyDescent="0.25">
      <c r="A1188" s="1">
        <v>45784</v>
      </c>
      <c r="B1188">
        <v>11</v>
      </c>
      <c r="C1188" t="str">
        <f>TEXT(VALUE(datos_para_memoria_demandas_calc__2[[#This Row],[DATE]]+(datos_para_memoria_demandas_calc__2[[#This Row],[HORA]]-1)/24),"000000,000000")</f>
        <v>045784,416667</v>
      </c>
      <c r="D1188">
        <v>0</v>
      </c>
      <c r="E1188">
        <v>0.23887765407562256</v>
      </c>
      <c r="F1188">
        <v>0.1764844843071135</v>
      </c>
      <c r="G1188">
        <v>0.17648448441720532</v>
      </c>
      <c r="H1188">
        <v>0</v>
      </c>
    </row>
    <row r="1189" spans="1:8" x14ac:dyDescent="0.25">
      <c r="A1189" s="1">
        <v>45784</v>
      </c>
      <c r="B1189">
        <v>12</v>
      </c>
      <c r="C1189" t="str">
        <f>TEXT(VALUE(datos_para_memoria_demandas_calc__2[[#This Row],[DATE]]+(datos_para_memoria_demandas_calc__2[[#This Row],[HORA]]-1)/24),"000000,000000")</f>
        <v>045784,458333</v>
      </c>
      <c r="D1189">
        <v>0</v>
      </c>
      <c r="E1189">
        <v>0.34623032808303833</v>
      </c>
      <c r="F1189">
        <v>-0.17648447987744911</v>
      </c>
      <c r="G1189">
        <v>4.5397562509321611E-9</v>
      </c>
      <c r="H1189">
        <v>0</v>
      </c>
    </row>
    <row r="1190" spans="1:8" x14ac:dyDescent="0.25">
      <c r="A1190" s="1">
        <v>45784</v>
      </c>
      <c r="B1190">
        <v>13</v>
      </c>
      <c r="C1190" t="str">
        <f>TEXT(VALUE(datos_para_memoria_demandas_calc__2[[#This Row],[DATE]]+(datos_para_memoria_demandas_calc__2[[#This Row],[HORA]]-1)/24),"000000,000000")</f>
        <v>045784,500000</v>
      </c>
      <c r="D1190">
        <v>-1.1999999999999999E-4</v>
      </c>
      <c r="E1190">
        <v>0.30185574293136597</v>
      </c>
      <c r="F1190">
        <v>4.8849475084446649E-8</v>
      </c>
      <c r="G1190">
        <v>5.3389231334378644E-8</v>
      </c>
      <c r="H1190">
        <v>0</v>
      </c>
    </row>
    <row r="1191" spans="1:8" x14ac:dyDescent="0.25">
      <c r="A1191" s="1">
        <v>45784</v>
      </c>
      <c r="B1191">
        <v>14</v>
      </c>
      <c r="C1191" t="str">
        <f>TEXT(VALUE(datos_para_memoria_demandas_calc__2[[#This Row],[DATE]]+(datos_para_memoria_demandas_calc__2[[#This Row],[HORA]]-1)/24),"000000,000000")</f>
        <v>045784,541667</v>
      </c>
      <c r="D1191">
        <v>-1.3000000000000002E-4</v>
      </c>
      <c r="E1191">
        <v>0.34803605079650879</v>
      </c>
      <c r="F1191">
        <v>0.18504247117369479</v>
      </c>
      <c r="G1191">
        <v>0.18504252456292611</v>
      </c>
      <c r="H1191">
        <v>0</v>
      </c>
    </row>
    <row r="1192" spans="1:8" x14ac:dyDescent="0.25">
      <c r="A1192" s="1">
        <v>45784</v>
      </c>
      <c r="B1192">
        <v>15</v>
      </c>
      <c r="C1192" t="str">
        <f>TEXT(VALUE(datos_para_memoria_demandas_calc__2[[#This Row],[DATE]]+(datos_para_memoria_demandas_calc__2[[#This Row],[HORA]]-1)/24),"000000,000000")</f>
        <v>045784,583333</v>
      </c>
      <c r="D1192">
        <v>-1.3000000000000002E-4</v>
      </c>
      <c r="E1192">
        <v>0.38427335023880005</v>
      </c>
      <c r="F1192">
        <v>-0.18504252341385372</v>
      </c>
      <c r="G1192">
        <v>1.149072420637241E-9</v>
      </c>
      <c r="H1192">
        <v>0</v>
      </c>
    </row>
    <row r="1193" spans="1:8" x14ac:dyDescent="0.25">
      <c r="A1193" s="1">
        <v>45784</v>
      </c>
      <c r="B1193">
        <v>16</v>
      </c>
      <c r="C1193" t="str">
        <f>TEXT(VALUE(datos_para_memoria_demandas_calc__2[[#This Row],[DATE]]+(datos_para_memoria_demandas_calc__2[[#This Row],[HORA]]-1)/24),"000000,000000")</f>
        <v>045784,625000</v>
      </c>
      <c r="D1193">
        <v>-6.2E-4</v>
      </c>
      <c r="E1193">
        <v>0.27219149470329285</v>
      </c>
      <c r="F1193">
        <v>0.97499999627652412</v>
      </c>
      <c r="G1193">
        <v>0.97499999742559662</v>
      </c>
      <c r="H1193">
        <v>0</v>
      </c>
    </row>
    <row r="1194" spans="1:8" x14ac:dyDescent="0.25">
      <c r="A1194" s="1">
        <v>45784</v>
      </c>
      <c r="B1194">
        <v>17</v>
      </c>
      <c r="C1194" t="str">
        <f>TEXT(VALUE(datos_para_memoria_demandas_calc__2[[#This Row],[DATE]]+(datos_para_memoria_demandas_calc__2[[#This Row],[HORA]]-1)/24),"000000,000000")</f>
        <v>045784,666667</v>
      </c>
      <c r="D1194">
        <v>-4.0000000000000002E-4</v>
      </c>
      <c r="E1194">
        <v>0.2674371600151062</v>
      </c>
      <c r="F1194">
        <v>1.2148863048258403E-9</v>
      </c>
      <c r="G1194">
        <v>0.97499999864048303</v>
      </c>
      <c r="H1194">
        <v>0</v>
      </c>
    </row>
    <row r="1195" spans="1:8" x14ac:dyDescent="0.25">
      <c r="A1195" s="1">
        <v>45784</v>
      </c>
      <c r="B1195">
        <v>18</v>
      </c>
      <c r="C1195" t="str">
        <f>TEXT(VALUE(datos_para_memoria_demandas_calc__2[[#This Row],[DATE]]+(datos_para_memoria_demandas_calc__2[[#This Row],[HORA]]-1)/24),"000000,000000")</f>
        <v>045784,708333</v>
      </c>
      <c r="D1195">
        <v>0</v>
      </c>
      <c r="E1195">
        <v>0.25243189930915833</v>
      </c>
      <c r="F1195">
        <v>1.203144461161895E-9</v>
      </c>
      <c r="G1195">
        <v>0.97499999984362751</v>
      </c>
      <c r="H1195">
        <v>0</v>
      </c>
    </row>
    <row r="1196" spans="1:8" x14ac:dyDescent="0.25">
      <c r="A1196" s="1">
        <v>45784</v>
      </c>
      <c r="B1196">
        <v>19</v>
      </c>
      <c r="C1196" t="str">
        <f>TEXT(VALUE(datos_para_memoria_demandas_calc__2[[#This Row],[DATE]]+(datos_para_memoria_demandas_calc__2[[#This Row],[HORA]]-1)/24),"000000,000000")</f>
        <v>045784,750000</v>
      </c>
      <c r="D1196">
        <v>3.5200000000000001E-3</v>
      </c>
      <c r="E1196">
        <v>0.22249585390090942</v>
      </c>
      <c r="F1196">
        <v>1.3910410098042686E-10</v>
      </c>
      <c r="G1196">
        <v>0.97499999998273168</v>
      </c>
      <c r="H1196">
        <v>0</v>
      </c>
    </row>
    <row r="1197" spans="1:8" x14ac:dyDescent="0.25">
      <c r="A1197" s="1">
        <v>45784</v>
      </c>
      <c r="B1197">
        <v>20</v>
      </c>
      <c r="C1197" t="str">
        <f>TEXT(VALUE(datos_para_memoria_demandas_calc__2[[#This Row],[DATE]]+(datos_para_memoria_demandas_calc__2[[#This Row],[HORA]]-1)/24),"000000,000000")</f>
        <v>045784,791667</v>
      </c>
      <c r="D1197">
        <v>3.9530000000000003E-2</v>
      </c>
      <c r="E1197">
        <v>0.18663612008094788</v>
      </c>
      <c r="F1197">
        <v>-0.18663611995108062</v>
      </c>
      <c r="G1197">
        <v>0.78836388003165114</v>
      </c>
      <c r="H1197">
        <v>0</v>
      </c>
    </row>
    <row r="1198" spans="1:8" x14ac:dyDescent="0.25">
      <c r="A1198" s="1">
        <v>45784</v>
      </c>
      <c r="B1198">
        <v>21</v>
      </c>
      <c r="C1198" t="str">
        <f>TEXT(VALUE(datos_para_memoria_demandas_calc__2[[#This Row],[DATE]]+(datos_para_memoria_demandas_calc__2[[#This Row],[HORA]]-1)/24),"000000,000000")</f>
        <v>045784,833333</v>
      </c>
      <c r="D1198">
        <v>5.04E-2</v>
      </c>
      <c r="E1198">
        <v>0.20354416966438293</v>
      </c>
      <c r="F1198">
        <v>-0.20354416962831151</v>
      </c>
      <c r="G1198">
        <v>0.58481971040333969</v>
      </c>
      <c r="H1198">
        <v>0</v>
      </c>
    </row>
    <row r="1199" spans="1:8" x14ac:dyDescent="0.25">
      <c r="A1199" s="1">
        <v>45784</v>
      </c>
      <c r="B1199">
        <v>22</v>
      </c>
      <c r="C1199" t="str">
        <f>TEXT(VALUE(datos_para_memoria_demandas_calc__2[[#This Row],[DATE]]+(datos_para_memoria_demandas_calc__2[[#This Row],[HORA]]-1)/24),"000000,000000")</f>
        <v>045784,875000</v>
      </c>
      <c r="D1199">
        <v>0.08</v>
      </c>
      <c r="E1199">
        <v>0.12377201020717621</v>
      </c>
      <c r="F1199">
        <v>-0.12377201019521469</v>
      </c>
      <c r="G1199">
        <v>0.46104770020812491</v>
      </c>
      <c r="H1199">
        <v>0</v>
      </c>
    </row>
    <row r="1200" spans="1:8" x14ac:dyDescent="0.25">
      <c r="A1200" s="1">
        <v>45784</v>
      </c>
      <c r="B1200">
        <v>23</v>
      </c>
      <c r="C1200" t="str">
        <f>TEXT(VALUE(datos_para_memoria_demandas_calc__2[[#This Row],[DATE]]+(datos_para_memoria_demandas_calc__2[[#This Row],[HORA]]-1)/24),"000000,000000")</f>
        <v>045784,916667</v>
      </c>
      <c r="D1200">
        <v>5.7099999999999998E-2</v>
      </c>
      <c r="E1200">
        <v>0.27619081735610962</v>
      </c>
      <c r="F1200">
        <v>-0.27619081733120332</v>
      </c>
      <c r="G1200">
        <v>0.18485688287692162</v>
      </c>
      <c r="H1200">
        <v>0</v>
      </c>
    </row>
    <row r="1201" spans="1:8" x14ac:dyDescent="0.25">
      <c r="A1201" s="1">
        <v>45784</v>
      </c>
      <c r="B1201">
        <v>24</v>
      </c>
      <c r="C1201" t="str">
        <f>TEXT(VALUE(datos_para_memoria_demandas_calc__2[[#This Row],[DATE]]+(datos_para_memoria_demandas_calc__2[[#This Row],[HORA]]-1)/24),"000000,000000")</f>
        <v>045784,958333</v>
      </c>
      <c r="D1201">
        <v>3.5400000000000001E-2</v>
      </c>
      <c r="E1201">
        <v>0.22443769872188568</v>
      </c>
      <c r="F1201">
        <v>-0.18485688284843577</v>
      </c>
      <c r="G1201">
        <v>2.8485892886407394E-11</v>
      </c>
      <c r="H1201">
        <v>0</v>
      </c>
    </row>
    <row r="1202" spans="1:8" x14ac:dyDescent="0.25">
      <c r="A1202" s="1">
        <v>45785</v>
      </c>
      <c r="B1202">
        <v>1</v>
      </c>
      <c r="C1202" t="str">
        <f>TEXT(VALUE(datos_para_memoria_demandas_calc__2[[#This Row],[DATE]]+(datos_para_memoria_demandas_calc__2[[#This Row],[HORA]]-1)/24),"000000,000000")</f>
        <v>045785,000000</v>
      </c>
      <c r="D1202">
        <v>1.5910000000000001E-2</v>
      </c>
      <c r="E1202">
        <v>5.0025217235088348E-2</v>
      </c>
      <c r="F1202">
        <v>4.0297607215164502E-9</v>
      </c>
      <c r="G1202">
        <v>4.0582466244792264E-9</v>
      </c>
      <c r="H1202">
        <v>0</v>
      </c>
    </row>
    <row r="1203" spans="1:8" x14ac:dyDescent="0.25">
      <c r="A1203" s="1">
        <v>45785</v>
      </c>
      <c r="B1203">
        <v>2</v>
      </c>
      <c r="C1203" t="str">
        <f>TEXT(VALUE(datos_para_memoria_demandas_calc__2[[#This Row],[DATE]]+(datos_para_memoria_demandas_calc__2[[#This Row],[HORA]]-1)/24),"000000,000000")</f>
        <v>045785,041667</v>
      </c>
      <c r="D1203">
        <v>1.5779999999999999E-2</v>
      </c>
      <c r="E1203">
        <v>0.12295018881559372</v>
      </c>
      <c r="F1203">
        <v>-5.3290404461247459E-10</v>
      </c>
      <c r="G1203">
        <v>3.5253425819772252E-9</v>
      </c>
      <c r="H1203">
        <v>0</v>
      </c>
    </row>
    <row r="1204" spans="1:8" x14ac:dyDescent="0.25">
      <c r="A1204" s="1">
        <v>45785</v>
      </c>
      <c r="B1204">
        <v>3</v>
      </c>
      <c r="C1204" t="str">
        <f>TEXT(VALUE(datos_para_memoria_demandas_calc__2[[#This Row],[DATE]]+(datos_para_memoria_demandas_calc__2[[#This Row],[HORA]]-1)/24),"000000,000000")</f>
        <v>045785,083333</v>
      </c>
      <c r="D1204">
        <v>1.5630000000000002E-2</v>
      </c>
      <c r="E1204">
        <v>0.1609216183423996</v>
      </c>
      <c r="F1204">
        <v>-3.4790456530444363E-9</v>
      </c>
      <c r="G1204">
        <v>4.6296934697844092E-11</v>
      </c>
      <c r="H1204">
        <v>0</v>
      </c>
    </row>
    <row r="1205" spans="1:8" x14ac:dyDescent="0.25">
      <c r="A1205" s="1">
        <v>45785</v>
      </c>
      <c r="B1205">
        <v>4</v>
      </c>
      <c r="C1205" t="str">
        <f>TEXT(VALUE(datos_para_memoria_demandas_calc__2[[#This Row],[DATE]]+(datos_para_memoria_demandas_calc__2[[#This Row],[HORA]]-1)/24),"000000,000000")</f>
        <v>045785,125000</v>
      </c>
      <c r="D1205">
        <v>3.5499999999999998E-3</v>
      </c>
      <c r="E1205">
        <v>0.12396886944770813</v>
      </c>
      <c r="F1205">
        <v>0.69066924571023203</v>
      </c>
      <c r="G1205">
        <v>0.6906692457565291</v>
      </c>
      <c r="H1205">
        <v>0</v>
      </c>
    </row>
    <row r="1206" spans="1:8" x14ac:dyDescent="0.25">
      <c r="A1206" s="1">
        <v>45785</v>
      </c>
      <c r="B1206">
        <v>5</v>
      </c>
      <c r="C1206" t="str">
        <f>TEXT(VALUE(datos_para_memoria_demandas_calc__2[[#This Row],[DATE]]+(datos_para_memoria_demandas_calc__2[[#This Row],[HORA]]-1)/24),"000000,000000")</f>
        <v>045785,166667</v>
      </c>
      <c r="D1206">
        <v>6.6500000000000005E-3</v>
      </c>
      <c r="E1206">
        <v>0.10731281340122223</v>
      </c>
      <c r="F1206">
        <v>-0.10731281322340208</v>
      </c>
      <c r="G1206">
        <v>0.58335643253312697</v>
      </c>
      <c r="H1206">
        <v>0</v>
      </c>
    </row>
    <row r="1207" spans="1:8" x14ac:dyDescent="0.25">
      <c r="A1207" s="1">
        <v>45785</v>
      </c>
      <c r="B1207">
        <v>6</v>
      </c>
      <c r="C1207" t="str">
        <f>TEXT(VALUE(datos_para_memoria_demandas_calc__2[[#This Row],[DATE]]+(datos_para_memoria_demandas_calc__2[[#This Row],[HORA]]-1)/24),"000000,000000")</f>
        <v>045785,208333</v>
      </c>
      <c r="D1207">
        <v>1.502E-2</v>
      </c>
      <c r="E1207">
        <v>0.12460026890039444</v>
      </c>
      <c r="F1207">
        <v>-0.12460026885258826</v>
      </c>
      <c r="G1207">
        <v>0.45875616368053873</v>
      </c>
      <c r="H1207">
        <v>0</v>
      </c>
    </row>
    <row r="1208" spans="1:8" x14ac:dyDescent="0.25">
      <c r="A1208" s="1">
        <v>45785</v>
      </c>
      <c r="B1208">
        <v>7</v>
      </c>
      <c r="C1208" t="str">
        <f>TEXT(VALUE(datos_para_memoria_demandas_calc__2[[#This Row],[DATE]]+(datos_para_memoria_demandas_calc__2[[#This Row],[HORA]]-1)/24),"000000,000000")</f>
        <v>045785,250000</v>
      </c>
      <c r="D1208">
        <v>3.0089999999999999E-2</v>
      </c>
      <c r="E1208">
        <v>0.11477576196193695</v>
      </c>
      <c r="F1208">
        <v>-0.11477576194148358</v>
      </c>
      <c r="G1208">
        <v>0.34398040173905514</v>
      </c>
      <c r="H1208">
        <v>0</v>
      </c>
    </row>
    <row r="1209" spans="1:8" x14ac:dyDescent="0.25">
      <c r="A1209" s="1">
        <v>45785</v>
      </c>
      <c r="B1209">
        <v>8</v>
      </c>
      <c r="C1209" t="str">
        <f>TEXT(VALUE(datos_para_memoria_demandas_calc__2[[#This Row],[DATE]]+(datos_para_memoria_demandas_calc__2[[#This Row],[HORA]]-1)/24),"000000,000000")</f>
        <v>045785,291667</v>
      </c>
      <c r="D1209">
        <v>4.5289999999999997E-2</v>
      </c>
      <c r="E1209">
        <v>0.12995435297489166</v>
      </c>
      <c r="F1209">
        <v>-0.12995435296202704</v>
      </c>
      <c r="G1209">
        <v>0.21402604877702811</v>
      </c>
      <c r="H1209">
        <v>0</v>
      </c>
    </row>
    <row r="1210" spans="1:8" x14ac:dyDescent="0.25">
      <c r="A1210" s="1">
        <v>45785</v>
      </c>
      <c r="B1210">
        <v>9</v>
      </c>
      <c r="C1210" t="str">
        <f>TEXT(VALUE(datos_para_memoria_demandas_calc__2[[#This Row],[DATE]]+(datos_para_memoria_demandas_calc__2[[#This Row],[HORA]]-1)/24),"000000,000000")</f>
        <v>045785,333333</v>
      </c>
      <c r="D1210">
        <v>3.5999999999999997E-2</v>
      </c>
      <c r="E1210">
        <v>0.12344469875097275</v>
      </c>
      <c r="F1210">
        <v>-0.12344469873433081</v>
      </c>
      <c r="G1210">
        <v>9.0581350042697309E-2</v>
      </c>
      <c r="H1210">
        <v>0</v>
      </c>
    </row>
    <row r="1211" spans="1:8" x14ac:dyDescent="0.25">
      <c r="A1211" s="1">
        <v>45785</v>
      </c>
      <c r="B1211">
        <v>10</v>
      </c>
      <c r="C1211" t="str">
        <f>TEXT(VALUE(datos_para_memoria_demandas_calc__2[[#This Row],[DATE]]+(datos_para_memoria_demandas_calc__2[[#This Row],[HORA]]-1)/24),"000000,000000")</f>
        <v>045785,375000</v>
      </c>
      <c r="D1211">
        <v>7.26E-3</v>
      </c>
      <c r="E1211">
        <v>9.0581350028514862E-2</v>
      </c>
      <c r="F1211">
        <v>-9.058134988198864E-2</v>
      </c>
      <c r="G1211">
        <v>1.6070866997568239E-10</v>
      </c>
      <c r="H1211">
        <v>0</v>
      </c>
    </row>
    <row r="1212" spans="1:8" x14ac:dyDescent="0.25">
      <c r="A1212" s="1">
        <v>45785</v>
      </c>
      <c r="B1212">
        <v>11</v>
      </c>
      <c r="C1212" t="str">
        <f>TEXT(VALUE(datos_para_memoria_demandas_calc__2[[#This Row],[DATE]]+(datos_para_memoria_demandas_calc__2[[#This Row],[HORA]]-1)/24),"000000,000000")</f>
        <v>045785,416667</v>
      </c>
      <c r="D1212">
        <v>1E-4</v>
      </c>
      <c r="E1212">
        <v>8.5059575736522675E-2</v>
      </c>
      <c r="F1212">
        <v>5.2316571838064192E-9</v>
      </c>
      <c r="G1212">
        <v>5.392365862882943E-9</v>
      </c>
      <c r="H1212">
        <v>0</v>
      </c>
    </row>
    <row r="1213" spans="1:8" x14ac:dyDescent="0.25">
      <c r="A1213" s="1">
        <v>45785</v>
      </c>
      <c r="B1213">
        <v>12</v>
      </c>
      <c r="C1213" t="str">
        <f>TEXT(VALUE(datos_para_memoria_demandas_calc__2[[#This Row],[DATE]]+(datos_para_memoria_demandas_calc__2[[#This Row],[HORA]]-1)/24),"000000,000000")</f>
        <v>045785,458333</v>
      </c>
      <c r="D1213">
        <v>0</v>
      </c>
      <c r="E1213">
        <v>7.2697356343269348E-2</v>
      </c>
      <c r="F1213">
        <v>8.9576279772364556E-2</v>
      </c>
      <c r="G1213">
        <v>8.9576285164730415E-2</v>
      </c>
      <c r="H1213">
        <v>0</v>
      </c>
    </row>
    <row r="1214" spans="1:8" x14ac:dyDescent="0.25">
      <c r="A1214" s="1">
        <v>45785</v>
      </c>
      <c r="B1214">
        <v>13</v>
      </c>
      <c r="C1214" t="str">
        <f>TEXT(VALUE(datos_para_memoria_demandas_calc__2[[#This Row],[DATE]]+(datos_para_memoria_demandas_calc__2[[#This Row],[HORA]]-1)/24),"000000,000000")</f>
        <v>045785,500000</v>
      </c>
      <c r="D1214">
        <v>0</v>
      </c>
      <c r="E1214">
        <v>0.15520861744880676</v>
      </c>
      <c r="F1214">
        <v>-8.9576223354421752E-2</v>
      </c>
      <c r="G1214">
        <v>6.1810308687090589E-8</v>
      </c>
      <c r="H1214">
        <v>0</v>
      </c>
    </row>
    <row r="1215" spans="1:8" x14ac:dyDescent="0.25">
      <c r="A1215" s="1">
        <v>45785</v>
      </c>
      <c r="B1215">
        <v>14</v>
      </c>
      <c r="C1215" t="str">
        <f>TEXT(VALUE(datos_para_memoria_demandas_calc__2[[#This Row],[DATE]]+(datos_para_memoria_demandas_calc__2[[#This Row],[HORA]]-1)/24),"000000,000000")</f>
        <v>045785,541667</v>
      </c>
      <c r="D1215">
        <v>-1.0000000000000001E-5</v>
      </c>
      <c r="E1215">
        <v>0.29802215099334717</v>
      </c>
      <c r="F1215">
        <v>0.21085373241258398</v>
      </c>
      <c r="G1215">
        <v>0.21085379422289266</v>
      </c>
      <c r="H1215">
        <v>0</v>
      </c>
    </row>
    <row r="1216" spans="1:8" x14ac:dyDescent="0.25">
      <c r="A1216" s="1">
        <v>45785</v>
      </c>
      <c r="B1216">
        <v>15</v>
      </c>
      <c r="C1216" t="str">
        <f>TEXT(VALUE(datos_para_memoria_demandas_calc__2[[#This Row],[DATE]]+(datos_para_memoria_demandas_calc__2[[#This Row],[HORA]]-1)/24),"000000,000000")</f>
        <v>045785,583333</v>
      </c>
      <c r="D1216">
        <v>-1.0000000000000001E-5</v>
      </c>
      <c r="E1216">
        <v>0.27950811386108398</v>
      </c>
      <c r="F1216">
        <v>-6.2029897155094015E-2</v>
      </c>
      <c r="G1216">
        <v>0.14882389706779864</v>
      </c>
      <c r="H1216">
        <v>0</v>
      </c>
    </row>
    <row r="1217" spans="1:8" x14ac:dyDescent="0.25">
      <c r="A1217" s="1">
        <v>45785</v>
      </c>
      <c r="B1217">
        <v>16</v>
      </c>
      <c r="C1217" t="str">
        <f>TEXT(VALUE(datos_para_memoria_demandas_calc__2[[#This Row],[DATE]]+(datos_para_memoria_demandas_calc__2[[#This Row],[HORA]]-1)/24),"000000,000000")</f>
        <v>045785,625000</v>
      </c>
      <c r="D1217">
        <v>-1.0000000000000001E-5</v>
      </c>
      <c r="E1217">
        <v>0.25004914402961731</v>
      </c>
      <c r="F1217">
        <v>-0.14882383913174324</v>
      </c>
      <c r="G1217">
        <v>5.7936055442435746E-8</v>
      </c>
      <c r="H1217">
        <v>0</v>
      </c>
    </row>
    <row r="1218" spans="1:8" x14ac:dyDescent="0.25">
      <c r="A1218" s="1">
        <v>45785</v>
      </c>
      <c r="B1218">
        <v>17</v>
      </c>
      <c r="C1218" t="str">
        <f>TEXT(VALUE(datos_para_memoria_demandas_calc__2[[#This Row],[DATE]]+(datos_para_memoria_demandas_calc__2[[#This Row],[HORA]]-1)/24),"000000,000000")</f>
        <v>045785,666667</v>
      </c>
      <c r="D1218">
        <v>-2.0000000000000002E-5</v>
      </c>
      <c r="E1218">
        <v>0.24989739060401917</v>
      </c>
      <c r="F1218">
        <v>0.97499989639332629</v>
      </c>
      <c r="G1218">
        <v>0.97499995432938169</v>
      </c>
      <c r="H1218">
        <v>0</v>
      </c>
    </row>
    <row r="1219" spans="1:8" x14ac:dyDescent="0.25">
      <c r="A1219" s="1">
        <v>45785</v>
      </c>
      <c r="B1219">
        <v>18</v>
      </c>
      <c r="C1219" t="str">
        <f>TEXT(VALUE(datos_para_memoria_demandas_calc__2[[#This Row],[DATE]]+(datos_para_memoria_demandas_calc__2[[#This Row],[HORA]]-1)/24),"000000,000000")</f>
        <v>045785,708333</v>
      </c>
      <c r="D1219">
        <v>-1.0000000000000001E-5</v>
      </c>
      <c r="E1219">
        <v>0.36145535111427307</v>
      </c>
      <c r="F1219">
        <v>4.0775605779055897E-8</v>
      </c>
      <c r="G1219">
        <v>0.97499999510498736</v>
      </c>
      <c r="H1219">
        <v>0</v>
      </c>
    </row>
    <row r="1220" spans="1:8" x14ac:dyDescent="0.25">
      <c r="A1220" s="1">
        <v>45785</v>
      </c>
      <c r="B1220">
        <v>19</v>
      </c>
      <c r="C1220" t="str">
        <f>TEXT(VALUE(datos_para_memoria_demandas_calc__2[[#This Row],[DATE]]+(datos_para_memoria_demandas_calc__2[[#This Row],[HORA]]-1)/24),"000000,000000")</f>
        <v>045785,750000</v>
      </c>
      <c r="D1220">
        <v>1E-4</v>
      </c>
      <c r="E1220">
        <v>0.28816273808479309</v>
      </c>
      <c r="F1220">
        <v>4.8605879888156585E-9</v>
      </c>
      <c r="G1220">
        <v>0.9749999999655754</v>
      </c>
      <c r="H1220">
        <v>0</v>
      </c>
    </row>
    <row r="1221" spans="1:8" x14ac:dyDescent="0.25">
      <c r="A1221" s="1">
        <v>45785</v>
      </c>
      <c r="B1221">
        <v>20</v>
      </c>
      <c r="C1221" t="str">
        <f>TEXT(VALUE(datos_para_memoria_demandas_calc__2[[#This Row],[DATE]]+(datos_para_memoria_demandas_calc__2[[#This Row],[HORA]]-1)/24),"000000,000000")</f>
        <v>045785,791667</v>
      </c>
      <c r="D1221">
        <v>1.6039999999999999E-2</v>
      </c>
      <c r="E1221">
        <v>0.26112291216850281</v>
      </c>
      <c r="F1221">
        <v>5.6930897664653914E-12</v>
      </c>
      <c r="G1221">
        <v>0.97499999997126841</v>
      </c>
      <c r="H1221">
        <v>0</v>
      </c>
    </row>
    <row r="1222" spans="1:8" x14ac:dyDescent="0.25">
      <c r="A1222" s="1">
        <v>45785</v>
      </c>
      <c r="B1222">
        <v>21</v>
      </c>
      <c r="C1222" t="str">
        <f>TEXT(VALUE(datos_para_memoria_demandas_calc__2[[#This Row],[DATE]]+(datos_para_memoria_demandas_calc__2[[#This Row],[HORA]]-1)/24),"000000,000000")</f>
        <v>045785,833333</v>
      </c>
      <c r="D1222">
        <v>3.5099999999999999E-2</v>
      </c>
      <c r="E1222">
        <v>0.2820621132850647</v>
      </c>
      <c r="F1222">
        <v>-0.16869202843333311</v>
      </c>
      <c r="G1222">
        <v>0.80630797153793532</v>
      </c>
      <c r="H1222">
        <v>0</v>
      </c>
    </row>
    <row r="1223" spans="1:8" x14ac:dyDescent="0.25">
      <c r="A1223" s="1">
        <v>45785</v>
      </c>
      <c r="B1223">
        <v>22</v>
      </c>
      <c r="C1223" t="str">
        <f>TEXT(VALUE(datos_para_memoria_demandas_calc__2[[#This Row],[DATE]]+(datos_para_memoria_demandas_calc__2[[#This Row],[HORA]]-1)/24),"000000,000000")</f>
        <v>045785,875000</v>
      </c>
      <c r="D1223">
        <v>7.9590000000000008E-2</v>
      </c>
      <c r="E1223">
        <v>0.28311890363693237</v>
      </c>
      <c r="F1223">
        <v>-0.28311890362487463</v>
      </c>
      <c r="G1223">
        <v>0.52318906791306075</v>
      </c>
      <c r="H1223">
        <v>0</v>
      </c>
    </row>
    <row r="1224" spans="1:8" x14ac:dyDescent="0.25">
      <c r="A1224" s="1">
        <v>45785</v>
      </c>
      <c r="B1224">
        <v>23</v>
      </c>
      <c r="C1224" t="str">
        <f>TEXT(VALUE(datos_para_memoria_demandas_calc__2[[#This Row],[DATE]]+(datos_para_memoria_demandas_calc__2[[#This Row],[HORA]]-1)/24),"000000,000000")</f>
        <v>045785,916667</v>
      </c>
      <c r="D1224">
        <v>0.05</v>
      </c>
      <c r="E1224">
        <v>0.52318906784057617</v>
      </c>
      <c r="F1224">
        <v>-0.52318906780380159</v>
      </c>
      <c r="G1224">
        <v>1.0925907471190321E-10</v>
      </c>
      <c r="H1224">
        <v>0</v>
      </c>
    </row>
    <row r="1225" spans="1:8" x14ac:dyDescent="0.25">
      <c r="A1225" s="1">
        <v>45785</v>
      </c>
      <c r="B1225">
        <v>24</v>
      </c>
      <c r="C1225" t="str">
        <f>TEXT(VALUE(datos_para_memoria_demandas_calc__2[[#This Row],[DATE]]+(datos_para_memoria_demandas_calc__2[[#This Row],[HORA]]-1)/24),"000000,000000")</f>
        <v>045785,958333</v>
      </c>
      <c r="D1225">
        <v>3.0100000000000002E-2</v>
      </c>
      <c r="E1225">
        <v>0.17232020199298859</v>
      </c>
      <c r="F1225">
        <v>-4.4810724512474122E-11</v>
      </c>
      <c r="G1225">
        <v>6.4448353775212648E-11</v>
      </c>
      <c r="H1225">
        <v>0</v>
      </c>
    </row>
    <row r="1226" spans="1:8" x14ac:dyDescent="0.25">
      <c r="A1226" s="1">
        <v>45786</v>
      </c>
      <c r="B1226">
        <v>1</v>
      </c>
      <c r="C1226" t="str">
        <f>TEXT(VALUE(datos_para_memoria_demandas_calc__2[[#This Row],[DATE]]+(datos_para_memoria_demandas_calc__2[[#This Row],[HORA]]-1)/24),"000000,000000")</f>
        <v>045786,000000</v>
      </c>
      <c r="D1226">
        <v>2.1610000000000001E-2</v>
      </c>
      <c r="E1226">
        <v>7.7242016792297363E-2</v>
      </c>
      <c r="F1226">
        <v>-5.8038733347301735E-12</v>
      </c>
      <c r="G1226">
        <v>5.8644492641880083E-11</v>
      </c>
      <c r="H1226">
        <v>0</v>
      </c>
    </row>
    <row r="1227" spans="1:8" x14ac:dyDescent="0.25">
      <c r="A1227" s="1">
        <v>45786</v>
      </c>
      <c r="B1227">
        <v>2</v>
      </c>
      <c r="C1227" t="str">
        <f>TEXT(VALUE(datos_para_memoria_demandas_calc__2[[#This Row],[DATE]]+(datos_para_memoria_demandas_calc__2[[#This Row],[HORA]]-1)/24),"000000,000000")</f>
        <v>045786,041667</v>
      </c>
      <c r="D1227">
        <v>1.2150000000000001E-2</v>
      </c>
      <c r="E1227">
        <v>0.15338358283042908</v>
      </c>
      <c r="F1227">
        <v>0.18864491534249248</v>
      </c>
      <c r="G1227">
        <v>0.18864491540113698</v>
      </c>
      <c r="H1227">
        <v>0</v>
      </c>
    </row>
    <row r="1228" spans="1:8" x14ac:dyDescent="0.25">
      <c r="A1228" s="1">
        <v>45786</v>
      </c>
      <c r="B1228">
        <v>3</v>
      </c>
      <c r="C1228" t="str">
        <f>TEXT(VALUE(datos_para_memoria_demandas_calc__2[[#This Row],[DATE]]+(datos_para_memoria_demandas_calc__2[[#This Row],[HORA]]-1)/24),"000000,000000")</f>
        <v>045786,083333</v>
      </c>
      <c r="D1228">
        <v>1.2999999999999999E-2</v>
      </c>
      <c r="E1228">
        <v>0.18864491581916809</v>
      </c>
      <c r="F1228">
        <v>-0.18864491518615961</v>
      </c>
      <c r="G1228">
        <v>2.1497735461476707E-10</v>
      </c>
      <c r="H1228">
        <v>0</v>
      </c>
    </row>
    <row r="1229" spans="1:8" x14ac:dyDescent="0.25">
      <c r="A1229" s="1">
        <v>45786</v>
      </c>
      <c r="B1229">
        <v>4</v>
      </c>
      <c r="C1229" t="str">
        <f>TEXT(VALUE(datos_para_memoria_demandas_calc__2[[#This Row],[DATE]]+(datos_para_memoria_demandas_calc__2[[#This Row],[HORA]]-1)/24),"000000,000000")</f>
        <v>045786,125000</v>
      </c>
      <c r="D1229">
        <v>9.58E-3</v>
      </c>
      <c r="E1229">
        <v>0.21849340200424194</v>
      </c>
      <c r="F1229">
        <v>5.7655083497822117E-11</v>
      </c>
      <c r="G1229">
        <v>2.7263244518549112E-10</v>
      </c>
      <c r="H1229">
        <v>0</v>
      </c>
    </row>
    <row r="1230" spans="1:8" x14ac:dyDescent="0.25">
      <c r="A1230" s="1">
        <v>45786</v>
      </c>
      <c r="B1230">
        <v>5</v>
      </c>
      <c r="C1230" t="str">
        <f>TEXT(VALUE(datos_para_memoria_demandas_calc__2[[#This Row],[DATE]]+(datos_para_memoria_demandas_calc__2[[#This Row],[HORA]]-1)/24),"000000,000000")</f>
        <v>045786,166667</v>
      </c>
      <c r="D1230">
        <v>7.5199999999999998E-3</v>
      </c>
      <c r="E1230">
        <v>0.20378832519054413</v>
      </c>
      <c r="F1230">
        <v>0.93156205204474307</v>
      </c>
      <c r="G1230">
        <v>0.93156205231737554</v>
      </c>
      <c r="H1230">
        <v>0</v>
      </c>
    </row>
    <row r="1231" spans="1:8" x14ac:dyDescent="0.25">
      <c r="A1231" s="1">
        <v>45786</v>
      </c>
      <c r="B1231">
        <v>6</v>
      </c>
      <c r="C1231" t="str">
        <f>TEXT(VALUE(datos_para_memoria_demandas_calc__2[[#This Row],[DATE]]+(datos_para_memoria_demandas_calc__2[[#This Row],[HORA]]-1)/24),"000000,000000")</f>
        <v>045786,208333</v>
      </c>
      <c r="D1231">
        <v>1.1130000000000001E-2</v>
      </c>
      <c r="E1231">
        <v>0.20699883997440338</v>
      </c>
      <c r="F1231">
        <v>-0.20699883981768535</v>
      </c>
      <c r="G1231">
        <v>0.72456321249969025</v>
      </c>
      <c r="H1231">
        <v>0</v>
      </c>
    </row>
    <row r="1232" spans="1:8" x14ac:dyDescent="0.25">
      <c r="A1232" s="1">
        <v>45786</v>
      </c>
      <c r="B1232">
        <v>7</v>
      </c>
      <c r="C1232" t="str">
        <f>TEXT(VALUE(datos_para_memoria_demandas_calc__2[[#This Row],[DATE]]+(datos_para_memoria_demandas_calc__2[[#This Row],[HORA]]-1)/24),"000000,000000")</f>
        <v>045786,250000</v>
      </c>
      <c r="D1232">
        <v>3.0260000000000002E-2</v>
      </c>
      <c r="E1232">
        <v>0.2017567902803421</v>
      </c>
      <c r="F1232">
        <v>-0.20175679025629387</v>
      </c>
      <c r="G1232">
        <v>0.52280642224339624</v>
      </c>
      <c r="H1232">
        <v>0</v>
      </c>
    </row>
    <row r="1233" spans="1:8" x14ac:dyDescent="0.25">
      <c r="A1233" s="1">
        <v>45786</v>
      </c>
      <c r="B1233">
        <v>8</v>
      </c>
      <c r="C1233" t="str">
        <f>TEXT(VALUE(datos_para_memoria_demandas_calc__2[[#This Row],[DATE]]+(datos_para_memoria_demandas_calc__2[[#This Row],[HORA]]-1)/24),"000000,000000")</f>
        <v>045786,291667</v>
      </c>
      <c r="D1233">
        <v>3.9369999999999995E-2</v>
      </c>
      <c r="E1233">
        <v>0.16630342602729797</v>
      </c>
      <c r="F1233">
        <v>-0.16630342601025652</v>
      </c>
      <c r="G1233">
        <v>0.35650299623313975</v>
      </c>
      <c r="H1233">
        <v>0</v>
      </c>
    </row>
    <row r="1234" spans="1:8" x14ac:dyDescent="0.25">
      <c r="A1234" s="1">
        <v>45786</v>
      </c>
      <c r="B1234">
        <v>9</v>
      </c>
      <c r="C1234" t="str">
        <f>TEXT(VALUE(datos_para_memoria_demandas_calc__2[[#This Row],[DATE]]+(datos_para_memoria_demandas_calc__2[[#This Row],[HORA]]-1)/24),"000000,000000")</f>
        <v>045786,333333</v>
      </c>
      <c r="D1234">
        <v>3.058E-2</v>
      </c>
      <c r="E1234">
        <v>0.14981944859027863</v>
      </c>
      <c r="F1234">
        <v>-0.14981944856658863</v>
      </c>
      <c r="G1234">
        <v>0.20668354766655106</v>
      </c>
      <c r="H1234">
        <v>0</v>
      </c>
    </row>
    <row r="1235" spans="1:8" x14ac:dyDescent="0.25">
      <c r="A1235" s="1">
        <v>45786</v>
      </c>
      <c r="B1235">
        <v>10</v>
      </c>
      <c r="C1235" t="str">
        <f>TEXT(VALUE(datos_para_memoria_demandas_calc__2[[#This Row],[DATE]]+(datos_para_memoria_demandas_calc__2[[#This Row],[HORA]]-1)/24),"000000,000000")</f>
        <v>045786,375000</v>
      </c>
      <c r="D1235">
        <v>1.286E-2</v>
      </c>
      <c r="E1235">
        <v>0.20668354630470276</v>
      </c>
      <c r="F1235">
        <v>-0.20668354620032983</v>
      </c>
      <c r="G1235">
        <v>1.4662211921068119E-9</v>
      </c>
      <c r="H1235">
        <v>0</v>
      </c>
    </row>
    <row r="1236" spans="1:8" x14ac:dyDescent="0.25">
      <c r="A1236" s="1">
        <v>45786</v>
      </c>
      <c r="B1236">
        <v>11</v>
      </c>
      <c r="C1236" t="str">
        <f>TEXT(VALUE(datos_para_memoria_demandas_calc__2[[#This Row],[DATE]]+(datos_para_memoria_demandas_calc__2[[#This Row],[HORA]]-1)/24),"000000,000000")</f>
        <v>045786,416667</v>
      </c>
      <c r="D1236">
        <v>7.1700000000000002E-3</v>
      </c>
      <c r="E1236">
        <v>0.2276909351348877</v>
      </c>
      <c r="F1236">
        <v>-1.3864725452853454E-9</v>
      </c>
      <c r="G1236">
        <v>7.9748671129872821E-11</v>
      </c>
      <c r="H1236">
        <v>0</v>
      </c>
    </row>
    <row r="1237" spans="1:8" x14ac:dyDescent="0.25">
      <c r="A1237" s="1">
        <v>45786</v>
      </c>
      <c r="B1237">
        <v>12</v>
      </c>
      <c r="C1237" t="str">
        <f>TEXT(VALUE(datos_para_memoria_demandas_calc__2[[#This Row],[DATE]]+(datos_para_memoria_demandas_calc__2[[#This Row],[HORA]]-1)/24),"000000,000000")</f>
        <v>045786,458333</v>
      </c>
      <c r="D1237">
        <v>2.2000000000000001E-4</v>
      </c>
      <c r="E1237">
        <v>0.4479336142539978</v>
      </c>
      <c r="F1237">
        <v>2.3894956969876728E-9</v>
      </c>
      <c r="G1237">
        <v>2.4692443676010152E-9</v>
      </c>
      <c r="H1237">
        <v>0</v>
      </c>
    </row>
    <row r="1238" spans="1:8" x14ac:dyDescent="0.25">
      <c r="A1238" s="1">
        <v>45786</v>
      </c>
      <c r="B1238">
        <v>13</v>
      </c>
      <c r="C1238" t="str">
        <f>TEXT(VALUE(datos_para_memoria_demandas_calc__2[[#This Row],[DATE]]+(datos_para_memoria_demandas_calc__2[[#This Row],[HORA]]-1)/24),"000000,000000")</f>
        <v>045786,500000</v>
      </c>
      <c r="D1238">
        <v>0</v>
      </c>
      <c r="E1238">
        <v>0.45486909151077271</v>
      </c>
      <c r="F1238">
        <v>0.22019568599715306</v>
      </c>
      <c r="G1238">
        <v>0.22019568846639739</v>
      </c>
      <c r="H1238">
        <v>0</v>
      </c>
    </row>
    <row r="1239" spans="1:8" x14ac:dyDescent="0.25">
      <c r="A1239" s="1">
        <v>45786</v>
      </c>
      <c r="B1239">
        <v>14</v>
      </c>
      <c r="C1239" t="str">
        <f>TEXT(VALUE(datos_para_memoria_demandas_calc__2[[#This Row],[DATE]]+(datos_para_memoria_demandas_calc__2[[#This Row],[HORA]]-1)/24),"000000,000000")</f>
        <v>045786,541667</v>
      </c>
      <c r="D1239">
        <v>0</v>
      </c>
      <c r="E1239">
        <v>0.48857462406158447</v>
      </c>
      <c r="F1239">
        <v>-0.22019563242871149</v>
      </c>
      <c r="G1239">
        <v>5.603768594152618E-8</v>
      </c>
      <c r="H1239">
        <v>0</v>
      </c>
    </row>
    <row r="1240" spans="1:8" x14ac:dyDescent="0.25">
      <c r="A1240" s="1">
        <v>45786</v>
      </c>
      <c r="B1240">
        <v>15</v>
      </c>
      <c r="C1240" t="str">
        <f>TEXT(VALUE(datos_para_memoria_demandas_calc__2[[#This Row],[DATE]]+(datos_para_memoria_demandas_calc__2[[#This Row],[HORA]]-1)/24),"000000,000000")</f>
        <v>045786,583333</v>
      </c>
      <c r="D1240">
        <v>-1.0000000000000001E-5</v>
      </c>
      <c r="E1240">
        <v>0.58070272207260132</v>
      </c>
      <c r="F1240">
        <v>0.38672018249719581</v>
      </c>
      <c r="G1240">
        <v>0.38672023853488174</v>
      </c>
      <c r="H1240">
        <v>0</v>
      </c>
    </row>
    <row r="1241" spans="1:8" x14ac:dyDescent="0.25">
      <c r="A1241" s="1">
        <v>45786</v>
      </c>
      <c r="B1241">
        <v>16</v>
      </c>
      <c r="C1241" t="str">
        <f>TEXT(VALUE(datos_para_memoria_demandas_calc__2[[#This Row],[DATE]]+(datos_para_memoria_demandas_calc__2[[#This Row],[HORA]]-1)/24),"000000,000000")</f>
        <v>045786,625000</v>
      </c>
      <c r="D1241">
        <v>-1.0000000000000001E-5</v>
      </c>
      <c r="E1241">
        <v>0.54554253816604614</v>
      </c>
      <c r="F1241">
        <v>0.19050743245904203</v>
      </c>
      <c r="G1241">
        <v>0.5772276709939238</v>
      </c>
      <c r="H1241">
        <v>0</v>
      </c>
    </row>
    <row r="1242" spans="1:8" x14ac:dyDescent="0.25">
      <c r="A1242" s="1">
        <v>45786</v>
      </c>
      <c r="B1242">
        <v>17</v>
      </c>
      <c r="C1242" t="str">
        <f>TEXT(VALUE(datos_para_memoria_demandas_calc__2[[#This Row],[DATE]]+(datos_para_memoria_demandas_calc__2[[#This Row],[HORA]]-1)/24),"000000,000000")</f>
        <v>045786,666667</v>
      </c>
      <c r="D1242">
        <v>-1.0000000000000001E-5</v>
      </c>
      <c r="E1242">
        <v>0.48081153631210327</v>
      </c>
      <c r="F1242">
        <v>0.397772274264933</v>
      </c>
      <c r="G1242">
        <v>0.9749999452588568</v>
      </c>
      <c r="H1242">
        <v>0</v>
      </c>
    </row>
    <row r="1243" spans="1:8" x14ac:dyDescent="0.25">
      <c r="A1243" s="1">
        <v>45786</v>
      </c>
      <c r="B1243">
        <v>18</v>
      </c>
      <c r="C1243" t="str">
        <f>TEXT(VALUE(datos_para_memoria_demandas_calc__2[[#This Row],[DATE]]+(datos_para_memoria_demandas_calc__2[[#This Row],[HORA]]-1)/24),"000000,000000")</f>
        <v>045786,708333</v>
      </c>
      <c r="D1243">
        <v>0</v>
      </c>
      <c r="E1243">
        <v>0.30564939975738525</v>
      </c>
      <c r="F1243">
        <v>5.4662715486417097E-8</v>
      </c>
      <c r="G1243">
        <v>0.97499999992157227</v>
      </c>
      <c r="H1243">
        <v>0</v>
      </c>
    </row>
    <row r="1244" spans="1:8" x14ac:dyDescent="0.25">
      <c r="A1244" s="1">
        <v>45786</v>
      </c>
      <c r="B1244">
        <v>19</v>
      </c>
      <c r="C1244" t="str">
        <f>TEXT(VALUE(datos_para_memoria_demandas_calc__2[[#This Row],[DATE]]+(datos_para_memoria_demandas_calc__2[[#This Row],[HORA]]-1)/24),"000000,000000")</f>
        <v>045786,750000</v>
      </c>
      <c r="D1244">
        <v>7.0400000000000003E-3</v>
      </c>
      <c r="E1244">
        <v>0.2388804703950882</v>
      </c>
      <c r="F1244">
        <v>1.4522375451794972E-11</v>
      </c>
      <c r="G1244">
        <v>0.97499999993609465</v>
      </c>
      <c r="H1244">
        <v>0</v>
      </c>
    </row>
    <row r="1245" spans="1:8" x14ac:dyDescent="0.25">
      <c r="A1245" s="1">
        <v>45786</v>
      </c>
      <c r="B1245">
        <v>20</v>
      </c>
      <c r="C1245" t="str">
        <f>TEXT(VALUE(datos_para_memoria_demandas_calc__2[[#This Row],[DATE]]+(datos_para_memoria_demandas_calc__2[[#This Row],[HORA]]-1)/24),"000000,000000")</f>
        <v>045786,791667</v>
      </c>
      <c r="D1245">
        <v>1.5630000000000002E-2</v>
      </c>
      <c r="E1245">
        <v>0.26636627316474915</v>
      </c>
      <c r="F1245">
        <v>4.3107476582757709E-11</v>
      </c>
      <c r="G1245">
        <v>0.97499999997920217</v>
      </c>
      <c r="H1245">
        <v>0</v>
      </c>
    </row>
    <row r="1246" spans="1:8" x14ac:dyDescent="0.25">
      <c r="A1246" s="1">
        <v>45786</v>
      </c>
      <c r="B1246">
        <v>21</v>
      </c>
      <c r="C1246" t="str">
        <f>TEXT(VALUE(datos_para_memoria_demandas_calc__2[[#This Row],[DATE]]+(datos_para_memoria_demandas_calc__2[[#This Row],[HORA]]-1)/24),"000000,000000")</f>
        <v>045786,833333</v>
      </c>
      <c r="D1246">
        <v>4.1919999999999999E-2</v>
      </c>
      <c r="E1246">
        <v>0.2847180962562561</v>
      </c>
      <c r="F1246">
        <v>-0.2793280837536416</v>
      </c>
      <c r="G1246">
        <v>0.69567191622556068</v>
      </c>
      <c r="H1246">
        <v>0</v>
      </c>
    </row>
    <row r="1247" spans="1:8" x14ac:dyDescent="0.25">
      <c r="A1247" s="1">
        <v>45786</v>
      </c>
      <c r="B1247">
        <v>22</v>
      </c>
      <c r="C1247" t="str">
        <f>TEXT(VALUE(datos_para_memoria_demandas_calc__2[[#This Row],[DATE]]+(datos_para_memoria_demandas_calc__2[[#This Row],[HORA]]-1)/24),"000000,000000")</f>
        <v>045786,875000</v>
      </c>
      <c r="D1247">
        <v>8.0269999999999994E-2</v>
      </c>
      <c r="E1247">
        <v>0.28575873374938965</v>
      </c>
      <c r="F1247">
        <v>-0.28575873373537208</v>
      </c>
      <c r="G1247">
        <v>0.40991318249018871</v>
      </c>
      <c r="H1247">
        <v>0</v>
      </c>
    </row>
    <row r="1248" spans="1:8" x14ac:dyDescent="0.25">
      <c r="A1248" s="1">
        <v>45786</v>
      </c>
      <c r="B1248">
        <v>23</v>
      </c>
      <c r="C1248" t="str">
        <f>TEXT(VALUE(datos_para_memoria_demandas_calc__2[[#This Row],[DATE]]+(datos_para_memoria_demandas_calc__2[[#This Row],[HORA]]-1)/24),"000000,000000")</f>
        <v>045786,916667</v>
      </c>
      <c r="D1248">
        <v>5.7640000000000004E-2</v>
      </c>
      <c r="E1248">
        <v>0.40991318225860596</v>
      </c>
      <c r="F1248">
        <v>-0.40991318222397116</v>
      </c>
      <c r="G1248">
        <v>2.6621777267007742E-10</v>
      </c>
      <c r="H1248">
        <v>0</v>
      </c>
    </row>
    <row r="1249" spans="1:8" x14ac:dyDescent="0.25">
      <c r="A1249" s="1">
        <v>45786</v>
      </c>
      <c r="B1249">
        <v>24</v>
      </c>
      <c r="C1249" t="str">
        <f>TEXT(VALUE(datos_para_memoria_demandas_calc__2[[#This Row],[DATE]]+(datos_para_memoria_demandas_calc__2[[#This Row],[HORA]]-1)/24),"000000,000000")</f>
        <v>045786,958333</v>
      </c>
      <c r="D1249">
        <v>3.9759999999999997E-2</v>
      </c>
      <c r="E1249">
        <v>0.29236039519309998</v>
      </c>
      <c r="F1249">
        <v>-2.1423800456407329E-10</v>
      </c>
      <c r="G1249">
        <v>5.1979678252308459E-11</v>
      </c>
      <c r="H1249">
        <v>0</v>
      </c>
    </row>
    <row r="1250" spans="1:8" x14ac:dyDescent="0.25">
      <c r="A1250" s="1">
        <v>45787</v>
      </c>
      <c r="B1250">
        <v>1</v>
      </c>
      <c r="C1250" t="str">
        <f>TEXT(VALUE(datos_para_memoria_demandas_calc__2[[#This Row],[DATE]]+(datos_para_memoria_demandas_calc__2[[#This Row],[HORA]]-1)/24),"000000,000000")</f>
        <v>045787,000000</v>
      </c>
      <c r="D1250">
        <v>2.9219999999999999E-2</v>
      </c>
      <c r="E1250">
        <v>0.15111194550991058</v>
      </c>
      <c r="F1250">
        <v>-1.1951590617242433E-11</v>
      </c>
      <c r="G1250">
        <v>4.002809040682906E-11</v>
      </c>
      <c r="H1250">
        <v>0</v>
      </c>
    </row>
    <row r="1251" spans="1:8" x14ac:dyDescent="0.25">
      <c r="A1251" s="1">
        <v>45787</v>
      </c>
      <c r="B1251">
        <v>2</v>
      </c>
      <c r="C1251" t="str">
        <f>TEXT(VALUE(datos_para_memoria_demandas_calc__2[[#This Row],[DATE]]+(datos_para_memoria_demandas_calc__2[[#This Row],[HORA]]-1)/24),"000000,000000")</f>
        <v>045787,041667</v>
      </c>
      <c r="D1251">
        <v>1.5460000000000002E-2</v>
      </c>
      <c r="E1251">
        <v>0.22016735374927521</v>
      </c>
      <c r="F1251">
        <v>2.4375234676551348E-10</v>
      </c>
      <c r="G1251">
        <v>2.837804415496439E-10</v>
      </c>
      <c r="H1251">
        <v>0</v>
      </c>
    </row>
    <row r="1252" spans="1:8" x14ac:dyDescent="0.25">
      <c r="A1252" s="1">
        <v>45787</v>
      </c>
      <c r="B1252">
        <v>3</v>
      </c>
      <c r="C1252" t="str">
        <f>TEXT(VALUE(datos_para_memoria_demandas_calc__2[[#This Row],[DATE]]+(datos_para_memoria_demandas_calc__2[[#This Row],[HORA]]-1)/24),"000000,000000")</f>
        <v>045787,083333</v>
      </c>
      <c r="D1252">
        <v>1.3519999999999999E-2</v>
      </c>
      <c r="E1252">
        <v>0.25587046146392822</v>
      </c>
      <c r="F1252">
        <v>0.31923615888675472</v>
      </c>
      <c r="G1252">
        <v>0.31923615917053511</v>
      </c>
      <c r="H1252">
        <v>0</v>
      </c>
    </row>
    <row r="1253" spans="1:8" x14ac:dyDescent="0.25">
      <c r="A1253" s="1">
        <v>45787</v>
      </c>
      <c r="B1253">
        <v>4</v>
      </c>
      <c r="C1253" t="str">
        <f>TEXT(VALUE(datos_para_memoria_demandas_calc__2[[#This Row],[DATE]]+(datos_para_memoria_demandas_calc__2[[#This Row],[HORA]]-1)/24),"000000,000000")</f>
        <v>045787,125000</v>
      </c>
      <c r="D1253">
        <v>1.494E-2</v>
      </c>
      <c r="E1253">
        <v>0.319236159324646</v>
      </c>
      <c r="F1253">
        <v>-0.31923615894048241</v>
      </c>
      <c r="G1253">
        <v>2.3005279846941132E-10</v>
      </c>
      <c r="H1253">
        <v>0</v>
      </c>
    </row>
    <row r="1254" spans="1:8" x14ac:dyDescent="0.25">
      <c r="A1254" s="1">
        <v>45787</v>
      </c>
      <c r="B1254">
        <v>5</v>
      </c>
      <c r="C1254" t="str">
        <f>TEXT(VALUE(datos_para_memoria_demandas_calc__2[[#This Row],[DATE]]+(datos_para_memoria_demandas_calc__2[[#This Row],[HORA]]-1)/24),"000000,000000")</f>
        <v>045787,166667</v>
      </c>
      <c r="D1254">
        <v>1.112E-2</v>
      </c>
      <c r="E1254">
        <v>0.31327646970748901</v>
      </c>
      <c r="F1254">
        <v>0.57402460254825871</v>
      </c>
      <c r="G1254">
        <v>0.57402460277831147</v>
      </c>
      <c r="H1254">
        <v>0</v>
      </c>
    </row>
    <row r="1255" spans="1:8" x14ac:dyDescent="0.25">
      <c r="A1255" s="1">
        <v>45787</v>
      </c>
      <c r="B1255">
        <v>6</v>
      </c>
      <c r="C1255" t="str">
        <f>TEXT(VALUE(datos_para_memoria_demandas_calc__2[[#This Row],[DATE]]+(datos_para_memoria_demandas_calc__2[[#This Row],[HORA]]-1)/24),"000000,000000")</f>
        <v>045787,208333</v>
      </c>
      <c r="D1255">
        <v>1.3339999999999999E-2</v>
      </c>
      <c r="E1255">
        <v>0.25551536679267883</v>
      </c>
      <c r="F1255">
        <v>-0.25551536654522677</v>
      </c>
      <c r="G1255">
        <v>0.31850923623308469</v>
      </c>
      <c r="H1255">
        <v>0</v>
      </c>
    </row>
    <row r="1256" spans="1:8" x14ac:dyDescent="0.25">
      <c r="A1256" s="1">
        <v>45787</v>
      </c>
      <c r="B1256">
        <v>7</v>
      </c>
      <c r="C1256" t="str">
        <f>TEXT(VALUE(datos_para_memoria_demandas_calc__2[[#This Row],[DATE]]+(datos_para_memoria_demandas_calc__2[[#This Row],[HORA]]-1)/24),"000000,000000")</f>
        <v>045787,250000</v>
      </c>
      <c r="D1256">
        <v>1.61E-2</v>
      </c>
      <c r="E1256">
        <v>0.18807092308998108</v>
      </c>
      <c r="F1256">
        <v>-0.18807092297999881</v>
      </c>
      <c r="G1256">
        <v>0.13043831325308586</v>
      </c>
      <c r="H1256">
        <v>0</v>
      </c>
    </row>
    <row r="1257" spans="1:8" x14ac:dyDescent="0.25">
      <c r="A1257" s="1">
        <v>45787</v>
      </c>
      <c r="B1257">
        <v>8</v>
      </c>
      <c r="C1257" t="str">
        <f>TEXT(VALUE(datos_para_memoria_demandas_calc__2[[#This Row],[DATE]]+(datos_para_memoria_demandas_calc__2[[#This Row],[HORA]]-1)/24),"000000,000000")</f>
        <v>045787,291667</v>
      </c>
      <c r="D1257">
        <v>1.5810000000000001E-2</v>
      </c>
      <c r="E1257">
        <v>0.13043831288814545</v>
      </c>
      <c r="F1257">
        <v>-0.13043831277192541</v>
      </c>
      <c r="G1257">
        <v>4.8116047777436736E-10</v>
      </c>
      <c r="H1257">
        <v>0</v>
      </c>
    </row>
    <row r="1258" spans="1:8" x14ac:dyDescent="0.25">
      <c r="A1258" s="1">
        <v>45787</v>
      </c>
      <c r="B1258">
        <v>9</v>
      </c>
      <c r="C1258" t="str">
        <f>TEXT(VALUE(datos_para_memoria_demandas_calc__2[[#This Row],[DATE]]+(datos_para_memoria_demandas_calc__2[[#This Row],[HORA]]-1)/24),"000000,000000")</f>
        <v>045787,333333</v>
      </c>
      <c r="D1258">
        <v>0.01</v>
      </c>
      <c r="E1258">
        <v>9.9026098847389221E-2</v>
      </c>
      <c r="F1258">
        <v>-3.967625194828233E-10</v>
      </c>
      <c r="G1258">
        <v>8.4397965421166527E-11</v>
      </c>
      <c r="H1258">
        <v>0</v>
      </c>
    </row>
    <row r="1259" spans="1:8" x14ac:dyDescent="0.25">
      <c r="A1259" s="1">
        <v>45787</v>
      </c>
      <c r="B1259">
        <v>10</v>
      </c>
      <c r="C1259" t="str">
        <f>TEXT(VALUE(datos_para_memoria_demandas_calc__2[[#This Row],[DATE]]+(datos_para_memoria_demandas_calc__2[[#This Row],[HORA]]-1)/24),"000000,000000")</f>
        <v>045787,375000</v>
      </c>
      <c r="D1259">
        <v>3.4199999999999999E-3</v>
      </c>
      <c r="E1259">
        <v>0.13724210858345032</v>
      </c>
      <c r="F1259">
        <v>7.3516527712143881E-11</v>
      </c>
      <c r="G1259">
        <v>1.57914488870893E-10</v>
      </c>
      <c r="H1259">
        <v>0</v>
      </c>
    </row>
    <row r="1260" spans="1:8" x14ac:dyDescent="0.25">
      <c r="A1260" s="1">
        <v>45787</v>
      </c>
      <c r="B1260">
        <v>11</v>
      </c>
      <c r="C1260" t="str">
        <f>TEXT(VALUE(datos_para_memoria_demandas_calc__2[[#This Row],[DATE]]+(datos_para_memoria_demandas_calc__2[[#This Row],[HORA]]-1)/24),"000000,000000")</f>
        <v>045787,416667</v>
      </c>
      <c r="D1260">
        <v>-5.9999999999999995E-5</v>
      </c>
      <c r="E1260">
        <v>0.12182000279426575</v>
      </c>
      <c r="F1260">
        <v>-1.7034661814585564E-11</v>
      </c>
      <c r="G1260">
        <v>1.4087983454106549E-10</v>
      </c>
      <c r="H1260">
        <v>0</v>
      </c>
    </row>
    <row r="1261" spans="1:8" x14ac:dyDescent="0.25">
      <c r="A1261" s="1">
        <v>45787</v>
      </c>
      <c r="B1261">
        <v>12</v>
      </c>
      <c r="C1261" t="str">
        <f>TEXT(VALUE(datos_para_memoria_demandas_calc__2[[#This Row],[DATE]]+(datos_para_memoria_demandas_calc__2[[#This Row],[HORA]]-1)/24),"000000,000000")</f>
        <v>045787,458333</v>
      </c>
      <c r="D1261">
        <v>-4.0000000000000001E-3</v>
      </c>
      <c r="E1261">
        <v>0.32391756772994995</v>
      </c>
      <c r="F1261">
        <v>3.103286598211702E-10</v>
      </c>
      <c r="G1261">
        <v>4.5120848926237666E-10</v>
      </c>
      <c r="H1261">
        <v>0</v>
      </c>
    </row>
    <row r="1262" spans="1:8" x14ac:dyDescent="0.25">
      <c r="A1262" s="1">
        <v>45787</v>
      </c>
      <c r="B1262">
        <v>13</v>
      </c>
      <c r="C1262" t="str">
        <f>TEXT(VALUE(datos_para_memoria_demandas_calc__2[[#This Row],[DATE]]+(datos_para_memoria_demandas_calc__2[[#This Row],[HORA]]-1)/24),"000000,000000")</f>
        <v>045787,500000</v>
      </c>
      <c r="D1262">
        <v>-5.2100000000000002E-3</v>
      </c>
      <c r="E1262">
        <v>0.247529536485672</v>
      </c>
      <c r="F1262">
        <v>2.3048836815502694E-10</v>
      </c>
      <c r="G1262">
        <v>6.8169685977359126E-10</v>
      </c>
      <c r="H1262">
        <v>0</v>
      </c>
    </row>
    <row r="1263" spans="1:8" x14ac:dyDescent="0.25">
      <c r="A1263" s="1">
        <v>45787</v>
      </c>
      <c r="B1263">
        <v>14</v>
      </c>
      <c r="C1263" t="str">
        <f>TEXT(VALUE(datos_para_memoria_demandas_calc__2[[#This Row],[DATE]]+(datos_para_memoria_demandas_calc__2[[#This Row],[HORA]]-1)/24),"000000,000000")</f>
        <v>045787,541667</v>
      </c>
      <c r="D1263">
        <v>-6.0099999999999997E-3</v>
      </c>
      <c r="E1263">
        <v>0.28459268808364868</v>
      </c>
      <c r="F1263">
        <v>-3.128215276502649E-10</v>
      </c>
      <c r="G1263">
        <v>3.6887533466130591E-10</v>
      </c>
      <c r="H1263">
        <v>0</v>
      </c>
    </row>
    <row r="1264" spans="1:8" x14ac:dyDescent="0.25">
      <c r="A1264" s="1">
        <v>45787</v>
      </c>
      <c r="B1264">
        <v>15</v>
      </c>
      <c r="C1264" t="str">
        <f>TEXT(VALUE(datos_para_memoria_demandas_calc__2[[#This Row],[DATE]]+(datos_para_memoria_demandas_calc__2[[#This Row],[HORA]]-1)/24),"000000,000000")</f>
        <v>045787,583333</v>
      </c>
      <c r="D1264">
        <v>-7.4999999999999997E-3</v>
      </c>
      <c r="E1264">
        <v>0.35344946384429932</v>
      </c>
      <c r="F1264">
        <v>-1.4276133961155589E-10</v>
      </c>
      <c r="G1264">
        <v>2.2611401699980207E-10</v>
      </c>
      <c r="H1264">
        <v>0</v>
      </c>
    </row>
    <row r="1265" spans="1:8" x14ac:dyDescent="0.25">
      <c r="A1265" s="1">
        <v>45787</v>
      </c>
      <c r="B1265">
        <v>16</v>
      </c>
      <c r="C1265" t="str">
        <f>TEXT(VALUE(datos_para_memoria_demandas_calc__2[[#This Row],[DATE]]+(datos_para_memoria_demandas_calc__2[[#This Row],[HORA]]-1)/24),"000000,000000")</f>
        <v>045787,625000</v>
      </c>
      <c r="D1265">
        <v>-0.01</v>
      </c>
      <c r="E1265">
        <v>0.28388530015945435</v>
      </c>
      <c r="F1265">
        <v>0.97499999964097128</v>
      </c>
      <c r="G1265">
        <v>0.9749999998670853</v>
      </c>
      <c r="H1265">
        <v>0</v>
      </c>
    </row>
    <row r="1266" spans="1:8" x14ac:dyDescent="0.25">
      <c r="A1266" s="1">
        <v>45787</v>
      </c>
      <c r="B1266">
        <v>17</v>
      </c>
      <c r="C1266" t="str">
        <f>TEXT(VALUE(datos_para_memoria_demandas_calc__2[[#This Row],[DATE]]+(datos_para_memoria_demandas_calc__2[[#This Row],[HORA]]-1)/24),"000000,000000")</f>
        <v>045787,666667</v>
      </c>
      <c r="D1266">
        <v>-5.7999999999999996E-3</v>
      </c>
      <c r="E1266">
        <v>0.35547655820846558</v>
      </c>
      <c r="F1266">
        <v>1.2922099880807854E-11</v>
      </c>
      <c r="G1266">
        <v>0.97499999988000741</v>
      </c>
      <c r="H1266">
        <v>0</v>
      </c>
    </row>
    <row r="1267" spans="1:8" x14ac:dyDescent="0.25">
      <c r="A1267" s="1">
        <v>45787</v>
      </c>
      <c r="B1267">
        <v>18</v>
      </c>
      <c r="C1267" t="str">
        <f>TEXT(VALUE(datos_para_memoria_demandas_calc__2[[#This Row],[DATE]]+(datos_para_memoria_demandas_calc__2[[#This Row],[HORA]]-1)/24),"000000,000000")</f>
        <v>045787,708333</v>
      </c>
      <c r="D1267">
        <v>-1.1999999999999999E-3</v>
      </c>
      <c r="E1267">
        <v>0.28315052390098572</v>
      </c>
      <c r="F1267">
        <v>-3.4126872970367343E-10</v>
      </c>
      <c r="G1267">
        <v>0.97499999953873862</v>
      </c>
      <c r="H1267">
        <v>0</v>
      </c>
    </row>
    <row r="1268" spans="1:8" x14ac:dyDescent="0.25">
      <c r="A1268" s="1">
        <v>45787</v>
      </c>
      <c r="B1268">
        <v>19</v>
      </c>
      <c r="C1268" t="str">
        <f>TEXT(VALUE(datos_para_memoria_demandas_calc__2[[#This Row],[DATE]]+(datos_para_memoria_demandas_calc__2[[#This Row],[HORA]]-1)/24),"000000,000000")</f>
        <v>045787,750000</v>
      </c>
      <c r="D1268">
        <v>-1.0000000000000001E-5</v>
      </c>
      <c r="E1268">
        <v>0.29161781072616577</v>
      </c>
      <c r="F1268">
        <v>-2.5638107925904912E-8</v>
      </c>
      <c r="G1268">
        <v>0.97499997390063087</v>
      </c>
      <c r="H1268">
        <v>0</v>
      </c>
    </row>
    <row r="1269" spans="1:8" x14ac:dyDescent="0.25">
      <c r="A1269" s="1">
        <v>45787</v>
      </c>
      <c r="B1269">
        <v>20</v>
      </c>
      <c r="C1269" t="str">
        <f>TEXT(VALUE(datos_para_memoria_demandas_calc__2[[#This Row],[DATE]]+(datos_para_memoria_demandas_calc__2[[#This Row],[HORA]]-1)/24),"000000,000000")</f>
        <v>045787,791667</v>
      </c>
      <c r="D1269">
        <v>1.0000000000000001E-5</v>
      </c>
      <c r="E1269">
        <v>0.33215931057929993</v>
      </c>
      <c r="F1269">
        <v>2.60733265999717E-8</v>
      </c>
      <c r="G1269">
        <v>0.97499999997395748</v>
      </c>
      <c r="H1269">
        <v>0</v>
      </c>
    </row>
    <row r="1270" spans="1:8" x14ac:dyDescent="0.25">
      <c r="A1270" s="1">
        <v>45787</v>
      </c>
      <c r="B1270">
        <v>21</v>
      </c>
      <c r="C1270" t="str">
        <f>TEXT(VALUE(datos_para_memoria_demandas_calc__2[[#This Row],[DATE]]+(datos_para_memoria_demandas_calc__2[[#This Row],[HORA]]-1)/24),"000000,000000")</f>
        <v>045787,833333</v>
      </c>
      <c r="D1270">
        <v>2.102E-2</v>
      </c>
      <c r="E1270">
        <v>0.30792522430419922</v>
      </c>
      <c r="F1270">
        <v>-9.8756732027771934E-11</v>
      </c>
      <c r="G1270">
        <v>0.9749999998752007</v>
      </c>
      <c r="H1270">
        <v>0</v>
      </c>
    </row>
    <row r="1271" spans="1:8" x14ac:dyDescent="0.25">
      <c r="A1271" s="1">
        <v>45787</v>
      </c>
      <c r="B1271">
        <v>22</v>
      </c>
      <c r="C1271" t="str">
        <f>TEXT(VALUE(datos_para_memoria_demandas_calc__2[[#This Row],[DATE]]+(datos_para_memoria_demandas_calc__2[[#This Row],[HORA]]-1)/24),"000000,000000")</f>
        <v>045787,875000</v>
      </c>
      <c r="D1271">
        <v>3.6880000000000003E-2</v>
      </c>
      <c r="E1271">
        <v>0.36852139234542847</v>
      </c>
      <c r="F1271">
        <v>-0.36852139229760428</v>
      </c>
      <c r="G1271">
        <v>0.60647860757759642</v>
      </c>
      <c r="H1271">
        <v>0</v>
      </c>
    </row>
    <row r="1272" spans="1:8" x14ac:dyDescent="0.25">
      <c r="A1272" s="1">
        <v>45787</v>
      </c>
      <c r="B1272">
        <v>23</v>
      </c>
      <c r="C1272" t="str">
        <f>TEXT(VALUE(datos_para_memoria_demandas_calc__2[[#This Row],[DATE]]+(datos_para_memoria_demandas_calc__2[[#This Row],[HORA]]-1)/24),"000000,000000")</f>
        <v>045787,916667</v>
      </c>
      <c r="D1272">
        <v>3.1460000000000002E-2</v>
      </c>
      <c r="E1272">
        <v>0.56709909439086914</v>
      </c>
      <c r="F1272">
        <v>-0.56709909429960792</v>
      </c>
      <c r="G1272">
        <v>3.9379513277988505E-2</v>
      </c>
      <c r="H1272">
        <v>0</v>
      </c>
    </row>
    <row r="1273" spans="1:8" x14ac:dyDescent="0.25">
      <c r="A1273" s="1">
        <v>45787</v>
      </c>
      <c r="B1273">
        <v>24</v>
      </c>
      <c r="C1273" t="str">
        <f>TEXT(VALUE(datos_para_memoria_demandas_calc__2[[#This Row],[DATE]]+(datos_para_memoria_demandas_calc__2[[#This Row],[HORA]]-1)/24),"000000,000000")</f>
        <v>045787,958333</v>
      </c>
      <c r="D1273">
        <v>2.537E-2</v>
      </c>
      <c r="E1273">
        <v>0.2283816933631897</v>
      </c>
      <c r="F1273">
        <v>-3.9379513244876548E-2</v>
      </c>
      <c r="G1273">
        <v>3.3111980890961293E-11</v>
      </c>
      <c r="H1273">
        <v>0</v>
      </c>
    </row>
    <row r="1274" spans="1:8" x14ac:dyDescent="0.25">
      <c r="A1274" s="1">
        <v>45788</v>
      </c>
      <c r="B1274">
        <v>1</v>
      </c>
      <c r="C1274" t="str">
        <f>TEXT(VALUE(datos_para_memoria_demandas_calc__2[[#This Row],[DATE]]+(datos_para_memoria_demandas_calc__2[[#This Row],[HORA]]-1)/24),"000000,000000")</f>
        <v>045788,000000</v>
      </c>
      <c r="D1274">
        <v>8.7899999999999992E-3</v>
      </c>
      <c r="E1274">
        <v>0.13916826248168945</v>
      </c>
      <c r="F1274">
        <v>1.7374660476788308E-10</v>
      </c>
      <c r="G1274">
        <v>2.068585958359122E-10</v>
      </c>
      <c r="H1274">
        <v>0</v>
      </c>
    </row>
    <row r="1275" spans="1:8" x14ac:dyDescent="0.25">
      <c r="A1275" s="1">
        <v>45788</v>
      </c>
      <c r="B1275">
        <v>2</v>
      </c>
      <c r="C1275" t="str">
        <f>TEXT(VALUE(datos_para_memoria_demandas_calc__2[[#This Row],[DATE]]+(datos_para_memoria_demandas_calc__2[[#This Row],[HORA]]-1)/24),"000000,000000")</f>
        <v>045788,041667</v>
      </c>
      <c r="D1275">
        <v>6.1200000000000004E-3</v>
      </c>
      <c r="E1275">
        <v>0.2661137580871582</v>
      </c>
      <c r="F1275">
        <v>0.31141099268033295</v>
      </c>
      <c r="G1275">
        <v>0.31141099288719148</v>
      </c>
      <c r="H1275">
        <v>0</v>
      </c>
    </row>
    <row r="1276" spans="1:8" x14ac:dyDescent="0.25">
      <c r="A1276" s="1">
        <v>45788</v>
      </c>
      <c r="B1276">
        <v>3</v>
      </c>
      <c r="C1276" t="str">
        <f>TEXT(VALUE(datos_para_memoria_demandas_calc__2[[#This Row],[DATE]]+(datos_para_memoria_demandas_calc__2[[#This Row],[HORA]]-1)/24),"000000,000000")</f>
        <v>045788,083333</v>
      </c>
      <c r="D1276">
        <v>6.8899999999999994E-3</v>
      </c>
      <c r="E1276">
        <v>0.31141099333763123</v>
      </c>
      <c r="F1276">
        <v>-0.3114109926331291</v>
      </c>
      <c r="G1276">
        <v>2.5406241855372875E-10</v>
      </c>
      <c r="H1276">
        <v>0</v>
      </c>
    </row>
    <row r="1277" spans="1:8" x14ac:dyDescent="0.25">
      <c r="A1277" s="1">
        <v>45788</v>
      </c>
      <c r="B1277">
        <v>4</v>
      </c>
      <c r="C1277" t="str">
        <f>TEXT(VALUE(datos_para_memoria_demandas_calc__2[[#This Row],[DATE]]+(datos_para_memoria_demandas_calc__2[[#This Row],[HORA]]-1)/24),"000000,000000")</f>
        <v>045788,125000</v>
      </c>
      <c r="D1277">
        <v>3.96E-3</v>
      </c>
      <c r="E1277">
        <v>0.21219983696937561</v>
      </c>
      <c r="F1277">
        <v>1.2604511165460798E-9</v>
      </c>
      <c r="G1277">
        <v>1.5145135420902375E-9</v>
      </c>
      <c r="H1277">
        <v>0</v>
      </c>
    </row>
    <row r="1278" spans="1:8" x14ac:dyDescent="0.25">
      <c r="A1278" s="1">
        <v>45788</v>
      </c>
      <c r="B1278">
        <v>5</v>
      </c>
      <c r="C1278" t="str">
        <f>TEXT(VALUE(datos_para_memoria_demandas_calc__2[[#This Row],[DATE]]+(datos_para_memoria_demandas_calc__2[[#This Row],[HORA]]-1)/24),"000000,000000")</f>
        <v>045788,166667</v>
      </c>
      <c r="D1278">
        <v>3.5999999999999999E-3</v>
      </c>
      <c r="E1278">
        <v>0.11855041980743408</v>
      </c>
      <c r="F1278">
        <v>0.40020748661941014</v>
      </c>
      <c r="G1278">
        <v>0.40020748813392371</v>
      </c>
      <c r="H1278">
        <v>0</v>
      </c>
    </row>
    <row r="1279" spans="1:8" x14ac:dyDescent="0.25">
      <c r="A1279" s="1">
        <v>45788</v>
      </c>
      <c r="B1279">
        <v>6</v>
      </c>
      <c r="C1279" t="str">
        <f>TEXT(VALUE(datos_para_memoria_demandas_calc__2[[#This Row],[DATE]]+(datos_para_memoria_demandas_calc__2[[#This Row],[HORA]]-1)/24),"000000,000000")</f>
        <v>045788,208333</v>
      </c>
      <c r="D1279">
        <v>4.0000000000000001E-3</v>
      </c>
      <c r="E1279">
        <v>0.11838690191507339</v>
      </c>
      <c r="F1279">
        <v>-0.1183869005686726</v>
      </c>
      <c r="G1279">
        <v>0.28182058756525108</v>
      </c>
      <c r="H1279">
        <v>0</v>
      </c>
    </row>
    <row r="1280" spans="1:8" x14ac:dyDescent="0.25">
      <c r="A1280" s="1">
        <v>45788</v>
      </c>
      <c r="B1280">
        <v>7</v>
      </c>
      <c r="C1280" t="str">
        <f>TEXT(VALUE(datos_para_memoria_demandas_calc__2[[#This Row],[DATE]]+(datos_para_memoria_demandas_calc__2[[#This Row],[HORA]]-1)/24),"000000,000000")</f>
        <v>045788,250000</v>
      </c>
      <c r="D1280">
        <v>6.0000000000000001E-3</v>
      </c>
      <c r="E1280">
        <v>0.17210112512111664</v>
      </c>
      <c r="F1280">
        <v>-0.17210112489490573</v>
      </c>
      <c r="G1280">
        <v>0.10971946267034537</v>
      </c>
      <c r="H1280">
        <v>0</v>
      </c>
    </row>
    <row r="1281" spans="1:8" x14ac:dyDescent="0.25">
      <c r="A1281" s="1">
        <v>45788</v>
      </c>
      <c r="B1281">
        <v>8</v>
      </c>
      <c r="C1281" t="str">
        <f>TEXT(VALUE(datos_para_memoria_demandas_calc__2[[#This Row],[DATE]]+(datos_para_memoria_demandas_calc__2[[#This Row],[HORA]]-1)/24),"000000,000000")</f>
        <v>045788,291667</v>
      </c>
      <c r="D1281">
        <v>5.8799999999999998E-3</v>
      </c>
      <c r="E1281">
        <v>0.10971946269273758</v>
      </c>
      <c r="F1281">
        <v>-0.10971946245627695</v>
      </c>
      <c r="G1281">
        <v>2.1406842676074371E-10</v>
      </c>
      <c r="H1281">
        <v>0</v>
      </c>
    </row>
    <row r="1282" spans="1:8" x14ac:dyDescent="0.25">
      <c r="A1282" s="1">
        <v>45788</v>
      </c>
      <c r="B1282">
        <v>9</v>
      </c>
      <c r="C1282" t="str">
        <f>TEXT(VALUE(datos_para_memoria_demandas_calc__2[[#This Row],[DATE]]+(datos_para_memoria_demandas_calc__2[[#This Row],[HORA]]-1)/24),"000000,000000")</f>
        <v>045788,333333</v>
      </c>
      <c r="D1282">
        <v>1.0300000000000001E-3</v>
      </c>
      <c r="E1282">
        <v>6.8351529538631439E-2</v>
      </c>
      <c r="F1282">
        <v>1.1709116539448499E-10</v>
      </c>
      <c r="G1282">
        <v>3.3115960002146782E-10</v>
      </c>
      <c r="H1282">
        <v>0</v>
      </c>
    </row>
    <row r="1283" spans="1:8" x14ac:dyDescent="0.25">
      <c r="A1283" s="1">
        <v>45788</v>
      </c>
      <c r="B1283">
        <v>10</v>
      </c>
      <c r="C1283" t="str">
        <f>TEXT(VALUE(datos_para_memoria_demandas_calc__2[[#This Row],[DATE]]+(datos_para_memoria_demandas_calc__2[[#This Row],[HORA]]-1)/24),"000000,000000")</f>
        <v>045788,375000</v>
      </c>
      <c r="D1283">
        <v>-6.2E-4</v>
      </c>
      <c r="E1283">
        <v>0.10485762357711792</v>
      </c>
      <c r="F1283">
        <v>-2.8163996998867894E-10</v>
      </c>
      <c r="G1283">
        <v>4.9519641983316918E-11</v>
      </c>
      <c r="H1283">
        <v>0</v>
      </c>
    </row>
    <row r="1284" spans="1:8" x14ac:dyDescent="0.25">
      <c r="A1284" s="1">
        <v>45788</v>
      </c>
      <c r="B1284">
        <v>11</v>
      </c>
      <c r="C1284" t="str">
        <f>TEXT(VALUE(datos_para_memoria_demandas_calc__2[[#This Row],[DATE]]+(datos_para_memoria_demandas_calc__2[[#This Row],[HORA]]-1)/24),"000000,000000")</f>
        <v>045788,416667</v>
      </c>
      <c r="D1284">
        <v>-1.2E-2</v>
      </c>
      <c r="E1284">
        <v>0.15807271003723145</v>
      </c>
      <c r="F1284">
        <v>0.33952315781912956</v>
      </c>
      <c r="G1284">
        <v>0.33952315786864923</v>
      </c>
      <c r="H1284">
        <v>0</v>
      </c>
    </row>
    <row r="1285" spans="1:8" x14ac:dyDescent="0.25">
      <c r="A1285" s="1">
        <v>45788</v>
      </c>
      <c r="B1285">
        <v>12</v>
      </c>
      <c r="C1285" t="str">
        <f>TEXT(VALUE(datos_para_memoria_demandas_calc__2[[#This Row],[DATE]]+(datos_para_memoria_demandas_calc__2[[#This Row],[HORA]]-1)/24),"000000,000000")</f>
        <v>045788,458333</v>
      </c>
      <c r="D1285">
        <v>-1.2E-2</v>
      </c>
      <c r="E1285">
        <v>0.22505122423171997</v>
      </c>
      <c r="F1285">
        <v>0.13202702953488596</v>
      </c>
      <c r="G1285">
        <v>0.47155018740353521</v>
      </c>
      <c r="H1285">
        <v>0</v>
      </c>
    </row>
    <row r="1286" spans="1:8" x14ac:dyDescent="0.25">
      <c r="A1286" s="1">
        <v>45788</v>
      </c>
      <c r="B1286">
        <v>13</v>
      </c>
      <c r="C1286" t="str">
        <f>TEXT(VALUE(datos_para_memoria_demandas_calc__2[[#This Row],[DATE]]+(datos_para_memoria_demandas_calc__2[[#This Row],[HORA]]-1)/24),"000000,000000")</f>
        <v>045788,500000</v>
      </c>
      <c r="D1286">
        <v>-1.001E-2</v>
      </c>
      <c r="E1286">
        <v>0.21321786940097809</v>
      </c>
      <c r="F1286">
        <v>-0.21321786912646032</v>
      </c>
      <c r="G1286">
        <v>0.25833231827707487</v>
      </c>
      <c r="H1286">
        <v>0</v>
      </c>
    </row>
    <row r="1287" spans="1:8" x14ac:dyDescent="0.25">
      <c r="A1287" s="1">
        <v>45788</v>
      </c>
      <c r="B1287">
        <v>14</v>
      </c>
      <c r="C1287" t="str">
        <f>TEXT(VALUE(datos_para_memoria_demandas_calc__2[[#This Row],[DATE]]+(datos_para_memoria_demandas_calc__2[[#This Row],[HORA]]-1)/24),"000000,000000")</f>
        <v>045788,541667</v>
      </c>
      <c r="D1287">
        <v>-1.2E-2</v>
      </c>
      <c r="E1287">
        <v>0.2533474862575531</v>
      </c>
      <c r="F1287">
        <v>-5.1843289768433692E-2</v>
      </c>
      <c r="G1287">
        <v>0.20648902850864115</v>
      </c>
      <c r="H1287">
        <v>0</v>
      </c>
    </row>
    <row r="1288" spans="1:8" x14ac:dyDescent="0.25">
      <c r="A1288" s="1">
        <v>45788</v>
      </c>
      <c r="B1288">
        <v>15</v>
      </c>
      <c r="C1288" t="str">
        <f>TEXT(VALUE(datos_para_memoria_demandas_calc__2[[#This Row],[DATE]]+(datos_para_memoria_demandas_calc__2[[#This Row],[HORA]]-1)/24),"000000,000000")</f>
        <v>045788,583333</v>
      </c>
      <c r="D1288">
        <v>-1.2E-2</v>
      </c>
      <c r="E1288">
        <v>0.328757643699646</v>
      </c>
      <c r="F1288">
        <v>-0.20648902823099882</v>
      </c>
      <c r="G1288">
        <v>2.7764232906501818E-10</v>
      </c>
      <c r="H1288">
        <v>0</v>
      </c>
    </row>
    <row r="1289" spans="1:8" x14ac:dyDescent="0.25">
      <c r="A1289" s="1">
        <v>45788</v>
      </c>
      <c r="B1289">
        <v>16</v>
      </c>
      <c r="C1289" t="str">
        <f>TEXT(VALUE(datos_para_memoria_demandas_calc__2[[#This Row],[DATE]]+(datos_para_memoria_demandas_calc__2[[#This Row],[HORA]]-1)/24),"000000,000000")</f>
        <v>045788,625000</v>
      </c>
      <c r="D1289">
        <v>-1.4E-2</v>
      </c>
      <c r="E1289">
        <v>0.32659709453582764</v>
      </c>
      <c r="F1289">
        <v>2.9622887347378526E-10</v>
      </c>
      <c r="G1289">
        <v>5.7387121975215194E-10</v>
      </c>
      <c r="H1289">
        <v>0</v>
      </c>
    </row>
    <row r="1290" spans="1:8" x14ac:dyDescent="0.25">
      <c r="A1290" s="1">
        <v>45788</v>
      </c>
      <c r="B1290">
        <v>17</v>
      </c>
      <c r="C1290" t="str">
        <f>TEXT(VALUE(datos_para_memoria_demandas_calc__2[[#This Row],[DATE]]+(datos_para_memoria_demandas_calc__2[[#This Row],[HORA]]-1)/24),"000000,000000")</f>
        <v>045788,666667</v>
      </c>
      <c r="D1290">
        <v>-1.4999999999999999E-2</v>
      </c>
      <c r="E1290">
        <v>0.26587232947349548</v>
      </c>
      <c r="F1290">
        <v>0.9749999993522297</v>
      </c>
      <c r="G1290">
        <v>0.97499999992610076</v>
      </c>
      <c r="H1290">
        <v>0</v>
      </c>
    </row>
    <row r="1291" spans="1:8" x14ac:dyDescent="0.25">
      <c r="A1291" s="1">
        <v>45788</v>
      </c>
      <c r="B1291">
        <v>18</v>
      </c>
      <c r="C1291" t="str">
        <f>TEXT(VALUE(datos_para_memoria_demandas_calc__2[[#This Row],[DATE]]+(datos_para_memoria_demandas_calc__2[[#This Row],[HORA]]-1)/24),"000000,000000")</f>
        <v>045788,708333</v>
      </c>
      <c r="D1291">
        <v>-7.4999999999999997E-3</v>
      </c>
      <c r="E1291">
        <v>0.27406644821166992</v>
      </c>
      <c r="F1291">
        <v>-4.8106452853701228E-11</v>
      </c>
      <c r="G1291">
        <v>0.97499999987799435</v>
      </c>
      <c r="H1291">
        <v>0</v>
      </c>
    </row>
    <row r="1292" spans="1:8" x14ac:dyDescent="0.25">
      <c r="A1292" s="1">
        <v>45788</v>
      </c>
      <c r="B1292">
        <v>19</v>
      </c>
      <c r="C1292" t="str">
        <f>TEXT(VALUE(datos_para_memoria_demandas_calc__2[[#This Row],[DATE]]+(datos_para_memoria_demandas_calc__2[[#This Row],[HORA]]-1)/24),"000000,000000")</f>
        <v>045788,750000</v>
      </c>
      <c r="D1292">
        <v>-3.0000000000000001E-3</v>
      </c>
      <c r="E1292">
        <v>0.331158846616745</v>
      </c>
      <c r="F1292">
        <v>-6.0680130186771749E-11</v>
      </c>
      <c r="G1292">
        <v>0.97499999981731422</v>
      </c>
      <c r="H1292">
        <v>0</v>
      </c>
    </row>
    <row r="1293" spans="1:8" x14ac:dyDescent="0.25">
      <c r="A1293" s="1">
        <v>45788</v>
      </c>
      <c r="B1293">
        <v>20</v>
      </c>
      <c r="C1293" t="str">
        <f>TEXT(VALUE(datos_para_memoria_demandas_calc__2[[#This Row],[DATE]]+(datos_para_memoria_demandas_calc__2[[#This Row],[HORA]]-1)/24),"000000,000000")</f>
        <v>045788,791667</v>
      </c>
      <c r="D1293">
        <v>0</v>
      </c>
      <c r="E1293">
        <v>0.40482789278030396</v>
      </c>
      <c r="F1293">
        <v>6.0503128021455573E-11</v>
      </c>
      <c r="G1293">
        <v>0.97499999987781749</v>
      </c>
      <c r="H1293">
        <v>0</v>
      </c>
    </row>
    <row r="1294" spans="1:8" x14ac:dyDescent="0.25">
      <c r="A1294" s="1">
        <v>45788</v>
      </c>
      <c r="B1294">
        <v>21</v>
      </c>
      <c r="C1294" t="str">
        <f>TEXT(VALUE(datos_para_memoria_demandas_calc__2[[#This Row],[DATE]]+(datos_para_memoria_demandas_calc__2[[#This Row],[HORA]]-1)/24),"000000,000000")</f>
        <v>045788,833333</v>
      </c>
      <c r="D1294">
        <v>4.4999999999999997E-3</v>
      </c>
      <c r="E1294">
        <v>0.31400233507156372</v>
      </c>
      <c r="F1294">
        <v>6.9386173288212744E-11</v>
      </c>
      <c r="G1294">
        <v>0.97499999994720365</v>
      </c>
      <c r="H1294">
        <v>0</v>
      </c>
    </row>
    <row r="1295" spans="1:8" x14ac:dyDescent="0.25">
      <c r="A1295" s="1">
        <v>45788</v>
      </c>
      <c r="B1295">
        <v>22</v>
      </c>
      <c r="C1295" t="str">
        <f>TEXT(VALUE(datos_para_memoria_demandas_calc__2[[#This Row],[DATE]]+(datos_para_memoria_demandas_calc__2[[#This Row],[HORA]]-1)/24),"000000,000000")</f>
        <v>045788,875000</v>
      </c>
      <c r="D1295">
        <v>3.5009999999999999E-2</v>
      </c>
      <c r="E1295">
        <v>0.29627698659896851</v>
      </c>
      <c r="F1295">
        <v>-0.29627698657187251</v>
      </c>
      <c r="G1295">
        <v>0.67872301337533125</v>
      </c>
      <c r="H1295">
        <v>0</v>
      </c>
    </row>
    <row r="1296" spans="1:8" x14ac:dyDescent="0.25">
      <c r="A1296" s="1">
        <v>45788</v>
      </c>
      <c r="B1296">
        <v>23</v>
      </c>
      <c r="C1296" t="str">
        <f>TEXT(VALUE(datos_para_memoria_demandas_calc__2[[#This Row],[DATE]]+(datos_para_memoria_demandas_calc__2[[#This Row],[HORA]]-1)/24),"000000,000000")</f>
        <v>045788,916667</v>
      </c>
      <c r="D1296">
        <v>3.5009999999999999E-2</v>
      </c>
      <c r="E1296">
        <v>0.28189787268638611</v>
      </c>
      <c r="F1296">
        <v>-0.28189787265926319</v>
      </c>
      <c r="G1296">
        <v>0.39682514071606806</v>
      </c>
      <c r="H1296">
        <v>0</v>
      </c>
    </row>
    <row r="1297" spans="1:8" x14ac:dyDescent="0.25">
      <c r="A1297" s="1">
        <v>45788</v>
      </c>
      <c r="B1297">
        <v>24</v>
      </c>
      <c r="C1297" t="str">
        <f>TEXT(VALUE(datos_para_memoria_demandas_calc__2[[#This Row],[DATE]]+(datos_para_memoria_demandas_calc__2[[#This Row],[HORA]]-1)/24),"000000,000000")</f>
        <v>045788,958333</v>
      </c>
      <c r="D1297">
        <v>3.0280000000000001E-2</v>
      </c>
      <c r="E1297">
        <v>0.19079756736755371</v>
      </c>
      <c r="F1297">
        <v>-0.19079756733202882</v>
      </c>
      <c r="G1297">
        <v>0.20602757338403924</v>
      </c>
      <c r="H1297">
        <v>0</v>
      </c>
    </row>
    <row r="1298" spans="1:8" x14ac:dyDescent="0.25">
      <c r="A1298" s="1">
        <v>45789</v>
      </c>
      <c r="B1298">
        <v>1</v>
      </c>
      <c r="C1298" t="str">
        <f>TEXT(VALUE(datos_para_memoria_demandas_calc__2[[#This Row],[DATE]]+(datos_para_memoria_demandas_calc__2[[#This Row],[HORA]]-1)/24),"000000,000000")</f>
        <v>045789,000000</v>
      </c>
      <c r="D1298">
        <v>1.5300000000000001E-2</v>
      </c>
      <c r="E1298">
        <v>9.9250942468643188E-2</v>
      </c>
      <c r="F1298">
        <v>-9.9250941156357977E-2</v>
      </c>
      <c r="G1298">
        <v>0.10677663222768125</v>
      </c>
      <c r="H1298">
        <v>0</v>
      </c>
    </row>
    <row r="1299" spans="1:8" x14ac:dyDescent="0.25">
      <c r="A1299" s="1">
        <v>45789</v>
      </c>
      <c r="B1299">
        <v>2</v>
      </c>
      <c r="C1299" t="str">
        <f>TEXT(VALUE(datos_para_memoria_demandas_calc__2[[#This Row],[DATE]]+(datos_para_memoria_demandas_calc__2[[#This Row],[HORA]]-1)/24),"000000,000000")</f>
        <v>045789,041667</v>
      </c>
      <c r="D1299">
        <v>1.4880000000000001E-2</v>
      </c>
      <c r="E1299">
        <v>0.22625289857387543</v>
      </c>
      <c r="F1299">
        <v>0.18811430714407704</v>
      </c>
      <c r="G1299">
        <v>0.29489093937175831</v>
      </c>
      <c r="H1299">
        <v>0</v>
      </c>
    </row>
    <row r="1300" spans="1:8" x14ac:dyDescent="0.25">
      <c r="A1300" s="1">
        <v>45789</v>
      </c>
      <c r="B1300">
        <v>3</v>
      </c>
      <c r="C1300" t="str">
        <f>TEXT(VALUE(datos_para_memoria_demandas_calc__2[[#This Row],[DATE]]+(datos_para_memoria_demandas_calc__2[[#This Row],[HORA]]-1)/24),"000000,000000")</f>
        <v>045789,083333</v>
      </c>
      <c r="D1300">
        <v>1.77E-2</v>
      </c>
      <c r="E1300">
        <v>0.17290189862251282</v>
      </c>
      <c r="F1300">
        <v>-0.17290189842910131</v>
      </c>
      <c r="G1300">
        <v>0.121989040942657</v>
      </c>
      <c r="H1300">
        <v>0</v>
      </c>
    </row>
    <row r="1301" spans="1:8" x14ac:dyDescent="0.25">
      <c r="A1301" s="1">
        <v>45789</v>
      </c>
      <c r="B1301">
        <v>4</v>
      </c>
      <c r="C1301" t="str">
        <f>TEXT(VALUE(datos_para_memoria_demandas_calc__2[[#This Row],[DATE]]+(datos_para_memoria_demandas_calc__2[[#This Row],[HORA]]-1)/24),"000000,000000")</f>
        <v>045789,125000</v>
      </c>
      <c r="D1301">
        <v>1.5300000000000001E-2</v>
      </c>
      <c r="E1301">
        <v>0.12198904156684875</v>
      </c>
      <c r="F1301">
        <v>-0.12198904030572677</v>
      </c>
      <c r="G1301">
        <v>6.3693024778690884E-10</v>
      </c>
      <c r="H1301">
        <v>0</v>
      </c>
    </row>
    <row r="1302" spans="1:8" x14ac:dyDescent="0.25">
      <c r="A1302" s="1">
        <v>45789</v>
      </c>
      <c r="B1302">
        <v>5</v>
      </c>
      <c r="C1302" t="str">
        <f>TEXT(VALUE(datos_para_memoria_demandas_calc__2[[#This Row],[DATE]]+(datos_para_memoria_demandas_calc__2[[#This Row],[HORA]]-1)/24),"000000,000000")</f>
        <v>045789,166667</v>
      </c>
      <c r="D1302">
        <v>1.4E-2</v>
      </c>
      <c r="E1302">
        <v>0.12580090761184692</v>
      </c>
      <c r="F1302">
        <v>0.45681474243390535</v>
      </c>
      <c r="G1302">
        <v>0.45681474307083564</v>
      </c>
      <c r="H1302">
        <v>0</v>
      </c>
    </row>
    <row r="1303" spans="1:8" x14ac:dyDescent="0.25">
      <c r="A1303" s="1">
        <v>45789</v>
      </c>
      <c r="B1303">
        <v>6</v>
      </c>
      <c r="C1303" t="str">
        <f>TEXT(VALUE(datos_para_memoria_demandas_calc__2[[#This Row],[DATE]]+(datos_para_memoria_demandas_calc__2[[#This Row],[HORA]]-1)/24),"000000,000000")</f>
        <v>045789,208333</v>
      </c>
      <c r="D1303">
        <v>1.5300000000000001E-2</v>
      </c>
      <c r="E1303">
        <v>0.10205467045307159</v>
      </c>
      <c r="F1303">
        <v>-0.1020546700345179</v>
      </c>
      <c r="G1303">
        <v>0.35476007303631768</v>
      </c>
      <c r="H1303">
        <v>0</v>
      </c>
    </row>
    <row r="1304" spans="1:8" x14ac:dyDescent="0.25">
      <c r="A1304" s="1">
        <v>45789</v>
      </c>
      <c r="B1304">
        <v>7</v>
      </c>
      <c r="C1304" t="str">
        <f>TEXT(VALUE(datos_para_memoria_demandas_calc__2[[#This Row],[DATE]]+(datos_para_memoria_demandas_calc__2[[#This Row],[HORA]]-1)/24),"000000,000000")</f>
        <v>045789,250000</v>
      </c>
      <c r="D1304">
        <v>2.2339999999999999E-2</v>
      </c>
      <c r="E1304">
        <v>0.12627379596233368</v>
      </c>
      <c r="F1304">
        <v>-0.12627379589692497</v>
      </c>
      <c r="G1304">
        <v>0.22848627713939273</v>
      </c>
      <c r="H1304">
        <v>0</v>
      </c>
    </row>
    <row r="1305" spans="1:8" x14ac:dyDescent="0.25">
      <c r="A1305" s="1">
        <v>45789</v>
      </c>
      <c r="B1305">
        <v>8</v>
      </c>
      <c r="C1305" t="str">
        <f>TEXT(VALUE(datos_para_memoria_demandas_calc__2[[#This Row],[DATE]]+(datos_para_memoria_demandas_calc__2[[#This Row],[HORA]]-1)/24),"000000,000000")</f>
        <v>045789,291667</v>
      </c>
      <c r="D1305">
        <v>3.5009999999999999E-2</v>
      </c>
      <c r="E1305">
        <v>0.11757191270589828</v>
      </c>
      <c r="F1305">
        <v>-0.11757191268009633</v>
      </c>
      <c r="G1305">
        <v>0.11091436445929641</v>
      </c>
      <c r="H1305">
        <v>0</v>
      </c>
    </row>
    <row r="1306" spans="1:8" x14ac:dyDescent="0.25">
      <c r="A1306" s="1">
        <v>45789</v>
      </c>
      <c r="B1306">
        <v>9</v>
      </c>
      <c r="C1306" t="str">
        <f>TEXT(VALUE(datos_para_memoria_demandas_calc__2[[#This Row],[DATE]]+(datos_para_memoria_demandas_calc__2[[#This Row],[HORA]]-1)/24),"000000,000000")</f>
        <v>045789,333333</v>
      </c>
      <c r="D1306">
        <v>2.2100000000000002E-2</v>
      </c>
      <c r="E1306">
        <v>0.11091436445713043</v>
      </c>
      <c r="F1306">
        <v>-0.11091436439010408</v>
      </c>
      <c r="G1306">
        <v>6.919234562732805E-11</v>
      </c>
      <c r="H1306">
        <v>0</v>
      </c>
    </row>
    <row r="1307" spans="1:8" x14ac:dyDescent="0.25">
      <c r="A1307" s="1">
        <v>45789</v>
      </c>
      <c r="B1307">
        <v>10</v>
      </c>
      <c r="C1307" t="str">
        <f>TEXT(VALUE(datos_para_memoria_demandas_calc__2[[#This Row],[DATE]]+(datos_para_memoria_demandas_calc__2[[#This Row],[HORA]]-1)/24),"000000,000000")</f>
        <v>045789,375000</v>
      </c>
      <c r="D1307">
        <v>6.0000000000000001E-3</v>
      </c>
      <c r="E1307">
        <v>8.3084508776664734E-2</v>
      </c>
      <c r="F1307">
        <v>1.106223714280882E-11</v>
      </c>
      <c r="G1307">
        <v>8.0254583449960284E-11</v>
      </c>
      <c r="H1307">
        <v>0</v>
      </c>
    </row>
    <row r="1308" spans="1:8" x14ac:dyDescent="0.25">
      <c r="A1308" s="1">
        <v>45789</v>
      </c>
      <c r="B1308">
        <v>11</v>
      </c>
      <c r="C1308" t="str">
        <f>TEXT(VALUE(datos_para_memoria_demandas_calc__2[[#This Row],[DATE]]+(datos_para_memoria_demandas_calc__2[[#This Row],[HORA]]-1)/24),"000000,000000")</f>
        <v>045789,416667</v>
      </c>
      <c r="D1308">
        <v>-8.9000000000000006E-4</v>
      </c>
      <c r="E1308">
        <v>4.7914877533912659E-2</v>
      </c>
      <c r="F1308">
        <v>1.8308434152634779E-10</v>
      </c>
      <c r="G1308">
        <v>2.6333895366576045E-10</v>
      </c>
      <c r="H1308">
        <v>0</v>
      </c>
    </row>
    <row r="1309" spans="1:8" x14ac:dyDescent="0.25">
      <c r="A1309" s="1">
        <v>45789</v>
      </c>
      <c r="B1309">
        <v>12</v>
      </c>
      <c r="C1309" t="str">
        <f>TEXT(VALUE(datos_para_memoria_demandas_calc__2[[#This Row],[DATE]]+(datos_para_memoria_demandas_calc__2[[#This Row],[HORA]]-1)/24),"000000,000000")</f>
        <v>045789,458333</v>
      </c>
      <c r="D1309">
        <v>-3.0000000000000001E-3</v>
      </c>
      <c r="E1309">
        <v>0.12163114547729492</v>
      </c>
      <c r="F1309">
        <v>2.8992147039148049E-10</v>
      </c>
      <c r="G1309">
        <v>5.5326041951721461E-10</v>
      </c>
      <c r="H1309">
        <v>0</v>
      </c>
    </row>
    <row r="1310" spans="1:8" x14ac:dyDescent="0.25">
      <c r="A1310" s="1">
        <v>45789</v>
      </c>
      <c r="B1310">
        <v>13</v>
      </c>
      <c r="C1310" t="str">
        <f>TEXT(VALUE(datos_para_memoria_demandas_calc__2[[#This Row],[DATE]]+(datos_para_memoria_demandas_calc__2[[#This Row],[HORA]]-1)/24),"000000,000000")</f>
        <v>045789,500000</v>
      </c>
      <c r="D1310">
        <v>-4.0000000000000001E-3</v>
      </c>
      <c r="E1310">
        <v>0.15163937211036682</v>
      </c>
      <c r="F1310">
        <v>0.13717100762504147</v>
      </c>
      <c r="G1310">
        <v>0.13717100817830188</v>
      </c>
      <c r="H1310">
        <v>0</v>
      </c>
    </row>
    <row r="1311" spans="1:8" x14ac:dyDescent="0.25">
      <c r="A1311" s="1">
        <v>45789</v>
      </c>
      <c r="B1311">
        <v>14</v>
      </c>
      <c r="C1311" t="str">
        <f>TEXT(VALUE(datos_para_memoria_demandas_calc__2[[#This Row],[DATE]]+(datos_para_memoria_demandas_calc__2[[#This Row],[HORA]]-1)/24),"000000,000000")</f>
        <v>045789,541667</v>
      </c>
      <c r="D1311">
        <v>-4.0000000000000001E-3</v>
      </c>
      <c r="E1311">
        <v>0.17408111691474915</v>
      </c>
      <c r="F1311">
        <v>-5.7851897740582685E-2</v>
      </c>
      <c r="G1311">
        <v>7.9319110437719206E-2</v>
      </c>
      <c r="H1311">
        <v>0</v>
      </c>
    </row>
    <row r="1312" spans="1:8" x14ac:dyDescent="0.25">
      <c r="A1312" s="1">
        <v>45789</v>
      </c>
      <c r="B1312">
        <v>15</v>
      </c>
      <c r="C1312" t="str">
        <f>TEXT(VALUE(datos_para_memoria_demandas_calc__2[[#This Row],[DATE]]+(datos_para_memoria_demandas_calc__2[[#This Row],[HORA]]-1)/24),"000000,000000")</f>
        <v>045789,583333</v>
      </c>
      <c r="D1312">
        <v>-4.0000000000000001E-3</v>
      </c>
      <c r="E1312">
        <v>0.13071370124816895</v>
      </c>
      <c r="F1312">
        <v>-7.9319107534960215E-2</v>
      </c>
      <c r="G1312">
        <v>2.902759027427391E-9</v>
      </c>
      <c r="H1312">
        <v>0</v>
      </c>
    </row>
    <row r="1313" spans="1:8" x14ac:dyDescent="0.25">
      <c r="A1313" s="1">
        <v>45789</v>
      </c>
      <c r="B1313">
        <v>16</v>
      </c>
      <c r="C1313" t="str">
        <f>TEXT(VALUE(datos_para_memoria_demandas_calc__2[[#This Row],[DATE]]+(datos_para_memoria_demandas_calc__2[[#This Row],[HORA]]-1)/24),"000000,000000")</f>
        <v>045789,625000</v>
      </c>
      <c r="D1313">
        <v>-4.2100000000000002E-3</v>
      </c>
      <c r="E1313">
        <v>0.11947441846132278</v>
      </c>
      <c r="F1313">
        <v>0.97499999445601127</v>
      </c>
      <c r="G1313">
        <v>0.9749999973587703</v>
      </c>
      <c r="H1313">
        <v>0</v>
      </c>
    </row>
    <row r="1314" spans="1:8" x14ac:dyDescent="0.25">
      <c r="A1314" s="1">
        <v>45789</v>
      </c>
      <c r="B1314">
        <v>17</v>
      </c>
      <c r="C1314" t="str">
        <f>TEXT(VALUE(datos_para_memoria_demandas_calc__2[[#This Row],[DATE]]+(datos_para_memoria_demandas_calc__2[[#This Row],[HORA]]-1)/24),"000000,000000")</f>
        <v>045789,666667</v>
      </c>
      <c r="D1314">
        <v>-4.0000000000000001E-3</v>
      </c>
      <c r="E1314">
        <v>0.15143156051635742</v>
      </c>
      <c r="F1314">
        <v>2.4166123098825078E-9</v>
      </c>
      <c r="G1314">
        <v>0.97499999977538265</v>
      </c>
      <c r="H1314">
        <v>0</v>
      </c>
    </row>
    <row r="1315" spans="1:8" x14ac:dyDescent="0.25">
      <c r="A1315" s="1">
        <v>45789</v>
      </c>
      <c r="B1315">
        <v>18</v>
      </c>
      <c r="C1315" t="str">
        <f>TEXT(VALUE(datos_para_memoria_demandas_calc__2[[#This Row],[DATE]]+(datos_para_memoria_demandas_calc__2[[#This Row],[HORA]]-1)/24),"000000,000000")</f>
        <v>045789,708333</v>
      </c>
      <c r="D1315">
        <v>-1.5400000000000001E-3</v>
      </c>
      <c r="E1315">
        <v>0.15400533378124237</v>
      </c>
      <c r="F1315">
        <v>-1.3019524815695183E-10</v>
      </c>
      <c r="G1315">
        <v>0.97499999964518724</v>
      </c>
      <c r="H1315">
        <v>0</v>
      </c>
    </row>
    <row r="1316" spans="1:8" x14ac:dyDescent="0.25">
      <c r="A1316" s="1">
        <v>45789</v>
      </c>
      <c r="B1316">
        <v>19</v>
      </c>
      <c r="C1316" t="str">
        <f>TEXT(VALUE(datos_para_memoria_demandas_calc__2[[#This Row],[DATE]]+(datos_para_memoria_demandas_calc__2[[#This Row],[HORA]]-1)/24),"000000,000000")</f>
        <v>045789,750000</v>
      </c>
      <c r="D1316">
        <v>0</v>
      </c>
      <c r="E1316">
        <v>0.12770931422710419</v>
      </c>
      <c r="F1316">
        <v>3.0142572056766978E-10</v>
      </c>
      <c r="G1316">
        <v>0.97499999994661313</v>
      </c>
      <c r="H1316">
        <v>0</v>
      </c>
    </row>
    <row r="1317" spans="1:8" x14ac:dyDescent="0.25">
      <c r="A1317" s="1">
        <v>45789</v>
      </c>
      <c r="B1317">
        <v>20</v>
      </c>
      <c r="C1317" t="str">
        <f>TEXT(VALUE(datos_para_memoria_demandas_calc__2[[#This Row],[DATE]]+(datos_para_memoria_demandas_calc__2[[#This Row],[HORA]]-1)/24),"000000,000000")</f>
        <v>045789,791667</v>
      </c>
      <c r="D1317">
        <v>1.03E-2</v>
      </c>
      <c r="E1317">
        <v>0.13784287869930267</v>
      </c>
      <c r="F1317">
        <v>3.1376154720405892E-11</v>
      </c>
      <c r="G1317">
        <v>0.97499999997798914</v>
      </c>
      <c r="H1317">
        <v>0</v>
      </c>
    </row>
    <row r="1318" spans="1:8" x14ac:dyDescent="0.25">
      <c r="A1318" s="1">
        <v>45789</v>
      </c>
      <c r="B1318">
        <v>21</v>
      </c>
      <c r="C1318" t="str">
        <f>TEXT(VALUE(datos_para_memoria_demandas_calc__2[[#This Row],[DATE]]+(datos_para_memoria_demandas_calc__2[[#This Row],[HORA]]-1)/24),"000000,000000")</f>
        <v>045789,833333</v>
      </c>
      <c r="D1318">
        <v>6.1810000000000004E-2</v>
      </c>
      <c r="E1318">
        <v>0.17271769046783447</v>
      </c>
      <c r="F1318">
        <v>-0.17271769044758314</v>
      </c>
      <c r="G1318">
        <v>0.80228230953040591</v>
      </c>
      <c r="H1318">
        <v>0</v>
      </c>
    </row>
    <row r="1319" spans="1:8" x14ac:dyDescent="0.25">
      <c r="A1319" s="1">
        <v>45789</v>
      </c>
      <c r="B1319">
        <v>22</v>
      </c>
      <c r="C1319" t="str">
        <f>TEXT(VALUE(datos_para_memoria_demandas_calc__2[[#This Row],[DATE]]+(datos_para_memoria_demandas_calc__2[[#This Row],[HORA]]-1)/24),"000000,000000")</f>
        <v>045789,875000</v>
      </c>
      <c r="D1319">
        <v>0.12203</v>
      </c>
      <c r="E1319">
        <v>0.15294834971427917</v>
      </c>
      <c r="F1319">
        <v>-0.15294834970830731</v>
      </c>
      <c r="G1319">
        <v>0.64933395982209863</v>
      </c>
      <c r="H1319">
        <v>0</v>
      </c>
    </row>
    <row r="1320" spans="1:8" x14ac:dyDescent="0.25">
      <c r="A1320" s="1">
        <v>45789</v>
      </c>
      <c r="B1320">
        <v>23</v>
      </c>
      <c r="C1320" t="str">
        <f>TEXT(VALUE(datos_para_memoria_demandas_calc__2[[#This Row],[DATE]]+(datos_para_memoria_demandas_calc__2[[#This Row],[HORA]]-1)/24),"000000,000000")</f>
        <v>045789,916667</v>
      </c>
      <c r="D1320">
        <v>0.10375</v>
      </c>
      <c r="E1320">
        <v>0.17098632454872131</v>
      </c>
      <c r="F1320">
        <v>-0.17098632454105245</v>
      </c>
      <c r="G1320">
        <v>0.47834763528104612</v>
      </c>
      <c r="H1320">
        <v>0</v>
      </c>
    </row>
    <row r="1321" spans="1:8" x14ac:dyDescent="0.25">
      <c r="A1321" s="1">
        <v>45789</v>
      </c>
      <c r="B1321">
        <v>24</v>
      </c>
      <c r="C1321" t="str">
        <f>TEXT(VALUE(datos_para_memoria_demandas_calc__2[[#This Row],[DATE]]+(datos_para_memoria_demandas_calc__2[[#This Row],[HORA]]-1)/24),"000000,000000")</f>
        <v>045789,958333</v>
      </c>
      <c r="D1321">
        <v>7.0440000000000003E-2</v>
      </c>
      <c r="E1321">
        <v>9.4339452683925629E-2</v>
      </c>
      <c r="F1321">
        <v>-9.4339452668674523E-2</v>
      </c>
      <c r="G1321">
        <v>0.38400818261237146</v>
      </c>
      <c r="H1321">
        <v>0</v>
      </c>
    </row>
    <row r="1322" spans="1:8" x14ac:dyDescent="0.25">
      <c r="A1322" s="1">
        <v>45790</v>
      </c>
      <c r="B1322">
        <v>1</v>
      </c>
      <c r="C1322" t="str">
        <f>TEXT(VALUE(datos_para_memoria_demandas_calc__2[[#This Row],[DATE]]+(datos_para_memoria_demandas_calc__2[[#This Row],[HORA]]-1)/24),"000000,000000")</f>
        <v>045790,000000</v>
      </c>
      <c r="D1322">
        <v>6.7000000000000004E-2</v>
      </c>
      <c r="E1322">
        <v>0.11357282102108002</v>
      </c>
      <c r="F1322">
        <v>-0.11357282100414808</v>
      </c>
      <c r="G1322">
        <v>0.27043536160822335</v>
      </c>
      <c r="H1322">
        <v>0</v>
      </c>
    </row>
    <row r="1323" spans="1:8" x14ac:dyDescent="0.25">
      <c r="A1323" s="1">
        <v>45790</v>
      </c>
      <c r="B1323">
        <v>2</v>
      </c>
      <c r="C1323" t="str">
        <f>TEXT(VALUE(datos_para_memoria_demandas_calc__2[[#This Row],[DATE]]+(datos_para_memoria_demandas_calc__2[[#This Row],[HORA]]-1)/24),"000000,000000")</f>
        <v>045790,041667</v>
      </c>
      <c r="D1323">
        <v>4.5010000000000001E-2</v>
      </c>
      <c r="E1323">
        <v>0.11178450286388397</v>
      </c>
      <c r="F1323">
        <v>-0.11178450280870386</v>
      </c>
      <c r="G1323">
        <v>0.15865085879951946</v>
      </c>
      <c r="H1323">
        <v>0</v>
      </c>
    </row>
    <row r="1324" spans="1:8" x14ac:dyDescent="0.25">
      <c r="A1324" s="1">
        <v>45790</v>
      </c>
      <c r="B1324">
        <v>3</v>
      </c>
      <c r="C1324" t="str">
        <f>TEXT(VALUE(datos_para_memoria_demandas_calc__2[[#This Row],[DATE]]+(datos_para_memoria_demandas_calc__2[[#This Row],[HORA]]-1)/24),"000000,000000")</f>
        <v>045790,083333</v>
      </c>
      <c r="D1324">
        <v>3.7829999999999996E-2</v>
      </c>
      <c r="E1324">
        <v>0.14904697239398956</v>
      </c>
      <c r="F1324">
        <v>-0.14904697219394669</v>
      </c>
      <c r="G1324">
        <v>9.6038866055726761E-3</v>
      </c>
      <c r="H1324">
        <v>0</v>
      </c>
    </row>
    <row r="1325" spans="1:8" x14ac:dyDescent="0.25">
      <c r="A1325" s="1">
        <v>45790</v>
      </c>
      <c r="B1325">
        <v>4</v>
      </c>
      <c r="C1325" t="str">
        <f>TEXT(VALUE(datos_para_memoria_demandas_calc__2[[#This Row],[DATE]]+(datos_para_memoria_demandas_calc__2[[#This Row],[HORA]]-1)/24),"000000,000000")</f>
        <v>045790,125000</v>
      </c>
      <c r="D1325">
        <v>3.5009999999999999E-2</v>
      </c>
      <c r="E1325">
        <v>7.3837563395500183E-2</v>
      </c>
      <c r="F1325">
        <v>0.20772903798753573</v>
      </c>
      <c r="G1325">
        <v>0.21733292459310846</v>
      </c>
      <c r="H1325">
        <v>0</v>
      </c>
    </row>
    <row r="1326" spans="1:8" x14ac:dyDescent="0.25">
      <c r="A1326" s="1">
        <v>45790</v>
      </c>
      <c r="B1326">
        <v>5</v>
      </c>
      <c r="C1326" t="str">
        <f>TEXT(VALUE(datos_para_memoria_demandas_calc__2[[#This Row],[DATE]]+(datos_para_memoria_demandas_calc__2[[#This Row],[HORA]]-1)/24),"000000,000000")</f>
        <v>045790,166667</v>
      </c>
      <c r="D1326">
        <v>3.5009999999999999E-2</v>
      </c>
      <c r="E1326">
        <v>9.9007286131381989E-2</v>
      </c>
      <c r="F1326">
        <v>5.7988842047477784E-2</v>
      </c>
      <c r="G1326">
        <v>0.27532176664058627</v>
      </c>
      <c r="H1326">
        <v>0</v>
      </c>
    </row>
    <row r="1327" spans="1:8" x14ac:dyDescent="0.25">
      <c r="A1327" s="1">
        <v>45790</v>
      </c>
      <c r="B1327">
        <v>6</v>
      </c>
      <c r="C1327" t="str">
        <f>TEXT(VALUE(datos_para_memoria_demandas_calc__2[[#This Row],[DATE]]+(datos_para_memoria_demandas_calc__2[[#This Row],[HORA]]-1)/24),"000000,000000")</f>
        <v>045790,208333</v>
      </c>
      <c r="D1327">
        <v>3.9789999999999999E-2</v>
      </c>
      <c r="E1327">
        <v>7.2304762899875641E-2</v>
      </c>
      <c r="F1327">
        <v>-7.2304762786173996E-2</v>
      </c>
      <c r="G1327">
        <v>0.20301700385441226</v>
      </c>
      <c r="H1327">
        <v>0</v>
      </c>
    </row>
    <row r="1328" spans="1:8" x14ac:dyDescent="0.25">
      <c r="A1328" s="1">
        <v>45790</v>
      </c>
      <c r="B1328">
        <v>7</v>
      </c>
      <c r="C1328" t="str">
        <f>TEXT(VALUE(datos_para_memoria_demandas_calc__2[[#This Row],[DATE]]+(datos_para_memoria_demandas_calc__2[[#This Row],[HORA]]-1)/24),"000000,000000")</f>
        <v>045790,250000</v>
      </c>
      <c r="D1328">
        <v>7.0000000000000007E-2</v>
      </c>
      <c r="E1328">
        <v>6.5398044884204865E-2</v>
      </c>
      <c r="F1328">
        <v>-6.5398044868859195E-2</v>
      </c>
      <c r="G1328">
        <v>0.13761895898555304</v>
      </c>
      <c r="H1328">
        <v>0</v>
      </c>
    </row>
    <row r="1329" spans="1:8" x14ac:dyDescent="0.25">
      <c r="A1329" s="1">
        <v>45790</v>
      </c>
      <c r="B1329">
        <v>8</v>
      </c>
      <c r="C1329" t="str">
        <f>TEXT(VALUE(datos_para_memoria_demandas_calc__2[[#This Row],[DATE]]+(datos_para_memoria_demandas_calc__2[[#This Row],[HORA]]-1)/24),"000000,000000")</f>
        <v>045790,291667</v>
      </c>
      <c r="D1329">
        <v>0.10809000000000001</v>
      </c>
      <c r="E1329">
        <v>6.1675339937210083E-2</v>
      </c>
      <c r="F1329">
        <v>-6.1675339930056507E-2</v>
      </c>
      <c r="G1329">
        <v>7.5943619055496542E-2</v>
      </c>
      <c r="H1329">
        <v>0</v>
      </c>
    </row>
    <row r="1330" spans="1:8" x14ac:dyDescent="0.25">
      <c r="A1330" s="1">
        <v>45790</v>
      </c>
      <c r="B1330">
        <v>9</v>
      </c>
      <c r="C1330" t="str">
        <f>TEXT(VALUE(datos_para_memoria_demandas_calc__2[[#This Row],[DATE]]+(datos_para_memoria_demandas_calc__2[[#This Row],[HORA]]-1)/24),"000000,000000")</f>
        <v>045790,333333</v>
      </c>
      <c r="D1330">
        <v>6.8250000000000005E-2</v>
      </c>
      <c r="E1330">
        <v>7.5943619012832642E-2</v>
      </c>
      <c r="F1330">
        <v>-7.5943618996698312E-2</v>
      </c>
      <c r="G1330">
        <v>5.8798266569117491E-11</v>
      </c>
      <c r="H1330">
        <v>0</v>
      </c>
    </row>
    <row r="1331" spans="1:8" x14ac:dyDescent="0.25">
      <c r="A1331" s="1">
        <v>45790</v>
      </c>
      <c r="B1331">
        <v>10</v>
      </c>
      <c r="C1331" t="str">
        <f>TEXT(VALUE(datos_para_memoria_demandas_calc__2[[#This Row],[DATE]]+(datos_para_memoria_demandas_calc__2[[#This Row],[HORA]]-1)/24),"000000,000000")</f>
        <v>045790,375000</v>
      </c>
      <c r="D1331">
        <v>2.5579999999999999E-2</v>
      </c>
      <c r="E1331">
        <v>7.838970422744751E-2</v>
      </c>
      <c r="F1331">
        <v>-3.5768902133132699E-11</v>
      </c>
      <c r="G1331">
        <v>2.3029363383230594E-11</v>
      </c>
      <c r="H1331">
        <v>0</v>
      </c>
    </row>
    <row r="1332" spans="1:8" x14ac:dyDescent="0.25">
      <c r="A1332" s="1">
        <v>45790</v>
      </c>
      <c r="B1332">
        <v>11</v>
      </c>
      <c r="C1332" t="str">
        <f>TEXT(VALUE(datos_para_memoria_demandas_calc__2[[#This Row],[DATE]]+(datos_para_memoria_demandas_calc__2[[#This Row],[HORA]]-1)/24),"000000,000000")</f>
        <v>045790,416667</v>
      </c>
      <c r="D1332">
        <v>1.1999999999999999E-3</v>
      </c>
      <c r="E1332">
        <v>9.1277666389942169E-2</v>
      </c>
      <c r="F1332">
        <v>4.3580005306157117E-10</v>
      </c>
      <c r="G1332">
        <v>4.5882942062534979E-10</v>
      </c>
      <c r="H1332">
        <v>0</v>
      </c>
    </row>
    <row r="1333" spans="1:8" x14ac:dyDescent="0.25">
      <c r="A1333" s="1">
        <v>45790</v>
      </c>
      <c r="B1333">
        <v>12</v>
      </c>
      <c r="C1333" t="str">
        <f>TEXT(VALUE(datos_para_memoria_demandas_calc__2[[#This Row],[DATE]]+(datos_para_memoria_demandas_calc__2[[#This Row],[HORA]]-1)/24),"000000,000000")</f>
        <v>045790,458333</v>
      </c>
      <c r="D1333">
        <v>0</v>
      </c>
      <c r="E1333">
        <v>0.18947388231754303</v>
      </c>
      <c r="F1333">
        <v>6.3148564489968749E-10</v>
      </c>
      <c r="G1333">
        <v>1.0903150656490761E-9</v>
      </c>
      <c r="H1333">
        <v>0</v>
      </c>
    </row>
    <row r="1334" spans="1:8" x14ac:dyDescent="0.25">
      <c r="A1334" s="1">
        <v>45790</v>
      </c>
      <c r="B1334">
        <v>13</v>
      </c>
      <c r="C1334" t="str">
        <f>TEXT(VALUE(datos_para_memoria_demandas_calc__2[[#This Row],[DATE]]+(datos_para_memoria_demandas_calc__2[[#This Row],[HORA]]-1)/24),"000000,000000")</f>
        <v>045790,500000</v>
      </c>
      <c r="D1334">
        <v>-5.0000000000000001E-4</v>
      </c>
      <c r="E1334">
        <v>0.34571370482444763</v>
      </c>
      <c r="F1334">
        <v>-8.1349874625877763E-10</v>
      </c>
      <c r="G1334">
        <v>2.7681634109159144E-10</v>
      </c>
      <c r="H1334">
        <v>0</v>
      </c>
    </row>
    <row r="1335" spans="1:8" x14ac:dyDescent="0.25">
      <c r="A1335" s="1">
        <v>45790</v>
      </c>
      <c r="B1335">
        <v>14</v>
      </c>
      <c r="C1335" t="str">
        <f>TEXT(VALUE(datos_para_memoria_demandas_calc__2[[#This Row],[DATE]]+(datos_para_memoria_demandas_calc__2[[#This Row],[HORA]]-1)/24),"000000,000000")</f>
        <v>045790,541667</v>
      </c>
      <c r="D1335">
        <v>-2.5099999999999996E-3</v>
      </c>
      <c r="E1335">
        <v>0.40123218297958374</v>
      </c>
      <c r="F1335">
        <v>0.97499999838718587</v>
      </c>
      <c r="G1335">
        <v>0.97499999866400211</v>
      </c>
      <c r="H1335">
        <v>0</v>
      </c>
    </row>
    <row r="1336" spans="1:8" x14ac:dyDescent="0.25">
      <c r="A1336" s="1">
        <v>45790</v>
      </c>
      <c r="B1336">
        <v>15</v>
      </c>
      <c r="C1336" t="str">
        <f>TEXT(VALUE(datos_para_memoria_demandas_calc__2[[#This Row],[DATE]]+(datos_para_memoria_demandas_calc__2[[#This Row],[HORA]]-1)/24),"000000,000000")</f>
        <v>045790,583333</v>
      </c>
      <c r="D1336">
        <v>-2.0800000000000003E-3</v>
      </c>
      <c r="E1336">
        <v>0.30278801918029785</v>
      </c>
      <c r="F1336">
        <v>1.0649304226434577E-9</v>
      </c>
      <c r="G1336">
        <v>0.97499999972893259</v>
      </c>
      <c r="H1336">
        <v>0</v>
      </c>
    </row>
    <row r="1337" spans="1:8" x14ac:dyDescent="0.25">
      <c r="A1337" s="1">
        <v>45790</v>
      </c>
      <c r="B1337">
        <v>16</v>
      </c>
      <c r="C1337" t="str">
        <f>TEXT(VALUE(datos_para_memoria_demandas_calc__2[[#This Row],[DATE]]+(datos_para_memoria_demandas_calc__2[[#This Row],[HORA]]-1)/24),"000000,000000")</f>
        <v>045790,625000</v>
      </c>
      <c r="D1337">
        <v>-1.0000000000000001E-5</v>
      </c>
      <c r="E1337">
        <v>0.20060217380523682</v>
      </c>
      <c r="F1337">
        <v>-5.0193889049798311E-8</v>
      </c>
      <c r="G1337">
        <v>0.97499994953504343</v>
      </c>
      <c r="H1337">
        <v>0</v>
      </c>
    </row>
    <row r="1338" spans="1:8" x14ac:dyDescent="0.25">
      <c r="A1338" s="1">
        <v>45790</v>
      </c>
      <c r="B1338">
        <v>17</v>
      </c>
      <c r="C1338" t="str">
        <f>TEXT(VALUE(datos_para_memoria_demandas_calc__2[[#This Row],[DATE]]+(datos_para_memoria_demandas_calc__2[[#This Row],[HORA]]-1)/24),"000000,000000")</f>
        <v>045790,666667</v>
      </c>
      <c r="D1338">
        <v>0</v>
      </c>
      <c r="E1338">
        <v>5.9722080826759338E-2</v>
      </c>
      <c r="F1338">
        <v>4.9628342882735521E-8</v>
      </c>
      <c r="G1338">
        <v>0.97499999916338631</v>
      </c>
      <c r="H1338">
        <v>0</v>
      </c>
    </row>
    <row r="1339" spans="1:8" x14ac:dyDescent="0.25">
      <c r="A1339" s="1">
        <v>45790</v>
      </c>
      <c r="B1339">
        <v>18</v>
      </c>
      <c r="C1339" t="str">
        <f>TEXT(VALUE(datos_para_memoria_demandas_calc__2[[#This Row],[DATE]]+(datos_para_memoria_demandas_calc__2[[#This Row],[HORA]]-1)/24),"000000,000000")</f>
        <v>045790,708333</v>
      </c>
      <c r="D1339">
        <v>6.4999999999999997E-4</v>
      </c>
      <c r="E1339">
        <v>0.11108962446451187</v>
      </c>
      <c r="F1339">
        <v>8.1384148965622847E-10</v>
      </c>
      <c r="G1339">
        <v>0.97499999997722786</v>
      </c>
      <c r="H1339">
        <v>0</v>
      </c>
    </row>
    <row r="1340" spans="1:8" x14ac:dyDescent="0.25">
      <c r="A1340" s="1">
        <v>45790</v>
      </c>
      <c r="B1340">
        <v>19</v>
      </c>
      <c r="C1340" t="str">
        <f>TEXT(VALUE(datos_para_memoria_demandas_calc__2[[#This Row],[DATE]]+(datos_para_memoria_demandas_calc__2[[#This Row],[HORA]]-1)/24),"000000,000000")</f>
        <v>045790,750000</v>
      </c>
      <c r="D1340">
        <v>2.47E-2</v>
      </c>
      <c r="E1340">
        <v>0.15208116173744202</v>
      </c>
      <c r="F1340">
        <v>-3.9229868026444775E-11</v>
      </c>
      <c r="G1340">
        <v>0.97499999993799802</v>
      </c>
      <c r="H1340">
        <v>0</v>
      </c>
    </row>
    <row r="1341" spans="1:8" x14ac:dyDescent="0.25">
      <c r="A1341" s="1">
        <v>45790</v>
      </c>
      <c r="B1341">
        <v>20</v>
      </c>
      <c r="C1341" t="str">
        <f>TEXT(VALUE(datos_para_memoria_demandas_calc__2[[#This Row],[DATE]]+(datos_para_memoria_demandas_calc__2[[#This Row],[HORA]]-1)/24),"000000,000000")</f>
        <v>045790,791667</v>
      </c>
      <c r="D1341">
        <v>3.356E-2</v>
      </c>
      <c r="E1341">
        <v>0.11817604303359985</v>
      </c>
      <c r="F1341">
        <v>-7.7232168310757396E-11</v>
      </c>
      <c r="G1341">
        <v>0.97499999986076591</v>
      </c>
      <c r="H1341">
        <v>0</v>
      </c>
    </row>
    <row r="1342" spans="1:8" x14ac:dyDescent="0.25">
      <c r="A1342" s="1">
        <v>45790</v>
      </c>
      <c r="B1342">
        <v>21</v>
      </c>
      <c r="C1342" t="str">
        <f>TEXT(VALUE(datos_para_memoria_demandas_calc__2[[#This Row],[DATE]]+(datos_para_memoria_demandas_calc__2[[#This Row],[HORA]]-1)/24),"000000,000000")</f>
        <v>045790,833333</v>
      </c>
      <c r="D1342">
        <v>9.2670000000000002E-2</v>
      </c>
      <c r="E1342">
        <v>0.13316190242767334</v>
      </c>
      <c r="F1342">
        <v>-0.13316190241804476</v>
      </c>
      <c r="G1342">
        <v>0.84183809744272109</v>
      </c>
      <c r="H1342">
        <v>0</v>
      </c>
    </row>
    <row r="1343" spans="1:8" x14ac:dyDescent="0.25">
      <c r="A1343" s="1">
        <v>45790</v>
      </c>
      <c r="B1343">
        <v>22</v>
      </c>
      <c r="C1343" t="str">
        <f>TEXT(VALUE(datos_para_memoria_demandas_calc__2[[#This Row],[DATE]]+(datos_para_memoria_demandas_calc__2[[#This Row],[HORA]]-1)/24),"000000,000000")</f>
        <v>045790,875000</v>
      </c>
      <c r="D1343">
        <v>0.12806999999999999</v>
      </c>
      <c r="E1343">
        <v>7.2307214140892029E-2</v>
      </c>
      <c r="F1343">
        <v>-7.2307214135175296E-2</v>
      </c>
      <c r="G1343">
        <v>0.76953088330754571</v>
      </c>
      <c r="H1343">
        <v>0</v>
      </c>
    </row>
    <row r="1344" spans="1:8" x14ac:dyDescent="0.25">
      <c r="A1344" s="1">
        <v>45790</v>
      </c>
      <c r="B1344">
        <v>23</v>
      </c>
      <c r="C1344" t="str">
        <f>TEXT(VALUE(datos_para_memoria_demandas_calc__2[[#This Row],[DATE]]+(datos_para_memoria_demandas_calc__2[[#This Row],[HORA]]-1)/24),"000000,000000")</f>
        <v>045790,916667</v>
      </c>
      <c r="D1344">
        <v>0.1123</v>
      </c>
      <c r="E1344">
        <v>0.15788158774375916</v>
      </c>
      <c r="F1344">
        <v>-0.15788158773674596</v>
      </c>
      <c r="G1344">
        <v>0.6116492955707995</v>
      </c>
      <c r="H1344">
        <v>0</v>
      </c>
    </row>
    <row r="1345" spans="1:8" x14ac:dyDescent="0.25">
      <c r="A1345" s="1">
        <v>45790</v>
      </c>
      <c r="B1345">
        <v>24</v>
      </c>
      <c r="C1345" t="str">
        <f>TEXT(VALUE(datos_para_memoria_demandas_calc__2[[#This Row],[DATE]]+(datos_para_memoria_demandas_calc__2[[#This Row],[HORA]]-1)/24),"000000,000000")</f>
        <v>045790,958333</v>
      </c>
      <c r="D1345">
        <v>7.4549999999999991E-2</v>
      </c>
      <c r="E1345">
        <v>0.20388530194759369</v>
      </c>
      <c r="F1345">
        <v>-0.20388530193302343</v>
      </c>
      <c r="G1345">
        <v>0.40776399363777605</v>
      </c>
      <c r="H1345">
        <v>0</v>
      </c>
    </row>
    <row r="1346" spans="1:8" x14ac:dyDescent="0.25">
      <c r="A1346" s="1">
        <v>45791</v>
      </c>
      <c r="B1346">
        <v>1</v>
      </c>
      <c r="C1346" t="str">
        <f>TEXT(VALUE(datos_para_memoria_demandas_calc__2[[#This Row],[DATE]]+(datos_para_memoria_demandas_calc__2[[#This Row],[HORA]]-1)/24),"000000,000000")</f>
        <v>045791,000000</v>
      </c>
      <c r="D1346">
        <v>6.4930000000000002E-2</v>
      </c>
      <c r="E1346">
        <v>8.2579798996448517E-2</v>
      </c>
      <c r="F1346">
        <v>-8.257979897665059E-2</v>
      </c>
      <c r="G1346">
        <v>0.32518419466112541</v>
      </c>
      <c r="H1346">
        <v>0</v>
      </c>
    </row>
    <row r="1347" spans="1:8" x14ac:dyDescent="0.25">
      <c r="A1347" s="1">
        <v>45791</v>
      </c>
      <c r="B1347">
        <v>2</v>
      </c>
      <c r="C1347" t="str">
        <f>TEXT(VALUE(datos_para_memoria_demandas_calc__2[[#This Row],[DATE]]+(datos_para_memoria_demandas_calc__2[[#This Row],[HORA]]-1)/24),"000000,000000")</f>
        <v>045791,041667</v>
      </c>
      <c r="D1347">
        <v>4.5329999999999995E-2</v>
      </c>
      <c r="E1347">
        <v>0.14874792098999023</v>
      </c>
      <c r="F1347">
        <v>-0.14874792091955058</v>
      </c>
      <c r="G1347">
        <v>0.17643627374157475</v>
      </c>
      <c r="H1347">
        <v>0</v>
      </c>
    </row>
    <row r="1348" spans="1:8" x14ac:dyDescent="0.25">
      <c r="A1348" s="1">
        <v>45791</v>
      </c>
      <c r="B1348">
        <v>3</v>
      </c>
      <c r="C1348" t="str">
        <f>TEXT(VALUE(datos_para_memoria_demandas_calc__2[[#This Row],[DATE]]+(datos_para_memoria_demandas_calc__2[[#This Row],[HORA]]-1)/24),"000000,000000")</f>
        <v>045791,083333</v>
      </c>
      <c r="D1348">
        <v>4.1200000000000001E-2</v>
      </c>
      <c r="E1348">
        <v>0.17006707191467285</v>
      </c>
      <c r="F1348">
        <v>-0.17006707176462693</v>
      </c>
      <c r="G1348">
        <v>6.3692019769476674E-3</v>
      </c>
      <c r="H1348">
        <v>0</v>
      </c>
    </row>
    <row r="1349" spans="1:8" x14ac:dyDescent="0.25">
      <c r="A1349" s="1">
        <v>45791</v>
      </c>
      <c r="B1349">
        <v>4</v>
      </c>
      <c r="C1349" t="str">
        <f>TEXT(VALUE(datos_para_memoria_demandas_calc__2[[#This Row],[DATE]]+(datos_para_memoria_demandas_calc__2[[#This Row],[HORA]]-1)/24),"000000,000000")</f>
        <v>045791,125000</v>
      </c>
      <c r="D1349">
        <v>3.7409999999999999E-2</v>
      </c>
      <c r="E1349">
        <v>0.20199614763259888</v>
      </c>
      <c r="F1349">
        <v>-6.3692015851369455E-3</v>
      </c>
      <c r="G1349">
        <v>3.9181080498926132E-10</v>
      </c>
      <c r="H1349">
        <v>0</v>
      </c>
    </row>
    <row r="1350" spans="1:8" x14ac:dyDescent="0.25">
      <c r="A1350" s="1">
        <v>45791</v>
      </c>
      <c r="B1350">
        <v>5</v>
      </c>
      <c r="C1350" t="str">
        <f>TEXT(VALUE(datos_para_memoria_demandas_calc__2[[#This Row],[DATE]]+(datos_para_memoria_demandas_calc__2[[#This Row],[HORA]]-1)/24),"000000,000000")</f>
        <v>045791,166667</v>
      </c>
      <c r="D1350">
        <v>3.5999999999999997E-2</v>
      </c>
      <c r="E1350">
        <v>0.18168728053569794</v>
      </c>
      <c r="F1350">
        <v>0.47362049581736482</v>
      </c>
      <c r="G1350">
        <v>0.47362049620917557</v>
      </c>
      <c r="H1350">
        <v>0</v>
      </c>
    </row>
    <row r="1351" spans="1:8" x14ac:dyDescent="0.25">
      <c r="A1351" s="1">
        <v>45791</v>
      </c>
      <c r="B1351">
        <v>6</v>
      </c>
      <c r="C1351" t="str">
        <f>TEXT(VALUE(datos_para_memoria_demandas_calc__2[[#This Row],[DATE]]+(datos_para_memoria_demandas_calc__2[[#This Row],[HORA]]-1)/24),"000000,000000")</f>
        <v>045791,208333</v>
      </c>
      <c r="D1351">
        <v>4.0049999999999995E-2</v>
      </c>
      <c r="E1351">
        <v>0.14835725724697113</v>
      </c>
      <c r="F1351">
        <v>-0.14835725711190431</v>
      </c>
      <c r="G1351">
        <v>0.32526323909727128</v>
      </c>
      <c r="H1351">
        <v>0</v>
      </c>
    </row>
    <row r="1352" spans="1:8" x14ac:dyDescent="0.25">
      <c r="A1352" s="1">
        <v>45791</v>
      </c>
      <c r="B1352">
        <v>7</v>
      </c>
      <c r="C1352" t="str">
        <f>TEXT(VALUE(datos_para_memoria_demandas_calc__2[[#This Row],[DATE]]+(datos_para_memoria_demandas_calc__2[[#This Row],[HORA]]-1)/24),"000000,000000")</f>
        <v>045791,250000</v>
      </c>
      <c r="D1352">
        <v>5.3079999999999995E-2</v>
      </c>
      <c r="E1352">
        <v>0.10435028374195099</v>
      </c>
      <c r="F1352">
        <v>-0.10435028371010829</v>
      </c>
      <c r="G1352">
        <v>0.22091295538716299</v>
      </c>
      <c r="H1352">
        <v>0</v>
      </c>
    </row>
    <row r="1353" spans="1:8" x14ac:dyDescent="0.25">
      <c r="A1353" s="1">
        <v>45791</v>
      </c>
      <c r="B1353">
        <v>8</v>
      </c>
      <c r="C1353" t="str">
        <f>TEXT(VALUE(datos_para_memoria_demandas_calc__2[[#This Row],[DATE]]+(datos_para_memoria_demandas_calc__2[[#This Row],[HORA]]-1)/24),"000000,000000")</f>
        <v>045791,291667</v>
      </c>
      <c r="D1353">
        <v>9.153E-2</v>
      </c>
      <c r="E1353">
        <v>8.6222097277641296E-2</v>
      </c>
      <c r="F1353">
        <v>-8.6222097268096362E-2</v>
      </c>
      <c r="G1353">
        <v>0.13469085811906664</v>
      </c>
      <c r="H1353">
        <v>0</v>
      </c>
    </row>
    <row r="1354" spans="1:8" x14ac:dyDescent="0.25">
      <c r="A1354" s="1">
        <v>45791</v>
      </c>
      <c r="B1354">
        <v>9</v>
      </c>
      <c r="C1354" t="str">
        <f>TEXT(VALUE(datos_para_memoria_demandas_calc__2[[#This Row],[DATE]]+(datos_para_memoria_demandas_calc__2[[#This Row],[HORA]]-1)/24),"000000,000000")</f>
        <v>045791,333333</v>
      </c>
      <c r="D1354">
        <v>5.7640000000000004E-2</v>
      </c>
      <c r="E1354">
        <v>6.9810613989830017E-2</v>
      </c>
      <c r="F1354">
        <v>-6.9810613964850457E-2</v>
      </c>
      <c r="G1354">
        <v>6.4880244154216171E-2</v>
      </c>
      <c r="H1354">
        <v>0</v>
      </c>
    </row>
    <row r="1355" spans="1:8" x14ac:dyDescent="0.25">
      <c r="A1355" s="1">
        <v>45791</v>
      </c>
      <c r="B1355">
        <v>10</v>
      </c>
      <c r="C1355" t="str">
        <f>TEXT(VALUE(datos_para_memoria_demandas_calc__2[[#This Row],[DATE]]+(datos_para_memoria_demandas_calc__2[[#This Row],[HORA]]-1)/24),"000000,000000")</f>
        <v>045791,375000</v>
      </c>
      <c r="D1355">
        <v>3.78E-2</v>
      </c>
      <c r="E1355">
        <v>6.4880244433879852E-2</v>
      </c>
      <c r="F1355">
        <v>-6.4880244138593654E-2</v>
      </c>
      <c r="G1355">
        <v>1.5622542539560621E-11</v>
      </c>
      <c r="H1355">
        <v>0</v>
      </c>
    </row>
    <row r="1356" spans="1:8" x14ac:dyDescent="0.25">
      <c r="A1356" s="1">
        <v>45791</v>
      </c>
      <c r="B1356">
        <v>11</v>
      </c>
      <c r="C1356" t="str">
        <f>TEXT(VALUE(datos_para_memoria_demandas_calc__2[[#This Row],[DATE]]+(datos_para_memoria_demandas_calc__2[[#This Row],[HORA]]-1)/24),"000000,000000")</f>
        <v>045791,416667</v>
      </c>
      <c r="D1356">
        <v>2.8000000000000003E-4</v>
      </c>
      <c r="E1356">
        <v>8.8286496698856354E-2</v>
      </c>
      <c r="F1356">
        <v>1.7788615982655678E-9</v>
      </c>
      <c r="G1356">
        <v>1.7944841463150041E-9</v>
      </c>
      <c r="H1356">
        <v>0</v>
      </c>
    </row>
    <row r="1357" spans="1:8" x14ac:dyDescent="0.25">
      <c r="A1357" s="1">
        <v>45791</v>
      </c>
      <c r="B1357">
        <v>12</v>
      </c>
      <c r="C1357" t="str">
        <f>TEXT(VALUE(datos_para_memoria_demandas_calc__2[[#This Row],[DATE]]+(datos_para_memoria_demandas_calc__2[[#This Row],[HORA]]-1)/24),"000000,000000")</f>
        <v>045791,458333</v>
      </c>
      <c r="D1357">
        <v>-2.0000000000000002E-5</v>
      </c>
      <c r="E1357">
        <v>0.17355021834373474</v>
      </c>
      <c r="F1357">
        <v>-1.2981045230408441E-9</v>
      </c>
      <c r="G1357">
        <v>4.963796259502417E-10</v>
      </c>
      <c r="H1357">
        <v>0</v>
      </c>
    </row>
    <row r="1358" spans="1:8" x14ac:dyDescent="0.25">
      <c r="A1358" s="1">
        <v>45791</v>
      </c>
      <c r="B1358">
        <v>13</v>
      </c>
      <c r="C1358" t="str">
        <f>TEXT(VALUE(datos_para_memoria_demandas_calc__2[[#This Row],[DATE]]+(datos_para_memoria_demandas_calc__2[[#This Row],[HORA]]-1)/24),"000000,000000")</f>
        <v>045791,500000</v>
      </c>
      <c r="D1358">
        <v>-1.1299999999999999E-3</v>
      </c>
      <c r="E1358">
        <v>0.25985616445541382</v>
      </c>
      <c r="F1358">
        <v>-3.016259599112349E-10</v>
      </c>
      <c r="G1358">
        <v>1.94753689650012E-10</v>
      </c>
      <c r="H1358">
        <v>0</v>
      </c>
    </row>
    <row r="1359" spans="1:8" x14ac:dyDescent="0.25">
      <c r="A1359" s="1">
        <v>45791</v>
      </c>
      <c r="B1359">
        <v>14</v>
      </c>
      <c r="C1359" t="str">
        <f>TEXT(VALUE(datos_para_memoria_demandas_calc__2[[#This Row],[DATE]]+(datos_para_memoria_demandas_calc__2[[#This Row],[HORA]]-1)/24),"000000,000000")</f>
        <v>045791,541667</v>
      </c>
      <c r="D1359">
        <v>-4.0000000000000001E-3</v>
      </c>
      <c r="E1359">
        <v>0.21114328503608704</v>
      </c>
      <c r="F1359">
        <v>0.97499999923228242</v>
      </c>
      <c r="G1359">
        <v>0.97499999942703608</v>
      </c>
      <c r="H1359">
        <v>0</v>
      </c>
    </row>
    <row r="1360" spans="1:8" x14ac:dyDescent="0.25">
      <c r="A1360" s="1">
        <v>45791</v>
      </c>
      <c r="B1360">
        <v>15</v>
      </c>
      <c r="C1360" t="str">
        <f>TEXT(VALUE(datos_para_memoria_demandas_calc__2[[#This Row],[DATE]]+(datos_para_memoria_demandas_calc__2[[#This Row],[HORA]]-1)/24),"000000,000000")</f>
        <v>045791,583333</v>
      </c>
      <c r="D1360">
        <v>-3.0000000000000001E-3</v>
      </c>
      <c r="E1360">
        <v>0.23747590184211731</v>
      </c>
      <c r="F1360">
        <v>1.9599272350001862E-10</v>
      </c>
      <c r="G1360">
        <v>0.97499999962302886</v>
      </c>
      <c r="H1360">
        <v>0</v>
      </c>
    </row>
    <row r="1361" spans="1:8" x14ac:dyDescent="0.25">
      <c r="A1361" s="1">
        <v>45791</v>
      </c>
      <c r="B1361">
        <v>16</v>
      </c>
      <c r="C1361" t="str">
        <f>TEXT(VALUE(datos_para_memoria_demandas_calc__2[[#This Row],[DATE]]+(datos_para_memoria_demandas_calc__2[[#This Row],[HORA]]-1)/24),"000000,000000")</f>
        <v>045791,625000</v>
      </c>
      <c r="D1361">
        <v>-1.5400000000000001E-3</v>
      </c>
      <c r="E1361">
        <v>0.23764221370220184</v>
      </c>
      <c r="F1361">
        <v>-4.610896126741823E-10</v>
      </c>
      <c r="G1361">
        <v>0.97499999916193913</v>
      </c>
      <c r="H1361">
        <v>0</v>
      </c>
    </row>
    <row r="1362" spans="1:8" x14ac:dyDescent="0.25">
      <c r="A1362" s="1">
        <v>45791</v>
      </c>
      <c r="B1362">
        <v>17</v>
      </c>
      <c r="C1362" t="str">
        <f>TEXT(VALUE(datos_para_memoria_demandas_calc__2[[#This Row],[DATE]]+(datos_para_memoria_demandas_calc__2[[#This Row],[HORA]]-1)/24),"000000,000000")</f>
        <v>045791,666667</v>
      </c>
      <c r="D1362">
        <v>-8.9000000000000006E-4</v>
      </c>
      <c r="E1362">
        <v>0.21078889071941376</v>
      </c>
      <c r="F1362">
        <v>2.1078865692577033E-10</v>
      </c>
      <c r="G1362">
        <v>0.97499999937272797</v>
      </c>
      <c r="H1362">
        <v>0</v>
      </c>
    </row>
    <row r="1363" spans="1:8" x14ac:dyDescent="0.25">
      <c r="A1363" s="1">
        <v>45791</v>
      </c>
      <c r="B1363">
        <v>18</v>
      </c>
      <c r="C1363" t="str">
        <f>TEXT(VALUE(datos_para_memoria_demandas_calc__2[[#This Row],[DATE]]+(datos_para_memoria_demandas_calc__2[[#This Row],[HORA]]-1)/24),"000000,000000")</f>
        <v>045791,708333</v>
      </c>
      <c r="D1363">
        <v>-1.0000000000000001E-5</v>
      </c>
      <c r="E1363">
        <v>0.14934127032756805</v>
      </c>
      <c r="F1363">
        <v>-2.3083141619728694E-9</v>
      </c>
      <c r="G1363">
        <v>0.97499999706441365</v>
      </c>
      <c r="H1363">
        <v>0</v>
      </c>
    </row>
    <row r="1364" spans="1:8" x14ac:dyDescent="0.25">
      <c r="A1364" s="1">
        <v>45791</v>
      </c>
      <c r="B1364">
        <v>19</v>
      </c>
      <c r="C1364" t="str">
        <f>TEXT(VALUE(datos_para_memoria_demandas_calc__2[[#This Row],[DATE]]+(datos_para_memoria_demandas_calc__2[[#This Row],[HORA]]-1)/24),"000000,000000")</f>
        <v>045791,750000</v>
      </c>
      <c r="D1364">
        <v>1.7000000000000001E-4</v>
      </c>
      <c r="E1364">
        <v>9.6335798501968384E-2</v>
      </c>
      <c r="F1364">
        <v>2.9051322039524118E-9</v>
      </c>
      <c r="G1364">
        <v>0.97499999996954589</v>
      </c>
      <c r="H1364">
        <v>0</v>
      </c>
    </row>
    <row r="1365" spans="1:8" x14ac:dyDescent="0.25">
      <c r="A1365" s="1">
        <v>45791</v>
      </c>
      <c r="B1365">
        <v>20</v>
      </c>
      <c r="C1365" t="str">
        <f>TEXT(VALUE(datos_para_memoria_demandas_calc__2[[#This Row],[DATE]]+(datos_para_memoria_demandas_calc__2[[#This Row],[HORA]]-1)/24),"000000,000000")</f>
        <v>045791,791667</v>
      </c>
      <c r="D1365">
        <v>2.6089999999999999E-2</v>
      </c>
      <c r="E1365">
        <v>7.8794471919536591E-2</v>
      </c>
      <c r="F1365">
        <v>-7.8794471848464373E-2</v>
      </c>
      <c r="G1365">
        <v>0.89620552812108156</v>
      </c>
      <c r="H1365">
        <v>0</v>
      </c>
    </row>
    <row r="1366" spans="1:8" x14ac:dyDescent="0.25">
      <c r="A1366" s="1">
        <v>45791</v>
      </c>
      <c r="B1366">
        <v>21</v>
      </c>
      <c r="C1366" t="str">
        <f>TEXT(VALUE(datos_para_memoria_demandas_calc__2[[#This Row],[DATE]]+(datos_para_memoria_demandas_calc__2[[#This Row],[HORA]]-1)/24),"000000,000000")</f>
        <v>045791,833333</v>
      </c>
      <c r="D1366">
        <v>4.65E-2</v>
      </c>
      <c r="E1366">
        <v>0.12445903569459915</v>
      </c>
      <c r="F1366">
        <v>-0.12445903567533094</v>
      </c>
      <c r="G1366">
        <v>0.77174649244575066</v>
      </c>
      <c r="H1366">
        <v>0</v>
      </c>
    </row>
    <row r="1367" spans="1:8" x14ac:dyDescent="0.25">
      <c r="A1367" s="1">
        <v>45791</v>
      </c>
      <c r="B1367">
        <v>22</v>
      </c>
      <c r="C1367" t="str">
        <f>TEXT(VALUE(datos_para_memoria_demandas_calc__2[[#This Row],[DATE]]+(datos_para_memoria_demandas_calc__2[[#This Row],[HORA]]-1)/24),"000000,000000")</f>
        <v>045791,875000</v>
      </c>
      <c r="D1367">
        <v>6.4030000000000004E-2</v>
      </c>
      <c r="E1367">
        <v>7.2958782315254211E-2</v>
      </c>
      <c r="F1367">
        <v>-7.2958782303524566E-2</v>
      </c>
      <c r="G1367">
        <v>0.69878771014222596</v>
      </c>
      <c r="H1367">
        <v>0</v>
      </c>
    </row>
    <row r="1368" spans="1:8" x14ac:dyDescent="0.25">
      <c r="A1368" s="1">
        <v>45791</v>
      </c>
      <c r="B1368">
        <v>23</v>
      </c>
      <c r="C1368" t="str">
        <f>TEXT(VALUE(datos_para_memoria_demandas_calc__2[[#This Row],[DATE]]+(datos_para_memoria_demandas_calc__2[[#This Row],[HORA]]-1)/24),"000000,000000")</f>
        <v>045791,916667</v>
      </c>
      <c r="D1368">
        <v>6.1509999999999995E-2</v>
      </c>
      <c r="E1368">
        <v>0.15894904732704163</v>
      </c>
      <c r="F1368">
        <v>-0.15894904731458948</v>
      </c>
      <c r="G1368">
        <v>0.5398386628276366</v>
      </c>
      <c r="H1368">
        <v>0</v>
      </c>
    </row>
    <row r="1369" spans="1:8" x14ac:dyDescent="0.25">
      <c r="A1369" s="1">
        <v>45791</v>
      </c>
      <c r="B1369">
        <v>24</v>
      </c>
      <c r="C1369" t="str">
        <f>TEXT(VALUE(datos_para_memoria_demandas_calc__2[[#This Row],[DATE]]+(datos_para_memoria_demandas_calc__2[[#This Row],[HORA]]-1)/24),"000000,000000")</f>
        <v>045791,958333</v>
      </c>
      <c r="D1369">
        <v>4.0140000000000002E-2</v>
      </c>
      <c r="E1369">
        <v>0.16638217866420746</v>
      </c>
      <c r="F1369">
        <v>-0.16638217863912233</v>
      </c>
      <c r="G1369">
        <v>0.37345648418851424</v>
      </c>
      <c r="H1369">
        <v>0</v>
      </c>
    </row>
    <row r="1370" spans="1:8" x14ac:dyDescent="0.25">
      <c r="A1370" s="1">
        <v>45792</v>
      </c>
      <c r="B1370">
        <v>1</v>
      </c>
      <c r="C1370" t="str">
        <f>TEXT(VALUE(datos_para_memoria_demandas_calc__2[[#This Row],[DATE]]+(datos_para_memoria_demandas_calc__2[[#This Row],[HORA]]-1)/24),"000000,000000")</f>
        <v>045792,000000</v>
      </c>
      <c r="D1370">
        <v>3.295E-2</v>
      </c>
      <c r="E1370">
        <v>0.14563038945198059</v>
      </c>
      <c r="F1370">
        <v>-0.14563038941431494</v>
      </c>
      <c r="G1370">
        <v>0.22782609477419932</v>
      </c>
      <c r="H1370">
        <v>0</v>
      </c>
    </row>
    <row r="1371" spans="1:8" x14ac:dyDescent="0.25">
      <c r="A1371" s="1">
        <v>45792</v>
      </c>
      <c r="B1371">
        <v>2</v>
      </c>
      <c r="C1371" t="str">
        <f>TEXT(VALUE(datos_para_memoria_demandas_calc__2[[#This Row],[DATE]]+(datos_para_memoria_demandas_calc__2[[#This Row],[HORA]]-1)/24),"000000,000000")</f>
        <v>045792,041667</v>
      </c>
      <c r="D1371">
        <v>1.9710000000000002E-2</v>
      </c>
      <c r="E1371">
        <v>0.16281940042972565</v>
      </c>
      <c r="F1371">
        <v>-0.16281939999348086</v>
      </c>
      <c r="G1371">
        <v>6.5006694780718452E-2</v>
      </c>
      <c r="H1371">
        <v>0</v>
      </c>
    </row>
    <row r="1372" spans="1:8" x14ac:dyDescent="0.25">
      <c r="A1372" s="1">
        <v>45792</v>
      </c>
      <c r="B1372">
        <v>3</v>
      </c>
      <c r="C1372" t="str">
        <f>TEXT(VALUE(datos_para_memoria_demandas_calc__2[[#This Row],[DATE]]+(datos_para_memoria_demandas_calc__2[[#This Row],[HORA]]-1)/24),"000000,000000")</f>
        <v>045792,083333</v>
      </c>
      <c r="D1372">
        <v>1.847E-2</v>
      </c>
      <c r="E1372">
        <v>0.17402449250221252</v>
      </c>
      <c r="F1372">
        <v>-6.50066947101412E-2</v>
      </c>
      <c r="G1372">
        <v>7.0577278318228372E-11</v>
      </c>
      <c r="H1372">
        <v>0</v>
      </c>
    </row>
    <row r="1373" spans="1:8" x14ac:dyDescent="0.25">
      <c r="A1373" s="1">
        <v>45792</v>
      </c>
      <c r="B1373">
        <v>4</v>
      </c>
      <c r="C1373" t="str">
        <f>TEXT(VALUE(datos_para_memoria_demandas_calc__2[[#This Row],[DATE]]+(datos_para_memoria_demandas_calc__2[[#This Row],[HORA]]-1)/24),"000000,000000")</f>
        <v>045792,125000</v>
      </c>
      <c r="D1373">
        <v>1.055E-2</v>
      </c>
      <c r="E1373">
        <v>0.13669124245643616</v>
      </c>
      <c r="F1373">
        <v>0.54186637009780381</v>
      </c>
      <c r="G1373">
        <v>0.54186637016838113</v>
      </c>
      <c r="H1373">
        <v>0</v>
      </c>
    </row>
    <row r="1374" spans="1:8" x14ac:dyDescent="0.25">
      <c r="A1374" s="1">
        <v>45792</v>
      </c>
      <c r="B1374">
        <v>5</v>
      </c>
      <c r="C1374" t="str">
        <f>TEXT(VALUE(datos_para_memoria_demandas_calc__2[[#This Row],[DATE]]+(datos_para_memoria_demandas_calc__2[[#This Row],[HORA]]-1)/24),"000000,000000")</f>
        <v>045792,166667</v>
      </c>
      <c r="D1374">
        <v>1.0630000000000001E-2</v>
      </c>
      <c r="E1374">
        <v>0.1353628933429718</v>
      </c>
      <c r="F1374">
        <v>-0.13536288663483392</v>
      </c>
      <c r="G1374">
        <v>0.40650348353354709</v>
      </c>
      <c r="H1374">
        <v>0</v>
      </c>
    </row>
    <row r="1375" spans="1:8" x14ac:dyDescent="0.25">
      <c r="A1375" s="1">
        <v>45792</v>
      </c>
      <c r="B1375">
        <v>6</v>
      </c>
      <c r="C1375" t="str">
        <f>TEXT(VALUE(datos_para_memoria_demandas_calc__2[[#This Row],[DATE]]+(datos_para_memoria_demandas_calc__2[[#This Row],[HORA]]-1)/24),"000000,000000")</f>
        <v>045792,208333</v>
      </c>
      <c r="D1375">
        <v>1.626E-2</v>
      </c>
      <c r="E1375">
        <v>0.11895222961902618</v>
      </c>
      <c r="F1375">
        <v>-0.11895222952333816</v>
      </c>
      <c r="G1375">
        <v>0.28755125401020898</v>
      </c>
      <c r="H1375">
        <v>0</v>
      </c>
    </row>
    <row r="1376" spans="1:8" x14ac:dyDescent="0.25">
      <c r="A1376" s="1">
        <v>45792</v>
      </c>
      <c r="B1376">
        <v>7</v>
      </c>
      <c r="C1376" t="str">
        <f>TEXT(VALUE(datos_para_memoria_demandas_calc__2[[#This Row],[DATE]]+(datos_para_memoria_demandas_calc__2[[#This Row],[HORA]]-1)/24),"000000,000000")</f>
        <v>045792,250000</v>
      </c>
      <c r="D1376">
        <v>0.02</v>
      </c>
      <c r="E1376">
        <v>0.10884326696395874</v>
      </c>
      <c r="F1376">
        <v>-0.1088432669062369</v>
      </c>
      <c r="G1376">
        <v>0.17870798710397201</v>
      </c>
      <c r="H1376">
        <v>0</v>
      </c>
    </row>
    <row r="1377" spans="1:8" x14ac:dyDescent="0.25">
      <c r="A1377" s="1">
        <v>45792</v>
      </c>
      <c r="B1377">
        <v>8</v>
      </c>
      <c r="C1377" t="str">
        <f>TEXT(VALUE(datos_para_memoria_demandas_calc__2[[#This Row],[DATE]]+(datos_para_memoria_demandas_calc__2[[#This Row],[HORA]]-1)/24),"000000,000000")</f>
        <v>045792,291667</v>
      </c>
      <c r="D1377">
        <v>3.5009999999999999E-2</v>
      </c>
      <c r="E1377">
        <v>9.0723864734172821E-2</v>
      </c>
      <c r="F1377">
        <v>-9.0723864712051183E-2</v>
      </c>
      <c r="G1377">
        <v>8.7984122391920855E-2</v>
      </c>
      <c r="H1377">
        <v>0</v>
      </c>
    </row>
    <row r="1378" spans="1:8" x14ac:dyDescent="0.25">
      <c r="A1378" s="1">
        <v>45792</v>
      </c>
      <c r="B1378">
        <v>9</v>
      </c>
      <c r="C1378" t="str">
        <f>TEXT(VALUE(datos_para_memoria_demandas_calc__2[[#This Row],[DATE]]+(datos_para_memoria_demandas_calc__2[[#This Row],[HORA]]-1)/24),"000000,000000")</f>
        <v>045792,333333</v>
      </c>
      <c r="D1378">
        <v>3.4110000000000001E-2</v>
      </c>
      <c r="E1378">
        <v>8.7984122335910797E-2</v>
      </c>
      <c r="F1378">
        <v>-8.7984122312973381E-2</v>
      </c>
      <c r="G1378">
        <v>7.8947498975299967E-11</v>
      </c>
      <c r="H1378">
        <v>0</v>
      </c>
    </row>
    <row r="1379" spans="1:8" x14ac:dyDescent="0.25">
      <c r="A1379" s="1">
        <v>45792</v>
      </c>
      <c r="B1379">
        <v>10</v>
      </c>
      <c r="C1379" t="str">
        <f>TEXT(VALUE(datos_para_memoria_demandas_calc__2[[#This Row],[DATE]]+(datos_para_memoria_demandas_calc__2[[#This Row],[HORA]]-1)/24),"000000,000000")</f>
        <v>045792,375000</v>
      </c>
      <c r="D1379">
        <v>3.5200000000000001E-3</v>
      </c>
      <c r="E1379">
        <v>6.4297452569007874E-2</v>
      </c>
      <c r="F1379">
        <v>5.9162845503291245E-11</v>
      </c>
      <c r="G1379">
        <v>1.3811035254908541E-10</v>
      </c>
      <c r="H1379">
        <v>0</v>
      </c>
    </row>
    <row r="1380" spans="1:8" x14ac:dyDescent="0.25">
      <c r="A1380" s="1">
        <v>45792</v>
      </c>
      <c r="B1380">
        <v>11</v>
      </c>
      <c r="C1380" t="str">
        <f>TEXT(VALUE(datos_para_memoria_demandas_calc__2[[#This Row],[DATE]]+(datos_para_memoria_demandas_calc__2[[#This Row],[HORA]]-1)/24),"000000,000000")</f>
        <v>045792,416667</v>
      </c>
      <c r="D1380">
        <v>-5.0000000000000001E-4</v>
      </c>
      <c r="E1380">
        <v>0.12050571292638779</v>
      </c>
      <c r="F1380">
        <v>3.8559432659199707E-10</v>
      </c>
      <c r="G1380">
        <v>5.2370468205036994E-10</v>
      </c>
      <c r="H1380">
        <v>0</v>
      </c>
    </row>
    <row r="1381" spans="1:8" x14ac:dyDescent="0.25">
      <c r="A1381" s="1">
        <v>45792</v>
      </c>
      <c r="B1381">
        <v>12</v>
      </c>
      <c r="C1381" t="str">
        <f>TEXT(VALUE(datos_para_memoria_demandas_calc__2[[#This Row],[DATE]]+(datos_para_memoria_demandas_calc__2[[#This Row],[HORA]]-1)/24),"000000,000000")</f>
        <v>045792,458333</v>
      </c>
      <c r="D1381">
        <v>-1.5400000000000001E-3</v>
      </c>
      <c r="E1381">
        <v>0.12155023962259293</v>
      </c>
      <c r="F1381">
        <v>-1.4458030483370461E-10</v>
      </c>
      <c r="G1381">
        <v>3.791243831366542E-10</v>
      </c>
      <c r="H1381">
        <v>0</v>
      </c>
    </row>
    <row r="1382" spans="1:8" x14ac:dyDescent="0.25">
      <c r="A1382" s="1">
        <v>45792</v>
      </c>
      <c r="B1382">
        <v>13</v>
      </c>
      <c r="C1382" t="str">
        <f>TEXT(VALUE(datos_para_memoria_demandas_calc__2[[#This Row],[DATE]]+(datos_para_memoria_demandas_calc__2[[#This Row],[HORA]]-1)/24),"000000,000000")</f>
        <v>045792,500000</v>
      </c>
      <c r="D1382">
        <v>-3.0000000000000001E-3</v>
      </c>
      <c r="E1382">
        <v>7.6319284737110138E-2</v>
      </c>
      <c r="F1382">
        <v>0.14540357118127814</v>
      </c>
      <c r="G1382">
        <v>0.14540357156040251</v>
      </c>
      <c r="H1382">
        <v>0</v>
      </c>
    </row>
    <row r="1383" spans="1:8" x14ac:dyDescent="0.25">
      <c r="A1383" s="1">
        <v>45792</v>
      </c>
      <c r="B1383">
        <v>14</v>
      </c>
      <c r="C1383" t="str">
        <f>TEXT(VALUE(datos_para_memoria_demandas_calc__2[[#This Row],[DATE]]+(datos_para_memoria_demandas_calc__2[[#This Row],[HORA]]-1)/24),"000000,000000")</f>
        <v>045792,541667</v>
      </c>
      <c r="D1383">
        <v>-3.0000000000000001E-3</v>
      </c>
      <c r="E1383">
        <v>0.25239574909210205</v>
      </c>
      <c r="F1383">
        <v>-0.14540357100428666</v>
      </c>
      <c r="G1383">
        <v>5.5611588924327256E-10</v>
      </c>
      <c r="H1383">
        <v>0</v>
      </c>
    </row>
    <row r="1384" spans="1:8" x14ac:dyDescent="0.25">
      <c r="A1384" s="1">
        <v>45792</v>
      </c>
      <c r="B1384">
        <v>15</v>
      </c>
      <c r="C1384" t="str">
        <f>TEXT(VALUE(datos_para_memoria_demandas_calc__2[[#This Row],[DATE]]+(datos_para_memoria_demandas_calc__2[[#This Row],[HORA]]-1)/24),"000000,000000")</f>
        <v>045792,583333</v>
      </c>
      <c r="D1384">
        <v>-4.0000000000000001E-3</v>
      </c>
      <c r="E1384">
        <v>0.32421183586120605</v>
      </c>
      <c r="F1384">
        <v>-3.7130172089223314E-12</v>
      </c>
      <c r="G1384">
        <v>5.5240287299584453E-10</v>
      </c>
      <c r="H1384">
        <v>0</v>
      </c>
    </row>
    <row r="1385" spans="1:8" x14ac:dyDescent="0.25">
      <c r="A1385" s="1">
        <v>45792</v>
      </c>
      <c r="B1385">
        <v>16</v>
      </c>
      <c r="C1385" t="str">
        <f>TEXT(VALUE(datos_para_memoria_demandas_calc__2[[#This Row],[DATE]]+(datos_para_memoria_demandas_calc__2[[#This Row],[HORA]]-1)/24),"000000,000000")</f>
        <v>045792,625000</v>
      </c>
      <c r="D1385">
        <v>-5.0000000000000001E-3</v>
      </c>
      <c r="E1385">
        <v>0.33360832929611206</v>
      </c>
      <c r="F1385">
        <v>0.487007113768327</v>
      </c>
      <c r="G1385">
        <v>0.48700711432072991</v>
      </c>
      <c r="H1385">
        <v>0</v>
      </c>
    </row>
    <row r="1386" spans="1:8" x14ac:dyDescent="0.25">
      <c r="A1386" s="1">
        <v>45792</v>
      </c>
      <c r="B1386">
        <v>17</v>
      </c>
      <c r="C1386" t="str">
        <f>TEXT(VALUE(datos_para_memoria_demandas_calc__2[[#This Row],[DATE]]+(datos_para_memoria_demandas_calc__2[[#This Row],[HORA]]-1)/24),"000000,000000")</f>
        <v>045792,666667</v>
      </c>
      <c r="D1386">
        <v>-5.0000000000000001E-3</v>
      </c>
      <c r="E1386">
        <v>0.33101803064346313</v>
      </c>
      <c r="F1386">
        <v>0.4879928851314777</v>
      </c>
      <c r="G1386">
        <v>0.97499999945220761</v>
      </c>
      <c r="H1386">
        <v>0</v>
      </c>
    </row>
    <row r="1387" spans="1:8" x14ac:dyDescent="0.25">
      <c r="A1387" s="1">
        <v>45792</v>
      </c>
      <c r="B1387">
        <v>18</v>
      </c>
      <c r="C1387" t="str">
        <f>TEXT(VALUE(datos_para_memoria_demandas_calc__2[[#This Row],[DATE]]+(datos_para_memoria_demandas_calc__2[[#This Row],[HORA]]-1)/24),"000000,000000")</f>
        <v>045792,708333</v>
      </c>
      <c r="D1387">
        <v>-3.9900000000000005E-3</v>
      </c>
      <c r="E1387">
        <v>0.20532578229904175</v>
      </c>
      <c r="F1387">
        <v>3.8924073946823472E-10</v>
      </c>
      <c r="G1387">
        <v>0.97499999984144847</v>
      </c>
      <c r="H1387">
        <v>0</v>
      </c>
    </row>
    <row r="1388" spans="1:8" x14ac:dyDescent="0.25">
      <c r="A1388" s="1">
        <v>45792</v>
      </c>
      <c r="B1388">
        <v>19</v>
      </c>
      <c r="C1388" t="str">
        <f>TEXT(VALUE(datos_para_memoria_demandas_calc__2[[#This Row],[DATE]]+(datos_para_memoria_demandas_calc__2[[#This Row],[HORA]]-1)/24),"000000,000000")</f>
        <v>045792,750000</v>
      </c>
      <c r="D1388">
        <v>-5.0000000000000001E-4</v>
      </c>
      <c r="E1388">
        <v>0.19542956352233887</v>
      </c>
      <c r="F1388">
        <v>-9.1913805982618002E-10</v>
      </c>
      <c r="G1388">
        <v>0.97499999892231037</v>
      </c>
      <c r="H1388">
        <v>0</v>
      </c>
    </row>
    <row r="1389" spans="1:8" x14ac:dyDescent="0.25">
      <c r="A1389" s="1">
        <v>45792</v>
      </c>
      <c r="B1389">
        <v>20</v>
      </c>
      <c r="C1389" t="str">
        <f>TEXT(VALUE(datos_para_memoria_demandas_calc__2[[#This Row],[DATE]]+(datos_para_memoria_demandas_calc__2[[#This Row],[HORA]]-1)/24),"000000,000000")</f>
        <v>045792,791667</v>
      </c>
      <c r="D1389">
        <v>0</v>
      </c>
      <c r="E1389">
        <v>0.18161313235759735</v>
      </c>
      <c r="F1389">
        <v>1.0477294386294279E-9</v>
      </c>
      <c r="G1389">
        <v>0.97499999997003972</v>
      </c>
      <c r="H1389">
        <v>0</v>
      </c>
    </row>
    <row r="1390" spans="1:8" x14ac:dyDescent="0.25">
      <c r="A1390" s="1">
        <v>45792</v>
      </c>
      <c r="B1390">
        <v>21</v>
      </c>
      <c r="C1390" t="str">
        <f>TEXT(VALUE(datos_para_memoria_demandas_calc__2[[#This Row],[DATE]]+(datos_para_memoria_demandas_calc__2[[#This Row],[HORA]]-1)/24),"000000,000000")</f>
        <v>045792,833333</v>
      </c>
      <c r="D1390">
        <v>1.857E-2</v>
      </c>
      <c r="E1390">
        <v>0.16574403643608093</v>
      </c>
      <c r="F1390">
        <v>-0.13960315920865363</v>
      </c>
      <c r="G1390">
        <v>0.83539684076138621</v>
      </c>
      <c r="H1390">
        <v>0</v>
      </c>
    </row>
    <row r="1391" spans="1:8" x14ac:dyDescent="0.25">
      <c r="A1391" s="1">
        <v>45792</v>
      </c>
      <c r="B1391">
        <v>22</v>
      </c>
      <c r="C1391" t="str">
        <f>TEXT(VALUE(datos_para_memoria_demandas_calc__2[[#This Row],[DATE]]+(datos_para_memoria_demandas_calc__2[[#This Row],[HORA]]-1)/24),"000000,000000")</f>
        <v>045792,875000</v>
      </c>
      <c r="D1391">
        <v>3.5009999999999999E-2</v>
      </c>
      <c r="E1391">
        <v>0.40554589033126831</v>
      </c>
      <c r="F1391">
        <v>-0.40554589029829097</v>
      </c>
      <c r="G1391">
        <v>0.42985095046309529</v>
      </c>
      <c r="H1391">
        <v>0</v>
      </c>
    </row>
    <row r="1392" spans="1:8" x14ac:dyDescent="0.25">
      <c r="A1392" s="1">
        <v>45792</v>
      </c>
      <c r="B1392">
        <v>23</v>
      </c>
      <c r="C1392" t="str">
        <f>TEXT(VALUE(datos_para_memoria_demandas_calc__2[[#This Row],[DATE]]+(datos_para_memoria_demandas_calc__2[[#This Row],[HORA]]-1)/24),"000000,000000")</f>
        <v>045792,916667</v>
      </c>
      <c r="D1392">
        <v>3.0640000000000001E-2</v>
      </c>
      <c r="E1392">
        <v>0.33872097730636597</v>
      </c>
      <c r="F1392">
        <v>-0.33872097726146733</v>
      </c>
      <c r="G1392">
        <v>9.1129973201627995E-2</v>
      </c>
      <c r="H1392">
        <v>0</v>
      </c>
    </row>
    <row r="1393" spans="1:8" x14ac:dyDescent="0.25">
      <c r="A1393" s="1">
        <v>45792</v>
      </c>
      <c r="B1393">
        <v>24</v>
      </c>
      <c r="C1393" t="str">
        <f>TEXT(VALUE(datos_para_memoria_demandas_calc__2[[#This Row],[DATE]]+(datos_para_memoria_demandas_calc__2[[#This Row],[HORA]]-1)/24),"000000,000000")</f>
        <v>045792,958333</v>
      </c>
      <c r="D1393">
        <v>1.9980000000000001E-2</v>
      </c>
      <c r="E1393">
        <v>9.1129973530769348E-2</v>
      </c>
      <c r="F1393">
        <v>-9.11299731595729E-2</v>
      </c>
      <c r="G1393">
        <v>4.2055139670492519E-11</v>
      </c>
      <c r="H1393">
        <v>0</v>
      </c>
    </row>
    <row r="1394" spans="1:8" x14ac:dyDescent="0.25">
      <c r="A1394" s="1">
        <v>45793</v>
      </c>
      <c r="B1394">
        <v>1</v>
      </c>
      <c r="C1394" t="str">
        <f>TEXT(VALUE(datos_para_memoria_demandas_calc__2[[#This Row],[DATE]]+(datos_para_memoria_demandas_calc__2[[#This Row],[HORA]]-1)/24),"000000,000000")</f>
        <v>045793,000000</v>
      </c>
      <c r="D1394">
        <v>5.11E-3</v>
      </c>
      <c r="E1394">
        <v>0.17810390889644623</v>
      </c>
      <c r="F1394">
        <v>4.8139881103797167E-9</v>
      </c>
      <c r="G1394">
        <v>4.8560432356796634E-9</v>
      </c>
      <c r="H1394">
        <v>0</v>
      </c>
    </row>
    <row r="1395" spans="1:8" x14ac:dyDescent="0.25">
      <c r="A1395" s="1">
        <v>45793</v>
      </c>
      <c r="B1395">
        <v>2</v>
      </c>
      <c r="C1395" t="str">
        <f>TEXT(VALUE(datos_para_memoria_demandas_calc__2[[#This Row],[DATE]]+(datos_para_memoria_demandas_calc__2[[#This Row],[HORA]]-1)/24),"000000,000000")</f>
        <v>045793,041667</v>
      </c>
      <c r="D1395">
        <v>5.0000000000000001E-3</v>
      </c>
      <c r="E1395">
        <v>0.16325670480728149</v>
      </c>
      <c r="F1395">
        <v>0.24983135855837765</v>
      </c>
      <c r="G1395">
        <v>0.24983136341442089</v>
      </c>
      <c r="H1395">
        <v>0</v>
      </c>
    </row>
    <row r="1396" spans="1:8" x14ac:dyDescent="0.25">
      <c r="A1396" s="1">
        <v>45793</v>
      </c>
      <c r="B1396">
        <v>3</v>
      </c>
      <c r="C1396" t="str">
        <f>TEXT(VALUE(datos_para_memoria_demandas_calc__2[[#This Row],[DATE]]+(datos_para_memoria_demandas_calc__2[[#This Row],[HORA]]-1)/24),"000000,000000")</f>
        <v>045793,083333</v>
      </c>
      <c r="D1396">
        <v>6.0000000000000001E-3</v>
      </c>
      <c r="E1396">
        <v>0.24983136355876923</v>
      </c>
      <c r="F1396">
        <v>-0.24983136301830142</v>
      </c>
      <c r="G1396">
        <v>3.9611946834472447E-10</v>
      </c>
      <c r="H1396">
        <v>0</v>
      </c>
    </row>
    <row r="1397" spans="1:8" x14ac:dyDescent="0.25">
      <c r="A1397" s="1">
        <v>45793</v>
      </c>
      <c r="B1397">
        <v>4</v>
      </c>
      <c r="C1397" t="str">
        <f>TEXT(VALUE(datos_para_memoria_demandas_calc__2[[#This Row],[DATE]]+(datos_para_memoria_demandas_calc__2[[#This Row],[HORA]]-1)/24),"000000,000000")</f>
        <v>045793,125000</v>
      </c>
      <c r="D1397">
        <v>3.5999999999999999E-3</v>
      </c>
      <c r="E1397">
        <v>0.26159119606018066</v>
      </c>
      <c r="F1397">
        <v>1.3325715761631458E-9</v>
      </c>
      <c r="G1397">
        <v>1.7286910488523155E-9</v>
      </c>
      <c r="H1397">
        <v>0</v>
      </c>
    </row>
    <row r="1398" spans="1:8" x14ac:dyDescent="0.25">
      <c r="A1398" s="1">
        <v>45793</v>
      </c>
      <c r="B1398">
        <v>5</v>
      </c>
      <c r="C1398" t="str">
        <f>TEXT(VALUE(datos_para_memoria_demandas_calc__2[[#This Row],[DATE]]+(datos_para_memoria_demandas_calc__2[[#This Row],[HORA]]-1)/24),"000000,000000")</f>
        <v>045793,166667</v>
      </c>
      <c r="D1398">
        <v>3.2799999999999999E-3</v>
      </c>
      <c r="E1398">
        <v>0.25594618916511536</v>
      </c>
      <c r="F1398">
        <v>0.70926750974543973</v>
      </c>
      <c r="G1398">
        <v>0.70926751147413081</v>
      </c>
      <c r="H1398">
        <v>0</v>
      </c>
    </row>
    <row r="1399" spans="1:8" x14ac:dyDescent="0.25">
      <c r="A1399" s="1">
        <v>45793</v>
      </c>
      <c r="B1399">
        <v>6</v>
      </c>
      <c r="C1399" t="str">
        <f>TEXT(VALUE(datos_para_memoria_demandas_calc__2[[#This Row],[DATE]]+(datos_para_memoria_demandas_calc__2[[#This Row],[HORA]]-1)/24),"000000,000000")</f>
        <v>045793,208333</v>
      </c>
      <c r="D1399">
        <v>4.7499999999999999E-3</v>
      </c>
      <c r="E1399">
        <v>0.27438691258430481</v>
      </c>
      <c r="F1399">
        <v>-0.27438691220991474</v>
      </c>
      <c r="G1399">
        <v>0.43488059926421602</v>
      </c>
      <c r="H1399">
        <v>0</v>
      </c>
    </row>
    <row r="1400" spans="1:8" x14ac:dyDescent="0.25">
      <c r="A1400" s="1">
        <v>45793</v>
      </c>
      <c r="B1400">
        <v>7</v>
      </c>
      <c r="C1400" t="str">
        <f>TEXT(VALUE(datos_para_memoria_demandas_calc__2[[#This Row],[DATE]]+(datos_para_memoria_demandas_calc__2[[#This Row],[HORA]]-1)/24),"000000,000000")</f>
        <v>045793,250000</v>
      </c>
      <c r="D1400">
        <v>6.0000000000000001E-3</v>
      </c>
      <c r="E1400">
        <v>0.25036656856536865</v>
      </c>
      <c r="F1400">
        <v>-0.25036656836357701</v>
      </c>
      <c r="G1400">
        <v>0.184514030900639</v>
      </c>
      <c r="H1400">
        <v>0</v>
      </c>
    </row>
    <row r="1401" spans="1:8" x14ac:dyDescent="0.25">
      <c r="A1401" s="1">
        <v>45793</v>
      </c>
      <c r="B1401">
        <v>8</v>
      </c>
      <c r="C1401" t="str">
        <f>TEXT(VALUE(datos_para_memoria_demandas_calc__2[[#This Row],[DATE]]+(datos_para_memoria_demandas_calc__2[[#This Row],[HORA]]-1)/24),"000000,000000")</f>
        <v>045793,291667</v>
      </c>
      <c r="D1401">
        <v>0.01</v>
      </c>
      <c r="E1401">
        <v>0.18451403081417084</v>
      </c>
      <c r="F1401">
        <v>-0.18451403073281689</v>
      </c>
      <c r="G1401">
        <v>1.6782212992366955E-10</v>
      </c>
      <c r="H1401">
        <v>0</v>
      </c>
    </row>
    <row r="1402" spans="1:8" x14ac:dyDescent="0.25">
      <c r="A1402" s="1">
        <v>45793</v>
      </c>
      <c r="B1402">
        <v>9</v>
      </c>
      <c r="C1402" t="str">
        <f>TEXT(VALUE(datos_para_memoria_demandas_calc__2[[#This Row],[DATE]]+(datos_para_memoria_demandas_calc__2[[#This Row],[HORA]]-1)/24),"000000,000000")</f>
        <v>045793,333333</v>
      </c>
      <c r="D1402">
        <v>1.0000000000000001E-5</v>
      </c>
      <c r="E1402">
        <v>0.13728813827037811</v>
      </c>
      <c r="F1402">
        <v>2.5909584637938121E-8</v>
      </c>
      <c r="G1402">
        <v>2.6077406774007176E-8</v>
      </c>
      <c r="H1402">
        <v>0</v>
      </c>
    </row>
    <row r="1403" spans="1:8" x14ac:dyDescent="0.25">
      <c r="A1403" s="1">
        <v>45793</v>
      </c>
      <c r="B1403">
        <v>10</v>
      </c>
      <c r="C1403" t="str">
        <f>TEXT(VALUE(datos_para_memoria_demandas_calc__2[[#This Row],[DATE]]+(datos_para_memoria_demandas_calc__2[[#This Row],[HORA]]-1)/24),"000000,000000")</f>
        <v>045793,375000</v>
      </c>
      <c r="D1403">
        <v>-1.0000000000000001E-5</v>
      </c>
      <c r="E1403">
        <v>0.1419319212436676</v>
      </c>
      <c r="F1403">
        <v>-2.5965857664596112E-8</v>
      </c>
      <c r="G1403">
        <v>1.1154911446329927E-10</v>
      </c>
      <c r="H1403">
        <v>0</v>
      </c>
    </row>
    <row r="1404" spans="1:8" x14ac:dyDescent="0.25">
      <c r="A1404" s="1">
        <v>45793</v>
      </c>
      <c r="B1404">
        <v>11</v>
      </c>
      <c r="C1404" t="str">
        <f>TEXT(VALUE(datos_para_memoria_demandas_calc__2[[#This Row],[DATE]]+(datos_para_memoria_demandas_calc__2[[#This Row],[HORA]]-1)/24),"000000,000000")</f>
        <v>045793,416667</v>
      </c>
      <c r="D1404">
        <v>-5.0000000000000001E-3</v>
      </c>
      <c r="E1404">
        <v>0.16392393410205841</v>
      </c>
      <c r="F1404">
        <v>5.6247931283660998E-10</v>
      </c>
      <c r="G1404">
        <v>6.7402842669027639E-10</v>
      </c>
      <c r="H1404">
        <v>0</v>
      </c>
    </row>
    <row r="1405" spans="1:8" x14ac:dyDescent="0.25">
      <c r="A1405" s="1">
        <v>45793</v>
      </c>
      <c r="B1405">
        <v>12</v>
      </c>
      <c r="C1405" t="str">
        <f>TEXT(VALUE(datos_para_memoria_demandas_calc__2[[#This Row],[DATE]]+(datos_para_memoria_demandas_calc__2[[#This Row],[HORA]]-1)/24),"000000,000000")</f>
        <v>045793,458333</v>
      </c>
      <c r="D1405">
        <v>-5.7999999999999996E-3</v>
      </c>
      <c r="E1405">
        <v>0.11292804777622223</v>
      </c>
      <c r="F1405">
        <v>-4.2363507316653616E-10</v>
      </c>
      <c r="G1405">
        <v>2.5039335978746615E-10</v>
      </c>
      <c r="H1405">
        <v>0</v>
      </c>
    </row>
    <row r="1406" spans="1:8" x14ac:dyDescent="0.25">
      <c r="A1406" s="1">
        <v>45793</v>
      </c>
      <c r="B1406">
        <v>13</v>
      </c>
      <c r="C1406" t="str">
        <f>TEXT(VALUE(datos_para_memoria_demandas_calc__2[[#This Row],[DATE]]+(datos_para_memoria_demandas_calc__2[[#This Row],[HORA]]-1)/24),"000000,000000")</f>
        <v>045793,500000</v>
      </c>
      <c r="D1406">
        <v>-8.0099999999999998E-3</v>
      </c>
      <c r="E1406">
        <v>7.4643656611442566E-2</v>
      </c>
      <c r="F1406">
        <v>6.0239379378460058E-2</v>
      </c>
      <c r="G1406">
        <v>6.0239379628853409E-2</v>
      </c>
      <c r="H1406">
        <v>0</v>
      </c>
    </row>
    <row r="1407" spans="1:8" x14ac:dyDescent="0.25">
      <c r="A1407" s="1">
        <v>45793</v>
      </c>
      <c r="B1407">
        <v>14</v>
      </c>
      <c r="C1407" t="str">
        <f>TEXT(VALUE(datos_para_memoria_demandas_calc__2[[#This Row],[DATE]]+(datos_para_memoria_demandas_calc__2[[#This Row],[HORA]]-1)/24),"000000,000000")</f>
        <v>045793,541667</v>
      </c>
      <c r="D1407">
        <v>-8.0099999999999998E-3</v>
      </c>
      <c r="E1407">
        <v>0.10471867024898529</v>
      </c>
      <c r="F1407">
        <v>-6.0239379058881048E-2</v>
      </c>
      <c r="G1407">
        <v>5.6997238363306679E-10</v>
      </c>
      <c r="H1407">
        <v>0</v>
      </c>
    </row>
    <row r="1408" spans="1:8" x14ac:dyDescent="0.25">
      <c r="A1408" s="1">
        <v>45793</v>
      </c>
      <c r="B1408">
        <v>15</v>
      </c>
      <c r="C1408" t="str">
        <f>TEXT(VALUE(datos_para_memoria_demandas_calc__2[[#This Row],[DATE]]+(datos_para_memoria_demandas_calc__2[[#This Row],[HORA]]-1)/24),"000000,000000")</f>
        <v>045793,583333</v>
      </c>
      <c r="D1408">
        <v>-8.9999999999999993E-3</v>
      </c>
      <c r="E1408">
        <v>0.18452984094619751</v>
      </c>
      <c r="F1408">
        <v>-1.0080055216715096E-11</v>
      </c>
      <c r="G1408">
        <v>5.5989232686681795E-10</v>
      </c>
      <c r="H1408">
        <v>0</v>
      </c>
    </row>
    <row r="1409" spans="1:8" x14ac:dyDescent="0.25">
      <c r="A1409" s="1">
        <v>45793</v>
      </c>
      <c r="B1409">
        <v>16</v>
      </c>
      <c r="C1409" t="str">
        <f>TEXT(VALUE(datos_para_memoria_demandas_calc__2[[#This Row],[DATE]]+(datos_para_memoria_demandas_calc__2[[#This Row],[HORA]]-1)/24),"000000,000000")</f>
        <v>045793,625000</v>
      </c>
      <c r="D1409">
        <v>-0.01</v>
      </c>
      <c r="E1409">
        <v>0.17317420244216919</v>
      </c>
      <c r="F1409">
        <v>0.48668606851594509</v>
      </c>
      <c r="G1409">
        <v>0.48668606907583745</v>
      </c>
      <c r="H1409">
        <v>0</v>
      </c>
    </row>
    <row r="1410" spans="1:8" x14ac:dyDescent="0.25">
      <c r="A1410" s="1">
        <v>45793</v>
      </c>
      <c r="B1410">
        <v>17</v>
      </c>
      <c r="C1410" t="str">
        <f>TEXT(VALUE(datos_para_memoria_demandas_calc__2[[#This Row],[DATE]]+(datos_para_memoria_demandas_calc__2[[#This Row],[HORA]]-1)/24),"000000,000000")</f>
        <v>045793,666667</v>
      </c>
      <c r="D1410">
        <v>-0.01</v>
      </c>
      <c r="E1410">
        <v>0.2068457156419754</v>
      </c>
      <c r="F1410">
        <v>0.48831393080115565</v>
      </c>
      <c r="G1410">
        <v>0.97499999987699304</v>
      </c>
      <c r="H1410">
        <v>0</v>
      </c>
    </row>
    <row r="1411" spans="1:8" x14ac:dyDescent="0.25">
      <c r="A1411" s="1">
        <v>45793</v>
      </c>
      <c r="B1411">
        <v>18</v>
      </c>
      <c r="C1411" t="str">
        <f>TEXT(VALUE(datos_para_memoria_demandas_calc__2[[#This Row],[DATE]]+(datos_para_memoria_demandas_calc__2[[#This Row],[HORA]]-1)/24),"000000,000000")</f>
        <v>045793,708333</v>
      </c>
      <c r="D1411">
        <v>-5.4999999999999997E-3</v>
      </c>
      <c r="E1411">
        <v>0.17034710943698883</v>
      </c>
      <c r="F1411">
        <v>-1.5532481609015433E-11</v>
      </c>
      <c r="G1411">
        <v>0.97499999986146069</v>
      </c>
      <c r="H1411">
        <v>0</v>
      </c>
    </row>
    <row r="1412" spans="1:8" x14ac:dyDescent="0.25">
      <c r="A1412" s="1">
        <v>45793</v>
      </c>
      <c r="B1412">
        <v>19</v>
      </c>
      <c r="C1412" t="str">
        <f>TEXT(VALUE(datos_para_memoria_demandas_calc__2[[#This Row],[DATE]]+(datos_para_memoria_demandas_calc__2[[#This Row],[HORA]]-1)/24),"000000,000000")</f>
        <v>045793,750000</v>
      </c>
      <c r="D1412">
        <v>-1.5400000000000001E-3</v>
      </c>
      <c r="E1412">
        <v>0.21897602081298828</v>
      </c>
      <c r="F1412">
        <v>-1.6099052660787145E-11</v>
      </c>
      <c r="G1412">
        <v>0.97499999984536156</v>
      </c>
      <c r="H1412">
        <v>0</v>
      </c>
    </row>
    <row r="1413" spans="1:8" x14ac:dyDescent="0.25">
      <c r="A1413" s="1">
        <v>45793</v>
      </c>
      <c r="B1413">
        <v>20</v>
      </c>
      <c r="C1413" t="str">
        <f>TEXT(VALUE(datos_para_memoria_demandas_calc__2[[#This Row],[DATE]]+(datos_para_memoria_demandas_calc__2[[#This Row],[HORA]]-1)/24),"000000,000000")</f>
        <v>045793,791667</v>
      </c>
      <c r="D1413">
        <v>2E-3</v>
      </c>
      <c r="E1413">
        <v>0.30966812372207642</v>
      </c>
      <c r="F1413">
        <v>1.2056284341056263E-10</v>
      </c>
      <c r="G1413">
        <v>0.97499999996592446</v>
      </c>
      <c r="H1413">
        <v>0</v>
      </c>
    </row>
    <row r="1414" spans="1:8" x14ac:dyDescent="0.25">
      <c r="A1414" s="1">
        <v>45793</v>
      </c>
      <c r="B1414">
        <v>21</v>
      </c>
      <c r="C1414" t="str">
        <f>TEXT(VALUE(datos_para_memoria_demandas_calc__2[[#This Row],[DATE]]+(datos_para_memoria_demandas_calc__2[[#This Row],[HORA]]-1)/24),"000000,000000")</f>
        <v>045793,833333</v>
      </c>
      <c r="D1414">
        <v>1.804E-2</v>
      </c>
      <c r="E1414">
        <v>0.61581826210021973</v>
      </c>
      <c r="F1414">
        <v>1.9972267730336355E-12</v>
      </c>
      <c r="G1414">
        <v>0.9749999999679213</v>
      </c>
      <c r="H1414">
        <v>0</v>
      </c>
    </row>
    <row r="1415" spans="1:8" x14ac:dyDescent="0.25">
      <c r="A1415" s="1">
        <v>45793</v>
      </c>
      <c r="B1415">
        <v>22</v>
      </c>
      <c r="C1415" t="str">
        <f>TEXT(VALUE(datos_para_memoria_demandas_calc__2[[#This Row],[DATE]]+(datos_para_memoria_demandas_calc__2[[#This Row],[HORA]]-1)/24),"000000,000000")</f>
        <v>045793,875000</v>
      </c>
      <c r="D1415">
        <v>3.5090000000000003E-2</v>
      </c>
      <c r="E1415">
        <v>0.57717055082321167</v>
      </c>
      <c r="F1415">
        <v>-0.5757167630623603</v>
      </c>
      <c r="G1415">
        <v>0.39928323690556172</v>
      </c>
      <c r="H1415">
        <v>0</v>
      </c>
    </row>
    <row r="1416" spans="1:8" x14ac:dyDescent="0.25">
      <c r="A1416" s="1">
        <v>45793</v>
      </c>
      <c r="B1416">
        <v>23</v>
      </c>
      <c r="C1416" t="str">
        <f>TEXT(VALUE(datos_para_memoria_demandas_calc__2[[#This Row],[DATE]]+(datos_para_memoria_demandas_calc__2[[#This Row],[HORA]]-1)/24),"000000,000000")</f>
        <v>045793,916667</v>
      </c>
      <c r="D1416">
        <v>4.1210000000000004E-2</v>
      </c>
      <c r="E1416">
        <v>0.39928323030471802</v>
      </c>
      <c r="F1416">
        <v>-0.39928323021444712</v>
      </c>
      <c r="G1416">
        <v>6.6911153574658937E-9</v>
      </c>
      <c r="H1416">
        <v>0</v>
      </c>
    </row>
    <row r="1417" spans="1:8" x14ac:dyDescent="0.25">
      <c r="A1417" s="1">
        <v>45793</v>
      </c>
      <c r="B1417">
        <v>24</v>
      </c>
      <c r="C1417" t="str">
        <f>TEXT(VALUE(datos_para_memoria_demandas_calc__2[[#This Row],[DATE]]+(datos_para_memoria_demandas_calc__2[[#This Row],[HORA]]-1)/24),"000000,000000")</f>
        <v>045793,958333</v>
      </c>
      <c r="D1417">
        <v>3.5009999999999999E-2</v>
      </c>
      <c r="E1417">
        <v>0.38295465707778931</v>
      </c>
      <c r="F1417">
        <v>-6.6512070219786472E-9</v>
      </c>
      <c r="G1417">
        <v>3.9907993732567751E-11</v>
      </c>
      <c r="H1417">
        <v>0</v>
      </c>
    </row>
    <row r="1418" spans="1:8" x14ac:dyDescent="0.25">
      <c r="A1418" s="1">
        <v>45794</v>
      </c>
      <c r="B1418">
        <v>1</v>
      </c>
      <c r="C1418" t="str">
        <f>TEXT(VALUE(datos_para_memoria_demandas_calc__2[[#This Row],[DATE]]+(datos_para_memoria_demandas_calc__2[[#This Row],[HORA]]-1)/24),"000000,000000")</f>
        <v>045794,000000</v>
      </c>
      <c r="D1418">
        <v>2.1229999999999999E-2</v>
      </c>
      <c r="E1418">
        <v>0.29997944831848145</v>
      </c>
      <c r="F1418">
        <v>3.1553919280821314E-11</v>
      </c>
      <c r="G1418">
        <v>7.1461916004801899E-11</v>
      </c>
      <c r="H1418">
        <v>0</v>
      </c>
    </row>
    <row r="1419" spans="1:8" x14ac:dyDescent="0.25">
      <c r="A1419" s="1">
        <v>45794</v>
      </c>
      <c r="B1419">
        <v>2</v>
      </c>
      <c r="C1419" t="str">
        <f>TEXT(VALUE(datos_para_memoria_demandas_calc__2[[#This Row],[DATE]]+(datos_para_memoria_demandas_calc__2[[#This Row],[HORA]]-1)/24),"000000,000000")</f>
        <v>045794,041667</v>
      </c>
      <c r="D1419">
        <v>1.3529999999999999E-2</v>
      </c>
      <c r="E1419">
        <v>0.22483925521373749</v>
      </c>
      <c r="F1419">
        <v>5.828025185541449E-10</v>
      </c>
      <c r="G1419">
        <v>6.5426446206831569E-10</v>
      </c>
      <c r="H1419">
        <v>0</v>
      </c>
    </row>
    <row r="1420" spans="1:8" x14ac:dyDescent="0.25">
      <c r="A1420" s="1">
        <v>45794</v>
      </c>
      <c r="B1420">
        <v>3</v>
      </c>
      <c r="C1420" t="str">
        <f>TEXT(VALUE(datos_para_memoria_demandas_calc__2[[#This Row],[DATE]]+(datos_para_memoria_demandas_calc__2[[#This Row],[HORA]]-1)/24),"000000,000000")</f>
        <v>045794,083333</v>
      </c>
      <c r="D1420">
        <v>1.268E-2</v>
      </c>
      <c r="E1420">
        <v>0.32532912492752075</v>
      </c>
      <c r="F1420">
        <v>0.97499999540020377</v>
      </c>
      <c r="G1420">
        <v>0.97499999605446819</v>
      </c>
      <c r="H1420">
        <v>0</v>
      </c>
    </row>
    <row r="1421" spans="1:8" x14ac:dyDescent="0.25">
      <c r="A1421" s="1">
        <v>45794</v>
      </c>
      <c r="B1421">
        <v>4</v>
      </c>
      <c r="C1421" t="str">
        <f>TEXT(VALUE(datos_para_memoria_demandas_calc__2[[#This Row],[DATE]]+(datos_para_memoria_demandas_calc__2[[#This Row],[HORA]]-1)/24),"000000,000000")</f>
        <v>045794,125000</v>
      </c>
      <c r="D1421">
        <v>1.426E-2</v>
      </c>
      <c r="E1421">
        <v>0.36051243543624878</v>
      </c>
      <c r="F1421">
        <v>-0.36051243505344038</v>
      </c>
      <c r="G1421">
        <v>0.61448756100102786</v>
      </c>
      <c r="H1421">
        <v>0</v>
      </c>
    </row>
    <row r="1422" spans="1:8" x14ac:dyDescent="0.25">
      <c r="A1422" s="1">
        <v>45794</v>
      </c>
      <c r="B1422">
        <v>5</v>
      </c>
      <c r="C1422" t="str">
        <f>TEXT(VALUE(datos_para_memoria_demandas_calc__2[[#This Row],[DATE]]+(datos_para_memoria_demandas_calc__2[[#This Row],[HORA]]-1)/24),"000000,000000")</f>
        <v>045794,166667</v>
      </c>
      <c r="D1422">
        <v>1.282E-2</v>
      </c>
      <c r="E1422">
        <v>0.37339797616004944</v>
      </c>
      <c r="F1422">
        <v>0.36051243890776352</v>
      </c>
      <c r="G1422">
        <v>0.97499999990879127</v>
      </c>
      <c r="H1422">
        <v>0</v>
      </c>
    </row>
    <row r="1423" spans="1:8" x14ac:dyDescent="0.25">
      <c r="A1423" s="1">
        <v>45794</v>
      </c>
      <c r="B1423">
        <v>6</v>
      </c>
      <c r="C1423" t="str">
        <f>TEXT(VALUE(datos_para_memoria_demandas_calc__2[[#This Row],[DATE]]+(datos_para_memoria_demandas_calc__2[[#This Row],[HORA]]-1)/24),"000000,000000")</f>
        <v>045794,208333</v>
      </c>
      <c r="D1423">
        <v>1.9E-2</v>
      </c>
      <c r="E1423">
        <v>0.38071271777153015</v>
      </c>
      <c r="F1423">
        <v>-0.31771943618424969</v>
      </c>
      <c r="G1423">
        <v>0.65728056372454169</v>
      </c>
      <c r="H1423">
        <v>0</v>
      </c>
    </row>
    <row r="1424" spans="1:8" x14ac:dyDescent="0.25">
      <c r="A1424" s="1">
        <v>45794</v>
      </c>
      <c r="B1424">
        <v>7</v>
      </c>
      <c r="C1424" t="str">
        <f>TEXT(VALUE(datos_para_memoria_demandas_calc__2[[#This Row],[DATE]]+(datos_para_memoria_demandas_calc__2[[#This Row],[HORA]]-1)/24),"000000,000000")</f>
        <v>045794,250000</v>
      </c>
      <c r="D1424">
        <v>2.179E-2</v>
      </c>
      <c r="E1424">
        <v>0.37081652879714966</v>
      </c>
      <c r="F1424">
        <v>-0.37081652860364639</v>
      </c>
      <c r="G1424">
        <v>0.28646403512089536</v>
      </c>
      <c r="H1424">
        <v>0</v>
      </c>
    </row>
    <row r="1425" spans="1:8" x14ac:dyDescent="0.25">
      <c r="A1425" s="1">
        <v>45794</v>
      </c>
      <c r="B1425">
        <v>8</v>
      </c>
      <c r="C1425" t="str">
        <f>TEXT(VALUE(datos_para_memoria_demandas_calc__2[[#This Row],[DATE]]+(datos_para_memoria_demandas_calc__2[[#This Row],[HORA]]-1)/24),"000000,000000")</f>
        <v>045794,291667</v>
      </c>
      <c r="D1425">
        <v>2.0230000000000001E-2</v>
      </c>
      <c r="E1425">
        <v>0.28646403551101685</v>
      </c>
      <c r="F1425">
        <v>-0.2864640350780685</v>
      </c>
      <c r="G1425">
        <v>4.2826852654980842E-11</v>
      </c>
      <c r="H1425">
        <v>0</v>
      </c>
    </row>
    <row r="1426" spans="1:8" x14ac:dyDescent="0.25">
      <c r="A1426" s="1">
        <v>45794</v>
      </c>
      <c r="B1426">
        <v>9</v>
      </c>
      <c r="C1426" t="str">
        <f>TEXT(VALUE(datos_para_memoria_demandas_calc__2[[#This Row],[DATE]]+(datos_para_memoria_demandas_calc__2[[#This Row],[HORA]]-1)/24),"000000,000000")</f>
        <v>045794,333333</v>
      </c>
      <c r="D1426">
        <v>6.0899999999999999E-3</v>
      </c>
      <c r="E1426">
        <v>0.20876109600067139</v>
      </c>
      <c r="F1426">
        <v>4.7209716292032472E-11</v>
      </c>
      <c r="G1426">
        <v>9.0036562624403682E-11</v>
      </c>
      <c r="H1426">
        <v>0</v>
      </c>
    </row>
    <row r="1427" spans="1:8" x14ac:dyDescent="0.25">
      <c r="A1427" s="1">
        <v>45794</v>
      </c>
      <c r="B1427">
        <v>10</v>
      </c>
      <c r="C1427" t="str">
        <f>TEXT(VALUE(datos_para_memoria_demandas_calc__2[[#This Row],[DATE]]+(datos_para_memoria_demandas_calc__2[[#This Row],[HORA]]-1)/24),"000000,000000")</f>
        <v>045794,375000</v>
      </c>
      <c r="D1427">
        <v>-1.0000000000000001E-5</v>
      </c>
      <c r="E1427">
        <v>0.16911621391773224</v>
      </c>
      <c r="F1427">
        <v>9.3371782971057802E-11</v>
      </c>
      <c r="G1427">
        <v>1.8340834081493892E-10</v>
      </c>
      <c r="H1427">
        <v>0</v>
      </c>
    </row>
    <row r="1428" spans="1:8" x14ac:dyDescent="0.25">
      <c r="A1428" s="1">
        <v>45794</v>
      </c>
      <c r="B1428">
        <v>11</v>
      </c>
      <c r="C1428" t="str">
        <f>TEXT(VALUE(datos_para_memoria_demandas_calc__2[[#This Row],[DATE]]+(datos_para_memoria_demandas_calc__2[[#This Row],[HORA]]-1)/24),"000000,000000")</f>
        <v>045794,416667</v>
      </c>
      <c r="D1428">
        <v>-3.0000000000000001E-3</v>
      </c>
      <c r="E1428">
        <v>0.16061103343963623</v>
      </c>
      <c r="F1428">
        <v>2.0119418946625335E-11</v>
      </c>
      <c r="G1428">
        <v>2.0352776469158673E-10</v>
      </c>
      <c r="H1428">
        <v>0</v>
      </c>
    </row>
    <row r="1429" spans="1:8" x14ac:dyDescent="0.25">
      <c r="A1429" s="1">
        <v>45794</v>
      </c>
      <c r="B1429">
        <v>12</v>
      </c>
      <c r="C1429" t="str">
        <f>TEXT(VALUE(datos_para_memoria_demandas_calc__2[[#This Row],[DATE]]+(datos_para_memoria_demandas_calc__2[[#This Row],[HORA]]-1)/24),"000000,000000")</f>
        <v>045794,458333</v>
      </c>
      <c r="D1429">
        <v>-5.7000000000000002E-3</v>
      </c>
      <c r="E1429">
        <v>0.17941884696483612</v>
      </c>
      <c r="F1429">
        <v>-6.4829714911805144E-11</v>
      </c>
      <c r="G1429">
        <v>1.3869805282677075E-10</v>
      </c>
      <c r="H1429">
        <v>0</v>
      </c>
    </row>
    <row r="1430" spans="1:8" x14ac:dyDescent="0.25">
      <c r="A1430" s="1">
        <v>45794</v>
      </c>
      <c r="B1430">
        <v>13</v>
      </c>
      <c r="C1430" t="str">
        <f>TEXT(VALUE(datos_para_memoria_demandas_calc__2[[#This Row],[DATE]]+(datos_para_memoria_demandas_calc__2[[#This Row],[HORA]]-1)/24),"000000,000000")</f>
        <v>045794,500000</v>
      </c>
      <c r="D1430">
        <v>-9.6999999999999986E-3</v>
      </c>
      <c r="E1430">
        <v>0.39364787936210632</v>
      </c>
      <c r="F1430">
        <v>1.5999287676114839E-9</v>
      </c>
      <c r="G1430">
        <v>1.738626819146754E-9</v>
      </c>
      <c r="H1430">
        <v>0</v>
      </c>
    </row>
    <row r="1431" spans="1:8" x14ac:dyDescent="0.25">
      <c r="A1431" s="1">
        <v>45794</v>
      </c>
      <c r="B1431">
        <v>14</v>
      </c>
      <c r="C1431" t="str">
        <f>TEXT(VALUE(datos_para_memoria_demandas_calc__2[[#This Row],[DATE]]+(datos_para_memoria_demandas_calc__2[[#This Row],[HORA]]-1)/24),"000000,000000")</f>
        <v>045794,541667</v>
      </c>
      <c r="D1431">
        <v>-1.001E-2</v>
      </c>
      <c r="E1431">
        <v>0.36328455805778503</v>
      </c>
      <c r="F1431">
        <v>-1.2857688230587192E-9</v>
      </c>
      <c r="G1431">
        <v>4.5285801754399788E-10</v>
      </c>
      <c r="H1431">
        <v>0</v>
      </c>
    </row>
    <row r="1432" spans="1:8" x14ac:dyDescent="0.25">
      <c r="A1432" s="1">
        <v>45794</v>
      </c>
      <c r="B1432">
        <v>15</v>
      </c>
      <c r="C1432" t="str">
        <f>TEXT(VALUE(datos_para_memoria_demandas_calc__2[[#This Row],[DATE]]+(datos_para_memoria_demandas_calc__2[[#This Row],[HORA]]-1)/24),"000000,000000")</f>
        <v>045794,583333</v>
      </c>
      <c r="D1432">
        <v>-1.1259999999999999E-2</v>
      </c>
      <c r="E1432">
        <v>0.58066654205322266</v>
      </c>
      <c r="F1432">
        <v>0.97499999909789725</v>
      </c>
      <c r="G1432">
        <v>0.97499999955075523</v>
      </c>
      <c r="H1432">
        <v>0</v>
      </c>
    </row>
    <row r="1433" spans="1:8" x14ac:dyDescent="0.25">
      <c r="A1433" s="1">
        <v>45794</v>
      </c>
      <c r="B1433">
        <v>16</v>
      </c>
      <c r="C1433" t="str">
        <f>TEXT(VALUE(datos_para_memoria_demandas_calc__2[[#This Row],[DATE]]+(datos_para_memoria_demandas_calc__2[[#This Row],[HORA]]-1)/24),"000000,000000")</f>
        <v>045794,625000</v>
      </c>
      <c r="D1433">
        <v>-0.01</v>
      </c>
      <c r="E1433">
        <v>0.52376079559326172</v>
      </c>
      <c r="F1433">
        <v>-0.2409240956895132</v>
      </c>
      <c r="G1433">
        <v>0.734075903861242</v>
      </c>
      <c r="H1433">
        <v>0</v>
      </c>
    </row>
    <row r="1434" spans="1:8" x14ac:dyDescent="0.25">
      <c r="A1434" s="1">
        <v>45794</v>
      </c>
      <c r="B1434">
        <v>17</v>
      </c>
      <c r="C1434" t="str">
        <f>TEXT(VALUE(datos_para_memoria_demandas_calc__2[[#This Row],[DATE]]+(datos_para_memoria_demandas_calc__2[[#This Row],[HORA]]-1)/24),"000000,000000")</f>
        <v>045794,666667</v>
      </c>
      <c r="D1434">
        <v>-0.01</v>
      </c>
      <c r="E1434">
        <v>0.31392073631286621</v>
      </c>
      <c r="F1434">
        <v>0.24092409600744649</v>
      </c>
      <c r="G1434">
        <v>0.97499999986868835</v>
      </c>
      <c r="H1434">
        <v>0</v>
      </c>
    </row>
    <row r="1435" spans="1:8" x14ac:dyDescent="0.25">
      <c r="A1435" s="1">
        <v>45794</v>
      </c>
      <c r="B1435">
        <v>18</v>
      </c>
      <c r="C1435" t="str">
        <f>TEXT(VALUE(datos_para_memoria_demandas_calc__2[[#This Row],[DATE]]+(datos_para_memoria_demandas_calc__2[[#This Row],[HORA]]-1)/24),"000000,000000")</f>
        <v>045794,708333</v>
      </c>
      <c r="D1435">
        <v>-5.7999999999999996E-3</v>
      </c>
      <c r="E1435">
        <v>0.32151633501052856</v>
      </c>
      <c r="F1435">
        <v>-6.3644421196186367E-12</v>
      </c>
      <c r="G1435">
        <v>0.97499999986232389</v>
      </c>
      <c r="H1435">
        <v>0</v>
      </c>
    </row>
    <row r="1436" spans="1:8" x14ac:dyDescent="0.25">
      <c r="A1436" s="1">
        <v>45794</v>
      </c>
      <c r="B1436">
        <v>19</v>
      </c>
      <c r="C1436" t="str">
        <f>TEXT(VALUE(datos_para_memoria_demandas_calc__2[[#This Row],[DATE]]+(datos_para_memoria_demandas_calc__2[[#This Row],[HORA]]-1)/24),"000000,000000")</f>
        <v>045794,750000</v>
      </c>
      <c r="D1436">
        <v>-1.81E-3</v>
      </c>
      <c r="E1436">
        <v>0.32748213410377502</v>
      </c>
      <c r="F1436">
        <v>3.4673846305808833E-11</v>
      </c>
      <c r="G1436">
        <v>0.97499999989699782</v>
      </c>
      <c r="H1436">
        <v>0</v>
      </c>
    </row>
    <row r="1437" spans="1:8" x14ac:dyDescent="0.25">
      <c r="A1437" s="1">
        <v>45794</v>
      </c>
      <c r="B1437">
        <v>20</v>
      </c>
      <c r="C1437" t="str">
        <f>TEXT(VALUE(datos_para_memoria_demandas_calc__2[[#This Row],[DATE]]+(datos_para_memoria_demandas_calc__2[[#This Row],[HORA]]-1)/24),"000000,000000")</f>
        <v>045794,791667</v>
      </c>
      <c r="D1437">
        <v>3.5200000000000001E-3</v>
      </c>
      <c r="E1437">
        <v>0.3622068464756012</v>
      </c>
      <c r="F1437">
        <v>7.934778157429928E-11</v>
      </c>
      <c r="G1437">
        <v>0.97499999997634568</v>
      </c>
      <c r="H1437">
        <v>0</v>
      </c>
    </row>
    <row r="1438" spans="1:8" x14ac:dyDescent="0.25">
      <c r="A1438" s="1">
        <v>45794</v>
      </c>
      <c r="B1438">
        <v>21</v>
      </c>
      <c r="C1438" t="str">
        <f>TEXT(VALUE(datos_para_memoria_demandas_calc__2[[#This Row],[DATE]]+(datos_para_memoria_demandas_calc__2[[#This Row],[HORA]]-1)/24),"000000,000000")</f>
        <v>045794,833333</v>
      </c>
      <c r="D1438">
        <v>2.656E-2</v>
      </c>
      <c r="E1438">
        <v>0.40290439128875732</v>
      </c>
      <c r="F1438">
        <v>2.5914610134613775E-12</v>
      </c>
      <c r="G1438">
        <v>0.97499999997893705</v>
      </c>
      <c r="H1438">
        <v>0</v>
      </c>
    </row>
    <row r="1439" spans="1:8" x14ac:dyDescent="0.25">
      <c r="A1439" s="1">
        <v>45794</v>
      </c>
      <c r="B1439">
        <v>22</v>
      </c>
      <c r="C1439" t="str">
        <f>TEXT(VALUE(datos_para_memoria_demandas_calc__2[[#This Row],[DATE]]+(datos_para_memoria_demandas_calc__2[[#This Row],[HORA]]-1)/24),"000000,000000")</f>
        <v>045794,875000</v>
      </c>
      <c r="D1439">
        <v>5.2499999999999998E-2</v>
      </c>
      <c r="E1439">
        <v>0.46859467029571533</v>
      </c>
      <c r="F1439">
        <v>-0.37536600832952649</v>
      </c>
      <c r="G1439">
        <v>0.59963399164941067</v>
      </c>
      <c r="H1439">
        <v>0</v>
      </c>
    </row>
    <row r="1440" spans="1:8" x14ac:dyDescent="0.25">
      <c r="A1440" s="1">
        <v>45794</v>
      </c>
      <c r="B1440">
        <v>23</v>
      </c>
      <c r="C1440" t="str">
        <f>TEXT(VALUE(datos_para_memoria_demandas_calc__2[[#This Row],[DATE]]+(datos_para_memoria_demandas_calc__2[[#This Row],[HORA]]-1)/24),"000000,000000")</f>
        <v>045794,916667</v>
      </c>
      <c r="D1440">
        <v>5.7119999999999997E-2</v>
      </c>
      <c r="E1440">
        <v>0.59963399171829224</v>
      </c>
      <c r="F1440">
        <v>-0.59963399160037401</v>
      </c>
      <c r="G1440">
        <v>4.9036645947822813E-11</v>
      </c>
      <c r="H1440">
        <v>0</v>
      </c>
    </row>
    <row r="1441" spans="1:8" x14ac:dyDescent="0.25">
      <c r="A1441" s="1">
        <v>45794</v>
      </c>
      <c r="B1441">
        <v>24</v>
      </c>
      <c r="C1441" t="str">
        <f>TEXT(VALUE(datos_para_memoria_demandas_calc__2[[#This Row],[DATE]]+(datos_para_memoria_demandas_calc__2[[#This Row],[HORA]]-1)/24),"000000,000000")</f>
        <v>045794,958333</v>
      </c>
      <c r="D1441">
        <v>4.1280000000000004E-2</v>
      </c>
      <c r="E1441">
        <v>0.12569352984428406</v>
      </c>
      <c r="F1441">
        <v>7.9750977952031801E-11</v>
      </c>
      <c r="G1441">
        <v>1.2878763539604871E-10</v>
      </c>
      <c r="H1441">
        <v>0</v>
      </c>
    </row>
    <row r="1442" spans="1:8" x14ac:dyDescent="0.25">
      <c r="A1442" s="1">
        <v>45795</v>
      </c>
      <c r="B1442">
        <v>1</v>
      </c>
      <c r="C1442" t="str">
        <f>TEXT(VALUE(datos_para_memoria_demandas_calc__2[[#This Row],[DATE]]+(datos_para_memoria_demandas_calc__2[[#This Row],[HORA]]-1)/24),"000000,000000")</f>
        <v>045795,000000</v>
      </c>
      <c r="D1442">
        <v>3.6999999999999998E-2</v>
      </c>
      <c r="E1442">
        <v>0.33663541078567505</v>
      </c>
      <c r="F1442">
        <v>-9.2879150463905694E-11</v>
      </c>
      <c r="G1442">
        <v>3.5908481227944059E-11</v>
      </c>
      <c r="H1442">
        <v>0</v>
      </c>
    </row>
    <row r="1443" spans="1:8" x14ac:dyDescent="0.25">
      <c r="A1443" s="1">
        <v>45795</v>
      </c>
      <c r="B1443">
        <v>2</v>
      </c>
      <c r="C1443" t="str">
        <f>TEXT(VALUE(datos_para_memoria_demandas_calc__2[[#This Row],[DATE]]+(datos_para_memoria_demandas_calc__2[[#This Row],[HORA]]-1)/24),"000000,000000")</f>
        <v>045795,041667</v>
      </c>
      <c r="D1443">
        <v>2.1729999999999999E-2</v>
      </c>
      <c r="E1443">
        <v>0.23954199254512787</v>
      </c>
      <c r="F1443">
        <v>5.2428301847178578E-11</v>
      </c>
      <c r="G1443">
        <v>8.8336786760487387E-11</v>
      </c>
      <c r="H1443">
        <v>0</v>
      </c>
    </row>
    <row r="1444" spans="1:8" x14ac:dyDescent="0.25">
      <c r="A1444" s="1">
        <v>45795</v>
      </c>
      <c r="B1444">
        <v>3</v>
      </c>
      <c r="C1444" t="str">
        <f>TEXT(VALUE(datos_para_memoria_demandas_calc__2[[#This Row],[DATE]]+(datos_para_memoria_demandas_calc__2[[#This Row],[HORA]]-1)/24),"000000,000000")</f>
        <v>045795,083333</v>
      </c>
      <c r="D1444">
        <v>1.549E-2</v>
      </c>
      <c r="E1444">
        <v>0.37268644571304321</v>
      </c>
      <c r="F1444">
        <v>1.0177490872276657E-9</v>
      </c>
      <c r="G1444">
        <v>1.1060858752379699E-9</v>
      </c>
      <c r="H1444">
        <v>0</v>
      </c>
    </row>
    <row r="1445" spans="1:8" x14ac:dyDescent="0.25">
      <c r="A1445" s="1">
        <v>45795</v>
      </c>
      <c r="B1445">
        <v>4</v>
      </c>
      <c r="C1445" t="str">
        <f>TEXT(VALUE(datos_para_memoria_demandas_calc__2[[#This Row],[DATE]]+(datos_para_memoria_demandas_calc__2[[#This Row],[HORA]]-1)/24),"000000,000000")</f>
        <v>045795,125000</v>
      </c>
      <c r="D1445">
        <v>1.4999999999999999E-2</v>
      </c>
      <c r="E1445">
        <v>0.36647331714630127</v>
      </c>
      <c r="F1445">
        <v>-6.0506178202546717E-10</v>
      </c>
      <c r="G1445">
        <v>5.0102409707027698E-10</v>
      </c>
      <c r="H1445">
        <v>0</v>
      </c>
    </row>
    <row r="1446" spans="1:8" x14ac:dyDescent="0.25">
      <c r="A1446" s="1">
        <v>45795</v>
      </c>
      <c r="B1446">
        <v>5</v>
      </c>
      <c r="C1446" t="str">
        <f>TEXT(VALUE(datos_para_memoria_demandas_calc__2[[#This Row],[DATE]]+(datos_para_memoria_demandas_calc__2[[#This Row],[HORA]]-1)/24),"000000,000000")</f>
        <v>045795,166667</v>
      </c>
      <c r="D1446">
        <v>1.3900000000000001E-2</v>
      </c>
      <c r="E1446">
        <v>0.30068042874336243</v>
      </c>
      <c r="F1446">
        <v>0.5544077738231592</v>
      </c>
      <c r="G1446">
        <v>0.55440777432418342</v>
      </c>
      <c r="H1446">
        <v>0</v>
      </c>
    </row>
    <row r="1447" spans="1:8" x14ac:dyDescent="0.25">
      <c r="A1447" s="1">
        <v>45795</v>
      </c>
      <c r="B1447">
        <v>6</v>
      </c>
      <c r="C1447" t="str">
        <f>TEXT(VALUE(datos_para_memoria_demandas_calc__2[[#This Row],[DATE]]+(datos_para_memoria_demandas_calc__2[[#This Row],[HORA]]-1)/24),"000000,000000")</f>
        <v>045795,208333</v>
      </c>
      <c r="D1447">
        <v>1.5789999999999998E-2</v>
      </c>
      <c r="E1447">
        <v>0.3003532886505127</v>
      </c>
      <c r="F1447">
        <v>-0.30035328836060698</v>
      </c>
      <c r="G1447">
        <v>0.25405448596357638</v>
      </c>
      <c r="H1447">
        <v>0</v>
      </c>
    </row>
    <row r="1448" spans="1:8" x14ac:dyDescent="0.25">
      <c r="A1448" s="1">
        <v>45795</v>
      </c>
      <c r="B1448">
        <v>7</v>
      </c>
      <c r="C1448" t="str">
        <f>TEXT(VALUE(datos_para_memoria_demandas_calc__2[[#This Row],[DATE]]+(datos_para_memoria_demandas_calc__2[[#This Row],[HORA]]-1)/24),"000000,000000")</f>
        <v>045795,250000</v>
      </c>
      <c r="D1448">
        <v>1.4500000000000001E-2</v>
      </c>
      <c r="E1448">
        <v>0.2540544867515564</v>
      </c>
      <c r="F1448">
        <v>-0.25405448585143003</v>
      </c>
      <c r="G1448">
        <v>1.1214635438368523E-10</v>
      </c>
      <c r="H1448">
        <v>0</v>
      </c>
    </row>
    <row r="1449" spans="1:8" x14ac:dyDescent="0.25">
      <c r="A1449" s="1">
        <v>45795</v>
      </c>
      <c r="B1449">
        <v>8</v>
      </c>
      <c r="C1449" t="str">
        <f>TEXT(VALUE(datos_para_memoria_demandas_calc__2[[#This Row],[DATE]]+(datos_para_memoria_demandas_calc__2[[#This Row],[HORA]]-1)/24),"000000,000000")</f>
        <v>045795,291667</v>
      </c>
      <c r="D1449">
        <v>8.9899999999999997E-3</v>
      </c>
      <c r="E1449">
        <v>0.25750628113746643</v>
      </c>
      <c r="F1449">
        <v>-5.0825444443155836E-11</v>
      </c>
      <c r="G1449">
        <v>6.1320911547442428E-11</v>
      </c>
      <c r="H1449">
        <v>0</v>
      </c>
    </row>
    <row r="1450" spans="1:8" x14ac:dyDescent="0.25">
      <c r="A1450" s="1">
        <v>45795</v>
      </c>
      <c r="B1450">
        <v>9</v>
      </c>
      <c r="C1450" t="str">
        <f>TEXT(VALUE(datos_para_memoria_demandas_calc__2[[#This Row],[DATE]]+(datos_para_memoria_demandas_calc__2[[#This Row],[HORA]]-1)/24),"000000,000000")</f>
        <v>045795,333333</v>
      </c>
      <c r="D1450">
        <v>1.0000000000000001E-5</v>
      </c>
      <c r="E1450">
        <v>0.23170354962348938</v>
      </c>
      <c r="F1450">
        <v>2.9015357992372516E-10</v>
      </c>
      <c r="G1450">
        <v>3.5147449439862418E-10</v>
      </c>
      <c r="H1450">
        <v>0</v>
      </c>
    </row>
    <row r="1451" spans="1:8" x14ac:dyDescent="0.25">
      <c r="A1451" s="1">
        <v>45795</v>
      </c>
      <c r="B1451">
        <v>10</v>
      </c>
      <c r="C1451" t="str">
        <f>TEXT(VALUE(datos_para_memoria_demandas_calc__2[[#This Row],[DATE]]+(datos_para_memoria_demandas_calc__2[[#This Row],[HORA]]-1)/24),"000000,000000")</f>
        <v>045795,375000</v>
      </c>
      <c r="D1451">
        <v>-1.5400000000000001E-3</v>
      </c>
      <c r="E1451">
        <v>0.20792070031166077</v>
      </c>
      <c r="F1451">
        <v>-2.8604152351131762E-10</v>
      </c>
      <c r="G1451">
        <v>6.5432971322037507E-11</v>
      </c>
      <c r="H1451">
        <v>0</v>
      </c>
    </row>
    <row r="1452" spans="1:8" x14ac:dyDescent="0.25">
      <c r="A1452" s="1">
        <v>45795</v>
      </c>
      <c r="B1452">
        <v>11</v>
      </c>
      <c r="C1452" t="str">
        <f>TEXT(VALUE(datos_para_memoria_demandas_calc__2[[#This Row],[DATE]]+(datos_para_memoria_demandas_calc__2[[#This Row],[HORA]]-1)/24),"000000,000000")</f>
        <v>045795,416667</v>
      </c>
      <c r="D1452">
        <v>-0.01</v>
      </c>
      <c r="E1452">
        <v>0.23122203350067139</v>
      </c>
      <c r="F1452">
        <v>1.2834580218254292E-8</v>
      </c>
      <c r="G1452">
        <v>1.2900013189299304E-8</v>
      </c>
      <c r="H1452">
        <v>0</v>
      </c>
    </row>
    <row r="1453" spans="1:8" x14ac:dyDescent="0.25">
      <c r="A1453" s="1">
        <v>45795</v>
      </c>
      <c r="B1453">
        <v>12</v>
      </c>
      <c r="C1453" t="str">
        <f>TEXT(VALUE(datos_para_memoria_demandas_calc__2[[#This Row],[DATE]]+(datos_para_memoria_demandas_calc__2[[#This Row],[HORA]]-1)/24),"000000,000000")</f>
        <v>045795,458333</v>
      </c>
      <c r="D1453">
        <v>-1.0039999999999999E-2</v>
      </c>
      <c r="E1453">
        <v>0.33979871869087219</v>
      </c>
      <c r="F1453">
        <v>-1.2616729702414295E-8</v>
      </c>
      <c r="G1453">
        <v>2.8328349025164045E-10</v>
      </c>
      <c r="H1453">
        <v>0</v>
      </c>
    </row>
    <row r="1454" spans="1:8" x14ac:dyDescent="0.25">
      <c r="A1454" s="1">
        <v>45795</v>
      </c>
      <c r="B1454">
        <v>13</v>
      </c>
      <c r="C1454" t="str">
        <f>TEXT(VALUE(datos_para_memoria_demandas_calc__2[[#This Row],[DATE]]+(datos_para_memoria_demandas_calc__2[[#This Row],[HORA]]-1)/24),"000000,000000")</f>
        <v>045795,500000</v>
      </c>
      <c r="D1454">
        <v>-1.2E-2</v>
      </c>
      <c r="E1454">
        <v>0.4392845630645752</v>
      </c>
      <c r="F1454">
        <v>0.60343843633274485</v>
      </c>
      <c r="G1454">
        <v>0.60343843661602836</v>
      </c>
      <c r="H1454">
        <v>0</v>
      </c>
    </row>
    <row r="1455" spans="1:8" x14ac:dyDescent="0.25">
      <c r="A1455" s="1">
        <v>45795</v>
      </c>
      <c r="B1455">
        <v>14</v>
      </c>
      <c r="C1455" t="str">
        <f>TEXT(VALUE(datos_para_memoria_demandas_calc__2[[#This Row],[DATE]]+(datos_para_memoria_demandas_calc__2[[#This Row],[HORA]]-1)/24),"000000,000000")</f>
        <v>045795,541667</v>
      </c>
      <c r="D1455">
        <v>-1.0999999999999999E-2</v>
      </c>
      <c r="E1455">
        <v>0.60343843698501587</v>
      </c>
      <c r="F1455">
        <v>-0.60343843643138317</v>
      </c>
      <c r="G1455">
        <v>1.8464525099279658E-10</v>
      </c>
      <c r="H1455">
        <v>0</v>
      </c>
    </row>
    <row r="1456" spans="1:8" x14ac:dyDescent="0.25">
      <c r="A1456" s="1">
        <v>45795</v>
      </c>
      <c r="B1456">
        <v>15</v>
      </c>
      <c r="C1456" t="str">
        <f>TEXT(VALUE(datos_para_memoria_demandas_calc__2[[#This Row],[DATE]]+(datos_para_memoria_demandas_calc__2[[#This Row],[HORA]]-1)/24),"000000,000000")</f>
        <v>045795,583333</v>
      </c>
      <c r="D1456">
        <v>-1.4999999999999999E-2</v>
      </c>
      <c r="E1456">
        <v>0.57310211658477783</v>
      </c>
      <c r="F1456">
        <v>0.97499999921265945</v>
      </c>
      <c r="G1456">
        <v>0.97499999939730464</v>
      </c>
      <c r="H1456">
        <v>0</v>
      </c>
    </row>
    <row r="1457" spans="1:8" x14ac:dyDescent="0.25">
      <c r="A1457" s="1">
        <v>45795</v>
      </c>
      <c r="B1457">
        <v>16</v>
      </c>
      <c r="C1457" t="str">
        <f>TEXT(VALUE(datos_para_memoria_demandas_calc__2[[#This Row],[DATE]]+(datos_para_memoria_demandas_calc__2[[#This Row],[HORA]]-1)/24),"000000,000000")</f>
        <v>045795,625000</v>
      </c>
      <c r="D1457">
        <v>-1.405E-2</v>
      </c>
      <c r="E1457">
        <v>0.37607911229133606</v>
      </c>
      <c r="F1457">
        <v>7.8089545233210986E-11</v>
      </c>
      <c r="G1457">
        <v>0.97499999947539417</v>
      </c>
      <c r="H1457">
        <v>0</v>
      </c>
    </row>
    <row r="1458" spans="1:8" x14ac:dyDescent="0.25">
      <c r="A1458" s="1">
        <v>45795</v>
      </c>
      <c r="B1458">
        <v>17</v>
      </c>
      <c r="C1458" t="str">
        <f>TEXT(VALUE(datos_para_memoria_demandas_calc__2[[#This Row],[DATE]]+(datos_para_memoria_demandas_calc__2[[#This Row],[HORA]]-1)/24),"000000,000000")</f>
        <v>045795,666667</v>
      </c>
      <c r="D1458">
        <v>-1.2999999999999999E-2</v>
      </c>
      <c r="E1458">
        <v>0.17530092597007751</v>
      </c>
      <c r="F1458">
        <v>3.4158549556065521E-10</v>
      </c>
      <c r="G1458">
        <v>0.97499999981697971</v>
      </c>
      <c r="H1458">
        <v>0</v>
      </c>
    </row>
    <row r="1459" spans="1:8" x14ac:dyDescent="0.25">
      <c r="A1459" s="1">
        <v>45795</v>
      </c>
      <c r="B1459">
        <v>18</v>
      </c>
      <c r="C1459" t="str">
        <f>TEXT(VALUE(datos_para_memoria_demandas_calc__2[[#This Row],[DATE]]+(datos_para_memoria_demandas_calc__2[[#This Row],[HORA]]-1)/24),"000000,000000")</f>
        <v>045795,708333</v>
      </c>
      <c r="D1459">
        <v>-0.01</v>
      </c>
      <c r="E1459">
        <v>0.26257091760635376</v>
      </c>
      <c r="F1459">
        <v>1.0426402544401199E-10</v>
      </c>
      <c r="G1459">
        <v>0.97499999992124364</v>
      </c>
      <c r="H1459">
        <v>0</v>
      </c>
    </row>
    <row r="1460" spans="1:8" x14ac:dyDescent="0.25">
      <c r="A1460" s="1">
        <v>45795</v>
      </c>
      <c r="B1460">
        <v>19</v>
      </c>
      <c r="C1460" t="str">
        <f>TEXT(VALUE(datos_para_memoria_demandas_calc__2[[#This Row],[DATE]]+(datos_para_memoria_demandas_calc__2[[#This Row],[HORA]]-1)/24),"000000,000000")</f>
        <v>045795,750000</v>
      </c>
      <c r="D1460">
        <v>-3.0000000000000001E-3</v>
      </c>
      <c r="E1460">
        <v>0.23820704221725464</v>
      </c>
      <c r="F1460">
        <v>-8.8477220349856621E-11</v>
      </c>
      <c r="G1460">
        <v>0.97499999983276653</v>
      </c>
      <c r="H1460">
        <v>0</v>
      </c>
    </row>
    <row r="1461" spans="1:8" x14ac:dyDescent="0.25">
      <c r="A1461" s="1">
        <v>45795</v>
      </c>
      <c r="B1461">
        <v>20</v>
      </c>
      <c r="C1461" t="str">
        <f>TEXT(VALUE(datos_para_memoria_demandas_calc__2[[#This Row],[DATE]]+(datos_para_memoria_demandas_calc__2[[#This Row],[HORA]]-1)/24),"000000,000000")</f>
        <v>045795,791667</v>
      </c>
      <c r="D1461">
        <v>2.8000000000000003E-4</v>
      </c>
      <c r="E1461">
        <v>0.20495112240314484</v>
      </c>
      <c r="F1461">
        <v>9.059871345540942E-11</v>
      </c>
      <c r="G1461">
        <v>0.97499999992336517</v>
      </c>
      <c r="H1461">
        <v>0</v>
      </c>
    </row>
    <row r="1462" spans="1:8" x14ac:dyDescent="0.25">
      <c r="A1462" s="1">
        <v>45795</v>
      </c>
      <c r="B1462">
        <v>21</v>
      </c>
      <c r="C1462" t="str">
        <f>TEXT(VALUE(datos_para_memoria_demandas_calc__2[[#This Row],[DATE]]+(datos_para_memoria_demandas_calc__2[[#This Row],[HORA]]-1)/24),"000000,000000")</f>
        <v>045795,833333</v>
      </c>
      <c r="D1462">
        <v>7.4400000000000004E-3</v>
      </c>
      <c r="E1462">
        <v>0.26542240381240845</v>
      </c>
      <c r="F1462">
        <v>5.6132294489312472E-11</v>
      </c>
      <c r="G1462">
        <v>0.97499999997949738</v>
      </c>
      <c r="H1462">
        <v>0</v>
      </c>
    </row>
    <row r="1463" spans="1:8" x14ac:dyDescent="0.25">
      <c r="A1463" s="1">
        <v>45795</v>
      </c>
      <c r="B1463">
        <v>22</v>
      </c>
      <c r="C1463" t="str">
        <f>TEXT(VALUE(datos_para_memoria_demandas_calc__2[[#This Row],[DATE]]+(datos_para_memoria_demandas_calc__2[[#This Row],[HORA]]-1)/24),"000000,000000")</f>
        <v>045795,875000</v>
      </c>
      <c r="D1463">
        <v>3.6999999999999998E-2</v>
      </c>
      <c r="E1463">
        <v>0.46875983476638794</v>
      </c>
      <c r="F1463">
        <v>-0.46875983458441967</v>
      </c>
      <c r="G1463">
        <v>0.50624016539507766</v>
      </c>
      <c r="H1463">
        <v>0</v>
      </c>
    </row>
    <row r="1464" spans="1:8" x14ac:dyDescent="0.25">
      <c r="A1464" s="1">
        <v>45795</v>
      </c>
      <c r="B1464">
        <v>23</v>
      </c>
      <c r="C1464" t="str">
        <f>TEXT(VALUE(datos_para_memoria_demandas_calc__2[[#This Row],[DATE]]+(datos_para_memoria_demandas_calc__2[[#This Row],[HORA]]-1)/24),"000000,000000")</f>
        <v>045795,916667</v>
      </c>
      <c r="D1464">
        <v>4.07E-2</v>
      </c>
      <c r="E1464">
        <v>0.46360576152801514</v>
      </c>
      <c r="F1464">
        <v>-0.46360576144630389</v>
      </c>
      <c r="G1464">
        <v>4.2634403948773832E-2</v>
      </c>
      <c r="H1464">
        <v>0</v>
      </c>
    </row>
    <row r="1465" spans="1:8" x14ac:dyDescent="0.25">
      <c r="A1465" s="1">
        <v>45795</v>
      </c>
      <c r="B1465">
        <v>24</v>
      </c>
      <c r="C1465" t="str">
        <f>TEXT(VALUE(datos_para_memoria_demandas_calc__2[[#This Row],[DATE]]+(datos_para_memoria_demandas_calc__2[[#This Row],[HORA]]-1)/24),"000000,000000")</f>
        <v>045795,958333</v>
      </c>
      <c r="D1465">
        <v>3.3960000000000004E-2</v>
      </c>
      <c r="E1465">
        <v>0.28742247819900513</v>
      </c>
      <c r="F1465">
        <v>-4.263440390682556E-2</v>
      </c>
      <c r="G1465">
        <v>4.1948282657083216E-11</v>
      </c>
      <c r="H1465">
        <v>0</v>
      </c>
    </row>
    <row r="1466" spans="1:8" x14ac:dyDescent="0.25">
      <c r="A1466" s="1">
        <v>45796</v>
      </c>
      <c r="B1466">
        <v>1</v>
      </c>
      <c r="C1466" t="str">
        <f>TEXT(VALUE(datos_para_memoria_demandas_calc__2[[#This Row],[DATE]]+(datos_para_memoria_demandas_calc__2[[#This Row],[HORA]]-1)/24),"000000,000000")</f>
        <v>045796,000000</v>
      </c>
      <c r="D1466">
        <v>2.0820000000000002E-2</v>
      </c>
      <c r="E1466">
        <v>0.27528193593025208</v>
      </c>
      <c r="F1466">
        <v>1.5353467837831499E-10</v>
      </c>
      <c r="G1466">
        <v>1.954829625115023E-10</v>
      </c>
      <c r="H1466">
        <v>0</v>
      </c>
    </row>
    <row r="1467" spans="1:8" x14ac:dyDescent="0.25">
      <c r="A1467" s="1">
        <v>45796</v>
      </c>
      <c r="B1467">
        <v>2</v>
      </c>
      <c r="C1467" t="str">
        <f>TEXT(VALUE(datos_para_memoria_demandas_calc__2[[#This Row],[DATE]]+(datos_para_memoria_demandas_calc__2[[#This Row],[HORA]]-1)/24),"000000,000000")</f>
        <v>045796,041667</v>
      </c>
      <c r="D1467">
        <v>1.8020000000000001E-2</v>
      </c>
      <c r="E1467">
        <v>0.21995449066162109</v>
      </c>
      <c r="F1467">
        <v>-6.3976163283592873E-11</v>
      </c>
      <c r="G1467">
        <v>1.3150680483263999E-10</v>
      </c>
      <c r="H1467">
        <v>0</v>
      </c>
    </row>
    <row r="1468" spans="1:8" x14ac:dyDescent="0.25">
      <c r="A1468" s="1">
        <v>45796</v>
      </c>
      <c r="B1468">
        <v>3</v>
      </c>
      <c r="C1468" t="str">
        <f>TEXT(VALUE(datos_para_memoria_demandas_calc__2[[#This Row],[DATE]]+(datos_para_memoria_demandas_calc__2[[#This Row],[HORA]]-1)/24),"000000,000000")</f>
        <v>045796,083333</v>
      </c>
      <c r="D1468">
        <v>1.383E-2</v>
      </c>
      <c r="E1468">
        <v>0.21681883931159973</v>
      </c>
      <c r="F1468">
        <v>0.14841496642750823</v>
      </c>
      <c r="G1468">
        <v>0.14841496655901501</v>
      </c>
      <c r="H1468">
        <v>0</v>
      </c>
    </row>
    <row r="1469" spans="1:8" x14ac:dyDescent="0.25">
      <c r="A1469" s="1">
        <v>45796</v>
      </c>
      <c r="B1469">
        <v>4</v>
      </c>
      <c r="C1469" t="str">
        <f>TEXT(VALUE(datos_para_memoria_demandas_calc__2[[#This Row],[DATE]]+(datos_para_memoria_demandas_calc__2[[#This Row],[HORA]]-1)/24),"000000,000000")</f>
        <v>045796,125000</v>
      </c>
      <c r="D1469">
        <v>1.4E-2</v>
      </c>
      <c r="E1469">
        <v>0.1484149694442749</v>
      </c>
      <c r="F1469">
        <v>-0.1484149663844179</v>
      </c>
      <c r="G1469">
        <v>1.7459713333415369E-10</v>
      </c>
      <c r="H1469">
        <v>0</v>
      </c>
    </row>
    <row r="1470" spans="1:8" x14ac:dyDescent="0.25">
      <c r="A1470" s="1">
        <v>45796</v>
      </c>
      <c r="B1470">
        <v>5</v>
      </c>
      <c r="C1470" t="str">
        <f>TEXT(VALUE(datos_para_memoria_demandas_calc__2[[#This Row],[DATE]]+(datos_para_memoria_demandas_calc__2[[#This Row],[HORA]]-1)/24),"000000,000000")</f>
        <v>045796,166667</v>
      </c>
      <c r="D1470">
        <v>1.0630000000000001E-2</v>
      </c>
      <c r="E1470">
        <v>0.12567524611949921</v>
      </c>
      <c r="F1470">
        <v>0.53560490880653477</v>
      </c>
      <c r="G1470">
        <v>0.53560490898113189</v>
      </c>
      <c r="H1470">
        <v>0</v>
      </c>
    </row>
    <row r="1471" spans="1:8" x14ac:dyDescent="0.25">
      <c r="A1471" s="1">
        <v>45796</v>
      </c>
      <c r="B1471">
        <v>6</v>
      </c>
      <c r="C1471" t="str">
        <f>TEXT(VALUE(datos_para_memoria_demandas_calc__2[[#This Row],[DATE]]+(datos_para_memoria_demandas_calc__2[[#This Row],[HORA]]-1)/24),"000000,000000")</f>
        <v>045796,208333</v>
      </c>
      <c r="D1471">
        <v>1.9940000000000003E-2</v>
      </c>
      <c r="E1471">
        <v>0.13647256791591644</v>
      </c>
      <c r="F1471">
        <v>-0.13647256785709597</v>
      </c>
      <c r="G1471">
        <v>0.39913234112403589</v>
      </c>
      <c r="H1471">
        <v>0</v>
      </c>
    </row>
    <row r="1472" spans="1:8" x14ac:dyDescent="0.25">
      <c r="A1472" s="1">
        <v>45796</v>
      </c>
      <c r="B1472">
        <v>7</v>
      </c>
      <c r="C1472" t="str">
        <f>TEXT(VALUE(datos_para_memoria_demandas_calc__2[[#This Row],[DATE]]+(datos_para_memoria_demandas_calc__2[[#This Row],[HORA]]-1)/24),"000000,000000")</f>
        <v>045796,250000</v>
      </c>
      <c r="D1472">
        <v>2.5950000000000001E-2</v>
      </c>
      <c r="E1472">
        <v>0.13841146230697632</v>
      </c>
      <c r="F1472">
        <v>-0.13841146227135309</v>
      </c>
      <c r="G1472">
        <v>0.2607208788526828</v>
      </c>
      <c r="H1472">
        <v>0</v>
      </c>
    </row>
    <row r="1473" spans="1:8" x14ac:dyDescent="0.25">
      <c r="A1473" s="1">
        <v>45796</v>
      </c>
      <c r="B1473">
        <v>8</v>
      </c>
      <c r="C1473" t="str">
        <f>TEXT(VALUE(datos_para_memoria_demandas_calc__2[[#This Row],[DATE]]+(datos_para_memoria_demandas_calc__2[[#This Row],[HORA]]-1)/24),"000000,000000")</f>
        <v>045796,291667</v>
      </c>
      <c r="D1473">
        <v>4.299E-2</v>
      </c>
      <c r="E1473">
        <v>0.13898557424545288</v>
      </c>
      <c r="F1473">
        <v>-0.13898557422877636</v>
      </c>
      <c r="G1473">
        <v>0.12173530462390647</v>
      </c>
      <c r="H1473">
        <v>0</v>
      </c>
    </row>
    <row r="1474" spans="1:8" x14ac:dyDescent="0.25">
      <c r="A1474" s="1">
        <v>45796</v>
      </c>
      <c r="B1474">
        <v>9</v>
      </c>
      <c r="C1474" t="str">
        <f>TEXT(VALUE(datos_para_memoria_demandas_calc__2[[#This Row],[DATE]]+(datos_para_memoria_demandas_calc__2[[#This Row],[HORA]]-1)/24),"000000,000000")</f>
        <v>045796,333333</v>
      </c>
      <c r="D1474">
        <v>2.1999999999999999E-2</v>
      </c>
      <c r="E1474">
        <v>0.12173530459403992</v>
      </c>
      <c r="F1474">
        <v>-0.12173530454615059</v>
      </c>
      <c r="G1474">
        <v>7.7755885438930255E-11</v>
      </c>
      <c r="H1474">
        <v>0</v>
      </c>
    </row>
    <row r="1475" spans="1:8" x14ac:dyDescent="0.25">
      <c r="A1475" s="1">
        <v>45796</v>
      </c>
      <c r="B1475">
        <v>10</v>
      </c>
      <c r="C1475" t="str">
        <f>TEXT(VALUE(datos_para_memoria_demandas_calc__2[[#This Row],[DATE]]+(datos_para_memoria_demandas_calc__2[[#This Row],[HORA]]-1)/24),"000000,000000")</f>
        <v>045796,375000</v>
      </c>
      <c r="D1475">
        <v>3.5200000000000001E-3</v>
      </c>
      <c r="E1475">
        <v>0.13719569146633148</v>
      </c>
      <c r="F1475">
        <v>7.8942894268185362E-11</v>
      </c>
      <c r="G1475">
        <v>1.5669878813291909E-10</v>
      </c>
      <c r="H1475">
        <v>0</v>
      </c>
    </row>
    <row r="1476" spans="1:8" x14ac:dyDescent="0.25">
      <c r="A1476" s="1">
        <v>45796</v>
      </c>
      <c r="B1476">
        <v>11</v>
      </c>
      <c r="C1476" t="str">
        <f>TEXT(VALUE(datos_para_memoria_demandas_calc__2[[#This Row],[DATE]]+(datos_para_memoria_demandas_calc__2[[#This Row],[HORA]]-1)/24),"000000,000000")</f>
        <v>045796,416667</v>
      </c>
      <c r="D1476">
        <v>0</v>
      </c>
      <c r="E1476">
        <v>0.158004030585289</v>
      </c>
      <c r="F1476">
        <v>9.3014759491266883E-10</v>
      </c>
      <c r="G1476">
        <v>1.08684638465244E-9</v>
      </c>
      <c r="H1476">
        <v>0</v>
      </c>
    </row>
    <row r="1477" spans="1:8" x14ac:dyDescent="0.25">
      <c r="A1477" s="1">
        <v>45796</v>
      </c>
      <c r="B1477">
        <v>12</v>
      </c>
      <c r="C1477" t="str">
        <f>TEXT(VALUE(datos_para_memoria_demandas_calc__2[[#This Row],[DATE]]+(datos_para_memoria_demandas_calc__2[[#This Row],[HORA]]-1)/24),"000000,000000")</f>
        <v>045796,458333</v>
      </c>
      <c r="D1477">
        <v>-5.0000000000000001E-4</v>
      </c>
      <c r="E1477">
        <v>0.20625989139080048</v>
      </c>
      <c r="F1477">
        <v>-2.2461348713195259E-11</v>
      </c>
      <c r="G1477">
        <v>1.0643850341491589E-9</v>
      </c>
      <c r="H1477">
        <v>0</v>
      </c>
    </row>
    <row r="1478" spans="1:8" x14ac:dyDescent="0.25">
      <c r="A1478" s="1">
        <v>45796</v>
      </c>
      <c r="B1478">
        <v>13</v>
      </c>
      <c r="C1478" t="str">
        <f>TEXT(VALUE(datos_para_memoria_demandas_calc__2[[#This Row],[DATE]]+(datos_para_memoria_demandas_calc__2[[#This Row],[HORA]]-1)/24),"000000,000000")</f>
        <v>045796,500000</v>
      </c>
      <c r="D1478">
        <v>-1.01E-3</v>
      </c>
      <c r="E1478">
        <v>0.17678725719451904</v>
      </c>
      <c r="F1478">
        <v>3.6267218386451865E-11</v>
      </c>
      <c r="G1478">
        <v>1.1006522491328949E-9</v>
      </c>
      <c r="H1478">
        <v>0</v>
      </c>
    </row>
    <row r="1479" spans="1:8" x14ac:dyDescent="0.25">
      <c r="A1479" s="1">
        <v>45796</v>
      </c>
      <c r="B1479">
        <v>14</v>
      </c>
      <c r="C1479" t="str">
        <f>TEXT(VALUE(datos_para_memoria_demandas_calc__2[[#This Row],[DATE]]+(datos_para_memoria_demandas_calc__2[[#This Row],[HORA]]-1)/24),"000000,000000")</f>
        <v>045796,541667</v>
      </c>
      <c r="D1479">
        <v>-1.5E-3</v>
      </c>
      <c r="E1479">
        <v>7.7707923948764801E-2</v>
      </c>
      <c r="F1479">
        <v>1.0686072434654939E-8</v>
      </c>
      <c r="G1479">
        <v>1.1786724675023827E-8</v>
      </c>
      <c r="H1479">
        <v>0</v>
      </c>
    </row>
    <row r="1480" spans="1:8" x14ac:dyDescent="0.25">
      <c r="A1480" s="1">
        <v>45796</v>
      </c>
      <c r="B1480">
        <v>15</v>
      </c>
      <c r="C1480" t="str">
        <f>TEXT(VALUE(datos_para_memoria_demandas_calc__2[[#This Row],[DATE]]+(datos_para_memoria_demandas_calc__2[[#This Row],[HORA]]-1)/24),"000000,000000")</f>
        <v>045796,583333</v>
      </c>
      <c r="D1480">
        <v>-1.5400000000000001E-3</v>
      </c>
      <c r="E1480">
        <v>2.4813160300254822E-2</v>
      </c>
      <c r="F1480">
        <v>-1.0535114242996679E-8</v>
      </c>
      <c r="G1480">
        <v>1.25161048468781E-9</v>
      </c>
      <c r="H1480">
        <v>0</v>
      </c>
    </row>
    <row r="1481" spans="1:8" x14ac:dyDescent="0.25">
      <c r="A1481" s="1">
        <v>45796</v>
      </c>
      <c r="B1481">
        <v>16</v>
      </c>
      <c r="C1481" t="str">
        <f>TEXT(VALUE(datos_para_memoria_demandas_calc__2[[#This Row],[DATE]]+(datos_para_memoria_demandas_calc__2[[#This Row],[HORA]]-1)/24),"000000,000000")</f>
        <v>045796,625000</v>
      </c>
      <c r="D1481">
        <v>-2E-3</v>
      </c>
      <c r="E1481">
        <v>5.3774937987327576E-2</v>
      </c>
      <c r="F1481">
        <v>-3.0030847512501698E-11</v>
      </c>
      <c r="G1481">
        <v>1.2215796651728451E-9</v>
      </c>
      <c r="H1481">
        <v>0</v>
      </c>
    </row>
    <row r="1482" spans="1:8" x14ac:dyDescent="0.25">
      <c r="A1482" s="1">
        <v>45796</v>
      </c>
      <c r="B1482">
        <v>17</v>
      </c>
      <c r="C1482" t="str">
        <f>TEXT(VALUE(datos_para_memoria_demandas_calc__2[[#This Row],[DATE]]+(datos_para_memoria_demandas_calc__2[[#This Row],[HORA]]-1)/24),"000000,000000")</f>
        <v>045796,666667</v>
      </c>
      <c r="D1482">
        <v>-2.5000000000000001E-3</v>
      </c>
      <c r="E1482">
        <v>9.0612977743148804E-2</v>
      </c>
      <c r="F1482">
        <v>0.97499999819289429</v>
      </c>
      <c r="G1482">
        <v>0.97499999941447391</v>
      </c>
      <c r="H1482">
        <v>0</v>
      </c>
    </row>
    <row r="1483" spans="1:8" x14ac:dyDescent="0.25">
      <c r="A1483" s="1">
        <v>45796</v>
      </c>
      <c r="B1483">
        <v>18</v>
      </c>
      <c r="C1483" t="str">
        <f>TEXT(VALUE(datos_para_memoria_demandas_calc__2[[#This Row],[DATE]]+(datos_para_memoria_demandas_calc__2[[#This Row],[HORA]]-1)/24),"000000,000000")</f>
        <v>045796,708333</v>
      </c>
      <c r="D1483">
        <v>-1.5400000000000001E-3</v>
      </c>
      <c r="E1483">
        <v>0.11039872467517853</v>
      </c>
      <c r="F1483">
        <v>-5.8718001474154089E-12</v>
      </c>
      <c r="G1483">
        <v>0.97499999940860216</v>
      </c>
      <c r="H1483">
        <v>0</v>
      </c>
    </row>
    <row r="1484" spans="1:8" x14ac:dyDescent="0.25">
      <c r="A1484" s="1">
        <v>45796</v>
      </c>
      <c r="B1484">
        <v>19</v>
      </c>
      <c r="C1484" t="str">
        <f>TEXT(VALUE(datos_para_memoria_demandas_calc__2[[#This Row],[DATE]]+(datos_para_memoria_demandas_calc__2[[#This Row],[HORA]]-1)/24),"000000,000000")</f>
        <v>045796,750000</v>
      </c>
      <c r="D1484">
        <v>-6.2E-4</v>
      </c>
      <c r="E1484">
        <v>0.17887440323829651</v>
      </c>
      <c r="F1484">
        <v>1.6544979010808415E-10</v>
      </c>
      <c r="G1484">
        <v>0.97499999957405203</v>
      </c>
      <c r="H1484">
        <v>0</v>
      </c>
    </row>
    <row r="1485" spans="1:8" x14ac:dyDescent="0.25">
      <c r="A1485" s="1">
        <v>45796</v>
      </c>
      <c r="B1485">
        <v>20</v>
      </c>
      <c r="C1485" t="str">
        <f>TEXT(VALUE(datos_para_memoria_demandas_calc__2[[#This Row],[DATE]]+(datos_para_memoria_demandas_calc__2[[#This Row],[HORA]]-1)/24),"000000,000000")</f>
        <v>045796,791667</v>
      </c>
      <c r="D1485">
        <v>6.6E-4</v>
      </c>
      <c r="E1485">
        <v>0.2240692675113678</v>
      </c>
      <c r="F1485">
        <v>3.4900868227821033E-10</v>
      </c>
      <c r="G1485">
        <v>0.97499999992306075</v>
      </c>
      <c r="H1485">
        <v>0</v>
      </c>
    </row>
    <row r="1486" spans="1:8" x14ac:dyDescent="0.25">
      <c r="A1486" s="1">
        <v>45796</v>
      </c>
      <c r="B1486">
        <v>21</v>
      </c>
      <c r="C1486" t="str">
        <f>TEXT(VALUE(datos_para_memoria_demandas_calc__2[[#This Row],[DATE]]+(datos_para_memoria_demandas_calc__2[[#This Row],[HORA]]-1)/24),"000000,000000")</f>
        <v>045796,833333</v>
      </c>
      <c r="D1486">
        <v>2.2200000000000001E-2</v>
      </c>
      <c r="E1486">
        <v>0.21602630615234375</v>
      </c>
      <c r="F1486">
        <v>-0.21602630611434634</v>
      </c>
      <c r="G1486">
        <v>0.75897369380871427</v>
      </c>
      <c r="H1486">
        <v>0</v>
      </c>
    </row>
    <row r="1487" spans="1:8" x14ac:dyDescent="0.25">
      <c r="A1487" s="1">
        <v>45796</v>
      </c>
      <c r="B1487">
        <v>22</v>
      </c>
      <c r="C1487" t="str">
        <f>TEXT(VALUE(datos_para_memoria_demandas_calc__2[[#This Row],[DATE]]+(datos_para_memoria_demandas_calc__2[[#This Row],[HORA]]-1)/24),"000000,000000")</f>
        <v>045796,875000</v>
      </c>
      <c r="D1487">
        <v>3.7939999999999995E-2</v>
      </c>
      <c r="E1487">
        <v>0.177878737449646</v>
      </c>
      <c r="F1487">
        <v>-0.17787873743166713</v>
      </c>
      <c r="G1487">
        <v>0.58109495637704711</v>
      </c>
      <c r="H1487">
        <v>0</v>
      </c>
    </row>
    <row r="1488" spans="1:8" x14ac:dyDescent="0.25">
      <c r="A1488" s="1">
        <v>45796</v>
      </c>
      <c r="B1488">
        <v>23</v>
      </c>
      <c r="C1488" t="str">
        <f>TEXT(VALUE(datos_para_memoria_demandas_calc__2[[#This Row],[DATE]]+(datos_para_memoria_demandas_calc__2[[#This Row],[HORA]]-1)/24),"000000,000000")</f>
        <v>045796,916667</v>
      </c>
      <c r="D1488">
        <v>3.7219999999999996E-2</v>
      </c>
      <c r="E1488">
        <v>0.16794665157794952</v>
      </c>
      <c r="F1488">
        <v>-0.16794665155951935</v>
      </c>
      <c r="G1488">
        <v>0.41314830481752773</v>
      </c>
      <c r="H1488">
        <v>0</v>
      </c>
    </row>
    <row r="1489" spans="1:8" x14ac:dyDescent="0.25">
      <c r="A1489" s="1">
        <v>45796</v>
      </c>
      <c r="B1489">
        <v>24</v>
      </c>
      <c r="C1489" t="str">
        <f>TEXT(VALUE(datos_para_memoria_demandas_calc__2[[#This Row],[DATE]]+(datos_para_memoria_demandas_calc__2[[#This Row],[HORA]]-1)/24),"000000,000000")</f>
        <v>045796,958333</v>
      </c>
      <c r="D1489">
        <v>2.9860000000000001E-2</v>
      </c>
      <c r="E1489">
        <v>1.6911342740058899E-2</v>
      </c>
      <c r="F1489">
        <v>-1.691134271538057E-2</v>
      </c>
      <c r="G1489">
        <v>0.39623696210214709</v>
      </c>
      <c r="H1489">
        <v>0</v>
      </c>
    </row>
    <row r="1490" spans="1:8" x14ac:dyDescent="0.25">
      <c r="A1490" s="1">
        <v>45797</v>
      </c>
      <c r="B1490">
        <v>1</v>
      </c>
      <c r="C1490" t="str">
        <f>TEXT(VALUE(datos_para_memoria_demandas_calc__2[[#This Row],[DATE]]+(datos_para_memoria_demandas_calc__2[[#This Row],[HORA]]-1)/24),"000000,000000")</f>
        <v>045797,000000</v>
      </c>
      <c r="D1490">
        <v>2.053E-2</v>
      </c>
      <c r="E1490">
        <v>0.14184737205505371</v>
      </c>
      <c r="F1490">
        <v>-0.14184737201197642</v>
      </c>
      <c r="G1490">
        <v>0.25438959009017059</v>
      </c>
      <c r="H1490">
        <v>0</v>
      </c>
    </row>
    <row r="1491" spans="1:8" x14ac:dyDescent="0.25">
      <c r="A1491" s="1">
        <v>45797</v>
      </c>
      <c r="B1491">
        <v>2</v>
      </c>
      <c r="C1491" t="str">
        <f>TEXT(VALUE(datos_para_memoria_demandas_calc__2[[#This Row],[DATE]]+(datos_para_memoria_demandas_calc__2[[#This Row],[HORA]]-1)/24),"000000,000000")</f>
        <v>045797,041667</v>
      </c>
      <c r="D1491">
        <v>1.6930000000000001E-2</v>
      </c>
      <c r="E1491">
        <v>0.10707965493202209</v>
      </c>
      <c r="F1491">
        <v>-0.10707965487188296</v>
      </c>
      <c r="G1491">
        <v>0.14730993521828756</v>
      </c>
      <c r="H1491">
        <v>0</v>
      </c>
    </row>
    <row r="1492" spans="1:8" x14ac:dyDescent="0.25">
      <c r="A1492" s="1">
        <v>45797</v>
      </c>
      <c r="B1492">
        <v>3</v>
      </c>
      <c r="C1492" t="str">
        <f>TEXT(VALUE(datos_para_memoria_demandas_calc__2[[#This Row],[DATE]]+(datos_para_memoria_demandas_calc__2[[#This Row],[HORA]]-1)/24),"000000,000000")</f>
        <v>045797,083333</v>
      </c>
      <c r="D1492">
        <v>1.358E-2</v>
      </c>
      <c r="E1492">
        <v>0.13655063509941101</v>
      </c>
      <c r="F1492">
        <v>-0.13655063500445019</v>
      </c>
      <c r="G1492">
        <v>1.0759300213837284E-2</v>
      </c>
      <c r="H1492">
        <v>0</v>
      </c>
    </row>
    <row r="1493" spans="1:8" x14ac:dyDescent="0.25">
      <c r="A1493" s="1">
        <v>45797</v>
      </c>
      <c r="B1493">
        <v>4</v>
      </c>
      <c r="C1493" t="str">
        <f>TEXT(VALUE(datos_para_memoria_demandas_calc__2[[#This Row],[DATE]]+(datos_para_memoria_demandas_calc__2[[#This Row],[HORA]]-1)/24),"000000,000000")</f>
        <v>045797,125000</v>
      </c>
      <c r="D1493">
        <v>7.7400000000000004E-3</v>
      </c>
      <c r="E1493">
        <v>8.1097997725009918E-2</v>
      </c>
      <c r="F1493">
        <v>-1.0759299464900909E-2</v>
      </c>
      <c r="G1493">
        <v>7.4893642626118325E-10</v>
      </c>
      <c r="H1493">
        <v>0</v>
      </c>
    </row>
    <row r="1494" spans="1:8" x14ac:dyDescent="0.25">
      <c r="A1494" s="1">
        <v>45797</v>
      </c>
      <c r="B1494">
        <v>5</v>
      </c>
      <c r="C1494" t="str">
        <f>TEXT(VALUE(datos_para_memoria_demandas_calc__2[[#This Row],[DATE]]+(datos_para_memoria_demandas_calc__2[[#This Row],[HORA]]-1)/24),"000000,000000")</f>
        <v>045797,166667</v>
      </c>
      <c r="D1494">
        <v>7.0000000000000001E-3</v>
      </c>
      <c r="E1494">
        <v>8.2466267049312592E-2</v>
      </c>
      <c r="F1494">
        <v>0.26657455333964319</v>
      </c>
      <c r="G1494">
        <v>0.26657455408857966</v>
      </c>
      <c r="H1494">
        <v>0</v>
      </c>
    </row>
    <row r="1495" spans="1:8" x14ac:dyDescent="0.25">
      <c r="A1495" s="1">
        <v>45797</v>
      </c>
      <c r="B1495">
        <v>6</v>
      </c>
      <c r="C1495" t="str">
        <f>TEXT(VALUE(datos_para_memoria_demandas_calc__2[[#This Row],[DATE]]+(datos_para_memoria_demandas_calc__2[[#This Row],[HORA]]-1)/24),"000000,000000")</f>
        <v>045797,208333</v>
      </c>
      <c r="D1495">
        <v>1.8260000000000002E-2</v>
      </c>
      <c r="E1495">
        <v>5.6940317153930664E-2</v>
      </c>
      <c r="F1495">
        <v>-5.6940317105537722E-2</v>
      </c>
      <c r="G1495">
        <v>0.20963423698304193</v>
      </c>
      <c r="H1495">
        <v>0</v>
      </c>
    </row>
    <row r="1496" spans="1:8" x14ac:dyDescent="0.25">
      <c r="A1496" s="1">
        <v>45797</v>
      </c>
      <c r="B1496">
        <v>7</v>
      </c>
      <c r="C1496" t="str">
        <f>TEXT(VALUE(datos_para_memoria_demandas_calc__2[[#This Row],[DATE]]+(datos_para_memoria_demandas_calc__2[[#This Row],[HORA]]-1)/24),"000000,000000")</f>
        <v>045797,250000</v>
      </c>
      <c r="D1496">
        <v>2.5659999999999999E-2</v>
      </c>
      <c r="E1496">
        <v>6.9131389260292053E-2</v>
      </c>
      <c r="F1496">
        <v>-6.9131389231201601E-2</v>
      </c>
      <c r="G1496">
        <v>0.14050284775184033</v>
      </c>
      <c r="H1496">
        <v>0</v>
      </c>
    </row>
    <row r="1497" spans="1:8" x14ac:dyDescent="0.25">
      <c r="A1497" s="1">
        <v>45797</v>
      </c>
      <c r="B1497">
        <v>8</v>
      </c>
      <c r="C1497" t="str">
        <f>TEXT(VALUE(datos_para_memoria_demandas_calc__2[[#This Row],[DATE]]+(datos_para_memoria_demandas_calc__2[[#This Row],[HORA]]-1)/24),"000000,000000")</f>
        <v>045797,291667</v>
      </c>
      <c r="D1497">
        <v>3.5090000000000003E-2</v>
      </c>
      <c r="E1497">
        <v>6.0696110129356384E-2</v>
      </c>
      <c r="F1497">
        <v>-6.069611011014614E-2</v>
      </c>
      <c r="G1497">
        <v>7.98067376416942E-2</v>
      </c>
      <c r="H1497">
        <v>0</v>
      </c>
    </row>
    <row r="1498" spans="1:8" x14ac:dyDescent="0.25">
      <c r="A1498" s="1">
        <v>45797</v>
      </c>
      <c r="B1498">
        <v>9</v>
      </c>
      <c r="C1498" t="str">
        <f>TEXT(VALUE(datos_para_memoria_demandas_calc__2[[#This Row],[DATE]]+(datos_para_memoria_demandas_calc__2[[#This Row],[HORA]]-1)/24),"000000,000000")</f>
        <v>045797,333333</v>
      </c>
      <c r="D1498">
        <v>2.0199999999999999E-2</v>
      </c>
      <c r="E1498">
        <v>7.980673760175705E-2</v>
      </c>
      <c r="F1498">
        <v>-7.980673756067734E-2</v>
      </c>
      <c r="G1498">
        <v>8.1016893859321935E-11</v>
      </c>
      <c r="H1498">
        <v>0</v>
      </c>
    </row>
    <row r="1499" spans="1:8" x14ac:dyDescent="0.25">
      <c r="A1499" s="1">
        <v>45797</v>
      </c>
      <c r="B1499">
        <v>10</v>
      </c>
      <c r="C1499" t="str">
        <f>TEXT(VALUE(datos_para_memoria_demandas_calc__2[[#This Row],[DATE]]+(datos_para_memoria_demandas_calc__2[[#This Row],[HORA]]-1)/24),"000000,000000")</f>
        <v>045797,375000</v>
      </c>
      <c r="D1499">
        <v>0</v>
      </c>
      <c r="E1499">
        <v>0.16046470403671265</v>
      </c>
      <c r="F1499">
        <v>1.7294957976342605E-9</v>
      </c>
      <c r="G1499">
        <v>1.8105126880673307E-9</v>
      </c>
      <c r="H1499">
        <v>0</v>
      </c>
    </row>
    <row r="1500" spans="1:8" x14ac:dyDescent="0.25">
      <c r="A1500" s="1">
        <v>45797</v>
      </c>
      <c r="B1500">
        <v>11</v>
      </c>
      <c r="C1500" t="str">
        <f>TEXT(VALUE(datos_para_memoria_demandas_calc__2[[#This Row],[DATE]]+(datos_para_memoria_demandas_calc__2[[#This Row],[HORA]]-1)/24),"000000,000000")</f>
        <v>045797,416667</v>
      </c>
      <c r="D1500">
        <v>-2.9999999999999997E-4</v>
      </c>
      <c r="E1500">
        <v>0.33663994073867798</v>
      </c>
      <c r="F1500">
        <v>-1.1261129752313888E-9</v>
      </c>
      <c r="G1500">
        <v>6.8439971165471369E-10</v>
      </c>
      <c r="H1500">
        <v>0</v>
      </c>
    </row>
    <row r="1501" spans="1:8" x14ac:dyDescent="0.25">
      <c r="A1501" s="1">
        <v>45797</v>
      </c>
      <c r="B1501">
        <v>12</v>
      </c>
      <c r="C1501" t="str">
        <f>TEXT(VALUE(datos_para_memoria_demandas_calc__2[[#This Row],[DATE]]+(datos_para_memoria_demandas_calc__2[[#This Row],[HORA]]-1)/24),"000000,000000")</f>
        <v>045797,458333</v>
      </c>
      <c r="D1501">
        <v>-1.1000000000000001E-3</v>
      </c>
      <c r="E1501">
        <v>0.30880975723266602</v>
      </c>
      <c r="F1501">
        <v>5.4680336509042833E-10</v>
      </c>
      <c r="G1501">
        <v>1.231203076782015E-9</v>
      </c>
      <c r="H1501">
        <v>0</v>
      </c>
    </row>
    <row r="1502" spans="1:8" x14ac:dyDescent="0.25">
      <c r="A1502" s="1">
        <v>45797</v>
      </c>
      <c r="B1502">
        <v>13</v>
      </c>
      <c r="C1502" t="str">
        <f>TEXT(VALUE(datos_para_memoria_demandas_calc__2[[#This Row],[DATE]]+(datos_para_memoria_demandas_calc__2[[#This Row],[HORA]]-1)/24),"000000,000000")</f>
        <v>045797,500000</v>
      </c>
      <c r="D1502">
        <v>-1.5400000000000001E-3</v>
      </c>
      <c r="E1502">
        <v>0.24366076290607452</v>
      </c>
      <c r="F1502">
        <v>7.4758242108289558E-10</v>
      </c>
      <c r="G1502">
        <v>1.9787855019755126E-9</v>
      </c>
      <c r="H1502">
        <v>0</v>
      </c>
    </row>
    <row r="1503" spans="1:8" x14ac:dyDescent="0.25">
      <c r="A1503" s="1">
        <v>45797</v>
      </c>
      <c r="B1503">
        <v>14</v>
      </c>
      <c r="C1503" t="str">
        <f>TEXT(VALUE(datos_para_memoria_demandas_calc__2[[#This Row],[DATE]]+(datos_para_memoria_demandas_calc__2[[#This Row],[HORA]]-1)/24),"000000,000000")</f>
        <v>045797,541667</v>
      </c>
      <c r="D1503">
        <v>-1.81E-3</v>
      </c>
      <c r="E1503">
        <v>0.14069142937660217</v>
      </c>
      <c r="F1503">
        <v>-1.3426367292296803E-10</v>
      </c>
      <c r="G1503">
        <v>1.8445218297879157E-9</v>
      </c>
      <c r="H1503">
        <v>0</v>
      </c>
    </row>
    <row r="1504" spans="1:8" x14ac:dyDescent="0.25">
      <c r="A1504" s="1">
        <v>45797</v>
      </c>
      <c r="B1504">
        <v>15</v>
      </c>
      <c r="C1504" t="str">
        <f>TEXT(VALUE(datos_para_memoria_demandas_calc__2[[#This Row],[DATE]]+(datos_para_memoria_demandas_calc__2[[#This Row],[HORA]]-1)/24),"000000,000000")</f>
        <v>045797,583333</v>
      </c>
      <c r="D1504">
        <v>-2.1000000000000003E-3</v>
      </c>
      <c r="E1504">
        <v>0.13541983067989349</v>
      </c>
      <c r="F1504">
        <v>-1.4991466163201017E-9</v>
      </c>
      <c r="G1504">
        <v>3.4537523908931539E-10</v>
      </c>
      <c r="H1504">
        <v>0</v>
      </c>
    </row>
    <row r="1505" spans="1:8" x14ac:dyDescent="0.25">
      <c r="A1505" s="1">
        <v>45797</v>
      </c>
      <c r="B1505">
        <v>16</v>
      </c>
      <c r="C1505" t="str">
        <f>TEXT(VALUE(datos_para_memoria_demandas_calc__2[[#This Row],[DATE]]+(datos_para_memoria_demandas_calc__2[[#This Row],[HORA]]-1)/24),"000000,000000")</f>
        <v>045797,625000</v>
      </c>
      <c r="D1505">
        <v>-3.7499999999999999E-3</v>
      </c>
      <c r="E1505">
        <v>7.1832612156867981E-2</v>
      </c>
      <c r="F1505">
        <v>0.97499999797656223</v>
      </c>
      <c r="G1505">
        <v>0.97499999832193751</v>
      </c>
      <c r="H1505">
        <v>0</v>
      </c>
    </row>
    <row r="1506" spans="1:8" x14ac:dyDescent="0.25">
      <c r="A1506" s="1">
        <v>45797</v>
      </c>
      <c r="B1506">
        <v>17</v>
      </c>
      <c r="C1506" t="str">
        <f>TEXT(VALUE(datos_para_memoria_demandas_calc__2[[#This Row],[DATE]]+(datos_para_memoria_demandas_calc__2[[#This Row],[HORA]]-1)/24),"000000,000000")</f>
        <v>045797,666667</v>
      </c>
      <c r="D1506">
        <v>-3.3999999999999998E-3</v>
      </c>
      <c r="E1506">
        <v>2.5454968214035034E-2</v>
      </c>
      <c r="F1506">
        <v>1.375903283927258E-9</v>
      </c>
      <c r="G1506">
        <v>0.9749999996978409</v>
      </c>
      <c r="H1506">
        <v>0</v>
      </c>
    </row>
    <row r="1507" spans="1:8" x14ac:dyDescent="0.25">
      <c r="A1507" s="1">
        <v>45797</v>
      </c>
      <c r="B1507">
        <v>18</v>
      </c>
      <c r="C1507" t="str">
        <f>TEXT(VALUE(datos_para_memoria_demandas_calc__2[[#This Row],[DATE]]+(datos_para_memoria_demandas_calc__2[[#This Row],[HORA]]-1)/24),"000000,000000")</f>
        <v>045797,708333</v>
      </c>
      <c r="D1507">
        <v>-1.5400000000000001E-3</v>
      </c>
      <c r="E1507">
        <v>6.1698973178863525E-2</v>
      </c>
      <c r="F1507">
        <v>-6.1341121402103946E-11</v>
      </c>
      <c r="G1507">
        <v>0.97499999963649986</v>
      </c>
      <c r="H1507">
        <v>0</v>
      </c>
    </row>
    <row r="1508" spans="1:8" x14ac:dyDescent="0.25">
      <c r="A1508" s="1">
        <v>45797</v>
      </c>
      <c r="B1508">
        <v>19</v>
      </c>
      <c r="C1508" t="str">
        <f>TEXT(VALUE(datos_para_memoria_demandas_calc__2[[#This Row],[DATE]]+(datos_para_memoria_demandas_calc__2[[#This Row],[HORA]]-1)/24),"000000,000000")</f>
        <v>045797,750000</v>
      </c>
      <c r="D1508">
        <v>-4.0000000000000003E-5</v>
      </c>
      <c r="E1508">
        <v>7.8563936054706573E-2</v>
      </c>
      <c r="F1508">
        <v>2.0906422941044945E-10</v>
      </c>
      <c r="G1508">
        <v>0.97499999984556396</v>
      </c>
      <c r="H1508">
        <v>0</v>
      </c>
    </row>
    <row r="1509" spans="1:8" x14ac:dyDescent="0.25">
      <c r="A1509" s="1">
        <v>45797</v>
      </c>
      <c r="B1509">
        <v>20</v>
      </c>
      <c r="C1509" t="str">
        <f>TEXT(VALUE(datos_para_memoria_demandas_calc__2[[#This Row],[DATE]]+(datos_para_memoria_demandas_calc__2[[#This Row],[HORA]]-1)/24),"000000,000000")</f>
        <v>045797,791667</v>
      </c>
      <c r="D1509">
        <v>3.5200000000000001E-3</v>
      </c>
      <c r="E1509">
        <v>8.5069321095943451E-2</v>
      </c>
      <c r="F1509">
        <v>1.2121961920569915E-10</v>
      </c>
      <c r="G1509">
        <v>0.97499999996678355</v>
      </c>
      <c r="H1509">
        <v>0</v>
      </c>
    </row>
    <row r="1510" spans="1:8" x14ac:dyDescent="0.25">
      <c r="A1510" s="1">
        <v>45797</v>
      </c>
      <c r="B1510">
        <v>21</v>
      </c>
      <c r="C1510" t="str">
        <f>TEXT(VALUE(datos_para_memoria_demandas_calc__2[[#This Row],[DATE]]+(datos_para_memoria_demandas_calc__2[[#This Row],[HORA]]-1)/24),"000000,000000")</f>
        <v>045797,833333</v>
      </c>
      <c r="D1510">
        <v>2.596E-2</v>
      </c>
      <c r="E1510">
        <v>9.9985659122467041E-2</v>
      </c>
      <c r="F1510">
        <v>-9.9985658992126705E-2</v>
      </c>
      <c r="G1510">
        <v>0.87501434097465713</v>
      </c>
      <c r="H1510">
        <v>0</v>
      </c>
    </row>
    <row r="1511" spans="1:8" x14ac:dyDescent="0.25">
      <c r="A1511" s="1">
        <v>45797</v>
      </c>
      <c r="B1511">
        <v>22</v>
      </c>
      <c r="C1511" t="str">
        <f>TEXT(VALUE(datos_para_memoria_demandas_calc__2[[#This Row],[DATE]]+(datos_para_memoria_demandas_calc__2[[#This Row],[HORA]]-1)/24),"000000,000000")</f>
        <v>045797,875000</v>
      </c>
      <c r="D1511">
        <v>5.391E-2</v>
      </c>
      <c r="E1511">
        <v>8.8083900511264801E-2</v>
      </c>
      <c r="F1511">
        <v>-8.8083900494823592E-2</v>
      </c>
      <c r="G1511">
        <v>0.78693044047983374</v>
      </c>
      <c r="H1511">
        <v>0</v>
      </c>
    </row>
    <row r="1512" spans="1:8" x14ac:dyDescent="0.25">
      <c r="A1512" s="1">
        <v>45797</v>
      </c>
      <c r="B1512">
        <v>23</v>
      </c>
      <c r="C1512" t="str">
        <f>TEXT(VALUE(datos_para_memoria_demandas_calc__2[[#This Row],[DATE]]+(datos_para_memoria_demandas_calc__2[[#This Row],[HORA]]-1)/24),"000000,000000")</f>
        <v>045797,916667</v>
      </c>
      <c r="D1512">
        <v>5.3999999999999999E-2</v>
      </c>
      <c r="E1512">
        <v>0.13655747473239899</v>
      </c>
      <c r="F1512">
        <v>-0.13655747471598959</v>
      </c>
      <c r="G1512">
        <v>0.6503729657638444</v>
      </c>
      <c r="H1512">
        <v>0</v>
      </c>
    </row>
    <row r="1513" spans="1:8" x14ac:dyDescent="0.25">
      <c r="A1513" s="1">
        <v>45797</v>
      </c>
      <c r="B1513">
        <v>24</v>
      </c>
      <c r="C1513" t="str">
        <f>TEXT(VALUE(datos_para_memoria_demandas_calc__2[[#This Row],[DATE]]+(datos_para_memoria_demandas_calc__2[[#This Row],[HORA]]-1)/24),"000000,000000")</f>
        <v>045797,958333</v>
      </c>
      <c r="D1513">
        <v>3.5009999999999999E-2</v>
      </c>
      <c r="E1513">
        <v>6.9319844245910645E-2</v>
      </c>
      <c r="F1513">
        <v>-6.9319844205905215E-2</v>
      </c>
      <c r="G1513">
        <v>0.58105312155793942</v>
      </c>
      <c r="H1513">
        <v>0</v>
      </c>
    </row>
    <row r="1514" spans="1:8" x14ac:dyDescent="0.25">
      <c r="A1514" s="1">
        <v>45798</v>
      </c>
      <c r="B1514">
        <v>1</v>
      </c>
      <c r="C1514" t="str">
        <f>TEXT(VALUE(datos_para_memoria_demandas_calc__2[[#This Row],[DATE]]+(datos_para_memoria_demandas_calc__2[[#This Row],[HORA]]-1)/24),"000000,000000")</f>
        <v>045798,000000</v>
      </c>
      <c r="D1514">
        <v>3.5000000000000003E-2</v>
      </c>
      <c r="E1514">
        <v>5.0880417227745056E-2</v>
      </c>
      <c r="F1514">
        <v>-5.088041718770786E-2</v>
      </c>
      <c r="G1514">
        <v>0.53017270437023167</v>
      </c>
      <c r="H1514">
        <v>0</v>
      </c>
    </row>
    <row r="1515" spans="1:8" x14ac:dyDescent="0.25">
      <c r="A1515" s="1">
        <v>45798</v>
      </c>
      <c r="B1515">
        <v>2</v>
      </c>
      <c r="C1515" t="str">
        <f>TEXT(VALUE(datos_para_memoria_demandas_calc__2[[#This Row],[DATE]]+(datos_para_memoria_demandas_calc__2[[#This Row],[HORA]]-1)/24),"000000,000000")</f>
        <v>045798,041667</v>
      </c>
      <c r="D1515">
        <v>3.0199999999999998E-2</v>
      </c>
      <c r="E1515">
        <v>0.10281942784786224</v>
      </c>
      <c r="F1515">
        <v>-0.10281942778479042</v>
      </c>
      <c r="G1515">
        <v>0.42735327658544148</v>
      </c>
      <c r="H1515">
        <v>0</v>
      </c>
    </row>
    <row r="1516" spans="1:8" x14ac:dyDescent="0.25">
      <c r="A1516" s="1">
        <v>45798</v>
      </c>
      <c r="B1516">
        <v>3</v>
      </c>
      <c r="C1516" t="str">
        <f>TEXT(VALUE(datos_para_memoria_demandas_calc__2[[#This Row],[DATE]]+(datos_para_memoria_demandas_calc__2[[#This Row],[HORA]]-1)/24),"000000,000000")</f>
        <v>045798,083333</v>
      </c>
      <c r="D1516">
        <v>2.8649999999999998E-2</v>
      </c>
      <c r="E1516">
        <v>9.5078162848949432E-2</v>
      </c>
      <c r="F1516">
        <v>-9.5078162771329175E-2</v>
      </c>
      <c r="G1516">
        <v>0.3322751138141124</v>
      </c>
      <c r="H1516">
        <v>0</v>
      </c>
    </row>
    <row r="1517" spans="1:8" x14ac:dyDescent="0.25">
      <c r="A1517" s="1">
        <v>45798</v>
      </c>
      <c r="B1517">
        <v>4</v>
      </c>
      <c r="C1517" t="str">
        <f>TEXT(VALUE(datos_para_memoria_demandas_calc__2[[#This Row],[DATE]]+(datos_para_memoria_demandas_calc__2[[#This Row],[HORA]]-1)/24),"000000,000000")</f>
        <v>045798,125000</v>
      </c>
      <c r="D1517">
        <v>2.2030000000000001E-2</v>
      </c>
      <c r="E1517">
        <v>9.4334602355957031E-2</v>
      </c>
      <c r="F1517">
        <v>-9.1094746246507249E-2</v>
      </c>
      <c r="G1517">
        <v>0.24118036756760536</v>
      </c>
      <c r="H1517">
        <v>0</v>
      </c>
    </row>
    <row r="1518" spans="1:8" x14ac:dyDescent="0.25">
      <c r="A1518" s="1">
        <v>45798</v>
      </c>
      <c r="B1518">
        <v>5</v>
      </c>
      <c r="C1518" t="str">
        <f>TEXT(VALUE(datos_para_memoria_demandas_calc__2[[#This Row],[DATE]]+(datos_para_memoria_demandas_calc__2[[#This Row],[HORA]]-1)/24),"000000,000000")</f>
        <v>045798,166667</v>
      </c>
      <c r="D1518">
        <v>2.6719999999999997E-2</v>
      </c>
      <c r="E1518">
        <v>5.0008915364742279E-2</v>
      </c>
      <c r="F1518">
        <v>-5.0008915255463839E-2</v>
      </c>
      <c r="G1518">
        <v>0.19117145231214167</v>
      </c>
      <c r="H1518">
        <v>0</v>
      </c>
    </row>
    <row r="1519" spans="1:8" x14ac:dyDescent="0.25">
      <c r="A1519" s="1">
        <v>45798</v>
      </c>
      <c r="B1519">
        <v>6</v>
      </c>
      <c r="C1519" t="str">
        <f>TEXT(VALUE(datos_para_memoria_demandas_calc__2[[#This Row],[DATE]]+(datos_para_memoria_demandas_calc__2[[#This Row],[HORA]]-1)/24),"000000,000000")</f>
        <v>045798,208333</v>
      </c>
      <c r="D1519">
        <v>3.0199999999999998E-2</v>
      </c>
      <c r="E1519">
        <v>3.1307585537433624E-2</v>
      </c>
      <c r="F1519">
        <v>-3.1307585474480586E-2</v>
      </c>
      <c r="G1519">
        <v>0.15986386683766127</v>
      </c>
      <c r="H1519">
        <v>0</v>
      </c>
    </row>
    <row r="1520" spans="1:8" x14ac:dyDescent="0.25">
      <c r="A1520" s="1">
        <v>45798</v>
      </c>
      <c r="B1520">
        <v>7</v>
      </c>
      <c r="C1520" t="str">
        <f>TEXT(VALUE(datos_para_memoria_demandas_calc__2[[#This Row],[DATE]]+(datos_para_memoria_demandas_calc__2[[#This Row],[HORA]]-1)/24),"000000,000000")</f>
        <v>045798,250000</v>
      </c>
      <c r="D1520">
        <v>3.5090000000000003E-2</v>
      </c>
      <c r="E1520">
        <v>4.8905670642852783E-2</v>
      </c>
      <c r="F1520">
        <v>-4.8905670603162144E-2</v>
      </c>
      <c r="G1520">
        <v>0.1109581962344993</v>
      </c>
      <c r="H1520">
        <v>0</v>
      </c>
    </row>
    <row r="1521" spans="1:8" x14ac:dyDescent="0.25">
      <c r="A1521" s="1">
        <v>45798</v>
      </c>
      <c r="B1521">
        <v>8</v>
      </c>
      <c r="C1521" t="str">
        <f>TEXT(VALUE(datos_para_memoria_demandas_calc__2[[#This Row],[DATE]]+(datos_para_memoria_demandas_calc__2[[#This Row],[HORA]]-1)/24),"000000,000000")</f>
        <v>045798,291667</v>
      </c>
      <c r="D1521">
        <v>5.8869999999999999E-2</v>
      </c>
      <c r="E1521">
        <v>5.4434105753898621E-2</v>
      </c>
      <c r="F1521">
        <v>-5.4434105739694032E-2</v>
      </c>
      <c r="G1521">
        <v>5.6524090494805466E-2</v>
      </c>
      <c r="H1521">
        <v>0</v>
      </c>
    </row>
    <row r="1522" spans="1:8" x14ac:dyDescent="0.25">
      <c r="A1522" s="1">
        <v>45798</v>
      </c>
      <c r="B1522">
        <v>9</v>
      </c>
      <c r="C1522" t="str">
        <f>TEXT(VALUE(datos_para_memoria_demandas_calc__2[[#This Row],[DATE]]+(datos_para_memoria_demandas_calc__2[[#This Row],[HORA]]-1)/24),"000000,000000")</f>
        <v>045798,333333</v>
      </c>
      <c r="D1522">
        <v>3.5009999999999999E-2</v>
      </c>
      <c r="E1522">
        <v>5.6524090468883514E-2</v>
      </c>
      <c r="F1522">
        <v>-5.6524090429010951E-2</v>
      </c>
      <c r="G1522">
        <v>6.5794897259189706E-11</v>
      </c>
      <c r="H1522">
        <v>0</v>
      </c>
    </row>
    <row r="1523" spans="1:8" x14ac:dyDescent="0.25">
      <c r="A1523" s="1">
        <v>45798</v>
      </c>
      <c r="B1523">
        <v>10</v>
      </c>
      <c r="C1523" t="str">
        <f>TEXT(VALUE(datos_para_memoria_demandas_calc__2[[#This Row],[DATE]]+(datos_para_memoria_demandas_calc__2[[#This Row],[HORA]]-1)/24),"000000,000000")</f>
        <v>045798,375000</v>
      </c>
      <c r="D1523">
        <v>0.01</v>
      </c>
      <c r="E1523">
        <v>0.11352165043354034</v>
      </c>
      <c r="F1523">
        <v>-9.2742824698787004E-12</v>
      </c>
      <c r="G1523">
        <v>5.6520433804676544E-11</v>
      </c>
      <c r="H1523">
        <v>0</v>
      </c>
    </row>
    <row r="1524" spans="1:8" x14ac:dyDescent="0.25">
      <c r="A1524" s="1">
        <v>45798</v>
      </c>
      <c r="B1524">
        <v>11</v>
      </c>
      <c r="C1524" t="str">
        <f>TEXT(VALUE(datos_para_memoria_demandas_calc__2[[#This Row],[DATE]]+(datos_para_memoria_demandas_calc__2[[#This Row],[HORA]]-1)/24),"000000,000000")</f>
        <v>045798,416667</v>
      </c>
      <c r="D1524">
        <v>0</v>
      </c>
      <c r="E1524">
        <v>0.26670041680335999</v>
      </c>
      <c r="F1524">
        <v>1.7319228070729869E-9</v>
      </c>
      <c r="G1524">
        <v>1.7884432403003495E-9</v>
      </c>
      <c r="H1524">
        <v>0</v>
      </c>
    </row>
    <row r="1525" spans="1:8" x14ac:dyDescent="0.25">
      <c r="A1525" s="1">
        <v>45798</v>
      </c>
      <c r="B1525">
        <v>12</v>
      </c>
      <c r="C1525" t="str">
        <f>TEXT(VALUE(datos_para_memoria_demandas_calc__2[[#This Row],[DATE]]+(datos_para_memoria_demandas_calc__2[[#This Row],[HORA]]-1)/24),"000000,000000")</f>
        <v>045798,458333</v>
      </c>
      <c r="D1525">
        <v>-2.9999999999999997E-4</v>
      </c>
      <c r="E1525">
        <v>0.1805155873298645</v>
      </c>
      <c r="F1525">
        <v>4.6712630898021303E-11</v>
      </c>
      <c r="G1525">
        <v>1.8351558785726144E-9</v>
      </c>
      <c r="H1525">
        <v>0</v>
      </c>
    </row>
    <row r="1526" spans="1:8" x14ac:dyDescent="0.25">
      <c r="A1526" s="1">
        <v>45798</v>
      </c>
      <c r="B1526">
        <v>13</v>
      </c>
      <c r="C1526" t="str">
        <f>TEXT(VALUE(datos_para_memoria_demandas_calc__2[[#This Row],[DATE]]+(datos_para_memoria_demandas_calc__2[[#This Row],[HORA]]-1)/24),"000000,000000")</f>
        <v>045798,500000</v>
      </c>
      <c r="D1526">
        <v>-5.9999999999999995E-4</v>
      </c>
      <c r="E1526">
        <v>0.36068612337112427</v>
      </c>
      <c r="F1526">
        <v>0.14990962256449317</v>
      </c>
      <c r="G1526">
        <v>0.14990962439964903</v>
      </c>
      <c r="H1526">
        <v>0</v>
      </c>
    </row>
    <row r="1527" spans="1:8" x14ac:dyDescent="0.25">
      <c r="A1527" s="1">
        <v>45798</v>
      </c>
      <c r="B1527">
        <v>14</v>
      </c>
      <c r="C1527" t="str">
        <f>TEXT(VALUE(datos_para_memoria_demandas_calc__2[[#This Row],[DATE]]+(datos_para_memoria_demandas_calc__2[[#This Row],[HORA]]-1)/24),"000000,000000")</f>
        <v>045798,541667</v>
      </c>
      <c r="D1527">
        <v>-5.9999999999999995E-4</v>
      </c>
      <c r="E1527">
        <v>0.3023717999458313</v>
      </c>
      <c r="F1527">
        <v>-0.14990962302416527</v>
      </c>
      <c r="G1527">
        <v>1.375483780634662E-9</v>
      </c>
      <c r="H1527">
        <v>0</v>
      </c>
    </row>
    <row r="1528" spans="1:8" x14ac:dyDescent="0.25">
      <c r="A1528" s="1">
        <v>45798</v>
      </c>
      <c r="B1528">
        <v>15</v>
      </c>
      <c r="C1528" t="str">
        <f>TEXT(VALUE(datos_para_memoria_demandas_calc__2[[#This Row],[DATE]]+(datos_para_memoria_demandas_calc__2[[#This Row],[HORA]]-1)/24),"000000,000000")</f>
        <v>045798,583333</v>
      </c>
      <c r="D1528">
        <v>-1E-3</v>
      </c>
      <c r="E1528">
        <v>0.21121011674404144</v>
      </c>
      <c r="F1528">
        <v>4.0790088191467653E-9</v>
      </c>
      <c r="G1528">
        <v>5.4544926046674264E-9</v>
      </c>
      <c r="H1528">
        <v>0</v>
      </c>
    </row>
    <row r="1529" spans="1:8" x14ac:dyDescent="0.25">
      <c r="A1529" s="1">
        <v>45798</v>
      </c>
      <c r="B1529">
        <v>16</v>
      </c>
      <c r="C1529" t="str">
        <f>TEXT(VALUE(datos_para_memoria_demandas_calc__2[[#This Row],[DATE]]+(datos_para_memoria_demandas_calc__2[[#This Row],[HORA]]-1)/24),"000000,000000")</f>
        <v>045798,625000</v>
      </c>
      <c r="D1529">
        <v>-1.1000000000000001E-3</v>
      </c>
      <c r="E1529">
        <v>0.14602008461952209</v>
      </c>
      <c r="F1529">
        <v>0.48665607161888441</v>
      </c>
      <c r="G1529">
        <v>0.48665607707337694</v>
      </c>
      <c r="H1529">
        <v>0</v>
      </c>
    </row>
    <row r="1530" spans="1:8" x14ac:dyDescent="0.25">
      <c r="A1530" s="1">
        <v>45798</v>
      </c>
      <c r="B1530">
        <v>17</v>
      </c>
      <c r="C1530" t="str">
        <f>TEXT(VALUE(datos_para_memoria_demandas_calc__2[[#This Row],[DATE]]+(datos_para_memoria_demandas_calc__2[[#This Row],[HORA]]-1)/24),"000000,000000")</f>
        <v>045798,666667</v>
      </c>
      <c r="D1530">
        <v>-1.1000000000000001E-3</v>
      </c>
      <c r="E1530">
        <v>9.9408417940139771E-2</v>
      </c>
      <c r="F1530">
        <v>0.48834392179564906</v>
      </c>
      <c r="G1530">
        <v>0.974999998869026</v>
      </c>
      <c r="H1530">
        <v>0</v>
      </c>
    </row>
    <row r="1531" spans="1:8" x14ac:dyDescent="0.25">
      <c r="A1531" s="1">
        <v>45798</v>
      </c>
      <c r="B1531">
        <v>18</v>
      </c>
      <c r="C1531" t="str">
        <f>TEXT(VALUE(datos_para_memoria_demandas_calc__2[[#This Row],[DATE]]+(datos_para_memoria_demandas_calc__2[[#This Row],[HORA]]-1)/24),"000000,000000")</f>
        <v>045798,708333</v>
      </c>
      <c r="D1531">
        <v>-5.9999999999999995E-4</v>
      </c>
      <c r="E1531">
        <v>7.2885863482952118E-2</v>
      </c>
      <c r="F1531">
        <v>2.2675396890967051E-10</v>
      </c>
      <c r="G1531">
        <v>0.97499999909577995</v>
      </c>
      <c r="H1531">
        <v>0</v>
      </c>
    </row>
    <row r="1532" spans="1:8" x14ac:dyDescent="0.25">
      <c r="A1532" s="1">
        <v>45798</v>
      </c>
      <c r="B1532">
        <v>19</v>
      </c>
      <c r="C1532" t="str">
        <f>TEXT(VALUE(datos_para_memoria_demandas_calc__2[[#This Row],[DATE]]+(datos_para_memoria_demandas_calc__2[[#This Row],[HORA]]-1)/24),"000000,000000")</f>
        <v>045798,750000</v>
      </c>
      <c r="D1532">
        <v>0</v>
      </c>
      <c r="E1532">
        <v>8.6719103157520294E-2</v>
      </c>
      <c r="F1532">
        <v>7.9461262824810564E-10</v>
      </c>
      <c r="G1532">
        <v>0.97499999989039254</v>
      </c>
      <c r="H1532">
        <v>0</v>
      </c>
    </row>
    <row r="1533" spans="1:8" x14ac:dyDescent="0.25">
      <c r="A1533" s="1">
        <v>45798</v>
      </c>
      <c r="B1533">
        <v>20</v>
      </c>
      <c r="C1533" t="str">
        <f>TEXT(VALUE(datos_para_memoria_demandas_calc__2[[#This Row],[DATE]]+(datos_para_memoria_demandas_calc__2[[#This Row],[HORA]]-1)/24),"000000,000000")</f>
        <v>045798,791667</v>
      </c>
      <c r="D1533">
        <v>5.79E-3</v>
      </c>
      <c r="E1533">
        <v>0.10357074439525604</v>
      </c>
      <c r="F1533">
        <v>-0.10357074362012442</v>
      </c>
      <c r="G1533">
        <v>0.87142925627026813</v>
      </c>
      <c r="H1533">
        <v>0</v>
      </c>
    </row>
    <row r="1534" spans="1:8" x14ac:dyDescent="0.25">
      <c r="A1534" s="1">
        <v>45798</v>
      </c>
      <c r="B1534">
        <v>21</v>
      </c>
      <c r="C1534" t="str">
        <f>TEXT(VALUE(datos_para_memoria_demandas_calc__2[[#This Row],[DATE]]+(datos_para_memoria_demandas_calc__2[[#This Row],[HORA]]-1)/24),"000000,000000")</f>
        <v>045798,833333</v>
      </c>
      <c r="D1534">
        <v>3.4939999999999999E-2</v>
      </c>
      <c r="E1534">
        <v>0.10846073925495148</v>
      </c>
      <c r="F1534">
        <v>-0.1084607392368593</v>
      </c>
      <c r="G1534">
        <v>0.76296851703340884</v>
      </c>
      <c r="H1534">
        <v>0</v>
      </c>
    </row>
    <row r="1535" spans="1:8" x14ac:dyDescent="0.25">
      <c r="A1535" s="1">
        <v>45798</v>
      </c>
      <c r="B1535">
        <v>22</v>
      </c>
      <c r="C1535" t="str">
        <f>TEXT(VALUE(datos_para_memoria_demandas_calc__2[[#This Row],[DATE]]+(datos_para_memoria_demandas_calc__2[[#This Row],[HORA]]-1)/24),"000000,000000")</f>
        <v>045798,875000</v>
      </c>
      <c r="D1535">
        <v>6.8209999999999993E-2</v>
      </c>
      <c r="E1535">
        <v>0.11026008427143097</v>
      </c>
      <c r="F1535">
        <v>-0.11026008426306347</v>
      </c>
      <c r="G1535">
        <v>0.65270843277034529</v>
      </c>
      <c r="H1535">
        <v>0</v>
      </c>
    </row>
    <row r="1536" spans="1:8" x14ac:dyDescent="0.25">
      <c r="A1536" s="1">
        <v>45798</v>
      </c>
      <c r="B1536">
        <v>23</v>
      </c>
      <c r="C1536" t="str">
        <f>TEXT(VALUE(datos_para_memoria_demandas_calc__2[[#This Row],[DATE]]+(datos_para_memoria_demandas_calc__2[[#This Row],[HORA]]-1)/24),"000000,000000")</f>
        <v>045798,916667</v>
      </c>
      <c r="D1536">
        <v>4.1930000000000002E-2</v>
      </c>
      <c r="E1536">
        <v>0.16206192970275879</v>
      </c>
      <c r="F1536">
        <v>-0.16206192968814598</v>
      </c>
      <c r="G1536">
        <v>0.49064650308219931</v>
      </c>
      <c r="H1536">
        <v>0</v>
      </c>
    </row>
    <row r="1537" spans="1:8" x14ac:dyDescent="0.25">
      <c r="A1537" s="1">
        <v>45798</v>
      </c>
      <c r="B1537">
        <v>24</v>
      </c>
      <c r="C1537" t="str">
        <f>TEXT(VALUE(datos_para_memoria_demandas_calc__2[[#This Row],[DATE]]+(datos_para_memoria_demandas_calc__2[[#This Row],[HORA]]-1)/24),"000000,000000")</f>
        <v>045798,958333</v>
      </c>
      <c r="D1537">
        <v>2.7230000000000001E-2</v>
      </c>
      <c r="E1537">
        <v>0.14495784044265747</v>
      </c>
      <c r="F1537">
        <v>-0.14495784041811929</v>
      </c>
      <c r="G1537">
        <v>0.34568866266408005</v>
      </c>
      <c r="H1537">
        <v>0</v>
      </c>
    </row>
    <row r="1538" spans="1:8" x14ac:dyDescent="0.25">
      <c r="A1538" s="1">
        <v>45799</v>
      </c>
      <c r="B1538">
        <v>1</v>
      </c>
      <c r="C1538" t="str">
        <f>TEXT(VALUE(datos_para_memoria_demandas_calc__2[[#This Row],[DATE]]+(datos_para_memoria_demandas_calc__2[[#This Row],[HORA]]-1)/24),"000000,000000")</f>
        <v>045799,000000</v>
      </c>
      <c r="D1538">
        <v>1.306E-2</v>
      </c>
      <c r="E1538">
        <v>5.3643442690372467E-2</v>
      </c>
      <c r="F1538">
        <v>-5.3643442621838226E-2</v>
      </c>
      <c r="G1538">
        <v>0.29204522004224182</v>
      </c>
      <c r="H1538">
        <v>0</v>
      </c>
    </row>
    <row r="1539" spans="1:8" x14ac:dyDescent="0.25">
      <c r="A1539" s="1">
        <v>45799</v>
      </c>
      <c r="B1539">
        <v>2</v>
      </c>
      <c r="C1539" t="str">
        <f>TEXT(VALUE(datos_para_memoria_demandas_calc__2[[#This Row],[DATE]]+(datos_para_memoria_demandas_calc__2[[#This Row],[HORA]]-1)/24),"000000,000000")</f>
        <v>045799,041667</v>
      </c>
      <c r="D1539">
        <v>1.0999999999999999E-2</v>
      </c>
      <c r="E1539">
        <v>1.2796372175216675E-2</v>
      </c>
      <c r="F1539">
        <v>-1.2796372082895002E-2</v>
      </c>
      <c r="G1539">
        <v>0.27924884795934679</v>
      </c>
      <c r="H1539">
        <v>0</v>
      </c>
    </row>
    <row r="1540" spans="1:8" x14ac:dyDescent="0.25">
      <c r="A1540" s="1">
        <v>45799</v>
      </c>
      <c r="B1540">
        <v>3</v>
      </c>
      <c r="C1540" t="str">
        <f>TEXT(VALUE(datos_para_memoria_demandas_calc__2[[#This Row],[DATE]]+(datos_para_memoria_demandas_calc__2[[#This Row],[HORA]]-1)/24),"000000,000000")</f>
        <v>045799,083333</v>
      </c>
      <c r="D1540">
        <v>7.0000000000000001E-3</v>
      </c>
      <c r="E1540">
        <v>8.5608825087547302E-2</v>
      </c>
      <c r="F1540">
        <v>-8.5608824801925332E-2</v>
      </c>
      <c r="G1540">
        <v>0.19364002315742149</v>
      </c>
      <c r="H1540">
        <v>0</v>
      </c>
    </row>
    <row r="1541" spans="1:8" x14ac:dyDescent="0.25">
      <c r="A1541" s="1">
        <v>45799</v>
      </c>
      <c r="B1541">
        <v>4</v>
      </c>
      <c r="C1541" t="str">
        <f>TEXT(VALUE(datos_para_memoria_demandas_calc__2[[#This Row],[DATE]]+(datos_para_memoria_demandas_calc__2[[#This Row],[HORA]]-1)/24),"000000,000000")</f>
        <v>045799,125000</v>
      </c>
      <c r="D1541">
        <v>5.11E-3</v>
      </c>
      <c r="E1541">
        <v>6.1792030930519104E-2</v>
      </c>
      <c r="F1541">
        <v>3.3107861065456066E-2</v>
      </c>
      <c r="G1541">
        <v>0.22674788422287756</v>
      </c>
      <c r="H1541">
        <v>0</v>
      </c>
    </row>
    <row r="1542" spans="1:8" x14ac:dyDescent="0.25">
      <c r="A1542" s="1">
        <v>45799</v>
      </c>
      <c r="B1542">
        <v>5</v>
      </c>
      <c r="C1542" t="str">
        <f>TEXT(VALUE(datos_para_memoria_demandas_calc__2[[#This Row],[DATE]]+(datos_para_memoria_demandas_calc__2[[#This Row],[HORA]]-1)/24),"000000,000000")</f>
        <v>045799,166667</v>
      </c>
      <c r="D1542">
        <v>5.11E-3</v>
      </c>
      <c r="E1542">
        <v>0.1005115807056427</v>
      </c>
      <c r="F1542">
        <v>-2.5164584031877643E-2</v>
      </c>
      <c r="G1542">
        <v>0.20158330019099996</v>
      </c>
      <c r="H1542">
        <v>0</v>
      </c>
    </row>
    <row r="1543" spans="1:8" x14ac:dyDescent="0.25">
      <c r="A1543" s="1">
        <v>45799</v>
      </c>
      <c r="B1543">
        <v>6</v>
      </c>
      <c r="C1543" t="str">
        <f>TEXT(VALUE(datos_para_memoria_demandas_calc__2[[#This Row],[DATE]]+(datos_para_memoria_demandas_calc__2[[#This Row],[HORA]]-1)/24),"000000,000000")</f>
        <v>045799,208333</v>
      </c>
      <c r="D1543">
        <v>5.11E-3</v>
      </c>
      <c r="E1543">
        <v>0.10517837107181549</v>
      </c>
      <c r="F1543">
        <v>-4.5548905634385531E-2</v>
      </c>
      <c r="G1543">
        <v>0.15603439455661444</v>
      </c>
      <c r="H1543">
        <v>0</v>
      </c>
    </row>
    <row r="1544" spans="1:8" x14ac:dyDescent="0.25">
      <c r="A1544" s="1">
        <v>45799</v>
      </c>
      <c r="B1544">
        <v>7</v>
      </c>
      <c r="C1544" t="str">
        <f>TEXT(VALUE(datos_para_memoria_demandas_calc__2[[#This Row],[DATE]]+(datos_para_memoria_demandas_calc__2[[#This Row],[HORA]]-1)/24),"000000,000000")</f>
        <v>045799,250000</v>
      </c>
      <c r="D1544">
        <v>6.0000000000000001E-3</v>
      </c>
      <c r="E1544">
        <v>9.1709621250629425E-2</v>
      </c>
      <c r="F1544">
        <v>-9.170962065727821E-2</v>
      </c>
      <c r="G1544">
        <v>6.4324773899336246E-2</v>
      </c>
      <c r="H1544">
        <v>0</v>
      </c>
    </row>
    <row r="1545" spans="1:8" x14ac:dyDescent="0.25">
      <c r="A1545" s="1">
        <v>45799</v>
      </c>
      <c r="B1545">
        <v>8</v>
      </c>
      <c r="C1545" t="str">
        <f>TEXT(VALUE(datos_para_memoria_demandas_calc__2[[#This Row],[DATE]]+(datos_para_memoria_demandas_calc__2[[#This Row],[HORA]]-1)/24),"000000,000000")</f>
        <v>045799,291667</v>
      </c>
      <c r="D1545">
        <v>1.21E-2</v>
      </c>
      <c r="E1545">
        <v>6.4324773848056793E-2</v>
      </c>
      <c r="F1545">
        <v>-6.4324773770931015E-2</v>
      </c>
      <c r="G1545">
        <v>1.2840527131660611E-10</v>
      </c>
      <c r="H1545">
        <v>0</v>
      </c>
    </row>
    <row r="1546" spans="1:8" x14ac:dyDescent="0.25">
      <c r="A1546" s="1">
        <v>45799</v>
      </c>
      <c r="B1546">
        <v>9</v>
      </c>
      <c r="C1546" t="str">
        <f>TEXT(VALUE(datos_para_memoria_demandas_calc__2[[#This Row],[DATE]]+(datos_para_memoria_demandas_calc__2[[#This Row],[HORA]]-1)/24),"000000,000000")</f>
        <v>045799,333333</v>
      </c>
      <c r="D1546">
        <v>6.4999999999999997E-4</v>
      </c>
      <c r="E1546">
        <v>4.1657902300357819E-2</v>
      </c>
      <c r="F1546">
        <v>7.0459453767487637E-10</v>
      </c>
      <c r="G1546">
        <v>8.329998189696374E-10</v>
      </c>
      <c r="H1546">
        <v>0</v>
      </c>
    </row>
    <row r="1547" spans="1:8" x14ac:dyDescent="0.25">
      <c r="A1547" s="1">
        <v>45799</v>
      </c>
      <c r="B1547">
        <v>10</v>
      </c>
      <c r="C1547" t="str">
        <f>TEXT(VALUE(datos_para_memoria_demandas_calc__2[[#This Row],[DATE]]+(datos_para_memoria_demandas_calc__2[[#This Row],[HORA]]-1)/24),"000000,000000")</f>
        <v>045799,375000</v>
      </c>
      <c r="D1547">
        <v>0</v>
      </c>
      <c r="E1547">
        <v>7.0797085762023926E-2</v>
      </c>
      <c r="F1547">
        <v>4.2802085046086496E-11</v>
      </c>
      <c r="G1547">
        <v>8.7580190768319123E-10</v>
      </c>
      <c r="H1547">
        <v>0</v>
      </c>
    </row>
    <row r="1548" spans="1:8" x14ac:dyDescent="0.25">
      <c r="A1548" s="1">
        <v>45799</v>
      </c>
      <c r="B1548">
        <v>11</v>
      </c>
      <c r="C1548" t="str">
        <f>TEXT(VALUE(datos_para_memoria_demandas_calc__2[[#This Row],[DATE]]+(datos_para_memoria_demandas_calc__2[[#This Row],[HORA]]-1)/24),"000000,000000")</f>
        <v>045799,416667</v>
      </c>
      <c r="D1548">
        <v>-5.9999999999999995E-4</v>
      </c>
      <c r="E1548">
        <v>3.8238570094108582E-2</v>
      </c>
      <c r="F1548">
        <v>-7.0716518525740269E-10</v>
      </c>
      <c r="G1548">
        <v>1.6863674154172438E-10</v>
      </c>
      <c r="H1548">
        <v>0</v>
      </c>
    </row>
    <row r="1549" spans="1:8" x14ac:dyDescent="0.25">
      <c r="A1549" s="1">
        <v>45799</v>
      </c>
      <c r="B1549">
        <v>12</v>
      </c>
      <c r="C1549" t="str">
        <f>TEXT(VALUE(datos_para_memoria_demandas_calc__2[[#This Row],[DATE]]+(datos_para_memoria_demandas_calc__2[[#This Row],[HORA]]-1)/24),"000000,000000")</f>
        <v>045799,458333</v>
      </c>
      <c r="D1549">
        <v>-4.0000000000000001E-3</v>
      </c>
      <c r="E1549">
        <v>3.1221896409988403E-2</v>
      </c>
      <c r="F1549">
        <v>4.014323477031647E-10</v>
      </c>
      <c r="G1549">
        <v>5.7006912788547265E-10</v>
      </c>
      <c r="H1549">
        <v>0</v>
      </c>
    </row>
    <row r="1550" spans="1:8" x14ac:dyDescent="0.25">
      <c r="A1550" s="1">
        <v>45799</v>
      </c>
      <c r="B1550">
        <v>13</v>
      </c>
      <c r="C1550" t="str">
        <f>TEXT(VALUE(datos_para_memoria_demandas_calc__2[[#This Row],[DATE]]+(datos_para_memoria_demandas_calc__2[[#This Row],[HORA]]-1)/24),"000000,000000")</f>
        <v>045799,500000</v>
      </c>
      <c r="D1550">
        <v>-5.0000000000000001E-3</v>
      </c>
      <c r="E1550">
        <v>8.5279740393161774E-2</v>
      </c>
      <c r="F1550">
        <v>0.3255659743012298</v>
      </c>
      <c r="G1550">
        <v>0.32556597487129896</v>
      </c>
      <c r="H1550">
        <v>0</v>
      </c>
    </row>
    <row r="1551" spans="1:8" x14ac:dyDescent="0.25">
      <c r="A1551" s="1">
        <v>45799</v>
      </c>
      <c r="B1551">
        <v>14</v>
      </c>
      <c r="C1551" t="str">
        <f>TEXT(VALUE(datos_para_memoria_demandas_calc__2[[#This Row],[DATE]]+(datos_para_memoria_demandas_calc__2[[#This Row],[HORA]]-1)/24),"000000,000000")</f>
        <v>045799,541667</v>
      </c>
      <c r="D1551">
        <v>-5.0000000000000001E-3</v>
      </c>
      <c r="E1551">
        <v>0.18183344602584839</v>
      </c>
      <c r="F1551">
        <v>0.13703424182833601</v>
      </c>
      <c r="G1551">
        <v>0.46260021669963497</v>
      </c>
      <c r="H1551">
        <v>0</v>
      </c>
    </row>
    <row r="1552" spans="1:8" x14ac:dyDescent="0.25">
      <c r="A1552" s="1">
        <v>45799</v>
      </c>
      <c r="B1552">
        <v>15</v>
      </c>
      <c r="C1552" t="str">
        <f>TEXT(VALUE(datos_para_memoria_demandas_calc__2[[#This Row],[DATE]]+(datos_para_memoria_demandas_calc__2[[#This Row],[HORA]]-1)/24),"000000,000000")</f>
        <v>045799,583333</v>
      </c>
      <c r="D1552">
        <v>-5.0000000000000001E-3</v>
      </c>
      <c r="E1552">
        <v>0.25632977485656738</v>
      </c>
      <c r="F1552">
        <v>6.9590762252052241E-2</v>
      </c>
      <c r="G1552">
        <v>0.53219097895168721</v>
      </c>
      <c r="H1552">
        <v>0</v>
      </c>
    </row>
    <row r="1553" spans="1:8" x14ac:dyDescent="0.25">
      <c r="A1553" s="1">
        <v>45799</v>
      </c>
      <c r="B1553">
        <v>16</v>
      </c>
      <c r="C1553" t="str">
        <f>TEXT(VALUE(datos_para_memoria_demandas_calc__2[[#This Row],[DATE]]+(datos_para_memoria_demandas_calc__2[[#This Row],[HORA]]-1)/24),"000000,000000")</f>
        <v>045799,625000</v>
      </c>
      <c r="D1553">
        <v>-5.0000000000000001E-3</v>
      </c>
      <c r="E1553">
        <v>0.24425818026065826</v>
      </c>
      <c r="F1553">
        <v>0.11493777513901668</v>
      </c>
      <c r="G1553">
        <v>0.64712875409070392</v>
      </c>
      <c r="H1553">
        <v>0</v>
      </c>
    </row>
    <row r="1554" spans="1:8" x14ac:dyDescent="0.25">
      <c r="A1554" s="1">
        <v>45799</v>
      </c>
      <c r="B1554">
        <v>17</v>
      </c>
      <c r="C1554" t="str">
        <f>TEXT(VALUE(datos_para_memoria_demandas_calc__2[[#This Row],[DATE]]+(datos_para_memoria_demandas_calc__2[[#This Row],[HORA]]-1)/24),"000000,000000")</f>
        <v>045799,666667</v>
      </c>
      <c r="D1554">
        <v>-5.0000000000000001E-3</v>
      </c>
      <c r="E1554">
        <v>0.19229218363761902</v>
      </c>
      <c r="F1554">
        <v>0.32787124562930131</v>
      </c>
      <c r="G1554">
        <v>0.97499999972000517</v>
      </c>
      <c r="H1554">
        <v>0</v>
      </c>
    </row>
    <row r="1555" spans="1:8" x14ac:dyDescent="0.25">
      <c r="A1555" s="1">
        <v>45799</v>
      </c>
      <c r="B1555">
        <v>18</v>
      </c>
      <c r="C1555" t="str">
        <f>TEXT(VALUE(datos_para_memoria_demandas_calc__2[[#This Row],[DATE]]+(datos_para_memoria_demandas_calc__2[[#This Row],[HORA]]-1)/24),"000000,000000")</f>
        <v>045799,708333</v>
      </c>
      <c r="D1555">
        <v>-3.0000000000000001E-3</v>
      </c>
      <c r="E1555">
        <v>6.9754526019096375E-2</v>
      </c>
      <c r="F1555">
        <v>9.4195665054097515E-11</v>
      </c>
      <c r="G1555">
        <v>0.97499999981420082</v>
      </c>
      <c r="H1555">
        <v>0</v>
      </c>
    </row>
    <row r="1556" spans="1:8" x14ac:dyDescent="0.25">
      <c r="A1556" s="1">
        <v>45799</v>
      </c>
      <c r="B1556">
        <v>19</v>
      </c>
      <c r="C1556" t="str">
        <f>TEXT(VALUE(datos_para_memoria_demandas_calc__2[[#This Row],[DATE]]+(datos_para_memoria_demandas_calc__2[[#This Row],[HORA]]-1)/24),"000000,000000")</f>
        <v>045799,750000</v>
      </c>
      <c r="D1556">
        <v>-4.0000000000000003E-5</v>
      </c>
      <c r="E1556">
        <v>0.17341360449790955</v>
      </c>
      <c r="F1556">
        <v>-8.4047500258140827E-11</v>
      </c>
      <c r="G1556">
        <v>0.97499999973015339</v>
      </c>
      <c r="H1556">
        <v>0</v>
      </c>
    </row>
    <row r="1557" spans="1:8" x14ac:dyDescent="0.25">
      <c r="A1557" s="1">
        <v>45799</v>
      </c>
      <c r="B1557">
        <v>20</v>
      </c>
      <c r="C1557" t="str">
        <f>TEXT(VALUE(datos_para_memoria_demandas_calc__2[[#This Row],[DATE]]+(datos_para_memoria_demandas_calc__2[[#This Row],[HORA]]-1)/24),"000000,000000")</f>
        <v>045799,791667</v>
      </c>
      <c r="D1557">
        <v>2E-3</v>
      </c>
      <c r="E1557">
        <v>0.15855970978736877</v>
      </c>
      <c r="F1557">
        <v>-8.0490374354700327E-11</v>
      </c>
      <c r="G1557">
        <v>0.974999999649663</v>
      </c>
      <c r="H1557">
        <v>0</v>
      </c>
    </row>
    <row r="1558" spans="1:8" x14ac:dyDescent="0.25">
      <c r="A1558" s="1">
        <v>45799</v>
      </c>
      <c r="B1558">
        <v>21</v>
      </c>
      <c r="C1558" t="str">
        <f>TEXT(VALUE(datos_para_memoria_demandas_calc__2[[#This Row],[DATE]]+(datos_para_memoria_demandas_calc__2[[#This Row],[HORA]]-1)/24),"000000,000000")</f>
        <v>045799,833333</v>
      </c>
      <c r="D1558">
        <v>3.5999999999999999E-3</v>
      </c>
      <c r="E1558">
        <v>7.647395133972168E-2</v>
      </c>
      <c r="F1558">
        <v>-8.1987514069558321E-11</v>
      </c>
      <c r="G1558">
        <v>0.97499999956767558</v>
      </c>
      <c r="H1558">
        <v>0</v>
      </c>
    </row>
    <row r="1559" spans="1:8" x14ac:dyDescent="0.25">
      <c r="A1559" s="1">
        <v>45799</v>
      </c>
      <c r="B1559">
        <v>22</v>
      </c>
      <c r="C1559" t="str">
        <f>TEXT(VALUE(datos_para_memoria_demandas_calc__2[[#This Row],[DATE]]+(datos_para_memoria_demandas_calc__2[[#This Row],[HORA]]-1)/24),"000000,000000")</f>
        <v>045799,875000</v>
      </c>
      <c r="D1559">
        <v>2.4420000000000001E-2</v>
      </c>
      <c r="E1559">
        <v>0.10001581907272339</v>
      </c>
      <c r="F1559">
        <v>-0.10001581904499185</v>
      </c>
      <c r="G1559">
        <v>0.87498418052268367</v>
      </c>
      <c r="H1559">
        <v>0</v>
      </c>
    </row>
    <row r="1560" spans="1:8" x14ac:dyDescent="0.25">
      <c r="A1560" s="1">
        <v>45799</v>
      </c>
      <c r="B1560">
        <v>23</v>
      </c>
      <c r="C1560" t="str">
        <f>TEXT(VALUE(datos_para_memoria_demandas_calc__2[[#This Row],[DATE]]+(datos_para_memoria_demandas_calc__2[[#This Row],[HORA]]-1)/24),"000000,000000")</f>
        <v>045799,916667</v>
      </c>
      <c r="D1560">
        <v>1.282E-2</v>
      </c>
      <c r="E1560">
        <v>0.16899238526821136</v>
      </c>
      <c r="F1560">
        <v>-0.16899238519965232</v>
      </c>
      <c r="G1560">
        <v>0.70599179532303125</v>
      </c>
      <c r="H1560">
        <v>0</v>
      </c>
    </row>
    <row r="1561" spans="1:8" x14ac:dyDescent="0.25">
      <c r="A1561" s="1">
        <v>45799</v>
      </c>
      <c r="B1561">
        <v>24</v>
      </c>
      <c r="C1561" t="str">
        <f>TEXT(VALUE(datos_para_memoria_demandas_calc__2[[#This Row],[DATE]]+(datos_para_memoria_demandas_calc__2[[#This Row],[HORA]]-1)/24),"000000,000000")</f>
        <v>045799,958333</v>
      </c>
      <c r="D1561">
        <v>5.0000000000000001E-3</v>
      </c>
      <c r="E1561">
        <v>0</v>
      </c>
      <c r="F1561">
        <v>5.1311829633594452E-9</v>
      </c>
      <c r="G1561">
        <v>0.70599180045421428</v>
      </c>
      <c r="H1561">
        <v>0</v>
      </c>
    </row>
    <row r="1562" spans="1:8" x14ac:dyDescent="0.25">
      <c r="A1562" s="1">
        <v>45800</v>
      </c>
      <c r="B1562">
        <v>1</v>
      </c>
      <c r="C1562" t="str">
        <f>TEXT(VALUE(datos_para_memoria_demandas_calc__2[[#This Row],[DATE]]+(datos_para_memoria_demandas_calc__2[[#This Row],[HORA]]-1)/24),"000000,000000")</f>
        <v>045800,000000</v>
      </c>
      <c r="D1562">
        <v>9.2200000000000008E-3</v>
      </c>
      <c r="E1562">
        <v>5.5115692317485809E-2</v>
      </c>
      <c r="F1562">
        <v>-5.5115692192094216E-2</v>
      </c>
      <c r="G1562">
        <v>0.65087610826212006</v>
      </c>
      <c r="H1562">
        <v>0</v>
      </c>
    </row>
    <row r="1563" spans="1:8" x14ac:dyDescent="0.25">
      <c r="A1563" s="1">
        <v>45800</v>
      </c>
      <c r="B1563">
        <v>2</v>
      </c>
      <c r="C1563" t="str">
        <f>TEXT(VALUE(datos_para_memoria_demandas_calc__2[[#This Row],[DATE]]+(datos_para_memoria_demandas_calc__2[[#This Row],[HORA]]-1)/24),"000000,000000")</f>
        <v>045800,041667</v>
      </c>
      <c r="D1563">
        <v>7.6900000000000007E-3</v>
      </c>
      <c r="E1563">
        <v>3.1493566930294037E-2</v>
      </c>
      <c r="F1563">
        <v>-3.1493566736609878E-2</v>
      </c>
      <c r="G1563">
        <v>0.6193825415255102</v>
      </c>
      <c r="H1563">
        <v>0</v>
      </c>
    </row>
    <row r="1564" spans="1:8" x14ac:dyDescent="0.25">
      <c r="A1564" s="1">
        <v>45800</v>
      </c>
      <c r="B1564">
        <v>3</v>
      </c>
      <c r="C1564" t="str">
        <f>TEXT(VALUE(datos_para_memoria_demandas_calc__2[[#This Row],[DATE]]+(datos_para_memoria_demandas_calc__2[[#This Row],[HORA]]-1)/24),"000000,000000")</f>
        <v>045800,083333</v>
      </c>
      <c r="D1564">
        <v>9.3699999999999999E-3</v>
      </c>
      <c r="E1564">
        <v>0.13129547238349915</v>
      </c>
      <c r="F1564">
        <v>-0.13129547226202015</v>
      </c>
      <c r="G1564">
        <v>0.48808706926349005</v>
      </c>
      <c r="H1564">
        <v>0</v>
      </c>
    </row>
    <row r="1565" spans="1:8" x14ac:dyDescent="0.25">
      <c r="A1565" s="1">
        <v>45800</v>
      </c>
      <c r="B1565">
        <v>4</v>
      </c>
      <c r="C1565" t="str">
        <f>TEXT(VALUE(datos_para_memoria_demandas_calc__2[[#This Row],[DATE]]+(datos_para_memoria_demandas_calc__2[[#This Row],[HORA]]-1)/24),"000000,000000")</f>
        <v>045800,125000</v>
      </c>
      <c r="D1565">
        <v>5.7999999999999996E-3</v>
      </c>
      <c r="E1565">
        <v>0.11351487785577774</v>
      </c>
      <c r="F1565">
        <v>-0.11351487726133409</v>
      </c>
      <c r="G1565">
        <v>0.37457219200215597</v>
      </c>
      <c r="H1565">
        <v>0</v>
      </c>
    </row>
    <row r="1566" spans="1:8" x14ac:dyDescent="0.25">
      <c r="A1566" s="1">
        <v>45800</v>
      </c>
      <c r="B1566">
        <v>5</v>
      </c>
      <c r="C1566" t="str">
        <f>TEXT(VALUE(datos_para_memoria_demandas_calc__2[[#This Row],[DATE]]+(datos_para_memoria_demandas_calc__2[[#This Row],[HORA]]-1)/24),"000000,000000")</f>
        <v>045800,166667</v>
      </c>
      <c r="D1566">
        <v>5.11E-3</v>
      </c>
      <c r="E1566">
        <v>0.13024255633354187</v>
      </c>
      <c r="F1566">
        <v>-0.13024255384141076</v>
      </c>
      <c r="G1566">
        <v>0.24432963816074518</v>
      </c>
      <c r="H1566">
        <v>0</v>
      </c>
    </row>
    <row r="1567" spans="1:8" x14ac:dyDescent="0.25">
      <c r="A1567" s="1">
        <v>45800</v>
      </c>
      <c r="B1567">
        <v>6</v>
      </c>
      <c r="C1567" t="str">
        <f>TEXT(VALUE(datos_para_memoria_demandas_calc__2[[#This Row],[DATE]]+(datos_para_memoria_demandas_calc__2[[#This Row],[HORA]]-1)/24),"000000,000000")</f>
        <v>045800,208333</v>
      </c>
      <c r="D1567">
        <v>4.9000000000000007E-3</v>
      </c>
      <c r="E1567">
        <v>0.13607911765575409</v>
      </c>
      <c r="F1567">
        <v>1.6357891946533584E-2</v>
      </c>
      <c r="G1567">
        <v>0.26068753010727874</v>
      </c>
      <c r="H1567">
        <v>0</v>
      </c>
    </row>
    <row r="1568" spans="1:8" x14ac:dyDescent="0.25">
      <c r="A1568" s="1">
        <v>45800</v>
      </c>
      <c r="B1568">
        <v>7</v>
      </c>
      <c r="C1568" t="str">
        <f>TEXT(VALUE(datos_para_memoria_demandas_calc__2[[#This Row],[DATE]]+(datos_para_memoria_demandas_calc__2[[#This Row],[HORA]]-1)/24),"000000,000000")</f>
        <v>045800,250000</v>
      </c>
      <c r="D1568">
        <v>5.6600000000000001E-3</v>
      </c>
      <c r="E1568">
        <v>0.12460929155349731</v>
      </c>
      <c r="F1568">
        <v>-0.12460929085460008</v>
      </c>
      <c r="G1568">
        <v>0.13607823925267867</v>
      </c>
      <c r="H1568">
        <v>0</v>
      </c>
    </row>
    <row r="1569" spans="1:8" x14ac:dyDescent="0.25">
      <c r="A1569" s="1">
        <v>45800</v>
      </c>
      <c r="B1569">
        <v>8</v>
      </c>
      <c r="C1569" t="str">
        <f>TEXT(VALUE(datos_para_memoria_demandas_calc__2[[#This Row],[DATE]]+(datos_para_memoria_demandas_calc__2[[#This Row],[HORA]]-1)/24),"000000,000000")</f>
        <v>045800,291667</v>
      </c>
      <c r="D1569">
        <v>1.234E-2</v>
      </c>
      <c r="E1569">
        <v>0.13607823848724365</v>
      </c>
      <c r="F1569">
        <v>-0.13607823841431096</v>
      </c>
      <c r="G1569">
        <v>8.3836772791188107E-10</v>
      </c>
      <c r="H1569">
        <v>0</v>
      </c>
    </row>
    <row r="1570" spans="1:8" x14ac:dyDescent="0.25">
      <c r="A1570" s="1">
        <v>45800</v>
      </c>
      <c r="B1570">
        <v>9</v>
      </c>
      <c r="C1570" t="str">
        <f>TEXT(VALUE(datos_para_memoria_demandas_calc__2[[#This Row],[DATE]]+(datos_para_memoria_demandas_calc__2[[#This Row],[HORA]]-1)/24),"000000,000000")</f>
        <v>045800,333333</v>
      </c>
      <c r="D1570">
        <v>4.2300000000000003E-3</v>
      </c>
      <c r="E1570">
        <v>0.1141434982419014</v>
      </c>
      <c r="F1570">
        <v>-6.1576908472185038E-10</v>
      </c>
      <c r="G1570">
        <v>2.2259864832811195E-10</v>
      </c>
      <c r="H1570">
        <v>0</v>
      </c>
    </row>
    <row r="1571" spans="1:8" x14ac:dyDescent="0.25">
      <c r="A1571" s="1">
        <v>45800</v>
      </c>
      <c r="B1571">
        <v>10</v>
      </c>
      <c r="C1571" t="str">
        <f>TEXT(VALUE(datos_para_memoria_demandas_calc__2[[#This Row],[DATE]]+(datos_para_memoria_demandas_calc__2[[#This Row],[HORA]]-1)/24),"000000,000000")</f>
        <v>045800,375000</v>
      </c>
      <c r="D1571">
        <v>1.72E-3</v>
      </c>
      <c r="E1571">
        <v>0.11747857928276062</v>
      </c>
      <c r="F1571">
        <v>9.6476903130462346E-11</v>
      </c>
      <c r="G1571">
        <v>3.1907555074416298E-10</v>
      </c>
      <c r="H1571">
        <v>0</v>
      </c>
    </row>
    <row r="1572" spans="1:8" x14ac:dyDescent="0.25">
      <c r="A1572" s="1">
        <v>45800</v>
      </c>
      <c r="B1572">
        <v>11</v>
      </c>
      <c r="C1572" t="str">
        <f>TEXT(VALUE(datos_para_memoria_demandas_calc__2[[#This Row],[DATE]]+(datos_para_memoria_demandas_calc__2[[#This Row],[HORA]]-1)/24),"000000,000000")</f>
        <v>045800,416667</v>
      </c>
      <c r="D1572">
        <v>0</v>
      </c>
      <c r="E1572">
        <v>8.1705525517463684E-2</v>
      </c>
      <c r="F1572">
        <v>7.6551008871313823E-10</v>
      </c>
      <c r="G1572">
        <v>1.0845856476405857E-9</v>
      </c>
      <c r="H1572">
        <v>0</v>
      </c>
    </row>
    <row r="1573" spans="1:8" x14ac:dyDescent="0.25">
      <c r="A1573" s="1">
        <v>45800</v>
      </c>
      <c r="B1573">
        <v>12</v>
      </c>
      <c r="C1573" t="str">
        <f>TEXT(VALUE(datos_para_memoria_demandas_calc__2[[#This Row],[DATE]]+(datos_para_memoria_demandas_calc__2[[#This Row],[HORA]]-1)/24),"000000,000000")</f>
        <v>045800,458333</v>
      </c>
      <c r="D1573">
        <v>-5.0000000000000001E-4</v>
      </c>
      <c r="E1573">
        <v>5.1425479352474213E-2</v>
      </c>
      <c r="F1573">
        <v>4.0638673614654338E-9</v>
      </c>
      <c r="G1573">
        <v>5.1484530297785993E-9</v>
      </c>
      <c r="H1573">
        <v>0</v>
      </c>
    </row>
    <row r="1574" spans="1:8" x14ac:dyDescent="0.25">
      <c r="A1574" s="1">
        <v>45800</v>
      </c>
      <c r="B1574">
        <v>13</v>
      </c>
      <c r="C1574" t="str">
        <f>TEXT(VALUE(datos_para_memoria_demandas_calc__2[[#This Row],[DATE]]+(datos_para_memoria_demandas_calc__2[[#This Row],[HORA]]-1)/24),"000000,000000")</f>
        <v>045800,500000</v>
      </c>
      <c r="D1574">
        <v>-5.9999999999999995E-4</v>
      </c>
      <c r="E1574">
        <v>5.7236902415752411E-2</v>
      </c>
      <c r="F1574">
        <v>5.4615568400890983E-2</v>
      </c>
      <c r="G1574">
        <v>5.4615573549344008E-2</v>
      </c>
      <c r="H1574">
        <v>0</v>
      </c>
    </row>
    <row r="1575" spans="1:8" x14ac:dyDescent="0.25">
      <c r="A1575" s="1">
        <v>45800</v>
      </c>
      <c r="B1575">
        <v>14</v>
      </c>
      <c r="C1575" t="str">
        <f>TEXT(VALUE(datos_para_memoria_demandas_calc__2[[#This Row],[DATE]]+(datos_para_memoria_demandas_calc__2[[#This Row],[HORA]]-1)/24),"000000,000000")</f>
        <v>045800,541667</v>
      </c>
      <c r="D1575">
        <v>-5.9999999999999995E-4</v>
      </c>
      <c r="E1575">
        <v>9.4214692711830139E-2</v>
      </c>
      <c r="F1575">
        <v>-5.461557294733918E-2</v>
      </c>
      <c r="G1575">
        <v>6.0200486293308374E-10</v>
      </c>
      <c r="H1575">
        <v>0</v>
      </c>
    </row>
    <row r="1576" spans="1:8" x14ac:dyDescent="0.25">
      <c r="A1576" s="1">
        <v>45800</v>
      </c>
      <c r="B1576">
        <v>15</v>
      </c>
      <c r="C1576" t="str">
        <f>TEXT(VALUE(datos_para_memoria_demandas_calc__2[[#This Row],[DATE]]+(datos_para_memoria_demandas_calc__2[[#This Row],[HORA]]-1)/24),"000000,000000")</f>
        <v>045800,583333</v>
      </c>
      <c r="D1576">
        <v>-1.5400000000000001E-3</v>
      </c>
      <c r="E1576">
        <v>6.5622530877590179E-2</v>
      </c>
      <c r="F1576">
        <v>-2.0662359266356709E-10</v>
      </c>
      <c r="G1576">
        <v>3.9538128203486932E-10</v>
      </c>
      <c r="H1576">
        <v>0</v>
      </c>
    </row>
    <row r="1577" spans="1:8" x14ac:dyDescent="0.25">
      <c r="A1577" s="1">
        <v>45800</v>
      </c>
      <c r="B1577">
        <v>16</v>
      </c>
      <c r="C1577" t="str">
        <f>TEXT(VALUE(datos_para_memoria_demandas_calc__2[[#This Row],[DATE]]+(datos_para_memoria_demandas_calc__2[[#This Row],[HORA]]-1)/24),"000000,000000")</f>
        <v>045800,625000</v>
      </c>
      <c r="D1577">
        <v>-3.0000000000000001E-3</v>
      </c>
      <c r="E1577">
        <v>8.717656135559082E-2</v>
      </c>
      <c r="F1577">
        <v>0.48607034463572379</v>
      </c>
      <c r="G1577">
        <v>0.48607034503110508</v>
      </c>
      <c r="H1577">
        <v>0</v>
      </c>
    </row>
    <row r="1578" spans="1:8" x14ac:dyDescent="0.25">
      <c r="A1578" s="1">
        <v>45800</v>
      </c>
      <c r="B1578">
        <v>17</v>
      </c>
      <c r="C1578" t="str">
        <f>TEXT(VALUE(datos_para_memoria_demandas_calc__2[[#This Row],[DATE]]+(datos_para_memoria_demandas_calc__2[[#This Row],[HORA]]-1)/24),"000000,000000")</f>
        <v>045800,666667</v>
      </c>
      <c r="D1578">
        <v>-3.0000000000000001E-3</v>
      </c>
      <c r="E1578">
        <v>0.13202978670597076</v>
      </c>
      <c r="F1578">
        <v>0.48892965458581589</v>
      </c>
      <c r="G1578">
        <v>0.97499999961692096</v>
      </c>
      <c r="H1578">
        <v>0</v>
      </c>
    </row>
    <row r="1579" spans="1:8" x14ac:dyDescent="0.25">
      <c r="A1579" s="1">
        <v>45800</v>
      </c>
      <c r="B1579">
        <v>18</v>
      </c>
      <c r="C1579" t="str">
        <f>TEXT(VALUE(datos_para_memoria_demandas_calc__2[[#This Row],[DATE]]+(datos_para_memoria_demandas_calc__2[[#This Row],[HORA]]-1)/24),"000000,000000")</f>
        <v>045800,708333</v>
      </c>
      <c r="D1579">
        <v>-1.5400000000000001E-3</v>
      </c>
      <c r="E1579">
        <v>0.11749697476625443</v>
      </c>
      <c r="F1579">
        <v>-1.1855897422532285E-10</v>
      </c>
      <c r="G1579">
        <v>0.9749999994983618</v>
      </c>
      <c r="H1579">
        <v>0</v>
      </c>
    </row>
    <row r="1580" spans="1:8" x14ac:dyDescent="0.25">
      <c r="A1580" s="1">
        <v>45800</v>
      </c>
      <c r="B1580">
        <v>19</v>
      </c>
      <c r="C1580" t="str">
        <f>TEXT(VALUE(datos_para_memoria_demandas_calc__2[[#This Row],[DATE]]+(datos_para_memoria_demandas_calc__2[[#This Row],[HORA]]-1)/24),"000000,000000")</f>
        <v>045800,750000</v>
      </c>
      <c r="D1580">
        <v>-4.4999999999999999E-4</v>
      </c>
      <c r="E1580">
        <v>0.12465041130781174</v>
      </c>
      <c r="F1580">
        <v>6.8508324367848018E-12</v>
      </c>
      <c r="G1580">
        <v>0.97499999950521288</v>
      </c>
      <c r="H1580">
        <v>0</v>
      </c>
    </row>
    <row r="1581" spans="1:8" x14ac:dyDescent="0.25">
      <c r="A1581" s="1">
        <v>45800</v>
      </c>
      <c r="B1581">
        <v>20</v>
      </c>
      <c r="C1581" t="str">
        <f>TEXT(VALUE(datos_para_memoria_demandas_calc__2[[#This Row],[DATE]]+(datos_para_memoria_demandas_calc__2[[#This Row],[HORA]]-1)/24),"000000,000000")</f>
        <v>045800,791667</v>
      </c>
      <c r="D1581">
        <v>6.4999999999999997E-4</v>
      </c>
      <c r="E1581">
        <v>0.13788709044456482</v>
      </c>
      <c r="F1581">
        <v>3.8684773141375996E-10</v>
      </c>
      <c r="G1581">
        <v>0.97499999989206054</v>
      </c>
      <c r="H1581">
        <v>0</v>
      </c>
    </row>
    <row r="1582" spans="1:8" x14ac:dyDescent="0.25">
      <c r="A1582" s="1">
        <v>45800</v>
      </c>
      <c r="B1582">
        <v>21</v>
      </c>
      <c r="C1582" t="str">
        <f>TEXT(VALUE(datos_para_memoria_demandas_calc__2[[#This Row],[DATE]]+(datos_para_memoria_demandas_calc__2[[#This Row],[HORA]]-1)/24),"000000,000000")</f>
        <v>045800,833333</v>
      </c>
      <c r="D1582">
        <v>5.7599999999999995E-3</v>
      </c>
      <c r="E1582">
        <v>0.12621086835861206</v>
      </c>
      <c r="F1582">
        <v>2.6946406449960573E-11</v>
      </c>
      <c r="G1582">
        <v>0.97499999991900699</v>
      </c>
      <c r="H1582">
        <v>0</v>
      </c>
    </row>
    <row r="1583" spans="1:8" x14ac:dyDescent="0.25">
      <c r="A1583" s="1">
        <v>45800</v>
      </c>
      <c r="B1583">
        <v>22</v>
      </c>
      <c r="C1583" t="str">
        <f>TEXT(VALUE(datos_para_memoria_demandas_calc__2[[#This Row],[DATE]]+(datos_para_memoria_demandas_calc__2[[#This Row],[HORA]]-1)/24),"000000,000000")</f>
        <v>045800,875000</v>
      </c>
      <c r="D1583">
        <v>3.1E-2</v>
      </c>
      <c r="E1583">
        <v>0.16063165664672852</v>
      </c>
      <c r="F1583">
        <v>-0.16063165661725712</v>
      </c>
      <c r="G1583">
        <v>0.81436834330174979</v>
      </c>
      <c r="H1583">
        <v>0</v>
      </c>
    </row>
    <row r="1584" spans="1:8" x14ac:dyDescent="0.25">
      <c r="A1584" s="1">
        <v>45800</v>
      </c>
      <c r="B1584">
        <v>23</v>
      </c>
      <c r="C1584" t="str">
        <f>TEXT(VALUE(datos_para_memoria_demandas_calc__2[[#This Row],[DATE]]+(datos_para_memoria_demandas_calc__2[[#This Row],[HORA]]-1)/24),"000000,000000")</f>
        <v>045800,916667</v>
      </c>
      <c r="D1584">
        <v>1.7940000000000001E-2</v>
      </c>
      <c r="E1584">
        <v>0.15546418726444244</v>
      </c>
      <c r="F1584">
        <v>-0.15546418716280114</v>
      </c>
      <c r="G1584">
        <v>0.65890415613894859</v>
      </c>
      <c r="H1584">
        <v>0</v>
      </c>
    </row>
    <row r="1585" spans="1:8" x14ac:dyDescent="0.25">
      <c r="A1585" s="1">
        <v>45800</v>
      </c>
      <c r="B1585">
        <v>24</v>
      </c>
      <c r="C1585" t="str">
        <f>TEXT(VALUE(datos_para_memoria_demandas_calc__2[[#This Row],[DATE]]+(datos_para_memoria_demandas_calc__2[[#This Row],[HORA]]-1)/24),"000000,000000")</f>
        <v>045800,958333</v>
      </c>
      <c r="D1585">
        <v>1.2580000000000001E-2</v>
      </c>
      <c r="E1585">
        <v>0.43152874708175659</v>
      </c>
      <c r="F1585">
        <v>-0.359657903979892</v>
      </c>
      <c r="G1585">
        <v>0.2992462521590567</v>
      </c>
      <c r="H1585">
        <v>0</v>
      </c>
    </row>
    <row r="1586" spans="1:8" x14ac:dyDescent="0.25">
      <c r="A1586" s="1">
        <v>45801</v>
      </c>
      <c r="B1586">
        <v>1</v>
      </c>
      <c r="C1586" t="str">
        <f>TEXT(VALUE(datos_para_memoria_demandas_calc__2[[#This Row],[DATE]]+(datos_para_memoria_demandas_calc__2[[#This Row],[HORA]]-1)/24),"000000,000000")</f>
        <v>045801,000000</v>
      </c>
      <c r="D1586">
        <v>1.4E-2</v>
      </c>
      <c r="E1586">
        <v>0.29924625158309937</v>
      </c>
      <c r="F1586">
        <v>-0.29924625120298309</v>
      </c>
      <c r="G1586">
        <v>9.5607360513057834E-10</v>
      </c>
      <c r="H1586">
        <v>0</v>
      </c>
    </row>
    <row r="1587" spans="1:8" x14ac:dyDescent="0.25">
      <c r="A1587" s="1">
        <v>45801</v>
      </c>
      <c r="B1587">
        <v>2</v>
      </c>
      <c r="C1587" t="str">
        <f>TEXT(VALUE(datos_para_memoria_demandas_calc__2[[#This Row],[DATE]]+(datos_para_memoria_demandas_calc__2[[#This Row],[HORA]]-1)/24),"000000,000000")</f>
        <v>045801,041667</v>
      </c>
      <c r="D1587">
        <v>1.2E-2</v>
      </c>
      <c r="E1587">
        <v>0.17607152462005615</v>
      </c>
      <c r="F1587">
        <v>-4.3676282938014667E-10</v>
      </c>
      <c r="G1587">
        <v>5.1931077737581728E-10</v>
      </c>
      <c r="H1587">
        <v>0</v>
      </c>
    </row>
    <row r="1588" spans="1:8" x14ac:dyDescent="0.25">
      <c r="A1588" s="1">
        <v>45801</v>
      </c>
      <c r="B1588">
        <v>3</v>
      </c>
      <c r="C1588" t="str">
        <f>TEXT(VALUE(datos_para_memoria_demandas_calc__2[[#This Row],[DATE]]+(datos_para_memoria_demandas_calc__2[[#This Row],[HORA]]-1)/24),"000000,000000")</f>
        <v>045801,083333</v>
      </c>
      <c r="D1588">
        <v>1.093E-2</v>
      </c>
      <c r="E1588">
        <v>0.32551759481430054</v>
      </c>
      <c r="F1588">
        <v>4.0686587782816861E-10</v>
      </c>
      <c r="G1588">
        <v>9.2617665458825202E-10</v>
      </c>
      <c r="H1588">
        <v>0</v>
      </c>
    </row>
    <row r="1589" spans="1:8" x14ac:dyDescent="0.25">
      <c r="A1589" s="1">
        <v>45801</v>
      </c>
      <c r="B1589">
        <v>4</v>
      </c>
      <c r="C1589" t="str">
        <f>TEXT(VALUE(datos_para_memoria_demandas_calc__2[[#This Row],[DATE]]+(datos_para_memoria_demandas_calc__2[[#This Row],[HORA]]-1)/24),"000000,000000")</f>
        <v>045801,125000</v>
      </c>
      <c r="D1589">
        <v>1.034E-2</v>
      </c>
      <c r="E1589">
        <v>0.42138725519180298</v>
      </c>
      <c r="F1589">
        <v>-2.1678114797939487E-10</v>
      </c>
      <c r="G1589">
        <v>7.0939551005251109E-10</v>
      </c>
      <c r="H1589">
        <v>0</v>
      </c>
    </row>
    <row r="1590" spans="1:8" x14ac:dyDescent="0.25">
      <c r="A1590" s="1">
        <v>45801</v>
      </c>
      <c r="B1590">
        <v>5</v>
      </c>
      <c r="C1590" t="str">
        <f>TEXT(VALUE(datos_para_memoria_demandas_calc__2[[#This Row],[DATE]]+(datos_para_memoria_demandas_calc__2[[#This Row],[HORA]]-1)/24),"000000,000000")</f>
        <v>045801,166667</v>
      </c>
      <c r="D1590">
        <v>9.5600000000000008E-3</v>
      </c>
      <c r="E1590">
        <v>0.49907058477401733</v>
      </c>
      <c r="F1590">
        <v>0.79193657436407994</v>
      </c>
      <c r="G1590">
        <v>0.79193657507347548</v>
      </c>
      <c r="H1590">
        <v>0</v>
      </c>
    </row>
    <row r="1591" spans="1:8" x14ac:dyDescent="0.25">
      <c r="A1591" s="1">
        <v>45801</v>
      </c>
      <c r="B1591">
        <v>6</v>
      </c>
      <c r="C1591" t="str">
        <f>TEXT(VALUE(datos_para_memoria_demandas_calc__2[[#This Row],[DATE]]+(datos_para_memoria_demandas_calc__2[[#This Row],[HORA]]-1)/24),"000000,000000")</f>
        <v>045801,208333</v>
      </c>
      <c r="D1591">
        <v>9.9900000000000006E-3</v>
      </c>
      <c r="E1591">
        <v>0.41980338096618652</v>
      </c>
      <c r="F1591">
        <v>-0.41980337966573045</v>
      </c>
      <c r="G1591">
        <v>0.37213319540774503</v>
      </c>
      <c r="H1591">
        <v>0</v>
      </c>
    </row>
    <row r="1592" spans="1:8" x14ac:dyDescent="0.25">
      <c r="A1592" s="1">
        <v>45801</v>
      </c>
      <c r="B1592">
        <v>7</v>
      </c>
      <c r="C1592" t="str">
        <f>TEXT(VALUE(datos_para_memoria_demandas_calc__2[[#This Row],[DATE]]+(datos_para_memoria_demandas_calc__2[[#This Row],[HORA]]-1)/24),"000000,000000")</f>
        <v>045801,250000</v>
      </c>
      <c r="D1592">
        <v>1.332E-2</v>
      </c>
      <c r="E1592">
        <v>0.37213319540023804</v>
      </c>
      <c r="F1592">
        <v>-0.37213319525407296</v>
      </c>
      <c r="G1592">
        <v>1.5367209478652252E-10</v>
      </c>
      <c r="H1592">
        <v>0</v>
      </c>
    </row>
    <row r="1593" spans="1:8" x14ac:dyDescent="0.25">
      <c r="A1593" s="1">
        <v>45801</v>
      </c>
      <c r="B1593">
        <v>8</v>
      </c>
      <c r="C1593" t="str">
        <f>TEXT(VALUE(datos_para_memoria_demandas_calc__2[[#This Row],[DATE]]+(datos_para_memoria_demandas_calc__2[[#This Row],[HORA]]-1)/24),"000000,000000")</f>
        <v>045801,291667</v>
      </c>
      <c r="D1593">
        <v>6.0000000000000001E-3</v>
      </c>
      <c r="E1593">
        <v>0.27548819780349731</v>
      </c>
      <c r="F1593">
        <v>4.7407044592238552E-11</v>
      </c>
      <c r="G1593">
        <v>2.0107914408074117E-10</v>
      </c>
      <c r="H1593">
        <v>0</v>
      </c>
    </row>
    <row r="1594" spans="1:8" x14ac:dyDescent="0.25">
      <c r="A1594" s="1">
        <v>45801</v>
      </c>
      <c r="B1594">
        <v>9</v>
      </c>
      <c r="C1594" t="str">
        <f>TEXT(VALUE(datos_para_memoria_demandas_calc__2[[#This Row],[DATE]]+(datos_para_memoria_demandas_calc__2[[#This Row],[HORA]]-1)/24),"000000,000000")</f>
        <v>045801,333333</v>
      </c>
      <c r="D1594">
        <v>3.2799999999999999E-3</v>
      </c>
      <c r="E1594">
        <v>0.18829156458377838</v>
      </c>
      <c r="F1594">
        <v>-7.2436071884223024E-11</v>
      </c>
      <c r="G1594">
        <v>1.2864307486795461E-10</v>
      </c>
      <c r="H1594">
        <v>0</v>
      </c>
    </row>
    <row r="1595" spans="1:8" x14ac:dyDescent="0.25">
      <c r="A1595" s="1">
        <v>45801</v>
      </c>
      <c r="B1595">
        <v>10</v>
      </c>
      <c r="C1595" t="str">
        <f>TEXT(VALUE(datos_para_memoria_demandas_calc__2[[#This Row],[DATE]]+(datos_para_memoria_demandas_calc__2[[#This Row],[HORA]]-1)/24),"000000,000000")</f>
        <v>045801,375000</v>
      </c>
      <c r="D1595">
        <v>-1E-3</v>
      </c>
      <c r="E1595">
        <v>0.21094983816146851</v>
      </c>
      <c r="F1595">
        <v>9.2040803595165493E-12</v>
      </c>
      <c r="G1595">
        <v>1.3784715452608058E-10</v>
      </c>
      <c r="H1595">
        <v>0</v>
      </c>
    </row>
    <row r="1596" spans="1:8" x14ac:dyDescent="0.25">
      <c r="A1596" s="1">
        <v>45801</v>
      </c>
      <c r="B1596">
        <v>11</v>
      </c>
      <c r="C1596" t="str">
        <f>TEXT(VALUE(datos_para_memoria_demandas_calc__2[[#This Row],[DATE]]+(datos_para_memoria_demandas_calc__2[[#This Row],[HORA]]-1)/24),"000000,000000")</f>
        <v>045801,416667</v>
      </c>
      <c r="D1596">
        <v>-5.0000000000000001E-3</v>
      </c>
      <c r="E1596">
        <v>0.20787185430526733</v>
      </c>
      <c r="F1596">
        <v>4.1300029200391521E-10</v>
      </c>
      <c r="G1596">
        <v>5.508474546409102E-10</v>
      </c>
      <c r="H1596">
        <v>0</v>
      </c>
    </row>
    <row r="1597" spans="1:8" x14ac:dyDescent="0.25">
      <c r="A1597" s="1">
        <v>45801</v>
      </c>
      <c r="B1597">
        <v>12</v>
      </c>
      <c r="C1597" t="str">
        <f>TEXT(VALUE(datos_para_memoria_demandas_calc__2[[#This Row],[DATE]]+(datos_para_memoria_demandas_calc__2[[#This Row],[HORA]]-1)/24),"000000,000000")</f>
        <v>045801,458333</v>
      </c>
      <c r="D1597">
        <v>-6.0000000000000001E-3</v>
      </c>
      <c r="E1597">
        <v>0.23226642608642578</v>
      </c>
      <c r="F1597">
        <v>0.33268158524083402</v>
      </c>
      <c r="G1597">
        <v>0.33268158579168144</v>
      </c>
      <c r="H1597">
        <v>0</v>
      </c>
    </row>
    <row r="1598" spans="1:8" x14ac:dyDescent="0.25">
      <c r="A1598" s="1">
        <v>45801</v>
      </c>
      <c r="B1598">
        <v>13</v>
      </c>
      <c r="C1598" t="str">
        <f>TEXT(VALUE(datos_para_memoria_demandas_calc__2[[#This Row],[DATE]]+(datos_para_memoria_demandas_calc__2[[#This Row],[HORA]]-1)/24),"000000,000000")</f>
        <v>045801,500000</v>
      </c>
      <c r="D1598">
        <v>-6.0000000000000001E-3</v>
      </c>
      <c r="E1598">
        <v>0.42180895805358887</v>
      </c>
      <c r="F1598">
        <v>-2.6768495954608289E-3</v>
      </c>
      <c r="G1598">
        <v>0.33000473619622062</v>
      </c>
      <c r="H1598">
        <v>0</v>
      </c>
    </row>
    <row r="1599" spans="1:8" x14ac:dyDescent="0.25">
      <c r="A1599" s="1">
        <v>45801</v>
      </c>
      <c r="B1599">
        <v>14</v>
      </c>
      <c r="C1599" t="str">
        <f>TEXT(VALUE(datos_para_memoria_demandas_calc__2[[#This Row],[DATE]]+(datos_para_memoria_demandas_calc__2[[#This Row],[HORA]]-1)/24),"000000,000000")</f>
        <v>045801,541667</v>
      </c>
      <c r="D1599">
        <v>-6.0000000000000001E-3</v>
      </c>
      <c r="E1599">
        <v>0.40468680858612061</v>
      </c>
      <c r="F1599">
        <v>-0.12642618434554473</v>
      </c>
      <c r="G1599">
        <v>0.20357855185067583</v>
      </c>
      <c r="H1599">
        <v>0</v>
      </c>
    </row>
    <row r="1600" spans="1:8" x14ac:dyDescent="0.25">
      <c r="A1600" s="1">
        <v>45801</v>
      </c>
      <c r="B1600">
        <v>15</v>
      </c>
      <c r="C1600" t="str">
        <f>TEXT(VALUE(datos_para_memoria_demandas_calc__2[[#This Row],[DATE]]+(datos_para_memoria_demandas_calc__2[[#This Row],[HORA]]-1)/24),"000000,000000")</f>
        <v>045801,583333</v>
      </c>
      <c r="D1600">
        <v>-6.0000000000000001E-3</v>
      </c>
      <c r="E1600">
        <v>0.34556406736373901</v>
      </c>
      <c r="F1600">
        <v>-0.20357855157746116</v>
      </c>
      <c r="G1600">
        <v>2.7321468819525231E-10</v>
      </c>
      <c r="H1600">
        <v>0</v>
      </c>
    </row>
    <row r="1601" spans="1:8" x14ac:dyDescent="0.25">
      <c r="A1601" s="1">
        <v>45801</v>
      </c>
      <c r="B1601">
        <v>16</v>
      </c>
      <c r="C1601" t="str">
        <f>TEXT(VALUE(datos_para_memoria_demandas_calc__2[[#This Row],[DATE]]+(datos_para_memoria_demandas_calc__2[[#This Row],[HORA]]-1)/24),"000000,000000")</f>
        <v>045801,625000</v>
      </c>
      <c r="D1601">
        <v>-8.0099999999999998E-3</v>
      </c>
      <c r="E1601">
        <v>0.1175234243273735</v>
      </c>
      <c r="F1601">
        <v>6.5924919285374978E-11</v>
      </c>
      <c r="G1601">
        <v>3.3913963332104851E-10</v>
      </c>
      <c r="H1601">
        <v>0</v>
      </c>
    </row>
    <row r="1602" spans="1:8" x14ac:dyDescent="0.25">
      <c r="A1602" s="1">
        <v>45801</v>
      </c>
      <c r="B1602">
        <v>17</v>
      </c>
      <c r="C1602" t="str">
        <f>TEXT(VALUE(datos_para_memoria_demandas_calc__2[[#This Row],[DATE]]+(datos_para_memoria_demandas_calc__2[[#This Row],[HORA]]-1)/24),"000000,000000")</f>
        <v>045801,666667</v>
      </c>
      <c r="D1602">
        <v>-9.6999999999999986E-3</v>
      </c>
      <c r="E1602">
        <v>7.7048934996128082E-2</v>
      </c>
      <c r="F1602">
        <v>0.9749999995071843</v>
      </c>
      <c r="G1602">
        <v>0.97499999984632391</v>
      </c>
      <c r="H1602">
        <v>0</v>
      </c>
    </row>
    <row r="1603" spans="1:8" x14ac:dyDescent="0.25">
      <c r="A1603" s="1">
        <v>45801</v>
      </c>
      <c r="B1603">
        <v>18</v>
      </c>
      <c r="C1603" t="str">
        <f>TEXT(VALUE(datos_para_memoria_demandas_calc__2[[#This Row],[DATE]]+(datos_para_memoria_demandas_calc__2[[#This Row],[HORA]]-1)/24),"000000,000000")</f>
        <v>045801,708333</v>
      </c>
      <c r="D1603">
        <v>-6.0099999999999997E-3</v>
      </c>
      <c r="E1603">
        <v>0.11150987446308136</v>
      </c>
      <c r="F1603">
        <v>-2.3299398421728918E-9</v>
      </c>
      <c r="G1603">
        <v>0.97499999751638389</v>
      </c>
      <c r="H1603">
        <v>0</v>
      </c>
    </row>
    <row r="1604" spans="1:8" x14ac:dyDescent="0.25">
      <c r="A1604" s="1">
        <v>45801</v>
      </c>
      <c r="B1604">
        <v>19</v>
      </c>
      <c r="C1604" t="str">
        <f>TEXT(VALUE(datos_para_memoria_demandas_calc__2[[#This Row],[DATE]]+(datos_para_memoria_demandas_calc__2[[#This Row],[HORA]]-1)/24),"000000,000000")</f>
        <v>045801,750000</v>
      </c>
      <c r="D1604">
        <v>-5.7999999999999996E-3</v>
      </c>
      <c r="E1604">
        <v>0.1888338029384613</v>
      </c>
      <c r="F1604">
        <v>2.3885895688915505E-9</v>
      </c>
      <c r="G1604">
        <v>0.97499999990497366</v>
      </c>
      <c r="H1604">
        <v>0</v>
      </c>
    </row>
    <row r="1605" spans="1:8" x14ac:dyDescent="0.25">
      <c r="A1605" s="1">
        <v>45801</v>
      </c>
      <c r="B1605">
        <v>20</v>
      </c>
      <c r="C1605" t="str">
        <f>TEXT(VALUE(datos_para_memoria_demandas_calc__2[[#This Row],[DATE]]+(datos_para_memoria_demandas_calc__2[[#This Row],[HORA]]-1)/24),"000000,000000")</f>
        <v>045801,791667</v>
      </c>
      <c r="D1605">
        <v>-2.0000000000000002E-5</v>
      </c>
      <c r="E1605">
        <v>0.25113794207572937</v>
      </c>
      <c r="F1605">
        <v>6.4194778304636615E-11</v>
      </c>
      <c r="G1605">
        <v>0.97499999996916842</v>
      </c>
      <c r="H1605">
        <v>0</v>
      </c>
    </row>
    <row r="1606" spans="1:8" x14ac:dyDescent="0.25">
      <c r="A1606" s="1">
        <v>45801</v>
      </c>
      <c r="B1606">
        <v>21</v>
      </c>
      <c r="C1606" t="str">
        <f>TEXT(VALUE(datos_para_memoria_demandas_calc__2[[#This Row],[DATE]]+(datos_para_memoria_demandas_calc__2[[#This Row],[HORA]]-1)/24),"000000,000000")</f>
        <v>045801,833333</v>
      </c>
      <c r="D1606">
        <v>1.772E-2</v>
      </c>
      <c r="E1606">
        <v>0.25580120086669922</v>
      </c>
      <c r="F1606">
        <v>1.1369442095765749E-12</v>
      </c>
      <c r="G1606">
        <v>0.97499999997030529</v>
      </c>
      <c r="H1606">
        <v>0</v>
      </c>
    </row>
    <row r="1607" spans="1:8" x14ac:dyDescent="0.25">
      <c r="A1607" s="1">
        <v>45801</v>
      </c>
      <c r="B1607">
        <v>22</v>
      </c>
      <c r="C1607" t="str">
        <f>TEXT(VALUE(datos_para_memoria_demandas_calc__2[[#This Row],[DATE]]+(datos_para_memoria_demandas_calc__2[[#This Row],[HORA]]-1)/24),"000000,000000")</f>
        <v>045801,875000</v>
      </c>
      <c r="D1607">
        <v>3.61E-2</v>
      </c>
      <c r="E1607">
        <v>0.50245499610900879</v>
      </c>
      <c r="F1607">
        <v>-5.7996367916810103E-10</v>
      </c>
      <c r="G1607">
        <v>0.97499999939034165</v>
      </c>
      <c r="H1607">
        <v>0</v>
      </c>
    </row>
    <row r="1608" spans="1:8" x14ac:dyDescent="0.25">
      <c r="A1608" s="1">
        <v>45801</v>
      </c>
      <c r="B1608">
        <v>23</v>
      </c>
      <c r="C1608" t="str">
        <f>TEXT(VALUE(datos_para_memoria_demandas_calc__2[[#This Row],[DATE]]+(datos_para_memoria_demandas_calc__2[[#This Row],[HORA]]-1)/24),"000000,000000")</f>
        <v>045801,916667</v>
      </c>
      <c r="D1608">
        <v>5.1999999999999998E-2</v>
      </c>
      <c r="E1608">
        <v>0.67220836877822876</v>
      </c>
      <c r="F1608">
        <v>-0.67220836874159728</v>
      </c>
      <c r="G1608">
        <v>0.30279163064874443</v>
      </c>
      <c r="H1608">
        <v>0</v>
      </c>
    </row>
    <row r="1609" spans="1:8" x14ac:dyDescent="0.25">
      <c r="A1609" s="1">
        <v>45801</v>
      </c>
      <c r="B1609">
        <v>24</v>
      </c>
      <c r="C1609" t="str">
        <f>TEXT(VALUE(datos_para_memoria_demandas_calc__2[[#This Row],[DATE]]+(datos_para_memoria_demandas_calc__2[[#This Row],[HORA]]-1)/24),"000000,000000")</f>
        <v>045801,958333</v>
      </c>
      <c r="D1609">
        <v>3.6999999999999998E-2</v>
      </c>
      <c r="E1609">
        <v>0.38766539096832275</v>
      </c>
      <c r="F1609">
        <v>-0.30279163057018382</v>
      </c>
      <c r="G1609">
        <v>7.8560606879280518E-11</v>
      </c>
      <c r="H1609">
        <v>0</v>
      </c>
    </row>
    <row r="1610" spans="1:8" x14ac:dyDescent="0.25">
      <c r="A1610" s="1">
        <v>45802</v>
      </c>
      <c r="B1610">
        <v>1</v>
      </c>
      <c r="C1610" t="str">
        <f>TEXT(VALUE(datos_para_memoria_demandas_calc__2[[#This Row],[DATE]]+(datos_para_memoria_demandas_calc__2[[#This Row],[HORA]]-1)/24),"000000,000000")</f>
        <v>045802,000000</v>
      </c>
      <c r="D1610">
        <v>0.03</v>
      </c>
      <c r="E1610">
        <v>0.26933586597442627</v>
      </c>
      <c r="F1610">
        <v>-1.7469048279895484E-11</v>
      </c>
      <c r="G1610">
        <v>6.1091555818384495E-11</v>
      </c>
      <c r="H1610">
        <v>0</v>
      </c>
    </row>
    <row r="1611" spans="1:8" x14ac:dyDescent="0.25">
      <c r="A1611" s="1">
        <v>45802</v>
      </c>
      <c r="B1611">
        <v>2</v>
      </c>
      <c r="C1611" t="str">
        <f>TEXT(VALUE(datos_para_memoria_demandas_calc__2[[#This Row],[DATE]]+(datos_para_memoria_demandas_calc__2[[#This Row],[HORA]]-1)/24),"000000,000000")</f>
        <v>045802,041667</v>
      </c>
      <c r="D1611">
        <v>2.1000000000000001E-2</v>
      </c>
      <c r="E1611">
        <v>0.19901205599308014</v>
      </c>
      <c r="F1611">
        <v>1.7406359473076536E-10</v>
      </c>
      <c r="G1611">
        <v>2.3515515749251978E-10</v>
      </c>
      <c r="H1611">
        <v>0</v>
      </c>
    </row>
    <row r="1612" spans="1:8" x14ac:dyDescent="0.25">
      <c r="A1612" s="1">
        <v>45802</v>
      </c>
      <c r="B1612">
        <v>3</v>
      </c>
      <c r="C1612" t="str">
        <f>TEXT(VALUE(datos_para_memoria_demandas_calc__2[[#This Row],[DATE]]+(datos_para_memoria_demandas_calc__2[[#This Row],[HORA]]-1)/24),"000000,000000")</f>
        <v>045802,083333</v>
      </c>
      <c r="D1612">
        <v>1.866E-2</v>
      </c>
      <c r="E1612">
        <v>0.37995943427085876</v>
      </c>
      <c r="F1612">
        <v>1.112107381001093E-10</v>
      </c>
      <c r="G1612">
        <v>3.463658931304412E-10</v>
      </c>
      <c r="H1612">
        <v>0</v>
      </c>
    </row>
    <row r="1613" spans="1:8" x14ac:dyDescent="0.25">
      <c r="A1613" s="1">
        <v>45802</v>
      </c>
      <c r="B1613">
        <v>4</v>
      </c>
      <c r="C1613" t="str">
        <f>TEXT(VALUE(datos_para_memoria_demandas_calc__2[[#This Row],[DATE]]+(datos_para_memoria_demandas_calc__2[[#This Row],[HORA]]-1)/24),"000000,000000")</f>
        <v>045802,125000</v>
      </c>
      <c r="D1613">
        <v>1.7079999999999998E-2</v>
      </c>
      <c r="E1613">
        <v>0.31829908490180969</v>
      </c>
      <c r="F1613">
        <v>1.6384623189680847E-10</v>
      </c>
      <c r="G1613">
        <v>5.1021212324079611E-10</v>
      </c>
      <c r="H1613">
        <v>0</v>
      </c>
    </row>
    <row r="1614" spans="1:8" x14ac:dyDescent="0.25">
      <c r="A1614" s="1">
        <v>45802</v>
      </c>
      <c r="B1614">
        <v>5</v>
      </c>
      <c r="C1614" t="str">
        <f>TEXT(VALUE(datos_para_memoria_demandas_calc__2[[#This Row],[DATE]]+(datos_para_memoria_demandas_calc__2[[#This Row],[HORA]]-1)/24),"000000,000000")</f>
        <v>045802,166667</v>
      </c>
      <c r="D1614">
        <v>1.601E-2</v>
      </c>
      <c r="E1614">
        <v>0.27149271965026855</v>
      </c>
      <c r="F1614">
        <v>9.2103526023368683E-11</v>
      </c>
      <c r="G1614">
        <v>6.0231564937206425E-10</v>
      </c>
      <c r="H1614">
        <v>0</v>
      </c>
    </row>
    <row r="1615" spans="1:8" x14ac:dyDescent="0.25">
      <c r="A1615" s="1">
        <v>45802</v>
      </c>
      <c r="B1615">
        <v>6</v>
      </c>
      <c r="C1615" t="str">
        <f>TEXT(VALUE(datos_para_memoria_demandas_calc__2[[#This Row],[DATE]]+(datos_para_memoria_demandas_calc__2[[#This Row],[HORA]]-1)/24),"000000,000000")</f>
        <v>045802,208333</v>
      </c>
      <c r="D1615">
        <v>1.5099999999999999E-2</v>
      </c>
      <c r="E1615">
        <v>0.28370338678359985</v>
      </c>
      <c r="F1615">
        <v>0.27162813951923126</v>
      </c>
      <c r="G1615">
        <v>0.2716281401215469</v>
      </c>
      <c r="H1615">
        <v>0</v>
      </c>
    </row>
    <row r="1616" spans="1:8" x14ac:dyDescent="0.25">
      <c r="A1616" s="1">
        <v>45802</v>
      </c>
      <c r="B1616">
        <v>7</v>
      </c>
      <c r="C1616" t="str">
        <f>TEXT(VALUE(datos_para_memoria_demandas_calc__2[[#This Row],[DATE]]+(datos_para_memoria_demandas_calc__2[[#This Row],[HORA]]-1)/24),"000000,000000")</f>
        <v>045802,250000</v>
      </c>
      <c r="D1616">
        <v>1.55E-2</v>
      </c>
      <c r="E1616">
        <v>0.27162814140319824</v>
      </c>
      <c r="F1616">
        <v>-0.27162814006275998</v>
      </c>
      <c r="G1616">
        <v>5.8786931786856233E-11</v>
      </c>
      <c r="H1616">
        <v>0</v>
      </c>
    </row>
    <row r="1617" spans="1:8" x14ac:dyDescent="0.25">
      <c r="A1617" s="1">
        <v>45802</v>
      </c>
      <c r="B1617">
        <v>8</v>
      </c>
      <c r="C1617" t="str">
        <f>TEXT(VALUE(datos_para_memoria_demandas_calc__2[[#This Row],[DATE]]+(datos_para_memoria_demandas_calc__2[[#This Row],[HORA]]-1)/24),"000000,000000")</f>
        <v>045802,291667</v>
      </c>
      <c r="D1617">
        <v>5.7099999999999998E-3</v>
      </c>
      <c r="E1617">
        <v>0.25118914246559143</v>
      </c>
      <c r="F1617">
        <v>3.7718922003534321E-11</v>
      </c>
      <c r="G1617">
        <v>9.6505851191723238E-11</v>
      </c>
      <c r="H1617">
        <v>0</v>
      </c>
    </row>
    <row r="1618" spans="1:8" x14ac:dyDescent="0.25">
      <c r="A1618" s="1">
        <v>45802</v>
      </c>
      <c r="B1618">
        <v>9</v>
      </c>
      <c r="C1618" t="str">
        <f>TEXT(VALUE(datos_para_memoria_demandas_calc__2[[#This Row],[DATE]]+(datos_para_memoria_demandas_calc__2[[#This Row],[HORA]]-1)/24),"000000,000000")</f>
        <v>045802,333333</v>
      </c>
      <c r="D1618">
        <v>1.0000000000000001E-5</v>
      </c>
      <c r="E1618">
        <v>0.20033249258995056</v>
      </c>
      <c r="F1618">
        <v>4.4234464005359022E-10</v>
      </c>
      <c r="G1618">
        <v>5.3885049626239103E-10</v>
      </c>
      <c r="H1618">
        <v>0</v>
      </c>
    </row>
    <row r="1619" spans="1:8" x14ac:dyDescent="0.25">
      <c r="A1619" s="1">
        <v>45802</v>
      </c>
      <c r="B1619">
        <v>10</v>
      </c>
      <c r="C1619" t="str">
        <f>TEXT(VALUE(datos_para_memoria_demandas_calc__2[[#This Row],[DATE]]+(datos_para_memoria_demandas_calc__2[[#This Row],[HORA]]-1)/24),"000000,000000")</f>
        <v>045802,375000</v>
      </c>
      <c r="D1619">
        <v>-1E-3</v>
      </c>
      <c r="E1619">
        <v>0.22753006219863892</v>
      </c>
      <c r="F1619">
        <v>-4.0048188350224916E-10</v>
      </c>
      <c r="G1619">
        <v>1.3836861330741273E-10</v>
      </c>
      <c r="H1619">
        <v>0</v>
      </c>
    </row>
    <row r="1620" spans="1:8" x14ac:dyDescent="0.25">
      <c r="A1620" s="1">
        <v>45802</v>
      </c>
      <c r="B1620">
        <v>11</v>
      </c>
      <c r="C1620" t="str">
        <f>TEXT(VALUE(datos_para_memoria_demandas_calc__2[[#This Row],[DATE]]+(datos_para_memoria_demandas_calc__2[[#This Row],[HORA]]-1)/24),"000000,000000")</f>
        <v>045802,416667</v>
      </c>
      <c r="D1620">
        <v>-5.0000000000000001E-3</v>
      </c>
      <c r="E1620">
        <v>0.33310121297836304</v>
      </c>
      <c r="F1620">
        <v>4.0916930311843372E-10</v>
      </c>
      <c r="G1620">
        <v>5.4753791883062593E-10</v>
      </c>
      <c r="H1620">
        <v>0</v>
      </c>
    </row>
    <row r="1621" spans="1:8" x14ac:dyDescent="0.25">
      <c r="A1621" s="1">
        <v>45802</v>
      </c>
      <c r="B1621">
        <v>12</v>
      </c>
      <c r="C1621" t="str">
        <f>TEXT(VALUE(datos_para_memoria_demandas_calc__2[[#This Row],[DATE]]+(datos_para_memoria_demandas_calc__2[[#This Row],[HORA]]-1)/24),"000000,000000")</f>
        <v>045802,458333</v>
      </c>
      <c r="D1621">
        <v>-6.0000000000000001E-3</v>
      </c>
      <c r="E1621">
        <v>0.53982758522033691</v>
      </c>
      <c r="F1621">
        <v>-2.2729282521771225E-10</v>
      </c>
      <c r="G1621">
        <v>3.2024509358440257E-10</v>
      </c>
      <c r="H1621">
        <v>0</v>
      </c>
    </row>
    <row r="1622" spans="1:8" x14ac:dyDescent="0.25">
      <c r="A1622" s="1">
        <v>45802</v>
      </c>
      <c r="B1622">
        <v>13</v>
      </c>
      <c r="C1622" t="str">
        <f>TEXT(VALUE(datos_para_memoria_demandas_calc__2[[#This Row],[DATE]]+(datos_para_memoria_demandas_calc__2[[#This Row],[HORA]]-1)/24),"000000,000000")</f>
        <v>045802,500000</v>
      </c>
      <c r="D1622">
        <v>-7.7099999999999998E-3</v>
      </c>
      <c r="E1622">
        <v>0.51052147150039673</v>
      </c>
      <c r="F1622">
        <v>-2.4466295365936495E-10</v>
      </c>
      <c r="G1622">
        <v>7.5582141933481477E-11</v>
      </c>
      <c r="H1622">
        <v>0</v>
      </c>
    </row>
    <row r="1623" spans="1:8" x14ac:dyDescent="0.25">
      <c r="A1623" s="1">
        <v>45802</v>
      </c>
      <c r="B1623">
        <v>14</v>
      </c>
      <c r="C1623" t="str">
        <f>TEXT(VALUE(datos_para_memoria_demandas_calc__2[[#This Row],[DATE]]+(datos_para_memoria_demandas_calc__2[[#This Row],[HORA]]-1)/24),"000000,000000")</f>
        <v>045802,541667</v>
      </c>
      <c r="D1623">
        <v>-1.4999999999999999E-2</v>
      </c>
      <c r="E1623">
        <v>0.29097139835357666</v>
      </c>
      <c r="F1623">
        <v>0.49078301929566015</v>
      </c>
      <c r="G1623">
        <v>0.49078301937124225</v>
      </c>
      <c r="H1623">
        <v>0</v>
      </c>
    </row>
    <row r="1624" spans="1:8" x14ac:dyDescent="0.25">
      <c r="A1624" s="1">
        <v>45802</v>
      </c>
      <c r="B1624">
        <v>15</v>
      </c>
      <c r="C1624" t="str">
        <f>TEXT(VALUE(datos_para_memoria_demandas_calc__2[[#This Row],[DATE]]+(datos_para_memoria_demandas_calc__2[[#This Row],[HORA]]-1)/24),"000000,000000")</f>
        <v>045802,583333</v>
      </c>
      <c r="D1624">
        <v>-1.4999999999999999E-2</v>
      </c>
      <c r="E1624">
        <v>0.31766942143440247</v>
      </c>
      <c r="F1624">
        <v>0.48421698007345992</v>
      </c>
      <c r="G1624">
        <v>0.97499999944470228</v>
      </c>
      <c r="H1624">
        <v>0</v>
      </c>
    </row>
    <row r="1625" spans="1:8" x14ac:dyDescent="0.25">
      <c r="A1625" s="1">
        <v>45802</v>
      </c>
      <c r="B1625">
        <v>16</v>
      </c>
      <c r="C1625" t="str">
        <f>TEXT(VALUE(datos_para_memoria_demandas_calc__2[[#This Row],[DATE]]+(datos_para_memoria_demandas_calc__2[[#This Row],[HORA]]-1)/24),"000000,000000")</f>
        <v>045802,625000</v>
      </c>
      <c r="D1625">
        <v>-1.4E-2</v>
      </c>
      <c r="E1625">
        <v>0.14660486578941345</v>
      </c>
      <c r="F1625">
        <v>4.4359023608057424E-10</v>
      </c>
      <c r="G1625">
        <v>0.97499999988829245</v>
      </c>
      <c r="H1625">
        <v>0</v>
      </c>
    </row>
    <row r="1626" spans="1:8" x14ac:dyDescent="0.25">
      <c r="A1626" s="1">
        <v>45802</v>
      </c>
      <c r="B1626">
        <v>17</v>
      </c>
      <c r="C1626" t="str">
        <f>TEXT(VALUE(datos_para_memoria_demandas_calc__2[[#This Row],[DATE]]+(datos_para_memoria_demandas_calc__2[[#This Row],[HORA]]-1)/24),"000000,000000")</f>
        <v>045802,666667</v>
      </c>
      <c r="D1626">
        <v>-9.0200000000000002E-3</v>
      </c>
      <c r="E1626">
        <v>9.8752759397029877E-2</v>
      </c>
      <c r="F1626">
        <v>-6.9510198142994582E-11</v>
      </c>
      <c r="G1626">
        <v>0.97499999981878216</v>
      </c>
      <c r="H1626">
        <v>0</v>
      </c>
    </row>
    <row r="1627" spans="1:8" x14ac:dyDescent="0.25">
      <c r="A1627" s="1">
        <v>45802</v>
      </c>
      <c r="B1627">
        <v>18</v>
      </c>
      <c r="C1627" t="str">
        <f>TEXT(VALUE(datos_para_memoria_demandas_calc__2[[#This Row],[DATE]]+(datos_para_memoria_demandas_calc__2[[#This Row],[HORA]]-1)/24),"000000,000000")</f>
        <v>045802,708333</v>
      </c>
      <c r="D1627">
        <v>-6.0000000000000001E-3</v>
      </c>
      <c r="E1627">
        <v>0.15013459324836731</v>
      </c>
      <c r="F1627">
        <v>-9.0132428463640183E-11</v>
      </c>
      <c r="G1627">
        <v>0.97499999972864981</v>
      </c>
      <c r="H1627">
        <v>0</v>
      </c>
    </row>
    <row r="1628" spans="1:8" x14ac:dyDescent="0.25">
      <c r="A1628" s="1">
        <v>45802</v>
      </c>
      <c r="B1628">
        <v>19</v>
      </c>
      <c r="C1628" t="str">
        <f>TEXT(VALUE(datos_para_memoria_demandas_calc__2[[#This Row],[DATE]]+(datos_para_memoria_demandas_calc__2[[#This Row],[HORA]]-1)/24),"000000,000000")</f>
        <v>045802,750000</v>
      </c>
      <c r="D1628">
        <v>-3.9900000000000005E-3</v>
      </c>
      <c r="E1628">
        <v>0.20982018113136292</v>
      </c>
      <c r="F1628">
        <v>1.3397769838286325E-10</v>
      </c>
      <c r="G1628">
        <v>0.97499999986262753</v>
      </c>
      <c r="H1628">
        <v>0</v>
      </c>
    </row>
    <row r="1629" spans="1:8" x14ac:dyDescent="0.25">
      <c r="A1629" s="1">
        <v>45802</v>
      </c>
      <c r="B1629">
        <v>20</v>
      </c>
      <c r="C1629" t="str">
        <f>TEXT(VALUE(datos_para_memoria_demandas_calc__2[[#This Row],[DATE]]+(datos_para_memoria_demandas_calc__2[[#This Row],[HORA]]-1)/24),"000000,000000")</f>
        <v>045802,791667</v>
      </c>
      <c r="D1629">
        <v>0</v>
      </c>
      <c r="E1629">
        <v>0.26893132925033569</v>
      </c>
      <c r="F1629">
        <v>1.0524072354908833E-10</v>
      </c>
      <c r="G1629">
        <v>0.97499999996786835</v>
      </c>
      <c r="H1629">
        <v>0</v>
      </c>
    </row>
    <row r="1630" spans="1:8" x14ac:dyDescent="0.25">
      <c r="A1630" s="1">
        <v>45802</v>
      </c>
      <c r="B1630">
        <v>21</v>
      </c>
      <c r="C1630" t="str">
        <f>TEXT(VALUE(datos_para_memoria_demandas_calc__2[[#This Row],[DATE]]+(datos_para_memoria_demandas_calc__2[[#This Row],[HORA]]-1)/24),"000000,000000")</f>
        <v>045802,833333</v>
      </c>
      <c r="D1630">
        <v>1.703E-2</v>
      </c>
      <c r="E1630">
        <v>0.33032858371734619</v>
      </c>
      <c r="F1630">
        <v>-2.465813709469529E-11</v>
      </c>
      <c r="G1630">
        <v>0.97499999994321007</v>
      </c>
      <c r="H1630">
        <v>0</v>
      </c>
    </row>
    <row r="1631" spans="1:8" x14ac:dyDescent="0.25">
      <c r="A1631" s="1">
        <v>45802</v>
      </c>
      <c r="B1631">
        <v>22</v>
      </c>
      <c r="C1631" t="str">
        <f>TEXT(VALUE(datos_para_memoria_demandas_calc__2[[#This Row],[DATE]]+(datos_para_memoria_demandas_calc__2[[#This Row],[HORA]]-1)/24),"000000,000000")</f>
        <v>045802,875000</v>
      </c>
      <c r="D1631">
        <v>2.6710000000000001E-2</v>
      </c>
      <c r="E1631">
        <v>0.43123191595077515</v>
      </c>
      <c r="F1631">
        <v>-0.27097347967315072</v>
      </c>
      <c r="G1631">
        <v>0.70402652027005941</v>
      </c>
      <c r="H1631">
        <v>0</v>
      </c>
    </row>
    <row r="1632" spans="1:8" x14ac:dyDescent="0.25">
      <c r="A1632" s="1">
        <v>45802</v>
      </c>
      <c r="B1632">
        <v>23</v>
      </c>
      <c r="C1632" t="str">
        <f>TEXT(VALUE(datos_para_memoria_demandas_calc__2[[#This Row],[DATE]]+(datos_para_memoria_demandas_calc__2[[#This Row],[HORA]]-1)/24),"000000,000000")</f>
        <v>045802,916667</v>
      </c>
      <c r="D1632">
        <v>3.5009999999999999E-2</v>
      </c>
      <c r="E1632">
        <v>0.70402652025222778</v>
      </c>
      <c r="F1632">
        <v>-0.7040265201859357</v>
      </c>
      <c r="G1632">
        <v>8.4123830236113178E-11</v>
      </c>
      <c r="H1632">
        <v>0</v>
      </c>
    </row>
    <row r="1633" spans="1:8" x14ac:dyDescent="0.25">
      <c r="A1633" s="1">
        <v>45802</v>
      </c>
      <c r="B1633">
        <v>24</v>
      </c>
      <c r="C1633" t="str">
        <f>TEXT(VALUE(datos_para_memoria_demandas_calc__2[[#This Row],[DATE]]+(datos_para_memoria_demandas_calc__2[[#This Row],[HORA]]-1)/24),"000000,000000")</f>
        <v>045802,958333</v>
      </c>
      <c r="D1633">
        <v>2.017E-2</v>
      </c>
      <c r="E1633">
        <v>0.33673050999641418</v>
      </c>
      <c r="F1633">
        <v>0.17841909834113037</v>
      </c>
      <c r="G1633">
        <v>0.17841909842525419</v>
      </c>
      <c r="H1633">
        <v>0</v>
      </c>
    </row>
    <row r="1634" spans="1:8" x14ac:dyDescent="0.25">
      <c r="A1634" s="1">
        <v>45803</v>
      </c>
      <c r="B1634">
        <v>1</v>
      </c>
      <c r="C1634" t="str">
        <f>TEXT(VALUE(datos_para_memoria_demandas_calc__2[[#This Row],[DATE]]+(datos_para_memoria_demandas_calc__2[[#This Row],[HORA]]-1)/24),"000000,000000")</f>
        <v>045803,000000</v>
      </c>
      <c r="D1634">
        <v>2.6249999999999999E-2</v>
      </c>
      <c r="E1634">
        <v>0.17841909825801849</v>
      </c>
      <c r="F1634">
        <v>-0.17841909816805365</v>
      </c>
      <c r="G1634">
        <v>2.5720055986805623E-10</v>
      </c>
      <c r="H1634">
        <v>0</v>
      </c>
    </row>
    <row r="1635" spans="1:8" x14ac:dyDescent="0.25">
      <c r="A1635" s="1">
        <v>45803</v>
      </c>
      <c r="B1635">
        <v>2</v>
      </c>
      <c r="C1635" t="str">
        <f>TEXT(VALUE(datos_para_memoria_demandas_calc__2[[#This Row],[DATE]]+(datos_para_memoria_demandas_calc__2[[#This Row],[HORA]]-1)/24),"000000,000000")</f>
        <v>045803,041667</v>
      </c>
      <c r="D1635">
        <v>1.804E-2</v>
      </c>
      <c r="E1635">
        <v>0.15731717646121979</v>
      </c>
      <c r="F1635">
        <v>1.3519357528933023E-10</v>
      </c>
      <c r="G1635">
        <v>3.9239413838691433E-10</v>
      </c>
      <c r="H1635">
        <v>0</v>
      </c>
    </row>
    <row r="1636" spans="1:8" x14ac:dyDescent="0.25">
      <c r="A1636" s="1">
        <v>45803</v>
      </c>
      <c r="B1636">
        <v>3</v>
      </c>
      <c r="C1636" t="str">
        <f>TEXT(VALUE(datos_para_memoria_demandas_calc__2[[#This Row],[DATE]]+(datos_para_memoria_demandas_calc__2[[#This Row],[HORA]]-1)/24),"000000,000000")</f>
        <v>045803,083333</v>
      </c>
      <c r="D1636">
        <v>1.6640000000000002E-2</v>
      </c>
      <c r="E1636">
        <v>0.25880375504493713</v>
      </c>
      <c r="F1636">
        <v>-1.4248829704442788E-10</v>
      </c>
      <c r="G1636">
        <v>2.4990584406615514E-10</v>
      </c>
      <c r="H1636">
        <v>0</v>
      </c>
    </row>
    <row r="1637" spans="1:8" x14ac:dyDescent="0.25">
      <c r="A1637" s="1">
        <v>45803</v>
      </c>
      <c r="B1637">
        <v>4</v>
      </c>
      <c r="C1637" t="str">
        <f>TEXT(VALUE(datos_para_memoria_demandas_calc__2[[#This Row],[DATE]]+(datos_para_memoria_demandas_calc__2[[#This Row],[HORA]]-1)/24),"000000,000000")</f>
        <v>045803,125000</v>
      </c>
      <c r="D1637">
        <v>1.443E-2</v>
      </c>
      <c r="E1637">
        <v>0.20122997462749481</v>
      </c>
      <c r="F1637">
        <v>0.58071169931017774</v>
      </c>
      <c r="G1637">
        <v>0.58071169956008373</v>
      </c>
      <c r="H1637">
        <v>0</v>
      </c>
    </row>
    <row r="1638" spans="1:8" x14ac:dyDescent="0.25">
      <c r="A1638" s="1">
        <v>45803</v>
      </c>
      <c r="B1638">
        <v>5</v>
      </c>
      <c r="C1638" t="str">
        <f>TEXT(VALUE(datos_para_memoria_demandas_calc__2[[#This Row],[DATE]]+(datos_para_memoria_demandas_calc__2[[#This Row],[HORA]]-1)/24),"000000,000000")</f>
        <v>045803,166667</v>
      </c>
      <c r="D1638">
        <v>1.6399999999999998E-2</v>
      </c>
      <c r="E1638">
        <v>0.1609681099653244</v>
      </c>
      <c r="F1638">
        <v>-0.160968109687082</v>
      </c>
      <c r="G1638">
        <v>0.41974358987300175</v>
      </c>
      <c r="H1638">
        <v>0</v>
      </c>
    </row>
    <row r="1639" spans="1:8" x14ac:dyDescent="0.25">
      <c r="A1639" s="1">
        <v>45803</v>
      </c>
      <c r="B1639">
        <v>6</v>
      </c>
      <c r="C1639" t="str">
        <f>TEXT(VALUE(datos_para_memoria_demandas_calc__2[[#This Row],[DATE]]+(datos_para_memoria_demandas_calc__2[[#This Row],[HORA]]-1)/24),"000000,000000")</f>
        <v>045803,208333</v>
      </c>
      <c r="D1639">
        <v>0.02</v>
      </c>
      <c r="E1639">
        <v>9.8324120044708252E-2</v>
      </c>
      <c r="F1639">
        <v>-9.8324119946501032E-2</v>
      </c>
      <c r="G1639">
        <v>0.32141946992650067</v>
      </c>
      <c r="H1639">
        <v>0</v>
      </c>
    </row>
    <row r="1640" spans="1:8" x14ac:dyDescent="0.25">
      <c r="A1640" s="1">
        <v>45803</v>
      </c>
      <c r="B1640">
        <v>7</v>
      </c>
      <c r="C1640" t="str">
        <f>TEXT(VALUE(datos_para_memoria_demandas_calc__2[[#This Row],[DATE]]+(datos_para_memoria_demandas_calc__2[[#This Row],[HORA]]-1)/24),"000000,000000")</f>
        <v>045803,250000</v>
      </c>
      <c r="D1640">
        <v>2.5780000000000001E-2</v>
      </c>
      <c r="E1640">
        <v>0.10896255075931549</v>
      </c>
      <c r="F1640">
        <v>-0.10896255071125303</v>
      </c>
      <c r="G1640">
        <v>0.21245691921524765</v>
      </c>
      <c r="H1640">
        <v>0</v>
      </c>
    </row>
    <row r="1641" spans="1:8" x14ac:dyDescent="0.25">
      <c r="A1641" s="1">
        <v>45803</v>
      </c>
      <c r="B1641">
        <v>8</v>
      </c>
      <c r="C1641" t="str">
        <f>TEXT(VALUE(datos_para_memoria_demandas_calc__2[[#This Row],[DATE]]+(datos_para_memoria_demandas_calc__2[[#This Row],[HORA]]-1)/24),"000000,000000")</f>
        <v>045803,291667</v>
      </c>
      <c r="D1641">
        <v>3.5009999999999999E-2</v>
      </c>
      <c r="E1641">
        <v>0.12741556763648987</v>
      </c>
      <c r="F1641">
        <v>-0.12741556761013095</v>
      </c>
      <c r="G1641">
        <v>8.504135160511668E-2</v>
      </c>
      <c r="H1641">
        <v>0</v>
      </c>
    </row>
    <row r="1642" spans="1:8" x14ac:dyDescent="0.25">
      <c r="A1642" s="1">
        <v>45803</v>
      </c>
      <c r="B1642">
        <v>9</v>
      </c>
      <c r="C1642" t="str">
        <f>TEXT(VALUE(datos_para_memoria_demandas_calc__2[[#This Row],[DATE]]+(datos_para_memoria_demandas_calc__2[[#This Row],[HORA]]-1)/24),"000000,000000")</f>
        <v>045803,333333</v>
      </c>
      <c r="D1642">
        <v>2.53E-2</v>
      </c>
      <c r="E1642">
        <v>8.5041351616382599E-2</v>
      </c>
      <c r="F1642">
        <v>-8.5041351566458118E-2</v>
      </c>
      <c r="G1642">
        <v>3.8658564404432916E-11</v>
      </c>
      <c r="H1642">
        <v>0</v>
      </c>
    </row>
    <row r="1643" spans="1:8" x14ac:dyDescent="0.25">
      <c r="A1643" s="1">
        <v>45803</v>
      </c>
      <c r="B1643">
        <v>10</v>
      </c>
      <c r="C1643" t="str">
        <f>TEXT(VALUE(datos_para_memoria_demandas_calc__2[[#This Row],[DATE]]+(datos_para_memoria_demandas_calc__2[[#This Row],[HORA]]-1)/24),"000000,000000")</f>
        <v>045803,375000</v>
      </c>
      <c r="D1643">
        <v>1.0000000000000001E-5</v>
      </c>
      <c r="E1643">
        <v>0.10663366317749023</v>
      </c>
      <c r="F1643">
        <v>5.1853922221015285E-8</v>
      </c>
      <c r="G1643">
        <v>5.1892580786082275E-8</v>
      </c>
      <c r="H1643">
        <v>0</v>
      </c>
    </row>
    <row r="1644" spans="1:8" x14ac:dyDescent="0.25">
      <c r="A1644" s="1">
        <v>45803</v>
      </c>
      <c r="B1644">
        <v>11</v>
      </c>
      <c r="C1644" t="str">
        <f>TEXT(VALUE(datos_para_memoria_demandas_calc__2[[#This Row],[DATE]]+(datos_para_memoria_demandas_calc__2[[#This Row],[HORA]]-1)/24),"000000,000000")</f>
        <v>045803,416667</v>
      </c>
      <c r="D1644">
        <v>0</v>
      </c>
      <c r="E1644">
        <v>0.15040214359760284</v>
      </c>
      <c r="F1644">
        <v>-5.080842532308564E-10</v>
      </c>
      <c r="G1644">
        <v>5.1384496538863923E-8</v>
      </c>
      <c r="H1644">
        <v>0</v>
      </c>
    </row>
    <row r="1645" spans="1:8" x14ac:dyDescent="0.25">
      <c r="A1645" s="1">
        <v>45803</v>
      </c>
      <c r="B1645">
        <v>12</v>
      </c>
      <c r="C1645" t="str">
        <f>TEXT(VALUE(datos_para_memoria_demandas_calc__2[[#This Row],[DATE]]+(datos_para_memoria_demandas_calc__2[[#This Row],[HORA]]-1)/24),"000000,000000")</f>
        <v>045803,458333</v>
      </c>
      <c r="D1645">
        <v>-1.0000000000000001E-5</v>
      </c>
      <c r="E1645">
        <v>0.11338573694229126</v>
      </c>
      <c r="F1645">
        <v>6.7607369142417453E-2</v>
      </c>
      <c r="G1645">
        <v>6.7607420526913972E-2</v>
      </c>
      <c r="H1645">
        <v>0</v>
      </c>
    </row>
    <row r="1646" spans="1:8" x14ac:dyDescent="0.25">
      <c r="A1646" s="1">
        <v>45803</v>
      </c>
      <c r="B1646">
        <v>13</v>
      </c>
      <c r="C1646" t="str">
        <f>TEXT(VALUE(datos_para_memoria_demandas_calc__2[[#This Row],[DATE]]+(datos_para_memoria_demandas_calc__2[[#This Row],[HORA]]-1)/24),"000000,000000")</f>
        <v>045803,500000</v>
      </c>
      <c r="D1646">
        <v>-1.0000000000000001E-5</v>
      </c>
      <c r="E1646">
        <v>6.6287793219089508E-2</v>
      </c>
      <c r="F1646">
        <v>-1.4784873464062522E-2</v>
      </c>
      <c r="G1646">
        <v>5.2822547062851465E-2</v>
      </c>
      <c r="H1646">
        <v>0</v>
      </c>
    </row>
    <row r="1647" spans="1:8" x14ac:dyDescent="0.25">
      <c r="A1647" s="1">
        <v>45803</v>
      </c>
      <c r="B1647">
        <v>14</v>
      </c>
      <c r="C1647" t="str">
        <f>TEXT(VALUE(datos_para_memoria_demandas_calc__2[[#This Row],[DATE]]+(datos_para_memoria_demandas_calc__2[[#This Row],[HORA]]-1)/24),"000000,000000")</f>
        <v>045803,541667</v>
      </c>
      <c r="D1647">
        <v>-1.0000000000000001E-5</v>
      </c>
      <c r="E1647">
        <v>7.9603545367717743E-2</v>
      </c>
      <c r="F1647">
        <v>-5.2822503515328814E-2</v>
      </c>
      <c r="G1647">
        <v>4.3547522685175817E-8</v>
      </c>
      <c r="H1647">
        <v>0</v>
      </c>
    </row>
    <row r="1648" spans="1:8" x14ac:dyDescent="0.25">
      <c r="A1648" s="1">
        <v>45803</v>
      </c>
      <c r="B1648">
        <v>15</v>
      </c>
      <c r="C1648" t="str">
        <f>TEXT(VALUE(datos_para_memoria_demandas_calc__2[[#This Row],[DATE]]+(datos_para_memoria_demandas_calc__2[[#This Row],[HORA]]-1)/24),"000000,000000")</f>
        <v>045803,583333</v>
      </c>
      <c r="D1648">
        <v>-2.0000000000000002E-5</v>
      </c>
      <c r="E1648">
        <v>4.6121664345264435E-2</v>
      </c>
      <c r="F1648">
        <v>-4.2149795966926683E-8</v>
      </c>
      <c r="G1648">
        <v>1.3977267580617667E-9</v>
      </c>
      <c r="H1648">
        <v>0</v>
      </c>
    </row>
    <row r="1649" spans="1:8" x14ac:dyDescent="0.25">
      <c r="A1649" s="1">
        <v>45803</v>
      </c>
      <c r="B1649">
        <v>16</v>
      </c>
      <c r="C1649" t="str">
        <f>TEXT(VALUE(datos_para_memoria_demandas_calc__2[[#This Row],[DATE]]+(datos_para_memoria_demandas_calc__2[[#This Row],[HORA]]-1)/24),"000000,000000")</f>
        <v>045803,625000</v>
      </c>
      <c r="D1649">
        <v>-5.0000000000000001E-4</v>
      </c>
      <c r="E1649">
        <v>2.8681010007858276E-2</v>
      </c>
      <c r="F1649">
        <v>0.97499999578550811</v>
      </c>
      <c r="G1649">
        <v>0.97499999718323482</v>
      </c>
      <c r="H1649">
        <v>0</v>
      </c>
    </row>
    <row r="1650" spans="1:8" x14ac:dyDescent="0.25">
      <c r="A1650" s="1">
        <v>45803</v>
      </c>
      <c r="B1650">
        <v>17</v>
      </c>
      <c r="C1650" t="str">
        <f>TEXT(VALUE(datos_para_memoria_demandas_calc__2[[#This Row],[DATE]]+(datos_para_memoria_demandas_calc__2[[#This Row],[HORA]]-1)/24),"000000,000000")</f>
        <v>045803,666667</v>
      </c>
      <c r="D1650">
        <v>-2.9999999999999997E-4</v>
      </c>
      <c r="E1650">
        <v>4.0531717240810394E-2</v>
      </c>
      <c r="F1650">
        <v>9.4322872396947385E-10</v>
      </c>
      <c r="G1650">
        <v>0.97499999812646365</v>
      </c>
      <c r="H1650">
        <v>0</v>
      </c>
    </row>
    <row r="1651" spans="1:8" x14ac:dyDescent="0.25">
      <c r="A1651" s="1">
        <v>45803</v>
      </c>
      <c r="B1651">
        <v>18</v>
      </c>
      <c r="C1651" t="str">
        <f>TEXT(VALUE(datos_para_memoria_demandas_calc__2[[#This Row],[DATE]]+(datos_para_memoria_demandas_calc__2[[#This Row],[HORA]]-1)/24),"000000,000000")</f>
        <v>045803,708333</v>
      </c>
      <c r="D1651">
        <v>-1.0000000000000001E-5</v>
      </c>
      <c r="E1651">
        <v>0.10372456908226013</v>
      </c>
      <c r="F1651">
        <v>1.7173579552130404E-9</v>
      </c>
      <c r="G1651">
        <v>0.97499999984382157</v>
      </c>
      <c r="H1651">
        <v>0</v>
      </c>
    </row>
    <row r="1652" spans="1:8" x14ac:dyDescent="0.25">
      <c r="A1652" s="1">
        <v>45803</v>
      </c>
      <c r="B1652">
        <v>19</v>
      </c>
      <c r="C1652" t="str">
        <f>TEXT(VALUE(datos_para_memoria_demandas_calc__2[[#This Row],[DATE]]+(datos_para_memoria_demandas_calc__2[[#This Row],[HORA]]-1)/24),"000000,000000")</f>
        <v>045803,750000</v>
      </c>
      <c r="D1652">
        <v>3.5200000000000001E-3</v>
      </c>
      <c r="E1652">
        <v>0.14160346984863281</v>
      </c>
      <c r="F1652">
        <v>-1.8553208070014613E-10</v>
      </c>
      <c r="G1652">
        <v>0.97499999965828943</v>
      </c>
      <c r="H1652">
        <v>0</v>
      </c>
    </row>
    <row r="1653" spans="1:8" x14ac:dyDescent="0.25">
      <c r="A1653" s="1">
        <v>45803</v>
      </c>
      <c r="B1653">
        <v>20</v>
      </c>
      <c r="C1653" t="str">
        <f>TEXT(VALUE(datos_para_memoria_demandas_calc__2[[#This Row],[DATE]]+(datos_para_memoria_demandas_calc__2[[#This Row],[HORA]]-1)/24),"000000,000000")</f>
        <v>045803,791667</v>
      </c>
      <c r="D1653">
        <v>5.11E-3</v>
      </c>
      <c r="E1653">
        <v>0.23707735538482666</v>
      </c>
      <c r="F1653">
        <v>3.2326601897218979E-10</v>
      </c>
      <c r="G1653">
        <v>0.97499999998155529</v>
      </c>
      <c r="H1653">
        <v>0</v>
      </c>
    </row>
    <row r="1654" spans="1:8" x14ac:dyDescent="0.25">
      <c r="A1654" s="1">
        <v>45803</v>
      </c>
      <c r="B1654">
        <v>21</v>
      </c>
      <c r="C1654" t="str">
        <f>TEXT(VALUE(datos_para_memoria_demandas_calc__2[[#This Row],[DATE]]+(datos_para_memoria_demandas_calc__2[[#This Row],[HORA]]-1)/24),"000000,000000")</f>
        <v>045803,833333</v>
      </c>
      <c r="D1654">
        <v>3.5090000000000003E-2</v>
      </c>
      <c r="E1654">
        <v>0.28871706128120422</v>
      </c>
      <c r="F1654">
        <v>-0.28871705592934871</v>
      </c>
      <c r="G1654">
        <v>0.6862829440522068</v>
      </c>
      <c r="H1654">
        <v>0</v>
      </c>
    </row>
    <row r="1655" spans="1:8" x14ac:dyDescent="0.25">
      <c r="A1655" s="1">
        <v>45803</v>
      </c>
      <c r="B1655">
        <v>22</v>
      </c>
      <c r="C1655" t="str">
        <f>TEXT(VALUE(datos_para_memoria_demandas_calc__2[[#This Row],[DATE]]+(datos_para_memoria_demandas_calc__2[[#This Row],[HORA]]-1)/24),"000000,000000")</f>
        <v>045803,875000</v>
      </c>
      <c r="D1655">
        <v>7.6060000000000003E-2</v>
      </c>
      <c r="E1655">
        <v>0.21832086145877838</v>
      </c>
      <c r="F1655">
        <v>-0.21832086144579169</v>
      </c>
      <c r="G1655">
        <v>0.46796208260641531</v>
      </c>
      <c r="H1655">
        <v>0</v>
      </c>
    </row>
    <row r="1656" spans="1:8" x14ac:dyDescent="0.25">
      <c r="A1656" s="1">
        <v>45803</v>
      </c>
      <c r="B1656">
        <v>23</v>
      </c>
      <c r="C1656" t="str">
        <f>TEXT(VALUE(datos_para_memoria_demandas_calc__2[[#This Row],[DATE]]+(datos_para_memoria_demandas_calc__2[[#This Row],[HORA]]-1)/24),"000000,000000")</f>
        <v>045803,916667</v>
      </c>
      <c r="D1656">
        <v>6.0139999999999999E-2</v>
      </c>
      <c r="E1656">
        <v>0.22955842316150665</v>
      </c>
      <c r="F1656">
        <v>-0.22955842314014854</v>
      </c>
      <c r="G1656">
        <v>0.23840365946626688</v>
      </c>
      <c r="H1656">
        <v>0</v>
      </c>
    </row>
    <row r="1657" spans="1:8" x14ac:dyDescent="0.25">
      <c r="A1657" s="1">
        <v>45803</v>
      </c>
      <c r="B1657">
        <v>24</v>
      </c>
      <c r="C1657" t="str">
        <f>TEXT(VALUE(datos_para_memoria_demandas_calc__2[[#This Row],[DATE]]+(datos_para_memoria_demandas_calc__2[[#This Row],[HORA]]-1)/24),"000000,000000")</f>
        <v>045803,958333</v>
      </c>
      <c r="D1657">
        <v>3.533E-2</v>
      </c>
      <c r="E1657">
        <v>0.1382843554019928</v>
      </c>
      <c r="F1657">
        <v>-0.13828435396669889</v>
      </c>
      <c r="G1657">
        <v>0.10011930549956814</v>
      </c>
      <c r="H1657">
        <v>0</v>
      </c>
    </row>
    <row r="1658" spans="1:8" x14ac:dyDescent="0.25">
      <c r="A1658" s="1">
        <v>45804</v>
      </c>
      <c r="B1658">
        <v>1</v>
      </c>
      <c r="C1658" t="str">
        <f>TEXT(VALUE(datos_para_memoria_demandas_calc__2[[#This Row],[DATE]]+(datos_para_memoria_demandas_calc__2[[#This Row],[HORA]]-1)/24),"000000,000000")</f>
        <v>045804,000000</v>
      </c>
      <c r="D1658">
        <v>3.5009999999999999E-2</v>
      </c>
      <c r="E1658">
        <v>0.10456372797489166</v>
      </c>
      <c r="F1658">
        <v>-0.10011930535887364</v>
      </c>
      <c r="G1658">
        <v>1.4069476405611484E-10</v>
      </c>
      <c r="H1658">
        <v>0</v>
      </c>
    </row>
    <row r="1659" spans="1:8" x14ac:dyDescent="0.25">
      <c r="A1659" s="1">
        <v>45804</v>
      </c>
      <c r="B1659">
        <v>2</v>
      </c>
      <c r="C1659" t="str">
        <f>TEXT(VALUE(datos_para_memoria_demandas_calc__2[[#This Row],[DATE]]+(datos_para_memoria_demandas_calc__2[[#This Row],[HORA]]-1)/24),"000000,000000")</f>
        <v>045804,041667</v>
      </c>
      <c r="D1659">
        <v>3.0499999999999999E-2</v>
      </c>
      <c r="E1659">
        <v>7.3057077825069427E-2</v>
      </c>
      <c r="F1659">
        <v>-7.1145566265975901E-11</v>
      </c>
      <c r="G1659">
        <v>6.9549070826469264E-11</v>
      </c>
      <c r="H1659">
        <v>0</v>
      </c>
    </row>
    <row r="1660" spans="1:8" x14ac:dyDescent="0.25">
      <c r="A1660" s="1">
        <v>45804</v>
      </c>
      <c r="B1660">
        <v>3</v>
      </c>
      <c r="C1660" t="str">
        <f>TEXT(VALUE(datos_para_memoria_demandas_calc__2[[#This Row],[DATE]]+(datos_para_memoria_demandas_calc__2[[#This Row],[HORA]]-1)/24),"000000,000000")</f>
        <v>045804,083333</v>
      </c>
      <c r="D1660">
        <v>2.2460000000000001E-2</v>
      </c>
      <c r="E1660">
        <v>9.8975136876106262E-2</v>
      </c>
      <c r="F1660">
        <v>1.5480930716289862E-10</v>
      </c>
      <c r="G1660">
        <v>2.243583844316E-10</v>
      </c>
      <c r="H1660">
        <v>0</v>
      </c>
    </row>
    <row r="1661" spans="1:8" x14ac:dyDescent="0.25">
      <c r="A1661" s="1">
        <v>45804</v>
      </c>
      <c r="B1661">
        <v>4</v>
      </c>
      <c r="C1661" t="str">
        <f>TEXT(VALUE(datos_para_memoria_demandas_calc__2[[#This Row],[DATE]]+(datos_para_memoria_demandas_calc__2[[#This Row],[HORA]]-1)/24),"000000,000000")</f>
        <v>045804,125000</v>
      </c>
      <c r="D1661">
        <v>0.02</v>
      </c>
      <c r="E1661">
        <v>5.6960403919219971E-2</v>
      </c>
      <c r="F1661">
        <v>0.24298404089634715</v>
      </c>
      <c r="G1661">
        <v>0.24298404112070551</v>
      </c>
      <c r="H1661">
        <v>0</v>
      </c>
    </row>
    <row r="1662" spans="1:8" x14ac:dyDescent="0.25">
      <c r="A1662" s="1">
        <v>45804</v>
      </c>
      <c r="B1662">
        <v>5</v>
      </c>
      <c r="C1662" t="str">
        <f>TEXT(VALUE(datos_para_memoria_demandas_calc__2[[#This Row],[DATE]]+(datos_para_memoria_demandas_calc__2[[#This Row],[HORA]]-1)/24),"000000,000000")</f>
        <v>045804,166667</v>
      </c>
      <c r="D1662">
        <v>2.103E-2</v>
      </c>
      <c r="E1662">
        <v>5.5864259600639343E-2</v>
      </c>
      <c r="F1662">
        <v>-5.5864259075900327E-2</v>
      </c>
      <c r="G1662">
        <v>0.1871197820448052</v>
      </c>
      <c r="H1662">
        <v>0</v>
      </c>
    </row>
    <row r="1663" spans="1:8" x14ac:dyDescent="0.25">
      <c r="A1663" s="1">
        <v>45804</v>
      </c>
      <c r="B1663">
        <v>6</v>
      </c>
      <c r="C1663" t="str">
        <f>TEXT(VALUE(datos_para_memoria_demandas_calc__2[[#This Row],[DATE]]+(datos_para_memoria_demandas_calc__2[[#This Row],[HORA]]-1)/24),"000000,000000")</f>
        <v>045804,208333</v>
      </c>
      <c r="D1663">
        <v>2.6010000000000002E-2</v>
      </c>
      <c r="E1663">
        <v>5.7820655405521393E-2</v>
      </c>
      <c r="F1663">
        <v>-5.7820655315114731E-2</v>
      </c>
      <c r="G1663">
        <v>0.12929912672969046</v>
      </c>
      <c r="H1663">
        <v>0</v>
      </c>
    </row>
    <row r="1664" spans="1:8" x14ac:dyDescent="0.25">
      <c r="A1664" s="1">
        <v>45804</v>
      </c>
      <c r="B1664">
        <v>7</v>
      </c>
      <c r="C1664" t="str">
        <f>TEXT(VALUE(datos_para_memoria_demandas_calc__2[[#This Row],[DATE]]+(datos_para_memoria_demandas_calc__2[[#This Row],[HORA]]-1)/24),"000000,000000")</f>
        <v>045804,250000</v>
      </c>
      <c r="D1664">
        <v>3.3439999999999998E-2</v>
      </c>
      <c r="E1664">
        <v>3.3292338252067566E-2</v>
      </c>
      <c r="F1664">
        <v>-3.3292338211731019E-2</v>
      </c>
      <c r="G1664">
        <v>9.6006788517959449E-2</v>
      </c>
      <c r="H1664">
        <v>0</v>
      </c>
    </row>
    <row r="1665" spans="1:8" x14ac:dyDescent="0.25">
      <c r="A1665" s="1">
        <v>45804</v>
      </c>
      <c r="B1665">
        <v>8</v>
      </c>
      <c r="C1665" t="str">
        <f>TEXT(VALUE(datos_para_memoria_demandas_calc__2[[#This Row],[DATE]]+(datos_para_memoria_demandas_calc__2[[#This Row],[HORA]]-1)/24),"000000,000000")</f>
        <v>045804,291667</v>
      </c>
      <c r="D1665">
        <v>3.6260000000000001E-2</v>
      </c>
      <c r="E1665">
        <v>3.4055978059768677E-2</v>
      </c>
      <c r="F1665">
        <v>-3.4055978026502634E-2</v>
      </c>
      <c r="G1665">
        <v>6.1950810491456829E-2</v>
      </c>
      <c r="H1665">
        <v>0</v>
      </c>
    </row>
    <row r="1666" spans="1:8" x14ac:dyDescent="0.25">
      <c r="A1666" s="1">
        <v>45804</v>
      </c>
      <c r="B1666">
        <v>9</v>
      </c>
      <c r="C1666" t="str">
        <f>TEXT(VALUE(datos_para_memoria_demandas_calc__2[[#This Row],[DATE]]+(datos_para_memoria_demandas_calc__2[[#This Row],[HORA]]-1)/24),"000000,000000")</f>
        <v>045804,333333</v>
      </c>
      <c r="D1666">
        <v>3.3000000000000002E-2</v>
      </c>
      <c r="E1666">
        <v>6.1950810253620148E-2</v>
      </c>
      <c r="F1666">
        <v>-6.1950810212051705E-2</v>
      </c>
      <c r="G1666">
        <v>2.7940516550444724E-10</v>
      </c>
      <c r="H1666">
        <v>0</v>
      </c>
    </row>
    <row r="1667" spans="1:8" x14ac:dyDescent="0.25">
      <c r="A1667" s="1">
        <v>45804</v>
      </c>
      <c r="B1667">
        <v>10</v>
      </c>
      <c r="C1667" t="str">
        <f>TEXT(VALUE(datos_para_memoria_demandas_calc__2[[#This Row],[DATE]]+(datos_para_memoria_demandas_calc__2[[#This Row],[HORA]]-1)/24),"000000,000000")</f>
        <v>045804,375000</v>
      </c>
      <c r="D1667">
        <v>1.7999999999999999E-2</v>
      </c>
      <c r="E1667">
        <v>0.11956667900085449</v>
      </c>
      <c r="F1667">
        <v>-2.4781673894905063E-10</v>
      </c>
      <c r="G1667">
        <v>3.1588414492012282E-11</v>
      </c>
      <c r="H1667">
        <v>0</v>
      </c>
    </row>
    <row r="1668" spans="1:8" x14ac:dyDescent="0.25">
      <c r="A1668" s="1">
        <v>45804</v>
      </c>
      <c r="B1668">
        <v>11</v>
      </c>
      <c r="C1668" t="str">
        <f>TEXT(VALUE(datos_para_memoria_demandas_calc__2[[#This Row],[DATE]]+(datos_para_memoria_demandas_calc__2[[#This Row],[HORA]]-1)/24),"000000,000000")</f>
        <v>045804,416667</v>
      </c>
      <c r="D1668">
        <v>2.9999999999999997E-5</v>
      </c>
      <c r="E1668">
        <v>0.4135316014289856</v>
      </c>
      <c r="F1668">
        <v>1.3079339137196181E-8</v>
      </c>
      <c r="G1668">
        <v>1.3110927551122067E-8</v>
      </c>
      <c r="H1668">
        <v>0</v>
      </c>
    </row>
    <row r="1669" spans="1:8" x14ac:dyDescent="0.25">
      <c r="A1669" s="1">
        <v>45804</v>
      </c>
      <c r="B1669">
        <v>12</v>
      </c>
      <c r="C1669" t="str">
        <f>TEXT(VALUE(datos_para_memoria_demandas_calc__2[[#This Row],[DATE]]+(datos_para_memoria_demandas_calc__2[[#This Row],[HORA]]-1)/24),"000000,000000")</f>
        <v>045804,458333</v>
      </c>
      <c r="D1669">
        <v>-1.0000000000000001E-5</v>
      </c>
      <c r="E1669">
        <v>0.32444250583648682</v>
      </c>
      <c r="F1669">
        <v>0.29783901238338939</v>
      </c>
      <c r="G1669">
        <v>0.29783902549431684</v>
      </c>
      <c r="H1669">
        <v>0</v>
      </c>
    </row>
    <row r="1670" spans="1:8" x14ac:dyDescent="0.25">
      <c r="A1670" s="1">
        <v>45804</v>
      </c>
      <c r="B1670">
        <v>13</v>
      </c>
      <c r="C1670" t="str">
        <f>TEXT(VALUE(datos_para_memoria_demandas_calc__2[[#This Row],[DATE]]+(datos_para_memoria_demandas_calc__2[[#This Row],[HORA]]-1)/24),"000000,000000")</f>
        <v>045804,500000</v>
      </c>
      <c r="D1670">
        <v>-1.0000000000000001E-5</v>
      </c>
      <c r="E1670">
        <v>0.30748128890991211</v>
      </c>
      <c r="F1670">
        <v>4.3604303451266112E-2</v>
      </c>
      <c r="G1670">
        <v>0.34144332894558299</v>
      </c>
      <c r="H1670">
        <v>0</v>
      </c>
    </row>
    <row r="1671" spans="1:8" x14ac:dyDescent="0.25">
      <c r="A1671" s="1">
        <v>45804</v>
      </c>
      <c r="B1671">
        <v>14</v>
      </c>
      <c r="C1671" t="str">
        <f>TEXT(VALUE(datos_para_memoria_demandas_calc__2[[#This Row],[DATE]]+(datos_para_memoria_demandas_calc__2[[#This Row],[HORA]]-1)/24),"000000,000000")</f>
        <v>045804,541667</v>
      </c>
      <c r="D1671">
        <v>-1.0000000000000001E-5</v>
      </c>
      <c r="E1671">
        <v>0.20795033872127533</v>
      </c>
      <c r="F1671">
        <v>2.9295811034704567E-2</v>
      </c>
      <c r="G1671">
        <v>0.37073913998028757</v>
      </c>
      <c r="H1671">
        <v>0</v>
      </c>
    </row>
    <row r="1672" spans="1:8" x14ac:dyDescent="0.25">
      <c r="A1672" s="1">
        <v>45804</v>
      </c>
      <c r="B1672">
        <v>15</v>
      </c>
      <c r="C1672" t="str">
        <f>TEXT(VALUE(datos_para_memoria_demandas_calc__2[[#This Row],[DATE]]+(datos_para_memoria_demandas_calc__2[[#This Row],[HORA]]-1)/24),"000000,000000")</f>
        <v>045804,583333</v>
      </c>
      <c r="D1672">
        <v>-1.0000000000000001E-5</v>
      </c>
      <c r="E1672">
        <v>8.3334565162658691E-2</v>
      </c>
      <c r="F1672">
        <v>9.6487183227485784E-2</v>
      </c>
      <c r="G1672">
        <v>0.46722632320777335</v>
      </c>
      <c r="H1672">
        <v>0</v>
      </c>
    </row>
    <row r="1673" spans="1:8" x14ac:dyDescent="0.25">
      <c r="A1673" s="1">
        <v>45804</v>
      </c>
      <c r="B1673">
        <v>16</v>
      </c>
      <c r="C1673" t="str">
        <f>TEXT(VALUE(datos_para_memoria_demandas_calc__2[[#This Row],[DATE]]+(datos_para_memoria_demandas_calc__2[[#This Row],[HORA]]-1)/24),"000000,000000")</f>
        <v>045804,625000</v>
      </c>
      <c r="D1673">
        <v>-1.0000000000000001E-5</v>
      </c>
      <c r="E1673">
        <v>4.4234775006771088E-2</v>
      </c>
      <c r="F1673">
        <v>0.12444081178870793</v>
      </c>
      <c r="G1673">
        <v>0.59166713499648138</v>
      </c>
      <c r="H1673">
        <v>0</v>
      </c>
    </row>
    <row r="1674" spans="1:8" x14ac:dyDescent="0.25">
      <c r="A1674" s="1">
        <v>45804</v>
      </c>
      <c r="B1674">
        <v>17</v>
      </c>
      <c r="C1674" t="str">
        <f>TEXT(VALUE(datos_para_memoria_demandas_calc__2[[#This Row],[DATE]]+(datos_para_memoria_demandas_calc__2[[#This Row],[HORA]]-1)/24),"000000,000000")</f>
        <v>045804,666667</v>
      </c>
      <c r="D1674">
        <v>-1.0000000000000001E-5</v>
      </c>
      <c r="E1674">
        <v>7.2705291211605072E-2</v>
      </c>
      <c r="F1674">
        <v>0.12540031441591917</v>
      </c>
      <c r="G1674">
        <v>0.71706744941240053</v>
      </c>
      <c r="H1674">
        <v>0</v>
      </c>
    </row>
    <row r="1675" spans="1:8" x14ac:dyDescent="0.25">
      <c r="A1675" s="1">
        <v>45804</v>
      </c>
      <c r="B1675">
        <v>18</v>
      </c>
      <c r="C1675" t="str">
        <f>TEXT(VALUE(datos_para_memoria_demandas_calc__2[[#This Row],[DATE]]+(datos_para_memoria_demandas_calc__2[[#This Row],[HORA]]-1)/24),"000000,000000")</f>
        <v>045804,708333</v>
      </c>
      <c r="D1675">
        <v>-1.0000000000000001E-5</v>
      </c>
      <c r="E1675">
        <v>8.0031134188175201E-2</v>
      </c>
      <c r="F1675">
        <v>0.25793249638382271</v>
      </c>
      <c r="G1675">
        <v>0.97499994579622318</v>
      </c>
      <c r="H1675">
        <v>0</v>
      </c>
    </row>
    <row r="1676" spans="1:8" x14ac:dyDescent="0.25">
      <c r="A1676" s="1">
        <v>45804</v>
      </c>
      <c r="B1676">
        <v>19</v>
      </c>
      <c r="C1676" t="str">
        <f>TEXT(VALUE(datos_para_memoria_demandas_calc__2[[#This Row],[DATE]]+(datos_para_memoria_demandas_calc__2[[#This Row],[HORA]]-1)/24),"000000,000000")</f>
        <v>045804,750000</v>
      </c>
      <c r="D1676">
        <v>0</v>
      </c>
      <c r="E1676">
        <v>9.0866111218929291E-2</v>
      </c>
      <c r="F1676">
        <v>5.4185178174120026E-8</v>
      </c>
      <c r="G1676">
        <v>0.97499999998140119</v>
      </c>
      <c r="H1676">
        <v>0</v>
      </c>
    </row>
    <row r="1677" spans="1:8" x14ac:dyDescent="0.25">
      <c r="A1677" s="1">
        <v>45804</v>
      </c>
      <c r="B1677">
        <v>20</v>
      </c>
      <c r="C1677" t="str">
        <f>TEXT(VALUE(datos_para_memoria_demandas_calc__2[[#This Row],[DATE]]+(datos_para_memoria_demandas_calc__2[[#This Row],[HORA]]-1)/24),"000000,000000")</f>
        <v>045804,791667</v>
      </c>
      <c r="D1677">
        <v>3.2500000000000001E-2</v>
      </c>
      <c r="E1677">
        <v>8.2492753863334656E-2</v>
      </c>
      <c r="F1677">
        <v>-8.2492753607947458E-2</v>
      </c>
      <c r="G1677">
        <v>0.89250724637345391</v>
      </c>
      <c r="H1677">
        <v>0</v>
      </c>
    </row>
    <row r="1678" spans="1:8" x14ac:dyDescent="0.25">
      <c r="A1678" s="1">
        <v>45804</v>
      </c>
      <c r="B1678">
        <v>21</v>
      </c>
      <c r="C1678" t="str">
        <f>TEXT(VALUE(datos_para_memoria_demandas_calc__2[[#This Row],[DATE]]+(datos_para_memoria_demandas_calc__2[[#This Row],[HORA]]-1)/24),"000000,000000")</f>
        <v>045804,833333</v>
      </c>
      <c r="D1678">
        <v>4.956E-2</v>
      </c>
      <c r="E1678">
        <v>9.3522027134895325E-2</v>
      </c>
      <c r="F1678">
        <v>-9.3522027106931055E-2</v>
      </c>
      <c r="G1678">
        <v>0.79898521926652277</v>
      </c>
      <c r="H1678">
        <v>0</v>
      </c>
    </row>
    <row r="1679" spans="1:8" x14ac:dyDescent="0.25">
      <c r="A1679" s="1">
        <v>45804</v>
      </c>
      <c r="B1679">
        <v>22</v>
      </c>
      <c r="C1679" t="str">
        <f>TEXT(VALUE(datos_para_memoria_demandas_calc__2[[#This Row],[DATE]]+(datos_para_memoria_demandas_calc__2[[#This Row],[HORA]]-1)/24),"000000,000000")</f>
        <v>045804,875000</v>
      </c>
      <c r="D1679">
        <v>0.11115999999999999</v>
      </c>
      <c r="E1679">
        <v>7.6985642313957214E-2</v>
      </c>
      <c r="F1679">
        <v>-7.6985642307535296E-2</v>
      </c>
      <c r="G1679">
        <v>0.72199957695898753</v>
      </c>
      <c r="H1679">
        <v>0</v>
      </c>
    </row>
    <row r="1680" spans="1:8" x14ac:dyDescent="0.25">
      <c r="A1680" s="1">
        <v>45804</v>
      </c>
      <c r="B1680">
        <v>23</v>
      </c>
      <c r="C1680" t="str">
        <f>TEXT(VALUE(datos_para_memoria_demandas_calc__2[[#This Row],[DATE]]+(datos_para_memoria_demandas_calc__2[[#This Row],[HORA]]-1)/24),"000000,000000")</f>
        <v>045804,916667</v>
      </c>
      <c r="D1680">
        <v>0.1</v>
      </c>
      <c r="E1680">
        <v>0.12517760694026947</v>
      </c>
      <c r="F1680">
        <v>-0.12517760693275587</v>
      </c>
      <c r="G1680">
        <v>0.59682197002623172</v>
      </c>
      <c r="H1680">
        <v>0</v>
      </c>
    </row>
    <row r="1681" spans="1:8" x14ac:dyDescent="0.25">
      <c r="A1681" s="1">
        <v>45804</v>
      </c>
      <c r="B1681">
        <v>24</v>
      </c>
      <c r="C1681" t="str">
        <f>TEXT(VALUE(datos_para_memoria_demandas_calc__2[[#This Row],[DATE]]+(datos_para_memoria_demandas_calc__2[[#This Row],[HORA]]-1)/24),"000000,000000")</f>
        <v>045804,958333</v>
      </c>
      <c r="D1681">
        <v>7.5310000000000002E-2</v>
      </c>
      <c r="E1681">
        <v>6.4496807754039764E-2</v>
      </c>
      <c r="F1681">
        <v>-6.4496807742216763E-2</v>
      </c>
      <c r="G1681">
        <v>0.53232516228401505</v>
      </c>
      <c r="H1681">
        <v>0</v>
      </c>
    </row>
    <row r="1682" spans="1:8" x14ac:dyDescent="0.25">
      <c r="A1682" s="1">
        <v>45805</v>
      </c>
      <c r="B1682">
        <v>1</v>
      </c>
      <c r="C1682" t="str">
        <f>TEXT(VALUE(datos_para_memoria_demandas_calc__2[[#This Row],[DATE]]+(datos_para_memoria_demandas_calc__2[[#This Row],[HORA]]-1)/24),"000000,000000")</f>
        <v>045805,000000</v>
      </c>
      <c r="D1682">
        <v>3.5009999999999999E-2</v>
      </c>
      <c r="E1682">
        <v>4.3961785733699799E-2</v>
      </c>
      <c r="F1682">
        <v>-4.3961785618274608E-2</v>
      </c>
      <c r="G1682">
        <v>0.48836337666574037</v>
      </c>
      <c r="H1682">
        <v>0</v>
      </c>
    </row>
    <row r="1683" spans="1:8" x14ac:dyDescent="0.25">
      <c r="A1683" s="1">
        <v>45805</v>
      </c>
      <c r="B1683">
        <v>2</v>
      </c>
      <c r="C1683" t="str">
        <f>TEXT(VALUE(datos_para_memoria_demandas_calc__2[[#This Row],[DATE]]+(datos_para_memoria_demandas_calc__2[[#This Row],[HORA]]-1)/24),"000000,000000")</f>
        <v>045805,041667</v>
      </c>
      <c r="D1683">
        <v>3.0499999999999999E-2</v>
      </c>
      <c r="E1683">
        <v>2.9176920652389526E-2</v>
      </c>
      <c r="F1683">
        <v>-2.3039737021234349E-3</v>
      </c>
      <c r="G1683">
        <v>0.48605940296361699</v>
      </c>
      <c r="H1683">
        <v>0</v>
      </c>
    </row>
    <row r="1684" spans="1:8" x14ac:dyDescent="0.25">
      <c r="A1684" s="1">
        <v>45805</v>
      </c>
      <c r="B1684">
        <v>3</v>
      </c>
      <c r="C1684" t="str">
        <f>TEXT(VALUE(datos_para_memoria_demandas_calc__2[[#This Row],[DATE]]+(datos_para_memoria_demandas_calc__2[[#This Row],[HORA]]-1)/24),"000000,000000")</f>
        <v>045805,083333</v>
      </c>
      <c r="D1684">
        <v>3.3270000000000001E-2</v>
      </c>
      <c r="E1684">
        <v>0.1057988628745079</v>
      </c>
      <c r="F1684">
        <v>-0.10579886268873005</v>
      </c>
      <c r="G1684">
        <v>0.38026054027488693</v>
      </c>
      <c r="H1684">
        <v>0</v>
      </c>
    </row>
    <row r="1685" spans="1:8" x14ac:dyDescent="0.25">
      <c r="A1685" s="1">
        <v>45805</v>
      </c>
      <c r="B1685">
        <v>4</v>
      </c>
      <c r="C1685" t="str">
        <f>TEXT(VALUE(datos_para_memoria_demandas_calc__2[[#This Row],[DATE]]+(datos_para_memoria_demandas_calc__2[[#This Row],[HORA]]-1)/24),"000000,000000")</f>
        <v>045805,125000</v>
      </c>
      <c r="D1685">
        <v>3.202E-2</v>
      </c>
      <c r="E1685">
        <v>4.4978372752666473E-2</v>
      </c>
      <c r="F1685">
        <v>-4.4978372417744023E-2</v>
      </c>
      <c r="G1685">
        <v>0.33528216785714293</v>
      </c>
      <c r="H1685">
        <v>0</v>
      </c>
    </row>
    <row r="1686" spans="1:8" x14ac:dyDescent="0.25">
      <c r="A1686" s="1">
        <v>45805</v>
      </c>
      <c r="B1686">
        <v>5</v>
      </c>
      <c r="C1686" t="str">
        <f>TEXT(VALUE(datos_para_memoria_demandas_calc__2[[#This Row],[DATE]]+(datos_para_memoria_demandas_calc__2[[#This Row],[HORA]]-1)/24),"000000,000000")</f>
        <v>045805,166667</v>
      </c>
      <c r="D1686">
        <v>3.2000000000000001E-2</v>
      </c>
      <c r="E1686">
        <v>8.2238420844078064E-2</v>
      </c>
      <c r="F1686">
        <v>-8.2238420504718274E-2</v>
      </c>
      <c r="G1686">
        <v>0.25304374735242469</v>
      </c>
      <c r="H1686">
        <v>0</v>
      </c>
    </row>
    <row r="1687" spans="1:8" x14ac:dyDescent="0.25">
      <c r="A1687" s="1">
        <v>45805</v>
      </c>
      <c r="B1687">
        <v>6</v>
      </c>
      <c r="C1687" t="str">
        <f>TEXT(VALUE(datos_para_memoria_demandas_calc__2[[#This Row],[DATE]]+(datos_para_memoria_demandas_calc__2[[#This Row],[HORA]]-1)/24),"000000,000000")</f>
        <v>045805,208333</v>
      </c>
      <c r="D1687">
        <v>3.108E-2</v>
      </c>
      <c r="E1687">
        <v>7.4245676398277283E-2</v>
      </c>
      <c r="F1687">
        <v>-7.4245675515335133E-2</v>
      </c>
      <c r="G1687">
        <v>0.17879807183708957</v>
      </c>
      <c r="H1687">
        <v>0</v>
      </c>
    </row>
    <row r="1688" spans="1:8" x14ac:dyDescent="0.25">
      <c r="A1688" s="1">
        <v>45805</v>
      </c>
      <c r="B1688">
        <v>7</v>
      </c>
      <c r="C1688" t="str">
        <f>TEXT(VALUE(datos_para_memoria_demandas_calc__2[[#This Row],[DATE]]+(datos_para_memoria_demandas_calc__2[[#This Row],[HORA]]-1)/24),"000000,000000")</f>
        <v>045805,250000</v>
      </c>
      <c r="D1688">
        <v>3.5009999999999999E-2</v>
      </c>
      <c r="E1688">
        <v>3.5083360970020294E-2</v>
      </c>
      <c r="F1688">
        <v>-3.5083360854728698E-2</v>
      </c>
      <c r="G1688">
        <v>0.14371471098236091</v>
      </c>
      <c r="H1688">
        <v>0</v>
      </c>
    </row>
    <row r="1689" spans="1:8" x14ac:dyDescent="0.25">
      <c r="A1689" s="1">
        <v>45805</v>
      </c>
      <c r="B1689">
        <v>8</v>
      </c>
      <c r="C1689" t="str">
        <f>TEXT(VALUE(datos_para_memoria_demandas_calc__2[[#This Row],[DATE]]+(datos_para_memoria_demandas_calc__2[[#This Row],[HORA]]-1)/24),"000000,000000")</f>
        <v>045805,291667</v>
      </c>
      <c r="D1689">
        <v>5.4880000000000005E-2</v>
      </c>
      <c r="E1689">
        <v>7.1938946843147278E-2</v>
      </c>
      <c r="F1689">
        <v>-7.1938946821288693E-2</v>
      </c>
      <c r="G1689">
        <v>7.1775764161072231E-2</v>
      </c>
      <c r="H1689">
        <v>0</v>
      </c>
    </row>
    <row r="1690" spans="1:8" x14ac:dyDescent="0.25">
      <c r="A1690" s="1">
        <v>45805</v>
      </c>
      <c r="B1690">
        <v>9</v>
      </c>
      <c r="C1690" t="str">
        <f>TEXT(VALUE(datos_para_memoria_demandas_calc__2[[#This Row],[DATE]]+(datos_para_memoria_demandas_calc__2[[#This Row],[HORA]]-1)/24),"000000,000000")</f>
        <v>045805,333333</v>
      </c>
      <c r="D1690">
        <v>3.5009999999999999E-2</v>
      </c>
      <c r="E1690">
        <v>7.1775764226913452E-2</v>
      </c>
      <c r="F1690">
        <v>-7.1775764111826568E-2</v>
      </c>
      <c r="G1690">
        <v>4.9245752078482846E-11</v>
      </c>
      <c r="H1690">
        <v>0</v>
      </c>
    </row>
    <row r="1691" spans="1:8" x14ac:dyDescent="0.25">
      <c r="A1691" s="1">
        <v>45805</v>
      </c>
      <c r="B1691">
        <v>10</v>
      </c>
      <c r="C1691" t="str">
        <f>TEXT(VALUE(datos_para_memoria_demandas_calc__2[[#This Row],[DATE]]+(datos_para_memoria_demandas_calc__2[[#This Row],[HORA]]-1)/24),"000000,000000")</f>
        <v>045805,375000</v>
      </c>
      <c r="D1691">
        <v>1.72E-2</v>
      </c>
      <c r="E1691">
        <v>0.12816421687602997</v>
      </c>
      <c r="F1691">
        <v>-1.4647855040327267E-11</v>
      </c>
      <c r="G1691">
        <v>3.4597863809017513E-11</v>
      </c>
      <c r="H1691">
        <v>0</v>
      </c>
    </row>
    <row r="1692" spans="1:8" x14ac:dyDescent="0.25">
      <c r="A1692" s="1">
        <v>45805</v>
      </c>
      <c r="B1692">
        <v>11</v>
      </c>
      <c r="C1692" t="str">
        <f>TEXT(VALUE(datos_para_memoria_demandas_calc__2[[#This Row],[DATE]]+(datos_para_memoria_demandas_calc__2[[#This Row],[HORA]]-1)/24),"000000,000000")</f>
        <v>045805,416667</v>
      </c>
      <c r="D1692">
        <v>8.4999999999999995E-4</v>
      </c>
      <c r="E1692">
        <v>0.22224822640419006</v>
      </c>
      <c r="F1692">
        <v>6.0413010526304283E-10</v>
      </c>
      <c r="G1692">
        <v>6.3872796855763088E-10</v>
      </c>
      <c r="H1692">
        <v>0</v>
      </c>
    </row>
    <row r="1693" spans="1:8" x14ac:dyDescent="0.25">
      <c r="A1693" s="1">
        <v>45805</v>
      </c>
      <c r="B1693">
        <v>12</v>
      </c>
      <c r="C1693" t="str">
        <f>TEXT(VALUE(datos_para_memoria_demandas_calc__2[[#This Row],[DATE]]+(datos_para_memoria_demandas_calc__2[[#This Row],[HORA]]-1)/24),"000000,000000")</f>
        <v>045805,458333</v>
      </c>
      <c r="D1693">
        <v>-1.0000000000000001E-5</v>
      </c>
      <c r="E1693">
        <v>0.33387359976768494</v>
      </c>
      <c r="F1693">
        <v>0.22902172758941583</v>
      </c>
      <c r="G1693">
        <v>0.22902172822814379</v>
      </c>
      <c r="H1693">
        <v>0</v>
      </c>
    </row>
    <row r="1694" spans="1:8" x14ac:dyDescent="0.25">
      <c r="A1694" s="1">
        <v>45805</v>
      </c>
      <c r="B1694">
        <v>13</v>
      </c>
      <c r="C1694" t="str">
        <f>TEXT(VALUE(datos_para_memoria_demandas_calc__2[[#This Row],[DATE]]+(datos_para_memoria_demandas_calc__2[[#This Row],[HORA]]-1)/24),"000000,000000")</f>
        <v>045805,500000</v>
      </c>
      <c r="D1694">
        <v>-1.0000000000000001E-5</v>
      </c>
      <c r="E1694">
        <v>0.41103094816207886</v>
      </c>
      <c r="F1694">
        <v>-0.14987908454869667</v>
      </c>
      <c r="G1694">
        <v>7.9142643679447136E-2</v>
      </c>
      <c r="H1694">
        <v>0</v>
      </c>
    </row>
    <row r="1695" spans="1:8" x14ac:dyDescent="0.25">
      <c r="A1695" s="1">
        <v>45805</v>
      </c>
      <c r="B1695">
        <v>14</v>
      </c>
      <c r="C1695" t="str">
        <f>TEXT(VALUE(datos_para_memoria_demandas_calc__2[[#This Row],[DATE]]+(datos_para_memoria_demandas_calc__2[[#This Row],[HORA]]-1)/24),"000000,000000")</f>
        <v>045805,541667</v>
      </c>
      <c r="D1695">
        <v>-1.0000000000000001E-5</v>
      </c>
      <c r="E1695">
        <v>0.14360865950584412</v>
      </c>
      <c r="F1695">
        <v>-7.9142642530899587E-2</v>
      </c>
      <c r="G1695">
        <v>1.1485475320582502E-9</v>
      </c>
      <c r="H1695">
        <v>0</v>
      </c>
    </row>
    <row r="1696" spans="1:8" x14ac:dyDescent="0.25">
      <c r="A1696" s="1">
        <v>45805</v>
      </c>
      <c r="B1696">
        <v>15</v>
      </c>
      <c r="C1696" t="str">
        <f>TEXT(VALUE(datos_para_memoria_demandas_calc__2[[#This Row],[DATE]]+(datos_para_memoria_demandas_calc__2[[#This Row],[HORA]]-1)/24),"000000,000000")</f>
        <v>045805,583333</v>
      </c>
      <c r="D1696">
        <v>-5.0000000000000001E-4</v>
      </c>
      <c r="E1696">
        <v>5.4682508111000061E-2</v>
      </c>
      <c r="F1696">
        <v>4.3153370208616348E-9</v>
      </c>
      <c r="G1696">
        <v>5.463884571731372E-9</v>
      </c>
      <c r="H1696">
        <v>0</v>
      </c>
    </row>
    <row r="1697" spans="1:8" x14ac:dyDescent="0.25">
      <c r="A1697" s="1">
        <v>45805</v>
      </c>
      <c r="B1697">
        <v>16</v>
      </c>
      <c r="C1697" t="str">
        <f>TEXT(VALUE(datos_para_memoria_demandas_calc__2[[#This Row],[DATE]]+(datos_para_memoria_demandas_calc__2[[#This Row],[HORA]]-1)/24),"000000,000000")</f>
        <v>045805,625000</v>
      </c>
      <c r="D1697">
        <v>-5.9999999999999995E-4</v>
      </c>
      <c r="E1697">
        <v>6.9889150559902191E-2</v>
      </c>
      <c r="F1697">
        <v>2.7341958826232324E-8</v>
      </c>
      <c r="G1697">
        <v>3.2805843426494763E-8</v>
      </c>
      <c r="H1697">
        <v>0</v>
      </c>
    </row>
    <row r="1698" spans="1:8" x14ac:dyDescent="0.25">
      <c r="A1698" s="1">
        <v>45805</v>
      </c>
      <c r="B1698">
        <v>17</v>
      </c>
      <c r="C1698" t="str">
        <f>TEXT(VALUE(datos_para_memoria_demandas_calc__2[[#This Row],[DATE]]+(datos_para_memoria_demandas_calc__2[[#This Row],[HORA]]-1)/24),"000000,000000")</f>
        <v>045805,666667</v>
      </c>
      <c r="D1698">
        <v>-6.2E-4</v>
      </c>
      <c r="E1698">
        <v>9.6322536468505859E-2</v>
      </c>
      <c r="F1698">
        <v>0.97499996627362007</v>
      </c>
      <c r="G1698">
        <v>0.97499999907946333</v>
      </c>
      <c r="H1698">
        <v>0</v>
      </c>
    </row>
    <row r="1699" spans="1:8" x14ac:dyDescent="0.25">
      <c r="A1699" s="1">
        <v>45805</v>
      </c>
      <c r="B1699">
        <v>18</v>
      </c>
      <c r="C1699" t="str">
        <f>TEXT(VALUE(datos_para_memoria_demandas_calc__2[[#This Row],[DATE]]+(datos_para_memoria_demandas_calc__2[[#This Row],[HORA]]-1)/24),"000000,000000")</f>
        <v>045805,708333</v>
      </c>
      <c r="D1699">
        <v>-1.0000000000000001E-5</v>
      </c>
      <c r="E1699">
        <v>6.1365112662315369E-2</v>
      </c>
      <c r="F1699">
        <v>6.0287195410071491E-10</v>
      </c>
      <c r="G1699">
        <v>0.97499999968233531</v>
      </c>
      <c r="H1699">
        <v>0</v>
      </c>
    </row>
    <row r="1700" spans="1:8" x14ac:dyDescent="0.25">
      <c r="A1700" s="1">
        <v>45805</v>
      </c>
      <c r="B1700">
        <v>19</v>
      </c>
      <c r="C1700" t="str">
        <f>TEXT(VALUE(datos_para_memoria_demandas_calc__2[[#This Row],[DATE]]+(datos_para_memoria_demandas_calc__2[[#This Row],[HORA]]-1)/24),"000000,000000")</f>
        <v>045805,750000</v>
      </c>
      <c r="D1700">
        <v>1.72E-3</v>
      </c>
      <c r="E1700">
        <v>7.3320180177688599E-2</v>
      </c>
      <c r="F1700">
        <v>2.9151554299378582E-10</v>
      </c>
      <c r="G1700">
        <v>0.97499999997385067</v>
      </c>
      <c r="H1700">
        <v>0</v>
      </c>
    </row>
    <row r="1701" spans="1:8" x14ac:dyDescent="0.25">
      <c r="A1701" s="1">
        <v>45805</v>
      </c>
      <c r="B1701">
        <v>20</v>
      </c>
      <c r="C1701" t="str">
        <f>TEXT(VALUE(datos_para_memoria_demandas_calc__2[[#This Row],[DATE]]+(datos_para_memoria_demandas_calc__2[[#This Row],[HORA]]-1)/24),"000000,000000")</f>
        <v>045805,791667</v>
      </c>
      <c r="D1701">
        <v>2.3E-2</v>
      </c>
      <c r="E1701">
        <v>9.0945206582546234E-2</v>
      </c>
      <c r="F1701">
        <v>-1.132726308261452E-11</v>
      </c>
      <c r="G1701">
        <v>0.97499999996252351</v>
      </c>
      <c r="H1701">
        <v>0</v>
      </c>
    </row>
    <row r="1702" spans="1:8" x14ac:dyDescent="0.25">
      <c r="A1702" s="1">
        <v>45805</v>
      </c>
      <c r="B1702">
        <v>21</v>
      </c>
      <c r="C1702" t="str">
        <f>TEXT(VALUE(datos_para_memoria_demandas_calc__2[[#This Row],[DATE]]+(datos_para_memoria_demandas_calc__2[[#This Row],[HORA]]-1)/24),"000000,000000")</f>
        <v>045805,833333</v>
      </c>
      <c r="D1702">
        <v>5.518E-2</v>
      </c>
      <c r="E1702">
        <v>0.10245272517204285</v>
      </c>
      <c r="F1702">
        <v>-0.10245272514090949</v>
      </c>
      <c r="G1702">
        <v>0.87254727482161409</v>
      </c>
      <c r="H1702">
        <v>0</v>
      </c>
    </row>
    <row r="1703" spans="1:8" x14ac:dyDescent="0.25">
      <c r="A1703" s="1">
        <v>45805</v>
      </c>
      <c r="B1703">
        <v>22</v>
      </c>
      <c r="C1703" t="str">
        <f>TEXT(VALUE(datos_para_memoria_demandas_calc__2[[#This Row],[DATE]]+(datos_para_memoria_demandas_calc__2[[#This Row],[HORA]]-1)/24),"000000,000000")</f>
        <v>045805,875000</v>
      </c>
      <c r="D1703">
        <v>9.6000000000000002E-2</v>
      </c>
      <c r="E1703">
        <v>7.6142296195030212E-2</v>
      </c>
      <c r="F1703">
        <v>-7.6142296185961897E-2</v>
      </c>
      <c r="G1703">
        <v>0.79640497863565229</v>
      </c>
      <c r="H1703">
        <v>0</v>
      </c>
    </row>
    <row r="1704" spans="1:8" x14ac:dyDescent="0.25">
      <c r="A1704" s="1">
        <v>45805</v>
      </c>
      <c r="B1704">
        <v>23</v>
      </c>
      <c r="C1704" t="str">
        <f>TEXT(VALUE(datos_para_memoria_demandas_calc__2[[#This Row],[DATE]]+(datos_para_memoria_demandas_calc__2[[#This Row],[HORA]]-1)/24),"000000,000000")</f>
        <v>045805,916667</v>
      </c>
      <c r="D1704">
        <v>0.10086000000000001</v>
      </c>
      <c r="E1704">
        <v>0.13638678193092346</v>
      </c>
      <c r="F1704">
        <v>-0.13638678192257619</v>
      </c>
      <c r="G1704">
        <v>0.66001819671307616</v>
      </c>
      <c r="H1704">
        <v>0</v>
      </c>
    </row>
    <row r="1705" spans="1:8" x14ac:dyDescent="0.25">
      <c r="A1705" s="1">
        <v>45805</v>
      </c>
      <c r="B1705">
        <v>24</v>
      </c>
      <c r="C1705" t="str">
        <f>TEXT(VALUE(datos_para_memoria_demandas_calc__2[[#This Row],[DATE]]+(datos_para_memoria_demandas_calc__2[[#This Row],[HORA]]-1)/24),"000000,000000")</f>
        <v>045805,958333</v>
      </c>
      <c r="D1705">
        <v>5.4880000000000005E-2</v>
      </c>
      <c r="E1705">
        <v>6.9927245378494263E-2</v>
      </c>
      <c r="F1705">
        <v>-6.9927245346742481E-2</v>
      </c>
      <c r="G1705">
        <v>0.5900909513663336</v>
      </c>
      <c r="H1705">
        <v>0</v>
      </c>
    </row>
    <row r="1706" spans="1:8" x14ac:dyDescent="0.25">
      <c r="A1706" s="1">
        <v>45806</v>
      </c>
      <c r="B1706">
        <v>1</v>
      </c>
      <c r="C1706" t="str">
        <f>TEXT(VALUE(datos_para_memoria_demandas_calc__2[[#This Row],[DATE]]+(datos_para_memoria_demandas_calc__2[[#This Row],[HORA]]-1)/24),"000000,000000")</f>
        <v>045806,000000</v>
      </c>
      <c r="D1706">
        <v>4.9630000000000001E-2</v>
      </c>
      <c r="E1706">
        <v>6.6635288298130035E-2</v>
      </c>
      <c r="F1706">
        <v>-6.6635288252102923E-2</v>
      </c>
      <c r="G1706">
        <v>0.52345566311423064</v>
      </c>
      <c r="H1706">
        <v>0</v>
      </c>
    </row>
    <row r="1707" spans="1:8" x14ac:dyDescent="0.25">
      <c r="A1707" s="1">
        <v>45806</v>
      </c>
      <c r="B1707">
        <v>2</v>
      </c>
      <c r="C1707" t="str">
        <f>TEXT(VALUE(datos_para_memoria_demandas_calc__2[[#This Row],[DATE]]+(datos_para_memoria_demandas_calc__2[[#This Row],[HORA]]-1)/24),"000000,000000")</f>
        <v>045806,041667</v>
      </c>
      <c r="D1707">
        <v>3.9E-2</v>
      </c>
      <c r="E1707">
        <v>5.4432131350040436E-2</v>
      </c>
      <c r="F1707">
        <v>-5.4432130850679931E-2</v>
      </c>
      <c r="G1707">
        <v>0.46902353226355076</v>
      </c>
      <c r="H1707">
        <v>0</v>
      </c>
    </row>
    <row r="1708" spans="1:8" x14ac:dyDescent="0.25">
      <c r="A1708" s="1">
        <v>45806</v>
      </c>
      <c r="B1708">
        <v>3</v>
      </c>
      <c r="C1708" t="str">
        <f>TEXT(VALUE(datos_para_memoria_demandas_calc__2[[#This Row],[DATE]]+(datos_para_memoria_demandas_calc__2[[#This Row],[HORA]]-1)/24),"000000,000000")</f>
        <v>045806,083333</v>
      </c>
      <c r="D1708">
        <v>4.3810000000000002E-2</v>
      </c>
      <c r="E1708">
        <v>5.7134687900543213E-2</v>
      </c>
      <c r="F1708">
        <v>-5.7134687809117402E-2</v>
      </c>
      <c r="G1708">
        <v>0.41188884445443336</v>
      </c>
      <c r="H1708">
        <v>0</v>
      </c>
    </row>
    <row r="1709" spans="1:8" x14ac:dyDescent="0.25">
      <c r="A1709" s="1">
        <v>45806</v>
      </c>
      <c r="B1709">
        <v>4</v>
      </c>
      <c r="C1709" t="str">
        <f>TEXT(VALUE(datos_para_memoria_demandas_calc__2[[#This Row],[DATE]]+(datos_para_memoria_demandas_calc__2[[#This Row],[HORA]]-1)/24),"000000,000000")</f>
        <v>045806,125000</v>
      </c>
      <c r="D1709">
        <v>3.9219999999999998E-2</v>
      </c>
      <c r="E1709">
        <v>7.4557974934577942E-2</v>
      </c>
      <c r="F1709">
        <v>-7.4557974520592568E-2</v>
      </c>
      <c r="G1709">
        <v>0.33733086993384076</v>
      </c>
      <c r="H1709">
        <v>0</v>
      </c>
    </row>
    <row r="1710" spans="1:8" x14ac:dyDescent="0.25">
      <c r="A1710" s="1">
        <v>45806</v>
      </c>
      <c r="B1710">
        <v>5</v>
      </c>
      <c r="C1710" t="str">
        <f>TEXT(VALUE(datos_para_memoria_demandas_calc__2[[#This Row],[DATE]]+(datos_para_memoria_demandas_calc__2[[#This Row],[HORA]]-1)/24),"000000,000000")</f>
        <v>045806,166667</v>
      </c>
      <c r="D1710">
        <v>3.8240000000000003E-2</v>
      </c>
      <c r="E1710">
        <v>9.3159541487693787E-2</v>
      </c>
      <c r="F1710">
        <v>-9.3159539688234358E-2</v>
      </c>
      <c r="G1710">
        <v>0.24417133024560639</v>
      </c>
      <c r="H1710">
        <v>0</v>
      </c>
    </row>
    <row r="1711" spans="1:8" x14ac:dyDescent="0.25">
      <c r="A1711" s="1">
        <v>45806</v>
      </c>
      <c r="B1711">
        <v>6</v>
      </c>
      <c r="C1711" t="str">
        <f>TEXT(VALUE(datos_para_memoria_demandas_calc__2[[#This Row],[DATE]]+(datos_para_memoria_demandas_calc__2[[#This Row],[HORA]]-1)/24),"000000,000000")</f>
        <v>045806,208333</v>
      </c>
      <c r="D1711">
        <v>4.0009999999999997E-2</v>
      </c>
      <c r="E1711">
        <v>0.1031416654586792</v>
      </c>
      <c r="F1711">
        <v>-0.10314166520182166</v>
      </c>
      <c r="G1711">
        <v>0.1410296650437847</v>
      </c>
      <c r="H1711">
        <v>0</v>
      </c>
    </row>
    <row r="1712" spans="1:8" x14ac:dyDescent="0.25">
      <c r="A1712" s="1">
        <v>45806</v>
      </c>
      <c r="B1712">
        <v>7</v>
      </c>
      <c r="C1712" t="str">
        <f>TEXT(VALUE(datos_para_memoria_demandas_calc__2[[#This Row],[DATE]]+(datos_para_memoria_demandas_calc__2[[#This Row],[HORA]]-1)/24),"000000,000000")</f>
        <v>045806,250000</v>
      </c>
      <c r="D1712">
        <v>3.7950000000000005E-2</v>
      </c>
      <c r="E1712">
        <v>9.3766525387763977E-2</v>
      </c>
      <c r="F1712">
        <v>-1.3311680181413824E-2</v>
      </c>
      <c r="G1712">
        <v>0.12771798486237088</v>
      </c>
      <c r="H1712">
        <v>0</v>
      </c>
    </row>
    <row r="1713" spans="1:8" x14ac:dyDescent="0.25">
      <c r="A1713" s="1">
        <v>45806</v>
      </c>
      <c r="B1713">
        <v>8</v>
      </c>
      <c r="C1713" t="str">
        <f>TEXT(VALUE(datos_para_memoria_demandas_calc__2[[#This Row],[DATE]]+(datos_para_memoria_demandas_calc__2[[#This Row],[HORA]]-1)/24),"000000,000000")</f>
        <v>045806,291667</v>
      </c>
      <c r="D1713">
        <v>4.4999999999999998E-2</v>
      </c>
      <c r="E1713">
        <v>9.1721214354038239E-2</v>
      </c>
      <c r="F1713">
        <v>-9.172121427817892E-2</v>
      </c>
      <c r="G1713">
        <v>3.5996770584191977E-2</v>
      </c>
      <c r="H1713">
        <v>0</v>
      </c>
    </row>
    <row r="1714" spans="1:8" x14ac:dyDescent="0.25">
      <c r="A1714" s="1">
        <v>45806</v>
      </c>
      <c r="B1714">
        <v>9</v>
      </c>
      <c r="C1714" t="str">
        <f>TEXT(VALUE(datos_para_memoria_demandas_calc__2[[#This Row],[DATE]]+(datos_para_memoria_demandas_calc__2[[#This Row],[HORA]]-1)/24),"000000,000000")</f>
        <v>045806,333333</v>
      </c>
      <c r="D1714">
        <v>3.8240000000000003E-2</v>
      </c>
      <c r="E1714">
        <v>3.5996772348880768E-2</v>
      </c>
      <c r="F1714">
        <v>-3.5996770557951481E-2</v>
      </c>
      <c r="G1714">
        <v>2.6240551564402754E-11</v>
      </c>
      <c r="H1714">
        <v>0</v>
      </c>
    </row>
    <row r="1715" spans="1:8" x14ac:dyDescent="0.25">
      <c r="A1715" s="1">
        <v>45806</v>
      </c>
      <c r="B1715">
        <v>10</v>
      </c>
      <c r="C1715" t="str">
        <f>TEXT(VALUE(datos_para_memoria_demandas_calc__2[[#This Row],[DATE]]+(datos_para_memoria_demandas_calc__2[[#This Row],[HORA]]-1)/24),"000000,000000")</f>
        <v>045806,375000</v>
      </c>
      <c r="D1715">
        <v>1.6059999999999998E-2</v>
      </c>
      <c r="E1715">
        <v>3.7779361009597778E-2</v>
      </c>
      <c r="F1715">
        <v>1.8488643030798627E-11</v>
      </c>
      <c r="G1715">
        <v>4.4729199321836796E-11</v>
      </c>
      <c r="H1715">
        <v>0</v>
      </c>
    </row>
    <row r="1716" spans="1:8" x14ac:dyDescent="0.25">
      <c r="A1716" s="1">
        <v>45806</v>
      </c>
      <c r="B1716">
        <v>11</v>
      </c>
      <c r="C1716" t="str">
        <f>TEXT(VALUE(datos_para_memoria_demandas_calc__2[[#This Row],[DATE]]+(datos_para_memoria_demandas_calc__2[[#This Row],[HORA]]-1)/24),"000000,000000")</f>
        <v>045806,416667</v>
      </c>
      <c r="D1716">
        <v>3.5200000000000001E-3</v>
      </c>
      <c r="E1716">
        <v>3.5756535828113556E-2</v>
      </c>
      <c r="F1716">
        <v>1.4902584136924846E-10</v>
      </c>
      <c r="G1716">
        <v>1.9375506482098152E-10</v>
      </c>
      <c r="H1716">
        <v>0</v>
      </c>
    </row>
    <row r="1717" spans="1:8" x14ac:dyDescent="0.25">
      <c r="A1717" s="1">
        <v>45806</v>
      </c>
      <c r="B1717">
        <v>12</v>
      </c>
      <c r="C1717" t="str">
        <f>TEXT(VALUE(datos_para_memoria_demandas_calc__2[[#This Row],[DATE]]+(datos_para_memoria_demandas_calc__2[[#This Row],[HORA]]-1)/24),"000000,000000")</f>
        <v>045806,458333</v>
      </c>
      <c r="D1717">
        <v>6.4999999999999997E-4</v>
      </c>
      <c r="E1717">
        <v>7.3797561228275299E-2</v>
      </c>
      <c r="F1717">
        <v>6.2475967526209323E-10</v>
      </c>
      <c r="G1717">
        <v>8.1851473863213901E-10</v>
      </c>
      <c r="H1717">
        <v>0</v>
      </c>
    </row>
    <row r="1718" spans="1:8" x14ac:dyDescent="0.25">
      <c r="A1718" s="1">
        <v>45806</v>
      </c>
      <c r="B1718">
        <v>13</v>
      </c>
      <c r="C1718" t="str">
        <f>TEXT(VALUE(datos_para_memoria_demandas_calc__2[[#This Row],[DATE]]+(datos_para_memoria_demandas_calc__2[[#This Row],[HORA]]-1)/24),"000000,000000")</f>
        <v>045806,500000</v>
      </c>
      <c r="D1718">
        <v>-1.0000000000000001E-5</v>
      </c>
      <c r="E1718">
        <v>4.3881990015506744E-2</v>
      </c>
      <c r="F1718">
        <v>3.5838697737783315E-10</v>
      </c>
      <c r="G1718">
        <v>1.1769017371658212E-9</v>
      </c>
      <c r="H1718">
        <v>0</v>
      </c>
    </row>
    <row r="1719" spans="1:8" x14ac:dyDescent="0.25">
      <c r="A1719" s="1">
        <v>45806</v>
      </c>
      <c r="B1719">
        <v>14</v>
      </c>
      <c r="C1719" t="str">
        <f>TEXT(VALUE(datos_para_memoria_demandas_calc__2[[#This Row],[DATE]]+(datos_para_memoria_demandas_calc__2[[#This Row],[HORA]]-1)/24),"000000,000000")</f>
        <v>045806,541667</v>
      </c>
      <c r="D1719">
        <v>-4.7999999999999996E-4</v>
      </c>
      <c r="E1719">
        <v>5.8546185493469238E-2</v>
      </c>
      <c r="F1719">
        <v>2.2548620727053402E-10</v>
      </c>
      <c r="G1719">
        <v>1.4023879781674637E-9</v>
      </c>
      <c r="H1719">
        <v>0</v>
      </c>
    </row>
    <row r="1720" spans="1:8" x14ac:dyDescent="0.25">
      <c r="A1720" s="1">
        <v>45806</v>
      </c>
      <c r="B1720">
        <v>15</v>
      </c>
      <c r="C1720" t="str">
        <f>TEXT(VALUE(datos_para_memoria_demandas_calc__2[[#This Row],[DATE]]+(datos_para_memoria_demandas_calc__2[[#This Row],[HORA]]-1)/24),"000000,000000")</f>
        <v>045806,583333</v>
      </c>
      <c r="D1720">
        <v>-8.9999999999999998E-4</v>
      </c>
      <c r="E1720">
        <v>5.5862732231616974E-2</v>
      </c>
      <c r="F1720">
        <v>0.97499999780271995</v>
      </c>
      <c r="G1720">
        <v>0.97499999920510783</v>
      </c>
      <c r="H1720">
        <v>0</v>
      </c>
    </row>
    <row r="1721" spans="1:8" x14ac:dyDescent="0.25">
      <c r="A1721" s="1">
        <v>45806</v>
      </c>
      <c r="B1721">
        <v>16</v>
      </c>
      <c r="C1721" t="str">
        <f>TEXT(VALUE(datos_para_memoria_demandas_calc__2[[#This Row],[DATE]]+(datos_para_memoria_demandas_calc__2[[#This Row],[HORA]]-1)/24),"000000,000000")</f>
        <v>045806,625000</v>
      </c>
      <c r="D1721">
        <v>-1.1999999999999999E-4</v>
      </c>
      <c r="E1721">
        <v>6.307268887758255E-2</v>
      </c>
      <c r="F1721">
        <v>-3.8673902108307533E-9</v>
      </c>
      <c r="G1721">
        <v>0.97499999533771764</v>
      </c>
      <c r="H1721">
        <v>0</v>
      </c>
    </row>
    <row r="1722" spans="1:8" x14ac:dyDescent="0.25">
      <c r="A1722" s="1">
        <v>45806</v>
      </c>
      <c r="B1722">
        <v>17</v>
      </c>
      <c r="C1722" t="str">
        <f>TEXT(VALUE(datos_para_memoria_demandas_calc__2[[#This Row],[DATE]]+(datos_para_memoria_demandas_calc__2[[#This Row],[HORA]]-1)/24),"000000,000000")</f>
        <v>045806,666667</v>
      </c>
      <c r="D1722">
        <v>-1.0000000000000001E-5</v>
      </c>
      <c r="E1722">
        <v>7.0590905845165253E-2</v>
      </c>
      <c r="F1722">
        <v>-1.780283494468231E-9</v>
      </c>
      <c r="G1722">
        <v>0.97499999355743416</v>
      </c>
      <c r="H1722">
        <v>0</v>
      </c>
    </row>
    <row r="1723" spans="1:8" x14ac:dyDescent="0.25">
      <c r="A1723" s="1">
        <v>45806</v>
      </c>
      <c r="B1723">
        <v>18</v>
      </c>
      <c r="C1723" t="str">
        <f>TEXT(VALUE(datos_para_memoria_demandas_calc__2[[#This Row],[DATE]]+(datos_para_memoria_demandas_calc__2[[#This Row],[HORA]]-1)/24),"000000,000000")</f>
        <v>045806,708333</v>
      </c>
      <c r="D1723">
        <v>7.0000000000000007E-5</v>
      </c>
      <c r="E1723">
        <v>8.0558158457279205E-2</v>
      </c>
      <c r="F1723">
        <v>6.4115417455485996E-9</v>
      </c>
      <c r="G1723">
        <v>0.97499999996897591</v>
      </c>
      <c r="H1723">
        <v>0</v>
      </c>
    </row>
    <row r="1724" spans="1:8" x14ac:dyDescent="0.25">
      <c r="A1724" s="1">
        <v>45806</v>
      </c>
      <c r="B1724">
        <v>19</v>
      </c>
      <c r="C1724" t="str">
        <f>TEXT(VALUE(datos_para_memoria_demandas_calc__2[[#This Row],[DATE]]+(datos_para_memoria_demandas_calc__2[[#This Row],[HORA]]-1)/24),"000000,000000")</f>
        <v>045806,750000</v>
      </c>
      <c r="D1724">
        <v>1.7770000000000001E-2</v>
      </c>
      <c r="E1724">
        <v>0.12780866026878357</v>
      </c>
      <c r="F1724">
        <v>1.1705956030565178E-12</v>
      </c>
      <c r="G1724">
        <v>0.97499999997014664</v>
      </c>
      <c r="H1724">
        <v>0</v>
      </c>
    </row>
    <row r="1725" spans="1:8" x14ac:dyDescent="0.25">
      <c r="A1725" s="1">
        <v>45806</v>
      </c>
      <c r="B1725">
        <v>20</v>
      </c>
      <c r="C1725" t="str">
        <f>TEXT(VALUE(datos_para_memoria_demandas_calc__2[[#This Row],[DATE]]+(datos_para_memoria_demandas_calc__2[[#This Row],[HORA]]-1)/24),"000000,000000")</f>
        <v>045806,791667</v>
      </c>
      <c r="D1725">
        <v>3.6130000000000002E-2</v>
      </c>
      <c r="E1725">
        <v>0.15009720623493195</v>
      </c>
      <c r="F1725">
        <v>-2.8973351606454911E-11</v>
      </c>
      <c r="G1725">
        <v>0.97499999994117315</v>
      </c>
      <c r="H1725">
        <v>0</v>
      </c>
    </row>
    <row r="1726" spans="1:8" x14ac:dyDescent="0.25">
      <c r="A1726" s="1">
        <v>45806</v>
      </c>
      <c r="B1726">
        <v>21</v>
      </c>
      <c r="C1726" t="str">
        <f>TEXT(VALUE(datos_para_memoria_demandas_calc__2[[#This Row],[DATE]]+(datos_para_memoria_demandas_calc__2[[#This Row],[HORA]]-1)/24),"000000,000000")</f>
        <v>045806,833333</v>
      </c>
      <c r="D1726">
        <v>7.1629999999999999E-2</v>
      </c>
      <c r="E1726">
        <v>0.12883980572223663</v>
      </c>
      <c r="F1726">
        <v>-0.12883980570154474</v>
      </c>
      <c r="G1726">
        <v>0.84616019423962852</v>
      </c>
      <c r="H1726">
        <v>0</v>
      </c>
    </row>
    <row r="1727" spans="1:8" x14ac:dyDescent="0.25">
      <c r="A1727" s="1">
        <v>45806</v>
      </c>
      <c r="B1727">
        <v>22</v>
      </c>
      <c r="C1727" t="str">
        <f>TEXT(VALUE(datos_para_memoria_demandas_calc__2[[#This Row],[DATE]]+(datos_para_memoria_demandas_calc__2[[#This Row],[HORA]]-1)/24),"000000,000000")</f>
        <v>045806,875000</v>
      </c>
      <c r="D1727">
        <v>0.13499</v>
      </c>
      <c r="E1727">
        <v>8.8852658867835999E-2</v>
      </c>
      <c r="F1727">
        <v>-8.885265886205275E-2</v>
      </c>
      <c r="G1727">
        <v>0.75730753537757578</v>
      </c>
      <c r="H1727">
        <v>0</v>
      </c>
    </row>
    <row r="1728" spans="1:8" x14ac:dyDescent="0.25">
      <c r="A1728" s="1">
        <v>45806</v>
      </c>
      <c r="B1728">
        <v>23</v>
      </c>
      <c r="C1728" t="str">
        <f>TEXT(VALUE(datos_para_memoria_demandas_calc__2[[#This Row],[DATE]]+(datos_para_memoria_demandas_calc__2[[#This Row],[HORA]]-1)/24),"000000,000000")</f>
        <v>045806,916667</v>
      </c>
      <c r="D1728">
        <v>0.11902</v>
      </c>
      <c r="E1728">
        <v>0.19296374917030334</v>
      </c>
      <c r="F1728">
        <v>-0.19296374916317288</v>
      </c>
      <c r="G1728">
        <v>0.56434378621440284</v>
      </c>
      <c r="H1728">
        <v>0</v>
      </c>
    </row>
    <row r="1729" spans="1:8" x14ac:dyDescent="0.25">
      <c r="A1729" s="1">
        <v>45806</v>
      </c>
      <c r="B1729">
        <v>24</v>
      </c>
      <c r="C1729" t="str">
        <f>TEXT(VALUE(datos_para_memoria_demandas_calc__2[[#This Row],[DATE]]+(datos_para_memoria_demandas_calc__2[[#This Row],[HORA]]-1)/24),"000000,000000")</f>
        <v>045806,958333</v>
      </c>
      <c r="D1729">
        <v>7.0900000000000005E-2</v>
      </c>
      <c r="E1729">
        <v>9.4090737402439117E-2</v>
      </c>
      <c r="F1729">
        <v>-9.4090737381099895E-2</v>
      </c>
      <c r="G1729">
        <v>0.47025304883330293</v>
      </c>
      <c r="H1729">
        <v>0</v>
      </c>
    </row>
    <row r="1730" spans="1:8" x14ac:dyDescent="0.25">
      <c r="A1730" s="1">
        <v>45807</v>
      </c>
      <c r="B1730">
        <v>1</v>
      </c>
      <c r="C1730" t="str">
        <f>TEXT(VALUE(datos_para_memoria_demandas_calc__2[[#This Row],[DATE]]+(datos_para_memoria_demandas_calc__2[[#This Row],[HORA]]-1)/24),"000000,000000")</f>
        <v>045807,000000</v>
      </c>
      <c r="D1730">
        <v>5.5E-2</v>
      </c>
      <c r="E1730">
        <v>0.17168909311294556</v>
      </c>
      <c r="F1730">
        <v>-0.1716890930552874</v>
      </c>
      <c r="G1730">
        <v>0.29856395577801548</v>
      </c>
      <c r="H1730">
        <v>0</v>
      </c>
    </row>
    <row r="1731" spans="1:8" x14ac:dyDescent="0.25">
      <c r="A1731" s="1">
        <v>45807</v>
      </c>
      <c r="B1731">
        <v>2</v>
      </c>
      <c r="C1731" t="str">
        <f>TEXT(VALUE(datos_para_memoria_demandas_calc__2[[#This Row],[DATE]]+(datos_para_memoria_demandas_calc__2[[#This Row],[HORA]]-1)/24),"000000,000000")</f>
        <v>045807,041667</v>
      </c>
      <c r="D1731">
        <v>5.3100000000000001E-2</v>
      </c>
      <c r="E1731">
        <v>5.8202534914016724E-2</v>
      </c>
      <c r="F1731">
        <v>-5.8202534841970681E-2</v>
      </c>
      <c r="G1731">
        <v>0.24036142093604482</v>
      </c>
      <c r="H1731">
        <v>0</v>
      </c>
    </row>
    <row r="1732" spans="1:8" x14ac:dyDescent="0.25">
      <c r="A1732" s="1">
        <v>45807</v>
      </c>
      <c r="B1732">
        <v>3</v>
      </c>
      <c r="C1732" t="str">
        <f>TEXT(VALUE(datos_para_memoria_demandas_calc__2[[#This Row],[DATE]]+(datos_para_memoria_demandas_calc__2[[#This Row],[HORA]]-1)/24),"000000,000000")</f>
        <v>045807,083333</v>
      </c>
      <c r="D1732">
        <v>4.7700000000000006E-2</v>
      </c>
      <c r="E1732">
        <v>2.6586934924125671E-2</v>
      </c>
      <c r="F1732">
        <v>-2.6586934673365221E-2</v>
      </c>
      <c r="G1732">
        <v>0.21377448626267959</v>
      </c>
      <c r="H1732">
        <v>0</v>
      </c>
    </row>
    <row r="1733" spans="1:8" x14ac:dyDescent="0.25">
      <c r="A1733" s="1">
        <v>45807</v>
      </c>
      <c r="B1733">
        <v>4</v>
      </c>
      <c r="C1733" t="str">
        <f>TEXT(VALUE(datos_para_memoria_demandas_calc__2[[#This Row],[DATE]]+(datos_para_memoria_demandas_calc__2[[#This Row],[HORA]]-1)/24),"000000,000000")</f>
        <v>045807,125000</v>
      </c>
      <c r="D1733">
        <v>4.5780000000000001E-2</v>
      </c>
      <c r="E1733">
        <v>1.4151796698570251E-2</v>
      </c>
      <c r="F1733">
        <v>-1.415179447098748E-2</v>
      </c>
      <c r="G1733">
        <v>0.19962269179169209</v>
      </c>
      <c r="H1733">
        <v>0</v>
      </c>
    </row>
    <row r="1734" spans="1:8" x14ac:dyDescent="0.25">
      <c r="A1734" s="1">
        <v>45807</v>
      </c>
      <c r="B1734">
        <v>5</v>
      </c>
      <c r="C1734" t="str">
        <f>TEXT(VALUE(datos_para_memoria_demandas_calc__2[[#This Row],[DATE]]+(datos_para_memoria_demandas_calc__2[[#This Row],[HORA]]-1)/24),"000000,000000")</f>
        <v>045807,166667</v>
      </c>
      <c r="D1734">
        <v>4.5539999999999997E-2</v>
      </c>
      <c r="E1734">
        <v>7.634802907705307E-2</v>
      </c>
      <c r="F1734">
        <v>0.16204231747573811</v>
      </c>
      <c r="G1734">
        <v>0.36166500926743017</v>
      </c>
      <c r="H1734">
        <v>0</v>
      </c>
    </row>
    <row r="1735" spans="1:8" x14ac:dyDescent="0.25">
      <c r="A1735" s="1">
        <v>45807</v>
      </c>
      <c r="B1735">
        <v>6</v>
      </c>
      <c r="C1735" t="str">
        <f>TEXT(VALUE(datos_para_memoria_demandas_calc__2[[#This Row],[DATE]]+(datos_para_memoria_demandas_calc__2[[#This Row],[HORA]]-1)/24),"000000,000000")</f>
        <v>045807,208333</v>
      </c>
      <c r="D1735">
        <v>4.6079999999999996E-2</v>
      </c>
      <c r="E1735">
        <v>0.10651722550392151</v>
      </c>
      <c r="F1735">
        <v>-0.10651722451575708</v>
      </c>
      <c r="G1735">
        <v>0.2551477847516731</v>
      </c>
      <c r="H1735">
        <v>0</v>
      </c>
    </row>
    <row r="1736" spans="1:8" x14ac:dyDescent="0.25">
      <c r="A1736" s="1">
        <v>45807</v>
      </c>
      <c r="B1736">
        <v>7</v>
      </c>
      <c r="C1736" t="str">
        <f>TEXT(VALUE(datos_para_memoria_demandas_calc__2[[#This Row],[DATE]]+(datos_para_memoria_demandas_calc__2[[#This Row],[HORA]]-1)/24),"000000,000000")</f>
        <v>045807,250000</v>
      </c>
      <c r="D1736">
        <v>4.9549999999999997E-2</v>
      </c>
      <c r="E1736">
        <v>5.2681758999824524E-2</v>
      </c>
      <c r="F1736">
        <v>-5.2681758865080648E-2</v>
      </c>
      <c r="G1736">
        <v>0.20246602588659243</v>
      </c>
      <c r="H1736">
        <v>0</v>
      </c>
    </row>
    <row r="1737" spans="1:8" x14ac:dyDescent="0.25">
      <c r="A1737" s="1">
        <v>45807</v>
      </c>
      <c r="B1737">
        <v>8</v>
      </c>
      <c r="C1737" t="str">
        <f>TEXT(VALUE(datos_para_memoria_demandas_calc__2[[#This Row],[DATE]]+(datos_para_memoria_demandas_calc__2[[#This Row],[HORA]]-1)/24),"000000,000000")</f>
        <v>045807,291667</v>
      </c>
      <c r="D1737">
        <v>6.8379999999999996E-2</v>
      </c>
      <c r="E1737">
        <v>0.11677616834640503</v>
      </c>
      <c r="F1737">
        <v>-0.11677616832278769</v>
      </c>
      <c r="G1737">
        <v>8.5689857563804775E-2</v>
      </c>
      <c r="H1737">
        <v>0</v>
      </c>
    </row>
    <row r="1738" spans="1:8" x14ac:dyDescent="0.25">
      <c r="A1738" s="1">
        <v>45807</v>
      </c>
      <c r="B1738">
        <v>9</v>
      </c>
      <c r="C1738" t="str">
        <f>TEXT(VALUE(datos_para_memoria_demandas_calc__2[[#This Row],[DATE]]+(datos_para_memoria_demandas_calc__2[[#This Row],[HORA]]-1)/24),"000000,000000")</f>
        <v>045807,333333</v>
      </c>
      <c r="D1738">
        <v>5.3009999999999995E-2</v>
      </c>
      <c r="E1738">
        <v>8.5689857602119446E-2</v>
      </c>
      <c r="F1738">
        <v>-8.5689857529940419E-2</v>
      </c>
      <c r="G1738">
        <v>3.3864368968595017E-11</v>
      </c>
      <c r="H1738">
        <v>0</v>
      </c>
    </row>
    <row r="1739" spans="1:8" x14ac:dyDescent="0.25">
      <c r="A1739" s="1">
        <v>45807</v>
      </c>
      <c r="B1739">
        <v>10</v>
      </c>
      <c r="C1739" t="str">
        <f>TEXT(VALUE(datos_para_memoria_demandas_calc__2[[#This Row],[DATE]]+(datos_para_memoria_demandas_calc__2[[#This Row],[HORA]]-1)/24),"000000,000000")</f>
        <v>045807,375000</v>
      </c>
      <c r="D1739">
        <v>2.913E-2</v>
      </c>
      <c r="E1739">
        <v>4.9242876470088959E-2</v>
      </c>
      <c r="F1739">
        <v>-1.3256984499190263E-11</v>
      </c>
      <c r="G1739">
        <v>2.060739269242301E-11</v>
      </c>
      <c r="H1739">
        <v>0</v>
      </c>
    </row>
    <row r="1740" spans="1:8" x14ac:dyDescent="0.25">
      <c r="A1740" s="1">
        <v>45807</v>
      </c>
      <c r="B1740">
        <v>11</v>
      </c>
      <c r="C1740" t="str">
        <f>TEXT(VALUE(datos_para_memoria_demandas_calc__2[[#This Row],[DATE]]+(datos_para_memoria_demandas_calc__2[[#This Row],[HORA]]-1)/24),"000000,000000")</f>
        <v>045807,416667</v>
      </c>
      <c r="D1740">
        <v>1.83E-3</v>
      </c>
      <c r="E1740">
        <v>6.8422034382820129E-2</v>
      </c>
      <c r="F1740">
        <v>2.8305041937716265E-10</v>
      </c>
      <c r="G1740">
        <v>3.03657814330221E-10</v>
      </c>
      <c r="H1740">
        <v>0</v>
      </c>
    </row>
    <row r="1741" spans="1:8" x14ac:dyDescent="0.25">
      <c r="A1741" s="1">
        <v>45807</v>
      </c>
      <c r="B1741">
        <v>12</v>
      </c>
      <c r="C1741" t="str">
        <f>TEXT(VALUE(datos_para_memoria_demandas_calc__2[[#This Row],[DATE]]+(datos_para_memoria_demandas_calc__2[[#This Row],[HORA]]-1)/24),"000000,000000")</f>
        <v>045807,458333</v>
      </c>
      <c r="D1741">
        <v>0</v>
      </c>
      <c r="E1741">
        <v>0.17665493488311768</v>
      </c>
      <c r="F1741">
        <v>5.0476136176317933E-8</v>
      </c>
      <c r="G1741">
        <v>5.0779793988855127E-8</v>
      </c>
      <c r="H1741">
        <v>0</v>
      </c>
    </row>
    <row r="1742" spans="1:8" x14ac:dyDescent="0.25">
      <c r="A1742" s="1">
        <v>45807</v>
      </c>
      <c r="B1742">
        <v>13</v>
      </c>
      <c r="C1742" t="str">
        <f>TEXT(VALUE(datos_para_memoria_demandas_calc__2[[#This Row],[DATE]]+(datos_para_memoria_demandas_calc__2[[#This Row],[HORA]]-1)/24),"000000,000000")</f>
        <v>045807,500000</v>
      </c>
      <c r="D1742">
        <v>-1.0000000000000001E-5</v>
      </c>
      <c r="E1742">
        <v>0.16655758023262024</v>
      </c>
      <c r="F1742">
        <v>6.0736847206356623E-2</v>
      </c>
      <c r="G1742">
        <v>6.0736897986150604E-2</v>
      </c>
      <c r="H1742">
        <v>0</v>
      </c>
    </row>
    <row r="1743" spans="1:8" x14ac:dyDescent="0.25">
      <c r="A1743" s="1">
        <v>45807</v>
      </c>
      <c r="B1743">
        <v>14</v>
      </c>
      <c r="C1743" t="str">
        <f>TEXT(VALUE(datos_para_memoria_demandas_calc__2[[#This Row],[DATE]]+(datos_para_memoria_demandas_calc__2[[#This Row],[HORA]]-1)/24),"000000,000000")</f>
        <v>045807,541667</v>
      </c>
      <c r="D1743">
        <v>-1.0000000000000001E-5</v>
      </c>
      <c r="E1743">
        <v>0.11316186189651489</v>
      </c>
      <c r="F1743">
        <v>-6.0736889495962725E-2</v>
      </c>
      <c r="G1743">
        <v>8.4901879003836536E-9</v>
      </c>
      <c r="H1743">
        <v>0</v>
      </c>
    </row>
    <row r="1744" spans="1:8" x14ac:dyDescent="0.25">
      <c r="A1744" s="1">
        <v>45807</v>
      </c>
      <c r="B1744">
        <v>15</v>
      </c>
      <c r="C1744" t="str">
        <f>TEXT(VALUE(datos_para_memoria_demandas_calc__2[[#This Row],[DATE]]+(datos_para_memoria_demandas_calc__2[[#This Row],[HORA]]-1)/24),"000000,000000")</f>
        <v>045807,583333</v>
      </c>
      <c r="D1744">
        <v>-7.0000000000000007E-5</v>
      </c>
      <c r="E1744">
        <v>0.12257871031761169</v>
      </c>
      <c r="F1744">
        <v>0.4794168992025778</v>
      </c>
      <c r="G1744">
        <v>0.47941690769276568</v>
      </c>
      <c r="H1744">
        <v>0</v>
      </c>
    </row>
    <row r="1745" spans="1:8" x14ac:dyDescent="0.25">
      <c r="A1745" s="1">
        <v>45807</v>
      </c>
      <c r="B1745">
        <v>16</v>
      </c>
      <c r="C1745" t="str">
        <f>TEXT(VALUE(datos_para_memoria_demandas_calc__2[[#This Row],[DATE]]+(datos_para_memoria_demandas_calc__2[[#This Row],[HORA]]-1)/24),"000000,000000")</f>
        <v>045807,625000</v>
      </c>
      <c r="D1745">
        <v>-7.0000000000000007E-5</v>
      </c>
      <c r="E1745">
        <v>6.1216510832309723E-2</v>
      </c>
      <c r="F1745">
        <v>0.49558308355930331</v>
      </c>
      <c r="G1745">
        <v>0.97499999125206893</v>
      </c>
      <c r="H1745">
        <v>0</v>
      </c>
    </row>
    <row r="1746" spans="1:8" x14ac:dyDescent="0.25">
      <c r="A1746" s="1">
        <v>45807</v>
      </c>
      <c r="B1746">
        <v>17</v>
      </c>
      <c r="C1746" t="str">
        <f>TEXT(VALUE(datos_para_memoria_demandas_calc__2[[#This Row],[DATE]]+(datos_para_memoria_demandas_calc__2[[#This Row],[HORA]]-1)/24),"000000,000000")</f>
        <v>045807,666667</v>
      </c>
      <c r="D1746">
        <v>-1.0000000000000001E-5</v>
      </c>
      <c r="E1746">
        <v>6.7811079323291779E-2</v>
      </c>
      <c r="F1746">
        <v>8.6376836089133618E-9</v>
      </c>
      <c r="G1746">
        <v>0.9749999998897525</v>
      </c>
      <c r="H1746">
        <v>0</v>
      </c>
    </row>
    <row r="1747" spans="1:8" x14ac:dyDescent="0.25">
      <c r="A1747" s="1">
        <v>45807</v>
      </c>
      <c r="B1747">
        <v>18</v>
      </c>
      <c r="C1747" t="str">
        <f>TEXT(VALUE(datos_para_memoria_demandas_calc__2[[#This Row],[DATE]]+(datos_para_memoria_demandas_calc__2[[#This Row],[HORA]]-1)/24),"000000,000000")</f>
        <v>045807,708333</v>
      </c>
      <c r="D1747">
        <v>5.0000000000000001E-3</v>
      </c>
      <c r="E1747">
        <v>9.105362743139267E-2</v>
      </c>
      <c r="F1747">
        <v>9.6887218475321694E-11</v>
      </c>
      <c r="G1747">
        <v>0.97499999998663978</v>
      </c>
      <c r="H1747">
        <v>0</v>
      </c>
    </row>
    <row r="1748" spans="1:8" x14ac:dyDescent="0.25">
      <c r="A1748" s="1">
        <v>45807</v>
      </c>
      <c r="B1748">
        <v>19</v>
      </c>
      <c r="C1748" t="str">
        <f>TEXT(VALUE(datos_para_memoria_demandas_calc__2[[#This Row],[DATE]]+(datos_para_memoria_demandas_calc__2[[#This Row],[HORA]]-1)/24),"000000,000000")</f>
        <v>045807,750000</v>
      </c>
      <c r="D1748">
        <v>4.5359999999999998E-2</v>
      </c>
      <c r="E1748">
        <v>0.18672971427440643</v>
      </c>
      <c r="F1748">
        <v>-4.1744170954614855E-11</v>
      </c>
      <c r="G1748">
        <v>0.9749999999448955</v>
      </c>
      <c r="H1748">
        <v>0</v>
      </c>
    </row>
    <row r="1749" spans="1:8" x14ac:dyDescent="0.25">
      <c r="A1749" s="1">
        <v>45807</v>
      </c>
      <c r="B1749">
        <v>20</v>
      </c>
      <c r="C1749" t="str">
        <f>TEXT(VALUE(datos_para_memoria_demandas_calc__2[[#This Row],[DATE]]+(datos_para_memoria_demandas_calc__2[[#This Row],[HORA]]-1)/24),"000000,000000")</f>
        <v>045807,791667</v>
      </c>
      <c r="D1749">
        <v>5.5280000000000003E-2</v>
      </c>
      <c r="E1749">
        <v>0.30700382590293884</v>
      </c>
      <c r="F1749">
        <v>4.3157115511565033E-11</v>
      </c>
      <c r="G1749">
        <v>0.97499999998805265</v>
      </c>
      <c r="H1749">
        <v>0</v>
      </c>
    </row>
    <row r="1750" spans="1:8" x14ac:dyDescent="0.25">
      <c r="A1750" s="1">
        <v>45807</v>
      </c>
      <c r="B1750">
        <v>21</v>
      </c>
      <c r="C1750" t="str">
        <f>TEXT(VALUE(datos_para_memoria_demandas_calc__2[[#This Row],[DATE]]+(datos_para_memoria_demandas_calc__2[[#This Row],[HORA]]-1)/24),"000000,000000")</f>
        <v>045807,833333</v>
      </c>
      <c r="D1750">
        <v>0.10029</v>
      </c>
      <c r="E1750">
        <v>0.2696831226348877</v>
      </c>
      <c r="F1750">
        <v>-1.664169356100213E-10</v>
      </c>
      <c r="G1750">
        <v>0.97499999982163565</v>
      </c>
      <c r="H1750">
        <v>0</v>
      </c>
    </row>
    <row r="1751" spans="1:8" x14ac:dyDescent="0.25">
      <c r="A1751" s="1">
        <v>45807</v>
      </c>
      <c r="B1751">
        <v>22</v>
      </c>
      <c r="C1751" t="str">
        <f>TEXT(VALUE(datos_para_memoria_demandas_calc__2[[#This Row],[DATE]]+(datos_para_memoria_demandas_calc__2[[#This Row],[HORA]]-1)/24),"000000,000000")</f>
        <v>045807,875000</v>
      </c>
      <c r="D1751">
        <v>0.12059</v>
      </c>
      <c r="E1751">
        <v>0.31306633353233337</v>
      </c>
      <c r="F1751">
        <v>-0.31306633350063678</v>
      </c>
      <c r="G1751">
        <v>0.66193366632099893</v>
      </c>
      <c r="H1751">
        <v>0</v>
      </c>
    </row>
    <row r="1752" spans="1:8" x14ac:dyDescent="0.25">
      <c r="A1752" s="1">
        <v>45807</v>
      </c>
      <c r="B1752">
        <v>23</v>
      </c>
      <c r="C1752" t="str">
        <f>TEXT(VALUE(datos_para_memoria_demandas_calc__2[[#This Row],[DATE]]+(datos_para_memoria_demandas_calc__2[[#This Row],[HORA]]-1)/24),"000000,000000")</f>
        <v>045807,916667</v>
      </c>
      <c r="D1752">
        <v>0.13019</v>
      </c>
      <c r="E1752">
        <v>0.3361186683177948</v>
      </c>
      <c r="F1752">
        <v>-0.3361186682975415</v>
      </c>
      <c r="G1752">
        <v>0.32581499802345743</v>
      </c>
      <c r="H1752">
        <v>0</v>
      </c>
    </row>
    <row r="1753" spans="1:8" x14ac:dyDescent="0.25">
      <c r="A1753" s="1">
        <v>45807</v>
      </c>
      <c r="B1753">
        <v>24</v>
      </c>
      <c r="C1753" t="str">
        <f>TEXT(VALUE(datos_para_memoria_demandas_calc__2[[#This Row],[DATE]]+(datos_para_memoria_demandas_calc__2[[#This Row],[HORA]]-1)/24),"000000,000000")</f>
        <v>045807,958333</v>
      </c>
      <c r="D1753">
        <v>0.10335</v>
      </c>
      <c r="E1753">
        <v>0.37312674522399902</v>
      </c>
      <c r="F1753">
        <v>0.13532998563491891</v>
      </c>
      <c r="G1753">
        <v>0.46114498365837636</v>
      </c>
      <c r="H1753">
        <v>0</v>
      </c>
    </row>
    <row r="1754" spans="1:8" x14ac:dyDescent="0.25">
      <c r="A1754" s="1">
        <v>45808</v>
      </c>
      <c r="B1754">
        <v>1</v>
      </c>
      <c r="C1754" t="str">
        <f>TEXT(VALUE(datos_para_memoria_demandas_calc__2[[#This Row],[DATE]]+(datos_para_memoria_demandas_calc__2[[#This Row],[HORA]]-1)/24),"000000,000000")</f>
        <v>045808,000000</v>
      </c>
      <c r="D1754">
        <v>0.107</v>
      </c>
      <c r="E1754">
        <v>0.46114498376846313</v>
      </c>
      <c r="F1754">
        <v>-0.46114498361820083</v>
      </c>
      <c r="G1754">
        <v>4.0175502462588122E-11</v>
      </c>
      <c r="H1754">
        <v>0</v>
      </c>
    </row>
    <row r="1755" spans="1:8" x14ac:dyDescent="0.25">
      <c r="A1755" s="1">
        <v>45808</v>
      </c>
      <c r="B1755">
        <v>2</v>
      </c>
      <c r="C1755" t="str">
        <f>TEXT(VALUE(datos_para_memoria_demandas_calc__2[[#This Row],[DATE]]+(datos_para_memoria_demandas_calc__2[[#This Row],[HORA]]-1)/24),"000000,000000")</f>
        <v>045808,041667</v>
      </c>
      <c r="D1755">
        <v>8.974E-2</v>
      </c>
      <c r="E1755">
        <v>0.20742978155612946</v>
      </c>
      <c r="F1755">
        <v>-1.1562899471227986E-11</v>
      </c>
      <c r="G1755">
        <v>2.8612623452210068E-11</v>
      </c>
      <c r="H1755">
        <v>0</v>
      </c>
    </row>
    <row r="1756" spans="1:8" x14ac:dyDescent="0.25">
      <c r="A1756" s="1">
        <v>45808</v>
      </c>
      <c r="B1756">
        <v>3</v>
      </c>
      <c r="C1756" t="str">
        <f>TEXT(VALUE(datos_para_memoria_demandas_calc__2[[#This Row],[DATE]]+(datos_para_memoria_demandas_calc__2[[#This Row],[HORA]]-1)/24),"000000,000000")</f>
        <v>045808,083333</v>
      </c>
      <c r="D1756">
        <v>7.0550000000000002E-2</v>
      </c>
      <c r="E1756">
        <v>0.24862885475158691</v>
      </c>
      <c r="F1756">
        <v>0.96788316915514883</v>
      </c>
      <c r="G1756">
        <v>0.96788316918376138</v>
      </c>
      <c r="H1756">
        <v>0</v>
      </c>
    </row>
    <row r="1757" spans="1:8" x14ac:dyDescent="0.25">
      <c r="A1757" s="1">
        <v>45808</v>
      </c>
      <c r="B1757">
        <v>4</v>
      </c>
      <c r="C1757" t="str">
        <f>TEXT(VALUE(datos_para_memoria_demandas_calc__2[[#This Row],[DATE]]+(datos_para_memoria_demandas_calc__2[[#This Row],[HORA]]-1)/24),"000000,000000")</f>
        <v>045808,125000</v>
      </c>
      <c r="D1757">
        <v>7.1999999999999995E-2</v>
      </c>
      <c r="E1757">
        <v>0.24067464470863342</v>
      </c>
      <c r="F1757">
        <v>-0.24067464429716193</v>
      </c>
      <c r="G1757">
        <v>0.72720852488659937</v>
      </c>
      <c r="H1757">
        <v>0</v>
      </c>
    </row>
    <row r="1758" spans="1:8" x14ac:dyDescent="0.25">
      <c r="A1758" s="1">
        <v>45808</v>
      </c>
      <c r="B1758">
        <v>5</v>
      </c>
      <c r="C1758" t="str">
        <f>TEXT(VALUE(datos_para_memoria_demandas_calc__2[[#This Row],[DATE]]+(datos_para_memoria_demandas_calc__2[[#This Row],[HORA]]-1)/24),"000000,000000")</f>
        <v>045808,166667</v>
      </c>
      <c r="D1758">
        <v>8.3610000000000004E-2</v>
      </c>
      <c r="E1758">
        <v>0.22081643342971802</v>
      </c>
      <c r="F1758">
        <v>-0.22081643338754031</v>
      </c>
      <c r="G1758">
        <v>0.50639209149905895</v>
      </c>
      <c r="H1758">
        <v>0</v>
      </c>
    </row>
    <row r="1759" spans="1:8" x14ac:dyDescent="0.25">
      <c r="A1759" s="1">
        <v>45808</v>
      </c>
      <c r="B1759">
        <v>6</v>
      </c>
      <c r="C1759" t="str">
        <f>TEXT(VALUE(datos_para_memoria_demandas_calc__2[[#This Row],[DATE]]+(datos_para_memoria_demandas_calc__2[[#This Row],[HORA]]-1)/24),"000000,000000")</f>
        <v>045808,208333</v>
      </c>
      <c r="D1759">
        <v>0.08</v>
      </c>
      <c r="E1759">
        <v>0.26726415753364563</v>
      </c>
      <c r="F1759">
        <v>-0.26726415747512</v>
      </c>
      <c r="G1759">
        <v>0.23912793402393884</v>
      </c>
      <c r="H1759">
        <v>0</v>
      </c>
    </row>
    <row r="1760" spans="1:8" x14ac:dyDescent="0.25">
      <c r="A1760" s="1">
        <v>45808</v>
      </c>
      <c r="B1760">
        <v>7</v>
      </c>
      <c r="C1760" t="str">
        <f>TEXT(VALUE(datos_para_memoria_demandas_calc__2[[#This Row],[DATE]]+(datos_para_memoria_demandas_calc__2[[#This Row],[HORA]]-1)/24),"000000,000000")</f>
        <v>045808,250000</v>
      </c>
      <c r="D1760">
        <v>8.3610000000000004E-2</v>
      </c>
      <c r="E1760">
        <v>0.23912793397903442</v>
      </c>
      <c r="F1760">
        <v>-0.23912793393696843</v>
      </c>
      <c r="G1760">
        <v>8.6970214905534409E-11</v>
      </c>
      <c r="H1760">
        <v>0</v>
      </c>
    </row>
    <row r="1761" spans="1:8" x14ac:dyDescent="0.25">
      <c r="A1761" s="1">
        <v>45808</v>
      </c>
      <c r="B1761">
        <v>8</v>
      </c>
      <c r="C1761" t="str">
        <f>TEXT(VALUE(datos_para_memoria_demandas_calc__2[[#This Row],[DATE]]+(datos_para_memoria_demandas_calc__2[[#This Row],[HORA]]-1)/24),"000000,000000")</f>
        <v>045808,291667</v>
      </c>
      <c r="D1761">
        <v>6.4310000000000006E-2</v>
      </c>
      <c r="E1761">
        <v>0.23158735036849976</v>
      </c>
      <c r="F1761">
        <v>-6.9349604356344693E-11</v>
      </c>
      <c r="G1761">
        <v>1.7620701896573883E-11</v>
      </c>
      <c r="H1761">
        <v>0</v>
      </c>
    </row>
    <row r="1762" spans="1:8" x14ac:dyDescent="0.25">
      <c r="A1762" s="1">
        <v>45808</v>
      </c>
      <c r="B1762">
        <v>9</v>
      </c>
      <c r="C1762" t="str">
        <f>TEXT(VALUE(datos_para_memoria_demandas_calc__2[[#This Row],[DATE]]+(datos_para_memoria_demandas_calc__2[[#This Row],[HORA]]-1)/24),"000000,000000")</f>
        <v>045808,333333</v>
      </c>
      <c r="D1762">
        <v>3.3549999999999996E-2</v>
      </c>
      <c r="E1762">
        <v>0.16114474833011627</v>
      </c>
      <c r="F1762">
        <v>-9.7449168142327413E-13</v>
      </c>
      <c r="G1762">
        <v>1.6646211199843717E-11</v>
      </c>
      <c r="H1762">
        <v>0</v>
      </c>
    </row>
    <row r="1763" spans="1:8" x14ac:dyDescent="0.25">
      <c r="A1763" s="1">
        <v>45808</v>
      </c>
      <c r="B1763">
        <v>10</v>
      </c>
      <c r="C1763" t="str">
        <f>TEXT(VALUE(datos_para_memoria_demandas_calc__2[[#This Row],[DATE]]+(datos_para_memoria_demandas_calc__2[[#This Row],[HORA]]-1)/24),"000000,000000")</f>
        <v>045808,375000</v>
      </c>
      <c r="D1763">
        <v>1E-3</v>
      </c>
      <c r="E1763">
        <v>4.7513872385025024E-2</v>
      </c>
      <c r="F1763">
        <v>5.1124977767077253E-10</v>
      </c>
      <c r="G1763">
        <v>5.2789600149069018E-10</v>
      </c>
      <c r="H1763">
        <v>0</v>
      </c>
    </row>
    <row r="1764" spans="1:8" x14ac:dyDescent="0.25">
      <c r="A1764" s="1">
        <v>45808</v>
      </c>
      <c r="B1764">
        <v>11</v>
      </c>
      <c r="C1764" t="str">
        <f>TEXT(VALUE(datos_para_memoria_demandas_calc__2[[#This Row],[DATE]]+(datos_para_memoria_demandas_calc__2[[#This Row],[HORA]]-1)/24),"000000,000000")</f>
        <v>045808,416667</v>
      </c>
      <c r="D1764">
        <v>-2.0000000000000002E-5</v>
      </c>
      <c r="E1764">
        <v>3.1231075525283813E-2</v>
      </c>
      <c r="F1764">
        <v>4.1032748833208371E-11</v>
      </c>
      <c r="G1764">
        <v>5.6892878629356188E-10</v>
      </c>
      <c r="H1764">
        <v>0</v>
      </c>
    </row>
    <row r="1765" spans="1:8" x14ac:dyDescent="0.25">
      <c r="A1765" s="1">
        <v>45808</v>
      </c>
      <c r="B1765">
        <v>12</v>
      </c>
      <c r="C1765" t="str">
        <f>TEXT(VALUE(datos_para_memoria_demandas_calc__2[[#This Row],[DATE]]+(datos_para_memoria_demandas_calc__2[[#This Row],[HORA]]-1)/24),"000000,000000")</f>
        <v>045808,458333</v>
      </c>
      <c r="D1765">
        <v>-1E-3</v>
      </c>
      <c r="E1765">
        <v>7.9622350633144379E-2</v>
      </c>
      <c r="F1765">
        <v>-2.9471227794118631E-10</v>
      </c>
      <c r="G1765">
        <v>2.7421651355568087E-10</v>
      </c>
      <c r="H1765">
        <v>0</v>
      </c>
    </row>
    <row r="1766" spans="1:8" x14ac:dyDescent="0.25">
      <c r="A1766" s="1">
        <v>45808</v>
      </c>
      <c r="B1766">
        <v>13</v>
      </c>
      <c r="C1766" t="str">
        <f>TEXT(VALUE(datos_para_memoria_demandas_calc__2[[#This Row],[DATE]]+(datos_para_memoria_demandas_calc__2[[#This Row],[HORA]]-1)/24),"000000,000000")</f>
        <v>045808,500000</v>
      </c>
      <c r="D1766">
        <v>-3.0699999999999998E-3</v>
      </c>
      <c r="E1766">
        <v>0.35354697704315186</v>
      </c>
      <c r="F1766">
        <v>1.1365959177552479E-11</v>
      </c>
      <c r="G1766">
        <v>2.8558246798216719E-10</v>
      </c>
      <c r="H1766">
        <v>0</v>
      </c>
    </row>
    <row r="1767" spans="1:8" x14ac:dyDescent="0.25">
      <c r="A1767" s="1">
        <v>45808</v>
      </c>
      <c r="B1767">
        <v>14</v>
      </c>
      <c r="C1767" t="str">
        <f>TEXT(VALUE(datos_para_memoria_demandas_calc__2[[#This Row],[DATE]]+(datos_para_memoria_demandas_calc__2[[#This Row],[HORA]]-1)/24),"000000,000000")</f>
        <v>045808,541667</v>
      </c>
      <c r="D1767">
        <v>-5.0000000000000001E-3</v>
      </c>
      <c r="E1767">
        <v>0.34895509481430054</v>
      </c>
      <c r="F1767">
        <v>9.0862623445103411E-10</v>
      </c>
      <c r="G1767">
        <v>1.1942087231488473E-9</v>
      </c>
      <c r="H1767">
        <v>0</v>
      </c>
    </row>
    <row r="1768" spans="1:8" x14ac:dyDescent="0.25">
      <c r="A1768" s="1">
        <v>45808</v>
      </c>
      <c r="B1768">
        <v>15</v>
      </c>
      <c r="C1768" t="str">
        <f>TEXT(VALUE(datos_para_memoria_demandas_calc__2[[#This Row],[DATE]]+(datos_para_memoria_demandas_calc__2[[#This Row],[HORA]]-1)/24),"000000,000000")</f>
        <v>045808,583333</v>
      </c>
      <c r="D1768">
        <v>-5.4800000000000005E-3</v>
      </c>
      <c r="E1768">
        <v>0.22575926780700684</v>
      </c>
      <c r="F1768">
        <v>0.97499999858142949</v>
      </c>
      <c r="G1768">
        <v>0.97499999977563812</v>
      </c>
      <c r="H1768">
        <v>0</v>
      </c>
    </row>
    <row r="1769" spans="1:8" x14ac:dyDescent="0.25">
      <c r="A1769" s="1">
        <v>45808</v>
      </c>
      <c r="B1769">
        <v>16</v>
      </c>
      <c r="C1769" t="str">
        <f>TEXT(VALUE(datos_para_memoria_demandas_calc__2[[#This Row],[DATE]]+(datos_para_memoria_demandas_calc__2[[#This Row],[HORA]]-1)/24),"000000,000000")</f>
        <v>045808,625000</v>
      </c>
      <c r="D1769">
        <v>-3.0000000000000001E-3</v>
      </c>
      <c r="E1769">
        <v>0.24236568808555603</v>
      </c>
      <c r="F1769">
        <v>3.6438356666869449E-11</v>
      </c>
      <c r="G1769">
        <v>0.97499999981207652</v>
      </c>
      <c r="H1769">
        <v>0</v>
      </c>
    </row>
    <row r="1770" spans="1:8" x14ac:dyDescent="0.25">
      <c r="A1770" s="1">
        <v>45808</v>
      </c>
      <c r="B1770">
        <v>17</v>
      </c>
      <c r="C1770" t="str">
        <f>TEXT(VALUE(datos_para_memoria_demandas_calc__2[[#This Row],[DATE]]+(datos_para_memoria_demandas_calc__2[[#This Row],[HORA]]-1)/24),"000000,000000")</f>
        <v>045808,666667</v>
      </c>
      <c r="D1770">
        <v>-5.0000000000000002E-5</v>
      </c>
      <c r="E1770">
        <v>0.19864651560783386</v>
      </c>
      <c r="F1770">
        <v>-1.0090725364389464E-8</v>
      </c>
      <c r="G1770">
        <v>0.97499998972135116</v>
      </c>
      <c r="H1770">
        <v>0</v>
      </c>
    </row>
    <row r="1771" spans="1:8" x14ac:dyDescent="0.25">
      <c r="A1771" s="1">
        <v>45808</v>
      </c>
      <c r="B1771">
        <v>18</v>
      </c>
      <c r="C1771" t="str">
        <f>TEXT(VALUE(datos_para_memoria_demandas_calc__2[[#This Row],[DATE]]+(datos_para_memoria_demandas_calc__2[[#This Row],[HORA]]-1)/24),"000000,000000")</f>
        <v>045808,708333</v>
      </c>
      <c r="D1771">
        <v>0</v>
      </c>
      <c r="E1771">
        <v>0.20216241478919983</v>
      </c>
      <c r="F1771">
        <v>9.9950844376118114E-9</v>
      </c>
      <c r="G1771">
        <v>0.97499999971643558</v>
      </c>
      <c r="H1771">
        <v>0</v>
      </c>
    </row>
    <row r="1772" spans="1:8" x14ac:dyDescent="0.25">
      <c r="A1772" s="1">
        <v>45808</v>
      </c>
      <c r="B1772">
        <v>19</v>
      </c>
      <c r="C1772" t="str">
        <f>TEXT(VALUE(datos_para_memoria_demandas_calc__2[[#This Row],[DATE]]+(datos_para_memoria_demandas_calc__2[[#This Row],[HORA]]-1)/24),"000000,000000")</f>
        <v>045808,750000</v>
      </c>
      <c r="D1772">
        <v>1.9299999999999999E-3</v>
      </c>
      <c r="E1772">
        <v>0.30080133676528931</v>
      </c>
      <c r="F1772">
        <v>2.653760813528684E-10</v>
      </c>
      <c r="G1772">
        <v>0.97499999998181164</v>
      </c>
      <c r="H1772">
        <v>0</v>
      </c>
    </row>
    <row r="1773" spans="1:8" x14ac:dyDescent="0.25">
      <c r="A1773" s="1">
        <v>45808</v>
      </c>
      <c r="B1773">
        <v>20</v>
      </c>
      <c r="C1773" t="str">
        <f>TEXT(VALUE(datos_para_memoria_demandas_calc__2[[#This Row],[DATE]]+(datos_para_memoria_demandas_calc__2[[#This Row],[HORA]]-1)/24),"000000,000000")</f>
        <v>045808,791667</v>
      </c>
      <c r="D1773">
        <v>3.1780000000000003E-2</v>
      </c>
      <c r="E1773">
        <v>0.31572502851486206</v>
      </c>
      <c r="F1773">
        <v>1.7918258965480699E-13</v>
      </c>
      <c r="G1773">
        <v>0.97499999998199083</v>
      </c>
      <c r="H1773">
        <v>0</v>
      </c>
    </row>
    <row r="1774" spans="1:8" x14ac:dyDescent="0.25">
      <c r="A1774" s="1">
        <v>45808</v>
      </c>
      <c r="B1774">
        <v>21</v>
      </c>
      <c r="C1774" t="str">
        <f>TEXT(VALUE(datos_para_memoria_demandas_calc__2[[#This Row],[DATE]]+(datos_para_memoria_demandas_calc__2[[#This Row],[HORA]]-1)/24),"000000,000000")</f>
        <v>045808,833333</v>
      </c>
      <c r="D1774">
        <v>6.2E-2</v>
      </c>
      <c r="E1774">
        <v>0.29194244742393494</v>
      </c>
      <c r="F1774">
        <v>-2.4714774260219584E-2</v>
      </c>
      <c r="G1774">
        <v>0.95028522572177132</v>
      </c>
      <c r="H1774">
        <v>0</v>
      </c>
    </row>
    <row r="1775" spans="1:8" x14ac:dyDescent="0.25">
      <c r="A1775" s="1">
        <v>45808</v>
      </c>
      <c r="B1775">
        <v>22</v>
      </c>
      <c r="C1775" t="str">
        <f>TEXT(VALUE(datos_para_memoria_demandas_calc__2[[#This Row],[DATE]]+(datos_para_memoria_demandas_calc__2[[#This Row],[HORA]]-1)/24),"000000,000000")</f>
        <v>045808,875000</v>
      </c>
      <c r="D1775">
        <v>6.4310000000000006E-2</v>
      </c>
      <c r="E1775">
        <v>0.28677704930305481</v>
      </c>
      <c r="F1775">
        <v>-0.28677704906273938</v>
      </c>
      <c r="G1775">
        <v>0.66350817665903183</v>
      </c>
      <c r="H1775">
        <v>0</v>
      </c>
    </row>
    <row r="1776" spans="1:8" x14ac:dyDescent="0.25">
      <c r="A1776" s="1">
        <v>45808</v>
      </c>
      <c r="B1776">
        <v>23</v>
      </c>
      <c r="C1776" t="str">
        <f>TEXT(VALUE(datos_para_memoria_demandas_calc__2[[#This Row],[DATE]]+(datos_para_memoria_demandas_calc__2[[#This Row],[HORA]]-1)/24),"000000,000000")</f>
        <v>045808,916667</v>
      </c>
      <c r="D1776">
        <v>7.4439999999999992E-2</v>
      </c>
      <c r="E1776">
        <v>0.43829238414764404</v>
      </c>
      <c r="F1776">
        <v>-0.43829238410351712</v>
      </c>
      <c r="G1776">
        <v>0.22521579255551466</v>
      </c>
      <c r="H1776">
        <v>0</v>
      </c>
    </row>
    <row r="1777" spans="1:8" x14ac:dyDescent="0.25">
      <c r="A1777" s="1">
        <v>45808</v>
      </c>
      <c r="B1777">
        <v>24</v>
      </c>
      <c r="C1777" t="str">
        <f>TEXT(VALUE(datos_para_memoria_demandas_calc__2[[#This Row],[DATE]]+(datos_para_memoria_demandas_calc__2[[#This Row],[HORA]]-1)/24),"000000,000000")</f>
        <v>045808,958333</v>
      </c>
      <c r="D1777">
        <v>6.3500000000000001E-2</v>
      </c>
      <c r="E1777">
        <v>0.22521579265594482</v>
      </c>
      <c r="F1777">
        <v>-0.22521579228538988</v>
      </c>
      <c r="G1777">
        <v>2.7012475788235058E-10</v>
      </c>
      <c r="H1777">
        <v>0</v>
      </c>
    </row>
    <row r="1778" spans="1:8" x14ac:dyDescent="0.25">
      <c r="A1778" s="1">
        <v>45809</v>
      </c>
      <c r="B1778">
        <v>1</v>
      </c>
      <c r="C1778" t="str">
        <f>TEXT(VALUE(datos_para_memoria_demandas_calc__2[[#This Row],[DATE]]+(datos_para_memoria_demandas_calc__2[[#This Row],[HORA]]-1)/24),"000000,000000")</f>
        <v>045809,000000</v>
      </c>
      <c r="D1778">
        <v>0.06</v>
      </c>
      <c r="E1778">
        <v>0.26927456259727478</v>
      </c>
      <c r="F1778">
        <v>-2.4727008097070763E-10</v>
      </c>
      <c r="G1778">
        <v>2.2854695253046278E-11</v>
      </c>
      <c r="H1778">
        <v>0</v>
      </c>
    </row>
    <row r="1779" spans="1:8" x14ac:dyDescent="0.25">
      <c r="A1779" s="1">
        <v>45809</v>
      </c>
      <c r="B1779">
        <v>2</v>
      </c>
      <c r="C1779" t="str">
        <f>TEXT(VALUE(datos_para_memoria_demandas_calc__2[[#This Row],[DATE]]+(datos_para_memoria_demandas_calc__2[[#This Row],[HORA]]-1)/24),"000000,000000")</f>
        <v>045809,041667</v>
      </c>
      <c r="D1779">
        <v>3.6069999999999998E-2</v>
      </c>
      <c r="E1779">
        <v>0.19100162386894226</v>
      </c>
      <c r="F1779">
        <v>4.9296365601640414E-10</v>
      </c>
      <c r="G1779">
        <v>5.1581835946578476E-10</v>
      </c>
      <c r="H1779">
        <v>0</v>
      </c>
    </row>
    <row r="1780" spans="1:8" x14ac:dyDescent="0.25">
      <c r="A1780" s="1">
        <v>45809</v>
      </c>
      <c r="B1780">
        <v>3</v>
      </c>
      <c r="C1780" t="str">
        <f>TEXT(VALUE(datos_para_memoria_demandas_calc__2[[#This Row],[DATE]]+(datos_para_memoria_demandas_calc__2[[#This Row],[HORA]]-1)/24),"000000,000000")</f>
        <v>045809,083333</v>
      </c>
      <c r="D1780">
        <v>3.5009999999999999E-2</v>
      </c>
      <c r="E1780">
        <v>0.17943704128265381</v>
      </c>
      <c r="F1780">
        <v>8.0471017544778821E-9</v>
      </c>
      <c r="G1780">
        <v>8.5629201182075453E-9</v>
      </c>
      <c r="H1780">
        <v>0</v>
      </c>
    </row>
    <row r="1781" spans="1:8" x14ac:dyDescent="0.25">
      <c r="A1781" s="1">
        <v>45809</v>
      </c>
      <c r="B1781">
        <v>4</v>
      </c>
      <c r="C1781" t="str">
        <f>TEXT(VALUE(datos_para_memoria_demandas_calc__2[[#This Row],[DATE]]+(datos_para_memoria_demandas_calc__2[[#This Row],[HORA]]-1)/24),"000000,000000")</f>
        <v>045809,125000</v>
      </c>
      <c r="D1781">
        <v>3.4950000000000002E-2</v>
      </c>
      <c r="E1781">
        <v>0.1423976868391037</v>
      </c>
      <c r="F1781">
        <v>-7.4916569418366497E-9</v>
      </c>
      <c r="G1781">
        <v>1.0712631807458952E-9</v>
      </c>
      <c r="H1781">
        <v>0</v>
      </c>
    </row>
    <row r="1782" spans="1:8" x14ac:dyDescent="0.25">
      <c r="A1782" s="1">
        <v>45809</v>
      </c>
      <c r="B1782">
        <v>5</v>
      </c>
      <c r="C1782" t="str">
        <f>TEXT(VALUE(datos_para_memoria_demandas_calc__2[[#This Row],[DATE]]+(datos_para_memoria_demandas_calc__2[[#This Row],[HORA]]-1)/24),"000000,000000")</f>
        <v>045809,166667</v>
      </c>
      <c r="D1782">
        <v>3.4430000000000002E-2</v>
      </c>
      <c r="E1782">
        <v>0.12641996145248413</v>
      </c>
      <c r="F1782">
        <v>0.29697447747154759</v>
      </c>
      <c r="G1782">
        <v>0.29697447854281084</v>
      </c>
      <c r="H1782">
        <v>0</v>
      </c>
    </row>
    <row r="1783" spans="1:8" x14ac:dyDescent="0.25">
      <c r="A1783" s="1">
        <v>45809</v>
      </c>
      <c r="B1783">
        <v>6</v>
      </c>
      <c r="C1783" t="str">
        <f>TEXT(VALUE(datos_para_memoria_demandas_calc__2[[#This Row],[DATE]]+(datos_para_memoria_demandas_calc__2[[#This Row],[HORA]]-1)/24),"000000,000000")</f>
        <v>045809,208333</v>
      </c>
      <c r="D1783">
        <v>3.5000000000000003E-2</v>
      </c>
      <c r="E1783">
        <v>0.14430221915245056</v>
      </c>
      <c r="F1783">
        <v>-0.14430221820984795</v>
      </c>
      <c r="G1783">
        <v>0.15267226033296288</v>
      </c>
      <c r="H1783">
        <v>0</v>
      </c>
    </row>
    <row r="1784" spans="1:8" x14ac:dyDescent="0.25">
      <c r="A1784" s="1">
        <v>45809</v>
      </c>
      <c r="B1784">
        <v>7</v>
      </c>
      <c r="C1784" t="str">
        <f>TEXT(VALUE(datos_para_memoria_demandas_calc__2[[#This Row],[DATE]]+(datos_para_memoria_demandas_calc__2[[#This Row],[HORA]]-1)/24),"000000,000000")</f>
        <v>045809,250000</v>
      </c>
      <c r="D1784">
        <v>3.5009999999999999E-2</v>
      </c>
      <c r="E1784">
        <v>0.15267226099967957</v>
      </c>
      <c r="F1784">
        <v>-0.15267226008219945</v>
      </c>
      <c r="G1784">
        <v>2.5076344875521889E-10</v>
      </c>
      <c r="H1784">
        <v>0</v>
      </c>
    </row>
    <row r="1785" spans="1:8" x14ac:dyDescent="0.25">
      <c r="A1785" s="1">
        <v>45809</v>
      </c>
      <c r="B1785">
        <v>8</v>
      </c>
      <c r="C1785" t="str">
        <f>TEXT(VALUE(datos_para_memoria_demandas_calc__2[[#This Row],[DATE]]+(datos_para_memoria_demandas_calc__2[[#This Row],[HORA]]-1)/24),"000000,000000")</f>
        <v>045809,291667</v>
      </c>
      <c r="D1785">
        <v>3.2219999999999999E-2</v>
      </c>
      <c r="E1785">
        <v>0.19774921238422394</v>
      </c>
      <c r="F1785">
        <v>-2.3234338335817263E-10</v>
      </c>
      <c r="G1785">
        <v>1.8420066985765711E-11</v>
      </c>
      <c r="H1785">
        <v>0</v>
      </c>
    </row>
    <row r="1786" spans="1:8" x14ac:dyDescent="0.25">
      <c r="A1786" s="1">
        <v>45809</v>
      </c>
      <c r="B1786">
        <v>9</v>
      </c>
      <c r="C1786" t="str">
        <f>TEXT(VALUE(datos_para_memoria_demandas_calc__2[[#This Row],[DATE]]+(datos_para_memoria_demandas_calc__2[[#This Row],[HORA]]-1)/24),"000000,000000")</f>
        <v>045809,333333</v>
      </c>
      <c r="D1786">
        <v>2.3999999999999998E-3</v>
      </c>
      <c r="E1786">
        <v>0.2721274197101593</v>
      </c>
      <c r="F1786">
        <v>2.0941316650067638E-10</v>
      </c>
      <c r="G1786">
        <v>2.2783323662346863E-10</v>
      </c>
      <c r="H1786">
        <v>0</v>
      </c>
    </row>
    <row r="1787" spans="1:8" x14ac:dyDescent="0.25">
      <c r="A1787" s="1">
        <v>45809</v>
      </c>
      <c r="B1787">
        <v>10</v>
      </c>
      <c r="C1787" t="str">
        <f>TEXT(VALUE(datos_para_memoria_demandas_calc__2[[#This Row],[DATE]]+(datos_para_memoria_demandas_calc__2[[#This Row],[HORA]]-1)/24),"000000,000000")</f>
        <v>045809,375000</v>
      </c>
      <c r="D1787">
        <v>-1.0000000000000001E-5</v>
      </c>
      <c r="E1787">
        <v>0.30599063634872437</v>
      </c>
      <c r="F1787">
        <v>6.929638736839863E-10</v>
      </c>
      <c r="G1787">
        <v>9.207971102938369E-10</v>
      </c>
      <c r="H1787">
        <v>0</v>
      </c>
    </row>
    <row r="1788" spans="1:8" x14ac:dyDescent="0.25">
      <c r="A1788" s="1">
        <v>45809</v>
      </c>
      <c r="B1788">
        <v>11</v>
      </c>
      <c r="C1788" t="str">
        <f>TEXT(VALUE(datos_para_memoria_demandas_calc__2[[#This Row],[DATE]]+(datos_para_memoria_demandas_calc__2[[#This Row],[HORA]]-1)/24),"000000,000000")</f>
        <v>045809,416667</v>
      </c>
      <c r="D1788">
        <v>-5.9999999999999995E-4</v>
      </c>
      <c r="E1788">
        <v>0.34757503867149353</v>
      </c>
      <c r="F1788">
        <v>-5.5635291268916705E-10</v>
      </c>
      <c r="G1788">
        <v>3.6444420088107865E-10</v>
      </c>
      <c r="H1788">
        <v>0</v>
      </c>
    </row>
    <row r="1789" spans="1:8" x14ac:dyDescent="0.25">
      <c r="A1789" s="1">
        <v>45809</v>
      </c>
      <c r="B1789">
        <v>12</v>
      </c>
      <c r="C1789" t="str">
        <f>TEXT(VALUE(datos_para_memoria_demandas_calc__2[[#This Row],[DATE]]+(datos_para_memoria_demandas_calc__2[[#This Row],[HORA]]-1)/24),"000000,000000")</f>
        <v>045809,458333</v>
      </c>
      <c r="D1789">
        <v>-2.1099999999999999E-3</v>
      </c>
      <c r="E1789">
        <v>0.65391433238983154</v>
      </c>
      <c r="F1789">
        <v>-2.0107290474153062E-10</v>
      </c>
      <c r="G1789">
        <v>1.6337129541953042E-10</v>
      </c>
      <c r="H1789">
        <v>0</v>
      </c>
    </row>
    <row r="1790" spans="1:8" x14ac:dyDescent="0.25">
      <c r="A1790" s="1">
        <v>45809</v>
      </c>
      <c r="B1790">
        <v>13</v>
      </c>
      <c r="C1790" t="str">
        <f>TEXT(VALUE(datos_para_memoria_demandas_calc__2[[#This Row],[DATE]]+(datos_para_memoria_demandas_calc__2[[#This Row],[HORA]]-1)/24),"000000,000000")</f>
        <v>045809,500000</v>
      </c>
      <c r="D1790">
        <v>-5.4800000000000005E-3</v>
      </c>
      <c r="E1790">
        <v>0.65031218528747559</v>
      </c>
      <c r="F1790">
        <v>8.853594666142767E-10</v>
      </c>
      <c r="G1790">
        <v>1.0487307634505436E-9</v>
      </c>
      <c r="H1790">
        <v>0</v>
      </c>
    </row>
    <row r="1791" spans="1:8" x14ac:dyDescent="0.25">
      <c r="A1791" s="1">
        <v>45809</v>
      </c>
      <c r="B1791">
        <v>14</v>
      </c>
      <c r="C1791" t="str">
        <f>TEXT(VALUE(datos_para_memoria_demandas_calc__2[[#This Row],[DATE]]+(datos_para_memoria_demandas_calc__2[[#This Row],[HORA]]-1)/24),"000000,000000")</f>
        <v>045809,541667</v>
      </c>
      <c r="D1791">
        <v>-6.0000000000000001E-3</v>
      </c>
      <c r="E1791">
        <v>0.4762420654296875</v>
      </c>
      <c r="F1791">
        <v>0.19173907774989313</v>
      </c>
      <c r="G1791">
        <v>0.19173907879862392</v>
      </c>
      <c r="H1791">
        <v>0</v>
      </c>
    </row>
    <row r="1792" spans="1:8" x14ac:dyDescent="0.25">
      <c r="A1792" s="1">
        <v>45809</v>
      </c>
      <c r="B1792">
        <v>15</v>
      </c>
      <c r="C1792" t="str">
        <f>TEXT(VALUE(datos_para_memoria_demandas_calc__2[[#This Row],[DATE]]+(datos_para_memoria_demandas_calc__2[[#This Row],[HORA]]-1)/24),"000000,000000")</f>
        <v>045809,583333</v>
      </c>
      <c r="D1792">
        <v>-6.0000000000000001E-3</v>
      </c>
      <c r="E1792">
        <v>0.41294336318969727</v>
      </c>
      <c r="F1792">
        <v>-0.19173902764041789</v>
      </c>
      <c r="G1792">
        <v>5.1158206052458464E-8</v>
      </c>
      <c r="H1792">
        <v>0</v>
      </c>
    </row>
    <row r="1793" spans="1:8" x14ac:dyDescent="0.25">
      <c r="A1793" s="1">
        <v>45809</v>
      </c>
      <c r="B1793">
        <v>16</v>
      </c>
      <c r="C1793" t="str">
        <f>TEXT(VALUE(datos_para_memoria_demandas_calc__2[[#This Row],[DATE]]+(datos_para_memoria_demandas_calc__2[[#This Row],[HORA]]-1)/24),"000000,000000")</f>
        <v>045809,625000</v>
      </c>
      <c r="D1793">
        <v>-6.0099999999999997E-3</v>
      </c>
      <c r="E1793">
        <v>0.36917757987976074</v>
      </c>
      <c r="F1793">
        <v>0.97499990009195658</v>
      </c>
      <c r="G1793">
        <v>0.97499995125016259</v>
      </c>
      <c r="H1793">
        <v>0</v>
      </c>
    </row>
    <row r="1794" spans="1:8" x14ac:dyDescent="0.25">
      <c r="A1794" s="1">
        <v>45809</v>
      </c>
      <c r="B1794">
        <v>17</v>
      </c>
      <c r="C1794" t="str">
        <f>TEXT(VALUE(datos_para_memoria_demandas_calc__2[[#This Row],[DATE]]+(datos_para_memoria_demandas_calc__2[[#This Row],[HORA]]-1)/24),"000000,000000")</f>
        <v>045809,666667</v>
      </c>
      <c r="D1794">
        <v>-6.0000000000000001E-3</v>
      </c>
      <c r="E1794">
        <v>0.28127965331077576</v>
      </c>
      <c r="F1794">
        <v>4.8647243140101089E-8</v>
      </c>
      <c r="G1794">
        <v>0.97499999989740582</v>
      </c>
      <c r="H1794">
        <v>0</v>
      </c>
    </row>
    <row r="1795" spans="1:8" x14ac:dyDescent="0.25">
      <c r="A1795" s="1">
        <v>45809</v>
      </c>
      <c r="B1795">
        <v>18</v>
      </c>
      <c r="C1795" t="str">
        <f>TEXT(VALUE(datos_para_memoria_demandas_calc__2[[#This Row],[DATE]]+(datos_para_memoria_demandas_calc__2[[#This Row],[HORA]]-1)/24),"000000,000000")</f>
        <v>045809,708333</v>
      </c>
      <c r="D1795">
        <v>-6.2E-4</v>
      </c>
      <c r="E1795">
        <v>0.28397756814956665</v>
      </c>
      <c r="F1795">
        <v>-5.13435335349531E-11</v>
      </c>
      <c r="G1795">
        <v>0.97499999984606223</v>
      </c>
      <c r="H1795">
        <v>0</v>
      </c>
    </row>
    <row r="1796" spans="1:8" x14ac:dyDescent="0.25">
      <c r="A1796" s="1">
        <v>45809</v>
      </c>
      <c r="B1796">
        <v>19</v>
      </c>
      <c r="C1796" t="str">
        <f>TEXT(VALUE(datos_para_memoria_demandas_calc__2[[#This Row],[DATE]]+(datos_para_memoria_demandas_calc__2[[#This Row],[HORA]]-1)/24),"000000,000000")</f>
        <v>045809,750000</v>
      </c>
      <c r="D1796">
        <v>2.9399999999999999E-3</v>
      </c>
      <c r="E1796">
        <v>0.35403484106063843</v>
      </c>
      <c r="F1796">
        <v>1.2643878079113314E-10</v>
      </c>
      <c r="G1796">
        <v>0.97499999997250109</v>
      </c>
      <c r="H1796">
        <v>0</v>
      </c>
    </row>
    <row r="1797" spans="1:8" x14ac:dyDescent="0.25">
      <c r="A1797" s="1">
        <v>45809</v>
      </c>
      <c r="B1797">
        <v>20</v>
      </c>
      <c r="C1797" t="str">
        <f>TEXT(VALUE(datos_para_memoria_demandas_calc__2[[#This Row],[DATE]]+(datos_para_memoria_demandas_calc__2[[#This Row],[HORA]]-1)/24),"000000,000000")</f>
        <v>045809,791667</v>
      </c>
      <c r="D1797">
        <v>2.282E-2</v>
      </c>
      <c r="E1797">
        <v>0.34020647406578064</v>
      </c>
      <c r="F1797">
        <v>-1.7615568242578799E-11</v>
      </c>
      <c r="G1797">
        <v>0.97499999995488551</v>
      </c>
      <c r="H1797">
        <v>0</v>
      </c>
    </row>
    <row r="1798" spans="1:8" x14ac:dyDescent="0.25">
      <c r="A1798" s="1">
        <v>45809</v>
      </c>
      <c r="B1798">
        <v>21</v>
      </c>
      <c r="C1798" t="str">
        <f>TEXT(VALUE(datos_para_memoria_demandas_calc__2[[#This Row],[DATE]]+(datos_para_memoria_demandas_calc__2[[#This Row],[HORA]]-1)/24),"000000,000000")</f>
        <v>045809,833333</v>
      </c>
      <c r="D1798">
        <v>3.5009999999999999E-2</v>
      </c>
      <c r="E1798">
        <v>0.3223920464515686</v>
      </c>
      <c r="F1798">
        <v>-0.11517882950064426</v>
      </c>
      <c r="G1798">
        <v>0.85982117045424133</v>
      </c>
      <c r="H1798">
        <v>0</v>
      </c>
    </row>
    <row r="1799" spans="1:8" x14ac:dyDescent="0.25">
      <c r="A1799" s="1">
        <v>45809</v>
      </c>
      <c r="B1799">
        <v>22</v>
      </c>
      <c r="C1799" t="str">
        <f>TEXT(VALUE(datos_para_memoria_demandas_calc__2[[#This Row],[DATE]]+(datos_para_memoria_demandas_calc__2[[#This Row],[HORA]]-1)/24),"000000,000000")</f>
        <v>045809,875000</v>
      </c>
      <c r="D1799">
        <v>4.0549999999999996E-2</v>
      </c>
      <c r="E1799">
        <v>0.28183269500732422</v>
      </c>
      <c r="F1799">
        <v>-0.28183269490813972</v>
      </c>
      <c r="G1799">
        <v>0.57798847554610155</v>
      </c>
      <c r="H1799">
        <v>0</v>
      </c>
    </row>
    <row r="1800" spans="1:8" x14ac:dyDescent="0.25">
      <c r="A1800" s="1">
        <v>45809</v>
      </c>
      <c r="B1800">
        <v>23</v>
      </c>
      <c r="C1800" t="str">
        <f>TEXT(VALUE(datos_para_memoria_demandas_calc__2[[#This Row],[DATE]]+(datos_para_memoria_demandas_calc__2[[#This Row],[HORA]]-1)/24),"000000,000000")</f>
        <v>045809,916667</v>
      </c>
      <c r="D1800">
        <v>5.3960000000000001E-2</v>
      </c>
      <c r="E1800">
        <v>0.41137397289276123</v>
      </c>
      <c r="F1800">
        <v>-0.41137397286392829</v>
      </c>
      <c r="G1800">
        <v>0.16661450268217326</v>
      </c>
      <c r="H1800">
        <v>0</v>
      </c>
    </row>
    <row r="1801" spans="1:8" x14ac:dyDescent="0.25">
      <c r="A1801" s="1">
        <v>45809</v>
      </c>
      <c r="B1801">
        <v>24</v>
      </c>
      <c r="C1801" t="str">
        <f>TEXT(VALUE(datos_para_memoria_demandas_calc__2[[#This Row],[DATE]]+(datos_para_memoria_demandas_calc__2[[#This Row],[HORA]]-1)/24),"000000,000000")</f>
        <v>045809,958333</v>
      </c>
      <c r="D1801">
        <v>4.0409999999999995E-2</v>
      </c>
      <c r="E1801">
        <v>0.16661450266838074</v>
      </c>
      <c r="F1801">
        <v>-0.16661450256706831</v>
      </c>
      <c r="G1801">
        <v>1.1510499817396313E-10</v>
      </c>
      <c r="H1801">
        <v>0</v>
      </c>
    </row>
    <row r="1802" spans="1:8" x14ac:dyDescent="0.25">
      <c r="A1802" s="1">
        <v>45810</v>
      </c>
      <c r="B1802">
        <v>1</v>
      </c>
      <c r="C1802" t="str">
        <f>TEXT(VALUE(datos_para_memoria_demandas_calc__2[[#This Row],[DATE]]+(datos_para_memoria_demandas_calc__2[[#This Row],[HORA]]-1)/24),"000000,000000")</f>
        <v>045810,000000</v>
      </c>
      <c r="D1802">
        <v>3.024E-2</v>
      </c>
      <c r="E1802">
        <v>0.17624914646148682</v>
      </c>
      <c r="F1802">
        <v>6.9045833260697436E-11</v>
      </c>
      <c r="G1802">
        <v>1.841508316547659E-10</v>
      </c>
      <c r="H1802">
        <v>0</v>
      </c>
    </row>
    <row r="1803" spans="1:8" x14ac:dyDescent="0.25">
      <c r="A1803" s="1">
        <v>45810</v>
      </c>
      <c r="B1803">
        <v>2</v>
      </c>
      <c r="C1803" t="str">
        <f>TEXT(VALUE(datos_para_memoria_demandas_calc__2[[#This Row],[DATE]]+(datos_para_memoria_demandas_calc__2[[#This Row],[HORA]]-1)/24),"000000,000000")</f>
        <v>045810,041667</v>
      </c>
      <c r="D1803">
        <v>2.725E-2</v>
      </c>
      <c r="E1803">
        <v>0.26888653635978699</v>
      </c>
      <c r="F1803">
        <v>7.2781254664390272E-10</v>
      </c>
      <c r="G1803">
        <v>9.119633786122066E-10</v>
      </c>
      <c r="H1803">
        <v>0</v>
      </c>
    </row>
    <row r="1804" spans="1:8" x14ac:dyDescent="0.25">
      <c r="A1804" s="1">
        <v>45810</v>
      </c>
      <c r="B1804">
        <v>3</v>
      </c>
      <c r="C1804" t="str">
        <f>TEXT(VALUE(datos_para_memoria_demandas_calc__2[[#This Row],[DATE]]+(datos_para_memoria_demandas_calc__2[[#This Row],[HORA]]-1)/24),"000000,000000")</f>
        <v>045810,083333</v>
      </c>
      <c r="D1804">
        <v>2.666E-2</v>
      </c>
      <c r="E1804">
        <v>0.1979748010635376</v>
      </c>
      <c r="F1804">
        <v>-8.3855372724595357E-10</v>
      </c>
      <c r="G1804">
        <v>7.3409656222278879E-11</v>
      </c>
      <c r="H1804">
        <v>0</v>
      </c>
    </row>
    <row r="1805" spans="1:8" x14ac:dyDescent="0.25">
      <c r="A1805" s="1">
        <v>45810</v>
      </c>
      <c r="B1805">
        <v>4</v>
      </c>
      <c r="C1805" t="str">
        <f>TEXT(VALUE(datos_para_memoria_demandas_calc__2[[#This Row],[DATE]]+(datos_para_memoria_demandas_calc__2[[#This Row],[HORA]]-1)/24),"000000,000000")</f>
        <v>045810,125000</v>
      </c>
      <c r="D1805">
        <v>1.9100000000000002E-2</v>
      </c>
      <c r="E1805">
        <v>0.2167055606842041</v>
      </c>
      <c r="F1805">
        <v>0.18313820856106661</v>
      </c>
      <c r="G1805">
        <v>0.1831382086344763</v>
      </c>
      <c r="H1805">
        <v>0</v>
      </c>
    </row>
    <row r="1806" spans="1:8" x14ac:dyDescent="0.25">
      <c r="A1806" s="1">
        <v>45810</v>
      </c>
      <c r="B1806">
        <v>5</v>
      </c>
      <c r="C1806" t="str">
        <f>TEXT(VALUE(datos_para_memoria_demandas_calc__2[[#This Row],[DATE]]+(datos_para_memoria_demandas_calc__2[[#This Row],[HORA]]-1)/24),"000000,000000")</f>
        <v>045810,166667</v>
      </c>
      <c r="D1806">
        <v>2.001E-2</v>
      </c>
      <c r="E1806">
        <v>0.18313820660114288</v>
      </c>
      <c r="F1806">
        <v>-0.18313820600243463</v>
      </c>
      <c r="G1806">
        <v>2.6320416597683095E-9</v>
      </c>
      <c r="H1806">
        <v>0</v>
      </c>
    </row>
    <row r="1807" spans="1:8" x14ac:dyDescent="0.25">
      <c r="A1807" s="1">
        <v>45810</v>
      </c>
      <c r="B1807">
        <v>6</v>
      </c>
      <c r="C1807" t="str">
        <f>TEXT(VALUE(datos_para_memoria_demandas_calc__2[[#This Row],[DATE]]+(datos_para_memoria_demandas_calc__2[[#This Row],[HORA]]-1)/24),"000000,000000")</f>
        <v>045810,208333</v>
      </c>
      <c r="D1807">
        <v>1.8890000000000001E-2</v>
      </c>
      <c r="E1807">
        <v>0.15277497470378876</v>
      </c>
      <c r="F1807">
        <v>0.57412587619115796</v>
      </c>
      <c r="G1807">
        <v>0.57412587882319965</v>
      </c>
      <c r="H1807">
        <v>0</v>
      </c>
    </row>
    <row r="1808" spans="1:8" x14ac:dyDescent="0.25">
      <c r="A1808" s="1">
        <v>45810</v>
      </c>
      <c r="B1808">
        <v>7</v>
      </c>
      <c r="C1808" t="str">
        <f>TEXT(VALUE(datos_para_memoria_demandas_calc__2[[#This Row],[DATE]]+(datos_para_memoria_demandas_calc__2[[#This Row],[HORA]]-1)/24),"000000,000000")</f>
        <v>045810,250000</v>
      </c>
      <c r="D1808">
        <v>3.5009999999999999E-2</v>
      </c>
      <c r="E1808">
        <v>8.1328354775905609E-2</v>
      </c>
      <c r="F1808">
        <v>-8.1328354742046402E-2</v>
      </c>
      <c r="G1808">
        <v>0.49279752408115329</v>
      </c>
      <c r="H1808">
        <v>0</v>
      </c>
    </row>
    <row r="1809" spans="1:8" x14ac:dyDescent="0.25">
      <c r="A1809" s="1">
        <v>45810</v>
      </c>
      <c r="B1809">
        <v>8</v>
      </c>
      <c r="C1809" t="str">
        <f>TEXT(VALUE(datos_para_memoria_demandas_calc__2[[#This Row],[DATE]]+(datos_para_memoria_demandas_calc__2[[#This Row],[HORA]]-1)/24),"000000,000000")</f>
        <v>045810,291667</v>
      </c>
      <c r="D1809">
        <v>4.5590000000000006E-2</v>
      </c>
      <c r="E1809">
        <v>0.1386868804693222</v>
      </c>
      <c r="F1809">
        <v>-0.1386868804490031</v>
      </c>
      <c r="G1809">
        <v>0.35411064363215017</v>
      </c>
      <c r="H1809">
        <v>0</v>
      </c>
    </row>
    <row r="1810" spans="1:8" x14ac:dyDescent="0.25">
      <c r="A1810" s="1">
        <v>45810</v>
      </c>
      <c r="B1810">
        <v>9</v>
      </c>
      <c r="C1810" t="str">
        <f>TEXT(VALUE(datos_para_memoria_demandas_calc__2[[#This Row],[DATE]]+(datos_para_memoria_demandas_calc__2[[#This Row],[HORA]]-1)/24),"000000,000000")</f>
        <v>045810,333333</v>
      </c>
      <c r="D1810">
        <v>5.296E-2</v>
      </c>
      <c r="E1810">
        <v>0.17571035027503967</v>
      </c>
      <c r="F1810">
        <v>-0.1757103502591939</v>
      </c>
      <c r="G1810">
        <v>0.17840029337295629</v>
      </c>
      <c r="H1810">
        <v>0</v>
      </c>
    </row>
    <row r="1811" spans="1:8" x14ac:dyDescent="0.25">
      <c r="A1811" s="1">
        <v>45810</v>
      </c>
      <c r="B1811">
        <v>10</v>
      </c>
      <c r="C1811" t="str">
        <f>TEXT(VALUE(datos_para_memoria_demandas_calc__2[[#This Row],[DATE]]+(datos_para_memoria_demandas_calc__2[[#This Row],[HORA]]-1)/24),"000000,000000")</f>
        <v>045810,375000</v>
      </c>
      <c r="D1811">
        <v>4.0009999999999997E-2</v>
      </c>
      <c r="E1811">
        <v>0.17840029299259186</v>
      </c>
      <c r="F1811">
        <v>-0.17840029296684023</v>
      </c>
      <c r="G1811">
        <v>4.0611606417328647E-10</v>
      </c>
      <c r="H1811">
        <v>0</v>
      </c>
    </row>
    <row r="1812" spans="1:8" x14ac:dyDescent="0.25">
      <c r="A1812" s="1">
        <v>45810</v>
      </c>
      <c r="B1812">
        <v>11</v>
      </c>
      <c r="C1812" t="str">
        <f>TEXT(VALUE(datos_para_memoria_demandas_calc__2[[#This Row],[DATE]]+(datos_para_memoria_demandas_calc__2[[#This Row],[HORA]]-1)/24),"000000,000000")</f>
        <v>045810,416667</v>
      </c>
      <c r="D1812">
        <v>1.755E-2</v>
      </c>
      <c r="E1812">
        <v>0.22844374179840088</v>
      </c>
      <c r="F1812">
        <v>-3.6832946162453628E-10</v>
      </c>
      <c r="G1812">
        <v>3.7786605332991596E-11</v>
      </c>
      <c r="H1812">
        <v>0</v>
      </c>
    </row>
    <row r="1813" spans="1:8" x14ac:dyDescent="0.25">
      <c r="A1813" s="1">
        <v>45810</v>
      </c>
      <c r="B1813">
        <v>12</v>
      </c>
      <c r="C1813" t="str">
        <f>TEXT(VALUE(datos_para_memoria_demandas_calc__2[[#This Row],[DATE]]+(datos_para_memoria_demandas_calc__2[[#This Row],[HORA]]-1)/24),"000000,000000")</f>
        <v>045810,458333</v>
      </c>
      <c r="D1813">
        <v>2.9500000000000004E-3</v>
      </c>
      <c r="E1813">
        <v>0.33005034923553467</v>
      </c>
      <c r="F1813">
        <v>2.2370086682714609E-10</v>
      </c>
      <c r="G1813">
        <v>2.6148747276801645E-10</v>
      </c>
      <c r="H1813">
        <v>0</v>
      </c>
    </row>
    <row r="1814" spans="1:8" x14ac:dyDescent="0.25">
      <c r="A1814" s="1">
        <v>45810</v>
      </c>
      <c r="B1814">
        <v>13</v>
      </c>
      <c r="C1814" t="str">
        <f>TEXT(VALUE(datos_para_memoria_demandas_calc__2[[#This Row],[DATE]]+(datos_para_memoria_demandas_calc__2[[#This Row],[HORA]]-1)/24),"000000,000000")</f>
        <v>045810,500000</v>
      </c>
      <c r="D1814">
        <v>8.4999999999999995E-4</v>
      </c>
      <c r="E1814">
        <v>0.39791402220726013</v>
      </c>
      <c r="F1814">
        <v>1.1260684584892396E-9</v>
      </c>
      <c r="G1814">
        <v>1.3875559323951486E-9</v>
      </c>
      <c r="H1814">
        <v>0</v>
      </c>
    </row>
    <row r="1815" spans="1:8" x14ac:dyDescent="0.25">
      <c r="A1815" s="1">
        <v>45810</v>
      </c>
      <c r="B1815">
        <v>14</v>
      </c>
      <c r="C1815" t="str">
        <f>TEXT(VALUE(datos_para_memoria_demandas_calc__2[[#This Row],[DATE]]+(datos_para_memoria_demandas_calc__2[[#This Row],[HORA]]-1)/24),"000000,000000")</f>
        <v>045810,541667</v>
      </c>
      <c r="D1815">
        <v>4.6000000000000001E-4</v>
      </c>
      <c r="E1815">
        <v>0.32763457298278809</v>
      </c>
      <c r="F1815">
        <v>-1.9517568016023761E-10</v>
      </c>
      <c r="G1815">
        <v>1.1923802543585913E-9</v>
      </c>
      <c r="H1815">
        <v>0</v>
      </c>
    </row>
    <row r="1816" spans="1:8" x14ac:dyDescent="0.25">
      <c r="A1816" s="1">
        <v>45810</v>
      </c>
      <c r="B1816">
        <v>15</v>
      </c>
      <c r="C1816" t="str">
        <f>TEXT(VALUE(datos_para_memoria_demandas_calc__2[[#This Row],[DATE]]+(datos_para_memoria_demandas_calc__2[[#This Row],[HORA]]-1)/24),"000000,000000")</f>
        <v>045810,583333</v>
      </c>
      <c r="D1816">
        <v>0</v>
      </c>
      <c r="E1816">
        <v>0.28700774908065796</v>
      </c>
      <c r="F1816">
        <v>0.36990011448242116</v>
      </c>
      <c r="G1816">
        <v>0.36990011567480141</v>
      </c>
      <c r="H1816">
        <v>0</v>
      </c>
    </row>
    <row r="1817" spans="1:8" x14ac:dyDescent="0.25">
      <c r="A1817" s="1">
        <v>45810</v>
      </c>
      <c r="B1817">
        <v>16</v>
      </c>
      <c r="C1817" t="str">
        <f>TEXT(VALUE(datos_para_memoria_demandas_calc__2[[#This Row],[DATE]]+(datos_para_memoria_demandas_calc__2[[#This Row],[HORA]]-1)/24),"000000,000000")</f>
        <v>045810,625000</v>
      </c>
      <c r="D1817">
        <v>0</v>
      </c>
      <c r="E1817">
        <v>0.23526749014854431</v>
      </c>
      <c r="F1817">
        <v>0.22852254844058117</v>
      </c>
      <c r="G1817">
        <v>0.5984226641153827</v>
      </c>
      <c r="H1817">
        <v>0</v>
      </c>
    </row>
    <row r="1818" spans="1:8" x14ac:dyDescent="0.25">
      <c r="A1818" s="1">
        <v>45810</v>
      </c>
      <c r="B1818">
        <v>17</v>
      </c>
      <c r="C1818" t="str">
        <f>TEXT(VALUE(datos_para_memoria_demandas_calc__2[[#This Row],[DATE]]+(datos_para_memoria_demandas_calc__2[[#This Row],[HORA]]-1)/24),"000000,000000")</f>
        <v>045810,666667</v>
      </c>
      <c r="D1818">
        <v>0</v>
      </c>
      <c r="E1818">
        <v>0.25754299759864807</v>
      </c>
      <c r="F1818">
        <v>0.37657733556494521</v>
      </c>
      <c r="G1818">
        <v>0.97499999968032769</v>
      </c>
      <c r="H1818">
        <v>0</v>
      </c>
    </row>
    <row r="1819" spans="1:8" x14ac:dyDescent="0.25">
      <c r="A1819" s="1">
        <v>45810</v>
      </c>
      <c r="B1819">
        <v>18</v>
      </c>
      <c r="C1819" t="str">
        <f>TEXT(VALUE(datos_para_memoria_demandas_calc__2[[#This Row],[DATE]]+(datos_para_memoria_demandas_calc__2[[#This Row],[HORA]]-1)/24),"000000,000000")</f>
        <v>045810,708333</v>
      </c>
      <c r="D1819">
        <v>1.72E-3</v>
      </c>
      <c r="E1819">
        <v>0.28891772031784058</v>
      </c>
      <c r="F1819">
        <v>2.7803860640371763E-10</v>
      </c>
      <c r="G1819">
        <v>0.97499999995836639</v>
      </c>
      <c r="H1819">
        <v>0</v>
      </c>
    </row>
    <row r="1820" spans="1:8" x14ac:dyDescent="0.25">
      <c r="A1820" s="1">
        <v>45810</v>
      </c>
      <c r="B1820">
        <v>19</v>
      </c>
      <c r="C1820" t="str">
        <f>TEXT(VALUE(datos_para_memoria_demandas_calc__2[[#This Row],[DATE]]+(datos_para_memoria_demandas_calc__2[[#This Row],[HORA]]-1)/24),"000000,000000")</f>
        <v>045810,750000</v>
      </c>
      <c r="D1820">
        <v>1.49E-2</v>
      </c>
      <c r="E1820">
        <v>0.28854948282241821</v>
      </c>
      <c r="F1820">
        <v>2.0209967273681883E-11</v>
      </c>
      <c r="G1820">
        <v>0.97499999997857634</v>
      </c>
      <c r="H1820">
        <v>0</v>
      </c>
    </row>
    <row r="1821" spans="1:8" x14ac:dyDescent="0.25">
      <c r="A1821" s="1">
        <v>45810</v>
      </c>
      <c r="B1821">
        <v>20</v>
      </c>
      <c r="C1821" t="str">
        <f>TEXT(VALUE(datos_para_memoria_demandas_calc__2[[#This Row],[DATE]]+(datos_para_memoria_demandas_calc__2[[#This Row],[HORA]]-1)/24),"000000,000000")</f>
        <v>045810,791667</v>
      </c>
      <c r="D1821">
        <v>4.0299999999999996E-2</v>
      </c>
      <c r="E1821">
        <v>0.29304271936416626</v>
      </c>
      <c r="F1821">
        <v>6.918745617203156E-13</v>
      </c>
      <c r="G1821">
        <v>0.97499999997926834</v>
      </c>
      <c r="H1821">
        <v>0</v>
      </c>
    </row>
    <row r="1822" spans="1:8" x14ac:dyDescent="0.25">
      <c r="A1822" s="1">
        <v>45810</v>
      </c>
      <c r="B1822">
        <v>21</v>
      </c>
      <c r="C1822" t="str">
        <f>TEXT(VALUE(datos_para_memoria_demandas_calc__2[[#This Row],[DATE]]+(datos_para_memoria_demandas_calc__2[[#This Row],[HORA]]-1)/24),"000000,000000")</f>
        <v>045810,833333</v>
      </c>
      <c r="D1822">
        <v>8.8050000000000003E-2</v>
      </c>
      <c r="E1822">
        <v>0.3101116418838501</v>
      </c>
      <c r="F1822">
        <v>-0.31011164185856588</v>
      </c>
      <c r="G1822">
        <v>0.66488835812070235</v>
      </c>
      <c r="H1822">
        <v>0</v>
      </c>
    </row>
    <row r="1823" spans="1:8" x14ac:dyDescent="0.25">
      <c r="A1823" s="1">
        <v>45810</v>
      </c>
      <c r="B1823">
        <v>22</v>
      </c>
      <c r="C1823" t="str">
        <f>TEXT(VALUE(datos_para_memoria_demandas_calc__2[[#This Row],[DATE]]+(datos_para_memoria_demandas_calc__2[[#This Row],[HORA]]-1)/24),"000000,000000")</f>
        <v>045810,875000</v>
      </c>
      <c r="D1823">
        <v>0.1</v>
      </c>
      <c r="E1823">
        <v>0.30389872193336487</v>
      </c>
      <c r="F1823">
        <v>-0.30389872191721395</v>
      </c>
      <c r="G1823">
        <v>0.36098963620348851</v>
      </c>
      <c r="H1823">
        <v>0</v>
      </c>
    </row>
    <row r="1824" spans="1:8" x14ac:dyDescent="0.25">
      <c r="A1824" s="1">
        <v>45810</v>
      </c>
      <c r="B1824">
        <v>23</v>
      </c>
      <c r="C1824" t="str">
        <f>TEXT(VALUE(datos_para_memoria_demandas_calc__2[[#This Row],[DATE]]+(datos_para_memoria_demandas_calc__2[[#This Row],[HORA]]-1)/24),"000000,000000")</f>
        <v>045810,916667</v>
      </c>
      <c r="D1824">
        <v>9.8209999999999992E-2</v>
      </c>
      <c r="E1824">
        <v>0.23317283391952515</v>
      </c>
      <c r="F1824">
        <v>-0.23317283390245366</v>
      </c>
      <c r="G1824">
        <v>0.12781680230103479</v>
      </c>
      <c r="H1824">
        <v>0</v>
      </c>
    </row>
    <row r="1825" spans="1:8" x14ac:dyDescent="0.25">
      <c r="A1825" s="1">
        <v>45810</v>
      </c>
      <c r="B1825">
        <v>24</v>
      </c>
      <c r="C1825" t="str">
        <f>TEXT(VALUE(datos_para_memoria_demandas_calc__2[[#This Row],[DATE]]+(datos_para_memoria_demandas_calc__2[[#This Row],[HORA]]-1)/24),"000000,000000")</f>
        <v>045810,958333</v>
      </c>
      <c r="D1825">
        <v>6.6500000000000004E-2</v>
      </c>
      <c r="E1825">
        <v>5.3219974040985107E-2</v>
      </c>
      <c r="F1825">
        <v>0.52810403772288961</v>
      </c>
      <c r="G1825">
        <v>0.65592084002392448</v>
      </c>
      <c r="H1825">
        <v>0</v>
      </c>
    </row>
    <row r="1826" spans="1:8" x14ac:dyDescent="0.25">
      <c r="A1826" s="1">
        <v>45811</v>
      </c>
      <c r="B1826">
        <v>1</v>
      </c>
      <c r="C1826" t="str">
        <f>TEXT(VALUE(datos_para_memoria_demandas_calc__2[[#This Row],[DATE]]+(datos_para_memoria_demandas_calc__2[[#This Row],[HORA]]-1)/24),"000000,000000")</f>
        <v>045811,000000</v>
      </c>
      <c r="D1826">
        <v>0.08</v>
      </c>
      <c r="E1826">
        <v>3.9414703845977783E-2</v>
      </c>
      <c r="F1826">
        <v>-3.9414703805586156E-2</v>
      </c>
      <c r="G1826">
        <v>0.61650613621833827</v>
      </c>
      <c r="H1826">
        <v>0</v>
      </c>
    </row>
    <row r="1827" spans="1:8" x14ac:dyDescent="0.25">
      <c r="A1827" s="1">
        <v>45811</v>
      </c>
      <c r="B1827">
        <v>2</v>
      </c>
      <c r="C1827" t="str">
        <f>TEXT(VALUE(datos_para_memoria_demandas_calc__2[[#This Row],[DATE]]+(datos_para_memoria_demandas_calc__2[[#This Row],[HORA]]-1)/24),"000000,000000")</f>
        <v>045811,041667</v>
      </c>
      <c r="D1827">
        <v>6.9760000000000003E-2</v>
      </c>
      <c r="E1827">
        <v>0.15069335699081421</v>
      </c>
      <c r="F1827">
        <v>-0.15069335682285953</v>
      </c>
      <c r="G1827">
        <v>0.46581277939547866</v>
      </c>
      <c r="H1827">
        <v>0</v>
      </c>
    </row>
    <row r="1828" spans="1:8" x14ac:dyDescent="0.25">
      <c r="A1828" s="1">
        <v>45811</v>
      </c>
      <c r="B1828">
        <v>3</v>
      </c>
      <c r="C1828" t="str">
        <f>TEXT(VALUE(datos_para_memoria_demandas_calc__2[[#This Row],[DATE]]+(datos_para_memoria_demandas_calc__2[[#This Row],[HORA]]-1)/24),"000000,000000")</f>
        <v>045811,083333</v>
      </c>
      <c r="D1828">
        <v>6.9760000000000003E-2</v>
      </c>
      <c r="E1828">
        <v>7.4219152331352234E-2</v>
      </c>
      <c r="F1828">
        <v>-7.4219152163697386E-2</v>
      </c>
      <c r="G1828">
        <v>0.39159362723178126</v>
      </c>
      <c r="H1828">
        <v>0</v>
      </c>
    </row>
    <row r="1829" spans="1:8" x14ac:dyDescent="0.25">
      <c r="A1829" s="1">
        <v>45811</v>
      </c>
      <c r="B1829">
        <v>4</v>
      </c>
      <c r="C1829" t="str">
        <f>TEXT(VALUE(datos_para_memoria_demandas_calc__2[[#This Row],[DATE]]+(datos_para_memoria_demandas_calc__2[[#This Row],[HORA]]-1)/24),"000000,000000")</f>
        <v>045811,125000</v>
      </c>
      <c r="D1829">
        <v>6.9760000000000003E-2</v>
      </c>
      <c r="E1829">
        <v>6.2609195709228516E-2</v>
      </c>
      <c r="F1829">
        <v>-6.2609195541852777E-2</v>
      </c>
      <c r="G1829">
        <v>0.32898443168992852</v>
      </c>
      <c r="H1829">
        <v>0</v>
      </c>
    </row>
    <row r="1830" spans="1:8" x14ac:dyDescent="0.25">
      <c r="A1830" s="1">
        <v>45811</v>
      </c>
      <c r="B1830">
        <v>5</v>
      </c>
      <c r="C1830" t="str">
        <f>TEXT(VALUE(datos_para_memoria_demandas_calc__2[[#This Row],[DATE]]+(datos_para_memoria_demandas_calc__2[[#This Row],[HORA]]-1)/24),"000000,000000")</f>
        <v>045811,166667</v>
      </c>
      <c r="D1830">
        <v>6.9760000000000003E-2</v>
      </c>
      <c r="E1830">
        <v>4.2501017451286316E-2</v>
      </c>
      <c r="F1830">
        <v>-4.2501017284241931E-2</v>
      </c>
      <c r="G1830">
        <v>0.28648341440568659</v>
      </c>
      <c r="H1830">
        <v>0</v>
      </c>
    </row>
    <row r="1831" spans="1:8" x14ac:dyDescent="0.25">
      <c r="A1831" s="1">
        <v>45811</v>
      </c>
      <c r="B1831">
        <v>6</v>
      </c>
      <c r="C1831" t="str">
        <f>TEXT(VALUE(datos_para_memoria_demandas_calc__2[[#This Row],[DATE]]+(datos_para_memoria_demandas_calc__2[[#This Row],[HORA]]-1)/24),"000000,000000")</f>
        <v>045811,208333</v>
      </c>
      <c r="D1831">
        <v>8.0950000000000008E-2</v>
      </c>
      <c r="E1831">
        <v>4.1986584663391113E-2</v>
      </c>
      <c r="F1831">
        <v>-4.198658462581218E-2</v>
      </c>
      <c r="G1831">
        <v>0.24449682977987441</v>
      </c>
      <c r="H1831">
        <v>0</v>
      </c>
    </row>
    <row r="1832" spans="1:8" x14ac:dyDescent="0.25">
      <c r="A1832" s="1">
        <v>45811</v>
      </c>
      <c r="B1832">
        <v>7</v>
      </c>
      <c r="C1832" t="str">
        <f>TEXT(VALUE(datos_para_memoria_demandas_calc__2[[#This Row],[DATE]]+(datos_para_memoria_demandas_calc__2[[#This Row],[HORA]]-1)/24),"000000,000000")</f>
        <v>045811,250000</v>
      </c>
      <c r="D1832">
        <v>9.5939999999999998E-2</v>
      </c>
      <c r="E1832">
        <v>4.622311145067215E-2</v>
      </c>
      <c r="F1832">
        <v>-4.6223111432382828E-2</v>
      </c>
      <c r="G1832">
        <v>0.19827371834749158</v>
      </c>
      <c r="H1832">
        <v>0</v>
      </c>
    </row>
    <row r="1833" spans="1:8" x14ac:dyDescent="0.25">
      <c r="A1833" s="1">
        <v>45811</v>
      </c>
      <c r="B1833">
        <v>8</v>
      </c>
      <c r="C1833" t="str">
        <f>TEXT(VALUE(datos_para_memoria_demandas_calc__2[[#This Row],[DATE]]+(datos_para_memoria_demandas_calc__2[[#This Row],[HORA]]-1)/24),"000000,000000")</f>
        <v>045811,291667</v>
      </c>
      <c r="D1833">
        <v>0.10761</v>
      </c>
      <c r="E1833">
        <v>7.8564755618572235E-2</v>
      </c>
      <c r="F1833">
        <v>-7.8564755605574188E-2</v>
      </c>
      <c r="G1833">
        <v>0.11970896274191739</v>
      </c>
      <c r="H1833">
        <v>0</v>
      </c>
    </row>
    <row r="1834" spans="1:8" x14ac:dyDescent="0.25">
      <c r="A1834" s="1">
        <v>45811</v>
      </c>
      <c r="B1834">
        <v>9</v>
      </c>
      <c r="C1834" t="str">
        <f>TEXT(VALUE(datos_para_memoria_demandas_calc__2[[#This Row],[DATE]]+(datos_para_memoria_demandas_calc__2[[#This Row],[HORA]]-1)/24),"000000,000000")</f>
        <v>045811,333333</v>
      </c>
      <c r="D1834">
        <v>8.2000000000000003E-2</v>
      </c>
      <c r="E1834">
        <v>0.11970896273851395</v>
      </c>
      <c r="F1834">
        <v>-0.11970896270360486</v>
      </c>
      <c r="G1834">
        <v>3.8312549842495137E-11</v>
      </c>
      <c r="H1834">
        <v>0</v>
      </c>
    </row>
    <row r="1835" spans="1:8" x14ac:dyDescent="0.25">
      <c r="A1835" s="1">
        <v>45811</v>
      </c>
      <c r="B1835">
        <v>10</v>
      </c>
      <c r="C1835" t="str">
        <f>TEXT(VALUE(datos_para_memoria_demandas_calc__2[[#This Row],[DATE]]+(datos_para_memoria_demandas_calc__2[[#This Row],[HORA]]-1)/24),"000000,000000")</f>
        <v>045811,375000</v>
      </c>
      <c r="D1835">
        <v>5.1999999999999998E-2</v>
      </c>
      <c r="E1835">
        <v>8.8395021855831146E-2</v>
      </c>
      <c r="F1835">
        <v>-1.1429677570056589E-11</v>
      </c>
      <c r="G1835">
        <v>2.6882881126485568E-11</v>
      </c>
      <c r="H1835">
        <v>0</v>
      </c>
    </row>
    <row r="1836" spans="1:8" x14ac:dyDescent="0.25">
      <c r="A1836" s="1">
        <v>45811</v>
      </c>
      <c r="B1836">
        <v>11</v>
      </c>
      <c r="C1836" t="str">
        <f>TEXT(VALUE(datos_para_memoria_demandas_calc__2[[#This Row],[DATE]]+(datos_para_memoria_demandas_calc__2[[#This Row],[HORA]]-1)/24),"000000,000000")</f>
        <v>045811,416667</v>
      </c>
      <c r="D1836">
        <v>3.1449999999999999E-2</v>
      </c>
      <c r="E1836">
        <v>0.1229863166809082</v>
      </c>
      <c r="F1836">
        <v>-6.142056524101659E-12</v>
      </c>
      <c r="G1836">
        <v>2.0740832744437655E-11</v>
      </c>
      <c r="H1836">
        <v>0</v>
      </c>
    </row>
    <row r="1837" spans="1:8" x14ac:dyDescent="0.25">
      <c r="A1837" s="1">
        <v>45811</v>
      </c>
      <c r="B1837">
        <v>12</v>
      </c>
      <c r="C1837" t="str">
        <f>TEXT(VALUE(datos_para_memoria_demandas_calc__2[[#This Row],[DATE]]+(datos_para_memoria_demandas_calc__2[[#This Row],[HORA]]-1)/24),"000000,000000")</f>
        <v>045811,458333</v>
      </c>
      <c r="D1837">
        <v>5.0000000000000001E-3</v>
      </c>
      <c r="E1837">
        <v>0.24338018894195557</v>
      </c>
      <c r="F1837">
        <v>1.1801351017536052E-10</v>
      </c>
      <c r="G1837">
        <v>1.3875433963514426E-10</v>
      </c>
      <c r="H1837">
        <v>0</v>
      </c>
    </row>
    <row r="1838" spans="1:8" x14ac:dyDescent="0.25">
      <c r="A1838" s="1">
        <v>45811</v>
      </c>
      <c r="B1838">
        <v>13</v>
      </c>
      <c r="C1838" t="str">
        <f>TEXT(VALUE(datos_para_memoria_demandas_calc__2[[#This Row],[DATE]]+(datos_para_memoria_demandas_calc__2[[#This Row],[HORA]]-1)/24),"000000,000000")</f>
        <v>045811,500000</v>
      </c>
      <c r="D1838">
        <v>1.0300000000000001E-3</v>
      </c>
      <c r="E1838">
        <v>0.42600542306900024</v>
      </c>
      <c r="F1838">
        <v>3.9400432245592503E-10</v>
      </c>
      <c r="G1838">
        <v>5.3275866429698486E-10</v>
      </c>
      <c r="H1838">
        <v>0</v>
      </c>
    </row>
    <row r="1839" spans="1:8" x14ac:dyDescent="0.25">
      <c r="A1839" s="1">
        <v>45811</v>
      </c>
      <c r="B1839">
        <v>14</v>
      </c>
      <c r="C1839" t="str">
        <f>TEXT(VALUE(datos_para_memoria_demandas_calc__2[[#This Row],[DATE]]+(datos_para_memoria_demandas_calc__2[[#This Row],[HORA]]-1)/24),"000000,000000")</f>
        <v>045811,541667</v>
      </c>
      <c r="D1839">
        <v>0</v>
      </c>
      <c r="E1839">
        <v>0.46892416477203369</v>
      </c>
      <c r="F1839">
        <v>0.33130417255055311</v>
      </c>
      <c r="G1839">
        <v>0.33130417308331178</v>
      </c>
      <c r="H1839">
        <v>0</v>
      </c>
    </row>
    <row r="1840" spans="1:8" x14ac:dyDescent="0.25">
      <c r="A1840" s="1">
        <v>45811</v>
      </c>
      <c r="B1840">
        <v>15</v>
      </c>
      <c r="C1840" t="str">
        <f>TEXT(VALUE(datos_para_memoria_demandas_calc__2[[#This Row],[DATE]]+(datos_para_memoria_demandas_calc__2[[#This Row],[HORA]]-1)/24),"000000,000000")</f>
        <v>045811,583333</v>
      </c>
      <c r="D1840">
        <v>0</v>
      </c>
      <c r="E1840">
        <v>0.33805513381958008</v>
      </c>
      <c r="F1840">
        <v>0.12273442000147479</v>
      </c>
      <c r="G1840">
        <v>0.45403859308478656</v>
      </c>
      <c r="H1840">
        <v>0</v>
      </c>
    </row>
    <row r="1841" spans="1:8" x14ac:dyDescent="0.25">
      <c r="A1841" s="1">
        <v>45811</v>
      </c>
      <c r="B1841">
        <v>16</v>
      </c>
      <c r="C1841" t="str">
        <f>TEXT(VALUE(datos_para_memoria_demandas_calc__2[[#This Row],[DATE]]+(datos_para_memoria_demandas_calc__2[[#This Row],[HORA]]-1)/24),"000000,000000")</f>
        <v>045811,625000</v>
      </c>
      <c r="D1841">
        <v>0</v>
      </c>
      <c r="E1841">
        <v>0.22289881110191345</v>
      </c>
      <c r="F1841">
        <v>0.16658390078198579</v>
      </c>
      <c r="G1841">
        <v>0.62062249386677237</v>
      </c>
      <c r="H1841">
        <v>0</v>
      </c>
    </row>
    <row r="1842" spans="1:8" x14ac:dyDescent="0.25">
      <c r="A1842" s="1">
        <v>45811</v>
      </c>
      <c r="B1842">
        <v>17</v>
      </c>
      <c r="C1842" t="str">
        <f>TEXT(VALUE(datos_para_memoria_demandas_calc__2[[#This Row],[DATE]]+(datos_para_memoria_demandas_calc__2[[#This Row],[HORA]]-1)/24),"000000,000000")</f>
        <v>045811,666667</v>
      </c>
      <c r="D1842">
        <v>0</v>
      </c>
      <c r="E1842">
        <v>0.17244377732276917</v>
      </c>
      <c r="F1842">
        <v>0.3543775059590446</v>
      </c>
      <c r="G1842">
        <v>0.97499999982581687</v>
      </c>
      <c r="H1842">
        <v>0</v>
      </c>
    </row>
    <row r="1843" spans="1:8" x14ac:dyDescent="0.25">
      <c r="A1843" s="1">
        <v>45811</v>
      </c>
      <c r="B1843">
        <v>18</v>
      </c>
      <c r="C1843" t="str">
        <f>TEXT(VALUE(datos_para_memoria_demandas_calc__2[[#This Row],[DATE]]+(datos_para_memoria_demandas_calc__2[[#This Row],[HORA]]-1)/24),"000000,000000")</f>
        <v>045811,708333</v>
      </c>
      <c r="D1843">
        <v>3.1700000000000001E-3</v>
      </c>
      <c r="E1843">
        <v>0.16180533170700073</v>
      </c>
      <c r="F1843">
        <v>1.3616074642645915E-10</v>
      </c>
      <c r="G1843">
        <v>0.97499999996197773</v>
      </c>
      <c r="H1843">
        <v>0</v>
      </c>
    </row>
    <row r="1844" spans="1:8" x14ac:dyDescent="0.25">
      <c r="A1844" s="1">
        <v>45811</v>
      </c>
      <c r="B1844">
        <v>19</v>
      </c>
      <c r="C1844" t="str">
        <f>TEXT(VALUE(datos_para_memoria_demandas_calc__2[[#This Row],[DATE]]+(datos_para_memoria_demandas_calc__2[[#This Row],[HORA]]-1)/24),"000000,000000")</f>
        <v>045811,750000</v>
      </c>
      <c r="D1844">
        <v>1.771E-2</v>
      </c>
      <c r="E1844">
        <v>0.14271174371242523</v>
      </c>
      <c r="F1844">
        <v>-1.029255218070676E-12</v>
      </c>
      <c r="G1844">
        <v>0.97499999996094833</v>
      </c>
      <c r="H1844">
        <v>0</v>
      </c>
    </row>
    <row r="1845" spans="1:8" x14ac:dyDescent="0.25">
      <c r="A1845" s="1">
        <v>45811</v>
      </c>
      <c r="B1845">
        <v>20</v>
      </c>
      <c r="C1845" t="str">
        <f>TEXT(VALUE(datos_para_memoria_demandas_calc__2[[#This Row],[DATE]]+(datos_para_memoria_demandas_calc__2[[#This Row],[HORA]]-1)/24),"000000,000000")</f>
        <v>045811,791667</v>
      </c>
      <c r="D1845">
        <v>3.857E-2</v>
      </c>
      <c r="E1845">
        <v>0.11180742084980011</v>
      </c>
      <c r="F1845">
        <v>-0.11180742076330522</v>
      </c>
      <c r="G1845">
        <v>0.86319257919764314</v>
      </c>
      <c r="H1845">
        <v>0</v>
      </c>
    </row>
    <row r="1846" spans="1:8" x14ac:dyDescent="0.25">
      <c r="A1846" s="1">
        <v>45811</v>
      </c>
      <c r="B1846">
        <v>21</v>
      </c>
      <c r="C1846" t="str">
        <f>TEXT(VALUE(datos_para_memoria_demandas_calc__2[[#This Row],[DATE]]+(datos_para_memoria_demandas_calc__2[[#This Row],[HORA]]-1)/24),"000000,000000")</f>
        <v>045811,833333</v>
      </c>
      <c r="D1846">
        <v>5.3100000000000001E-2</v>
      </c>
      <c r="E1846">
        <v>8.2353800535202026E-2</v>
      </c>
      <c r="F1846">
        <v>-8.2353800509123706E-2</v>
      </c>
      <c r="G1846">
        <v>0.78083877868851947</v>
      </c>
      <c r="H1846">
        <v>0</v>
      </c>
    </row>
    <row r="1847" spans="1:8" x14ac:dyDescent="0.25">
      <c r="A1847" s="1">
        <v>45811</v>
      </c>
      <c r="B1847">
        <v>22</v>
      </c>
      <c r="C1847" t="str">
        <f>TEXT(VALUE(datos_para_memoria_demandas_calc__2[[#This Row],[DATE]]+(datos_para_memoria_demandas_calc__2[[#This Row],[HORA]]-1)/24),"000000,000000")</f>
        <v>045811,875000</v>
      </c>
      <c r="D1847">
        <v>0.10826999999999999</v>
      </c>
      <c r="E1847">
        <v>6.6996663808822632E-2</v>
      </c>
      <c r="F1847">
        <v>-6.6996663801941803E-2</v>
      </c>
      <c r="G1847">
        <v>0.71384211488657778</v>
      </c>
      <c r="H1847">
        <v>0</v>
      </c>
    </row>
    <row r="1848" spans="1:8" x14ac:dyDescent="0.25">
      <c r="A1848" s="1">
        <v>45811</v>
      </c>
      <c r="B1848">
        <v>23</v>
      </c>
      <c r="C1848" t="str">
        <f>TEXT(VALUE(datos_para_memoria_demandas_calc__2[[#This Row],[DATE]]+(datos_para_memoria_demandas_calc__2[[#This Row],[HORA]]-1)/24),"000000,000000")</f>
        <v>045811,916667</v>
      </c>
      <c r="D1848">
        <v>0.10878</v>
      </c>
      <c r="E1848">
        <v>0.14329561591148376</v>
      </c>
      <c r="F1848">
        <v>-0.14329561590464573</v>
      </c>
      <c r="G1848">
        <v>0.5705464989819321</v>
      </c>
      <c r="H1848">
        <v>0</v>
      </c>
    </row>
    <row r="1849" spans="1:8" x14ac:dyDescent="0.25">
      <c r="A1849" s="1">
        <v>45811</v>
      </c>
      <c r="B1849">
        <v>24</v>
      </c>
      <c r="C1849" t="str">
        <f>TEXT(VALUE(datos_para_memoria_demandas_calc__2[[#This Row],[DATE]]+(datos_para_memoria_demandas_calc__2[[#This Row],[HORA]]-1)/24),"000000,000000")</f>
        <v>045811,958333</v>
      </c>
      <c r="D1849">
        <v>9.6049999999999996E-2</v>
      </c>
      <c r="E1849">
        <v>5.1918931305408478E-2</v>
      </c>
      <c r="F1849">
        <v>-5.1918931297132868E-2</v>
      </c>
      <c r="G1849">
        <v>0.51862756768479923</v>
      </c>
      <c r="H1849">
        <v>0</v>
      </c>
    </row>
    <row r="1850" spans="1:8" x14ac:dyDescent="0.25">
      <c r="A1850" s="1">
        <v>45812</v>
      </c>
      <c r="B1850">
        <v>1</v>
      </c>
      <c r="C1850" t="str">
        <f>TEXT(VALUE(datos_para_memoria_demandas_calc__2[[#This Row],[DATE]]+(datos_para_memoria_demandas_calc__2[[#This Row],[HORA]]-1)/24),"000000,000000")</f>
        <v>045812,000000</v>
      </c>
      <c r="D1850">
        <v>8.9599999999999999E-2</v>
      </c>
      <c r="E1850">
        <v>4.1191205382347107E-2</v>
      </c>
      <c r="F1850">
        <v>-4.119120537309897E-2</v>
      </c>
      <c r="G1850">
        <v>0.47743636231170028</v>
      </c>
      <c r="H1850">
        <v>0</v>
      </c>
    </row>
    <row r="1851" spans="1:8" x14ac:dyDescent="0.25">
      <c r="A1851" s="1">
        <v>45812</v>
      </c>
      <c r="B1851">
        <v>2</v>
      </c>
      <c r="C1851" t="str">
        <f>TEXT(VALUE(datos_para_memoria_demandas_calc__2[[#This Row],[DATE]]+(datos_para_memoria_demandas_calc__2[[#This Row],[HORA]]-1)/24),"000000,000000")</f>
        <v>045812,041667</v>
      </c>
      <c r="D1851">
        <v>8.070999999999999E-2</v>
      </c>
      <c r="E1851">
        <v>6.000131368637085E-2</v>
      </c>
      <c r="F1851">
        <v>-6.000131367535505E-2</v>
      </c>
      <c r="G1851">
        <v>0.41743504863634517</v>
      </c>
      <c r="H1851">
        <v>0</v>
      </c>
    </row>
    <row r="1852" spans="1:8" x14ac:dyDescent="0.25">
      <c r="A1852" s="1">
        <v>45812</v>
      </c>
      <c r="B1852">
        <v>3</v>
      </c>
      <c r="C1852" t="str">
        <f>TEXT(VALUE(datos_para_memoria_demandas_calc__2[[#This Row],[DATE]]+(datos_para_memoria_demandas_calc__2[[#This Row],[HORA]]-1)/24),"000000,000000")</f>
        <v>045812,083333</v>
      </c>
      <c r="D1852">
        <v>7.5139999999999998E-2</v>
      </c>
      <c r="E1852">
        <v>1.0784357786178589E-2</v>
      </c>
      <c r="F1852">
        <v>-1.0784357773689624E-2</v>
      </c>
      <c r="G1852">
        <v>0.40665069086265559</v>
      </c>
      <c r="H1852">
        <v>0</v>
      </c>
    </row>
    <row r="1853" spans="1:8" x14ac:dyDescent="0.25">
      <c r="A1853" s="1">
        <v>45812</v>
      </c>
      <c r="B1853">
        <v>4</v>
      </c>
      <c r="C1853" t="str">
        <f>TEXT(VALUE(datos_para_memoria_demandas_calc__2[[#This Row],[DATE]]+(datos_para_memoria_demandas_calc__2[[#This Row],[HORA]]-1)/24),"000000,000000")</f>
        <v>045812,125000</v>
      </c>
      <c r="D1853">
        <v>7.4999999999999997E-2</v>
      </c>
      <c r="E1853">
        <v>2.4491101503372192E-2</v>
      </c>
      <c r="F1853">
        <v>-2.4491101490842326E-2</v>
      </c>
      <c r="G1853">
        <v>0.38215958937181332</v>
      </c>
      <c r="H1853">
        <v>0</v>
      </c>
    </row>
    <row r="1854" spans="1:8" x14ac:dyDescent="0.25">
      <c r="A1854" s="1">
        <v>45812</v>
      </c>
      <c r="B1854">
        <v>5</v>
      </c>
      <c r="C1854" t="str">
        <f>TEXT(VALUE(datos_para_memoria_demandas_calc__2[[#This Row],[DATE]]+(datos_para_memoria_demandas_calc__2[[#This Row],[HORA]]-1)/24),"000000,000000")</f>
        <v>045812,166667</v>
      </c>
      <c r="D1854">
        <v>7.4520000000000003E-2</v>
      </c>
      <c r="E1854">
        <v>4.1643090546131134E-2</v>
      </c>
      <c r="F1854">
        <v>-4.1643090533454621E-2</v>
      </c>
      <c r="G1854">
        <v>0.34051649883835866</v>
      </c>
      <c r="H1854">
        <v>0</v>
      </c>
    </row>
    <row r="1855" spans="1:8" x14ac:dyDescent="0.25">
      <c r="A1855" s="1">
        <v>45812</v>
      </c>
      <c r="B1855">
        <v>6</v>
      </c>
      <c r="C1855" t="str">
        <f>TEXT(VALUE(datos_para_memoria_demandas_calc__2[[#This Row],[DATE]]+(datos_para_memoria_demandas_calc__2[[#This Row],[HORA]]-1)/24),"000000,000000")</f>
        <v>045812,208333</v>
      </c>
      <c r="D1855">
        <v>8.2129999999999995E-2</v>
      </c>
      <c r="E1855">
        <v>5.6881897151470184E-2</v>
      </c>
      <c r="F1855">
        <v>-5.6881897140787188E-2</v>
      </c>
      <c r="G1855">
        <v>0.28363460169757149</v>
      </c>
      <c r="H1855">
        <v>0</v>
      </c>
    </row>
    <row r="1856" spans="1:8" x14ac:dyDescent="0.25">
      <c r="A1856" s="1">
        <v>45812</v>
      </c>
      <c r="B1856">
        <v>7</v>
      </c>
      <c r="C1856" t="str">
        <f>TEXT(VALUE(datos_para_memoria_demandas_calc__2[[#This Row],[DATE]]+(datos_para_memoria_demandas_calc__2[[#This Row],[HORA]]-1)/24),"000000,000000")</f>
        <v>045812,250000</v>
      </c>
      <c r="D1856">
        <v>9.8220000000000002E-2</v>
      </c>
      <c r="E1856">
        <v>6.2134519219398499E-2</v>
      </c>
      <c r="F1856">
        <v>-6.2134519211417522E-2</v>
      </c>
      <c r="G1856">
        <v>0.22150008248615397</v>
      </c>
      <c r="H1856">
        <v>0</v>
      </c>
    </row>
    <row r="1857" spans="1:8" x14ac:dyDescent="0.25">
      <c r="A1857" s="1">
        <v>45812</v>
      </c>
      <c r="B1857">
        <v>8</v>
      </c>
      <c r="C1857" t="str">
        <f>TEXT(VALUE(datos_para_memoria_demandas_calc__2[[#This Row],[DATE]]+(datos_para_memoria_demandas_calc__2[[#This Row],[HORA]]-1)/24),"000000,000000")</f>
        <v>045812,291667</v>
      </c>
      <c r="D1857">
        <v>0.105</v>
      </c>
      <c r="E1857">
        <v>4.8597395420074463E-2</v>
      </c>
      <c r="F1857">
        <v>-4.859739541287722E-2</v>
      </c>
      <c r="G1857">
        <v>0.17290268707327677</v>
      </c>
      <c r="H1857">
        <v>0</v>
      </c>
    </row>
    <row r="1858" spans="1:8" x14ac:dyDescent="0.25">
      <c r="A1858" s="1">
        <v>45812</v>
      </c>
      <c r="B1858">
        <v>9</v>
      </c>
      <c r="C1858" t="str">
        <f>TEXT(VALUE(datos_para_memoria_demandas_calc__2[[#This Row],[DATE]]+(datos_para_memoria_demandas_calc__2[[#This Row],[HORA]]-1)/24),"000000,000000")</f>
        <v>045812,333333</v>
      </c>
      <c r="D1858">
        <v>7.8099999999999989E-2</v>
      </c>
      <c r="E1858">
        <v>3.7616685032844543E-2</v>
      </c>
      <c r="F1858">
        <v>-3.7616685021208435E-2</v>
      </c>
      <c r="G1858">
        <v>0.13528600205206834</v>
      </c>
      <c r="H1858">
        <v>0</v>
      </c>
    </row>
    <row r="1859" spans="1:8" x14ac:dyDescent="0.25">
      <c r="A1859" s="1">
        <v>45812</v>
      </c>
      <c r="B1859">
        <v>10</v>
      </c>
      <c r="C1859" t="str">
        <f>TEXT(VALUE(datos_para_memoria_demandas_calc__2[[#This Row],[DATE]]+(datos_para_memoria_demandas_calc__2[[#This Row],[HORA]]-1)/24),"000000,000000")</f>
        <v>045812,375000</v>
      </c>
      <c r="D1859">
        <v>4.8369999999999996E-2</v>
      </c>
      <c r="E1859">
        <v>4.3613679707050323E-2</v>
      </c>
      <c r="F1859">
        <v>-4.3613679673344528E-2</v>
      </c>
      <c r="G1859">
        <v>9.1672322378723831E-2</v>
      </c>
      <c r="H1859">
        <v>0</v>
      </c>
    </row>
    <row r="1860" spans="1:8" x14ac:dyDescent="0.25">
      <c r="A1860" s="1">
        <v>45812</v>
      </c>
      <c r="B1860">
        <v>11</v>
      </c>
      <c r="C1860" t="str">
        <f>TEXT(VALUE(datos_para_memoria_demandas_calc__2[[#This Row],[DATE]]+(datos_para_memoria_demandas_calc__2[[#This Row],[HORA]]-1)/24),"000000,000000")</f>
        <v>045812,416667</v>
      </c>
      <c r="D1860">
        <v>3.2350000000000004E-2</v>
      </c>
      <c r="E1860">
        <v>0.11234623193740845</v>
      </c>
      <c r="F1860">
        <v>-9.1672322358108141E-2</v>
      </c>
      <c r="G1860">
        <v>2.061573703000725E-11</v>
      </c>
      <c r="H1860">
        <v>0</v>
      </c>
    </row>
    <row r="1861" spans="1:8" x14ac:dyDescent="0.25">
      <c r="A1861" s="1">
        <v>45812</v>
      </c>
      <c r="B1861">
        <v>12</v>
      </c>
      <c r="C1861" t="str">
        <f>TEXT(VALUE(datos_para_memoria_demandas_calc__2[[#This Row],[DATE]]+(datos_para_memoria_demandas_calc__2[[#This Row],[HORA]]-1)/24),"000000,000000")</f>
        <v>045812,458333</v>
      </c>
      <c r="D1861">
        <v>4.8300000000000001E-3</v>
      </c>
      <c r="E1861">
        <v>8.6933210492134094E-2</v>
      </c>
      <c r="F1861">
        <v>4.2595080357976964E-10</v>
      </c>
      <c r="G1861">
        <v>4.4656652504686637E-10</v>
      </c>
      <c r="H1861">
        <v>0</v>
      </c>
    </row>
    <row r="1862" spans="1:8" x14ac:dyDescent="0.25">
      <c r="A1862" s="1">
        <v>45812</v>
      </c>
      <c r="B1862">
        <v>13</v>
      </c>
      <c r="C1862" t="str">
        <f>TEXT(VALUE(datos_para_memoria_demandas_calc__2[[#This Row],[DATE]]+(datos_para_memoria_demandas_calc__2[[#This Row],[HORA]]-1)/24),"000000,000000")</f>
        <v>045812,500000</v>
      </c>
      <c r="D1862">
        <v>3.5999999999999999E-3</v>
      </c>
      <c r="E1862">
        <v>0.14890281856060028</v>
      </c>
      <c r="F1862">
        <v>5.9773314028279321E-9</v>
      </c>
      <c r="G1862">
        <v>6.4238979297617275E-9</v>
      </c>
      <c r="H1862">
        <v>0</v>
      </c>
    </row>
    <row r="1863" spans="1:8" x14ac:dyDescent="0.25">
      <c r="A1863" s="1">
        <v>45812</v>
      </c>
      <c r="B1863">
        <v>14</v>
      </c>
      <c r="C1863" t="str">
        <f>TEXT(VALUE(datos_para_memoria_demandas_calc__2[[#This Row],[DATE]]+(datos_para_memoria_demandas_calc__2[[#This Row],[HORA]]-1)/24),"000000,000000")</f>
        <v>045812,541667</v>
      </c>
      <c r="D1863">
        <v>3.5200000000000001E-3</v>
      </c>
      <c r="E1863">
        <v>0.15278977155685425</v>
      </c>
      <c r="F1863">
        <v>-6.1180610816947364E-9</v>
      </c>
      <c r="G1863">
        <v>3.0583684537649943E-10</v>
      </c>
      <c r="H1863">
        <v>0</v>
      </c>
    </row>
    <row r="1864" spans="1:8" x14ac:dyDescent="0.25">
      <c r="A1864" s="1">
        <v>45812</v>
      </c>
      <c r="B1864">
        <v>15</v>
      </c>
      <c r="C1864" t="str">
        <f>TEXT(VALUE(datos_para_memoria_demandas_calc__2[[#This Row],[DATE]]+(datos_para_memoria_demandas_calc__2[[#This Row],[HORA]]-1)/24),"000000,000000")</f>
        <v>045812,583333</v>
      </c>
      <c r="D1864">
        <v>1.72E-3</v>
      </c>
      <c r="E1864">
        <v>7.8920036554336548E-2</v>
      </c>
      <c r="F1864">
        <v>3.890846829714643E-11</v>
      </c>
      <c r="G1864">
        <v>3.447453274681553E-10</v>
      </c>
      <c r="H1864">
        <v>0</v>
      </c>
    </row>
    <row r="1865" spans="1:8" x14ac:dyDescent="0.25">
      <c r="A1865" s="1">
        <v>45812</v>
      </c>
      <c r="B1865">
        <v>16</v>
      </c>
      <c r="C1865" t="str">
        <f>TEXT(VALUE(datos_para_memoria_demandas_calc__2[[#This Row],[DATE]]+(datos_para_memoria_demandas_calc__2[[#This Row],[HORA]]-1)/24),"000000,000000")</f>
        <v>045812,625000</v>
      </c>
      <c r="D1865">
        <v>8.9999999999999992E-5</v>
      </c>
      <c r="E1865">
        <v>7.9416245222091675E-2</v>
      </c>
      <c r="F1865">
        <v>5.8618038048153196E-9</v>
      </c>
      <c r="G1865">
        <v>6.2065491643287766E-9</v>
      </c>
      <c r="H1865">
        <v>0</v>
      </c>
    </row>
    <row r="1866" spans="1:8" x14ac:dyDescent="0.25">
      <c r="A1866" s="1">
        <v>45812</v>
      </c>
      <c r="B1866">
        <v>17</v>
      </c>
      <c r="C1866" t="str">
        <f>TEXT(VALUE(datos_para_memoria_demandas_calc__2[[#This Row],[DATE]]+(datos_para_memoria_demandas_calc__2[[#This Row],[HORA]]-1)/24),"000000,000000")</f>
        <v>045812,666667</v>
      </c>
      <c r="D1866">
        <v>0</v>
      </c>
      <c r="E1866">
        <v>7.1567967534065247E-2</v>
      </c>
      <c r="F1866">
        <v>0.97499999370369428</v>
      </c>
      <c r="G1866">
        <v>0.97499999991024333</v>
      </c>
      <c r="H1866">
        <v>0</v>
      </c>
    </row>
    <row r="1867" spans="1:8" x14ac:dyDescent="0.25">
      <c r="A1867" s="1">
        <v>45812</v>
      </c>
      <c r="B1867">
        <v>18</v>
      </c>
      <c r="C1867" t="str">
        <f>TEXT(VALUE(datos_para_memoria_demandas_calc__2[[#This Row],[DATE]]+(datos_para_memoria_demandas_calc__2[[#This Row],[HORA]]-1)/24),"000000,000000")</f>
        <v>045812,708333</v>
      </c>
      <c r="D1867">
        <v>6.1999999999999998E-3</v>
      </c>
      <c r="E1867">
        <v>6.6834397614002228E-2</v>
      </c>
      <c r="F1867">
        <v>3.9581018601077539E-11</v>
      </c>
      <c r="G1867">
        <v>0.97499999994982633</v>
      </c>
      <c r="H1867">
        <v>0</v>
      </c>
    </row>
    <row r="1868" spans="1:8" x14ac:dyDescent="0.25">
      <c r="A1868" s="1">
        <v>45812</v>
      </c>
      <c r="B1868">
        <v>19</v>
      </c>
      <c r="C1868" t="str">
        <f>TEXT(VALUE(datos_para_memoria_demandas_calc__2[[#This Row],[DATE]]+(datos_para_memoria_demandas_calc__2[[#This Row],[HORA]]-1)/24),"000000,000000")</f>
        <v>045812,750000</v>
      </c>
      <c r="D1868">
        <v>2.8039999999999999E-2</v>
      </c>
      <c r="E1868">
        <v>6.8833842873573303E-2</v>
      </c>
      <c r="F1868">
        <v>-6.8833842822404775E-2</v>
      </c>
      <c r="G1868">
        <v>0.90616615712741777</v>
      </c>
      <c r="H1868">
        <v>0</v>
      </c>
    </row>
    <row r="1869" spans="1:8" x14ac:dyDescent="0.25">
      <c r="A1869" s="1">
        <v>45812</v>
      </c>
      <c r="B1869">
        <v>20</v>
      </c>
      <c r="C1869" t="str">
        <f>TEXT(VALUE(datos_para_memoria_demandas_calc__2[[#This Row],[DATE]]+(datos_para_memoria_demandas_calc__2[[#This Row],[HORA]]-1)/24),"000000,000000")</f>
        <v>045812,791667</v>
      </c>
      <c r="D1869">
        <v>0.06</v>
      </c>
      <c r="E1869">
        <v>5.5492311716079712E-2</v>
      </c>
      <c r="F1869">
        <v>-5.5492311703528037E-2</v>
      </c>
      <c r="G1869">
        <v>0.8506738454238878</v>
      </c>
      <c r="H1869">
        <v>0</v>
      </c>
    </row>
    <row r="1870" spans="1:8" x14ac:dyDescent="0.25">
      <c r="A1870" s="1">
        <v>45812</v>
      </c>
      <c r="B1870">
        <v>21</v>
      </c>
      <c r="C1870" t="str">
        <f>TEXT(VALUE(datos_para_memoria_demandas_calc__2[[#This Row],[DATE]]+(datos_para_memoria_demandas_calc__2[[#This Row],[HORA]]-1)/24),"000000,000000")</f>
        <v>045812,833333</v>
      </c>
      <c r="D1870">
        <v>0.10837999999999999</v>
      </c>
      <c r="E1870">
        <v>3.9879739284515381E-2</v>
      </c>
      <c r="F1870">
        <v>-3.9879739278835688E-2</v>
      </c>
      <c r="G1870">
        <v>0.81079410614504999</v>
      </c>
      <c r="H1870">
        <v>0</v>
      </c>
    </row>
    <row r="1871" spans="1:8" x14ac:dyDescent="0.25">
      <c r="A1871" s="1">
        <v>45812</v>
      </c>
      <c r="B1871">
        <v>22</v>
      </c>
      <c r="C1871" t="str">
        <f>TEXT(VALUE(datos_para_memoria_demandas_calc__2[[#This Row],[DATE]]+(datos_para_memoria_demandas_calc__2[[#This Row],[HORA]]-1)/24),"000000,000000")</f>
        <v>045812,875000</v>
      </c>
      <c r="D1871">
        <v>0.12701000000000001</v>
      </c>
      <c r="E1871">
        <v>6.8594969809055328E-2</v>
      </c>
      <c r="F1871">
        <v>-6.8594969804403549E-2</v>
      </c>
      <c r="G1871">
        <v>0.74219913634064449</v>
      </c>
      <c r="H1871">
        <v>0</v>
      </c>
    </row>
    <row r="1872" spans="1:8" x14ac:dyDescent="0.25">
      <c r="A1872" s="1">
        <v>45812</v>
      </c>
      <c r="B1872">
        <v>23</v>
      </c>
      <c r="C1872" t="str">
        <f>TEXT(VALUE(datos_para_memoria_demandas_calc__2[[#This Row],[DATE]]+(datos_para_memoria_demandas_calc__2[[#This Row],[HORA]]-1)/24),"000000,000000")</f>
        <v>045812,916667</v>
      </c>
      <c r="D1872">
        <v>0.12346</v>
      </c>
      <c r="E1872">
        <v>0.15458731353282928</v>
      </c>
      <c r="F1872">
        <v>-0.1545873135280029</v>
      </c>
      <c r="G1872">
        <v>0.58761182281263946</v>
      </c>
      <c r="H1872">
        <v>0</v>
      </c>
    </row>
    <row r="1873" spans="1:8" x14ac:dyDescent="0.25">
      <c r="A1873" s="1">
        <v>45812</v>
      </c>
      <c r="B1873">
        <v>24</v>
      </c>
      <c r="C1873" t="str">
        <f>TEXT(VALUE(datos_para_memoria_demandas_calc__2[[#This Row],[DATE]]+(datos_para_memoria_demandas_calc__2[[#This Row],[HORA]]-1)/24),"000000,000000")</f>
        <v>045812,958333</v>
      </c>
      <c r="D1873">
        <v>9.9379999999999996E-2</v>
      </c>
      <c r="E1873">
        <v>1.2780025601387024E-2</v>
      </c>
      <c r="F1873">
        <v>-1.2780025595030095E-2</v>
      </c>
      <c r="G1873">
        <v>0.57483179721760735</v>
      </c>
      <c r="H1873">
        <v>0</v>
      </c>
    </row>
    <row r="1874" spans="1:8" x14ac:dyDescent="0.25">
      <c r="A1874" s="1">
        <v>45813</v>
      </c>
      <c r="B1874">
        <v>1</v>
      </c>
      <c r="C1874" t="str">
        <f>TEXT(VALUE(datos_para_memoria_demandas_calc__2[[#This Row],[DATE]]+(datos_para_memoria_demandas_calc__2[[#This Row],[HORA]]-1)/24),"000000,000000")</f>
        <v>045813,000000</v>
      </c>
      <c r="D1874">
        <v>0.11073000000000001</v>
      </c>
      <c r="E1874">
        <v>5.7726830244064331E-2</v>
      </c>
      <c r="F1874">
        <v>-5.7726830238527239E-2</v>
      </c>
      <c r="G1874">
        <v>0.51710496697907815</v>
      </c>
      <c r="H1874">
        <v>0</v>
      </c>
    </row>
    <row r="1875" spans="1:8" x14ac:dyDescent="0.25">
      <c r="A1875" s="1">
        <v>45813</v>
      </c>
      <c r="B1875">
        <v>2</v>
      </c>
      <c r="C1875" t="str">
        <f>TEXT(VALUE(datos_para_memoria_demandas_calc__2[[#This Row],[DATE]]+(datos_para_memoria_demandas_calc__2[[#This Row],[HORA]]-1)/24),"000000,000000")</f>
        <v>045813,041667</v>
      </c>
      <c r="D1875">
        <v>9.6000000000000002E-2</v>
      </c>
      <c r="E1875">
        <v>9.7274944186210632E-2</v>
      </c>
      <c r="F1875">
        <v>-9.7274944179557565E-2</v>
      </c>
      <c r="G1875">
        <v>0.41983002279951859</v>
      </c>
      <c r="H1875">
        <v>0</v>
      </c>
    </row>
    <row r="1876" spans="1:8" x14ac:dyDescent="0.25">
      <c r="A1876" s="1">
        <v>45813</v>
      </c>
      <c r="B1876">
        <v>3</v>
      </c>
      <c r="C1876" t="str">
        <f>TEXT(VALUE(datos_para_memoria_demandas_calc__2[[#This Row],[DATE]]+(datos_para_memoria_demandas_calc__2[[#This Row],[HORA]]-1)/24),"000000,000000")</f>
        <v>045813,083333</v>
      </c>
      <c r="D1876">
        <v>9.425E-2</v>
      </c>
      <c r="E1876">
        <v>8.8080696761608124E-2</v>
      </c>
      <c r="F1876">
        <v>-8.8080696754795962E-2</v>
      </c>
      <c r="G1876">
        <v>0.33174932604472063</v>
      </c>
      <c r="H1876">
        <v>0</v>
      </c>
    </row>
    <row r="1877" spans="1:8" x14ac:dyDescent="0.25">
      <c r="A1877" s="1">
        <v>45813</v>
      </c>
      <c r="B1877">
        <v>4</v>
      </c>
      <c r="C1877" t="str">
        <f>TEXT(VALUE(datos_para_memoria_demandas_calc__2[[#This Row],[DATE]]+(datos_para_memoria_demandas_calc__2[[#This Row],[HORA]]-1)/24),"000000,000000")</f>
        <v>045813,125000</v>
      </c>
      <c r="D1877">
        <v>9.2280000000000001E-2</v>
      </c>
      <c r="E1877">
        <v>3.4528911113739014E-2</v>
      </c>
      <c r="F1877">
        <v>-3.4528911106742576E-2</v>
      </c>
      <c r="G1877">
        <v>0.29722041493797607</v>
      </c>
      <c r="H1877">
        <v>0</v>
      </c>
    </row>
    <row r="1878" spans="1:8" x14ac:dyDescent="0.25">
      <c r="A1878" s="1">
        <v>45813</v>
      </c>
      <c r="B1878">
        <v>5</v>
      </c>
      <c r="C1878" t="str">
        <f>TEXT(VALUE(datos_para_memoria_demandas_calc__2[[#This Row],[DATE]]+(datos_para_memoria_demandas_calc__2[[#This Row],[HORA]]-1)/24),"000000,000000")</f>
        <v>045813,166667</v>
      </c>
      <c r="D1878">
        <v>9.2280000000000001E-2</v>
      </c>
      <c r="E1878">
        <v>2.9507726430892944E-2</v>
      </c>
      <c r="F1878">
        <v>-2.9507726423899715E-2</v>
      </c>
      <c r="G1878">
        <v>0.26771268851407437</v>
      </c>
      <c r="H1878">
        <v>0</v>
      </c>
    </row>
    <row r="1879" spans="1:8" x14ac:dyDescent="0.25">
      <c r="A1879" s="1">
        <v>45813</v>
      </c>
      <c r="B1879">
        <v>6</v>
      </c>
      <c r="C1879" t="str">
        <f>TEXT(VALUE(datos_para_memoria_demandas_calc__2[[#This Row],[DATE]]+(datos_para_memoria_demandas_calc__2[[#This Row],[HORA]]-1)/24),"000000,000000")</f>
        <v>045813,208333</v>
      </c>
      <c r="D1879">
        <v>9.3859999999999999E-2</v>
      </c>
      <c r="E1879">
        <v>4.0829218924045563E-2</v>
      </c>
      <c r="F1879">
        <v>-4.0829218917206984E-2</v>
      </c>
      <c r="G1879">
        <v>0.22688346959686537</v>
      </c>
      <c r="H1879">
        <v>0</v>
      </c>
    </row>
    <row r="1880" spans="1:8" x14ac:dyDescent="0.25">
      <c r="A1880" s="1">
        <v>45813</v>
      </c>
      <c r="B1880">
        <v>7</v>
      </c>
      <c r="C1880" t="str">
        <f>TEXT(VALUE(datos_para_memoria_demandas_calc__2[[#This Row],[DATE]]+(datos_para_memoria_demandas_calc__2[[#This Row],[HORA]]-1)/24),"000000,000000")</f>
        <v>045813,250000</v>
      </c>
      <c r="D1880">
        <v>0.10127</v>
      </c>
      <c r="E1880">
        <v>6.051936000585556E-2</v>
      </c>
      <c r="F1880">
        <v>-6.0519359999657706E-2</v>
      </c>
      <c r="G1880">
        <v>0.16636410959720568</v>
      </c>
      <c r="H1880">
        <v>0</v>
      </c>
    </row>
    <row r="1881" spans="1:8" x14ac:dyDescent="0.25">
      <c r="A1881" s="1">
        <v>45813</v>
      </c>
      <c r="B1881">
        <v>8</v>
      </c>
      <c r="C1881" t="str">
        <f>TEXT(VALUE(datos_para_memoria_demandas_calc__2[[#This Row],[DATE]]+(datos_para_memoria_demandas_calc__2[[#This Row],[HORA]]-1)/24),"000000,000000")</f>
        <v>045813,291667</v>
      </c>
      <c r="D1881">
        <v>0.11123999999999999</v>
      </c>
      <c r="E1881">
        <v>7.0475287735462189E-2</v>
      </c>
      <c r="F1881">
        <v>-7.0475287729967195E-2</v>
      </c>
      <c r="G1881">
        <v>9.5888821867236476E-2</v>
      </c>
      <c r="H1881">
        <v>0</v>
      </c>
    </row>
    <row r="1882" spans="1:8" x14ac:dyDescent="0.25">
      <c r="A1882" s="1">
        <v>45813</v>
      </c>
      <c r="B1882">
        <v>9</v>
      </c>
      <c r="C1882" t="str">
        <f>TEXT(VALUE(datos_para_memoria_demandas_calc__2[[#This Row],[DATE]]+(datos_para_memoria_demandas_calc__2[[#This Row],[HORA]]-1)/24),"000000,000000")</f>
        <v>045813,333333</v>
      </c>
      <c r="D1882">
        <v>8.2129999999999995E-2</v>
      </c>
      <c r="E1882">
        <v>9.5641180872917175E-2</v>
      </c>
      <c r="F1882">
        <v>-9.5641180864782654E-2</v>
      </c>
      <c r="G1882">
        <v>2.4764100244983954E-4</v>
      </c>
      <c r="H1882">
        <v>0</v>
      </c>
    </row>
    <row r="1883" spans="1:8" x14ac:dyDescent="0.25">
      <c r="A1883" s="1">
        <v>45813</v>
      </c>
      <c r="B1883">
        <v>10</v>
      </c>
      <c r="C1883" t="str">
        <f>TEXT(VALUE(datos_para_memoria_demandas_calc__2[[#This Row],[DATE]]+(datos_para_memoria_demandas_calc__2[[#This Row],[HORA]]-1)/24),"000000,000000")</f>
        <v>045813,375000</v>
      </c>
      <c r="D1883">
        <v>1.7010000000000001E-2</v>
      </c>
      <c r="E1883">
        <v>7.625541090965271E-2</v>
      </c>
      <c r="F1883">
        <v>-2.4764096975914455E-4</v>
      </c>
      <c r="G1883">
        <v>3.2692708323183341E-11</v>
      </c>
      <c r="H1883">
        <v>0</v>
      </c>
    </row>
    <row r="1884" spans="1:8" x14ac:dyDescent="0.25">
      <c r="A1884" s="1">
        <v>45813</v>
      </c>
      <c r="B1884">
        <v>11</v>
      </c>
      <c r="C1884" t="str">
        <f>TEXT(VALUE(datos_para_memoria_demandas_calc__2[[#This Row],[DATE]]+(datos_para_memoria_demandas_calc__2[[#This Row],[HORA]]-1)/24),"000000,000000")</f>
        <v>045813,416667</v>
      </c>
      <c r="D1884">
        <v>0</v>
      </c>
      <c r="E1884">
        <v>8.8630445301532745E-2</v>
      </c>
      <c r="F1884">
        <v>0.13980543725542344</v>
      </c>
      <c r="G1884">
        <v>0.13980543728811615</v>
      </c>
      <c r="H1884">
        <v>0</v>
      </c>
    </row>
    <row r="1885" spans="1:8" x14ac:dyDescent="0.25">
      <c r="A1885" s="1">
        <v>45813</v>
      </c>
      <c r="B1885">
        <v>12</v>
      </c>
      <c r="C1885" t="str">
        <f>TEXT(VALUE(datos_para_memoria_demandas_calc__2[[#This Row],[DATE]]+(datos_para_memoria_demandas_calc__2[[#This Row],[HORA]]-1)/24),"000000,000000")</f>
        <v>045813,458333</v>
      </c>
      <c r="D1885">
        <v>0</v>
      </c>
      <c r="E1885">
        <v>0.2421589195728302</v>
      </c>
      <c r="F1885">
        <v>-0.1398053772822338</v>
      </c>
      <c r="G1885">
        <v>6.0005882353782194E-8</v>
      </c>
      <c r="H1885">
        <v>0</v>
      </c>
    </row>
    <row r="1886" spans="1:8" x14ac:dyDescent="0.25">
      <c r="A1886" s="1">
        <v>45813</v>
      </c>
      <c r="B1886">
        <v>13</v>
      </c>
      <c r="C1886" t="str">
        <f>TEXT(VALUE(datos_para_memoria_demandas_calc__2[[#This Row],[DATE]]+(datos_para_memoria_demandas_calc__2[[#This Row],[HORA]]-1)/24),"000000,000000")</f>
        <v>045813,500000</v>
      </c>
      <c r="D1886">
        <v>-1.0000000000000001E-5</v>
      </c>
      <c r="E1886">
        <v>0.29553043842315674</v>
      </c>
      <c r="F1886">
        <v>0.35229417994825168</v>
      </c>
      <c r="G1886">
        <v>0.35229423995413395</v>
      </c>
      <c r="H1886">
        <v>0</v>
      </c>
    </row>
    <row r="1887" spans="1:8" x14ac:dyDescent="0.25">
      <c r="A1887" s="1">
        <v>45813</v>
      </c>
      <c r="B1887">
        <v>14</v>
      </c>
      <c r="C1887" t="str">
        <f>TEXT(VALUE(datos_para_memoria_demandas_calc__2[[#This Row],[DATE]]+(datos_para_memoria_demandas_calc__2[[#This Row],[HORA]]-1)/24),"000000,000000")</f>
        <v>045813,541667</v>
      </c>
      <c r="D1887">
        <v>-1.0000000000000001E-5</v>
      </c>
      <c r="E1887">
        <v>0.37151163816452026</v>
      </c>
      <c r="F1887">
        <v>0.10617853613044996</v>
      </c>
      <c r="G1887">
        <v>0.45847277608458392</v>
      </c>
      <c r="H1887">
        <v>0</v>
      </c>
    </row>
    <row r="1888" spans="1:8" x14ac:dyDescent="0.25">
      <c r="A1888" s="1">
        <v>45813</v>
      </c>
      <c r="B1888">
        <v>15</v>
      </c>
      <c r="C1888" t="str">
        <f>TEXT(VALUE(datos_para_memoria_demandas_calc__2[[#This Row],[DATE]]+(datos_para_memoria_demandas_calc__2[[#This Row],[HORA]]-1)/24),"000000,000000")</f>
        <v>045813,583333</v>
      </c>
      <c r="D1888">
        <v>-1.0000000000000001E-5</v>
      </c>
      <c r="E1888">
        <v>0.36725726723670959</v>
      </c>
      <c r="F1888">
        <v>7.4480733061630028E-2</v>
      </c>
      <c r="G1888">
        <v>0.53295350914621387</v>
      </c>
      <c r="H1888">
        <v>0</v>
      </c>
    </row>
    <row r="1889" spans="1:8" x14ac:dyDescent="0.25">
      <c r="A1889" s="1">
        <v>45813</v>
      </c>
      <c r="B1889">
        <v>16</v>
      </c>
      <c r="C1889" t="str">
        <f>TEXT(VALUE(datos_para_memoria_demandas_calc__2[[#This Row],[DATE]]+(datos_para_memoria_demandas_calc__2[[#This Row],[HORA]]-1)/24),"000000,000000")</f>
        <v>045813,625000</v>
      </c>
      <c r="D1889">
        <v>-1.0000000000000001E-5</v>
      </c>
      <c r="E1889">
        <v>0.42732679843902588</v>
      </c>
      <c r="F1889">
        <v>9.253825101139114E-2</v>
      </c>
      <c r="G1889">
        <v>0.6254917601576051</v>
      </c>
      <c r="H1889">
        <v>0</v>
      </c>
    </row>
    <row r="1890" spans="1:8" x14ac:dyDescent="0.25">
      <c r="A1890" s="1">
        <v>45813</v>
      </c>
      <c r="B1890">
        <v>17</v>
      </c>
      <c r="C1890" t="str">
        <f>TEXT(VALUE(datos_para_memoria_demandas_calc__2[[#This Row],[DATE]]+(datos_para_memoria_demandas_calc__2[[#This Row],[HORA]]-1)/24),"000000,000000")</f>
        <v>045813,666667</v>
      </c>
      <c r="D1890">
        <v>-1.0000000000000001E-5</v>
      </c>
      <c r="E1890">
        <v>0.40426257252693176</v>
      </c>
      <c r="F1890">
        <v>0.34950818543810092</v>
      </c>
      <c r="G1890">
        <v>0.97499994559570613</v>
      </c>
      <c r="H1890">
        <v>0</v>
      </c>
    </row>
    <row r="1891" spans="1:8" x14ac:dyDescent="0.25">
      <c r="A1891" s="1">
        <v>45813</v>
      </c>
      <c r="B1891">
        <v>18</v>
      </c>
      <c r="C1891" t="str">
        <f>TEXT(VALUE(datos_para_memoria_demandas_calc__2[[#This Row],[DATE]]+(datos_para_memoria_demandas_calc__2[[#This Row],[HORA]]-1)/24),"000000,000000")</f>
        <v>045813,708333</v>
      </c>
      <c r="D1891">
        <v>0</v>
      </c>
      <c r="E1891">
        <v>0.3031771183013916</v>
      </c>
      <c r="F1891">
        <v>5.4230654697708364E-8</v>
      </c>
      <c r="G1891">
        <v>0.97499999982636065</v>
      </c>
      <c r="H1891">
        <v>0</v>
      </c>
    </row>
    <row r="1892" spans="1:8" x14ac:dyDescent="0.25">
      <c r="A1892" s="1">
        <v>45813</v>
      </c>
      <c r="B1892">
        <v>19</v>
      </c>
      <c r="C1892" t="str">
        <f>TEXT(VALUE(datos_para_memoria_demandas_calc__2[[#This Row],[DATE]]+(datos_para_memoria_demandas_calc__2[[#This Row],[HORA]]-1)/24),"000000,000000")</f>
        <v>045813,750000</v>
      </c>
      <c r="D1892">
        <v>3.1700000000000001E-3</v>
      </c>
      <c r="E1892">
        <v>0.32023686170578003</v>
      </c>
      <c r="F1892">
        <v>1.5596600427888976E-10</v>
      </c>
      <c r="G1892">
        <v>0.97499999998232667</v>
      </c>
      <c r="H1892">
        <v>0</v>
      </c>
    </row>
    <row r="1893" spans="1:8" x14ac:dyDescent="0.25">
      <c r="A1893" s="1">
        <v>45813</v>
      </c>
      <c r="B1893">
        <v>20</v>
      </c>
      <c r="C1893" t="str">
        <f>TEXT(VALUE(datos_para_memoria_demandas_calc__2[[#This Row],[DATE]]+(datos_para_memoria_demandas_calc__2[[#This Row],[HORA]]-1)/24),"000000,000000")</f>
        <v>045813,791667</v>
      </c>
      <c r="D1893">
        <v>3.3939999999999998E-2</v>
      </c>
      <c r="E1893">
        <v>0.18235230445861816</v>
      </c>
      <c r="F1893">
        <v>9.5501771800860315E-12</v>
      </c>
      <c r="G1893">
        <v>0.97499999999187681</v>
      </c>
      <c r="H1893">
        <v>0</v>
      </c>
    </row>
    <row r="1894" spans="1:8" x14ac:dyDescent="0.25">
      <c r="A1894" s="1">
        <v>45813</v>
      </c>
      <c r="B1894">
        <v>21</v>
      </c>
      <c r="C1894" t="str">
        <f>TEXT(VALUE(datos_para_memoria_demandas_calc__2[[#This Row],[DATE]]+(datos_para_memoria_demandas_calc__2[[#This Row],[HORA]]-1)/24),"000000,000000")</f>
        <v>045813,833333</v>
      </c>
      <c r="D1894">
        <v>9.9769999999999998E-2</v>
      </c>
      <c r="E1894">
        <v>0.14194610714912415</v>
      </c>
      <c r="F1894">
        <v>-3.6691546496546329E-11</v>
      </c>
      <c r="G1894">
        <v>0.97499999995518538</v>
      </c>
      <c r="H1894">
        <v>0</v>
      </c>
    </row>
    <row r="1895" spans="1:8" x14ac:dyDescent="0.25">
      <c r="A1895" s="1">
        <v>45813</v>
      </c>
      <c r="B1895">
        <v>22</v>
      </c>
      <c r="C1895" t="str">
        <f>TEXT(VALUE(datos_para_memoria_demandas_calc__2[[#This Row],[DATE]]+(datos_para_memoria_demandas_calc__2[[#This Row],[HORA]]-1)/24),"000000,000000")</f>
        <v>045813,875000</v>
      </c>
      <c r="D1895">
        <v>0.14033999999999999</v>
      </c>
      <c r="E1895">
        <v>0.11818943172693253</v>
      </c>
      <c r="F1895">
        <v>-0.11818943170790115</v>
      </c>
      <c r="G1895">
        <v>0.85681056824728419</v>
      </c>
      <c r="H1895">
        <v>0</v>
      </c>
    </row>
    <row r="1896" spans="1:8" x14ac:dyDescent="0.25">
      <c r="A1896" s="1">
        <v>45813</v>
      </c>
      <c r="B1896">
        <v>23</v>
      </c>
      <c r="C1896" t="str">
        <f>TEXT(VALUE(datos_para_memoria_demandas_calc__2[[#This Row],[DATE]]+(datos_para_memoria_demandas_calc__2[[#This Row],[HORA]]-1)/24),"000000,000000")</f>
        <v>045813,916667</v>
      </c>
      <c r="D1896">
        <v>0.14202999999999999</v>
      </c>
      <c r="E1896">
        <v>0.11876912415027618</v>
      </c>
      <c r="F1896">
        <v>-0.11876912413232178</v>
      </c>
      <c r="G1896">
        <v>0.73804144411496231</v>
      </c>
      <c r="H1896">
        <v>0</v>
      </c>
    </row>
    <row r="1897" spans="1:8" x14ac:dyDescent="0.25">
      <c r="A1897" s="1">
        <v>45813</v>
      </c>
      <c r="B1897">
        <v>24</v>
      </c>
      <c r="C1897" t="str">
        <f>TEXT(VALUE(datos_para_memoria_demandas_calc__2[[#This Row],[DATE]]+(datos_para_memoria_demandas_calc__2[[#This Row],[HORA]]-1)/24),"000000,000000")</f>
        <v>045813,958333</v>
      </c>
      <c r="D1897">
        <v>0.11824</v>
      </c>
      <c r="E1897">
        <v>7.4544459581375122E-2</v>
      </c>
      <c r="F1897">
        <v>-7.4544459492163956E-2</v>
      </c>
      <c r="G1897">
        <v>0.66349698462279849</v>
      </c>
      <c r="H1897">
        <v>0</v>
      </c>
    </row>
    <row r="1898" spans="1:8" x14ac:dyDescent="0.25">
      <c r="A1898" s="1">
        <v>45814</v>
      </c>
      <c r="B1898">
        <v>1</v>
      </c>
      <c r="C1898" t="str">
        <f>TEXT(VALUE(datos_para_memoria_demandas_calc__2[[#This Row],[DATE]]+(datos_para_memoria_demandas_calc__2[[#This Row],[HORA]]-1)/24),"000000,000000")</f>
        <v>045814,000000</v>
      </c>
      <c r="D1898">
        <v>0.13005</v>
      </c>
      <c r="E1898">
        <v>8.2494057714939117E-2</v>
      </c>
      <c r="F1898">
        <v>-8.2494057684768779E-2</v>
      </c>
      <c r="G1898">
        <v>0.58100292693802968</v>
      </c>
      <c r="H1898">
        <v>0</v>
      </c>
    </row>
    <row r="1899" spans="1:8" x14ac:dyDescent="0.25">
      <c r="A1899" s="1">
        <v>45814</v>
      </c>
      <c r="B1899">
        <v>2</v>
      </c>
      <c r="C1899" t="str">
        <f>TEXT(VALUE(datos_para_memoria_demandas_calc__2[[#This Row],[DATE]]+(datos_para_memoria_demandas_calc__2[[#This Row],[HORA]]-1)/24),"000000,000000")</f>
        <v>045814,041667</v>
      </c>
      <c r="D1899">
        <v>0.12793000000000002</v>
      </c>
      <c r="E1899">
        <v>7.2365105152130127E-2</v>
      </c>
      <c r="F1899">
        <v>-7.2365105117870476E-2</v>
      </c>
      <c r="G1899">
        <v>0.50863782182015926</v>
      </c>
      <c r="H1899">
        <v>0</v>
      </c>
    </row>
    <row r="1900" spans="1:8" x14ac:dyDescent="0.25">
      <c r="A1900" s="1">
        <v>45814</v>
      </c>
      <c r="B1900">
        <v>3</v>
      </c>
      <c r="C1900" t="str">
        <f>TEXT(VALUE(datos_para_memoria_demandas_calc__2[[#This Row],[DATE]]+(datos_para_memoria_demandas_calc__2[[#This Row],[HORA]]-1)/24),"000000,000000")</f>
        <v>045814,083333</v>
      </c>
      <c r="D1900">
        <v>0.11824</v>
      </c>
      <c r="E1900">
        <v>5.2747577428817749E-2</v>
      </c>
      <c r="F1900">
        <v>-5.2747577339551169E-2</v>
      </c>
      <c r="G1900">
        <v>0.45589024448060805</v>
      </c>
      <c r="H1900">
        <v>0</v>
      </c>
    </row>
    <row r="1901" spans="1:8" x14ac:dyDescent="0.25">
      <c r="A1901" s="1">
        <v>45814</v>
      </c>
      <c r="B1901">
        <v>4</v>
      </c>
      <c r="C1901" t="str">
        <f>TEXT(VALUE(datos_para_memoria_demandas_calc__2[[#This Row],[DATE]]+(datos_para_memoria_demandas_calc__2[[#This Row],[HORA]]-1)/24),"000000,000000")</f>
        <v>045814,125000</v>
      </c>
      <c r="D1901">
        <v>0.11275</v>
      </c>
      <c r="E1901">
        <v>6.1944141983985901E-2</v>
      </c>
      <c r="F1901">
        <v>-6.1944140947539271E-2</v>
      </c>
      <c r="G1901">
        <v>0.3939461035330688</v>
      </c>
      <c r="H1901">
        <v>0</v>
      </c>
    </row>
    <row r="1902" spans="1:8" x14ac:dyDescent="0.25">
      <c r="A1902" s="1">
        <v>45814</v>
      </c>
      <c r="B1902">
        <v>5</v>
      </c>
      <c r="C1902" t="str">
        <f>TEXT(VALUE(datos_para_memoria_demandas_calc__2[[#This Row],[DATE]]+(datos_para_memoria_demandas_calc__2[[#This Row],[HORA]]-1)/24),"000000,000000")</f>
        <v>045814,166667</v>
      </c>
      <c r="D1902">
        <v>0.11223999999999999</v>
      </c>
      <c r="E1902">
        <v>4.9898773431777954E-2</v>
      </c>
      <c r="F1902">
        <v>2.7450203643517836E-2</v>
      </c>
      <c r="G1902">
        <v>0.42139630717658672</v>
      </c>
      <c r="H1902">
        <v>0</v>
      </c>
    </row>
    <row r="1903" spans="1:8" x14ac:dyDescent="0.25">
      <c r="A1903" s="1">
        <v>45814</v>
      </c>
      <c r="B1903">
        <v>6</v>
      </c>
      <c r="C1903" t="str">
        <f>TEXT(VALUE(datos_para_memoria_demandas_calc__2[[#This Row],[DATE]]+(datos_para_memoria_demandas_calc__2[[#This Row],[HORA]]-1)/24),"000000,000000")</f>
        <v>045814,208333</v>
      </c>
      <c r="D1903">
        <v>0.11377</v>
      </c>
      <c r="E1903">
        <v>7.149079442024231E-2</v>
      </c>
      <c r="F1903">
        <v>-7.1490794073791677E-2</v>
      </c>
      <c r="G1903">
        <v>0.34990551310279505</v>
      </c>
      <c r="H1903">
        <v>0</v>
      </c>
    </row>
    <row r="1904" spans="1:8" x14ac:dyDescent="0.25">
      <c r="A1904" s="1">
        <v>45814</v>
      </c>
      <c r="B1904">
        <v>7</v>
      </c>
      <c r="C1904" t="str">
        <f>TEXT(VALUE(datos_para_memoria_demandas_calc__2[[#This Row],[DATE]]+(datos_para_memoria_demandas_calc__2[[#This Row],[HORA]]-1)/24),"000000,000000")</f>
        <v>045814,250000</v>
      </c>
      <c r="D1904">
        <v>0.12326000000000001</v>
      </c>
      <c r="E1904">
        <v>7.8553929924964905E-2</v>
      </c>
      <c r="F1904">
        <v>-7.8553929876227724E-2</v>
      </c>
      <c r="G1904">
        <v>0.27135158322656733</v>
      </c>
      <c r="H1904">
        <v>0</v>
      </c>
    </row>
    <row r="1905" spans="1:8" x14ac:dyDescent="0.25">
      <c r="A1905" s="1">
        <v>45814</v>
      </c>
      <c r="B1905">
        <v>8</v>
      </c>
      <c r="C1905" t="str">
        <f>TEXT(VALUE(datos_para_memoria_demandas_calc__2[[#This Row],[DATE]]+(datos_para_memoria_demandas_calc__2[[#This Row],[HORA]]-1)/24),"000000,000000")</f>
        <v>045814,291667</v>
      </c>
      <c r="D1905">
        <v>0.12683</v>
      </c>
      <c r="E1905">
        <v>0.15886810421943665</v>
      </c>
      <c r="F1905">
        <v>-0.15886810418261468</v>
      </c>
      <c r="G1905">
        <v>0.11248347904395262</v>
      </c>
      <c r="H1905">
        <v>0</v>
      </c>
    </row>
    <row r="1906" spans="1:8" x14ac:dyDescent="0.25">
      <c r="A1906" s="1">
        <v>45814</v>
      </c>
      <c r="B1906">
        <v>9</v>
      </c>
      <c r="C1906" t="str">
        <f>TEXT(VALUE(datos_para_memoria_demandas_calc__2[[#This Row],[DATE]]+(datos_para_memoria_demandas_calc__2[[#This Row],[HORA]]-1)/24),"000000,000000")</f>
        <v>045814,333333</v>
      </c>
      <c r="D1906">
        <v>0.12326000000000001</v>
      </c>
      <c r="E1906">
        <v>0.11248347908258438</v>
      </c>
      <c r="F1906">
        <v>-0.11248347903393591</v>
      </c>
      <c r="G1906">
        <v>1.0016732586775417E-11</v>
      </c>
      <c r="H1906">
        <v>0</v>
      </c>
    </row>
    <row r="1907" spans="1:8" x14ac:dyDescent="0.25">
      <c r="A1907" s="1">
        <v>45814</v>
      </c>
      <c r="B1907">
        <v>10</v>
      </c>
      <c r="C1907" t="str">
        <f>TEXT(VALUE(datos_para_memoria_demandas_calc__2[[#This Row],[DATE]]+(datos_para_memoria_demandas_calc__2[[#This Row],[HORA]]-1)/24),"000000,000000")</f>
        <v>045814,375000</v>
      </c>
      <c r="D1907">
        <v>5.7030000000000004E-2</v>
      </c>
      <c r="E1907">
        <v>7.5835011899471283E-2</v>
      </c>
      <c r="F1907">
        <v>8.3811515868636467E-13</v>
      </c>
      <c r="G1907">
        <v>1.0854850916993615E-11</v>
      </c>
      <c r="H1907">
        <v>0</v>
      </c>
    </row>
    <row r="1908" spans="1:8" x14ac:dyDescent="0.25">
      <c r="A1908" s="1">
        <v>45814</v>
      </c>
      <c r="B1908">
        <v>11</v>
      </c>
      <c r="C1908" t="str">
        <f>TEXT(VALUE(datos_para_memoria_demandas_calc__2[[#This Row],[DATE]]+(datos_para_memoria_demandas_calc__2[[#This Row],[HORA]]-1)/24),"000000,000000")</f>
        <v>045814,416667</v>
      </c>
      <c r="D1908">
        <v>7.26E-3</v>
      </c>
      <c r="E1908">
        <v>9.6568897366523743E-2</v>
      </c>
      <c r="F1908">
        <v>8.8362529173247873E-11</v>
      </c>
      <c r="G1908">
        <v>9.9217378831373196E-11</v>
      </c>
      <c r="H1908">
        <v>0</v>
      </c>
    </row>
    <row r="1909" spans="1:8" x14ac:dyDescent="0.25">
      <c r="A1909" s="1">
        <v>45814</v>
      </c>
      <c r="B1909">
        <v>12</v>
      </c>
      <c r="C1909" t="str">
        <f>TEXT(VALUE(datos_para_memoria_demandas_calc__2[[#This Row],[DATE]]+(datos_para_memoria_demandas_calc__2[[#This Row],[HORA]]-1)/24),"000000,000000")</f>
        <v>045814,458333</v>
      </c>
      <c r="D1909">
        <v>1.72E-3</v>
      </c>
      <c r="E1909">
        <v>6.845112144947052E-2</v>
      </c>
      <c r="F1909">
        <v>4.1618541894647662E-10</v>
      </c>
      <c r="G1909">
        <v>5.1540280442410009E-10</v>
      </c>
      <c r="H1909">
        <v>0</v>
      </c>
    </row>
    <row r="1910" spans="1:8" x14ac:dyDescent="0.25">
      <c r="A1910" s="1">
        <v>45814</v>
      </c>
      <c r="B1910">
        <v>13</v>
      </c>
      <c r="C1910" t="str">
        <f>TEXT(VALUE(datos_para_memoria_demandas_calc__2[[#This Row],[DATE]]+(datos_para_memoria_demandas_calc__2[[#This Row],[HORA]]-1)/24),"000000,000000")</f>
        <v>045814,500000</v>
      </c>
      <c r="D1910">
        <v>6.6E-4</v>
      </c>
      <c r="E1910">
        <v>5.2722945809364319E-2</v>
      </c>
      <c r="F1910">
        <v>3.4098983786989995E-10</v>
      </c>
      <c r="G1910">
        <v>8.5639266039919182E-10</v>
      </c>
      <c r="H1910">
        <v>0</v>
      </c>
    </row>
    <row r="1911" spans="1:8" x14ac:dyDescent="0.25">
      <c r="A1911" s="1">
        <v>45814</v>
      </c>
      <c r="B1911">
        <v>14</v>
      </c>
      <c r="C1911" t="str">
        <f>TEXT(VALUE(datos_para_memoria_demandas_calc__2[[#This Row],[DATE]]+(datos_para_memoria_demandas_calc__2[[#This Row],[HORA]]-1)/24),"000000,000000")</f>
        <v>045814,541667</v>
      </c>
      <c r="D1911">
        <v>0</v>
      </c>
      <c r="E1911">
        <v>8.6835920810699463E-2</v>
      </c>
      <c r="F1911">
        <v>0.31817707335775591</v>
      </c>
      <c r="G1911">
        <v>0.31817707421414859</v>
      </c>
      <c r="H1911">
        <v>0</v>
      </c>
    </row>
    <row r="1912" spans="1:8" x14ac:dyDescent="0.25">
      <c r="A1912" s="1">
        <v>45814</v>
      </c>
      <c r="B1912">
        <v>15</v>
      </c>
      <c r="C1912" t="str">
        <f>TEXT(VALUE(datos_para_memoria_demandas_calc__2[[#This Row],[DATE]]+(datos_para_memoria_demandas_calc__2[[#This Row],[HORA]]-1)/24),"000000,000000")</f>
        <v>045814,583333</v>
      </c>
      <c r="D1912">
        <v>0</v>
      </c>
      <c r="E1912">
        <v>0.10551472753286362</v>
      </c>
      <c r="F1912">
        <v>0.17740100740579159</v>
      </c>
      <c r="G1912">
        <v>0.49557808161994027</v>
      </c>
      <c r="H1912">
        <v>0</v>
      </c>
    </row>
    <row r="1913" spans="1:8" x14ac:dyDescent="0.25">
      <c r="A1913" s="1">
        <v>45814</v>
      </c>
      <c r="B1913">
        <v>16</v>
      </c>
      <c r="C1913" t="str">
        <f>TEXT(VALUE(datos_para_memoria_demandas_calc__2[[#This Row],[DATE]]+(datos_para_memoria_demandas_calc__2[[#This Row],[HORA]]-1)/24),"000000,000000")</f>
        <v>045814,625000</v>
      </c>
      <c r="D1913">
        <v>0</v>
      </c>
      <c r="E1913">
        <v>0.1389288604259491</v>
      </c>
      <c r="F1913">
        <v>0.16152492195509416</v>
      </c>
      <c r="G1913">
        <v>0.65710300357503448</v>
      </c>
      <c r="H1913">
        <v>0</v>
      </c>
    </row>
    <row r="1914" spans="1:8" x14ac:dyDescent="0.25">
      <c r="A1914" s="1">
        <v>45814</v>
      </c>
      <c r="B1914">
        <v>17</v>
      </c>
      <c r="C1914" t="str">
        <f>TEXT(VALUE(datos_para_memoria_demandas_calc__2[[#This Row],[DATE]]+(datos_para_memoria_demandas_calc__2[[#This Row],[HORA]]-1)/24),"000000,000000")</f>
        <v>045814,666667</v>
      </c>
      <c r="D1914">
        <v>0</v>
      </c>
      <c r="E1914">
        <v>0.16655577719211578</v>
      </c>
      <c r="F1914">
        <v>0.31789699596549265</v>
      </c>
      <c r="G1914">
        <v>0.97499999954052707</v>
      </c>
      <c r="H1914">
        <v>0</v>
      </c>
    </row>
    <row r="1915" spans="1:8" x14ac:dyDescent="0.25">
      <c r="A1915" s="1">
        <v>45814</v>
      </c>
      <c r="B1915">
        <v>18</v>
      </c>
      <c r="C1915" t="str">
        <f>TEXT(VALUE(datos_para_memoria_demandas_calc__2[[#This Row],[DATE]]+(datos_para_memoria_demandas_calc__2[[#This Row],[HORA]]-1)/24),"000000,000000")</f>
        <v>045814,708333</v>
      </c>
      <c r="D1915">
        <v>1.1999999999999999E-3</v>
      </c>
      <c r="E1915">
        <v>0.14990130066871643</v>
      </c>
      <c r="F1915">
        <v>4.176708871081757E-10</v>
      </c>
      <c r="G1915">
        <v>0.97499999995819797</v>
      </c>
      <c r="H1915">
        <v>0</v>
      </c>
    </row>
    <row r="1916" spans="1:8" x14ac:dyDescent="0.25">
      <c r="A1916" s="1">
        <v>45814</v>
      </c>
      <c r="B1916">
        <v>19</v>
      </c>
      <c r="C1916" t="str">
        <f>TEXT(VALUE(datos_para_memoria_demandas_calc__2[[#This Row],[DATE]]+(datos_para_memoria_demandas_calc__2[[#This Row],[HORA]]-1)/24),"000000,000000")</f>
        <v>045814,750000</v>
      </c>
      <c r="D1916">
        <v>1.434E-2</v>
      </c>
      <c r="E1916">
        <v>0.16060356795787811</v>
      </c>
      <c r="F1916">
        <v>2.3933667064634687E-11</v>
      </c>
      <c r="G1916">
        <v>0.97499999998213172</v>
      </c>
      <c r="H1916">
        <v>0</v>
      </c>
    </row>
    <row r="1917" spans="1:8" x14ac:dyDescent="0.25">
      <c r="A1917" s="1">
        <v>45814</v>
      </c>
      <c r="B1917">
        <v>20</v>
      </c>
      <c r="C1917" t="str">
        <f>TEXT(VALUE(datos_para_memoria_demandas_calc__2[[#This Row],[DATE]]+(datos_para_memoria_demandas_calc__2[[#This Row],[HORA]]-1)/24),"000000,000000")</f>
        <v>045814,791667</v>
      </c>
      <c r="D1917">
        <v>4.4690000000000001E-2</v>
      </c>
      <c r="E1917">
        <v>0.18468339741230011</v>
      </c>
      <c r="F1917">
        <v>9.0531212340351048E-12</v>
      </c>
      <c r="G1917">
        <v>0.97499999999118492</v>
      </c>
      <c r="H1917">
        <v>0</v>
      </c>
    </row>
    <row r="1918" spans="1:8" x14ac:dyDescent="0.25">
      <c r="A1918" s="1">
        <v>45814</v>
      </c>
      <c r="B1918">
        <v>21</v>
      </c>
      <c r="C1918" t="str">
        <f>TEXT(VALUE(datos_para_memoria_demandas_calc__2[[#This Row],[DATE]]+(datos_para_memoria_demandas_calc__2[[#This Row],[HORA]]-1)/24),"000000,000000")</f>
        <v>045814,833333</v>
      </c>
      <c r="D1918">
        <v>0.105</v>
      </c>
      <c r="E1918">
        <v>0.21697895228862762</v>
      </c>
      <c r="F1918">
        <v>-6.1271563729232905E-11</v>
      </c>
      <c r="G1918">
        <v>0.97499999992991326</v>
      </c>
      <c r="H1918">
        <v>0</v>
      </c>
    </row>
    <row r="1919" spans="1:8" x14ac:dyDescent="0.25">
      <c r="A1919" s="1">
        <v>45814</v>
      </c>
      <c r="B1919">
        <v>22</v>
      </c>
      <c r="C1919" t="str">
        <f>TEXT(VALUE(datos_para_memoria_demandas_calc__2[[#This Row],[DATE]]+(datos_para_memoria_demandas_calc__2[[#This Row],[HORA]]-1)/24),"000000,000000")</f>
        <v>045814,875000</v>
      </c>
      <c r="D1919">
        <v>0.13500999999999999</v>
      </c>
      <c r="E1919">
        <v>0.31872904300689697</v>
      </c>
      <c r="F1919">
        <v>-0.31872904298240612</v>
      </c>
      <c r="G1919">
        <v>0.65627095694750703</v>
      </c>
      <c r="H1919">
        <v>0</v>
      </c>
    </row>
    <row r="1920" spans="1:8" x14ac:dyDescent="0.25">
      <c r="A1920" s="1">
        <v>45814</v>
      </c>
      <c r="B1920">
        <v>23</v>
      </c>
      <c r="C1920" t="str">
        <f>TEXT(VALUE(datos_para_memoria_demandas_calc__2[[#This Row],[DATE]]+(datos_para_memoria_demandas_calc__2[[#This Row],[HORA]]-1)/24),"000000,000000")</f>
        <v>045814,916667</v>
      </c>
      <c r="D1920">
        <v>0.14033999999999999</v>
      </c>
      <c r="E1920">
        <v>0.21014872193336487</v>
      </c>
      <c r="F1920">
        <v>-0.21014872191367712</v>
      </c>
      <c r="G1920">
        <v>0.44612223503382997</v>
      </c>
      <c r="H1920">
        <v>0</v>
      </c>
    </row>
    <row r="1921" spans="1:8" x14ac:dyDescent="0.25">
      <c r="A1921" s="1">
        <v>45814</v>
      </c>
      <c r="B1921">
        <v>24</v>
      </c>
      <c r="C1921" t="str">
        <f>TEXT(VALUE(datos_para_memoria_demandas_calc__2[[#This Row],[DATE]]+(datos_para_memoria_demandas_calc__2[[#This Row],[HORA]]-1)/24),"000000,000000")</f>
        <v>045814,958333</v>
      </c>
      <c r="D1921">
        <v>0.12135</v>
      </c>
      <c r="E1921">
        <v>0.2683185338973999</v>
      </c>
      <c r="F1921">
        <v>-0.26831853383327142</v>
      </c>
      <c r="G1921">
        <v>0.17780370120055858</v>
      </c>
      <c r="H1921">
        <v>0</v>
      </c>
    </row>
    <row r="1922" spans="1:8" x14ac:dyDescent="0.25">
      <c r="A1922" s="1">
        <v>45815</v>
      </c>
      <c r="B1922">
        <v>1</v>
      </c>
      <c r="C1922" t="str">
        <f>TEXT(VALUE(datos_para_memoria_demandas_calc__2[[#This Row],[DATE]]+(datos_para_memoria_demandas_calc__2[[#This Row],[HORA]]-1)/24),"000000,000000")</f>
        <v>045815,000000</v>
      </c>
      <c r="D1922">
        <v>0.11284000000000001</v>
      </c>
      <c r="E1922">
        <v>0.24190716445446014</v>
      </c>
      <c r="F1922">
        <v>-0.17780370113956992</v>
      </c>
      <c r="G1922">
        <v>6.098867396517488E-11</v>
      </c>
      <c r="H1922">
        <v>0</v>
      </c>
    </row>
    <row r="1923" spans="1:8" x14ac:dyDescent="0.25">
      <c r="A1923" s="1">
        <v>45815</v>
      </c>
      <c r="B1923">
        <v>2</v>
      </c>
      <c r="C1923" t="str">
        <f>TEXT(VALUE(datos_para_memoria_demandas_calc__2[[#This Row],[DATE]]+(datos_para_memoria_demandas_calc__2[[#This Row],[HORA]]-1)/24),"000000,000000")</f>
        <v>045815,041667</v>
      </c>
      <c r="D1923">
        <v>0.10377</v>
      </c>
      <c r="E1923">
        <v>0.14749181270599365</v>
      </c>
      <c r="F1923">
        <v>1.8855227969246946E-10</v>
      </c>
      <c r="G1923">
        <v>2.495409499736426E-10</v>
      </c>
      <c r="H1923">
        <v>0</v>
      </c>
    </row>
    <row r="1924" spans="1:8" x14ac:dyDescent="0.25">
      <c r="A1924" s="1">
        <v>45815</v>
      </c>
      <c r="B1924">
        <v>3</v>
      </c>
      <c r="C1924" t="str">
        <f>TEXT(VALUE(datos_para_memoria_demandas_calc__2[[#This Row],[DATE]]+(datos_para_memoria_demandas_calc__2[[#This Row],[HORA]]-1)/24),"000000,000000")</f>
        <v>045815,083333</v>
      </c>
      <c r="D1924">
        <v>0.10156999999999999</v>
      </c>
      <c r="E1924">
        <v>0.18881829082965851</v>
      </c>
      <c r="F1924">
        <v>3.0808281928865154E-10</v>
      </c>
      <c r="G1924">
        <v>5.5762376856838034E-10</v>
      </c>
      <c r="H1924">
        <v>0</v>
      </c>
    </row>
    <row r="1925" spans="1:8" x14ac:dyDescent="0.25">
      <c r="A1925" s="1">
        <v>45815</v>
      </c>
      <c r="B1925">
        <v>4</v>
      </c>
      <c r="C1925" t="str">
        <f>TEXT(VALUE(datos_para_memoria_demandas_calc__2[[#This Row],[DATE]]+(datos_para_memoria_demandas_calc__2[[#This Row],[HORA]]-1)/24),"000000,000000")</f>
        <v>045815,125000</v>
      </c>
      <c r="D1925">
        <v>0.10059</v>
      </c>
      <c r="E1925">
        <v>0.15807904303073883</v>
      </c>
      <c r="F1925">
        <v>0.16631171946136758</v>
      </c>
      <c r="G1925">
        <v>0.16631172001899133</v>
      </c>
      <c r="H1925">
        <v>0</v>
      </c>
    </row>
    <row r="1926" spans="1:8" x14ac:dyDescent="0.25">
      <c r="A1926" s="1">
        <v>45815</v>
      </c>
      <c r="B1926">
        <v>5</v>
      </c>
      <c r="C1926" t="str">
        <f>TEXT(VALUE(datos_para_memoria_demandas_calc__2[[#This Row],[DATE]]+(datos_para_memoria_demandas_calc__2[[#This Row],[HORA]]-1)/24),"000000,000000")</f>
        <v>045815,166667</v>
      </c>
      <c r="D1926">
        <v>0.10059</v>
      </c>
      <c r="E1926">
        <v>0.11008097976446152</v>
      </c>
      <c r="F1926">
        <v>2.3369958368487882E-2</v>
      </c>
      <c r="G1926">
        <v>0.18968167838747926</v>
      </c>
      <c r="H1926">
        <v>0</v>
      </c>
    </row>
    <row r="1927" spans="1:8" x14ac:dyDescent="0.25">
      <c r="A1927" s="1">
        <v>45815</v>
      </c>
      <c r="B1927">
        <v>6</v>
      </c>
      <c r="C1927" t="str">
        <f>TEXT(VALUE(datos_para_memoria_demandas_calc__2[[#This Row],[DATE]]+(datos_para_memoria_demandas_calc__2[[#This Row],[HORA]]-1)/24),"000000,000000")</f>
        <v>045815,208333</v>
      </c>
      <c r="D1927">
        <v>0.10156999999999999</v>
      </c>
      <c r="E1927">
        <v>8.6935609579086304E-2</v>
      </c>
      <c r="F1927">
        <v>-8.693560903325534E-2</v>
      </c>
      <c r="G1927">
        <v>0.10274606935422391</v>
      </c>
      <c r="H1927">
        <v>0</v>
      </c>
    </row>
    <row r="1928" spans="1:8" x14ac:dyDescent="0.25">
      <c r="A1928" s="1">
        <v>45815</v>
      </c>
      <c r="B1928">
        <v>7</v>
      </c>
      <c r="C1928" t="str">
        <f>TEXT(VALUE(datos_para_memoria_demandas_calc__2[[#This Row],[DATE]]+(datos_para_memoria_demandas_calc__2[[#This Row],[HORA]]-1)/24),"000000,000000")</f>
        <v>045815,250000</v>
      </c>
      <c r="D1928">
        <v>0.104</v>
      </c>
      <c r="E1928">
        <v>0.10274606943130493</v>
      </c>
      <c r="F1928">
        <v>-0.10274606927348676</v>
      </c>
      <c r="G1928">
        <v>8.0737184881946096E-11</v>
      </c>
      <c r="H1928">
        <v>0</v>
      </c>
    </row>
    <row r="1929" spans="1:8" x14ac:dyDescent="0.25">
      <c r="A1929" s="1">
        <v>45815</v>
      </c>
      <c r="B1929">
        <v>8</v>
      </c>
      <c r="C1929" t="str">
        <f>TEXT(VALUE(datos_para_memoria_demandas_calc__2[[#This Row],[DATE]]+(datos_para_memoria_demandas_calc__2[[#This Row],[HORA]]-1)/24),"000000,000000")</f>
        <v>045815,291667</v>
      </c>
      <c r="D1929">
        <v>9.3799999999999994E-2</v>
      </c>
      <c r="E1929">
        <v>8.5678800940513611E-2</v>
      </c>
      <c r="F1929">
        <v>-7.3274859588652513E-11</v>
      </c>
      <c r="G1929">
        <v>7.462322870324848E-12</v>
      </c>
      <c r="H1929">
        <v>0</v>
      </c>
    </row>
    <row r="1930" spans="1:8" x14ac:dyDescent="0.25">
      <c r="A1930" s="1">
        <v>45815</v>
      </c>
      <c r="B1930">
        <v>9</v>
      </c>
      <c r="C1930" t="str">
        <f>TEXT(VALUE(datos_para_memoria_demandas_calc__2[[#This Row],[DATE]]+(datos_para_memoria_demandas_calc__2[[#This Row],[HORA]]-1)/24),"000000,000000")</f>
        <v>045815,333333</v>
      </c>
      <c r="D1930">
        <v>2.2200000000000001E-2</v>
      </c>
      <c r="E1930">
        <v>7.3470443487167358E-2</v>
      </c>
      <c r="F1930">
        <v>1.806969412620038E-11</v>
      </c>
      <c r="G1930">
        <v>2.5532020664918599E-11</v>
      </c>
      <c r="H1930">
        <v>0</v>
      </c>
    </row>
    <row r="1931" spans="1:8" x14ac:dyDescent="0.25">
      <c r="A1931" s="1">
        <v>45815</v>
      </c>
      <c r="B1931">
        <v>10</v>
      </c>
      <c r="C1931" t="str">
        <f>TEXT(VALUE(datos_para_memoria_demandas_calc__2[[#This Row],[DATE]]+(datos_para_memoria_demandas_calc__2[[#This Row],[HORA]]-1)/24),"000000,000000")</f>
        <v>045815,375000</v>
      </c>
      <c r="D1931">
        <v>6.9999999999999999E-4</v>
      </c>
      <c r="E1931">
        <v>9.0305700898170471E-2</v>
      </c>
      <c r="F1931">
        <v>7.6010345907001459E-10</v>
      </c>
      <c r="G1931">
        <v>7.8563547812367563E-10</v>
      </c>
      <c r="H1931">
        <v>0</v>
      </c>
    </row>
    <row r="1932" spans="1:8" x14ac:dyDescent="0.25">
      <c r="A1932" s="1">
        <v>45815</v>
      </c>
      <c r="B1932">
        <v>11</v>
      </c>
      <c r="C1932" t="str">
        <f>TEXT(VALUE(datos_para_memoria_demandas_calc__2[[#This Row],[DATE]]+(datos_para_memoria_demandas_calc__2[[#This Row],[HORA]]-1)/24),"000000,000000")</f>
        <v>045815,416667</v>
      </c>
      <c r="D1932">
        <v>0</v>
      </c>
      <c r="E1932">
        <v>0.13903003931045532</v>
      </c>
      <c r="F1932">
        <v>4.8381194865504543E-8</v>
      </c>
      <c r="G1932">
        <v>4.9166830342392613E-8</v>
      </c>
      <c r="H1932">
        <v>0</v>
      </c>
    </row>
    <row r="1933" spans="1:8" x14ac:dyDescent="0.25">
      <c r="A1933" s="1">
        <v>45815</v>
      </c>
      <c r="B1933">
        <v>12</v>
      </c>
      <c r="C1933" t="str">
        <f>TEXT(VALUE(datos_para_memoria_demandas_calc__2[[#This Row],[DATE]]+(datos_para_memoria_demandas_calc__2[[#This Row],[HORA]]-1)/24),"000000,000000")</f>
        <v>045815,458333</v>
      </c>
      <c r="D1933">
        <v>-1.0000000000000001E-5</v>
      </c>
      <c r="E1933">
        <v>0.17074690759181976</v>
      </c>
      <c r="F1933">
        <v>-4.8019614948966988E-8</v>
      </c>
      <c r="G1933">
        <v>1.1472153977070279E-9</v>
      </c>
      <c r="H1933">
        <v>0</v>
      </c>
    </row>
    <row r="1934" spans="1:8" x14ac:dyDescent="0.25">
      <c r="A1934" s="1">
        <v>45815</v>
      </c>
      <c r="B1934">
        <v>13</v>
      </c>
      <c r="C1934" t="str">
        <f>TEXT(VALUE(datos_para_memoria_demandas_calc__2[[#This Row],[DATE]]+(datos_para_memoria_demandas_calc__2[[#This Row],[HORA]]-1)/24),"000000,000000")</f>
        <v>045815,500000</v>
      </c>
      <c r="D1934">
        <v>-5.0000000000000001E-4</v>
      </c>
      <c r="E1934">
        <v>0.28333395719528198</v>
      </c>
      <c r="F1934">
        <v>0.130703595966492</v>
      </c>
      <c r="G1934">
        <v>0.13070359711370741</v>
      </c>
      <c r="H1934">
        <v>0</v>
      </c>
    </row>
    <row r="1935" spans="1:8" x14ac:dyDescent="0.25">
      <c r="A1935" s="1">
        <v>45815</v>
      </c>
      <c r="B1935">
        <v>14</v>
      </c>
      <c r="C1935" t="str">
        <f>TEXT(VALUE(datos_para_memoria_demandas_calc__2[[#This Row],[DATE]]+(datos_para_memoria_demandas_calc__2[[#This Row],[HORA]]-1)/24),"000000,000000")</f>
        <v>045815,541667</v>
      </c>
      <c r="D1935">
        <v>-5.0000000000000001E-4</v>
      </c>
      <c r="E1935">
        <v>0.25456249713897705</v>
      </c>
      <c r="F1935">
        <v>-0.1307035918341124</v>
      </c>
      <c r="G1935">
        <v>5.279595026104901E-9</v>
      </c>
      <c r="H1935">
        <v>0</v>
      </c>
    </row>
    <row r="1936" spans="1:8" x14ac:dyDescent="0.25">
      <c r="A1936" s="1">
        <v>45815</v>
      </c>
      <c r="B1936">
        <v>15</v>
      </c>
      <c r="C1936" t="str">
        <f>TEXT(VALUE(datos_para_memoria_demandas_calc__2[[#This Row],[DATE]]+(datos_para_memoria_demandas_calc__2[[#This Row],[HORA]]-1)/24),"000000,000000")</f>
        <v>045815,583333</v>
      </c>
      <c r="D1936">
        <v>-5.9999999999999995E-4</v>
      </c>
      <c r="E1936">
        <v>0.19438017904758453</v>
      </c>
      <c r="F1936">
        <v>-4.3625369675625296E-9</v>
      </c>
      <c r="G1936">
        <v>9.1705806343140076E-10</v>
      </c>
      <c r="H1936">
        <v>0</v>
      </c>
    </row>
    <row r="1937" spans="1:8" x14ac:dyDescent="0.25">
      <c r="A1937" s="1">
        <v>45815</v>
      </c>
      <c r="B1937">
        <v>16</v>
      </c>
      <c r="C1937" t="str">
        <f>TEXT(VALUE(datos_para_memoria_demandas_calc__2[[#This Row],[DATE]]+(datos_para_memoria_demandas_calc__2[[#This Row],[HORA]]-1)/24),"000000,000000")</f>
        <v>045815,625000</v>
      </c>
      <c r="D1937">
        <v>-1.2099999999999999E-3</v>
      </c>
      <c r="E1937">
        <v>0.14230287075042725</v>
      </c>
      <c r="F1937">
        <v>0.48332286880726461</v>
      </c>
      <c r="G1937">
        <v>0.4833228697243227</v>
      </c>
      <c r="H1937">
        <v>0</v>
      </c>
    </row>
    <row r="1938" spans="1:8" x14ac:dyDescent="0.25">
      <c r="A1938" s="1">
        <v>45815</v>
      </c>
      <c r="B1938">
        <v>17</v>
      </c>
      <c r="C1938" t="str">
        <f>TEXT(VALUE(datos_para_memoria_demandas_calc__2[[#This Row],[DATE]]+(datos_para_memoria_demandas_calc__2[[#This Row],[HORA]]-1)/24),"000000,000000")</f>
        <v>045815,666667</v>
      </c>
      <c r="D1938">
        <v>-1.2099999999999999E-3</v>
      </c>
      <c r="E1938">
        <v>9.4426959753036499E-2</v>
      </c>
      <c r="F1938">
        <v>0.49167712935997465</v>
      </c>
      <c r="G1938">
        <v>0.97499999908429724</v>
      </c>
      <c r="H1938">
        <v>0</v>
      </c>
    </row>
    <row r="1939" spans="1:8" x14ac:dyDescent="0.25">
      <c r="A1939" s="1">
        <v>45815</v>
      </c>
      <c r="B1939">
        <v>18</v>
      </c>
      <c r="C1939" t="str">
        <f>TEXT(VALUE(datos_para_memoria_demandas_calc__2[[#This Row],[DATE]]+(datos_para_memoria_demandas_calc__2[[#This Row],[HORA]]-1)/24),"000000,000000")</f>
        <v>045815,708333</v>
      </c>
      <c r="D1939">
        <v>-5.9999999999999995E-4</v>
      </c>
      <c r="E1939">
        <v>0.10134957730770111</v>
      </c>
      <c r="F1939">
        <v>1.4800108192401533E-11</v>
      </c>
      <c r="G1939">
        <v>0.9749999990990974</v>
      </c>
      <c r="H1939">
        <v>0</v>
      </c>
    </row>
    <row r="1940" spans="1:8" x14ac:dyDescent="0.25">
      <c r="A1940" s="1">
        <v>45815</v>
      </c>
      <c r="B1940">
        <v>19</v>
      </c>
      <c r="C1940" t="str">
        <f>TEXT(VALUE(datos_para_memoria_demandas_calc__2[[#This Row],[DATE]]+(datos_para_memoria_demandas_calc__2[[#This Row],[HORA]]-1)/24),"000000,000000")</f>
        <v>045815,750000</v>
      </c>
      <c r="D1940">
        <v>0</v>
      </c>
      <c r="E1940">
        <v>0.15566416084766388</v>
      </c>
      <c r="F1940">
        <v>7.4489474886582398E-10</v>
      </c>
      <c r="G1940">
        <v>0.97499999984399222</v>
      </c>
      <c r="H1940">
        <v>0</v>
      </c>
    </row>
    <row r="1941" spans="1:8" x14ac:dyDescent="0.25">
      <c r="A1941" s="1">
        <v>45815</v>
      </c>
      <c r="B1941">
        <v>20</v>
      </c>
      <c r="C1941" t="str">
        <f>TEXT(VALUE(datos_para_memoria_demandas_calc__2[[#This Row],[DATE]]+(datos_para_memoria_demandas_calc__2[[#This Row],[HORA]]-1)/24),"000000,000000")</f>
        <v>045815,791667</v>
      </c>
      <c r="D1941">
        <v>3.5200000000000001E-3</v>
      </c>
      <c r="E1941">
        <v>0.18384838104248047</v>
      </c>
      <c r="F1941">
        <v>1.4302271339544951E-10</v>
      </c>
      <c r="G1941">
        <v>0.97499999998701481</v>
      </c>
      <c r="H1941">
        <v>0</v>
      </c>
    </row>
    <row r="1942" spans="1:8" x14ac:dyDescent="0.25">
      <c r="A1942" s="1">
        <v>45815</v>
      </c>
      <c r="B1942">
        <v>21</v>
      </c>
      <c r="C1942" t="str">
        <f>TEXT(VALUE(datos_para_memoria_demandas_calc__2[[#This Row],[DATE]]+(datos_para_memoria_demandas_calc__2[[#This Row],[HORA]]-1)/24),"000000,000000")</f>
        <v>045815,833333</v>
      </c>
      <c r="D1942">
        <v>4.4999999999999998E-2</v>
      </c>
      <c r="E1942">
        <v>0.23785749077796936</v>
      </c>
      <c r="F1942">
        <v>-3.1858693950758016E-12</v>
      </c>
      <c r="G1942">
        <v>0.97499999998382891</v>
      </c>
      <c r="H1942">
        <v>0</v>
      </c>
    </row>
    <row r="1943" spans="1:8" x14ac:dyDescent="0.25">
      <c r="A1943" s="1">
        <v>45815</v>
      </c>
      <c r="B1943">
        <v>22</v>
      </c>
      <c r="C1943" t="str">
        <f>TEXT(VALUE(datos_para_memoria_demandas_calc__2[[#This Row],[DATE]]+(datos_para_memoria_demandas_calc__2[[#This Row],[HORA]]-1)/24),"000000,000000")</f>
        <v>045815,875000</v>
      </c>
      <c r="D1943">
        <v>0.11020000000000001</v>
      </c>
      <c r="E1943">
        <v>0.25353518128395081</v>
      </c>
      <c r="F1943">
        <v>-0.25353518126691421</v>
      </c>
      <c r="G1943">
        <v>0.72146481871691459</v>
      </c>
      <c r="H1943">
        <v>0</v>
      </c>
    </row>
    <row r="1944" spans="1:8" x14ac:dyDescent="0.25">
      <c r="A1944" s="1">
        <v>45815</v>
      </c>
      <c r="B1944">
        <v>23</v>
      </c>
      <c r="C1944" t="str">
        <f>TEXT(VALUE(datos_para_memoria_demandas_calc__2[[#This Row],[DATE]]+(datos_para_memoria_demandas_calc__2[[#This Row],[HORA]]-1)/24),"000000,000000")</f>
        <v>045815,916667</v>
      </c>
      <c r="D1944">
        <v>0.104</v>
      </c>
      <c r="E1944">
        <v>0.23739299178123474</v>
      </c>
      <c r="F1944">
        <v>-0.23739299175994794</v>
      </c>
      <c r="G1944">
        <v>0.48407182695696671</v>
      </c>
      <c r="H1944">
        <v>0</v>
      </c>
    </row>
    <row r="1945" spans="1:8" x14ac:dyDescent="0.25">
      <c r="A1945" s="1">
        <v>45815</v>
      </c>
      <c r="B1945">
        <v>24</v>
      </c>
      <c r="C1945" t="str">
        <f>TEXT(VALUE(datos_para_memoria_demandas_calc__2[[#This Row],[DATE]]+(datos_para_memoria_demandas_calc__2[[#This Row],[HORA]]-1)/24),"000000,000000")</f>
        <v>045815,958333</v>
      </c>
      <c r="D1945">
        <v>0.09</v>
      </c>
      <c r="E1945">
        <v>0.14375273883342743</v>
      </c>
      <c r="F1945">
        <v>-0.143752738785833</v>
      </c>
      <c r="G1945">
        <v>0.34031908817113365</v>
      </c>
      <c r="H1945">
        <v>0</v>
      </c>
    </row>
    <row r="1946" spans="1:8" x14ac:dyDescent="0.25">
      <c r="A1946" s="1">
        <v>45816</v>
      </c>
      <c r="B1946">
        <v>1</v>
      </c>
      <c r="C1946" t="str">
        <f>TEXT(VALUE(datos_para_memoria_demandas_calc__2[[#This Row],[DATE]]+(datos_para_memoria_demandas_calc__2[[#This Row],[HORA]]-1)/24),"000000,000000")</f>
        <v>045816,000000</v>
      </c>
      <c r="D1946">
        <v>7.9469999999999999E-2</v>
      </c>
      <c r="E1946">
        <v>0.3053315281867981</v>
      </c>
      <c r="F1946">
        <v>-0.3053315276149467</v>
      </c>
      <c r="G1946">
        <v>3.4987560556186882E-2</v>
      </c>
      <c r="H1946">
        <v>0</v>
      </c>
    </row>
    <row r="1947" spans="1:8" x14ac:dyDescent="0.25">
      <c r="A1947" s="1">
        <v>45816</v>
      </c>
      <c r="B1947">
        <v>2</v>
      </c>
      <c r="C1947" t="str">
        <f>TEXT(VALUE(datos_para_memoria_demandas_calc__2[[#This Row],[DATE]]+(datos_para_memoria_demandas_calc__2[[#This Row],[HORA]]-1)/24),"000000,000000")</f>
        <v>045816,041667</v>
      </c>
      <c r="D1947">
        <v>7.848999999999999E-2</v>
      </c>
      <c r="E1947">
        <v>0.22086828947067261</v>
      </c>
      <c r="F1947">
        <v>0.23583848013057879</v>
      </c>
      <c r="G1947">
        <v>0.27082604068676569</v>
      </c>
      <c r="H1947">
        <v>0</v>
      </c>
    </row>
    <row r="1948" spans="1:8" x14ac:dyDescent="0.25">
      <c r="A1948" s="1">
        <v>45816</v>
      </c>
      <c r="B1948">
        <v>3</v>
      </c>
      <c r="C1948" t="str">
        <f>TEXT(VALUE(datos_para_memoria_demandas_calc__2[[#This Row],[DATE]]+(datos_para_memoria_demandas_calc__2[[#This Row],[HORA]]-1)/24),"000000,000000")</f>
        <v>045816,083333</v>
      </c>
      <c r="D1948">
        <v>7.9000000000000001E-2</v>
      </c>
      <c r="E1948">
        <v>0.27082604169845581</v>
      </c>
      <c r="F1948">
        <v>-0.27082604064580157</v>
      </c>
      <c r="G1948">
        <v>4.0964098363358601E-11</v>
      </c>
      <c r="H1948">
        <v>0</v>
      </c>
    </row>
    <row r="1949" spans="1:8" x14ac:dyDescent="0.25">
      <c r="A1949" s="1">
        <v>45816</v>
      </c>
      <c r="B1949">
        <v>4</v>
      </c>
      <c r="C1949" t="str">
        <f>TEXT(VALUE(datos_para_memoria_demandas_calc__2[[#This Row],[DATE]]+(datos_para_memoria_demandas_calc__2[[#This Row],[HORA]]-1)/24),"000000,000000")</f>
        <v>045816,125000</v>
      </c>
      <c r="D1949">
        <v>6.5000000000000002E-2</v>
      </c>
      <c r="E1949">
        <v>0.22482986748218536</v>
      </c>
      <c r="F1949">
        <v>0.1405702834436218</v>
      </c>
      <c r="G1949">
        <v>0.14057028348458592</v>
      </c>
      <c r="H1949">
        <v>0</v>
      </c>
    </row>
    <row r="1950" spans="1:8" x14ac:dyDescent="0.25">
      <c r="A1950" s="1">
        <v>45816</v>
      </c>
      <c r="B1950">
        <v>5</v>
      </c>
      <c r="C1950" t="str">
        <f>TEXT(VALUE(datos_para_memoria_demandas_calc__2[[#This Row],[DATE]]+(datos_para_memoria_demandas_calc__2[[#This Row],[HORA]]-1)/24),"000000,000000")</f>
        <v>045816,166667</v>
      </c>
      <c r="D1950">
        <v>6.5000000000000002E-2</v>
      </c>
      <c r="E1950">
        <v>0.17129203677177429</v>
      </c>
      <c r="F1950">
        <v>-5.0451111538582519E-2</v>
      </c>
      <c r="G1950">
        <v>9.0119171946003385E-2</v>
      </c>
      <c r="H1950">
        <v>0</v>
      </c>
    </row>
    <row r="1951" spans="1:8" x14ac:dyDescent="0.25">
      <c r="A1951" s="1">
        <v>45816</v>
      </c>
      <c r="B1951">
        <v>6</v>
      </c>
      <c r="C1951" t="str">
        <f>TEXT(VALUE(datos_para_memoria_demandas_calc__2[[#This Row],[DATE]]+(datos_para_memoria_demandas_calc__2[[#This Row],[HORA]]-1)/24),"000000,000000")</f>
        <v>045816,208333</v>
      </c>
      <c r="D1951">
        <v>6.5000000000000002E-2</v>
      </c>
      <c r="E1951">
        <v>0.14506325125694275</v>
      </c>
      <c r="F1951">
        <v>-9.0119171091263703E-2</v>
      </c>
      <c r="G1951">
        <v>8.5473971230998762E-10</v>
      </c>
      <c r="H1951">
        <v>0</v>
      </c>
    </row>
    <row r="1952" spans="1:8" x14ac:dyDescent="0.25">
      <c r="A1952" s="1">
        <v>45816</v>
      </c>
      <c r="B1952">
        <v>7</v>
      </c>
      <c r="C1952" t="str">
        <f>TEXT(VALUE(datos_para_memoria_demandas_calc__2[[#This Row],[DATE]]+(datos_para_memoria_demandas_calc__2[[#This Row],[HORA]]-1)/24),"000000,000000")</f>
        <v>045816,250000</v>
      </c>
      <c r="D1952">
        <v>6.4360000000000001E-2</v>
      </c>
      <c r="E1952">
        <v>0.12365779280662537</v>
      </c>
      <c r="F1952">
        <v>-8.4191134530929114E-10</v>
      </c>
      <c r="G1952">
        <v>1.2828366846264968E-11</v>
      </c>
      <c r="H1952">
        <v>0</v>
      </c>
    </row>
    <row r="1953" spans="1:8" x14ac:dyDescent="0.25">
      <c r="A1953" s="1">
        <v>45816</v>
      </c>
      <c r="B1953">
        <v>8</v>
      </c>
      <c r="C1953" t="str">
        <f>TEXT(VALUE(datos_para_memoria_demandas_calc__2[[#This Row],[DATE]]+(datos_para_memoria_demandas_calc__2[[#This Row],[HORA]]-1)/24),"000000,000000")</f>
        <v>045816,291667</v>
      </c>
      <c r="D1953">
        <v>2.2019999999999998E-2</v>
      </c>
      <c r="E1953">
        <v>0.15169927477836609</v>
      </c>
      <c r="F1953">
        <v>1.301100392552163E-11</v>
      </c>
      <c r="G1953">
        <v>2.5839369766156913E-11</v>
      </c>
      <c r="H1953">
        <v>0</v>
      </c>
    </row>
    <row r="1954" spans="1:8" x14ac:dyDescent="0.25">
      <c r="A1954" s="1">
        <v>45816</v>
      </c>
      <c r="B1954">
        <v>9</v>
      </c>
      <c r="C1954" t="str">
        <f>TEXT(VALUE(datos_para_memoria_demandas_calc__2[[#This Row],[DATE]]+(datos_para_memoria_demandas_calc__2[[#This Row],[HORA]]-1)/24),"000000,000000")</f>
        <v>045816,333333</v>
      </c>
      <c r="D1954">
        <v>8.3000000000000001E-4</v>
      </c>
      <c r="E1954">
        <v>0.16348780691623688</v>
      </c>
      <c r="F1954">
        <v>3.8691973735758743E-10</v>
      </c>
      <c r="G1954">
        <v>4.1275911238338243E-10</v>
      </c>
      <c r="H1954">
        <v>0</v>
      </c>
    </row>
    <row r="1955" spans="1:8" x14ac:dyDescent="0.25">
      <c r="A1955" s="1">
        <v>45816</v>
      </c>
      <c r="B1955">
        <v>10</v>
      </c>
      <c r="C1955" t="str">
        <f>TEXT(VALUE(datos_para_memoria_demandas_calc__2[[#This Row],[DATE]]+(datos_para_memoria_demandas_calc__2[[#This Row],[HORA]]-1)/24),"000000,000000")</f>
        <v>045816,375000</v>
      </c>
      <c r="D1955">
        <v>-5.0000000000000001E-4</v>
      </c>
      <c r="E1955">
        <v>0.3138374388217926</v>
      </c>
      <c r="F1955">
        <v>-4.6387719496421888E-11</v>
      </c>
      <c r="G1955">
        <v>3.6637139365802768E-10</v>
      </c>
      <c r="H1955">
        <v>0</v>
      </c>
    </row>
    <row r="1956" spans="1:8" x14ac:dyDescent="0.25">
      <c r="A1956" s="1">
        <v>45816</v>
      </c>
      <c r="B1956">
        <v>11</v>
      </c>
      <c r="C1956" t="str">
        <f>TEXT(VALUE(datos_para_memoria_demandas_calc__2[[#This Row],[DATE]]+(datos_para_memoria_demandas_calc__2[[#This Row],[HORA]]-1)/24),"000000,000000")</f>
        <v>045816,416667</v>
      </c>
      <c r="D1956">
        <v>-2E-3</v>
      </c>
      <c r="E1956">
        <v>0.41603922843933105</v>
      </c>
      <c r="F1956">
        <v>7.2413379993008176E-10</v>
      </c>
      <c r="G1956">
        <v>1.0905051942441645E-9</v>
      </c>
      <c r="H1956">
        <v>0</v>
      </c>
    </row>
    <row r="1957" spans="1:8" x14ac:dyDescent="0.25">
      <c r="A1957" s="1">
        <v>45816</v>
      </c>
      <c r="B1957">
        <v>12</v>
      </c>
      <c r="C1957" t="str">
        <f>TEXT(VALUE(datos_para_memoria_demandas_calc__2[[#This Row],[DATE]]+(datos_para_memoria_demandas_calc__2[[#This Row],[HORA]]-1)/24),"000000,000000")</f>
        <v>045816,458333</v>
      </c>
      <c r="D1957">
        <v>-2.5000000000000001E-3</v>
      </c>
      <c r="E1957">
        <v>0.31094449758529663</v>
      </c>
      <c r="F1957">
        <v>0.26152685993688568</v>
      </c>
      <c r="G1957">
        <v>0.26152686102739087</v>
      </c>
      <c r="H1957">
        <v>0</v>
      </c>
    </row>
    <row r="1958" spans="1:8" x14ac:dyDescent="0.25">
      <c r="A1958" s="1">
        <v>45816</v>
      </c>
      <c r="B1958">
        <v>13</v>
      </c>
      <c r="C1958" t="str">
        <f>TEXT(VALUE(datos_para_memoria_demandas_calc__2[[#This Row],[DATE]]+(datos_para_memoria_demandas_calc__2[[#This Row],[HORA]]-1)/24),"000000,000000")</f>
        <v>045816,500000</v>
      </c>
      <c r="D1958">
        <v>-2.5000000000000001E-3</v>
      </c>
      <c r="E1958">
        <v>0.23995712399482727</v>
      </c>
      <c r="F1958">
        <v>3.7229829966564924E-2</v>
      </c>
      <c r="G1958">
        <v>0.29875669099395585</v>
      </c>
      <c r="H1958">
        <v>0</v>
      </c>
    </row>
    <row r="1959" spans="1:8" x14ac:dyDescent="0.25">
      <c r="A1959" s="1">
        <v>45816</v>
      </c>
      <c r="B1959">
        <v>14</v>
      </c>
      <c r="C1959" t="str">
        <f>TEXT(VALUE(datos_para_memoria_demandas_calc__2[[#This Row],[DATE]]+(datos_para_memoria_demandas_calc__2[[#This Row],[HORA]]-1)/24),"000000,000000")</f>
        <v>045816,541667</v>
      </c>
      <c r="D1959">
        <v>-2.5000000000000001E-3</v>
      </c>
      <c r="E1959">
        <v>0.25298959016799927</v>
      </c>
      <c r="F1959">
        <v>-6.3119413829743259E-2</v>
      </c>
      <c r="G1959">
        <v>0.23563727716421257</v>
      </c>
      <c r="H1959">
        <v>0</v>
      </c>
    </row>
    <row r="1960" spans="1:8" x14ac:dyDescent="0.25">
      <c r="A1960" s="1">
        <v>45816</v>
      </c>
      <c r="B1960">
        <v>15</v>
      </c>
      <c r="C1960" t="str">
        <f>TEXT(VALUE(datos_para_memoria_demandas_calc__2[[#This Row],[DATE]]+(datos_para_memoria_demandas_calc__2[[#This Row],[HORA]]-1)/24),"000000,000000")</f>
        <v>045816,583333</v>
      </c>
      <c r="D1960">
        <v>-2.1000000000000003E-3</v>
      </c>
      <c r="E1960">
        <v>0.23563727736473083</v>
      </c>
      <c r="F1960">
        <v>-0.2356372760306</v>
      </c>
      <c r="G1960">
        <v>1.1336125960874303E-9</v>
      </c>
      <c r="H1960">
        <v>0</v>
      </c>
    </row>
    <row r="1961" spans="1:8" x14ac:dyDescent="0.25">
      <c r="A1961" s="1">
        <v>45816</v>
      </c>
      <c r="B1961">
        <v>16</v>
      </c>
      <c r="C1961" t="str">
        <f>TEXT(VALUE(datos_para_memoria_demandas_calc__2[[#This Row],[DATE]]+(datos_para_memoria_demandas_calc__2[[#This Row],[HORA]]-1)/24),"000000,000000")</f>
        <v>045816,625000</v>
      </c>
      <c r="D1961">
        <v>-3.0000000000000001E-3</v>
      </c>
      <c r="E1961">
        <v>0.20440301299095154</v>
      </c>
      <c r="F1961">
        <v>0.97499999604371579</v>
      </c>
      <c r="G1961">
        <v>0.97499999717732833</v>
      </c>
      <c r="H1961">
        <v>0</v>
      </c>
    </row>
    <row r="1962" spans="1:8" x14ac:dyDescent="0.25">
      <c r="A1962" s="1">
        <v>45816</v>
      </c>
      <c r="B1962">
        <v>17</v>
      </c>
      <c r="C1962" t="str">
        <f>TEXT(VALUE(datos_para_memoria_demandas_calc__2[[#This Row],[DATE]]+(datos_para_memoria_demandas_calc__2[[#This Row],[HORA]]-1)/24),"000000,000000")</f>
        <v>045816,666667</v>
      </c>
      <c r="D1962">
        <v>-2.8E-3</v>
      </c>
      <c r="E1962">
        <v>0.259163498878479</v>
      </c>
      <c r="F1962">
        <v>2.0419470610565401E-9</v>
      </c>
      <c r="G1962">
        <v>0.97499999921927538</v>
      </c>
      <c r="H1962">
        <v>0</v>
      </c>
    </row>
    <row r="1963" spans="1:8" x14ac:dyDescent="0.25">
      <c r="A1963" s="1">
        <v>45816</v>
      </c>
      <c r="B1963">
        <v>18</v>
      </c>
      <c r="C1963" t="str">
        <f>TEXT(VALUE(datos_para_memoria_demandas_calc__2[[#This Row],[DATE]]+(datos_para_memoria_demandas_calc__2[[#This Row],[HORA]]-1)/24),"000000,000000")</f>
        <v>045816,708333</v>
      </c>
      <c r="D1963">
        <v>-2.1000000000000003E-3</v>
      </c>
      <c r="E1963">
        <v>0.32010114192962646</v>
      </c>
      <c r="F1963">
        <v>5.1926027116152618E-10</v>
      </c>
      <c r="G1963">
        <v>0.97499999973853568</v>
      </c>
      <c r="H1963">
        <v>0</v>
      </c>
    </row>
    <row r="1964" spans="1:8" x14ac:dyDescent="0.25">
      <c r="A1964" s="1">
        <v>45816</v>
      </c>
      <c r="B1964">
        <v>19</v>
      </c>
      <c r="C1964" t="str">
        <f>TEXT(VALUE(datos_para_memoria_demandas_calc__2[[#This Row],[DATE]]+(datos_para_memoria_demandas_calc__2[[#This Row],[HORA]]-1)/24),"000000,000000")</f>
        <v>045816,750000</v>
      </c>
      <c r="D1964">
        <v>0</v>
      </c>
      <c r="E1964">
        <v>0.29712194204330444</v>
      </c>
      <c r="F1964">
        <v>1.4926944838013407E-10</v>
      </c>
      <c r="G1964">
        <v>0.97499999988780506</v>
      </c>
      <c r="H1964">
        <v>0</v>
      </c>
    </row>
    <row r="1965" spans="1:8" x14ac:dyDescent="0.25">
      <c r="A1965" s="1">
        <v>45816</v>
      </c>
      <c r="B1965">
        <v>20</v>
      </c>
      <c r="C1965" t="str">
        <f>TEXT(VALUE(datos_para_memoria_demandas_calc__2[[#This Row],[DATE]]+(datos_para_memoria_demandas_calc__2[[#This Row],[HORA]]-1)/24),"000000,000000")</f>
        <v>045816,791667</v>
      </c>
      <c r="D1965">
        <v>4.9000000000000007E-3</v>
      </c>
      <c r="E1965">
        <v>0.2587464451789856</v>
      </c>
      <c r="F1965">
        <v>1.0581748575904976E-10</v>
      </c>
      <c r="G1965">
        <v>0.97499999999362263</v>
      </c>
      <c r="H1965">
        <v>0</v>
      </c>
    </row>
    <row r="1966" spans="1:8" x14ac:dyDescent="0.25">
      <c r="A1966" s="1">
        <v>45816</v>
      </c>
      <c r="B1966">
        <v>21</v>
      </c>
      <c r="C1966" t="str">
        <f>TEXT(VALUE(datos_para_memoria_demandas_calc__2[[#This Row],[DATE]]+(datos_para_memoria_demandas_calc__2[[#This Row],[HORA]]-1)/24),"000000,000000")</f>
        <v>045816,833333</v>
      </c>
      <c r="D1966">
        <v>8.6779999999999996E-2</v>
      </c>
      <c r="E1966">
        <v>0.26394820213317871</v>
      </c>
      <c r="F1966">
        <v>-1.3822881099748988E-10</v>
      </c>
      <c r="G1966">
        <v>0.97499999985539387</v>
      </c>
      <c r="H1966">
        <v>0</v>
      </c>
    </row>
    <row r="1967" spans="1:8" x14ac:dyDescent="0.25">
      <c r="A1967" s="1">
        <v>45816</v>
      </c>
      <c r="B1967">
        <v>22</v>
      </c>
      <c r="C1967" t="str">
        <f>TEXT(VALUE(datos_para_memoria_demandas_calc__2[[#This Row],[DATE]]+(datos_para_memoria_demandas_calc__2[[#This Row],[HORA]]-1)/24),"000000,000000")</f>
        <v>045816,875000</v>
      </c>
      <c r="D1967">
        <v>0.10878</v>
      </c>
      <c r="E1967">
        <v>0.34961998462677002</v>
      </c>
      <c r="F1967">
        <v>-0.34961998459683352</v>
      </c>
      <c r="G1967">
        <v>0.62538001525856024</v>
      </c>
      <c r="H1967">
        <v>0</v>
      </c>
    </row>
    <row r="1968" spans="1:8" x14ac:dyDescent="0.25">
      <c r="A1968" s="1">
        <v>45816</v>
      </c>
      <c r="B1968">
        <v>23</v>
      </c>
      <c r="C1968" t="str">
        <f>TEXT(VALUE(datos_para_memoria_demandas_calc__2[[#This Row],[DATE]]+(datos_para_memoria_demandas_calc__2[[#This Row],[HORA]]-1)/24),"000000,000000")</f>
        <v>045816,916667</v>
      </c>
      <c r="D1968">
        <v>0.10929000000000001</v>
      </c>
      <c r="E1968">
        <v>0.3151276707649231</v>
      </c>
      <c r="F1968">
        <v>-0.31512767073580089</v>
      </c>
      <c r="G1968">
        <v>0.31025234452275935</v>
      </c>
      <c r="H1968">
        <v>0</v>
      </c>
    </row>
    <row r="1969" spans="1:8" x14ac:dyDescent="0.25">
      <c r="A1969" s="1">
        <v>45816</v>
      </c>
      <c r="B1969">
        <v>24</v>
      </c>
      <c r="C1969" t="str">
        <f>TEXT(VALUE(datos_para_memoria_demandas_calc__2[[#This Row],[DATE]]+(datos_para_memoria_demandas_calc__2[[#This Row],[HORA]]-1)/24),"000000,000000")</f>
        <v>045816,958333</v>
      </c>
      <c r="D1969">
        <v>9.8799999999999999E-2</v>
      </c>
      <c r="E1969">
        <v>0.11843632906675339</v>
      </c>
      <c r="F1969">
        <v>-0.11843632900035496</v>
      </c>
      <c r="G1969">
        <v>0.19181601552240446</v>
      </c>
      <c r="H1969">
        <v>0</v>
      </c>
    </row>
    <row r="1970" spans="1:8" x14ac:dyDescent="0.25">
      <c r="A1970" s="1">
        <v>45817</v>
      </c>
      <c r="B1970">
        <v>1</v>
      </c>
      <c r="C1970" t="str">
        <f>TEXT(VALUE(datos_para_memoria_demandas_calc__2[[#This Row],[DATE]]+(datos_para_memoria_demandas_calc__2[[#This Row],[HORA]]-1)/24),"000000,000000")</f>
        <v>045817,000000</v>
      </c>
      <c r="D1970">
        <v>9.06E-2</v>
      </c>
      <c r="E1970">
        <v>0.23386728763580322</v>
      </c>
      <c r="F1970">
        <v>-0.19181601547848137</v>
      </c>
      <c r="G1970">
        <v>4.3923109077034426E-11</v>
      </c>
      <c r="H1970">
        <v>0</v>
      </c>
    </row>
    <row r="1971" spans="1:8" x14ac:dyDescent="0.25">
      <c r="A1971" s="1">
        <v>45817</v>
      </c>
      <c r="B1971">
        <v>2</v>
      </c>
      <c r="C1971" t="str">
        <f>TEXT(VALUE(datos_para_memoria_demandas_calc__2[[#This Row],[DATE]]+(datos_para_memoria_demandas_calc__2[[#This Row],[HORA]]-1)/24),"000000,000000")</f>
        <v>045817,041667</v>
      </c>
      <c r="D1971">
        <v>7.7939999999999995E-2</v>
      </c>
      <c r="E1971">
        <v>0.21988491714000702</v>
      </c>
      <c r="F1971">
        <v>0.47303016983367507</v>
      </c>
      <c r="G1971">
        <v>0.47303016987759811</v>
      </c>
      <c r="H1971">
        <v>0</v>
      </c>
    </row>
    <row r="1972" spans="1:8" x14ac:dyDescent="0.25">
      <c r="A1972" s="1">
        <v>45817</v>
      </c>
      <c r="B1972">
        <v>3</v>
      </c>
      <c r="C1972" t="str">
        <f>TEXT(VALUE(datos_para_memoria_demandas_calc__2[[#This Row],[DATE]]+(datos_para_memoria_demandas_calc__2[[#This Row],[HORA]]-1)/24),"000000,000000")</f>
        <v>045817,083333</v>
      </c>
      <c r="D1972">
        <v>7.7939999999999995E-2</v>
      </c>
      <c r="E1972">
        <v>0.24324207007884979</v>
      </c>
      <c r="F1972">
        <v>0.43562814034531328</v>
      </c>
      <c r="G1972">
        <v>0.90865831022291133</v>
      </c>
      <c r="H1972">
        <v>0</v>
      </c>
    </row>
    <row r="1973" spans="1:8" x14ac:dyDescent="0.25">
      <c r="A1973" s="1">
        <v>45817</v>
      </c>
      <c r="B1973">
        <v>4</v>
      </c>
      <c r="C1973" t="str">
        <f>TEXT(VALUE(datos_para_memoria_demandas_calc__2[[#This Row],[DATE]]+(datos_para_memoria_demandas_calc__2[[#This Row],[HORA]]-1)/24),"000000,000000")</f>
        <v>045817,125000</v>
      </c>
      <c r="D1973">
        <v>0.08</v>
      </c>
      <c r="E1973">
        <v>0.1956646740436554</v>
      </c>
      <c r="F1973">
        <v>-0.19566467377456134</v>
      </c>
      <c r="G1973">
        <v>0.71299363644835012</v>
      </c>
      <c r="H1973">
        <v>0</v>
      </c>
    </row>
    <row r="1974" spans="1:8" x14ac:dyDescent="0.25">
      <c r="A1974" s="1">
        <v>45817</v>
      </c>
      <c r="B1974">
        <v>5</v>
      </c>
      <c r="C1974" t="str">
        <f>TEXT(VALUE(datos_para_memoria_demandas_calc__2[[#This Row],[DATE]]+(datos_para_memoria_demandas_calc__2[[#This Row],[HORA]]-1)/24),"000000,000000")</f>
        <v>045817,166667</v>
      </c>
      <c r="D1974">
        <v>8.2860000000000003E-2</v>
      </c>
      <c r="E1974">
        <v>0.17770448327064514</v>
      </c>
      <c r="F1974">
        <v>-0.17770448315859258</v>
      </c>
      <c r="G1974">
        <v>0.53528915328975735</v>
      </c>
      <c r="H1974">
        <v>0</v>
      </c>
    </row>
    <row r="1975" spans="1:8" x14ac:dyDescent="0.25">
      <c r="A1975" s="1">
        <v>45817</v>
      </c>
      <c r="B1975">
        <v>6</v>
      </c>
      <c r="C1975" t="str">
        <f>TEXT(VALUE(datos_para_memoria_demandas_calc__2[[#This Row],[DATE]]+(datos_para_memoria_demandas_calc__2[[#This Row],[HORA]]-1)/24),"000000,000000")</f>
        <v>045817,208333</v>
      </c>
      <c r="D1975">
        <v>8.7349999999999997E-2</v>
      </c>
      <c r="E1975">
        <v>0.15499578416347504</v>
      </c>
      <c r="F1975">
        <v>-0.15499578410516407</v>
      </c>
      <c r="G1975">
        <v>0.38029336918459333</v>
      </c>
      <c r="H1975">
        <v>0</v>
      </c>
    </row>
    <row r="1976" spans="1:8" x14ac:dyDescent="0.25">
      <c r="A1976" s="1">
        <v>45817</v>
      </c>
      <c r="B1976">
        <v>7</v>
      </c>
      <c r="C1976" t="str">
        <f>TEXT(VALUE(datos_para_memoria_demandas_calc__2[[#This Row],[DATE]]+(datos_para_memoria_demandas_calc__2[[#This Row],[HORA]]-1)/24),"000000,000000")</f>
        <v>045817,250000</v>
      </c>
      <c r="D1976">
        <v>0.10224999999999999</v>
      </c>
      <c r="E1976">
        <v>0.13878235220909119</v>
      </c>
      <c r="F1976">
        <v>-0.13878235218676302</v>
      </c>
      <c r="G1976">
        <v>0.24151101699783034</v>
      </c>
      <c r="H1976">
        <v>0</v>
      </c>
    </row>
    <row r="1977" spans="1:8" x14ac:dyDescent="0.25">
      <c r="A1977" s="1">
        <v>45817</v>
      </c>
      <c r="B1977">
        <v>8</v>
      </c>
      <c r="C1977" t="str">
        <f>TEXT(VALUE(datos_para_memoria_demandas_calc__2[[#This Row],[DATE]]+(datos_para_memoria_demandas_calc__2[[#This Row],[HORA]]-1)/24),"000000,000000")</f>
        <v>045817,291667</v>
      </c>
      <c r="D1977">
        <v>0.10706</v>
      </c>
      <c r="E1977">
        <v>0.11936535686254501</v>
      </c>
      <c r="F1977">
        <v>-0.1193653568439913</v>
      </c>
      <c r="G1977">
        <v>0.122145660153839</v>
      </c>
      <c r="H1977">
        <v>0</v>
      </c>
    </row>
    <row r="1978" spans="1:8" x14ac:dyDescent="0.25">
      <c r="A1978" s="1">
        <v>45817</v>
      </c>
      <c r="B1978">
        <v>9</v>
      </c>
      <c r="C1978" t="str">
        <f>TEXT(VALUE(datos_para_memoria_demandas_calc__2[[#This Row],[DATE]]+(datos_para_memoria_demandas_calc__2[[#This Row],[HORA]]-1)/24),"000000,000000")</f>
        <v>045817,333333</v>
      </c>
      <c r="D1978">
        <v>8.5010000000000002E-2</v>
      </c>
      <c r="E1978">
        <v>0.12214566022157669</v>
      </c>
      <c r="F1978">
        <v>-0.12214566014455173</v>
      </c>
      <c r="G1978">
        <v>9.287259452037878E-12</v>
      </c>
      <c r="H1978">
        <v>0</v>
      </c>
    </row>
    <row r="1979" spans="1:8" x14ac:dyDescent="0.25">
      <c r="A1979" s="1">
        <v>45817</v>
      </c>
      <c r="B1979">
        <v>10</v>
      </c>
      <c r="C1979" t="str">
        <f>TEXT(VALUE(datos_para_memoria_demandas_calc__2[[#This Row],[DATE]]+(datos_para_memoria_demandas_calc__2[[#This Row],[HORA]]-1)/24),"000000,000000")</f>
        <v>045817,375000</v>
      </c>
      <c r="D1979">
        <v>2.01E-2</v>
      </c>
      <c r="E1979">
        <v>0.13145831227302551</v>
      </c>
      <c r="F1979">
        <v>3.3191576723361041E-11</v>
      </c>
      <c r="G1979">
        <v>4.2478839643635251E-11</v>
      </c>
      <c r="H1979">
        <v>0</v>
      </c>
    </row>
    <row r="1980" spans="1:8" x14ac:dyDescent="0.25">
      <c r="A1980" s="1">
        <v>45817</v>
      </c>
      <c r="B1980">
        <v>11</v>
      </c>
      <c r="C1980" t="str">
        <f>TEXT(VALUE(datos_para_memoria_demandas_calc__2[[#This Row],[DATE]]+(datos_para_memoria_demandas_calc__2[[#This Row],[HORA]]-1)/24),"000000,000000")</f>
        <v>045817,416667</v>
      </c>
      <c r="D1980">
        <v>7.1900000000000002E-3</v>
      </c>
      <c r="E1980">
        <v>0.11096024513244629</v>
      </c>
      <c r="F1980">
        <v>9.4128448839300551E-11</v>
      </c>
      <c r="G1980">
        <v>1.3660728598552349E-10</v>
      </c>
      <c r="H1980">
        <v>0</v>
      </c>
    </row>
    <row r="1981" spans="1:8" x14ac:dyDescent="0.25">
      <c r="A1981" s="1">
        <v>45817</v>
      </c>
      <c r="B1981">
        <v>12</v>
      </c>
      <c r="C1981" t="str">
        <f>TEXT(VALUE(datos_para_memoria_demandas_calc__2[[#This Row],[DATE]]+(datos_para_memoria_demandas_calc__2[[#This Row],[HORA]]-1)/24),"000000,000000")</f>
        <v>045817,458333</v>
      </c>
      <c r="D1981">
        <v>3.1700000000000001E-3</v>
      </c>
      <c r="E1981">
        <v>6.8885102868080139E-2</v>
      </c>
      <c r="F1981">
        <v>2.4835103279622416E-10</v>
      </c>
      <c r="G1981">
        <v>3.8495833620262063E-10</v>
      </c>
      <c r="H1981">
        <v>0</v>
      </c>
    </row>
    <row r="1982" spans="1:8" x14ac:dyDescent="0.25">
      <c r="A1982" s="1">
        <v>45817</v>
      </c>
      <c r="B1982">
        <v>13</v>
      </c>
      <c r="C1982" t="str">
        <f>TEXT(VALUE(datos_para_memoria_demandas_calc__2[[#This Row],[DATE]]+(datos_para_memoria_demandas_calc__2[[#This Row],[HORA]]-1)/24),"000000,000000")</f>
        <v>045817,500000</v>
      </c>
      <c r="D1982">
        <v>1.72E-3</v>
      </c>
      <c r="E1982">
        <v>5.9193439781665802E-2</v>
      </c>
      <c r="F1982">
        <v>0.48975133936660598</v>
      </c>
      <c r="G1982">
        <v>0.48975133975156432</v>
      </c>
      <c r="H1982">
        <v>0</v>
      </c>
    </row>
    <row r="1983" spans="1:8" x14ac:dyDescent="0.25">
      <c r="A1983" s="1">
        <v>45817</v>
      </c>
      <c r="B1983">
        <v>14</v>
      </c>
      <c r="C1983" t="str">
        <f>TEXT(VALUE(datos_para_memoria_demandas_calc__2[[#This Row],[DATE]]+(datos_para_memoria_demandas_calc__2[[#This Row],[HORA]]-1)/24),"000000,000000")</f>
        <v>045817,541667</v>
      </c>
      <c r="D1983">
        <v>1.72E-3</v>
      </c>
      <c r="E1983">
        <v>6.1155200004577637E-2</v>
      </c>
      <c r="F1983">
        <v>0.485248659782755</v>
      </c>
      <c r="G1983">
        <v>0.97499999953431926</v>
      </c>
      <c r="H1983">
        <v>0</v>
      </c>
    </row>
    <row r="1984" spans="1:8" x14ac:dyDescent="0.25">
      <c r="A1984" s="1">
        <v>45817</v>
      </c>
      <c r="B1984">
        <v>15</v>
      </c>
      <c r="C1984" t="str">
        <f>TEXT(VALUE(datos_para_memoria_demandas_calc__2[[#This Row],[DATE]]+(datos_para_memoria_demandas_calc__2[[#This Row],[HORA]]-1)/24),"000000,000000")</f>
        <v>045817,583333</v>
      </c>
      <c r="D1984">
        <v>2.9500000000000004E-3</v>
      </c>
      <c r="E1984">
        <v>6.5155364573001862E-2</v>
      </c>
      <c r="F1984">
        <v>-1.901959811302039E-9</v>
      </c>
      <c r="G1984">
        <v>0.97499999763235945</v>
      </c>
      <c r="H1984">
        <v>0</v>
      </c>
    </row>
    <row r="1985" spans="1:8" x14ac:dyDescent="0.25">
      <c r="A1985" s="1">
        <v>45817</v>
      </c>
      <c r="B1985">
        <v>16</v>
      </c>
      <c r="C1985" t="str">
        <f>TEXT(VALUE(datos_para_memoria_demandas_calc__2[[#This Row],[DATE]]+(datos_para_memoria_demandas_calc__2[[#This Row],[HORA]]-1)/24),"000000,000000")</f>
        <v>045817,625000</v>
      </c>
      <c r="D1985">
        <v>3.1700000000000001E-3</v>
      </c>
      <c r="E1985">
        <v>9.7864165902137756E-2</v>
      </c>
      <c r="F1985">
        <v>2.1376749711927115E-9</v>
      </c>
      <c r="G1985">
        <v>0.97499999977003449</v>
      </c>
      <c r="H1985">
        <v>0</v>
      </c>
    </row>
    <row r="1986" spans="1:8" x14ac:dyDescent="0.25">
      <c r="A1986" s="1">
        <v>45817</v>
      </c>
      <c r="B1986">
        <v>17</v>
      </c>
      <c r="C1986" t="str">
        <f>TEXT(VALUE(datos_para_memoria_demandas_calc__2[[#This Row],[DATE]]+(datos_para_memoria_demandas_calc__2[[#This Row],[HORA]]-1)/24),"000000,000000")</f>
        <v>045817,666667</v>
      </c>
      <c r="D1986">
        <v>5.5700000000000003E-3</v>
      </c>
      <c r="E1986">
        <v>7.8417092561721802E-2</v>
      </c>
      <c r="F1986">
        <v>1.4955262618962401E-10</v>
      </c>
      <c r="G1986">
        <v>0.97499999991958719</v>
      </c>
      <c r="H1986">
        <v>0</v>
      </c>
    </row>
    <row r="1987" spans="1:8" x14ac:dyDescent="0.25">
      <c r="A1987" s="1">
        <v>45817</v>
      </c>
      <c r="B1987">
        <v>18</v>
      </c>
      <c r="C1987" t="str">
        <f>TEXT(VALUE(datos_para_memoria_demandas_calc__2[[#This Row],[DATE]]+(datos_para_memoria_demandas_calc__2[[#This Row],[HORA]]-1)/24),"000000,000000")</f>
        <v>045817,708333</v>
      </c>
      <c r="D1987">
        <v>1.239E-2</v>
      </c>
      <c r="E1987">
        <v>0.13519653677940369</v>
      </c>
      <c r="F1987">
        <v>6.6059036304737695E-11</v>
      </c>
      <c r="G1987">
        <v>0.97499999998564624</v>
      </c>
      <c r="H1987">
        <v>0</v>
      </c>
    </row>
    <row r="1988" spans="1:8" x14ac:dyDescent="0.25">
      <c r="A1988" s="1">
        <v>45817</v>
      </c>
      <c r="B1988">
        <v>19</v>
      </c>
      <c r="C1988" t="str">
        <f>TEXT(VALUE(datos_para_memoria_demandas_calc__2[[#This Row],[DATE]]+(datos_para_memoria_demandas_calc__2[[#This Row],[HORA]]-1)/24),"000000,000000")</f>
        <v>045817,750000</v>
      </c>
      <c r="D1988">
        <v>0.05</v>
      </c>
      <c r="E1988">
        <v>0.19264772534370422</v>
      </c>
      <c r="F1988">
        <v>8.664852070817573E-13</v>
      </c>
      <c r="G1988">
        <v>0.97499999998651277</v>
      </c>
      <c r="H1988">
        <v>0</v>
      </c>
    </row>
    <row r="1989" spans="1:8" x14ac:dyDescent="0.25">
      <c r="A1989" s="1">
        <v>45817</v>
      </c>
      <c r="B1989">
        <v>20</v>
      </c>
      <c r="C1989" t="str">
        <f>TEXT(VALUE(datos_para_memoria_demandas_calc__2[[#This Row],[DATE]]+(datos_para_memoria_demandas_calc__2[[#This Row],[HORA]]-1)/24),"000000,000000")</f>
        <v>045817,791667</v>
      </c>
      <c r="D1989">
        <v>0.09</v>
      </c>
      <c r="E1989">
        <v>0.19302460551261902</v>
      </c>
      <c r="F1989">
        <v>-9.6520087476577733E-12</v>
      </c>
      <c r="G1989">
        <v>0.97499999997686071</v>
      </c>
      <c r="H1989">
        <v>0</v>
      </c>
    </row>
    <row r="1990" spans="1:8" x14ac:dyDescent="0.25">
      <c r="A1990" s="1">
        <v>45817</v>
      </c>
      <c r="B1990">
        <v>21</v>
      </c>
      <c r="C1990" t="str">
        <f>TEXT(VALUE(datos_para_memoria_demandas_calc__2[[#This Row],[DATE]]+(datos_para_memoria_demandas_calc__2[[#This Row],[HORA]]-1)/24),"000000,000000")</f>
        <v>045817,833333</v>
      </c>
      <c r="D1990">
        <v>0.11376</v>
      </c>
      <c r="E1990">
        <v>0.18013247847557068</v>
      </c>
      <c r="F1990">
        <v>-2.8457738747478534E-2</v>
      </c>
      <c r="G1990">
        <v>0.94654226122938212</v>
      </c>
      <c r="H1990">
        <v>0</v>
      </c>
    </row>
    <row r="1991" spans="1:8" x14ac:dyDescent="0.25">
      <c r="A1991" s="1">
        <v>45817</v>
      </c>
      <c r="B1991">
        <v>22</v>
      </c>
      <c r="C1991" t="str">
        <f>TEXT(VALUE(datos_para_memoria_demandas_calc__2[[#This Row],[DATE]]+(datos_para_memoria_demandas_calc__2[[#This Row],[HORA]]-1)/24),"000000,000000")</f>
        <v>045817,875000</v>
      </c>
      <c r="D1991">
        <v>0.13500000000000001</v>
      </c>
      <c r="E1991">
        <v>0.14358428120613098</v>
      </c>
      <c r="F1991">
        <v>-0.14358428118060168</v>
      </c>
      <c r="G1991">
        <v>0.80295798004878038</v>
      </c>
      <c r="H1991">
        <v>0</v>
      </c>
    </row>
    <row r="1992" spans="1:8" x14ac:dyDescent="0.25">
      <c r="A1992" s="1">
        <v>45817</v>
      </c>
      <c r="B1992">
        <v>23</v>
      </c>
      <c r="C1992" t="str">
        <f>TEXT(VALUE(datos_para_memoria_demandas_calc__2[[#This Row],[DATE]]+(datos_para_memoria_demandas_calc__2[[#This Row],[HORA]]-1)/24),"000000,000000")</f>
        <v>045817,916667</v>
      </c>
      <c r="D1992">
        <v>0.12409999999999999</v>
      </c>
      <c r="E1992">
        <v>0.2421124279499054</v>
      </c>
      <c r="F1992">
        <v>-0.24211242789712475</v>
      </c>
      <c r="G1992">
        <v>0.56084555215165566</v>
      </c>
      <c r="H1992">
        <v>0</v>
      </c>
    </row>
    <row r="1993" spans="1:8" x14ac:dyDescent="0.25">
      <c r="A1993" s="1">
        <v>45817</v>
      </c>
      <c r="B1993">
        <v>24</v>
      </c>
      <c r="C1993" t="str">
        <f>TEXT(VALUE(datos_para_memoria_demandas_calc__2[[#This Row],[DATE]]+(datos_para_memoria_demandas_calc__2[[#This Row],[HORA]]-1)/24),"000000,000000")</f>
        <v>045817,958333</v>
      </c>
      <c r="D1993">
        <v>0.11427</v>
      </c>
      <c r="E1993">
        <v>7.9445049166679382E-2</v>
      </c>
      <c r="F1993">
        <v>-7.94450480979111E-2</v>
      </c>
      <c r="G1993">
        <v>0.48140050405374452</v>
      </c>
      <c r="H1993">
        <v>0</v>
      </c>
    </row>
    <row r="1994" spans="1:8" x14ac:dyDescent="0.25">
      <c r="A1994" s="1">
        <v>45818</v>
      </c>
      <c r="B1994">
        <v>1</v>
      </c>
      <c r="C1994" t="str">
        <f>TEXT(VALUE(datos_para_memoria_demandas_calc__2[[#This Row],[DATE]]+(datos_para_memoria_demandas_calc__2[[#This Row],[HORA]]-1)/24),"000000,000000")</f>
        <v>045818,000000</v>
      </c>
      <c r="D1994">
        <v>0.11896999999999999</v>
      </c>
      <c r="E1994">
        <v>0.17977987229824066</v>
      </c>
      <c r="F1994">
        <v>-0.17977987219339589</v>
      </c>
      <c r="G1994">
        <v>0.3016206318603486</v>
      </c>
      <c r="H1994">
        <v>0</v>
      </c>
    </row>
    <row r="1995" spans="1:8" x14ac:dyDescent="0.25">
      <c r="A1995" s="1">
        <v>45818</v>
      </c>
      <c r="B1995">
        <v>2</v>
      </c>
      <c r="C1995" t="str">
        <f>TEXT(VALUE(datos_para_memoria_demandas_calc__2[[#This Row],[DATE]]+(datos_para_memoria_demandas_calc__2[[#This Row],[HORA]]-1)/24),"000000,000000")</f>
        <v>045818,041667</v>
      </c>
      <c r="D1995">
        <v>0.11498999999999999</v>
      </c>
      <c r="E1995">
        <v>0.18501362204551697</v>
      </c>
      <c r="F1995">
        <v>-0.18501362160316681</v>
      </c>
      <c r="G1995">
        <v>0.11660701025718179</v>
      </c>
      <c r="H1995">
        <v>0</v>
      </c>
    </row>
    <row r="1996" spans="1:8" x14ac:dyDescent="0.25">
      <c r="A1996" s="1">
        <v>45818</v>
      </c>
      <c r="B1996">
        <v>3</v>
      </c>
      <c r="C1996" t="str">
        <f>TEXT(VALUE(datos_para_memoria_demandas_calc__2[[#This Row],[DATE]]+(datos_para_memoria_demandas_calc__2[[#This Row],[HORA]]-1)/24),"000000,000000")</f>
        <v>045818,083333</v>
      </c>
      <c r="D1996">
        <v>0.1144</v>
      </c>
      <c r="E1996">
        <v>0.11660701036453247</v>
      </c>
      <c r="F1996">
        <v>-0.11660700952826017</v>
      </c>
      <c r="G1996">
        <v>7.2892159714605597E-10</v>
      </c>
      <c r="H1996">
        <v>0</v>
      </c>
    </row>
    <row r="1997" spans="1:8" x14ac:dyDescent="0.25">
      <c r="A1997" s="1">
        <v>45818</v>
      </c>
      <c r="B1997">
        <v>4</v>
      </c>
      <c r="C1997" t="str">
        <f>TEXT(VALUE(datos_para_memoria_demandas_calc__2[[#This Row],[DATE]]+(datos_para_memoria_demandas_calc__2[[#This Row],[HORA]]-1)/24),"000000,000000")</f>
        <v>045818,125000</v>
      </c>
      <c r="D1997">
        <v>0.11301</v>
      </c>
      <c r="E1997">
        <v>7.0341810584068298E-2</v>
      </c>
      <c r="F1997">
        <v>0.34681282072266123</v>
      </c>
      <c r="G1997">
        <v>0.34681282145158282</v>
      </c>
      <c r="H1997">
        <v>0</v>
      </c>
    </row>
    <row r="1998" spans="1:8" x14ac:dyDescent="0.25">
      <c r="A1998" s="1">
        <v>45818</v>
      </c>
      <c r="B1998">
        <v>5</v>
      </c>
      <c r="C1998" t="str">
        <f>TEXT(VALUE(datos_para_memoria_demandas_calc__2[[#This Row],[DATE]]+(datos_para_memoria_demandas_calc__2[[#This Row],[HORA]]-1)/24),"000000,000000")</f>
        <v>045818,166667</v>
      </c>
      <c r="D1998">
        <v>0.11303000000000001</v>
      </c>
      <c r="E1998">
        <v>6.1876632273197174E-2</v>
      </c>
      <c r="F1998">
        <v>-6.18766051259481E-2</v>
      </c>
      <c r="G1998">
        <v>0.28493621632563471</v>
      </c>
      <c r="H1998">
        <v>0</v>
      </c>
    </row>
    <row r="1999" spans="1:8" x14ac:dyDescent="0.25">
      <c r="A1999" s="1">
        <v>45818</v>
      </c>
      <c r="B1999">
        <v>6</v>
      </c>
      <c r="C1999" t="str">
        <f>TEXT(VALUE(datos_para_memoria_demandas_calc__2[[#This Row],[DATE]]+(datos_para_memoria_demandas_calc__2[[#This Row],[HORA]]-1)/24),"000000,000000")</f>
        <v>045818,208333</v>
      </c>
      <c r="D1999">
        <v>0.11320000000000001</v>
      </c>
      <c r="E1999">
        <v>6.3015379011631012E-2</v>
      </c>
      <c r="F1999">
        <v>-6.3015376242536961E-2</v>
      </c>
      <c r="G1999">
        <v>0.22192084008309773</v>
      </c>
      <c r="H1999">
        <v>0</v>
      </c>
    </row>
    <row r="2000" spans="1:8" x14ac:dyDescent="0.25">
      <c r="A2000" s="1">
        <v>45818</v>
      </c>
      <c r="B2000">
        <v>7</v>
      </c>
      <c r="C2000" t="str">
        <f>TEXT(VALUE(datos_para_memoria_demandas_calc__2[[#This Row],[DATE]]+(datos_para_memoria_demandas_calc__2[[#This Row],[HORA]]-1)/24),"000000,000000")</f>
        <v>045818,250000</v>
      </c>
      <c r="D2000">
        <v>0.1144</v>
      </c>
      <c r="E2000">
        <v>7.9457730054855347E-2</v>
      </c>
      <c r="F2000">
        <v>-7.9457729669695248E-2</v>
      </c>
      <c r="G2000">
        <v>0.14246311041340251</v>
      </c>
      <c r="H2000">
        <v>0</v>
      </c>
    </row>
    <row r="2001" spans="1:8" x14ac:dyDescent="0.25">
      <c r="A2001" s="1">
        <v>45818</v>
      </c>
      <c r="B2001">
        <v>8</v>
      </c>
      <c r="C2001" t="str">
        <f>TEXT(VALUE(datos_para_memoria_demandas_calc__2[[#This Row],[DATE]]+(datos_para_memoria_demandas_calc__2[[#This Row],[HORA]]-1)/24),"000000,000000")</f>
        <v>045818,291667</v>
      </c>
      <c r="D2001">
        <v>0.11700000000000001</v>
      </c>
      <c r="E2001">
        <v>8.0401338636875153E-2</v>
      </c>
      <c r="F2001">
        <v>-8.0401338501773861E-2</v>
      </c>
      <c r="G2001">
        <v>6.2061771911628642E-2</v>
      </c>
      <c r="H2001">
        <v>0</v>
      </c>
    </row>
    <row r="2002" spans="1:8" x14ac:dyDescent="0.25">
      <c r="A2002" s="1">
        <v>45818</v>
      </c>
      <c r="B2002">
        <v>9</v>
      </c>
      <c r="C2002" t="str">
        <f>TEXT(VALUE(datos_para_memoria_demandas_calc__2[[#This Row],[DATE]]+(datos_para_memoria_demandas_calc__2[[#This Row],[HORA]]-1)/24),"000000,000000")</f>
        <v>045818,333333</v>
      </c>
      <c r="D2002">
        <v>0.11498999999999999</v>
      </c>
      <c r="E2002">
        <v>6.2061771750450134E-2</v>
      </c>
      <c r="F2002">
        <v>-6.2061771481929956E-2</v>
      </c>
      <c r="G2002">
        <v>4.2969871935799355E-10</v>
      </c>
      <c r="H2002">
        <v>0</v>
      </c>
    </row>
    <row r="2003" spans="1:8" x14ac:dyDescent="0.25">
      <c r="A2003" s="1">
        <v>45818</v>
      </c>
      <c r="B2003">
        <v>10</v>
      </c>
      <c r="C2003" t="str">
        <f>TEXT(VALUE(datos_para_memoria_demandas_calc__2[[#This Row],[DATE]]+(datos_para_memoria_demandas_calc__2[[#This Row],[HORA]]-1)/24),"000000,000000")</f>
        <v>045818,375000</v>
      </c>
      <c r="D2003">
        <v>0.11172</v>
      </c>
      <c r="E2003">
        <v>0.10076567530632019</v>
      </c>
      <c r="F2003">
        <v>-3.4748660097720968E-10</v>
      </c>
      <c r="G2003">
        <v>8.2212107784887257E-11</v>
      </c>
      <c r="H2003">
        <v>0</v>
      </c>
    </row>
    <row r="2004" spans="1:8" x14ac:dyDescent="0.25">
      <c r="A2004" s="1">
        <v>45818</v>
      </c>
      <c r="B2004">
        <v>11</v>
      </c>
      <c r="C2004" t="str">
        <f>TEXT(VALUE(datos_para_memoria_demandas_calc__2[[#This Row],[DATE]]+(datos_para_memoria_demandas_calc__2[[#This Row],[HORA]]-1)/24),"000000,000000")</f>
        <v>045818,416667</v>
      </c>
      <c r="D2004">
        <v>0.105</v>
      </c>
      <c r="E2004">
        <v>0.10545361042022705</v>
      </c>
      <c r="F2004">
        <v>-5.0693378168595506E-11</v>
      </c>
      <c r="G2004">
        <v>3.1518741416777978E-11</v>
      </c>
      <c r="H2004">
        <v>0</v>
      </c>
    </row>
    <row r="2005" spans="1:8" x14ac:dyDescent="0.25">
      <c r="A2005" s="1">
        <v>45818</v>
      </c>
      <c r="B2005">
        <v>12</v>
      </c>
      <c r="C2005" t="str">
        <f>TEXT(VALUE(datos_para_memoria_demandas_calc__2[[#This Row],[DATE]]+(datos_para_memoria_demandas_calc__2[[#This Row],[HORA]]-1)/24),"000000,000000")</f>
        <v>045818,458333</v>
      </c>
      <c r="D2005">
        <v>8.7469999999999992E-2</v>
      </c>
      <c r="E2005">
        <v>0.16916295886039734</v>
      </c>
      <c r="F2005">
        <v>-1.3792943037726061E-11</v>
      </c>
      <c r="G2005">
        <v>1.7725798855122652E-11</v>
      </c>
      <c r="H2005">
        <v>0</v>
      </c>
    </row>
    <row r="2006" spans="1:8" x14ac:dyDescent="0.25">
      <c r="A2006" s="1">
        <v>45818</v>
      </c>
      <c r="B2006">
        <v>13</v>
      </c>
      <c r="C2006" t="str">
        <f>TEXT(VALUE(datos_para_memoria_demandas_calc__2[[#This Row],[DATE]]+(datos_para_memoria_demandas_calc__2[[#This Row],[HORA]]-1)/24),"000000,000000")</f>
        <v>045818,500000</v>
      </c>
      <c r="D2006">
        <v>5.6600000000000004E-2</v>
      </c>
      <c r="E2006">
        <v>0.27273789048194885</v>
      </c>
      <c r="F2006">
        <v>8.8600300183516767E-10</v>
      </c>
      <c r="G2006">
        <v>9.0372880055582688E-10</v>
      </c>
      <c r="H2006">
        <v>0</v>
      </c>
    </row>
    <row r="2007" spans="1:8" x14ac:dyDescent="0.25">
      <c r="A2007" s="1">
        <v>45818</v>
      </c>
      <c r="B2007">
        <v>14</v>
      </c>
      <c r="C2007" t="str">
        <f>TEXT(VALUE(datos_para_memoria_demandas_calc__2[[#This Row],[DATE]]+(datos_para_memoria_demandas_calc__2[[#This Row],[HORA]]-1)/24),"000000,000000")</f>
        <v>045818,541667</v>
      </c>
      <c r="D2007">
        <v>5.6000000000000001E-2</v>
      </c>
      <c r="E2007">
        <v>0.23237475752830505</v>
      </c>
      <c r="F2007">
        <v>-1.1183300515129775E-12</v>
      </c>
      <c r="G2007">
        <v>9.026104690775051E-10</v>
      </c>
      <c r="H2007">
        <v>0</v>
      </c>
    </row>
    <row r="2008" spans="1:8" x14ac:dyDescent="0.25">
      <c r="A2008" s="1">
        <v>45818</v>
      </c>
      <c r="B2008">
        <v>15</v>
      </c>
      <c r="C2008" t="str">
        <f>TEXT(VALUE(datos_para_memoria_demandas_calc__2[[#This Row],[DATE]]+(datos_para_memoria_demandas_calc__2[[#This Row],[HORA]]-1)/24),"000000,000000")</f>
        <v>045818,583333</v>
      </c>
      <c r="D2008">
        <v>5.5399999999999998E-2</v>
      </c>
      <c r="E2008">
        <v>9.2871516942977905E-2</v>
      </c>
      <c r="F2008">
        <v>1.8922348796119294E-10</v>
      </c>
      <c r="G2008">
        <v>1.0918339957812302E-9</v>
      </c>
      <c r="H2008">
        <v>0</v>
      </c>
    </row>
    <row r="2009" spans="1:8" x14ac:dyDescent="0.25">
      <c r="A2009" s="1">
        <v>45818</v>
      </c>
      <c r="B2009">
        <v>16</v>
      </c>
      <c r="C2009" t="str">
        <f>TEXT(VALUE(datos_para_memoria_demandas_calc__2[[#This Row],[DATE]]+(datos_para_memoria_demandas_calc__2[[#This Row],[HORA]]-1)/24),"000000,000000")</f>
        <v>045818,625000</v>
      </c>
      <c r="D2009">
        <v>5.4880000000000005E-2</v>
      </c>
      <c r="E2009">
        <v>0.14353954792022705</v>
      </c>
      <c r="F2009">
        <v>0.97499999456441133</v>
      </c>
      <c r="G2009">
        <v>0.97499999565624518</v>
      </c>
      <c r="H2009">
        <v>0</v>
      </c>
    </row>
    <row r="2010" spans="1:8" x14ac:dyDescent="0.25">
      <c r="A2010" s="1">
        <v>45818</v>
      </c>
      <c r="B2010">
        <v>17</v>
      </c>
      <c r="C2010" t="str">
        <f>TEXT(VALUE(datos_para_memoria_demandas_calc__2[[#This Row],[DATE]]+(datos_para_memoria_demandas_calc__2[[#This Row],[HORA]]-1)/24),"000000,000000")</f>
        <v>045818,666667</v>
      </c>
      <c r="D2010">
        <v>5.5009999999999996E-2</v>
      </c>
      <c r="E2010">
        <v>0.20583923161029816</v>
      </c>
      <c r="F2010">
        <v>4.3295092066720318E-9</v>
      </c>
      <c r="G2010">
        <v>0.97499999998575448</v>
      </c>
      <c r="H2010">
        <v>0</v>
      </c>
    </row>
    <row r="2011" spans="1:8" x14ac:dyDescent="0.25">
      <c r="A2011" s="1">
        <v>45818</v>
      </c>
      <c r="B2011">
        <v>18</v>
      </c>
      <c r="C2011" t="str">
        <f>TEXT(VALUE(datos_para_memoria_demandas_calc__2[[#This Row],[DATE]]+(datos_para_memoria_demandas_calc__2[[#This Row],[HORA]]-1)/24),"000000,000000")</f>
        <v>045818,708333</v>
      </c>
      <c r="D2011">
        <v>9.3349999999999989E-2</v>
      </c>
      <c r="E2011">
        <v>0.17279937863349915</v>
      </c>
      <c r="F2011">
        <v>-3.7591873756269344E-11</v>
      </c>
      <c r="G2011">
        <v>0.97499999994816267</v>
      </c>
      <c r="H2011">
        <v>0</v>
      </c>
    </row>
    <row r="2012" spans="1:8" x14ac:dyDescent="0.25">
      <c r="A2012" s="1">
        <v>45818</v>
      </c>
      <c r="B2012">
        <v>19</v>
      </c>
      <c r="C2012" t="str">
        <f>TEXT(VALUE(datos_para_memoria_demandas_calc__2[[#This Row],[DATE]]+(datos_para_memoria_demandas_calc__2[[#This Row],[HORA]]-1)/24),"000000,000000")</f>
        <v>045818,750000</v>
      </c>
      <c r="D2012">
        <v>0.105</v>
      </c>
      <c r="E2012">
        <v>0.15353518724441528</v>
      </c>
      <c r="F2012">
        <v>-0.15353518668988853</v>
      </c>
      <c r="G2012">
        <v>0.82146481325827414</v>
      </c>
      <c r="H2012">
        <v>0</v>
      </c>
    </row>
    <row r="2013" spans="1:8" x14ac:dyDescent="0.25">
      <c r="A2013" s="1">
        <v>45818</v>
      </c>
      <c r="B2013">
        <v>20</v>
      </c>
      <c r="C2013" t="str">
        <f>TEXT(VALUE(datos_para_memoria_demandas_calc__2[[#This Row],[DATE]]+(datos_para_memoria_demandas_calc__2[[#This Row],[HORA]]-1)/24),"000000,000000")</f>
        <v>045818,791667</v>
      </c>
      <c r="D2013">
        <v>0.11070000000000001</v>
      </c>
      <c r="E2013">
        <v>0.17023426294326782</v>
      </c>
      <c r="F2013">
        <v>-0.17023426286160195</v>
      </c>
      <c r="G2013">
        <v>0.65123055039667221</v>
      </c>
      <c r="H2013">
        <v>0</v>
      </c>
    </row>
    <row r="2014" spans="1:8" x14ac:dyDescent="0.25">
      <c r="A2014" s="1">
        <v>45818</v>
      </c>
      <c r="B2014">
        <v>21</v>
      </c>
      <c r="C2014" t="str">
        <f>TEXT(VALUE(datos_para_memoria_demandas_calc__2[[#This Row],[DATE]]+(datos_para_memoria_demandas_calc__2[[#This Row],[HORA]]-1)/24),"000000,000000")</f>
        <v>045818,833333</v>
      </c>
      <c r="D2014">
        <v>0.11957999999999999</v>
      </c>
      <c r="E2014">
        <v>0.12866570055484772</v>
      </c>
      <c r="F2014">
        <v>-0.12866570051990348</v>
      </c>
      <c r="G2014">
        <v>0.52256484987676866</v>
      </c>
      <c r="H2014">
        <v>0</v>
      </c>
    </row>
    <row r="2015" spans="1:8" x14ac:dyDescent="0.25">
      <c r="A2015" s="1">
        <v>45818</v>
      </c>
      <c r="B2015">
        <v>22</v>
      </c>
      <c r="C2015" t="str">
        <f>TEXT(VALUE(datos_para_memoria_demandas_calc__2[[#This Row],[DATE]]+(datos_para_memoria_demandas_calc__2[[#This Row],[HORA]]-1)/24),"000000,000000")</f>
        <v>045818,875000</v>
      </c>
      <c r="D2015">
        <v>0.12434999999999999</v>
      </c>
      <c r="E2015">
        <v>9.5611006021499634E-2</v>
      </c>
      <c r="F2015">
        <v>-9.5611005994822251E-2</v>
      </c>
      <c r="G2015">
        <v>0.4269538438819464</v>
      </c>
      <c r="H2015">
        <v>0</v>
      </c>
    </row>
    <row r="2016" spans="1:8" x14ac:dyDescent="0.25">
      <c r="A2016" s="1">
        <v>45818</v>
      </c>
      <c r="B2016">
        <v>23</v>
      </c>
      <c r="C2016" t="str">
        <f>TEXT(VALUE(datos_para_memoria_demandas_calc__2[[#This Row],[DATE]]+(datos_para_memoria_demandas_calc__2[[#This Row],[HORA]]-1)/24),"000000,000000")</f>
        <v>045818,916667</v>
      </c>
      <c r="D2016">
        <v>0.12118000000000001</v>
      </c>
      <c r="E2016">
        <v>8.5304692387580872E-2</v>
      </c>
      <c r="F2016">
        <v>-8.5304692355922696E-2</v>
      </c>
      <c r="G2016">
        <v>0.34164915152602371</v>
      </c>
      <c r="H2016">
        <v>0</v>
      </c>
    </row>
    <row r="2017" spans="1:8" x14ac:dyDescent="0.25">
      <c r="A2017" s="1">
        <v>45818</v>
      </c>
      <c r="B2017">
        <v>24</v>
      </c>
      <c r="C2017" t="str">
        <f>TEXT(VALUE(datos_para_memoria_demandas_calc__2[[#This Row],[DATE]]+(datos_para_memoria_demandas_calc__2[[#This Row],[HORA]]-1)/24),"000000,000000")</f>
        <v>045818,958333</v>
      </c>
      <c r="D2017">
        <v>0.1144</v>
      </c>
      <c r="E2017">
        <v>3.4593537449836731E-2</v>
      </c>
      <c r="F2017">
        <v>-3.4593537397342382E-2</v>
      </c>
      <c r="G2017">
        <v>0.30705561412868132</v>
      </c>
      <c r="H2017">
        <v>0</v>
      </c>
    </row>
    <row r="2018" spans="1:8" x14ac:dyDescent="0.25">
      <c r="A2018" s="1">
        <v>45819</v>
      </c>
      <c r="B2018">
        <v>1</v>
      </c>
      <c r="C2018" t="str">
        <f>TEXT(VALUE(datos_para_memoria_demandas_calc__2[[#This Row],[DATE]]+(datos_para_memoria_demandas_calc__2[[#This Row],[HORA]]-1)/24),"000000,000000")</f>
        <v>045819,000000</v>
      </c>
      <c r="D2018">
        <v>0.11189</v>
      </c>
      <c r="E2018">
        <v>7.1305178105831146E-2</v>
      </c>
      <c r="F2018">
        <v>-7.1305178036527431E-2</v>
      </c>
      <c r="G2018">
        <v>0.23575043609215388</v>
      </c>
      <c r="H2018">
        <v>0</v>
      </c>
    </row>
    <row r="2019" spans="1:8" x14ac:dyDescent="0.25">
      <c r="A2019" s="1">
        <v>45819</v>
      </c>
      <c r="B2019">
        <v>2</v>
      </c>
      <c r="C2019" t="str">
        <f>TEXT(VALUE(datos_para_memoria_demandas_calc__2[[#This Row],[DATE]]+(datos_para_memoria_demandas_calc__2[[#This Row],[HORA]]-1)/24),"000000,000000")</f>
        <v>045819,041667</v>
      </c>
      <c r="D2019">
        <v>0.10856</v>
      </c>
      <c r="E2019">
        <v>8.9537970721721649E-2</v>
      </c>
      <c r="F2019">
        <v>-8.9537970601555217E-2</v>
      </c>
      <c r="G2019">
        <v>0.14621246549059863</v>
      </c>
      <c r="H2019">
        <v>0</v>
      </c>
    </row>
    <row r="2020" spans="1:8" x14ac:dyDescent="0.25">
      <c r="A2020" s="1">
        <v>45819</v>
      </c>
      <c r="B2020">
        <v>3</v>
      </c>
      <c r="C2020" t="str">
        <f>TEXT(VALUE(datos_para_memoria_demandas_calc__2[[#This Row],[DATE]]+(datos_para_memoria_demandas_calc__2[[#This Row],[HORA]]-1)/24),"000000,000000")</f>
        <v>045819,083333</v>
      </c>
      <c r="D2020">
        <v>0.10607</v>
      </c>
      <c r="E2020">
        <v>4.0515363216400146E-2</v>
      </c>
      <c r="F2020">
        <v>-4.051536295168038E-2</v>
      </c>
      <c r="G2020">
        <v>0.10569710253891823</v>
      </c>
      <c r="H2020">
        <v>0</v>
      </c>
    </row>
    <row r="2021" spans="1:8" x14ac:dyDescent="0.25">
      <c r="A2021" s="1">
        <v>45819</v>
      </c>
      <c r="B2021">
        <v>4</v>
      </c>
      <c r="C2021" t="str">
        <f>TEXT(VALUE(datos_para_memoria_demandas_calc__2[[#This Row],[DATE]]+(datos_para_memoria_demandas_calc__2[[#This Row],[HORA]]-1)/24),"000000,000000")</f>
        <v>045819,125000</v>
      </c>
      <c r="D2021">
        <v>0.10601999999999999</v>
      </c>
      <c r="E2021">
        <v>6.6170282661914825E-2</v>
      </c>
      <c r="F2021">
        <v>-6.6170282391823709E-2</v>
      </c>
      <c r="G2021">
        <v>3.9526820147094521E-2</v>
      </c>
      <c r="H2021">
        <v>0</v>
      </c>
    </row>
    <row r="2022" spans="1:8" x14ac:dyDescent="0.25">
      <c r="A2022" s="1">
        <v>45819</v>
      </c>
      <c r="B2022">
        <v>5</v>
      </c>
      <c r="C2022" t="str">
        <f>TEXT(VALUE(datos_para_memoria_demandas_calc__2[[#This Row],[DATE]]+(datos_para_memoria_demandas_calc__2[[#This Row],[HORA]]-1)/24),"000000,000000")</f>
        <v>045819,166667</v>
      </c>
      <c r="D2022">
        <v>0.104</v>
      </c>
      <c r="E2022">
        <v>4.2967803776264191E-2</v>
      </c>
      <c r="F2022">
        <v>0.294064908858094</v>
      </c>
      <c r="G2022">
        <v>0.33359172900518858</v>
      </c>
      <c r="H2022">
        <v>0</v>
      </c>
    </row>
    <row r="2023" spans="1:8" x14ac:dyDescent="0.25">
      <c r="A2023" s="1">
        <v>45819</v>
      </c>
      <c r="B2023">
        <v>6</v>
      </c>
      <c r="C2023" t="str">
        <f>TEXT(VALUE(datos_para_memoria_demandas_calc__2[[#This Row],[DATE]]+(datos_para_memoria_demandas_calc__2[[#This Row],[HORA]]-1)/24),"000000,000000")</f>
        <v>045819,208333</v>
      </c>
      <c r="D2023">
        <v>0.10601999999999999</v>
      </c>
      <c r="E2023">
        <v>5.3668029606342316E-2</v>
      </c>
      <c r="F2023">
        <v>-5.3668029338513543E-2</v>
      </c>
      <c r="G2023">
        <v>0.27992369966667502</v>
      </c>
      <c r="H2023">
        <v>0</v>
      </c>
    </row>
    <row r="2024" spans="1:8" x14ac:dyDescent="0.25">
      <c r="A2024" s="1">
        <v>45819</v>
      </c>
      <c r="B2024">
        <v>7</v>
      </c>
      <c r="C2024" t="str">
        <f>TEXT(VALUE(datos_para_memoria_demandas_calc__2[[#This Row],[DATE]]+(datos_para_memoria_demandas_calc__2[[#This Row],[HORA]]-1)/24),"000000,000000")</f>
        <v>045819,250000</v>
      </c>
      <c r="D2024">
        <v>0.10748999999999999</v>
      </c>
      <c r="E2024">
        <v>8.5854306817054749E-2</v>
      </c>
      <c r="F2024">
        <v>-8.5854306661819299E-2</v>
      </c>
      <c r="G2024">
        <v>0.19406939300485571</v>
      </c>
      <c r="H2024">
        <v>0</v>
      </c>
    </row>
    <row r="2025" spans="1:8" x14ac:dyDescent="0.25">
      <c r="A2025" s="1">
        <v>45819</v>
      </c>
      <c r="B2025">
        <v>8</v>
      </c>
      <c r="C2025" t="str">
        <f>TEXT(VALUE(datos_para_memoria_demandas_calc__2[[#This Row],[DATE]]+(datos_para_memoria_demandas_calc__2[[#This Row],[HORA]]-1)/24),"000000,000000")</f>
        <v>045819,291667</v>
      </c>
      <c r="D2025">
        <v>0.11062999999999999</v>
      </c>
      <c r="E2025">
        <v>9.3228541314601898E-2</v>
      </c>
      <c r="F2025">
        <v>-9.3228541232853263E-2</v>
      </c>
      <c r="G2025">
        <v>0.10084085177200246</v>
      </c>
      <c r="H2025">
        <v>0</v>
      </c>
    </row>
    <row r="2026" spans="1:8" x14ac:dyDescent="0.25">
      <c r="A2026" s="1">
        <v>45819</v>
      </c>
      <c r="B2026">
        <v>9</v>
      </c>
      <c r="C2026" t="str">
        <f>TEXT(VALUE(datos_para_memoria_demandas_calc__2[[#This Row],[DATE]]+(datos_para_memoria_demandas_calc__2[[#This Row],[HORA]]-1)/24),"000000,000000")</f>
        <v>045819,333333</v>
      </c>
      <c r="D2026">
        <v>0.10958</v>
      </c>
      <c r="E2026">
        <v>0.10084085166454315</v>
      </c>
      <c r="F2026">
        <v>-0.10084085156770067</v>
      </c>
      <c r="G2026">
        <v>2.0430180213129908E-10</v>
      </c>
      <c r="H2026">
        <v>0</v>
      </c>
    </row>
    <row r="2027" spans="1:8" x14ac:dyDescent="0.25">
      <c r="A2027" s="1">
        <v>45819</v>
      </c>
      <c r="B2027">
        <v>10</v>
      </c>
      <c r="C2027" t="str">
        <f>TEXT(VALUE(datos_para_memoria_demandas_calc__2[[#This Row],[DATE]]+(datos_para_memoria_demandas_calc__2[[#This Row],[HORA]]-1)/24),"000000,000000")</f>
        <v>045819,375000</v>
      </c>
      <c r="D2027">
        <v>0.10127</v>
      </c>
      <c r="E2027">
        <v>0.11138862371444702</v>
      </c>
      <c r="F2027">
        <v>-1.7516932350022572E-10</v>
      </c>
      <c r="G2027">
        <v>2.9132478822713317E-11</v>
      </c>
      <c r="H2027">
        <v>0</v>
      </c>
    </row>
    <row r="2028" spans="1:8" x14ac:dyDescent="0.25">
      <c r="A2028" s="1">
        <v>45819</v>
      </c>
      <c r="B2028">
        <v>11</v>
      </c>
      <c r="C2028" t="str">
        <f>TEXT(VALUE(datos_para_memoria_demandas_calc__2[[#This Row],[DATE]]+(datos_para_memoria_demandas_calc__2[[#This Row],[HORA]]-1)/24),"000000,000000")</f>
        <v>045819,416667</v>
      </c>
      <c r="D2028">
        <v>8.2280000000000006E-2</v>
      </c>
      <c r="E2028">
        <v>0.10252471268177032</v>
      </c>
      <c r="F2028">
        <v>-1.2178366167244492E-11</v>
      </c>
      <c r="G2028">
        <v>1.6954113854839396E-11</v>
      </c>
      <c r="H2028">
        <v>0</v>
      </c>
    </row>
    <row r="2029" spans="1:8" x14ac:dyDescent="0.25">
      <c r="A2029" s="1">
        <v>45819</v>
      </c>
      <c r="B2029">
        <v>12</v>
      </c>
      <c r="C2029" t="str">
        <f>TEXT(VALUE(datos_para_memoria_demandas_calc__2[[#This Row],[DATE]]+(datos_para_memoria_demandas_calc__2[[#This Row],[HORA]]-1)/24),"000000,000000")</f>
        <v>045819,458333</v>
      </c>
      <c r="D2029">
        <v>4.999E-2</v>
      </c>
      <c r="E2029">
        <v>0.10269787907600403</v>
      </c>
      <c r="F2029">
        <v>-1.7202764355352509E-12</v>
      </c>
      <c r="G2029">
        <v>1.5233836821351622E-11</v>
      </c>
      <c r="H2029">
        <v>0</v>
      </c>
    </row>
    <row r="2030" spans="1:8" x14ac:dyDescent="0.25">
      <c r="A2030" s="1">
        <v>45819</v>
      </c>
      <c r="B2030">
        <v>13</v>
      </c>
      <c r="C2030" t="str">
        <f>TEXT(VALUE(datos_para_memoria_demandas_calc__2[[#This Row],[DATE]]+(datos_para_memoria_demandas_calc__2[[#This Row],[HORA]]-1)/24),"000000,000000")</f>
        <v>045819,500000</v>
      </c>
      <c r="D2030">
        <v>1.4279999999999999E-2</v>
      </c>
      <c r="E2030">
        <v>6.9314941763877869E-2</v>
      </c>
      <c r="F2030">
        <v>4.4312070600544569E-11</v>
      </c>
      <c r="G2030">
        <v>5.9545919215293432E-11</v>
      </c>
      <c r="H2030">
        <v>0</v>
      </c>
    </row>
    <row r="2031" spans="1:8" x14ac:dyDescent="0.25">
      <c r="A2031" s="1">
        <v>45819</v>
      </c>
      <c r="B2031">
        <v>14</v>
      </c>
      <c r="C2031" t="str">
        <f>TEXT(VALUE(datos_para_memoria_demandas_calc__2[[#This Row],[DATE]]+(datos_para_memoria_demandas_calc__2[[#This Row],[HORA]]-1)/24),"000000,000000")</f>
        <v>045819,541667</v>
      </c>
      <c r="D2031">
        <v>5.0000000000000001E-3</v>
      </c>
      <c r="E2031">
        <v>0.18021297454833984</v>
      </c>
      <c r="F2031">
        <v>3.0862556253694202E-10</v>
      </c>
      <c r="G2031">
        <v>3.6817147794061714E-10</v>
      </c>
      <c r="H2031">
        <v>0</v>
      </c>
    </row>
    <row r="2032" spans="1:8" x14ac:dyDescent="0.25">
      <c r="A2032" s="1">
        <v>45819</v>
      </c>
      <c r="B2032">
        <v>15</v>
      </c>
      <c r="C2032" t="str">
        <f>TEXT(VALUE(datos_para_memoria_demandas_calc__2[[#This Row],[DATE]]+(datos_para_memoria_demandas_calc__2[[#This Row],[HORA]]-1)/24),"000000,000000")</f>
        <v>045819,583333</v>
      </c>
      <c r="D2032">
        <v>3.5200000000000001E-3</v>
      </c>
      <c r="E2032">
        <v>0.1437089741230011</v>
      </c>
      <c r="F2032">
        <v>-1.3571485043385761E-10</v>
      </c>
      <c r="G2032">
        <v>2.3245665811795788E-10</v>
      </c>
      <c r="H2032">
        <v>0</v>
      </c>
    </row>
    <row r="2033" spans="1:8" x14ac:dyDescent="0.25">
      <c r="A2033" s="1">
        <v>45819</v>
      </c>
      <c r="B2033">
        <v>16</v>
      </c>
      <c r="C2033" t="str">
        <f>TEXT(VALUE(datos_para_memoria_demandas_calc__2[[#This Row],[DATE]]+(datos_para_memoria_demandas_calc__2[[#This Row],[HORA]]-1)/24),"000000,000000")</f>
        <v>045819,625000</v>
      </c>
      <c r="D2033">
        <v>1.1000000000000001E-3</v>
      </c>
      <c r="E2033">
        <v>0.11632612347602844</v>
      </c>
      <c r="F2033">
        <v>0.97499999935342418</v>
      </c>
      <c r="G2033">
        <v>0.97499999958588091</v>
      </c>
      <c r="H2033">
        <v>0</v>
      </c>
    </row>
    <row r="2034" spans="1:8" x14ac:dyDescent="0.25">
      <c r="A2034" s="1">
        <v>45819</v>
      </c>
      <c r="B2034">
        <v>17</v>
      </c>
      <c r="C2034" t="str">
        <f>TEXT(VALUE(datos_para_memoria_demandas_calc__2[[#This Row],[DATE]]+(datos_para_memoria_demandas_calc__2[[#This Row],[HORA]]-1)/24),"000000,000000")</f>
        <v>045819,666667</v>
      </c>
      <c r="D2034">
        <v>2.5000000000000001E-3</v>
      </c>
      <c r="E2034">
        <v>0.10478048026561737</v>
      </c>
      <c r="F2034">
        <v>-6.6413203008386464E-10</v>
      </c>
      <c r="G2034">
        <v>0.97499999892174882</v>
      </c>
      <c r="H2034">
        <v>0</v>
      </c>
    </row>
    <row r="2035" spans="1:8" x14ac:dyDescent="0.25">
      <c r="A2035" s="1">
        <v>45819</v>
      </c>
      <c r="B2035">
        <v>18</v>
      </c>
      <c r="C2035" t="str">
        <f>TEXT(VALUE(datos_para_memoria_demandas_calc__2[[#This Row],[DATE]]+(datos_para_memoria_demandas_calc__2[[#This Row],[HORA]]-1)/24),"000000,000000")</f>
        <v>045819,708333</v>
      </c>
      <c r="D2035">
        <v>3.0000000000000001E-3</v>
      </c>
      <c r="E2035">
        <v>0.10432260483503342</v>
      </c>
      <c r="F2035">
        <v>1.0324266439344617E-9</v>
      </c>
      <c r="G2035">
        <v>0.97499999995417552</v>
      </c>
      <c r="H2035">
        <v>0</v>
      </c>
    </row>
    <row r="2036" spans="1:8" x14ac:dyDescent="0.25">
      <c r="A2036" s="1">
        <v>45819</v>
      </c>
      <c r="B2036">
        <v>19</v>
      </c>
      <c r="C2036" t="str">
        <f>TEXT(VALUE(datos_para_memoria_demandas_calc__2[[#This Row],[DATE]]+(datos_para_memoria_demandas_calc__2[[#This Row],[HORA]]-1)/24),"000000,000000")</f>
        <v>045819,750000</v>
      </c>
      <c r="D2036">
        <v>1.4999999999999999E-2</v>
      </c>
      <c r="E2036">
        <v>0.1222810298204422</v>
      </c>
      <c r="F2036">
        <v>3.6725375729581809E-11</v>
      </c>
      <c r="G2036">
        <v>0.97499999999090081</v>
      </c>
      <c r="H2036">
        <v>0</v>
      </c>
    </row>
    <row r="2037" spans="1:8" x14ac:dyDescent="0.25">
      <c r="A2037" s="1">
        <v>45819</v>
      </c>
      <c r="B2037">
        <v>20</v>
      </c>
      <c r="C2037" t="str">
        <f>TEXT(VALUE(datos_para_memoria_demandas_calc__2[[#This Row],[DATE]]+(datos_para_memoria_demandas_calc__2[[#This Row],[HORA]]-1)/24),"000000,000000")</f>
        <v>045819,791667</v>
      </c>
      <c r="D2037">
        <v>7.3999999999999996E-2</v>
      </c>
      <c r="E2037">
        <v>0.14195218682289124</v>
      </c>
      <c r="F2037">
        <v>-1.8559043042712251E-11</v>
      </c>
      <c r="G2037">
        <v>0.97499999997234188</v>
      </c>
      <c r="H2037">
        <v>0</v>
      </c>
    </row>
    <row r="2038" spans="1:8" x14ac:dyDescent="0.25">
      <c r="A2038" s="1">
        <v>45819</v>
      </c>
      <c r="B2038">
        <v>21</v>
      </c>
      <c r="C2038" t="str">
        <f>TEXT(VALUE(datos_para_memoria_demandas_calc__2[[#This Row],[DATE]]+(datos_para_memoria_demandas_calc__2[[#This Row],[HORA]]-1)/24),"000000,000000")</f>
        <v>045819,833333</v>
      </c>
      <c r="D2038">
        <v>0.10501000000000001</v>
      </c>
      <c r="E2038">
        <v>0.13132680952548981</v>
      </c>
      <c r="F2038">
        <v>-0.13132680947666045</v>
      </c>
      <c r="G2038">
        <v>0.84367319049568135</v>
      </c>
      <c r="H2038">
        <v>0</v>
      </c>
    </row>
    <row r="2039" spans="1:8" x14ac:dyDescent="0.25">
      <c r="A2039" s="1">
        <v>45819</v>
      </c>
      <c r="B2039">
        <v>22</v>
      </c>
      <c r="C2039" t="str">
        <f>TEXT(VALUE(datos_para_memoria_demandas_calc__2[[#This Row],[DATE]]+(datos_para_memoria_demandas_calc__2[[#This Row],[HORA]]-1)/24),"000000,000000")</f>
        <v>045819,875000</v>
      </c>
      <c r="D2039">
        <v>0.11550000000000001</v>
      </c>
      <c r="E2039">
        <v>7.6694026589393616E-2</v>
      </c>
      <c r="F2039">
        <v>-7.6694026564365955E-2</v>
      </c>
      <c r="G2039">
        <v>0.76697916393131538</v>
      </c>
      <c r="H2039">
        <v>0</v>
      </c>
    </row>
    <row r="2040" spans="1:8" x14ac:dyDescent="0.25">
      <c r="A2040" s="1">
        <v>45819</v>
      </c>
      <c r="B2040">
        <v>23</v>
      </c>
      <c r="C2040" t="str">
        <f>TEXT(VALUE(datos_para_memoria_demandas_calc__2[[#This Row],[DATE]]+(datos_para_memoria_demandas_calc__2[[#This Row],[HORA]]-1)/24),"000000,000000")</f>
        <v>045819,916667</v>
      </c>
      <c r="D2040">
        <v>0.11481</v>
      </c>
      <c r="E2040">
        <v>0.17297104001045227</v>
      </c>
      <c r="F2040">
        <v>-0.17297103998455765</v>
      </c>
      <c r="G2040">
        <v>0.59400812394675784</v>
      </c>
      <c r="H2040">
        <v>0</v>
      </c>
    </row>
    <row r="2041" spans="1:8" x14ac:dyDescent="0.25">
      <c r="A2041" s="1">
        <v>45819</v>
      </c>
      <c r="B2041">
        <v>24</v>
      </c>
      <c r="C2041" t="str">
        <f>TEXT(VALUE(datos_para_memoria_demandas_calc__2[[#This Row],[DATE]]+(datos_para_memoria_demandas_calc__2[[#This Row],[HORA]]-1)/24),"000000,000000")</f>
        <v>045819,958333</v>
      </c>
      <c r="D2041">
        <v>0.10958</v>
      </c>
      <c r="E2041">
        <v>1.3032704591751099E-3</v>
      </c>
      <c r="F2041">
        <v>-1.3032704245683803E-3</v>
      </c>
      <c r="G2041">
        <v>0.59270485352218949</v>
      </c>
      <c r="H2041">
        <v>0</v>
      </c>
    </row>
    <row r="2042" spans="1:8" x14ac:dyDescent="0.25">
      <c r="A2042" s="1">
        <v>45820</v>
      </c>
      <c r="B2042">
        <v>1</v>
      </c>
      <c r="C2042" t="str">
        <f>TEXT(VALUE(datos_para_memoria_demandas_calc__2[[#This Row],[DATE]]+(datos_para_memoria_demandas_calc__2[[#This Row],[HORA]]-1)/24),"000000,000000")</f>
        <v>045820,000000</v>
      </c>
      <c r="D2042">
        <v>0.10459</v>
      </c>
      <c r="E2042">
        <v>0.18049882352352142</v>
      </c>
      <c r="F2042">
        <v>-0.18049882347258689</v>
      </c>
      <c r="G2042">
        <v>0.41220603004960255</v>
      </c>
      <c r="H2042">
        <v>0</v>
      </c>
    </row>
    <row r="2043" spans="1:8" x14ac:dyDescent="0.25">
      <c r="A2043" s="1">
        <v>45820</v>
      </c>
      <c r="B2043">
        <v>2</v>
      </c>
      <c r="C2043" t="str">
        <f>TEXT(VALUE(datos_para_memoria_demandas_calc__2[[#This Row],[DATE]]+(datos_para_memoria_demandas_calc__2[[#This Row],[HORA]]-1)/24),"000000,000000")</f>
        <v>045820,041667</v>
      </c>
      <c r="D2043">
        <v>9.9970000000000003E-2</v>
      </c>
      <c r="E2043">
        <v>8.5517600178718567E-2</v>
      </c>
      <c r="F2043">
        <v>-8.5517600088842058E-2</v>
      </c>
      <c r="G2043">
        <v>0.32668842996076053</v>
      </c>
      <c r="H2043">
        <v>0</v>
      </c>
    </row>
    <row r="2044" spans="1:8" x14ac:dyDescent="0.25">
      <c r="A2044" s="1">
        <v>45820</v>
      </c>
      <c r="B2044">
        <v>3</v>
      </c>
      <c r="C2044" t="str">
        <f>TEXT(VALUE(datos_para_memoria_demandas_calc__2[[#This Row],[DATE]]+(datos_para_memoria_demandas_calc__2[[#This Row],[HORA]]-1)/24),"000000,000000")</f>
        <v>045820,083333</v>
      </c>
      <c r="D2044">
        <v>9.511E-2</v>
      </c>
      <c r="E2044">
        <v>4.6024829149246216E-2</v>
      </c>
      <c r="F2044">
        <v>-4.6024828689954E-2</v>
      </c>
      <c r="G2044">
        <v>0.28066360127080647</v>
      </c>
      <c r="H2044">
        <v>0</v>
      </c>
    </row>
    <row r="2045" spans="1:8" x14ac:dyDescent="0.25">
      <c r="A2045" s="1">
        <v>45820</v>
      </c>
      <c r="B2045">
        <v>4</v>
      </c>
      <c r="C2045" t="str">
        <f>TEXT(VALUE(datos_para_memoria_demandas_calc__2[[#This Row],[DATE]]+(datos_para_memoria_demandas_calc__2[[#This Row],[HORA]]-1)/24),"000000,000000")</f>
        <v>045820,125000</v>
      </c>
      <c r="D2045">
        <v>9.3939999999999996E-2</v>
      </c>
      <c r="E2045">
        <v>8.8863827288150787E-2</v>
      </c>
      <c r="F2045">
        <v>1.2127953198085781E-2</v>
      </c>
      <c r="G2045">
        <v>0.29279155446889227</v>
      </c>
      <c r="H2045">
        <v>0</v>
      </c>
    </row>
    <row r="2046" spans="1:8" x14ac:dyDescent="0.25">
      <c r="A2046" s="1">
        <v>45820</v>
      </c>
      <c r="B2046">
        <v>5</v>
      </c>
      <c r="C2046" t="str">
        <f>TEXT(VALUE(datos_para_memoria_demandas_calc__2[[#This Row],[DATE]]+(datos_para_memoria_demandas_calc__2[[#This Row],[HORA]]-1)/24),"000000,000000")</f>
        <v>045820,166667</v>
      </c>
      <c r="D2046">
        <v>9.3939999999999996E-2</v>
      </c>
      <c r="E2046">
        <v>8.3739005029201508E-2</v>
      </c>
      <c r="F2046">
        <v>1.4735145012858518E-3</v>
      </c>
      <c r="G2046">
        <v>0.29426506897017812</v>
      </c>
      <c r="H2046">
        <v>0</v>
      </c>
    </row>
    <row r="2047" spans="1:8" x14ac:dyDescent="0.25">
      <c r="A2047" s="1">
        <v>45820</v>
      </c>
      <c r="B2047">
        <v>6</v>
      </c>
      <c r="C2047" t="str">
        <f>TEXT(VALUE(datos_para_memoria_demandas_calc__2[[#This Row],[DATE]]+(datos_para_memoria_demandas_calc__2[[#This Row],[HORA]]-1)/24),"000000,000000")</f>
        <v>045820,208333</v>
      </c>
      <c r="D2047">
        <v>9.8269999999999996E-2</v>
      </c>
      <c r="E2047">
        <v>0.10090523958206177</v>
      </c>
      <c r="F2047">
        <v>-0.10090523945739729</v>
      </c>
      <c r="G2047">
        <v>0.19335982951278088</v>
      </c>
      <c r="H2047">
        <v>0</v>
      </c>
    </row>
    <row r="2048" spans="1:8" x14ac:dyDescent="0.25">
      <c r="A2048" s="1">
        <v>45820</v>
      </c>
      <c r="B2048">
        <v>7</v>
      </c>
      <c r="C2048" t="str">
        <f>TEXT(VALUE(datos_para_memoria_demandas_calc__2[[#This Row],[DATE]]+(datos_para_memoria_demandas_calc__2[[#This Row],[HORA]]-1)/24),"000000,000000")</f>
        <v>045820,250000</v>
      </c>
      <c r="D2048">
        <v>0.10298</v>
      </c>
      <c r="E2048">
        <v>8.5294105112552643E-2</v>
      </c>
      <c r="F2048">
        <v>-8.5294105052773073E-2</v>
      </c>
      <c r="G2048">
        <v>0.10806572446000778</v>
      </c>
      <c r="H2048">
        <v>0</v>
      </c>
    </row>
    <row r="2049" spans="1:8" x14ac:dyDescent="0.25">
      <c r="A2049" s="1">
        <v>45820</v>
      </c>
      <c r="B2049">
        <v>8</v>
      </c>
      <c r="C2049" t="str">
        <f>TEXT(VALUE(datos_para_memoria_demandas_calc__2[[#This Row],[DATE]]+(datos_para_memoria_demandas_calc__2[[#This Row],[HORA]]-1)/24),"000000,000000")</f>
        <v>045820,291667</v>
      </c>
      <c r="D2049">
        <v>0.1038</v>
      </c>
      <c r="E2049">
        <v>0.10806572437286377</v>
      </c>
      <c r="F2049">
        <v>-0.10806572431815002</v>
      </c>
      <c r="G2049">
        <v>1.4185780028067387E-10</v>
      </c>
      <c r="H2049">
        <v>0</v>
      </c>
    </row>
    <row r="2050" spans="1:8" x14ac:dyDescent="0.25">
      <c r="A2050" s="1">
        <v>45820</v>
      </c>
      <c r="B2050">
        <v>9</v>
      </c>
      <c r="C2050" t="str">
        <f>TEXT(VALUE(datos_para_memoria_demandas_calc__2[[#This Row],[DATE]]+(datos_para_memoria_demandas_calc__2[[#This Row],[HORA]]-1)/24),"000000,000000")</f>
        <v>045820,333333</v>
      </c>
      <c r="D2050">
        <v>0.09</v>
      </c>
      <c r="E2050">
        <v>0.1441231369972229</v>
      </c>
      <c r="F2050">
        <v>-1.3463929920140788E-10</v>
      </c>
      <c r="G2050">
        <v>7.2185003490883975E-12</v>
      </c>
      <c r="H2050">
        <v>0</v>
      </c>
    </row>
    <row r="2051" spans="1:8" x14ac:dyDescent="0.25">
      <c r="A2051" s="1">
        <v>45820</v>
      </c>
      <c r="B2051">
        <v>10</v>
      </c>
      <c r="C2051" t="str">
        <f>TEXT(VALUE(datos_para_memoria_demandas_calc__2[[#This Row],[DATE]]+(datos_para_memoria_demandas_calc__2[[#This Row],[HORA]]-1)/24),"000000,000000")</f>
        <v>045820,375000</v>
      </c>
      <c r="D2051">
        <v>1.5269999999999999E-2</v>
      </c>
      <c r="E2051">
        <v>0.21446585655212402</v>
      </c>
      <c r="F2051">
        <v>2.8734289591209906E-11</v>
      </c>
      <c r="G2051">
        <v>3.5952794898653664E-11</v>
      </c>
      <c r="H2051">
        <v>0</v>
      </c>
    </row>
    <row r="2052" spans="1:8" x14ac:dyDescent="0.25">
      <c r="A2052" s="1">
        <v>45820</v>
      </c>
      <c r="B2052">
        <v>11</v>
      </c>
      <c r="C2052" t="str">
        <f>TEXT(VALUE(datos_para_memoria_demandas_calc__2[[#This Row],[DATE]]+(datos_para_memoria_demandas_calc__2[[#This Row],[HORA]]-1)/24),"000000,000000")</f>
        <v>045820,416667</v>
      </c>
      <c r="D2052">
        <v>1.0000000000000001E-5</v>
      </c>
      <c r="E2052">
        <v>0.15562446415424347</v>
      </c>
      <c r="F2052">
        <v>5.2883574046597303E-8</v>
      </c>
      <c r="G2052">
        <v>5.2919526847286774E-8</v>
      </c>
      <c r="H2052">
        <v>0</v>
      </c>
    </row>
    <row r="2053" spans="1:8" x14ac:dyDescent="0.25">
      <c r="A2053" s="1">
        <v>45820</v>
      </c>
      <c r="B2053">
        <v>12</v>
      </c>
      <c r="C2053" t="str">
        <f>TEXT(VALUE(datos_para_memoria_demandas_calc__2[[#This Row],[DATE]]+(datos_para_memoria_demandas_calc__2[[#This Row],[HORA]]-1)/24),"000000,000000")</f>
        <v>045820,458333</v>
      </c>
      <c r="D2053">
        <v>0</v>
      </c>
      <c r="E2053">
        <v>0.14038042724132538</v>
      </c>
      <c r="F2053">
        <v>6.4071519706203938E-9</v>
      </c>
      <c r="G2053">
        <v>5.9326678826831823E-8</v>
      </c>
      <c r="H2053">
        <v>0</v>
      </c>
    </row>
    <row r="2054" spans="1:8" x14ac:dyDescent="0.25">
      <c r="A2054" s="1">
        <v>45820</v>
      </c>
      <c r="B2054">
        <v>13</v>
      </c>
      <c r="C2054" t="str">
        <f>TEXT(VALUE(datos_para_memoria_demandas_calc__2[[#This Row],[DATE]]+(datos_para_memoria_demandas_calc__2[[#This Row],[HORA]]-1)/24),"000000,000000")</f>
        <v>045820,500000</v>
      </c>
      <c r="D2054">
        <v>-1.0000000000000001E-5</v>
      </c>
      <c r="E2054">
        <v>0.16045024991035461</v>
      </c>
      <c r="F2054">
        <v>0.64875933397194707</v>
      </c>
      <c r="G2054">
        <v>0.64875939329862586</v>
      </c>
      <c r="H2054">
        <v>0</v>
      </c>
    </row>
    <row r="2055" spans="1:8" x14ac:dyDescent="0.25">
      <c r="A2055" s="1">
        <v>45820</v>
      </c>
      <c r="B2055">
        <v>14</v>
      </c>
      <c r="C2055" t="str">
        <f>TEXT(VALUE(datos_para_memoria_demandas_calc__2[[#This Row],[DATE]]+(datos_para_memoria_demandas_calc__2[[#This Row],[HORA]]-1)/24),"000000,000000")</f>
        <v>045820,541667</v>
      </c>
      <c r="D2055">
        <v>0</v>
      </c>
      <c r="E2055">
        <v>0.18067598342895508</v>
      </c>
      <c r="F2055">
        <v>-0.1806759277573427</v>
      </c>
      <c r="G2055">
        <v>0.46808346554128322</v>
      </c>
      <c r="H2055">
        <v>0</v>
      </c>
    </row>
    <row r="2056" spans="1:8" x14ac:dyDescent="0.25">
      <c r="A2056" s="1">
        <v>45820</v>
      </c>
      <c r="B2056">
        <v>15</v>
      </c>
      <c r="C2056" t="str">
        <f>TEXT(VALUE(datos_para_memoria_demandas_calc__2[[#This Row],[DATE]]+(datos_para_memoria_demandas_calc__2[[#This Row],[HORA]]-1)/24),"000000,000000")</f>
        <v>045820,583333</v>
      </c>
      <c r="D2056">
        <v>0</v>
      </c>
      <c r="E2056">
        <v>0.13719311356544495</v>
      </c>
      <c r="F2056">
        <v>-0.13719305804140902</v>
      </c>
      <c r="G2056">
        <v>0.33089040749987414</v>
      </c>
      <c r="H2056">
        <v>0</v>
      </c>
    </row>
    <row r="2057" spans="1:8" x14ac:dyDescent="0.25">
      <c r="A2057" s="1">
        <v>45820</v>
      </c>
      <c r="B2057">
        <v>16</v>
      </c>
      <c r="C2057" t="str">
        <f>TEXT(VALUE(datos_para_memoria_demandas_calc__2[[#This Row],[DATE]]+(datos_para_memoria_demandas_calc__2[[#This Row],[HORA]]-1)/24),"000000,000000")</f>
        <v>045820,625000</v>
      </c>
      <c r="D2057">
        <v>-1.0000000000000001E-5</v>
      </c>
      <c r="E2057">
        <v>0.11159378290176392</v>
      </c>
      <c r="F2057">
        <v>0.64410956472923386</v>
      </c>
      <c r="G2057">
        <v>0.97499997222910795</v>
      </c>
      <c r="H2057">
        <v>0</v>
      </c>
    </row>
    <row r="2058" spans="1:8" x14ac:dyDescent="0.25">
      <c r="A2058" s="1">
        <v>45820</v>
      </c>
      <c r="B2058">
        <v>17</v>
      </c>
      <c r="C2058" t="str">
        <f>TEXT(VALUE(datos_para_memoria_demandas_calc__2[[#This Row],[DATE]]+(datos_para_memoria_demandas_calc__2[[#This Row],[HORA]]-1)/24),"000000,000000")</f>
        <v>045820,666667</v>
      </c>
      <c r="D2058">
        <v>1.0000000000000001E-5</v>
      </c>
      <c r="E2058">
        <v>0.11307693272829056</v>
      </c>
      <c r="F2058">
        <v>2.7215826547642996E-8</v>
      </c>
      <c r="G2058">
        <v>0.97499999944493454</v>
      </c>
      <c r="H2058">
        <v>0</v>
      </c>
    </row>
    <row r="2059" spans="1:8" x14ac:dyDescent="0.25">
      <c r="A2059" s="1">
        <v>45820</v>
      </c>
      <c r="B2059">
        <v>18</v>
      </c>
      <c r="C2059" t="str">
        <f>TEXT(VALUE(datos_para_memoria_demandas_calc__2[[#This Row],[DATE]]+(datos_para_memoria_demandas_calc__2[[#This Row],[HORA]]-1)/24),"000000,000000")</f>
        <v>045820,708333</v>
      </c>
      <c r="D2059">
        <v>1E-3</v>
      </c>
      <c r="E2059">
        <v>0.1520639955997467</v>
      </c>
      <c r="F2059">
        <v>5.1663440953387908E-10</v>
      </c>
      <c r="G2059">
        <v>0.97499999996156894</v>
      </c>
      <c r="H2059">
        <v>0</v>
      </c>
    </row>
    <row r="2060" spans="1:8" x14ac:dyDescent="0.25">
      <c r="A2060" s="1">
        <v>45820</v>
      </c>
      <c r="B2060">
        <v>19</v>
      </c>
      <c r="C2060" t="str">
        <f>TEXT(VALUE(datos_para_memoria_demandas_calc__2[[#This Row],[DATE]]+(datos_para_memoria_demandas_calc__2[[#This Row],[HORA]]-1)/24),"000000,000000")</f>
        <v>045820,750000</v>
      </c>
      <c r="D2060">
        <v>1.5269999999999999E-2</v>
      </c>
      <c r="E2060">
        <v>0.18291415274143219</v>
      </c>
      <c r="F2060">
        <v>3.1331760224388171E-11</v>
      </c>
      <c r="G2060">
        <v>0.97499999999290066</v>
      </c>
      <c r="H2060">
        <v>0</v>
      </c>
    </row>
    <row r="2061" spans="1:8" x14ac:dyDescent="0.25">
      <c r="A2061" s="1">
        <v>45820</v>
      </c>
      <c r="B2061">
        <v>20</v>
      </c>
      <c r="C2061" t="str">
        <f>TEXT(VALUE(datos_para_memoria_demandas_calc__2[[#This Row],[DATE]]+(datos_para_memoria_demandas_calc__2[[#This Row],[HORA]]-1)/24),"000000,000000")</f>
        <v>045820,791667</v>
      </c>
      <c r="D2061">
        <v>8.9599999999999999E-2</v>
      </c>
      <c r="E2061">
        <v>0.18209487199783325</v>
      </c>
      <c r="F2061">
        <v>-3.0929423643397966E-11</v>
      </c>
      <c r="G2061">
        <v>0.97499999996197129</v>
      </c>
      <c r="H2061">
        <v>0</v>
      </c>
    </row>
    <row r="2062" spans="1:8" x14ac:dyDescent="0.25">
      <c r="A2062" s="1">
        <v>45820</v>
      </c>
      <c r="B2062">
        <v>21</v>
      </c>
      <c r="C2062" t="str">
        <f>TEXT(VALUE(datos_para_memoria_demandas_calc__2[[#This Row],[DATE]]+(datos_para_memoria_demandas_calc__2[[#This Row],[HORA]]-1)/24),"000000,000000")</f>
        <v>045820,833333</v>
      </c>
      <c r="D2062">
        <v>0.10401000000000001</v>
      </c>
      <c r="E2062">
        <v>0.17841030657291412</v>
      </c>
      <c r="F2062">
        <v>-3.7535766020155709E-11</v>
      </c>
      <c r="G2062">
        <v>0.97499999992443553</v>
      </c>
      <c r="H2062">
        <v>0</v>
      </c>
    </row>
    <row r="2063" spans="1:8" x14ac:dyDescent="0.25">
      <c r="A2063" s="1">
        <v>45820</v>
      </c>
      <c r="B2063">
        <v>22</v>
      </c>
      <c r="C2063" t="str">
        <f>TEXT(VALUE(datos_para_memoria_demandas_calc__2[[#This Row],[DATE]]+(datos_para_memoria_demandas_calc__2[[#This Row],[HORA]]-1)/24),"000000,000000")</f>
        <v>045820,875000</v>
      </c>
      <c r="D2063">
        <v>0.13171000000000002</v>
      </c>
      <c r="E2063">
        <v>0.20706407725811005</v>
      </c>
      <c r="F2063">
        <v>-0.20706407723153125</v>
      </c>
      <c r="G2063">
        <v>0.76793592269290434</v>
      </c>
      <c r="H2063">
        <v>0</v>
      </c>
    </row>
    <row r="2064" spans="1:8" x14ac:dyDescent="0.25">
      <c r="A2064" s="1">
        <v>45820</v>
      </c>
      <c r="B2064">
        <v>23</v>
      </c>
      <c r="C2064" t="str">
        <f>TEXT(VALUE(datos_para_memoria_demandas_calc__2[[#This Row],[DATE]]+(datos_para_memoria_demandas_calc__2[[#This Row],[HORA]]-1)/24),"000000,000000")</f>
        <v>045820,916667</v>
      </c>
      <c r="D2064">
        <v>0.14063999999999999</v>
      </c>
      <c r="E2064">
        <v>0.31770807504653931</v>
      </c>
      <c r="F2064">
        <v>-0.31770807502812692</v>
      </c>
      <c r="G2064">
        <v>0.45022784766477736</v>
      </c>
      <c r="H2064">
        <v>0</v>
      </c>
    </row>
    <row r="2065" spans="1:8" x14ac:dyDescent="0.25">
      <c r="A2065" s="1">
        <v>45820</v>
      </c>
      <c r="B2065">
        <v>24</v>
      </c>
      <c r="C2065" t="str">
        <f>TEXT(VALUE(datos_para_memoria_demandas_calc__2[[#This Row],[DATE]]+(datos_para_memoria_demandas_calc__2[[#This Row],[HORA]]-1)/24),"000000,000000")</f>
        <v>045820,958333</v>
      </c>
      <c r="D2065">
        <v>0.11796</v>
      </c>
      <c r="E2065">
        <v>0</v>
      </c>
      <c r="F2065">
        <v>8.2003055231004959E-11</v>
      </c>
      <c r="G2065">
        <v>0.45022784774678037</v>
      </c>
      <c r="H2065">
        <v>0</v>
      </c>
    </row>
    <row r="2066" spans="1:8" x14ac:dyDescent="0.25">
      <c r="A2066" s="1">
        <v>45821</v>
      </c>
      <c r="B2066">
        <v>1</v>
      </c>
      <c r="C2066" t="str">
        <f>TEXT(VALUE(datos_para_memoria_demandas_calc__2[[#This Row],[DATE]]+(datos_para_memoria_demandas_calc__2[[#This Row],[HORA]]-1)/24),"000000,000000")</f>
        <v>045821,000000</v>
      </c>
      <c r="D2066">
        <v>0.12684000000000001</v>
      </c>
      <c r="E2066">
        <v>0.17599895596504211</v>
      </c>
      <c r="F2066">
        <v>-0.1759989559300425</v>
      </c>
      <c r="G2066">
        <v>0.27422889181673782</v>
      </c>
      <c r="H2066">
        <v>0</v>
      </c>
    </row>
    <row r="2067" spans="1:8" x14ac:dyDescent="0.25">
      <c r="A2067" s="1">
        <v>45821</v>
      </c>
      <c r="B2067">
        <v>2</v>
      </c>
      <c r="C2067" t="str">
        <f>TEXT(VALUE(datos_para_memoria_demandas_calc__2[[#This Row],[DATE]]+(datos_para_memoria_demandas_calc__2[[#This Row],[HORA]]-1)/24),"000000,000000")</f>
        <v>045821,041667</v>
      </c>
      <c r="D2067">
        <v>0.11907999999999999</v>
      </c>
      <c r="E2067">
        <v>1.0934621095657349E-2</v>
      </c>
      <c r="F2067">
        <v>-1.0934621025593385E-2</v>
      </c>
      <c r="G2067">
        <v>0.26329427079114442</v>
      </c>
      <c r="H2067">
        <v>0</v>
      </c>
    </row>
    <row r="2068" spans="1:8" x14ac:dyDescent="0.25">
      <c r="A2068" s="1">
        <v>45821</v>
      </c>
      <c r="B2068">
        <v>3</v>
      </c>
      <c r="C2068" t="str">
        <f>TEXT(VALUE(datos_para_memoria_demandas_calc__2[[#This Row],[DATE]]+(datos_para_memoria_demandas_calc__2[[#This Row],[HORA]]-1)/24),"000000,000000")</f>
        <v>045821,083333</v>
      </c>
      <c r="D2068">
        <v>0.11398</v>
      </c>
      <c r="E2068">
        <v>8.7569773197174072E-2</v>
      </c>
      <c r="F2068">
        <v>-8.7569772992447517E-2</v>
      </c>
      <c r="G2068">
        <v>0.17572449779869695</v>
      </c>
      <c r="H2068">
        <v>0</v>
      </c>
    </row>
    <row r="2069" spans="1:8" x14ac:dyDescent="0.25">
      <c r="A2069" s="1">
        <v>45821</v>
      </c>
      <c r="B2069">
        <v>4</v>
      </c>
      <c r="C2069" t="str">
        <f>TEXT(VALUE(datos_para_memoria_demandas_calc__2[[#This Row],[DATE]]+(datos_para_memoria_demandas_calc__2[[#This Row],[HORA]]-1)/24),"000000,000000")</f>
        <v>045821,125000</v>
      </c>
      <c r="D2069">
        <v>0.11233</v>
      </c>
      <c r="E2069">
        <v>4.757382720708847E-2</v>
      </c>
      <c r="F2069">
        <v>-4.757382666168089E-2</v>
      </c>
      <c r="G2069">
        <v>0.12815067113701603</v>
      </c>
      <c r="H2069">
        <v>0</v>
      </c>
    </row>
    <row r="2070" spans="1:8" x14ac:dyDescent="0.25">
      <c r="A2070" s="1">
        <v>45821</v>
      </c>
      <c r="B2070">
        <v>5</v>
      </c>
      <c r="C2070" t="str">
        <f>TEXT(VALUE(datos_para_memoria_demandas_calc__2[[#This Row],[DATE]]+(datos_para_memoria_demandas_calc__2[[#This Row],[HORA]]-1)/24),"000000,000000")</f>
        <v>045821,166667</v>
      </c>
      <c r="D2070">
        <v>0.11134999999999999</v>
      </c>
      <c r="E2070">
        <v>5.7204507291316986E-2</v>
      </c>
      <c r="F2070">
        <v>3.3534492942080184E-2</v>
      </c>
      <c r="G2070">
        <v>0.16168516407909625</v>
      </c>
      <c r="H2070">
        <v>0</v>
      </c>
    </row>
    <row r="2071" spans="1:8" x14ac:dyDescent="0.25">
      <c r="A2071" s="1">
        <v>45821</v>
      </c>
      <c r="B2071">
        <v>6</v>
      </c>
      <c r="C2071" t="str">
        <f>TEXT(VALUE(datos_para_memoria_demandas_calc__2[[#This Row],[DATE]]+(datos_para_memoria_demandas_calc__2[[#This Row],[HORA]]-1)/24),"000000,000000")</f>
        <v>045821,208333</v>
      </c>
      <c r="D2071">
        <v>0.11134999999999999</v>
      </c>
      <c r="E2071">
        <v>6.2007397413253784E-2</v>
      </c>
      <c r="F2071">
        <v>2.1373965422698182E-3</v>
      </c>
      <c r="G2071">
        <v>0.16382256062136605</v>
      </c>
      <c r="H2071">
        <v>0</v>
      </c>
    </row>
    <row r="2072" spans="1:8" x14ac:dyDescent="0.25">
      <c r="A2072" s="1">
        <v>45821</v>
      </c>
      <c r="B2072">
        <v>7</v>
      </c>
      <c r="C2072" t="str">
        <f>TEXT(VALUE(datos_para_memoria_demandas_calc__2[[#This Row],[DATE]]+(datos_para_memoria_demandas_calc__2[[#This Row],[HORA]]-1)/24),"000000,000000")</f>
        <v>045821,250000</v>
      </c>
      <c r="D2072">
        <v>0.11389000000000001</v>
      </c>
      <c r="E2072">
        <v>5.1734745502471924E-2</v>
      </c>
      <c r="F2072">
        <v>-5.1734745292320881E-2</v>
      </c>
      <c r="G2072">
        <v>0.1120878153290452</v>
      </c>
      <c r="H2072">
        <v>0</v>
      </c>
    </row>
    <row r="2073" spans="1:8" x14ac:dyDescent="0.25">
      <c r="A2073" s="1">
        <v>45821</v>
      </c>
      <c r="B2073">
        <v>8</v>
      </c>
      <c r="C2073" t="str">
        <f>TEXT(VALUE(datos_para_memoria_demandas_calc__2[[#This Row],[DATE]]+(datos_para_memoria_demandas_calc__2[[#This Row],[HORA]]-1)/24),"000000,000000")</f>
        <v>045821,291667</v>
      </c>
      <c r="D2073">
        <v>0.11386</v>
      </c>
      <c r="E2073">
        <v>4.7441631555557251E-2</v>
      </c>
      <c r="F2073">
        <v>-4.7441631343595352E-2</v>
      </c>
      <c r="G2073">
        <v>6.4646183985449857E-2</v>
      </c>
      <c r="H2073">
        <v>0</v>
      </c>
    </row>
    <row r="2074" spans="1:8" x14ac:dyDescent="0.25">
      <c r="A2074" s="1">
        <v>45821</v>
      </c>
      <c r="B2074">
        <v>9</v>
      </c>
      <c r="C2074" t="str">
        <f>TEXT(VALUE(datos_para_memoria_demandas_calc__2[[#This Row],[DATE]]+(datos_para_memoria_demandas_calc__2[[#This Row],[HORA]]-1)/24),"000000,000000")</f>
        <v>045821,333333</v>
      </c>
      <c r="D2074">
        <v>0.11247</v>
      </c>
      <c r="E2074">
        <v>6.464618444442749E-2</v>
      </c>
      <c r="F2074">
        <v>-6.4646183976467056E-2</v>
      </c>
      <c r="G2074">
        <v>8.9828393746897469E-12</v>
      </c>
      <c r="H2074">
        <v>0</v>
      </c>
    </row>
    <row r="2075" spans="1:8" x14ac:dyDescent="0.25">
      <c r="A2075" s="1">
        <v>45821</v>
      </c>
      <c r="B2075">
        <v>10</v>
      </c>
      <c r="C2075" t="str">
        <f>TEXT(VALUE(datos_para_memoria_demandas_calc__2[[#This Row],[DATE]]+(datos_para_memoria_demandas_calc__2[[#This Row],[HORA]]-1)/24),"000000,000000")</f>
        <v>045821,375000</v>
      </c>
      <c r="D2075">
        <v>0.05</v>
      </c>
      <c r="E2075">
        <v>7.2721123695373535E-2</v>
      </c>
      <c r="F2075">
        <v>6.3568484455008623E-12</v>
      </c>
      <c r="G2075">
        <v>1.5339675422473398E-11</v>
      </c>
      <c r="H2075">
        <v>0</v>
      </c>
    </row>
    <row r="2076" spans="1:8" x14ac:dyDescent="0.25">
      <c r="A2076" s="1">
        <v>45821</v>
      </c>
      <c r="B2076">
        <v>11</v>
      </c>
      <c r="C2076" t="str">
        <f>TEXT(VALUE(datos_para_memoria_demandas_calc__2[[#This Row],[DATE]]+(datos_para_memoria_demandas_calc__2[[#This Row],[HORA]]-1)/24),"000000,000000")</f>
        <v>045821,416667</v>
      </c>
      <c r="D2076">
        <v>1.4500000000000001E-2</v>
      </c>
      <c r="E2076">
        <v>7.4032224714756012E-2</v>
      </c>
      <c r="F2076">
        <v>2.5018059621556394E-11</v>
      </c>
      <c r="G2076">
        <v>4.0357741258110367E-11</v>
      </c>
      <c r="H2076">
        <v>0</v>
      </c>
    </row>
    <row r="2077" spans="1:8" x14ac:dyDescent="0.25">
      <c r="A2077" s="1">
        <v>45821</v>
      </c>
      <c r="B2077">
        <v>12</v>
      </c>
      <c r="C2077" t="str">
        <f>TEXT(VALUE(datos_para_memoria_demandas_calc__2[[#This Row],[DATE]]+(datos_para_memoria_demandas_calc__2[[#This Row],[HORA]]-1)/24),"000000,000000")</f>
        <v>045821,458333</v>
      </c>
      <c r="D2077">
        <v>8.4999999999999995E-4</v>
      </c>
      <c r="E2077">
        <v>6.5240353345870972E-2</v>
      </c>
      <c r="F2077">
        <v>6.1253091969523204E-10</v>
      </c>
      <c r="G2077">
        <v>6.5288867142861317E-10</v>
      </c>
      <c r="H2077">
        <v>0</v>
      </c>
    </row>
    <row r="2078" spans="1:8" x14ac:dyDescent="0.25">
      <c r="A2078" s="1">
        <v>45821</v>
      </c>
      <c r="B2078">
        <v>13</v>
      </c>
      <c r="C2078" t="str">
        <f>TEXT(VALUE(datos_para_memoria_demandas_calc__2[[#This Row],[DATE]]+(datos_para_memoria_demandas_calc__2[[#This Row],[HORA]]-1)/24),"000000,000000")</f>
        <v>045821,500000</v>
      </c>
      <c r="D2078">
        <v>0</v>
      </c>
      <c r="E2078">
        <v>7.7175378799438477E-2</v>
      </c>
      <c r="F2078">
        <v>4.621313499039946E-2</v>
      </c>
      <c r="G2078">
        <v>4.621313564328812E-2</v>
      </c>
      <c r="H2078">
        <v>0</v>
      </c>
    </row>
    <row r="2079" spans="1:8" x14ac:dyDescent="0.25">
      <c r="A2079" s="1">
        <v>45821</v>
      </c>
      <c r="B2079">
        <v>14</v>
      </c>
      <c r="C2079" t="str">
        <f>TEXT(VALUE(datos_para_memoria_demandas_calc__2[[#This Row],[DATE]]+(datos_para_memoria_demandas_calc__2[[#This Row],[HORA]]-1)/24),"000000,000000")</f>
        <v>045821,541667</v>
      </c>
      <c r="D2079">
        <v>0</v>
      </c>
      <c r="E2079">
        <v>8.4290951490402222E-2</v>
      </c>
      <c r="F2079">
        <v>-4.6213063693160299E-2</v>
      </c>
      <c r="G2079">
        <v>7.1950127848608326E-8</v>
      </c>
      <c r="H2079">
        <v>0</v>
      </c>
    </row>
    <row r="2080" spans="1:8" x14ac:dyDescent="0.25">
      <c r="A2080" s="1">
        <v>45821</v>
      </c>
      <c r="B2080">
        <v>15</v>
      </c>
      <c r="C2080" t="str">
        <f>TEXT(VALUE(datos_para_memoria_demandas_calc__2[[#This Row],[DATE]]+(datos_para_memoria_demandas_calc__2[[#This Row],[HORA]]-1)/24),"000000,000000")</f>
        <v>045821,583333</v>
      </c>
      <c r="D2080">
        <v>-1.0000000000000001E-5</v>
      </c>
      <c r="E2080">
        <v>8.3537273108959198E-2</v>
      </c>
      <c r="F2080">
        <v>0.48691630272819675</v>
      </c>
      <c r="G2080">
        <v>0.48691637467832455</v>
      </c>
      <c r="H2080">
        <v>0</v>
      </c>
    </row>
    <row r="2081" spans="1:8" x14ac:dyDescent="0.25">
      <c r="A2081" s="1">
        <v>45821</v>
      </c>
      <c r="B2081">
        <v>16</v>
      </c>
      <c r="C2081" t="str">
        <f>TEXT(VALUE(datos_para_memoria_demandas_calc__2[[#This Row],[DATE]]+(datos_para_memoria_demandas_calc__2[[#This Row],[HORA]]-1)/24),"000000,000000")</f>
        <v>045821,625000</v>
      </c>
      <c r="D2081">
        <v>-1.0000000000000001E-5</v>
      </c>
      <c r="E2081">
        <v>0.104249507188797</v>
      </c>
      <c r="F2081">
        <v>0.4880836244864234</v>
      </c>
      <c r="G2081">
        <v>0.97499999916474789</v>
      </c>
      <c r="H2081">
        <v>0</v>
      </c>
    </row>
    <row r="2082" spans="1:8" x14ac:dyDescent="0.25">
      <c r="A2082" s="1">
        <v>45821</v>
      </c>
      <c r="B2082">
        <v>17</v>
      </c>
      <c r="C2082" t="str">
        <f>TEXT(VALUE(datos_para_memoria_demandas_calc__2[[#This Row],[DATE]]+(datos_para_memoria_demandas_calc__2[[#This Row],[HORA]]-1)/24),"000000,000000")</f>
        <v>045821,666667</v>
      </c>
      <c r="D2082">
        <v>6.4999999999999997E-4</v>
      </c>
      <c r="E2082">
        <v>0.12079809606075287</v>
      </c>
      <c r="F2082">
        <v>6.4345683814208995E-10</v>
      </c>
      <c r="G2082">
        <v>0.97499999980820473</v>
      </c>
      <c r="H2082">
        <v>0</v>
      </c>
    </row>
    <row r="2083" spans="1:8" x14ac:dyDescent="0.25">
      <c r="A2083" s="1">
        <v>45821</v>
      </c>
      <c r="B2083">
        <v>18</v>
      </c>
      <c r="C2083" t="str">
        <f>TEXT(VALUE(datos_para_memoria_demandas_calc__2[[#This Row],[DATE]]+(datos_para_memoria_demandas_calc__2[[#This Row],[HORA]]-1)/24),"000000,000000")</f>
        <v>045821,708333</v>
      </c>
      <c r="D2083">
        <v>3.5200000000000001E-3</v>
      </c>
      <c r="E2083">
        <v>0.11365041881799698</v>
      </c>
      <c r="F2083">
        <v>1.5239532443356509E-10</v>
      </c>
      <c r="G2083">
        <v>0.97499999996059994</v>
      </c>
      <c r="H2083">
        <v>0</v>
      </c>
    </row>
    <row r="2084" spans="1:8" x14ac:dyDescent="0.25">
      <c r="A2084" s="1">
        <v>45821</v>
      </c>
      <c r="B2084">
        <v>19</v>
      </c>
      <c r="C2084" t="str">
        <f>TEXT(VALUE(datos_para_memoria_demandas_calc__2[[#This Row],[DATE]]+(datos_para_memoria_demandas_calc__2[[#This Row],[HORA]]-1)/24),"000000,000000")</f>
        <v>045821,750000</v>
      </c>
      <c r="D2084">
        <v>1.7430000000000001E-2</v>
      </c>
      <c r="E2084">
        <v>0.15261702239513397</v>
      </c>
      <c r="F2084">
        <v>3.2169648626915508E-11</v>
      </c>
      <c r="G2084">
        <v>0.97499999999276965</v>
      </c>
      <c r="H2084">
        <v>0</v>
      </c>
    </row>
    <row r="2085" spans="1:8" x14ac:dyDescent="0.25">
      <c r="A2085" s="1">
        <v>45821</v>
      </c>
      <c r="B2085">
        <v>20</v>
      </c>
      <c r="C2085" t="str">
        <f>TEXT(VALUE(datos_para_memoria_demandas_calc__2[[#This Row],[DATE]]+(datos_para_memoria_demandas_calc__2[[#This Row],[HORA]]-1)/24),"000000,000000")</f>
        <v>045821,791667</v>
      </c>
      <c r="D2085">
        <v>9.0400000000000008E-2</v>
      </c>
      <c r="E2085">
        <v>0.18225625157356262</v>
      </c>
      <c r="F2085">
        <v>-2.9079500922635837E-11</v>
      </c>
      <c r="G2085">
        <v>0.97499999996369002</v>
      </c>
      <c r="H2085">
        <v>0</v>
      </c>
    </row>
    <row r="2086" spans="1:8" x14ac:dyDescent="0.25">
      <c r="A2086" s="1">
        <v>45821</v>
      </c>
      <c r="B2086">
        <v>21</v>
      </c>
      <c r="C2086" t="str">
        <f>TEXT(VALUE(datos_para_memoria_demandas_calc__2[[#This Row],[DATE]]+(datos_para_memoria_demandas_calc__2[[#This Row],[HORA]]-1)/24),"000000,000000")</f>
        <v>045821,833333</v>
      </c>
      <c r="D2086">
        <v>0.10546999999999999</v>
      </c>
      <c r="E2086">
        <v>0.17150411009788513</v>
      </c>
      <c r="F2086">
        <v>-1.2125553917336831E-10</v>
      </c>
      <c r="G2086">
        <v>0.97499999984243446</v>
      </c>
      <c r="H2086">
        <v>0</v>
      </c>
    </row>
    <row r="2087" spans="1:8" x14ac:dyDescent="0.25">
      <c r="A2087" s="1">
        <v>45821</v>
      </c>
      <c r="B2087">
        <v>22</v>
      </c>
      <c r="C2087" t="str">
        <f>TEXT(VALUE(datos_para_memoria_demandas_calc__2[[#This Row],[DATE]]+(datos_para_memoria_demandas_calc__2[[#This Row],[HORA]]-1)/24),"000000,000000")</f>
        <v>045821,875000</v>
      </c>
      <c r="D2087">
        <v>0.12057999999999999</v>
      </c>
      <c r="E2087">
        <v>9.6512451767921448E-2</v>
      </c>
      <c r="F2087">
        <v>-9.6512451721154455E-2</v>
      </c>
      <c r="G2087">
        <v>0.87848754812128005</v>
      </c>
      <c r="H2087">
        <v>0</v>
      </c>
    </row>
    <row r="2088" spans="1:8" x14ac:dyDescent="0.25">
      <c r="A2088" s="1">
        <v>45821</v>
      </c>
      <c r="B2088">
        <v>23</v>
      </c>
      <c r="C2088" t="str">
        <f>TEXT(VALUE(datos_para_memoria_demandas_calc__2[[#This Row],[DATE]]+(datos_para_memoria_demandas_calc__2[[#This Row],[HORA]]-1)/24),"000000,000000")</f>
        <v>045821,916667</v>
      </c>
      <c r="D2088">
        <v>0.12098</v>
      </c>
      <c r="E2088">
        <v>0.15561273694038391</v>
      </c>
      <c r="F2088">
        <v>-0.15561273689505939</v>
      </c>
      <c r="G2088">
        <v>0.72287481122622066</v>
      </c>
      <c r="H2088">
        <v>0</v>
      </c>
    </row>
    <row r="2089" spans="1:8" x14ac:dyDescent="0.25">
      <c r="A2089" s="1">
        <v>45821</v>
      </c>
      <c r="B2089">
        <v>24</v>
      </c>
      <c r="C2089" t="str">
        <f>TEXT(VALUE(datos_para_memoria_demandas_calc__2[[#This Row],[DATE]]+(datos_para_memoria_demandas_calc__2[[#This Row],[HORA]]-1)/24),"000000,000000")</f>
        <v>045821,958333</v>
      </c>
      <c r="D2089">
        <v>0.11398</v>
      </c>
      <c r="E2089">
        <v>2.4871274828910828E-2</v>
      </c>
      <c r="F2089">
        <v>-2.4871274719978062E-2</v>
      </c>
      <c r="G2089">
        <v>0.69800353650624247</v>
      </c>
      <c r="H2089">
        <v>0</v>
      </c>
    </row>
    <row r="2090" spans="1:8" x14ac:dyDescent="0.25">
      <c r="A2090" s="1">
        <v>45822</v>
      </c>
      <c r="B2090">
        <v>1</v>
      </c>
      <c r="C2090" t="str">
        <f>TEXT(VALUE(datos_para_memoria_demandas_calc__2[[#This Row],[DATE]]+(datos_para_memoria_demandas_calc__2[[#This Row],[HORA]]-1)/24),"000000,000000")</f>
        <v>045822,000000</v>
      </c>
      <c r="D2090">
        <v>0.11001999999999999</v>
      </c>
      <c r="E2090">
        <v>0.28581541776657104</v>
      </c>
      <c r="F2090">
        <v>-0.28581541724064496</v>
      </c>
      <c r="G2090">
        <v>0.41218811926559756</v>
      </c>
      <c r="H2090">
        <v>0</v>
      </c>
    </row>
    <row r="2091" spans="1:8" x14ac:dyDescent="0.25">
      <c r="A2091" s="1">
        <v>45822</v>
      </c>
      <c r="B2091">
        <v>2</v>
      </c>
      <c r="C2091" t="str">
        <f>TEXT(VALUE(datos_para_memoria_demandas_calc__2[[#This Row],[DATE]]+(datos_para_memoria_demandas_calc__2[[#This Row],[HORA]]-1)/24),"000000,000000")</f>
        <v>045822,041667</v>
      </c>
      <c r="D2091">
        <v>0.10970000000000001</v>
      </c>
      <c r="E2091">
        <v>0.14744406938552856</v>
      </c>
      <c r="F2091">
        <v>-0.14744406862563519</v>
      </c>
      <c r="G2091">
        <v>0.26474405063996231</v>
      </c>
      <c r="H2091">
        <v>0</v>
      </c>
    </row>
    <row r="2092" spans="1:8" x14ac:dyDescent="0.25">
      <c r="A2092" s="1">
        <v>45822</v>
      </c>
      <c r="B2092">
        <v>3</v>
      </c>
      <c r="C2092" t="str">
        <f>TEXT(VALUE(datos_para_memoria_demandas_calc__2[[#This Row],[DATE]]+(datos_para_memoria_demandas_calc__2[[#This Row],[HORA]]-1)/24),"000000,000000")</f>
        <v>045822,083333</v>
      </c>
      <c r="D2092">
        <v>0.10979999999999999</v>
      </c>
      <c r="E2092">
        <v>0.1942439079284668</v>
      </c>
      <c r="F2092">
        <v>-0.19424390726383395</v>
      </c>
      <c r="G2092">
        <v>7.0500143376128394E-2</v>
      </c>
      <c r="H2092">
        <v>0</v>
      </c>
    </row>
    <row r="2093" spans="1:8" x14ac:dyDescent="0.25">
      <c r="A2093" s="1">
        <v>45822</v>
      </c>
      <c r="B2093">
        <v>4</v>
      </c>
      <c r="C2093" t="str">
        <f>TEXT(VALUE(datos_para_memoria_demandas_calc__2[[#This Row],[DATE]]+(datos_para_memoria_demandas_calc__2[[#This Row],[HORA]]-1)/24),"000000,000000")</f>
        <v>045822,125000</v>
      </c>
      <c r="D2093">
        <v>0.10898000000000001</v>
      </c>
      <c r="E2093">
        <v>0.1354810893535614</v>
      </c>
      <c r="F2093">
        <v>0.31288139590519137</v>
      </c>
      <c r="G2093">
        <v>0.38338153928131985</v>
      </c>
      <c r="H2093">
        <v>0</v>
      </c>
    </row>
    <row r="2094" spans="1:8" x14ac:dyDescent="0.25">
      <c r="A2094" s="1">
        <v>45822</v>
      </c>
      <c r="B2094">
        <v>5</v>
      </c>
      <c r="C2094" t="str">
        <f>TEXT(VALUE(datos_para_memoria_demandas_calc__2[[#This Row],[DATE]]+(datos_para_memoria_demandas_calc__2[[#This Row],[HORA]]-1)/24),"000000,000000")</f>
        <v>045822,166667</v>
      </c>
      <c r="D2094">
        <v>0.109</v>
      </c>
      <c r="E2094">
        <v>0.13164195418357849</v>
      </c>
      <c r="F2094">
        <v>-0.13164192688340479</v>
      </c>
      <c r="G2094">
        <v>0.25173961239791504</v>
      </c>
      <c r="H2094">
        <v>0</v>
      </c>
    </row>
    <row r="2095" spans="1:8" x14ac:dyDescent="0.25">
      <c r="A2095" s="1">
        <v>45822</v>
      </c>
      <c r="B2095">
        <v>6</v>
      </c>
      <c r="C2095" t="str">
        <f>TEXT(VALUE(datos_para_memoria_demandas_calc__2[[#This Row],[DATE]]+(datos_para_memoria_demandas_calc__2[[#This Row],[HORA]]-1)/24),"000000,000000")</f>
        <v>045822,208333</v>
      </c>
      <c r="D2095">
        <v>0.10970000000000001</v>
      </c>
      <c r="E2095">
        <v>0.13222113251686096</v>
      </c>
      <c r="F2095">
        <v>-0.13222113177441822</v>
      </c>
      <c r="G2095">
        <v>0.11951848062349682</v>
      </c>
      <c r="H2095">
        <v>0</v>
      </c>
    </row>
    <row r="2096" spans="1:8" x14ac:dyDescent="0.25">
      <c r="A2096" s="1">
        <v>45822</v>
      </c>
      <c r="B2096">
        <v>7</v>
      </c>
      <c r="C2096" t="str">
        <f>TEXT(VALUE(datos_para_memoria_demandas_calc__2[[#This Row],[DATE]]+(datos_para_memoria_demandas_calc__2[[#This Row],[HORA]]-1)/24),"000000,000000")</f>
        <v>045822,250000</v>
      </c>
      <c r="D2096">
        <v>0.10973000000000001</v>
      </c>
      <c r="E2096">
        <v>0.11951848119497299</v>
      </c>
      <c r="F2096">
        <v>-0.11951848048792796</v>
      </c>
      <c r="G2096">
        <v>1.355688834196527E-10</v>
      </c>
      <c r="H2096">
        <v>0</v>
      </c>
    </row>
    <row r="2097" spans="1:8" x14ac:dyDescent="0.25">
      <c r="A2097" s="1">
        <v>45822</v>
      </c>
      <c r="B2097">
        <v>8</v>
      </c>
      <c r="C2097" t="str">
        <f>TEXT(VALUE(datos_para_memoria_demandas_calc__2[[#This Row],[DATE]]+(datos_para_memoria_demandas_calc__2[[#This Row],[HORA]]-1)/24),"000000,000000")</f>
        <v>045822,291667</v>
      </c>
      <c r="D2097">
        <v>0.10490000000000001</v>
      </c>
      <c r="E2097">
        <v>0.11916986107826233</v>
      </c>
      <c r="F2097">
        <v>-1.2556260570810137E-10</v>
      </c>
      <c r="G2097">
        <v>1.0006275078491546E-11</v>
      </c>
      <c r="H2097">
        <v>0</v>
      </c>
    </row>
    <row r="2098" spans="1:8" x14ac:dyDescent="0.25">
      <c r="A2098" s="1">
        <v>45822</v>
      </c>
      <c r="B2098">
        <v>9</v>
      </c>
      <c r="C2098" t="str">
        <f>TEXT(VALUE(datos_para_memoria_demandas_calc__2[[#This Row],[DATE]]+(datos_para_memoria_demandas_calc__2[[#This Row],[HORA]]-1)/24),"000000,000000")</f>
        <v>045822,333333</v>
      </c>
      <c r="D2098">
        <v>5.1209999999999999E-2</v>
      </c>
      <c r="E2098">
        <v>0.12098868936300278</v>
      </c>
      <c r="F2098">
        <v>1.4224581419661936E-12</v>
      </c>
      <c r="G2098">
        <v>1.1428736770127683E-11</v>
      </c>
      <c r="H2098">
        <v>0</v>
      </c>
    </row>
    <row r="2099" spans="1:8" x14ac:dyDescent="0.25">
      <c r="A2099" s="1">
        <v>45822</v>
      </c>
      <c r="B2099">
        <v>10</v>
      </c>
      <c r="C2099" t="str">
        <f>TEXT(VALUE(datos_para_memoria_demandas_calc__2[[#This Row],[DATE]]+(datos_para_memoria_demandas_calc__2[[#This Row],[HORA]]-1)/24),"000000,000000")</f>
        <v>045822,375000</v>
      </c>
      <c r="D2099">
        <v>4.1700000000000001E-3</v>
      </c>
      <c r="E2099">
        <v>0.13671764731407166</v>
      </c>
      <c r="F2099">
        <v>1.3682498542091535E-10</v>
      </c>
      <c r="G2099">
        <v>1.4825372902923513E-10</v>
      </c>
      <c r="H2099">
        <v>0</v>
      </c>
    </row>
    <row r="2100" spans="1:8" x14ac:dyDescent="0.25">
      <c r="A2100" s="1">
        <v>45822</v>
      </c>
      <c r="B2100">
        <v>11</v>
      </c>
      <c r="C2100" t="str">
        <f>TEXT(VALUE(datos_para_memoria_demandas_calc__2[[#This Row],[DATE]]+(datos_para_memoria_demandas_calc__2[[#This Row],[HORA]]-1)/24),"000000,000000")</f>
        <v>045822,416667</v>
      </c>
      <c r="D2100">
        <v>4.6000000000000001E-4</v>
      </c>
      <c r="E2100">
        <v>0.14522565901279449</v>
      </c>
      <c r="F2100">
        <v>1.0009278727805333E-9</v>
      </c>
      <c r="G2100">
        <v>1.1491816020544818E-9</v>
      </c>
      <c r="H2100">
        <v>0</v>
      </c>
    </row>
    <row r="2101" spans="1:8" x14ac:dyDescent="0.25">
      <c r="A2101" s="1">
        <v>45822</v>
      </c>
      <c r="B2101">
        <v>12</v>
      </c>
      <c r="C2101" t="str">
        <f>TEXT(VALUE(datos_para_memoria_demandas_calc__2[[#This Row],[DATE]]+(datos_para_memoria_demandas_calc__2[[#This Row],[HORA]]-1)/24),"000000,000000")</f>
        <v>045822,458333</v>
      </c>
      <c r="D2101">
        <v>-1.0000000000000001E-5</v>
      </c>
      <c r="E2101">
        <v>0.13242587447166443</v>
      </c>
      <c r="F2101">
        <v>-1.8707975815392582E-10</v>
      </c>
      <c r="G2101">
        <v>9.6210184945080872E-10</v>
      </c>
      <c r="H2101">
        <v>0</v>
      </c>
    </row>
    <row r="2102" spans="1:8" x14ac:dyDescent="0.25">
      <c r="A2102" s="1">
        <v>45822</v>
      </c>
      <c r="B2102">
        <v>13</v>
      </c>
      <c r="C2102" t="str">
        <f>TEXT(VALUE(datos_para_memoria_demandas_calc__2[[#This Row],[DATE]]+(datos_para_memoria_demandas_calc__2[[#This Row],[HORA]]-1)/24),"000000,000000")</f>
        <v>045822,500000</v>
      </c>
      <c r="D2102">
        <v>-5.8E-4</v>
      </c>
      <c r="E2102">
        <v>0.1137906014919281</v>
      </c>
      <c r="F2102">
        <v>1.2013128897078411E-8</v>
      </c>
      <c r="G2102">
        <v>1.2975230749662962E-8</v>
      </c>
      <c r="H2102">
        <v>0</v>
      </c>
    </row>
    <row r="2103" spans="1:8" x14ac:dyDescent="0.25">
      <c r="A2103" s="1">
        <v>45822</v>
      </c>
      <c r="B2103">
        <v>14</v>
      </c>
      <c r="C2103" t="str">
        <f>TEXT(VALUE(datos_para_memoria_demandas_calc__2[[#This Row],[DATE]]+(datos_para_memoria_demandas_calc__2[[#This Row],[HORA]]-1)/24),"000000,000000")</f>
        <v>045822,541667</v>
      </c>
      <c r="D2103">
        <v>-6.2E-4</v>
      </c>
      <c r="E2103">
        <v>0.12932376563549042</v>
      </c>
      <c r="F2103">
        <v>-1.1513005895978604E-8</v>
      </c>
      <c r="G2103">
        <v>1.4622248597388284E-9</v>
      </c>
      <c r="H2103">
        <v>0</v>
      </c>
    </row>
    <row r="2104" spans="1:8" x14ac:dyDescent="0.25">
      <c r="A2104" s="1">
        <v>45822</v>
      </c>
      <c r="B2104">
        <v>15</v>
      </c>
      <c r="C2104" t="str">
        <f>TEXT(VALUE(datos_para_memoria_demandas_calc__2[[#This Row],[DATE]]+(datos_para_memoria_demandas_calc__2[[#This Row],[HORA]]-1)/24),"000000,000000")</f>
        <v>045822,583333</v>
      </c>
      <c r="D2104">
        <v>-1E-3</v>
      </c>
      <c r="E2104">
        <v>0.12888237833976746</v>
      </c>
      <c r="F2104">
        <v>-2.8932665896800283E-10</v>
      </c>
      <c r="G2104">
        <v>1.1728982310516195E-9</v>
      </c>
      <c r="H2104">
        <v>0</v>
      </c>
    </row>
    <row r="2105" spans="1:8" x14ac:dyDescent="0.25">
      <c r="A2105" s="1">
        <v>45822</v>
      </c>
      <c r="B2105">
        <v>16</v>
      </c>
      <c r="C2105" t="str">
        <f>TEXT(VALUE(datos_para_memoria_demandas_calc__2[[#This Row],[DATE]]+(datos_para_memoria_demandas_calc__2[[#This Row],[HORA]]-1)/24),"000000,000000")</f>
        <v>045822,625000</v>
      </c>
      <c r="D2105">
        <v>-1.5E-3</v>
      </c>
      <c r="E2105">
        <v>0.12394067645072937</v>
      </c>
      <c r="F2105">
        <v>0.97499999833043716</v>
      </c>
      <c r="G2105">
        <v>0.97499999950333538</v>
      </c>
      <c r="H2105">
        <v>0</v>
      </c>
    </row>
    <row r="2106" spans="1:8" x14ac:dyDescent="0.25">
      <c r="A2106" s="1">
        <v>45822</v>
      </c>
      <c r="B2106">
        <v>17</v>
      </c>
      <c r="C2106" t="str">
        <f>TEXT(VALUE(datos_para_memoria_demandas_calc__2[[#This Row],[DATE]]+(datos_para_memoria_demandas_calc__2[[#This Row],[HORA]]-1)/24),"000000,000000")</f>
        <v>045822,666667</v>
      </c>
      <c r="D2106">
        <v>-3.6999999999999999E-4</v>
      </c>
      <c r="E2106">
        <v>0.14548587799072266</v>
      </c>
      <c r="F2106">
        <v>-3.8344876921602708E-11</v>
      </c>
      <c r="G2106">
        <v>0.97499999946499061</v>
      </c>
      <c r="H2106">
        <v>0</v>
      </c>
    </row>
    <row r="2107" spans="1:8" x14ac:dyDescent="0.25">
      <c r="A2107" s="1">
        <v>45822</v>
      </c>
      <c r="B2107">
        <v>18</v>
      </c>
      <c r="C2107" t="str">
        <f>TEXT(VALUE(datos_para_memoria_demandas_calc__2[[#This Row],[DATE]]+(datos_para_memoria_demandas_calc__2[[#This Row],[HORA]]-1)/24),"000000,000000")</f>
        <v>045822,708333</v>
      </c>
      <c r="D2107">
        <v>6.4999999999999997E-4</v>
      </c>
      <c r="E2107">
        <v>0.154815673828125</v>
      </c>
      <c r="F2107">
        <v>4.0860901109214149E-10</v>
      </c>
      <c r="G2107">
        <v>0.97499999987359953</v>
      </c>
      <c r="H2107">
        <v>0</v>
      </c>
    </row>
    <row r="2108" spans="1:8" x14ac:dyDescent="0.25">
      <c r="A2108" s="1">
        <v>45822</v>
      </c>
      <c r="B2108">
        <v>19</v>
      </c>
      <c r="C2108" t="str">
        <f>TEXT(VALUE(datos_para_memoria_demandas_calc__2[[#This Row],[DATE]]+(datos_para_memoria_demandas_calc__2[[#This Row],[HORA]]-1)/24),"000000,000000")</f>
        <v>045822,750000</v>
      </c>
      <c r="D2108">
        <v>5.0000000000000001E-3</v>
      </c>
      <c r="E2108">
        <v>0.1492617279291153</v>
      </c>
      <c r="F2108">
        <v>1.0905909874261361E-10</v>
      </c>
      <c r="G2108">
        <v>0.97499999998265874</v>
      </c>
      <c r="H2108">
        <v>0</v>
      </c>
    </row>
    <row r="2109" spans="1:8" x14ac:dyDescent="0.25">
      <c r="A2109" s="1">
        <v>45822</v>
      </c>
      <c r="B2109">
        <v>20</v>
      </c>
      <c r="C2109" t="str">
        <f>TEXT(VALUE(datos_para_memoria_demandas_calc__2[[#This Row],[DATE]]+(datos_para_memoria_demandas_calc__2[[#This Row],[HORA]]-1)/24),"000000,000000")</f>
        <v>045822,791667</v>
      </c>
      <c r="D2109">
        <v>3.6270000000000004E-2</v>
      </c>
      <c r="E2109">
        <v>0.2053297758102417</v>
      </c>
      <c r="F2109">
        <v>6.563650065419119E-12</v>
      </c>
      <c r="G2109">
        <v>0.97499999998922238</v>
      </c>
      <c r="H2109">
        <v>0</v>
      </c>
    </row>
    <row r="2110" spans="1:8" x14ac:dyDescent="0.25">
      <c r="A2110" s="1">
        <v>45822</v>
      </c>
      <c r="B2110">
        <v>21</v>
      </c>
      <c r="C2110" t="str">
        <f>TEXT(VALUE(datos_para_memoria_demandas_calc__2[[#This Row],[DATE]]+(datos_para_memoria_demandas_calc__2[[#This Row],[HORA]]-1)/24),"000000,000000")</f>
        <v>045822,833333</v>
      </c>
      <c r="D2110">
        <v>8.5999999999999993E-2</v>
      </c>
      <c r="E2110">
        <v>0.25506323575973511</v>
      </c>
      <c r="F2110">
        <v>-3.5941446460023249E-10</v>
      </c>
      <c r="G2110">
        <v>0.97499999962980788</v>
      </c>
      <c r="H2110">
        <v>0</v>
      </c>
    </row>
    <row r="2111" spans="1:8" x14ac:dyDescent="0.25">
      <c r="A2111" s="1">
        <v>45822</v>
      </c>
      <c r="B2111">
        <v>22</v>
      </c>
      <c r="C2111" t="str">
        <f>TEXT(VALUE(datos_para_memoria_demandas_calc__2[[#This Row],[DATE]]+(datos_para_memoria_demandas_calc__2[[#This Row],[HORA]]-1)/24),"000000,000000")</f>
        <v>045822,875000</v>
      </c>
      <c r="D2111">
        <v>0.10196</v>
      </c>
      <c r="E2111">
        <v>0.36103382706642151</v>
      </c>
      <c r="F2111">
        <v>-0.36103382702871645</v>
      </c>
      <c r="G2111">
        <v>0.61396617260109143</v>
      </c>
      <c r="H2111">
        <v>0</v>
      </c>
    </row>
    <row r="2112" spans="1:8" x14ac:dyDescent="0.25">
      <c r="A2112" s="1">
        <v>45822</v>
      </c>
      <c r="B2112">
        <v>23</v>
      </c>
      <c r="C2112" t="str">
        <f>TEXT(VALUE(datos_para_memoria_demandas_calc__2[[#This Row],[DATE]]+(datos_para_memoria_demandas_calc__2[[#This Row],[HORA]]-1)/24),"000000,000000")</f>
        <v>045822,916667</v>
      </c>
      <c r="D2112">
        <v>0.10588</v>
      </c>
      <c r="E2112">
        <v>0.16702517867088318</v>
      </c>
      <c r="F2112">
        <v>-0.16702517864128219</v>
      </c>
      <c r="G2112">
        <v>0.44694099395980919</v>
      </c>
      <c r="H2112">
        <v>0</v>
      </c>
    </row>
    <row r="2113" spans="1:8" x14ac:dyDescent="0.25">
      <c r="A2113" s="1">
        <v>45822</v>
      </c>
      <c r="B2113">
        <v>24</v>
      </c>
      <c r="C2113" t="str">
        <f>TEXT(VALUE(datos_para_memoria_demandas_calc__2[[#This Row],[DATE]]+(datos_para_memoria_demandas_calc__2[[#This Row],[HORA]]-1)/24),"000000,000000")</f>
        <v>045822,958333</v>
      </c>
      <c r="D2113">
        <v>0.10098</v>
      </c>
      <c r="E2113">
        <v>0.19514377415180206</v>
      </c>
      <c r="F2113">
        <v>-0.19514377411137557</v>
      </c>
      <c r="G2113">
        <v>0.25179721984843362</v>
      </c>
      <c r="H2113">
        <v>0</v>
      </c>
    </row>
    <row r="2114" spans="1:8" x14ac:dyDescent="0.25">
      <c r="A2114" s="1">
        <v>45823</v>
      </c>
      <c r="B2114">
        <v>1</v>
      </c>
      <c r="C2114" t="str">
        <f>TEXT(VALUE(datos_para_memoria_demandas_calc__2[[#This Row],[DATE]]+(datos_para_memoria_demandas_calc__2[[#This Row],[HORA]]-1)/24),"000000,000000")</f>
        <v>045823,000000</v>
      </c>
      <c r="D2114">
        <v>8.7469999999999992E-2</v>
      </c>
      <c r="E2114">
        <v>0.4210924506187439</v>
      </c>
      <c r="F2114">
        <v>-0.25179721982711784</v>
      </c>
      <c r="G2114">
        <v>2.1315800982895278E-11</v>
      </c>
      <c r="H2114">
        <v>0</v>
      </c>
    </row>
    <row r="2115" spans="1:8" x14ac:dyDescent="0.25">
      <c r="A2115" s="1">
        <v>45823</v>
      </c>
      <c r="B2115">
        <v>2</v>
      </c>
      <c r="C2115" t="str">
        <f>TEXT(VALUE(datos_para_memoria_demandas_calc__2[[#This Row],[DATE]]+(datos_para_memoria_demandas_calc__2[[#This Row],[HORA]]-1)/24),"000000,000000")</f>
        <v>045823,041667</v>
      </c>
      <c r="D2115">
        <v>6.2E-2</v>
      </c>
      <c r="E2115">
        <v>9.4464957714080811E-2</v>
      </c>
      <c r="F2115">
        <v>2.1825796132003166E-12</v>
      </c>
      <c r="G2115">
        <v>2.3498387566970309E-11</v>
      </c>
      <c r="H2115">
        <v>0</v>
      </c>
    </row>
    <row r="2116" spans="1:8" x14ac:dyDescent="0.25">
      <c r="A2116" s="1">
        <v>45823</v>
      </c>
      <c r="B2116">
        <v>3</v>
      </c>
      <c r="C2116" t="str">
        <f>TEXT(VALUE(datos_para_memoria_demandas_calc__2[[#This Row],[DATE]]+(datos_para_memoria_demandas_calc__2[[#This Row],[HORA]]-1)/24),"000000,000000")</f>
        <v>045823,083333</v>
      </c>
      <c r="D2116">
        <v>3.8700000000000005E-2</v>
      </c>
      <c r="E2116">
        <v>0.2134210467338562</v>
      </c>
      <c r="F2116">
        <v>1.1330933747397889E-10</v>
      </c>
      <c r="G2116">
        <v>1.3680772353299564E-10</v>
      </c>
      <c r="H2116">
        <v>0</v>
      </c>
    </row>
    <row r="2117" spans="1:8" x14ac:dyDescent="0.25">
      <c r="A2117" s="1">
        <v>45823</v>
      </c>
      <c r="B2117">
        <v>4</v>
      </c>
      <c r="C2117" t="str">
        <f>TEXT(VALUE(datos_para_memoria_demandas_calc__2[[#This Row],[DATE]]+(datos_para_memoria_demandas_calc__2[[#This Row],[HORA]]-1)/24),"000000,000000")</f>
        <v>045823,125000</v>
      </c>
      <c r="D2117">
        <v>3.4700000000000002E-2</v>
      </c>
      <c r="E2117">
        <v>0.18242387473583221</v>
      </c>
      <c r="F2117">
        <v>-8.3619627023373309E-11</v>
      </c>
      <c r="G2117">
        <v>5.3188100462793085E-11</v>
      </c>
      <c r="H2117">
        <v>0</v>
      </c>
    </row>
    <row r="2118" spans="1:8" x14ac:dyDescent="0.25">
      <c r="A2118" s="1">
        <v>45823</v>
      </c>
      <c r="B2118">
        <v>5</v>
      </c>
      <c r="C2118" t="str">
        <f>TEXT(VALUE(datos_para_memoria_demandas_calc__2[[#This Row],[DATE]]+(datos_para_memoria_demandas_calc__2[[#This Row],[HORA]]-1)/24),"000000,000000")</f>
        <v>045823,166667</v>
      </c>
      <c r="D2118">
        <v>2.435E-2</v>
      </c>
      <c r="E2118">
        <v>0.19447703659534454</v>
      </c>
      <c r="F2118">
        <v>7.3170478559039583E-11</v>
      </c>
      <c r="G2118">
        <v>1.2635858396901229E-10</v>
      </c>
      <c r="H2118">
        <v>0</v>
      </c>
    </row>
    <row r="2119" spans="1:8" x14ac:dyDescent="0.25">
      <c r="A2119" s="1">
        <v>45823</v>
      </c>
      <c r="B2119">
        <v>6</v>
      </c>
      <c r="C2119" t="str">
        <f>TEXT(VALUE(datos_para_memoria_demandas_calc__2[[#This Row],[DATE]]+(datos_para_memoria_demandas_calc__2[[#This Row],[HORA]]-1)/24),"000000,000000")</f>
        <v>045823,208333</v>
      </c>
      <c r="D2119">
        <v>0.02</v>
      </c>
      <c r="E2119">
        <v>0.2077789306640625</v>
      </c>
      <c r="F2119">
        <v>2.3051468010293156E-10</v>
      </c>
      <c r="G2119">
        <v>3.5687326649848431E-10</v>
      </c>
      <c r="H2119">
        <v>0</v>
      </c>
    </row>
    <row r="2120" spans="1:8" x14ac:dyDescent="0.25">
      <c r="A2120" s="1">
        <v>45823</v>
      </c>
      <c r="B2120">
        <v>7</v>
      </c>
      <c r="C2120" t="str">
        <f>TEXT(VALUE(datos_para_memoria_demandas_calc__2[[#This Row],[DATE]]+(datos_para_memoria_demandas_calc__2[[#This Row],[HORA]]-1)/24),"000000,000000")</f>
        <v>045823,250000</v>
      </c>
      <c r="D2120">
        <v>1.847E-2</v>
      </c>
      <c r="E2120">
        <v>0.22208386659622192</v>
      </c>
      <c r="F2120">
        <v>-1.9298190580820496E-10</v>
      </c>
      <c r="G2120">
        <v>1.6389136359377215E-10</v>
      </c>
      <c r="H2120">
        <v>0</v>
      </c>
    </row>
    <row r="2121" spans="1:8" x14ac:dyDescent="0.25">
      <c r="A2121" s="1">
        <v>45823</v>
      </c>
      <c r="B2121">
        <v>8</v>
      </c>
      <c r="C2121" t="str">
        <f>TEXT(VALUE(datos_para_memoria_demandas_calc__2[[#This Row],[DATE]]+(datos_para_memoria_demandas_calc__2[[#This Row],[HORA]]-1)/24),"000000,000000")</f>
        <v>045823,291667</v>
      </c>
      <c r="D2121">
        <v>1.5130000000000001E-2</v>
      </c>
      <c r="E2121">
        <v>0.17948415875434875</v>
      </c>
      <c r="F2121">
        <v>-1.2188946092585758E-10</v>
      </c>
      <c r="G2121">
        <v>4.2001908283097466E-11</v>
      </c>
      <c r="H2121">
        <v>0</v>
      </c>
    </row>
    <row r="2122" spans="1:8" x14ac:dyDescent="0.25">
      <c r="A2122" s="1">
        <v>45823</v>
      </c>
      <c r="B2122">
        <v>9</v>
      </c>
      <c r="C2122" t="str">
        <f>TEXT(VALUE(datos_para_memoria_demandas_calc__2[[#This Row],[DATE]]+(datos_para_memoria_demandas_calc__2[[#This Row],[HORA]]-1)/24),"000000,000000")</f>
        <v>045823,333333</v>
      </c>
      <c r="D2122">
        <v>2E-3</v>
      </c>
      <c r="E2122">
        <v>0.11355237662792206</v>
      </c>
      <c r="F2122">
        <v>2.3270372658334961E-10</v>
      </c>
      <c r="G2122">
        <v>2.7470564223705671E-10</v>
      </c>
      <c r="H2122">
        <v>0</v>
      </c>
    </row>
    <row r="2123" spans="1:8" x14ac:dyDescent="0.25">
      <c r="A2123" s="1">
        <v>45823</v>
      </c>
      <c r="B2123">
        <v>10</v>
      </c>
      <c r="C2123" t="str">
        <f>TEXT(VALUE(datos_para_memoria_demandas_calc__2[[#This Row],[DATE]]+(datos_para_memoria_demandas_calc__2[[#This Row],[HORA]]-1)/24),"000000,000000")</f>
        <v>045823,375000</v>
      </c>
      <c r="D2123">
        <v>0</v>
      </c>
      <c r="E2123">
        <v>0.11028943955898285</v>
      </c>
      <c r="F2123">
        <v>6.3933854520433989E-10</v>
      </c>
      <c r="G2123">
        <v>9.1404419606516187E-10</v>
      </c>
      <c r="H2123">
        <v>0</v>
      </c>
    </row>
    <row r="2124" spans="1:8" x14ac:dyDescent="0.25">
      <c r="A2124" s="1">
        <v>45823</v>
      </c>
      <c r="B2124">
        <v>11</v>
      </c>
      <c r="C2124" t="str">
        <f>TEXT(VALUE(datos_para_memoria_demandas_calc__2[[#This Row],[DATE]]+(datos_para_memoria_demandas_calc__2[[#This Row],[HORA]]-1)/24),"000000,000000")</f>
        <v>045823,416667</v>
      </c>
      <c r="D2124">
        <v>-5.9999999999999995E-4</v>
      </c>
      <c r="E2124">
        <v>0.20443624258041382</v>
      </c>
      <c r="F2124">
        <v>-1.0189897997155733E-11</v>
      </c>
      <c r="G2124">
        <v>9.038542977758483E-10</v>
      </c>
      <c r="H2124">
        <v>0</v>
      </c>
    </row>
    <row r="2125" spans="1:8" x14ac:dyDescent="0.25">
      <c r="A2125" s="1">
        <v>45823</v>
      </c>
      <c r="B2125">
        <v>12</v>
      </c>
      <c r="C2125" t="str">
        <f>TEXT(VALUE(datos_para_memoria_demandas_calc__2[[#This Row],[DATE]]+(datos_para_memoria_demandas_calc__2[[#This Row],[HORA]]-1)/24),"000000,000000")</f>
        <v>045823,458333</v>
      </c>
      <c r="D2125">
        <v>-1.2099999999999999E-3</v>
      </c>
      <c r="E2125">
        <v>0.31272932887077332</v>
      </c>
      <c r="F2125">
        <v>0.22144729346163947</v>
      </c>
      <c r="G2125">
        <v>0.22144729436549374</v>
      </c>
      <c r="H2125">
        <v>0</v>
      </c>
    </row>
    <row r="2126" spans="1:8" x14ac:dyDescent="0.25">
      <c r="A2126" s="1">
        <v>45823</v>
      </c>
      <c r="B2126">
        <v>13</v>
      </c>
      <c r="C2126" t="str">
        <f>TEXT(VALUE(datos_para_memoria_demandas_calc__2[[#This Row],[DATE]]+(datos_para_memoria_demandas_calc__2[[#This Row],[HORA]]-1)/24),"000000,000000")</f>
        <v>045823,500000</v>
      </c>
      <c r="D2126">
        <v>-1.2099999999999999E-3</v>
      </c>
      <c r="E2126">
        <v>0.46948367357254028</v>
      </c>
      <c r="F2126">
        <v>-0.22144729405408958</v>
      </c>
      <c r="G2126">
        <v>3.1140419399304792E-10</v>
      </c>
      <c r="H2126">
        <v>0</v>
      </c>
    </row>
    <row r="2127" spans="1:8" x14ac:dyDescent="0.25">
      <c r="A2127" s="1">
        <v>45823</v>
      </c>
      <c r="B2127">
        <v>14</v>
      </c>
      <c r="C2127" t="str">
        <f>TEXT(VALUE(datos_para_memoria_demandas_calc__2[[#This Row],[DATE]]+(datos_para_memoria_demandas_calc__2[[#This Row],[HORA]]-1)/24),"000000,000000")</f>
        <v>045823,541667</v>
      </c>
      <c r="D2127">
        <v>-3.0000000000000001E-3</v>
      </c>
      <c r="E2127">
        <v>0.66443973779678345</v>
      </c>
      <c r="F2127">
        <v>0.97499999795872028</v>
      </c>
      <c r="G2127">
        <v>0.9749999982701244</v>
      </c>
      <c r="H2127">
        <v>0</v>
      </c>
    </row>
    <row r="2128" spans="1:8" x14ac:dyDescent="0.25">
      <c r="A2128" s="1">
        <v>45823</v>
      </c>
      <c r="B2128">
        <v>15</v>
      </c>
      <c r="C2128" t="str">
        <f>TEXT(VALUE(datos_para_memoria_demandas_calc__2[[#This Row],[DATE]]+(datos_para_memoria_demandas_calc__2[[#This Row],[HORA]]-1)/24),"000000,000000")</f>
        <v>045823,583333</v>
      </c>
      <c r="D2128">
        <v>-2.6700000000000001E-3</v>
      </c>
      <c r="E2128">
        <v>0.57915472984313965</v>
      </c>
      <c r="F2128">
        <v>9.084912567930839E-10</v>
      </c>
      <c r="G2128">
        <v>0.97499999917861557</v>
      </c>
      <c r="H2128">
        <v>0</v>
      </c>
    </row>
    <row r="2129" spans="1:8" x14ac:dyDescent="0.25">
      <c r="A2129" s="1">
        <v>45823</v>
      </c>
      <c r="B2129">
        <v>16</v>
      </c>
      <c r="C2129" t="str">
        <f>TEXT(VALUE(datos_para_memoria_demandas_calc__2[[#This Row],[DATE]]+(datos_para_memoria_demandas_calc__2[[#This Row],[HORA]]-1)/24),"000000,000000")</f>
        <v>045823,625000</v>
      </c>
      <c r="D2129">
        <v>-2E-3</v>
      </c>
      <c r="E2129">
        <v>0.34149479866027832</v>
      </c>
      <c r="F2129">
        <v>1.2439266931481169E-10</v>
      </c>
      <c r="G2129">
        <v>0.97499999930300829</v>
      </c>
      <c r="H2129">
        <v>0</v>
      </c>
    </row>
    <row r="2130" spans="1:8" x14ac:dyDescent="0.25">
      <c r="A2130" s="1">
        <v>45823</v>
      </c>
      <c r="B2130">
        <v>17</v>
      </c>
      <c r="C2130" t="str">
        <f>TEXT(VALUE(datos_para_memoria_demandas_calc__2[[#This Row],[DATE]]+(datos_para_memoria_demandas_calc__2[[#This Row],[HORA]]-1)/24),"000000,000000")</f>
        <v>045823,666667</v>
      </c>
      <c r="D2130">
        <v>-1.2099999999999999E-3</v>
      </c>
      <c r="E2130">
        <v>0.2229180783033371</v>
      </c>
      <c r="F2130">
        <v>-1.9879894573672979E-10</v>
      </c>
      <c r="G2130">
        <v>0.97499999910420931</v>
      </c>
      <c r="H2130">
        <v>0</v>
      </c>
    </row>
    <row r="2131" spans="1:8" x14ac:dyDescent="0.25">
      <c r="A2131" s="1">
        <v>45823</v>
      </c>
      <c r="B2131">
        <v>18</v>
      </c>
      <c r="C2131" t="str">
        <f>TEXT(VALUE(datos_para_memoria_demandas_calc__2[[#This Row],[DATE]]+(datos_para_memoria_demandas_calc__2[[#This Row],[HORA]]-1)/24),"000000,000000")</f>
        <v>045823,708333</v>
      </c>
      <c r="D2131">
        <v>-5.9999999999999995E-4</v>
      </c>
      <c r="E2131">
        <v>0.17583829164505005</v>
      </c>
      <c r="F2131">
        <v>-7.004215320546754E-12</v>
      </c>
      <c r="G2131">
        <v>0.97499999909720503</v>
      </c>
      <c r="H2131">
        <v>0</v>
      </c>
    </row>
    <row r="2132" spans="1:8" x14ac:dyDescent="0.25">
      <c r="A2132" s="1">
        <v>45823</v>
      </c>
      <c r="B2132">
        <v>19</v>
      </c>
      <c r="C2132" t="str">
        <f>TEXT(VALUE(datos_para_memoria_demandas_calc__2[[#This Row],[DATE]]+(datos_para_memoria_demandas_calc__2[[#This Row],[HORA]]-1)/24),"000000,000000")</f>
        <v>045823,750000</v>
      </c>
      <c r="D2132">
        <v>0</v>
      </c>
      <c r="E2132">
        <v>0.23037946224212646</v>
      </c>
      <c r="F2132">
        <v>6.7426208208539126E-10</v>
      </c>
      <c r="G2132">
        <v>0.97499999977146712</v>
      </c>
      <c r="H2132">
        <v>0</v>
      </c>
    </row>
    <row r="2133" spans="1:8" x14ac:dyDescent="0.25">
      <c r="A2133" s="1">
        <v>45823</v>
      </c>
      <c r="B2133">
        <v>20</v>
      </c>
      <c r="C2133" t="str">
        <f>TEXT(VALUE(datos_para_memoria_demandas_calc__2[[#This Row],[DATE]]+(datos_para_memoria_demandas_calc__2[[#This Row],[HORA]]-1)/24),"000000,000000")</f>
        <v>045823,791667</v>
      </c>
      <c r="D2133">
        <v>2.3999999999999998E-3</v>
      </c>
      <c r="E2133">
        <v>0.24619519710540771</v>
      </c>
      <c r="F2133">
        <v>2.1053567089538199E-10</v>
      </c>
      <c r="G2133">
        <v>0.97499999998200282</v>
      </c>
      <c r="H2133">
        <v>0</v>
      </c>
    </row>
    <row r="2134" spans="1:8" x14ac:dyDescent="0.25">
      <c r="A2134" s="1">
        <v>45823</v>
      </c>
      <c r="B2134">
        <v>21</v>
      </c>
      <c r="C2134" t="str">
        <f>TEXT(VALUE(datos_para_memoria_demandas_calc__2[[#This Row],[DATE]]+(datos_para_memoria_demandas_calc__2[[#This Row],[HORA]]-1)/24),"000000,000000")</f>
        <v>045823,833333</v>
      </c>
      <c r="D2134">
        <v>3.3960000000000004E-2</v>
      </c>
      <c r="E2134">
        <v>0.22447159886360168</v>
      </c>
      <c r="F2134">
        <v>-0.22447159842245418</v>
      </c>
      <c r="G2134">
        <v>0.75052840155954859</v>
      </c>
      <c r="H2134">
        <v>0</v>
      </c>
    </row>
    <row r="2135" spans="1:8" x14ac:dyDescent="0.25">
      <c r="A2135" s="1">
        <v>45823</v>
      </c>
      <c r="B2135">
        <v>22</v>
      </c>
      <c r="C2135" t="str">
        <f>TEXT(VALUE(datos_para_memoria_demandas_calc__2[[#This Row],[DATE]]+(datos_para_memoria_demandas_calc__2[[#This Row],[HORA]]-1)/24),"000000,000000")</f>
        <v>045823,875000</v>
      </c>
      <c r="D2135">
        <v>7.6849999999999988E-2</v>
      </c>
      <c r="E2135">
        <v>0.26577275991439819</v>
      </c>
      <c r="F2135">
        <v>-0.26577275990225818</v>
      </c>
      <c r="G2135">
        <v>0.48475564165729051</v>
      </c>
      <c r="H2135">
        <v>0</v>
      </c>
    </row>
    <row r="2136" spans="1:8" x14ac:dyDescent="0.25">
      <c r="A2136" s="1">
        <v>45823</v>
      </c>
      <c r="B2136">
        <v>23</v>
      </c>
      <c r="C2136" t="str">
        <f>TEXT(VALUE(datos_para_memoria_demandas_calc__2[[#This Row],[DATE]]+(datos_para_memoria_demandas_calc__2[[#This Row],[HORA]]-1)/24),"000000,000000")</f>
        <v>045823,916667</v>
      </c>
      <c r="D2136">
        <v>7.8430000000000014E-2</v>
      </c>
      <c r="E2136">
        <v>0.12649019062519073</v>
      </c>
      <c r="F2136">
        <v>-0.12649019061348796</v>
      </c>
      <c r="G2136">
        <v>0.35826545104380253</v>
      </c>
      <c r="H2136">
        <v>0</v>
      </c>
    </row>
    <row r="2137" spans="1:8" x14ac:dyDescent="0.25">
      <c r="A2137" s="1">
        <v>45823</v>
      </c>
      <c r="B2137">
        <v>24</v>
      </c>
      <c r="C2137" t="str">
        <f>TEXT(VALUE(datos_para_memoria_demandas_calc__2[[#This Row],[DATE]]+(datos_para_memoria_demandas_calc__2[[#This Row],[HORA]]-1)/24),"000000,000000")</f>
        <v>045823,958333</v>
      </c>
      <c r="D2137">
        <v>5.3969999999999997E-2</v>
      </c>
      <c r="E2137">
        <v>0.20782589912414551</v>
      </c>
      <c r="F2137">
        <v>-0.2078258990985658</v>
      </c>
      <c r="G2137">
        <v>0.15043955194523675</v>
      </c>
      <c r="H2137">
        <v>0</v>
      </c>
    </row>
    <row r="2138" spans="1:8" x14ac:dyDescent="0.25">
      <c r="A2138" s="1">
        <v>45824</v>
      </c>
      <c r="B2138">
        <v>1</v>
      </c>
      <c r="C2138" t="str">
        <f>TEXT(VALUE(datos_para_memoria_demandas_calc__2[[#This Row],[DATE]]+(datos_para_memoria_demandas_calc__2[[#This Row],[HORA]]-1)/24),"000000,000000")</f>
        <v>045824,000000</v>
      </c>
      <c r="D2138">
        <v>3.2740000000000005E-2</v>
      </c>
      <c r="E2138">
        <v>0.27322983741760254</v>
      </c>
      <c r="F2138">
        <v>-0.15043955190197594</v>
      </c>
      <c r="G2138">
        <v>4.3260786347173832E-11</v>
      </c>
      <c r="H2138">
        <v>0</v>
      </c>
    </row>
    <row r="2139" spans="1:8" x14ac:dyDescent="0.25">
      <c r="A2139" s="1">
        <v>45824</v>
      </c>
      <c r="B2139">
        <v>2</v>
      </c>
      <c r="C2139" t="str">
        <f>TEXT(VALUE(datos_para_memoria_demandas_calc__2[[#This Row],[DATE]]+(datos_para_memoria_demandas_calc__2[[#This Row],[HORA]]-1)/24),"000000,000000")</f>
        <v>045824,041667</v>
      </c>
      <c r="D2139">
        <v>1.9960000000000002E-2</v>
      </c>
      <c r="E2139">
        <v>0.17812789976596832</v>
      </c>
      <c r="F2139">
        <v>1.197086724640195E-10</v>
      </c>
      <c r="G2139">
        <v>1.6296946396827238E-10</v>
      </c>
      <c r="H2139">
        <v>0</v>
      </c>
    </row>
    <row r="2140" spans="1:8" x14ac:dyDescent="0.25">
      <c r="A2140" s="1">
        <v>45824</v>
      </c>
      <c r="B2140">
        <v>3</v>
      </c>
      <c r="C2140" t="str">
        <f>TEXT(VALUE(datos_para_memoria_demandas_calc__2[[#This Row],[DATE]]+(datos_para_memoria_demandas_calc__2[[#This Row],[HORA]]-1)/24),"000000,000000")</f>
        <v>045824,083333</v>
      </c>
      <c r="D2140">
        <v>1.6579999999999998E-2</v>
      </c>
      <c r="E2140">
        <v>0.31945323944091797</v>
      </c>
      <c r="F2140">
        <v>4.621589336510664E-12</v>
      </c>
      <c r="G2140">
        <v>1.6759106001789425E-10</v>
      </c>
      <c r="H2140">
        <v>0</v>
      </c>
    </row>
    <row r="2141" spans="1:8" x14ac:dyDescent="0.25">
      <c r="A2141" s="1">
        <v>45824</v>
      </c>
      <c r="B2141">
        <v>4</v>
      </c>
      <c r="C2141" t="str">
        <f>TEXT(VALUE(datos_para_memoria_demandas_calc__2[[#This Row],[DATE]]+(datos_para_memoria_demandas_calc__2[[#This Row],[HORA]]-1)/24),"000000,000000")</f>
        <v>045824,125000</v>
      </c>
      <c r="D2141">
        <v>1.3269999999999999E-2</v>
      </c>
      <c r="E2141">
        <v>0.24738992750644684</v>
      </c>
      <c r="F2141">
        <v>0.90883531362128955</v>
      </c>
      <c r="G2141">
        <v>0.90883531378888049</v>
      </c>
      <c r="H2141">
        <v>0</v>
      </c>
    </row>
    <row r="2142" spans="1:8" x14ac:dyDescent="0.25">
      <c r="A2142" s="1">
        <v>45824</v>
      </c>
      <c r="B2142">
        <v>5</v>
      </c>
      <c r="C2142" t="str">
        <f>TEXT(VALUE(datos_para_memoria_demandas_calc__2[[#This Row],[DATE]]+(datos_para_memoria_demandas_calc__2[[#This Row],[HORA]]-1)/24),"000000,000000")</f>
        <v>045824,166667</v>
      </c>
      <c r="D2142">
        <v>1.4999999999999999E-2</v>
      </c>
      <c r="E2142">
        <v>0.23242238163948059</v>
      </c>
      <c r="F2142">
        <v>-0.2324223813124196</v>
      </c>
      <c r="G2142">
        <v>0.67641293247646095</v>
      </c>
      <c r="H2142">
        <v>0</v>
      </c>
    </row>
    <row r="2143" spans="1:8" x14ac:dyDescent="0.25">
      <c r="A2143" s="1">
        <v>45824</v>
      </c>
      <c r="B2143">
        <v>6</v>
      </c>
      <c r="C2143" t="str">
        <f>TEXT(VALUE(datos_para_memoria_demandas_calc__2[[#This Row],[DATE]]+(datos_para_memoria_demandas_calc__2[[#This Row],[HORA]]-1)/24),"000000,000000")</f>
        <v>045824,208333</v>
      </c>
      <c r="D2143">
        <v>2.4760000000000001E-2</v>
      </c>
      <c r="E2143">
        <v>0.19070634245872498</v>
      </c>
      <c r="F2143">
        <v>-0.19070634241080578</v>
      </c>
      <c r="G2143">
        <v>0.48570659006565525</v>
      </c>
      <c r="H2143">
        <v>0</v>
      </c>
    </row>
    <row r="2144" spans="1:8" x14ac:dyDescent="0.25">
      <c r="A2144" s="1">
        <v>45824</v>
      </c>
      <c r="B2144">
        <v>7</v>
      </c>
      <c r="C2144" t="str">
        <f>TEXT(VALUE(datos_para_memoria_demandas_calc__2[[#This Row],[DATE]]+(datos_para_memoria_demandas_calc__2[[#This Row],[HORA]]-1)/24),"000000,000000")</f>
        <v>045824,250000</v>
      </c>
      <c r="D2144">
        <v>0.06</v>
      </c>
      <c r="E2144">
        <v>0.15918780863285065</v>
      </c>
      <c r="F2144">
        <v>-0.15918780862138268</v>
      </c>
      <c r="G2144">
        <v>0.32651878144427254</v>
      </c>
      <c r="H2144">
        <v>0</v>
      </c>
    </row>
    <row r="2145" spans="1:8" x14ac:dyDescent="0.25">
      <c r="A2145" s="1">
        <v>45824</v>
      </c>
      <c r="B2145">
        <v>8</v>
      </c>
      <c r="C2145" t="str">
        <f>TEXT(VALUE(datos_para_memoria_demandas_calc__2[[#This Row],[DATE]]+(datos_para_memoria_demandas_calc__2[[#This Row],[HORA]]-1)/24),"000000,000000")</f>
        <v>045824,291667</v>
      </c>
      <c r="D2145">
        <v>7.1599999999999997E-2</v>
      </c>
      <c r="E2145">
        <v>0.14854781329631805</v>
      </c>
      <c r="F2145">
        <v>-0.14854781328721398</v>
      </c>
      <c r="G2145">
        <v>0.17797096815705854</v>
      </c>
      <c r="H2145">
        <v>0</v>
      </c>
    </row>
    <row r="2146" spans="1:8" x14ac:dyDescent="0.25">
      <c r="A2146" s="1">
        <v>45824</v>
      </c>
      <c r="B2146">
        <v>9</v>
      </c>
      <c r="C2146" t="str">
        <f>TEXT(VALUE(datos_para_memoria_demandas_calc__2[[#This Row],[DATE]]+(datos_para_memoria_demandas_calc__2[[#This Row],[HORA]]-1)/24),"000000,000000")</f>
        <v>045824,333333</v>
      </c>
      <c r="D2146">
        <v>5.849E-2</v>
      </c>
      <c r="E2146">
        <v>0.12256680428981781</v>
      </c>
      <c r="F2146">
        <v>-0.12256680427797674</v>
      </c>
      <c r="G2146">
        <v>5.5404163879081793E-2</v>
      </c>
      <c r="H2146">
        <v>0</v>
      </c>
    </row>
    <row r="2147" spans="1:8" x14ac:dyDescent="0.25">
      <c r="A2147" s="1">
        <v>45824</v>
      </c>
      <c r="B2147">
        <v>10</v>
      </c>
      <c r="C2147" t="str">
        <f>TEXT(VALUE(datos_para_memoria_demandas_calc__2[[#This Row],[DATE]]+(datos_para_memoria_demandas_calc__2[[#This Row],[HORA]]-1)/24),"000000,000000")</f>
        <v>045824,375000</v>
      </c>
      <c r="D2147">
        <v>0.02</v>
      </c>
      <c r="E2147">
        <v>5.5404163897037506E-2</v>
      </c>
      <c r="F2147">
        <v>-5.5404163816208891E-2</v>
      </c>
      <c r="G2147">
        <v>6.2872895768483652E-11</v>
      </c>
      <c r="H2147">
        <v>0</v>
      </c>
    </row>
    <row r="2148" spans="1:8" x14ac:dyDescent="0.25">
      <c r="A2148" s="1">
        <v>45824</v>
      </c>
      <c r="B2148">
        <v>11</v>
      </c>
      <c r="C2148" t="str">
        <f>TEXT(VALUE(datos_para_memoria_demandas_calc__2[[#This Row],[DATE]]+(datos_para_memoria_demandas_calc__2[[#This Row],[HORA]]-1)/24),"000000,000000")</f>
        <v>045824,416667</v>
      </c>
      <c r="D2148">
        <v>4.4999999999999997E-3</v>
      </c>
      <c r="E2148">
        <v>3.5711593925952911E-2</v>
      </c>
      <c r="F2148">
        <v>9.73952555348828E-11</v>
      </c>
      <c r="G2148">
        <v>1.6026818718681856E-10</v>
      </c>
      <c r="H2148">
        <v>0</v>
      </c>
    </row>
    <row r="2149" spans="1:8" x14ac:dyDescent="0.25">
      <c r="A2149" s="1">
        <v>45824</v>
      </c>
      <c r="B2149">
        <v>12</v>
      </c>
      <c r="C2149" t="str">
        <f>TEXT(VALUE(datos_para_memoria_demandas_calc__2[[#This Row],[DATE]]+(datos_para_memoria_demandas_calc__2[[#This Row],[HORA]]-1)/24),"000000,000000")</f>
        <v>045824,458333</v>
      </c>
      <c r="D2149">
        <v>1E-3</v>
      </c>
      <c r="E2149">
        <v>0.1204598993062973</v>
      </c>
      <c r="F2149">
        <v>1.4483751590658931E-9</v>
      </c>
      <c r="G2149">
        <v>1.6086433706044869E-9</v>
      </c>
      <c r="H2149">
        <v>0</v>
      </c>
    </row>
    <row r="2150" spans="1:8" x14ac:dyDescent="0.25">
      <c r="A2150" s="1">
        <v>45824</v>
      </c>
      <c r="B2150">
        <v>13</v>
      </c>
      <c r="C2150" t="str">
        <f>TEXT(VALUE(datos_para_memoria_demandas_calc__2[[#This Row],[DATE]]+(datos_para_memoria_demandas_calc__2[[#This Row],[HORA]]-1)/24),"000000,000000")</f>
        <v>045824,500000</v>
      </c>
      <c r="D2150">
        <v>6.4999999999999997E-4</v>
      </c>
      <c r="E2150">
        <v>0.13409064710140228</v>
      </c>
      <c r="F2150">
        <v>0.97499999555150862</v>
      </c>
      <c r="G2150">
        <v>0.97499999716015195</v>
      </c>
      <c r="H2150">
        <v>0</v>
      </c>
    </row>
    <row r="2151" spans="1:8" x14ac:dyDescent="0.25">
      <c r="A2151" s="1">
        <v>45824</v>
      </c>
      <c r="B2151">
        <v>14</v>
      </c>
      <c r="C2151" t="str">
        <f>TEXT(VALUE(datos_para_memoria_demandas_calc__2[[#This Row],[DATE]]+(datos_para_memoria_demandas_calc__2[[#This Row],[HORA]]-1)/24),"000000,000000")</f>
        <v>045824,541667</v>
      </c>
      <c r="D2151">
        <v>8.4999999999999995E-4</v>
      </c>
      <c r="E2151">
        <v>0.14820030331611633</v>
      </c>
      <c r="F2151">
        <v>2.1947401946356004E-9</v>
      </c>
      <c r="G2151">
        <v>0.97499999935489212</v>
      </c>
      <c r="H2151">
        <v>0</v>
      </c>
    </row>
    <row r="2152" spans="1:8" x14ac:dyDescent="0.25">
      <c r="A2152" s="1">
        <v>45824</v>
      </c>
      <c r="B2152">
        <v>15</v>
      </c>
      <c r="C2152" t="str">
        <f>TEXT(VALUE(datos_para_memoria_demandas_calc__2[[#This Row],[DATE]]+(datos_para_memoria_demandas_calc__2[[#This Row],[HORA]]-1)/24),"000000,000000")</f>
        <v>045824,583333</v>
      </c>
      <c r="D2152">
        <v>1.72E-3</v>
      </c>
      <c r="E2152">
        <v>5.2540488541126251E-2</v>
      </c>
      <c r="F2152">
        <v>3.3845405449198292E-10</v>
      </c>
      <c r="G2152">
        <v>0.97499999969334605</v>
      </c>
      <c r="H2152">
        <v>0</v>
      </c>
    </row>
    <row r="2153" spans="1:8" x14ac:dyDescent="0.25">
      <c r="A2153" s="1">
        <v>45824</v>
      </c>
      <c r="B2153">
        <v>16</v>
      </c>
      <c r="C2153" t="str">
        <f>TEXT(VALUE(datos_para_memoria_demandas_calc__2[[#This Row],[DATE]]+(datos_para_memoria_demandas_calc__2[[#This Row],[HORA]]-1)/24),"000000,000000")</f>
        <v>045824,625000</v>
      </c>
      <c r="D2153">
        <v>3.5200000000000001E-3</v>
      </c>
      <c r="E2153">
        <v>4.2327955365180969E-2</v>
      </c>
      <c r="F2153">
        <v>2.6792983490898683E-10</v>
      </c>
      <c r="G2153">
        <v>0.97499999996127606</v>
      </c>
      <c r="H2153">
        <v>0</v>
      </c>
    </row>
    <row r="2154" spans="1:8" x14ac:dyDescent="0.25">
      <c r="A2154" s="1">
        <v>45824</v>
      </c>
      <c r="B2154">
        <v>17</v>
      </c>
      <c r="C2154" t="str">
        <f>TEXT(VALUE(datos_para_memoria_demandas_calc__2[[#This Row],[DATE]]+(datos_para_memoria_demandas_calc__2[[#This Row],[HORA]]-1)/24),"000000,000000")</f>
        <v>045824,666667</v>
      </c>
      <c r="D2154">
        <v>1.7729999999999999E-2</v>
      </c>
      <c r="E2154">
        <v>6.4505040645599365E-2</v>
      </c>
      <c r="F2154">
        <v>2.0620421374538188E-11</v>
      </c>
      <c r="G2154">
        <v>0.97499999998189646</v>
      </c>
      <c r="H2154">
        <v>0</v>
      </c>
    </row>
    <row r="2155" spans="1:8" x14ac:dyDescent="0.25">
      <c r="A2155" s="1">
        <v>45824</v>
      </c>
      <c r="B2155">
        <v>18</v>
      </c>
      <c r="C2155" t="str">
        <f>TEXT(VALUE(datos_para_memoria_demandas_calc__2[[#This Row],[DATE]]+(datos_para_memoria_demandas_calc__2[[#This Row],[HORA]]-1)/24),"000000,000000")</f>
        <v>045824,708333</v>
      </c>
      <c r="D2155">
        <v>4.7689999999999996E-2</v>
      </c>
      <c r="E2155">
        <v>9.888843446969986E-2</v>
      </c>
      <c r="F2155">
        <v>8.2097198802544102E-12</v>
      </c>
      <c r="G2155">
        <v>0.97499999999010623</v>
      </c>
      <c r="H2155">
        <v>0</v>
      </c>
    </row>
    <row r="2156" spans="1:8" x14ac:dyDescent="0.25">
      <c r="A2156" s="1">
        <v>45824</v>
      </c>
      <c r="B2156">
        <v>19</v>
      </c>
      <c r="C2156" t="str">
        <f>TEXT(VALUE(datos_para_memoria_demandas_calc__2[[#This Row],[DATE]]+(datos_para_memoria_demandas_calc__2[[#This Row],[HORA]]-1)/24),"000000,000000")</f>
        <v>045824,750000</v>
      </c>
      <c r="D2156">
        <v>0.10163999999999999</v>
      </c>
      <c r="E2156">
        <v>0.17155368626117706</v>
      </c>
      <c r="F2156">
        <v>-2.5288946506623116E-11</v>
      </c>
      <c r="G2156">
        <v>0.97499999996481734</v>
      </c>
      <c r="H2156">
        <v>0</v>
      </c>
    </row>
    <row r="2157" spans="1:8" x14ac:dyDescent="0.25">
      <c r="A2157" s="1">
        <v>45824</v>
      </c>
      <c r="B2157">
        <v>20</v>
      </c>
      <c r="C2157" t="str">
        <f>TEXT(VALUE(datos_para_memoria_demandas_calc__2[[#This Row],[DATE]]+(datos_para_memoria_demandas_calc__2[[#This Row],[HORA]]-1)/24),"000000,000000")</f>
        <v>045824,791667</v>
      </c>
      <c r="D2157">
        <v>0.1172</v>
      </c>
      <c r="E2157">
        <v>0.18638566136360168</v>
      </c>
      <c r="F2157">
        <v>-1.582601156974127E-10</v>
      </c>
      <c r="G2157">
        <v>0.97499999980655716</v>
      </c>
      <c r="H2157">
        <v>0</v>
      </c>
    </row>
    <row r="2158" spans="1:8" x14ac:dyDescent="0.25">
      <c r="A2158" s="1">
        <v>45824</v>
      </c>
      <c r="B2158">
        <v>21</v>
      </c>
      <c r="C2158" t="str">
        <f>TEXT(VALUE(datos_para_memoria_demandas_calc__2[[#This Row],[DATE]]+(datos_para_memoria_demandas_calc__2[[#This Row],[HORA]]-1)/24),"000000,000000")</f>
        <v>045824,833333</v>
      </c>
      <c r="D2158">
        <v>0.12540999999999999</v>
      </c>
      <c r="E2158">
        <v>0.1658654510974884</v>
      </c>
      <c r="F2158">
        <v>-0.1658654509959635</v>
      </c>
      <c r="G2158">
        <v>0.80913454881059366</v>
      </c>
      <c r="H2158">
        <v>0</v>
      </c>
    </row>
    <row r="2159" spans="1:8" x14ac:dyDescent="0.25">
      <c r="A2159" s="1">
        <v>45824</v>
      </c>
      <c r="B2159">
        <v>22</v>
      </c>
      <c r="C2159" t="str">
        <f>TEXT(VALUE(datos_para_memoria_demandas_calc__2[[#This Row],[DATE]]+(datos_para_memoria_demandas_calc__2[[#This Row],[HORA]]-1)/24),"000000,000000")</f>
        <v>045824,875000</v>
      </c>
      <c r="D2159">
        <v>0.21</v>
      </c>
      <c r="E2159">
        <v>0.14195495843887329</v>
      </c>
      <c r="F2159">
        <v>-0.14195495843311692</v>
      </c>
      <c r="G2159">
        <v>0.66717959037747665</v>
      </c>
      <c r="H2159">
        <v>0</v>
      </c>
    </row>
    <row r="2160" spans="1:8" x14ac:dyDescent="0.25">
      <c r="A2160" s="1">
        <v>45824</v>
      </c>
      <c r="B2160">
        <v>23</v>
      </c>
      <c r="C2160" t="str">
        <f>TEXT(VALUE(datos_para_memoria_demandas_calc__2[[#This Row],[DATE]]+(datos_para_memoria_demandas_calc__2[[#This Row],[HORA]]-1)/24),"000000,000000")</f>
        <v>045824,916667</v>
      </c>
      <c r="D2160">
        <v>0.16691</v>
      </c>
      <c r="E2160">
        <v>0.21403065323829651</v>
      </c>
      <c r="F2160">
        <v>-0.21403065322688805</v>
      </c>
      <c r="G2160">
        <v>0.45314893715058868</v>
      </c>
      <c r="H2160">
        <v>0</v>
      </c>
    </row>
    <row r="2161" spans="1:8" x14ac:dyDescent="0.25">
      <c r="A2161" s="1">
        <v>45824</v>
      </c>
      <c r="B2161">
        <v>24</v>
      </c>
      <c r="C2161" t="str">
        <f>TEXT(VALUE(datos_para_memoria_demandas_calc__2[[#This Row],[DATE]]+(datos_para_memoria_demandas_calc__2[[#This Row],[HORA]]-1)/24),"000000,000000")</f>
        <v>045824,958333</v>
      </c>
      <c r="D2161">
        <v>0.12540999999999999</v>
      </c>
      <c r="E2161">
        <v>5.660693347454071E-2</v>
      </c>
      <c r="F2161">
        <v>-5.6606933372519402E-2</v>
      </c>
      <c r="G2161">
        <v>0.39654200377806925</v>
      </c>
      <c r="H2161">
        <v>0</v>
      </c>
    </row>
    <row r="2162" spans="1:8" x14ac:dyDescent="0.25">
      <c r="A2162" s="1">
        <v>45825</v>
      </c>
      <c r="B2162">
        <v>1</v>
      </c>
      <c r="C2162" t="str">
        <f>TEXT(VALUE(datos_para_memoria_demandas_calc__2[[#This Row],[DATE]]+(datos_para_memoria_demandas_calc__2[[#This Row],[HORA]]-1)/24),"000000,000000")</f>
        <v>045825,000000</v>
      </c>
      <c r="D2162">
        <v>0.12863999999999998</v>
      </c>
      <c r="E2162">
        <v>0.2187693864107132</v>
      </c>
      <c r="F2162">
        <v>-0.21876938634706433</v>
      </c>
      <c r="G2162">
        <v>0.17777261743100495</v>
      </c>
      <c r="H2162">
        <v>0</v>
      </c>
    </row>
    <row r="2163" spans="1:8" x14ac:dyDescent="0.25">
      <c r="A2163" s="1">
        <v>45825</v>
      </c>
      <c r="B2163">
        <v>2</v>
      </c>
      <c r="C2163" t="str">
        <f>TEXT(VALUE(datos_para_memoria_demandas_calc__2[[#This Row],[DATE]]+(datos_para_memoria_demandas_calc__2[[#This Row],[HORA]]-1)/24),"000000,000000")</f>
        <v>045825,041667</v>
      </c>
      <c r="D2163">
        <v>0.12476000000000001</v>
      </c>
      <c r="E2163">
        <v>0.14688636362552643</v>
      </c>
      <c r="F2163">
        <v>-0.14688636350987025</v>
      </c>
      <c r="G2163">
        <v>3.0886253921134678E-2</v>
      </c>
      <c r="H2163">
        <v>0</v>
      </c>
    </row>
    <row r="2164" spans="1:8" x14ac:dyDescent="0.25">
      <c r="A2164" s="1">
        <v>45825</v>
      </c>
      <c r="B2164">
        <v>3</v>
      </c>
      <c r="C2164" t="str">
        <f>TEXT(VALUE(datos_para_memoria_demandas_calc__2[[#This Row],[DATE]]+(datos_para_memoria_demandas_calc__2[[#This Row],[HORA]]-1)/24),"000000,000000")</f>
        <v>045825,083333</v>
      </c>
      <c r="D2164">
        <v>0.12</v>
      </c>
      <c r="E2164">
        <v>8.6157053709030151E-2</v>
      </c>
      <c r="F2164">
        <v>-3.0886250985046847E-2</v>
      </c>
      <c r="G2164">
        <v>2.936087865138048E-9</v>
      </c>
      <c r="H2164">
        <v>0</v>
      </c>
    </row>
    <row r="2165" spans="1:8" x14ac:dyDescent="0.25">
      <c r="A2165" s="1">
        <v>45825</v>
      </c>
      <c r="B2165">
        <v>4</v>
      </c>
      <c r="C2165" t="str">
        <f>TEXT(VALUE(datos_para_memoria_demandas_calc__2[[#This Row],[DATE]]+(datos_para_memoria_demandas_calc__2[[#This Row],[HORA]]-1)/24),"000000,000000")</f>
        <v>045825,125000</v>
      </c>
      <c r="D2165">
        <v>0.11982</v>
      </c>
      <c r="E2165">
        <v>9.2578105628490448E-2</v>
      </c>
      <c r="F2165">
        <v>7.4931429716690576E-2</v>
      </c>
      <c r="G2165">
        <v>7.4931432652778449E-2</v>
      </c>
      <c r="H2165">
        <v>0</v>
      </c>
    </row>
    <row r="2166" spans="1:8" x14ac:dyDescent="0.25">
      <c r="A2166" s="1">
        <v>45825</v>
      </c>
      <c r="B2166">
        <v>5</v>
      </c>
      <c r="C2166" t="str">
        <f>TEXT(VALUE(datos_para_memoria_demandas_calc__2[[#This Row],[DATE]]+(datos_para_memoria_demandas_calc__2[[#This Row],[HORA]]-1)/24),"000000,000000")</f>
        <v>045825,166667</v>
      </c>
      <c r="D2166">
        <v>0.12</v>
      </c>
      <c r="E2166">
        <v>7.4931435286998749E-2</v>
      </c>
      <c r="F2166">
        <v>-7.4931432440597162E-2</v>
      </c>
      <c r="G2166">
        <v>2.121813242968204E-10</v>
      </c>
      <c r="H2166">
        <v>0</v>
      </c>
    </row>
    <row r="2167" spans="1:8" x14ac:dyDescent="0.25">
      <c r="A2167" s="1">
        <v>45825</v>
      </c>
      <c r="B2167">
        <v>6</v>
      </c>
      <c r="C2167" t="str">
        <f>TEXT(VALUE(datos_para_memoria_demandas_calc__2[[#This Row],[DATE]]+(datos_para_memoria_demandas_calc__2[[#This Row],[HORA]]-1)/24),"000000,000000")</f>
        <v>045825,208333</v>
      </c>
      <c r="D2167">
        <v>0.1171</v>
      </c>
      <c r="E2167">
        <v>8.7970897555351257E-2</v>
      </c>
      <c r="F2167">
        <v>0.28723706264253529</v>
      </c>
      <c r="G2167">
        <v>0.28723706285471662</v>
      </c>
      <c r="H2167">
        <v>0</v>
      </c>
    </row>
    <row r="2168" spans="1:8" x14ac:dyDescent="0.25">
      <c r="A2168" s="1">
        <v>45825</v>
      </c>
      <c r="B2168">
        <v>7</v>
      </c>
      <c r="C2168" t="str">
        <f>TEXT(VALUE(datos_para_memoria_demandas_calc__2[[#This Row],[DATE]]+(datos_para_memoria_demandas_calc__2[[#This Row],[HORA]]-1)/24),"000000,000000")</f>
        <v>045825,250000</v>
      </c>
      <c r="D2168">
        <v>0.11982</v>
      </c>
      <c r="E2168">
        <v>8.8778942823410034E-2</v>
      </c>
      <c r="F2168">
        <v>-8.8778942623237295E-2</v>
      </c>
      <c r="G2168">
        <v>0.19845812023147935</v>
      </c>
      <c r="H2168">
        <v>0</v>
      </c>
    </row>
    <row r="2169" spans="1:8" x14ac:dyDescent="0.25">
      <c r="A2169" s="1">
        <v>45825</v>
      </c>
      <c r="B2169">
        <v>8</v>
      </c>
      <c r="C2169" t="str">
        <f>TEXT(VALUE(datos_para_memoria_demandas_calc__2[[#This Row],[DATE]]+(datos_para_memoria_demandas_calc__2[[#This Row],[HORA]]-1)/24),"000000,000000")</f>
        <v>045825,291667</v>
      </c>
      <c r="D2169">
        <v>0.12459000000000001</v>
      </c>
      <c r="E2169">
        <v>8.9187301695346832E-2</v>
      </c>
      <c r="F2169">
        <v>-8.9187301622767307E-2</v>
      </c>
      <c r="G2169">
        <v>0.10927081860871203</v>
      </c>
      <c r="H2169">
        <v>0</v>
      </c>
    </row>
    <row r="2170" spans="1:8" x14ac:dyDescent="0.25">
      <c r="A2170" s="1">
        <v>45825</v>
      </c>
      <c r="B2170">
        <v>9</v>
      </c>
      <c r="C2170" t="str">
        <f>TEXT(VALUE(datos_para_memoria_demandas_calc__2[[#This Row],[DATE]]+(datos_para_memoria_demandas_calc__2[[#This Row],[HORA]]-1)/24),"000000,000000")</f>
        <v>045825,333333</v>
      </c>
      <c r="D2170">
        <v>0.12691</v>
      </c>
      <c r="E2170">
        <v>0.10927081853151321</v>
      </c>
      <c r="F2170">
        <v>-0.10927081847624955</v>
      </c>
      <c r="G2170">
        <v>1.3246251186053298E-10</v>
      </c>
      <c r="H2170">
        <v>0</v>
      </c>
    </row>
    <row r="2171" spans="1:8" x14ac:dyDescent="0.25">
      <c r="A2171" s="1">
        <v>45825</v>
      </c>
      <c r="B2171">
        <v>10</v>
      </c>
      <c r="C2171" t="str">
        <f>TEXT(VALUE(datos_para_memoria_demandas_calc__2[[#This Row],[DATE]]+(datos_para_memoria_demandas_calc__2[[#This Row],[HORA]]-1)/24),"000000,000000")</f>
        <v>045825,375000</v>
      </c>
      <c r="D2171">
        <v>0.11295999999999999</v>
      </c>
      <c r="E2171">
        <v>0.10473576188087463</v>
      </c>
      <c r="F2171">
        <v>-1.1894514170032677E-10</v>
      </c>
      <c r="G2171">
        <v>1.3517373311645531E-11</v>
      </c>
      <c r="H2171">
        <v>0</v>
      </c>
    </row>
    <row r="2172" spans="1:8" x14ac:dyDescent="0.25">
      <c r="A2172" s="1">
        <v>45825</v>
      </c>
      <c r="B2172">
        <v>11</v>
      </c>
      <c r="C2172" t="str">
        <f>TEXT(VALUE(datos_para_memoria_demandas_calc__2[[#This Row],[DATE]]+(datos_para_memoria_demandas_calc__2[[#This Row],[HORA]]-1)/24),"000000,000000")</f>
        <v>045825,416667</v>
      </c>
      <c r="D2172">
        <v>7.288E-2</v>
      </c>
      <c r="E2172">
        <v>0.15324065089225769</v>
      </c>
      <c r="F2172">
        <v>-1.9023511594490357E-12</v>
      </c>
      <c r="G2172">
        <v>1.1615022181267078E-11</v>
      </c>
      <c r="H2172">
        <v>0</v>
      </c>
    </row>
    <row r="2173" spans="1:8" x14ac:dyDescent="0.25">
      <c r="A2173" s="1">
        <v>45825</v>
      </c>
      <c r="B2173">
        <v>12</v>
      </c>
      <c r="C2173" t="str">
        <f>TEXT(VALUE(datos_para_memoria_demandas_calc__2[[#This Row],[DATE]]+(datos_para_memoria_demandas_calc__2[[#This Row],[HORA]]-1)/24),"000000,000000")</f>
        <v>045825,458333</v>
      </c>
      <c r="D2173">
        <v>2.6749999999999999E-2</v>
      </c>
      <c r="E2173">
        <v>0.15182660520076752</v>
      </c>
      <c r="F2173">
        <v>2.0089472129589331E-10</v>
      </c>
      <c r="G2173">
        <v>2.1250974980443765E-10</v>
      </c>
      <c r="H2173">
        <v>0</v>
      </c>
    </row>
    <row r="2174" spans="1:8" x14ac:dyDescent="0.25">
      <c r="A2174" s="1">
        <v>45825</v>
      </c>
      <c r="B2174">
        <v>13</v>
      </c>
      <c r="C2174" t="str">
        <f>TEXT(VALUE(datos_para_memoria_demandas_calc__2[[#This Row],[DATE]]+(datos_para_memoria_demandas_calc__2[[#This Row],[HORA]]-1)/24),"000000,000000")</f>
        <v>045825,500000</v>
      </c>
      <c r="D2174">
        <v>2.4170000000000001E-2</v>
      </c>
      <c r="E2174">
        <v>0.18319091200828552</v>
      </c>
      <c r="F2174">
        <v>1.2906393452053041E-10</v>
      </c>
      <c r="G2174">
        <v>3.4157368818246632E-10</v>
      </c>
      <c r="H2174">
        <v>0</v>
      </c>
    </row>
    <row r="2175" spans="1:8" x14ac:dyDescent="0.25">
      <c r="A2175" s="1">
        <v>45825</v>
      </c>
      <c r="B2175">
        <v>14</v>
      </c>
      <c r="C2175" t="str">
        <f>TEXT(VALUE(datos_para_memoria_demandas_calc__2[[#This Row],[DATE]]+(datos_para_memoria_demandas_calc__2[[#This Row],[HORA]]-1)/24),"000000,000000")</f>
        <v>045825,541667</v>
      </c>
      <c r="D2175">
        <v>2.257E-2</v>
      </c>
      <c r="E2175">
        <v>0.20114561915397644</v>
      </c>
      <c r="F2175">
        <v>-2.1687505642665451E-10</v>
      </c>
      <c r="G2175">
        <v>1.2469863377258044E-10</v>
      </c>
      <c r="H2175">
        <v>0</v>
      </c>
    </row>
    <row r="2176" spans="1:8" x14ac:dyDescent="0.25">
      <c r="A2176" s="1">
        <v>45825</v>
      </c>
      <c r="B2176">
        <v>15</v>
      </c>
      <c r="C2176" t="str">
        <f>TEXT(VALUE(datos_para_memoria_demandas_calc__2[[#This Row],[DATE]]+(datos_para_memoria_demandas_calc__2[[#This Row],[HORA]]-1)/24),"000000,000000")</f>
        <v>045825,583333</v>
      </c>
      <c r="D2176">
        <v>1.8159999999999999E-2</v>
      </c>
      <c r="E2176">
        <v>0.13186319172382355</v>
      </c>
      <c r="F2176">
        <v>-3.2826980323468216E-11</v>
      </c>
      <c r="G2176">
        <v>9.1871679035120882E-11</v>
      </c>
      <c r="H2176">
        <v>0</v>
      </c>
    </row>
    <row r="2177" spans="1:8" x14ac:dyDescent="0.25">
      <c r="A2177" s="1">
        <v>45825</v>
      </c>
      <c r="B2177">
        <v>16</v>
      </c>
      <c r="C2177" t="str">
        <f>TEXT(VALUE(datos_para_memoria_demandas_calc__2[[#This Row],[DATE]]+(datos_para_memoria_demandas_calc__2[[#This Row],[HORA]]-1)/24),"000000,000000")</f>
        <v>045825,625000</v>
      </c>
      <c r="D2177">
        <v>1.2E-2</v>
      </c>
      <c r="E2177">
        <v>0.15333928167819977</v>
      </c>
      <c r="F2177">
        <v>0.97499999986262265</v>
      </c>
      <c r="G2177">
        <v>0.97499999995449416</v>
      </c>
      <c r="H2177">
        <v>0</v>
      </c>
    </row>
    <row r="2178" spans="1:8" x14ac:dyDescent="0.25">
      <c r="A2178" s="1">
        <v>45825</v>
      </c>
      <c r="B2178">
        <v>17</v>
      </c>
      <c r="C2178" t="str">
        <f>TEXT(VALUE(datos_para_memoria_demandas_calc__2[[#This Row],[DATE]]+(datos_para_memoria_demandas_calc__2[[#This Row],[HORA]]-1)/24),"000000,000000")</f>
        <v>045825,666667</v>
      </c>
      <c r="D2178">
        <v>2.4199999999999999E-2</v>
      </c>
      <c r="E2178">
        <v>0.12865537405014038</v>
      </c>
      <c r="F2178">
        <v>3.4425062751807156E-11</v>
      </c>
      <c r="G2178">
        <v>0.97499999998891929</v>
      </c>
      <c r="H2178">
        <v>0</v>
      </c>
    </row>
    <row r="2179" spans="1:8" x14ac:dyDescent="0.25">
      <c r="A2179" s="1">
        <v>45825</v>
      </c>
      <c r="B2179">
        <v>18</v>
      </c>
      <c r="C2179" t="str">
        <f>TEXT(VALUE(datos_para_memoria_demandas_calc__2[[#This Row],[DATE]]+(datos_para_memoria_demandas_calc__2[[#This Row],[HORA]]-1)/24),"000000,000000")</f>
        <v>045825,708333</v>
      </c>
      <c r="D2179">
        <v>7.288E-2</v>
      </c>
      <c r="E2179">
        <v>0.12139569222927094</v>
      </c>
      <c r="F2179">
        <v>-1.4060911614294806E-11</v>
      </c>
      <c r="G2179">
        <v>0.97499999997485853</v>
      </c>
      <c r="H2179">
        <v>0</v>
      </c>
    </row>
    <row r="2180" spans="1:8" x14ac:dyDescent="0.25">
      <c r="A2180" s="1">
        <v>45825</v>
      </c>
      <c r="B2180">
        <v>19</v>
      </c>
      <c r="C2180" t="str">
        <f>TEXT(VALUE(datos_para_memoria_demandas_calc__2[[#This Row],[DATE]]+(datos_para_memoria_demandas_calc__2[[#This Row],[HORA]]-1)/24),"000000,000000")</f>
        <v>045825,750000</v>
      </c>
      <c r="D2180">
        <v>9.4780000000000003E-2</v>
      </c>
      <c r="E2180">
        <v>0.10184286534786224</v>
      </c>
      <c r="F2180">
        <v>-2.8460427545447264E-12</v>
      </c>
      <c r="G2180">
        <v>0.97499999997201248</v>
      </c>
      <c r="H2180">
        <v>0</v>
      </c>
    </row>
    <row r="2181" spans="1:8" x14ac:dyDescent="0.25">
      <c r="A2181" s="1">
        <v>45825</v>
      </c>
      <c r="B2181">
        <v>20</v>
      </c>
      <c r="C2181" t="str">
        <f>TEXT(VALUE(datos_para_memoria_demandas_calc__2[[#This Row],[DATE]]+(datos_para_memoria_demandas_calc__2[[#This Row],[HORA]]-1)/24),"000000,000000")</f>
        <v>045825,791667</v>
      </c>
      <c r="D2181">
        <v>0.115</v>
      </c>
      <c r="E2181">
        <v>9.8371624946594238E-2</v>
      </c>
      <c r="F2181">
        <v>-5.6725902173020975E-11</v>
      </c>
      <c r="G2181">
        <v>0.97499999991528652</v>
      </c>
      <c r="H2181">
        <v>0</v>
      </c>
    </row>
    <row r="2182" spans="1:8" x14ac:dyDescent="0.25">
      <c r="A2182" s="1">
        <v>45825</v>
      </c>
      <c r="B2182">
        <v>21</v>
      </c>
      <c r="C2182" t="str">
        <f>TEXT(VALUE(datos_para_memoria_demandas_calc__2[[#This Row],[DATE]]+(datos_para_memoria_demandas_calc__2[[#This Row],[HORA]]-1)/24),"000000,000000")</f>
        <v>045825,833333</v>
      </c>
      <c r="D2182">
        <v>0.12668000000000001</v>
      </c>
      <c r="E2182">
        <v>0.12983050942420959</v>
      </c>
      <c r="F2182">
        <v>-0.12983050931397594</v>
      </c>
      <c r="G2182">
        <v>0.84516949060131064</v>
      </c>
      <c r="H2182">
        <v>0</v>
      </c>
    </row>
    <row r="2183" spans="1:8" x14ac:dyDescent="0.25">
      <c r="A2183" s="1">
        <v>45825</v>
      </c>
      <c r="B2183">
        <v>22</v>
      </c>
      <c r="C2183" t="str">
        <f>TEXT(VALUE(datos_para_memoria_demandas_calc__2[[#This Row],[DATE]]+(datos_para_memoria_demandas_calc__2[[#This Row],[HORA]]-1)/24),"000000,000000")</f>
        <v>045825,875000</v>
      </c>
      <c r="D2183">
        <v>0.15475999999999998</v>
      </c>
      <c r="E2183">
        <v>7.3864728212356567E-2</v>
      </c>
      <c r="F2183">
        <v>-7.3864728196098114E-2</v>
      </c>
      <c r="G2183">
        <v>0.77130476240521262</v>
      </c>
      <c r="H2183">
        <v>0</v>
      </c>
    </row>
    <row r="2184" spans="1:8" x14ac:dyDescent="0.25">
      <c r="A2184" s="1">
        <v>45825</v>
      </c>
      <c r="B2184">
        <v>23</v>
      </c>
      <c r="C2184" t="str">
        <f>TEXT(VALUE(datos_para_memoria_demandas_calc__2[[#This Row],[DATE]]+(datos_para_memoria_demandas_calc__2[[#This Row],[HORA]]-1)/24),"000000,000000")</f>
        <v>045825,916667</v>
      </c>
      <c r="D2184">
        <v>0.15203</v>
      </c>
      <c r="E2184">
        <v>7.390991598367691E-2</v>
      </c>
      <c r="F2184">
        <v>-7.3909915965916714E-2</v>
      </c>
      <c r="G2184">
        <v>0.69739484643929606</v>
      </c>
      <c r="H2184">
        <v>0</v>
      </c>
    </row>
    <row r="2185" spans="1:8" x14ac:dyDescent="0.25">
      <c r="A2185" s="1">
        <v>45825</v>
      </c>
      <c r="B2185">
        <v>24</v>
      </c>
      <c r="C2185" t="str">
        <f>TEXT(VALUE(datos_para_memoria_demandas_calc__2[[#This Row],[DATE]]+(datos_para_memoria_demandas_calc__2[[#This Row],[HORA]]-1)/24),"000000,000000")</f>
        <v>045825,958333</v>
      </c>
      <c r="D2185">
        <v>0.12791</v>
      </c>
      <c r="E2185">
        <v>7.7849164605140686E-2</v>
      </c>
      <c r="F2185">
        <v>-7.7849164516745006E-2</v>
      </c>
      <c r="G2185">
        <v>0.61954568192255111</v>
      </c>
      <c r="H2185">
        <v>0</v>
      </c>
    </row>
    <row r="2186" spans="1:8" x14ac:dyDescent="0.25">
      <c r="A2186" s="1">
        <v>45826</v>
      </c>
      <c r="B2186">
        <v>1</v>
      </c>
      <c r="C2186" t="str">
        <f>TEXT(VALUE(datos_para_memoria_demandas_calc__2[[#This Row],[DATE]]+(datos_para_memoria_demandas_calc__2[[#This Row],[HORA]]-1)/24),"000000,000000")</f>
        <v>045826,000000</v>
      </c>
      <c r="D2186">
        <v>0.12837000000000001</v>
      </c>
      <c r="E2186">
        <v>6.096930056810379E-2</v>
      </c>
      <c r="F2186">
        <v>-6.0969300485856408E-2</v>
      </c>
      <c r="G2186">
        <v>0.55857638143669486</v>
      </c>
      <c r="H2186">
        <v>0</v>
      </c>
    </row>
    <row r="2187" spans="1:8" x14ac:dyDescent="0.25">
      <c r="A2187" s="1">
        <v>45826</v>
      </c>
      <c r="B2187">
        <v>2</v>
      </c>
      <c r="C2187" t="str">
        <f>TEXT(VALUE(datos_para_memoria_demandas_calc__2[[#This Row],[DATE]]+(datos_para_memoria_demandas_calc__2[[#This Row],[HORA]]-1)/24),"000000,000000")</f>
        <v>045826,041667</v>
      </c>
      <c r="D2187">
        <v>0.12317</v>
      </c>
      <c r="E2187">
        <v>7.3523171246051788E-2</v>
      </c>
      <c r="F2187">
        <v>-7.3523170855934461E-2</v>
      </c>
      <c r="G2187">
        <v>0.4850532105807604</v>
      </c>
      <c r="H2187">
        <v>0</v>
      </c>
    </row>
    <row r="2188" spans="1:8" x14ac:dyDescent="0.25">
      <c r="A2188" s="1">
        <v>45826</v>
      </c>
      <c r="B2188">
        <v>3</v>
      </c>
      <c r="C2188" t="str">
        <f>TEXT(VALUE(datos_para_memoria_demandas_calc__2[[#This Row],[DATE]]+(datos_para_memoria_demandas_calc__2[[#This Row],[HORA]]-1)/24),"000000,000000")</f>
        <v>045826,083333</v>
      </c>
      <c r="D2188">
        <v>0.12186</v>
      </c>
      <c r="E2188">
        <v>9.6912264823913574E-2</v>
      </c>
      <c r="F2188">
        <v>-8.8392176655896354E-2</v>
      </c>
      <c r="G2188">
        <v>0.39666103392486418</v>
      </c>
      <c r="H2188">
        <v>0</v>
      </c>
    </row>
    <row r="2189" spans="1:8" x14ac:dyDescent="0.25">
      <c r="A2189" s="1">
        <v>45826</v>
      </c>
      <c r="B2189">
        <v>4</v>
      </c>
      <c r="C2189" t="str">
        <f>TEXT(VALUE(datos_para_memoria_demandas_calc__2[[#This Row],[DATE]]+(datos_para_memoria_demandas_calc__2[[#This Row],[HORA]]-1)/24),"000000,000000")</f>
        <v>045826,125000</v>
      </c>
      <c r="D2189">
        <v>0.12211</v>
      </c>
      <c r="E2189">
        <v>7.9208128154277802E-2</v>
      </c>
      <c r="F2189">
        <v>-7.9208126407685833E-2</v>
      </c>
      <c r="G2189">
        <v>0.31745290751717836</v>
      </c>
      <c r="H2189">
        <v>0</v>
      </c>
    </row>
    <row r="2190" spans="1:8" x14ac:dyDescent="0.25">
      <c r="A2190" s="1">
        <v>45826</v>
      </c>
      <c r="B2190">
        <v>5</v>
      </c>
      <c r="C2190" t="str">
        <f>TEXT(VALUE(datos_para_memoria_demandas_calc__2[[#This Row],[DATE]]+(datos_para_memoria_demandas_calc__2[[#This Row],[HORA]]-1)/24),"000000,000000")</f>
        <v>045826,166667</v>
      </c>
      <c r="D2190">
        <v>0.12317</v>
      </c>
      <c r="E2190">
        <v>7.603386789560318E-2</v>
      </c>
      <c r="F2190">
        <v>-7.6033867505704983E-2</v>
      </c>
      <c r="G2190">
        <v>0.24141904001147346</v>
      </c>
      <c r="H2190">
        <v>0</v>
      </c>
    </row>
    <row r="2191" spans="1:8" x14ac:dyDescent="0.25">
      <c r="A2191" s="1">
        <v>45826</v>
      </c>
      <c r="B2191">
        <v>6</v>
      </c>
      <c r="C2191" t="str">
        <f>TEXT(VALUE(datos_para_memoria_demandas_calc__2[[#This Row],[DATE]]+(datos_para_memoria_demandas_calc__2[[#This Row],[HORA]]-1)/24),"000000,000000")</f>
        <v>045826,208333</v>
      </c>
      <c r="D2191">
        <v>0.12597</v>
      </c>
      <c r="E2191">
        <v>0.11256523430347443</v>
      </c>
      <c r="F2191">
        <v>-0.11256523417427032</v>
      </c>
      <c r="G2191">
        <v>0.12885380583720321</v>
      </c>
      <c r="H2191">
        <v>0</v>
      </c>
    </row>
    <row r="2192" spans="1:8" x14ac:dyDescent="0.25">
      <c r="A2192" s="1">
        <v>45826</v>
      </c>
      <c r="B2192">
        <v>7</v>
      </c>
      <c r="C2192" t="str">
        <f>TEXT(VALUE(datos_para_memoria_demandas_calc__2[[#This Row],[DATE]]+(datos_para_memoria_demandas_calc__2[[#This Row],[HORA]]-1)/24),"000000,000000")</f>
        <v>045826,250000</v>
      </c>
      <c r="D2192">
        <v>0.12506999999999999</v>
      </c>
      <c r="E2192">
        <v>6.3446193933486938E-2</v>
      </c>
      <c r="F2192">
        <v>-6.3446193769256476E-2</v>
      </c>
      <c r="G2192">
        <v>6.5407612067946805E-2</v>
      </c>
      <c r="H2192">
        <v>0</v>
      </c>
    </row>
    <row r="2193" spans="1:8" x14ac:dyDescent="0.25">
      <c r="A2193" s="1">
        <v>45826</v>
      </c>
      <c r="B2193">
        <v>8</v>
      </c>
      <c r="C2193" t="str">
        <f>TEXT(VALUE(datos_para_memoria_demandas_calc__2[[#This Row],[DATE]]+(datos_para_memoria_demandas_calc__2[[#This Row],[HORA]]-1)/24),"000000,000000")</f>
        <v>045826,291667</v>
      </c>
      <c r="D2193">
        <v>0.12831000000000001</v>
      </c>
      <c r="E2193">
        <v>6.5407611429691315E-2</v>
      </c>
      <c r="F2193">
        <v>-6.5407611347027217E-2</v>
      </c>
      <c r="G2193">
        <v>7.2091975577246383E-10</v>
      </c>
      <c r="H2193">
        <v>0</v>
      </c>
    </row>
    <row r="2194" spans="1:8" x14ac:dyDescent="0.25">
      <c r="A2194" s="1">
        <v>45826</v>
      </c>
      <c r="B2194">
        <v>9</v>
      </c>
      <c r="C2194" t="str">
        <f>TEXT(VALUE(datos_para_memoria_demandas_calc__2[[#This Row],[DATE]]+(datos_para_memoria_demandas_calc__2[[#This Row],[HORA]]-1)/24),"000000,000000")</f>
        <v>045826,333333</v>
      </c>
      <c r="D2194">
        <v>0.12112000000000001</v>
      </c>
      <c r="E2194">
        <v>5.788777768611908E-2</v>
      </c>
      <c r="F2194">
        <v>-6.2970576105342198E-10</v>
      </c>
      <c r="G2194">
        <v>9.1213942031221507E-11</v>
      </c>
      <c r="H2194">
        <v>0</v>
      </c>
    </row>
    <row r="2195" spans="1:8" x14ac:dyDescent="0.25">
      <c r="A2195" s="1">
        <v>45826</v>
      </c>
      <c r="B2195">
        <v>10</v>
      </c>
      <c r="C2195" t="str">
        <f>TEXT(VALUE(datos_para_memoria_demandas_calc__2[[#This Row],[DATE]]+(datos_para_memoria_demandas_calc__2[[#This Row],[HORA]]-1)/24),"000000,000000")</f>
        <v>045826,375000</v>
      </c>
      <c r="D2195">
        <v>0.11468</v>
      </c>
      <c r="E2195">
        <v>8.6867891252040863E-2</v>
      </c>
      <c r="F2195">
        <v>-7.5023381414545541E-11</v>
      </c>
      <c r="G2195">
        <v>1.6190545033496154E-11</v>
      </c>
      <c r="H2195">
        <v>0</v>
      </c>
    </row>
    <row r="2196" spans="1:8" x14ac:dyDescent="0.25">
      <c r="A2196" s="1">
        <v>45826</v>
      </c>
      <c r="B2196">
        <v>11</v>
      </c>
      <c r="C2196" t="str">
        <f>TEXT(VALUE(datos_para_memoria_demandas_calc__2[[#This Row],[DATE]]+(datos_para_memoria_demandas_calc__2[[#This Row],[HORA]]-1)/24),"000000,000000")</f>
        <v>045826,416667</v>
      </c>
      <c r="D2196">
        <v>8.0399999999999999E-2</v>
      </c>
      <c r="E2196">
        <v>1.762804388999939E-2</v>
      </c>
      <c r="F2196">
        <v>1.2658836446758507E-11</v>
      </c>
      <c r="G2196">
        <v>2.8849463379058236E-11</v>
      </c>
      <c r="H2196">
        <v>0</v>
      </c>
    </row>
    <row r="2197" spans="1:8" x14ac:dyDescent="0.25">
      <c r="A2197" s="1">
        <v>45826</v>
      </c>
      <c r="B2197">
        <v>12</v>
      </c>
      <c r="C2197" t="str">
        <f>TEXT(VALUE(datos_para_memoria_demandas_calc__2[[#This Row],[DATE]]+(datos_para_memoria_demandas_calc__2[[#This Row],[HORA]]-1)/24),"000000,000000")</f>
        <v>045826,458333</v>
      </c>
      <c r="D2197">
        <v>6.0999999999999999E-2</v>
      </c>
      <c r="E2197">
        <v>0.18622478842735291</v>
      </c>
      <c r="F2197">
        <v>7.8073418682126176E-12</v>
      </c>
      <c r="G2197">
        <v>3.6656780029162687E-11</v>
      </c>
      <c r="H2197">
        <v>0</v>
      </c>
    </row>
    <row r="2198" spans="1:8" x14ac:dyDescent="0.25">
      <c r="A2198" s="1">
        <v>45826</v>
      </c>
      <c r="B2198">
        <v>13</v>
      </c>
      <c r="C2198" t="str">
        <f>TEXT(VALUE(datos_para_memoria_demandas_calc__2[[#This Row],[DATE]]+(datos_para_memoria_demandas_calc__2[[#This Row],[HORA]]-1)/24),"000000,000000")</f>
        <v>045826,500000</v>
      </c>
      <c r="D2198">
        <v>4.6009999999999995E-2</v>
      </c>
      <c r="E2198">
        <v>0.25848561525344849</v>
      </c>
      <c r="F2198">
        <v>8.6492774618018226E-11</v>
      </c>
      <c r="G2198">
        <v>1.2314955348922153E-10</v>
      </c>
      <c r="H2198">
        <v>0</v>
      </c>
    </row>
    <row r="2199" spans="1:8" x14ac:dyDescent="0.25">
      <c r="A2199" s="1">
        <v>45826</v>
      </c>
      <c r="B2199">
        <v>14</v>
      </c>
      <c r="C2199" t="str">
        <f>TEXT(VALUE(datos_para_memoria_demandas_calc__2[[#This Row],[DATE]]+(datos_para_memoria_demandas_calc__2[[#This Row],[HORA]]-1)/24),"000000,000000")</f>
        <v>045826,541667</v>
      </c>
      <c r="D2199">
        <v>4.1549999999999997E-2</v>
      </c>
      <c r="E2199">
        <v>0.13424056768417358</v>
      </c>
      <c r="F2199">
        <v>1.1027545800711701E-9</v>
      </c>
      <c r="G2199">
        <v>1.2259041381795987E-9</v>
      </c>
      <c r="H2199">
        <v>0</v>
      </c>
    </row>
    <row r="2200" spans="1:8" x14ac:dyDescent="0.25">
      <c r="A2200" s="1">
        <v>45826</v>
      </c>
      <c r="B2200">
        <v>15</v>
      </c>
      <c r="C2200" t="str">
        <f>TEXT(VALUE(datos_para_memoria_demandas_calc__2[[#This Row],[DATE]]+(datos_para_memoria_demandas_calc__2[[#This Row],[HORA]]-1)/24),"000000,000000")</f>
        <v>045826,583333</v>
      </c>
      <c r="D2200">
        <v>4.1110000000000001E-2</v>
      </c>
      <c r="E2200">
        <v>0.12192307412624359</v>
      </c>
      <c r="F2200">
        <v>-6.9348834732522809E-10</v>
      </c>
      <c r="G2200">
        <v>5.3241581865779254E-10</v>
      </c>
      <c r="H2200">
        <v>0</v>
      </c>
    </row>
    <row r="2201" spans="1:8" x14ac:dyDescent="0.25">
      <c r="A2201" s="1">
        <v>45826</v>
      </c>
      <c r="B2201">
        <v>16</v>
      </c>
      <c r="C2201" t="str">
        <f>TEXT(VALUE(datos_para_memoria_demandas_calc__2[[#This Row],[DATE]]+(datos_para_memoria_demandas_calc__2[[#This Row],[HORA]]-1)/24),"000000,000000")</f>
        <v>045826,625000</v>
      </c>
      <c r="D2201">
        <v>4.0009999999999997E-2</v>
      </c>
      <c r="E2201">
        <v>0.12417967617511749</v>
      </c>
      <c r="F2201">
        <v>0.97499999942044235</v>
      </c>
      <c r="G2201">
        <v>0.97499999995285802</v>
      </c>
      <c r="H2201">
        <v>0</v>
      </c>
    </row>
    <row r="2202" spans="1:8" x14ac:dyDescent="0.25">
      <c r="A2202" s="1">
        <v>45826</v>
      </c>
      <c r="B2202">
        <v>17</v>
      </c>
      <c r="C2202" t="str">
        <f>TEXT(VALUE(datos_para_memoria_demandas_calc__2[[#This Row],[DATE]]+(datos_para_memoria_demandas_calc__2[[#This Row],[HORA]]-1)/24),"000000,000000")</f>
        <v>045826,666667</v>
      </c>
      <c r="D2202">
        <v>5.1770000000000004E-2</v>
      </c>
      <c r="E2202">
        <v>8.7163910269737244E-2</v>
      </c>
      <c r="F2202">
        <v>2.9523527834447542E-11</v>
      </c>
      <c r="G2202">
        <v>0.97499999998238163</v>
      </c>
      <c r="H2202">
        <v>0</v>
      </c>
    </row>
    <row r="2203" spans="1:8" x14ac:dyDescent="0.25">
      <c r="A2203" s="1">
        <v>45826</v>
      </c>
      <c r="B2203">
        <v>18</v>
      </c>
      <c r="C2203" t="str">
        <f>TEXT(VALUE(datos_para_memoria_demandas_calc__2[[#This Row],[DATE]]+(datos_para_memoria_demandas_calc__2[[#This Row],[HORA]]-1)/24),"000000,000000")</f>
        <v>045826,708333</v>
      </c>
      <c r="D2203">
        <v>8.2900000000000001E-2</v>
      </c>
      <c r="E2203">
        <v>4.0336422622203827E-2</v>
      </c>
      <c r="F2203">
        <v>4.9508479335709687E-13</v>
      </c>
      <c r="G2203">
        <v>0.97499999998287668</v>
      </c>
      <c r="H2203">
        <v>0</v>
      </c>
    </row>
    <row r="2204" spans="1:8" x14ac:dyDescent="0.25">
      <c r="A2204" s="1">
        <v>45826</v>
      </c>
      <c r="B2204">
        <v>19</v>
      </c>
      <c r="C2204" t="str">
        <f>TEXT(VALUE(datos_para_memoria_demandas_calc__2[[#This Row],[DATE]]+(datos_para_memoria_demandas_calc__2[[#This Row],[HORA]]-1)/24),"000000,000000")</f>
        <v>045826,750000</v>
      </c>
      <c r="D2204">
        <v>0.11467000000000001</v>
      </c>
      <c r="E2204">
        <v>7.2562336921691895E-2</v>
      </c>
      <c r="F2204">
        <v>-4.7160387809835565E-11</v>
      </c>
      <c r="G2204">
        <v>0.9749999999357164</v>
      </c>
      <c r="H2204">
        <v>0</v>
      </c>
    </row>
    <row r="2205" spans="1:8" x14ac:dyDescent="0.25">
      <c r="A2205" s="1">
        <v>45826</v>
      </c>
      <c r="B2205">
        <v>20</v>
      </c>
      <c r="C2205" t="str">
        <f>TEXT(VALUE(datos_para_memoria_demandas_calc__2[[#This Row],[DATE]]+(datos_para_memoria_demandas_calc__2[[#This Row],[HORA]]-1)/24),"000000,000000")</f>
        <v>045826,791667</v>
      </c>
      <c r="D2205">
        <v>0.12317</v>
      </c>
      <c r="E2205">
        <v>9.8855137825012207E-2</v>
      </c>
      <c r="F2205">
        <v>-4.6584395865990996E-11</v>
      </c>
      <c r="G2205">
        <v>0.974999999889132</v>
      </c>
      <c r="H2205">
        <v>0</v>
      </c>
    </row>
    <row r="2206" spans="1:8" x14ac:dyDescent="0.25">
      <c r="A2206" s="1">
        <v>45826</v>
      </c>
      <c r="B2206">
        <v>21</v>
      </c>
      <c r="C2206" t="str">
        <f>TEXT(VALUE(datos_para_memoria_demandas_calc__2[[#This Row],[DATE]]+(datos_para_memoria_demandas_calc__2[[#This Row],[HORA]]-1)/24),"000000,000000")</f>
        <v>045826,833333</v>
      </c>
      <c r="D2206">
        <v>0.13903000000000001</v>
      </c>
      <c r="E2206">
        <v>8.8552415370941162E-2</v>
      </c>
      <c r="F2206">
        <v>-8.8552415321195871E-2</v>
      </c>
      <c r="G2206">
        <v>0.88644758456793604</v>
      </c>
      <c r="H2206">
        <v>0</v>
      </c>
    </row>
    <row r="2207" spans="1:8" x14ac:dyDescent="0.25">
      <c r="A2207" s="1">
        <v>45826</v>
      </c>
      <c r="B2207">
        <v>22</v>
      </c>
      <c r="C2207" t="str">
        <f>TEXT(VALUE(datos_para_memoria_demandas_calc__2[[#This Row],[DATE]]+(datos_para_memoria_demandas_calc__2[[#This Row],[HORA]]-1)/24),"000000,000000")</f>
        <v>045826,875000</v>
      </c>
      <c r="D2207">
        <v>0.19456000000000001</v>
      </c>
      <c r="E2207">
        <v>0.10980826616287231</v>
      </c>
      <c r="F2207">
        <v>-0.10980826615495574</v>
      </c>
      <c r="G2207">
        <v>0.7766393184129804</v>
      </c>
      <c r="H2207">
        <v>0</v>
      </c>
    </row>
    <row r="2208" spans="1:8" x14ac:dyDescent="0.25">
      <c r="A2208" s="1">
        <v>45826</v>
      </c>
      <c r="B2208">
        <v>23</v>
      </c>
      <c r="C2208" t="str">
        <f>TEXT(VALUE(datos_para_memoria_demandas_calc__2[[#This Row],[DATE]]+(datos_para_memoria_demandas_calc__2[[#This Row],[HORA]]-1)/24),"000000,000000")</f>
        <v>045826,916667</v>
      </c>
      <c r="D2208">
        <v>0.16675000000000001</v>
      </c>
      <c r="E2208">
        <v>0.1615888923406601</v>
      </c>
      <c r="F2208">
        <v>-0.16158889232676535</v>
      </c>
      <c r="G2208">
        <v>0.61505042608621507</v>
      </c>
      <c r="H2208">
        <v>0</v>
      </c>
    </row>
    <row r="2209" spans="1:8" x14ac:dyDescent="0.25">
      <c r="A2209" s="1">
        <v>45826</v>
      </c>
      <c r="B2209">
        <v>24</v>
      </c>
      <c r="C2209" t="str">
        <f>TEXT(VALUE(datos_para_memoria_demandas_calc__2[[#This Row],[DATE]]+(datos_para_memoria_demandas_calc__2[[#This Row],[HORA]]-1)/24),"000000,000000")</f>
        <v>045826,958333</v>
      </c>
      <c r="D2209">
        <v>0.13500999999999999</v>
      </c>
      <c r="E2209">
        <v>5.2124097943305969E-2</v>
      </c>
      <c r="F2209">
        <v>-5.2124097864001448E-2</v>
      </c>
      <c r="G2209">
        <v>0.56292632822221356</v>
      </c>
      <c r="H2209">
        <v>0</v>
      </c>
    </row>
    <row r="2210" spans="1:8" x14ac:dyDescent="0.25">
      <c r="A2210" s="1">
        <v>45827</v>
      </c>
      <c r="B2210">
        <v>1</v>
      </c>
      <c r="C2210" t="str">
        <f>TEXT(VALUE(datos_para_memoria_demandas_calc__2[[#This Row],[DATE]]+(datos_para_memoria_demandas_calc__2[[#This Row],[HORA]]-1)/24),"000000,000000")</f>
        <v>045827,000000</v>
      </c>
      <c r="D2210">
        <v>0.13900999999999999</v>
      </c>
      <c r="E2210">
        <v>0.20162159204483032</v>
      </c>
      <c r="F2210">
        <v>-0.20162159199467591</v>
      </c>
      <c r="G2210">
        <v>0.36130473622753762</v>
      </c>
      <c r="H2210">
        <v>0</v>
      </c>
    </row>
    <row r="2211" spans="1:8" x14ac:dyDescent="0.25">
      <c r="A2211" s="1">
        <v>45827</v>
      </c>
      <c r="B2211">
        <v>2</v>
      </c>
      <c r="C2211" t="str">
        <f>TEXT(VALUE(datos_para_memoria_demandas_calc__2[[#This Row],[DATE]]+(datos_para_memoria_demandas_calc__2[[#This Row],[HORA]]-1)/24),"000000,000000")</f>
        <v>045827,041667</v>
      </c>
      <c r="D2211">
        <v>0.13168000000000002</v>
      </c>
      <c r="E2211">
        <v>9.8869360983371735E-2</v>
      </c>
      <c r="F2211">
        <v>-9.8869360829697536E-2</v>
      </c>
      <c r="G2211">
        <v>0.26243537539784006</v>
      </c>
      <c r="H2211">
        <v>0</v>
      </c>
    </row>
    <row r="2212" spans="1:8" x14ac:dyDescent="0.25">
      <c r="A2212" s="1">
        <v>45827</v>
      </c>
      <c r="B2212">
        <v>3</v>
      </c>
      <c r="C2212" t="str">
        <f>TEXT(VALUE(datos_para_memoria_demandas_calc__2[[#This Row],[DATE]]+(datos_para_memoria_demandas_calc__2[[#This Row],[HORA]]-1)/24),"000000,000000")</f>
        <v>045827,083333</v>
      </c>
      <c r="D2212">
        <v>0.12861</v>
      </c>
      <c r="E2212">
        <v>8.8825210928916931E-2</v>
      </c>
      <c r="F2212">
        <v>-8.8825209806581512E-2</v>
      </c>
      <c r="G2212">
        <v>0.17361016559125855</v>
      </c>
      <c r="H2212">
        <v>0</v>
      </c>
    </row>
    <row r="2213" spans="1:8" x14ac:dyDescent="0.25">
      <c r="A2213" s="1">
        <v>45827</v>
      </c>
      <c r="B2213">
        <v>4</v>
      </c>
      <c r="C2213" t="str">
        <f>TEXT(VALUE(datos_para_memoria_demandas_calc__2[[#This Row],[DATE]]+(datos_para_memoria_demandas_calc__2[[#This Row],[HORA]]-1)/24),"000000,000000")</f>
        <v>045827,125000</v>
      </c>
      <c r="D2213">
        <v>0.12831000000000001</v>
      </c>
      <c r="E2213">
        <v>0.10209339112043381</v>
      </c>
      <c r="F2213">
        <v>-0.10209338824337259</v>
      </c>
      <c r="G2213">
        <v>7.1516777347885932E-2</v>
      </c>
      <c r="H2213">
        <v>0</v>
      </c>
    </row>
    <row r="2214" spans="1:8" x14ac:dyDescent="0.25">
      <c r="A2214" s="1">
        <v>45827</v>
      </c>
      <c r="B2214">
        <v>5</v>
      </c>
      <c r="C2214" t="str">
        <f>TEXT(VALUE(datos_para_memoria_demandas_calc__2[[#This Row],[DATE]]+(datos_para_memoria_demandas_calc__2[[#This Row],[HORA]]-1)/24),"000000,000000")</f>
        <v>045827,166667</v>
      </c>
      <c r="D2214">
        <v>0.12812000000000001</v>
      </c>
      <c r="E2214">
        <v>0.12466004490852356</v>
      </c>
      <c r="F2214">
        <v>0.34531545839464461</v>
      </c>
      <c r="G2214">
        <v>0.41683223574253059</v>
      </c>
      <c r="H2214">
        <v>0</v>
      </c>
    </row>
    <row r="2215" spans="1:8" x14ac:dyDescent="0.25">
      <c r="A2215" s="1">
        <v>45827</v>
      </c>
      <c r="B2215">
        <v>6</v>
      </c>
      <c r="C2215" t="str">
        <f>TEXT(VALUE(datos_para_memoria_demandas_calc__2[[#This Row],[DATE]]+(datos_para_memoria_demandas_calc__2[[#This Row],[HORA]]-1)/24),"000000,000000")</f>
        <v>045827,208333</v>
      </c>
      <c r="D2215">
        <v>0.12896000000000002</v>
      </c>
      <c r="E2215">
        <v>0.12266211211681366</v>
      </c>
      <c r="F2215">
        <v>-0.12266211147403625</v>
      </c>
      <c r="G2215">
        <v>0.29417012426849432</v>
      </c>
      <c r="H2215">
        <v>0</v>
      </c>
    </row>
    <row r="2216" spans="1:8" x14ac:dyDescent="0.25">
      <c r="A2216" s="1">
        <v>45827</v>
      </c>
      <c r="B2216">
        <v>7</v>
      </c>
      <c r="C2216" t="str">
        <f>TEXT(VALUE(datos_para_memoria_demandas_calc__2[[#This Row],[DATE]]+(datos_para_memoria_demandas_calc__2[[#This Row],[HORA]]-1)/24),"000000,000000")</f>
        <v>045827,250000</v>
      </c>
      <c r="D2216">
        <v>0.13500999999999999</v>
      </c>
      <c r="E2216">
        <v>0.14696983993053436</v>
      </c>
      <c r="F2216">
        <v>-0.146969839851606</v>
      </c>
      <c r="G2216">
        <v>0.14720028441688834</v>
      </c>
      <c r="H2216">
        <v>0</v>
      </c>
    </row>
    <row r="2217" spans="1:8" x14ac:dyDescent="0.25">
      <c r="A2217" s="1">
        <v>45827</v>
      </c>
      <c r="B2217">
        <v>8</v>
      </c>
      <c r="C2217" t="str">
        <f>TEXT(VALUE(datos_para_memoria_demandas_calc__2[[#This Row],[DATE]]+(datos_para_memoria_demandas_calc__2[[#This Row],[HORA]]-1)/24),"000000,000000")</f>
        <v>045827,291667</v>
      </c>
      <c r="D2217">
        <v>0.13900999999999999</v>
      </c>
      <c r="E2217">
        <v>8.0662280321121216E-2</v>
      </c>
      <c r="F2217">
        <v>-8.0662280271322551E-2</v>
      </c>
      <c r="G2217">
        <v>6.6538004145565793E-2</v>
      </c>
      <c r="H2217">
        <v>0</v>
      </c>
    </row>
    <row r="2218" spans="1:8" x14ac:dyDescent="0.25">
      <c r="A2218" s="1">
        <v>45827</v>
      </c>
      <c r="B2218">
        <v>9</v>
      </c>
      <c r="C2218" t="str">
        <f>TEXT(VALUE(datos_para_memoria_demandas_calc__2[[#This Row],[DATE]]+(datos_para_memoria_demandas_calc__2[[#This Row],[HORA]]-1)/24),"000000,000000")</f>
        <v>045827,333333</v>
      </c>
      <c r="D2218">
        <v>0.12837000000000001</v>
      </c>
      <c r="E2218">
        <v>6.6538006067276001E-2</v>
      </c>
      <c r="F2218">
        <v>-6.6538004004791318E-2</v>
      </c>
      <c r="G2218">
        <v>1.4077449783996389E-10</v>
      </c>
      <c r="H2218">
        <v>0</v>
      </c>
    </row>
    <row r="2219" spans="1:8" x14ac:dyDescent="0.25">
      <c r="A2219" s="1">
        <v>45827</v>
      </c>
      <c r="B2219">
        <v>10</v>
      </c>
      <c r="C2219" t="str">
        <f>TEXT(VALUE(datos_para_memoria_demandas_calc__2[[#This Row],[DATE]]+(datos_para_memoria_demandas_calc__2[[#This Row],[HORA]]-1)/24),"000000,000000")</f>
        <v>045827,375000</v>
      </c>
      <c r="D2219">
        <v>0.12418999999999999</v>
      </c>
      <c r="E2219">
        <v>6.2142670154571533E-2</v>
      </c>
      <c r="F2219">
        <v>-8.5542476617323163E-11</v>
      </c>
      <c r="G2219">
        <v>5.5232019401007902E-11</v>
      </c>
      <c r="H2219">
        <v>0</v>
      </c>
    </row>
    <row r="2220" spans="1:8" x14ac:dyDescent="0.25">
      <c r="A2220" s="1">
        <v>45827</v>
      </c>
      <c r="B2220">
        <v>11</v>
      </c>
      <c r="C2220" t="str">
        <f>TEXT(VALUE(datos_para_memoria_demandas_calc__2[[#This Row],[DATE]]+(datos_para_memoria_demandas_calc__2[[#This Row],[HORA]]-1)/24),"000000,000000")</f>
        <v>045827,416667</v>
      </c>
      <c r="D2220">
        <v>0.11426</v>
      </c>
      <c r="E2220">
        <v>5.4718129336833954E-2</v>
      </c>
      <c r="F2220">
        <v>-3.8781695528068992E-11</v>
      </c>
      <c r="G2220">
        <v>1.6450338950497403E-11</v>
      </c>
      <c r="H2220">
        <v>0</v>
      </c>
    </row>
    <row r="2221" spans="1:8" x14ac:dyDescent="0.25">
      <c r="A2221" s="1">
        <v>45827</v>
      </c>
      <c r="B2221">
        <v>12</v>
      </c>
      <c r="C2221" t="str">
        <f>TEXT(VALUE(datos_para_memoria_demandas_calc__2[[#This Row],[DATE]]+(datos_para_memoria_demandas_calc__2[[#This Row],[HORA]]-1)/24),"000000,000000")</f>
        <v>045827,458333</v>
      </c>
      <c r="D2221">
        <v>8.0269999999999994E-2</v>
      </c>
      <c r="E2221">
        <v>7.9435475170612335E-2</v>
      </c>
      <c r="F2221">
        <v>1.0550538078728001E-10</v>
      </c>
      <c r="G2221">
        <v>1.219557302240531E-10</v>
      </c>
      <c r="H2221">
        <v>0</v>
      </c>
    </row>
    <row r="2222" spans="1:8" x14ac:dyDescent="0.25">
      <c r="A2222" s="1">
        <v>45827</v>
      </c>
      <c r="B2222">
        <v>13</v>
      </c>
      <c r="C2222" t="str">
        <f>TEXT(VALUE(datos_para_memoria_demandas_calc__2[[#This Row],[DATE]]+(datos_para_memoria_demandas_calc__2[[#This Row],[HORA]]-1)/24),"000000,000000")</f>
        <v>045827,500000</v>
      </c>
      <c r="D2222">
        <v>7.5749999999999998E-2</v>
      </c>
      <c r="E2222">
        <v>0.16903297603130341</v>
      </c>
      <c r="F2222">
        <v>-2.6064460258026686E-11</v>
      </c>
      <c r="G2222">
        <v>9.589126825089714E-11</v>
      </c>
      <c r="H2222">
        <v>0</v>
      </c>
    </row>
    <row r="2223" spans="1:8" x14ac:dyDescent="0.25">
      <c r="A2223" s="1">
        <v>45827</v>
      </c>
      <c r="B2223">
        <v>14</v>
      </c>
      <c r="C2223" t="str">
        <f>TEXT(VALUE(datos_para_memoria_demandas_calc__2[[#This Row],[DATE]]+(datos_para_memoria_demandas_calc__2[[#This Row],[HORA]]-1)/24),"000000,000000")</f>
        <v>045827,541667</v>
      </c>
      <c r="D2223">
        <v>7.0000000000000007E-2</v>
      </c>
      <c r="E2223">
        <v>0.15101397037506104</v>
      </c>
      <c r="F2223">
        <v>1.6014161983671293E-10</v>
      </c>
      <c r="G2223">
        <v>2.5603288695153302E-10</v>
      </c>
      <c r="H2223">
        <v>0</v>
      </c>
    </row>
    <row r="2224" spans="1:8" x14ac:dyDescent="0.25">
      <c r="A2224" s="1">
        <v>45827</v>
      </c>
      <c r="B2224">
        <v>15</v>
      </c>
      <c r="C2224" t="str">
        <f>TEXT(VALUE(datos_para_memoria_demandas_calc__2[[#This Row],[DATE]]+(datos_para_memoria_demandas_calc__2[[#This Row],[HORA]]-1)/24),"000000,000000")</f>
        <v>045827,583333</v>
      </c>
      <c r="D2224">
        <v>6.7860000000000004E-2</v>
      </c>
      <c r="E2224">
        <v>0.1240256130695343</v>
      </c>
      <c r="F2224">
        <v>-5.5794400796645469E-11</v>
      </c>
      <c r="G2224">
        <v>2.0023851875606573E-10</v>
      </c>
      <c r="H2224">
        <v>0</v>
      </c>
    </row>
    <row r="2225" spans="1:8" x14ac:dyDescent="0.25">
      <c r="A2225" s="1">
        <v>45827</v>
      </c>
      <c r="B2225">
        <v>16</v>
      </c>
      <c r="C2225" t="str">
        <f>TEXT(VALUE(datos_para_memoria_demandas_calc__2[[#This Row],[DATE]]+(datos_para_memoria_demandas_calc__2[[#This Row],[HORA]]-1)/24),"000000,000000")</f>
        <v>045827,625000</v>
      </c>
      <c r="D2225">
        <v>6.5000000000000002E-2</v>
      </c>
      <c r="E2225">
        <v>0.17375496029853821</v>
      </c>
      <c r="F2225">
        <v>0.97499999974937024</v>
      </c>
      <c r="G2225">
        <v>0.97499999994960862</v>
      </c>
      <c r="H2225">
        <v>0</v>
      </c>
    </row>
    <row r="2226" spans="1:8" x14ac:dyDescent="0.25">
      <c r="A2226" s="1">
        <v>45827</v>
      </c>
      <c r="B2226">
        <v>17</v>
      </c>
      <c r="C2226" t="str">
        <f>TEXT(VALUE(datos_para_memoria_demandas_calc__2[[#This Row],[DATE]]+(datos_para_memoria_demandas_calc__2[[#This Row],[HORA]]-1)/24),"000000,000000")</f>
        <v>045827,666667</v>
      </c>
      <c r="D2226">
        <v>7.5999999999999998E-2</v>
      </c>
      <c r="E2226">
        <v>0.1509416401386261</v>
      </c>
      <c r="F2226">
        <v>2.1567399083632252E-11</v>
      </c>
      <c r="G2226">
        <v>0.97499999997117615</v>
      </c>
      <c r="H2226">
        <v>0</v>
      </c>
    </row>
    <row r="2227" spans="1:8" x14ac:dyDescent="0.25">
      <c r="A2227" s="1">
        <v>45827</v>
      </c>
      <c r="B2227">
        <v>18</v>
      </c>
      <c r="C2227" t="str">
        <f>TEXT(VALUE(datos_para_memoria_demandas_calc__2[[#This Row],[DATE]]+(datos_para_memoria_demandas_calc__2[[#This Row],[HORA]]-1)/24),"000000,000000")</f>
        <v>045827,708333</v>
      </c>
      <c r="D2227">
        <v>9.5000000000000001E-2</v>
      </c>
      <c r="E2227">
        <v>0.13681773841381073</v>
      </c>
      <c r="F2227">
        <v>5.1792723351421788E-12</v>
      </c>
      <c r="G2227">
        <v>0.97499999997635545</v>
      </c>
      <c r="H2227">
        <v>0</v>
      </c>
    </row>
    <row r="2228" spans="1:8" x14ac:dyDescent="0.25">
      <c r="A2228" s="1">
        <v>45827</v>
      </c>
      <c r="B2228">
        <v>19</v>
      </c>
      <c r="C2228" t="str">
        <f>TEXT(VALUE(datos_para_memoria_demandas_calc__2[[#This Row],[DATE]]+(datos_para_memoria_demandas_calc__2[[#This Row],[HORA]]-1)/24),"000000,000000")</f>
        <v>045827,750000</v>
      </c>
      <c r="D2228">
        <v>0.11818000000000001</v>
      </c>
      <c r="E2228">
        <v>0.10707813501358032</v>
      </c>
      <c r="F2228">
        <v>-8.9574762511321427E-11</v>
      </c>
      <c r="G2228">
        <v>0.97499999988678077</v>
      </c>
      <c r="H2228">
        <v>0</v>
      </c>
    </row>
    <row r="2229" spans="1:8" x14ac:dyDescent="0.25">
      <c r="A2229" s="1">
        <v>45827</v>
      </c>
      <c r="B2229">
        <v>20</v>
      </c>
      <c r="C2229" t="str">
        <f>TEXT(VALUE(datos_para_memoria_demandas_calc__2[[#This Row],[DATE]]+(datos_para_memoria_demandas_calc__2[[#This Row],[HORA]]-1)/24),"000000,000000")</f>
        <v>045827,791667</v>
      </c>
      <c r="D2229">
        <v>0.123</v>
      </c>
      <c r="E2229">
        <v>0.16017180681228638</v>
      </c>
      <c r="F2229">
        <v>4.2162921950491993E-11</v>
      </c>
      <c r="G2229">
        <v>0.97499999992894371</v>
      </c>
      <c r="H2229">
        <v>0</v>
      </c>
    </row>
    <row r="2230" spans="1:8" x14ac:dyDescent="0.25">
      <c r="A2230" s="1">
        <v>45827</v>
      </c>
      <c r="B2230">
        <v>21</v>
      </c>
      <c r="C2230" t="str">
        <f>TEXT(VALUE(datos_para_memoria_demandas_calc__2[[#This Row],[DATE]]+(datos_para_memoria_demandas_calc__2[[#This Row],[HORA]]-1)/24),"000000,000000")</f>
        <v>045827,833333</v>
      </c>
      <c r="D2230">
        <v>0.13322000000000001</v>
      </c>
      <c r="E2230">
        <v>0.17793315649032593</v>
      </c>
      <c r="F2230">
        <v>-0.1779331562694553</v>
      </c>
      <c r="G2230">
        <v>0.79706684365948832</v>
      </c>
      <c r="H2230">
        <v>0</v>
      </c>
    </row>
    <row r="2231" spans="1:8" x14ac:dyDescent="0.25">
      <c r="A2231" s="1">
        <v>45827</v>
      </c>
      <c r="B2231">
        <v>22</v>
      </c>
      <c r="C2231" t="str">
        <f>TEXT(VALUE(datos_para_memoria_demandas_calc__2[[#This Row],[DATE]]+(datos_para_memoria_demandas_calc__2[[#This Row],[HORA]]-1)/24),"000000,000000")</f>
        <v>045827,875000</v>
      </c>
      <c r="D2231">
        <v>0.16755</v>
      </c>
      <c r="E2231">
        <v>8.9361026883125305E-2</v>
      </c>
      <c r="F2231">
        <v>-8.9361026868509635E-2</v>
      </c>
      <c r="G2231">
        <v>0.70770581679097866</v>
      </c>
      <c r="H2231">
        <v>0</v>
      </c>
    </row>
    <row r="2232" spans="1:8" x14ac:dyDescent="0.25">
      <c r="A2232" s="1">
        <v>45827</v>
      </c>
      <c r="B2232">
        <v>23</v>
      </c>
      <c r="C2232" t="str">
        <f>TEXT(VALUE(datos_para_memoria_demandas_calc__2[[#This Row],[DATE]]+(datos_para_memoria_demandas_calc__2[[#This Row],[HORA]]-1)/24),"000000,000000")</f>
        <v>045827,916667</v>
      </c>
      <c r="D2232">
        <v>0.1646</v>
      </c>
      <c r="E2232">
        <v>0.31022432446479797</v>
      </c>
      <c r="F2232">
        <v>-0.3102243244488474</v>
      </c>
      <c r="G2232">
        <v>0.39748149234213126</v>
      </c>
      <c r="H2232">
        <v>0</v>
      </c>
    </row>
    <row r="2233" spans="1:8" x14ac:dyDescent="0.25">
      <c r="A2233" s="1">
        <v>45827</v>
      </c>
      <c r="B2233">
        <v>24</v>
      </c>
      <c r="C2233" t="str">
        <f>TEXT(VALUE(datos_para_memoria_demandas_calc__2[[#This Row],[DATE]]+(datos_para_memoria_demandas_calc__2[[#This Row],[HORA]]-1)/24),"000000,000000")</f>
        <v>045827,958333</v>
      </c>
      <c r="D2233">
        <v>0.13302</v>
      </c>
      <c r="E2233">
        <v>6.1877250671386719E-2</v>
      </c>
      <c r="F2233">
        <v>-6.1877250429653079E-2</v>
      </c>
      <c r="G2233">
        <v>0.33560424191247823</v>
      </c>
      <c r="H2233">
        <v>0</v>
      </c>
    </row>
    <row r="2234" spans="1:8" x14ac:dyDescent="0.25">
      <c r="A2234" s="1">
        <v>45828</v>
      </c>
      <c r="B2234">
        <v>1</v>
      </c>
      <c r="C2234" t="str">
        <f>TEXT(VALUE(datos_para_memoria_demandas_calc__2[[#This Row],[DATE]]+(datos_para_memoria_demandas_calc__2[[#This Row],[HORA]]-1)/24),"000000,000000")</f>
        <v>045828,000000</v>
      </c>
      <c r="D2234">
        <v>0.13078000000000001</v>
      </c>
      <c r="E2234">
        <v>0.43766957521438599</v>
      </c>
      <c r="F2234">
        <v>-0.33560424171982484</v>
      </c>
      <c r="G2234">
        <v>1.9265338037194938E-10</v>
      </c>
      <c r="H2234">
        <v>0</v>
      </c>
    </row>
    <row r="2235" spans="1:8" x14ac:dyDescent="0.25">
      <c r="A2235" s="1">
        <v>45828</v>
      </c>
      <c r="B2235">
        <v>2</v>
      </c>
      <c r="C2235" t="str">
        <f>TEXT(VALUE(datos_para_memoria_demandas_calc__2[[#This Row],[DATE]]+(datos_para_memoria_demandas_calc__2[[#This Row],[HORA]]-1)/24),"000000,000000")</f>
        <v>045828,041667</v>
      </c>
      <c r="D2235">
        <v>0.12790000000000001</v>
      </c>
      <c r="E2235">
        <v>0.27553218603134155</v>
      </c>
      <c r="F2235">
        <v>1.4467996753230675E-11</v>
      </c>
      <c r="G2235">
        <v>2.0712137502433643E-10</v>
      </c>
      <c r="H2235">
        <v>0</v>
      </c>
    </row>
    <row r="2236" spans="1:8" x14ac:dyDescent="0.25">
      <c r="A2236" s="1">
        <v>45828</v>
      </c>
      <c r="B2236">
        <v>3</v>
      </c>
      <c r="C2236" t="str">
        <f>TEXT(VALUE(datos_para_memoria_demandas_calc__2[[#This Row],[DATE]]+(datos_para_memoria_demandas_calc__2[[#This Row],[HORA]]-1)/24),"000000,000000")</f>
        <v>045828,083333</v>
      </c>
      <c r="D2236">
        <v>0.12525</v>
      </c>
      <c r="E2236">
        <v>0.11287158727645874</v>
      </c>
      <c r="F2236">
        <v>8.5825439662165937E-2</v>
      </c>
      <c r="G2236">
        <v>8.5825439869287312E-2</v>
      </c>
      <c r="H2236">
        <v>0</v>
      </c>
    </row>
    <row r="2237" spans="1:8" x14ac:dyDescent="0.25">
      <c r="A2237" s="1">
        <v>45828</v>
      </c>
      <c r="B2237">
        <v>4</v>
      </c>
      <c r="C2237" t="str">
        <f>TEXT(VALUE(datos_para_memoria_demandas_calc__2[[#This Row],[DATE]]+(datos_para_memoria_demandas_calc__2[[#This Row],[HORA]]-1)/24),"000000,000000")</f>
        <v>045828,125000</v>
      </c>
      <c r="D2237">
        <v>0.12525</v>
      </c>
      <c r="E2237">
        <v>0.15249182283878326</v>
      </c>
      <c r="F2237">
        <v>-8.5825438114136746E-2</v>
      </c>
      <c r="G2237">
        <v>1.7551505810346576E-9</v>
      </c>
      <c r="H2237">
        <v>0</v>
      </c>
    </row>
    <row r="2238" spans="1:8" x14ac:dyDescent="0.25">
      <c r="A2238" s="1">
        <v>45828</v>
      </c>
      <c r="B2238">
        <v>5</v>
      </c>
      <c r="C2238" t="str">
        <f>TEXT(VALUE(datos_para_memoria_demandas_calc__2[[#This Row],[DATE]]+(datos_para_memoria_demandas_calc__2[[#This Row],[HORA]]-1)/24),"000000,000000")</f>
        <v>045828,166667</v>
      </c>
      <c r="D2238">
        <v>0.12494</v>
      </c>
      <c r="E2238">
        <v>0.14586324989795685</v>
      </c>
      <c r="F2238">
        <v>-8.5290121066001107E-10</v>
      </c>
      <c r="G2238">
        <v>9.0224937383321239E-10</v>
      </c>
      <c r="H2238">
        <v>0</v>
      </c>
    </row>
    <row r="2239" spans="1:8" x14ac:dyDescent="0.25">
      <c r="A2239" s="1">
        <v>45828</v>
      </c>
      <c r="B2239">
        <v>6</v>
      </c>
      <c r="C2239" t="str">
        <f>TEXT(VALUE(datos_para_memoria_demandas_calc__2[[#This Row],[DATE]]+(datos_para_memoria_demandas_calc__2[[#This Row],[HORA]]-1)/24),"000000,000000")</f>
        <v>045828,208333</v>
      </c>
      <c r="D2239">
        <v>0.12433</v>
      </c>
      <c r="E2239">
        <v>0.13880608975887299</v>
      </c>
      <c r="F2239">
        <v>0.20675785005952999</v>
      </c>
      <c r="G2239">
        <v>0.20675785096177934</v>
      </c>
      <c r="H2239">
        <v>0</v>
      </c>
    </row>
    <row r="2240" spans="1:8" x14ac:dyDescent="0.25">
      <c r="A2240" s="1">
        <v>45828</v>
      </c>
      <c r="B2240">
        <v>7</v>
      </c>
      <c r="C2240" t="str">
        <f>TEXT(VALUE(datos_para_memoria_demandas_calc__2[[#This Row],[DATE]]+(datos_para_memoria_demandas_calc__2[[#This Row],[HORA]]-1)/24),"000000,000000")</f>
        <v>045828,250000</v>
      </c>
      <c r="D2240">
        <v>0.12797</v>
      </c>
      <c r="E2240">
        <v>0.11227718740701675</v>
      </c>
      <c r="F2240">
        <v>-0.11227718725775408</v>
      </c>
      <c r="G2240">
        <v>9.4480663704025275E-2</v>
      </c>
      <c r="H2240">
        <v>0</v>
      </c>
    </row>
    <row r="2241" spans="1:8" x14ac:dyDescent="0.25">
      <c r="A2241" s="1">
        <v>45828</v>
      </c>
      <c r="B2241">
        <v>8</v>
      </c>
      <c r="C2241" t="str">
        <f>TEXT(VALUE(datos_para_memoria_demandas_calc__2[[#This Row],[DATE]]+(datos_para_memoria_demandas_calc__2[[#This Row],[HORA]]-1)/24),"000000,000000")</f>
        <v>045828,291667</v>
      </c>
      <c r="D2241">
        <v>0.12808</v>
      </c>
      <c r="E2241">
        <v>9.4480663537979126E-2</v>
      </c>
      <c r="F2241">
        <v>-9.4480663393792283E-2</v>
      </c>
      <c r="G2241">
        <v>3.1023301494129899E-10</v>
      </c>
      <c r="H2241">
        <v>0</v>
      </c>
    </row>
    <row r="2242" spans="1:8" x14ac:dyDescent="0.25">
      <c r="A2242" s="1">
        <v>45828</v>
      </c>
      <c r="B2242">
        <v>9</v>
      </c>
      <c r="C2242" t="str">
        <f>TEXT(VALUE(datos_para_memoria_demandas_calc__2[[#This Row],[DATE]]+(datos_para_memoria_demandas_calc__2[[#This Row],[HORA]]-1)/24),"000000,000000")</f>
        <v>045828,333333</v>
      </c>
      <c r="D2242">
        <v>0.12257</v>
      </c>
      <c r="E2242">
        <v>9.4810537993907928E-2</v>
      </c>
      <c r="F2242">
        <v>-2.4641392264618688E-10</v>
      </c>
      <c r="G2242">
        <v>6.3819096186179667E-11</v>
      </c>
      <c r="H2242">
        <v>0</v>
      </c>
    </row>
    <row r="2243" spans="1:8" x14ac:dyDescent="0.25">
      <c r="A2243" s="1">
        <v>45828</v>
      </c>
      <c r="B2243">
        <v>10</v>
      </c>
      <c r="C2243" t="str">
        <f>TEXT(VALUE(datos_para_memoria_demandas_calc__2[[#This Row],[DATE]]+(datos_para_memoria_demandas_calc__2[[#This Row],[HORA]]-1)/24),"000000,000000")</f>
        <v>045828,375000</v>
      </c>
      <c r="D2243">
        <v>0.11394</v>
      </c>
      <c r="E2243">
        <v>0.10505907237529755</v>
      </c>
      <c r="F2243">
        <v>-4.3413284899296575E-11</v>
      </c>
      <c r="G2243">
        <v>2.0405811081623697E-11</v>
      </c>
      <c r="H2243">
        <v>0</v>
      </c>
    </row>
    <row r="2244" spans="1:8" x14ac:dyDescent="0.25">
      <c r="A2244" s="1">
        <v>45828</v>
      </c>
      <c r="B2244">
        <v>11</v>
      </c>
      <c r="C2244" t="str">
        <f>TEXT(VALUE(datos_para_memoria_demandas_calc__2[[#This Row],[DATE]]+(datos_para_memoria_demandas_calc__2[[#This Row],[HORA]]-1)/24),"000000,000000")</f>
        <v>045828,416667</v>
      </c>
      <c r="D2244">
        <v>8.6900000000000005E-2</v>
      </c>
      <c r="E2244">
        <v>0.10838136076927185</v>
      </c>
      <c r="F2244">
        <v>1.9335047648178693E-10</v>
      </c>
      <c r="G2244">
        <v>2.1375628547953244E-10</v>
      </c>
      <c r="H2244">
        <v>0</v>
      </c>
    </row>
    <row r="2245" spans="1:8" x14ac:dyDescent="0.25">
      <c r="A2245" s="1">
        <v>45828</v>
      </c>
      <c r="B2245">
        <v>12</v>
      </c>
      <c r="C2245" t="str">
        <f>TEXT(VALUE(datos_para_memoria_demandas_calc__2[[#This Row],[DATE]]+(datos_para_memoria_demandas_calc__2[[#This Row],[HORA]]-1)/24),"000000,000000")</f>
        <v>045828,458333</v>
      </c>
      <c r="D2245">
        <v>8.4349999999999994E-2</v>
      </c>
      <c r="E2245">
        <v>0.10127349197864532</v>
      </c>
      <c r="F2245">
        <v>-1.3853455480594116E-10</v>
      </c>
      <c r="G2245">
        <v>7.5221737396565663E-11</v>
      </c>
      <c r="H2245">
        <v>0</v>
      </c>
    </row>
    <row r="2246" spans="1:8" x14ac:dyDescent="0.25">
      <c r="A2246" s="1">
        <v>45828</v>
      </c>
      <c r="B2246">
        <v>13</v>
      </c>
      <c r="C2246" t="str">
        <f>TEXT(VALUE(datos_para_memoria_demandas_calc__2[[#This Row],[DATE]]+(datos_para_memoria_demandas_calc__2[[#This Row],[HORA]]-1)/24),"000000,000000")</f>
        <v>045828,500000</v>
      </c>
      <c r="D2246">
        <v>7.6999999999999999E-2</v>
      </c>
      <c r="E2246">
        <v>0.11412049829959869</v>
      </c>
      <c r="F2246">
        <v>3.5665735150575743E-11</v>
      </c>
      <c r="G2246">
        <v>1.1088747906964678E-10</v>
      </c>
      <c r="H2246">
        <v>0</v>
      </c>
    </row>
    <row r="2247" spans="1:8" x14ac:dyDescent="0.25">
      <c r="A2247" s="1">
        <v>45828</v>
      </c>
      <c r="B2247">
        <v>14</v>
      </c>
      <c r="C2247" t="str">
        <f>TEXT(VALUE(datos_para_memoria_demandas_calc__2[[#This Row],[DATE]]+(datos_para_memoria_demandas_calc__2[[#This Row],[HORA]]-1)/24),"000000,000000")</f>
        <v>045828,541667</v>
      </c>
      <c r="D2247">
        <v>7.1999999999999995E-2</v>
      </c>
      <c r="E2247">
        <v>0.23707224428653717</v>
      </c>
      <c r="F2247">
        <v>4.356454011211767E-10</v>
      </c>
      <c r="G2247">
        <v>5.4653288090475514E-10</v>
      </c>
      <c r="H2247">
        <v>0</v>
      </c>
    </row>
    <row r="2248" spans="1:8" x14ac:dyDescent="0.25">
      <c r="A2248" s="1">
        <v>45828</v>
      </c>
      <c r="B2248">
        <v>15</v>
      </c>
      <c r="C2248" t="str">
        <f>TEXT(VALUE(datos_para_memoria_demandas_calc__2[[#This Row],[DATE]]+(datos_para_memoria_demandas_calc__2[[#This Row],[HORA]]-1)/24),"000000,000000")</f>
        <v>045828,583333</v>
      </c>
      <c r="D2248">
        <v>7.0999999999999994E-2</v>
      </c>
      <c r="E2248">
        <v>0.21010226011276245</v>
      </c>
      <c r="F2248">
        <v>3.1184644495247775E-11</v>
      </c>
      <c r="G2248">
        <v>5.7771754779566747E-10</v>
      </c>
      <c r="H2248">
        <v>0</v>
      </c>
    </row>
    <row r="2249" spans="1:8" x14ac:dyDescent="0.25">
      <c r="A2249" s="1">
        <v>45828</v>
      </c>
      <c r="B2249">
        <v>16</v>
      </c>
      <c r="C2249" t="str">
        <f>TEXT(VALUE(datos_para_memoria_demandas_calc__2[[#This Row],[DATE]]+(datos_para_memoria_demandas_calc__2[[#This Row],[HORA]]-1)/24),"000000,000000")</f>
        <v>045828,625000</v>
      </c>
      <c r="D2249">
        <v>7.0000000000000007E-2</v>
      </c>
      <c r="E2249">
        <v>0.18009971082210541</v>
      </c>
      <c r="F2249">
        <v>0.97499999937411852</v>
      </c>
      <c r="G2249">
        <v>0.97499999995183606</v>
      </c>
      <c r="H2249">
        <v>0</v>
      </c>
    </row>
    <row r="2250" spans="1:8" x14ac:dyDescent="0.25">
      <c r="A2250" s="1">
        <v>45828</v>
      </c>
      <c r="B2250">
        <v>17</v>
      </c>
      <c r="C2250" t="str">
        <f>TEXT(VALUE(datos_para_memoria_demandas_calc__2[[#This Row],[DATE]]+(datos_para_memoria_demandas_calc__2[[#This Row],[HORA]]-1)/24),"000000,000000")</f>
        <v>045828,666667</v>
      </c>
      <c r="D2250">
        <v>8.1500000000000003E-2</v>
      </c>
      <c r="E2250">
        <v>0.15828822553157806</v>
      </c>
      <c r="F2250">
        <v>-3.6226680855654014E-11</v>
      </c>
      <c r="G2250">
        <v>0.97499999991560937</v>
      </c>
      <c r="H2250">
        <v>0</v>
      </c>
    </row>
    <row r="2251" spans="1:8" x14ac:dyDescent="0.25">
      <c r="A2251" s="1">
        <v>45828</v>
      </c>
      <c r="B2251">
        <v>18</v>
      </c>
      <c r="C2251" t="str">
        <f>TEXT(VALUE(datos_para_memoria_demandas_calc__2[[#This Row],[DATE]]+(datos_para_memoria_demandas_calc__2[[#This Row],[HORA]]-1)/24),"000000,000000")</f>
        <v>045828,708333</v>
      </c>
      <c r="D2251">
        <v>8.7999999999999995E-2</v>
      </c>
      <c r="E2251">
        <v>0.15173645317554474</v>
      </c>
      <c r="F2251">
        <v>6.1499712601264413E-11</v>
      </c>
      <c r="G2251">
        <v>0.97499999997710907</v>
      </c>
      <c r="H2251">
        <v>0</v>
      </c>
    </row>
    <row r="2252" spans="1:8" x14ac:dyDescent="0.25">
      <c r="A2252" s="1">
        <v>45828</v>
      </c>
      <c r="B2252">
        <v>19</v>
      </c>
      <c r="C2252" t="str">
        <f>TEXT(VALUE(datos_para_memoria_demandas_calc__2[[#This Row],[DATE]]+(datos_para_memoria_demandas_calc__2[[#This Row],[HORA]]-1)/24),"000000,000000")</f>
        <v>045828,750000</v>
      </c>
      <c r="D2252">
        <v>0.11179</v>
      </c>
      <c r="E2252">
        <v>0.2415752112865448</v>
      </c>
      <c r="F2252">
        <v>-9.4219806127525023E-12</v>
      </c>
      <c r="G2252">
        <v>0.97499999996768716</v>
      </c>
      <c r="H2252">
        <v>0</v>
      </c>
    </row>
    <row r="2253" spans="1:8" x14ac:dyDescent="0.25">
      <c r="A2253" s="1">
        <v>45828</v>
      </c>
      <c r="B2253">
        <v>20</v>
      </c>
      <c r="C2253" t="str">
        <f>TEXT(VALUE(datos_para_memoria_demandas_calc__2[[#This Row],[DATE]]+(datos_para_memoria_demandas_calc__2[[#This Row],[HORA]]-1)/24),"000000,000000")</f>
        <v>045828,791667</v>
      </c>
      <c r="D2253">
        <v>0.12874000000000002</v>
      </c>
      <c r="E2253">
        <v>0.24849894642829895</v>
      </c>
      <c r="F2253">
        <v>-3.3868973487537767E-9</v>
      </c>
      <c r="G2253">
        <v>0.97499999658078984</v>
      </c>
      <c r="H2253">
        <v>0</v>
      </c>
    </row>
    <row r="2254" spans="1:8" x14ac:dyDescent="0.25">
      <c r="A2254" s="1">
        <v>45828</v>
      </c>
      <c r="B2254">
        <v>21</v>
      </c>
      <c r="C2254" t="str">
        <f>TEXT(VALUE(datos_para_memoria_demandas_calc__2[[#This Row],[DATE]]+(datos_para_memoria_demandas_calc__2[[#This Row],[HORA]]-1)/24),"000000,000000")</f>
        <v>045828,833333</v>
      </c>
      <c r="D2254">
        <v>0.14000000000000001</v>
      </c>
      <c r="E2254">
        <v>0.22076985239982605</v>
      </c>
      <c r="F2254">
        <v>-0.22076985235028843</v>
      </c>
      <c r="G2254">
        <v>0.7542301442305015</v>
      </c>
      <c r="H2254">
        <v>0</v>
      </c>
    </row>
    <row r="2255" spans="1:8" x14ac:dyDescent="0.25">
      <c r="A2255" s="1">
        <v>45828</v>
      </c>
      <c r="B2255">
        <v>22</v>
      </c>
      <c r="C2255" t="str">
        <f>TEXT(VALUE(datos_para_memoria_demandas_calc__2[[#This Row],[DATE]]+(datos_para_memoria_demandas_calc__2[[#This Row],[HORA]]-1)/24),"000000,000000")</f>
        <v>045828,875000</v>
      </c>
      <c r="D2255">
        <v>0.16349</v>
      </c>
      <c r="E2255">
        <v>0.11709173023700714</v>
      </c>
      <c r="F2255">
        <v>-0.11709173022137041</v>
      </c>
      <c r="G2255">
        <v>0.63713841400913096</v>
      </c>
      <c r="H2255">
        <v>0</v>
      </c>
    </row>
    <row r="2256" spans="1:8" x14ac:dyDescent="0.25">
      <c r="A2256" s="1">
        <v>45828</v>
      </c>
      <c r="B2256">
        <v>23</v>
      </c>
      <c r="C2256" t="str">
        <f>TEXT(VALUE(datos_para_memoria_demandas_calc__2[[#This Row],[DATE]]+(datos_para_memoria_demandas_calc__2[[#This Row],[HORA]]-1)/24),"000000,000000")</f>
        <v>045828,916667</v>
      </c>
      <c r="D2256">
        <v>0.15999000000000002</v>
      </c>
      <c r="E2256">
        <v>0.43567782640457153</v>
      </c>
      <c r="F2256">
        <v>-0.4356778263870883</v>
      </c>
      <c r="G2256">
        <v>0.20146058762204266</v>
      </c>
      <c r="H2256">
        <v>0</v>
      </c>
    </row>
    <row r="2257" spans="1:8" x14ac:dyDescent="0.25">
      <c r="A2257" s="1">
        <v>45828</v>
      </c>
      <c r="B2257">
        <v>24</v>
      </c>
      <c r="C2257" t="str">
        <f>TEXT(VALUE(datos_para_memoria_demandas_calc__2[[#This Row],[DATE]]+(datos_para_memoria_demandas_calc__2[[#This Row],[HORA]]-1)/24),"000000,000000")</f>
        <v>045828,958333</v>
      </c>
      <c r="D2257">
        <v>0.13220999999999999</v>
      </c>
      <c r="E2257">
        <v>0.11826155334711075</v>
      </c>
      <c r="F2257">
        <v>-0.11826155317958716</v>
      </c>
      <c r="G2257">
        <v>8.3199034442455494E-2</v>
      </c>
      <c r="H2257">
        <v>0</v>
      </c>
    </row>
    <row r="2258" spans="1:8" x14ac:dyDescent="0.25">
      <c r="A2258" s="1">
        <v>45829</v>
      </c>
      <c r="B2258">
        <v>1</v>
      </c>
      <c r="C2258" t="str">
        <f>TEXT(VALUE(datos_para_memoria_demandas_calc__2[[#This Row],[DATE]]+(datos_para_memoria_demandas_calc__2[[#This Row],[HORA]]-1)/24),"000000,000000")</f>
        <v>045829,000000</v>
      </c>
      <c r="D2258">
        <v>0.12888999999999998</v>
      </c>
      <c r="E2258">
        <v>0.43271815776824951</v>
      </c>
      <c r="F2258">
        <v>-8.3199034163769295E-2</v>
      </c>
      <c r="G2258">
        <v>2.7868620705916775E-10</v>
      </c>
      <c r="H2258">
        <v>0</v>
      </c>
    </row>
    <row r="2259" spans="1:8" x14ac:dyDescent="0.25">
      <c r="A2259" s="1">
        <v>45829</v>
      </c>
      <c r="B2259">
        <v>2</v>
      </c>
      <c r="C2259" t="str">
        <f>TEXT(VALUE(datos_para_memoria_demandas_calc__2[[#This Row],[DATE]]+(datos_para_memoria_demandas_calc__2[[#This Row],[HORA]]-1)/24),"000000,000000")</f>
        <v>045829,041667</v>
      </c>
      <c r="D2259">
        <v>0.12693000000000002</v>
      </c>
      <c r="E2259">
        <v>0.20134302973747253</v>
      </c>
      <c r="F2259">
        <v>2.3415589644068839E-10</v>
      </c>
      <c r="G2259">
        <v>5.1284210722969019E-10</v>
      </c>
      <c r="H2259">
        <v>0</v>
      </c>
    </row>
    <row r="2260" spans="1:8" x14ac:dyDescent="0.25">
      <c r="A2260" s="1">
        <v>45829</v>
      </c>
      <c r="B2260">
        <v>3</v>
      </c>
      <c r="C2260" t="str">
        <f>TEXT(VALUE(datos_para_memoria_demandas_calc__2[[#This Row],[DATE]]+(datos_para_memoria_demandas_calc__2[[#This Row],[HORA]]-1)/24),"000000,000000")</f>
        <v>045829,083333</v>
      </c>
      <c r="D2260">
        <v>0.12587000000000001</v>
      </c>
      <c r="E2260">
        <v>0.18473480641841888</v>
      </c>
      <c r="F2260">
        <v>-3.3007584176635847E-10</v>
      </c>
      <c r="G2260">
        <v>1.827662654265121E-10</v>
      </c>
      <c r="H2260">
        <v>0</v>
      </c>
    </row>
    <row r="2261" spans="1:8" x14ac:dyDescent="0.25">
      <c r="A2261" s="1">
        <v>45829</v>
      </c>
      <c r="B2261">
        <v>4</v>
      </c>
      <c r="C2261" t="str">
        <f>TEXT(VALUE(datos_para_memoria_demandas_calc__2[[#This Row],[DATE]]+(datos_para_memoria_demandas_calc__2[[#This Row],[HORA]]-1)/24),"000000,000000")</f>
        <v>045829,125000</v>
      </c>
      <c r="D2261">
        <v>0.12286</v>
      </c>
      <c r="E2261">
        <v>0.13613563776016235</v>
      </c>
      <c r="F2261">
        <v>1.0411977103138121E-9</v>
      </c>
      <c r="G2261">
        <v>1.22396398038491E-9</v>
      </c>
      <c r="H2261">
        <v>0</v>
      </c>
    </row>
    <row r="2262" spans="1:8" x14ac:dyDescent="0.25">
      <c r="A2262" s="1">
        <v>45829</v>
      </c>
      <c r="B2262">
        <v>5</v>
      </c>
      <c r="C2262" t="str">
        <f>TEXT(VALUE(datos_para_memoria_demandas_calc__2[[#This Row],[DATE]]+(datos_para_memoria_demandas_calc__2[[#This Row],[HORA]]-1)/24),"000000,000000")</f>
        <v>045829,166667</v>
      </c>
      <c r="D2262">
        <v>0.12242</v>
      </c>
      <c r="E2262">
        <v>0.14468641579151154</v>
      </c>
      <c r="F2262">
        <v>-6.6529079796396671E-10</v>
      </c>
      <c r="G2262">
        <v>5.5867318342076789E-10</v>
      </c>
      <c r="H2262">
        <v>0</v>
      </c>
    </row>
    <row r="2263" spans="1:8" x14ac:dyDescent="0.25">
      <c r="A2263" s="1">
        <v>45829</v>
      </c>
      <c r="B2263">
        <v>6</v>
      </c>
      <c r="C2263" t="str">
        <f>TEXT(VALUE(datos_para_memoria_demandas_calc__2[[#This Row],[DATE]]+(datos_para_memoria_demandas_calc__2[[#This Row],[HORA]]-1)/24),"000000,000000")</f>
        <v>045829,208333</v>
      </c>
      <c r="D2263">
        <v>0.12143999999999999</v>
      </c>
      <c r="E2263">
        <v>0.13781976699829102</v>
      </c>
      <c r="F2263">
        <v>0.14049403285022227</v>
      </c>
      <c r="G2263">
        <v>0.14049403340889546</v>
      </c>
      <c r="H2263">
        <v>0</v>
      </c>
    </row>
    <row r="2264" spans="1:8" x14ac:dyDescent="0.25">
      <c r="A2264" s="1">
        <v>45829</v>
      </c>
      <c r="B2264">
        <v>7</v>
      </c>
      <c r="C2264" t="str">
        <f>TEXT(VALUE(datos_para_memoria_demandas_calc__2[[#This Row],[DATE]]+(datos_para_memoria_demandas_calc__2[[#This Row],[HORA]]-1)/24),"000000,000000")</f>
        <v>045829,250000</v>
      </c>
      <c r="D2264">
        <v>0.12286</v>
      </c>
      <c r="E2264">
        <v>0.14049403369426727</v>
      </c>
      <c r="F2264">
        <v>-0.14049403331548596</v>
      </c>
      <c r="G2264">
        <v>9.3409501787138951E-11</v>
      </c>
      <c r="H2264">
        <v>0</v>
      </c>
    </row>
    <row r="2265" spans="1:8" x14ac:dyDescent="0.25">
      <c r="A2265" s="1">
        <v>45829</v>
      </c>
      <c r="B2265">
        <v>8</v>
      </c>
      <c r="C2265" t="str">
        <f>TEXT(VALUE(datos_para_memoria_demandas_calc__2[[#This Row],[DATE]]+(datos_para_memoria_demandas_calc__2[[#This Row],[HORA]]-1)/24),"000000,000000")</f>
        <v>045829,291667</v>
      </c>
      <c r="D2265">
        <v>0.11556</v>
      </c>
      <c r="E2265">
        <v>0.12018127739429474</v>
      </c>
      <c r="F2265">
        <v>-4.7751078472083613E-11</v>
      </c>
      <c r="G2265">
        <v>4.5658424694510706E-11</v>
      </c>
      <c r="H2265">
        <v>0</v>
      </c>
    </row>
    <row r="2266" spans="1:8" x14ac:dyDescent="0.25">
      <c r="A2266" s="1">
        <v>45829</v>
      </c>
      <c r="B2266">
        <v>9</v>
      </c>
      <c r="C2266" t="str">
        <f>TEXT(VALUE(datos_para_memoria_demandas_calc__2[[#This Row],[DATE]]+(datos_para_memoria_demandas_calc__2[[#This Row],[HORA]]-1)/24),"000000,000000")</f>
        <v>045829,333333</v>
      </c>
      <c r="D2266">
        <v>0.1036</v>
      </c>
      <c r="E2266">
        <v>8.7628103792667389E-2</v>
      </c>
      <c r="F2266">
        <v>-3.726537885546856E-11</v>
      </c>
      <c r="G2266">
        <v>8.393056884871983E-12</v>
      </c>
      <c r="H2266">
        <v>0</v>
      </c>
    </row>
    <row r="2267" spans="1:8" x14ac:dyDescent="0.25">
      <c r="A2267" s="1">
        <v>45829</v>
      </c>
      <c r="B2267">
        <v>10</v>
      </c>
      <c r="C2267" t="str">
        <f>TEXT(VALUE(datos_para_memoria_demandas_calc__2[[#This Row],[DATE]]+(datos_para_memoria_demandas_calc__2[[#This Row],[HORA]]-1)/24),"000000,000000")</f>
        <v>045829,375000</v>
      </c>
      <c r="D2267">
        <v>0.04</v>
      </c>
      <c r="E2267">
        <v>0.11634588241577148</v>
      </c>
      <c r="F2267">
        <v>6.0542464946877968E-12</v>
      </c>
      <c r="G2267">
        <v>1.4447311285048361E-11</v>
      </c>
      <c r="H2267">
        <v>0</v>
      </c>
    </row>
    <row r="2268" spans="1:8" x14ac:dyDescent="0.25">
      <c r="A2268" s="1">
        <v>45829</v>
      </c>
      <c r="B2268">
        <v>11</v>
      </c>
      <c r="C2268" t="str">
        <f>TEXT(VALUE(datos_para_memoria_demandas_calc__2[[#This Row],[DATE]]+(datos_para_memoria_demandas_calc__2[[#This Row],[HORA]]-1)/24),"000000,000000")</f>
        <v>045829,416667</v>
      </c>
      <c r="D2268">
        <v>2.5000000000000001E-3</v>
      </c>
      <c r="E2268">
        <v>0.16501446068286896</v>
      </c>
      <c r="F2268">
        <v>2.0617133295678605E-10</v>
      </c>
      <c r="G2268">
        <v>2.2061864600869399E-10</v>
      </c>
      <c r="H2268">
        <v>0</v>
      </c>
    </row>
    <row r="2269" spans="1:8" x14ac:dyDescent="0.25">
      <c r="A2269" s="1">
        <v>45829</v>
      </c>
      <c r="B2269">
        <v>12</v>
      </c>
      <c r="C2269" t="str">
        <f>TEXT(VALUE(datos_para_memoria_demandas_calc__2[[#This Row],[DATE]]+(datos_para_memoria_demandas_calc__2[[#This Row],[HORA]]-1)/24),"000000,000000")</f>
        <v>045829,458333</v>
      </c>
      <c r="D2269">
        <v>0</v>
      </c>
      <c r="E2269">
        <v>0.1881089061498642</v>
      </c>
      <c r="F2269">
        <v>0.3478216019016197</v>
      </c>
      <c r="G2269">
        <v>0.34782160212223834</v>
      </c>
      <c r="H2269">
        <v>0</v>
      </c>
    </row>
    <row r="2270" spans="1:8" x14ac:dyDescent="0.25">
      <c r="A2270" s="1">
        <v>45829</v>
      </c>
      <c r="B2270">
        <v>13</v>
      </c>
      <c r="C2270" t="str">
        <f>TEXT(VALUE(datos_para_memoria_demandas_calc__2[[#This Row],[DATE]]+(datos_para_memoria_demandas_calc__2[[#This Row],[HORA]]-1)/24),"000000,000000")</f>
        <v>045829,500000</v>
      </c>
      <c r="D2270">
        <v>0</v>
      </c>
      <c r="E2270">
        <v>0.292225182056427</v>
      </c>
      <c r="F2270">
        <v>0.10512574254466864</v>
      </c>
      <c r="G2270">
        <v>0.452947344666907</v>
      </c>
      <c r="H2270">
        <v>0</v>
      </c>
    </row>
    <row r="2271" spans="1:8" x14ac:dyDescent="0.25">
      <c r="A2271" s="1">
        <v>45829</v>
      </c>
      <c r="B2271">
        <v>14</v>
      </c>
      <c r="C2271" t="str">
        <f>TEXT(VALUE(datos_para_memoria_demandas_calc__2[[#This Row],[DATE]]+(datos_para_memoria_demandas_calc__2[[#This Row],[HORA]]-1)/24),"000000,000000")</f>
        <v>045829,541667</v>
      </c>
      <c r="D2271">
        <v>0</v>
      </c>
      <c r="E2271">
        <v>0.30357655882835388</v>
      </c>
      <c r="F2271">
        <v>6.4222567261880109E-2</v>
      </c>
      <c r="G2271">
        <v>0.51716991192878714</v>
      </c>
      <c r="H2271">
        <v>0</v>
      </c>
    </row>
    <row r="2272" spans="1:8" x14ac:dyDescent="0.25">
      <c r="A2272" s="1">
        <v>45829</v>
      </c>
      <c r="B2272">
        <v>15</v>
      </c>
      <c r="C2272" t="str">
        <f>TEXT(VALUE(datos_para_memoria_demandas_calc__2[[#This Row],[DATE]]+(datos_para_memoria_demandas_calc__2[[#This Row],[HORA]]-1)/24),"000000,000000")</f>
        <v>045829,583333</v>
      </c>
      <c r="D2272">
        <v>0</v>
      </c>
      <c r="E2272">
        <v>0.25645700097084045</v>
      </c>
      <c r="F2272">
        <v>0.12636995069437065</v>
      </c>
      <c r="G2272">
        <v>0.64353986262315777</v>
      </c>
      <c r="H2272">
        <v>0</v>
      </c>
    </row>
    <row r="2273" spans="1:8" x14ac:dyDescent="0.25">
      <c r="A2273" s="1">
        <v>45829</v>
      </c>
      <c r="B2273">
        <v>16</v>
      </c>
      <c r="C2273" t="str">
        <f>TEXT(VALUE(datos_para_memoria_demandas_calc__2[[#This Row],[DATE]]+(datos_para_memoria_demandas_calc__2[[#This Row],[HORA]]-1)/24),"000000,000000")</f>
        <v>045829,625000</v>
      </c>
      <c r="D2273">
        <v>0</v>
      </c>
      <c r="E2273">
        <v>0.25971534848213196</v>
      </c>
      <c r="F2273">
        <v>0.33146013199715069</v>
      </c>
      <c r="G2273">
        <v>0.97499999462030851</v>
      </c>
      <c r="H2273">
        <v>0</v>
      </c>
    </row>
    <row r="2274" spans="1:8" x14ac:dyDescent="0.25">
      <c r="A2274" s="1">
        <v>45829</v>
      </c>
      <c r="B2274">
        <v>17</v>
      </c>
      <c r="C2274" t="str">
        <f>TEXT(VALUE(datos_para_memoria_demandas_calc__2[[#This Row],[DATE]]+(datos_para_memoria_demandas_calc__2[[#This Row],[HORA]]-1)/24),"000000,000000")</f>
        <v>045829,666667</v>
      </c>
      <c r="D2274">
        <v>1E-4</v>
      </c>
      <c r="E2274">
        <v>0.26460689306259155</v>
      </c>
      <c r="F2274">
        <v>5.2487953406035207E-9</v>
      </c>
      <c r="G2274">
        <v>0.9749999998691038</v>
      </c>
      <c r="H2274">
        <v>0</v>
      </c>
    </row>
    <row r="2275" spans="1:8" x14ac:dyDescent="0.25">
      <c r="A2275" s="1">
        <v>45829</v>
      </c>
      <c r="B2275">
        <v>18</v>
      </c>
      <c r="C2275" t="str">
        <f>TEXT(VALUE(datos_para_memoria_demandas_calc__2[[#This Row],[DATE]]+(datos_para_memoria_demandas_calc__2[[#This Row],[HORA]]-1)/24),"000000,000000")</f>
        <v>045829,708333</v>
      </c>
      <c r="D2275">
        <v>4.3099999999999996E-3</v>
      </c>
      <c r="E2275">
        <v>0.21265485882759094</v>
      </c>
      <c r="F2275">
        <v>1.2334997392308825E-10</v>
      </c>
      <c r="G2275">
        <v>0.97499999999245379</v>
      </c>
      <c r="H2275">
        <v>0</v>
      </c>
    </row>
    <row r="2276" spans="1:8" x14ac:dyDescent="0.25">
      <c r="A2276" s="1">
        <v>45829</v>
      </c>
      <c r="B2276">
        <v>19</v>
      </c>
      <c r="C2276" t="str">
        <f>TEXT(VALUE(datos_para_memoria_demandas_calc__2[[#This Row],[DATE]]+(datos_para_memoria_demandas_calc__2[[#This Row],[HORA]]-1)/24),"000000,000000")</f>
        <v>045829,750000</v>
      </c>
      <c r="D2276">
        <v>7.4270000000000003E-2</v>
      </c>
      <c r="E2276">
        <v>0.14961062371730804</v>
      </c>
      <c r="F2276">
        <v>-7.558706822020518E-12</v>
      </c>
      <c r="G2276">
        <v>0.97499999998489506</v>
      </c>
      <c r="H2276">
        <v>0</v>
      </c>
    </row>
    <row r="2277" spans="1:8" x14ac:dyDescent="0.25">
      <c r="A2277" s="1">
        <v>45829</v>
      </c>
      <c r="B2277">
        <v>20</v>
      </c>
      <c r="C2277" t="str">
        <f>TEXT(VALUE(datos_para_memoria_demandas_calc__2[[#This Row],[DATE]]+(datos_para_memoria_demandas_calc__2[[#This Row],[HORA]]-1)/24),"000000,000000")</f>
        <v>045829,791667</v>
      </c>
      <c r="D2277">
        <v>0.10998999999999999</v>
      </c>
      <c r="E2277">
        <v>0.20451641082763672</v>
      </c>
      <c r="F2277">
        <v>-2.3266523677952406E-11</v>
      </c>
      <c r="G2277">
        <v>0.97499999996162867</v>
      </c>
      <c r="H2277">
        <v>0</v>
      </c>
    </row>
    <row r="2278" spans="1:8" x14ac:dyDescent="0.25">
      <c r="A2278" s="1">
        <v>45829</v>
      </c>
      <c r="B2278">
        <v>21</v>
      </c>
      <c r="C2278" t="str">
        <f>TEXT(VALUE(datos_para_memoria_demandas_calc__2[[#This Row],[DATE]]+(datos_para_memoria_demandas_calc__2[[#This Row],[HORA]]-1)/24),"000000,000000")</f>
        <v>045829,833333</v>
      </c>
      <c r="D2278">
        <v>0.12634000000000001</v>
      </c>
      <c r="E2278">
        <v>0.24929933249950409</v>
      </c>
      <c r="F2278">
        <v>-0.24929933223733952</v>
      </c>
      <c r="G2278">
        <v>0.72570066772428921</v>
      </c>
      <c r="H2278">
        <v>0</v>
      </c>
    </row>
    <row r="2279" spans="1:8" x14ac:dyDescent="0.25">
      <c r="A2279" s="1">
        <v>45829</v>
      </c>
      <c r="B2279">
        <v>22</v>
      </c>
      <c r="C2279" t="str">
        <f>TEXT(VALUE(datos_para_memoria_demandas_calc__2[[#This Row],[DATE]]+(datos_para_memoria_demandas_calc__2[[#This Row],[HORA]]-1)/24),"000000,000000")</f>
        <v>045829,875000</v>
      </c>
      <c r="D2279">
        <v>0.13492999999999999</v>
      </c>
      <c r="E2279">
        <v>0.29506483674049377</v>
      </c>
      <c r="F2279">
        <v>-0.29506483668916489</v>
      </c>
      <c r="G2279">
        <v>0.43063583103512421</v>
      </c>
      <c r="H2279">
        <v>0</v>
      </c>
    </row>
    <row r="2280" spans="1:8" x14ac:dyDescent="0.25">
      <c r="A2280" s="1">
        <v>45829</v>
      </c>
      <c r="B2280">
        <v>23</v>
      </c>
      <c r="C2280" t="str">
        <f>TEXT(VALUE(datos_para_memoria_demandas_calc__2[[#This Row],[DATE]]+(datos_para_memoria_demandas_calc__2[[#This Row],[HORA]]-1)/24),"000000,000000")</f>
        <v>045829,916667</v>
      </c>
      <c r="D2280">
        <v>0.13880999999999999</v>
      </c>
      <c r="E2280">
        <v>0.30803978443145752</v>
      </c>
      <c r="F2280">
        <v>-0.30803978439387891</v>
      </c>
      <c r="G2280">
        <v>0.12259604664124528</v>
      </c>
      <c r="H2280">
        <v>0</v>
      </c>
    </row>
    <row r="2281" spans="1:8" x14ac:dyDescent="0.25">
      <c r="A2281" s="1">
        <v>45829</v>
      </c>
      <c r="B2281">
        <v>24</v>
      </c>
      <c r="C2281" t="str">
        <f>TEXT(VALUE(datos_para_memoria_demandas_calc__2[[#This Row],[DATE]]+(datos_para_memoria_demandas_calc__2[[#This Row],[HORA]]-1)/24),"000000,000000")</f>
        <v>045829,958333</v>
      </c>
      <c r="D2281">
        <v>0.12606999999999999</v>
      </c>
      <c r="E2281">
        <v>7.8620664775371552E-2</v>
      </c>
      <c r="F2281">
        <v>-7.8620664475362659E-2</v>
      </c>
      <c r="G2281">
        <v>4.39753821658826E-2</v>
      </c>
      <c r="H2281">
        <v>0</v>
      </c>
    </row>
    <row r="2282" spans="1:8" x14ac:dyDescent="0.25">
      <c r="A2282" s="1">
        <v>45830</v>
      </c>
      <c r="B2282">
        <v>1</v>
      </c>
      <c r="C2282" t="str">
        <f>TEXT(VALUE(datos_para_memoria_demandas_calc__2[[#This Row],[DATE]]+(datos_para_memoria_demandas_calc__2[[#This Row],[HORA]]-1)/24),"000000,000000")</f>
        <v>045830,000000</v>
      </c>
      <c r="D2282">
        <v>0.12423999999999999</v>
      </c>
      <c r="E2282">
        <v>0.23440882563591003</v>
      </c>
      <c r="F2282">
        <v>-4.3975381922530116E-2</v>
      </c>
      <c r="G2282">
        <v>2.4335251186241282E-10</v>
      </c>
      <c r="H2282">
        <v>0</v>
      </c>
    </row>
    <row r="2283" spans="1:8" x14ac:dyDescent="0.25">
      <c r="A2283" s="1">
        <v>45830</v>
      </c>
      <c r="B2283">
        <v>2</v>
      </c>
      <c r="C2283" t="str">
        <f>TEXT(VALUE(datos_para_memoria_demandas_calc__2[[#This Row],[DATE]]+(datos_para_memoria_demandas_calc__2[[#This Row],[HORA]]-1)/24),"000000,000000")</f>
        <v>045830,041667</v>
      </c>
      <c r="D2283">
        <v>0.12196</v>
      </c>
      <c r="E2283">
        <v>0.19387915730476379</v>
      </c>
      <c r="F2283">
        <v>0.71168633316927077</v>
      </c>
      <c r="G2283">
        <v>0.71168633341262322</v>
      </c>
      <c r="H2283">
        <v>0</v>
      </c>
    </row>
    <row r="2284" spans="1:8" x14ac:dyDescent="0.25">
      <c r="A2284" s="1">
        <v>45830</v>
      </c>
      <c r="B2284">
        <v>3</v>
      </c>
      <c r="C2284" t="str">
        <f>TEXT(VALUE(datos_para_memoria_demandas_calc__2[[#This Row],[DATE]]+(datos_para_memoria_demandas_calc__2[[#This Row],[HORA]]-1)/24),"000000,000000")</f>
        <v>045830,083333</v>
      </c>
      <c r="D2284">
        <v>0.12293999999999999</v>
      </c>
      <c r="E2284">
        <v>0.16411282122135162</v>
      </c>
      <c r="F2284">
        <v>-0.16411282066120808</v>
      </c>
      <c r="G2284">
        <v>0.54757351275141519</v>
      </c>
      <c r="H2284">
        <v>0</v>
      </c>
    </row>
    <row r="2285" spans="1:8" x14ac:dyDescent="0.25">
      <c r="A2285" s="1">
        <v>45830</v>
      </c>
      <c r="B2285">
        <v>4</v>
      </c>
      <c r="C2285" t="str">
        <f>TEXT(VALUE(datos_para_memoria_demandas_calc__2[[#This Row],[DATE]]+(datos_para_memoria_demandas_calc__2[[#This Row],[HORA]]-1)/24),"000000,000000")</f>
        <v>045830,125000</v>
      </c>
      <c r="D2285">
        <v>0.12392</v>
      </c>
      <c r="E2285">
        <v>0.18440365791320801</v>
      </c>
      <c r="F2285">
        <v>-0.18440365763386873</v>
      </c>
      <c r="G2285">
        <v>0.36316985511754651</v>
      </c>
      <c r="H2285">
        <v>0</v>
      </c>
    </row>
    <row r="2286" spans="1:8" x14ac:dyDescent="0.25">
      <c r="A2286" s="1">
        <v>45830</v>
      </c>
      <c r="B2286">
        <v>5</v>
      </c>
      <c r="C2286" t="str">
        <f>TEXT(VALUE(datos_para_memoria_demandas_calc__2[[#This Row],[DATE]]+(datos_para_memoria_demandas_calc__2[[#This Row],[HORA]]-1)/24),"000000,000000")</f>
        <v>045830,166667</v>
      </c>
      <c r="D2286">
        <v>0.12293999999999999</v>
      </c>
      <c r="E2286">
        <v>0.13605755567550659</v>
      </c>
      <c r="F2286">
        <v>-0.13605755511921017</v>
      </c>
      <c r="G2286">
        <v>0.22711229999833632</v>
      </c>
      <c r="H2286">
        <v>0</v>
      </c>
    </row>
    <row r="2287" spans="1:8" x14ac:dyDescent="0.25">
      <c r="A2287" s="1">
        <v>45830</v>
      </c>
      <c r="B2287">
        <v>6</v>
      </c>
      <c r="C2287" t="str">
        <f>TEXT(VALUE(datos_para_memoria_demandas_calc__2[[#This Row],[DATE]]+(datos_para_memoria_demandas_calc__2[[#This Row],[HORA]]-1)/24),"000000,000000")</f>
        <v>045830,208333</v>
      </c>
      <c r="D2287">
        <v>0.12358</v>
      </c>
      <c r="E2287">
        <v>0.12611658871173859</v>
      </c>
      <c r="F2287">
        <v>-0.12611658837680137</v>
      </c>
      <c r="G2287">
        <v>0.10099571162153494</v>
      </c>
      <c r="H2287">
        <v>0</v>
      </c>
    </row>
    <row r="2288" spans="1:8" x14ac:dyDescent="0.25">
      <c r="A2288" s="1">
        <v>45830</v>
      </c>
      <c r="B2288">
        <v>7</v>
      </c>
      <c r="C2288" t="str">
        <f>TEXT(VALUE(datos_para_memoria_demandas_calc__2[[#This Row],[DATE]]+(datos_para_memoria_demandas_calc__2[[#This Row],[HORA]]-1)/24),"000000,000000")</f>
        <v>045830,250000</v>
      </c>
      <c r="D2288">
        <v>0.12293999999999999</v>
      </c>
      <c r="E2288">
        <v>0.10099571198225021</v>
      </c>
      <c r="F2288">
        <v>-0.10099571143585462</v>
      </c>
      <c r="G2288">
        <v>1.8568032574319172E-10</v>
      </c>
      <c r="H2288">
        <v>0</v>
      </c>
    </row>
    <row r="2289" spans="1:8" x14ac:dyDescent="0.25">
      <c r="A2289" s="1">
        <v>45830</v>
      </c>
      <c r="B2289">
        <v>8</v>
      </c>
      <c r="C2289" t="str">
        <f>TEXT(VALUE(datos_para_memoria_demandas_calc__2[[#This Row],[DATE]]+(datos_para_memoria_demandas_calc__2[[#This Row],[HORA]]-1)/24),"000000,000000")</f>
        <v>045830,291667</v>
      </c>
      <c r="D2289">
        <v>0.11899999999999999</v>
      </c>
      <c r="E2289">
        <v>0.11132854968309402</v>
      </c>
      <c r="F2289">
        <v>-1.7658562585090031E-10</v>
      </c>
      <c r="G2289">
        <v>9.0947050147580715E-12</v>
      </c>
      <c r="H2289">
        <v>0</v>
      </c>
    </row>
    <row r="2290" spans="1:8" x14ac:dyDescent="0.25">
      <c r="A2290" s="1">
        <v>45830</v>
      </c>
      <c r="B2290">
        <v>9</v>
      </c>
      <c r="C2290" t="str">
        <f>TEXT(VALUE(datos_para_memoria_demandas_calc__2[[#This Row],[DATE]]+(datos_para_memoria_demandas_calc__2[[#This Row],[HORA]]-1)/24),"000000,000000")</f>
        <v>045830,333333</v>
      </c>
      <c r="D2290">
        <v>0.06</v>
      </c>
      <c r="E2290">
        <v>0.14811806380748749</v>
      </c>
      <c r="F2290">
        <v>-1.126450149161755E-13</v>
      </c>
      <c r="G2290">
        <v>8.9820567997519855E-12</v>
      </c>
      <c r="H2290">
        <v>0</v>
      </c>
    </row>
    <row r="2291" spans="1:8" x14ac:dyDescent="0.25">
      <c r="A2291" s="1">
        <v>45830</v>
      </c>
      <c r="B2291">
        <v>10</v>
      </c>
      <c r="C2291" t="str">
        <f>TEXT(VALUE(datos_para_memoria_demandas_calc__2[[#This Row],[DATE]]+(datos_para_memoria_demandas_calc__2[[#This Row],[HORA]]-1)/24),"000000,000000")</f>
        <v>045830,375000</v>
      </c>
      <c r="D2291">
        <v>6.4999999999999997E-4</v>
      </c>
      <c r="E2291">
        <v>6.633342057466507E-2</v>
      </c>
      <c r="F2291">
        <v>7.7446269514284183E-10</v>
      </c>
      <c r="G2291">
        <v>7.8344476237489162E-10</v>
      </c>
      <c r="H2291">
        <v>0</v>
      </c>
    </row>
    <row r="2292" spans="1:8" x14ac:dyDescent="0.25">
      <c r="A2292" s="1">
        <v>45830</v>
      </c>
      <c r="B2292">
        <v>11</v>
      </c>
      <c r="C2292" t="str">
        <f>TEXT(VALUE(datos_para_memoria_demandas_calc__2[[#This Row],[DATE]]+(datos_para_memoria_demandas_calc__2[[#This Row],[HORA]]-1)/24),"000000,000000")</f>
        <v>045830,416667</v>
      </c>
      <c r="D2292">
        <v>-5.0000000000000002E-5</v>
      </c>
      <c r="E2292">
        <v>0.14751371741294861</v>
      </c>
      <c r="F2292">
        <v>-3.03095762088374E-10</v>
      </c>
      <c r="G2292">
        <v>4.8034899680889466E-10</v>
      </c>
      <c r="H2292">
        <v>0</v>
      </c>
    </row>
    <row r="2293" spans="1:8" x14ac:dyDescent="0.25">
      <c r="A2293" s="1">
        <v>45830</v>
      </c>
      <c r="B2293">
        <v>12</v>
      </c>
      <c r="C2293" t="str">
        <f>TEXT(VALUE(datos_para_memoria_demandas_calc__2[[#This Row],[DATE]]+(datos_para_memoria_demandas_calc__2[[#This Row],[HORA]]-1)/24),"000000,000000")</f>
        <v>045830,458333</v>
      </c>
      <c r="D2293">
        <v>-1.2099999999999999E-3</v>
      </c>
      <c r="E2293">
        <v>0.25073701143264771</v>
      </c>
      <c r="F2293">
        <v>1.4770422550805934E-9</v>
      </c>
      <c r="G2293">
        <v>1.9573912747897071E-9</v>
      </c>
      <c r="H2293">
        <v>0</v>
      </c>
    </row>
    <row r="2294" spans="1:8" x14ac:dyDescent="0.25">
      <c r="A2294" s="1">
        <v>45830</v>
      </c>
      <c r="B2294">
        <v>13</v>
      </c>
      <c r="C2294" t="str">
        <f>TEXT(VALUE(datos_para_memoria_demandas_calc__2[[#This Row],[DATE]]+(datos_para_memoria_demandas_calc__2[[#This Row],[HORA]]-1)/24),"000000,000000")</f>
        <v>045830,500000</v>
      </c>
      <c r="D2294">
        <v>-1.5E-3</v>
      </c>
      <c r="E2294">
        <v>0.5917586088180542</v>
      </c>
      <c r="F2294">
        <v>0.97499999688979277</v>
      </c>
      <c r="G2294">
        <v>0.97499999884718391</v>
      </c>
      <c r="H2294">
        <v>0</v>
      </c>
    </row>
    <row r="2295" spans="1:8" x14ac:dyDescent="0.25">
      <c r="A2295" s="1">
        <v>45830</v>
      </c>
      <c r="B2295">
        <v>14</v>
      </c>
      <c r="C2295" t="str">
        <f>TEXT(VALUE(datos_para_memoria_demandas_calc__2[[#This Row],[DATE]]+(datos_para_memoria_demandas_calc__2[[#This Row],[HORA]]-1)/24),"000000,000000")</f>
        <v>045830,541667</v>
      </c>
      <c r="D2295">
        <v>-1.01E-3</v>
      </c>
      <c r="E2295">
        <v>0.68685734272003174</v>
      </c>
      <c r="F2295">
        <v>-0.61051899526600206</v>
      </c>
      <c r="G2295">
        <v>0.36448100358118191</v>
      </c>
      <c r="H2295">
        <v>0</v>
      </c>
    </row>
    <row r="2296" spans="1:8" x14ac:dyDescent="0.25">
      <c r="A2296" s="1">
        <v>45830</v>
      </c>
      <c r="B2296">
        <v>15</v>
      </c>
      <c r="C2296" t="str">
        <f>TEXT(VALUE(datos_para_memoria_demandas_calc__2[[#This Row],[DATE]]+(datos_para_memoria_demandas_calc__2[[#This Row],[HORA]]-1)/24),"000000,000000")</f>
        <v>045830,583333</v>
      </c>
      <c r="D2296">
        <v>-6.2E-4</v>
      </c>
      <c r="E2296">
        <v>0.36448100209236145</v>
      </c>
      <c r="F2296">
        <v>-0.36448100071167633</v>
      </c>
      <c r="G2296">
        <v>2.8695055913872302E-9</v>
      </c>
      <c r="H2296">
        <v>0</v>
      </c>
    </row>
    <row r="2297" spans="1:8" x14ac:dyDescent="0.25">
      <c r="A2297" s="1">
        <v>45830</v>
      </c>
      <c r="B2297">
        <v>16</v>
      </c>
      <c r="C2297" t="str">
        <f>TEXT(VALUE(datos_para_memoria_demandas_calc__2[[#This Row],[DATE]]+(datos_para_memoria_demandas_calc__2[[#This Row],[HORA]]-1)/24),"000000,000000")</f>
        <v>045830,625000</v>
      </c>
      <c r="D2297">
        <v>-1.2099999999999999E-3</v>
      </c>
      <c r="E2297">
        <v>0.27822306752204895</v>
      </c>
      <c r="F2297">
        <v>0.9749999920781599</v>
      </c>
      <c r="G2297">
        <v>0.97499999494766554</v>
      </c>
      <c r="H2297">
        <v>0</v>
      </c>
    </row>
    <row r="2298" spans="1:8" x14ac:dyDescent="0.25">
      <c r="A2298" s="1">
        <v>45830</v>
      </c>
      <c r="B2298">
        <v>17</v>
      </c>
      <c r="C2298" t="str">
        <f>TEXT(VALUE(datos_para_memoria_demandas_calc__2[[#This Row],[DATE]]+(datos_para_memoria_demandas_calc__2[[#This Row],[HORA]]-1)/24),"000000,000000")</f>
        <v>045830,666667</v>
      </c>
      <c r="D2298">
        <v>-1.1000000000000001E-3</v>
      </c>
      <c r="E2298">
        <v>0.33771088719367981</v>
      </c>
      <c r="F2298">
        <v>4.5528346388349962E-9</v>
      </c>
      <c r="G2298">
        <v>0.9749999995005002</v>
      </c>
      <c r="H2298">
        <v>0</v>
      </c>
    </row>
    <row r="2299" spans="1:8" x14ac:dyDescent="0.25">
      <c r="A2299" s="1">
        <v>45830</v>
      </c>
      <c r="B2299">
        <v>18</v>
      </c>
      <c r="C2299" t="str">
        <f>TEXT(VALUE(datos_para_memoria_demandas_calc__2[[#This Row],[DATE]]+(datos_para_memoria_demandas_calc__2[[#This Row],[HORA]]-1)/24),"000000,000000")</f>
        <v>045830,708333</v>
      </c>
      <c r="D2299">
        <v>0</v>
      </c>
      <c r="E2299">
        <v>0.28827208280563354</v>
      </c>
      <c r="F2299">
        <v>3.8949707676103304E-10</v>
      </c>
      <c r="G2299">
        <v>0.97499999988999719</v>
      </c>
      <c r="H2299">
        <v>0</v>
      </c>
    </row>
    <row r="2300" spans="1:8" x14ac:dyDescent="0.25">
      <c r="A2300" s="1">
        <v>45830</v>
      </c>
      <c r="B2300">
        <v>19</v>
      </c>
      <c r="C2300" t="str">
        <f>TEXT(VALUE(datos_para_memoria_demandas_calc__2[[#This Row],[DATE]]+(datos_para_memoria_demandas_calc__2[[#This Row],[HORA]]-1)/24),"000000,000000")</f>
        <v>045830,750000</v>
      </c>
      <c r="D2300">
        <v>5.0000000000000001E-3</v>
      </c>
      <c r="E2300">
        <v>0.27490910887718201</v>
      </c>
      <c r="F2300">
        <v>1.020461005707529E-10</v>
      </c>
      <c r="G2300">
        <v>0.97499999999204334</v>
      </c>
      <c r="H2300">
        <v>0</v>
      </c>
    </row>
    <row r="2301" spans="1:8" x14ac:dyDescent="0.25">
      <c r="A2301" s="1">
        <v>45830</v>
      </c>
      <c r="B2301">
        <v>20</v>
      </c>
      <c r="C2301" t="str">
        <f>TEXT(VALUE(datos_para_memoria_demandas_calc__2[[#This Row],[DATE]]+(datos_para_memoria_demandas_calc__2[[#This Row],[HORA]]-1)/24),"000000,000000")</f>
        <v>045830,791667</v>
      </c>
      <c r="D2301">
        <v>7.1139999999999995E-2</v>
      </c>
      <c r="E2301">
        <v>0.39940482378005981</v>
      </c>
      <c r="F2301">
        <v>-4.5455614037384604E-12</v>
      </c>
      <c r="G2301">
        <v>0.97499999998749776</v>
      </c>
      <c r="H2301">
        <v>0</v>
      </c>
    </row>
    <row r="2302" spans="1:8" x14ac:dyDescent="0.25">
      <c r="A2302" s="1">
        <v>45830</v>
      </c>
      <c r="B2302">
        <v>21</v>
      </c>
      <c r="C2302" t="str">
        <f>TEXT(VALUE(datos_para_memoria_demandas_calc__2[[#This Row],[DATE]]+(datos_para_memoria_demandas_calc__2[[#This Row],[HORA]]-1)/24),"000000,000000")</f>
        <v>045830,833333</v>
      </c>
      <c r="D2302">
        <v>0.11412</v>
      </c>
      <c r="E2302">
        <v>0.31486853957176208</v>
      </c>
      <c r="F2302">
        <v>-4.5288282850082662E-11</v>
      </c>
      <c r="G2302">
        <v>0.97499999994220954</v>
      </c>
      <c r="H2302">
        <v>0</v>
      </c>
    </row>
    <row r="2303" spans="1:8" x14ac:dyDescent="0.25">
      <c r="A2303" s="1">
        <v>45830</v>
      </c>
      <c r="B2303">
        <v>22</v>
      </c>
      <c r="C2303" t="str">
        <f>TEXT(VALUE(datos_para_memoria_demandas_calc__2[[#This Row],[DATE]]+(datos_para_memoria_demandas_calc__2[[#This Row],[HORA]]-1)/24),"000000,000000")</f>
        <v>045830,875000</v>
      </c>
      <c r="D2303">
        <v>0.12875999999999999</v>
      </c>
      <c r="E2303">
        <v>0.34715074300765991</v>
      </c>
      <c r="F2303">
        <v>-0.34715074290066134</v>
      </c>
      <c r="G2303">
        <v>0.62784925704154804</v>
      </c>
      <c r="H2303">
        <v>0</v>
      </c>
    </row>
    <row r="2304" spans="1:8" x14ac:dyDescent="0.25">
      <c r="A2304" s="1">
        <v>45830</v>
      </c>
      <c r="B2304">
        <v>23</v>
      </c>
      <c r="C2304" t="str">
        <f>TEXT(VALUE(datos_para_memoria_demandas_calc__2[[#This Row],[DATE]]+(datos_para_memoria_demandas_calc__2[[#This Row],[HORA]]-1)/24),"000000,000000")</f>
        <v>045830,916667</v>
      </c>
      <c r="D2304">
        <v>0.13078000000000001</v>
      </c>
      <c r="E2304">
        <v>0.36339485645294189</v>
      </c>
      <c r="F2304">
        <v>-0.36339485637618107</v>
      </c>
      <c r="G2304">
        <v>0.26445440066536691</v>
      </c>
      <c r="H2304">
        <v>0</v>
      </c>
    </row>
    <row r="2305" spans="1:8" x14ac:dyDescent="0.25">
      <c r="A2305" s="1">
        <v>45830</v>
      </c>
      <c r="B2305">
        <v>24</v>
      </c>
      <c r="C2305" t="str">
        <f>TEXT(VALUE(datos_para_memoria_demandas_calc__2[[#This Row],[DATE]]+(datos_para_memoria_demandas_calc__2[[#This Row],[HORA]]-1)/24),"000000,000000")</f>
        <v>045830,958333</v>
      </c>
      <c r="D2305">
        <v>0.12875999999999999</v>
      </c>
      <c r="E2305">
        <v>3.3366367220878601E-2</v>
      </c>
      <c r="F2305">
        <v>-3.3366367114110514E-2</v>
      </c>
      <c r="G2305">
        <v>0.23108803355125629</v>
      </c>
      <c r="H2305">
        <v>0</v>
      </c>
    </row>
    <row r="2306" spans="1:8" x14ac:dyDescent="0.25">
      <c r="A2306" s="1">
        <v>45831</v>
      </c>
      <c r="B2306">
        <v>1</v>
      </c>
      <c r="C2306" t="str">
        <f>TEXT(VALUE(datos_para_memoria_demandas_calc__2[[#This Row],[DATE]]+(datos_para_memoria_demandas_calc__2[[#This Row],[HORA]]-1)/24),"000000,000000")</f>
        <v>045831,000000</v>
      </c>
      <c r="D2306">
        <v>0.12773000000000001</v>
      </c>
      <c r="E2306">
        <v>0.22153066098690033</v>
      </c>
      <c r="F2306">
        <v>-0.22153066085339948</v>
      </c>
      <c r="G2306">
        <v>9.557372697856727E-3</v>
      </c>
      <c r="H2306">
        <v>0</v>
      </c>
    </row>
    <row r="2307" spans="1:8" x14ac:dyDescent="0.25">
      <c r="A2307" s="1">
        <v>45831</v>
      </c>
      <c r="B2307">
        <v>2</v>
      </c>
      <c r="C2307" t="str">
        <f>TEXT(VALUE(datos_para_memoria_demandas_calc__2[[#This Row],[DATE]]+(datos_para_memoria_demandas_calc__2[[#This Row],[HORA]]-1)/24),"000000,000000")</f>
        <v>045831,041667</v>
      </c>
      <c r="D2307">
        <v>0.12358</v>
      </c>
      <c r="E2307">
        <v>0.17928946018218994</v>
      </c>
      <c r="F2307">
        <v>-9.5573726026426629E-3</v>
      </c>
      <c r="G2307">
        <v>9.5214119530889926E-11</v>
      </c>
      <c r="H2307">
        <v>0</v>
      </c>
    </row>
    <row r="2308" spans="1:8" x14ac:dyDescent="0.25">
      <c r="A2308" s="1">
        <v>45831</v>
      </c>
      <c r="B2308">
        <v>3</v>
      </c>
      <c r="C2308" t="str">
        <f>TEXT(VALUE(datos_para_memoria_demandas_calc__2[[#This Row],[DATE]]+(datos_para_memoria_demandas_calc__2[[#This Row],[HORA]]-1)/24),"000000,000000")</f>
        <v>045831,083333</v>
      </c>
      <c r="D2308">
        <v>0.11778</v>
      </c>
      <c r="E2308">
        <v>9.756682813167572E-2</v>
      </c>
      <c r="F2308">
        <v>1.1845607308132116E-10</v>
      </c>
      <c r="G2308">
        <v>2.1367020038257221E-10</v>
      </c>
      <c r="H2308">
        <v>0</v>
      </c>
    </row>
    <row r="2309" spans="1:8" x14ac:dyDescent="0.25">
      <c r="A2309" s="1">
        <v>45831</v>
      </c>
      <c r="B2309">
        <v>4</v>
      </c>
      <c r="C2309" t="str">
        <f>TEXT(VALUE(datos_para_memoria_demandas_calc__2[[#This Row],[DATE]]+(datos_para_memoria_demandas_calc__2[[#This Row],[HORA]]-1)/24),"000000,000000")</f>
        <v>045831,125000</v>
      </c>
      <c r="D2309">
        <v>0.1152</v>
      </c>
      <c r="E2309">
        <v>9.8796837031841278E-2</v>
      </c>
      <c r="F2309">
        <v>9.3480643928321787E-10</v>
      </c>
      <c r="G2309">
        <v>1.148476651692184E-9</v>
      </c>
      <c r="H2309">
        <v>0</v>
      </c>
    </row>
    <row r="2310" spans="1:8" x14ac:dyDescent="0.25">
      <c r="A2310" s="1">
        <v>45831</v>
      </c>
      <c r="B2310">
        <v>5</v>
      </c>
      <c r="C2310" t="str">
        <f>TEXT(VALUE(datos_para_memoria_demandas_calc__2[[#This Row],[DATE]]+(datos_para_memoria_demandas_calc__2[[#This Row],[HORA]]-1)/24),"000000,000000")</f>
        <v>045831,166667</v>
      </c>
      <c r="D2310">
        <v>0.11472</v>
      </c>
      <c r="E2310">
        <v>0.11828683316707611</v>
      </c>
      <c r="F2310">
        <v>0.35708085823022528</v>
      </c>
      <c r="G2310">
        <v>0.35708085937870193</v>
      </c>
      <c r="H2310">
        <v>0</v>
      </c>
    </row>
    <row r="2311" spans="1:8" x14ac:dyDescent="0.25">
      <c r="A2311" s="1">
        <v>45831</v>
      </c>
      <c r="B2311">
        <v>6</v>
      </c>
      <c r="C2311" t="str">
        <f>TEXT(VALUE(datos_para_memoria_demandas_calc__2[[#This Row],[DATE]]+(datos_para_memoria_demandas_calc__2[[#This Row],[HORA]]-1)/24),"000000,000000")</f>
        <v>045831,208333</v>
      </c>
      <c r="D2311">
        <v>0.11495999999999999</v>
      </c>
      <c r="E2311">
        <v>0.10985188186168671</v>
      </c>
      <c r="F2311">
        <v>-0.10985187962835181</v>
      </c>
      <c r="G2311">
        <v>0.2472289797503501</v>
      </c>
      <c r="H2311">
        <v>0</v>
      </c>
    </row>
    <row r="2312" spans="1:8" x14ac:dyDescent="0.25">
      <c r="A2312" s="1">
        <v>45831</v>
      </c>
      <c r="B2312">
        <v>7</v>
      </c>
      <c r="C2312" t="str">
        <f>TEXT(VALUE(datos_para_memoria_demandas_calc__2[[#This Row],[DATE]]+(datos_para_memoria_demandas_calc__2[[#This Row],[HORA]]-1)/24),"000000,000000")</f>
        <v>045831,250000</v>
      </c>
      <c r="D2312">
        <v>0.12185</v>
      </c>
      <c r="E2312">
        <v>9.5726825296878815E-2</v>
      </c>
      <c r="F2312">
        <v>-9.5726825220619705E-2</v>
      </c>
      <c r="G2312">
        <v>0.15150215452973037</v>
      </c>
      <c r="H2312">
        <v>0</v>
      </c>
    </row>
    <row r="2313" spans="1:8" x14ac:dyDescent="0.25">
      <c r="A2313" s="1">
        <v>45831</v>
      </c>
      <c r="B2313">
        <v>8</v>
      </c>
      <c r="C2313" t="str">
        <f>TEXT(VALUE(datos_para_memoria_demandas_calc__2[[#This Row],[DATE]]+(datos_para_memoria_demandas_calc__2[[#This Row],[HORA]]-1)/24),"000000,000000")</f>
        <v>045831,291667</v>
      </c>
      <c r="D2313">
        <v>0.127</v>
      </c>
      <c r="E2313">
        <v>9.3558534979820251E-2</v>
      </c>
      <c r="F2313">
        <v>-9.3558534935660465E-2</v>
      </c>
      <c r="G2313">
        <v>5.7943619594069934E-2</v>
      </c>
      <c r="H2313">
        <v>0</v>
      </c>
    </row>
    <row r="2314" spans="1:8" x14ac:dyDescent="0.25">
      <c r="A2314" s="1">
        <v>45831</v>
      </c>
      <c r="B2314">
        <v>9</v>
      </c>
      <c r="C2314" t="str">
        <f>TEXT(VALUE(datos_para_memoria_demandas_calc__2[[#This Row],[DATE]]+(datos_para_memoria_demandas_calc__2[[#This Row],[HORA]]-1)/24),"000000,000000")</f>
        <v>045831,333333</v>
      </c>
      <c r="D2314">
        <v>0.11705</v>
      </c>
      <c r="E2314">
        <v>5.7943619787693024E-2</v>
      </c>
      <c r="F2314">
        <v>-5.7943619558886494E-2</v>
      </c>
      <c r="G2314">
        <v>3.5183468664730903E-11</v>
      </c>
      <c r="H2314">
        <v>0</v>
      </c>
    </row>
    <row r="2315" spans="1:8" x14ac:dyDescent="0.25">
      <c r="A2315" s="1">
        <v>45831</v>
      </c>
      <c r="B2315">
        <v>10</v>
      </c>
      <c r="C2315" t="str">
        <f>TEXT(VALUE(datos_para_memoria_demandas_calc__2[[#This Row],[DATE]]+(datos_para_memoria_demandas_calc__2[[#This Row],[HORA]]-1)/24),"000000,000000")</f>
        <v>045831,375000</v>
      </c>
      <c r="D2315">
        <v>9.8860000000000003E-2</v>
      </c>
      <c r="E2315">
        <v>6.2977239489555359E-2</v>
      </c>
      <c r="F2315">
        <v>4.2184161421798744E-11</v>
      </c>
      <c r="G2315">
        <v>7.7367632549255116E-11</v>
      </c>
      <c r="H2315">
        <v>0</v>
      </c>
    </row>
    <row r="2316" spans="1:8" x14ac:dyDescent="0.25">
      <c r="A2316" s="1">
        <v>45831</v>
      </c>
      <c r="B2316">
        <v>11</v>
      </c>
      <c r="C2316" t="str">
        <f>TEXT(VALUE(datos_para_memoria_demandas_calc__2[[#This Row],[DATE]]+(datos_para_memoria_demandas_calc__2[[#This Row],[HORA]]-1)/24),"000000,000000")</f>
        <v>045831,416667</v>
      </c>
      <c r="D2316">
        <v>9.1749999999999998E-2</v>
      </c>
      <c r="E2316">
        <v>7.1467190980911255E-2</v>
      </c>
      <c r="F2316">
        <v>-4.3082312273454981E-11</v>
      </c>
      <c r="G2316">
        <v>3.4285332017336955E-11</v>
      </c>
      <c r="H2316">
        <v>0</v>
      </c>
    </row>
    <row r="2317" spans="1:8" x14ac:dyDescent="0.25">
      <c r="A2317" s="1">
        <v>45831</v>
      </c>
      <c r="B2317">
        <v>12</v>
      </c>
      <c r="C2317" t="str">
        <f>TEXT(VALUE(datos_para_memoria_demandas_calc__2[[#This Row],[DATE]]+(datos_para_memoria_demandas_calc__2[[#This Row],[HORA]]-1)/24),"000000,000000")</f>
        <v>045831,458333</v>
      </c>
      <c r="D2317">
        <v>7.5480000000000005E-2</v>
      </c>
      <c r="E2317">
        <v>0.16984635591506958</v>
      </c>
      <c r="F2317">
        <v>9.6750340281994225E-11</v>
      </c>
      <c r="G2317">
        <v>1.3103567088289248E-10</v>
      </c>
      <c r="H2317">
        <v>0</v>
      </c>
    </row>
    <row r="2318" spans="1:8" x14ac:dyDescent="0.25">
      <c r="A2318" s="1">
        <v>45831</v>
      </c>
      <c r="B2318">
        <v>13</v>
      </c>
      <c r="C2318" t="str">
        <f>TEXT(VALUE(datos_para_memoria_demandas_calc__2[[#This Row],[DATE]]+(datos_para_memoria_demandas_calc__2[[#This Row],[HORA]]-1)/24),"000000,000000")</f>
        <v>045831,500000</v>
      </c>
      <c r="D2318">
        <v>7.127E-2</v>
      </c>
      <c r="E2318">
        <v>0.32348984479904175</v>
      </c>
      <c r="F2318">
        <v>9.0622708972889915E-10</v>
      </c>
      <c r="G2318">
        <v>1.0372627589010116E-9</v>
      </c>
      <c r="H2318">
        <v>0</v>
      </c>
    </row>
    <row r="2319" spans="1:8" x14ac:dyDescent="0.25">
      <c r="A2319" s="1">
        <v>45831</v>
      </c>
      <c r="B2319">
        <v>14</v>
      </c>
      <c r="C2319" t="str">
        <f>TEXT(VALUE(datos_para_memoria_demandas_calc__2[[#This Row],[DATE]]+(datos_para_memoria_demandas_calc__2[[#This Row],[HORA]]-1)/24),"000000,000000")</f>
        <v>045831,541667</v>
      </c>
      <c r="D2319">
        <v>7.0749999999999993E-2</v>
      </c>
      <c r="E2319">
        <v>0.28977763652801514</v>
      </c>
      <c r="F2319">
        <v>-9.9540123609619393E-10</v>
      </c>
      <c r="G2319">
        <v>4.1861548224057075E-11</v>
      </c>
      <c r="H2319">
        <v>0</v>
      </c>
    </row>
    <row r="2320" spans="1:8" x14ac:dyDescent="0.25">
      <c r="A2320" s="1">
        <v>45831</v>
      </c>
      <c r="B2320">
        <v>15</v>
      </c>
      <c r="C2320" t="str">
        <f>TEXT(VALUE(datos_para_memoria_demandas_calc__2[[#This Row],[DATE]]+(datos_para_memoria_demandas_calc__2[[#This Row],[HORA]]-1)/24),"000000,000000")</f>
        <v>045831,583333</v>
      </c>
      <c r="D2320">
        <v>5.7419999999999999E-2</v>
      </c>
      <c r="E2320">
        <v>0.25080406665802002</v>
      </c>
      <c r="F2320">
        <v>0.97499999991625086</v>
      </c>
      <c r="G2320">
        <v>0.97499999995811248</v>
      </c>
      <c r="H2320">
        <v>0</v>
      </c>
    </row>
    <row r="2321" spans="1:8" x14ac:dyDescent="0.25">
      <c r="A2321" s="1">
        <v>45831</v>
      </c>
      <c r="B2321">
        <v>16</v>
      </c>
      <c r="C2321" t="str">
        <f>TEXT(VALUE(datos_para_memoria_demandas_calc__2[[#This Row],[DATE]]+(datos_para_memoria_demandas_calc__2[[#This Row],[HORA]]-1)/24),"000000,000000")</f>
        <v>045831,625000</v>
      </c>
      <c r="D2321">
        <v>7.0749999999999993E-2</v>
      </c>
      <c r="E2321">
        <v>0.25340315699577332</v>
      </c>
      <c r="F2321">
        <v>-7.913712616040807E-10</v>
      </c>
      <c r="G2321">
        <v>0.97499999916674118</v>
      </c>
      <c r="H2321">
        <v>0</v>
      </c>
    </row>
    <row r="2322" spans="1:8" x14ac:dyDescent="0.25">
      <c r="A2322" s="1">
        <v>45831</v>
      </c>
      <c r="B2322">
        <v>17</v>
      </c>
      <c r="C2322" t="str">
        <f>TEXT(VALUE(datos_para_memoria_demandas_calc__2[[#This Row],[DATE]]+(datos_para_memoria_demandas_calc__2[[#This Row],[HORA]]-1)/24),"000000,000000")</f>
        <v>045831,666667</v>
      </c>
      <c r="D2322">
        <v>7.1400000000000005E-2</v>
      </c>
      <c r="E2322">
        <v>0.19607597589492798</v>
      </c>
      <c r="F2322">
        <v>8.0379341730552192E-10</v>
      </c>
      <c r="G2322">
        <v>0.97499999997053466</v>
      </c>
      <c r="H2322">
        <v>0</v>
      </c>
    </row>
    <row r="2323" spans="1:8" x14ac:dyDescent="0.25">
      <c r="A2323" s="1">
        <v>45831</v>
      </c>
      <c r="B2323">
        <v>18</v>
      </c>
      <c r="C2323" t="str">
        <f>TEXT(VALUE(datos_para_memoria_demandas_calc__2[[#This Row],[DATE]]+(datos_para_memoria_demandas_calc__2[[#This Row],[HORA]]-1)/24),"000000,000000")</f>
        <v>045831,708333</v>
      </c>
      <c r="D2323">
        <v>0.09</v>
      </c>
      <c r="E2323">
        <v>0.16745498776435852</v>
      </c>
      <c r="F2323">
        <v>-9.0029365386133482E-13</v>
      </c>
      <c r="G2323">
        <v>0.97499999996963438</v>
      </c>
      <c r="H2323">
        <v>0</v>
      </c>
    </row>
    <row r="2324" spans="1:8" x14ac:dyDescent="0.25">
      <c r="A2324" s="1">
        <v>45831</v>
      </c>
      <c r="B2324">
        <v>19</v>
      </c>
      <c r="C2324" t="str">
        <f>TEXT(VALUE(datos_para_memoria_demandas_calc__2[[#This Row],[DATE]]+(datos_para_memoria_demandas_calc__2[[#This Row],[HORA]]-1)/24),"000000,000000")</f>
        <v>045831,750000</v>
      </c>
      <c r="D2324">
        <v>0.108</v>
      </c>
      <c r="E2324">
        <v>0.18477283418178558</v>
      </c>
      <c r="F2324">
        <v>-2.4048627382125013E-12</v>
      </c>
      <c r="G2324">
        <v>0.97499999996722952</v>
      </c>
      <c r="H2324">
        <v>0</v>
      </c>
    </row>
    <row r="2325" spans="1:8" x14ac:dyDescent="0.25">
      <c r="A2325" s="1">
        <v>45831</v>
      </c>
      <c r="B2325">
        <v>20</v>
      </c>
      <c r="C2325" t="str">
        <f>TEXT(VALUE(datos_para_memoria_demandas_calc__2[[#This Row],[DATE]]+(datos_para_memoria_demandas_calc__2[[#This Row],[HORA]]-1)/24),"000000,000000")</f>
        <v>045831,791667</v>
      </c>
      <c r="D2325">
        <v>0.12472</v>
      </c>
      <c r="E2325">
        <v>0.21909154951572418</v>
      </c>
      <c r="F2325">
        <v>-2.3330219285352552E-10</v>
      </c>
      <c r="G2325">
        <v>0.97499999973392715</v>
      </c>
      <c r="H2325">
        <v>0</v>
      </c>
    </row>
    <row r="2326" spans="1:8" x14ac:dyDescent="0.25">
      <c r="A2326" s="1">
        <v>45831</v>
      </c>
      <c r="B2326">
        <v>21</v>
      </c>
      <c r="C2326" t="str">
        <f>TEXT(VALUE(datos_para_memoria_demandas_calc__2[[#This Row],[DATE]]+(datos_para_memoria_demandas_calc__2[[#This Row],[HORA]]-1)/24),"000000,000000")</f>
        <v>045831,833333</v>
      </c>
      <c r="D2326">
        <v>0.13643</v>
      </c>
      <c r="E2326">
        <v>0.20743037760257721</v>
      </c>
      <c r="F2326">
        <v>-0.20743037754578547</v>
      </c>
      <c r="G2326">
        <v>0.76756962218814206</v>
      </c>
      <c r="H2326">
        <v>0</v>
      </c>
    </row>
    <row r="2327" spans="1:8" x14ac:dyDescent="0.25">
      <c r="A2327" s="1">
        <v>45831</v>
      </c>
      <c r="B2327">
        <v>22</v>
      </c>
      <c r="C2327" t="str">
        <f>TEXT(VALUE(datos_para_memoria_demandas_calc__2[[#This Row],[DATE]]+(datos_para_memoria_demandas_calc__2[[#This Row],[HORA]]-1)/24),"000000,000000")</f>
        <v>045831,875000</v>
      </c>
      <c r="D2327">
        <v>0.19577</v>
      </c>
      <c r="E2327">
        <v>0.20829799771308899</v>
      </c>
      <c r="F2327">
        <v>-0.20829799770545315</v>
      </c>
      <c r="G2327">
        <v>0.55927162448268897</v>
      </c>
      <c r="H2327">
        <v>0</v>
      </c>
    </row>
    <row r="2328" spans="1:8" x14ac:dyDescent="0.25">
      <c r="A2328" s="1">
        <v>45831</v>
      </c>
      <c r="B2328">
        <v>23</v>
      </c>
      <c r="C2328" t="str">
        <f>TEXT(VALUE(datos_para_memoria_demandas_calc__2[[#This Row],[DATE]]+(datos_para_memoria_demandas_calc__2[[#This Row],[HORA]]-1)/24),"000000,000000")</f>
        <v>045831,916667</v>
      </c>
      <c r="D2328">
        <v>0.17513999999999999</v>
      </c>
      <c r="E2328">
        <v>0.23994097113609314</v>
      </c>
      <c r="F2328">
        <v>-0.23994097112503321</v>
      </c>
      <c r="G2328">
        <v>0.31933065335765592</v>
      </c>
      <c r="H2328">
        <v>0</v>
      </c>
    </row>
    <row r="2329" spans="1:8" x14ac:dyDescent="0.25">
      <c r="A2329" s="1">
        <v>45831</v>
      </c>
      <c r="B2329">
        <v>24</v>
      </c>
      <c r="C2329" t="str">
        <f>TEXT(VALUE(datos_para_memoria_demandas_calc__2[[#This Row],[DATE]]+(datos_para_memoria_demandas_calc__2[[#This Row],[HORA]]-1)/24),"000000,000000")</f>
        <v>045831,958333</v>
      </c>
      <c r="D2329">
        <v>0.13582</v>
      </c>
      <c r="E2329">
        <v>6.2145628035068512E-2</v>
      </c>
      <c r="F2329">
        <v>-6.2145627974456406E-2</v>
      </c>
      <c r="G2329">
        <v>0.25718502538319971</v>
      </c>
      <c r="H2329">
        <v>0</v>
      </c>
    </row>
    <row r="2330" spans="1:8" x14ac:dyDescent="0.25">
      <c r="A2330" s="1">
        <v>45832</v>
      </c>
      <c r="B2330">
        <v>1</v>
      </c>
      <c r="C2330" t="str">
        <f>TEXT(VALUE(datos_para_memoria_demandas_calc__2[[#This Row],[DATE]]+(datos_para_memoria_demandas_calc__2[[#This Row],[HORA]]-1)/24),"000000,000000")</f>
        <v>045832,000000</v>
      </c>
      <c r="D2330">
        <v>0.12981999999999999</v>
      </c>
      <c r="E2330">
        <v>9.1750472784042358E-2</v>
      </c>
      <c r="F2330">
        <v>-9.1750472603470898E-2</v>
      </c>
      <c r="G2330">
        <v>0.16543455277972893</v>
      </c>
      <c r="H2330">
        <v>0</v>
      </c>
    </row>
    <row r="2331" spans="1:8" x14ac:dyDescent="0.25">
      <c r="A2331" s="1">
        <v>45832</v>
      </c>
      <c r="B2331">
        <v>2</v>
      </c>
      <c r="C2331" t="str">
        <f>TEXT(VALUE(datos_para_memoria_demandas_calc__2[[#This Row],[DATE]]+(datos_para_memoria_demandas_calc__2[[#This Row],[HORA]]-1)/24),"000000,000000")</f>
        <v>045832,041667</v>
      </c>
      <c r="D2331">
        <v>0.12684000000000001</v>
      </c>
      <c r="E2331">
        <v>0.16848829388618469</v>
      </c>
      <c r="F2331">
        <v>-0.16543455258379444</v>
      </c>
      <c r="G2331">
        <v>1.9593486561303751E-10</v>
      </c>
      <c r="H2331">
        <v>0</v>
      </c>
    </row>
    <row r="2332" spans="1:8" x14ac:dyDescent="0.25">
      <c r="A2332" s="1">
        <v>45832</v>
      </c>
      <c r="B2332">
        <v>3</v>
      </c>
      <c r="C2332" t="str">
        <f>TEXT(VALUE(datos_para_memoria_demandas_calc__2[[#This Row],[DATE]]+(datos_para_memoria_demandas_calc__2[[#This Row],[HORA]]-1)/24),"000000,000000")</f>
        <v>045832,083333</v>
      </c>
      <c r="D2332">
        <v>0.12393999999999999</v>
      </c>
      <c r="E2332">
        <v>9.1941826045513153E-2</v>
      </c>
      <c r="F2332">
        <v>0.46174780800897935</v>
      </c>
      <c r="G2332">
        <v>0.46174780820491401</v>
      </c>
      <c r="H2332">
        <v>0</v>
      </c>
    </row>
    <row r="2333" spans="1:8" x14ac:dyDescent="0.25">
      <c r="A2333" s="1">
        <v>45832</v>
      </c>
      <c r="B2333">
        <v>4</v>
      </c>
      <c r="C2333" t="str">
        <f>TEXT(VALUE(datos_para_memoria_demandas_calc__2[[#This Row],[DATE]]+(datos_para_memoria_demandas_calc__2[[#This Row],[HORA]]-1)/24),"000000,000000")</f>
        <v>045832,125000</v>
      </c>
      <c r="D2333">
        <v>0.12492</v>
      </c>
      <c r="E2333">
        <v>9.5116421580314636E-2</v>
      </c>
      <c r="F2333">
        <v>-9.511642102547363E-2</v>
      </c>
      <c r="G2333">
        <v>0.36663138717944038</v>
      </c>
      <c r="H2333">
        <v>0</v>
      </c>
    </row>
    <row r="2334" spans="1:8" x14ac:dyDescent="0.25">
      <c r="A2334" s="1">
        <v>45832</v>
      </c>
      <c r="B2334">
        <v>5</v>
      </c>
      <c r="C2334" t="str">
        <f>TEXT(VALUE(datos_para_memoria_demandas_calc__2[[#This Row],[DATE]]+(datos_para_memoria_demandas_calc__2[[#This Row],[HORA]]-1)/24),"000000,000000")</f>
        <v>045832,166667</v>
      </c>
      <c r="D2334">
        <v>0.12492</v>
      </c>
      <c r="E2334">
        <v>0.10171631723642349</v>
      </c>
      <c r="F2334">
        <v>-0.10171631668340761</v>
      </c>
      <c r="G2334">
        <v>0.2649150704960328</v>
      </c>
      <c r="H2334">
        <v>0</v>
      </c>
    </row>
    <row r="2335" spans="1:8" x14ac:dyDescent="0.25">
      <c r="A2335" s="1">
        <v>45832</v>
      </c>
      <c r="B2335">
        <v>6</v>
      </c>
      <c r="C2335" t="str">
        <f>TEXT(VALUE(datos_para_memoria_demandas_calc__2[[#This Row],[DATE]]+(datos_para_memoria_demandas_calc__2[[#This Row],[HORA]]-1)/24),"000000,000000")</f>
        <v>045832,208333</v>
      </c>
      <c r="D2335">
        <v>0.12520999999999999</v>
      </c>
      <c r="E2335">
        <v>0.10355687886476517</v>
      </c>
      <c r="F2335">
        <v>-0.10355687843922148</v>
      </c>
      <c r="G2335">
        <v>0.16135819205681129</v>
      </c>
      <c r="H2335">
        <v>0</v>
      </c>
    </row>
    <row r="2336" spans="1:8" x14ac:dyDescent="0.25">
      <c r="A2336" s="1">
        <v>45832</v>
      </c>
      <c r="B2336">
        <v>7</v>
      </c>
      <c r="C2336" t="str">
        <f>TEXT(VALUE(datos_para_memoria_demandas_calc__2[[#This Row],[DATE]]+(datos_para_memoria_demandas_calc__2[[#This Row],[HORA]]-1)/24),"000000,000000")</f>
        <v>045832,250000</v>
      </c>
      <c r="D2336">
        <v>0.12609999999999999</v>
      </c>
      <c r="E2336">
        <v>7.511785626411438E-2</v>
      </c>
      <c r="F2336">
        <v>-7.5117856014381923E-2</v>
      </c>
      <c r="G2336">
        <v>8.6240336042429394E-2</v>
      </c>
      <c r="H2336">
        <v>0</v>
      </c>
    </row>
    <row r="2337" spans="1:8" x14ac:dyDescent="0.25">
      <c r="A2337" s="1">
        <v>45832</v>
      </c>
      <c r="B2337">
        <v>8</v>
      </c>
      <c r="C2337" t="str">
        <f>TEXT(VALUE(datos_para_memoria_demandas_calc__2[[#This Row],[DATE]]+(datos_para_memoria_demandas_calc__2[[#This Row],[HORA]]-1)/24),"000000,000000")</f>
        <v>045832,291667</v>
      </c>
      <c r="D2337">
        <v>0.12673000000000001</v>
      </c>
      <c r="E2337">
        <v>3.3918105065822601E-2</v>
      </c>
      <c r="F2337">
        <v>-3.3918104873297099E-2</v>
      </c>
      <c r="G2337">
        <v>5.2322231169132295E-2</v>
      </c>
      <c r="H2337">
        <v>0</v>
      </c>
    </row>
    <row r="2338" spans="1:8" x14ac:dyDescent="0.25">
      <c r="A2338" s="1">
        <v>45832</v>
      </c>
      <c r="B2338">
        <v>9</v>
      </c>
      <c r="C2338" t="str">
        <f>TEXT(VALUE(datos_para_memoria_demandas_calc__2[[#This Row],[DATE]]+(datos_para_memoria_demandas_calc__2[[#This Row],[HORA]]-1)/24),"000000,000000")</f>
        <v>045832,333333</v>
      </c>
      <c r="D2338">
        <v>0.12690000000000001</v>
      </c>
      <c r="E2338">
        <v>5.2322231233119965E-2</v>
      </c>
      <c r="F2338">
        <v>-5.2322231052740101E-2</v>
      </c>
      <c r="G2338">
        <v>1.1639224491076807E-10</v>
      </c>
      <c r="H2338">
        <v>0</v>
      </c>
    </row>
    <row r="2339" spans="1:8" x14ac:dyDescent="0.25">
      <c r="A2339" s="1">
        <v>45832</v>
      </c>
      <c r="B2339">
        <v>10</v>
      </c>
      <c r="C2339" t="str">
        <f>TEXT(VALUE(datos_para_memoria_demandas_calc__2[[#This Row],[DATE]]+(datos_para_memoria_demandas_calc__2[[#This Row],[HORA]]-1)/24),"000000,000000")</f>
        <v>045832,375000</v>
      </c>
      <c r="D2339">
        <v>0.11904000000000001</v>
      </c>
      <c r="E2339">
        <v>9.7292207181453705E-2</v>
      </c>
      <c r="F2339">
        <v>-8.6702931722958376E-11</v>
      </c>
      <c r="G2339">
        <v>2.9689304085655814E-11</v>
      </c>
      <c r="H2339">
        <v>0</v>
      </c>
    </row>
    <row r="2340" spans="1:8" x14ac:dyDescent="0.25">
      <c r="A2340" s="1">
        <v>45832</v>
      </c>
      <c r="B2340">
        <v>11</v>
      </c>
      <c r="C2340" t="str">
        <f>TEXT(VALUE(datos_para_memoria_demandas_calc__2[[#This Row],[DATE]]+(datos_para_memoria_demandas_calc__2[[#This Row],[HORA]]-1)/24),"000000,000000")</f>
        <v>045832,416667</v>
      </c>
      <c r="D2340">
        <v>0.10047</v>
      </c>
      <c r="E2340">
        <v>0.11195392161607742</v>
      </c>
      <c r="F2340">
        <v>-5.6419168733792229E-12</v>
      </c>
      <c r="G2340">
        <v>2.4047392632868675E-11</v>
      </c>
      <c r="H2340">
        <v>0</v>
      </c>
    </row>
    <row r="2341" spans="1:8" x14ac:dyDescent="0.25">
      <c r="A2341" s="1">
        <v>45832</v>
      </c>
      <c r="B2341">
        <v>12</v>
      </c>
      <c r="C2341" t="str">
        <f>TEXT(VALUE(datos_para_memoria_demandas_calc__2[[#This Row],[DATE]]+(datos_para_memoria_demandas_calc__2[[#This Row],[HORA]]-1)/24),"000000,000000")</f>
        <v>045832,458333</v>
      </c>
      <c r="D2341">
        <v>7.7689999999999995E-2</v>
      </c>
      <c r="E2341">
        <v>0.18698662519454956</v>
      </c>
      <c r="F2341">
        <v>5.5531975443309833E-10</v>
      </c>
      <c r="G2341">
        <v>5.7936715224133651E-10</v>
      </c>
      <c r="H2341">
        <v>0</v>
      </c>
    </row>
    <row r="2342" spans="1:8" x14ac:dyDescent="0.25">
      <c r="A2342" s="1">
        <v>45832</v>
      </c>
      <c r="B2342">
        <v>13</v>
      </c>
      <c r="C2342" t="str">
        <f>TEXT(VALUE(datos_para_memoria_demandas_calc__2[[#This Row],[DATE]]+(datos_para_memoria_demandas_calc__2[[#This Row],[HORA]]-1)/24),"000000,000000")</f>
        <v>045832,500000</v>
      </c>
      <c r="D2342">
        <v>7.6749999999999999E-2</v>
      </c>
      <c r="E2342">
        <v>0.293233722448349</v>
      </c>
      <c r="F2342">
        <v>-5.6569236012336479E-10</v>
      </c>
      <c r="G2342">
        <v>1.3674791440507378E-11</v>
      </c>
      <c r="H2342">
        <v>0</v>
      </c>
    </row>
    <row r="2343" spans="1:8" x14ac:dyDescent="0.25">
      <c r="A2343" s="1">
        <v>45832</v>
      </c>
      <c r="B2343">
        <v>14</v>
      </c>
      <c r="C2343" t="str">
        <f>TEXT(VALUE(datos_para_memoria_demandas_calc__2[[#This Row],[DATE]]+(datos_para_memoria_demandas_calc__2[[#This Row],[HORA]]-1)/24),"000000,000000")</f>
        <v>045832,541667</v>
      </c>
      <c r="D2343">
        <v>3.7280000000000001E-2</v>
      </c>
      <c r="E2343">
        <v>0.45250594615936279</v>
      </c>
      <c r="F2343">
        <v>1.2242912185807308E-11</v>
      </c>
      <c r="G2343">
        <v>2.5917704180133589E-11</v>
      </c>
      <c r="H2343">
        <v>0</v>
      </c>
    </row>
    <row r="2344" spans="1:8" x14ac:dyDescent="0.25">
      <c r="A2344" s="1">
        <v>45832</v>
      </c>
      <c r="B2344">
        <v>15</v>
      </c>
      <c r="C2344" t="str">
        <f>TEXT(VALUE(datos_para_memoria_demandas_calc__2[[#This Row],[DATE]]+(datos_para_memoria_demandas_calc__2[[#This Row],[HORA]]-1)/24),"000000,000000")</f>
        <v>045832,583333</v>
      </c>
      <c r="D2344">
        <v>1.6230000000000001E-2</v>
      </c>
      <c r="E2344">
        <v>0.43391251564025879</v>
      </c>
      <c r="F2344">
        <v>3.7118116521822774E-11</v>
      </c>
      <c r="G2344">
        <v>6.3035820919800918E-11</v>
      </c>
      <c r="H2344">
        <v>0</v>
      </c>
    </row>
    <row r="2345" spans="1:8" x14ac:dyDescent="0.25">
      <c r="A2345" s="1">
        <v>45832</v>
      </c>
      <c r="B2345">
        <v>16</v>
      </c>
      <c r="C2345" t="str">
        <f>TEXT(VALUE(datos_para_memoria_demandas_calc__2[[#This Row],[DATE]]+(datos_para_memoria_demandas_calc__2[[#This Row],[HORA]]-1)/24),"000000,000000")</f>
        <v>045832,625000</v>
      </c>
      <c r="D2345">
        <v>7.4999999999999997E-3</v>
      </c>
      <c r="E2345">
        <v>0.35596638917922974</v>
      </c>
      <c r="F2345">
        <v>0.47100546861419462</v>
      </c>
      <c r="G2345">
        <v>0.47100546867723048</v>
      </c>
      <c r="H2345">
        <v>0</v>
      </c>
    </row>
    <row r="2346" spans="1:8" x14ac:dyDescent="0.25">
      <c r="A2346" s="1">
        <v>45832</v>
      </c>
      <c r="B2346">
        <v>17</v>
      </c>
      <c r="C2346" t="str">
        <f>TEXT(VALUE(datos_para_memoria_demandas_calc__2[[#This Row],[DATE]]+(datos_para_memoria_demandas_calc__2[[#This Row],[HORA]]-1)/24),"000000,000000")</f>
        <v>045832,666667</v>
      </c>
      <c r="D2346">
        <v>7.4999999999999997E-3</v>
      </c>
      <c r="E2346">
        <v>0.17399615049362183</v>
      </c>
      <c r="F2346">
        <v>0.5039945312788876</v>
      </c>
      <c r="G2346">
        <v>0.97499999995611797</v>
      </c>
      <c r="H2346">
        <v>0</v>
      </c>
    </row>
    <row r="2347" spans="1:8" x14ac:dyDescent="0.25">
      <c r="A2347" s="1">
        <v>45832</v>
      </c>
      <c r="B2347">
        <v>18</v>
      </c>
      <c r="C2347" t="str">
        <f>TEXT(VALUE(datos_para_memoria_demandas_calc__2[[#This Row],[DATE]]+(datos_para_memoria_demandas_calc__2[[#This Row],[HORA]]-1)/24),"000000,000000")</f>
        <v>045832,708333</v>
      </c>
      <c r="D2347">
        <v>2.0059999999999998E-2</v>
      </c>
      <c r="E2347">
        <v>0.15422520041465759</v>
      </c>
      <c r="F2347">
        <v>3.3563901009102077E-11</v>
      </c>
      <c r="G2347">
        <v>0.9749999999896819</v>
      </c>
      <c r="H2347">
        <v>0</v>
      </c>
    </row>
    <row r="2348" spans="1:8" x14ac:dyDescent="0.25">
      <c r="A2348" s="1">
        <v>45832</v>
      </c>
      <c r="B2348">
        <v>19</v>
      </c>
      <c r="C2348" t="str">
        <f>TEXT(VALUE(datos_para_memoria_demandas_calc__2[[#This Row],[DATE]]+(datos_para_memoria_demandas_calc__2[[#This Row],[HORA]]-1)/24),"000000,000000")</f>
        <v>045832,750000</v>
      </c>
      <c r="D2348">
        <v>7.195E-2</v>
      </c>
      <c r="E2348">
        <v>0.16523662209510803</v>
      </c>
      <c r="F2348">
        <v>-6.2878660703994889E-12</v>
      </c>
      <c r="G2348">
        <v>0.97499999998339404</v>
      </c>
      <c r="H2348">
        <v>0</v>
      </c>
    </row>
    <row r="2349" spans="1:8" x14ac:dyDescent="0.25">
      <c r="A2349" s="1">
        <v>45832</v>
      </c>
      <c r="B2349">
        <v>20</v>
      </c>
      <c r="C2349" t="str">
        <f>TEXT(VALUE(datos_para_memoria_demandas_calc__2[[#This Row],[DATE]]+(datos_para_memoria_demandas_calc__2[[#This Row],[HORA]]-1)/24),"000000,000000")</f>
        <v>045832,791667</v>
      </c>
      <c r="D2349">
        <v>0.10460999999999999</v>
      </c>
      <c r="E2349">
        <v>0.16740259528160095</v>
      </c>
      <c r="F2349">
        <v>-2.9939366756522474E-11</v>
      </c>
      <c r="G2349">
        <v>0.97499999995345477</v>
      </c>
      <c r="H2349">
        <v>0</v>
      </c>
    </row>
    <row r="2350" spans="1:8" x14ac:dyDescent="0.25">
      <c r="A2350" s="1">
        <v>45832</v>
      </c>
      <c r="B2350">
        <v>21</v>
      </c>
      <c r="C2350" t="str">
        <f>TEXT(VALUE(datos_para_memoria_demandas_calc__2[[#This Row],[DATE]]+(datos_para_memoria_demandas_calc__2[[#This Row],[HORA]]-1)/24),"000000,000000")</f>
        <v>045832,833333</v>
      </c>
      <c r="D2350">
        <v>0.12540000000000001</v>
      </c>
      <c r="E2350">
        <v>0.19364897906780243</v>
      </c>
      <c r="F2350">
        <v>-0.1936489790070004</v>
      </c>
      <c r="G2350">
        <v>0.78135102094645437</v>
      </c>
      <c r="H2350">
        <v>0</v>
      </c>
    </row>
    <row r="2351" spans="1:8" x14ac:dyDescent="0.25">
      <c r="A2351" s="1">
        <v>45832</v>
      </c>
      <c r="B2351">
        <v>22</v>
      </c>
      <c r="C2351" t="str">
        <f>TEXT(VALUE(datos_para_memoria_demandas_calc__2[[#This Row],[DATE]]+(datos_para_memoria_demandas_calc__2[[#This Row],[HORA]]-1)/24),"000000,000000")</f>
        <v>045832,875000</v>
      </c>
      <c r="D2351">
        <v>0.14602999999999999</v>
      </c>
      <c r="E2351">
        <v>0.19074484705924988</v>
      </c>
      <c r="F2351">
        <v>-0.19074484704101383</v>
      </c>
      <c r="G2351">
        <v>0.59060617390544057</v>
      </c>
      <c r="H2351">
        <v>0</v>
      </c>
    </row>
    <row r="2352" spans="1:8" x14ac:dyDescent="0.25">
      <c r="A2352" s="1">
        <v>45832</v>
      </c>
      <c r="B2352">
        <v>23</v>
      </c>
      <c r="C2352" t="str">
        <f>TEXT(VALUE(datos_para_memoria_demandas_calc__2[[#This Row],[DATE]]+(datos_para_memoria_demandas_calc__2[[#This Row],[HORA]]-1)/24),"000000,000000")</f>
        <v>045832,916667</v>
      </c>
      <c r="D2352">
        <v>0.15452000000000002</v>
      </c>
      <c r="E2352">
        <v>0.13653042912483215</v>
      </c>
      <c r="F2352">
        <v>-0.13653042911073926</v>
      </c>
      <c r="G2352">
        <v>0.45407574479470131</v>
      </c>
      <c r="H2352">
        <v>0</v>
      </c>
    </row>
    <row r="2353" spans="1:8" x14ac:dyDescent="0.25">
      <c r="A2353" s="1">
        <v>45832</v>
      </c>
      <c r="B2353">
        <v>24</v>
      </c>
      <c r="C2353" t="str">
        <f>TEXT(VALUE(datos_para_memoria_demandas_calc__2[[#This Row],[DATE]]+(datos_para_memoria_demandas_calc__2[[#This Row],[HORA]]-1)/24),"000000,000000")</f>
        <v>045832,958333</v>
      </c>
      <c r="D2353">
        <v>0.13181000000000001</v>
      </c>
      <c r="E2353">
        <v>5.5203422904014587E-2</v>
      </c>
      <c r="F2353">
        <v>-5.5203422868633216E-2</v>
      </c>
      <c r="G2353">
        <v>0.39887232192606814</v>
      </c>
      <c r="H2353">
        <v>0</v>
      </c>
    </row>
    <row r="2354" spans="1:8" x14ac:dyDescent="0.25">
      <c r="A2354" s="1">
        <v>45833</v>
      </c>
      <c r="B2354">
        <v>1</v>
      </c>
      <c r="C2354" t="str">
        <f>TEXT(VALUE(datos_para_memoria_demandas_calc__2[[#This Row],[DATE]]+(datos_para_memoria_demandas_calc__2[[#This Row],[HORA]]-1)/24),"000000,000000")</f>
        <v>045833,000000</v>
      </c>
      <c r="D2354">
        <v>0.1298</v>
      </c>
      <c r="E2354">
        <v>5.7167880237102509E-2</v>
      </c>
      <c r="F2354">
        <v>-5.7167880196367031E-2</v>
      </c>
      <c r="G2354">
        <v>0.34170444172970105</v>
      </c>
      <c r="H2354">
        <v>0</v>
      </c>
    </row>
    <row r="2355" spans="1:8" x14ac:dyDescent="0.25">
      <c r="A2355" s="1">
        <v>45833</v>
      </c>
      <c r="B2355">
        <v>2</v>
      </c>
      <c r="C2355" t="str">
        <f>TEXT(VALUE(datos_para_memoria_demandas_calc__2[[#This Row],[DATE]]+(datos_para_memoria_demandas_calc__2[[#This Row],[HORA]]-1)/24),"000000,000000")</f>
        <v>045833,041667</v>
      </c>
      <c r="D2355">
        <v>0.11837</v>
      </c>
      <c r="E2355">
        <v>0.11735451966524124</v>
      </c>
      <c r="F2355">
        <v>-0.11735451938117056</v>
      </c>
      <c r="G2355">
        <v>0.22434992234853049</v>
      </c>
      <c r="H2355">
        <v>0</v>
      </c>
    </row>
    <row r="2356" spans="1:8" x14ac:dyDescent="0.25">
      <c r="A2356" s="1">
        <v>45833</v>
      </c>
      <c r="B2356">
        <v>3</v>
      </c>
      <c r="C2356" t="str">
        <f>TEXT(VALUE(datos_para_memoria_demandas_calc__2[[#This Row],[DATE]]+(datos_para_memoria_demandas_calc__2[[#This Row],[HORA]]-1)/24),"000000,000000")</f>
        <v>045833,083333</v>
      </c>
      <c r="D2356">
        <v>0.11676</v>
      </c>
      <c r="E2356">
        <v>2.5367513298988342E-2</v>
      </c>
      <c r="F2356">
        <v>-2.536751151612256E-2</v>
      </c>
      <c r="G2356">
        <v>0.19898241083240789</v>
      </c>
      <c r="H2356">
        <v>0</v>
      </c>
    </row>
    <row r="2357" spans="1:8" x14ac:dyDescent="0.25">
      <c r="A2357" s="1">
        <v>45833</v>
      </c>
      <c r="B2357">
        <v>4</v>
      </c>
      <c r="C2357" t="str">
        <f>TEXT(VALUE(datos_para_memoria_demandas_calc__2[[#This Row],[DATE]]+(datos_para_memoria_demandas_calc__2[[#This Row],[HORA]]-1)/24),"000000,000000")</f>
        <v>045833,125000</v>
      </c>
      <c r="D2357">
        <v>0.11645999999999999</v>
      </c>
      <c r="E2357">
        <v>7.7630899846553802E-2</v>
      </c>
      <c r="F2357">
        <v>8.8844748316243463E-2</v>
      </c>
      <c r="G2357">
        <v>0.28782715914865142</v>
      </c>
      <c r="H2357">
        <v>0</v>
      </c>
    </row>
    <row r="2358" spans="1:8" x14ac:dyDescent="0.25">
      <c r="A2358" s="1">
        <v>45833</v>
      </c>
      <c r="B2358">
        <v>5</v>
      </c>
      <c r="C2358" t="str">
        <f>TEXT(VALUE(datos_para_memoria_demandas_calc__2[[#This Row],[DATE]]+(datos_para_memoria_demandas_calc__2[[#This Row],[HORA]]-1)/24),"000000,000000")</f>
        <v>045833,166667</v>
      </c>
      <c r="D2358">
        <v>0.11645999999999999</v>
      </c>
      <c r="E2358">
        <v>9.216839075088501E-2</v>
      </c>
      <c r="F2358">
        <v>3.8274120900071686E-2</v>
      </c>
      <c r="G2358">
        <v>0.32610128004872307</v>
      </c>
      <c r="H2358">
        <v>0</v>
      </c>
    </row>
    <row r="2359" spans="1:8" x14ac:dyDescent="0.25">
      <c r="A2359" s="1">
        <v>45833</v>
      </c>
      <c r="B2359">
        <v>6</v>
      </c>
      <c r="C2359" t="str">
        <f>TEXT(VALUE(datos_para_memoria_demandas_calc__2[[#This Row],[DATE]]+(datos_para_memoria_demandas_calc__2[[#This Row],[HORA]]-1)/24),"000000,000000")</f>
        <v>045833,208333</v>
      </c>
      <c r="D2359">
        <v>0.11713999999999999</v>
      </c>
      <c r="E2359">
        <v>0.13678017258644104</v>
      </c>
      <c r="F2359">
        <v>-0.1367801718013037</v>
      </c>
      <c r="G2359">
        <v>0.18932110824741941</v>
      </c>
      <c r="H2359">
        <v>0</v>
      </c>
    </row>
    <row r="2360" spans="1:8" x14ac:dyDescent="0.25">
      <c r="A2360" s="1">
        <v>45833</v>
      </c>
      <c r="B2360">
        <v>7</v>
      </c>
      <c r="C2360" t="str">
        <f>TEXT(VALUE(datos_para_memoria_demandas_calc__2[[#This Row],[DATE]]+(datos_para_memoria_demandas_calc__2[[#This Row],[HORA]]-1)/24),"000000,000000")</f>
        <v>045833,250000</v>
      </c>
      <c r="D2360">
        <v>0.11944</v>
      </c>
      <c r="E2360">
        <v>9.5865726470947266E-2</v>
      </c>
      <c r="F2360">
        <v>-9.5865726290076544E-2</v>
      </c>
      <c r="G2360">
        <v>9.3455381957342848E-2</v>
      </c>
      <c r="H2360">
        <v>0</v>
      </c>
    </row>
    <row r="2361" spans="1:8" x14ac:dyDescent="0.25">
      <c r="A2361" s="1">
        <v>45833</v>
      </c>
      <c r="B2361">
        <v>8</v>
      </c>
      <c r="C2361" t="str">
        <f>TEXT(VALUE(datos_para_memoria_demandas_calc__2[[#This Row],[DATE]]+(datos_para_memoria_demandas_calc__2[[#This Row],[HORA]]-1)/24),"000000,000000")</f>
        <v>045833,291667</v>
      </c>
      <c r="D2361">
        <v>0.12520999999999999</v>
      </c>
      <c r="E2361">
        <v>9.3455381691455841E-2</v>
      </c>
      <c r="F2361">
        <v>-9.3455381629716755E-2</v>
      </c>
      <c r="G2361">
        <v>3.2762611309339134E-10</v>
      </c>
      <c r="H2361">
        <v>0</v>
      </c>
    </row>
    <row r="2362" spans="1:8" x14ac:dyDescent="0.25">
      <c r="A2362" s="1">
        <v>45833</v>
      </c>
      <c r="B2362">
        <v>9</v>
      </c>
      <c r="C2362" t="str">
        <f>TEXT(VALUE(datos_para_memoria_demandas_calc__2[[#This Row],[DATE]]+(datos_para_memoria_demandas_calc__2[[#This Row],[HORA]]-1)/24),"000000,000000")</f>
        <v>045833,333333</v>
      </c>
      <c r="D2362">
        <v>0.1148</v>
      </c>
      <c r="E2362">
        <v>7.1765616536140442E-2</v>
      </c>
      <c r="F2362">
        <v>-3.0906713718998916E-10</v>
      </c>
      <c r="G2362">
        <v>1.8558979330919417E-11</v>
      </c>
      <c r="H2362">
        <v>0</v>
      </c>
    </row>
    <row r="2363" spans="1:8" x14ac:dyDescent="0.25">
      <c r="A2363" s="1">
        <v>45833</v>
      </c>
      <c r="B2363">
        <v>10</v>
      </c>
      <c r="C2363" t="str">
        <f>TEXT(VALUE(datos_para_memoria_demandas_calc__2[[#This Row],[DATE]]+(datos_para_memoria_demandas_calc__2[[#This Row],[HORA]]-1)/24),"000000,000000")</f>
        <v>045833,375000</v>
      </c>
      <c r="D2363">
        <v>8.523E-2</v>
      </c>
      <c r="E2363">
        <v>8.9847363531589508E-2</v>
      </c>
      <c r="F2363">
        <v>-5.7664890427771961E-12</v>
      </c>
      <c r="G2363">
        <v>1.2792500243640801E-11</v>
      </c>
      <c r="H2363">
        <v>0</v>
      </c>
    </row>
    <row r="2364" spans="1:8" x14ac:dyDescent="0.25">
      <c r="A2364" s="1">
        <v>45833</v>
      </c>
      <c r="B2364">
        <v>11</v>
      </c>
      <c r="C2364" t="str">
        <f>TEXT(VALUE(datos_para_memoria_demandas_calc__2[[#This Row],[DATE]]+(datos_para_memoria_demandas_calc__2[[#This Row],[HORA]]-1)/24),"000000,000000")</f>
        <v>045833,416667</v>
      </c>
      <c r="D2364">
        <v>4.2630000000000001E-2</v>
      </c>
      <c r="E2364">
        <v>0.19443276524543762</v>
      </c>
      <c r="F2364">
        <v>2.4657873231035508E-11</v>
      </c>
      <c r="G2364">
        <v>3.745037656573776E-11</v>
      </c>
      <c r="H2364">
        <v>0</v>
      </c>
    </row>
    <row r="2365" spans="1:8" x14ac:dyDescent="0.25">
      <c r="A2365" s="1">
        <v>45833</v>
      </c>
      <c r="B2365">
        <v>12</v>
      </c>
      <c r="C2365" t="str">
        <f>TEXT(VALUE(datos_para_memoria_demandas_calc__2[[#This Row],[DATE]]+(datos_para_memoria_demandas_calc__2[[#This Row],[HORA]]-1)/24),"000000,000000")</f>
        <v>045833,458333</v>
      </c>
      <c r="D2365">
        <v>2.7980000000000001E-2</v>
      </c>
      <c r="E2365">
        <v>0.32784879207611084</v>
      </c>
      <c r="F2365">
        <v>4.7823495745066105E-12</v>
      </c>
      <c r="G2365">
        <v>4.223272595960971E-11</v>
      </c>
      <c r="H2365">
        <v>0</v>
      </c>
    </row>
    <row r="2366" spans="1:8" x14ac:dyDescent="0.25">
      <c r="A2366" s="1">
        <v>45833</v>
      </c>
      <c r="B2366">
        <v>13</v>
      </c>
      <c r="C2366" t="str">
        <f>TEXT(VALUE(datos_para_memoria_demandas_calc__2[[#This Row],[DATE]]+(datos_para_memoria_demandas_calc__2[[#This Row],[HORA]]-1)/24),"000000,000000")</f>
        <v>045833,500000</v>
      </c>
      <c r="D2366">
        <v>1.4999999999999999E-2</v>
      </c>
      <c r="E2366">
        <v>0.32009562849998474</v>
      </c>
      <c r="F2366">
        <v>1.7409185456385735E-11</v>
      </c>
      <c r="G2366">
        <v>5.9641910194042436E-11</v>
      </c>
      <c r="H2366">
        <v>0</v>
      </c>
    </row>
    <row r="2367" spans="1:8" x14ac:dyDescent="0.25">
      <c r="A2367" s="1">
        <v>45833</v>
      </c>
      <c r="B2367">
        <v>14</v>
      </c>
      <c r="C2367" t="str">
        <f>TEXT(VALUE(datos_para_memoria_demandas_calc__2[[#This Row],[DATE]]+(datos_para_memoria_demandas_calc__2[[#This Row],[HORA]]-1)/24),"000000,000000")</f>
        <v>045833,541667</v>
      </c>
      <c r="D2367">
        <v>5.79E-3</v>
      </c>
      <c r="E2367">
        <v>0.27538782358169556</v>
      </c>
      <c r="F2367">
        <v>1.8176407138981797E-10</v>
      </c>
      <c r="G2367">
        <v>2.4140598565549328E-10</v>
      </c>
      <c r="H2367">
        <v>0</v>
      </c>
    </row>
    <row r="2368" spans="1:8" x14ac:dyDescent="0.25">
      <c r="A2368" s="1">
        <v>45833</v>
      </c>
      <c r="B2368">
        <v>15</v>
      </c>
      <c r="C2368" t="str">
        <f>TEXT(VALUE(datos_para_memoria_demandas_calc__2[[#This Row],[DATE]]+(datos_para_memoria_demandas_calc__2[[#This Row],[HORA]]-1)/24),"000000,000000")</f>
        <v>045833,583333</v>
      </c>
      <c r="D2368">
        <v>3.5200000000000001E-3</v>
      </c>
      <c r="E2368">
        <v>0.19491976499557495</v>
      </c>
      <c r="F2368">
        <v>2.8185791240719215E-10</v>
      </c>
      <c r="G2368">
        <v>5.2326392454915567E-10</v>
      </c>
      <c r="H2368">
        <v>0</v>
      </c>
    </row>
    <row r="2369" spans="1:8" x14ac:dyDescent="0.25">
      <c r="A2369" s="1">
        <v>45833</v>
      </c>
      <c r="B2369">
        <v>16</v>
      </c>
      <c r="C2369" t="str">
        <f>TEXT(VALUE(datos_para_memoria_demandas_calc__2[[#This Row],[DATE]]+(datos_para_memoria_demandas_calc__2[[#This Row],[HORA]]-1)/24),"000000,000000")</f>
        <v>045833,625000</v>
      </c>
      <c r="D2369">
        <v>2.4399999999999999E-3</v>
      </c>
      <c r="E2369">
        <v>9.708017110824585E-2</v>
      </c>
      <c r="F2369">
        <v>0.97499999894446154</v>
      </c>
      <c r="G2369">
        <v>0.97499999946772542</v>
      </c>
      <c r="H2369">
        <v>0</v>
      </c>
    </row>
    <row r="2370" spans="1:8" x14ac:dyDescent="0.25">
      <c r="A2370" s="1">
        <v>45833</v>
      </c>
      <c r="B2370">
        <v>17</v>
      </c>
      <c r="C2370" t="str">
        <f>TEXT(VALUE(datos_para_memoria_demandas_calc__2[[#This Row],[DATE]]+(datos_para_memoria_demandas_calc__2[[#This Row],[HORA]]-1)/24),"000000,000000")</f>
        <v>045833,666667</v>
      </c>
      <c r="D2370">
        <v>3.5200000000000001E-3</v>
      </c>
      <c r="E2370">
        <v>9.0885110199451447E-2</v>
      </c>
      <c r="F2370">
        <v>1.3451090036144604E-10</v>
      </c>
      <c r="G2370">
        <v>0.97499999960223649</v>
      </c>
      <c r="H2370">
        <v>0</v>
      </c>
    </row>
    <row r="2371" spans="1:8" x14ac:dyDescent="0.25">
      <c r="A2371" s="1">
        <v>45833</v>
      </c>
      <c r="B2371">
        <v>18</v>
      </c>
      <c r="C2371" t="str">
        <f>TEXT(VALUE(datos_para_memoria_demandas_calc__2[[#This Row],[DATE]]+(datos_para_memoria_demandas_calc__2[[#This Row],[HORA]]-1)/24),"000000,000000")</f>
        <v>045833,708333</v>
      </c>
      <c r="D2371">
        <v>4.9000000000000007E-3</v>
      </c>
      <c r="E2371">
        <v>7.9554460942745209E-2</v>
      </c>
      <c r="F2371">
        <v>3.7952171199422323E-10</v>
      </c>
      <c r="G2371">
        <v>0.97499999998175813</v>
      </c>
      <c r="H2371">
        <v>0</v>
      </c>
    </row>
    <row r="2372" spans="1:8" x14ac:dyDescent="0.25">
      <c r="A2372" s="1">
        <v>45833</v>
      </c>
      <c r="B2372">
        <v>19</v>
      </c>
      <c r="C2372" t="str">
        <f>TEXT(VALUE(datos_para_memoria_demandas_calc__2[[#This Row],[DATE]]+(datos_para_memoria_demandas_calc__2[[#This Row],[HORA]]-1)/24),"000000,000000")</f>
        <v>045833,750000</v>
      </c>
      <c r="D2372">
        <v>3.5000000000000003E-2</v>
      </c>
      <c r="E2372">
        <v>2.963554859161377E-2</v>
      </c>
      <c r="F2372">
        <v>9.4929688270472217E-12</v>
      </c>
      <c r="G2372">
        <v>0.9749999999912512</v>
      </c>
      <c r="H2372">
        <v>0</v>
      </c>
    </row>
    <row r="2373" spans="1:8" x14ac:dyDescent="0.25">
      <c r="A2373" s="1">
        <v>45833</v>
      </c>
      <c r="B2373">
        <v>20</v>
      </c>
      <c r="C2373" t="str">
        <f>TEXT(VALUE(datos_para_memoria_demandas_calc__2[[#This Row],[DATE]]+(datos_para_memoria_demandas_calc__2[[#This Row],[HORA]]-1)/24),"000000,000000")</f>
        <v>045833,791667</v>
      </c>
      <c r="D2373">
        <v>9.6000000000000002E-2</v>
      </c>
      <c r="E2373">
        <v>8.4314659237861633E-2</v>
      </c>
      <c r="F2373">
        <v>-3.1429476923409612E-11</v>
      </c>
      <c r="G2373">
        <v>0.97499999995982167</v>
      </c>
      <c r="H2373">
        <v>0</v>
      </c>
    </row>
    <row r="2374" spans="1:8" x14ac:dyDescent="0.25">
      <c r="A2374" s="1">
        <v>45833</v>
      </c>
      <c r="B2374">
        <v>21</v>
      </c>
      <c r="C2374" t="str">
        <f>TEXT(VALUE(datos_para_memoria_demandas_calc__2[[#This Row],[DATE]]+(datos_para_memoria_demandas_calc__2[[#This Row],[HORA]]-1)/24),"000000,000000")</f>
        <v>045833,833333</v>
      </c>
      <c r="D2374">
        <v>0.11926</v>
      </c>
      <c r="E2374">
        <v>0.11879663169384003</v>
      </c>
      <c r="F2374">
        <v>-0.11879663163763275</v>
      </c>
      <c r="G2374">
        <v>0.85620336832218891</v>
      </c>
      <c r="H2374">
        <v>0</v>
      </c>
    </row>
    <row r="2375" spans="1:8" x14ac:dyDescent="0.25">
      <c r="A2375" s="1">
        <v>45833</v>
      </c>
      <c r="B2375">
        <v>22</v>
      </c>
      <c r="C2375" t="str">
        <f>TEXT(VALUE(datos_para_memoria_demandas_calc__2[[#This Row],[DATE]]+(datos_para_memoria_demandas_calc__2[[#This Row],[HORA]]-1)/24),"000000,000000")</f>
        <v>045833,875000</v>
      </c>
      <c r="D2375">
        <v>0.15</v>
      </c>
      <c r="E2375">
        <v>0.12811928987503052</v>
      </c>
      <c r="F2375">
        <v>-0.12811928986177631</v>
      </c>
      <c r="G2375">
        <v>0.72808407846041256</v>
      </c>
      <c r="H2375">
        <v>0</v>
      </c>
    </row>
    <row r="2376" spans="1:8" x14ac:dyDescent="0.25">
      <c r="A2376" s="1">
        <v>45833</v>
      </c>
      <c r="B2376">
        <v>23</v>
      </c>
      <c r="C2376" t="str">
        <f>TEXT(VALUE(datos_para_memoria_demandas_calc__2[[#This Row],[DATE]]+(datos_para_memoria_demandas_calc__2[[#This Row],[HORA]]-1)/24),"000000,000000")</f>
        <v>045833,916667</v>
      </c>
      <c r="D2376">
        <v>0.15452000000000002</v>
      </c>
      <c r="E2376">
        <v>0.21692457795143127</v>
      </c>
      <c r="F2376">
        <v>-0.21692457793953335</v>
      </c>
      <c r="G2376">
        <v>0.51115950052087922</v>
      </c>
      <c r="H2376">
        <v>0</v>
      </c>
    </row>
    <row r="2377" spans="1:8" x14ac:dyDescent="0.25">
      <c r="A2377" s="1">
        <v>45833</v>
      </c>
      <c r="B2377">
        <v>24</v>
      </c>
      <c r="C2377" t="str">
        <f>TEXT(VALUE(datos_para_memoria_demandas_calc__2[[#This Row],[DATE]]+(datos_para_memoria_demandas_calc__2[[#This Row],[HORA]]-1)/24),"000000,000000")</f>
        <v>045833,958333</v>
      </c>
      <c r="D2377">
        <v>0.12520999999999999</v>
      </c>
      <c r="E2377">
        <v>7.545173168182373E-3</v>
      </c>
      <c r="F2377">
        <v>-7.5451731333411841E-3</v>
      </c>
      <c r="G2377">
        <v>0.50361432738753809</v>
      </c>
      <c r="H2377">
        <v>0</v>
      </c>
    </row>
    <row r="2378" spans="1:8" x14ac:dyDescent="0.25">
      <c r="A2378" s="1">
        <v>45834</v>
      </c>
      <c r="B2378">
        <v>1</v>
      </c>
      <c r="C2378" t="str">
        <f>TEXT(VALUE(datos_para_memoria_demandas_calc__2[[#This Row],[DATE]]+(datos_para_memoria_demandas_calc__2[[#This Row],[HORA]]-1)/24),"000000,000000")</f>
        <v>045834,000000</v>
      </c>
      <c r="D2378">
        <v>0.11995</v>
      </c>
      <c r="E2378">
        <v>0.2062239795923233</v>
      </c>
      <c r="F2378">
        <v>-0.20622397953957608</v>
      </c>
      <c r="G2378">
        <v>0.29739034784796192</v>
      </c>
      <c r="H2378">
        <v>0</v>
      </c>
    </row>
    <row r="2379" spans="1:8" x14ac:dyDescent="0.25">
      <c r="A2379" s="1">
        <v>45834</v>
      </c>
      <c r="B2379">
        <v>2</v>
      </c>
      <c r="C2379" t="str">
        <f>TEXT(VALUE(datos_para_memoria_demandas_calc__2[[#This Row],[DATE]]+(datos_para_memoria_demandas_calc__2[[#This Row],[HORA]]-1)/24),"000000,000000")</f>
        <v>045834,041667</v>
      </c>
      <c r="D2379">
        <v>0.11643000000000001</v>
      </c>
      <c r="E2379">
        <v>0.12980648875236511</v>
      </c>
      <c r="F2379">
        <v>-0.12980648867241687</v>
      </c>
      <c r="G2379">
        <v>0.167583859175545</v>
      </c>
      <c r="H2379">
        <v>0</v>
      </c>
    </row>
    <row r="2380" spans="1:8" x14ac:dyDescent="0.25">
      <c r="A2380" s="1">
        <v>45834</v>
      </c>
      <c r="B2380">
        <v>3</v>
      </c>
      <c r="C2380" t="str">
        <f>TEXT(VALUE(datos_para_memoria_demandas_calc__2[[#This Row],[DATE]]+(datos_para_memoria_demandas_calc__2[[#This Row],[HORA]]-1)/24),"000000,000000")</f>
        <v>045834,083333</v>
      </c>
      <c r="D2380">
        <v>0.112</v>
      </c>
      <c r="E2380">
        <v>4.8413403332233429E-2</v>
      </c>
      <c r="F2380">
        <v>-4.8413403105857254E-2</v>
      </c>
      <c r="G2380">
        <v>0.11917045606968775</v>
      </c>
      <c r="H2380">
        <v>0</v>
      </c>
    </row>
    <row r="2381" spans="1:8" x14ac:dyDescent="0.25">
      <c r="A2381" s="1">
        <v>45834</v>
      </c>
      <c r="B2381">
        <v>4</v>
      </c>
      <c r="C2381" t="str">
        <f>TEXT(VALUE(datos_para_memoria_demandas_calc__2[[#This Row],[DATE]]+(datos_para_memoria_demandas_calc__2[[#This Row],[HORA]]-1)/24),"000000,000000")</f>
        <v>045834,125000</v>
      </c>
      <c r="D2381">
        <v>0.11</v>
      </c>
      <c r="E2381">
        <v>7.0823751389980316E-2</v>
      </c>
      <c r="F2381">
        <v>-7.0823750090470775E-2</v>
      </c>
      <c r="G2381">
        <v>4.834670597921694E-2</v>
      </c>
      <c r="H2381">
        <v>0</v>
      </c>
    </row>
    <row r="2382" spans="1:8" x14ac:dyDescent="0.25">
      <c r="A2382" s="1">
        <v>45834</v>
      </c>
      <c r="B2382">
        <v>5</v>
      </c>
      <c r="C2382" t="str">
        <f>TEXT(VALUE(datos_para_memoria_demandas_calc__2[[#This Row],[DATE]]+(datos_para_memoria_demandas_calc__2[[#This Row],[HORA]]-1)/24),"000000,000000")</f>
        <v>045834,166667</v>
      </c>
      <c r="D2382">
        <v>0.10956999999999999</v>
      </c>
      <c r="E2382">
        <v>0.11124971508979797</v>
      </c>
      <c r="F2382">
        <v>0.34586710362969786</v>
      </c>
      <c r="G2382">
        <v>0.39421380960891483</v>
      </c>
      <c r="H2382">
        <v>0</v>
      </c>
    </row>
    <row r="2383" spans="1:8" x14ac:dyDescent="0.25">
      <c r="A2383" s="1">
        <v>45834</v>
      </c>
      <c r="B2383">
        <v>6</v>
      </c>
      <c r="C2383" t="str">
        <f>TEXT(VALUE(datos_para_memoria_demandas_calc__2[[#This Row],[DATE]]+(datos_para_memoria_demandas_calc__2[[#This Row],[HORA]]-1)/24),"000000,000000")</f>
        <v>045834,208333</v>
      </c>
      <c r="D2383">
        <v>0.11055</v>
      </c>
      <c r="E2383">
        <v>0.1292562335729599</v>
      </c>
      <c r="F2383">
        <v>-0.12925623301983669</v>
      </c>
      <c r="G2383">
        <v>0.26495757658907809</v>
      </c>
      <c r="H2383">
        <v>0</v>
      </c>
    </row>
    <row r="2384" spans="1:8" x14ac:dyDescent="0.25">
      <c r="A2384" s="1">
        <v>45834</v>
      </c>
      <c r="B2384">
        <v>7</v>
      </c>
      <c r="C2384" t="str">
        <f>TEXT(VALUE(datos_para_memoria_demandas_calc__2[[#This Row],[DATE]]+(datos_para_memoria_demandas_calc__2[[#This Row],[HORA]]-1)/24),"000000,000000")</f>
        <v>045834,250000</v>
      </c>
      <c r="D2384">
        <v>0.11643000000000001</v>
      </c>
      <c r="E2384">
        <v>0.13598093390464783</v>
      </c>
      <c r="F2384">
        <v>-0.13598093382541571</v>
      </c>
      <c r="G2384">
        <v>0.12897664276366239</v>
      </c>
      <c r="H2384">
        <v>0</v>
      </c>
    </row>
    <row r="2385" spans="1:8" x14ac:dyDescent="0.25">
      <c r="A2385" s="1">
        <v>45834</v>
      </c>
      <c r="B2385">
        <v>8</v>
      </c>
      <c r="C2385" t="str">
        <f>TEXT(VALUE(datos_para_memoria_demandas_calc__2[[#This Row],[DATE]]+(datos_para_memoria_demandas_calc__2[[#This Row],[HORA]]-1)/24),"000000,000000")</f>
        <v>045834,291667</v>
      </c>
      <c r="D2385">
        <v>0.11705</v>
      </c>
      <c r="E2385">
        <v>6.1169900000095367E-2</v>
      </c>
      <c r="F2385">
        <v>-6.116989992768633E-2</v>
      </c>
      <c r="G2385">
        <v>6.7806742835976069E-2</v>
      </c>
      <c r="H2385">
        <v>0</v>
      </c>
    </row>
    <row r="2386" spans="1:8" x14ac:dyDescent="0.25">
      <c r="A2386" s="1">
        <v>45834</v>
      </c>
      <c r="B2386">
        <v>9</v>
      </c>
      <c r="C2386" t="str">
        <f>TEXT(VALUE(datos_para_memoria_demandas_calc__2[[#This Row],[DATE]]+(datos_para_memoria_demandas_calc__2[[#This Row],[HORA]]-1)/24),"000000,000000")</f>
        <v>045834,333333</v>
      </c>
      <c r="D2386">
        <v>0.11153</v>
      </c>
      <c r="E2386">
        <v>6.7806743085384369E-2</v>
      </c>
      <c r="F2386">
        <v>-6.7806742813457027E-2</v>
      </c>
      <c r="G2386">
        <v>2.2519071566248925E-11</v>
      </c>
      <c r="H2386">
        <v>0</v>
      </c>
    </row>
    <row r="2387" spans="1:8" x14ac:dyDescent="0.25">
      <c r="A2387" s="1">
        <v>45834</v>
      </c>
      <c r="B2387">
        <v>10</v>
      </c>
      <c r="C2387" t="str">
        <f>TEXT(VALUE(datos_para_memoria_demandas_calc__2[[#This Row],[DATE]]+(datos_para_memoria_demandas_calc__2[[#This Row],[HORA]]-1)/24),"000000,000000")</f>
        <v>045834,375000</v>
      </c>
      <c r="D2387">
        <v>8.5000000000000006E-2</v>
      </c>
      <c r="E2387">
        <v>7.0925451815128326E-2</v>
      </c>
      <c r="F2387">
        <v>-6.7494567760394598E-12</v>
      </c>
      <c r="G2387">
        <v>1.5769626115877268E-11</v>
      </c>
      <c r="H2387">
        <v>0</v>
      </c>
    </row>
    <row r="2388" spans="1:8" x14ac:dyDescent="0.25">
      <c r="A2388" s="1">
        <v>45834</v>
      </c>
      <c r="B2388">
        <v>11</v>
      </c>
      <c r="C2388" t="str">
        <f>TEXT(VALUE(datos_para_memoria_demandas_calc__2[[#This Row],[DATE]]+(datos_para_memoria_demandas_calc__2[[#This Row],[HORA]]-1)/24),"000000,000000")</f>
        <v>045834,416667</v>
      </c>
      <c r="D2388">
        <v>5.024E-2</v>
      </c>
      <c r="E2388">
        <v>5.6904308497905731E-2</v>
      </c>
      <c r="F2388">
        <v>0.24480354787604727</v>
      </c>
      <c r="G2388">
        <v>0.24480354789181691</v>
      </c>
      <c r="H2388">
        <v>0</v>
      </c>
    </row>
    <row r="2389" spans="1:8" x14ac:dyDescent="0.25">
      <c r="A2389" s="1">
        <v>45834</v>
      </c>
      <c r="B2389">
        <v>12</v>
      </c>
      <c r="C2389" t="str">
        <f>TEXT(VALUE(datos_para_memoria_demandas_calc__2[[#This Row],[DATE]]+(datos_para_memoria_demandas_calc__2[[#This Row],[HORA]]-1)/24),"000000,000000")</f>
        <v>045834,458333</v>
      </c>
      <c r="D2389">
        <v>6.3E-2</v>
      </c>
      <c r="E2389">
        <v>0.10686752200126648</v>
      </c>
      <c r="F2389">
        <v>-0.10686752195850797</v>
      </c>
      <c r="G2389">
        <v>0.13793602593330892</v>
      </c>
      <c r="H2389">
        <v>0</v>
      </c>
    </row>
    <row r="2390" spans="1:8" x14ac:dyDescent="0.25">
      <c r="A2390" s="1">
        <v>45834</v>
      </c>
      <c r="B2390">
        <v>13</v>
      </c>
      <c r="C2390" t="str">
        <f>TEXT(VALUE(datos_para_memoria_demandas_calc__2[[#This Row],[DATE]]+(datos_para_memoria_demandas_calc__2[[#This Row],[HORA]]-1)/24),"000000,000000")</f>
        <v>045834,500000</v>
      </c>
      <c r="D2390">
        <v>6.2590000000000007E-2</v>
      </c>
      <c r="E2390">
        <v>0.13793602585792542</v>
      </c>
      <c r="F2390">
        <v>-0.13793602581384132</v>
      </c>
      <c r="G2390">
        <v>1.1946762350382083E-10</v>
      </c>
      <c r="H2390">
        <v>0</v>
      </c>
    </row>
    <row r="2391" spans="1:8" x14ac:dyDescent="0.25">
      <c r="A2391" s="1">
        <v>45834</v>
      </c>
      <c r="B2391">
        <v>14</v>
      </c>
      <c r="C2391" t="str">
        <f>TEXT(VALUE(datos_para_memoria_demandas_calc__2[[#This Row],[DATE]]+(datos_para_memoria_demandas_calc__2[[#This Row],[HORA]]-1)/24),"000000,000000")</f>
        <v>045834,541667</v>
      </c>
      <c r="D2391">
        <v>4.564E-2</v>
      </c>
      <c r="E2391">
        <v>0.10563354194164276</v>
      </c>
      <c r="F2391">
        <v>-5.2137768022962706E-11</v>
      </c>
      <c r="G2391">
        <v>6.73298617291562E-11</v>
      </c>
      <c r="H2391">
        <v>0</v>
      </c>
    </row>
    <row r="2392" spans="1:8" x14ac:dyDescent="0.25">
      <c r="A2392" s="1">
        <v>45834</v>
      </c>
      <c r="B2392">
        <v>15</v>
      </c>
      <c r="C2392" t="str">
        <f>TEXT(VALUE(datos_para_memoria_demandas_calc__2[[#This Row],[DATE]]+(datos_para_memoria_demandas_calc__2[[#This Row],[HORA]]-1)/24),"000000,000000")</f>
        <v>045834,583333</v>
      </c>
      <c r="D2392">
        <v>3.739E-2</v>
      </c>
      <c r="E2392">
        <v>0.12169831991195679</v>
      </c>
      <c r="F2392">
        <v>4.102498662424359E-10</v>
      </c>
      <c r="G2392">
        <v>4.775797577046261E-10</v>
      </c>
      <c r="H2392">
        <v>0</v>
      </c>
    </row>
    <row r="2393" spans="1:8" x14ac:dyDescent="0.25">
      <c r="A2393" s="1">
        <v>45834</v>
      </c>
      <c r="B2393">
        <v>16</v>
      </c>
      <c r="C2393" t="str">
        <f>TEXT(VALUE(datos_para_memoria_demandas_calc__2[[#This Row],[DATE]]+(datos_para_memoria_demandas_calc__2[[#This Row],[HORA]]-1)/24),"000000,000000")</f>
        <v>045834,625000</v>
      </c>
      <c r="D2393">
        <v>3.6200000000000003E-2</v>
      </c>
      <c r="E2393">
        <v>0.14245709776878357</v>
      </c>
      <c r="F2393">
        <v>0.97499999904540402</v>
      </c>
      <c r="G2393">
        <v>0.97499999952298377</v>
      </c>
      <c r="H2393">
        <v>0</v>
      </c>
    </row>
    <row r="2394" spans="1:8" x14ac:dyDescent="0.25">
      <c r="A2394" s="1">
        <v>45834</v>
      </c>
      <c r="B2394">
        <v>17</v>
      </c>
      <c r="C2394" t="str">
        <f>TEXT(VALUE(datos_para_memoria_demandas_calc__2[[#This Row],[DATE]]+(datos_para_memoria_demandas_calc__2[[#This Row],[HORA]]-1)/24),"000000,000000")</f>
        <v>045834,666667</v>
      </c>
      <c r="D2394">
        <v>3.739E-2</v>
      </c>
      <c r="E2394">
        <v>0.13621684908866882</v>
      </c>
      <c r="F2394">
        <v>4.5189686245958757E-10</v>
      </c>
      <c r="G2394">
        <v>0.97499999997488074</v>
      </c>
      <c r="H2394">
        <v>0</v>
      </c>
    </row>
    <row r="2395" spans="1:8" x14ac:dyDescent="0.25">
      <c r="A2395" s="1">
        <v>45834</v>
      </c>
      <c r="B2395">
        <v>18</v>
      </c>
      <c r="C2395" t="str">
        <f>TEXT(VALUE(datos_para_memoria_demandas_calc__2[[#This Row],[DATE]]+(datos_para_memoria_demandas_calc__2[[#This Row],[HORA]]-1)/24),"000000,000000")</f>
        <v>045834,708333</v>
      </c>
      <c r="D2395">
        <v>5.9130000000000002E-2</v>
      </c>
      <c r="E2395">
        <v>0.22795937955379486</v>
      </c>
      <c r="F2395">
        <v>-8.8274849785522305E-13</v>
      </c>
      <c r="G2395">
        <v>0.974999999973998</v>
      </c>
      <c r="H2395">
        <v>0</v>
      </c>
    </row>
    <row r="2396" spans="1:8" x14ac:dyDescent="0.25">
      <c r="A2396" s="1">
        <v>45834</v>
      </c>
      <c r="B2396">
        <v>19</v>
      </c>
      <c r="C2396" t="str">
        <f>TEXT(VALUE(datos_para_memoria_demandas_calc__2[[#This Row],[DATE]]+(datos_para_memoria_demandas_calc__2[[#This Row],[HORA]]-1)/24),"000000,000000")</f>
        <v>045834,750000</v>
      </c>
      <c r="D2396">
        <v>8.0090000000000008E-2</v>
      </c>
      <c r="E2396">
        <v>0.32423102855682373</v>
      </c>
      <c r="F2396">
        <v>-4.8557175853278528E-12</v>
      </c>
      <c r="G2396">
        <v>0.97499999996914222</v>
      </c>
      <c r="H2396">
        <v>0</v>
      </c>
    </row>
    <row r="2397" spans="1:8" x14ac:dyDescent="0.25">
      <c r="A2397" s="1">
        <v>45834</v>
      </c>
      <c r="B2397">
        <v>20</v>
      </c>
      <c r="C2397" t="str">
        <f>TEXT(VALUE(datos_para_memoria_demandas_calc__2[[#This Row],[DATE]]+(datos_para_memoria_demandas_calc__2[[#This Row],[HORA]]-1)/24),"000000,000000")</f>
        <v>045834,791667</v>
      </c>
      <c r="D2397">
        <v>9.7810000000000008E-2</v>
      </c>
      <c r="E2397">
        <v>0.27901285886764526</v>
      </c>
      <c r="F2397">
        <v>8.7947259941608427E-13</v>
      </c>
      <c r="G2397">
        <v>0.97499999997002174</v>
      </c>
      <c r="H2397">
        <v>0</v>
      </c>
    </row>
    <row r="2398" spans="1:8" x14ac:dyDescent="0.25">
      <c r="A2398" s="1">
        <v>45834</v>
      </c>
      <c r="B2398">
        <v>21</v>
      </c>
      <c r="C2398" t="str">
        <f>TEXT(VALUE(datos_para_memoria_demandas_calc__2[[#This Row],[DATE]]+(datos_para_memoria_demandas_calc__2[[#This Row],[HORA]]-1)/24),"000000,000000")</f>
        <v>045834,833333</v>
      </c>
      <c r="D2398">
        <v>0.11833</v>
      </c>
      <c r="E2398">
        <v>0.30078727006912231</v>
      </c>
      <c r="F2398">
        <v>-0.30078726982093335</v>
      </c>
      <c r="G2398">
        <v>0.67421273014908822</v>
      </c>
      <c r="H2398">
        <v>0</v>
      </c>
    </row>
    <row r="2399" spans="1:8" x14ac:dyDescent="0.25">
      <c r="A2399" s="1">
        <v>45834</v>
      </c>
      <c r="B2399">
        <v>22</v>
      </c>
      <c r="C2399" t="str">
        <f>TEXT(VALUE(datos_para_memoria_demandas_calc__2[[#This Row],[DATE]]+(datos_para_memoria_demandas_calc__2[[#This Row],[HORA]]-1)/24),"000000,000000")</f>
        <v>045834,875000</v>
      </c>
      <c r="D2399">
        <v>0.15962000000000001</v>
      </c>
      <c r="E2399">
        <v>0.30499571561813354</v>
      </c>
      <c r="F2399">
        <v>-0.30499571560580613</v>
      </c>
      <c r="G2399">
        <v>0.36921701454328193</v>
      </c>
      <c r="H2399">
        <v>0</v>
      </c>
    </row>
    <row r="2400" spans="1:8" x14ac:dyDescent="0.25">
      <c r="A2400" s="1">
        <v>45834</v>
      </c>
      <c r="B2400">
        <v>23</v>
      </c>
      <c r="C2400" t="str">
        <f>TEXT(VALUE(datos_para_memoria_demandas_calc__2[[#This Row],[DATE]]+(datos_para_memoria_demandas_calc__2[[#This Row],[HORA]]-1)/24),"000000,000000")</f>
        <v>045834,916667</v>
      </c>
      <c r="D2400">
        <v>0.157</v>
      </c>
      <c r="E2400">
        <v>0.35017558932304382</v>
      </c>
      <c r="F2400">
        <v>-0.35017558930990172</v>
      </c>
      <c r="G2400">
        <v>1.9041425233380083E-2</v>
      </c>
      <c r="H2400">
        <v>0</v>
      </c>
    </row>
    <row r="2401" spans="1:8" x14ac:dyDescent="0.25">
      <c r="A2401" s="1">
        <v>45834</v>
      </c>
      <c r="B2401">
        <v>24</v>
      </c>
      <c r="C2401" t="str">
        <f>TEXT(VALUE(datos_para_memoria_demandas_calc__2[[#This Row],[DATE]]+(datos_para_memoria_demandas_calc__2[[#This Row],[HORA]]-1)/24),"000000,000000")</f>
        <v>045834,958333</v>
      </c>
      <c r="D2401">
        <v>0.11977</v>
      </c>
      <c r="E2401">
        <v>1.4198988676071167E-2</v>
      </c>
      <c r="F2401">
        <v>-1.4198988530153297E-2</v>
      </c>
      <c r="G2401">
        <v>4.842436703226604E-3</v>
      </c>
      <c r="H2401">
        <v>0</v>
      </c>
    </row>
    <row r="2402" spans="1:8" x14ac:dyDescent="0.25">
      <c r="A2402" s="1">
        <v>45835</v>
      </c>
      <c r="B2402">
        <v>1</v>
      </c>
      <c r="C2402" t="str">
        <f>TEXT(VALUE(datos_para_memoria_demandas_calc__2[[#This Row],[DATE]]+(datos_para_memoria_demandas_calc__2[[#This Row],[HORA]]-1)/24),"000000,000000")</f>
        <v>045835,000000</v>
      </c>
      <c r="D2402">
        <v>0.11598</v>
      </c>
      <c r="E2402">
        <v>0.20654335618019104</v>
      </c>
      <c r="F2402">
        <v>-4.8424365683101944E-3</v>
      </c>
      <c r="G2402">
        <v>1.3491650774221685E-10</v>
      </c>
      <c r="H2402">
        <v>0</v>
      </c>
    </row>
    <row r="2403" spans="1:8" x14ac:dyDescent="0.25">
      <c r="A2403" s="1">
        <v>45835</v>
      </c>
      <c r="B2403">
        <v>2</v>
      </c>
      <c r="C2403" t="str">
        <f>TEXT(VALUE(datos_para_memoria_demandas_calc__2[[#This Row],[DATE]]+(datos_para_memoria_demandas_calc__2[[#This Row],[HORA]]-1)/24),"000000,000000")</f>
        <v>045835,041667</v>
      </c>
      <c r="D2403">
        <v>0.11191</v>
      </c>
      <c r="E2403">
        <v>6.1051838099956512E-2</v>
      </c>
      <c r="F2403">
        <v>8.9335697478554802E-10</v>
      </c>
      <c r="G2403">
        <v>1.0282735040653238E-9</v>
      </c>
      <c r="H2403">
        <v>0</v>
      </c>
    </row>
    <row r="2404" spans="1:8" x14ac:dyDescent="0.25">
      <c r="A2404" s="1">
        <v>45835</v>
      </c>
      <c r="B2404">
        <v>3</v>
      </c>
      <c r="C2404" t="str">
        <f>TEXT(VALUE(datos_para_memoria_demandas_calc__2[[#This Row],[DATE]]+(datos_para_memoria_demandas_calc__2[[#This Row],[HORA]]-1)/24),"000000,000000")</f>
        <v>045835,083333</v>
      </c>
      <c r="D2404">
        <v>0.11137999999999999</v>
      </c>
      <c r="E2404">
        <v>5.9816278517246246E-2</v>
      </c>
      <c r="F2404">
        <v>3.4376753199733129E-2</v>
      </c>
      <c r="G2404">
        <v>3.4376754228006616E-2</v>
      </c>
      <c r="H2404">
        <v>0</v>
      </c>
    </row>
    <row r="2405" spans="1:8" x14ac:dyDescent="0.25">
      <c r="A2405" s="1">
        <v>45835</v>
      </c>
      <c r="B2405">
        <v>4</v>
      </c>
      <c r="C2405" t="str">
        <f>TEXT(VALUE(datos_para_memoria_demandas_calc__2[[#This Row],[DATE]]+(datos_para_memoria_demandas_calc__2[[#This Row],[HORA]]-1)/24),"000000,000000")</f>
        <v>045835,125000</v>
      </c>
      <c r="D2405">
        <v>0.11156999999999999</v>
      </c>
      <c r="E2405">
        <v>3.4376755356788635E-2</v>
      </c>
      <c r="F2405">
        <v>-3.4376752623275171E-2</v>
      </c>
      <c r="G2405">
        <v>1.6047315019029561E-9</v>
      </c>
      <c r="H2405">
        <v>0</v>
      </c>
    </row>
    <row r="2406" spans="1:8" x14ac:dyDescent="0.25">
      <c r="A2406" s="1">
        <v>45835</v>
      </c>
      <c r="B2406">
        <v>5</v>
      </c>
      <c r="C2406" t="str">
        <f>TEXT(VALUE(datos_para_memoria_demandas_calc__2[[#This Row],[DATE]]+(datos_para_memoria_demandas_calc__2[[#This Row],[HORA]]-1)/24),"000000,000000")</f>
        <v>045835,166667</v>
      </c>
      <c r="D2406">
        <v>0.11101000000000001</v>
      </c>
      <c r="E2406">
        <v>6.7986607551574707E-2</v>
      </c>
      <c r="F2406">
        <v>0.35004204040209264</v>
      </c>
      <c r="G2406">
        <v>0.35004204200682409</v>
      </c>
      <c r="H2406">
        <v>0</v>
      </c>
    </row>
    <row r="2407" spans="1:8" x14ac:dyDescent="0.25">
      <c r="A2407" s="1">
        <v>45835</v>
      </c>
      <c r="B2407">
        <v>6</v>
      </c>
      <c r="C2407" t="str">
        <f>TEXT(VALUE(datos_para_memoria_demandas_calc__2[[#This Row],[DATE]]+(datos_para_memoria_demandas_calc__2[[#This Row],[HORA]]-1)/24),"000000,000000")</f>
        <v>045835,208333</v>
      </c>
      <c r="D2407">
        <v>0.11191</v>
      </c>
      <c r="E2407">
        <v>9.4487905502319336E-2</v>
      </c>
      <c r="F2407">
        <v>-9.4487904904339184E-2</v>
      </c>
      <c r="G2407">
        <v>0.25555413710248492</v>
      </c>
      <c r="H2407">
        <v>0</v>
      </c>
    </row>
    <row r="2408" spans="1:8" x14ac:dyDescent="0.25">
      <c r="A2408" s="1">
        <v>45835</v>
      </c>
      <c r="B2408">
        <v>7</v>
      </c>
      <c r="C2408" t="str">
        <f>TEXT(VALUE(datos_para_memoria_demandas_calc__2[[#This Row],[DATE]]+(datos_para_memoria_demandas_calc__2[[#This Row],[HORA]]-1)/24),"000000,000000")</f>
        <v>045835,250000</v>
      </c>
      <c r="D2408">
        <v>0.11320999999999999</v>
      </c>
      <c r="E2408">
        <v>8.6991496384143829E-2</v>
      </c>
      <c r="F2408">
        <v>-8.6991496139005295E-2</v>
      </c>
      <c r="G2408">
        <v>0.16856264096347962</v>
      </c>
      <c r="H2408">
        <v>0</v>
      </c>
    </row>
    <row r="2409" spans="1:8" x14ac:dyDescent="0.25">
      <c r="A2409" s="1">
        <v>45835</v>
      </c>
      <c r="B2409">
        <v>8</v>
      </c>
      <c r="C2409" t="str">
        <f>TEXT(VALUE(datos_para_memoria_demandas_calc__2[[#This Row],[DATE]]+(datos_para_memoria_demandas_calc__2[[#This Row],[HORA]]-1)/24),"000000,000000")</f>
        <v>045835,291667</v>
      </c>
      <c r="D2409">
        <v>0.11511</v>
      </c>
      <c r="E2409">
        <v>8.2651302218437195E-2</v>
      </c>
      <c r="F2409">
        <v>-8.2651302086815814E-2</v>
      </c>
      <c r="G2409">
        <v>8.5911338876663801E-2</v>
      </c>
      <c r="H2409">
        <v>0</v>
      </c>
    </row>
    <row r="2410" spans="1:8" x14ac:dyDescent="0.25">
      <c r="A2410" s="1">
        <v>45835</v>
      </c>
      <c r="B2410">
        <v>9</v>
      </c>
      <c r="C2410" t="str">
        <f>TEXT(VALUE(datos_para_memoria_demandas_calc__2[[#This Row],[DATE]]+(datos_para_memoria_demandas_calc__2[[#This Row],[HORA]]-1)/24),"000000,000000")</f>
        <v>045835,333333</v>
      </c>
      <c r="D2410">
        <v>0.11125</v>
      </c>
      <c r="E2410">
        <v>8.59113410115242E-2</v>
      </c>
      <c r="F2410">
        <v>-8.5911338845771179E-2</v>
      </c>
      <c r="G2410">
        <v>3.089264130017246E-11</v>
      </c>
      <c r="H2410">
        <v>0</v>
      </c>
    </row>
    <row r="2411" spans="1:8" x14ac:dyDescent="0.25">
      <c r="A2411" s="1">
        <v>45835</v>
      </c>
      <c r="B2411">
        <v>10</v>
      </c>
      <c r="C2411" t="str">
        <f>TEXT(VALUE(datos_para_memoria_demandas_calc__2[[#This Row],[DATE]]+(datos_para_memoria_demandas_calc__2[[#This Row],[HORA]]-1)/24),"000000,000000")</f>
        <v>045835,375000</v>
      </c>
      <c r="D2411">
        <v>9.2909999999999993E-2</v>
      </c>
      <c r="E2411">
        <v>8.5404910147190094E-2</v>
      </c>
      <c r="F2411">
        <v>7.9149486040106081E-12</v>
      </c>
      <c r="G2411">
        <v>3.880759405345932E-11</v>
      </c>
      <c r="H2411">
        <v>0</v>
      </c>
    </row>
    <row r="2412" spans="1:8" x14ac:dyDescent="0.25">
      <c r="A2412" s="1">
        <v>45835</v>
      </c>
      <c r="B2412">
        <v>11</v>
      </c>
      <c r="C2412" t="str">
        <f>TEXT(VALUE(datos_para_memoria_demandas_calc__2[[#This Row],[DATE]]+(datos_para_memoria_demandas_calc__2[[#This Row],[HORA]]-1)/24),"000000,000000")</f>
        <v>045835,416667</v>
      </c>
      <c r="D2412">
        <v>7.8730000000000008E-2</v>
      </c>
      <c r="E2412">
        <v>8.8390693068504333E-2</v>
      </c>
      <c r="F2412">
        <v>9.8808152486671402E-12</v>
      </c>
      <c r="G2412">
        <v>4.8688411522370744E-11</v>
      </c>
      <c r="H2412">
        <v>0</v>
      </c>
    </row>
    <row r="2413" spans="1:8" x14ac:dyDescent="0.25">
      <c r="A2413" s="1">
        <v>45835</v>
      </c>
      <c r="B2413">
        <v>12</v>
      </c>
      <c r="C2413" t="str">
        <f>TEXT(VALUE(datos_para_memoria_demandas_calc__2[[#This Row],[DATE]]+(datos_para_memoria_demandas_calc__2[[#This Row],[HORA]]-1)/24),"000000,000000")</f>
        <v>045835,458333</v>
      </c>
      <c r="D2413">
        <v>6.7449999999999996E-2</v>
      </c>
      <c r="E2413">
        <v>9.283582866191864E-2</v>
      </c>
      <c r="F2413">
        <v>-5.905257223315438E-12</v>
      </c>
      <c r="G2413">
        <v>4.2783157350964953E-11</v>
      </c>
      <c r="H2413">
        <v>0</v>
      </c>
    </row>
    <row r="2414" spans="1:8" x14ac:dyDescent="0.25">
      <c r="A2414" s="1">
        <v>45835</v>
      </c>
      <c r="B2414">
        <v>13</v>
      </c>
      <c r="C2414" t="str">
        <f>TEXT(VALUE(datos_para_memoria_demandas_calc__2[[#This Row],[DATE]]+(datos_para_memoria_demandas_calc__2[[#This Row],[HORA]]-1)/24),"000000,000000")</f>
        <v>045835,500000</v>
      </c>
      <c r="D2414">
        <v>5.4600000000000003E-2</v>
      </c>
      <c r="E2414">
        <v>0.1100146695971489</v>
      </c>
      <c r="F2414">
        <v>-1.1513119590866249E-11</v>
      </c>
      <c r="G2414">
        <v>3.1270050376810485E-11</v>
      </c>
      <c r="H2414">
        <v>0</v>
      </c>
    </row>
    <row r="2415" spans="1:8" x14ac:dyDescent="0.25">
      <c r="A2415" s="1">
        <v>45835</v>
      </c>
      <c r="B2415">
        <v>14</v>
      </c>
      <c r="C2415" t="str">
        <f>TEXT(VALUE(datos_para_memoria_demandas_calc__2[[#This Row],[DATE]]+(datos_para_memoria_demandas_calc__2[[#This Row],[HORA]]-1)/24),"000000,000000")</f>
        <v>045835,541667</v>
      </c>
      <c r="D2415">
        <v>3.6950000000000004E-2</v>
      </c>
      <c r="E2415">
        <v>0.16188699007034302</v>
      </c>
      <c r="F2415">
        <v>0.13534572165391387</v>
      </c>
      <c r="G2415">
        <v>0.13534572168518391</v>
      </c>
      <c r="H2415">
        <v>0</v>
      </c>
    </row>
    <row r="2416" spans="1:8" x14ac:dyDescent="0.25">
      <c r="A2416" s="1">
        <v>45835</v>
      </c>
      <c r="B2416">
        <v>15</v>
      </c>
      <c r="C2416" t="str">
        <f>TEXT(VALUE(datos_para_memoria_demandas_calc__2[[#This Row],[DATE]]+(datos_para_memoria_demandas_calc__2[[#This Row],[HORA]]-1)/24),"000000,000000")</f>
        <v>045835,583333</v>
      </c>
      <c r="D2416">
        <v>3.6950000000000004E-2</v>
      </c>
      <c r="E2416">
        <v>0.2482297271490097</v>
      </c>
      <c r="F2416">
        <v>-0.13534572139185083</v>
      </c>
      <c r="G2416">
        <v>2.9333312657220541E-10</v>
      </c>
      <c r="H2416">
        <v>0</v>
      </c>
    </row>
    <row r="2417" spans="1:8" x14ac:dyDescent="0.25">
      <c r="A2417" s="1">
        <v>45835</v>
      </c>
      <c r="B2417">
        <v>16</v>
      </c>
      <c r="C2417" t="str">
        <f>TEXT(VALUE(datos_para_memoria_demandas_calc__2[[#This Row],[DATE]]+(datos_para_memoria_demandas_calc__2[[#This Row],[HORA]]-1)/24),"000000,000000")</f>
        <v>045835,625000</v>
      </c>
      <c r="D2417">
        <v>3.5000000000000003E-2</v>
      </c>
      <c r="E2417">
        <v>0.20152556896209717</v>
      </c>
      <c r="F2417">
        <v>0.97499999945160609</v>
      </c>
      <c r="G2417">
        <v>0.97499999974493934</v>
      </c>
      <c r="H2417">
        <v>0</v>
      </c>
    </row>
    <row r="2418" spans="1:8" x14ac:dyDescent="0.25">
      <c r="A2418" s="1">
        <v>45835</v>
      </c>
      <c r="B2418">
        <v>17</v>
      </c>
      <c r="C2418" t="str">
        <f>TEXT(VALUE(datos_para_memoria_demandas_calc__2[[#This Row],[DATE]]+(datos_para_memoria_demandas_calc__2[[#This Row],[HORA]]-1)/24),"000000,000000")</f>
        <v>045835,666667</v>
      </c>
      <c r="D2418">
        <v>3.7200000000000004E-2</v>
      </c>
      <c r="E2418">
        <v>0.22373107075691223</v>
      </c>
      <c r="F2418">
        <v>2.3943023877134588E-10</v>
      </c>
      <c r="G2418">
        <v>0.97499999998436948</v>
      </c>
      <c r="H2418">
        <v>0</v>
      </c>
    </row>
    <row r="2419" spans="1:8" x14ac:dyDescent="0.25">
      <c r="A2419" s="1">
        <v>45835</v>
      </c>
      <c r="B2419">
        <v>18</v>
      </c>
      <c r="C2419" t="str">
        <f>TEXT(VALUE(datos_para_memoria_demandas_calc__2[[#This Row],[DATE]]+(datos_para_memoria_demandas_calc__2[[#This Row],[HORA]]-1)/24),"000000,000000")</f>
        <v>045835,708333</v>
      </c>
      <c r="D2419">
        <v>7.1870000000000003E-2</v>
      </c>
      <c r="E2419">
        <v>0.22192710638046265</v>
      </c>
      <c r="F2419">
        <v>-1.7722784275943794E-11</v>
      </c>
      <c r="G2419">
        <v>0.97499999996664677</v>
      </c>
      <c r="H2419">
        <v>0</v>
      </c>
    </row>
    <row r="2420" spans="1:8" x14ac:dyDescent="0.25">
      <c r="A2420" s="1">
        <v>45835</v>
      </c>
      <c r="B2420">
        <v>19</v>
      </c>
      <c r="C2420" t="str">
        <f>TEXT(VALUE(datos_para_memoria_demandas_calc__2[[#This Row],[DATE]]+(datos_para_memoria_demandas_calc__2[[#This Row],[HORA]]-1)/24),"000000,000000")</f>
        <v>045835,750000</v>
      </c>
      <c r="D2420">
        <v>8.8270000000000001E-2</v>
      </c>
      <c r="E2420">
        <v>0.18333898484706879</v>
      </c>
      <c r="F2420">
        <v>7.4097020291645314E-12</v>
      </c>
      <c r="G2420">
        <v>0.97499999997405651</v>
      </c>
      <c r="H2420">
        <v>0</v>
      </c>
    </row>
    <row r="2421" spans="1:8" x14ac:dyDescent="0.25">
      <c r="A2421" s="1">
        <v>45835</v>
      </c>
      <c r="B2421">
        <v>20</v>
      </c>
      <c r="C2421" t="str">
        <f>TEXT(VALUE(datos_para_memoria_demandas_calc__2[[#This Row],[DATE]]+(datos_para_memoria_demandas_calc__2[[#This Row],[HORA]]-1)/24),"000000,000000")</f>
        <v>045835,791667</v>
      </c>
      <c r="D2421">
        <v>0.10929000000000001</v>
      </c>
      <c r="E2421">
        <v>0.28076201677322388</v>
      </c>
      <c r="F2421">
        <v>-6.5031795863427631E-11</v>
      </c>
      <c r="G2421">
        <v>0.97499999990902475</v>
      </c>
      <c r="H2421">
        <v>0</v>
      </c>
    </row>
    <row r="2422" spans="1:8" x14ac:dyDescent="0.25">
      <c r="A2422" s="1">
        <v>45835</v>
      </c>
      <c r="B2422">
        <v>21</v>
      </c>
      <c r="C2422" t="str">
        <f>TEXT(VALUE(datos_para_memoria_demandas_calc__2[[#This Row],[DATE]]+(datos_para_memoria_demandas_calc__2[[#This Row],[HORA]]-1)/24),"000000,000000")</f>
        <v>045835,833333</v>
      </c>
      <c r="D2422">
        <v>0.11683</v>
      </c>
      <c r="E2422">
        <v>0.29090538620948792</v>
      </c>
      <c r="F2422">
        <v>-0.29090538584855619</v>
      </c>
      <c r="G2422">
        <v>0.68409461406046856</v>
      </c>
      <c r="H2422">
        <v>0</v>
      </c>
    </row>
    <row r="2423" spans="1:8" x14ac:dyDescent="0.25">
      <c r="A2423" s="1">
        <v>45835</v>
      </c>
      <c r="B2423">
        <v>22</v>
      </c>
      <c r="C2423" t="str">
        <f>TEXT(VALUE(datos_para_memoria_demandas_calc__2[[#This Row],[DATE]]+(datos_para_memoria_demandas_calc__2[[#This Row],[HORA]]-1)/24),"000000,000000")</f>
        <v>045835,875000</v>
      </c>
      <c r="D2423">
        <v>0.14105000000000001</v>
      </c>
      <c r="E2423">
        <v>0.29920059442520142</v>
      </c>
      <c r="F2423">
        <v>-0.29920059440406505</v>
      </c>
      <c r="G2423">
        <v>0.38489401965640352</v>
      </c>
      <c r="H2423">
        <v>0</v>
      </c>
    </row>
    <row r="2424" spans="1:8" x14ac:dyDescent="0.25">
      <c r="A2424" s="1">
        <v>45835</v>
      </c>
      <c r="B2424">
        <v>23</v>
      </c>
      <c r="C2424" t="str">
        <f>TEXT(VALUE(datos_para_memoria_demandas_calc__2[[#This Row],[DATE]]+(datos_para_memoria_demandas_calc__2[[#This Row],[HORA]]-1)/24),"000000,000000")</f>
        <v>045835,916667</v>
      </c>
      <c r="D2424">
        <v>0.13855999999999999</v>
      </c>
      <c r="E2424">
        <v>0.32046070694923401</v>
      </c>
      <c r="F2424">
        <v>-0.32046070692579082</v>
      </c>
      <c r="G2424">
        <v>6.443331273061266E-2</v>
      </c>
      <c r="H2424">
        <v>0</v>
      </c>
    </row>
    <row r="2425" spans="1:8" x14ac:dyDescent="0.25">
      <c r="A2425" s="1">
        <v>45835</v>
      </c>
      <c r="B2425">
        <v>24</v>
      </c>
      <c r="C2425" t="str">
        <f>TEXT(VALUE(datos_para_memoria_demandas_calc__2[[#This Row],[DATE]]+(datos_para_memoria_demandas_calc__2[[#This Row],[HORA]]-1)/24),"000000,000000")</f>
        <v>045835,958333</v>
      </c>
      <c r="D2425">
        <v>0.11531</v>
      </c>
      <c r="E2425">
        <v>0.22078420221805573</v>
      </c>
      <c r="F2425">
        <v>-6.4433312495344203E-2</v>
      </c>
      <c r="G2425">
        <v>2.3526847603612694E-10</v>
      </c>
      <c r="H2425">
        <v>0</v>
      </c>
    </row>
    <row r="2426" spans="1:8" x14ac:dyDescent="0.25">
      <c r="A2426" s="1">
        <v>45836</v>
      </c>
      <c r="B2426">
        <v>1</v>
      </c>
      <c r="C2426" t="str">
        <f>TEXT(VALUE(datos_para_memoria_demandas_calc__2[[#This Row],[DATE]]+(datos_para_memoria_demandas_calc__2[[#This Row],[HORA]]-1)/24),"000000,000000")</f>
        <v>045836,000000</v>
      </c>
      <c r="D2426">
        <v>0.11295999999999999</v>
      </c>
      <c r="E2426">
        <v>0.36510428786277771</v>
      </c>
      <c r="F2426">
        <v>1.2638718050018532E-8</v>
      </c>
      <c r="G2426">
        <v>1.2873986522766805E-8</v>
      </c>
      <c r="H2426">
        <v>0</v>
      </c>
    </row>
    <row r="2427" spans="1:8" x14ac:dyDescent="0.25">
      <c r="A2427" s="1">
        <v>45836</v>
      </c>
      <c r="B2427">
        <v>2</v>
      </c>
      <c r="C2427" t="str">
        <f>TEXT(VALUE(datos_para_memoria_demandas_calc__2[[#This Row],[DATE]]+(datos_para_memoria_demandas_calc__2[[#This Row],[HORA]]-1)/24),"000000,000000")</f>
        <v>045836,041667</v>
      </c>
      <c r="D2427">
        <v>0.11292000000000001</v>
      </c>
      <c r="E2427">
        <v>0.25302517414093018</v>
      </c>
      <c r="F2427">
        <v>-1.274889732473284E-8</v>
      </c>
      <c r="G2427">
        <v>1.2508920167378762E-10</v>
      </c>
      <c r="H2427">
        <v>0</v>
      </c>
    </row>
    <row r="2428" spans="1:8" x14ac:dyDescent="0.25">
      <c r="A2428" s="1">
        <v>45836</v>
      </c>
      <c r="B2428">
        <v>3</v>
      </c>
      <c r="C2428" t="str">
        <f>TEXT(VALUE(datos_para_memoria_demandas_calc__2[[#This Row],[DATE]]+(datos_para_memoria_demandas_calc__2[[#This Row],[HORA]]-1)/24),"000000,000000")</f>
        <v>045836,083333</v>
      </c>
      <c r="D2428">
        <v>0.1085</v>
      </c>
      <c r="E2428">
        <v>0.22407706081867218</v>
      </c>
      <c r="F2428">
        <v>1.9625185129771795E-9</v>
      </c>
      <c r="G2428">
        <v>2.087607711410048E-9</v>
      </c>
      <c r="H2428">
        <v>0</v>
      </c>
    </row>
    <row r="2429" spans="1:8" x14ac:dyDescent="0.25">
      <c r="A2429" s="1">
        <v>45836</v>
      </c>
      <c r="B2429">
        <v>4</v>
      </c>
      <c r="C2429" t="str">
        <f>TEXT(VALUE(datos_para_memoria_demandas_calc__2[[#This Row],[DATE]]+(datos_para_memoria_demandas_calc__2[[#This Row],[HORA]]-1)/24),"000000,000000")</f>
        <v>045836,125000</v>
      </c>
      <c r="D2429">
        <v>0.10825</v>
      </c>
      <c r="E2429">
        <v>7.7759221196174622E-2</v>
      </c>
      <c r="F2429">
        <v>-1.6202390847973562E-9</v>
      </c>
      <c r="G2429">
        <v>4.6736864523227012E-10</v>
      </c>
      <c r="H2429">
        <v>0</v>
      </c>
    </row>
    <row r="2430" spans="1:8" x14ac:dyDescent="0.25">
      <c r="A2430" s="1">
        <v>45836</v>
      </c>
      <c r="B2430">
        <v>5</v>
      </c>
      <c r="C2430" t="str">
        <f>TEXT(VALUE(datos_para_memoria_demandas_calc__2[[#This Row],[DATE]]+(datos_para_memoria_demandas_calc__2[[#This Row],[HORA]]-1)/24),"000000,000000")</f>
        <v>045836,166667</v>
      </c>
      <c r="D2430">
        <v>0.10704000000000001</v>
      </c>
      <c r="E2430">
        <v>0.198595330119133</v>
      </c>
      <c r="F2430">
        <v>0.569493962187267</v>
      </c>
      <c r="G2430">
        <v>0.56949396265463559</v>
      </c>
      <c r="H2430">
        <v>0</v>
      </c>
    </row>
    <row r="2431" spans="1:8" x14ac:dyDescent="0.25">
      <c r="A2431" s="1">
        <v>45836</v>
      </c>
      <c r="B2431">
        <v>6</v>
      </c>
      <c r="C2431" t="str">
        <f>TEXT(VALUE(datos_para_memoria_demandas_calc__2[[#This Row],[DATE]]+(datos_para_memoria_demandas_calc__2[[#This Row],[HORA]]-1)/24),"000000,000000")</f>
        <v>045836,208333</v>
      </c>
      <c r="D2431">
        <v>0.108</v>
      </c>
      <c r="E2431">
        <v>0.20531366765499115</v>
      </c>
      <c r="F2431">
        <v>-0.20531366708710538</v>
      </c>
      <c r="G2431">
        <v>0.36418029556753029</v>
      </c>
      <c r="H2431">
        <v>0</v>
      </c>
    </row>
    <row r="2432" spans="1:8" x14ac:dyDescent="0.25">
      <c r="A2432" s="1">
        <v>45836</v>
      </c>
      <c r="B2432">
        <v>7</v>
      </c>
      <c r="C2432" t="str">
        <f>TEXT(VALUE(datos_para_memoria_demandas_calc__2[[#This Row],[DATE]]+(datos_para_memoria_demandas_calc__2[[#This Row],[HORA]]-1)/24),"000000,000000")</f>
        <v>045836,250000</v>
      </c>
      <c r="D2432">
        <v>0.108</v>
      </c>
      <c r="E2432">
        <v>0.18310588598251343</v>
      </c>
      <c r="F2432">
        <v>-0.18310588541727021</v>
      </c>
      <c r="G2432">
        <v>0.18107441015026007</v>
      </c>
      <c r="H2432">
        <v>0</v>
      </c>
    </row>
    <row r="2433" spans="1:8" x14ac:dyDescent="0.25">
      <c r="A2433" s="1">
        <v>45836</v>
      </c>
      <c r="B2433">
        <v>8</v>
      </c>
      <c r="C2433" t="str">
        <f>TEXT(VALUE(datos_para_memoria_demandas_calc__2[[#This Row],[DATE]]+(datos_para_memoria_demandas_calc__2[[#This Row],[HORA]]-1)/24),"000000,000000")</f>
        <v>045836,291667</v>
      </c>
      <c r="D2433">
        <v>0.108</v>
      </c>
      <c r="E2433">
        <v>0.18107441067695618</v>
      </c>
      <c r="F2433">
        <v>-0.18107441011608608</v>
      </c>
      <c r="G2433">
        <v>3.4174004674831852E-11</v>
      </c>
      <c r="H2433">
        <v>0</v>
      </c>
    </row>
    <row r="2434" spans="1:8" x14ac:dyDescent="0.25">
      <c r="A2434" s="1">
        <v>45836</v>
      </c>
      <c r="B2434">
        <v>9</v>
      </c>
      <c r="C2434" t="str">
        <f>TEXT(VALUE(datos_para_memoria_demandas_calc__2[[#This Row],[DATE]]+(datos_para_memoria_demandas_calc__2[[#This Row],[HORA]]-1)/24),"000000,000000")</f>
        <v>045836,333333</v>
      </c>
      <c r="D2434">
        <v>9.0999999999999998E-2</v>
      </c>
      <c r="E2434">
        <v>0.17164416611194611</v>
      </c>
      <c r="F2434">
        <v>-2.6474121877239994E-11</v>
      </c>
      <c r="G2434">
        <v>7.6998877034973387E-12</v>
      </c>
      <c r="H2434">
        <v>0</v>
      </c>
    </row>
    <row r="2435" spans="1:8" x14ac:dyDescent="0.25">
      <c r="A2435" s="1">
        <v>45836</v>
      </c>
      <c r="B2435">
        <v>10</v>
      </c>
      <c r="C2435" t="str">
        <f>TEXT(VALUE(datos_para_memoria_demandas_calc__2[[#This Row],[DATE]]+(datos_para_memoria_demandas_calc__2[[#This Row],[HORA]]-1)/24),"000000,000000")</f>
        <v>045836,375000</v>
      </c>
      <c r="D2435">
        <v>2.222E-2</v>
      </c>
      <c r="E2435">
        <v>0.14446784555912018</v>
      </c>
      <c r="F2435">
        <v>2.607596018731271E-11</v>
      </c>
      <c r="G2435">
        <v>3.377585791593161E-11</v>
      </c>
      <c r="H2435">
        <v>0</v>
      </c>
    </row>
    <row r="2436" spans="1:8" x14ac:dyDescent="0.25">
      <c r="A2436" s="1">
        <v>45836</v>
      </c>
      <c r="B2436">
        <v>11</v>
      </c>
      <c r="C2436" t="str">
        <f>TEXT(VALUE(datos_para_memoria_demandas_calc__2[[#This Row],[DATE]]+(datos_para_memoria_demandas_calc__2[[#This Row],[HORA]]-1)/24),"000000,000000")</f>
        <v>045836,416667</v>
      </c>
      <c r="D2436">
        <v>6.0000000000000001E-3</v>
      </c>
      <c r="E2436">
        <v>0.14643910527229309</v>
      </c>
      <c r="F2436">
        <v>7.3025438336391862E-11</v>
      </c>
      <c r="G2436">
        <v>1.0680130416407098E-10</v>
      </c>
      <c r="H2436">
        <v>0</v>
      </c>
    </row>
    <row r="2437" spans="1:8" x14ac:dyDescent="0.25">
      <c r="A2437" s="1">
        <v>45836</v>
      </c>
      <c r="B2437">
        <v>12</v>
      </c>
      <c r="C2437" t="str">
        <f>TEXT(VALUE(datos_para_memoria_demandas_calc__2[[#This Row],[DATE]]+(datos_para_memoria_demandas_calc__2[[#This Row],[HORA]]-1)/24),"000000,000000")</f>
        <v>045836,458333</v>
      </c>
      <c r="D2437">
        <v>8.3000000000000001E-4</v>
      </c>
      <c r="E2437">
        <v>0.20097088813781738</v>
      </c>
      <c r="F2437">
        <v>2.9231811497471919E-9</v>
      </c>
      <c r="G2437">
        <v>3.0299824576968919E-9</v>
      </c>
      <c r="H2437">
        <v>0</v>
      </c>
    </row>
    <row r="2438" spans="1:8" x14ac:dyDescent="0.25">
      <c r="A2438" s="1">
        <v>45836</v>
      </c>
      <c r="B2438">
        <v>13</v>
      </c>
      <c r="C2438" t="str">
        <f>TEXT(VALUE(datos_para_memoria_demandas_calc__2[[#This Row],[DATE]]+(datos_para_memoria_demandas_calc__2[[#This Row],[HORA]]-1)/24),"000000,000000")</f>
        <v>045836,500000</v>
      </c>
      <c r="D2438">
        <v>6.4999999999999997E-4</v>
      </c>
      <c r="E2438">
        <v>0.23581686615943909</v>
      </c>
      <c r="F2438">
        <v>0.39271673193279544</v>
      </c>
      <c r="G2438">
        <v>0.39271673496277787</v>
      </c>
      <c r="H2438">
        <v>0</v>
      </c>
    </row>
    <row r="2439" spans="1:8" x14ac:dyDescent="0.25">
      <c r="A2439" s="1">
        <v>45836</v>
      </c>
      <c r="B2439">
        <v>14</v>
      </c>
      <c r="C2439" t="str">
        <f>TEXT(VALUE(datos_para_memoria_demandas_calc__2[[#This Row],[DATE]]+(datos_para_memoria_demandas_calc__2[[#This Row],[HORA]]-1)/24),"000000,000000")</f>
        <v>045836,541667</v>
      </c>
      <c r="D2439">
        <v>6.4999999999999997E-4</v>
      </c>
      <c r="E2439">
        <v>0.22337101399898529</v>
      </c>
      <c r="F2439">
        <v>0.26623979946130327</v>
      </c>
      <c r="G2439">
        <v>0.6589565344240812</v>
      </c>
      <c r="H2439">
        <v>0</v>
      </c>
    </row>
    <row r="2440" spans="1:8" x14ac:dyDescent="0.25">
      <c r="A2440" s="1">
        <v>45836</v>
      </c>
      <c r="B2440">
        <v>15</v>
      </c>
      <c r="C2440" t="str">
        <f>TEXT(VALUE(datos_para_memoria_demandas_calc__2[[#This Row],[DATE]]+(datos_para_memoria_demandas_calc__2[[#This Row],[HORA]]-1)/24),"000000,000000")</f>
        <v>045836,583333</v>
      </c>
      <c r="D2440">
        <v>6.9999999999999999E-4</v>
      </c>
      <c r="E2440">
        <v>0.19483049213886261</v>
      </c>
      <c r="F2440">
        <v>-0.19483048146977414</v>
      </c>
      <c r="G2440">
        <v>0.46412605295430698</v>
      </c>
      <c r="H2440">
        <v>0</v>
      </c>
    </row>
    <row r="2441" spans="1:8" x14ac:dyDescent="0.25">
      <c r="A2441" s="1">
        <v>45836</v>
      </c>
      <c r="B2441">
        <v>16</v>
      </c>
      <c r="C2441" t="str">
        <f>TEXT(VALUE(datos_para_memoria_demandas_calc__2[[#This Row],[DATE]]+(datos_para_memoria_demandas_calc__2[[#This Row],[HORA]]-1)/24),"000000,000000")</f>
        <v>045836,625000</v>
      </c>
      <c r="D2441">
        <v>6.4999999999999997E-4</v>
      </c>
      <c r="E2441">
        <v>0.15717892348766327</v>
      </c>
      <c r="F2441">
        <v>0.5108739466690545</v>
      </c>
      <c r="G2441">
        <v>0.97499999962336148</v>
      </c>
      <c r="H2441">
        <v>0</v>
      </c>
    </row>
    <row r="2442" spans="1:8" x14ac:dyDescent="0.25">
      <c r="A2442" s="1">
        <v>45836</v>
      </c>
      <c r="B2442">
        <v>17</v>
      </c>
      <c r="C2442" t="str">
        <f>TEXT(VALUE(datos_para_memoria_demandas_calc__2[[#This Row],[DATE]]+(datos_para_memoria_demandas_calc__2[[#This Row],[HORA]]-1)/24),"000000,000000")</f>
        <v>045836,666667</v>
      </c>
      <c r="D2442">
        <v>2.1199999999999999E-3</v>
      </c>
      <c r="E2442">
        <v>0.1206686869263649</v>
      </c>
      <c r="F2442">
        <v>3.0888582203626849E-10</v>
      </c>
      <c r="G2442">
        <v>0.97499999993224729</v>
      </c>
      <c r="H2442">
        <v>0</v>
      </c>
    </row>
    <row r="2443" spans="1:8" x14ac:dyDescent="0.25">
      <c r="A2443" s="1">
        <v>45836</v>
      </c>
      <c r="B2443">
        <v>18</v>
      </c>
      <c r="C2443" t="str">
        <f>TEXT(VALUE(datos_para_memoria_demandas_calc__2[[#This Row],[DATE]]+(datos_para_memoria_demandas_calc__2[[#This Row],[HORA]]-1)/24),"000000,000000")</f>
        <v>045836,708333</v>
      </c>
      <c r="D2443">
        <v>1.026E-2</v>
      </c>
      <c r="E2443">
        <v>9.2493116855621338E-2</v>
      </c>
      <c r="F2443">
        <v>5.2631259492117799E-11</v>
      </c>
      <c r="G2443">
        <v>0.97499999998487863</v>
      </c>
      <c r="H2443">
        <v>0</v>
      </c>
    </row>
    <row r="2444" spans="1:8" x14ac:dyDescent="0.25">
      <c r="A2444" s="1">
        <v>45836</v>
      </c>
      <c r="B2444">
        <v>19</v>
      </c>
      <c r="C2444" t="str">
        <f>TEXT(VALUE(datos_para_memoria_demandas_calc__2[[#This Row],[DATE]]+(datos_para_memoria_demandas_calc__2[[#This Row],[HORA]]-1)/24),"000000,000000")</f>
        <v>045836,750000</v>
      </c>
      <c r="D2444">
        <v>4.5999999999999999E-2</v>
      </c>
      <c r="E2444">
        <v>0.16158550977706909</v>
      </c>
      <c r="F2444">
        <v>4.4787139478839301E-12</v>
      </c>
      <c r="G2444">
        <v>0.97499999998935727</v>
      </c>
      <c r="H2444">
        <v>0</v>
      </c>
    </row>
    <row r="2445" spans="1:8" x14ac:dyDescent="0.25">
      <c r="A2445" s="1">
        <v>45836</v>
      </c>
      <c r="B2445">
        <v>20</v>
      </c>
      <c r="C2445" t="str">
        <f>TEXT(VALUE(datos_para_memoria_demandas_calc__2[[#This Row],[DATE]]+(datos_para_memoria_demandas_calc__2[[#This Row],[HORA]]-1)/24),"000000,000000")</f>
        <v>045836,791667</v>
      </c>
      <c r="D2445">
        <v>9.6259999999999998E-2</v>
      </c>
      <c r="E2445">
        <v>0.24869418144226074</v>
      </c>
      <c r="F2445">
        <v>-2.5766262659950092E-11</v>
      </c>
      <c r="G2445">
        <v>0.97499999996359088</v>
      </c>
      <c r="H2445">
        <v>0</v>
      </c>
    </row>
    <row r="2446" spans="1:8" x14ac:dyDescent="0.25">
      <c r="A2446" s="1">
        <v>45836</v>
      </c>
      <c r="B2446">
        <v>21</v>
      </c>
      <c r="C2446" t="str">
        <f>TEXT(VALUE(datos_para_memoria_demandas_calc__2[[#This Row],[DATE]]+(datos_para_memoria_demandas_calc__2[[#This Row],[HORA]]-1)/24),"000000,000000")</f>
        <v>045836,833333</v>
      </c>
      <c r="D2446">
        <v>0.11137999999999999</v>
      </c>
      <c r="E2446">
        <v>0.2032354474067688</v>
      </c>
      <c r="F2446">
        <v>-0.14763406777902227</v>
      </c>
      <c r="G2446">
        <v>0.82736593218456855</v>
      </c>
      <c r="H2446">
        <v>0</v>
      </c>
    </row>
    <row r="2447" spans="1:8" x14ac:dyDescent="0.25">
      <c r="A2447" s="1">
        <v>45836</v>
      </c>
      <c r="B2447">
        <v>22</v>
      </c>
      <c r="C2447" t="str">
        <f>TEXT(VALUE(datos_para_memoria_demandas_calc__2[[#This Row],[DATE]]+(datos_para_memoria_demandas_calc__2[[#This Row],[HORA]]-1)/24),"000000,000000")</f>
        <v>045836,875000</v>
      </c>
      <c r="D2447">
        <v>0.13133</v>
      </c>
      <c r="E2447">
        <v>0.24166031181812286</v>
      </c>
      <c r="F2447">
        <v>-0.24166031179087821</v>
      </c>
      <c r="G2447">
        <v>0.58570562039369045</v>
      </c>
      <c r="H2447">
        <v>0</v>
      </c>
    </row>
    <row r="2448" spans="1:8" x14ac:dyDescent="0.25">
      <c r="A2448" s="1">
        <v>45836</v>
      </c>
      <c r="B2448">
        <v>23</v>
      </c>
      <c r="C2448" t="str">
        <f>TEXT(VALUE(datos_para_memoria_demandas_calc__2[[#This Row],[DATE]]+(datos_para_memoria_demandas_calc__2[[#This Row],[HORA]]-1)/24),"000000,000000")</f>
        <v>045836,916667</v>
      </c>
      <c r="D2448">
        <v>0.13265000000000002</v>
      </c>
      <c r="E2448">
        <v>0.27064228057861328</v>
      </c>
      <c r="F2448">
        <v>-0.27064228055305839</v>
      </c>
      <c r="G2448">
        <v>0.31506333984063206</v>
      </c>
      <c r="H2448">
        <v>0</v>
      </c>
    </row>
    <row r="2449" spans="1:8" x14ac:dyDescent="0.25">
      <c r="A2449" s="1">
        <v>45836</v>
      </c>
      <c r="B2449">
        <v>24</v>
      </c>
      <c r="C2449" t="str">
        <f>TEXT(VALUE(datos_para_memoria_demandas_calc__2[[#This Row],[DATE]]+(datos_para_memoria_demandas_calc__2[[#This Row],[HORA]]-1)/24),"000000,000000")</f>
        <v>045836,958333</v>
      </c>
      <c r="D2449">
        <v>0.115</v>
      </c>
      <c r="E2449">
        <v>0.12534058094024658</v>
      </c>
      <c r="F2449">
        <v>-0.12534058079024746</v>
      </c>
      <c r="G2449">
        <v>0.1897227590503846</v>
      </c>
      <c r="H2449">
        <v>0</v>
      </c>
    </row>
    <row r="2450" spans="1:8" x14ac:dyDescent="0.25">
      <c r="A2450" s="1">
        <v>45837</v>
      </c>
      <c r="B2450">
        <v>1</v>
      </c>
      <c r="C2450" t="str">
        <f>TEXT(VALUE(datos_para_memoria_demandas_calc__2[[#This Row],[DATE]]+(datos_para_memoria_demandas_calc__2[[#This Row],[HORA]]-1)/24),"000000,000000")</f>
        <v>045837,000000</v>
      </c>
      <c r="D2450">
        <v>0.11137999999999999</v>
      </c>
      <c r="E2450">
        <v>0.24842804670333862</v>
      </c>
      <c r="F2450">
        <v>-0.18972275888424625</v>
      </c>
      <c r="G2450">
        <v>1.6613838703394252E-10</v>
      </c>
      <c r="H2450">
        <v>0</v>
      </c>
    </row>
    <row r="2451" spans="1:8" x14ac:dyDescent="0.25">
      <c r="A2451" s="1">
        <v>45837</v>
      </c>
      <c r="B2451">
        <v>2</v>
      </c>
      <c r="C2451" t="str">
        <f>TEXT(VALUE(datos_para_memoria_demandas_calc__2[[#This Row],[DATE]]+(datos_para_memoria_demandas_calc__2[[#This Row],[HORA]]-1)/24),"000000,000000")</f>
        <v>045837,041667</v>
      </c>
      <c r="D2451">
        <v>0.10801999999999999</v>
      </c>
      <c r="E2451">
        <v>0.17858783900737762</v>
      </c>
      <c r="F2451">
        <v>3.7074533132702173E-10</v>
      </c>
      <c r="G2451">
        <v>5.3688371572017024E-10</v>
      </c>
      <c r="H2451">
        <v>0</v>
      </c>
    </row>
    <row r="2452" spans="1:8" x14ac:dyDescent="0.25">
      <c r="A2452" s="1">
        <v>45837</v>
      </c>
      <c r="B2452">
        <v>3</v>
      </c>
      <c r="C2452" t="str">
        <f>TEXT(VALUE(datos_para_memoria_demandas_calc__2[[#This Row],[DATE]]+(datos_para_memoria_demandas_calc__2[[#This Row],[HORA]]-1)/24),"000000,000000")</f>
        <v>045837,083333</v>
      </c>
      <c r="D2452">
        <v>0.107</v>
      </c>
      <c r="E2452">
        <v>0.19221927225589752</v>
      </c>
      <c r="F2452">
        <v>6.6520944158883762E-11</v>
      </c>
      <c r="G2452">
        <v>6.0340468053173844E-10</v>
      </c>
      <c r="H2452">
        <v>0</v>
      </c>
    </row>
    <row r="2453" spans="1:8" x14ac:dyDescent="0.25">
      <c r="A2453" s="1">
        <v>45837</v>
      </c>
      <c r="B2453">
        <v>4</v>
      </c>
      <c r="C2453" t="str">
        <f>TEXT(VALUE(datos_para_memoria_demandas_calc__2[[#This Row],[DATE]]+(datos_para_memoria_demandas_calc__2[[#This Row],[HORA]]-1)/24),"000000,000000")</f>
        <v>045837,125000</v>
      </c>
      <c r="D2453">
        <v>0.10606</v>
      </c>
      <c r="E2453">
        <v>0.24062469601631165</v>
      </c>
      <c r="F2453">
        <v>0.97499999878732035</v>
      </c>
      <c r="G2453">
        <v>0.9749999993907249</v>
      </c>
      <c r="H2453">
        <v>0</v>
      </c>
    </row>
    <row r="2454" spans="1:8" x14ac:dyDescent="0.25">
      <c r="A2454" s="1">
        <v>45837</v>
      </c>
      <c r="B2454">
        <v>5</v>
      </c>
      <c r="C2454" t="str">
        <f>TEXT(VALUE(datos_para_memoria_demandas_calc__2[[#This Row],[DATE]]+(datos_para_memoria_demandas_calc__2[[#This Row],[HORA]]-1)/24),"000000,000000")</f>
        <v>045837,166667</v>
      </c>
      <c r="D2454">
        <v>0.107</v>
      </c>
      <c r="E2454">
        <v>0.26072323322296143</v>
      </c>
      <c r="F2454">
        <v>-1.3148263155043474E-8</v>
      </c>
      <c r="G2454">
        <v>0.97499998624246165</v>
      </c>
      <c r="H2454">
        <v>0</v>
      </c>
    </row>
    <row r="2455" spans="1:8" x14ac:dyDescent="0.25">
      <c r="A2455" s="1">
        <v>45837</v>
      </c>
      <c r="B2455">
        <v>6</v>
      </c>
      <c r="C2455" t="str">
        <f>TEXT(VALUE(datos_para_memoria_demandas_calc__2[[#This Row],[DATE]]+(datos_para_memoria_demandas_calc__2[[#This Row],[HORA]]-1)/24),"000000,000000")</f>
        <v>045837,208333</v>
      </c>
      <c r="D2455">
        <v>0.10801999999999999</v>
      </c>
      <c r="E2455">
        <v>0.32142794132232666</v>
      </c>
      <c r="F2455">
        <v>-0.32142794076638326</v>
      </c>
      <c r="G2455">
        <v>0.65357204547607839</v>
      </c>
      <c r="H2455">
        <v>0</v>
      </c>
    </row>
    <row r="2456" spans="1:8" x14ac:dyDescent="0.25">
      <c r="A2456" s="1">
        <v>45837</v>
      </c>
      <c r="B2456">
        <v>7</v>
      </c>
      <c r="C2456" t="str">
        <f>TEXT(VALUE(datos_para_memoria_demandas_calc__2[[#This Row],[DATE]]+(datos_para_memoria_demandas_calc__2[[#This Row],[HORA]]-1)/24),"000000,000000")</f>
        <v>045837,250000</v>
      </c>
      <c r="D2456">
        <v>0.10998000000000001</v>
      </c>
      <c r="E2456">
        <v>0.3592182993888855</v>
      </c>
      <c r="F2456">
        <v>-0.35921829920269477</v>
      </c>
      <c r="G2456">
        <v>0.29435374627338362</v>
      </c>
      <c r="H2456">
        <v>0</v>
      </c>
    </row>
    <row r="2457" spans="1:8" x14ac:dyDescent="0.25">
      <c r="A2457" s="1">
        <v>45837</v>
      </c>
      <c r="B2457">
        <v>8</v>
      </c>
      <c r="C2457" t="str">
        <f>TEXT(VALUE(datos_para_memoria_demandas_calc__2[[#This Row],[DATE]]+(datos_para_memoria_demandas_calc__2[[#This Row],[HORA]]-1)/24),"000000,000000")</f>
        <v>045837,291667</v>
      </c>
      <c r="D2457">
        <v>0.10704000000000001</v>
      </c>
      <c r="E2457">
        <v>0.3328557014465332</v>
      </c>
      <c r="F2457">
        <v>-0.29435374625244998</v>
      </c>
      <c r="G2457">
        <v>2.0933716529795468E-11</v>
      </c>
      <c r="H2457">
        <v>0</v>
      </c>
    </row>
    <row r="2458" spans="1:8" x14ac:dyDescent="0.25">
      <c r="A2458" s="1">
        <v>45837</v>
      </c>
      <c r="B2458">
        <v>9</v>
      </c>
      <c r="C2458" t="str">
        <f>TEXT(VALUE(datos_para_memoria_demandas_calc__2[[#This Row],[DATE]]+(datos_para_memoria_demandas_calc__2[[#This Row],[HORA]]-1)/24),"000000,000000")</f>
        <v>045837,333333</v>
      </c>
      <c r="D2458">
        <v>8.1000000000000003E-2</v>
      </c>
      <c r="E2458">
        <v>0.33583122491836548</v>
      </c>
      <c r="F2458">
        <v>-1.2245341625645482E-11</v>
      </c>
      <c r="G2458">
        <v>8.6883644164203725E-12</v>
      </c>
      <c r="H2458">
        <v>0</v>
      </c>
    </row>
    <row r="2459" spans="1:8" x14ac:dyDescent="0.25">
      <c r="A2459" s="1">
        <v>45837</v>
      </c>
      <c r="B2459">
        <v>10</v>
      </c>
      <c r="C2459" t="str">
        <f>TEXT(VALUE(datos_para_memoria_demandas_calc__2[[#This Row],[DATE]]+(datos_para_memoria_demandas_calc__2[[#This Row],[HORA]]-1)/24),"000000,000000")</f>
        <v>045837,375000</v>
      </c>
      <c r="D2459">
        <v>0.02</v>
      </c>
      <c r="E2459">
        <v>0.24054217338562012</v>
      </c>
      <c r="F2459">
        <v>2.4483709774085205E-11</v>
      </c>
      <c r="G2459">
        <v>3.3172075107800351E-11</v>
      </c>
      <c r="H2459">
        <v>0</v>
      </c>
    </row>
    <row r="2460" spans="1:8" x14ac:dyDescent="0.25">
      <c r="A2460" s="1">
        <v>45837</v>
      </c>
      <c r="B2460">
        <v>11</v>
      </c>
      <c r="C2460" t="str">
        <f>TEXT(VALUE(datos_para_memoria_demandas_calc__2[[#This Row],[DATE]]+(datos_para_memoria_demandas_calc__2[[#This Row],[HORA]]-1)/24),"000000,000000")</f>
        <v>045837,416667</v>
      </c>
      <c r="D2460">
        <v>3.5000000000000001E-3</v>
      </c>
      <c r="E2460">
        <v>0.18073995411396027</v>
      </c>
      <c r="F2460">
        <v>1.75287819759976E-10</v>
      </c>
      <c r="G2460">
        <v>2.0845990018147406E-10</v>
      </c>
      <c r="H2460">
        <v>0</v>
      </c>
    </row>
    <row r="2461" spans="1:8" x14ac:dyDescent="0.25">
      <c r="A2461" s="1">
        <v>45837</v>
      </c>
      <c r="B2461">
        <v>12</v>
      </c>
      <c r="C2461" t="str">
        <f>TEXT(VALUE(datos_para_memoria_demandas_calc__2[[#This Row],[DATE]]+(datos_para_memoria_demandas_calc__2[[#This Row],[HORA]]-1)/24),"000000,000000")</f>
        <v>045837,458333</v>
      </c>
      <c r="D2461">
        <v>8.4999999999999995E-4</v>
      </c>
      <c r="E2461">
        <v>0.15878184139728546</v>
      </c>
      <c r="F2461">
        <v>0.50111648102596906</v>
      </c>
      <c r="G2461">
        <v>0.50111648123442898</v>
      </c>
      <c r="H2461">
        <v>0</v>
      </c>
    </row>
    <row r="2462" spans="1:8" x14ac:dyDescent="0.25">
      <c r="A2462" s="1">
        <v>45837</v>
      </c>
      <c r="B2462">
        <v>13</v>
      </c>
      <c r="C2462" t="str">
        <f>TEXT(VALUE(datos_para_memoria_demandas_calc__2[[#This Row],[DATE]]+(datos_para_memoria_demandas_calc__2[[#This Row],[HORA]]-1)/24),"000000,000000")</f>
        <v>045837,500000</v>
      </c>
      <c r="D2462">
        <v>8.4999999999999995E-4</v>
      </c>
      <c r="E2462">
        <v>0.30124214291572571</v>
      </c>
      <c r="F2462">
        <v>0.47388351855750505</v>
      </c>
      <c r="G2462">
        <v>0.97499999979193408</v>
      </c>
      <c r="H2462">
        <v>0</v>
      </c>
    </row>
    <row r="2463" spans="1:8" x14ac:dyDescent="0.25">
      <c r="A2463" s="1">
        <v>45837</v>
      </c>
      <c r="B2463">
        <v>14</v>
      </c>
      <c r="C2463" t="str">
        <f>TEXT(VALUE(datos_para_memoria_demandas_calc__2[[#This Row],[DATE]]+(datos_para_memoria_demandas_calc__2[[#This Row],[HORA]]-1)/24),"000000,000000")</f>
        <v>045837,541667</v>
      </c>
      <c r="D2463">
        <v>3.5000000000000001E-3</v>
      </c>
      <c r="E2463">
        <v>0.4882206916809082</v>
      </c>
      <c r="F2463">
        <v>-4.6864477414529766E-10</v>
      </c>
      <c r="G2463">
        <v>0.97499999932328929</v>
      </c>
      <c r="H2463">
        <v>0</v>
      </c>
    </row>
    <row r="2464" spans="1:8" x14ac:dyDescent="0.25">
      <c r="A2464" s="1">
        <v>45837</v>
      </c>
      <c r="B2464">
        <v>15</v>
      </c>
      <c r="C2464" t="str">
        <f>TEXT(VALUE(datos_para_memoria_demandas_calc__2[[#This Row],[DATE]]+(datos_para_memoria_demandas_calc__2[[#This Row],[HORA]]-1)/24),"000000,000000")</f>
        <v>045837,583333</v>
      </c>
      <c r="D2464">
        <v>4.3099999999999996E-3</v>
      </c>
      <c r="E2464">
        <v>0.51859831809997559</v>
      </c>
      <c r="F2464">
        <v>-0.23147827313583483</v>
      </c>
      <c r="G2464">
        <v>0.74352172618745438</v>
      </c>
      <c r="H2464">
        <v>0</v>
      </c>
    </row>
    <row r="2465" spans="1:8" x14ac:dyDescent="0.25">
      <c r="A2465" s="1">
        <v>45837</v>
      </c>
      <c r="B2465">
        <v>16</v>
      </c>
      <c r="C2465" t="str">
        <f>TEXT(VALUE(datos_para_memoria_demandas_calc__2[[#This Row],[DATE]]+(datos_para_memoria_demandas_calc__2[[#This Row],[HORA]]-1)/24),"000000,000000")</f>
        <v>045837,625000</v>
      </c>
      <c r="D2465">
        <v>4.3099999999999996E-3</v>
      </c>
      <c r="E2465">
        <v>0.41557556390762329</v>
      </c>
      <c r="F2465">
        <v>0.23147827301928073</v>
      </c>
      <c r="G2465">
        <v>0.97499999920673508</v>
      </c>
      <c r="H2465">
        <v>0</v>
      </c>
    </row>
    <row r="2466" spans="1:8" x14ac:dyDescent="0.25">
      <c r="A2466" s="1">
        <v>45837</v>
      </c>
      <c r="B2466">
        <v>17</v>
      </c>
      <c r="C2466" t="str">
        <f>TEXT(VALUE(datos_para_memoria_demandas_calc__2[[#This Row],[DATE]]+(datos_para_memoria_demandas_calc__2[[#This Row],[HORA]]-1)/24),"000000,000000")</f>
        <v>045837,666667</v>
      </c>
      <c r="D2466">
        <v>5.0000000000000001E-3</v>
      </c>
      <c r="E2466">
        <v>0.34849882125854492</v>
      </c>
      <c r="F2466">
        <v>7.5671873272129515E-10</v>
      </c>
      <c r="G2466">
        <v>0.97499999996345388</v>
      </c>
      <c r="H2466">
        <v>0</v>
      </c>
    </row>
    <row r="2467" spans="1:8" x14ac:dyDescent="0.25">
      <c r="A2467" s="1">
        <v>45837</v>
      </c>
      <c r="B2467">
        <v>18</v>
      </c>
      <c r="C2467" t="str">
        <f>TEXT(VALUE(datos_para_memoria_demandas_calc__2[[#This Row],[DATE]]+(datos_para_memoria_demandas_calc__2[[#This Row],[HORA]]-1)/24),"000000,000000")</f>
        <v>045837,708333</v>
      </c>
      <c r="D2467">
        <v>0.02</v>
      </c>
      <c r="E2467">
        <v>0.35063630342483521</v>
      </c>
      <c r="F2467">
        <v>2.4944966127122374E-11</v>
      </c>
      <c r="G2467">
        <v>0.97499999998839892</v>
      </c>
      <c r="H2467">
        <v>0</v>
      </c>
    </row>
    <row r="2468" spans="1:8" x14ac:dyDescent="0.25">
      <c r="A2468" s="1">
        <v>45837</v>
      </c>
      <c r="B2468">
        <v>19</v>
      </c>
      <c r="C2468" t="str">
        <f>TEXT(VALUE(datos_para_memoria_demandas_calc__2[[#This Row],[DATE]]+(datos_para_memoria_demandas_calc__2[[#This Row],[HORA]]-1)/24),"000000,000000")</f>
        <v>045837,750000</v>
      </c>
      <c r="D2468">
        <v>6.6269999999999996E-2</v>
      </c>
      <c r="E2468">
        <v>0.28472244739532471</v>
      </c>
      <c r="F2468">
        <v>-3.5151372509780122E-12</v>
      </c>
      <c r="G2468">
        <v>0.97499999998488385</v>
      </c>
      <c r="H2468">
        <v>0</v>
      </c>
    </row>
    <row r="2469" spans="1:8" x14ac:dyDescent="0.25">
      <c r="A2469" s="1">
        <v>45837</v>
      </c>
      <c r="B2469">
        <v>20</v>
      </c>
      <c r="C2469" t="str">
        <f>TEXT(VALUE(datos_para_memoria_demandas_calc__2[[#This Row],[DATE]]+(datos_para_memoria_demandas_calc__2[[#This Row],[HORA]]-1)/24),"000000,000000")</f>
        <v>045837,791667</v>
      </c>
      <c r="D2469">
        <v>0.10213999999999999</v>
      </c>
      <c r="E2469">
        <v>0.16698859632015228</v>
      </c>
      <c r="F2469">
        <v>-4.0566038289096059E-11</v>
      </c>
      <c r="G2469">
        <v>0.97499999994431774</v>
      </c>
      <c r="H2469">
        <v>0</v>
      </c>
    </row>
    <row r="2470" spans="1:8" x14ac:dyDescent="0.25">
      <c r="A2470" s="1">
        <v>45837</v>
      </c>
      <c r="B2470">
        <v>21</v>
      </c>
      <c r="C2470" t="str">
        <f>TEXT(VALUE(datos_para_memoria_demandas_calc__2[[#This Row],[DATE]]+(datos_para_memoria_demandas_calc__2[[#This Row],[HORA]]-1)/24),"000000,000000")</f>
        <v>045837,833333</v>
      </c>
      <c r="D2470">
        <v>0.11198000000000001</v>
      </c>
      <c r="E2470">
        <v>0.16345056891441345</v>
      </c>
      <c r="F2470">
        <v>-7.3279798502765137E-11</v>
      </c>
      <c r="G2470">
        <v>0.97499999987103814</v>
      </c>
      <c r="H2470">
        <v>0</v>
      </c>
    </row>
    <row r="2471" spans="1:8" x14ac:dyDescent="0.25">
      <c r="A2471" s="1">
        <v>45837</v>
      </c>
      <c r="B2471">
        <v>22</v>
      </c>
      <c r="C2471" t="str">
        <f>TEXT(VALUE(datos_para_memoria_demandas_calc__2[[#This Row],[DATE]]+(datos_para_memoria_demandas_calc__2[[#This Row],[HORA]]-1)/24),"000000,000000")</f>
        <v>045837,875000</v>
      </c>
      <c r="D2471">
        <v>0.12944999999999998</v>
      </c>
      <c r="E2471">
        <v>0.23042967915534973</v>
      </c>
      <c r="F2471">
        <v>-0.23042967911399401</v>
      </c>
      <c r="G2471">
        <v>0.7445703207570441</v>
      </c>
      <c r="H2471">
        <v>0</v>
      </c>
    </row>
    <row r="2472" spans="1:8" x14ac:dyDescent="0.25">
      <c r="A2472" s="1">
        <v>45837</v>
      </c>
      <c r="B2472">
        <v>23</v>
      </c>
      <c r="C2472" t="str">
        <f>TEXT(VALUE(datos_para_memoria_demandas_calc__2[[#This Row],[DATE]]+(datos_para_memoria_demandas_calc__2[[#This Row],[HORA]]-1)/24),"000000,000000")</f>
        <v>045837,916667</v>
      </c>
      <c r="D2472">
        <v>0.15452000000000002</v>
      </c>
      <c r="E2472">
        <v>0.28779229521751404</v>
      </c>
      <c r="F2472">
        <v>-0.2877922952034393</v>
      </c>
      <c r="G2472">
        <v>0.45677802555360475</v>
      </c>
      <c r="H2472">
        <v>0</v>
      </c>
    </row>
    <row r="2473" spans="1:8" x14ac:dyDescent="0.25">
      <c r="A2473" s="1">
        <v>45837</v>
      </c>
      <c r="B2473">
        <v>24</v>
      </c>
      <c r="C2473" t="str">
        <f>TEXT(VALUE(datos_para_memoria_demandas_calc__2[[#This Row],[DATE]]+(datos_para_memoria_demandas_calc__2[[#This Row],[HORA]]-1)/24),"000000,000000")</f>
        <v>045837,958333</v>
      </c>
      <c r="D2473">
        <v>0.13361000000000001</v>
      </c>
      <c r="E2473">
        <v>0.10167501121759415</v>
      </c>
      <c r="F2473">
        <v>-0.10167501118616522</v>
      </c>
      <c r="G2473">
        <v>0.35510301436743957</v>
      </c>
      <c r="H2473">
        <v>0</v>
      </c>
    </row>
    <row r="2474" spans="1:8" x14ac:dyDescent="0.25">
      <c r="A2474" s="1">
        <v>45838</v>
      </c>
      <c r="B2474">
        <v>1</v>
      </c>
      <c r="C2474" t="str">
        <f>TEXT(VALUE(datos_para_memoria_demandas_calc__2[[#This Row],[DATE]]+(datos_para_memoria_demandas_calc__2[[#This Row],[HORA]]-1)/24),"000000,000000")</f>
        <v>045838,000000</v>
      </c>
      <c r="D2474">
        <v>0.1255</v>
      </c>
      <c r="E2474">
        <v>0.31203460693359375</v>
      </c>
      <c r="F2474">
        <v>-0.31203460687436102</v>
      </c>
      <c r="G2474">
        <v>4.3068407493078553E-2</v>
      </c>
      <c r="H2474">
        <v>0</v>
      </c>
    </row>
    <row r="2475" spans="1:8" x14ac:dyDescent="0.25">
      <c r="A2475" s="1">
        <v>45838</v>
      </c>
      <c r="B2475">
        <v>2</v>
      </c>
      <c r="C2475" t="str">
        <f>TEXT(VALUE(datos_para_memoria_demandas_calc__2[[#This Row],[DATE]]+(datos_para_memoria_demandas_calc__2[[#This Row],[HORA]]-1)/24),"000000,000000")</f>
        <v>045838,041667</v>
      </c>
      <c r="D2475">
        <v>0.11618000000000001</v>
      </c>
      <c r="E2475">
        <v>0.20920991897583008</v>
      </c>
      <c r="F2475">
        <v>-4.3068407309895126E-2</v>
      </c>
      <c r="G2475">
        <v>1.8318343674520097E-10</v>
      </c>
      <c r="H2475">
        <v>0</v>
      </c>
    </row>
    <row r="2476" spans="1:8" x14ac:dyDescent="0.25">
      <c r="A2476" s="1">
        <v>45838</v>
      </c>
      <c r="B2476">
        <v>3</v>
      </c>
      <c r="C2476" t="str">
        <f>TEXT(VALUE(datos_para_memoria_demandas_calc__2[[#This Row],[DATE]]+(datos_para_memoria_demandas_calc__2[[#This Row],[HORA]]-1)/24),"000000,000000")</f>
        <v>045838,083333</v>
      </c>
      <c r="D2476">
        <v>0.11318</v>
      </c>
      <c r="E2476">
        <v>0.15605202317237854</v>
      </c>
      <c r="F2476">
        <v>2.0254554290203008E-10</v>
      </c>
      <c r="G2476">
        <v>3.8572898663510218E-10</v>
      </c>
      <c r="H2476">
        <v>0</v>
      </c>
    </row>
    <row r="2477" spans="1:8" x14ac:dyDescent="0.25">
      <c r="A2477" s="1">
        <v>45838</v>
      </c>
      <c r="B2477">
        <v>4</v>
      </c>
      <c r="C2477" t="str">
        <f>TEXT(VALUE(datos_para_memoria_demandas_calc__2[[#This Row],[DATE]]+(datos_para_memoria_demandas_calc__2[[#This Row],[HORA]]-1)/24),"000000,000000")</f>
        <v>045838,125000</v>
      </c>
      <c r="D2477">
        <v>0.11173999999999999</v>
      </c>
      <c r="E2477">
        <v>0.14423203468322754</v>
      </c>
      <c r="F2477">
        <v>0.69508249226160235</v>
      </c>
      <c r="G2477">
        <v>0.69508249264733135</v>
      </c>
      <c r="H2477">
        <v>0</v>
      </c>
    </row>
    <row r="2478" spans="1:8" x14ac:dyDescent="0.25">
      <c r="A2478" s="1">
        <v>45838</v>
      </c>
      <c r="B2478">
        <v>5</v>
      </c>
      <c r="C2478" t="str">
        <f>TEXT(VALUE(datos_para_memoria_demandas_calc__2[[#This Row],[DATE]]+(datos_para_memoria_demandas_calc__2[[#This Row],[HORA]]-1)/24),"000000,000000")</f>
        <v>045838,166667</v>
      </c>
      <c r="D2478">
        <v>0.11489000000000001</v>
      </c>
      <c r="E2478">
        <v>0.13565829396247864</v>
      </c>
      <c r="F2478">
        <v>-0.13565829378830277</v>
      </c>
      <c r="G2478">
        <v>0.5594241988590285</v>
      </c>
      <c r="H2478">
        <v>0</v>
      </c>
    </row>
    <row r="2479" spans="1:8" x14ac:dyDescent="0.25">
      <c r="A2479" s="1">
        <v>45838</v>
      </c>
      <c r="B2479">
        <v>6</v>
      </c>
      <c r="C2479" t="str">
        <f>TEXT(VALUE(datos_para_memoria_demandas_calc__2[[#This Row],[DATE]]+(datos_para_memoria_demandas_calc__2[[#This Row],[HORA]]-1)/24),"000000,000000")</f>
        <v>045838,208333</v>
      </c>
      <c r="D2479">
        <v>0.115</v>
      </c>
      <c r="E2479">
        <v>0.12297094613313675</v>
      </c>
      <c r="F2479">
        <v>-0.12297094596489919</v>
      </c>
      <c r="G2479">
        <v>0.43645325289412928</v>
      </c>
      <c r="H2479">
        <v>0</v>
      </c>
    </row>
    <row r="2480" spans="1:8" x14ac:dyDescent="0.25">
      <c r="A2480" s="1">
        <v>45838</v>
      </c>
      <c r="B2480">
        <v>7</v>
      </c>
      <c r="C2480" t="str">
        <f>TEXT(VALUE(datos_para_memoria_demandas_calc__2[[#This Row],[DATE]]+(datos_para_memoria_demandas_calc__2[[#This Row],[HORA]]-1)/24),"000000,000000")</f>
        <v>045838,250000</v>
      </c>
      <c r="D2480">
        <v>0.115</v>
      </c>
      <c r="E2480">
        <v>0.13183559477329254</v>
      </c>
      <c r="F2480">
        <v>-0.13183559460522101</v>
      </c>
      <c r="G2480">
        <v>0.3046176582889083</v>
      </c>
      <c r="H2480">
        <v>0</v>
      </c>
    </row>
    <row r="2481" spans="1:8" x14ac:dyDescent="0.25">
      <c r="A2481" s="1">
        <v>45838</v>
      </c>
      <c r="B2481">
        <v>8</v>
      </c>
      <c r="C2481" t="str">
        <f>TEXT(VALUE(datos_para_memoria_demandas_calc__2[[#This Row],[DATE]]+(datos_para_memoria_demandas_calc__2[[#This Row],[HORA]]-1)/24),"000000,000000")</f>
        <v>045838,291667</v>
      </c>
      <c r="D2481">
        <v>0.121</v>
      </c>
      <c r="E2481">
        <v>0.14041584730148315</v>
      </c>
      <c r="F2481">
        <v>-0.14041584724252157</v>
      </c>
      <c r="G2481">
        <v>0.16420181104638676</v>
      </c>
      <c r="H2481">
        <v>0</v>
      </c>
    </row>
    <row r="2482" spans="1:8" x14ac:dyDescent="0.25">
      <c r="A2482" s="1">
        <v>45838</v>
      </c>
      <c r="B2482">
        <v>9</v>
      </c>
      <c r="C2482" t="str">
        <f>TEXT(VALUE(datos_para_memoria_demandas_calc__2[[#This Row],[DATE]]+(datos_para_memoria_demandas_calc__2[[#This Row],[HORA]]-1)/24),"000000,000000")</f>
        <v>045838,333333</v>
      </c>
      <c r="D2482">
        <v>0.115</v>
      </c>
      <c r="E2482">
        <v>0.16420181095600128</v>
      </c>
      <c r="F2482">
        <v>-0.16420181078900573</v>
      </c>
      <c r="G2482">
        <v>2.5738102470730598E-10</v>
      </c>
      <c r="H2482">
        <v>0</v>
      </c>
    </row>
    <row r="2483" spans="1:8" x14ac:dyDescent="0.25">
      <c r="A2483" s="1">
        <v>45838</v>
      </c>
      <c r="B2483">
        <v>10</v>
      </c>
      <c r="C2483" t="str">
        <f>TEXT(VALUE(datos_para_memoria_demandas_calc__2[[#This Row],[DATE]]+(datos_para_memoria_demandas_calc__2[[#This Row],[HORA]]-1)/24),"000000,000000")</f>
        <v>045838,375000</v>
      </c>
      <c r="D2483">
        <v>0.10962999999999999</v>
      </c>
      <c r="E2483">
        <v>0.1274062842130661</v>
      </c>
      <c r="F2483">
        <v>-2.34968850613793E-10</v>
      </c>
      <c r="G2483">
        <v>2.2412182112680833E-11</v>
      </c>
      <c r="H2483">
        <v>0</v>
      </c>
    </row>
    <row r="2484" spans="1:8" x14ac:dyDescent="0.25">
      <c r="A2484" s="1">
        <v>45838</v>
      </c>
      <c r="B2484">
        <v>11</v>
      </c>
      <c r="C2484" t="str">
        <f>TEXT(VALUE(datos_para_memoria_demandas_calc__2[[#This Row],[DATE]]+(datos_para_memoria_demandas_calc__2[[#This Row],[HORA]]-1)/24),"000000,000000")</f>
        <v>045838,416667</v>
      </c>
      <c r="D2484">
        <v>8.5000000000000006E-2</v>
      </c>
      <c r="E2484">
        <v>9.7445935010910034E-2</v>
      </c>
      <c r="F2484">
        <v>6.0169849046789194E-11</v>
      </c>
      <c r="G2484">
        <v>8.2582044728911547E-11</v>
      </c>
      <c r="H2484">
        <v>0</v>
      </c>
    </row>
    <row r="2485" spans="1:8" x14ac:dyDescent="0.25">
      <c r="A2485" s="1">
        <v>45838</v>
      </c>
      <c r="B2485">
        <v>12</v>
      </c>
      <c r="C2485" t="str">
        <f>TEXT(VALUE(datos_para_memoria_demandas_calc__2[[#This Row],[DATE]]+(datos_para_memoria_demandas_calc__2[[#This Row],[HORA]]-1)/24),"000000,000000")</f>
        <v>045838,458333</v>
      </c>
      <c r="D2485">
        <v>7.8269999999999992E-2</v>
      </c>
      <c r="E2485">
        <v>0.57798874378204346</v>
      </c>
      <c r="F2485">
        <v>9.8458052568749844E-10</v>
      </c>
      <c r="G2485">
        <v>1.0671625872742571E-9</v>
      </c>
      <c r="H2485">
        <v>0</v>
      </c>
    </row>
    <row r="2486" spans="1:8" x14ac:dyDescent="0.25">
      <c r="A2486" s="1">
        <v>45838</v>
      </c>
      <c r="B2486">
        <v>13</v>
      </c>
      <c r="C2486" t="str">
        <f>TEXT(VALUE(datos_para_memoria_demandas_calc__2[[#This Row],[DATE]]+(datos_para_memoria_demandas_calc__2[[#This Row],[HORA]]-1)/24),"000000,000000")</f>
        <v>045838,500000</v>
      </c>
      <c r="D2486">
        <v>7.775E-2</v>
      </c>
      <c r="E2486">
        <v>1.2643327713012695</v>
      </c>
      <c r="F2486">
        <v>0.97499999675458182</v>
      </c>
      <c r="G2486">
        <v>0.97499999782174429</v>
      </c>
      <c r="H2486">
        <v>0</v>
      </c>
    </row>
    <row r="2487" spans="1:8" x14ac:dyDescent="0.25">
      <c r="A2487" s="1">
        <v>45838</v>
      </c>
      <c r="B2487">
        <v>14</v>
      </c>
      <c r="C2487" t="str">
        <f>TEXT(VALUE(datos_para_memoria_demandas_calc__2[[#This Row],[DATE]]+(datos_para_memoria_demandas_calc__2[[#This Row],[HORA]]-1)/24),"000000,000000")</f>
        <v>045838,541667</v>
      </c>
      <c r="D2487">
        <v>7.801000000000001E-2</v>
      </c>
      <c r="E2487">
        <v>0.52242040634155273</v>
      </c>
      <c r="F2487">
        <v>7.7276209830172683E-10</v>
      </c>
      <c r="G2487">
        <v>0.97499999859450637</v>
      </c>
      <c r="H2487">
        <v>0</v>
      </c>
    </row>
    <row r="2488" spans="1:8" x14ac:dyDescent="0.25">
      <c r="A2488" s="1">
        <v>45838</v>
      </c>
      <c r="B2488">
        <v>15</v>
      </c>
      <c r="C2488" t="str">
        <f>TEXT(VALUE(datos_para_memoria_demandas_calc__2[[#This Row],[DATE]]+(datos_para_memoria_demandas_calc__2[[#This Row],[HORA]]-1)/24),"000000,000000")</f>
        <v>045838,583333</v>
      </c>
      <c r="D2488">
        <v>7.8400000000000011E-2</v>
      </c>
      <c r="E2488">
        <v>0.19085153937339783</v>
      </c>
      <c r="F2488">
        <v>1.348520533597714E-9</v>
      </c>
      <c r="G2488">
        <v>0.974999999943027</v>
      </c>
      <c r="H2488">
        <v>0</v>
      </c>
    </row>
    <row r="2489" spans="1:8" x14ac:dyDescent="0.25">
      <c r="A2489" s="1">
        <v>45838</v>
      </c>
      <c r="B2489">
        <v>16</v>
      </c>
      <c r="C2489" t="str">
        <f>TEXT(VALUE(datos_para_memoria_demandas_calc__2[[#This Row],[DATE]]+(datos_para_memoria_demandas_calc__2[[#This Row],[HORA]]-1)/24),"000000,000000")</f>
        <v>045838,625000</v>
      </c>
      <c r="D2489">
        <v>8.8180000000000008E-2</v>
      </c>
      <c r="E2489">
        <v>7.1494892239570618E-2</v>
      </c>
      <c r="F2489">
        <v>7.5490042754393011E-12</v>
      </c>
      <c r="G2489">
        <v>0.97499999995057607</v>
      </c>
      <c r="H2489">
        <v>0</v>
      </c>
    </row>
    <row r="2490" spans="1:8" x14ac:dyDescent="0.25">
      <c r="A2490" s="1">
        <v>45838</v>
      </c>
      <c r="B2490">
        <v>17</v>
      </c>
      <c r="C2490" t="str">
        <f>TEXT(VALUE(datos_para_memoria_demandas_calc__2[[#This Row],[DATE]]+(datos_para_memoria_demandas_calc__2[[#This Row],[HORA]]-1)/24),"000000,000000")</f>
        <v>045838,666667</v>
      </c>
      <c r="D2490">
        <v>9.9319999999999992E-2</v>
      </c>
      <c r="E2490">
        <v>0.11746419221162796</v>
      </c>
      <c r="F2490">
        <v>-6.511261481934502E-11</v>
      </c>
      <c r="G2490">
        <v>0.97499999988546338</v>
      </c>
      <c r="H2490">
        <v>0</v>
      </c>
    </row>
    <row r="2491" spans="1:8" x14ac:dyDescent="0.25">
      <c r="A2491" s="1">
        <v>45838</v>
      </c>
      <c r="B2491">
        <v>18</v>
      </c>
      <c r="C2491" t="str">
        <f>TEXT(VALUE(datos_para_memoria_demandas_calc__2[[#This Row],[DATE]]+(datos_para_memoria_demandas_calc__2[[#This Row],[HORA]]-1)/24),"000000,000000")</f>
        <v>045838,708333</v>
      </c>
      <c r="D2491">
        <v>0.1041</v>
      </c>
      <c r="E2491">
        <v>0.14820706844329834</v>
      </c>
      <c r="F2491">
        <v>2.2703840314442357E-11</v>
      </c>
      <c r="G2491">
        <v>0.97499999990816721</v>
      </c>
      <c r="H2491">
        <v>0</v>
      </c>
    </row>
    <row r="2492" spans="1:8" x14ac:dyDescent="0.25">
      <c r="A2492" s="1">
        <v>45838</v>
      </c>
      <c r="B2492">
        <v>19</v>
      </c>
      <c r="C2492" t="str">
        <f>TEXT(VALUE(datos_para_memoria_demandas_calc__2[[#This Row],[DATE]]+(datos_para_memoria_demandas_calc__2[[#This Row],[HORA]]-1)/24),"000000,000000")</f>
        <v>045838,750000</v>
      </c>
      <c r="D2492">
        <v>0.11009999999999999</v>
      </c>
      <c r="E2492">
        <v>0.17702873051166534</v>
      </c>
      <c r="F2492">
        <v>-3.3575283578689492E-10</v>
      </c>
      <c r="G2492">
        <v>0.97499999957241434</v>
      </c>
      <c r="H2492">
        <v>0</v>
      </c>
    </row>
    <row r="2493" spans="1:8" x14ac:dyDescent="0.25">
      <c r="A2493" s="1">
        <v>45838</v>
      </c>
      <c r="B2493">
        <v>20</v>
      </c>
      <c r="C2493" t="str">
        <f>TEXT(VALUE(datos_para_memoria_demandas_calc__2[[#This Row],[DATE]]+(datos_para_memoria_demandas_calc__2[[#This Row],[HORA]]-1)/24),"000000,000000")</f>
        <v>045838,791667</v>
      </c>
      <c r="D2493">
        <v>0.11137999999999999</v>
      </c>
      <c r="E2493">
        <v>8.2254528999328613E-2</v>
      </c>
      <c r="F2493">
        <v>3.2347880231149003E-10</v>
      </c>
      <c r="G2493">
        <v>0.97499999989589325</v>
      </c>
      <c r="H2493">
        <v>0</v>
      </c>
    </row>
    <row r="2494" spans="1:8" x14ac:dyDescent="0.25">
      <c r="A2494" s="1">
        <v>45838</v>
      </c>
      <c r="B2494">
        <v>21</v>
      </c>
      <c r="C2494" t="str">
        <f>TEXT(VALUE(datos_para_memoria_demandas_calc__2[[#This Row],[DATE]]+(datos_para_memoria_demandas_calc__2[[#This Row],[HORA]]-1)/24),"000000,000000")</f>
        <v>045838,833333</v>
      </c>
      <c r="D2494">
        <v>0.13500000000000001</v>
      </c>
      <c r="E2494">
        <v>8.0881074070930481E-2</v>
      </c>
      <c r="F2494">
        <v>-8.0881074041309425E-2</v>
      </c>
      <c r="G2494">
        <v>0.89411892585458375</v>
      </c>
      <c r="H2494">
        <v>0</v>
      </c>
    </row>
    <row r="2495" spans="1:8" x14ac:dyDescent="0.25">
      <c r="A2495" s="1">
        <v>45838</v>
      </c>
      <c r="B2495">
        <v>22</v>
      </c>
      <c r="C2495" t="str">
        <f>TEXT(VALUE(datos_para_memoria_demandas_calc__2[[#This Row],[DATE]]+(datos_para_memoria_demandas_calc__2[[#This Row],[HORA]]-1)/24),"000000,000000")</f>
        <v>045838,875000</v>
      </c>
      <c r="D2495">
        <v>0.17501</v>
      </c>
      <c r="E2495">
        <v>4.7087565064430237E-2</v>
      </c>
      <c r="F2495">
        <v>-4.7087565055349861E-2</v>
      </c>
      <c r="G2495">
        <v>0.84703136079923391</v>
      </c>
      <c r="H2495">
        <v>0</v>
      </c>
    </row>
    <row r="2496" spans="1:8" x14ac:dyDescent="0.25">
      <c r="A2496" s="1">
        <v>45838</v>
      </c>
      <c r="B2496">
        <v>23</v>
      </c>
      <c r="C2496" t="str">
        <f>TEXT(VALUE(datos_para_memoria_demandas_calc__2[[#This Row],[DATE]]+(datos_para_memoria_demandas_calc__2[[#This Row],[HORA]]-1)/24),"000000,000000")</f>
        <v>045838,916667</v>
      </c>
      <c r="D2496">
        <v>0.157</v>
      </c>
      <c r="E2496">
        <v>0.25501555204391479</v>
      </c>
      <c r="F2496">
        <v>-0.25501555203058113</v>
      </c>
      <c r="G2496">
        <v>0.59201580876865278</v>
      </c>
      <c r="H2496">
        <v>0</v>
      </c>
    </row>
    <row r="2497" spans="1:8" x14ac:dyDescent="0.25">
      <c r="A2497" s="1">
        <v>45838</v>
      </c>
      <c r="B2497">
        <v>24</v>
      </c>
      <c r="C2497" t="str">
        <f>TEXT(VALUE(datos_para_memoria_demandas_calc__2[[#This Row],[DATE]]+(datos_para_memoria_demandas_calc__2[[#This Row],[HORA]]-1)/24),"000000,000000")</f>
        <v>045838,958333</v>
      </c>
      <c r="D2497">
        <v>0.12786</v>
      </c>
      <c r="E2497">
        <v>5.3113311529159546E-2</v>
      </c>
      <c r="F2497">
        <v>-5.3113311480174466E-2</v>
      </c>
      <c r="G2497">
        <v>0.53890249728847839</v>
      </c>
      <c r="H2497">
        <v>0</v>
      </c>
    </row>
    <row r="2498" spans="1:8" x14ac:dyDescent="0.25">
      <c r="A2498" s="1">
        <v>45839</v>
      </c>
      <c r="B2498">
        <v>1</v>
      </c>
      <c r="C2498" t="str">
        <f>TEXT(VALUE(datos_para_memoria_demandas_calc__2[[#This Row],[DATE]]+(datos_para_memoria_demandas_calc__2[[#This Row],[HORA]]-1)/24),"000000,000000")</f>
        <v>045839,000000</v>
      </c>
      <c r="D2498">
        <v>0.12997999999999998</v>
      </c>
      <c r="E2498">
        <v>0.22599273920059204</v>
      </c>
      <c r="F2498">
        <v>-0.22599273915942611</v>
      </c>
      <c r="G2498">
        <v>0.3129097581290522</v>
      </c>
      <c r="H2498">
        <v>0</v>
      </c>
    </row>
    <row r="2499" spans="1:8" x14ac:dyDescent="0.25">
      <c r="A2499" s="1">
        <v>45839</v>
      </c>
      <c r="B2499">
        <v>2</v>
      </c>
      <c r="C2499" t="str">
        <f>TEXT(VALUE(datos_para_memoria_demandas_calc__2[[#This Row],[DATE]]+(datos_para_memoria_demandas_calc__2[[#This Row],[HORA]]-1)/24),"000000,000000")</f>
        <v>045839,041667</v>
      </c>
      <c r="D2499">
        <v>0.11831999999999999</v>
      </c>
      <c r="E2499">
        <v>0.25318253040313721</v>
      </c>
      <c r="F2499">
        <v>-0.25318253006578717</v>
      </c>
      <c r="G2499">
        <v>5.9727228063264977E-2</v>
      </c>
      <c r="H2499">
        <v>0</v>
      </c>
    </row>
    <row r="2500" spans="1:8" x14ac:dyDescent="0.25">
      <c r="A2500" s="1">
        <v>45839</v>
      </c>
      <c r="B2500">
        <v>3</v>
      </c>
      <c r="C2500" t="str">
        <f>TEXT(VALUE(datos_para_memoria_demandas_calc__2[[#This Row],[DATE]]+(datos_para_memoria_demandas_calc__2[[#This Row],[HORA]]-1)/24),"000000,000000")</f>
        <v>045839,083333</v>
      </c>
      <c r="D2500">
        <v>0.1167</v>
      </c>
      <c r="E2500">
        <v>0.11911129206418991</v>
      </c>
      <c r="F2500">
        <v>-5.9727227312719802E-2</v>
      </c>
      <c r="G2500">
        <v>7.5054519059801057E-10</v>
      </c>
      <c r="H2500">
        <v>0</v>
      </c>
    </row>
    <row r="2501" spans="1:8" x14ac:dyDescent="0.25">
      <c r="A2501" s="1">
        <v>45839</v>
      </c>
      <c r="B2501">
        <v>4</v>
      </c>
      <c r="C2501" t="str">
        <f>TEXT(VALUE(datos_para_memoria_demandas_calc__2[[#This Row],[DATE]]+(datos_para_memoria_demandas_calc__2[[#This Row],[HORA]]-1)/24),"000000,000000")</f>
        <v>045839,125000</v>
      </c>
      <c r="D2501">
        <v>0.11598</v>
      </c>
      <c r="E2501">
        <v>6.2343135476112366E-2</v>
      </c>
      <c r="F2501">
        <v>-2.799585140064352E-10</v>
      </c>
      <c r="G2501">
        <v>4.7058669301053425E-10</v>
      </c>
      <c r="H2501">
        <v>0</v>
      </c>
    </row>
    <row r="2502" spans="1:8" x14ac:dyDescent="0.25">
      <c r="A2502" s="1">
        <v>45839</v>
      </c>
      <c r="B2502">
        <v>5</v>
      </c>
      <c r="C2502" t="str">
        <f>TEXT(VALUE(datos_para_memoria_demandas_calc__2[[#This Row],[DATE]]+(datos_para_memoria_demandas_calc__2[[#This Row],[HORA]]-1)/24),"000000,000000")</f>
        <v>045839,166667</v>
      </c>
      <c r="D2502">
        <v>0.1148</v>
      </c>
      <c r="E2502">
        <v>4.0457628667354584E-2</v>
      </c>
      <c r="F2502">
        <v>0.18732152140128605</v>
      </c>
      <c r="G2502">
        <v>0.18732152187187273</v>
      </c>
      <c r="H2502">
        <v>0</v>
      </c>
    </row>
    <row r="2503" spans="1:8" x14ac:dyDescent="0.25">
      <c r="A2503" s="1">
        <v>45839</v>
      </c>
      <c r="B2503">
        <v>6</v>
      </c>
      <c r="C2503" t="str">
        <f>TEXT(VALUE(datos_para_memoria_demandas_calc__2[[#This Row],[DATE]]+(datos_para_memoria_demandas_calc__2[[#This Row],[HORA]]-1)/24),"000000,000000")</f>
        <v>045839,208333</v>
      </c>
      <c r="D2503">
        <v>0.11598</v>
      </c>
      <c r="E2503">
        <v>5.6904010474681854E-2</v>
      </c>
      <c r="F2503">
        <v>-5.6904010019137953E-2</v>
      </c>
      <c r="G2503">
        <v>0.13041751185273481</v>
      </c>
      <c r="H2503">
        <v>0</v>
      </c>
    </row>
    <row r="2504" spans="1:8" x14ac:dyDescent="0.25">
      <c r="A2504" s="1">
        <v>45839</v>
      </c>
      <c r="B2504">
        <v>7</v>
      </c>
      <c r="C2504" t="str">
        <f>TEXT(VALUE(datos_para_memoria_demandas_calc__2[[#This Row],[DATE]]+(datos_para_memoria_demandas_calc__2[[#This Row],[HORA]]-1)/24),"000000,000000")</f>
        <v>045839,250000</v>
      </c>
      <c r="D2504">
        <v>0.11622</v>
      </c>
      <c r="E2504">
        <v>6.5455593168735504E-2</v>
      </c>
      <c r="F2504">
        <v>-6.5455592790973502E-2</v>
      </c>
      <c r="G2504">
        <v>6.4961919061761311E-2</v>
      </c>
      <c r="H2504">
        <v>0</v>
      </c>
    </row>
    <row r="2505" spans="1:8" x14ac:dyDescent="0.25">
      <c r="A2505" s="1">
        <v>45839</v>
      </c>
      <c r="B2505">
        <v>8</v>
      </c>
      <c r="C2505" t="str">
        <f>TEXT(VALUE(datos_para_memoria_demandas_calc__2[[#This Row],[DATE]]+(datos_para_memoria_demandas_calc__2[[#This Row],[HORA]]-1)/24),"000000,000000")</f>
        <v>045839,291667</v>
      </c>
      <c r="D2505">
        <v>0.12140000000000001</v>
      </c>
      <c r="E2505">
        <v>6.4961910247802734E-2</v>
      </c>
      <c r="F2505">
        <v>-6.4961910165798692E-2</v>
      </c>
      <c r="G2505">
        <v>8.8959626480427397E-9</v>
      </c>
      <c r="H2505">
        <v>0</v>
      </c>
    </row>
    <row r="2506" spans="1:8" x14ac:dyDescent="0.25">
      <c r="A2506" s="1">
        <v>45839</v>
      </c>
      <c r="B2506">
        <v>9</v>
      </c>
      <c r="C2506" t="str">
        <f>TEXT(VALUE(datos_para_memoria_demandas_calc__2[[#This Row],[DATE]]+(datos_para_memoria_demandas_calc__2[[#This Row],[HORA]]-1)/24),"000000,000000")</f>
        <v>045839,333333</v>
      </c>
      <c r="D2506">
        <v>0.11473999999999999</v>
      </c>
      <c r="E2506">
        <v>0.12590105831623077</v>
      </c>
      <c r="F2506">
        <v>-8.8386461606070804E-9</v>
      </c>
      <c r="G2506">
        <v>5.7316480494432573E-11</v>
      </c>
      <c r="H2506">
        <v>0</v>
      </c>
    </row>
    <row r="2507" spans="1:8" x14ac:dyDescent="0.25">
      <c r="A2507" s="1">
        <v>45839</v>
      </c>
      <c r="B2507">
        <v>10</v>
      </c>
      <c r="C2507" t="str">
        <f>TEXT(VALUE(datos_para_memoria_demandas_calc__2[[#This Row],[DATE]]+(datos_para_memoria_demandas_calc__2[[#This Row],[HORA]]-1)/24),"000000,000000")</f>
        <v>045839,375000</v>
      </c>
      <c r="D2507">
        <v>0.105</v>
      </c>
      <c r="E2507">
        <v>8.2438036799430847E-2</v>
      </c>
      <c r="F2507">
        <v>1.099957208491443E-11</v>
      </c>
      <c r="G2507">
        <v>6.8316056611308536E-11</v>
      </c>
      <c r="H2507">
        <v>0</v>
      </c>
    </row>
    <row r="2508" spans="1:8" x14ac:dyDescent="0.25">
      <c r="A2508" s="1">
        <v>45839</v>
      </c>
      <c r="B2508">
        <v>11</v>
      </c>
      <c r="C2508" t="str">
        <f>TEXT(VALUE(datos_para_memoria_demandas_calc__2[[#This Row],[DATE]]+(datos_para_memoria_demandas_calc__2[[#This Row],[HORA]]-1)/24),"000000,000000")</f>
        <v>045839,416667</v>
      </c>
      <c r="D2508">
        <v>9.6909999999999996E-2</v>
      </c>
      <c r="E2508">
        <v>7.2779625654220581E-2</v>
      </c>
      <c r="F2508">
        <v>-3.3597695646912844E-11</v>
      </c>
      <c r="G2508">
        <v>3.4718381637186053E-11</v>
      </c>
      <c r="H2508">
        <v>0</v>
      </c>
    </row>
    <row r="2509" spans="1:8" x14ac:dyDescent="0.25">
      <c r="A2509" s="1">
        <v>45839</v>
      </c>
      <c r="B2509">
        <v>12</v>
      </c>
      <c r="C2509" t="str">
        <f>TEXT(VALUE(datos_para_memoria_demandas_calc__2[[#This Row],[DATE]]+(datos_para_memoria_demandas_calc__2[[#This Row],[HORA]]-1)/24),"000000,000000")</f>
        <v>045839,458333</v>
      </c>
      <c r="D2509">
        <v>8.0700000000000008E-2</v>
      </c>
      <c r="E2509">
        <v>0.17892751097679138</v>
      </c>
      <c r="F2509">
        <v>7.5378325570697098E-10</v>
      </c>
      <c r="G2509">
        <v>7.8850164124552088E-10</v>
      </c>
      <c r="H2509">
        <v>0</v>
      </c>
    </row>
    <row r="2510" spans="1:8" x14ac:dyDescent="0.25">
      <c r="A2510" s="1">
        <v>45839</v>
      </c>
      <c r="B2510">
        <v>13</v>
      </c>
      <c r="C2510" t="str">
        <f>TEXT(VALUE(datos_para_memoria_demandas_calc__2[[#This Row],[DATE]]+(datos_para_memoria_demandas_calc__2[[#This Row],[HORA]]-1)/24),"000000,000000")</f>
        <v>045839,500000</v>
      </c>
      <c r="D2510">
        <v>0.08</v>
      </c>
      <c r="E2510">
        <v>0.34809863567352295</v>
      </c>
      <c r="F2510">
        <v>0.50106113099488025</v>
      </c>
      <c r="G2510">
        <v>0.50106113178338185</v>
      </c>
      <c r="H2510">
        <v>0</v>
      </c>
    </row>
    <row r="2511" spans="1:8" x14ac:dyDescent="0.25">
      <c r="A2511" s="1">
        <v>45839</v>
      </c>
      <c r="B2511">
        <v>14</v>
      </c>
      <c r="C2511" t="str">
        <f>TEXT(VALUE(datos_para_memoria_demandas_calc__2[[#This Row],[DATE]]+(datos_para_memoria_demandas_calc__2[[#This Row],[HORA]]-1)/24),"000000,000000")</f>
        <v>045839,541667</v>
      </c>
      <c r="D2511">
        <v>0.08</v>
      </c>
      <c r="E2511">
        <v>0.56059533357620239</v>
      </c>
      <c r="F2511">
        <v>0.47393886534836777</v>
      </c>
      <c r="G2511">
        <v>0.97499999713174956</v>
      </c>
      <c r="H2511">
        <v>0</v>
      </c>
    </row>
    <row r="2512" spans="1:8" x14ac:dyDescent="0.25">
      <c r="A2512" s="1">
        <v>45839</v>
      </c>
      <c r="B2512">
        <v>15</v>
      </c>
      <c r="C2512" t="str">
        <f>TEXT(VALUE(datos_para_memoria_demandas_calc__2[[#This Row],[DATE]]+(datos_para_memoria_demandas_calc__2[[#This Row],[HORA]]-1)/24),"000000,000000")</f>
        <v>045839,583333</v>
      </c>
      <c r="D2512">
        <v>8.0189999999999997E-2</v>
      </c>
      <c r="E2512">
        <v>0.6518440842628479</v>
      </c>
      <c r="F2512">
        <v>2.9773909885095164E-10</v>
      </c>
      <c r="G2512">
        <v>0.97499999742948862</v>
      </c>
      <c r="H2512">
        <v>0</v>
      </c>
    </row>
    <row r="2513" spans="1:8" x14ac:dyDescent="0.25">
      <c r="A2513" s="1">
        <v>45839</v>
      </c>
      <c r="B2513">
        <v>16</v>
      </c>
      <c r="C2513" t="str">
        <f>TEXT(VALUE(datos_para_memoria_demandas_calc__2[[#This Row],[DATE]]+(datos_para_memoria_demandas_calc__2[[#This Row],[HORA]]-1)/24),"000000,000000")</f>
        <v>045839,625000</v>
      </c>
      <c r="D2513">
        <v>8.0399999999999999E-2</v>
      </c>
      <c r="E2513">
        <v>0.57057207822799683</v>
      </c>
      <c r="F2513">
        <v>2.5231532078632452E-9</v>
      </c>
      <c r="G2513">
        <v>0.97499999995264186</v>
      </c>
      <c r="H2513">
        <v>0</v>
      </c>
    </row>
    <row r="2514" spans="1:8" x14ac:dyDescent="0.25">
      <c r="A2514" s="1">
        <v>45839</v>
      </c>
      <c r="B2514">
        <v>17</v>
      </c>
      <c r="C2514" t="str">
        <f>TEXT(VALUE(datos_para_memoria_demandas_calc__2[[#This Row],[DATE]]+(datos_para_memoria_demandas_calc__2[[#This Row],[HORA]]-1)/24),"000000,000000")</f>
        <v>045839,666667</v>
      </c>
      <c r="D2514">
        <v>9.1999999999999998E-2</v>
      </c>
      <c r="E2514">
        <v>0.56681519746780396</v>
      </c>
      <c r="F2514">
        <v>-4.19251581887158E-12</v>
      </c>
      <c r="G2514">
        <v>0.97499999994844944</v>
      </c>
      <c r="H2514">
        <v>0</v>
      </c>
    </row>
    <row r="2515" spans="1:8" x14ac:dyDescent="0.25">
      <c r="A2515" s="1">
        <v>45839</v>
      </c>
      <c r="B2515">
        <v>18</v>
      </c>
      <c r="C2515" t="str">
        <f>TEXT(VALUE(datos_para_memoria_demandas_calc__2[[#This Row],[DATE]]+(datos_para_memoria_demandas_calc__2[[#This Row],[HORA]]-1)/24),"000000,000000")</f>
        <v>045839,708333</v>
      </c>
      <c r="D2515">
        <v>0.10265000000000001</v>
      </c>
      <c r="E2515">
        <v>0.56842797994613647</v>
      </c>
      <c r="F2515">
        <v>-2.439569387796491E-11</v>
      </c>
      <c r="G2515">
        <v>0.97499999992405373</v>
      </c>
      <c r="H2515">
        <v>0</v>
      </c>
    </row>
    <row r="2516" spans="1:8" x14ac:dyDescent="0.25">
      <c r="A2516" s="1">
        <v>45839</v>
      </c>
      <c r="B2516">
        <v>19</v>
      </c>
      <c r="C2516" t="str">
        <f>TEXT(VALUE(datos_para_memoria_demandas_calc__2[[#This Row],[DATE]]+(datos_para_memoria_demandas_calc__2[[#This Row],[HORA]]-1)/24),"000000,000000")</f>
        <v>045839,750000</v>
      </c>
      <c r="D2516">
        <v>0.10990999999999999</v>
      </c>
      <c r="E2516">
        <v>0.39672061800956726</v>
      </c>
      <c r="F2516">
        <v>-2.384193393201036E-10</v>
      </c>
      <c r="G2516">
        <v>0.97499999968563433</v>
      </c>
      <c r="H2516">
        <v>0</v>
      </c>
    </row>
    <row r="2517" spans="1:8" x14ac:dyDescent="0.25">
      <c r="A2517" s="1">
        <v>45839</v>
      </c>
      <c r="B2517">
        <v>20</v>
      </c>
      <c r="C2517" t="str">
        <f>TEXT(VALUE(datos_para_memoria_demandas_calc__2[[#This Row],[DATE]]+(datos_para_memoria_demandas_calc__2[[#This Row],[HORA]]-1)/24),"000000,000000")</f>
        <v>045839,791667</v>
      </c>
      <c r="D2517">
        <v>0.11550000000000001</v>
      </c>
      <c r="E2517">
        <v>0.18221005797386169</v>
      </c>
      <c r="F2517">
        <v>-0.18221005783123681</v>
      </c>
      <c r="G2517">
        <v>0.79278994185439744</v>
      </c>
      <c r="H2517">
        <v>0</v>
      </c>
    </row>
    <row r="2518" spans="1:8" x14ac:dyDescent="0.25">
      <c r="A2518" s="1">
        <v>45839</v>
      </c>
      <c r="B2518">
        <v>21</v>
      </c>
      <c r="C2518" t="str">
        <f>TEXT(VALUE(datos_para_memoria_demandas_calc__2[[#This Row],[DATE]]+(datos_para_memoria_demandas_calc__2[[#This Row],[HORA]]-1)/24),"000000,000000")</f>
        <v>045839,833333</v>
      </c>
      <c r="D2518">
        <v>0.125</v>
      </c>
      <c r="E2518">
        <v>0.22359231114387512</v>
      </c>
      <c r="F2518">
        <v>-0.22359231110282682</v>
      </c>
      <c r="G2518">
        <v>0.56919763075157059</v>
      </c>
      <c r="H2518">
        <v>0</v>
      </c>
    </row>
    <row r="2519" spans="1:8" x14ac:dyDescent="0.25">
      <c r="A2519" s="1">
        <v>45839</v>
      </c>
      <c r="B2519">
        <v>22</v>
      </c>
      <c r="C2519" t="str">
        <f>TEXT(VALUE(datos_para_memoria_demandas_calc__2[[#This Row],[DATE]]+(datos_para_memoria_demandas_calc__2[[#This Row],[HORA]]-1)/24),"000000,000000")</f>
        <v>045839,875000</v>
      </c>
      <c r="D2519">
        <v>0.16700000000000001</v>
      </c>
      <c r="E2519">
        <v>9.19007807970047E-2</v>
      </c>
      <c r="F2519">
        <v>-9.1900780787398273E-2</v>
      </c>
      <c r="G2519">
        <v>0.47729684996417232</v>
      </c>
      <c r="H2519">
        <v>0</v>
      </c>
    </row>
    <row r="2520" spans="1:8" x14ac:dyDescent="0.25">
      <c r="A2520" s="1">
        <v>45839</v>
      </c>
      <c r="B2520">
        <v>23</v>
      </c>
      <c r="C2520" t="str">
        <f>TEXT(VALUE(datos_para_memoria_demandas_calc__2[[#This Row],[DATE]]+(datos_para_memoria_demandas_calc__2[[#This Row],[HORA]]-1)/24),"000000,000000")</f>
        <v>045839,916667</v>
      </c>
      <c r="D2520">
        <v>0.15966</v>
      </c>
      <c r="E2520">
        <v>8.8020339608192444E-2</v>
      </c>
      <c r="F2520">
        <v>-8.8020339597062361E-2</v>
      </c>
      <c r="G2520">
        <v>0.38927651036710992</v>
      </c>
      <c r="H2520">
        <v>0</v>
      </c>
    </row>
    <row r="2521" spans="1:8" x14ac:dyDescent="0.25">
      <c r="A2521" s="1">
        <v>45839</v>
      </c>
      <c r="B2521">
        <v>24</v>
      </c>
      <c r="C2521" t="str">
        <f>TEXT(VALUE(datos_para_memoria_demandas_calc__2[[#This Row],[DATE]]+(datos_para_memoria_demandas_calc__2[[#This Row],[HORA]]-1)/24),"000000,000000")</f>
        <v>045839,958333</v>
      </c>
      <c r="D2521">
        <v>0.12978000000000001</v>
      </c>
      <c r="E2521">
        <v>6.643291562795639E-2</v>
      </c>
      <c r="F2521">
        <v>-6.6432915597885417E-2</v>
      </c>
      <c r="G2521">
        <v>0.32284359476922447</v>
      </c>
      <c r="H2521">
        <v>0</v>
      </c>
    </row>
    <row r="2522" spans="1:8" x14ac:dyDescent="0.25">
      <c r="A2522" s="1">
        <v>45840</v>
      </c>
      <c r="B2522">
        <v>1</v>
      </c>
      <c r="C2522" t="str">
        <f>TEXT(VALUE(datos_para_memoria_demandas_calc__2[[#This Row],[DATE]]+(datos_para_memoria_demandas_calc__2[[#This Row],[HORA]]-1)/24),"000000,000000")</f>
        <v>045840,000000</v>
      </c>
      <c r="D2522">
        <v>0.13013999999999998</v>
      </c>
      <c r="E2522">
        <v>9.1576792299747467E-2</v>
      </c>
      <c r="F2522">
        <v>-9.157679227028967E-2</v>
      </c>
      <c r="G2522">
        <v>0.2312668024989348</v>
      </c>
      <c r="H2522">
        <v>0</v>
      </c>
    </row>
    <row r="2523" spans="1:8" x14ac:dyDescent="0.25">
      <c r="A2523" s="1">
        <v>45840</v>
      </c>
      <c r="B2523">
        <v>2</v>
      </c>
      <c r="C2523" t="str">
        <f>TEXT(VALUE(datos_para_memoria_demandas_calc__2[[#This Row],[DATE]]+(datos_para_memoria_demandas_calc__2[[#This Row],[HORA]]-1)/24),"000000,000000")</f>
        <v>045840,041667</v>
      </c>
      <c r="D2523">
        <v>0.12</v>
      </c>
      <c r="E2523">
        <v>0.14652401208877563</v>
      </c>
      <c r="F2523">
        <v>-0.14652401202325729</v>
      </c>
      <c r="G2523">
        <v>8.474279047567751E-2</v>
      </c>
      <c r="H2523">
        <v>0</v>
      </c>
    </row>
    <row r="2524" spans="1:8" x14ac:dyDescent="0.25">
      <c r="A2524" s="1">
        <v>45840</v>
      </c>
      <c r="B2524">
        <v>3</v>
      </c>
      <c r="C2524" t="str">
        <f>TEXT(VALUE(datos_para_memoria_demandas_calc__2[[#This Row],[DATE]]+(datos_para_memoria_demandas_calc__2[[#This Row],[HORA]]-1)/24),"000000,000000")</f>
        <v>045840,083333</v>
      </c>
      <c r="D2524">
        <v>0.11212999999999999</v>
      </c>
      <c r="E2524">
        <v>4.5990265905857086E-2</v>
      </c>
      <c r="F2524">
        <v>-4.5990264808090146E-2</v>
      </c>
      <c r="G2524">
        <v>3.8752525667587343E-2</v>
      </c>
      <c r="H2524">
        <v>0</v>
      </c>
    </row>
    <row r="2525" spans="1:8" x14ac:dyDescent="0.25">
      <c r="A2525" s="1">
        <v>45840</v>
      </c>
      <c r="B2525">
        <v>4</v>
      </c>
      <c r="C2525" t="str">
        <f>TEXT(VALUE(datos_para_memoria_demandas_calc__2[[#This Row],[DATE]]+(datos_para_memoria_demandas_calc__2[[#This Row],[HORA]]-1)/24),"000000,000000")</f>
        <v>045840,125000</v>
      </c>
      <c r="D2525">
        <v>0.11162999999999999</v>
      </c>
      <c r="E2525">
        <v>4.060661792755127E-2</v>
      </c>
      <c r="F2525">
        <v>7.8489959075195306E-2</v>
      </c>
      <c r="G2525">
        <v>0.11724248474278265</v>
      </c>
      <c r="H2525">
        <v>0</v>
      </c>
    </row>
    <row r="2526" spans="1:8" x14ac:dyDescent="0.25">
      <c r="A2526" s="1">
        <v>45840</v>
      </c>
      <c r="B2526">
        <v>5</v>
      </c>
      <c r="C2526" t="str">
        <f>TEXT(VALUE(datos_para_memoria_demandas_calc__2[[#This Row],[DATE]]+(datos_para_memoria_demandas_calc__2[[#This Row],[HORA]]-1)/24),"000000,000000")</f>
        <v>045840,166667</v>
      </c>
      <c r="D2526">
        <v>0.11212999999999999</v>
      </c>
      <c r="E2526">
        <v>6.0502752661705017E-2</v>
      </c>
      <c r="F2526">
        <v>-6.050275160369957E-2</v>
      </c>
      <c r="G2526">
        <v>5.6739733139083107E-2</v>
      </c>
      <c r="H2526">
        <v>0</v>
      </c>
    </row>
    <row r="2527" spans="1:8" x14ac:dyDescent="0.25">
      <c r="A2527" s="1">
        <v>45840</v>
      </c>
      <c r="B2527">
        <v>6</v>
      </c>
      <c r="C2527" t="str">
        <f>TEXT(VALUE(datos_para_memoria_demandas_calc__2[[#This Row],[DATE]]+(datos_para_memoria_demandas_calc__2[[#This Row],[HORA]]-1)/24),"000000,000000")</f>
        <v>045840,208333</v>
      </c>
      <c r="D2527">
        <v>0.11292000000000001</v>
      </c>
      <c r="E2527">
        <v>5.6739732623100281E-2</v>
      </c>
      <c r="F2527">
        <v>-5.6739732210604098E-2</v>
      </c>
      <c r="G2527">
        <v>9.2847904248720135E-10</v>
      </c>
      <c r="H2527">
        <v>0</v>
      </c>
    </row>
    <row r="2528" spans="1:8" x14ac:dyDescent="0.25">
      <c r="A2528" s="1">
        <v>45840</v>
      </c>
      <c r="B2528">
        <v>7</v>
      </c>
      <c r="C2528" t="str">
        <f>TEXT(VALUE(datos_para_memoria_demandas_calc__2[[#This Row],[DATE]]+(datos_para_memoria_demandas_calc__2[[#This Row],[HORA]]-1)/24),"000000,000000")</f>
        <v>045840,250000</v>
      </c>
      <c r="D2528">
        <v>0.111</v>
      </c>
      <c r="E2528">
        <v>7.0277974009513855E-2</v>
      </c>
      <c r="F2528">
        <v>7.199256853377807E-2</v>
      </c>
      <c r="G2528">
        <v>7.19925694622571E-2</v>
      </c>
      <c r="H2528">
        <v>0</v>
      </c>
    </row>
    <row r="2529" spans="1:8" x14ac:dyDescent="0.25">
      <c r="A2529" s="1">
        <v>45840</v>
      </c>
      <c r="B2529">
        <v>8</v>
      </c>
      <c r="C2529" t="str">
        <f>TEXT(VALUE(datos_para_memoria_demandas_calc__2[[#This Row],[DATE]]+(datos_para_memoria_demandas_calc__2[[#This Row],[HORA]]-1)/24),"000000,000000")</f>
        <v>045840,291667</v>
      </c>
      <c r="D2529">
        <v>0.11355</v>
      </c>
      <c r="E2529">
        <v>7.1992568671703339E-2</v>
      </c>
      <c r="F2529">
        <v>-7.1992568460996068E-2</v>
      </c>
      <c r="G2529">
        <v>1.0012610445427258E-9</v>
      </c>
      <c r="H2529">
        <v>0</v>
      </c>
    </row>
    <row r="2530" spans="1:8" x14ac:dyDescent="0.25">
      <c r="A2530" s="1">
        <v>45840</v>
      </c>
      <c r="B2530">
        <v>9</v>
      </c>
      <c r="C2530" t="str">
        <f>TEXT(VALUE(datos_para_memoria_demandas_calc__2[[#This Row],[DATE]]+(datos_para_memoria_demandas_calc__2[[#This Row],[HORA]]-1)/24),"000000,000000")</f>
        <v>045840,333333</v>
      </c>
      <c r="D2530">
        <v>0.11045000000000001</v>
      </c>
      <c r="E2530">
        <v>0.143832728266716</v>
      </c>
      <c r="F2530">
        <v>-9.1407499163923243E-10</v>
      </c>
      <c r="G2530">
        <v>8.7186050883190737E-11</v>
      </c>
      <c r="H2530">
        <v>0</v>
      </c>
    </row>
    <row r="2531" spans="1:8" x14ac:dyDescent="0.25">
      <c r="A2531" s="1">
        <v>45840</v>
      </c>
      <c r="B2531">
        <v>10</v>
      </c>
      <c r="C2531" t="str">
        <f>TEXT(VALUE(datos_para_memoria_demandas_calc__2[[#This Row],[DATE]]+(datos_para_memoria_demandas_calc__2[[#This Row],[HORA]]-1)/24),"000000,000000")</f>
        <v>045840,375000</v>
      </c>
      <c r="D2531">
        <v>0.1041</v>
      </c>
      <c r="E2531">
        <v>0.13371317088603973</v>
      </c>
      <c r="F2531">
        <v>-6.227500164940101E-11</v>
      </c>
      <c r="G2531">
        <v>2.4911047886927391E-11</v>
      </c>
      <c r="H2531">
        <v>0</v>
      </c>
    </row>
    <row r="2532" spans="1:8" x14ac:dyDescent="0.25">
      <c r="A2532" s="1">
        <v>45840</v>
      </c>
      <c r="B2532">
        <v>11</v>
      </c>
      <c r="C2532" t="str">
        <f>TEXT(VALUE(datos_para_memoria_demandas_calc__2[[#This Row],[DATE]]+(datos_para_memoria_demandas_calc__2[[#This Row],[HORA]]-1)/24),"000000,000000")</f>
        <v>045840,416667</v>
      </c>
      <c r="D2532">
        <v>8.1790000000000002E-2</v>
      </c>
      <c r="E2532">
        <v>5.5564150214195251E-2</v>
      </c>
      <c r="F2532">
        <v>7.7583591027138068E-11</v>
      </c>
      <c r="G2532">
        <v>1.0249465211030453E-10</v>
      </c>
      <c r="H2532">
        <v>0</v>
      </c>
    </row>
    <row r="2533" spans="1:8" x14ac:dyDescent="0.25">
      <c r="A2533" s="1">
        <v>45840</v>
      </c>
      <c r="B2533">
        <v>12</v>
      </c>
      <c r="C2533" t="str">
        <f>TEXT(VALUE(datos_para_memoria_demandas_calc__2[[#This Row],[DATE]]+(datos_para_memoria_demandas_calc__2[[#This Row],[HORA]]-1)/24),"000000,000000")</f>
        <v>045840,458333</v>
      </c>
      <c r="D2533">
        <v>7.639E-2</v>
      </c>
      <c r="E2533">
        <v>0.13403603434562683</v>
      </c>
      <c r="F2533">
        <v>-5.6731684516112316E-12</v>
      </c>
      <c r="G2533">
        <v>9.682148470670244E-11</v>
      </c>
      <c r="H2533">
        <v>0</v>
      </c>
    </row>
    <row r="2534" spans="1:8" x14ac:dyDescent="0.25">
      <c r="A2534" s="1">
        <v>45840</v>
      </c>
      <c r="B2534">
        <v>13</v>
      </c>
      <c r="C2534" t="str">
        <f>TEXT(VALUE(datos_para_memoria_demandas_calc__2[[#This Row],[DATE]]+(datos_para_memoria_demandas_calc__2[[#This Row],[HORA]]-1)/24),"000000,000000")</f>
        <v>045840,500000</v>
      </c>
      <c r="D2534">
        <v>7.0639999999999994E-2</v>
      </c>
      <c r="E2534">
        <v>0.36053770780563354</v>
      </c>
      <c r="F2534">
        <v>0.40980053235011238</v>
      </c>
      <c r="G2534">
        <v>0.40980053244693387</v>
      </c>
      <c r="H2534">
        <v>0</v>
      </c>
    </row>
    <row r="2535" spans="1:8" x14ac:dyDescent="0.25">
      <c r="A2535" s="1">
        <v>45840</v>
      </c>
      <c r="B2535">
        <v>14</v>
      </c>
      <c r="C2535" t="str">
        <f>TEXT(VALUE(datos_para_memoria_demandas_calc__2[[#This Row],[DATE]]+(datos_para_memoria_demandas_calc__2[[#This Row],[HORA]]-1)/24),"000000,000000")</f>
        <v>045840,541667</v>
      </c>
      <c r="D2535">
        <v>7.0639999999999994E-2</v>
      </c>
      <c r="E2535">
        <v>0.54887235164642334</v>
      </c>
      <c r="F2535">
        <v>0.18350894039279955</v>
      </c>
      <c r="G2535">
        <v>0.59330947283973334</v>
      </c>
      <c r="H2535">
        <v>0</v>
      </c>
    </row>
    <row r="2536" spans="1:8" x14ac:dyDescent="0.25">
      <c r="A2536" s="1">
        <v>45840</v>
      </c>
      <c r="B2536">
        <v>15</v>
      </c>
      <c r="C2536" t="str">
        <f>TEXT(VALUE(datos_para_memoria_demandas_calc__2[[#This Row],[DATE]]+(datos_para_memoria_demandas_calc__2[[#This Row],[HORA]]-1)/24),"000000,000000")</f>
        <v>045840,583333</v>
      </c>
      <c r="D2536">
        <v>7.0639999999999994E-2</v>
      </c>
      <c r="E2536">
        <v>0.61780720949172974</v>
      </c>
      <c r="F2536">
        <v>0.38169052657071834</v>
      </c>
      <c r="G2536">
        <v>0.97499999941045168</v>
      </c>
      <c r="H2536">
        <v>0</v>
      </c>
    </row>
    <row r="2537" spans="1:8" x14ac:dyDescent="0.25">
      <c r="A2537" s="1">
        <v>45840</v>
      </c>
      <c r="B2537">
        <v>16</v>
      </c>
      <c r="C2537" t="str">
        <f>TEXT(VALUE(datos_para_memoria_demandas_calc__2[[#This Row],[DATE]]+(datos_para_memoria_demandas_calc__2[[#This Row],[HORA]]-1)/24),"000000,000000")</f>
        <v>045840,625000</v>
      </c>
      <c r="D2537">
        <v>7.1569999999999995E-2</v>
      </c>
      <c r="E2537">
        <v>0.59141498804092407</v>
      </c>
      <c r="F2537">
        <v>5.21923172298045E-10</v>
      </c>
      <c r="G2537">
        <v>0.97499999993237485</v>
      </c>
      <c r="H2537">
        <v>0</v>
      </c>
    </row>
    <row r="2538" spans="1:8" x14ac:dyDescent="0.25">
      <c r="A2538" s="1">
        <v>45840</v>
      </c>
      <c r="B2538">
        <v>17</v>
      </c>
      <c r="C2538" t="str">
        <f>TEXT(VALUE(datos_para_memoria_demandas_calc__2[[#This Row],[DATE]]+(datos_para_memoria_demandas_calc__2[[#This Row],[HORA]]-1)/24),"000000,000000")</f>
        <v>045840,666667</v>
      </c>
      <c r="D2538">
        <v>7.9730000000000009E-2</v>
      </c>
      <c r="E2538">
        <v>0.48072570562362671</v>
      </c>
      <c r="F2538">
        <v>-1.9264185318165336E-9</v>
      </c>
      <c r="G2538">
        <v>0.97499999800595638</v>
      </c>
      <c r="H2538">
        <v>0</v>
      </c>
    </row>
    <row r="2539" spans="1:8" x14ac:dyDescent="0.25">
      <c r="A2539" s="1">
        <v>45840</v>
      </c>
      <c r="B2539">
        <v>18</v>
      </c>
      <c r="C2539" t="str">
        <f>TEXT(VALUE(datos_para_memoria_demandas_calc__2[[#This Row],[DATE]]+(datos_para_memoria_demandas_calc__2[[#This Row],[HORA]]-1)/24),"000000,000000")</f>
        <v>045840,708333</v>
      </c>
      <c r="D2539">
        <v>0.08</v>
      </c>
      <c r="E2539">
        <v>0.43717426061630249</v>
      </c>
      <c r="F2539">
        <v>1.9222492785783009E-9</v>
      </c>
      <c r="G2539">
        <v>0.97499999992820563</v>
      </c>
      <c r="H2539">
        <v>0</v>
      </c>
    </row>
    <row r="2540" spans="1:8" x14ac:dyDescent="0.25">
      <c r="A2540" s="1">
        <v>45840</v>
      </c>
      <c r="B2540">
        <v>19</v>
      </c>
      <c r="C2540" t="str">
        <f>TEXT(VALUE(datos_para_memoria_demandas_calc__2[[#This Row],[DATE]]+(datos_para_memoria_demandas_calc__2[[#This Row],[HORA]]-1)/24),"000000,000000")</f>
        <v>045840,750000</v>
      </c>
      <c r="D2540">
        <v>8.7680000000000008E-2</v>
      </c>
      <c r="E2540">
        <v>0.29547515511512756</v>
      </c>
      <c r="F2540">
        <v>3.2970317563600304E-11</v>
      </c>
      <c r="G2540">
        <v>0.97499999996117592</v>
      </c>
      <c r="H2540">
        <v>0</v>
      </c>
    </row>
    <row r="2541" spans="1:8" x14ac:dyDescent="0.25">
      <c r="A2541" s="1">
        <v>45840</v>
      </c>
      <c r="B2541">
        <v>20</v>
      </c>
      <c r="C2541" t="str">
        <f>TEXT(VALUE(datos_para_memoria_demandas_calc__2[[#This Row],[DATE]]+(datos_para_memoria_demandas_calc__2[[#This Row],[HORA]]-1)/24),"000000,000000")</f>
        <v>045840,791667</v>
      </c>
      <c r="D2541">
        <v>0.10704000000000001</v>
      </c>
      <c r="E2541">
        <v>0.20317453145980835</v>
      </c>
      <c r="F2541">
        <v>-0.20317453135485539</v>
      </c>
      <c r="G2541">
        <v>0.77182546860632062</v>
      </c>
      <c r="H2541">
        <v>0</v>
      </c>
    </row>
    <row r="2542" spans="1:8" x14ac:dyDescent="0.25">
      <c r="A2542" s="1">
        <v>45840</v>
      </c>
      <c r="B2542">
        <v>21</v>
      </c>
      <c r="C2542" t="str">
        <f>TEXT(VALUE(datos_para_memoria_demandas_calc__2[[#This Row],[DATE]]+(datos_para_memoria_demandas_calc__2[[#This Row],[HORA]]-1)/24),"000000,000000")</f>
        <v>045840,833333</v>
      </c>
      <c r="D2542">
        <v>0.11292000000000001</v>
      </c>
      <c r="E2542">
        <v>0.18020489811897278</v>
      </c>
      <c r="F2542">
        <v>-0.18020489806959802</v>
      </c>
      <c r="G2542">
        <v>0.59162057053672246</v>
      </c>
      <c r="H2542">
        <v>0</v>
      </c>
    </row>
    <row r="2543" spans="1:8" x14ac:dyDescent="0.25">
      <c r="A2543" s="1">
        <v>45840</v>
      </c>
      <c r="B2543">
        <v>22</v>
      </c>
      <c r="C2543" t="str">
        <f>TEXT(VALUE(datos_para_memoria_demandas_calc__2[[#This Row],[DATE]]+(datos_para_memoria_demandas_calc__2[[#This Row],[HORA]]-1)/24),"000000,000000")</f>
        <v>045840,875000</v>
      </c>
      <c r="D2543">
        <v>0.12615999999999999</v>
      </c>
      <c r="E2543">
        <v>5.7753540575504303E-2</v>
      </c>
      <c r="F2543">
        <v>-5.7753540553179258E-2</v>
      </c>
      <c r="G2543">
        <v>0.5338670299835433</v>
      </c>
      <c r="H2543">
        <v>0</v>
      </c>
    </row>
    <row r="2544" spans="1:8" x14ac:dyDescent="0.25">
      <c r="A2544" s="1">
        <v>45840</v>
      </c>
      <c r="B2544">
        <v>23</v>
      </c>
      <c r="C2544" t="str">
        <f>TEXT(VALUE(datos_para_memoria_demandas_calc__2[[#This Row],[DATE]]+(datos_para_memoria_demandas_calc__2[[#This Row],[HORA]]-1)/24),"000000,000000")</f>
        <v>045840,916667</v>
      </c>
      <c r="D2544">
        <v>0.12509999999999999</v>
      </c>
      <c r="E2544">
        <v>0.19282470643520355</v>
      </c>
      <c r="F2544">
        <v>-0.19282470641182517</v>
      </c>
      <c r="G2544">
        <v>0.3410423235717181</v>
      </c>
      <c r="H2544">
        <v>0</v>
      </c>
    </row>
    <row r="2545" spans="1:8" x14ac:dyDescent="0.25">
      <c r="A2545" s="1">
        <v>45840</v>
      </c>
      <c r="B2545">
        <v>24</v>
      </c>
      <c r="C2545" t="str">
        <f>TEXT(VALUE(datos_para_memoria_demandas_calc__2[[#This Row],[DATE]]+(datos_para_memoria_demandas_calc__2[[#This Row],[HORA]]-1)/24),"000000,000000")</f>
        <v>045840,958333</v>
      </c>
      <c r="D2545">
        <v>0.11025</v>
      </c>
      <c r="E2545">
        <v>1.2515276670455933E-2</v>
      </c>
      <c r="F2545">
        <v>-1.251527660541088E-2</v>
      </c>
      <c r="G2545">
        <v>0.32852704696630725</v>
      </c>
      <c r="H2545">
        <v>0</v>
      </c>
    </row>
    <row r="2546" spans="1:8" x14ac:dyDescent="0.25">
      <c r="A2546" s="1">
        <v>45841</v>
      </c>
      <c r="B2546">
        <v>1</v>
      </c>
      <c r="C2546" t="str">
        <f>TEXT(VALUE(datos_para_memoria_demandas_calc__2[[#This Row],[DATE]]+(datos_para_memoria_demandas_calc__2[[#This Row],[HORA]]-1)/24),"000000,000000")</f>
        <v>045841,000000</v>
      </c>
      <c r="D2546">
        <v>0.11195999999999999</v>
      </c>
      <c r="E2546">
        <v>0.10989553481340408</v>
      </c>
      <c r="F2546">
        <v>-0.10989553475937044</v>
      </c>
      <c r="G2546">
        <v>0.2186315122069368</v>
      </c>
      <c r="H2546">
        <v>0</v>
      </c>
    </row>
    <row r="2547" spans="1:8" x14ac:dyDescent="0.25">
      <c r="A2547" s="1">
        <v>45841</v>
      </c>
      <c r="B2547">
        <v>2</v>
      </c>
      <c r="C2547" t="str">
        <f>TEXT(VALUE(datos_para_memoria_demandas_calc__2[[#This Row],[DATE]]+(datos_para_memoria_demandas_calc__2[[#This Row],[HORA]]-1)/24),"000000,000000")</f>
        <v>045841,041667</v>
      </c>
      <c r="D2547">
        <v>0.11</v>
      </c>
      <c r="E2547">
        <v>0.12983940541744232</v>
      </c>
      <c r="F2547">
        <v>-0.12983940535047686</v>
      </c>
      <c r="G2547">
        <v>8.879210685645994E-2</v>
      </c>
      <c r="H2547">
        <v>0</v>
      </c>
    </row>
    <row r="2548" spans="1:8" x14ac:dyDescent="0.25">
      <c r="A2548" s="1">
        <v>45841</v>
      </c>
      <c r="B2548">
        <v>3</v>
      </c>
      <c r="C2548" t="str">
        <f>TEXT(VALUE(datos_para_memoria_demandas_calc__2[[#This Row],[DATE]]+(datos_para_memoria_demandas_calc__2[[#This Row],[HORA]]-1)/24),"000000,000000")</f>
        <v>045841,083333</v>
      </c>
      <c r="D2548">
        <v>0.10912000000000001</v>
      </c>
      <c r="E2548">
        <v>4.144413024187088E-2</v>
      </c>
      <c r="F2548">
        <v>-4.1444130167064878E-2</v>
      </c>
      <c r="G2548">
        <v>4.7347976689395069E-2</v>
      </c>
      <c r="H2548">
        <v>0</v>
      </c>
    </row>
    <row r="2549" spans="1:8" x14ac:dyDescent="0.25">
      <c r="A2549" s="1">
        <v>45841</v>
      </c>
      <c r="B2549">
        <v>4</v>
      </c>
      <c r="C2549" t="str">
        <f>TEXT(VALUE(datos_para_memoria_demandas_calc__2[[#This Row],[DATE]]+(datos_para_memoria_demandas_calc__2[[#This Row],[HORA]]-1)/24),"000000,000000")</f>
        <v>045841,125000</v>
      </c>
      <c r="D2549">
        <v>0.1019</v>
      </c>
      <c r="E2549">
        <v>6.4986377954483032E-2</v>
      </c>
      <c r="F2549">
        <v>-4.7347976633977225E-2</v>
      </c>
      <c r="G2549">
        <v>5.541791954464589E-11</v>
      </c>
      <c r="H2549">
        <v>0</v>
      </c>
    </row>
    <row r="2550" spans="1:8" x14ac:dyDescent="0.25">
      <c r="A2550" s="1">
        <v>45841</v>
      </c>
      <c r="B2550">
        <v>5</v>
      </c>
      <c r="C2550" t="str">
        <f>TEXT(VALUE(datos_para_memoria_demandas_calc__2[[#This Row],[DATE]]+(datos_para_memoria_demandas_calc__2[[#This Row],[HORA]]-1)/24),"000000,000000")</f>
        <v>045841,166667</v>
      </c>
      <c r="D2550">
        <v>9.1209999999999999E-2</v>
      </c>
      <c r="E2550">
        <v>0.12844899296760559</v>
      </c>
      <c r="F2550">
        <v>0.86139583568978417</v>
      </c>
      <c r="G2550">
        <v>0.86139583574520207</v>
      </c>
      <c r="H2550">
        <v>0</v>
      </c>
    </row>
    <row r="2551" spans="1:8" x14ac:dyDescent="0.25">
      <c r="A2551" s="1">
        <v>45841</v>
      </c>
      <c r="B2551">
        <v>6</v>
      </c>
      <c r="C2551" t="str">
        <f>TEXT(VALUE(datos_para_memoria_demandas_calc__2[[#This Row],[DATE]]+(datos_para_memoria_demandas_calc__2[[#This Row],[HORA]]-1)/24),"000000,000000")</f>
        <v>045841,208333</v>
      </c>
      <c r="D2551">
        <v>0.10018000000000001</v>
      </c>
      <c r="E2551">
        <v>0.18722715973854065</v>
      </c>
      <c r="F2551">
        <v>-0.18722715967712861</v>
      </c>
      <c r="G2551">
        <v>0.6741686760680734</v>
      </c>
      <c r="H2551">
        <v>0</v>
      </c>
    </row>
    <row r="2552" spans="1:8" x14ac:dyDescent="0.25">
      <c r="A2552" s="1">
        <v>45841</v>
      </c>
      <c r="B2552">
        <v>7</v>
      </c>
      <c r="C2552" t="str">
        <f>TEXT(VALUE(datos_para_memoria_demandas_calc__2[[#This Row],[DATE]]+(datos_para_memoria_demandas_calc__2[[#This Row],[HORA]]-1)/24),"000000,000000")</f>
        <v>045841,250000</v>
      </c>
      <c r="D2552">
        <v>0.10981</v>
      </c>
      <c r="E2552">
        <v>0.22661581635475159</v>
      </c>
      <c r="F2552">
        <v>-0.22661581632533365</v>
      </c>
      <c r="G2552">
        <v>0.44755285974273967</v>
      </c>
      <c r="H2552">
        <v>0</v>
      </c>
    </row>
    <row r="2553" spans="1:8" x14ac:dyDescent="0.25">
      <c r="A2553" s="1">
        <v>45841</v>
      </c>
      <c r="B2553">
        <v>8</v>
      </c>
      <c r="C2553" t="str">
        <f>TEXT(VALUE(datos_para_memoria_demandas_calc__2[[#This Row],[DATE]]+(datos_para_memoria_demandas_calc__2[[#This Row],[HORA]]-1)/24),"000000,000000")</f>
        <v>045841,291667</v>
      </c>
      <c r="D2553">
        <v>0.11151000000000001</v>
      </c>
      <c r="E2553">
        <v>0.18581390380859375</v>
      </c>
      <c r="F2553">
        <v>-0.18581390378169457</v>
      </c>
      <c r="G2553">
        <v>0.26173895596104513</v>
      </c>
      <c r="H2553">
        <v>0</v>
      </c>
    </row>
    <row r="2554" spans="1:8" x14ac:dyDescent="0.25">
      <c r="A2554" s="1">
        <v>45841</v>
      </c>
      <c r="B2554">
        <v>9</v>
      </c>
      <c r="C2554" t="str">
        <f>TEXT(VALUE(datos_para_memoria_demandas_calc__2[[#This Row],[DATE]]+(datos_para_memoria_demandas_calc__2[[#This Row],[HORA]]-1)/24),"000000,000000")</f>
        <v>045841,333333</v>
      </c>
      <c r="D2554">
        <v>0.10490000000000001</v>
      </c>
      <c r="E2554">
        <v>0.26173895597457886</v>
      </c>
      <c r="F2554">
        <v>-0.26173895593457508</v>
      </c>
      <c r="G2554">
        <v>2.647005008876555E-11</v>
      </c>
      <c r="H2554">
        <v>0</v>
      </c>
    </row>
    <row r="2555" spans="1:8" x14ac:dyDescent="0.25">
      <c r="A2555" s="1">
        <v>45841</v>
      </c>
      <c r="B2555">
        <v>10</v>
      </c>
      <c r="C2555" t="str">
        <f>TEXT(VALUE(datos_para_memoria_demandas_calc__2[[#This Row],[DATE]]+(datos_para_memoria_demandas_calc__2[[#This Row],[HORA]]-1)/24),"000000,000000")</f>
        <v>045841,375000</v>
      </c>
      <c r="D2555">
        <v>7.0580000000000004E-2</v>
      </c>
      <c r="E2555">
        <v>0.26282334327697754</v>
      </c>
      <c r="F2555">
        <v>1.4707694786988335E-10</v>
      </c>
      <c r="G2555">
        <v>1.735470087687496E-10</v>
      </c>
      <c r="H2555">
        <v>0</v>
      </c>
    </row>
    <row r="2556" spans="1:8" x14ac:dyDescent="0.25">
      <c r="A2556" s="1">
        <v>45841</v>
      </c>
      <c r="B2556">
        <v>11</v>
      </c>
      <c r="C2556" t="str">
        <f>TEXT(VALUE(datos_para_memoria_demandas_calc__2[[#This Row],[DATE]]+(datos_para_memoria_demandas_calc__2[[#This Row],[HORA]]-1)/24),"000000,000000")</f>
        <v>045841,416667</v>
      </c>
      <c r="D2556">
        <v>6.7420000000000008E-2</v>
      </c>
      <c r="E2556">
        <v>0.34397238492965698</v>
      </c>
      <c r="F2556">
        <v>-1.2709618006425575E-10</v>
      </c>
      <c r="G2556">
        <v>4.6450830398956324E-11</v>
      </c>
      <c r="H2556">
        <v>0</v>
      </c>
    </row>
    <row r="2557" spans="1:8" x14ac:dyDescent="0.25">
      <c r="A2557" s="1">
        <v>45841</v>
      </c>
      <c r="B2557">
        <v>12</v>
      </c>
      <c r="C2557" t="str">
        <f>TEXT(VALUE(datos_para_memoria_demandas_calc__2[[#This Row],[DATE]]+(datos_para_memoria_demandas_calc__2[[#This Row],[HORA]]-1)/24),"000000,000000")</f>
        <v>045841,458333</v>
      </c>
      <c r="D2557">
        <v>5.5579999999999997E-2</v>
      </c>
      <c r="E2557">
        <v>0.54284811019897461</v>
      </c>
      <c r="F2557">
        <v>-5.5803742150712497E-12</v>
      </c>
      <c r="G2557">
        <v>4.0870456882173856E-11</v>
      </c>
      <c r="H2557">
        <v>0</v>
      </c>
    </row>
    <row r="2558" spans="1:8" x14ac:dyDescent="0.25">
      <c r="A2558" s="1">
        <v>45841</v>
      </c>
      <c r="B2558">
        <v>13</v>
      </c>
      <c r="C2558" t="str">
        <f>TEXT(VALUE(datos_para_memoria_demandas_calc__2[[#This Row],[DATE]]+(datos_para_memoria_demandas_calc__2[[#This Row],[HORA]]-1)/24),"000000,000000")</f>
        <v>045841,500000</v>
      </c>
      <c r="D2558">
        <v>4.2159999999999996E-2</v>
      </c>
      <c r="E2558">
        <v>0.58894479274749756</v>
      </c>
      <c r="F2558">
        <v>7.1279760385083984E-11</v>
      </c>
      <c r="G2558">
        <v>1.1215023792197711E-10</v>
      </c>
      <c r="H2558">
        <v>0</v>
      </c>
    </row>
    <row r="2559" spans="1:8" x14ac:dyDescent="0.25">
      <c r="A2559" s="1">
        <v>45841</v>
      </c>
      <c r="B2559">
        <v>14</v>
      </c>
      <c r="C2559" t="str">
        <f>TEXT(VALUE(datos_para_memoria_demandas_calc__2[[#This Row],[DATE]]+(datos_para_memoria_demandas_calc__2[[#This Row],[HORA]]-1)/24),"000000,000000")</f>
        <v>045841,541667</v>
      </c>
      <c r="D2559">
        <v>3.7200000000000004E-2</v>
      </c>
      <c r="E2559">
        <v>0.51536059379577637</v>
      </c>
      <c r="F2559">
        <v>0.97499999965565654</v>
      </c>
      <c r="G2559">
        <v>0.9749999997678066</v>
      </c>
      <c r="H2559">
        <v>0</v>
      </c>
    </row>
    <row r="2560" spans="1:8" x14ac:dyDescent="0.25">
      <c r="A2560" s="1">
        <v>45841</v>
      </c>
      <c r="B2560">
        <v>15</v>
      </c>
      <c r="C2560" t="str">
        <f>TEXT(VALUE(datos_para_memoria_demandas_calc__2[[#This Row],[DATE]]+(datos_para_memoria_demandas_calc__2[[#This Row],[HORA]]-1)/24),"000000,000000")</f>
        <v>045841,583333</v>
      </c>
      <c r="D2560">
        <v>3.9630000000000006E-2</v>
      </c>
      <c r="E2560">
        <v>0.44235014915466309</v>
      </c>
      <c r="F2560">
        <v>1.9998415156704553E-10</v>
      </c>
      <c r="G2560">
        <v>0.97499999996779074</v>
      </c>
      <c r="H2560">
        <v>0</v>
      </c>
    </row>
    <row r="2561" spans="1:8" x14ac:dyDescent="0.25">
      <c r="A2561" s="1">
        <v>45841</v>
      </c>
      <c r="B2561">
        <v>16</v>
      </c>
      <c r="C2561" t="str">
        <f>TEXT(VALUE(datos_para_memoria_demandas_calc__2[[#This Row],[DATE]]+(datos_para_memoria_demandas_calc__2[[#This Row],[HORA]]-1)/24),"000000,000000")</f>
        <v>045841,625000</v>
      </c>
      <c r="D2561">
        <v>5.6670000000000005E-2</v>
      </c>
      <c r="E2561">
        <v>0.3018919825553894</v>
      </c>
      <c r="F2561">
        <v>-3.6139234413573473E-11</v>
      </c>
      <c r="G2561">
        <v>0.97499999993165154</v>
      </c>
      <c r="H2561">
        <v>0</v>
      </c>
    </row>
    <row r="2562" spans="1:8" x14ac:dyDescent="0.25">
      <c r="A2562" s="1">
        <v>45841</v>
      </c>
      <c r="B2562">
        <v>17</v>
      </c>
      <c r="C2562" t="str">
        <f>TEXT(VALUE(datos_para_memoria_demandas_calc__2[[#This Row],[DATE]]+(datos_para_memoria_demandas_calc__2[[#This Row],[HORA]]-1)/24),"000000,000000")</f>
        <v>045841,666667</v>
      </c>
      <c r="D2562">
        <v>6.470999999999999E-2</v>
      </c>
      <c r="E2562">
        <v>0.20291043817996979</v>
      </c>
      <c r="F2562">
        <v>3.4751615333535474E-11</v>
      </c>
      <c r="G2562">
        <v>0.97499999996640307</v>
      </c>
      <c r="H2562">
        <v>0</v>
      </c>
    </row>
    <row r="2563" spans="1:8" x14ac:dyDescent="0.25">
      <c r="A2563" s="1">
        <v>45841</v>
      </c>
      <c r="B2563">
        <v>18</v>
      </c>
      <c r="C2563" t="str">
        <f>TEXT(VALUE(datos_para_memoria_demandas_calc__2[[#This Row],[DATE]]+(datos_para_memoria_demandas_calc__2[[#This Row],[HORA]]-1)/24),"000000,000000")</f>
        <v>045841,708333</v>
      </c>
      <c r="D2563">
        <v>8.1000000000000003E-2</v>
      </c>
      <c r="E2563">
        <v>0.23870232701301575</v>
      </c>
      <c r="F2563">
        <v>-2.1208177402840429E-12</v>
      </c>
      <c r="G2563">
        <v>0.97499999996428222</v>
      </c>
      <c r="H2563">
        <v>0</v>
      </c>
    </row>
    <row r="2564" spans="1:8" x14ac:dyDescent="0.25">
      <c r="A2564" s="1">
        <v>45841</v>
      </c>
      <c r="B2564">
        <v>19</v>
      </c>
      <c r="C2564" t="str">
        <f>TEXT(VALUE(datos_para_memoria_demandas_calc__2[[#This Row],[DATE]]+(datos_para_memoria_demandas_calc__2[[#This Row],[HORA]]-1)/24),"000000,000000")</f>
        <v>045841,750000</v>
      </c>
      <c r="D2564">
        <v>9.6340000000000009E-2</v>
      </c>
      <c r="E2564">
        <v>0.24779191613197327</v>
      </c>
      <c r="F2564">
        <v>-1.1975662128660387E-11</v>
      </c>
      <c r="G2564">
        <v>0.97499999995230657</v>
      </c>
      <c r="H2564">
        <v>0</v>
      </c>
    </row>
    <row r="2565" spans="1:8" x14ac:dyDescent="0.25">
      <c r="A2565" s="1">
        <v>45841</v>
      </c>
      <c r="B2565">
        <v>20</v>
      </c>
      <c r="C2565" t="str">
        <f>TEXT(VALUE(datos_para_memoria_demandas_calc__2[[#This Row],[DATE]]+(datos_para_memoria_demandas_calc__2[[#This Row],[HORA]]-1)/24),"000000,000000")</f>
        <v>045841,791667</v>
      </c>
      <c r="D2565">
        <v>0.109</v>
      </c>
      <c r="E2565">
        <v>0.1895785927772522</v>
      </c>
      <c r="F2565">
        <v>-0.18957859228090509</v>
      </c>
      <c r="G2565">
        <v>0.78542140767140156</v>
      </c>
      <c r="H2565">
        <v>0</v>
      </c>
    </row>
    <row r="2566" spans="1:8" x14ac:dyDescent="0.25">
      <c r="A2566" s="1">
        <v>45841</v>
      </c>
      <c r="B2566">
        <v>21</v>
      </c>
      <c r="C2566" t="str">
        <f>TEXT(VALUE(datos_para_memoria_demandas_calc__2[[#This Row],[DATE]]+(datos_para_memoria_demandas_calc__2[[#This Row],[HORA]]-1)/24),"000000,000000")</f>
        <v>045841,833333</v>
      </c>
      <c r="D2566">
        <v>0.1188</v>
      </c>
      <c r="E2566">
        <v>0.16258171200752258</v>
      </c>
      <c r="F2566">
        <v>-0.16258171195736565</v>
      </c>
      <c r="G2566">
        <v>0.62283969571403586</v>
      </c>
      <c r="H2566">
        <v>0</v>
      </c>
    </row>
    <row r="2567" spans="1:8" x14ac:dyDescent="0.25">
      <c r="A2567" s="1">
        <v>45841</v>
      </c>
      <c r="B2567">
        <v>22</v>
      </c>
      <c r="C2567" t="str">
        <f>TEXT(VALUE(datos_para_memoria_demandas_calc__2[[#This Row],[DATE]]+(datos_para_memoria_demandas_calc__2[[#This Row],[HORA]]-1)/24),"000000,000000")</f>
        <v>045841,875000</v>
      </c>
      <c r="D2567">
        <v>0.14258999999999999</v>
      </c>
      <c r="E2567">
        <v>7.0219069719314575E-2</v>
      </c>
      <c r="F2567">
        <v>-7.021906970377563E-2</v>
      </c>
      <c r="G2567">
        <v>0.5526206260102603</v>
      </c>
      <c r="H2567">
        <v>0</v>
      </c>
    </row>
    <row r="2568" spans="1:8" x14ac:dyDescent="0.25">
      <c r="A2568" s="1">
        <v>45841</v>
      </c>
      <c r="B2568">
        <v>23</v>
      </c>
      <c r="C2568" t="str">
        <f>TEXT(VALUE(datos_para_memoria_demandas_calc__2[[#This Row],[DATE]]+(datos_para_memoria_demandas_calc__2[[#This Row],[HORA]]-1)/24),"000000,000000")</f>
        <v>045841,916667</v>
      </c>
      <c r="D2568">
        <v>0.14033999999999999</v>
      </c>
      <c r="E2568">
        <v>0.297983318567276</v>
      </c>
      <c r="F2568">
        <v>-0.29798331855060795</v>
      </c>
      <c r="G2568">
        <v>0.2546373074596523</v>
      </c>
      <c r="H2568">
        <v>0</v>
      </c>
    </row>
    <row r="2569" spans="1:8" x14ac:dyDescent="0.25">
      <c r="A2569" s="1">
        <v>45841</v>
      </c>
      <c r="B2569">
        <v>24</v>
      </c>
      <c r="C2569" t="str">
        <f>TEXT(VALUE(datos_para_memoria_demandas_calc__2[[#This Row],[DATE]]+(datos_para_memoria_demandas_calc__2[[#This Row],[HORA]]-1)/24),"000000,000000")</f>
        <v>045841,958333</v>
      </c>
      <c r="D2569">
        <v>0.11935</v>
      </c>
      <c r="E2569">
        <v>7.8809298574924469E-2</v>
      </c>
      <c r="F2569">
        <v>-7.8809298527157831E-2</v>
      </c>
      <c r="G2569">
        <v>0.17582800893249445</v>
      </c>
      <c r="H2569">
        <v>0</v>
      </c>
    </row>
    <row r="2570" spans="1:8" x14ac:dyDescent="0.25">
      <c r="A2570" s="1">
        <v>45842</v>
      </c>
      <c r="B2570">
        <v>1</v>
      </c>
      <c r="C2570" t="str">
        <f>TEXT(VALUE(datos_para_memoria_demandas_calc__2[[#This Row],[DATE]]+(datos_para_memoria_demandas_calc__2[[#This Row],[HORA]]-1)/24),"000000,000000")</f>
        <v>045842,000000</v>
      </c>
      <c r="D2570">
        <v>0.11062000000000001</v>
      </c>
      <c r="E2570">
        <v>0.12574367225170135</v>
      </c>
      <c r="F2570">
        <v>-0.12574367205025438</v>
      </c>
      <c r="G2570">
        <v>5.0084336882240052E-2</v>
      </c>
      <c r="H2570">
        <v>0</v>
      </c>
    </row>
    <row r="2571" spans="1:8" x14ac:dyDescent="0.25">
      <c r="A2571" s="1">
        <v>45842</v>
      </c>
      <c r="B2571">
        <v>2</v>
      </c>
      <c r="C2571" t="str">
        <f>TEXT(VALUE(datos_para_memoria_demandas_calc__2[[#This Row],[DATE]]+(datos_para_memoria_demandas_calc__2[[#This Row],[HORA]]-1)/24),"000000,000000")</f>
        <v>045842,041667</v>
      </c>
      <c r="D2571">
        <v>0.10790000000000001</v>
      </c>
      <c r="E2571">
        <v>0.19393891096115112</v>
      </c>
      <c r="F2571">
        <v>-5.008433604357343E-2</v>
      </c>
      <c r="G2571">
        <v>8.3866662856828161E-10</v>
      </c>
      <c r="H2571">
        <v>0</v>
      </c>
    </row>
    <row r="2572" spans="1:8" x14ac:dyDescent="0.25">
      <c r="A2572" s="1">
        <v>45842</v>
      </c>
      <c r="B2572">
        <v>3</v>
      </c>
      <c r="C2572" t="str">
        <f>TEXT(VALUE(datos_para_memoria_demandas_calc__2[[#This Row],[DATE]]+(datos_para_memoria_demandas_calc__2[[#This Row],[HORA]]-1)/24),"000000,000000")</f>
        <v>045842,083333</v>
      </c>
      <c r="D2572">
        <v>0.10726000000000001</v>
      </c>
      <c r="E2572">
        <v>5.2402988076210022E-2</v>
      </c>
      <c r="F2572">
        <v>2.7809180393485968E-10</v>
      </c>
      <c r="G2572">
        <v>1.1167584671783386E-9</v>
      </c>
      <c r="H2572">
        <v>0</v>
      </c>
    </row>
    <row r="2573" spans="1:8" x14ac:dyDescent="0.25">
      <c r="A2573" s="1">
        <v>45842</v>
      </c>
      <c r="B2573">
        <v>4</v>
      </c>
      <c r="C2573" t="str">
        <f>TEXT(VALUE(datos_para_memoria_demandas_calc__2[[#This Row],[DATE]]+(datos_para_memoria_demandas_calc__2[[#This Row],[HORA]]-1)/24),"000000,000000")</f>
        <v>045842,125000</v>
      </c>
      <c r="D2573">
        <v>0.10676000000000001</v>
      </c>
      <c r="E2573">
        <v>7.8851088881492615E-2</v>
      </c>
      <c r="F2573">
        <v>0.31454462902463554</v>
      </c>
      <c r="G2573">
        <v>0.31454463014139394</v>
      </c>
      <c r="H2573">
        <v>0</v>
      </c>
    </row>
    <row r="2574" spans="1:8" x14ac:dyDescent="0.25">
      <c r="A2574" s="1">
        <v>45842</v>
      </c>
      <c r="B2574">
        <v>5</v>
      </c>
      <c r="C2574" t="str">
        <f>TEXT(VALUE(datos_para_memoria_demandas_calc__2[[#This Row],[DATE]]+(datos_para_memoria_demandas_calc__2[[#This Row],[HORA]]-1)/24),"000000,000000")</f>
        <v>045842,166667</v>
      </c>
      <c r="D2574">
        <v>0.10701999999999999</v>
      </c>
      <c r="E2574">
        <v>8.3747774362564087E-2</v>
      </c>
      <c r="F2574">
        <v>-8.3747772309636412E-2</v>
      </c>
      <c r="G2574">
        <v>0.23079685783175755</v>
      </c>
      <c r="H2574">
        <v>0</v>
      </c>
    </row>
    <row r="2575" spans="1:8" x14ac:dyDescent="0.25">
      <c r="A2575" s="1">
        <v>45842</v>
      </c>
      <c r="B2575">
        <v>6</v>
      </c>
      <c r="C2575" t="str">
        <f>TEXT(VALUE(datos_para_memoria_demandas_calc__2[[#This Row],[DATE]]+(datos_para_memoria_demandas_calc__2[[#This Row],[HORA]]-1)/24),"000000,000000")</f>
        <v>045842,208333</v>
      </c>
      <c r="D2575">
        <v>0.10783</v>
      </c>
      <c r="E2575">
        <v>6.4564071595668793E-2</v>
      </c>
      <c r="F2575">
        <v>-6.4564071094994721E-2</v>
      </c>
      <c r="G2575">
        <v>0.16623278673676281</v>
      </c>
      <c r="H2575">
        <v>0</v>
      </c>
    </row>
    <row r="2576" spans="1:8" x14ac:dyDescent="0.25">
      <c r="A2576" s="1">
        <v>45842</v>
      </c>
      <c r="B2576">
        <v>7</v>
      </c>
      <c r="C2576" t="str">
        <f>TEXT(VALUE(datos_para_memoria_demandas_calc__2[[#This Row],[DATE]]+(datos_para_memoria_demandas_calc__2[[#This Row],[HORA]]-1)/24),"000000,000000")</f>
        <v>045842,250000</v>
      </c>
      <c r="D2576">
        <v>0.11104</v>
      </c>
      <c r="E2576">
        <v>6.198950856924057E-2</v>
      </c>
      <c r="F2576">
        <v>-6.198950844316304E-2</v>
      </c>
      <c r="G2576">
        <v>0.10424327829359979</v>
      </c>
      <c r="H2576">
        <v>0</v>
      </c>
    </row>
    <row r="2577" spans="1:8" x14ac:dyDescent="0.25">
      <c r="A2577" s="1">
        <v>45842</v>
      </c>
      <c r="B2577">
        <v>8</v>
      </c>
      <c r="C2577" t="str">
        <f>TEXT(VALUE(datos_para_memoria_demandas_calc__2[[#This Row],[DATE]]+(datos_para_memoria_demandas_calc__2[[#This Row],[HORA]]-1)/24),"000000,000000")</f>
        <v>045842,291667</v>
      </c>
      <c r="D2577">
        <v>0.11337</v>
      </c>
      <c r="E2577">
        <v>4.7341324388980865E-2</v>
      </c>
      <c r="F2577">
        <v>-4.734132430741915E-2</v>
      </c>
      <c r="G2577">
        <v>5.6901953986180649E-2</v>
      </c>
      <c r="H2577">
        <v>0</v>
      </c>
    </row>
    <row r="2578" spans="1:8" x14ac:dyDescent="0.25">
      <c r="A2578" s="1">
        <v>45842</v>
      </c>
      <c r="B2578">
        <v>9</v>
      </c>
      <c r="C2578" t="str">
        <f>TEXT(VALUE(datos_para_memoria_demandas_calc__2[[#This Row],[DATE]]+(datos_para_memoria_demandas_calc__2[[#This Row],[HORA]]-1)/24),"000000,000000")</f>
        <v>045842,333333</v>
      </c>
      <c r="D2578">
        <v>0.11</v>
      </c>
      <c r="E2578">
        <v>5.6901954114437103E-2</v>
      </c>
      <c r="F2578">
        <v>-5.6901953950003109E-2</v>
      </c>
      <c r="G2578">
        <v>3.6177579132618329E-11</v>
      </c>
      <c r="H2578">
        <v>0</v>
      </c>
    </row>
    <row r="2579" spans="1:8" x14ac:dyDescent="0.25">
      <c r="A2579" s="1">
        <v>45842</v>
      </c>
      <c r="B2579">
        <v>10</v>
      </c>
      <c r="C2579" t="str">
        <f>TEXT(VALUE(datos_para_memoria_demandas_calc__2[[#This Row],[DATE]]+(datos_para_memoria_demandas_calc__2[[#This Row],[HORA]]-1)/24),"000000,000000")</f>
        <v>045842,375000</v>
      </c>
      <c r="D2579">
        <v>9.1150000000000009E-2</v>
      </c>
      <c r="E2579">
        <v>8.9402787387371063E-2</v>
      </c>
      <c r="F2579">
        <v>9.5468396891581578E-13</v>
      </c>
      <c r="G2579">
        <v>3.7132253754978499E-11</v>
      </c>
      <c r="H2579">
        <v>0</v>
      </c>
    </row>
    <row r="2580" spans="1:8" x14ac:dyDescent="0.25">
      <c r="A2580" s="1">
        <v>45842</v>
      </c>
      <c r="B2580">
        <v>11</v>
      </c>
      <c r="C2580" t="str">
        <f>TEXT(VALUE(datos_para_memoria_demandas_calc__2[[#This Row],[DATE]]+(datos_para_memoria_demandas_calc__2[[#This Row],[HORA]]-1)/24),"000000,000000")</f>
        <v>045842,416667</v>
      </c>
      <c r="D2580">
        <v>7.6139999999999999E-2</v>
      </c>
      <c r="E2580">
        <v>0.10261467099189758</v>
      </c>
      <c r="F2580">
        <v>9.8353535174779845E-11</v>
      </c>
      <c r="G2580">
        <v>1.3548581521477764E-10</v>
      </c>
      <c r="H2580">
        <v>0</v>
      </c>
    </row>
    <row r="2581" spans="1:8" x14ac:dyDescent="0.25">
      <c r="A2581" s="1">
        <v>45842</v>
      </c>
      <c r="B2581">
        <v>12</v>
      </c>
      <c r="C2581" t="str">
        <f>TEXT(VALUE(datos_para_memoria_demandas_calc__2[[#This Row],[DATE]]+(datos_para_memoria_demandas_calc__2[[#This Row],[HORA]]-1)/24),"000000,000000")</f>
        <v>045842,458333</v>
      </c>
      <c r="D2581">
        <v>7.1999999999999995E-2</v>
      </c>
      <c r="E2581">
        <v>0.10288147628307343</v>
      </c>
      <c r="F2581">
        <v>0.9749999996720774</v>
      </c>
      <c r="G2581">
        <v>0.97499999980756313</v>
      </c>
      <c r="H2581">
        <v>0</v>
      </c>
    </row>
    <row r="2582" spans="1:8" x14ac:dyDescent="0.25">
      <c r="A2582" s="1">
        <v>45842</v>
      </c>
      <c r="B2582">
        <v>13</v>
      </c>
      <c r="C2582" t="str">
        <f>TEXT(VALUE(datos_para_memoria_demandas_calc__2[[#This Row],[DATE]]+(datos_para_memoria_demandas_calc__2[[#This Row],[HORA]]-1)/24),"000000,000000")</f>
        <v>045842,500000</v>
      </c>
      <c r="D2582">
        <v>7.4999999999999997E-2</v>
      </c>
      <c r="E2582">
        <v>0.14131051301956177</v>
      </c>
      <c r="F2582">
        <v>-7.4953253528039729E-10</v>
      </c>
      <c r="G2582">
        <v>0.9749999990580307</v>
      </c>
      <c r="H2582">
        <v>0</v>
      </c>
    </row>
    <row r="2583" spans="1:8" x14ac:dyDescent="0.25">
      <c r="A2583" s="1">
        <v>45842</v>
      </c>
      <c r="B2583">
        <v>14</v>
      </c>
      <c r="C2583" t="str">
        <f>TEXT(VALUE(datos_para_memoria_demandas_calc__2[[#This Row],[DATE]]+(datos_para_memoria_demandas_calc__2[[#This Row],[HORA]]-1)/24),"000000,000000")</f>
        <v>045842,541667</v>
      </c>
      <c r="D2583">
        <v>7.5579999999999994E-2</v>
      </c>
      <c r="E2583">
        <v>0.11860144883394241</v>
      </c>
      <c r="F2583">
        <v>-8.6006354533105112E-10</v>
      </c>
      <c r="G2583">
        <v>0.97499999819796712</v>
      </c>
      <c r="H2583">
        <v>0</v>
      </c>
    </row>
    <row r="2584" spans="1:8" x14ac:dyDescent="0.25">
      <c r="A2584" s="1">
        <v>45842</v>
      </c>
      <c r="B2584">
        <v>15</v>
      </c>
      <c r="C2584" t="str">
        <f>TEXT(VALUE(datos_para_memoria_demandas_calc__2[[#This Row],[DATE]]+(datos_para_memoria_demandas_calc__2[[#This Row],[HORA]]-1)/24),"000000,000000")</f>
        <v>045842,583333</v>
      </c>
      <c r="D2584">
        <v>7.5879999999999989E-2</v>
      </c>
      <c r="E2584">
        <v>0.14605869352817535</v>
      </c>
      <c r="F2584">
        <v>-7.7944932541084061E-2</v>
      </c>
      <c r="G2584">
        <v>0.89705506565688309</v>
      </c>
      <c r="H2584">
        <v>0</v>
      </c>
    </row>
    <row r="2585" spans="1:8" x14ac:dyDescent="0.25">
      <c r="A2585" s="1">
        <v>45842</v>
      </c>
      <c r="B2585">
        <v>16</v>
      </c>
      <c r="C2585" t="str">
        <f>TEXT(VALUE(datos_para_memoria_demandas_calc__2[[#This Row],[DATE]]+(datos_para_memoria_demandas_calc__2[[#This Row],[HORA]]-1)/24),"000000,000000")</f>
        <v>045842,625000</v>
      </c>
      <c r="D2585">
        <v>7.5879999999999989E-2</v>
      </c>
      <c r="E2585">
        <v>0.19223396480083466</v>
      </c>
      <c r="F2585">
        <v>7.7944932266087216E-2</v>
      </c>
      <c r="G2585">
        <v>0.97499999792297032</v>
      </c>
      <c r="H2585">
        <v>0</v>
      </c>
    </row>
    <row r="2586" spans="1:8" x14ac:dyDescent="0.25">
      <c r="A2586" s="1">
        <v>45842</v>
      </c>
      <c r="B2586">
        <v>17</v>
      </c>
      <c r="C2586" t="str">
        <f>TEXT(VALUE(datos_para_memoria_demandas_calc__2[[#This Row],[DATE]]+(datos_para_memoria_demandas_calc__2[[#This Row],[HORA]]-1)/24),"000000,000000")</f>
        <v>045842,666667</v>
      </c>
      <c r="D2586">
        <v>7.6139999999999999E-2</v>
      </c>
      <c r="E2586">
        <v>0.17539486289024353</v>
      </c>
      <c r="F2586">
        <v>1.8825124256012824E-9</v>
      </c>
      <c r="G2586">
        <v>0.97499999980548269</v>
      </c>
      <c r="H2586">
        <v>0</v>
      </c>
    </row>
    <row r="2587" spans="1:8" x14ac:dyDescent="0.25">
      <c r="A2587" s="1">
        <v>45842</v>
      </c>
      <c r="B2587">
        <v>18</v>
      </c>
      <c r="C2587" t="str">
        <f>TEXT(VALUE(datos_para_memoria_demandas_calc__2[[#This Row],[DATE]]+(datos_para_memoria_demandas_calc__2[[#This Row],[HORA]]-1)/24),"000000,000000")</f>
        <v>045842,708333</v>
      </c>
      <c r="D2587">
        <v>7.8980000000000009E-2</v>
      </c>
      <c r="E2587">
        <v>0.10378198325634003</v>
      </c>
      <c r="F2587">
        <v>1.4524115092475177E-10</v>
      </c>
      <c r="G2587">
        <v>0.97499999995072406</v>
      </c>
      <c r="H2587">
        <v>0</v>
      </c>
    </row>
    <row r="2588" spans="1:8" x14ac:dyDescent="0.25">
      <c r="A2588" s="1">
        <v>45842</v>
      </c>
      <c r="B2588">
        <v>19</v>
      </c>
      <c r="C2588" t="str">
        <f>TEXT(VALUE(datos_para_memoria_demandas_calc__2[[#This Row],[DATE]]+(datos_para_memoria_demandas_calc__2[[#This Row],[HORA]]-1)/24),"000000,000000")</f>
        <v>045842,750000</v>
      </c>
      <c r="D2588">
        <v>9.0189999999999992E-2</v>
      </c>
      <c r="E2588">
        <v>9.7092658281326294E-2</v>
      </c>
      <c r="F2588">
        <v>1.9081222419111712E-11</v>
      </c>
      <c r="G2588">
        <v>0.97499999996980513</v>
      </c>
      <c r="H2588">
        <v>0</v>
      </c>
    </row>
    <row r="2589" spans="1:8" x14ac:dyDescent="0.25">
      <c r="A2589" s="1">
        <v>45842</v>
      </c>
      <c r="B2589">
        <v>20</v>
      </c>
      <c r="C2589" t="str">
        <f>TEXT(VALUE(datos_para_memoria_demandas_calc__2[[#This Row],[DATE]]+(datos_para_memoria_demandas_calc__2[[#This Row],[HORA]]-1)/24),"000000,000000")</f>
        <v>045842,791667</v>
      </c>
      <c r="D2589">
        <v>0.1085</v>
      </c>
      <c r="E2589">
        <v>9.197370707988739E-2</v>
      </c>
      <c r="F2589">
        <v>-7.3939840188316614E-11</v>
      </c>
      <c r="G2589">
        <v>0.97499999989586539</v>
      </c>
      <c r="H2589">
        <v>0</v>
      </c>
    </row>
    <row r="2590" spans="1:8" x14ac:dyDescent="0.25">
      <c r="A2590" s="1">
        <v>45842</v>
      </c>
      <c r="B2590">
        <v>21</v>
      </c>
      <c r="C2590" t="str">
        <f>TEXT(VALUE(datos_para_memoria_demandas_calc__2[[#This Row],[DATE]]+(datos_para_memoria_demandas_calc__2[[#This Row],[HORA]]-1)/24),"000000,000000")</f>
        <v>045842,833333</v>
      </c>
      <c r="D2590">
        <v>0.11384999999999999</v>
      </c>
      <c r="E2590">
        <v>9.5223873853683472E-2</v>
      </c>
      <c r="F2590">
        <v>-7.6426936682876964E-2</v>
      </c>
      <c r="G2590">
        <v>0.89857306321298847</v>
      </c>
      <c r="H2590">
        <v>0</v>
      </c>
    </row>
    <row r="2591" spans="1:8" x14ac:dyDescent="0.25">
      <c r="A2591" s="1">
        <v>45842</v>
      </c>
      <c r="B2591">
        <v>22</v>
      </c>
      <c r="C2591" t="str">
        <f>TEXT(VALUE(datos_para_memoria_demandas_calc__2[[#This Row],[DATE]]+(datos_para_memoria_demandas_calc__2[[#This Row],[HORA]]-1)/24),"000000,000000")</f>
        <v>045842,875000</v>
      </c>
      <c r="D2591">
        <v>0.13925999999999999</v>
      </c>
      <c r="E2591">
        <v>3.9199322462081909E-2</v>
      </c>
      <c r="F2591">
        <v>-3.919932244084489E-2</v>
      </c>
      <c r="G2591">
        <v>0.85937374077214368</v>
      </c>
      <c r="H2591">
        <v>0</v>
      </c>
    </row>
    <row r="2592" spans="1:8" x14ac:dyDescent="0.25">
      <c r="A2592" s="1">
        <v>45842</v>
      </c>
      <c r="B2592">
        <v>23</v>
      </c>
      <c r="C2592" t="str">
        <f>TEXT(VALUE(datos_para_memoria_demandas_calc__2[[#This Row],[DATE]]+(datos_para_memoria_demandas_calc__2[[#This Row],[HORA]]-1)/24),"000000,000000")</f>
        <v>045842,916667</v>
      </c>
      <c r="D2592">
        <v>0.13803000000000001</v>
      </c>
      <c r="E2592">
        <v>0.36917775869369507</v>
      </c>
      <c r="F2592">
        <v>-0.3691777586712795</v>
      </c>
      <c r="G2592">
        <v>0.49019598210086412</v>
      </c>
      <c r="H2592">
        <v>0</v>
      </c>
    </row>
    <row r="2593" spans="1:8" x14ac:dyDescent="0.25">
      <c r="A2593" s="1">
        <v>45842</v>
      </c>
      <c r="B2593">
        <v>24</v>
      </c>
      <c r="C2593" t="str">
        <f>TEXT(VALUE(datos_para_memoria_demandas_calc__2[[#This Row],[DATE]]+(datos_para_memoria_demandas_calc__2[[#This Row],[HORA]]-1)/24),"000000,000000")</f>
        <v>045842,958333</v>
      </c>
      <c r="D2593">
        <v>0.12272</v>
      </c>
      <c r="E2593">
        <v>9.1783203184604645E-2</v>
      </c>
      <c r="F2593">
        <v>-9.178320312328922E-2</v>
      </c>
      <c r="G2593">
        <v>0.39841277897757499</v>
      </c>
      <c r="H2593">
        <v>0</v>
      </c>
    </row>
    <row r="2594" spans="1:8" x14ac:dyDescent="0.25">
      <c r="A2594" s="1">
        <v>45843</v>
      </c>
      <c r="B2594">
        <v>1</v>
      </c>
      <c r="C2594" t="str">
        <f>TEXT(VALUE(datos_para_memoria_demandas_calc__2[[#This Row],[DATE]]+(datos_para_memoria_demandas_calc__2[[#This Row],[HORA]]-1)/24),"000000,000000")</f>
        <v>045843,000000</v>
      </c>
      <c r="D2594">
        <v>0.13156000000000001</v>
      </c>
      <c r="E2594">
        <v>0.18695461750030518</v>
      </c>
      <c r="F2594">
        <v>-0.18695461746963954</v>
      </c>
      <c r="G2594">
        <v>0.21145816150793545</v>
      </c>
      <c r="H2594">
        <v>0</v>
      </c>
    </row>
    <row r="2595" spans="1:8" x14ac:dyDescent="0.25">
      <c r="A2595" s="1">
        <v>45843</v>
      </c>
      <c r="B2595">
        <v>2</v>
      </c>
      <c r="C2595" t="str">
        <f>TEXT(VALUE(datos_para_memoria_demandas_calc__2[[#This Row],[DATE]]+(datos_para_memoria_demandas_calc__2[[#This Row],[HORA]]-1)/24),"000000,000000")</f>
        <v>045843,041667</v>
      </c>
      <c r="D2595">
        <v>0.1188</v>
      </c>
      <c r="E2595">
        <v>0.21145816147327423</v>
      </c>
      <c r="F2595">
        <v>-0.21145816136395323</v>
      </c>
      <c r="G2595">
        <v>1.4398222853637358E-10</v>
      </c>
      <c r="H2595">
        <v>0</v>
      </c>
    </row>
    <row r="2596" spans="1:8" x14ac:dyDescent="0.25">
      <c r="A2596" s="1">
        <v>45843</v>
      </c>
      <c r="B2596">
        <v>3</v>
      </c>
      <c r="C2596" t="str">
        <f>TEXT(VALUE(datos_para_memoria_demandas_calc__2[[#This Row],[DATE]]+(datos_para_memoria_demandas_calc__2[[#This Row],[HORA]]-1)/24),"000000,000000")</f>
        <v>045843,083333</v>
      </c>
      <c r="D2596">
        <v>0.11</v>
      </c>
      <c r="E2596">
        <v>0.11207430064678192</v>
      </c>
      <c r="F2596">
        <v>4.0408826415058371E-11</v>
      </c>
      <c r="G2596">
        <v>1.8439103791458061E-10</v>
      </c>
      <c r="H2596">
        <v>0</v>
      </c>
    </row>
    <row r="2597" spans="1:8" x14ac:dyDescent="0.25">
      <c r="A2597" s="1">
        <v>45843</v>
      </c>
      <c r="B2597">
        <v>4</v>
      </c>
      <c r="C2597" t="str">
        <f>TEXT(VALUE(datos_para_memoria_demandas_calc__2[[#This Row],[DATE]]+(datos_para_memoria_demandas_calc__2[[#This Row],[HORA]]-1)/24),"000000,000000")</f>
        <v>045843,125000</v>
      </c>
      <c r="D2597">
        <v>0.10701999999999999</v>
      </c>
      <c r="E2597">
        <v>5.8464661240577698E-2</v>
      </c>
      <c r="F2597">
        <v>2.3602545140792176E-8</v>
      </c>
      <c r="G2597">
        <v>2.3786936189601479E-8</v>
      </c>
      <c r="H2597">
        <v>0</v>
      </c>
    </row>
    <row r="2598" spans="1:8" x14ac:dyDescent="0.25">
      <c r="A2598" s="1">
        <v>45843</v>
      </c>
      <c r="B2598">
        <v>5</v>
      </c>
      <c r="C2598" t="str">
        <f>TEXT(VALUE(datos_para_memoria_demandas_calc__2[[#This Row],[DATE]]+(datos_para_memoria_demandas_calc__2[[#This Row],[HORA]]-1)/24),"000000,000000")</f>
        <v>045843,166667</v>
      </c>
      <c r="D2598">
        <v>0.107</v>
      </c>
      <c r="E2598">
        <v>6.2820307910442352E-2</v>
      </c>
      <c r="F2598">
        <v>-2.1956766581892303E-8</v>
      </c>
      <c r="G2598">
        <v>1.8301696199776027E-9</v>
      </c>
      <c r="H2598">
        <v>0</v>
      </c>
    </row>
    <row r="2599" spans="1:8" x14ac:dyDescent="0.25">
      <c r="A2599" s="1">
        <v>45843</v>
      </c>
      <c r="B2599">
        <v>6</v>
      </c>
      <c r="C2599" t="str">
        <f>TEXT(VALUE(datos_para_memoria_demandas_calc__2[[#This Row],[DATE]]+(datos_para_memoria_demandas_calc__2[[#This Row],[HORA]]-1)/24),"000000,000000")</f>
        <v>045843,208333</v>
      </c>
      <c r="D2599">
        <v>0.10668999999999999</v>
      </c>
      <c r="E2599">
        <v>9.0379633009433746E-2</v>
      </c>
      <c r="F2599">
        <v>0.18938959181623288</v>
      </c>
      <c r="G2599">
        <v>0.18938959364640245</v>
      </c>
      <c r="H2599">
        <v>0</v>
      </c>
    </row>
    <row r="2600" spans="1:8" x14ac:dyDescent="0.25">
      <c r="A2600" s="1">
        <v>45843</v>
      </c>
      <c r="B2600">
        <v>7</v>
      </c>
      <c r="C2600" t="str">
        <f>TEXT(VALUE(datos_para_memoria_demandas_calc__2[[#This Row],[DATE]]+(datos_para_memoria_demandas_calc__2[[#This Row],[HORA]]-1)/24),"000000,000000")</f>
        <v>045843,250000</v>
      </c>
      <c r="D2600">
        <v>0.10942</v>
      </c>
      <c r="E2600">
        <v>0.10103128850460052</v>
      </c>
      <c r="F2600">
        <v>-0.10103128830671382</v>
      </c>
      <c r="G2600">
        <v>8.835830533968865E-2</v>
      </c>
      <c r="H2600">
        <v>0</v>
      </c>
    </row>
    <row r="2601" spans="1:8" x14ac:dyDescent="0.25">
      <c r="A2601" s="1">
        <v>45843</v>
      </c>
      <c r="B2601">
        <v>8</v>
      </c>
      <c r="C2601" t="str">
        <f>TEXT(VALUE(datos_para_memoria_demandas_calc__2[[#This Row],[DATE]]+(datos_para_memoria_demandas_calc__2[[#This Row],[HORA]]-1)/24),"000000,000000")</f>
        <v>045843,291667</v>
      </c>
      <c r="D2601">
        <v>0.11062000000000001</v>
      </c>
      <c r="E2601">
        <v>8.8358305394649506E-2</v>
      </c>
      <c r="F2601">
        <v>-8.8358305257623129E-2</v>
      </c>
      <c r="G2601">
        <v>8.2065544335956259E-11</v>
      </c>
      <c r="H2601">
        <v>0</v>
      </c>
    </row>
    <row r="2602" spans="1:8" x14ac:dyDescent="0.25">
      <c r="A2602" s="1">
        <v>45843</v>
      </c>
      <c r="B2602">
        <v>9</v>
      </c>
      <c r="C2602" t="str">
        <f>TEXT(VALUE(datos_para_memoria_demandas_calc__2[[#This Row],[DATE]]+(datos_para_memoria_demandas_calc__2[[#This Row],[HORA]]-1)/24),"000000,000000")</f>
        <v>045843,333333</v>
      </c>
      <c r="D2602">
        <v>0.1</v>
      </c>
      <c r="E2602">
        <v>8.3124294877052307E-2</v>
      </c>
      <c r="F2602">
        <v>-7.3542536998222191E-11</v>
      </c>
      <c r="G2602">
        <v>8.5230121096221353E-12</v>
      </c>
      <c r="H2602">
        <v>0</v>
      </c>
    </row>
    <row r="2603" spans="1:8" x14ac:dyDescent="0.25">
      <c r="A2603" s="1">
        <v>45843</v>
      </c>
      <c r="B2603">
        <v>10</v>
      </c>
      <c r="C2603" t="str">
        <f>TEXT(VALUE(datos_para_memoria_demandas_calc__2[[#This Row],[DATE]]+(datos_para_memoria_demandas_calc__2[[#This Row],[HORA]]-1)/24),"000000,000000")</f>
        <v>045843,375000</v>
      </c>
      <c r="D2603">
        <v>3.6799999999999999E-2</v>
      </c>
      <c r="E2603">
        <v>0.16043123602867126</v>
      </c>
      <c r="F2603">
        <v>8.9896844988226424E-12</v>
      </c>
      <c r="G2603">
        <v>1.7512695033117379E-11</v>
      </c>
      <c r="H2603">
        <v>0</v>
      </c>
    </row>
    <row r="2604" spans="1:8" x14ac:dyDescent="0.25">
      <c r="A2604" s="1">
        <v>45843</v>
      </c>
      <c r="B2604">
        <v>11</v>
      </c>
      <c r="C2604" t="str">
        <f>TEXT(VALUE(datos_para_memoria_demandas_calc__2[[#This Row],[DATE]]+(datos_para_memoria_demandas_calc__2[[#This Row],[HORA]]-1)/24),"000000,000000")</f>
        <v>045843,416667</v>
      </c>
      <c r="D2604">
        <v>5.7599999999999995E-3</v>
      </c>
      <c r="E2604">
        <v>0.20530116558074951</v>
      </c>
      <c r="F2604">
        <v>2.3097460196093323E-10</v>
      </c>
      <c r="G2604">
        <v>2.4848731871032367E-10</v>
      </c>
      <c r="H2604">
        <v>0</v>
      </c>
    </row>
    <row r="2605" spans="1:8" x14ac:dyDescent="0.25">
      <c r="A2605" s="1">
        <v>45843</v>
      </c>
      <c r="B2605">
        <v>12</v>
      </c>
      <c r="C2605" t="str">
        <f>TEXT(VALUE(datos_para_memoria_demandas_calc__2[[#This Row],[DATE]]+(datos_para_memoria_demandas_calc__2[[#This Row],[HORA]]-1)/24),"000000,000000")</f>
        <v>045843,458333</v>
      </c>
      <c r="D2605">
        <v>3.5200000000000001E-3</v>
      </c>
      <c r="E2605">
        <v>0.23040220141410828</v>
      </c>
      <c r="F2605">
        <v>0.9749999990205136</v>
      </c>
      <c r="G2605">
        <v>0.97499999926900094</v>
      </c>
      <c r="H2605">
        <v>0</v>
      </c>
    </row>
    <row r="2606" spans="1:8" x14ac:dyDescent="0.25">
      <c r="A2606" s="1">
        <v>45843</v>
      </c>
      <c r="B2606">
        <v>13</v>
      </c>
      <c r="C2606" t="str">
        <f>TEXT(VALUE(datos_para_memoria_demandas_calc__2[[#This Row],[DATE]]+(datos_para_memoria_demandas_calc__2[[#This Row],[HORA]]-1)/24),"000000,000000")</f>
        <v>045843,500000</v>
      </c>
      <c r="D2606">
        <v>4.3099999999999996E-3</v>
      </c>
      <c r="E2606">
        <v>0.22295928001403809</v>
      </c>
      <c r="F2606">
        <v>-7.4537294790031256E-11</v>
      </c>
      <c r="G2606">
        <v>0.97499999919446356</v>
      </c>
      <c r="H2606">
        <v>0</v>
      </c>
    </row>
    <row r="2607" spans="1:8" x14ac:dyDescent="0.25">
      <c r="A2607" s="1">
        <v>45843</v>
      </c>
      <c r="B2607">
        <v>14</v>
      </c>
      <c r="C2607" t="str">
        <f>TEXT(VALUE(datos_para_memoria_demandas_calc__2[[#This Row],[DATE]]+(datos_para_memoria_demandas_calc__2[[#This Row],[HORA]]-1)/24),"000000,000000")</f>
        <v>045843,541667</v>
      </c>
      <c r="D2607">
        <v>5.0000000000000001E-3</v>
      </c>
      <c r="E2607">
        <v>0.28452861309051514</v>
      </c>
      <c r="F2607">
        <v>-0.1854582197999938</v>
      </c>
      <c r="G2607">
        <v>0.78954177939446979</v>
      </c>
      <c r="H2607">
        <v>0</v>
      </c>
    </row>
    <row r="2608" spans="1:8" x14ac:dyDescent="0.25">
      <c r="A2608" s="1">
        <v>45843</v>
      </c>
      <c r="B2608">
        <v>15</v>
      </c>
      <c r="C2608" t="str">
        <f>TEXT(VALUE(datos_para_memoria_demandas_calc__2[[#This Row],[DATE]]+(datos_para_memoria_demandas_calc__2[[#This Row],[HORA]]-1)/24),"000000,000000")</f>
        <v>045843,583333</v>
      </c>
      <c r="D2608">
        <v>5.0000000000000001E-3</v>
      </c>
      <c r="E2608">
        <v>0.24121677875518799</v>
      </c>
      <c r="F2608">
        <v>-7.7984542715594504E-2</v>
      </c>
      <c r="G2608">
        <v>0.71155723667887538</v>
      </c>
      <c r="H2608">
        <v>0</v>
      </c>
    </row>
    <row r="2609" spans="1:8" x14ac:dyDescent="0.25">
      <c r="A2609" s="1">
        <v>45843</v>
      </c>
      <c r="B2609">
        <v>16</v>
      </c>
      <c r="C2609" t="str">
        <f>TEXT(VALUE(datos_para_memoria_demandas_calc__2[[#This Row],[DATE]]+(datos_para_memoria_demandas_calc__2[[#This Row],[HORA]]-1)/24),"000000,000000")</f>
        <v>045843,625000</v>
      </c>
      <c r="D2609">
        <v>5.0000000000000001E-3</v>
      </c>
      <c r="E2609">
        <v>0.25759035348892212</v>
      </c>
      <c r="F2609">
        <v>1.3379543225538852E-3</v>
      </c>
      <c r="G2609">
        <v>0.71289519100142917</v>
      </c>
      <c r="H2609">
        <v>0</v>
      </c>
    </row>
    <row r="2610" spans="1:8" x14ac:dyDescent="0.25">
      <c r="A2610" s="1">
        <v>45843</v>
      </c>
      <c r="B2610">
        <v>17</v>
      </c>
      <c r="C2610" t="str">
        <f>TEXT(VALUE(datos_para_memoria_demandas_calc__2[[#This Row],[DATE]]+(datos_para_memoria_demandas_calc__2[[#This Row],[HORA]]-1)/24),"000000,000000")</f>
        <v>045843,666667</v>
      </c>
      <c r="D2610">
        <v>5.0000000000000001E-3</v>
      </c>
      <c r="E2610">
        <v>0.23695796728134155</v>
      </c>
      <c r="F2610">
        <v>0.26210480897179106</v>
      </c>
      <c r="G2610">
        <v>0.9749999999732204</v>
      </c>
      <c r="H2610">
        <v>0</v>
      </c>
    </row>
    <row r="2611" spans="1:8" x14ac:dyDescent="0.25">
      <c r="A2611" s="1">
        <v>45843</v>
      </c>
      <c r="B2611">
        <v>18</v>
      </c>
      <c r="C2611" t="str">
        <f>TEXT(VALUE(datos_para_memoria_demandas_calc__2[[#This Row],[DATE]]+(datos_para_memoria_demandas_calc__2[[#This Row],[HORA]]-1)/24),"000000,000000")</f>
        <v>045843,708333</v>
      </c>
      <c r="D2611">
        <v>2.5440000000000001E-2</v>
      </c>
      <c r="E2611">
        <v>0.22673492133617401</v>
      </c>
      <c r="F2611">
        <v>-7.8230278139570766E-12</v>
      </c>
      <c r="G2611">
        <v>0.97499999996539732</v>
      </c>
      <c r="H2611">
        <v>0</v>
      </c>
    </row>
    <row r="2612" spans="1:8" x14ac:dyDescent="0.25">
      <c r="A2612" s="1">
        <v>45843</v>
      </c>
      <c r="B2612">
        <v>19</v>
      </c>
      <c r="C2612" t="str">
        <f>TEXT(VALUE(datos_para_memoria_demandas_calc__2[[#This Row],[DATE]]+(datos_para_memoria_demandas_calc__2[[#This Row],[HORA]]-1)/24),"000000,000000")</f>
        <v>045843,750000</v>
      </c>
      <c r="D2612">
        <v>4.1250000000000002E-2</v>
      </c>
      <c r="E2612">
        <v>0.19490253925323486</v>
      </c>
      <c r="F2612">
        <v>2.5531523287334671E-11</v>
      </c>
      <c r="G2612">
        <v>0.97499999999092879</v>
      </c>
      <c r="H2612">
        <v>0</v>
      </c>
    </row>
    <row r="2613" spans="1:8" x14ac:dyDescent="0.25">
      <c r="A2613" s="1">
        <v>45843</v>
      </c>
      <c r="B2613">
        <v>20</v>
      </c>
      <c r="C2613" t="str">
        <f>TEXT(VALUE(datos_para_memoria_demandas_calc__2[[#This Row],[DATE]]+(datos_para_memoria_demandas_calc__2[[#This Row],[HORA]]-1)/24),"000000,000000")</f>
        <v>045843,791667</v>
      </c>
      <c r="D2613">
        <v>0.1</v>
      </c>
      <c r="E2613">
        <v>0.21049745380878448</v>
      </c>
      <c r="F2613">
        <v>-3.6311754677310032E-11</v>
      </c>
      <c r="G2613">
        <v>0.97499999995461717</v>
      </c>
      <c r="H2613">
        <v>0</v>
      </c>
    </row>
    <row r="2614" spans="1:8" x14ac:dyDescent="0.25">
      <c r="A2614" s="1">
        <v>45843</v>
      </c>
      <c r="B2614">
        <v>21</v>
      </c>
      <c r="C2614" t="str">
        <f>TEXT(VALUE(datos_para_memoria_demandas_calc__2[[#This Row],[DATE]]+(datos_para_memoria_demandas_calc__2[[#This Row],[HORA]]-1)/24),"000000,000000")</f>
        <v>045843,833333</v>
      </c>
      <c r="D2614">
        <v>0.1128</v>
      </c>
      <c r="E2614">
        <v>0.20618255436420441</v>
      </c>
      <c r="F2614">
        <v>-0.20618255353032464</v>
      </c>
      <c r="G2614">
        <v>0.76881744642429251</v>
      </c>
      <c r="H2614">
        <v>0</v>
      </c>
    </row>
    <row r="2615" spans="1:8" x14ac:dyDescent="0.25">
      <c r="A2615" s="1">
        <v>45843</v>
      </c>
      <c r="B2615">
        <v>22</v>
      </c>
      <c r="C2615" t="str">
        <f>TEXT(VALUE(datos_para_memoria_demandas_calc__2[[#This Row],[DATE]]+(datos_para_memoria_demandas_calc__2[[#This Row],[HORA]]-1)/24),"000000,000000")</f>
        <v>045843,875000</v>
      </c>
      <c r="D2615">
        <v>0.13133</v>
      </c>
      <c r="E2615">
        <v>0.15134982764720917</v>
      </c>
      <c r="F2615">
        <v>-0.15134982761889981</v>
      </c>
      <c r="G2615">
        <v>0.61746761880539269</v>
      </c>
      <c r="H2615">
        <v>0</v>
      </c>
    </row>
    <row r="2616" spans="1:8" x14ac:dyDescent="0.25">
      <c r="A2616" s="1">
        <v>45843</v>
      </c>
      <c r="B2616">
        <v>23</v>
      </c>
      <c r="C2616" t="str">
        <f>TEXT(VALUE(datos_para_memoria_demandas_calc__2[[#This Row],[DATE]]+(datos_para_memoria_demandas_calc__2[[#This Row],[HORA]]-1)/24),"000000,000000")</f>
        <v>045843,916667</v>
      </c>
      <c r="D2616">
        <v>0.13400000000000001</v>
      </c>
      <c r="E2616">
        <v>0.36498716473579407</v>
      </c>
      <c r="F2616">
        <v>-0.36498716471093356</v>
      </c>
      <c r="G2616">
        <v>0.25248045409445918</v>
      </c>
      <c r="H2616">
        <v>0</v>
      </c>
    </row>
    <row r="2617" spans="1:8" x14ac:dyDescent="0.25">
      <c r="A2617" s="1">
        <v>45843</v>
      </c>
      <c r="B2617">
        <v>24</v>
      </c>
      <c r="C2617" t="str">
        <f>TEXT(VALUE(datos_para_memoria_demandas_calc__2[[#This Row],[DATE]]+(datos_para_memoria_demandas_calc__2[[#This Row],[HORA]]-1)/24),"000000,000000")</f>
        <v>045843,958333</v>
      </c>
      <c r="D2617">
        <v>0.12</v>
      </c>
      <c r="E2617">
        <v>0.12748134136199951</v>
      </c>
      <c r="F2617">
        <v>-0.12748134129262459</v>
      </c>
      <c r="G2617">
        <v>0.12499911280183457</v>
      </c>
      <c r="H2617">
        <v>0</v>
      </c>
    </row>
    <row r="2618" spans="1:8" x14ac:dyDescent="0.25">
      <c r="A2618" s="1">
        <v>45844</v>
      </c>
      <c r="B2618">
        <v>1</v>
      </c>
      <c r="C2618" t="str">
        <f>TEXT(VALUE(datos_para_memoria_demandas_calc__2[[#This Row],[DATE]]+(datos_para_memoria_demandas_calc__2[[#This Row],[HORA]]-1)/24),"000000,000000")</f>
        <v>045844,000000</v>
      </c>
      <c r="D2618">
        <v>0.11217000000000001</v>
      </c>
      <c r="E2618">
        <v>0.18213865160942078</v>
      </c>
      <c r="F2618">
        <v>-0.12499911271079792</v>
      </c>
      <c r="G2618">
        <v>9.1036676175530386E-11</v>
      </c>
      <c r="H2618">
        <v>0</v>
      </c>
    </row>
    <row r="2619" spans="1:8" x14ac:dyDescent="0.25">
      <c r="A2619" s="1">
        <v>45844</v>
      </c>
      <c r="B2619">
        <v>2</v>
      </c>
      <c r="C2619" t="str">
        <f>TEXT(VALUE(datos_para_memoria_demandas_calc__2[[#This Row],[DATE]]+(datos_para_memoria_demandas_calc__2[[#This Row],[HORA]]-1)/24),"000000,000000")</f>
        <v>045844,041667</v>
      </c>
      <c r="D2619">
        <v>0.10601000000000001</v>
      </c>
      <c r="E2619">
        <v>0.2385508269071579</v>
      </c>
      <c r="F2619">
        <v>1.3439662767936322E-10</v>
      </c>
      <c r="G2619">
        <v>2.2543329416526517E-10</v>
      </c>
      <c r="H2619">
        <v>0</v>
      </c>
    </row>
    <row r="2620" spans="1:8" x14ac:dyDescent="0.25">
      <c r="A2620" s="1">
        <v>45844</v>
      </c>
      <c r="B2620">
        <v>3</v>
      </c>
      <c r="C2620" t="str">
        <f>TEXT(VALUE(datos_para_memoria_demandas_calc__2[[#This Row],[DATE]]+(datos_para_memoria_demandas_calc__2[[#This Row],[HORA]]-1)/24),"000000,000000")</f>
        <v>045844,083333</v>
      </c>
      <c r="D2620">
        <v>0.1036</v>
      </c>
      <c r="E2620">
        <v>8.3401799201965332E-2</v>
      </c>
      <c r="F2620">
        <v>-4.2616080892656982E-11</v>
      </c>
      <c r="G2620">
        <v>1.8281722275020534E-10</v>
      </c>
      <c r="H2620">
        <v>0</v>
      </c>
    </row>
    <row r="2621" spans="1:8" x14ac:dyDescent="0.25">
      <c r="A2621" s="1">
        <v>45844</v>
      </c>
      <c r="B2621">
        <v>4</v>
      </c>
      <c r="C2621" t="str">
        <f>TEXT(VALUE(datos_para_memoria_demandas_calc__2[[#This Row],[DATE]]+(datos_para_memoria_demandas_calc__2[[#This Row],[HORA]]-1)/24),"000000,000000")</f>
        <v>045844,125000</v>
      </c>
      <c r="D2621">
        <v>0.10058</v>
      </c>
      <c r="E2621">
        <v>8.4144748747348785E-2</v>
      </c>
      <c r="F2621">
        <v>9.6336707985342502E-10</v>
      </c>
      <c r="G2621">
        <v>1.1461843118765465E-9</v>
      </c>
      <c r="H2621">
        <v>0</v>
      </c>
    </row>
    <row r="2622" spans="1:8" x14ac:dyDescent="0.25">
      <c r="A2622" s="1">
        <v>45844</v>
      </c>
      <c r="B2622">
        <v>5</v>
      </c>
      <c r="C2622" t="str">
        <f>TEXT(VALUE(datos_para_memoria_demandas_calc__2[[#This Row],[DATE]]+(datos_para_memoria_demandas_calc__2[[#This Row],[HORA]]-1)/24),"000000,000000")</f>
        <v>045844,166667</v>
      </c>
      <c r="D2622">
        <v>0.10009999999999999</v>
      </c>
      <c r="E2622">
        <v>9.3151412904262543E-2</v>
      </c>
      <c r="F2622">
        <v>0.2428141140164819</v>
      </c>
      <c r="G2622">
        <v>0.24281411516266621</v>
      </c>
      <c r="H2622">
        <v>0</v>
      </c>
    </row>
    <row r="2623" spans="1:8" x14ac:dyDescent="0.25">
      <c r="A2623" s="1">
        <v>45844</v>
      </c>
      <c r="B2623">
        <v>6</v>
      </c>
      <c r="C2623" t="str">
        <f>TEXT(VALUE(datos_para_memoria_demandas_calc__2[[#This Row],[DATE]]+(datos_para_memoria_demandas_calc__2[[#This Row],[HORA]]-1)/24),"000000,000000")</f>
        <v>045844,208333</v>
      </c>
      <c r="D2623">
        <v>0.10081999999999999</v>
      </c>
      <c r="E2623">
        <v>0.10390044003725052</v>
      </c>
      <c r="F2623">
        <v>-0.10390043929015104</v>
      </c>
      <c r="G2623">
        <v>0.13891367587251519</v>
      </c>
      <c r="H2623">
        <v>0</v>
      </c>
    </row>
    <row r="2624" spans="1:8" x14ac:dyDescent="0.25">
      <c r="A2624" s="1">
        <v>45844</v>
      </c>
      <c r="B2624">
        <v>7</v>
      </c>
      <c r="C2624" t="str">
        <f>TEXT(VALUE(datos_para_memoria_demandas_calc__2[[#This Row],[DATE]]+(datos_para_memoria_demandas_calc__2[[#This Row],[HORA]]-1)/24),"000000,000000")</f>
        <v>045844,250000</v>
      </c>
      <c r="D2624">
        <v>0.1013</v>
      </c>
      <c r="E2624">
        <v>0.13891367614269257</v>
      </c>
      <c r="F2624">
        <v>-0.13891367569561347</v>
      </c>
      <c r="G2624">
        <v>1.7690171207453304E-10</v>
      </c>
      <c r="H2624">
        <v>0</v>
      </c>
    </row>
    <row r="2625" spans="1:8" x14ac:dyDescent="0.25">
      <c r="A2625" s="1">
        <v>45844</v>
      </c>
      <c r="B2625">
        <v>8</v>
      </c>
      <c r="C2625" t="str">
        <f>TEXT(VALUE(datos_para_memoria_demandas_calc__2[[#This Row],[DATE]]+(datos_para_memoria_demandas_calc__2[[#This Row],[HORA]]-1)/24),"000000,000000")</f>
        <v>045844,291667</v>
      </c>
      <c r="D2625">
        <v>9.6980000000000011E-2</v>
      </c>
      <c r="E2625">
        <v>0.14403706789016724</v>
      </c>
      <c r="F2625">
        <v>-1.6490921966130745E-10</v>
      </c>
      <c r="G2625">
        <v>1.199249282037509E-11</v>
      </c>
      <c r="H2625">
        <v>0</v>
      </c>
    </row>
    <row r="2626" spans="1:8" x14ac:dyDescent="0.25">
      <c r="A2626" s="1">
        <v>45844</v>
      </c>
      <c r="B2626">
        <v>9</v>
      </c>
      <c r="C2626" t="str">
        <f>TEXT(VALUE(datos_para_memoria_demandas_calc__2[[#This Row],[DATE]]+(datos_para_memoria_demandas_calc__2[[#This Row],[HORA]]-1)/24),"000000,000000")</f>
        <v>045844,333333</v>
      </c>
      <c r="D2626">
        <v>5.1999999999999998E-2</v>
      </c>
      <c r="E2626">
        <v>0.12584483623504639</v>
      </c>
      <c r="F2626">
        <v>6.4321087924939914E-14</v>
      </c>
      <c r="G2626">
        <v>1.2056817436060924E-11</v>
      </c>
      <c r="H2626">
        <v>0</v>
      </c>
    </row>
    <row r="2627" spans="1:8" x14ac:dyDescent="0.25">
      <c r="A2627" s="1">
        <v>45844</v>
      </c>
      <c r="B2627">
        <v>10</v>
      </c>
      <c r="C2627" t="str">
        <f>TEXT(VALUE(datos_para_memoria_demandas_calc__2[[#This Row],[DATE]]+(datos_para_memoria_demandas_calc__2[[#This Row],[HORA]]-1)/24),"000000,000000")</f>
        <v>045844,375000</v>
      </c>
      <c r="D2627">
        <v>7.4000000000000003E-3</v>
      </c>
      <c r="E2627">
        <v>9.2970684170722961E-2</v>
      </c>
      <c r="F2627">
        <v>8.9920152688162825E-11</v>
      </c>
      <c r="G2627">
        <v>1.0197698089754E-10</v>
      </c>
      <c r="H2627">
        <v>0</v>
      </c>
    </row>
    <row r="2628" spans="1:8" x14ac:dyDescent="0.25">
      <c r="A2628" s="1">
        <v>45844</v>
      </c>
      <c r="B2628">
        <v>11</v>
      </c>
      <c r="C2628" t="str">
        <f>TEXT(VALUE(datos_para_memoria_demandas_calc__2[[#This Row],[DATE]]+(datos_para_memoria_demandas_calc__2[[#This Row],[HORA]]-1)/24),"000000,000000")</f>
        <v>045844,416667</v>
      </c>
      <c r="D2628">
        <v>2E-3</v>
      </c>
      <c r="E2628">
        <v>6.5803304314613342E-2</v>
      </c>
      <c r="F2628">
        <v>4.5431967572961398E-10</v>
      </c>
      <c r="G2628">
        <v>5.5629666612071988E-10</v>
      </c>
      <c r="H2628">
        <v>0</v>
      </c>
    </row>
    <row r="2629" spans="1:8" x14ac:dyDescent="0.25">
      <c r="A2629" s="1">
        <v>45844</v>
      </c>
      <c r="B2629">
        <v>12</v>
      </c>
      <c r="C2629" t="str">
        <f>TEXT(VALUE(datos_para_memoria_demandas_calc__2[[#This Row],[DATE]]+(datos_para_memoria_demandas_calc__2[[#This Row],[HORA]]-1)/24),"000000,000000")</f>
        <v>045844,458333</v>
      </c>
      <c r="D2629">
        <v>1E-3</v>
      </c>
      <c r="E2629">
        <v>0.10264343023300171</v>
      </c>
      <c r="F2629">
        <v>3.2595936922502956E-9</v>
      </c>
      <c r="G2629">
        <v>3.8158903735264103E-9</v>
      </c>
      <c r="H2629">
        <v>0</v>
      </c>
    </row>
    <row r="2630" spans="1:8" x14ac:dyDescent="0.25">
      <c r="A2630" s="1">
        <v>45844</v>
      </c>
      <c r="B2630">
        <v>13</v>
      </c>
      <c r="C2630" t="str">
        <f>TEXT(VALUE(datos_para_memoria_demandas_calc__2[[#This Row],[DATE]]+(datos_para_memoria_demandas_calc__2[[#This Row],[HORA]]-1)/24),"000000,000000")</f>
        <v>045844,500000</v>
      </c>
      <c r="D2630">
        <v>8.4999999999999995E-4</v>
      </c>
      <c r="E2630">
        <v>0.16273409128189087</v>
      </c>
      <c r="F2630">
        <v>0.84326356480626585</v>
      </c>
      <c r="G2630">
        <v>0.84326356862215623</v>
      </c>
      <c r="H2630">
        <v>0</v>
      </c>
    </row>
    <row r="2631" spans="1:8" x14ac:dyDescent="0.25">
      <c r="A2631" s="1">
        <v>45844</v>
      </c>
      <c r="B2631">
        <v>14</v>
      </c>
      <c r="C2631" t="str">
        <f>TEXT(VALUE(datos_para_memoria_demandas_calc__2[[#This Row],[DATE]]+(datos_para_memoria_demandas_calc__2[[#This Row],[HORA]]-1)/24),"000000,000000")</f>
        <v>045844,541667</v>
      </c>
      <c r="D2631">
        <v>3.5200000000000001E-3</v>
      </c>
      <c r="E2631">
        <v>0.29061847925186163</v>
      </c>
      <c r="F2631">
        <v>-0.29061847904403104</v>
      </c>
      <c r="G2631">
        <v>0.55264508957812519</v>
      </c>
      <c r="H2631">
        <v>0</v>
      </c>
    </row>
    <row r="2632" spans="1:8" x14ac:dyDescent="0.25">
      <c r="A2632" s="1">
        <v>45844</v>
      </c>
      <c r="B2632">
        <v>15</v>
      </c>
      <c r="C2632" t="str">
        <f>TEXT(VALUE(datos_para_memoria_demandas_calc__2[[#This Row],[DATE]]+(datos_para_memoria_demandas_calc__2[[#This Row],[HORA]]-1)/24),"000000,000000")</f>
        <v>045844,583333</v>
      </c>
      <c r="D2632">
        <v>2.99E-3</v>
      </c>
      <c r="E2632">
        <v>0.55264508724212646</v>
      </c>
      <c r="F2632">
        <v>-0.55264508698029158</v>
      </c>
      <c r="G2632">
        <v>2.5978335983677218E-9</v>
      </c>
      <c r="H2632">
        <v>0</v>
      </c>
    </row>
    <row r="2633" spans="1:8" x14ac:dyDescent="0.25">
      <c r="A2633" s="1">
        <v>45844</v>
      </c>
      <c r="B2633">
        <v>16</v>
      </c>
      <c r="C2633" t="str">
        <f>TEXT(VALUE(datos_para_memoria_demandas_calc__2[[#This Row],[DATE]]+(datos_para_memoria_demandas_calc__2[[#This Row],[HORA]]-1)/24),"000000,000000")</f>
        <v>045844,625000</v>
      </c>
      <c r="D2633">
        <v>6.4999999999999997E-4</v>
      </c>
      <c r="E2633">
        <v>0.43312269449234009</v>
      </c>
      <c r="F2633">
        <v>0.36533368680799555</v>
      </c>
      <c r="G2633">
        <v>0.36533368940582917</v>
      </c>
      <c r="H2633">
        <v>0</v>
      </c>
    </row>
    <row r="2634" spans="1:8" x14ac:dyDescent="0.25">
      <c r="A2634" s="1">
        <v>45844</v>
      </c>
      <c r="B2634">
        <v>17</v>
      </c>
      <c r="C2634" t="str">
        <f>TEXT(VALUE(datos_para_memoria_demandas_calc__2[[#This Row],[DATE]]+(datos_para_memoria_demandas_calc__2[[#This Row],[HORA]]-1)/24),"000000,000000")</f>
        <v>045844,666667</v>
      </c>
      <c r="D2634">
        <v>6.4999999999999997E-4</v>
      </c>
      <c r="E2634">
        <v>0.30434229969978333</v>
      </c>
      <c r="F2634">
        <v>0.21695874194501333</v>
      </c>
      <c r="G2634">
        <v>0.58229243135084252</v>
      </c>
      <c r="H2634">
        <v>0</v>
      </c>
    </row>
    <row r="2635" spans="1:8" x14ac:dyDescent="0.25">
      <c r="A2635" s="1">
        <v>45844</v>
      </c>
      <c r="B2635">
        <v>18</v>
      </c>
      <c r="C2635" t="str">
        <f>TEXT(VALUE(datos_para_memoria_demandas_calc__2[[#This Row],[DATE]]+(datos_para_memoria_demandas_calc__2[[#This Row],[HORA]]-1)/24),"000000,000000")</f>
        <v>045844,708333</v>
      </c>
      <c r="D2635">
        <v>6.4999999999999997E-4</v>
      </c>
      <c r="E2635">
        <v>0.24433490633964539</v>
      </c>
      <c r="F2635">
        <v>0.39270756849883176</v>
      </c>
      <c r="G2635">
        <v>0.97499999984967423</v>
      </c>
      <c r="H2635">
        <v>0</v>
      </c>
    </row>
    <row r="2636" spans="1:8" x14ac:dyDescent="0.25">
      <c r="A2636" s="1">
        <v>45844</v>
      </c>
      <c r="B2636">
        <v>19</v>
      </c>
      <c r="C2636" t="str">
        <f>TEXT(VALUE(datos_para_memoria_demandas_calc__2[[#This Row],[DATE]]+(datos_para_memoria_demandas_calc__2[[#This Row],[HORA]]-1)/24),"000000,000000")</f>
        <v>045844,750000</v>
      </c>
      <c r="D2636">
        <v>4.3099999999999996E-3</v>
      </c>
      <c r="E2636">
        <v>0.37011545896530151</v>
      </c>
      <c r="F2636">
        <v>1.3036703963946008E-10</v>
      </c>
      <c r="G2636">
        <v>0.97499999998004128</v>
      </c>
      <c r="H2636">
        <v>0</v>
      </c>
    </row>
    <row r="2637" spans="1:8" x14ac:dyDescent="0.25">
      <c r="A2637" s="1">
        <v>45844</v>
      </c>
      <c r="B2637">
        <v>20</v>
      </c>
      <c r="C2637" t="str">
        <f>TEXT(VALUE(datos_para_memoria_demandas_calc__2[[#This Row],[DATE]]+(datos_para_memoria_demandas_calc__2[[#This Row],[HORA]]-1)/24),"000000,000000")</f>
        <v>045844,791667</v>
      </c>
      <c r="D2637">
        <v>3.1530000000000002E-2</v>
      </c>
      <c r="E2637">
        <v>0.42247611284255981</v>
      </c>
      <c r="F2637">
        <v>1.0874735105473036E-11</v>
      </c>
      <c r="G2637">
        <v>0.97499999999091602</v>
      </c>
      <c r="H2637">
        <v>0</v>
      </c>
    </row>
    <row r="2638" spans="1:8" x14ac:dyDescent="0.25">
      <c r="A2638" s="1">
        <v>45844</v>
      </c>
      <c r="B2638">
        <v>21</v>
      </c>
      <c r="C2638" t="str">
        <f>TEXT(VALUE(datos_para_memoria_demandas_calc__2[[#This Row],[DATE]]+(datos_para_memoria_demandas_calc__2[[#This Row],[HORA]]-1)/24),"000000,000000")</f>
        <v>045844,833333</v>
      </c>
      <c r="D2638">
        <v>0.09</v>
      </c>
      <c r="E2638">
        <v>0.51680803298950195</v>
      </c>
      <c r="F2638">
        <v>-8.0609361359093043E-11</v>
      </c>
      <c r="G2638">
        <v>0.97499999991030661</v>
      </c>
      <c r="H2638">
        <v>0</v>
      </c>
    </row>
    <row r="2639" spans="1:8" x14ac:dyDescent="0.25">
      <c r="A2639" s="1">
        <v>45844</v>
      </c>
      <c r="B2639">
        <v>22</v>
      </c>
      <c r="C2639" t="str">
        <f>TEXT(VALUE(datos_para_memoria_demandas_calc__2[[#This Row],[DATE]]+(datos_para_memoria_demandas_calc__2[[#This Row],[HORA]]-1)/24),"000000,000000")</f>
        <v>045844,875000</v>
      </c>
      <c r="D2639">
        <v>0.10821</v>
      </c>
      <c r="E2639">
        <v>0.31718194484710693</v>
      </c>
      <c r="F2639">
        <v>-0.31718194480177991</v>
      </c>
      <c r="G2639">
        <v>0.65781805510852676</v>
      </c>
      <c r="H2639">
        <v>0</v>
      </c>
    </row>
    <row r="2640" spans="1:8" x14ac:dyDescent="0.25">
      <c r="A2640" s="1">
        <v>45844</v>
      </c>
      <c r="B2640">
        <v>23</v>
      </c>
      <c r="C2640" t="str">
        <f>TEXT(VALUE(datos_para_memoria_demandas_calc__2[[#This Row],[DATE]]+(datos_para_memoria_demandas_calc__2[[#This Row],[HORA]]-1)/24),"000000,000000")</f>
        <v>045844,916667</v>
      </c>
      <c r="D2640">
        <v>0.11062000000000001</v>
      </c>
      <c r="E2640">
        <v>0.32188612222671509</v>
      </c>
      <c r="F2640">
        <v>-0.32188612218895007</v>
      </c>
      <c r="G2640">
        <v>0.33593193291957668</v>
      </c>
      <c r="H2640">
        <v>0</v>
      </c>
    </row>
    <row r="2641" spans="1:8" x14ac:dyDescent="0.25">
      <c r="A2641" s="1">
        <v>45844</v>
      </c>
      <c r="B2641">
        <v>24</v>
      </c>
      <c r="C2641" t="str">
        <f>TEXT(VALUE(datos_para_memoria_demandas_calc__2[[#This Row],[DATE]]+(datos_para_memoria_demandas_calc__2[[#This Row],[HORA]]-1)/24),"000000,000000")</f>
        <v>045844,958333</v>
      </c>
      <c r="D2641">
        <v>0.10868000000000001</v>
      </c>
      <c r="E2641">
        <v>8.0719344317913055E-2</v>
      </c>
      <c r="F2641">
        <v>-8.0719344274369539E-2</v>
      </c>
      <c r="G2641">
        <v>0.25521258864520718</v>
      </c>
      <c r="H2641">
        <v>0</v>
      </c>
    </row>
    <row r="2642" spans="1:8" x14ac:dyDescent="0.25">
      <c r="A2642" s="1">
        <v>45845</v>
      </c>
      <c r="B2642">
        <v>1</v>
      </c>
      <c r="C2642" t="str">
        <f>TEXT(VALUE(datos_para_memoria_demandas_calc__2[[#This Row],[DATE]]+(datos_para_memoria_demandas_calc__2[[#This Row],[HORA]]-1)/24),"000000,000000")</f>
        <v>045845,000000</v>
      </c>
      <c r="D2642">
        <v>0.10665000000000001</v>
      </c>
      <c r="E2642">
        <v>0.10282610356807709</v>
      </c>
      <c r="F2642">
        <v>-0.10282610351615891</v>
      </c>
      <c r="G2642">
        <v>0.15238648512904829</v>
      </c>
      <c r="H2642">
        <v>0</v>
      </c>
    </row>
    <row r="2643" spans="1:8" x14ac:dyDescent="0.25">
      <c r="A2643" s="1">
        <v>45845</v>
      </c>
      <c r="B2643">
        <v>2</v>
      </c>
      <c r="C2643" t="str">
        <f>TEXT(VALUE(datos_para_memoria_demandas_calc__2[[#This Row],[DATE]]+(datos_para_memoria_demandas_calc__2[[#This Row],[HORA]]-1)/24),"000000,000000")</f>
        <v>045845,041667</v>
      </c>
      <c r="D2643">
        <v>9.6180000000000002E-2</v>
      </c>
      <c r="E2643">
        <v>0.18080493807792664</v>
      </c>
      <c r="F2643">
        <v>-0.15238648498766863</v>
      </c>
      <c r="G2643">
        <v>1.4137971167237216E-10</v>
      </c>
      <c r="H2643">
        <v>0</v>
      </c>
    </row>
    <row r="2644" spans="1:8" x14ac:dyDescent="0.25">
      <c r="A2644" s="1">
        <v>45845</v>
      </c>
      <c r="B2644">
        <v>3</v>
      </c>
      <c r="C2644" t="str">
        <f>TEXT(VALUE(datos_para_memoria_demandas_calc__2[[#This Row],[DATE]]+(datos_para_memoria_demandas_calc__2[[#This Row],[HORA]]-1)/24),"000000,000000")</f>
        <v>045845,083333</v>
      </c>
      <c r="D2644">
        <v>9.2249999999999999E-2</v>
      </c>
      <c r="E2644">
        <v>9.1938279569149017E-2</v>
      </c>
      <c r="F2644">
        <v>2.8078201654253546E-11</v>
      </c>
      <c r="G2644">
        <v>1.6945790351209057E-10</v>
      </c>
      <c r="H2644">
        <v>0</v>
      </c>
    </row>
    <row r="2645" spans="1:8" x14ac:dyDescent="0.25">
      <c r="A2645" s="1">
        <v>45845</v>
      </c>
      <c r="B2645">
        <v>4</v>
      </c>
      <c r="C2645" t="str">
        <f>TEXT(VALUE(datos_para_memoria_demandas_calc__2[[#This Row],[DATE]]+(datos_para_memoria_demandas_calc__2[[#This Row],[HORA]]-1)/24),"000000,000000")</f>
        <v>045845,125000</v>
      </c>
      <c r="D2645">
        <v>8.9010000000000006E-2</v>
      </c>
      <c r="E2645">
        <v>9.7471907734870911E-2</v>
      </c>
      <c r="F2645">
        <v>-3.1316481747651112E-11</v>
      </c>
      <c r="G2645">
        <v>1.3814143070570765E-10</v>
      </c>
      <c r="H2645">
        <v>0</v>
      </c>
    </row>
    <row r="2646" spans="1:8" x14ac:dyDescent="0.25">
      <c r="A2646" s="1">
        <v>45845</v>
      </c>
      <c r="B2646">
        <v>5</v>
      </c>
      <c r="C2646" t="str">
        <f>TEXT(VALUE(datos_para_memoria_demandas_calc__2[[#This Row],[DATE]]+(datos_para_memoria_demandas_calc__2[[#This Row],[HORA]]-1)/24),"000000,000000")</f>
        <v>045845,166667</v>
      </c>
      <c r="D2646">
        <v>8.5010000000000002E-2</v>
      </c>
      <c r="E2646">
        <v>8.4299787878990173E-2</v>
      </c>
      <c r="F2646">
        <v>0.24752832175424316</v>
      </c>
      <c r="G2646">
        <v>0.24752832189238461</v>
      </c>
      <c r="H2646">
        <v>0</v>
      </c>
    </row>
    <row r="2647" spans="1:8" x14ac:dyDescent="0.25">
      <c r="A2647" s="1">
        <v>45845</v>
      </c>
      <c r="B2647">
        <v>6</v>
      </c>
      <c r="C2647" t="str">
        <f>TEXT(VALUE(datos_para_memoria_demandas_calc__2[[#This Row],[DATE]]+(datos_para_memoria_demandas_calc__2[[#This Row],[HORA]]-1)/24),"000000,000000")</f>
        <v>045845,208333</v>
      </c>
      <c r="D2647">
        <v>9.5000000000000001E-2</v>
      </c>
      <c r="E2647">
        <v>5.6217439472675323E-2</v>
      </c>
      <c r="F2647">
        <v>-5.6217439418213624E-2</v>
      </c>
      <c r="G2647">
        <v>0.19131088247417097</v>
      </c>
      <c r="H2647">
        <v>0</v>
      </c>
    </row>
    <row r="2648" spans="1:8" x14ac:dyDescent="0.25">
      <c r="A2648" s="1">
        <v>45845</v>
      </c>
      <c r="B2648">
        <v>7</v>
      </c>
      <c r="C2648" t="str">
        <f>TEXT(VALUE(datos_para_memoria_demandas_calc__2[[#This Row],[DATE]]+(datos_para_memoria_demandas_calc__2[[#This Row],[HORA]]-1)/24),"000000,000000")</f>
        <v>045845,250000</v>
      </c>
      <c r="D2648">
        <v>0.10349999999999999</v>
      </c>
      <c r="E2648">
        <v>7.106424868106842E-2</v>
      </c>
      <c r="F2648">
        <v>-7.1064248651785206E-2</v>
      </c>
      <c r="G2648">
        <v>0.12024663382238576</v>
      </c>
      <c r="H2648">
        <v>0</v>
      </c>
    </row>
    <row r="2649" spans="1:8" x14ac:dyDescent="0.25">
      <c r="A2649" s="1">
        <v>45845</v>
      </c>
      <c r="B2649">
        <v>8</v>
      </c>
      <c r="C2649" t="str">
        <f>TEXT(VALUE(datos_para_memoria_demandas_calc__2[[#This Row],[DATE]]+(datos_para_memoria_demandas_calc__2[[#This Row],[HORA]]-1)/24),"000000,000000")</f>
        <v>045845,291667</v>
      </c>
      <c r="D2649">
        <v>0.10665000000000001</v>
      </c>
      <c r="E2649">
        <v>5.7203203439712524E-2</v>
      </c>
      <c r="F2649">
        <v>-5.7203203414779816E-2</v>
      </c>
      <c r="G2649">
        <v>6.304343040760596E-2</v>
      </c>
      <c r="H2649">
        <v>0</v>
      </c>
    </row>
    <row r="2650" spans="1:8" x14ac:dyDescent="0.25">
      <c r="A2650" s="1">
        <v>45845</v>
      </c>
      <c r="B2650">
        <v>9</v>
      </c>
      <c r="C2650" t="str">
        <f>TEXT(VALUE(datos_para_memoria_demandas_calc__2[[#This Row],[DATE]]+(datos_para_memoria_demandas_calc__2[[#This Row],[HORA]]-1)/24),"000000,000000")</f>
        <v>045845,333333</v>
      </c>
      <c r="D2650">
        <v>9.4E-2</v>
      </c>
      <c r="E2650">
        <v>6.304343044757843E-2</v>
      </c>
      <c r="F2650">
        <v>-6.3043430387601851E-2</v>
      </c>
      <c r="G2650">
        <v>2.0004146651613952E-11</v>
      </c>
      <c r="H2650">
        <v>0</v>
      </c>
    </row>
    <row r="2651" spans="1:8" x14ac:dyDescent="0.25">
      <c r="A2651" s="1">
        <v>45845</v>
      </c>
      <c r="B2651">
        <v>10</v>
      </c>
      <c r="C2651" t="str">
        <f>TEXT(VALUE(datos_para_memoria_demandas_calc__2[[#This Row],[DATE]]+(datos_para_memoria_demandas_calc__2[[#This Row],[HORA]]-1)/24),"000000,000000")</f>
        <v>045845,375000</v>
      </c>
      <c r="D2651">
        <v>5.7500000000000002E-2</v>
      </c>
      <c r="E2651">
        <v>4.6239778399467468E-2</v>
      </c>
      <c r="F2651">
        <v>7.3974324304173255E-12</v>
      </c>
      <c r="G2651">
        <v>2.7401583634537508E-11</v>
      </c>
      <c r="H2651">
        <v>0</v>
      </c>
    </row>
    <row r="2652" spans="1:8" x14ac:dyDescent="0.25">
      <c r="A2652" s="1">
        <v>45845</v>
      </c>
      <c r="B2652">
        <v>11</v>
      </c>
      <c r="C2652" t="str">
        <f>TEXT(VALUE(datos_para_memoria_demandas_calc__2[[#This Row],[DATE]]+(datos_para_memoria_demandas_calc__2[[#This Row],[HORA]]-1)/24),"000000,000000")</f>
        <v>045845,416667</v>
      </c>
      <c r="D2652">
        <v>3.7499999999999999E-2</v>
      </c>
      <c r="E2652">
        <v>3.4830227494239807E-2</v>
      </c>
      <c r="F2652">
        <v>9.3216692609029341E-13</v>
      </c>
      <c r="G2652">
        <v>2.8333761795501602E-11</v>
      </c>
      <c r="H2652">
        <v>0</v>
      </c>
    </row>
    <row r="2653" spans="1:8" x14ac:dyDescent="0.25">
      <c r="A2653" s="1">
        <v>45845</v>
      </c>
      <c r="B2653">
        <v>12</v>
      </c>
      <c r="C2653" t="str">
        <f>TEXT(VALUE(datos_para_memoria_demandas_calc__2[[#This Row],[DATE]]+(datos_para_memoria_demandas_calc__2[[#This Row],[HORA]]-1)/24),"000000,000000")</f>
        <v>045845,458333</v>
      </c>
      <c r="D2653">
        <v>1.8010000000000002E-2</v>
      </c>
      <c r="E2653">
        <v>3.0796870589256287E-2</v>
      </c>
      <c r="F2653">
        <v>1.5400881512327048E-10</v>
      </c>
      <c r="G2653">
        <v>1.8234260398893133E-10</v>
      </c>
      <c r="H2653">
        <v>0</v>
      </c>
    </row>
    <row r="2654" spans="1:8" x14ac:dyDescent="0.25">
      <c r="A2654" s="1">
        <v>45845</v>
      </c>
      <c r="B2654">
        <v>13</v>
      </c>
      <c r="C2654" t="str">
        <f>TEXT(VALUE(datos_para_memoria_demandas_calc__2[[#This Row],[DATE]]+(datos_para_memoria_demandas_calc__2[[#This Row],[HORA]]-1)/24),"000000,000000")</f>
        <v>045845,500000</v>
      </c>
      <c r="D2654">
        <v>1.5009999999999999E-2</v>
      </c>
      <c r="E2654">
        <v>5.3775228559970856E-2</v>
      </c>
      <c r="F2654">
        <v>-1.2022004549619121E-10</v>
      </c>
      <c r="G2654">
        <v>6.2122562818617568E-11</v>
      </c>
      <c r="H2654">
        <v>0</v>
      </c>
    </row>
    <row r="2655" spans="1:8" x14ac:dyDescent="0.25">
      <c r="A2655" s="1">
        <v>45845</v>
      </c>
      <c r="B2655">
        <v>14</v>
      </c>
      <c r="C2655" t="str">
        <f>TEXT(VALUE(datos_para_memoria_demandas_calc__2[[#This Row],[DATE]]+(datos_para_memoria_demandas_calc__2[[#This Row],[HORA]]-1)/24),"000000,000000")</f>
        <v>045845,541667</v>
      </c>
      <c r="D2655">
        <v>6.0000000000000001E-3</v>
      </c>
      <c r="E2655">
        <v>5.2254162728786469E-2</v>
      </c>
      <c r="F2655">
        <v>2.4642465198783853E-9</v>
      </c>
      <c r="G2655">
        <v>2.5263690978859951E-9</v>
      </c>
      <c r="H2655">
        <v>0</v>
      </c>
    </row>
    <row r="2656" spans="1:8" x14ac:dyDescent="0.25">
      <c r="A2656" s="1">
        <v>45845</v>
      </c>
      <c r="B2656">
        <v>15</v>
      </c>
      <c r="C2656" t="str">
        <f>TEXT(VALUE(datos_para_memoria_demandas_calc__2[[#This Row],[DATE]]+(datos_para_memoria_demandas_calc__2[[#This Row],[HORA]]-1)/24),"000000,000000")</f>
        <v>045845,583333</v>
      </c>
      <c r="D2656">
        <v>5.79E-3</v>
      </c>
      <c r="E2656">
        <v>0.11676643788814545</v>
      </c>
      <c r="F2656">
        <v>-1.8253665379647206E-9</v>
      </c>
      <c r="G2656">
        <v>7.0100255857329624E-10</v>
      </c>
      <c r="H2656">
        <v>0</v>
      </c>
    </row>
    <row r="2657" spans="1:8" x14ac:dyDescent="0.25">
      <c r="A2657" s="1">
        <v>45845</v>
      </c>
      <c r="B2657">
        <v>16</v>
      </c>
      <c r="C2657" t="str">
        <f>TEXT(VALUE(datos_para_memoria_demandas_calc__2[[#This Row],[DATE]]+(datos_para_memoria_demandas_calc__2[[#This Row],[HORA]]-1)/24),"000000,000000")</f>
        <v>045845,625000</v>
      </c>
      <c r="D2657">
        <v>5.0000000000000001E-3</v>
      </c>
      <c r="E2657">
        <v>0.19063146412372589</v>
      </c>
      <c r="F2657">
        <v>-2.9648302383209043E-10</v>
      </c>
      <c r="G2657">
        <v>4.0451955563756259E-10</v>
      </c>
      <c r="H2657">
        <v>0</v>
      </c>
    </row>
    <row r="2658" spans="1:8" x14ac:dyDescent="0.25">
      <c r="A2658" s="1">
        <v>45845</v>
      </c>
      <c r="B2658">
        <v>17</v>
      </c>
      <c r="C2658" t="str">
        <f>TEXT(VALUE(datos_para_memoria_demandas_calc__2[[#This Row],[DATE]]+(datos_para_memoria_demandas_calc__2[[#This Row],[HORA]]-1)/24),"000000,000000")</f>
        <v>045845,666667</v>
      </c>
      <c r="D2658">
        <v>3.5999999999999999E-3</v>
      </c>
      <c r="E2658">
        <v>0.16346646845340729</v>
      </c>
      <c r="F2658">
        <v>0.97499999877968102</v>
      </c>
      <c r="G2658">
        <v>0.97499999918420044</v>
      </c>
      <c r="H2658">
        <v>0</v>
      </c>
    </row>
    <row r="2659" spans="1:8" x14ac:dyDescent="0.25">
      <c r="A2659" s="1">
        <v>45845</v>
      </c>
      <c r="B2659">
        <v>18</v>
      </c>
      <c r="C2659" t="str">
        <f>TEXT(VALUE(datos_para_memoria_demandas_calc__2[[#This Row],[DATE]]+(datos_para_memoria_demandas_calc__2[[#This Row],[HORA]]-1)/24),"000000,000000")</f>
        <v>045845,708333</v>
      </c>
      <c r="D2659">
        <v>4.3099999999999996E-3</v>
      </c>
      <c r="E2659">
        <v>0.12966229021549225</v>
      </c>
      <c r="F2659">
        <v>2.8262884655148101E-11</v>
      </c>
      <c r="G2659">
        <v>0.97499999921246339</v>
      </c>
      <c r="H2659">
        <v>0</v>
      </c>
    </row>
    <row r="2660" spans="1:8" x14ac:dyDescent="0.25">
      <c r="A2660" s="1">
        <v>45845</v>
      </c>
      <c r="B2660">
        <v>19</v>
      </c>
      <c r="C2660" t="str">
        <f>TEXT(VALUE(datos_para_memoria_demandas_calc__2[[#This Row],[DATE]]+(datos_para_memoria_demandas_calc__2[[#This Row],[HORA]]-1)/24),"000000,000000")</f>
        <v>045845,750000</v>
      </c>
      <c r="D2660">
        <v>5.0000000000000001E-3</v>
      </c>
      <c r="E2660">
        <v>0.19950877130031586</v>
      </c>
      <c r="F2660">
        <v>7.7080554779746047E-10</v>
      </c>
      <c r="G2660">
        <v>0.97499999998326892</v>
      </c>
      <c r="H2660">
        <v>0</v>
      </c>
    </row>
    <row r="2661" spans="1:8" x14ac:dyDescent="0.25">
      <c r="A2661" s="1">
        <v>45845</v>
      </c>
      <c r="B2661">
        <v>20</v>
      </c>
      <c r="C2661" t="str">
        <f>TEXT(VALUE(datos_para_memoria_demandas_calc__2[[#This Row],[DATE]]+(datos_para_memoria_demandas_calc__2[[#This Row],[HORA]]-1)/24),"000000,000000")</f>
        <v>045845,791667</v>
      </c>
      <c r="D2661">
        <v>3.739E-2</v>
      </c>
      <c r="E2661">
        <v>0.28187799453735352</v>
      </c>
      <c r="F2661">
        <v>4.0876040687939066E-12</v>
      </c>
      <c r="G2661">
        <v>0.97499999998735665</v>
      </c>
      <c r="H2661">
        <v>0</v>
      </c>
    </row>
    <row r="2662" spans="1:8" x14ac:dyDescent="0.25">
      <c r="A2662" s="1">
        <v>45845</v>
      </c>
      <c r="B2662">
        <v>21</v>
      </c>
      <c r="C2662" t="str">
        <f>TEXT(VALUE(datos_para_memoria_demandas_calc__2[[#This Row],[DATE]]+(datos_para_memoria_demandas_calc__2[[#This Row],[HORA]]-1)/24),"000000,000000")</f>
        <v>045845,833333</v>
      </c>
      <c r="D2662">
        <v>0.08</v>
      </c>
      <c r="E2662">
        <v>0.3010600209236145</v>
      </c>
      <c r="F2662">
        <v>-5.5473803187080069E-9</v>
      </c>
      <c r="G2662">
        <v>0.9749999944399762</v>
      </c>
      <c r="H2662">
        <v>0</v>
      </c>
    </row>
    <row r="2663" spans="1:8" x14ac:dyDescent="0.25">
      <c r="A2663" s="1">
        <v>45845</v>
      </c>
      <c r="B2663">
        <v>22</v>
      </c>
      <c r="C2663" t="str">
        <f>TEXT(VALUE(datos_para_memoria_demandas_calc__2[[#This Row],[DATE]]+(datos_para_memoria_demandas_calc__2[[#This Row],[HORA]]-1)/24),"000000,000000")</f>
        <v>045845,875000</v>
      </c>
      <c r="D2663">
        <v>0.10575</v>
      </c>
      <c r="E2663">
        <v>0.25998955965042114</v>
      </c>
      <c r="F2663">
        <v>-0.25998955962924081</v>
      </c>
      <c r="G2663">
        <v>0.71501043481073545</v>
      </c>
      <c r="H2663">
        <v>0</v>
      </c>
    </row>
    <row r="2664" spans="1:8" x14ac:dyDescent="0.25">
      <c r="A2664" s="1">
        <v>45845</v>
      </c>
      <c r="B2664">
        <v>23</v>
      </c>
      <c r="C2664" t="str">
        <f>TEXT(VALUE(datos_para_memoria_demandas_calc__2[[#This Row],[DATE]]+(datos_para_memoria_demandas_calc__2[[#This Row],[HORA]]-1)/24),"000000,000000")</f>
        <v>045845,916667</v>
      </c>
      <c r="D2664">
        <v>0.10448</v>
      </c>
      <c r="E2664">
        <v>0.37897282838821411</v>
      </c>
      <c r="F2664">
        <v>-0.3789728283658873</v>
      </c>
      <c r="G2664">
        <v>0.33603760644484826</v>
      </c>
      <c r="H2664">
        <v>0</v>
      </c>
    </row>
    <row r="2665" spans="1:8" x14ac:dyDescent="0.25">
      <c r="A2665" s="1">
        <v>45845</v>
      </c>
      <c r="B2665">
        <v>24</v>
      </c>
      <c r="C2665" t="str">
        <f>TEXT(VALUE(datos_para_memoria_demandas_calc__2[[#This Row],[DATE]]+(datos_para_memoria_demandas_calc__2[[#This Row],[HORA]]-1)/24),"000000,000000")</f>
        <v>045845,958333</v>
      </c>
      <c r="D2665">
        <v>9.509999999999999E-2</v>
      </c>
      <c r="E2665">
        <v>0.15342603623867035</v>
      </c>
      <c r="F2665">
        <v>-0.15342603620227679</v>
      </c>
      <c r="G2665">
        <v>0.18261157024257152</v>
      </c>
      <c r="H2665">
        <v>0</v>
      </c>
    </row>
    <row r="2666" spans="1:8" x14ac:dyDescent="0.25">
      <c r="A2666" s="1">
        <v>45846</v>
      </c>
      <c r="B2666">
        <v>1</v>
      </c>
      <c r="C2666" t="str">
        <f>TEXT(VALUE(datos_para_memoria_demandas_calc__2[[#This Row],[DATE]]+(datos_para_memoria_demandas_calc__2[[#This Row],[HORA]]-1)/24),"000000,000000")</f>
        <v>045846,000000</v>
      </c>
      <c r="D2666">
        <v>8.0099999999999991E-2</v>
      </c>
      <c r="E2666">
        <v>0.1948557049036026</v>
      </c>
      <c r="F2666">
        <v>-0.18261157021167454</v>
      </c>
      <c r="G2666">
        <v>3.0897022764537046E-11</v>
      </c>
      <c r="H2666">
        <v>0</v>
      </c>
    </row>
    <row r="2667" spans="1:8" x14ac:dyDescent="0.25">
      <c r="A2667" s="1">
        <v>45846</v>
      </c>
      <c r="B2667">
        <v>2</v>
      </c>
      <c r="C2667" t="str">
        <f>TEXT(VALUE(datos_para_memoria_demandas_calc__2[[#This Row],[DATE]]+(datos_para_memoria_demandas_calc__2[[#This Row],[HORA]]-1)/24),"000000,000000")</f>
        <v>045846,041667</v>
      </c>
      <c r="D2667">
        <v>6.2399999999999997E-2</v>
      </c>
      <c r="E2667">
        <v>9.176318347454071E-2</v>
      </c>
      <c r="F2667">
        <v>1.3307962195051462E-11</v>
      </c>
      <c r="G2667">
        <v>4.4204958143333455E-11</v>
      </c>
      <c r="H2667">
        <v>0</v>
      </c>
    </row>
    <row r="2668" spans="1:8" x14ac:dyDescent="0.25">
      <c r="A2668" s="1">
        <v>45846</v>
      </c>
      <c r="B2668">
        <v>3</v>
      </c>
      <c r="C2668" t="str">
        <f>TEXT(VALUE(datos_para_memoria_demandas_calc__2[[#This Row],[DATE]]+(datos_para_memoria_demandas_calc__2[[#This Row],[HORA]]-1)/24),"000000,000000")</f>
        <v>045846,083333</v>
      </c>
      <c r="D2668">
        <v>0.05</v>
      </c>
      <c r="E2668">
        <v>9.353889524936676E-2</v>
      </c>
      <c r="F2668">
        <v>-7.29142287714258E-12</v>
      </c>
      <c r="G2668">
        <v>3.6913535842336148E-11</v>
      </c>
      <c r="H2668">
        <v>0</v>
      </c>
    </row>
    <row r="2669" spans="1:8" x14ac:dyDescent="0.25">
      <c r="A2669" s="1">
        <v>45846</v>
      </c>
      <c r="B2669">
        <v>4</v>
      </c>
      <c r="C2669" t="str">
        <f>TEXT(VALUE(datos_para_memoria_demandas_calc__2[[#This Row],[DATE]]+(datos_para_memoria_demandas_calc__2[[#This Row],[HORA]]-1)/24),"000000,000000")</f>
        <v>045846,125000</v>
      </c>
      <c r="D2669">
        <v>3.5099999999999999E-2</v>
      </c>
      <c r="E2669">
        <v>8.6997702717781067E-2</v>
      </c>
      <c r="F2669">
        <v>3.5746505622940176E-2</v>
      </c>
      <c r="G2669">
        <v>3.574650565985369E-2</v>
      </c>
      <c r="H2669">
        <v>0</v>
      </c>
    </row>
    <row r="2670" spans="1:8" x14ac:dyDescent="0.25">
      <c r="A2670" s="1">
        <v>45846</v>
      </c>
      <c r="B2670">
        <v>5</v>
      </c>
      <c r="C2670" t="str">
        <f>TEXT(VALUE(datos_para_memoria_demandas_calc__2[[#This Row],[DATE]]+(datos_para_memoria_demandas_calc__2[[#This Row],[HORA]]-1)/24),"000000,000000")</f>
        <v>045846,166667</v>
      </c>
      <c r="D2670">
        <v>3.5099999999999999E-2</v>
      </c>
      <c r="E2670">
        <v>6.4197607338428497E-2</v>
      </c>
      <c r="F2670">
        <v>-3.5746505547852067E-2</v>
      </c>
      <c r="G2670">
        <v>1.1200167229772541E-10</v>
      </c>
      <c r="H2670">
        <v>0</v>
      </c>
    </row>
    <row r="2671" spans="1:8" x14ac:dyDescent="0.25">
      <c r="A2671" s="1">
        <v>45846</v>
      </c>
      <c r="B2671">
        <v>6</v>
      </c>
      <c r="C2671" t="str">
        <f>TEXT(VALUE(datos_para_memoria_demandas_calc__2[[#This Row],[DATE]]+(datos_para_memoria_demandas_calc__2[[#This Row],[HORA]]-1)/24),"000000,000000")</f>
        <v>045846,208333</v>
      </c>
      <c r="D2671">
        <v>3.0100000000000002E-2</v>
      </c>
      <c r="E2671">
        <v>6.5244056284427643E-2</v>
      </c>
      <c r="F2671">
        <v>0.10866753000649824</v>
      </c>
      <c r="G2671">
        <v>0.1086675301184999</v>
      </c>
      <c r="H2671">
        <v>0</v>
      </c>
    </row>
    <row r="2672" spans="1:8" x14ac:dyDescent="0.25">
      <c r="A2672" s="1">
        <v>45846</v>
      </c>
      <c r="B2672">
        <v>7</v>
      </c>
      <c r="C2672" t="str">
        <f>TEXT(VALUE(datos_para_memoria_demandas_calc__2[[#This Row],[DATE]]+(datos_para_memoria_demandas_calc__2[[#This Row],[HORA]]-1)/24),"000000,000000")</f>
        <v>045846,250000</v>
      </c>
      <c r="D2672">
        <v>6.0729999999999999E-2</v>
      </c>
      <c r="E2672">
        <v>3.9524964988231659E-2</v>
      </c>
      <c r="F2672">
        <v>-3.9524964970665752E-2</v>
      </c>
      <c r="G2672">
        <v>6.9142565147834151E-2</v>
      </c>
      <c r="H2672">
        <v>0</v>
      </c>
    </row>
    <row r="2673" spans="1:8" x14ac:dyDescent="0.25">
      <c r="A2673" s="1">
        <v>45846</v>
      </c>
      <c r="B2673">
        <v>8</v>
      </c>
      <c r="C2673" t="str">
        <f>TEXT(VALUE(datos_para_memoria_demandas_calc__2[[#This Row],[DATE]]+(datos_para_memoria_demandas_calc__2[[#This Row],[HORA]]-1)/24),"000000,000000")</f>
        <v>045846,291667</v>
      </c>
      <c r="D2673">
        <v>7.4990000000000001E-2</v>
      </c>
      <c r="E2673">
        <v>3.4425444900989532E-2</v>
      </c>
      <c r="F2673">
        <v>-3.4425444889129089E-2</v>
      </c>
      <c r="G2673">
        <v>3.4717120258705068E-2</v>
      </c>
      <c r="H2673">
        <v>0</v>
      </c>
    </row>
    <row r="2674" spans="1:8" x14ac:dyDescent="0.25">
      <c r="A2674" s="1">
        <v>45846</v>
      </c>
      <c r="B2674">
        <v>9</v>
      </c>
      <c r="C2674" t="str">
        <f>TEXT(VALUE(datos_para_memoria_demandas_calc__2[[#This Row],[DATE]]+(datos_para_memoria_demandas_calc__2[[#This Row],[HORA]]-1)/24),"000000,000000")</f>
        <v>045846,333333</v>
      </c>
      <c r="D2674">
        <v>0.06</v>
      </c>
      <c r="E2674">
        <v>3.4717120230197906E-2</v>
      </c>
      <c r="F2674">
        <v>-3.4717120212278914E-2</v>
      </c>
      <c r="G2674">
        <v>4.6426224280388139E-11</v>
      </c>
      <c r="H2674">
        <v>0</v>
      </c>
    </row>
    <row r="2675" spans="1:8" x14ac:dyDescent="0.25">
      <c r="A2675" s="1">
        <v>45846</v>
      </c>
      <c r="B2675">
        <v>10</v>
      </c>
      <c r="C2675" t="str">
        <f>TEXT(VALUE(datos_para_memoria_demandas_calc__2[[#This Row],[DATE]]+(datos_para_memoria_demandas_calc__2[[#This Row],[HORA]]-1)/24),"000000,000000")</f>
        <v>045846,375000</v>
      </c>
      <c r="D2675">
        <v>1.8010000000000002E-2</v>
      </c>
      <c r="E2675">
        <v>8.4284879267215729E-2</v>
      </c>
      <c r="F2675">
        <v>-5.8560654155774135E-12</v>
      </c>
      <c r="G2675">
        <v>4.0570137885693298E-11</v>
      </c>
      <c r="H2675">
        <v>0</v>
      </c>
    </row>
    <row r="2676" spans="1:8" x14ac:dyDescent="0.25">
      <c r="A2676" s="1">
        <v>45846</v>
      </c>
      <c r="B2676">
        <v>11</v>
      </c>
      <c r="C2676" t="str">
        <f>TEXT(VALUE(datos_para_memoria_demandas_calc__2[[#This Row],[DATE]]+(datos_para_memoria_demandas_calc__2[[#This Row],[HORA]]-1)/24),"000000,000000")</f>
        <v>045846,416667</v>
      </c>
      <c r="D2676">
        <v>4.3099999999999996E-3</v>
      </c>
      <c r="E2676">
        <v>4.753480851650238E-2</v>
      </c>
      <c r="F2676">
        <v>1.754350482047819E-10</v>
      </c>
      <c r="G2676">
        <v>2.1600521036641599E-10</v>
      </c>
      <c r="H2676">
        <v>0</v>
      </c>
    </row>
    <row r="2677" spans="1:8" x14ac:dyDescent="0.25">
      <c r="A2677" s="1">
        <v>45846</v>
      </c>
      <c r="B2677">
        <v>12</v>
      </c>
      <c r="C2677" t="str">
        <f>TEXT(VALUE(datos_para_memoria_demandas_calc__2[[#This Row],[DATE]]+(datos_para_memoria_demandas_calc__2[[#This Row],[HORA]]-1)/24),"000000,000000")</f>
        <v>045846,458333</v>
      </c>
      <c r="D2677">
        <v>1.72E-3</v>
      </c>
      <c r="E2677">
        <v>3.764738142490387E-2</v>
      </c>
      <c r="F2677">
        <v>0.49343040559239187</v>
      </c>
      <c r="G2677">
        <v>0.49343040580839709</v>
      </c>
      <c r="H2677">
        <v>0</v>
      </c>
    </row>
    <row r="2678" spans="1:8" x14ac:dyDescent="0.25">
      <c r="A2678" s="1">
        <v>45846</v>
      </c>
      <c r="B2678">
        <v>13</v>
      </c>
      <c r="C2678" t="str">
        <f>TEXT(VALUE(datos_para_memoria_demandas_calc__2[[#This Row],[DATE]]+(datos_para_memoria_demandas_calc__2[[#This Row],[HORA]]-1)/24),"000000,000000")</f>
        <v>045846,500000</v>
      </c>
      <c r="D2678">
        <v>1.72E-3</v>
      </c>
      <c r="E2678">
        <v>0.14348882436752319</v>
      </c>
      <c r="F2678">
        <v>0.48156959374851394</v>
      </c>
      <c r="G2678">
        <v>0.97499999955691108</v>
      </c>
      <c r="H2678">
        <v>0</v>
      </c>
    </row>
    <row r="2679" spans="1:8" x14ac:dyDescent="0.25">
      <c r="A2679" s="1">
        <v>45846</v>
      </c>
      <c r="B2679">
        <v>14</v>
      </c>
      <c r="C2679" t="str">
        <f>TEXT(VALUE(datos_para_memoria_demandas_calc__2[[#This Row],[DATE]]+(datos_para_memoria_demandas_calc__2[[#This Row],[HORA]]-1)/24),"000000,000000")</f>
        <v>045846,541667</v>
      </c>
      <c r="D2679">
        <v>2.99E-3</v>
      </c>
      <c r="E2679">
        <v>0.15293250977993011</v>
      </c>
      <c r="F2679">
        <v>-5.9067507415484439E-10</v>
      </c>
      <c r="G2679">
        <v>0.9749999989662359</v>
      </c>
      <c r="H2679">
        <v>0</v>
      </c>
    </row>
    <row r="2680" spans="1:8" x14ac:dyDescent="0.25">
      <c r="A2680" s="1">
        <v>45846</v>
      </c>
      <c r="B2680">
        <v>15</v>
      </c>
      <c r="C2680" t="str">
        <f>TEXT(VALUE(datos_para_memoria_demandas_calc__2[[#This Row],[DATE]]+(datos_para_memoria_demandas_calc__2[[#This Row],[HORA]]-1)/24),"000000,000000")</f>
        <v>045846,583333</v>
      </c>
      <c r="D2680">
        <v>3.5200000000000001E-3</v>
      </c>
      <c r="E2680">
        <v>0.19855484366416931</v>
      </c>
      <c r="F2680">
        <v>-0.10528285499548184</v>
      </c>
      <c r="G2680">
        <v>0.86971714397075417</v>
      </c>
      <c r="H2680">
        <v>0</v>
      </c>
    </row>
    <row r="2681" spans="1:8" x14ac:dyDescent="0.25">
      <c r="A2681" s="1">
        <v>45846</v>
      </c>
      <c r="B2681">
        <v>16</v>
      </c>
      <c r="C2681" t="str">
        <f>TEXT(VALUE(datos_para_memoria_demandas_calc__2[[#This Row],[DATE]]+(datos_para_memoria_demandas_calc__2[[#This Row],[HORA]]-1)/24),"000000,000000")</f>
        <v>045846,625000</v>
      </c>
      <c r="D2681">
        <v>3.5200000000000001E-3</v>
      </c>
      <c r="E2681">
        <v>0.23347267508506775</v>
      </c>
      <c r="F2681">
        <v>0.10528285565819756</v>
      </c>
      <c r="G2681">
        <v>0.97499999962895156</v>
      </c>
      <c r="H2681">
        <v>0</v>
      </c>
    </row>
    <row r="2682" spans="1:8" x14ac:dyDescent="0.25">
      <c r="A2682" s="1">
        <v>45846</v>
      </c>
      <c r="B2682">
        <v>17</v>
      </c>
      <c r="C2682" t="str">
        <f>TEXT(VALUE(datos_para_memoria_demandas_calc__2[[#This Row],[DATE]]+(datos_para_memoria_demandas_calc__2[[#This Row],[HORA]]-1)/24),"000000,000000")</f>
        <v>045846,666667</v>
      </c>
      <c r="D2682">
        <v>5.0000000000000001E-3</v>
      </c>
      <c r="E2682">
        <v>0.19650787115097046</v>
      </c>
      <c r="F2682">
        <v>3.256043158598792E-10</v>
      </c>
      <c r="G2682">
        <v>0.974999999954556</v>
      </c>
      <c r="H2682">
        <v>0</v>
      </c>
    </row>
    <row r="2683" spans="1:8" x14ac:dyDescent="0.25">
      <c r="A2683" s="1">
        <v>45846</v>
      </c>
      <c r="B2683">
        <v>18</v>
      </c>
      <c r="C2683" t="str">
        <f>TEXT(VALUE(datos_para_memoria_demandas_calc__2[[#This Row],[DATE]]+(datos_para_memoria_demandas_calc__2[[#This Row],[HORA]]-1)/24),"000000,000000")</f>
        <v>045846,708333</v>
      </c>
      <c r="D2683">
        <v>1.7100000000000001E-2</v>
      </c>
      <c r="E2683">
        <v>0.16271319985389709</v>
      </c>
      <c r="F2683">
        <v>2.5943995435569185E-11</v>
      </c>
      <c r="G2683">
        <v>0.97499999998050002</v>
      </c>
      <c r="H2683">
        <v>0</v>
      </c>
    </row>
    <row r="2684" spans="1:8" x14ac:dyDescent="0.25">
      <c r="A2684" s="1">
        <v>45846</v>
      </c>
      <c r="B2684">
        <v>19</v>
      </c>
      <c r="C2684" t="str">
        <f>TEXT(VALUE(datos_para_memoria_demandas_calc__2[[#This Row],[DATE]]+(datos_para_memoria_demandas_calc__2[[#This Row],[HORA]]-1)/24),"000000,000000")</f>
        <v>045846,750000</v>
      </c>
      <c r="D2684">
        <v>4.4999999999999998E-2</v>
      </c>
      <c r="E2684">
        <v>0.16194137930870056</v>
      </c>
      <c r="F2684">
        <v>-1.5982893445736631E-11</v>
      </c>
      <c r="G2684">
        <v>0.97499999996451725</v>
      </c>
      <c r="H2684">
        <v>0</v>
      </c>
    </row>
    <row r="2685" spans="1:8" x14ac:dyDescent="0.25">
      <c r="A2685" s="1">
        <v>45846</v>
      </c>
      <c r="B2685">
        <v>20</v>
      </c>
      <c r="C2685" t="str">
        <f>TEXT(VALUE(datos_para_memoria_demandas_calc__2[[#This Row],[DATE]]+(datos_para_memoria_demandas_calc__2[[#This Row],[HORA]]-1)/24),"000000,000000")</f>
        <v>045846,791667</v>
      </c>
      <c r="D2685">
        <v>6.0389999999999999E-2</v>
      </c>
      <c r="E2685">
        <v>0.21280971169471741</v>
      </c>
      <c r="F2685">
        <v>2.3049799647774725E-11</v>
      </c>
      <c r="G2685">
        <v>0.97499999998756681</v>
      </c>
      <c r="H2685">
        <v>0</v>
      </c>
    </row>
    <row r="2686" spans="1:8" x14ac:dyDescent="0.25">
      <c r="A2686" s="1">
        <v>45846</v>
      </c>
      <c r="B2686">
        <v>21</v>
      </c>
      <c r="C2686" t="str">
        <f>TEXT(VALUE(datos_para_memoria_demandas_calc__2[[#This Row],[DATE]]+(datos_para_memoria_demandas_calc__2[[#This Row],[HORA]]-1)/24),"000000,000000")</f>
        <v>045846,833333</v>
      </c>
      <c r="D2686">
        <v>0.1045</v>
      </c>
      <c r="E2686">
        <v>0.21535322070121765</v>
      </c>
      <c r="F2686">
        <v>-0.21535321963200396</v>
      </c>
      <c r="G2686">
        <v>0.75964678035556288</v>
      </c>
      <c r="H2686">
        <v>0</v>
      </c>
    </row>
    <row r="2687" spans="1:8" x14ac:dyDescent="0.25">
      <c r="A2687" s="1">
        <v>45846</v>
      </c>
      <c r="B2687">
        <v>22</v>
      </c>
      <c r="C2687" t="str">
        <f>TEXT(VALUE(datos_para_memoria_demandas_calc__2[[#This Row],[DATE]]+(datos_para_memoria_demandas_calc__2[[#This Row],[HORA]]-1)/24),"000000,000000")</f>
        <v>045846,875000</v>
      </c>
      <c r="D2687">
        <v>0.11069</v>
      </c>
      <c r="E2687">
        <v>9.1772601008415222E-2</v>
      </c>
      <c r="F2687">
        <v>-9.1772600927139569E-2</v>
      </c>
      <c r="G2687">
        <v>0.66787417942842342</v>
      </c>
      <c r="H2687">
        <v>0</v>
      </c>
    </row>
    <row r="2688" spans="1:8" x14ac:dyDescent="0.25">
      <c r="A2688" s="1">
        <v>45846</v>
      </c>
      <c r="B2688">
        <v>23</v>
      </c>
      <c r="C2688" t="str">
        <f>TEXT(VALUE(datos_para_memoria_demandas_calc__2[[#This Row],[DATE]]+(datos_para_memoria_demandas_calc__2[[#This Row],[HORA]]-1)/24),"000000,000000")</f>
        <v>045846,916667</v>
      </c>
      <c r="D2688">
        <v>0.11062000000000001</v>
      </c>
      <c r="E2688">
        <v>0.16636763513088226</v>
      </c>
      <c r="F2688">
        <v>-0.16636763504857724</v>
      </c>
      <c r="G2688">
        <v>0.50150654437984621</v>
      </c>
      <c r="H2688">
        <v>0</v>
      </c>
    </row>
    <row r="2689" spans="1:8" x14ac:dyDescent="0.25">
      <c r="A2689" s="1">
        <v>45846</v>
      </c>
      <c r="B2689">
        <v>24</v>
      </c>
      <c r="C2689" t="str">
        <f>TEXT(VALUE(datos_para_memoria_demandas_calc__2[[#This Row],[DATE]]+(datos_para_memoria_demandas_calc__2[[#This Row],[HORA]]-1)/24),"000000,000000")</f>
        <v>045846,958333</v>
      </c>
      <c r="D2689">
        <v>0.10606</v>
      </c>
      <c r="E2689">
        <v>0.17063969373703003</v>
      </c>
      <c r="F2689">
        <v>-0.17063969347355981</v>
      </c>
      <c r="G2689">
        <v>0.33086685090628631</v>
      </c>
      <c r="H2689">
        <v>0</v>
      </c>
    </row>
    <row r="2690" spans="1:8" x14ac:dyDescent="0.25">
      <c r="A2690" s="1">
        <v>45847</v>
      </c>
      <c r="B2690">
        <v>1</v>
      </c>
      <c r="C2690" t="str">
        <f>TEXT(VALUE(datos_para_memoria_demandas_calc__2[[#This Row],[DATE]]+(datos_para_memoria_demandas_calc__2[[#This Row],[HORA]]-1)/24),"000000,000000")</f>
        <v>045847,000000</v>
      </c>
      <c r="D2690">
        <v>0.11062000000000001</v>
      </c>
      <c r="E2690">
        <v>0.20795972645282745</v>
      </c>
      <c r="F2690">
        <v>-0.20795972637041935</v>
      </c>
      <c r="G2690">
        <v>0.122907124535867</v>
      </c>
      <c r="H2690">
        <v>0</v>
      </c>
    </row>
    <row r="2691" spans="1:8" x14ac:dyDescent="0.25">
      <c r="A2691" s="1">
        <v>45847</v>
      </c>
      <c r="B2691">
        <v>2</v>
      </c>
      <c r="C2691" t="str">
        <f>TEXT(VALUE(datos_para_memoria_demandas_calc__2[[#This Row],[DATE]]+(datos_para_memoria_demandas_calc__2[[#This Row],[HORA]]-1)/24),"000000,000000")</f>
        <v>045847,041667</v>
      </c>
      <c r="D2691">
        <v>0.10401000000000001</v>
      </c>
      <c r="E2691">
        <v>0.19959193468093872</v>
      </c>
      <c r="F2691">
        <v>-0.12290712431334494</v>
      </c>
      <c r="G2691">
        <v>2.2252208982507932E-10</v>
      </c>
      <c r="H2691">
        <v>0</v>
      </c>
    </row>
    <row r="2692" spans="1:8" x14ac:dyDescent="0.25">
      <c r="A2692" s="1">
        <v>45847</v>
      </c>
      <c r="B2692">
        <v>3</v>
      </c>
      <c r="C2692" t="str">
        <f>TEXT(VALUE(datos_para_memoria_demandas_calc__2[[#This Row],[DATE]]+(datos_para_memoria_demandas_calc__2[[#This Row],[HORA]]-1)/24),"000000,000000")</f>
        <v>045847,083333</v>
      </c>
      <c r="D2692">
        <v>0.10142</v>
      </c>
      <c r="E2692">
        <v>0.28015315532684326</v>
      </c>
      <c r="F2692">
        <v>0.59671971144227187</v>
      </c>
      <c r="G2692">
        <v>0.59671971166479387</v>
      </c>
      <c r="H2692">
        <v>0</v>
      </c>
    </row>
    <row r="2693" spans="1:8" x14ac:dyDescent="0.25">
      <c r="A2693" s="1">
        <v>45847</v>
      </c>
      <c r="B2693">
        <v>4</v>
      </c>
      <c r="C2693" t="str">
        <f>TEXT(VALUE(datos_para_memoria_demandas_calc__2[[#This Row],[DATE]]+(datos_para_memoria_demandas_calc__2[[#This Row],[HORA]]-1)/24),"000000,000000")</f>
        <v>045847,125000</v>
      </c>
      <c r="D2693">
        <v>0.10332</v>
      </c>
      <c r="E2693">
        <v>0.17719802260398865</v>
      </c>
      <c r="F2693">
        <v>-0.17719802231511919</v>
      </c>
      <c r="G2693">
        <v>0.4195216893496746</v>
      </c>
      <c r="H2693">
        <v>0</v>
      </c>
    </row>
    <row r="2694" spans="1:8" x14ac:dyDescent="0.25">
      <c r="A2694" s="1">
        <v>45847</v>
      </c>
      <c r="B2694">
        <v>5</v>
      </c>
      <c r="C2694" t="str">
        <f>TEXT(VALUE(datos_para_memoria_demandas_calc__2[[#This Row],[DATE]]+(datos_para_memoria_demandas_calc__2[[#This Row],[HORA]]-1)/24),"000000,000000")</f>
        <v>045847,166667</v>
      </c>
      <c r="D2694">
        <v>0.10859999999999999</v>
      </c>
      <c r="E2694">
        <v>0.16494300961494446</v>
      </c>
      <c r="F2694">
        <v>-0.16494300953873306</v>
      </c>
      <c r="G2694">
        <v>0.25457867981094157</v>
      </c>
      <c r="H2694">
        <v>0</v>
      </c>
    </row>
    <row r="2695" spans="1:8" x14ac:dyDescent="0.25">
      <c r="A2695" s="1">
        <v>45847</v>
      </c>
      <c r="B2695">
        <v>6</v>
      </c>
      <c r="C2695" t="str">
        <f>TEXT(VALUE(datos_para_memoria_demandas_calc__2[[#This Row],[DATE]]+(datos_para_memoria_demandas_calc__2[[#This Row],[HORA]]-1)/24),"000000,000000")</f>
        <v>045847,208333</v>
      </c>
      <c r="D2695">
        <v>0.11037000000000001</v>
      </c>
      <c r="E2695">
        <v>8.1651829183101654E-2</v>
      </c>
      <c r="F2695">
        <v>-8.1651829122133021E-2</v>
      </c>
      <c r="G2695">
        <v>0.17292685068880856</v>
      </c>
      <c r="H2695">
        <v>0</v>
      </c>
    </row>
    <row r="2696" spans="1:8" x14ac:dyDescent="0.25">
      <c r="A2696" s="1">
        <v>45847</v>
      </c>
      <c r="B2696">
        <v>7</v>
      </c>
      <c r="C2696" t="str">
        <f>TEXT(VALUE(datos_para_memoria_demandas_calc__2[[#This Row],[DATE]]+(datos_para_memoria_demandas_calc__2[[#This Row],[HORA]]-1)/24),"000000,000000")</f>
        <v>045847,250000</v>
      </c>
      <c r="D2696">
        <v>0.10726999999999999</v>
      </c>
      <c r="E2696">
        <v>5.4052464663982391E-2</v>
      </c>
      <c r="F2696">
        <v>-5.4052464570914366E-2</v>
      </c>
      <c r="G2696">
        <v>0.11887438611789421</v>
      </c>
      <c r="H2696">
        <v>0</v>
      </c>
    </row>
    <row r="2697" spans="1:8" x14ac:dyDescent="0.25">
      <c r="A2697" s="1">
        <v>45847</v>
      </c>
      <c r="B2697">
        <v>8</v>
      </c>
      <c r="C2697" t="str">
        <f>TEXT(VALUE(datos_para_memoria_demandas_calc__2[[#This Row],[DATE]]+(datos_para_memoria_demandas_calc__2[[#This Row],[HORA]]-1)/24),"000000,000000")</f>
        <v>045847,291667</v>
      </c>
      <c r="D2697">
        <v>0.11181999999999999</v>
      </c>
      <c r="E2697">
        <v>3.651079535484314E-2</v>
      </c>
      <c r="F2697">
        <v>-3.6510795302622252E-2</v>
      </c>
      <c r="G2697">
        <v>8.2363590815271961E-2</v>
      </c>
      <c r="H2697">
        <v>0</v>
      </c>
    </row>
    <row r="2698" spans="1:8" x14ac:dyDescent="0.25">
      <c r="A2698" s="1">
        <v>45847</v>
      </c>
      <c r="B2698">
        <v>9</v>
      </c>
      <c r="C2698" t="str">
        <f>TEXT(VALUE(datos_para_memoria_demandas_calc__2[[#This Row],[DATE]]+(datos_para_memoria_demandas_calc__2[[#This Row],[HORA]]-1)/24),"000000,000000")</f>
        <v>045847,333333</v>
      </c>
      <c r="D2698">
        <v>0.10875</v>
      </c>
      <c r="E2698">
        <v>8.2363590598106384E-2</v>
      </c>
      <c r="F2698">
        <v>-8.236359052420919E-2</v>
      </c>
      <c r="G2698">
        <v>2.9106279440467131E-10</v>
      </c>
      <c r="H2698">
        <v>0</v>
      </c>
    </row>
    <row r="2699" spans="1:8" x14ac:dyDescent="0.25">
      <c r="A2699" s="1">
        <v>45847</v>
      </c>
      <c r="B2699">
        <v>10</v>
      </c>
      <c r="C2699" t="str">
        <f>TEXT(VALUE(datos_para_memoria_demandas_calc__2[[#This Row],[DATE]]+(datos_para_memoria_demandas_calc__2[[#This Row],[HORA]]-1)/24),"000000,000000")</f>
        <v>045847,375000</v>
      </c>
      <c r="D2699">
        <v>9.9500000000000005E-2</v>
      </c>
      <c r="E2699">
        <v>0.22607529163360596</v>
      </c>
      <c r="F2699">
        <v>-2.7824758511429123E-10</v>
      </c>
      <c r="G2699">
        <v>1.2815201160410072E-11</v>
      </c>
      <c r="H2699">
        <v>0</v>
      </c>
    </row>
    <row r="2700" spans="1:8" x14ac:dyDescent="0.25">
      <c r="A2700" s="1">
        <v>45847</v>
      </c>
      <c r="B2700">
        <v>11</v>
      </c>
      <c r="C2700" t="str">
        <f>TEXT(VALUE(datos_para_memoria_demandas_calc__2[[#This Row],[DATE]]+(datos_para_memoria_demandas_calc__2[[#This Row],[HORA]]-1)/24),"000000,000000")</f>
        <v>045847,416667</v>
      </c>
      <c r="D2700">
        <v>5.6909999999999995E-2</v>
      </c>
      <c r="E2700">
        <v>0.22601497173309326</v>
      </c>
      <c r="F2700">
        <v>1.9627274768619609E-11</v>
      </c>
      <c r="G2700">
        <v>3.2442474675395413E-11</v>
      </c>
      <c r="H2700">
        <v>0</v>
      </c>
    </row>
    <row r="2701" spans="1:8" x14ac:dyDescent="0.25">
      <c r="A2701" s="1">
        <v>45847</v>
      </c>
      <c r="B2701">
        <v>12</v>
      </c>
      <c r="C2701" t="str">
        <f>TEXT(VALUE(datos_para_memoria_demandas_calc__2[[#This Row],[DATE]]+(datos_para_memoria_demandas_calc__2[[#This Row],[HORA]]-1)/24),"000000,000000")</f>
        <v>045847,458333</v>
      </c>
      <c r="D2701">
        <v>0.04</v>
      </c>
      <c r="E2701">
        <v>0.35349082946777344</v>
      </c>
      <c r="F2701">
        <v>8.0688956330272448E-11</v>
      </c>
      <c r="G2701">
        <v>1.1313145251746554E-10</v>
      </c>
      <c r="H2701">
        <v>0</v>
      </c>
    </row>
    <row r="2702" spans="1:8" x14ac:dyDescent="0.25">
      <c r="A2702" s="1">
        <v>45847</v>
      </c>
      <c r="B2702">
        <v>13</v>
      </c>
      <c r="C2702" t="str">
        <f>TEXT(VALUE(datos_para_memoria_demandas_calc__2[[#This Row],[DATE]]+(datos_para_memoria_demandas_calc__2[[#This Row],[HORA]]-1)/24),"000000,000000")</f>
        <v>045847,500000</v>
      </c>
      <c r="D2702">
        <v>3.5099999999999999E-2</v>
      </c>
      <c r="E2702">
        <v>0.50222015380859375</v>
      </c>
      <c r="F2702">
        <v>0.9749999993617946</v>
      </c>
      <c r="G2702">
        <v>0.97499999947492599</v>
      </c>
      <c r="H2702">
        <v>0</v>
      </c>
    </row>
    <row r="2703" spans="1:8" x14ac:dyDescent="0.25">
      <c r="A2703" s="1">
        <v>45847</v>
      </c>
      <c r="B2703">
        <v>14</v>
      </c>
      <c r="C2703" t="str">
        <f>TEXT(VALUE(datos_para_memoria_demandas_calc__2[[#This Row],[DATE]]+(datos_para_memoria_demandas_calc__2[[#This Row],[HORA]]-1)/24),"000000,000000")</f>
        <v>045847,541667</v>
      </c>
      <c r="D2703">
        <v>3.6200000000000003E-2</v>
      </c>
      <c r="E2703">
        <v>0.41498839855194092</v>
      </c>
      <c r="F2703">
        <v>-0.20231334157234651</v>
      </c>
      <c r="G2703">
        <v>0.7726866579025794</v>
      </c>
      <c r="H2703">
        <v>0</v>
      </c>
    </row>
    <row r="2704" spans="1:8" x14ac:dyDescent="0.25">
      <c r="A2704" s="1">
        <v>45847</v>
      </c>
      <c r="B2704">
        <v>15</v>
      </c>
      <c r="C2704" t="str">
        <f>TEXT(VALUE(datos_para_memoria_demandas_calc__2[[#This Row],[DATE]]+(datos_para_memoria_demandas_calc__2[[#This Row],[HORA]]-1)/24),"000000,000000")</f>
        <v>045847,583333</v>
      </c>
      <c r="D2704">
        <v>3.6200000000000003E-2</v>
      </c>
      <c r="E2704">
        <v>0.30788946151733398</v>
      </c>
      <c r="F2704">
        <v>0.20231334169026063</v>
      </c>
      <c r="G2704">
        <v>0.97499999959284001</v>
      </c>
      <c r="H2704">
        <v>0</v>
      </c>
    </row>
    <row r="2705" spans="1:8" x14ac:dyDescent="0.25">
      <c r="A2705" s="1">
        <v>45847</v>
      </c>
      <c r="B2705">
        <v>16</v>
      </c>
      <c r="C2705" t="str">
        <f>TEXT(VALUE(datos_para_memoria_demandas_calc__2[[#This Row],[DATE]]+(datos_para_memoria_demandas_calc__2[[#This Row],[HORA]]-1)/24),"000000,000000")</f>
        <v>045847,625000</v>
      </c>
      <c r="D2705">
        <v>3.755E-2</v>
      </c>
      <c r="E2705">
        <v>0.24666231870651245</v>
      </c>
      <c r="F2705">
        <v>3.6290411937914001E-10</v>
      </c>
      <c r="G2705">
        <v>0.97499999995574416</v>
      </c>
      <c r="H2705">
        <v>0</v>
      </c>
    </row>
    <row r="2706" spans="1:8" x14ac:dyDescent="0.25">
      <c r="A2706" s="1">
        <v>45847</v>
      </c>
      <c r="B2706">
        <v>17</v>
      </c>
      <c r="C2706" t="str">
        <f>TEXT(VALUE(datos_para_memoria_demandas_calc__2[[#This Row],[DATE]]+(datos_para_memoria_demandas_calc__2[[#This Row],[HORA]]-1)/24),"000000,000000")</f>
        <v>045847,666667</v>
      </c>
      <c r="D2706">
        <v>0.05</v>
      </c>
      <c r="E2706">
        <v>0.15602070093154907</v>
      </c>
      <c r="F2706">
        <v>2.0980474277360413E-11</v>
      </c>
      <c r="G2706">
        <v>0.9749999999767246</v>
      </c>
      <c r="H2706">
        <v>0</v>
      </c>
    </row>
    <row r="2707" spans="1:8" x14ac:dyDescent="0.25">
      <c r="A2707" s="1">
        <v>45847</v>
      </c>
      <c r="B2707">
        <v>18</v>
      </c>
      <c r="C2707" t="str">
        <f>TEXT(VALUE(datos_para_memoria_demandas_calc__2[[#This Row],[DATE]]+(datos_para_memoria_demandas_calc__2[[#This Row],[HORA]]-1)/24),"000000,000000")</f>
        <v>045847,708333</v>
      </c>
      <c r="D2707">
        <v>7.354999999999999E-2</v>
      </c>
      <c r="E2707">
        <v>0.1426452100276947</v>
      </c>
      <c r="F2707">
        <v>-2.7093856849831283E-10</v>
      </c>
      <c r="G2707">
        <v>0.97499999970578599</v>
      </c>
      <c r="H2707">
        <v>0</v>
      </c>
    </row>
    <row r="2708" spans="1:8" x14ac:dyDescent="0.25">
      <c r="A2708" s="1">
        <v>45847</v>
      </c>
      <c r="B2708">
        <v>19</v>
      </c>
      <c r="C2708" t="str">
        <f>TEXT(VALUE(datos_para_memoria_demandas_calc__2[[#This Row],[DATE]]+(datos_para_memoria_demandas_calc__2[[#This Row],[HORA]]-1)/24),"000000,000000")</f>
        <v>045847,750000</v>
      </c>
      <c r="D2708">
        <v>7.5400000000000009E-2</v>
      </c>
      <c r="E2708">
        <v>0.11725985258817673</v>
      </c>
      <c r="F2708">
        <v>2.7858072224037054E-10</v>
      </c>
      <c r="G2708">
        <v>0.97499999998436671</v>
      </c>
      <c r="H2708">
        <v>0</v>
      </c>
    </row>
    <row r="2709" spans="1:8" x14ac:dyDescent="0.25">
      <c r="A2709" s="1">
        <v>45847</v>
      </c>
      <c r="B2709">
        <v>20</v>
      </c>
      <c r="C2709" t="str">
        <f>TEXT(VALUE(datos_para_memoria_demandas_calc__2[[#This Row],[DATE]]+(datos_para_memoria_demandas_calc__2[[#This Row],[HORA]]-1)/24),"000000,000000")</f>
        <v>045847,791667</v>
      </c>
      <c r="D2709">
        <v>0.11040999999999999</v>
      </c>
      <c r="E2709">
        <v>0.10139398276805878</v>
      </c>
      <c r="F2709">
        <v>-1.9184674935114483E-10</v>
      </c>
      <c r="G2709">
        <v>0.97499999979252006</v>
      </c>
      <c r="H2709">
        <v>0</v>
      </c>
    </row>
    <row r="2710" spans="1:8" x14ac:dyDescent="0.25">
      <c r="A2710" s="1">
        <v>45847</v>
      </c>
      <c r="B2710">
        <v>21</v>
      </c>
      <c r="C2710" t="str">
        <f>TEXT(VALUE(datos_para_memoria_demandas_calc__2[[#This Row],[DATE]]+(datos_para_memoria_demandas_calc__2[[#This Row],[HORA]]-1)/24),"000000,000000")</f>
        <v>045847,833333</v>
      </c>
      <c r="D2710">
        <v>0.11504</v>
      </c>
      <c r="E2710">
        <v>0.104970782995224</v>
      </c>
      <c r="F2710">
        <v>-0.10497078272540653</v>
      </c>
      <c r="G2710">
        <v>0.87002921706711345</v>
      </c>
      <c r="H2710">
        <v>0</v>
      </c>
    </row>
    <row r="2711" spans="1:8" x14ac:dyDescent="0.25">
      <c r="A2711" s="1">
        <v>45847</v>
      </c>
      <c r="B2711">
        <v>22</v>
      </c>
      <c r="C2711" t="str">
        <f>TEXT(VALUE(datos_para_memoria_demandas_calc__2[[#This Row],[DATE]]+(datos_para_memoria_demandas_calc__2[[#This Row],[HORA]]-1)/24),"000000,000000")</f>
        <v>045847,875000</v>
      </c>
      <c r="D2711">
        <v>0.15575</v>
      </c>
      <c r="E2711">
        <v>0.10148300975561142</v>
      </c>
      <c r="F2711">
        <v>-0.10148300974307504</v>
      </c>
      <c r="G2711">
        <v>0.76854620732403833</v>
      </c>
      <c r="H2711">
        <v>0</v>
      </c>
    </row>
    <row r="2712" spans="1:8" x14ac:dyDescent="0.25">
      <c r="A2712" s="1">
        <v>45847</v>
      </c>
      <c r="B2712">
        <v>23</v>
      </c>
      <c r="C2712" t="str">
        <f>TEXT(VALUE(datos_para_memoria_demandas_calc__2[[#This Row],[DATE]]+(datos_para_memoria_demandas_calc__2[[#This Row],[HORA]]-1)/24),"000000,000000")</f>
        <v>045847,916667</v>
      </c>
      <c r="D2712">
        <v>0.14501</v>
      </c>
      <c r="E2712">
        <v>0.2262352854013443</v>
      </c>
      <c r="F2712">
        <v>-0.22623528538444279</v>
      </c>
      <c r="G2712">
        <v>0.54231092193959562</v>
      </c>
      <c r="H2712">
        <v>0</v>
      </c>
    </row>
    <row r="2713" spans="1:8" x14ac:dyDescent="0.25">
      <c r="A2713" s="1">
        <v>45847</v>
      </c>
      <c r="B2713">
        <v>24</v>
      </c>
      <c r="C2713" t="str">
        <f>TEXT(VALUE(datos_para_memoria_demandas_calc__2[[#This Row],[DATE]]+(datos_para_memoria_demandas_calc__2[[#This Row],[HORA]]-1)/24),"000000,000000")</f>
        <v>045847,958333</v>
      </c>
      <c r="D2713">
        <v>0.12</v>
      </c>
      <c r="E2713">
        <v>0.11862200498580933</v>
      </c>
      <c r="F2713">
        <v>-0.11862200490696943</v>
      </c>
      <c r="G2713">
        <v>0.42368891703262618</v>
      </c>
      <c r="H2713">
        <v>0</v>
      </c>
    </row>
    <row r="2714" spans="1:8" x14ac:dyDescent="0.25">
      <c r="A2714" s="1">
        <v>45848</v>
      </c>
      <c r="B2714">
        <v>1</v>
      </c>
      <c r="C2714" t="str">
        <f>TEXT(VALUE(datos_para_memoria_demandas_calc__2[[#This Row],[DATE]]+(datos_para_memoria_demandas_calc__2[[#This Row],[HORA]]-1)/24),"000000,000000")</f>
        <v>045848,000000</v>
      </c>
      <c r="D2714">
        <v>0.12351000000000001</v>
      </c>
      <c r="E2714">
        <v>0.15484209358692169</v>
      </c>
      <c r="F2714">
        <v>-0.15484209353459935</v>
      </c>
      <c r="G2714">
        <v>0.2688468234980268</v>
      </c>
      <c r="H2714">
        <v>0</v>
      </c>
    </row>
    <row r="2715" spans="1:8" x14ac:dyDescent="0.25">
      <c r="A2715" s="1">
        <v>45848</v>
      </c>
      <c r="B2715">
        <v>2</v>
      </c>
      <c r="C2715" t="str">
        <f>TEXT(VALUE(datos_para_memoria_demandas_calc__2[[#This Row],[DATE]]+(datos_para_memoria_demandas_calc__2[[#This Row],[HORA]]-1)/24),"000000,000000")</f>
        <v>045848,041667</v>
      </c>
      <c r="D2715">
        <v>0.11550000000000001</v>
      </c>
      <c r="E2715">
        <v>0.2348935604095459</v>
      </c>
      <c r="F2715">
        <v>-0.23489356018604937</v>
      </c>
      <c r="G2715">
        <v>3.3953263311977414E-2</v>
      </c>
      <c r="H2715">
        <v>0</v>
      </c>
    </row>
    <row r="2716" spans="1:8" x14ac:dyDescent="0.25">
      <c r="A2716" s="1">
        <v>45848</v>
      </c>
      <c r="B2716">
        <v>3</v>
      </c>
      <c r="C2716" t="str">
        <f>TEXT(VALUE(datos_para_memoria_demandas_calc__2[[#This Row],[DATE]]+(datos_para_memoria_demandas_calc__2[[#This Row],[HORA]]-1)/24),"000000,000000")</f>
        <v>045848,083333</v>
      </c>
      <c r="D2716">
        <v>0.11302</v>
      </c>
      <c r="E2716">
        <v>0.20916995406150818</v>
      </c>
      <c r="F2716">
        <v>-3.3953262452530608E-2</v>
      </c>
      <c r="G2716">
        <v>8.5944682518380045E-10</v>
      </c>
      <c r="H2716">
        <v>0</v>
      </c>
    </row>
    <row r="2717" spans="1:8" x14ac:dyDescent="0.25">
      <c r="A2717" s="1">
        <v>45848</v>
      </c>
      <c r="B2717">
        <v>4</v>
      </c>
      <c r="C2717" t="str">
        <f>TEXT(VALUE(datos_para_memoria_demandas_calc__2[[#This Row],[DATE]]+(datos_para_memoria_demandas_calc__2[[#This Row],[HORA]]-1)/24),"000000,000000")</f>
        <v>045848,125000</v>
      </c>
      <c r="D2717">
        <v>0.11237999999999999</v>
      </c>
      <c r="E2717">
        <v>0.19380123913288116</v>
      </c>
      <c r="F2717">
        <v>0.29491298215869483</v>
      </c>
      <c r="G2717">
        <v>0.29491298301814162</v>
      </c>
      <c r="H2717">
        <v>0</v>
      </c>
    </row>
    <row r="2718" spans="1:8" x14ac:dyDescent="0.25">
      <c r="A2718" s="1">
        <v>45848</v>
      </c>
      <c r="B2718">
        <v>5</v>
      </c>
      <c r="C2718" t="str">
        <f>TEXT(VALUE(datos_para_memoria_demandas_calc__2[[#This Row],[DATE]]+(datos_para_memoria_demandas_calc__2[[#This Row],[HORA]]-1)/24),"000000,000000")</f>
        <v>045848,166667</v>
      </c>
      <c r="D2718">
        <v>0.11237999999999999</v>
      </c>
      <c r="E2718">
        <v>0.20868593454360962</v>
      </c>
      <c r="F2718">
        <v>8.6876440209480502E-2</v>
      </c>
      <c r="G2718">
        <v>0.3817894232276221</v>
      </c>
      <c r="H2718">
        <v>0</v>
      </c>
    </row>
    <row r="2719" spans="1:8" x14ac:dyDescent="0.25">
      <c r="A2719" s="1">
        <v>45848</v>
      </c>
      <c r="B2719">
        <v>6</v>
      </c>
      <c r="C2719" t="str">
        <f>TEXT(VALUE(datos_para_memoria_demandas_calc__2[[#This Row],[DATE]]+(datos_para_memoria_demandas_calc__2[[#This Row],[HORA]]-1)/24),"000000,000000")</f>
        <v>045848,208333</v>
      </c>
      <c r="D2719">
        <v>0.11353000000000001</v>
      </c>
      <c r="E2719">
        <v>0.19244115054607391</v>
      </c>
      <c r="F2719">
        <v>-0.19244115007460941</v>
      </c>
      <c r="G2719">
        <v>0.18934827315301267</v>
      </c>
      <c r="H2719">
        <v>0</v>
      </c>
    </row>
    <row r="2720" spans="1:8" x14ac:dyDescent="0.25">
      <c r="A2720" s="1">
        <v>45848</v>
      </c>
      <c r="B2720">
        <v>7</v>
      </c>
      <c r="C2720" t="str">
        <f>TEXT(VALUE(datos_para_memoria_demandas_calc__2[[#This Row],[DATE]]+(datos_para_memoria_demandas_calc__2[[#This Row],[HORA]]-1)/24),"000000,000000")</f>
        <v>045848,250000</v>
      </c>
      <c r="D2720">
        <v>0.11788999999999999</v>
      </c>
      <c r="E2720">
        <v>0.13088288903236389</v>
      </c>
      <c r="F2720">
        <v>-0.13088288893353683</v>
      </c>
      <c r="G2720">
        <v>5.8465384219475856E-2</v>
      </c>
      <c r="H2720">
        <v>0</v>
      </c>
    </row>
    <row r="2721" spans="1:8" x14ac:dyDescent="0.25">
      <c r="A2721" s="1">
        <v>45848</v>
      </c>
      <c r="B2721">
        <v>8</v>
      </c>
      <c r="C2721" t="str">
        <f>TEXT(VALUE(datos_para_memoria_demandas_calc__2[[#This Row],[DATE]]+(datos_para_memoria_demandas_calc__2[[#This Row],[HORA]]-1)/24),"000000,000000")</f>
        <v>045848,291667</v>
      </c>
      <c r="D2721">
        <v>0.12351000000000001</v>
      </c>
      <c r="E2721">
        <v>5.8465383946895599E-2</v>
      </c>
      <c r="F2721">
        <v>-5.8465383898136339E-2</v>
      </c>
      <c r="G2721">
        <v>3.2133954094427182E-10</v>
      </c>
      <c r="H2721">
        <v>0</v>
      </c>
    </row>
    <row r="2722" spans="1:8" x14ac:dyDescent="0.25">
      <c r="A2722" s="1">
        <v>45848</v>
      </c>
      <c r="B2722">
        <v>9</v>
      </c>
      <c r="C2722" t="str">
        <f>TEXT(VALUE(datos_para_memoria_demandas_calc__2[[#This Row],[DATE]]+(datos_para_memoria_demandas_calc__2[[#This Row],[HORA]]-1)/24),"000000,000000")</f>
        <v>045848,333333</v>
      </c>
      <c r="D2722">
        <v>0.11065999999999999</v>
      </c>
      <c r="E2722">
        <v>0.10011571645736694</v>
      </c>
      <c r="F2722">
        <v>-1.0569461537045756E-10</v>
      </c>
      <c r="G2722">
        <v>2.156449271989297E-10</v>
      </c>
      <c r="H2722">
        <v>0</v>
      </c>
    </row>
    <row r="2723" spans="1:8" x14ac:dyDescent="0.25">
      <c r="A2723" s="1">
        <v>45848</v>
      </c>
      <c r="B2723">
        <v>10</v>
      </c>
      <c r="C2723" t="str">
        <f>TEXT(VALUE(datos_para_memoria_demandas_calc__2[[#This Row],[DATE]]+(datos_para_memoria_demandas_calc__2[[#This Row],[HORA]]-1)/24),"000000,000000")</f>
        <v>045848,375000</v>
      </c>
      <c r="D2723">
        <v>0.10809999999999999</v>
      </c>
      <c r="E2723">
        <v>0.16140183806419373</v>
      </c>
      <c r="F2723">
        <v>1.2183831414075777E-10</v>
      </c>
      <c r="G2723">
        <v>3.374832384698382E-10</v>
      </c>
      <c r="H2723">
        <v>0</v>
      </c>
    </row>
    <row r="2724" spans="1:8" x14ac:dyDescent="0.25">
      <c r="A2724" s="1">
        <v>45848</v>
      </c>
      <c r="B2724">
        <v>11</v>
      </c>
      <c r="C2724" t="str">
        <f>TEXT(VALUE(datos_para_memoria_demandas_calc__2[[#This Row],[DATE]]+(datos_para_memoria_demandas_calc__2[[#This Row],[HORA]]-1)/24),"000000,000000")</f>
        <v>045848,416667</v>
      </c>
      <c r="D2724">
        <v>0.1065</v>
      </c>
      <c r="E2724">
        <v>9.4770058989524841E-2</v>
      </c>
      <c r="F2724">
        <v>-3.0381777416892441E-10</v>
      </c>
      <c r="G2724">
        <v>3.3665473464551433E-11</v>
      </c>
      <c r="H2724">
        <v>0</v>
      </c>
    </row>
    <row r="2725" spans="1:8" x14ac:dyDescent="0.25">
      <c r="A2725" s="1">
        <v>45848</v>
      </c>
      <c r="B2725">
        <v>12</v>
      </c>
      <c r="C2725" t="str">
        <f>TEXT(VALUE(datos_para_memoria_demandas_calc__2[[#This Row],[DATE]]+(datos_para_memoria_demandas_calc__2[[#This Row],[HORA]]-1)/24),"000000,000000")</f>
        <v>045848,458333</v>
      </c>
      <c r="D2725">
        <v>9.0010000000000007E-2</v>
      </c>
      <c r="E2725">
        <v>0.17051972448825836</v>
      </c>
      <c r="F2725">
        <v>8.7059024069353937E-12</v>
      </c>
      <c r="G2725">
        <v>4.2371379386727312E-11</v>
      </c>
      <c r="H2725">
        <v>0</v>
      </c>
    </row>
    <row r="2726" spans="1:8" x14ac:dyDescent="0.25">
      <c r="A2726" s="1">
        <v>45848</v>
      </c>
      <c r="B2726">
        <v>13</v>
      </c>
      <c r="C2726" t="str">
        <f>TEXT(VALUE(datos_para_memoria_demandas_calc__2[[#This Row],[DATE]]+(datos_para_memoria_demandas_calc__2[[#This Row],[HORA]]-1)/24),"000000,000000")</f>
        <v>045848,500000</v>
      </c>
      <c r="D2726">
        <v>7.6980000000000007E-2</v>
      </c>
      <c r="E2726">
        <v>0.2856563925743103</v>
      </c>
      <c r="F2726">
        <v>3.469020567863316E-10</v>
      </c>
      <c r="G2726">
        <v>3.8927343649557061E-10</v>
      </c>
      <c r="H2726">
        <v>0</v>
      </c>
    </row>
    <row r="2727" spans="1:8" x14ac:dyDescent="0.25">
      <c r="A2727" s="1">
        <v>45848</v>
      </c>
      <c r="B2727">
        <v>14</v>
      </c>
      <c r="C2727" t="str">
        <f>TEXT(VALUE(datos_para_memoria_demandas_calc__2[[#This Row],[DATE]]+(datos_para_memoria_demandas_calc__2[[#This Row],[HORA]]-1)/24),"000000,000000")</f>
        <v>045848,541667</v>
      </c>
      <c r="D2727">
        <v>7.5569999999999998E-2</v>
      </c>
      <c r="E2727">
        <v>0.39786043763160706</v>
      </c>
      <c r="F2727">
        <v>3.6810746908294132E-9</v>
      </c>
      <c r="G2727">
        <v>4.0703481279264144E-9</v>
      </c>
      <c r="H2727">
        <v>0</v>
      </c>
    </row>
    <row r="2728" spans="1:8" x14ac:dyDescent="0.25">
      <c r="A2728" s="1">
        <v>45848</v>
      </c>
      <c r="B2728">
        <v>15</v>
      </c>
      <c r="C2728" t="str">
        <f>TEXT(VALUE(datos_para_memoria_demandas_calc__2[[#This Row],[DATE]]+(datos_para_memoria_demandas_calc__2[[#This Row],[HORA]]-1)/24),"000000,000000")</f>
        <v>045848,583333</v>
      </c>
      <c r="D2728">
        <v>7.5439999999999993E-2</v>
      </c>
      <c r="E2728">
        <v>0.3000643253326416</v>
      </c>
      <c r="F2728">
        <v>-2.8325880449071774E-9</v>
      </c>
      <c r="G2728">
        <v>1.237760084121269E-9</v>
      </c>
      <c r="H2728">
        <v>0</v>
      </c>
    </row>
    <row r="2729" spans="1:8" x14ac:dyDescent="0.25">
      <c r="A2729" s="1">
        <v>45848</v>
      </c>
      <c r="B2729">
        <v>16</v>
      </c>
      <c r="C2729" t="str">
        <f>TEXT(VALUE(datos_para_memoria_demandas_calc__2[[#This Row],[DATE]]+(datos_para_memoria_demandas_calc__2[[#This Row],[HORA]]-1)/24),"000000,000000")</f>
        <v>045848,625000</v>
      </c>
      <c r="D2729">
        <v>7.4999999999999997E-2</v>
      </c>
      <c r="E2729">
        <v>0.26167267560958862</v>
      </c>
      <c r="F2729">
        <v>-6.6244763724323072E-10</v>
      </c>
      <c r="G2729">
        <v>5.753124711015347E-10</v>
      </c>
      <c r="H2729">
        <v>0</v>
      </c>
    </row>
    <row r="2730" spans="1:8" x14ac:dyDescent="0.25">
      <c r="A2730" s="1">
        <v>45848</v>
      </c>
      <c r="B2730">
        <v>17</v>
      </c>
      <c r="C2730" t="str">
        <f>TEXT(VALUE(datos_para_memoria_demandas_calc__2[[#This Row],[DATE]]+(datos_para_memoria_demandas_calc__2[[#This Row],[HORA]]-1)/24),"000000,000000")</f>
        <v>045848,666667</v>
      </c>
      <c r="D2730">
        <v>7.3999999999999996E-2</v>
      </c>
      <c r="E2730">
        <v>0.20346507430076599</v>
      </c>
      <c r="F2730">
        <v>0.97499999922020741</v>
      </c>
      <c r="G2730">
        <v>0.97499999979551988</v>
      </c>
      <c r="H2730">
        <v>0</v>
      </c>
    </row>
    <row r="2731" spans="1:8" x14ac:dyDescent="0.25">
      <c r="A2731" s="1">
        <v>45848</v>
      </c>
      <c r="B2731">
        <v>18</v>
      </c>
      <c r="C2731" t="str">
        <f>TEXT(VALUE(datos_para_memoria_demandas_calc__2[[#This Row],[DATE]]+(datos_para_memoria_demandas_calc__2[[#This Row],[HORA]]-1)/24),"000000,000000")</f>
        <v>045848,708333</v>
      </c>
      <c r="D2731">
        <v>7.6730000000000007E-2</v>
      </c>
      <c r="E2731">
        <v>0.15931349992752075</v>
      </c>
      <c r="F2731">
        <v>1.5592600013487673E-10</v>
      </c>
      <c r="G2731">
        <v>0.97499999995144582</v>
      </c>
      <c r="H2731">
        <v>0</v>
      </c>
    </row>
    <row r="2732" spans="1:8" x14ac:dyDescent="0.25">
      <c r="A2732" s="1">
        <v>45848</v>
      </c>
      <c r="B2732">
        <v>19</v>
      </c>
      <c r="C2732" t="str">
        <f>TEXT(VALUE(datos_para_memoria_demandas_calc__2[[#This Row],[DATE]]+(datos_para_memoria_demandas_calc__2[[#This Row],[HORA]]-1)/24),"000000,000000")</f>
        <v>045848,750000</v>
      </c>
      <c r="D2732">
        <v>8.8079999999999992E-2</v>
      </c>
      <c r="E2732">
        <v>0.17264363169670105</v>
      </c>
      <c r="F2732">
        <v>1.3926293998711253E-11</v>
      </c>
      <c r="G2732">
        <v>0.97499999996537223</v>
      </c>
      <c r="H2732">
        <v>0</v>
      </c>
    </row>
    <row r="2733" spans="1:8" x14ac:dyDescent="0.25">
      <c r="A2733" s="1">
        <v>45848</v>
      </c>
      <c r="B2733">
        <v>20</v>
      </c>
      <c r="C2733" t="str">
        <f>TEXT(VALUE(datos_para_memoria_demandas_calc__2[[#This Row],[DATE]]+(datos_para_memoria_demandas_calc__2[[#This Row],[HORA]]-1)/24),"000000,000000")</f>
        <v>045848,791667</v>
      </c>
      <c r="D2733">
        <v>0.10399</v>
      </c>
      <c r="E2733">
        <v>0.16874095797538757</v>
      </c>
      <c r="F2733">
        <v>-2.9599539748486008E-11</v>
      </c>
      <c r="G2733">
        <v>0.97499999993577269</v>
      </c>
      <c r="H2733">
        <v>0</v>
      </c>
    </row>
    <row r="2734" spans="1:8" x14ac:dyDescent="0.25">
      <c r="A2734" s="1">
        <v>45848</v>
      </c>
      <c r="B2734">
        <v>21</v>
      </c>
      <c r="C2734" t="str">
        <f>TEXT(VALUE(datos_para_memoria_demandas_calc__2[[#This Row],[DATE]]+(datos_para_memoria_demandas_calc__2[[#This Row],[HORA]]-1)/24),"000000,000000")</f>
        <v>045848,833333</v>
      </c>
      <c r="D2734">
        <v>0.11865000000000001</v>
      </c>
      <c r="E2734">
        <v>0.11604195088148117</v>
      </c>
      <c r="F2734">
        <v>-0.11604195079051491</v>
      </c>
      <c r="G2734">
        <v>0.85895804914525775</v>
      </c>
      <c r="H2734">
        <v>0</v>
      </c>
    </row>
    <row r="2735" spans="1:8" x14ac:dyDescent="0.25">
      <c r="A2735" s="1">
        <v>45848</v>
      </c>
      <c r="B2735">
        <v>22</v>
      </c>
      <c r="C2735" t="str">
        <f>TEXT(VALUE(datos_para_memoria_demandas_calc__2[[#This Row],[DATE]]+(datos_para_memoria_demandas_calc__2[[#This Row],[HORA]]-1)/24),"000000,000000")</f>
        <v>045848,875000</v>
      </c>
      <c r="D2735">
        <v>0.15375</v>
      </c>
      <c r="E2735">
        <v>4.894758015871048E-2</v>
      </c>
      <c r="F2735">
        <v>-4.8947580145683491E-2</v>
      </c>
      <c r="G2735">
        <v>0.81001046899957418</v>
      </c>
      <c r="H2735">
        <v>0</v>
      </c>
    </row>
    <row r="2736" spans="1:8" x14ac:dyDescent="0.25">
      <c r="A2736" s="1">
        <v>45848</v>
      </c>
      <c r="B2736">
        <v>23</v>
      </c>
      <c r="C2736" t="str">
        <f>TEXT(VALUE(datos_para_memoria_demandas_calc__2[[#This Row],[DATE]]+(datos_para_memoria_demandas_calc__2[[#This Row],[HORA]]-1)/24),"000000,000000")</f>
        <v>045848,916667</v>
      </c>
      <c r="D2736">
        <v>0.17</v>
      </c>
      <c r="E2736">
        <v>0.17824038863182068</v>
      </c>
      <c r="F2736">
        <v>-0.17824038862257813</v>
      </c>
      <c r="G2736">
        <v>0.631770080376996</v>
      </c>
      <c r="H2736">
        <v>0</v>
      </c>
    </row>
    <row r="2737" spans="1:8" x14ac:dyDescent="0.25">
      <c r="A2737" s="1">
        <v>45848</v>
      </c>
      <c r="B2737">
        <v>24</v>
      </c>
      <c r="C2737" t="str">
        <f>TEXT(VALUE(datos_para_memoria_demandas_calc__2[[#This Row],[DATE]]+(datos_para_memoria_demandas_calc__2[[#This Row],[HORA]]-1)/24),"000000,000000")</f>
        <v>045848,958333</v>
      </c>
      <c r="D2737">
        <v>0.13200000000000001</v>
      </c>
      <c r="E2737">
        <v>3.063046932220459E-2</v>
      </c>
      <c r="F2737">
        <v>-3.0630469294123313E-2</v>
      </c>
      <c r="G2737">
        <v>0.60113961108287262</v>
      </c>
      <c r="H2737">
        <v>0</v>
      </c>
    </row>
    <row r="2738" spans="1:8" x14ac:dyDescent="0.25">
      <c r="A2738" s="1">
        <v>45849</v>
      </c>
      <c r="B2738">
        <v>1</v>
      </c>
      <c r="C2738" t="str">
        <f>TEXT(VALUE(datos_para_memoria_demandas_calc__2[[#This Row],[DATE]]+(datos_para_memoria_demandas_calc__2[[#This Row],[HORA]]-1)/24),"000000,000000")</f>
        <v>045849,000000</v>
      </c>
      <c r="D2738">
        <v>0.12174</v>
      </c>
      <c r="E2738">
        <v>0.13393987715244293</v>
      </c>
      <c r="F2738">
        <v>-0.133939877092245</v>
      </c>
      <c r="G2738">
        <v>0.4671997339906277</v>
      </c>
      <c r="H2738">
        <v>0</v>
      </c>
    </row>
    <row r="2739" spans="1:8" x14ac:dyDescent="0.25">
      <c r="A2739" s="1">
        <v>45849</v>
      </c>
      <c r="B2739">
        <v>2</v>
      </c>
      <c r="C2739" t="str">
        <f>TEXT(VALUE(datos_para_memoria_demandas_calc__2[[#This Row],[DATE]]+(datos_para_memoria_demandas_calc__2[[#This Row],[HORA]]-1)/24),"000000,000000")</f>
        <v>045849,041667</v>
      </c>
      <c r="D2739">
        <v>0.11545999999999999</v>
      </c>
      <c r="E2739">
        <v>0.10546448826789856</v>
      </c>
      <c r="F2739">
        <v>-0.10546448807097715</v>
      </c>
      <c r="G2739">
        <v>0.36173524591965051</v>
      </c>
      <c r="H2739">
        <v>0</v>
      </c>
    </row>
    <row r="2740" spans="1:8" x14ac:dyDescent="0.25">
      <c r="A2740" s="1">
        <v>45849</v>
      </c>
      <c r="B2740">
        <v>3</v>
      </c>
      <c r="C2740" t="str">
        <f>TEXT(VALUE(datos_para_memoria_demandas_calc__2[[#This Row],[DATE]]+(datos_para_memoria_demandas_calc__2[[#This Row],[HORA]]-1)/24),"000000,000000")</f>
        <v>045849,083333</v>
      </c>
      <c r="D2740">
        <v>0.11384999999999999</v>
      </c>
      <c r="E2740">
        <v>9.385150671005249E-2</v>
      </c>
      <c r="F2740">
        <v>-9.3851506235855101E-2</v>
      </c>
      <c r="G2740">
        <v>0.26788373968379542</v>
      </c>
      <c r="H2740">
        <v>0</v>
      </c>
    </row>
    <row r="2741" spans="1:8" x14ac:dyDescent="0.25">
      <c r="A2741" s="1">
        <v>45849</v>
      </c>
      <c r="B2741">
        <v>4</v>
      </c>
      <c r="C2741" t="str">
        <f>TEXT(VALUE(datos_para_memoria_demandas_calc__2[[#This Row],[DATE]]+(datos_para_memoria_demandas_calc__2[[#This Row],[HORA]]-1)/24),"000000,000000")</f>
        <v>045849,125000</v>
      </c>
      <c r="D2741">
        <v>0.11273000000000001</v>
      </c>
      <c r="E2741">
        <v>7.6261557638645172E-2</v>
      </c>
      <c r="F2741">
        <v>-4.6148153968066825E-3</v>
      </c>
      <c r="G2741">
        <v>0.26326892428698878</v>
      </c>
      <c r="H2741">
        <v>0</v>
      </c>
    </row>
    <row r="2742" spans="1:8" x14ac:dyDescent="0.25">
      <c r="A2742" s="1">
        <v>45849</v>
      </c>
      <c r="B2742">
        <v>5</v>
      </c>
      <c r="C2742" t="str">
        <f>TEXT(VALUE(datos_para_memoria_demandas_calc__2[[#This Row],[DATE]]+(datos_para_memoria_demandas_calc__2[[#This Row],[HORA]]-1)/24),"000000,000000")</f>
        <v>045849,166667</v>
      </c>
      <c r="D2742">
        <v>0.11273000000000001</v>
      </c>
      <c r="E2742">
        <v>6.5557830035686493E-2</v>
      </c>
      <c r="F2742">
        <v>-4.6699565882087511E-3</v>
      </c>
      <c r="G2742">
        <v>0.25859896769878005</v>
      </c>
      <c r="H2742">
        <v>0</v>
      </c>
    </row>
    <row r="2743" spans="1:8" x14ac:dyDescent="0.25">
      <c r="A2743" s="1">
        <v>45849</v>
      </c>
      <c r="B2743">
        <v>6</v>
      </c>
      <c r="C2743" t="str">
        <f>TEXT(VALUE(datos_para_memoria_demandas_calc__2[[#This Row],[DATE]]+(datos_para_memoria_demandas_calc__2[[#This Row],[HORA]]-1)/24),"000000,000000")</f>
        <v>045849,208333</v>
      </c>
      <c r="D2743">
        <v>0.11333</v>
      </c>
      <c r="E2743">
        <v>0.10751457512378693</v>
      </c>
      <c r="F2743">
        <v>-0.10751457425203065</v>
      </c>
      <c r="G2743">
        <v>0.15108439344674937</v>
      </c>
      <c r="H2743">
        <v>0</v>
      </c>
    </row>
    <row r="2744" spans="1:8" x14ac:dyDescent="0.25">
      <c r="A2744" s="1">
        <v>45849</v>
      </c>
      <c r="B2744">
        <v>7</v>
      </c>
      <c r="C2744" t="str">
        <f>TEXT(VALUE(datos_para_memoria_demandas_calc__2[[#This Row],[DATE]]+(datos_para_memoria_demandas_calc__2[[#This Row],[HORA]]-1)/24),"000000,000000")</f>
        <v>045849,250000</v>
      </c>
      <c r="D2744">
        <v>0.11846999999999999</v>
      </c>
      <c r="E2744">
        <v>0.10326449573040009</v>
      </c>
      <c r="F2744">
        <v>-0.10326449563661599</v>
      </c>
      <c r="G2744">
        <v>4.7819897810133391E-2</v>
      </c>
      <c r="H2744">
        <v>0</v>
      </c>
    </row>
    <row r="2745" spans="1:8" x14ac:dyDescent="0.25">
      <c r="A2745" s="1">
        <v>45849</v>
      </c>
      <c r="B2745">
        <v>8</v>
      </c>
      <c r="C2745" t="str">
        <f>TEXT(VALUE(datos_para_memoria_demandas_calc__2[[#This Row],[DATE]]+(datos_para_memoria_demandas_calc__2[[#This Row],[HORA]]-1)/24),"000000,000000")</f>
        <v>045849,291667</v>
      </c>
      <c r="D2745">
        <v>0.125</v>
      </c>
      <c r="E2745">
        <v>4.7819897532463074E-2</v>
      </c>
      <c r="F2745">
        <v>-4.7819897488589107E-2</v>
      </c>
      <c r="G2745">
        <v>3.2154432833705302E-10</v>
      </c>
      <c r="H2745">
        <v>0</v>
      </c>
    </row>
    <row r="2746" spans="1:8" x14ac:dyDescent="0.25">
      <c r="A2746" s="1">
        <v>45849</v>
      </c>
      <c r="B2746">
        <v>9</v>
      </c>
      <c r="C2746" t="str">
        <f>TEXT(VALUE(datos_para_memoria_demandas_calc__2[[#This Row],[DATE]]+(datos_para_memoria_demandas_calc__2[[#This Row],[HORA]]-1)/24),"000000,000000")</f>
        <v>045849,333333</v>
      </c>
      <c r="D2746">
        <v>0.11106999999999999</v>
      </c>
      <c r="E2746">
        <v>2.7230620384216309E-2</v>
      </c>
      <c r="F2746">
        <v>-2.222349774175346E-10</v>
      </c>
      <c r="G2746">
        <v>9.9309379877206377E-11</v>
      </c>
      <c r="H2746">
        <v>0</v>
      </c>
    </row>
    <row r="2747" spans="1:8" x14ac:dyDescent="0.25">
      <c r="A2747" s="1">
        <v>45849</v>
      </c>
      <c r="B2747">
        <v>10</v>
      </c>
      <c r="C2747" t="str">
        <f>TEXT(VALUE(datos_para_memoria_demandas_calc__2[[#This Row],[DATE]]+(datos_para_memoria_demandas_calc__2[[#This Row],[HORA]]-1)/24),"000000,000000")</f>
        <v>045849,375000</v>
      </c>
      <c r="D2747">
        <v>0.10534</v>
      </c>
      <c r="E2747">
        <v>7.8203305602073669E-2</v>
      </c>
      <c r="F2747">
        <v>-8.5564917397958365E-11</v>
      </c>
      <c r="G2747">
        <v>1.3744463390292068E-11</v>
      </c>
      <c r="H2747">
        <v>0</v>
      </c>
    </row>
    <row r="2748" spans="1:8" x14ac:dyDescent="0.25">
      <c r="A2748" s="1">
        <v>45849</v>
      </c>
      <c r="B2748">
        <v>11</v>
      </c>
      <c r="C2748" t="str">
        <f>TEXT(VALUE(datos_para_memoria_demandas_calc__2[[#This Row],[DATE]]+(datos_para_memoria_demandas_calc__2[[#This Row],[HORA]]-1)/24),"000000,000000")</f>
        <v>045849,416667</v>
      </c>
      <c r="D2748">
        <v>6.3100000000000003E-2</v>
      </c>
      <c r="E2748">
        <v>9.7539633512496948E-2</v>
      </c>
      <c r="F2748">
        <v>0.30359186278843409</v>
      </c>
      <c r="G2748">
        <v>0.30359186280217854</v>
      </c>
      <c r="H2748">
        <v>0</v>
      </c>
    </row>
    <row r="2749" spans="1:8" x14ac:dyDescent="0.25">
      <c r="A2749" s="1">
        <v>45849</v>
      </c>
      <c r="B2749">
        <v>12</v>
      </c>
      <c r="C2749" t="str">
        <f>TEXT(VALUE(datos_para_memoria_demandas_calc__2[[#This Row],[DATE]]+(datos_para_memoria_demandas_calc__2[[#This Row],[HORA]]-1)/24),"000000,000000")</f>
        <v>045849,458333</v>
      </c>
      <c r="D2749">
        <v>7.6749999999999999E-2</v>
      </c>
      <c r="E2749">
        <v>8.4284119307994843E-2</v>
      </c>
      <c r="F2749">
        <v>-8.4284119267983293E-2</v>
      </c>
      <c r="G2749">
        <v>0.21930774353419524</v>
      </c>
      <c r="H2749">
        <v>0</v>
      </c>
    </row>
    <row r="2750" spans="1:8" x14ac:dyDescent="0.25">
      <c r="A2750" s="1">
        <v>45849</v>
      </c>
      <c r="B2750">
        <v>13</v>
      </c>
      <c r="C2750" t="str">
        <f>TEXT(VALUE(datos_para_memoria_demandas_calc__2[[#This Row],[DATE]]+(datos_para_memoria_demandas_calc__2[[#This Row],[HORA]]-1)/24),"000000,000000")</f>
        <v>045849,500000</v>
      </c>
      <c r="D2750">
        <v>0.08</v>
      </c>
      <c r="E2750">
        <v>0.1048491895198822</v>
      </c>
      <c r="F2750">
        <v>-0.10484918948763873</v>
      </c>
      <c r="G2750">
        <v>0.1144585540465565</v>
      </c>
      <c r="H2750">
        <v>0</v>
      </c>
    </row>
    <row r="2751" spans="1:8" x14ac:dyDescent="0.25">
      <c r="A2751" s="1">
        <v>45849</v>
      </c>
      <c r="B2751">
        <v>14</v>
      </c>
      <c r="C2751" t="str">
        <f>TEXT(VALUE(datos_para_memoria_demandas_calc__2[[#This Row],[DATE]]+(datos_para_memoria_demandas_calc__2[[#This Row],[HORA]]-1)/24),"000000,000000")</f>
        <v>045849,541667</v>
      </c>
      <c r="D2751">
        <v>7.4010000000000006E-2</v>
      </c>
      <c r="E2751">
        <v>0.11445855349302292</v>
      </c>
      <c r="F2751">
        <v>-0.11445855344302237</v>
      </c>
      <c r="G2751">
        <v>6.035341402930515E-10</v>
      </c>
      <c r="H2751">
        <v>0</v>
      </c>
    </row>
    <row r="2752" spans="1:8" x14ac:dyDescent="0.25">
      <c r="A2752" s="1">
        <v>45849</v>
      </c>
      <c r="B2752">
        <v>15</v>
      </c>
      <c r="C2752" t="str">
        <f>TEXT(VALUE(datos_para_memoria_demandas_calc__2[[#This Row],[DATE]]+(datos_para_memoria_demandas_calc__2[[#This Row],[HORA]]-1)/24),"000000,000000")</f>
        <v>045849,583333</v>
      </c>
      <c r="D2752">
        <v>6.2189999999999995E-2</v>
      </c>
      <c r="E2752">
        <v>0.18758618831634521</v>
      </c>
      <c r="F2752">
        <v>-3.6291308426224095E-10</v>
      </c>
      <c r="G2752">
        <v>2.4062105314215368E-10</v>
      </c>
      <c r="H2752">
        <v>0</v>
      </c>
    </row>
    <row r="2753" spans="1:8" x14ac:dyDescent="0.25">
      <c r="A2753" s="1">
        <v>45849</v>
      </c>
      <c r="B2753">
        <v>16</v>
      </c>
      <c r="C2753" t="str">
        <f>TEXT(VALUE(datos_para_memoria_demandas_calc__2[[#This Row],[DATE]]+(datos_para_memoria_demandas_calc__2[[#This Row],[HORA]]-1)/24),"000000,000000")</f>
        <v>045849,625000</v>
      </c>
      <c r="D2753">
        <v>5.9900000000000002E-2</v>
      </c>
      <c r="E2753">
        <v>0.2137032151222229</v>
      </c>
      <c r="F2753">
        <v>-1.150818802004352E-10</v>
      </c>
      <c r="G2753">
        <v>1.255391951432586E-10</v>
      </c>
      <c r="H2753">
        <v>0</v>
      </c>
    </row>
    <row r="2754" spans="1:8" x14ac:dyDescent="0.25">
      <c r="A2754" s="1">
        <v>45849</v>
      </c>
      <c r="B2754">
        <v>17</v>
      </c>
      <c r="C2754" t="str">
        <f>TEXT(VALUE(datos_para_memoria_demandas_calc__2[[#This Row],[DATE]]+(datos_para_memoria_demandas_calc__2[[#This Row],[HORA]]-1)/24),"000000,000000")</f>
        <v>045849,666667</v>
      </c>
      <c r="D2754">
        <v>5.5399999999999998E-2</v>
      </c>
      <c r="E2754">
        <v>0.16554585099220276</v>
      </c>
      <c r="F2754">
        <v>0.97499999978944951</v>
      </c>
      <c r="G2754">
        <v>0.97499999991498876</v>
      </c>
      <c r="H2754">
        <v>0</v>
      </c>
    </row>
    <row r="2755" spans="1:8" x14ac:dyDescent="0.25">
      <c r="A2755" s="1">
        <v>45849</v>
      </c>
      <c r="B2755">
        <v>18</v>
      </c>
      <c r="C2755" t="str">
        <f>TEXT(VALUE(datos_para_memoria_demandas_calc__2[[#This Row],[DATE]]+(datos_para_memoria_demandas_calc__2[[#This Row],[HORA]]-1)/24),"000000,000000")</f>
        <v>045849,708333</v>
      </c>
      <c r="D2755">
        <v>6.1979999999999993E-2</v>
      </c>
      <c r="E2755">
        <v>0.16786694526672363</v>
      </c>
      <c r="F2755">
        <v>-2.4191886834110224E-11</v>
      </c>
      <c r="G2755">
        <v>0.97499999989079689</v>
      </c>
      <c r="H2755">
        <v>0</v>
      </c>
    </row>
    <row r="2756" spans="1:8" x14ac:dyDescent="0.25">
      <c r="A2756" s="1">
        <v>45849</v>
      </c>
      <c r="B2756">
        <v>19</v>
      </c>
      <c r="C2756" t="str">
        <f>TEXT(VALUE(datos_para_memoria_demandas_calc__2[[#This Row],[DATE]]+(datos_para_memoria_demandas_calc__2[[#This Row],[HORA]]-1)/24),"000000,000000")</f>
        <v>045849,750000</v>
      </c>
      <c r="D2756">
        <v>6.7000000000000004E-2</v>
      </c>
      <c r="E2756">
        <v>0.21352195739746094</v>
      </c>
      <c r="F2756">
        <v>9.2765952706253201E-11</v>
      </c>
      <c r="G2756">
        <v>0.97499999998356279</v>
      </c>
      <c r="H2756">
        <v>0</v>
      </c>
    </row>
    <row r="2757" spans="1:8" x14ac:dyDescent="0.25">
      <c r="A2757" s="1">
        <v>45849</v>
      </c>
      <c r="B2757">
        <v>20</v>
      </c>
      <c r="C2757" t="str">
        <f>TEXT(VALUE(datos_para_memoria_demandas_calc__2[[#This Row],[DATE]]+(datos_para_memoria_demandas_calc__2[[#This Row],[HORA]]-1)/24),"000000,000000")</f>
        <v>045849,791667</v>
      </c>
      <c r="D2757">
        <v>0.1</v>
      </c>
      <c r="E2757">
        <v>0.25099337100982666</v>
      </c>
      <c r="F2757">
        <v>-2.2529865687076074E-11</v>
      </c>
      <c r="G2757">
        <v>0.97499999996103293</v>
      </c>
      <c r="H2757">
        <v>0</v>
      </c>
    </row>
    <row r="2758" spans="1:8" x14ac:dyDescent="0.25">
      <c r="A2758" s="1">
        <v>45849</v>
      </c>
      <c r="B2758">
        <v>21</v>
      </c>
      <c r="C2758" t="str">
        <f>TEXT(VALUE(datos_para_memoria_demandas_calc__2[[#This Row],[DATE]]+(datos_para_memoria_demandas_calc__2[[#This Row],[HORA]]-1)/24),"000000,000000")</f>
        <v>045849,833333</v>
      </c>
      <c r="D2758">
        <v>0.11423</v>
      </c>
      <c r="E2758">
        <v>0.22099247574806213</v>
      </c>
      <c r="F2758">
        <v>-0.21323449025105082</v>
      </c>
      <c r="G2758">
        <v>0.76176550970998214</v>
      </c>
      <c r="H2758">
        <v>0</v>
      </c>
    </row>
    <row r="2759" spans="1:8" x14ac:dyDescent="0.25">
      <c r="A2759" s="1">
        <v>45849</v>
      </c>
      <c r="B2759">
        <v>22</v>
      </c>
      <c r="C2759" t="str">
        <f>TEXT(VALUE(datos_para_memoria_demandas_calc__2[[#This Row],[DATE]]+(datos_para_memoria_demandas_calc__2[[#This Row],[HORA]]-1)/24),"000000,000000")</f>
        <v>045849,875000</v>
      </c>
      <c r="D2759">
        <v>0.12567</v>
      </c>
      <c r="E2759">
        <v>0.13947808742523193</v>
      </c>
      <c r="F2759">
        <v>-0.13947808737788173</v>
      </c>
      <c r="G2759">
        <v>0.62228742233210055</v>
      </c>
      <c r="H2759">
        <v>0</v>
      </c>
    </row>
    <row r="2760" spans="1:8" x14ac:dyDescent="0.25">
      <c r="A2760" s="1">
        <v>45849</v>
      </c>
      <c r="B2760">
        <v>23</v>
      </c>
      <c r="C2760" t="str">
        <f>TEXT(VALUE(datos_para_memoria_demandas_calc__2[[#This Row],[DATE]]+(datos_para_memoria_demandas_calc__2[[#This Row],[HORA]]-1)/24),"000000,000000")</f>
        <v>045849,916667</v>
      </c>
      <c r="D2760">
        <v>0.13816000000000001</v>
      </c>
      <c r="E2760">
        <v>0.19619017839431763</v>
      </c>
      <c r="F2760">
        <v>-0.19619017837172373</v>
      </c>
      <c r="G2760">
        <v>0.42609724396037679</v>
      </c>
      <c r="H2760">
        <v>0</v>
      </c>
    </row>
    <row r="2761" spans="1:8" x14ac:dyDescent="0.25">
      <c r="A2761" s="1">
        <v>45849</v>
      </c>
      <c r="B2761">
        <v>24</v>
      </c>
      <c r="C2761" t="str">
        <f>TEXT(VALUE(datos_para_memoria_demandas_calc__2[[#This Row],[DATE]]+(datos_para_memoria_demandas_calc__2[[#This Row],[HORA]]-1)/24),"000000,000000")</f>
        <v>045849,958333</v>
      </c>
      <c r="D2761">
        <v>0.13</v>
      </c>
      <c r="E2761">
        <v>0.13351841270923615</v>
      </c>
      <c r="F2761">
        <v>-0.13351841267486142</v>
      </c>
      <c r="G2761">
        <v>0.29257883128551543</v>
      </c>
      <c r="H2761">
        <v>0</v>
      </c>
    </row>
    <row r="2762" spans="1:8" x14ac:dyDescent="0.25">
      <c r="A2762" s="1">
        <v>45850</v>
      </c>
      <c r="B2762">
        <v>1</v>
      </c>
      <c r="C2762" t="str">
        <f>TEXT(VALUE(datos_para_memoria_demandas_calc__2[[#This Row],[DATE]]+(datos_para_memoria_demandas_calc__2[[#This Row],[HORA]]-1)/24),"000000,000000")</f>
        <v>045850,000000</v>
      </c>
      <c r="D2762">
        <v>0.11978</v>
      </c>
      <c r="E2762">
        <v>0.13460758328437805</v>
      </c>
      <c r="F2762">
        <v>-0.13460758318724048</v>
      </c>
      <c r="G2762">
        <v>0.15797124809827501</v>
      </c>
      <c r="H2762">
        <v>0</v>
      </c>
    </row>
    <row r="2763" spans="1:8" x14ac:dyDescent="0.25">
      <c r="A2763" s="1">
        <v>45850</v>
      </c>
      <c r="B2763">
        <v>2</v>
      </c>
      <c r="C2763" t="str">
        <f>TEXT(VALUE(datos_para_memoria_demandas_calc__2[[#This Row],[DATE]]+(datos_para_memoria_demandas_calc__2[[#This Row],[HORA]]-1)/24),"000000,000000")</f>
        <v>045850,041667</v>
      </c>
      <c r="D2763">
        <v>0.11662</v>
      </c>
      <c r="E2763">
        <v>0.15797124803066254</v>
      </c>
      <c r="F2763">
        <v>-0.15797124780866992</v>
      </c>
      <c r="G2763">
        <v>2.8960523501602385E-10</v>
      </c>
      <c r="H2763">
        <v>0</v>
      </c>
    </row>
    <row r="2764" spans="1:8" x14ac:dyDescent="0.25">
      <c r="A2764" s="1">
        <v>45850</v>
      </c>
      <c r="B2764">
        <v>3</v>
      </c>
      <c r="C2764" t="str">
        <f>TEXT(VALUE(datos_para_memoria_demandas_calc__2[[#This Row],[DATE]]+(datos_para_memoria_demandas_calc__2[[#This Row],[HORA]]-1)/24),"000000,000000")</f>
        <v>045850,083333</v>
      </c>
      <c r="D2764">
        <v>0.11218</v>
      </c>
      <c r="E2764">
        <v>0.19582179188728333</v>
      </c>
      <c r="F2764">
        <v>-1.7109977901414372E-10</v>
      </c>
      <c r="G2764">
        <v>1.1850539369860726E-10</v>
      </c>
      <c r="H2764">
        <v>0</v>
      </c>
    </row>
    <row r="2765" spans="1:8" x14ac:dyDescent="0.25">
      <c r="A2765" s="1">
        <v>45850</v>
      </c>
      <c r="B2765">
        <v>4</v>
      </c>
      <c r="C2765" t="str">
        <f>TEXT(VALUE(datos_para_memoria_demandas_calc__2[[#This Row],[DATE]]+(datos_para_memoria_demandas_calc__2[[#This Row],[HORA]]-1)/24),"000000,000000")</f>
        <v>045850,125000</v>
      </c>
      <c r="D2765">
        <v>0.10753</v>
      </c>
      <c r="E2765">
        <v>0.11486268043518066</v>
      </c>
      <c r="F2765">
        <v>1.4050728467494453E-10</v>
      </c>
      <c r="G2765">
        <v>2.5901267869167987E-10</v>
      </c>
      <c r="H2765">
        <v>0</v>
      </c>
    </row>
    <row r="2766" spans="1:8" x14ac:dyDescent="0.25">
      <c r="A2766" s="1">
        <v>45850</v>
      </c>
      <c r="B2766">
        <v>5</v>
      </c>
      <c r="C2766" t="str">
        <f>TEXT(VALUE(datos_para_memoria_demandas_calc__2[[#This Row],[DATE]]+(datos_para_memoria_demandas_calc__2[[#This Row],[HORA]]-1)/24),"000000,000000")</f>
        <v>045850,166667</v>
      </c>
      <c r="D2766">
        <v>0.10542</v>
      </c>
      <c r="E2766">
        <v>7.2539933025836945E-2</v>
      </c>
      <c r="F2766">
        <v>8.3134733629856639E-11</v>
      </c>
      <c r="G2766">
        <v>3.4214742125336763E-10</v>
      </c>
      <c r="H2766">
        <v>0</v>
      </c>
    </row>
    <row r="2767" spans="1:8" x14ac:dyDescent="0.25">
      <c r="A2767" s="1">
        <v>45850</v>
      </c>
      <c r="B2767">
        <v>6</v>
      </c>
      <c r="C2767" t="str">
        <f>TEXT(VALUE(datos_para_memoria_demandas_calc__2[[#This Row],[DATE]]+(datos_para_memoria_demandas_calc__2[[#This Row],[HORA]]-1)/24),"000000,000000")</f>
        <v>045850,208333</v>
      </c>
      <c r="D2767">
        <v>0.10379000000000001</v>
      </c>
      <c r="E2767">
        <v>8.7484993040561676E-2</v>
      </c>
      <c r="F2767">
        <v>0.41283927779765633</v>
      </c>
      <c r="G2767">
        <v>0.41283927813980376</v>
      </c>
      <c r="H2767">
        <v>0</v>
      </c>
    </row>
    <row r="2768" spans="1:8" x14ac:dyDescent="0.25">
      <c r="A2768" s="1">
        <v>45850</v>
      </c>
      <c r="B2768">
        <v>7</v>
      </c>
      <c r="C2768" t="str">
        <f>TEXT(VALUE(datos_para_memoria_demandas_calc__2[[#This Row],[DATE]]+(datos_para_memoria_demandas_calc__2[[#This Row],[HORA]]-1)/24),"000000,000000")</f>
        <v>045850,250000</v>
      </c>
      <c r="D2768">
        <v>0.10984999999999999</v>
      </c>
      <c r="E2768">
        <v>0.13484913110733032</v>
      </c>
      <c r="F2768">
        <v>-0.13484913101725921</v>
      </c>
      <c r="G2768">
        <v>0.2779901471225445</v>
      </c>
      <c r="H2768">
        <v>0</v>
      </c>
    </row>
    <row r="2769" spans="1:8" x14ac:dyDescent="0.25">
      <c r="A2769" s="1">
        <v>45850</v>
      </c>
      <c r="B2769">
        <v>8</v>
      </c>
      <c r="C2769" t="str">
        <f>TEXT(VALUE(datos_para_memoria_demandas_calc__2[[#This Row],[DATE]]+(datos_para_memoria_demandas_calc__2[[#This Row],[HORA]]-1)/24),"000000,000000")</f>
        <v>045850,291667</v>
      </c>
      <c r="D2769">
        <v>0.11899</v>
      </c>
      <c r="E2769">
        <v>0.12830145657062531</v>
      </c>
      <c r="F2769">
        <v>-0.12830145653487179</v>
      </c>
      <c r="G2769">
        <v>0.14968869058767273</v>
      </c>
      <c r="H2769">
        <v>0</v>
      </c>
    </row>
    <row r="2770" spans="1:8" x14ac:dyDescent="0.25">
      <c r="A2770" s="1">
        <v>45850</v>
      </c>
      <c r="B2770">
        <v>9</v>
      </c>
      <c r="C2770" t="str">
        <f>TEXT(VALUE(datos_para_memoria_demandas_calc__2[[#This Row],[DATE]]+(datos_para_memoria_demandas_calc__2[[#This Row],[HORA]]-1)/24),"000000,000000")</f>
        <v>045850,333333</v>
      </c>
      <c r="D2770">
        <v>0.10542</v>
      </c>
      <c r="E2770">
        <v>0.14968869090080261</v>
      </c>
      <c r="F2770">
        <v>-0.1496886905699055</v>
      </c>
      <c r="G2770">
        <v>1.7767265237948728E-11</v>
      </c>
      <c r="H2770">
        <v>0</v>
      </c>
    </row>
    <row r="2771" spans="1:8" x14ac:dyDescent="0.25">
      <c r="A2771" s="1">
        <v>45850</v>
      </c>
      <c r="B2771">
        <v>10</v>
      </c>
      <c r="C2771" t="str">
        <f>TEXT(VALUE(datos_para_memoria_demandas_calc__2[[#This Row],[DATE]]+(datos_para_memoria_demandas_calc__2[[#This Row],[HORA]]-1)/24),"000000,000000")</f>
        <v>045850,375000</v>
      </c>
      <c r="D2771">
        <v>7.2950000000000001E-2</v>
      </c>
      <c r="E2771">
        <v>0.19552433490753174</v>
      </c>
      <c r="F2771">
        <v>-2.0989655809967698E-13</v>
      </c>
      <c r="G2771">
        <v>1.7557368315205995E-11</v>
      </c>
      <c r="H2771">
        <v>0</v>
      </c>
    </row>
    <row r="2772" spans="1:8" x14ac:dyDescent="0.25">
      <c r="A2772" s="1">
        <v>45850</v>
      </c>
      <c r="B2772">
        <v>11</v>
      </c>
      <c r="C2772" t="str">
        <f>TEXT(VALUE(datos_para_memoria_demandas_calc__2[[#This Row],[DATE]]+(datos_para_memoria_demandas_calc__2[[#This Row],[HORA]]-1)/24),"000000,000000")</f>
        <v>045850,416667</v>
      </c>
      <c r="D2772">
        <v>4.2099999999999999E-2</v>
      </c>
      <c r="E2772">
        <v>0.12307045608758926</v>
      </c>
      <c r="F2772">
        <v>6.0570169850611794E-12</v>
      </c>
      <c r="G2772">
        <v>2.3614387815552543E-11</v>
      </c>
      <c r="H2772">
        <v>0</v>
      </c>
    </row>
    <row r="2773" spans="1:8" x14ac:dyDescent="0.25">
      <c r="A2773" s="1">
        <v>45850</v>
      </c>
      <c r="B2773">
        <v>12</v>
      </c>
      <c r="C2773" t="str">
        <f>TEXT(VALUE(datos_para_memoria_demandas_calc__2[[#This Row],[DATE]]+(datos_para_memoria_demandas_calc__2[[#This Row],[HORA]]-1)/24),"000000,000000")</f>
        <v>045850,458333</v>
      </c>
      <c r="D2773">
        <v>1.9E-2</v>
      </c>
      <c r="E2773">
        <v>0.11391507089138031</v>
      </c>
      <c r="F2773">
        <v>1.1289173674559569E-10</v>
      </c>
      <c r="G2773">
        <v>1.3650612614568695E-10</v>
      </c>
      <c r="H2773">
        <v>0</v>
      </c>
    </row>
    <row r="2774" spans="1:8" x14ac:dyDescent="0.25">
      <c r="A2774" s="1">
        <v>45850</v>
      </c>
      <c r="B2774">
        <v>13</v>
      </c>
      <c r="C2774" t="str">
        <f>TEXT(VALUE(datos_para_memoria_demandas_calc__2[[#This Row],[DATE]]+(datos_para_memoria_demandas_calc__2[[#This Row],[HORA]]-1)/24),"000000,000000")</f>
        <v>045850,500000</v>
      </c>
      <c r="D2774">
        <v>1.4999999999999999E-2</v>
      </c>
      <c r="E2774">
        <v>8.7459690868854523E-2</v>
      </c>
      <c r="F2774">
        <v>-7.6615171252983161E-11</v>
      </c>
      <c r="G2774">
        <v>5.9890967917678574E-11</v>
      </c>
      <c r="H2774">
        <v>0</v>
      </c>
    </row>
    <row r="2775" spans="1:8" x14ac:dyDescent="0.25">
      <c r="A2775" s="1">
        <v>45850</v>
      </c>
      <c r="B2775">
        <v>14</v>
      </c>
      <c r="C2775" t="str">
        <f>TEXT(VALUE(datos_para_memoria_demandas_calc__2[[#This Row],[DATE]]+(datos_para_memoria_demandas_calc__2[[#This Row],[HORA]]-1)/24),"000000,000000")</f>
        <v>045850,541667</v>
      </c>
      <c r="D2775">
        <v>5.7599999999999995E-3</v>
      </c>
      <c r="E2775">
        <v>7.866966724395752E-2</v>
      </c>
      <c r="F2775">
        <v>3.1654220464488736E-10</v>
      </c>
      <c r="G2775">
        <v>3.7643318283589191E-10</v>
      </c>
      <c r="H2775">
        <v>0</v>
      </c>
    </row>
    <row r="2776" spans="1:8" x14ac:dyDescent="0.25">
      <c r="A2776" s="1">
        <v>45850</v>
      </c>
      <c r="B2776">
        <v>15</v>
      </c>
      <c r="C2776" t="str">
        <f>TEXT(VALUE(datos_para_memoria_demandas_calc__2[[#This Row],[DATE]]+(datos_para_memoria_demandas_calc__2[[#This Row],[HORA]]-1)/24),"000000,000000")</f>
        <v>045850,583333</v>
      </c>
      <c r="D2776">
        <v>4.3099999999999996E-3</v>
      </c>
      <c r="E2776">
        <v>8.5727408528327942E-2</v>
      </c>
      <c r="F2776">
        <v>-2.0969341581532235E-10</v>
      </c>
      <c r="G2776">
        <v>1.6673980094848463E-10</v>
      </c>
      <c r="H2776">
        <v>0</v>
      </c>
    </row>
    <row r="2777" spans="1:8" x14ac:dyDescent="0.25">
      <c r="A2777" s="1">
        <v>45850</v>
      </c>
      <c r="B2777">
        <v>16</v>
      </c>
      <c r="C2777" t="str">
        <f>TEXT(VALUE(datos_para_memoria_demandas_calc__2[[#This Row],[DATE]]+(datos_para_memoria_demandas_calc__2[[#This Row],[HORA]]-1)/24),"000000,000000")</f>
        <v>045850,625000</v>
      </c>
      <c r="D2777">
        <v>8.4999999999999995E-4</v>
      </c>
      <c r="E2777">
        <v>8.6164981126785278E-2</v>
      </c>
      <c r="F2777">
        <v>0.97499999979008523</v>
      </c>
      <c r="G2777">
        <v>0.97499999995682485</v>
      </c>
      <c r="H2777">
        <v>0</v>
      </c>
    </row>
    <row r="2778" spans="1:8" x14ac:dyDescent="0.25">
      <c r="A2778" s="1">
        <v>45850</v>
      </c>
      <c r="B2778">
        <v>17</v>
      </c>
      <c r="C2778" t="str">
        <f>TEXT(VALUE(datos_para_memoria_demandas_calc__2[[#This Row],[DATE]]+(datos_para_memoria_demandas_calc__2[[#This Row],[HORA]]-1)/24),"000000,000000")</f>
        <v>045850,666667</v>
      </c>
      <c r="D2778">
        <v>1.3679999999999999E-2</v>
      </c>
      <c r="E2778">
        <v>0.11205841600894928</v>
      </c>
      <c r="F2778">
        <v>1.7577250981461346E-11</v>
      </c>
      <c r="G2778">
        <v>0.97499999997440212</v>
      </c>
      <c r="H2778">
        <v>0</v>
      </c>
    </row>
    <row r="2779" spans="1:8" x14ac:dyDescent="0.25">
      <c r="A2779" s="1">
        <v>45850</v>
      </c>
      <c r="B2779">
        <v>18</v>
      </c>
      <c r="C2779" t="str">
        <f>TEXT(VALUE(datos_para_memoria_demandas_calc__2[[#This Row],[DATE]]+(datos_para_memoria_demandas_calc__2[[#This Row],[HORA]]-1)/24),"000000,000000")</f>
        <v>045850,708333</v>
      </c>
      <c r="D2779">
        <v>3.5000000000000003E-2</v>
      </c>
      <c r="E2779">
        <v>0.15275400876998901</v>
      </c>
      <c r="F2779">
        <v>-1.0656419658556548E-11</v>
      </c>
      <c r="G2779">
        <v>0.97499999996374576</v>
      </c>
      <c r="H2779">
        <v>0</v>
      </c>
    </row>
    <row r="2780" spans="1:8" x14ac:dyDescent="0.25">
      <c r="A2780" s="1">
        <v>45850</v>
      </c>
      <c r="B2780">
        <v>19</v>
      </c>
      <c r="C2780" t="str">
        <f>TEXT(VALUE(datos_para_memoria_demandas_calc__2[[#This Row],[DATE]]+(datos_para_memoria_demandas_calc__2[[#This Row],[HORA]]-1)/24),"000000,000000")</f>
        <v>045850,750000</v>
      </c>
      <c r="D2780">
        <v>5.008E-2</v>
      </c>
      <c r="E2780">
        <v>0.16087450087070465</v>
      </c>
      <c r="F2780">
        <v>1.4759069124712798E-11</v>
      </c>
      <c r="G2780">
        <v>0.97499999997850484</v>
      </c>
      <c r="H2780">
        <v>0</v>
      </c>
    </row>
    <row r="2781" spans="1:8" x14ac:dyDescent="0.25">
      <c r="A2781" s="1">
        <v>45850</v>
      </c>
      <c r="B2781">
        <v>20</v>
      </c>
      <c r="C2781" t="str">
        <f>TEXT(VALUE(datos_para_memoria_demandas_calc__2[[#This Row],[DATE]]+(datos_para_memoria_demandas_calc__2[[#This Row],[HORA]]-1)/24),"000000,000000")</f>
        <v>045850,791667</v>
      </c>
      <c r="D2781">
        <v>7.5400000000000009E-2</v>
      </c>
      <c r="E2781">
        <v>0.16755877435207367</v>
      </c>
      <c r="F2781">
        <v>4.6881241012664199E-12</v>
      </c>
      <c r="G2781">
        <v>0.97499999998319298</v>
      </c>
      <c r="H2781">
        <v>0</v>
      </c>
    </row>
    <row r="2782" spans="1:8" x14ac:dyDescent="0.25">
      <c r="A2782" s="1">
        <v>45850</v>
      </c>
      <c r="B2782">
        <v>21</v>
      </c>
      <c r="C2782" t="str">
        <f>TEXT(VALUE(datos_para_memoria_demandas_calc__2[[#This Row],[DATE]]+(datos_para_memoria_demandas_calc__2[[#This Row],[HORA]]-1)/24),"000000,000000")</f>
        <v>045850,833333</v>
      </c>
      <c r="D2782">
        <v>0.10775</v>
      </c>
      <c r="E2782">
        <v>0.15985310077667236</v>
      </c>
      <c r="F2782">
        <v>-6.9494734936624262E-11</v>
      </c>
      <c r="G2782">
        <v>0.97499999991369823</v>
      </c>
      <c r="H2782">
        <v>0</v>
      </c>
    </row>
    <row r="2783" spans="1:8" x14ac:dyDescent="0.25">
      <c r="A2783" s="1">
        <v>45850</v>
      </c>
      <c r="B2783">
        <v>22</v>
      </c>
      <c r="C2783" t="str">
        <f>TEXT(VALUE(datos_para_memoria_demandas_calc__2[[#This Row],[DATE]]+(datos_para_memoria_demandas_calc__2[[#This Row],[HORA]]-1)/24),"000000,000000")</f>
        <v>045850,875000</v>
      </c>
      <c r="D2783">
        <v>0.12567</v>
      </c>
      <c r="E2783">
        <v>0.19794036448001862</v>
      </c>
      <c r="F2783">
        <v>-0.19794036443292706</v>
      </c>
      <c r="G2783">
        <v>0.77705963548077106</v>
      </c>
      <c r="H2783">
        <v>0</v>
      </c>
    </row>
    <row r="2784" spans="1:8" x14ac:dyDescent="0.25">
      <c r="A2784" s="1">
        <v>45850</v>
      </c>
      <c r="B2784">
        <v>23</v>
      </c>
      <c r="C2784" t="str">
        <f>TEXT(VALUE(datos_para_memoria_demandas_calc__2[[#This Row],[DATE]]+(datos_para_memoria_demandas_calc__2[[#This Row],[HORA]]-1)/24),"000000,000000")</f>
        <v>045850,916667</v>
      </c>
      <c r="D2784">
        <v>0.13300000000000001</v>
      </c>
      <c r="E2784">
        <v>0.16094180941581726</v>
      </c>
      <c r="F2784">
        <v>-0.16094180938705044</v>
      </c>
      <c r="G2784">
        <v>0.61611782609372068</v>
      </c>
      <c r="H2784">
        <v>0</v>
      </c>
    </row>
    <row r="2785" spans="1:8" x14ac:dyDescent="0.25">
      <c r="A2785" s="1">
        <v>45850</v>
      </c>
      <c r="B2785">
        <v>24</v>
      </c>
      <c r="C2785" t="str">
        <f>TEXT(VALUE(datos_para_memoria_demandas_calc__2[[#This Row],[DATE]]+(datos_para_memoria_demandas_calc__2[[#This Row],[HORA]]-1)/24),"000000,000000")</f>
        <v>045850,958333</v>
      </c>
      <c r="D2785">
        <v>0.12174</v>
      </c>
      <c r="E2785">
        <v>0.16669444739818573</v>
      </c>
      <c r="F2785">
        <v>-0.16669444732660502</v>
      </c>
      <c r="G2785">
        <v>0.44942337876711569</v>
      </c>
      <c r="H2785">
        <v>0</v>
      </c>
    </row>
    <row r="2786" spans="1:8" x14ac:dyDescent="0.25">
      <c r="A2786" s="1">
        <v>45851</v>
      </c>
      <c r="B2786">
        <v>1</v>
      </c>
      <c r="C2786" t="str">
        <f>TEXT(VALUE(datos_para_memoria_demandas_calc__2[[#This Row],[DATE]]+(datos_para_memoria_demandas_calc__2[[#This Row],[HORA]]-1)/24),"000000,000000")</f>
        <v>045851,000000</v>
      </c>
      <c r="D2786">
        <v>0.11935999999999999</v>
      </c>
      <c r="E2786">
        <v>0.16950215399265289</v>
      </c>
      <c r="F2786">
        <v>-0.16950215388862411</v>
      </c>
      <c r="G2786">
        <v>0.27992122487849158</v>
      </c>
      <c r="H2786">
        <v>0</v>
      </c>
    </row>
    <row r="2787" spans="1:8" x14ac:dyDescent="0.25">
      <c r="A2787" s="1">
        <v>45851</v>
      </c>
      <c r="B2787">
        <v>2</v>
      </c>
      <c r="C2787" t="str">
        <f>TEXT(VALUE(datos_para_memoria_demandas_calc__2[[#This Row],[DATE]]+(datos_para_memoria_demandas_calc__2[[#This Row],[HORA]]-1)/24),"000000,000000")</f>
        <v>045851,041667</v>
      </c>
      <c r="D2787">
        <v>0.11706</v>
      </c>
      <c r="E2787">
        <v>0.12896506488323212</v>
      </c>
      <c r="F2787">
        <v>-0.1289650646986879</v>
      </c>
      <c r="G2787">
        <v>0.15095616017980373</v>
      </c>
      <c r="H2787">
        <v>0</v>
      </c>
    </row>
    <row r="2788" spans="1:8" x14ac:dyDescent="0.25">
      <c r="A2788" s="1">
        <v>45851</v>
      </c>
      <c r="B2788">
        <v>3</v>
      </c>
      <c r="C2788" t="str">
        <f>TEXT(VALUE(datos_para_memoria_demandas_calc__2[[#This Row],[DATE]]+(datos_para_memoria_demandas_calc__2[[#This Row],[HORA]]-1)/24),"000000,000000")</f>
        <v>045851,083333</v>
      </c>
      <c r="D2788">
        <v>0.11411</v>
      </c>
      <c r="E2788">
        <v>0.18610319495201111</v>
      </c>
      <c r="F2788">
        <v>-0.15095615585341662</v>
      </c>
      <c r="G2788">
        <v>4.3263871341814069E-9</v>
      </c>
      <c r="H2788">
        <v>0</v>
      </c>
    </row>
    <row r="2789" spans="1:8" x14ac:dyDescent="0.25">
      <c r="A2789" s="1">
        <v>45851</v>
      </c>
      <c r="B2789">
        <v>4</v>
      </c>
      <c r="C2789" t="str">
        <f>TEXT(VALUE(datos_para_memoria_demandas_calc__2[[#This Row],[DATE]]+(datos_para_memoria_demandas_calc__2[[#This Row],[HORA]]-1)/24),"000000,000000")</f>
        <v>045851,125000</v>
      </c>
      <c r="D2789">
        <v>0.11398999999999999</v>
      </c>
      <c r="E2789">
        <v>0.16090545058250427</v>
      </c>
      <c r="F2789">
        <v>-4.2220426164860943E-9</v>
      </c>
      <c r="G2789">
        <v>1.0434451267396296E-10</v>
      </c>
      <c r="H2789">
        <v>0</v>
      </c>
    </row>
    <row r="2790" spans="1:8" x14ac:dyDescent="0.25">
      <c r="A2790" s="1">
        <v>45851</v>
      </c>
      <c r="B2790">
        <v>5</v>
      </c>
      <c r="C2790" t="str">
        <f>TEXT(VALUE(datos_para_memoria_demandas_calc__2[[#This Row],[DATE]]+(datos_para_memoria_demandas_calc__2[[#This Row],[HORA]]-1)/24),"000000,000000")</f>
        <v>045851,166667</v>
      </c>
      <c r="D2790">
        <v>0.10867</v>
      </c>
      <c r="E2790">
        <v>0.15883453190326691</v>
      </c>
      <c r="F2790">
        <v>3.2033022655966909E-11</v>
      </c>
      <c r="G2790">
        <v>1.363775398361614E-10</v>
      </c>
      <c r="H2790">
        <v>0</v>
      </c>
    </row>
    <row r="2791" spans="1:8" x14ac:dyDescent="0.25">
      <c r="A2791" s="1">
        <v>45851</v>
      </c>
      <c r="B2791">
        <v>6</v>
      </c>
      <c r="C2791" t="str">
        <f>TEXT(VALUE(datos_para_memoria_demandas_calc__2[[#This Row],[DATE]]+(datos_para_memoria_demandas_calc__2[[#This Row],[HORA]]-1)/24),"000000,000000")</f>
        <v>045851,208333</v>
      </c>
      <c r="D2791">
        <v>0.10464</v>
      </c>
      <c r="E2791">
        <v>0.13532072305679321</v>
      </c>
      <c r="F2791">
        <v>7.7027337266911008E-2</v>
      </c>
      <c r="G2791">
        <v>7.7027337403288543E-2</v>
      </c>
      <c r="H2791">
        <v>0</v>
      </c>
    </row>
    <row r="2792" spans="1:8" x14ac:dyDescent="0.25">
      <c r="A2792" s="1">
        <v>45851</v>
      </c>
      <c r="B2792">
        <v>7</v>
      </c>
      <c r="C2792" t="str">
        <f>TEXT(VALUE(datos_para_memoria_demandas_calc__2[[#This Row],[DATE]]+(datos_para_memoria_demandas_calc__2[[#This Row],[HORA]]-1)/24),"000000,000000")</f>
        <v>045851,250000</v>
      </c>
      <c r="D2792">
        <v>0.10464</v>
      </c>
      <c r="E2792">
        <v>0.13902556896209717</v>
      </c>
      <c r="F2792">
        <v>-7.7027337365816198E-2</v>
      </c>
      <c r="G2792">
        <v>3.747235705342433E-11</v>
      </c>
      <c r="H2792">
        <v>0</v>
      </c>
    </row>
    <row r="2793" spans="1:8" x14ac:dyDescent="0.25">
      <c r="A2793" s="1">
        <v>45851</v>
      </c>
      <c r="B2793">
        <v>8</v>
      </c>
      <c r="C2793" t="str">
        <f>TEXT(VALUE(datos_para_memoria_demandas_calc__2[[#This Row],[DATE]]+(datos_para_memoria_demandas_calc__2[[#This Row],[HORA]]-1)/24),"000000,000000")</f>
        <v>045851,291667</v>
      </c>
      <c r="D2793">
        <v>0.09</v>
      </c>
      <c r="E2793">
        <v>0.1143818125128746</v>
      </c>
      <c r="F2793">
        <v>-2.1975482363754061E-11</v>
      </c>
      <c r="G2793">
        <v>1.5496873831691244E-11</v>
      </c>
      <c r="H2793">
        <v>0</v>
      </c>
    </row>
    <row r="2794" spans="1:8" x14ac:dyDescent="0.25">
      <c r="A2794" s="1">
        <v>45851</v>
      </c>
      <c r="B2794">
        <v>9</v>
      </c>
      <c r="C2794" t="str">
        <f>TEXT(VALUE(datos_para_memoria_demandas_calc__2[[#This Row],[DATE]]+(datos_para_memoria_demandas_calc__2[[#This Row],[HORA]]-1)/24),"000000,000000")</f>
        <v>045851,333333</v>
      </c>
      <c r="D2794">
        <v>5.5E-2</v>
      </c>
      <c r="E2794">
        <v>0.12074199318885803</v>
      </c>
      <c r="F2794">
        <v>1.2073940090227307E-12</v>
      </c>
      <c r="G2794">
        <v>1.6704270684417708E-11</v>
      </c>
      <c r="H2794">
        <v>0</v>
      </c>
    </row>
    <row r="2795" spans="1:8" x14ac:dyDescent="0.25">
      <c r="A2795" s="1">
        <v>45851</v>
      </c>
      <c r="B2795">
        <v>10</v>
      </c>
      <c r="C2795" t="str">
        <f>TEXT(VALUE(datos_para_memoria_demandas_calc__2[[#This Row],[DATE]]+(datos_para_memoria_demandas_calc__2[[#This Row],[HORA]]-1)/24),"000000,000000")</f>
        <v>045851,375000</v>
      </c>
      <c r="D2795">
        <v>2.2499999999999999E-2</v>
      </c>
      <c r="E2795">
        <v>0.17016379535198212</v>
      </c>
      <c r="F2795">
        <v>1.3347768273099357E-11</v>
      </c>
      <c r="G2795">
        <v>3.005204449898882E-11</v>
      </c>
      <c r="H2795">
        <v>0</v>
      </c>
    </row>
    <row r="2796" spans="1:8" x14ac:dyDescent="0.25">
      <c r="A2796" s="1">
        <v>45851</v>
      </c>
      <c r="B2796">
        <v>11</v>
      </c>
      <c r="C2796" t="str">
        <f>TEXT(VALUE(datos_para_memoria_demandas_calc__2[[#This Row],[DATE]]+(datos_para_memoria_demandas_calc__2[[#This Row],[HORA]]-1)/24),"000000,000000")</f>
        <v>045851,416667</v>
      </c>
      <c r="D2796">
        <v>4.28E-3</v>
      </c>
      <c r="E2796">
        <v>0.20494586229324341</v>
      </c>
      <c r="F2796">
        <v>1.0009354915000481E-10</v>
      </c>
      <c r="G2796">
        <v>1.3014559300746424E-10</v>
      </c>
      <c r="H2796">
        <v>0</v>
      </c>
    </row>
    <row r="2797" spans="1:8" x14ac:dyDescent="0.25">
      <c r="A2797" s="1">
        <v>45851</v>
      </c>
      <c r="B2797">
        <v>12</v>
      </c>
      <c r="C2797" t="str">
        <f>TEXT(VALUE(datos_para_memoria_demandas_calc__2[[#This Row],[DATE]]+(datos_para_memoria_demandas_calc__2[[#This Row],[HORA]]-1)/24),"000000,000000")</f>
        <v>045851,458333</v>
      </c>
      <c r="D2797">
        <v>5.0000000000000002E-5</v>
      </c>
      <c r="E2797">
        <v>0.18100729584693909</v>
      </c>
      <c r="F2797">
        <v>1.0387179757897837E-8</v>
      </c>
      <c r="G2797">
        <v>1.0517325357025977E-8</v>
      </c>
      <c r="H2797">
        <v>0</v>
      </c>
    </row>
    <row r="2798" spans="1:8" x14ac:dyDescent="0.25">
      <c r="A2798" s="1">
        <v>45851</v>
      </c>
      <c r="B2798">
        <v>13</v>
      </c>
      <c r="C2798" t="str">
        <f>TEXT(VALUE(datos_para_memoria_demandas_calc__2[[#This Row],[DATE]]+(datos_para_memoria_demandas_calc__2[[#This Row],[HORA]]-1)/24),"000000,000000")</f>
        <v>045851,500000</v>
      </c>
      <c r="D2798">
        <v>0</v>
      </c>
      <c r="E2798">
        <v>7.6779350638389587E-2</v>
      </c>
      <c r="F2798">
        <v>0.32909135972523496</v>
      </c>
      <c r="G2798">
        <v>0.3290913702425603</v>
      </c>
      <c r="H2798">
        <v>0</v>
      </c>
    </row>
    <row r="2799" spans="1:8" x14ac:dyDescent="0.25">
      <c r="A2799" s="1">
        <v>45851</v>
      </c>
      <c r="B2799">
        <v>14</v>
      </c>
      <c r="C2799" t="str">
        <f>TEXT(VALUE(datos_para_memoria_demandas_calc__2[[#This Row],[DATE]]+(datos_para_memoria_demandas_calc__2[[#This Row],[HORA]]-1)/24),"000000,000000")</f>
        <v>045851,541667</v>
      </c>
      <c r="D2799">
        <v>0</v>
      </c>
      <c r="E2799">
        <v>0.10717815160751343</v>
      </c>
      <c r="F2799">
        <v>0.17836670688382339</v>
      </c>
      <c r="G2799">
        <v>0.50745807712638369</v>
      </c>
      <c r="H2799">
        <v>0</v>
      </c>
    </row>
    <row r="2800" spans="1:8" x14ac:dyDescent="0.25">
      <c r="A2800" s="1">
        <v>45851</v>
      </c>
      <c r="B2800">
        <v>15</v>
      </c>
      <c r="C2800" t="str">
        <f>TEXT(VALUE(datos_para_memoria_demandas_calc__2[[#This Row],[DATE]]+(datos_para_memoria_demandas_calc__2[[#This Row],[HORA]]-1)/24),"000000,000000")</f>
        <v>045851,583333</v>
      </c>
      <c r="D2800">
        <v>0</v>
      </c>
      <c r="E2800">
        <v>0.16459798812866211</v>
      </c>
      <c r="F2800">
        <v>0.14646079972390441</v>
      </c>
      <c r="G2800">
        <v>0.65391887685028816</v>
      </c>
      <c r="H2800">
        <v>0</v>
      </c>
    </row>
    <row r="2801" spans="1:8" x14ac:dyDescent="0.25">
      <c r="A2801" s="1">
        <v>45851</v>
      </c>
      <c r="B2801">
        <v>16</v>
      </c>
      <c r="C2801" t="str">
        <f>TEXT(VALUE(datos_para_memoria_demandas_calc__2[[#This Row],[DATE]]+(datos_para_memoria_demandas_calc__2[[#This Row],[HORA]]-1)/24),"000000,000000")</f>
        <v>045851,625000</v>
      </c>
      <c r="D2801">
        <v>0</v>
      </c>
      <c r="E2801">
        <v>0.15464037656784058</v>
      </c>
      <c r="F2801">
        <v>0.32108112259831129</v>
      </c>
      <c r="G2801">
        <v>0.97499999944859927</v>
      </c>
      <c r="H2801">
        <v>0</v>
      </c>
    </row>
    <row r="2802" spans="1:8" x14ac:dyDescent="0.25">
      <c r="A2802" s="1">
        <v>45851</v>
      </c>
      <c r="B2802">
        <v>17</v>
      </c>
      <c r="C2802" t="str">
        <f>TEXT(VALUE(datos_para_memoria_demandas_calc__2[[#This Row],[DATE]]+(datos_para_memoria_demandas_calc__2[[#This Row],[HORA]]-1)/24),"000000,000000")</f>
        <v>045851,666667</v>
      </c>
      <c r="D2802">
        <v>1E-3</v>
      </c>
      <c r="E2802">
        <v>0.14258326590061188</v>
      </c>
      <c r="F2802">
        <v>4.3653104791989446E-10</v>
      </c>
      <c r="G2802">
        <v>0.97499999988513031</v>
      </c>
      <c r="H2802">
        <v>0</v>
      </c>
    </row>
    <row r="2803" spans="1:8" x14ac:dyDescent="0.25">
      <c r="A2803" s="1">
        <v>45851</v>
      </c>
      <c r="B2803">
        <v>18</v>
      </c>
      <c r="C2803" t="str">
        <f>TEXT(VALUE(datos_para_memoria_demandas_calc__2[[#This Row],[DATE]]+(datos_para_memoria_demandas_calc__2[[#This Row],[HORA]]-1)/24),"000000,000000")</f>
        <v>045851,708333</v>
      </c>
      <c r="D2803">
        <v>5.79E-3</v>
      </c>
      <c r="E2803">
        <v>0.15027956664562225</v>
      </c>
      <c r="F2803">
        <v>9.2707007326735767E-11</v>
      </c>
      <c r="G2803">
        <v>0.97499999997783726</v>
      </c>
      <c r="H2803">
        <v>0</v>
      </c>
    </row>
    <row r="2804" spans="1:8" x14ac:dyDescent="0.25">
      <c r="A2804" s="1">
        <v>45851</v>
      </c>
      <c r="B2804">
        <v>19</v>
      </c>
      <c r="C2804" t="str">
        <f>TEXT(VALUE(datos_para_memoria_demandas_calc__2[[#This Row],[DATE]]+(datos_para_memoria_demandas_calc__2[[#This Row],[HORA]]-1)/24),"000000,000000")</f>
        <v>045851,750000</v>
      </c>
      <c r="D2804">
        <v>3.039E-2</v>
      </c>
      <c r="E2804">
        <v>0.15177819132804871</v>
      </c>
      <c r="F2804">
        <v>8.5927501726132348E-12</v>
      </c>
      <c r="G2804">
        <v>0.97499999998642994</v>
      </c>
      <c r="H2804">
        <v>0</v>
      </c>
    </row>
    <row r="2805" spans="1:8" x14ac:dyDescent="0.25">
      <c r="A2805" s="1">
        <v>45851</v>
      </c>
      <c r="B2805">
        <v>20</v>
      </c>
      <c r="C2805" t="str">
        <f>TEXT(VALUE(datos_para_memoria_demandas_calc__2[[#This Row],[DATE]]+(datos_para_memoria_demandas_calc__2[[#This Row],[HORA]]-1)/24),"000000,000000")</f>
        <v>045851,791667</v>
      </c>
      <c r="D2805">
        <v>7.0099999999999996E-2</v>
      </c>
      <c r="E2805">
        <v>0.1881195604801178</v>
      </c>
      <c r="F2805">
        <v>-8.3831147886299367E-13</v>
      </c>
      <c r="G2805">
        <v>0.97499999998559173</v>
      </c>
      <c r="H2805">
        <v>0</v>
      </c>
    </row>
    <row r="2806" spans="1:8" x14ac:dyDescent="0.25">
      <c r="A2806" s="1">
        <v>45851</v>
      </c>
      <c r="B2806">
        <v>21</v>
      </c>
      <c r="C2806" t="str">
        <f>TEXT(VALUE(datos_para_memoria_demandas_calc__2[[#This Row],[DATE]]+(datos_para_memoria_demandas_calc__2[[#This Row],[HORA]]-1)/24),"000000,000000")</f>
        <v>045851,833333</v>
      </c>
      <c r="D2806">
        <v>0.10768999999999999</v>
      </c>
      <c r="E2806">
        <v>0.17164641618728638</v>
      </c>
      <c r="F2806">
        <v>-2.3636222904916065E-10</v>
      </c>
      <c r="G2806">
        <v>0.97499999974922957</v>
      </c>
      <c r="H2806">
        <v>0</v>
      </c>
    </row>
    <row r="2807" spans="1:8" x14ac:dyDescent="0.25">
      <c r="A2807" s="1">
        <v>45851</v>
      </c>
      <c r="B2807">
        <v>22</v>
      </c>
      <c r="C2807" t="str">
        <f>TEXT(VALUE(datos_para_memoria_demandas_calc__2[[#This Row],[DATE]]+(datos_para_memoria_demandas_calc__2[[#This Row],[HORA]]-1)/24),"000000,000000")</f>
        <v>045851,875000</v>
      </c>
      <c r="D2807">
        <v>0.1245</v>
      </c>
      <c r="E2807">
        <v>0.19898718595504761</v>
      </c>
      <c r="F2807">
        <v>-0.19898718591779968</v>
      </c>
      <c r="G2807">
        <v>0.77601281383142984</v>
      </c>
      <c r="H2807">
        <v>0</v>
      </c>
    </row>
    <row r="2808" spans="1:8" x14ac:dyDescent="0.25">
      <c r="A2808" s="1">
        <v>45851</v>
      </c>
      <c r="B2808">
        <v>23</v>
      </c>
      <c r="C2808" t="str">
        <f>TEXT(VALUE(datos_para_memoria_demandas_calc__2[[#This Row],[DATE]]+(datos_para_memoria_demandas_calc__2[[#This Row],[HORA]]-1)/24),"000000,000000")</f>
        <v>045851,916667</v>
      </c>
      <c r="D2808">
        <v>0.13462000000000002</v>
      </c>
      <c r="E2808">
        <v>0.17704004049301147</v>
      </c>
      <c r="F2808">
        <v>-0.17704004047108371</v>
      </c>
      <c r="G2808">
        <v>0.59897277336034627</v>
      </c>
      <c r="H2808">
        <v>0</v>
      </c>
    </row>
    <row r="2809" spans="1:8" x14ac:dyDescent="0.25">
      <c r="A2809" s="1">
        <v>45851</v>
      </c>
      <c r="B2809">
        <v>24</v>
      </c>
      <c r="C2809" t="str">
        <f>TEXT(VALUE(datos_para_memoria_demandas_calc__2[[#This Row],[DATE]]+(datos_para_memoria_demandas_calc__2[[#This Row],[HORA]]-1)/24),"000000,000000")</f>
        <v>045851,958333</v>
      </c>
      <c r="D2809">
        <v>0.12174</v>
      </c>
      <c r="E2809">
        <v>0.24424439668655396</v>
      </c>
      <c r="F2809">
        <v>-0.24424439664045433</v>
      </c>
      <c r="G2809">
        <v>0.35472837671989194</v>
      </c>
      <c r="H2809">
        <v>0</v>
      </c>
    </row>
    <row r="2810" spans="1:8" x14ac:dyDescent="0.25">
      <c r="A2810" s="1">
        <v>45852</v>
      </c>
      <c r="B2810">
        <v>1</v>
      </c>
      <c r="C2810" t="str">
        <f>TEXT(VALUE(datos_para_memoria_demandas_calc__2[[#This Row],[DATE]]+(datos_para_memoria_demandas_calc__2[[#This Row],[HORA]]-1)/24),"000000,000000")</f>
        <v>045852,000000</v>
      </c>
      <c r="D2810">
        <v>0.1181</v>
      </c>
      <c r="E2810">
        <v>0.10139770805835724</v>
      </c>
      <c r="F2810">
        <v>-0.10139770799188239</v>
      </c>
      <c r="G2810">
        <v>0.25333066872800952</v>
      </c>
      <c r="H2810">
        <v>0</v>
      </c>
    </row>
    <row r="2811" spans="1:8" x14ac:dyDescent="0.25">
      <c r="A2811" s="1">
        <v>45852</v>
      </c>
      <c r="B2811">
        <v>2</v>
      </c>
      <c r="C2811" t="str">
        <f>TEXT(VALUE(datos_para_memoria_demandas_calc__2[[#This Row],[DATE]]+(datos_para_memoria_demandas_calc__2[[#This Row],[HORA]]-1)/24),"000000,000000")</f>
        <v>045852,041667</v>
      </c>
      <c r="D2811">
        <v>0.11245000000000001</v>
      </c>
      <c r="E2811">
        <v>0.12413744628429413</v>
      </c>
      <c r="F2811">
        <v>-0.12413744607327065</v>
      </c>
      <c r="G2811">
        <v>0.1291932226547389</v>
      </c>
      <c r="H2811">
        <v>0</v>
      </c>
    </row>
    <row r="2812" spans="1:8" x14ac:dyDescent="0.25">
      <c r="A2812" s="1">
        <v>45852</v>
      </c>
      <c r="B2812">
        <v>3</v>
      </c>
      <c r="C2812" t="str">
        <f>TEXT(VALUE(datos_para_memoria_demandas_calc__2[[#This Row],[DATE]]+(datos_para_memoria_demandas_calc__2[[#This Row],[HORA]]-1)/24),"000000,000000")</f>
        <v>045852,083333</v>
      </c>
      <c r="D2812">
        <v>0.10986</v>
      </c>
      <c r="E2812">
        <v>0.17883594334125519</v>
      </c>
      <c r="F2812">
        <v>-0.12919322176961248</v>
      </c>
      <c r="G2812">
        <v>8.8512645045887558E-10</v>
      </c>
      <c r="H2812">
        <v>0</v>
      </c>
    </row>
    <row r="2813" spans="1:8" x14ac:dyDescent="0.25">
      <c r="A2813" s="1">
        <v>45852</v>
      </c>
      <c r="B2813">
        <v>4</v>
      </c>
      <c r="C2813" t="str">
        <f>TEXT(VALUE(datos_para_memoria_demandas_calc__2[[#This Row],[DATE]]+(datos_para_memoria_demandas_calc__2[[#This Row],[HORA]]-1)/24),"000000,000000")</f>
        <v>045852,125000</v>
      </c>
      <c r="D2813">
        <v>0.10923000000000001</v>
      </c>
      <c r="E2813">
        <v>0.21498487889766693</v>
      </c>
      <c r="F2813">
        <v>7.9002354621545144E-10</v>
      </c>
      <c r="G2813">
        <v>1.6751499917646998E-9</v>
      </c>
      <c r="H2813">
        <v>0</v>
      </c>
    </row>
    <row r="2814" spans="1:8" x14ac:dyDescent="0.25">
      <c r="A2814" s="1">
        <v>45852</v>
      </c>
      <c r="B2814">
        <v>5</v>
      </c>
      <c r="C2814" t="str">
        <f>TEXT(VALUE(datos_para_memoria_demandas_calc__2[[#This Row],[DATE]]+(datos_para_memoria_demandas_calc__2[[#This Row],[HORA]]-1)/24),"000000,000000")</f>
        <v>045852,166667</v>
      </c>
      <c r="D2814">
        <v>0.10890000000000001</v>
      </c>
      <c r="E2814">
        <v>0.15063470602035522</v>
      </c>
      <c r="F2814">
        <v>0.59462958345288219</v>
      </c>
      <c r="G2814">
        <v>0.59462958512803221</v>
      </c>
      <c r="H2814">
        <v>0</v>
      </c>
    </row>
    <row r="2815" spans="1:8" x14ac:dyDescent="0.25">
      <c r="A2815" s="1">
        <v>45852</v>
      </c>
      <c r="B2815">
        <v>6</v>
      </c>
      <c r="C2815" t="str">
        <f>TEXT(VALUE(datos_para_memoria_demandas_calc__2[[#This Row],[DATE]]+(datos_para_memoria_demandas_calc__2[[#This Row],[HORA]]-1)/24),"000000,000000")</f>
        <v>045852,208333</v>
      </c>
      <c r="D2815">
        <v>0.11009999999999999</v>
      </c>
      <c r="E2815">
        <v>0.13845644891262054</v>
      </c>
      <c r="F2815">
        <v>-0.13845644845718319</v>
      </c>
      <c r="G2815">
        <v>0.45617313667084897</v>
      </c>
      <c r="H2815">
        <v>0</v>
      </c>
    </row>
    <row r="2816" spans="1:8" x14ac:dyDescent="0.25">
      <c r="A2816" s="1">
        <v>45852</v>
      </c>
      <c r="B2816">
        <v>7</v>
      </c>
      <c r="C2816" t="str">
        <f>TEXT(VALUE(datos_para_memoria_demandas_calc__2[[#This Row],[DATE]]+(datos_para_memoria_demandas_calc__2[[#This Row],[HORA]]-1)/24),"000000,000000")</f>
        <v>045852,250000</v>
      </c>
      <c r="D2816">
        <v>0.11806</v>
      </c>
      <c r="E2816">
        <v>0.14108094573020935</v>
      </c>
      <c r="F2816">
        <v>-0.14108094567060972</v>
      </c>
      <c r="G2816">
        <v>0.31509219100023916</v>
      </c>
      <c r="H2816">
        <v>0</v>
      </c>
    </row>
    <row r="2817" spans="1:8" x14ac:dyDescent="0.25">
      <c r="A2817" s="1">
        <v>45852</v>
      </c>
      <c r="B2817">
        <v>8</v>
      </c>
      <c r="C2817" t="str">
        <f>TEXT(VALUE(datos_para_memoria_demandas_calc__2[[#This Row],[DATE]]+(datos_para_memoria_demandas_calc__2[[#This Row],[HORA]]-1)/24),"000000,000000")</f>
        <v>045852,291667</v>
      </c>
      <c r="D2817">
        <v>0.12272</v>
      </c>
      <c r="E2817">
        <v>0.13722690939903259</v>
      </c>
      <c r="F2817">
        <v>-0.13722690935964599</v>
      </c>
      <c r="G2817">
        <v>0.1778652816405932</v>
      </c>
      <c r="H2817">
        <v>0</v>
      </c>
    </row>
    <row r="2818" spans="1:8" x14ac:dyDescent="0.25">
      <c r="A2818" s="1">
        <v>45852</v>
      </c>
      <c r="B2818">
        <v>9</v>
      </c>
      <c r="C2818" t="str">
        <f>TEXT(VALUE(datos_para_memoria_demandas_calc__2[[#This Row],[DATE]]+(datos_para_memoria_demandas_calc__2[[#This Row],[HORA]]-1)/24),"000000,000000")</f>
        <v>045852,333333</v>
      </c>
      <c r="D2818">
        <v>0.11600000000000001</v>
      </c>
      <c r="E2818">
        <v>0.17786528170108795</v>
      </c>
      <c r="F2818">
        <v>-0.17786528162444515</v>
      </c>
      <c r="G2818">
        <v>1.6148049707300682E-11</v>
      </c>
      <c r="H2818">
        <v>0</v>
      </c>
    </row>
    <row r="2819" spans="1:8" x14ac:dyDescent="0.25">
      <c r="A2819" s="1">
        <v>45852</v>
      </c>
      <c r="B2819">
        <v>10</v>
      </c>
      <c r="C2819" t="str">
        <f>TEXT(VALUE(datos_para_memoria_demandas_calc__2[[#This Row],[DATE]]+(datos_para_memoria_demandas_calc__2[[#This Row],[HORA]]-1)/24),"000000,000000")</f>
        <v>045852,375000</v>
      </c>
      <c r="D2819">
        <v>7.5189999999999993E-2</v>
      </c>
      <c r="E2819">
        <v>0.13002011179924011</v>
      </c>
      <c r="F2819">
        <v>3.753297452994231E-11</v>
      </c>
      <c r="G2819">
        <v>5.3681027508988931E-11</v>
      </c>
      <c r="H2819">
        <v>0</v>
      </c>
    </row>
    <row r="2820" spans="1:8" x14ac:dyDescent="0.25">
      <c r="A2820" s="1">
        <v>45852</v>
      </c>
      <c r="B2820">
        <v>11</v>
      </c>
      <c r="C2820" t="str">
        <f>TEXT(VALUE(datos_para_memoria_demandas_calc__2[[#This Row],[DATE]]+(datos_para_memoria_demandas_calc__2[[#This Row],[HORA]]-1)/24),"000000,000000")</f>
        <v>045852,416667</v>
      </c>
      <c r="D2820">
        <v>6.5000000000000002E-2</v>
      </c>
      <c r="E2820">
        <v>0.12600305676460266</v>
      </c>
      <c r="F2820">
        <v>-3.6278028429247752E-11</v>
      </c>
      <c r="G2820">
        <v>1.7403004015262191E-11</v>
      </c>
      <c r="H2820">
        <v>0</v>
      </c>
    </row>
    <row r="2821" spans="1:8" x14ac:dyDescent="0.25">
      <c r="A2821" s="1">
        <v>45852</v>
      </c>
      <c r="B2821">
        <v>12</v>
      </c>
      <c r="C2821" t="str">
        <f>TEXT(VALUE(datos_para_memoria_demandas_calc__2[[#This Row],[DATE]]+(datos_para_memoria_demandas_calc__2[[#This Row],[HORA]]-1)/24),"000000,000000")</f>
        <v>045852,458333</v>
      </c>
      <c r="D2821">
        <v>3.372E-2</v>
      </c>
      <c r="E2821">
        <v>8.4444358944892883E-2</v>
      </c>
      <c r="F2821">
        <v>9.0643210788545411E-2</v>
      </c>
      <c r="G2821">
        <v>9.0643210805948393E-2</v>
      </c>
      <c r="H2821">
        <v>0</v>
      </c>
    </row>
    <row r="2822" spans="1:8" x14ac:dyDescent="0.25">
      <c r="A2822" s="1">
        <v>45852</v>
      </c>
      <c r="B2822">
        <v>13</v>
      </c>
      <c r="C2822" t="str">
        <f>TEXT(VALUE(datos_para_memoria_demandas_calc__2[[#This Row],[DATE]]+(datos_para_memoria_demandas_calc__2[[#This Row],[HORA]]-1)/24),"000000,000000")</f>
        <v>045852,500000</v>
      </c>
      <c r="D2822">
        <v>3.406E-2</v>
      </c>
      <c r="E2822">
        <v>5.0745658576488495E-2</v>
      </c>
      <c r="F2822">
        <v>-5.0745657044290772E-2</v>
      </c>
      <c r="G2822">
        <v>3.9897553761657635E-2</v>
      </c>
      <c r="H2822">
        <v>0</v>
      </c>
    </row>
    <row r="2823" spans="1:8" x14ac:dyDescent="0.25">
      <c r="A2823" s="1">
        <v>45852</v>
      </c>
      <c r="B2823">
        <v>14</v>
      </c>
      <c r="C2823" t="str">
        <f>TEXT(VALUE(datos_para_memoria_demandas_calc__2[[#This Row],[DATE]]+(datos_para_memoria_demandas_calc__2[[#This Row],[HORA]]-1)/24),"000000,000000")</f>
        <v>045852,541667</v>
      </c>
      <c r="D2823">
        <v>3.8799999999999994E-2</v>
      </c>
      <c r="E2823">
        <v>3.9897553622722626E-2</v>
      </c>
      <c r="F2823">
        <v>-3.9897553516983875E-2</v>
      </c>
      <c r="G2823">
        <v>2.4467379466092749E-10</v>
      </c>
      <c r="H2823">
        <v>0</v>
      </c>
    </row>
    <row r="2824" spans="1:8" x14ac:dyDescent="0.25">
      <c r="A2824" s="1">
        <v>45852</v>
      </c>
      <c r="B2824">
        <v>15</v>
      </c>
      <c r="C2824" t="str">
        <f>TEXT(VALUE(datos_para_memoria_demandas_calc__2[[#This Row],[DATE]]+(datos_para_memoria_demandas_calc__2[[#This Row],[HORA]]-1)/24),"000000,000000")</f>
        <v>045852,583333</v>
      </c>
      <c r="D2824">
        <v>3.1489999999999997E-2</v>
      </c>
      <c r="E2824">
        <v>2.9678106307983398E-2</v>
      </c>
      <c r="F2824">
        <v>-2.0076085158153684E-10</v>
      </c>
      <c r="G2824">
        <v>4.3913000907902235E-11</v>
      </c>
      <c r="H2824">
        <v>0</v>
      </c>
    </row>
    <row r="2825" spans="1:8" x14ac:dyDescent="0.25">
      <c r="A2825" s="1">
        <v>45852</v>
      </c>
      <c r="B2825">
        <v>16</v>
      </c>
      <c r="C2825" t="str">
        <f>TEXT(VALUE(datos_para_memoria_demandas_calc__2[[#This Row],[DATE]]+(datos_para_memoria_demandas_calc__2[[#This Row],[HORA]]-1)/24),"000000,000000")</f>
        <v>045852,625000</v>
      </c>
      <c r="D2825">
        <v>1.821E-2</v>
      </c>
      <c r="E2825">
        <v>6.1151206493377686E-2</v>
      </c>
      <c r="F2825">
        <v>0.9749999998930069</v>
      </c>
      <c r="G2825">
        <v>0.97499999993691966</v>
      </c>
      <c r="H2825">
        <v>0</v>
      </c>
    </row>
    <row r="2826" spans="1:8" x14ac:dyDescent="0.25">
      <c r="A2826" s="1">
        <v>45852</v>
      </c>
      <c r="B2826">
        <v>17</v>
      </c>
      <c r="C2826" t="str">
        <f>TEXT(VALUE(datos_para_memoria_demandas_calc__2[[#This Row],[DATE]]+(datos_para_memoria_demandas_calc__2[[#This Row],[HORA]]-1)/24),"000000,000000")</f>
        <v>045852,666667</v>
      </c>
      <c r="D2826">
        <v>2.7089999999999999E-2</v>
      </c>
      <c r="E2826">
        <v>8.107854425907135E-2</v>
      </c>
      <c r="F2826">
        <v>3.6302594711313454E-11</v>
      </c>
      <c r="G2826">
        <v>0.9749999999732224</v>
      </c>
      <c r="H2826">
        <v>0</v>
      </c>
    </row>
    <row r="2827" spans="1:8" x14ac:dyDescent="0.25">
      <c r="A2827" s="1">
        <v>45852</v>
      </c>
      <c r="B2827">
        <v>18</v>
      </c>
      <c r="C2827" t="str">
        <f>TEXT(VALUE(datos_para_memoria_demandas_calc__2[[#This Row],[DATE]]+(datos_para_memoria_demandas_calc__2[[#This Row],[HORA]]-1)/24),"000000,000000")</f>
        <v>045852,708333</v>
      </c>
      <c r="D2827">
        <v>4.7500000000000001E-2</v>
      </c>
      <c r="E2827">
        <v>0.14660139381885529</v>
      </c>
      <c r="F2827">
        <v>-1.704536880419707E-11</v>
      </c>
      <c r="G2827">
        <v>0.97499999995617714</v>
      </c>
      <c r="H2827">
        <v>0</v>
      </c>
    </row>
    <row r="2828" spans="1:8" x14ac:dyDescent="0.25">
      <c r="A2828" s="1">
        <v>45852</v>
      </c>
      <c r="B2828">
        <v>19</v>
      </c>
      <c r="C2828" t="str">
        <f>TEXT(VALUE(datos_para_memoria_demandas_calc__2[[#This Row],[DATE]]+(datos_para_memoria_demandas_calc__2[[#This Row],[HORA]]-1)/24),"000000,000000")</f>
        <v>045852,750000</v>
      </c>
      <c r="D2828">
        <v>0.06</v>
      </c>
      <c r="E2828">
        <v>0.13558650016784668</v>
      </c>
      <c r="F2828">
        <v>1.3029470179375135E-11</v>
      </c>
      <c r="G2828">
        <v>0.97499999996920661</v>
      </c>
      <c r="H2828">
        <v>0</v>
      </c>
    </row>
    <row r="2829" spans="1:8" x14ac:dyDescent="0.25">
      <c r="A2829" s="1">
        <v>45852</v>
      </c>
      <c r="B2829">
        <v>20</v>
      </c>
      <c r="C2829" t="str">
        <f>TEXT(VALUE(datos_para_memoria_demandas_calc__2[[#This Row],[DATE]]+(datos_para_memoria_demandas_calc__2[[#This Row],[HORA]]-1)/24),"000000,000000")</f>
        <v>045852,791667</v>
      </c>
      <c r="D2829">
        <v>7.776000000000001E-2</v>
      </c>
      <c r="E2829">
        <v>0.12714958190917969</v>
      </c>
      <c r="F2829">
        <v>1.3586694730572985E-11</v>
      </c>
      <c r="G2829">
        <v>0.9749999999827933</v>
      </c>
      <c r="H2829">
        <v>0</v>
      </c>
    </row>
    <row r="2830" spans="1:8" x14ac:dyDescent="0.25">
      <c r="A2830" s="1">
        <v>45852</v>
      </c>
      <c r="B2830">
        <v>21</v>
      </c>
      <c r="C2830" t="str">
        <f>TEXT(VALUE(datos_para_memoria_demandas_calc__2[[#This Row],[DATE]]+(datos_para_memoria_demandas_calc__2[[#This Row],[HORA]]-1)/24),"000000,000000")</f>
        <v>045852,833333</v>
      </c>
      <c r="D2830">
        <v>0.11706</v>
      </c>
      <c r="E2830">
        <v>0.12174954265356064</v>
      </c>
      <c r="F2830">
        <v>-0.12174954258211512</v>
      </c>
      <c r="G2830">
        <v>0.85325045740067818</v>
      </c>
      <c r="H2830">
        <v>0</v>
      </c>
    </row>
    <row r="2831" spans="1:8" x14ac:dyDescent="0.25">
      <c r="A2831" s="1">
        <v>45852</v>
      </c>
      <c r="B2831">
        <v>22</v>
      </c>
      <c r="C2831" t="str">
        <f>TEXT(VALUE(datos_para_memoria_demandas_calc__2[[#This Row],[DATE]]+(datos_para_memoria_demandas_calc__2[[#This Row],[HORA]]-1)/24),"000000,000000")</f>
        <v>045852,875000</v>
      </c>
      <c r="D2831">
        <v>0.12664</v>
      </c>
      <c r="E2831">
        <v>0.1447397768497467</v>
      </c>
      <c r="F2831">
        <v>-0.14473977681810479</v>
      </c>
      <c r="G2831">
        <v>0.70851068058257349</v>
      </c>
      <c r="H2831">
        <v>0</v>
      </c>
    </row>
    <row r="2832" spans="1:8" x14ac:dyDescent="0.25">
      <c r="A2832" s="1">
        <v>45852</v>
      </c>
      <c r="B2832">
        <v>23</v>
      </c>
      <c r="C2832" t="str">
        <f>TEXT(VALUE(datos_para_memoria_demandas_calc__2[[#This Row],[DATE]]+(datos_para_memoria_demandas_calc__2[[#This Row],[HORA]]-1)/24),"000000,000000")</f>
        <v>045852,916667</v>
      </c>
      <c r="D2832">
        <v>0.12468000000000001</v>
      </c>
      <c r="E2832">
        <v>0.20554624497890472</v>
      </c>
      <c r="F2832">
        <v>-0.20554624494308765</v>
      </c>
      <c r="G2832">
        <v>0.50296443563948579</v>
      </c>
      <c r="H2832">
        <v>0</v>
      </c>
    </row>
    <row r="2833" spans="1:8" x14ac:dyDescent="0.25">
      <c r="A2833" s="1">
        <v>45852</v>
      </c>
      <c r="B2833">
        <v>24</v>
      </c>
      <c r="C2833" t="str">
        <f>TEXT(VALUE(datos_para_memoria_demandas_calc__2[[#This Row],[DATE]]+(datos_para_memoria_demandas_calc__2[[#This Row],[HORA]]-1)/24),"000000,000000")</f>
        <v>045852,958333</v>
      </c>
      <c r="D2833">
        <v>0.11826</v>
      </c>
      <c r="E2833">
        <v>0.25652387738227844</v>
      </c>
      <c r="F2833">
        <v>-0.25652387732012633</v>
      </c>
      <c r="G2833">
        <v>0.24644055831935954</v>
      </c>
      <c r="H2833">
        <v>0</v>
      </c>
    </row>
    <row r="2834" spans="1:8" x14ac:dyDescent="0.25">
      <c r="A2834" s="1">
        <v>45853</v>
      </c>
      <c r="B2834">
        <v>1</v>
      </c>
      <c r="C2834" t="str">
        <f>TEXT(VALUE(datos_para_memoria_demandas_calc__2[[#This Row],[DATE]]+(datos_para_memoria_demandas_calc__2[[#This Row],[HORA]]-1)/24),"000000,000000")</f>
        <v>045853,000000</v>
      </c>
      <c r="D2834">
        <v>0.11316</v>
      </c>
      <c r="E2834">
        <v>0.19411122798919678</v>
      </c>
      <c r="F2834">
        <v>-0.19411122784170731</v>
      </c>
      <c r="G2834">
        <v>5.2329330477652217E-2</v>
      </c>
      <c r="H2834">
        <v>0</v>
      </c>
    </row>
    <row r="2835" spans="1:8" x14ac:dyDescent="0.25">
      <c r="A2835" s="1">
        <v>45853</v>
      </c>
      <c r="B2835">
        <v>2</v>
      </c>
      <c r="C2835" t="str">
        <f>TEXT(VALUE(datos_para_memoria_demandas_calc__2[[#This Row],[DATE]]+(datos_para_memoria_demandas_calc__2[[#This Row],[HORA]]-1)/24),"000000,000000")</f>
        <v>045853,041667</v>
      </c>
      <c r="D2835">
        <v>0.10948000000000001</v>
      </c>
      <c r="E2835">
        <v>7.6546706259250641E-2</v>
      </c>
      <c r="F2835">
        <v>-5.2329330200347905E-2</v>
      </c>
      <c r="G2835">
        <v>2.7730436053312292E-10</v>
      </c>
      <c r="H2835">
        <v>0</v>
      </c>
    </row>
    <row r="2836" spans="1:8" x14ac:dyDescent="0.25">
      <c r="A2836" s="1">
        <v>45853</v>
      </c>
      <c r="B2836">
        <v>3</v>
      </c>
      <c r="C2836" t="str">
        <f>TEXT(VALUE(datos_para_memoria_demandas_calc__2[[#This Row],[DATE]]+(datos_para_memoria_demandas_calc__2[[#This Row],[HORA]]-1)/24),"000000,000000")</f>
        <v>045853,083333</v>
      </c>
      <c r="D2836">
        <v>0.10740999999999999</v>
      </c>
      <c r="E2836">
        <v>0.27261027693748474</v>
      </c>
      <c r="F2836">
        <v>2.4856647602083047E-9</v>
      </c>
      <c r="G2836">
        <v>2.7629691045088049E-9</v>
      </c>
      <c r="H2836">
        <v>0</v>
      </c>
    </row>
    <row r="2837" spans="1:8" x14ac:dyDescent="0.25">
      <c r="A2837" s="1">
        <v>45853</v>
      </c>
      <c r="B2837">
        <v>4</v>
      </c>
      <c r="C2837" t="str">
        <f>TEXT(VALUE(datos_para_memoria_demandas_calc__2[[#This Row],[DATE]]+(datos_para_memoria_demandas_calc__2[[#This Row],[HORA]]-1)/24),"000000,000000")</f>
        <v>045853,125000</v>
      </c>
      <c r="D2837">
        <v>0.10722</v>
      </c>
      <c r="E2837">
        <v>0.16128124296665192</v>
      </c>
      <c r="F2837">
        <v>-2.45243171403452E-9</v>
      </c>
      <c r="G2837">
        <v>3.1053739374985249E-10</v>
      </c>
      <c r="H2837">
        <v>0</v>
      </c>
    </row>
    <row r="2838" spans="1:8" x14ac:dyDescent="0.25">
      <c r="A2838" s="1">
        <v>45853</v>
      </c>
      <c r="B2838">
        <v>5</v>
      </c>
      <c r="C2838" t="str">
        <f>TEXT(VALUE(datos_para_memoria_demandas_calc__2[[#This Row],[DATE]]+(datos_para_memoria_demandas_calc__2[[#This Row],[HORA]]-1)/24),"000000,000000")</f>
        <v>045853,166667</v>
      </c>
      <c r="D2838">
        <v>0.10543000000000001</v>
      </c>
      <c r="E2838">
        <v>0.10275878012180328</v>
      </c>
      <c r="F2838">
        <v>0.36720590197926478</v>
      </c>
      <c r="G2838">
        <v>0.36720590228980216</v>
      </c>
      <c r="H2838">
        <v>0</v>
      </c>
    </row>
    <row r="2839" spans="1:8" x14ac:dyDescent="0.25">
      <c r="A2839" s="1">
        <v>45853</v>
      </c>
      <c r="B2839">
        <v>6</v>
      </c>
      <c r="C2839" t="str">
        <f>TEXT(VALUE(datos_para_memoria_demandas_calc__2[[#This Row],[DATE]]+(datos_para_memoria_demandas_calc__2[[#This Row],[HORA]]-1)/24),"000000,000000")</f>
        <v>045853,208333</v>
      </c>
      <c r="D2839">
        <v>0.10737999999999999</v>
      </c>
      <c r="E2839">
        <v>0.1029486283659935</v>
      </c>
      <c r="F2839">
        <v>-0.10294862808681794</v>
      </c>
      <c r="G2839">
        <v>0.26425727420298423</v>
      </c>
      <c r="H2839">
        <v>0</v>
      </c>
    </row>
    <row r="2840" spans="1:8" x14ac:dyDescent="0.25">
      <c r="A2840" s="1">
        <v>45853</v>
      </c>
      <c r="B2840">
        <v>7</v>
      </c>
      <c r="C2840" t="str">
        <f>TEXT(VALUE(datos_para_memoria_demandas_calc__2[[#This Row],[DATE]]+(datos_para_memoria_demandas_calc__2[[#This Row],[HORA]]-1)/24),"000000,000000")</f>
        <v>045853,250000</v>
      </c>
      <c r="D2840">
        <v>0.11316</v>
      </c>
      <c r="E2840">
        <v>0.11414004862308502</v>
      </c>
      <c r="F2840">
        <v>-0.11414004855269705</v>
      </c>
      <c r="G2840">
        <v>0.15011722565028718</v>
      </c>
      <c r="H2840">
        <v>0</v>
      </c>
    </row>
    <row r="2841" spans="1:8" x14ac:dyDescent="0.25">
      <c r="A2841" s="1">
        <v>45853</v>
      </c>
      <c r="B2841">
        <v>8</v>
      </c>
      <c r="C2841" t="str">
        <f>TEXT(VALUE(datos_para_memoria_demandas_calc__2[[#This Row],[DATE]]+(datos_para_memoria_demandas_calc__2[[#This Row],[HORA]]-1)/24),"000000,000000")</f>
        <v>045853,291667</v>
      </c>
      <c r="D2841">
        <v>0.11881</v>
      </c>
      <c r="E2841">
        <v>7.8110970556735992E-2</v>
      </c>
      <c r="F2841">
        <v>-7.8110970516233016E-2</v>
      </c>
      <c r="G2841">
        <v>7.2006255134054176E-2</v>
      </c>
      <c r="H2841">
        <v>0</v>
      </c>
    </row>
    <row r="2842" spans="1:8" x14ac:dyDescent="0.25">
      <c r="A2842" s="1">
        <v>45853</v>
      </c>
      <c r="B2842">
        <v>9</v>
      </c>
      <c r="C2842" t="str">
        <f>TEXT(VALUE(datos_para_memoria_demandas_calc__2[[#This Row],[DATE]]+(datos_para_memoria_demandas_calc__2[[#This Row],[HORA]]-1)/24),"000000,000000")</f>
        <v>045853,333333</v>
      </c>
      <c r="D2842">
        <v>0.10740000000000001</v>
      </c>
      <c r="E2842">
        <v>7.2006255388259888E-2</v>
      </c>
      <c r="F2842">
        <v>-7.2006255117206083E-2</v>
      </c>
      <c r="G2842">
        <v>1.6848112232517444E-11</v>
      </c>
      <c r="H2842">
        <v>0</v>
      </c>
    </row>
    <row r="2843" spans="1:8" x14ac:dyDescent="0.25">
      <c r="A2843" s="1">
        <v>45853</v>
      </c>
      <c r="B2843">
        <v>10</v>
      </c>
      <c r="C2843" t="str">
        <f>TEXT(VALUE(datos_para_memoria_demandas_calc__2[[#This Row],[DATE]]+(datos_para_memoria_demandas_calc__2[[#This Row],[HORA]]-1)/24),"000000,000000")</f>
        <v>045853,375000</v>
      </c>
      <c r="D2843">
        <v>7.2969999999999993E-2</v>
      </c>
      <c r="E2843">
        <v>6.6933371126651764E-2</v>
      </c>
      <c r="F2843">
        <v>-4.0087386311109896E-12</v>
      </c>
      <c r="G2843">
        <v>1.2839381543842608E-11</v>
      </c>
      <c r="H2843">
        <v>0</v>
      </c>
    </row>
    <row r="2844" spans="1:8" x14ac:dyDescent="0.25">
      <c r="A2844" s="1">
        <v>45853</v>
      </c>
      <c r="B2844">
        <v>11</v>
      </c>
      <c r="C2844" t="str">
        <f>TEXT(VALUE(datos_para_memoria_demandas_calc__2[[#This Row],[DATE]]+(datos_para_memoria_demandas_calc__2[[#This Row],[HORA]]-1)/24),"000000,000000")</f>
        <v>045853,416667</v>
      </c>
      <c r="D2844">
        <v>3.0499999999999999E-2</v>
      </c>
      <c r="E2844">
        <v>4.0608450770378113E-2</v>
      </c>
      <c r="F2844">
        <v>0.32941722946847168</v>
      </c>
      <c r="G2844">
        <v>0.32941722948131102</v>
      </c>
      <c r="H2844">
        <v>0</v>
      </c>
    </row>
    <row r="2845" spans="1:8" x14ac:dyDescent="0.25">
      <c r="A2845" s="1">
        <v>45853</v>
      </c>
      <c r="B2845">
        <v>12</v>
      </c>
      <c r="C2845" t="str">
        <f>TEXT(VALUE(datos_para_memoria_demandas_calc__2[[#This Row],[DATE]]+(datos_para_memoria_demandas_calc__2[[#This Row],[HORA]]-1)/24),"000000,000000")</f>
        <v>045853,458333</v>
      </c>
      <c r="D2845">
        <v>3.9869999999999996E-2</v>
      </c>
      <c r="E2845">
        <v>6.820957362651825E-2</v>
      </c>
      <c r="F2845">
        <v>-6.820957356805174E-2</v>
      </c>
      <c r="G2845">
        <v>0.26120765591325928</v>
      </c>
      <c r="H2845">
        <v>0</v>
      </c>
    </row>
    <row r="2846" spans="1:8" x14ac:dyDescent="0.25">
      <c r="A2846" s="1">
        <v>45853</v>
      </c>
      <c r="B2846">
        <v>13</v>
      </c>
      <c r="C2846" t="str">
        <f>TEXT(VALUE(datos_para_memoria_demandas_calc__2[[#This Row],[DATE]]+(datos_para_memoria_demandas_calc__2[[#This Row],[HORA]]-1)/24),"000000,000000")</f>
        <v>045853,500000</v>
      </c>
      <c r="D2846">
        <v>4.6200000000000005E-2</v>
      </c>
      <c r="E2846">
        <v>6.686689704656601E-2</v>
      </c>
      <c r="F2846">
        <v>-6.686689701180755E-2</v>
      </c>
      <c r="G2846">
        <v>0.19434075890145172</v>
      </c>
      <c r="H2846">
        <v>0</v>
      </c>
    </row>
    <row r="2847" spans="1:8" x14ac:dyDescent="0.25">
      <c r="A2847" s="1">
        <v>45853</v>
      </c>
      <c r="B2847">
        <v>14</v>
      </c>
      <c r="C2847" t="str">
        <f>TEXT(VALUE(datos_para_memoria_demandas_calc__2[[#This Row],[DATE]]+(datos_para_memoria_demandas_calc__2[[#This Row],[HORA]]-1)/24),"000000,000000")</f>
        <v>045853,541667</v>
      </c>
      <c r="D2847">
        <v>4.4999999999999998E-2</v>
      </c>
      <c r="E2847">
        <v>7.9187527298927307E-2</v>
      </c>
      <c r="F2847">
        <v>-7.9187527261281379E-2</v>
      </c>
      <c r="G2847">
        <v>0.11515323164017037</v>
      </c>
      <c r="H2847">
        <v>0</v>
      </c>
    </row>
    <row r="2848" spans="1:8" x14ac:dyDescent="0.25">
      <c r="A2848" s="1">
        <v>45853</v>
      </c>
      <c r="B2848">
        <v>15</v>
      </c>
      <c r="C2848" t="str">
        <f>TEXT(VALUE(datos_para_memoria_demandas_calc__2[[#This Row],[DATE]]+(datos_para_memoria_demandas_calc__2[[#This Row],[HORA]]-1)/24),"000000,000000")</f>
        <v>045853,583333</v>
      </c>
      <c r="D2848">
        <v>3.5000000000000003E-2</v>
      </c>
      <c r="E2848">
        <v>0.1151532307267189</v>
      </c>
      <c r="F2848">
        <v>-0.11515323060531363</v>
      </c>
      <c r="G2848">
        <v>1.0348567536939317E-9</v>
      </c>
      <c r="H2848">
        <v>0</v>
      </c>
    </row>
    <row r="2849" spans="1:8" x14ac:dyDescent="0.25">
      <c r="A2849" s="1">
        <v>45853</v>
      </c>
      <c r="B2849">
        <v>16</v>
      </c>
      <c r="C2849" t="str">
        <f>TEXT(VALUE(datos_para_memoria_demandas_calc__2[[#This Row],[DATE]]+(datos_para_memoria_demandas_calc__2[[#This Row],[HORA]]-1)/24),"000000,000000")</f>
        <v>045853,625000</v>
      </c>
      <c r="D2849">
        <v>2.9950000000000001E-2</v>
      </c>
      <c r="E2849">
        <v>0.16055317223072052</v>
      </c>
      <c r="F2849">
        <v>0.48438843736869835</v>
      </c>
      <c r="G2849">
        <v>0.48438843840355511</v>
      </c>
      <c r="H2849">
        <v>0</v>
      </c>
    </row>
    <row r="2850" spans="1:8" x14ac:dyDescent="0.25">
      <c r="A2850" s="1">
        <v>45853</v>
      </c>
      <c r="B2850">
        <v>17</v>
      </c>
      <c r="C2850" t="str">
        <f>TEXT(VALUE(datos_para_memoria_demandas_calc__2[[#This Row],[DATE]]+(datos_para_memoria_demandas_calc__2[[#This Row],[HORA]]-1)/24),"000000,000000")</f>
        <v>045853,666667</v>
      </c>
      <c r="D2850">
        <v>2.9950000000000001E-2</v>
      </c>
      <c r="E2850">
        <v>0.19605603814125061</v>
      </c>
      <c r="F2850">
        <v>0.4906115615676146</v>
      </c>
      <c r="G2850">
        <v>0.9749999999711696</v>
      </c>
      <c r="H2850">
        <v>0</v>
      </c>
    </row>
    <row r="2851" spans="1:8" x14ac:dyDescent="0.25">
      <c r="A2851" s="1">
        <v>45853</v>
      </c>
      <c r="B2851">
        <v>18</v>
      </c>
      <c r="C2851" t="str">
        <f>TEXT(VALUE(datos_para_memoria_demandas_calc__2[[#This Row],[DATE]]+(datos_para_memoria_demandas_calc__2[[#This Row],[HORA]]-1)/24),"000000,000000")</f>
        <v>045853,708333</v>
      </c>
      <c r="D2851">
        <v>4.9000000000000002E-2</v>
      </c>
      <c r="E2851">
        <v>0.24481169879436493</v>
      </c>
      <c r="F2851">
        <v>-4.7492336404833796E-10</v>
      </c>
      <c r="G2851">
        <v>0.97499999949624638</v>
      </c>
      <c r="H2851">
        <v>0</v>
      </c>
    </row>
    <row r="2852" spans="1:8" x14ac:dyDescent="0.25">
      <c r="A2852" s="1">
        <v>45853</v>
      </c>
      <c r="B2852">
        <v>19</v>
      </c>
      <c r="C2852" t="str">
        <f>TEXT(VALUE(datos_para_memoria_demandas_calc__2[[#This Row],[DATE]]+(datos_para_memoria_demandas_calc__2[[#This Row],[HORA]]-1)/24),"000000,000000")</f>
        <v>045853,750000</v>
      </c>
      <c r="D2852">
        <v>5.008E-2</v>
      </c>
      <c r="E2852">
        <v>0.20188167691230774</v>
      </c>
      <c r="F2852">
        <v>4.7976174789234881E-10</v>
      </c>
      <c r="G2852">
        <v>0.97499999997600795</v>
      </c>
      <c r="H2852">
        <v>0</v>
      </c>
    </row>
    <row r="2853" spans="1:8" x14ac:dyDescent="0.25">
      <c r="A2853" s="1">
        <v>45853</v>
      </c>
      <c r="B2853">
        <v>20</v>
      </c>
      <c r="C2853" t="str">
        <f>TEXT(VALUE(datos_para_memoria_demandas_calc__2[[#This Row],[DATE]]+(datos_para_memoria_demandas_calc__2[[#This Row],[HORA]]-1)/24),"000000,000000")</f>
        <v>045853,791667</v>
      </c>
      <c r="D2853">
        <v>7.2840000000000002E-2</v>
      </c>
      <c r="E2853">
        <v>0.171733558177948</v>
      </c>
      <c r="F2853">
        <v>1.0469623119102884E-11</v>
      </c>
      <c r="G2853">
        <v>0.97499999998647757</v>
      </c>
      <c r="H2853">
        <v>0</v>
      </c>
    </row>
    <row r="2854" spans="1:8" x14ac:dyDescent="0.25">
      <c r="A2854" s="1">
        <v>45853</v>
      </c>
      <c r="B2854">
        <v>21</v>
      </c>
      <c r="C2854" t="str">
        <f>TEXT(VALUE(datos_para_memoria_demandas_calc__2[[#This Row],[DATE]]+(datos_para_memoria_demandas_calc__2[[#This Row],[HORA]]-1)/24),"000000,000000")</f>
        <v>045853,833333</v>
      </c>
      <c r="D2854">
        <v>0.11292000000000001</v>
      </c>
      <c r="E2854">
        <v>0.18345451354980469</v>
      </c>
      <c r="F2854">
        <v>-8.2722462575627237E-2</v>
      </c>
      <c r="G2854">
        <v>0.89227753741085036</v>
      </c>
      <c r="H2854">
        <v>0</v>
      </c>
    </row>
    <row r="2855" spans="1:8" x14ac:dyDescent="0.25">
      <c r="A2855" s="1">
        <v>45853</v>
      </c>
      <c r="B2855">
        <v>22</v>
      </c>
      <c r="C2855" t="str">
        <f>TEXT(VALUE(datos_para_memoria_demandas_calc__2[[#This Row],[DATE]]+(datos_para_memoria_demandas_calc__2[[#This Row],[HORA]]-1)/24),"000000,000000")</f>
        <v>045853,875000</v>
      </c>
      <c r="D2855">
        <v>0.13586999999999999</v>
      </c>
      <c r="E2855">
        <v>0.11657613515853882</v>
      </c>
      <c r="F2855">
        <v>-0.11657613513493144</v>
      </c>
      <c r="G2855">
        <v>0.77570140227591888</v>
      </c>
      <c r="H2855">
        <v>0</v>
      </c>
    </row>
    <row r="2856" spans="1:8" x14ac:dyDescent="0.25">
      <c r="A2856" s="1">
        <v>45853</v>
      </c>
      <c r="B2856">
        <v>23</v>
      </c>
      <c r="C2856" t="str">
        <f>TEXT(VALUE(datos_para_memoria_demandas_calc__2[[#This Row],[DATE]]+(datos_para_memoria_demandas_calc__2[[#This Row],[HORA]]-1)/24),"000000,000000")</f>
        <v>045853,916667</v>
      </c>
      <c r="D2856">
        <v>0.13505</v>
      </c>
      <c r="E2856">
        <v>0.26470679044723511</v>
      </c>
      <c r="F2856">
        <v>-0.26470679042268835</v>
      </c>
      <c r="G2856">
        <v>0.5109946118532307</v>
      </c>
      <c r="H2856">
        <v>0</v>
      </c>
    </row>
    <row r="2857" spans="1:8" x14ac:dyDescent="0.25">
      <c r="A2857" s="1">
        <v>45853</v>
      </c>
      <c r="B2857">
        <v>24</v>
      </c>
      <c r="C2857" t="str">
        <f>TEXT(VALUE(datos_para_memoria_demandas_calc__2[[#This Row],[DATE]]+(datos_para_memoria_demandas_calc__2[[#This Row],[HORA]]-1)/24),"000000,000000")</f>
        <v>045853,958333</v>
      </c>
      <c r="D2857">
        <v>0.12005</v>
      </c>
      <c r="E2857">
        <v>0.38473612070083618</v>
      </c>
      <c r="F2857">
        <v>-0.38473612062416679</v>
      </c>
      <c r="G2857">
        <v>0.12625849122906382</v>
      </c>
      <c r="H2857">
        <v>0</v>
      </c>
    </row>
    <row r="2858" spans="1:8" x14ac:dyDescent="0.25">
      <c r="A2858" s="1">
        <v>45854</v>
      </c>
      <c r="B2858">
        <v>1</v>
      </c>
      <c r="C2858" t="str">
        <f>TEXT(VALUE(datos_para_memoria_demandas_calc__2[[#This Row],[DATE]]+(datos_para_memoria_demandas_calc__2[[#This Row],[HORA]]-1)/24),"000000,000000")</f>
        <v>045854,000000</v>
      </c>
      <c r="D2858">
        <v>0.11331000000000001</v>
      </c>
      <c r="E2858">
        <v>0.1262584924697876</v>
      </c>
      <c r="F2858">
        <v>-0.12625849111943521</v>
      </c>
      <c r="G2858">
        <v>1.0962861610408853E-10</v>
      </c>
      <c r="H2858">
        <v>0</v>
      </c>
    </row>
    <row r="2859" spans="1:8" x14ac:dyDescent="0.25">
      <c r="A2859" s="1">
        <v>45854</v>
      </c>
      <c r="B2859">
        <v>2</v>
      </c>
      <c r="C2859" t="str">
        <f>TEXT(VALUE(datos_para_memoria_demandas_calc__2[[#This Row],[DATE]]+(datos_para_memoria_demandas_calc__2[[#This Row],[HORA]]-1)/24),"000000,000000")</f>
        <v>045854,041667</v>
      </c>
      <c r="D2859">
        <v>0.10784999999999999</v>
      </c>
      <c r="E2859">
        <v>0.12493817508220673</v>
      </c>
      <c r="F2859">
        <v>4.2991954291317918E-10</v>
      </c>
      <c r="G2859">
        <v>5.395481673375373E-10</v>
      </c>
      <c r="H2859">
        <v>0</v>
      </c>
    </row>
    <row r="2860" spans="1:8" x14ac:dyDescent="0.25">
      <c r="A2860" s="1">
        <v>45854</v>
      </c>
      <c r="B2860">
        <v>3</v>
      </c>
      <c r="C2860" t="str">
        <f>TEXT(VALUE(datos_para_memoria_demandas_calc__2[[#This Row],[DATE]]+(datos_para_memoria_demandas_calc__2[[#This Row],[HORA]]-1)/24),"000000,000000")</f>
        <v>045854,083333</v>
      </c>
      <c r="D2860">
        <v>0.10682999999999999</v>
      </c>
      <c r="E2860">
        <v>0.17297059297561646</v>
      </c>
      <c r="F2860">
        <v>0.27540356702103252</v>
      </c>
      <c r="G2860">
        <v>0.27540356756058071</v>
      </c>
      <c r="H2860">
        <v>0</v>
      </c>
    </row>
    <row r="2861" spans="1:8" x14ac:dyDescent="0.25">
      <c r="A2861" s="1">
        <v>45854</v>
      </c>
      <c r="B2861">
        <v>4</v>
      </c>
      <c r="C2861" t="str">
        <f>TEXT(VALUE(datos_para_memoria_demandas_calc__2[[#This Row],[DATE]]+(datos_para_memoria_demandas_calc__2[[#This Row],[HORA]]-1)/24),"000000,000000")</f>
        <v>045854,125000</v>
      </c>
      <c r="D2861">
        <v>0.10682999999999999</v>
      </c>
      <c r="E2861">
        <v>8.0090001225471497E-2</v>
      </c>
      <c r="F2861">
        <v>0.15714636923451242</v>
      </c>
      <c r="G2861">
        <v>0.43254993679509313</v>
      </c>
      <c r="H2861">
        <v>0</v>
      </c>
    </row>
    <row r="2862" spans="1:8" x14ac:dyDescent="0.25">
      <c r="A2862" s="1">
        <v>45854</v>
      </c>
      <c r="B2862">
        <v>5</v>
      </c>
      <c r="C2862" t="str">
        <f>TEXT(VALUE(datos_para_memoria_demandas_calc__2[[#This Row],[DATE]]+(datos_para_memoria_demandas_calc__2[[#This Row],[HORA]]-1)/24),"000000,000000")</f>
        <v>045854,166667</v>
      </c>
      <c r="D2862">
        <v>0.10722</v>
      </c>
      <c r="E2862">
        <v>5.9784553945064545E-2</v>
      </c>
      <c r="F2862">
        <v>-5.9784552570853605E-2</v>
      </c>
      <c r="G2862">
        <v>0.37276538422423955</v>
      </c>
      <c r="H2862">
        <v>0</v>
      </c>
    </row>
    <row r="2863" spans="1:8" x14ac:dyDescent="0.25">
      <c r="A2863" s="1">
        <v>45854</v>
      </c>
      <c r="B2863">
        <v>6</v>
      </c>
      <c r="C2863" t="str">
        <f>TEXT(VALUE(datos_para_memoria_demandas_calc__2[[#This Row],[DATE]]+(datos_para_memoria_demandas_calc__2[[#This Row],[HORA]]-1)/24),"000000,000000")</f>
        <v>045854,208333</v>
      </c>
      <c r="D2863">
        <v>0.11068</v>
      </c>
      <c r="E2863">
        <v>4.8318013548851013E-2</v>
      </c>
      <c r="F2863">
        <v>-4.8318013407798566E-2</v>
      </c>
      <c r="G2863">
        <v>0.32444737081644098</v>
      </c>
      <c r="H2863">
        <v>0</v>
      </c>
    </row>
    <row r="2864" spans="1:8" x14ac:dyDescent="0.25">
      <c r="A2864" s="1">
        <v>45854</v>
      </c>
      <c r="B2864">
        <v>7</v>
      </c>
      <c r="C2864" t="str">
        <f>TEXT(VALUE(datos_para_memoria_demandas_calc__2[[#This Row],[DATE]]+(datos_para_memoria_demandas_calc__2[[#This Row],[HORA]]-1)/24),"000000,000000")</f>
        <v>045854,250000</v>
      </c>
      <c r="D2864">
        <v>0.11761000000000001</v>
      </c>
      <c r="E2864">
        <v>0.11339014768600464</v>
      </c>
      <c r="F2864">
        <v>-0.11339014763560003</v>
      </c>
      <c r="G2864">
        <v>0.21105722318084097</v>
      </c>
      <c r="H2864">
        <v>0</v>
      </c>
    </row>
    <row r="2865" spans="1:8" x14ac:dyDescent="0.25">
      <c r="A2865" s="1">
        <v>45854</v>
      </c>
      <c r="B2865">
        <v>8</v>
      </c>
      <c r="C2865" t="str">
        <f>TEXT(VALUE(datos_para_memoria_demandas_calc__2[[#This Row],[DATE]]+(datos_para_memoria_demandas_calc__2[[#This Row],[HORA]]-1)/24),"000000,000000")</f>
        <v>045854,291667</v>
      </c>
      <c r="D2865">
        <v>0.12567</v>
      </c>
      <c r="E2865">
        <v>9.4141580164432526E-2</v>
      </c>
      <c r="F2865">
        <v>-9.4141580135707503E-2</v>
      </c>
      <c r="G2865">
        <v>0.11691564304513348</v>
      </c>
      <c r="H2865">
        <v>0</v>
      </c>
    </row>
    <row r="2866" spans="1:8" x14ac:dyDescent="0.25">
      <c r="A2866" s="1">
        <v>45854</v>
      </c>
      <c r="B2866">
        <v>9</v>
      </c>
      <c r="C2866" t="str">
        <f>TEXT(VALUE(datos_para_memoria_demandas_calc__2[[#This Row],[DATE]]+(datos_para_memoria_demandas_calc__2[[#This Row],[HORA]]-1)/24),"000000,000000")</f>
        <v>045854,333333</v>
      </c>
      <c r="D2866">
        <v>0.1095</v>
      </c>
      <c r="E2866">
        <v>0.11691564321517944</v>
      </c>
      <c r="F2866">
        <v>-0.11691564301394074</v>
      </c>
      <c r="G2866">
        <v>3.1192771211018913E-11</v>
      </c>
      <c r="H2866">
        <v>0</v>
      </c>
    </row>
    <row r="2867" spans="1:8" x14ac:dyDescent="0.25">
      <c r="A2867" s="1">
        <v>45854</v>
      </c>
      <c r="B2867">
        <v>10</v>
      </c>
      <c r="C2867" t="str">
        <f>TEXT(VALUE(datos_para_memoria_demandas_calc__2[[#This Row],[DATE]]+(datos_para_memoria_demandas_calc__2[[#This Row],[HORA]]-1)/24),"000000,000000")</f>
        <v>045854,375000</v>
      </c>
      <c r="D2867">
        <v>8.8999999999999996E-2</v>
      </c>
      <c r="E2867">
        <v>0.17228454351425171</v>
      </c>
      <c r="F2867">
        <v>8.133418095081572E-12</v>
      </c>
      <c r="G2867">
        <v>3.9326177171472633E-11</v>
      </c>
      <c r="H2867">
        <v>0</v>
      </c>
    </row>
    <row r="2868" spans="1:8" x14ac:dyDescent="0.25">
      <c r="A2868" s="1">
        <v>45854</v>
      </c>
      <c r="B2868">
        <v>11</v>
      </c>
      <c r="C2868" t="str">
        <f>TEXT(VALUE(datos_para_memoria_demandas_calc__2[[#This Row],[DATE]]+(datos_para_memoria_demandas_calc__2[[#This Row],[HORA]]-1)/24),"000000,000000")</f>
        <v>045854,416667</v>
      </c>
      <c r="D2868">
        <v>7.4999999999999997E-2</v>
      </c>
      <c r="E2868">
        <v>0.17902806401252747</v>
      </c>
      <c r="F2868">
        <v>7.342253761137272E-11</v>
      </c>
      <c r="G2868">
        <v>1.1274871958777367E-10</v>
      </c>
      <c r="H2868">
        <v>0</v>
      </c>
    </row>
    <row r="2869" spans="1:8" x14ac:dyDescent="0.25">
      <c r="A2869" s="1">
        <v>45854</v>
      </c>
      <c r="B2869">
        <v>12</v>
      </c>
      <c r="C2869" t="str">
        <f>TEXT(VALUE(datos_para_memoria_demandas_calc__2[[#This Row],[DATE]]+(datos_para_memoria_demandas_calc__2[[#This Row],[HORA]]-1)/24),"000000,000000")</f>
        <v>045854,458333</v>
      </c>
      <c r="D2869">
        <v>7.0099999999999996E-2</v>
      </c>
      <c r="E2869">
        <v>0.24645790457725525</v>
      </c>
      <c r="F2869">
        <v>0.25946405502615938</v>
      </c>
      <c r="G2869">
        <v>0.25946405513890808</v>
      </c>
      <c r="H2869">
        <v>0</v>
      </c>
    </row>
    <row r="2870" spans="1:8" x14ac:dyDescent="0.25">
      <c r="A2870" s="1">
        <v>45854</v>
      </c>
      <c r="B2870">
        <v>13</v>
      </c>
      <c r="C2870" t="str">
        <f>TEXT(VALUE(datos_para_memoria_demandas_calc__2[[#This Row],[DATE]]+(datos_para_memoria_demandas_calc__2[[#This Row],[HORA]]-1)/24),"000000,000000")</f>
        <v>045854,500000</v>
      </c>
      <c r="D2870">
        <v>7.0099999999999996E-2</v>
      </c>
      <c r="E2870">
        <v>0.31240800023078918</v>
      </c>
      <c r="F2870">
        <v>-4.2916914663387845E-2</v>
      </c>
      <c r="G2870">
        <v>0.21654714047552023</v>
      </c>
      <c r="H2870">
        <v>0</v>
      </c>
    </row>
    <row r="2871" spans="1:8" x14ac:dyDescent="0.25">
      <c r="A2871" s="1">
        <v>45854</v>
      </c>
      <c r="B2871">
        <v>14</v>
      </c>
      <c r="C2871" t="str">
        <f>TEXT(VALUE(datos_para_memoria_demandas_calc__2[[#This Row],[DATE]]+(datos_para_memoria_demandas_calc__2[[#This Row],[HORA]]-1)/24),"000000,000000")</f>
        <v>045854,541667</v>
      </c>
      <c r="D2871">
        <v>7.0099999999999996E-2</v>
      </c>
      <c r="E2871">
        <v>0.36626309156417847</v>
      </c>
      <c r="F2871">
        <v>-0.21654713499864409</v>
      </c>
      <c r="G2871">
        <v>5.4768761770413831E-9</v>
      </c>
      <c r="H2871">
        <v>0</v>
      </c>
    </row>
    <row r="2872" spans="1:8" x14ac:dyDescent="0.25">
      <c r="A2872" s="1">
        <v>45854</v>
      </c>
      <c r="B2872">
        <v>15</v>
      </c>
      <c r="C2872" t="str">
        <f>TEXT(VALUE(datos_para_memoria_demandas_calc__2[[#This Row],[DATE]]+(datos_para_memoria_demandas_calc__2[[#This Row],[HORA]]-1)/24),"000000,000000")</f>
        <v>045854,583333</v>
      </c>
      <c r="D2872">
        <v>7.0000000000000007E-2</v>
      </c>
      <c r="E2872">
        <v>0.37057209014892578</v>
      </c>
      <c r="F2872">
        <v>-1.9668162088689289E-9</v>
      </c>
      <c r="G2872">
        <v>3.5100599882186665E-9</v>
      </c>
      <c r="H2872">
        <v>0</v>
      </c>
    </row>
    <row r="2873" spans="1:8" x14ac:dyDescent="0.25">
      <c r="A2873" s="1">
        <v>45854</v>
      </c>
      <c r="B2873">
        <v>16</v>
      </c>
      <c r="C2873" t="str">
        <f>TEXT(VALUE(datos_para_memoria_demandas_calc__2[[#This Row],[DATE]]+(datos_para_memoria_demandas_calc__2[[#This Row],[HORA]]-1)/24),"000000,000000")</f>
        <v>045854,625000</v>
      </c>
      <c r="D2873">
        <v>6.9839999999999999E-2</v>
      </c>
      <c r="E2873">
        <v>0.32168638706207275</v>
      </c>
      <c r="F2873">
        <v>0.97499999136836457</v>
      </c>
      <c r="G2873">
        <v>0.97499999487842437</v>
      </c>
      <c r="H2873">
        <v>0</v>
      </c>
    </row>
    <row r="2874" spans="1:8" x14ac:dyDescent="0.25">
      <c r="A2874" s="1">
        <v>45854</v>
      </c>
      <c r="B2874">
        <v>17</v>
      </c>
      <c r="C2874" t="str">
        <f>TEXT(VALUE(datos_para_memoria_demandas_calc__2[[#This Row],[DATE]]+(datos_para_memoria_demandas_calc__2[[#This Row],[HORA]]-1)/24),"000000,000000")</f>
        <v>045854,666667</v>
      </c>
      <c r="D2874">
        <v>6.9949999999999998E-2</v>
      </c>
      <c r="E2874">
        <v>0.26493340730667114</v>
      </c>
      <c r="F2874">
        <v>1.525221072120814E-9</v>
      </c>
      <c r="G2874">
        <v>0.97499999640364565</v>
      </c>
      <c r="H2874">
        <v>0</v>
      </c>
    </row>
    <row r="2875" spans="1:8" x14ac:dyDescent="0.25">
      <c r="A2875" s="1">
        <v>45854</v>
      </c>
      <c r="B2875">
        <v>18</v>
      </c>
      <c r="C2875" t="str">
        <f>TEXT(VALUE(datos_para_memoria_demandas_calc__2[[#This Row],[DATE]]+(datos_para_memoria_demandas_calc__2[[#This Row],[HORA]]-1)/24),"000000,000000")</f>
        <v>045854,708333</v>
      </c>
      <c r="D2875">
        <v>7.0099999999999996E-2</v>
      </c>
      <c r="E2875">
        <v>0.2281641960144043</v>
      </c>
      <c r="F2875">
        <v>3.5350693243029995E-9</v>
      </c>
      <c r="G2875">
        <v>0.974999999938715</v>
      </c>
      <c r="H2875">
        <v>0</v>
      </c>
    </row>
    <row r="2876" spans="1:8" x14ac:dyDescent="0.25">
      <c r="A2876" s="1">
        <v>45854</v>
      </c>
      <c r="B2876">
        <v>19</v>
      </c>
      <c r="C2876" t="str">
        <f>TEXT(VALUE(datos_para_memoria_demandas_calc__2[[#This Row],[DATE]]+(datos_para_memoria_demandas_calc__2[[#This Row],[HORA]]-1)/24),"000000,000000")</f>
        <v>045854,750000</v>
      </c>
      <c r="D2876">
        <v>7.909999999999999E-2</v>
      </c>
      <c r="E2876">
        <v>0.15758118033409119</v>
      </c>
      <c r="F2876">
        <v>4.3454095008609969E-11</v>
      </c>
      <c r="G2876">
        <v>0.97499999998216891</v>
      </c>
      <c r="H2876">
        <v>0</v>
      </c>
    </row>
    <row r="2877" spans="1:8" x14ac:dyDescent="0.25">
      <c r="A2877" s="1">
        <v>45854</v>
      </c>
      <c r="B2877">
        <v>20</v>
      </c>
      <c r="C2877" t="str">
        <f>TEXT(VALUE(datos_para_memoria_demandas_calc__2[[#This Row],[DATE]]+(datos_para_memoria_demandas_calc__2[[#This Row],[HORA]]-1)/24),"000000,000000")</f>
        <v>045854,791667</v>
      </c>
      <c r="D2877">
        <v>0.10962000000000001</v>
      </c>
      <c r="E2877">
        <v>0.18797896802425385</v>
      </c>
      <c r="F2877">
        <v>-8.056546929443852E-11</v>
      </c>
      <c r="G2877">
        <v>0.97499999990160358</v>
      </c>
      <c r="H2877">
        <v>0</v>
      </c>
    </row>
    <row r="2878" spans="1:8" x14ac:dyDescent="0.25">
      <c r="A2878" s="1">
        <v>45854</v>
      </c>
      <c r="B2878">
        <v>21</v>
      </c>
      <c r="C2878" t="str">
        <f>TEXT(VALUE(datos_para_memoria_demandas_calc__2[[#This Row],[DATE]]+(datos_para_memoria_demandas_calc__2[[#This Row],[HORA]]-1)/24),"000000,000000")</f>
        <v>045854,833333</v>
      </c>
      <c r="D2878">
        <v>0.125</v>
      </c>
      <c r="E2878">
        <v>0.19497425854206085</v>
      </c>
      <c r="F2878">
        <v>-0.19497425848633212</v>
      </c>
      <c r="G2878">
        <v>0.78002574141527137</v>
      </c>
      <c r="H2878">
        <v>0</v>
      </c>
    </row>
    <row r="2879" spans="1:8" x14ac:dyDescent="0.25">
      <c r="A2879" s="1">
        <v>45854</v>
      </c>
      <c r="B2879">
        <v>22</v>
      </c>
      <c r="C2879" t="str">
        <f>TEXT(VALUE(datos_para_memoria_demandas_calc__2[[#This Row],[DATE]]+(datos_para_memoria_demandas_calc__2[[#This Row],[HORA]]-1)/24),"000000,000000")</f>
        <v>045854,875000</v>
      </c>
      <c r="D2879">
        <v>0.17549000000000001</v>
      </c>
      <c r="E2879">
        <v>0.12755367159843445</v>
      </c>
      <c r="F2879">
        <v>-0.12755367158964859</v>
      </c>
      <c r="G2879">
        <v>0.65247206982562289</v>
      </c>
      <c r="H2879">
        <v>0</v>
      </c>
    </row>
    <row r="2880" spans="1:8" x14ac:dyDescent="0.25">
      <c r="A2880" s="1">
        <v>45854</v>
      </c>
      <c r="B2880">
        <v>23</v>
      </c>
      <c r="C2880" t="str">
        <f>TEXT(VALUE(datos_para_memoria_demandas_calc__2[[#This Row],[DATE]]+(datos_para_memoria_demandas_calc__2[[#This Row],[HORA]]-1)/24),"000000,000000")</f>
        <v>045854,916667</v>
      </c>
      <c r="D2880">
        <v>0.16919999999999999</v>
      </c>
      <c r="E2880">
        <v>0.22944176197052002</v>
      </c>
      <c r="F2880">
        <v>-0.22944176196065583</v>
      </c>
      <c r="G2880">
        <v>0.42303030786496693</v>
      </c>
      <c r="H2880">
        <v>0</v>
      </c>
    </row>
    <row r="2881" spans="1:8" x14ac:dyDescent="0.25">
      <c r="A2881" s="1">
        <v>45854</v>
      </c>
      <c r="B2881">
        <v>24</v>
      </c>
      <c r="C2881" t="str">
        <f>TEXT(VALUE(datos_para_memoria_demandas_calc__2[[#This Row],[DATE]]+(datos_para_memoria_demandas_calc__2[[#This Row],[HORA]]-1)/24),"000000,000000")</f>
        <v>045854,958333</v>
      </c>
      <c r="D2881">
        <v>0.12936</v>
      </c>
      <c r="E2881">
        <v>0.22358125448226929</v>
      </c>
      <c r="F2881">
        <v>-0.22358125444360863</v>
      </c>
      <c r="G2881">
        <v>0.19944905342135827</v>
      </c>
      <c r="H2881">
        <v>0</v>
      </c>
    </row>
    <row r="2882" spans="1:8" x14ac:dyDescent="0.25">
      <c r="A2882" s="1">
        <v>45855</v>
      </c>
      <c r="B2882">
        <v>1</v>
      </c>
      <c r="C2882" t="str">
        <f>TEXT(VALUE(datos_para_memoria_demandas_calc__2[[#This Row],[DATE]]+(datos_para_memoria_demandas_calc__2[[#This Row],[HORA]]-1)/24),"000000,000000")</f>
        <v>045855,000000</v>
      </c>
      <c r="D2882">
        <v>0.11978</v>
      </c>
      <c r="E2882">
        <v>0.18048647046089172</v>
      </c>
      <c r="F2882">
        <v>-0.18048647034120097</v>
      </c>
      <c r="G2882">
        <v>1.8962583080157278E-2</v>
      </c>
      <c r="H2882">
        <v>0</v>
      </c>
    </row>
    <row r="2883" spans="1:8" x14ac:dyDescent="0.25">
      <c r="A2883" s="1">
        <v>45855</v>
      </c>
      <c r="B2883">
        <v>2</v>
      </c>
      <c r="C2883" t="str">
        <f>TEXT(VALUE(datos_para_memoria_demandas_calc__2[[#This Row],[DATE]]+(datos_para_memoria_demandas_calc__2[[#This Row],[HORA]]-1)/24),"000000,000000")</f>
        <v>045855,041667</v>
      </c>
      <c r="D2883">
        <v>0.11513</v>
      </c>
      <c r="E2883">
        <v>0.13871388137340546</v>
      </c>
      <c r="F2883">
        <v>-1.8962582656116236E-2</v>
      </c>
      <c r="G2883">
        <v>4.2404108004982752E-10</v>
      </c>
      <c r="H2883">
        <v>0</v>
      </c>
    </row>
    <row r="2884" spans="1:8" x14ac:dyDescent="0.25">
      <c r="A2884" s="1">
        <v>45855</v>
      </c>
      <c r="B2884">
        <v>3</v>
      </c>
      <c r="C2884" t="str">
        <f>TEXT(VALUE(datos_para_memoria_demandas_calc__2[[#This Row],[DATE]]+(datos_para_memoria_demandas_calc__2[[#This Row],[HORA]]-1)/24),"000000,000000")</f>
        <v>045855,083333</v>
      </c>
      <c r="D2884">
        <v>0.11384</v>
      </c>
      <c r="E2884">
        <v>0.18996043503284454</v>
      </c>
      <c r="F2884">
        <v>-3.180320158132536E-10</v>
      </c>
      <c r="G2884">
        <v>1.0600906977386713E-10</v>
      </c>
      <c r="H2884">
        <v>0</v>
      </c>
    </row>
    <row r="2885" spans="1:8" x14ac:dyDescent="0.25">
      <c r="A2885" s="1">
        <v>45855</v>
      </c>
      <c r="B2885">
        <v>4</v>
      </c>
      <c r="C2885" t="str">
        <f>TEXT(VALUE(datos_para_memoria_demandas_calc__2[[#This Row],[DATE]]+(datos_para_memoria_demandas_calc__2[[#This Row],[HORA]]-1)/24),"000000,000000")</f>
        <v>045855,125000</v>
      </c>
      <c r="D2885">
        <v>0.10862000000000001</v>
      </c>
      <c r="E2885">
        <v>0.1265009343624115</v>
      </c>
      <c r="F2885">
        <v>0.233056888743748</v>
      </c>
      <c r="G2885">
        <v>0.23305688884975706</v>
      </c>
      <c r="H2885">
        <v>0</v>
      </c>
    </row>
    <row r="2886" spans="1:8" x14ac:dyDescent="0.25">
      <c r="A2886" s="1">
        <v>45855</v>
      </c>
      <c r="B2886">
        <v>5</v>
      </c>
      <c r="C2886" t="str">
        <f>TEXT(VALUE(datos_para_memoria_demandas_calc__2[[#This Row],[DATE]]+(datos_para_memoria_demandas_calc__2[[#This Row],[HORA]]-1)/24),"000000,000000")</f>
        <v>045855,166667</v>
      </c>
      <c r="D2886">
        <v>0.10862000000000001</v>
      </c>
      <c r="E2886">
        <v>0.12189444899559021</v>
      </c>
      <c r="F2886">
        <v>6.5050153907275809E-2</v>
      </c>
      <c r="G2886">
        <v>0.29810704275703287</v>
      </c>
      <c r="H2886">
        <v>0</v>
      </c>
    </row>
    <row r="2887" spans="1:8" x14ac:dyDescent="0.25">
      <c r="A2887" s="1">
        <v>45855</v>
      </c>
      <c r="B2887">
        <v>6</v>
      </c>
      <c r="C2887" t="str">
        <f>TEXT(VALUE(datos_para_memoria_demandas_calc__2[[#This Row],[DATE]]+(datos_para_memoria_demandas_calc__2[[#This Row],[HORA]]-1)/24),"000000,000000")</f>
        <v>045855,208333</v>
      </c>
      <c r="D2887">
        <v>0.11345999999999999</v>
      </c>
      <c r="E2887">
        <v>0.12368645519018173</v>
      </c>
      <c r="F2887">
        <v>-0.12368645507768135</v>
      </c>
      <c r="G2887">
        <v>0.17442058767935156</v>
      </c>
      <c r="H2887">
        <v>0</v>
      </c>
    </row>
    <row r="2888" spans="1:8" x14ac:dyDescent="0.25">
      <c r="A2888" s="1">
        <v>45855</v>
      </c>
      <c r="B2888">
        <v>7</v>
      </c>
      <c r="C2888" t="str">
        <f>TEXT(VALUE(datos_para_memoria_demandas_calc__2[[#This Row],[DATE]]+(datos_para_memoria_demandas_calc__2[[#This Row],[HORA]]-1)/24),"000000,000000")</f>
        <v>045855,250000</v>
      </c>
      <c r="D2888">
        <v>0.11835999999999999</v>
      </c>
      <c r="E2888">
        <v>8.7254703044891357E-2</v>
      </c>
      <c r="F2888">
        <v>-8.7254702989087676E-2</v>
      </c>
      <c r="G2888">
        <v>8.7165884690263859E-2</v>
      </c>
      <c r="H2888">
        <v>0</v>
      </c>
    </row>
    <row r="2889" spans="1:8" x14ac:dyDescent="0.25">
      <c r="A2889" s="1">
        <v>45855</v>
      </c>
      <c r="B2889">
        <v>8</v>
      </c>
      <c r="C2889" t="str">
        <f>TEXT(VALUE(datos_para_memoria_demandas_calc__2[[#This Row],[DATE]]+(datos_para_memoria_demandas_calc__2[[#This Row],[HORA]]-1)/24),"000000,000000")</f>
        <v>045855,291667</v>
      </c>
      <c r="D2889">
        <v>0.125</v>
      </c>
      <c r="E2889">
        <v>4.0834158658981323E-2</v>
      </c>
      <c r="F2889">
        <v>-4.0834158625946429E-2</v>
      </c>
      <c r="G2889">
        <v>4.6331726064317437E-2</v>
      </c>
      <c r="H2889">
        <v>0</v>
      </c>
    </row>
    <row r="2890" spans="1:8" x14ac:dyDescent="0.25">
      <c r="A2890" s="1">
        <v>45855</v>
      </c>
      <c r="B2890">
        <v>9</v>
      </c>
      <c r="C2890" t="str">
        <f>TEXT(VALUE(datos_para_memoria_demandas_calc__2[[#This Row],[DATE]]+(datos_para_memoria_demandas_calc__2[[#This Row],[HORA]]-1)/24),"000000,000000")</f>
        <v>045855,333333</v>
      </c>
      <c r="D2890">
        <v>0.11545</v>
      </c>
      <c r="E2890">
        <v>4.6331726014614105E-2</v>
      </c>
      <c r="F2890">
        <v>-4.6331725935783295E-2</v>
      </c>
      <c r="G2890">
        <v>1.2853418866364019E-10</v>
      </c>
      <c r="H2890">
        <v>0</v>
      </c>
    </row>
    <row r="2891" spans="1:8" x14ac:dyDescent="0.25">
      <c r="A2891" s="1">
        <v>45855</v>
      </c>
      <c r="B2891">
        <v>10</v>
      </c>
      <c r="C2891" t="str">
        <f>TEXT(VALUE(datos_para_memoria_demandas_calc__2[[#This Row],[DATE]]+(datos_para_memoria_demandas_calc__2[[#This Row],[HORA]]-1)/24),"000000,000000")</f>
        <v>045855,375000</v>
      </c>
      <c r="D2891">
        <v>0.10427</v>
      </c>
      <c r="E2891">
        <v>7.2921231389045715E-2</v>
      </c>
      <c r="F2891">
        <v>-9.9464315793826313E-11</v>
      </c>
      <c r="G2891">
        <v>2.906986745254947E-11</v>
      </c>
      <c r="H2891">
        <v>0</v>
      </c>
    </row>
    <row r="2892" spans="1:8" x14ac:dyDescent="0.25">
      <c r="A2892" s="1">
        <v>45855</v>
      </c>
      <c r="B2892">
        <v>11</v>
      </c>
      <c r="C2892" t="str">
        <f>TEXT(VALUE(datos_para_memoria_demandas_calc__2[[#This Row],[DATE]]+(datos_para_memoria_demandas_calc__2[[#This Row],[HORA]]-1)/24),"000000,000000")</f>
        <v>045855,416667</v>
      </c>
      <c r="D2892">
        <v>8.5000000000000006E-2</v>
      </c>
      <c r="E2892">
        <v>9.3729361891746521E-2</v>
      </c>
      <c r="F2892">
        <v>4.0894837646312118E-11</v>
      </c>
      <c r="G2892">
        <v>6.9964710109475585E-11</v>
      </c>
      <c r="H2892">
        <v>0</v>
      </c>
    </row>
    <row r="2893" spans="1:8" x14ac:dyDescent="0.25">
      <c r="A2893" s="1">
        <v>45855</v>
      </c>
      <c r="B2893">
        <v>12</v>
      </c>
      <c r="C2893" t="str">
        <f>TEXT(VALUE(datos_para_memoria_demandas_calc__2[[#This Row],[DATE]]+(datos_para_memoria_demandas_calc__2[[#This Row],[HORA]]-1)/24),"000000,000000")</f>
        <v>045855,458333</v>
      </c>
      <c r="D2893">
        <v>7.707E-2</v>
      </c>
      <c r="E2893">
        <v>0.14099085330963135</v>
      </c>
      <c r="F2893">
        <v>1.9217656346545216E-9</v>
      </c>
      <c r="G2893">
        <v>1.9917303450874614E-9</v>
      </c>
      <c r="H2893">
        <v>0</v>
      </c>
    </row>
    <row r="2894" spans="1:8" x14ac:dyDescent="0.25">
      <c r="A2894" s="1">
        <v>45855</v>
      </c>
      <c r="B2894">
        <v>13</v>
      </c>
      <c r="C2894" t="str">
        <f>TEXT(VALUE(datos_para_memoria_demandas_calc__2[[#This Row],[DATE]]+(datos_para_memoria_demandas_calc__2[[#This Row],[HORA]]-1)/24),"000000,000000")</f>
        <v>045855,500000</v>
      </c>
      <c r="D2894">
        <v>7.6799999999999993E-2</v>
      </c>
      <c r="E2894">
        <v>0.16842281818389893</v>
      </c>
      <c r="F2894">
        <v>2.3387453490317803E-9</v>
      </c>
      <c r="G2894">
        <v>4.3304756998053776E-9</v>
      </c>
      <c r="H2894">
        <v>0</v>
      </c>
    </row>
    <row r="2895" spans="1:8" x14ac:dyDescent="0.25">
      <c r="A2895" s="1">
        <v>45855</v>
      </c>
      <c r="B2895">
        <v>14</v>
      </c>
      <c r="C2895" t="str">
        <f>TEXT(VALUE(datos_para_memoria_demandas_calc__2[[#This Row],[DATE]]+(datos_para_memoria_demandas_calc__2[[#This Row],[HORA]]-1)/24),"000000,000000")</f>
        <v>045855,541667</v>
      </c>
      <c r="D2895">
        <v>7.6680000000000012E-2</v>
      </c>
      <c r="E2895">
        <v>0.14328896999359131</v>
      </c>
      <c r="F2895">
        <v>-3.9560544686215917E-9</v>
      </c>
      <c r="G2895">
        <v>3.7442123171679996E-10</v>
      </c>
      <c r="H2895">
        <v>0</v>
      </c>
    </row>
    <row r="2896" spans="1:8" x14ac:dyDescent="0.25">
      <c r="A2896" s="1">
        <v>45855</v>
      </c>
      <c r="B2896">
        <v>15</v>
      </c>
      <c r="C2896" t="str">
        <f>TEXT(VALUE(datos_para_memoria_demandas_calc__2[[#This Row],[DATE]]+(datos_para_memoria_demandas_calc__2[[#This Row],[HORA]]-1)/24),"000000,000000")</f>
        <v>045855,583333</v>
      </c>
      <c r="D2896">
        <v>7.5200000000000003E-2</v>
      </c>
      <c r="E2896">
        <v>0.14188322424888611</v>
      </c>
      <c r="F2896">
        <v>-1.1404077465805092E-10</v>
      </c>
      <c r="G2896">
        <v>2.6038048576622777E-10</v>
      </c>
      <c r="H2896">
        <v>0</v>
      </c>
    </row>
    <row r="2897" spans="1:8" x14ac:dyDescent="0.25">
      <c r="A2897" s="1">
        <v>45855</v>
      </c>
      <c r="B2897">
        <v>16</v>
      </c>
      <c r="C2897" t="str">
        <f>TEXT(VALUE(datos_para_memoria_demandas_calc__2[[#This Row],[DATE]]+(datos_para_memoria_demandas_calc__2[[#This Row],[HORA]]-1)/24),"000000,000000")</f>
        <v>045855,625000</v>
      </c>
      <c r="D2897">
        <v>7.2999999999999995E-2</v>
      </c>
      <c r="E2897">
        <v>0.10778333991765976</v>
      </c>
      <c r="F2897">
        <v>0.97499999959230621</v>
      </c>
      <c r="G2897">
        <v>0.97499999985268648</v>
      </c>
      <c r="H2897">
        <v>0</v>
      </c>
    </row>
    <row r="2898" spans="1:8" x14ac:dyDescent="0.25">
      <c r="A2898" s="1">
        <v>45855</v>
      </c>
      <c r="B2898">
        <v>17</v>
      </c>
      <c r="C2898" t="str">
        <f>TEXT(VALUE(datos_para_memoria_demandas_calc__2[[#This Row],[DATE]]+(datos_para_memoria_demandas_calc__2[[#This Row],[HORA]]-1)/24),"000000,000000")</f>
        <v>045855,666667</v>
      </c>
      <c r="D2898">
        <v>7.6810000000000003E-2</v>
      </c>
      <c r="E2898">
        <v>0.10867361724376678</v>
      </c>
      <c r="F2898">
        <v>7.4321472295640986E-11</v>
      </c>
      <c r="G2898">
        <v>0.97499999992700814</v>
      </c>
      <c r="H2898">
        <v>0</v>
      </c>
    </row>
    <row r="2899" spans="1:8" x14ac:dyDescent="0.25">
      <c r="A2899" s="1">
        <v>45855</v>
      </c>
      <c r="B2899">
        <v>18</v>
      </c>
      <c r="C2899" t="str">
        <f>TEXT(VALUE(datos_para_memoria_demandas_calc__2[[#This Row],[DATE]]+(datos_para_memoria_demandas_calc__2[[#This Row],[HORA]]-1)/24),"000000,000000")</f>
        <v>045855,708333</v>
      </c>
      <c r="D2899">
        <v>8.4360000000000004E-2</v>
      </c>
      <c r="E2899">
        <v>0.13047859072685242</v>
      </c>
      <c r="F2899">
        <v>-3.7698674912332157E-12</v>
      </c>
      <c r="G2899">
        <v>0.97499999992323827</v>
      </c>
      <c r="H2899">
        <v>0</v>
      </c>
    </row>
    <row r="2900" spans="1:8" x14ac:dyDescent="0.25">
      <c r="A2900" s="1">
        <v>45855</v>
      </c>
      <c r="B2900">
        <v>19</v>
      </c>
      <c r="C2900" t="str">
        <f>TEXT(VALUE(datos_para_memoria_demandas_calc__2[[#This Row],[DATE]]+(datos_para_memoria_demandas_calc__2[[#This Row],[HORA]]-1)/24),"000000,000000")</f>
        <v>045855,750000</v>
      </c>
      <c r="D2900">
        <v>9.151999999999999E-2</v>
      </c>
      <c r="E2900">
        <v>0.12093885242938995</v>
      </c>
      <c r="F2900">
        <v>4.2460860860886303E-11</v>
      </c>
      <c r="G2900">
        <v>0.97499999996569897</v>
      </c>
      <c r="H2900">
        <v>0</v>
      </c>
    </row>
    <row r="2901" spans="1:8" x14ac:dyDescent="0.25">
      <c r="A2901" s="1">
        <v>45855</v>
      </c>
      <c r="B2901">
        <v>20</v>
      </c>
      <c r="C2901" t="str">
        <f>TEXT(VALUE(datos_para_memoria_demandas_calc__2[[#This Row],[DATE]]+(datos_para_memoria_demandas_calc__2[[#This Row],[HORA]]-1)/24),"000000,000000")</f>
        <v>045855,791667</v>
      </c>
      <c r="D2901">
        <v>0.10865999999999999</v>
      </c>
      <c r="E2901">
        <v>0.14447914063930511</v>
      </c>
      <c r="F2901">
        <v>-0.14447914012948784</v>
      </c>
      <c r="G2901">
        <v>0.83052085983621116</v>
      </c>
      <c r="H2901">
        <v>0</v>
      </c>
    </row>
    <row r="2902" spans="1:8" x14ac:dyDescent="0.25">
      <c r="A2902" s="1">
        <v>45855</v>
      </c>
      <c r="B2902">
        <v>21</v>
      </c>
      <c r="C2902" t="str">
        <f>TEXT(VALUE(datos_para_memoria_demandas_calc__2[[#This Row],[DATE]]+(datos_para_memoria_demandas_calc__2[[#This Row],[HORA]]-1)/24),"000000,000000")</f>
        <v>045855,833333</v>
      </c>
      <c r="D2902">
        <v>0.12140999999999999</v>
      </c>
      <c r="E2902">
        <v>0.16611403226852417</v>
      </c>
      <c r="F2902">
        <v>-0.16611403222905394</v>
      </c>
      <c r="G2902">
        <v>0.6644068276071573</v>
      </c>
      <c r="H2902">
        <v>0</v>
      </c>
    </row>
    <row r="2903" spans="1:8" x14ac:dyDescent="0.25">
      <c r="A2903" s="1">
        <v>45855</v>
      </c>
      <c r="B2903">
        <v>22</v>
      </c>
      <c r="C2903" t="str">
        <f>TEXT(VALUE(datos_para_memoria_demandas_calc__2[[#This Row],[DATE]]+(datos_para_memoria_demandas_calc__2[[#This Row],[HORA]]-1)/24),"000000,000000")</f>
        <v>045855,875000</v>
      </c>
      <c r="D2903">
        <v>0.12866999999999998</v>
      </c>
      <c r="E2903">
        <v>0.11612354218959808</v>
      </c>
      <c r="F2903">
        <v>-0.11612354216380734</v>
      </c>
      <c r="G2903">
        <v>0.54828328544334992</v>
      </c>
      <c r="H2903">
        <v>0</v>
      </c>
    </row>
    <row r="2904" spans="1:8" x14ac:dyDescent="0.25">
      <c r="A2904" s="1">
        <v>45855</v>
      </c>
      <c r="B2904">
        <v>23</v>
      </c>
      <c r="C2904" t="str">
        <f>TEXT(VALUE(datos_para_memoria_demandas_calc__2[[#This Row],[DATE]]+(datos_para_memoria_demandas_calc__2[[#This Row],[HORA]]-1)/24),"000000,000000")</f>
        <v>045855,916667</v>
      </c>
      <c r="D2904">
        <v>0.12984999999999999</v>
      </c>
      <c r="E2904">
        <v>8.5138022899627686E-2</v>
      </c>
      <c r="F2904">
        <v>-8.5138022875213243E-2</v>
      </c>
      <c r="G2904">
        <v>0.46314526256813671</v>
      </c>
      <c r="H2904">
        <v>0</v>
      </c>
    </row>
    <row r="2905" spans="1:8" x14ac:dyDescent="0.25">
      <c r="A2905" s="1">
        <v>45855</v>
      </c>
      <c r="B2905">
        <v>24</v>
      </c>
      <c r="C2905" t="str">
        <f>TEXT(VALUE(datos_para_memoria_demandas_calc__2[[#This Row],[DATE]]+(datos_para_memoria_demandas_calc__2[[#This Row],[HORA]]-1)/24),"000000,000000")</f>
        <v>045855,958333</v>
      </c>
      <c r="D2905">
        <v>0.12076000000000001</v>
      </c>
      <c r="E2905">
        <v>0.15257875621318817</v>
      </c>
      <c r="F2905">
        <v>-0.15257875617166225</v>
      </c>
      <c r="G2905">
        <v>0.31056650639647437</v>
      </c>
      <c r="H2905">
        <v>0</v>
      </c>
    </row>
    <row r="2906" spans="1:8" x14ac:dyDescent="0.25">
      <c r="A2906" s="1">
        <v>45856</v>
      </c>
      <c r="B2906">
        <v>1</v>
      </c>
      <c r="C2906" t="str">
        <f>TEXT(VALUE(datos_para_memoria_demandas_calc__2[[#This Row],[DATE]]+(datos_para_memoria_demandas_calc__2[[#This Row],[HORA]]-1)/24),"000000,000000")</f>
        <v>045856,000000</v>
      </c>
      <c r="D2906">
        <v>0.114</v>
      </c>
      <c r="E2906">
        <v>0.16256430745124817</v>
      </c>
      <c r="F2906">
        <v>-0.16256430736564914</v>
      </c>
      <c r="G2906">
        <v>0.14800219903082523</v>
      </c>
      <c r="H2906">
        <v>0</v>
      </c>
    </row>
    <row r="2907" spans="1:8" x14ac:dyDescent="0.25">
      <c r="A2907" s="1">
        <v>45856</v>
      </c>
      <c r="B2907">
        <v>2</v>
      </c>
      <c r="C2907" t="str">
        <f>TEXT(VALUE(datos_para_memoria_demandas_calc__2[[#This Row],[DATE]]+(datos_para_memoria_demandas_calc__2[[#This Row],[HORA]]-1)/24),"000000,000000")</f>
        <v>045856,041667</v>
      </c>
      <c r="D2907">
        <v>0.10761</v>
      </c>
      <c r="E2907">
        <v>0.22203138470649719</v>
      </c>
      <c r="F2907">
        <v>-0.14800219761730393</v>
      </c>
      <c r="G2907">
        <v>1.4135213332394049E-9</v>
      </c>
      <c r="H2907">
        <v>0</v>
      </c>
    </row>
    <row r="2908" spans="1:8" x14ac:dyDescent="0.25">
      <c r="A2908" s="1">
        <v>45856</v>
      </c>
      <c r="B2908">
        <v>3</v>
      </c>
      <c r="C2908" t="str">
        <f>TEXT(VALUE(datos_para_memoria_demandas_calc__2[[#This Row],[DATE]]+(datos_para_memoria_demandas_calc__2[[#This Row],[HORA]]-1)/24),"000000,000000")</f>
        <v>045856,083333</v>
      </c>
      <c r="D2908">
        <v>0.10722</v>
      </c>
      <c r="E2908">
        <v>0.24344432353973389</v>
      </c>
      <c r="F2908">
        <v>-9.9810171947225619E-10</v>
      </c>
      <c r="G2908">
        <v>4.1541961178123193E-10</v>
      </c>
      <c r="H2908">
        <v>0</v>
      </c>
    </row>
    <row r="2909" spans="1:8" x14ac:dyDescent="0.25">
      <c r="A2909" s="1">
        <v>45856</v>
      </c>
      <c r="B2909">
        <v>4</v>
      </c>
      <c r="C2909" t="str">
        <f>TEXT(VALUE(datos_para_memoria_demandas_calc__2[[#This Row],[DATE]]+(datos_para_memoria_demandas_calc__2[[#This Row],[HORA]]-1)/24),"000000,000000")</f>
        <v>045856,125000</v>
      </c>
      <c r="D2909">
        <v>0.10590000000000001</v>
      </c>
      <c r="E2909">
        <v>0.14055861532688141</v>
      </c>
      <c r="F2909">
        <v>1.9858433916019811E-10</v>
      </c>
      <c r="G2909">
        <v>6.1400395756564903E-10</v>
      </c>
      <c r="H2909">
        <v>0</v>
      </c>
    </row>
    <row r="2910" spans="1:8" x14ac:dyDescent="0.25">
      <c r="A2910" s="1">
        <v>45856</v>
      </c>
      <c r="B2910">
        <v>5</v>
      </c>
      <c r="C2910" t="str">
        <f>TEXT(VALUE(datos_para_memoria_demandas_calc__2[[#This Row],[DATE]]+(datos_para_memoria_demandas_calc__2[[#This Row],[HORA]]-1)/24),"000000,000000")</f>
        <v>045856,166667</v>
      </c>
      <c r="D2910">
        <v>0.105</v>
      </c>
      <c r="E2910">
        <v>0.13083714246749878</v>
      </c>
      <c r="F2910">
        <v>0.41115782301384823</v>
      </c>
      <c r="G2910">
        <v>0.41115782362785219</v>
      </c>
      <c r="H2910">
        <v>0</v>
      </c>
    </row>
    <row r="2911" spans="1:8" x14ac:dyDescent="0.25">
      <c r="A2911" s="1">
        <v>45856</v>
      </c>
      <c r="B2911">
        <v>6</v>
      </c>
      <c r="C2911" t="str">
        <f>TEXT(VALUE(datos_para_memoria_demandas_calc__2[[#This Row],[DATE]]+(datos_para_memoria_demandas_calc__2[[#This Row],[HORA]]-1)/24),"000000,000000")</f>
        <v>045856,208333</v>
      </c>
      <c r="D2911">
        <v>0.10717</v>
      </c>
      <c r="E2911">
        <v>0.1395467221736908</v>
      </c>
      <c r="F2911">
        <v>-0.13954672192250017</v>
      </c>
      <c r="G2911">
        <v>0.27161110170535202</v>
      </c>
      <c r="H2911">
        <v>0</v>
      </c>
    </row>
    <row r="2912" spans="1:8" x14ac:dyDescent="0.25">
      <c r="A2912" s="1">
        <v>45856</v>
      </c>
      <c r="B2912">
        <v>7</v>
      </c>
      <c r="C2912" t="str">
        <f>TEXT(VALUE(datos_para_memoria_demandas_calc__2[[#This Row],[DATE]]+(datos_para_memoria_demandas_calc__2[[#This Row],[HORA]]-1)/24),"000000,000000")</f>
        <v>045856,250000</v>
      </c>
      <c r="D2912">
        <v>0.11155</v>
      </c>
      <c r="E2912">
        <v>0.14030168950557709</v>
      </c>
      <c r="F2912">
        <v>-0.1403016894223702</v>
      </c>
      <c r="G2912">
        <v>0.13130941228298185</v>
      </c>
      <c r="H2912">
        <v>0</v>
      </c>
    </row>
    <row r="2913" spans="1:8" x14ac:dyDescent="0.25">
      <c r="A2913" s="1">
        <v>45856</v>
      </c>
      <c r="B2913">
        <v>8</v>
      </c>
      <c r="C2913" t="str">
        <f>TEXT(VALUE(datos_para_memoria_demandas_calc__2[[#This Row],[DATE]]+(datos_para_memoria_demandas_calc__2[[#This Row],[HORA]]-1)/24),"000000,000000")</f>
        <v>045856,291667</v>
      </c>
      <c r="D2913">
        <v>0.11514000000000001</v>
      </c>
      <c r="E2913">
        <v>8.3979502320289612E-2</v>
      </c>
      <c r="F2913">
        <v>-8.3979502266726971E-2</v>
      </c>
      <c r="G2913">
        <v>4.7329910016254861E-2</v>
      </c>
      <c r="H2913">
        <v>0</v>
      </c>
    </row>
    <row r="2914" spans="1:8" x14ac:dyDescent="0.25">
      <c r="A2914" s="1">
        <v>45856</v>
      </c>
      <c r="B2914">
        <v>9</v>
      </c>
      <c r="C2914" t="str">
        <f>TEXT(VALUE(datos_para_memoria_demandas_calc__2[[#This Row],[DATE]]+(datos_para_memoria_demandas_calc__2[[#This Row],[HORA]]-1)/24),"000000,000000")</f>
        <v>045856,333333</v>
      </c>
      <c r="D2914">
        <v>0.10939</v>
      </c>
      <c r="E2914">
        <v>4.7329910099506378E-2</v>
      </c>
      <c r="F2914">
        <v>-4.7329909977197049E-2</v>
      </c>
      <c r="G2914">
        <v>3.9057861512704107E-11</v>
      </c>
      <c r="H2914">
        <v>0</v>
      </c>
    </row>
    <row r="2915" spans="1:8" x14ac:dyDescent="0.25">
      <c r="A2915" s="1">
        <v>45856</v>
      </c>
      <c r="B2915">
        <v>10</v>
      </c>
      <c r="C2915" t="str">
        <f>TEXT(VALUE(datos_para_memoria_demandas_calc__2[[#This Row],[DATE]]+(datos_para_memoria_demandas_calc__2[[#This Row],[HORA]]-1)/24),"000000,000000")</f>
        <v>045856,375000</v>
      </c>
      <c r="D2915">
        <v>9.0639999999999998E-2</v>
      </c>
      <c r="E2915">
        <v>0.11332577466964722</v>
      </c>
      <c r="F2915">
        <v>1.3002852269022777E-11</v>
      </c>
      <c r="G2915">
        <v>5.2060703192669478E-11</v>
      </c>
      <c r="H2915">
        <v>0</v>
      </c>
    </row>
    <row r="2916" spans="1:8" x14ac:dyDescent="0.25">
      <c r="A2916" s="1">
        <v>45856</v>
      </c>
      <c r="B2916">
        <v>11</v>
      </c>
      <c r="C2916" t="str">
        <f>TEXT(VALUE(datos_para_memoria_demandas_calc__2[[#This Row],[DATE]]+(datos_para_memoria_demandas_calc__2[[#This Row],[HORA]]-1)/24),"000000,000000")</f>
        <v>045856,416667</v>
      </c>
      <c r="D2916">
        <v>0.08</v>
      </c>
      <c r="E2916">
        <v>0.1154986247420311</v>
      </c>
      <c r="F2916">
        <v>0.18266811808881472</v>
      </c>
      <c r="G2916">
        <v>0.18266811814087544</v>
      </c>
      <c r="H2916">
        <v>0</v>
      </c>
    </row>
    <row r="2917" spans="1:8" x14ac:dyDescent="0.25">
      <c r="A2917" s="1">
        <v>45856</v>
      </c>
      <c r="B2917">
        <v>12</v>
      </c>
      <c r="C2917" t="str">
        <f>TEXT(VALUE(datos_para_memoria_demandas_calc__2[[#This Row],[DATE]]+(datos_para_memoria_demandas_calc__2[[#This Row],[HORA]]-1)/24),"000000,000000")</f>
        <v>045856,458333</v>
      </c>
      <c r="D2917">
        <v>8.158E-2</v>
      </c>
      <c r="E2917">
        <v>9.7143873572349548E-2</v>
      </c>
      <c r="F2917">
        <v>-9.714387323002957E-2</v>
      </c>
      <c r="G2917">
        <v>8.5524244910845856E-2</v>
      </c>
      <c r="H2917">
        <v>0</v>
      </c>
    </row>
    <row r="2918" spans="1:8" x14ac:dyDescent="0.25">
      <c r="A2918" s="1">
        <v>45856</v>
      </c>
      <c r="B2918">
        <v>13</v>
      </c>
      <c r="C2918" t="str">
        <f>TEXT(VALUE(datos_para_memoria_demandas_calc__2[[#This Row],[DATE]]+(datos_para_memoria_demandas_calc__2[[#This Row],[HORA]]-1)/24),"000000,000000")</f>
        <v>045856,500000</v>
      </c>
      <c r="D2918">
        <v>0.08</v>
      </c>
      <c r="E2918">
        <v>0.14312681555747986</v>
      </c>
      <c r="F2918">
        <v>-8.5524244830816887E-2</v>
      </c>
      <c r="G2918">
        <v>8.0028977667505213E-11</v>
      </c>
      <c r="H2918">
        <v>0</v>
      </c>
    </row>
    <row r="2919" spans="1:8" x14ac:dyDescent="0.25">
      <c r="A2919" s="1">
        <v>45856</v>
      </c>
      <c r="B2919">
        <v>14</v>
      </c>
      <c r="C2919" t="str">
        <f>TEXT(VALUE(datos_para_memoria_demandas_calc__2[[#This Row],[DATE]]+(datos_para_memoria_demandas_calc__2[[#This Row],[HORA]]-1)/24),"000000,000000")</f>
        <v>045856,541667</v>
      </c>
      <c r="D2919">
        <v>7.3020000000000002E-2</v>
      </c>
      <c r="E2919">
        <v>0.12119485437870026</v>
      </c>
      <c r="F2919">
        <v>2.2525447233048463E-10</v>
      </c>
      <c r="G2919">
        <v>3.0528345374360854E-10</v>
      </c>
      <c r="H2919">
        <v>0</v>
      </c>
    </row>
    <row r="2920" spans="1:8" x14ac:dyDescent="0.25">
      <c r="A2920" s="1">
        <v>45856</v>
      </c>
      <c r="B2920">
        <v>15</v>
      </c>
      <c r="C2920" t="str">
        <f>TEXT(VALUE(datos_para_memoria_demandas_calc__2[[#This Row],[DATE]]+(datos_para_memoria_demandas_calc__2[[#This Row],[HORA]]-1)/24),"000000,000000")</f>
        <v>045856,583333</v>
      </c>
      <c r="D2920">
        <v>7.1199999999999999E-2</v>
      </c>
      <c r="E2920">
        <v>7.8680716454982758E-2</v>
      </c>
      <c r="F2920">
        <v>0.39860211638897314</v>
      </c>
      <c r="G2920">
        <v>0.3986021166942566</v>
      </c>
      <c r="H2920">
        <v>0</v>
      </c>
    </row>
    <row r="2921" spans="1:8" x14ac:dyDescent="0.25">
      <c r="A2921" s="1">
        <v>45856</v>
      </c>
      <c r="B2921">
        <v>16</v>
      </c>
      <c r="C2921" t="str">
        <f>TEXT(VALUE(datos_para_memoria_demandas_calc__2[[#This Row],[DATE]]+(datos_para_memoria_demandas_calc__2[[#This Row],[HORA]]-1)/24),"000000,000000")</f>
        <v>045856,625000</v>
      </c>
      <c r="D2921">
        <v>7.2680000000000008E-2</v>
      </c>
      <c r="E2921">
        <v>0.12382175028324127</v>
      </c>
      <c r="F2921">
        <v>-0.12382174991211196</v>
      </c>
      <c r="G2921">
        <v>0.27478036678214462</v>
      </c>
      <c r="H2921">
        <v>0</v>
      </c>
    </row>
    <row r="2922" spans="1:8" x14ac:dyDescent="0.25">
      <c r="A2922" s="1">
        <v>45856</v>
      </c>
      <c r="B2922">
        <v>17</v>
      </c>
      <c r="C2922" t="str">
        <f>TEXT(VALUE(datos_para_memoria_demandas_calc__2[[#This Row],[DATE]]+(datos_para_memoria_demandas_calc__2[[#This Row],[HORA]]-1)/24),"000000,000000")</f>
        <v>045856,666667</v>
      </c>
      <c r="D2922">
        <v>7.281E-2</v>
      </c>
      <c r="E2922">
        <v>0.15099619328975677</v>
      </c>
      <c r="F2922">
        <v>-0.15099619294852634</v>
      </c>
      <c r="G2922">
        <v>0.12378417383361828</v>
      </c>
      <c r="H2922">
        <v>0</v>
      </c>
    </row>
    <row r="2923" spans="1:8" x14ac:dyDescent="0.25">
      <c r="A2923" s="1">
        <v>45856</v>
      </c>
      <c r="B2923">
        <v>18</v>
      </c>
      <c r="C2923" t="str">
        <f>TEXT(VALUE(datos_para_memoria_demandas_calc__2[[#This Row],[DATE]]+(datos_para_memoria_demandas_calc__2[[#This Row],[HORA]]-1)/24),"000000,000000")</f>
        <v>045856,708333</v>
      </c>
      <c r="D2923">
        <v>7.2800000000000004E-2</v>
      </c>
      <c r="E2923">
        <v>0.12378416955471039</v>
      </c>
      <c r="F2923">
        <v>-0.12378416921204616</v>
      </c>
      <c r="G2923">
        <v>4.6215721647953512E-9</v>
      </c>
      <c r="H2923">
        <v>0</v>
      </c>
    </row>
    <row r="2924" spans="1:8" x14ac:dyDescent="0.25">
      <c r="A2924" s="1">
        <v>45856</v>
      </c>
      <c r="B2924">
        <v>19</v>
      </c>
      <c r="C2924" t="str">
        <f>TEXT(VALUE(datos_para_memoria_demandas_calc__2[[#This Row],[DATE]]+(datos_para_memoria_demandas_calc__2[[#This Row],[HORA]]-1)/24),"000000,000000")</f>
        <v>045856,750000</v>
      </c>
      <c r="D2924">
        <v>7.1080000000000004E-2</v>
      </c>
      <c r="E2924">
        <v>0.12679043412208557</v>
      </c>
      <c r="F2924">
        <v>0.97499999505573376</v>
      </c>
      <c r="G2924">
        <v>0.97499999967730588</v>
      </c>
      <c r="H2924">
        <v>0</v>
      </c>
    </row>
    <row r="2925" spans="1:8" x14ac:dyDescent="0.25">
      <c r="A2925" s="1">
        <v>45856</v>
      </c>
      <c r="B2925">
        <v>20</v>
      </c>
      <c r="C2925" t="str">
        <f>TEXT(VALUE(datos_para_memoria_demandas_calc__2[[#This Row],[DATE]]+(datos_para_memoria_demandas_calc__2[[#This Row],[HORA]]-1)/24),"000000,000000")</f>
        <v>045856,791667</v>
      </c>
      <c r="D2925">
        <v>7.2800000000000004E-2</v>
      </c>
      <c r="E2925">
        <v>0.14297528564929962</v>
      </c>
      <c r="F2925">
        <v>3.0103513315503901E-10</v>
      </c>
      <c r="G2925">
        <v>0.97499999997834108</v>
      </c>
      <c r="H2925">
        <v>0</v>
      </c>
    </row>
    <row r="2926" spans="1:8" x14ac:dyDescent="0.25">
      <c r="A2926" s="1">
        <v>45856</v>
      </c>
      <c r="B2926">
        <v>21</v>
      </c>
      <c r="C2926" t="str">
        <f>TEXT(VALUE(datos_para_memoria_demandas_calc__2[[#This Row],[DATE]]+(datos_para_memoria_demandas_calc__2[[#This Row],[HORA]]-1)/24),"000000,000000")</f>
        <v>045856,833333</v>
      </c>
      <c r="D2926">
        <v>0.11</v>
      </c>
      <c r="E2926">
        <v>0.13901710510253906</v>
      </c>
      <c r="F2926">
        <v>-0.13901710505635659</v>
      </c>
      <c r="G2926">
        <v>0.83598289492198463</v>
      </c>
      <c r="H2926">
        <v>0</v>
      </c>
    </row>
    <row r="2927" spans="1:8" x14ac:dyDescent="0.25">
      <c r="A2927" s="1">
        <v>45856</v>
      </c>
      <c r="B2927">
        <v>22</v>
      </c>
      <c r="C2927" t="str">
        <f>TEXT(VALUE(datos_para_memoria_demandas_calc__2[[#This Row],[DATE]]+(datos_para_memoria_demandas_calc__2[[#This Row],[HORA]]-1)/24),"000000,000000")</f>
        <v>045856,875000</v>
      </c>
      <c r="D2927">
        <v>0.11939</v>
      </c>
      <c r="E2927">
        <v>0.10911761969327927</v>
      </c>
      <c r="F2927">
        <v>-0.10911761966764139</v>
      </c>
      <c r="G2927">
        <v>0.72686527525434319</v>
      </c>
      <c r="H2927">
        <v>0</v>
      </c>
    </row>
    <row r="2928" spans="1:8" x14ac:dyDescent="0.25">
      <c r="A2928" s="1">
        <v>45856</v>
      </c>
      <c r="B2928">
        <v>23</v>
      </c>
      <c r="C2928" t="str">
        <f>TEXT(VALUE(datos_para_memoria_demandas_calc__2[[#This Row],[DATE]]+(datos_para_memoria_demandas_calc__2[[#This Row],[HORA]]-1)/24),"000000,000000")</f>
        <v>045856,916667</v>
      </c>
      <c r="D2928">
        <v>0.11919</v>
      </c>
      <c r="E2928">
        <v>0.24206927418708801</v>
      </c>
      <c r="F2928">
        <v>-0.24206927416115476</v>
      </c>
      <c r="G2928">
        <v>0.48479600109318843</v>
      </c>
      <c r="H2928">
        <v>0</v>
      </c>
    </row>
    <row r="2929" spans="1:8" x14ac:dyDescent="0.25">
      <c r="A2929" s="1">
        <v>45856</v>
      </c>
      <c r="B2929">
        <v>24</v>
      </c>
      <c r="C2929" t="str">
        <f>TEXT(VALUE(datos_para_memoria_demandas_calc__2[[#This Row],[DATE]]+(datos_para_memoria_demandas_calc__2[[#This Row],[HORA]]-1)/24),"000000,000000")</f>
        <v>045856,958333</v>
      </c>
      <c r="D2929">
        <v>0.11165</v>
      </c>
      <c r="E2929">
        <v>0.18179170787334442</v>
      </c>
      <c r="F2929">
        <v>-0.18179170783268425</v>
      </c>
      <c r="G2929">
        <v>0.30300429326050421</v>
      </c>
      <c r="H2929">
        <v>0</v>
      </c>
    </row>
    <row r="2930" spans="1:8" x14ac:dyDescent="0.25">
      <c r="A2930" s="1">
        <v>45857</v>
      </c>
      <c r="B2930">
        <v>1</v>
      </c>
      <c r="C2930" t="str">
        <f>TEXT(VALUE(datos_para_memoria_demandas_calc__2[[#This Row],[DATE]]+(datos_para_memoria_demandas_calc__2[[#This Row],[HORA]]-1)/24),"000000,000000")</f>
        <v>045857,000000</v>
      </c>
      <c r="D2930">
        <v>0.10172</v>
      </c>
      <c r="E2930">
        <v>0.17047590017318726</v>
      </c>
      <c r="F2930">
        <v>-0.1704759000166903</v>
      </c>
      <c r="G2930">
        <v>0.13252839324381388</v>
      </c>
      <c r="H2930">
        <v>0</v>
      </c>
    </row>
    <row r="2931" spans="1:8" x14ac:dyDescent="0.25">
      <c r="A2931" s="1">
        <v>45857</v>
      </c>
      <c r="B2931">
        <v>2</v>
      </c>
      <c r="C2931" t="str">
        <f>TEXT(VALUE(datos_para_memoria_demandas_calc__2[[#This Row],[DATE]]+(datos_para_memoria_demandas_calc__2[[#This Row],[HORA]]-1)/24),"000000,000000")</f>
        <v>045857,041667</v>
      </c>
      <c r="D2931">
        <v>9.8250000000000004E-2</v>
      </c>
      <c r="E2931">
        <v>0.2173987478017807</v>
      </c>
      <c r="F2931">
        <v>-0.13252839317617851</v>
      </c>
      <c r="G2931">
        <v>6.7635382936210832E-11</v>
      </c>
      <c r="H2931">
        <v>0</v>
      </c>
    </row>
    <row r="2932" spans="1:8" x14ac:dyDescent="0.25">
      <c r="A2932" s="1">
        <v>45857</v>
      </c>
      <c r="B2932">
        <v>3</v>
      </c>
      <c r="C2932" t="str">
        <f>TEXT(VALUE(datos_para_memoria_demandas_calc__2[[#This Row],[DATE]]+(datos_para_memoria_demandas_calc__2[[#This Row],[HORA]]-1)/24),"000000,000000")</f>
        <v>045857,083333</v>
      </c>
      <c r="D2932">
        <v>0.09</v>
      </c>
      <c r="E2932">
        <v>0.28853899240493774</v>
      </c>
      <c r="F2932">
        <v>4.1999893274532314E-11</v>
      </c>
      <c r="G2932">
        <v>1.0963527188467253E-10</v>
      </c>
      <c r="H2932">
        <v>0</v>
      </c>
    </row>
    <row r="2933" spans="1:8" x14ac:dyDescent="0.25">
      <c r="A2933" s="1">
        <v>45857</v>
      </c>
      <c r="B2933">
        <v>4</v>
      </c>
      <c r="C2933" t="str">
        <f>TEXT(VALUE(datos_para_memoria_demandas_calc__2[[#This Row],[DATE]]+(datos_para_memoria_demandas_calc__2[[#This Row],[HORA]]-1)/24),"000000,000000")</f>
        <v>045857,125000</v>
      </c>
      <c r="D2933">
        <v>8.4989999999999996E-2</v>
      </c>
      <c r="E2933">
        <v>0.19027945399284363</v>
      </c>
      <c r="F2933">
        <v>1.1166004990241917E-10</v>
      </c>
      <c r="G2933">
        <v>2.2129532692118416E-10</v>
      </c>
      <c r="H2933">
        <v>0</v>
      </c>
    </row>
    <row r="2934" spans="1:8" x14ac:dyDescent="0.25">
      <c r="A2934" s="1">
        <v>45857</v>
      </c>
      <c r="B2934">
        <v>5</v>
      </c>
      <c r="C2934" t="str">
        <f>TEXT(VALUE(datos_para_memoria_demandas_calc__2[[#This Row],[DATE]]+(datos_para_memoria_demandas_calc__2[[#This Row],[HORA]]-1)/24),"000000,000000")</f>
        <v>045857,166667</v>
      </c>
      <c r="D2934">
        <v>8.2500000000000004E-2</v>
      </c>
      <c r="E2934">
        <v>0.1816369891166687</v>
      </c>
      <c r="F2934">
        <v>0.38955371025525626</v>
      </c>
      <c r="G2934">
        <v>0.38955371047655157</v>
      </c>
      <c r="H2934">
        <v>0</v>
      </c>
    </row>
    <row r="2935" spans="1:8" x14ac:dyDescent="0.25">
      <c r="A2935" s="1">
        <v>45857</v>
      </c>
      <c r="B2935">
        <v>6</v>
      </c>
      <c r="C2935" t="str">
        <f>TEXT(VALUE(datos_para_memoria_demandas_calc__2[[#This Row],[DATE]]+(datos_para_memoria_demandas_calc__2[[#This Row],[HORA]]-1)/24),"000000,000000")</f>
        <v>045857,208333</v>
      </c>
      <c r="D2935">
        <v>8.3739999999999995E-2</v>
      </c>
      <c r="E2935">
        <v>0.19768711924552917</v>
      </c>
      <c r="F2935">
        <v>-0.19768711880587789</v>
      </c>
      <c r="G2935">
        <v>0.19186659167067371</v>
      </c>
      <c r="H2935">
        <v>0</v>
      </c>
    </row>
    <row r="2936" spans="1:8" x14ac:dyDescent="0.25">
      <c r="A2936" s="1">
        <v>45857</v>
      </c>
      <c r="B2936">
        <v>7</v>
      </c>
      <c r="C2936" t="str">
        <f>TEXT(VALUE(datos_para_memoria_demandas_calc__2[[#This Row],[DATE]]+(datos_para_memoria_demandas_calc__2[[#This Row],[HORA]]-1)/24),"000000,000000")</f>
        <v>045857,250000</v>
      </c>
      <c r="D2936">
        <v>0.09</v>
      </c>
      <c r="E2936">
        <v>0.19186659157276154</v>
      </c>
      <c r="F2936">
        <v>-0.19186659150004767</v>
      </c>
      <c r="G2936">
        <v>1.7062606355713617E-10</v>
      </c>
      <c r="H2936">
        <v>0</v>
      </c>
    </row>
    <row r="2937" spans="1:8" x14ac:dyDescent="0.25">
      <c r="A2937" s="1">
        <v>45857</v>
      </c>
      <c r="B2937">
        <v>8</v>
      </c>
      <c r="C2937" t="str">
        <f>TEXT(VALUE(datos_para_memoria_demandas_calc__2[[#This Row],[DATE]]+(datos_para_memoria_demandas_calc__2[[#This Row],[HORA]]-1)/24),"000000,000000")</f>
        <v>045857,291667</v>
      </c>
      <c r="D2937">
        <v>7.9299999999999995E-2</v>
      </c>
      <c r="E2937">
        <v>0.13993045687675476</v>
      </c>
      <c r="F2937">
        <v>-1.4646233371517966E-10</v>
      </c>
      <c r="G2937">
        <v>2.4163735230430587E-11</v>
      </c>
      <c r="H2937">
        <v>0</v>
      </c>
    </row>
    <row r="2938" spans="1:8" x14ac:dyDescent="0.25">
      <c r="A2938" s="1">
        <v>45857</v>
      </c>
      <c r="B2938">
        <v>9</v>
      </c>
      <c r="C2938" t="str">
        <f>TEXT(VALUE(datos_para_memoria_demandas_calc__2[[#This Row],[DATE]]+(datos_para_memoria_demandas_calc__2[[#This Row],[HORA]]-1)/24),"000000,000000")</f>
        <v>045857,333333</v>
      </c>
      <c r="D2938">
        <v>5.6619999999999997E-2</v>
      </c>
      <c r="E2938">
        <v>0.19749973714351654</v>
      </c>
      <c r="F2938">
        <v>-1.2687479423925379E-11</v>
      </c>
      <c r="G2938">
        <v>1.1476255837364125E-11</v>
      </c>
      <c r="H2938">
        <v>0</v>
      </c>
    </row>
    <row r="2939" spans="1:8" x14ac:dyDescent="0.25">
      <c r="A2939" s="1">
        <v>45857</v>
      </c>
      <c r="B2939">
        <v>10</v>
      </c>
      <c r="C2939" t="str">
        <f>TEXT(VALUE(datos_para_memoria_demandas_calc__2[[#This Row],[DATE]]+(datos_para_memoria_demandas_calc__2[[#This Row],[HORA]]-1)/24),"000000,000000")</f>
        <v>045857,375000</v>
      </c>
      <c r="D2939">
        <v>9.8300000000000002E-3</v>
      </c>
      <c r="E2939">
        <v>0.17198416590690613</v>
      </c>
      <c r="F2939">
        <v>7.5563107472952754E-11</v>
      </c>
      <c r="G2939">
        <v>8.7039368375671753E-11</v>
      </c>
      <c r="H2939">
        <v>0</v>
      </c>
    </row>
    <row r="2940" spans="1:8" x14ac:dyDescent="0.25">
      <c r="A2940" s="1">
        <v>45857</v>
      </c>
      <c r="B2940">
        <v>11</v>
      </c>
      <c r="C2940" t="str">
        <f>TEXT(VALUE(datos_para_memoria_demandas_calc__2[[#This Row],[DATE]]+(datos_para_memoria_demandas_calc__2[[#This Row],[HORA]]-1)/24),"000000,000000")</f>
        <v>045857,416667</v>
      </c>
      <c r="D2940">
        <v>3.5200000000000001E-3</v>
      </c>
      <c r="E2940">
        <v>0.15216962993144989</v>
      </c>
      <c r="F2940">
        <v>1.0486483854680691E-10</v>
      </c>
      <c r="G2940">
        <v>1.9190421390289946E-10</v>
      </c>
      <c r="H2940">
        <v>0</v>
      </c>
    </row>
    <row r="2941" spans="1:8" x14ac:dyDescent="0.25">
      <c r="A2941" s="1">
        <v>45857</v>
      </c>
      <c r="B2941">
        <v>12</v>
      </c>
      <c r="C2941" t="str">
        <f>TEXT(VALUE(datos_para_memoria_demandas_calc__2[[#This Row],[DATE]]+(datos_para_memoria_demandas_calc__2[[#This Row],[HORA]]-1)/24),"000000,000000")</f>
        <v>045857,458333</v>
      </c>
      <c r="D2941">
        <v>6.4999999999999997E-4</v>
      </c>
      <c r="E2941">
        <v>0.16772988438606262</v>
      </c>
      <c r="F2941">
        <v>6.5478817206337028E-10</v>
      </c>
      <c r="G2941">
        <v>8.4669239123173541E-10</v>
      </c>
      <c r="H2941">
        <v>0</v>
      </c>
    </row>
    <row r="2942" spans="1:8" x14ac:dyDescent="0.25">
      <c r="A2942" s="1">
        <v>45857</v>
      </c>
      <c r="B2942">
        <v>13</v>
      </c>
      <c r="C2942" t="str">
        <f>TEXT(VALUE(datos_para_memoria_demandas_calc__2[[#This Row],[DATE]]+(datos_para_memoria_demandas_calc__2[[#This Row],[HORA]]-1)/24),"000000,000000")</f>
        <v>045857,500000</v>
      </c>
      <c r="D2942">
        <v>0</v>
      </c>
      <c r="E2942">
        <v>0.20792032778263092</v>
      </c>
      <c r="F2942">
        <v>0.33122818643382762</v>
      </c>
      <c r="G2942">
        <v>0.33122818728052006</v>
      </c>
      <c r="H2942">
        <v>0</v>
      </c>
    </row>
    <row r="2943" spans="1:8" x14ac:dyDescent="0.25">
      <c r="A2943" s="1">
        <v>45857</v>
      </c>
      <c r="B2943">
        <v>14</v>
      </c>
      <c r="C2943" t="str">
        <f>TEXT(VALUE(datos_para_memoria_demandas_calc__2[[#This Row],[DATE]]+(datos_para_memoria_demandas_calc__2[[#This Row],[HORA]]-1)/24),"000000,000000")</f>
        <v>045857,541667</v>
      </c>
      <c r="D2943">
        <v>0</v>
      </c>
      <c r="E2943">
        <v>0.25039073824882507</v>
      </c>
      <c r="F2943">
        <v>0.11689108387296764</v>
      </c>
      <c r="G2943">
        <v>0.44811927115348771</v>
      </c>
      <c r="H2943">
        <v>0</v>
      </c>
    </row>
    <row r="2944" spans="1:8" x14ac:dyDescent="0.25">
      <c r="A2944" s="1">
        <v>45857</v>
      </c>
      <c r="B2944">
        <v>15</v>
      </c>
      <c r="C2944" t="str">
        <f>TEXT(VALUE(datos_para_memoria_demandas_calc__2[[#This Row],[DATE]]+(datos_para_memoria_demandas_calc__2[[#This Row],[HORA]]-1)/24),"000000,000000")</f>
        <v>045857,583333</v>
      </c>
      <c r="D2944">
        <v>0</v>
      </c>
      <c r="E2944">
        <v>0.27381488680839539</v>
      </c>
      <c r="F2944">
        <v>6.694127536745588E-2</v>
      </c>
      <c r="G2944">
        <v>0.51506054652094357</v>
      </c>
      <c r="H2944">
        <v>0</v>
      </c>
    </row>
    <row r="2945" spans="1:8" x14ac:dyDescent="0.25">
      <c r="A2945" s="1">
        <v>45857</v>
      </c>
      <c r="B2945">
        <v>16</v>
      </c>
      <c r="C2945" t="str">
        <f>TEXT(VALUE(datos_para_memoria_demandas_calc__2[[#This Row],[DATE]]+(datos_para_memoria_demandas_calc__2[[#This Row],[HORA]]-1)/24),"000000,000000")</f>
        <v>045857,625000</v>
      </c>
      <c r="D2945">
        <v>0</v>
      </c>
      <c r="E2945">
        <v>0.2208259105682373</v>
      </c>
      <c r="F2945">
        <v>0.12981189637297397</v>
      </c>
      <c r="G2945">
        <v>0.64487244289391765</v>
      </c>
      <c r="H2945">
        <v>0</v>
      </c>
    </row>
    <row r="2946" spans="1:8" x14ac:dyDescent="0.25">
      <c r="A2946" s="1">
        <v>45857</v>
      </c>
      <c r="B2946">
        <v>17</v>
      </c>
      <c r="C2946" t="str">
        <f>TEXT(VALUE(datos_para_memoria_demandas_calc__2[[#This Row],[DATE]]+(datos_para_memoria_demandas_calc__2[[#This Row],[HORA]]-1)/24),"000000,000000")</f>
        <v>045857,666667</v>
      </c>
      <c r="D2946">
        <v>0</v>
      </c>
      <c r="E2946">
        <v>0.19272957742214203</v>
      </c>
      <c r="F2946">
        <v>0.33012755626108997</v>
      </c>
      <c r="G2946">
        <v>0.97499999915500746</v>
      </c>
      <c r="H2946">
        <v>0</v>
      </c>
    </row>
    <row r="2947" spans="1:8" x14ac:dyDescent="0.25">
      <c r="A2947" s="1">
        <v>45857</v>
      </c>
      <c r="B2947">
        <v>18</v>
      </c>
      <c r="C2947" t="str">
        <f>TEXT(VALUE(datos_para_memoria_demandas_calc__2[[#This Row],[DATE]]+(datos_para_memoria_demandas_calc__2[[#This Row],[HORA]]-1)/24),"000000,000000")</f>
        <v>045857,708333</v>
      </c>
      <c r="D2947">
        <v>6.4999999999999997E-4</v>
      </c>
      <c r="E2947">
        <v>0.19819748401641846</v>
      </c>
      <c r="F2947">
        <v>6.5379525641958091E-10</v>
      </c>
      <c r="G2947">
        <v>0.97499999980880281</v>
      </c>
      <c r="H2947">
        <v>0</v>
      </c>
    </row>
    <row r="2948" spans="1:8" x14ac:dyDescent="0.25">
      <c r="A2948" s="1">
        <v>45857</v>
      </c>
      <c r="B2948">
        <v>19</v>
      </c>
      <c r="C2948" t="str">
        <f>TEXT(VALUE(datos_para_memoria_demandas_calc__2[[#This Row],[DATE]]+(datos_para_memoria_demandas_calc__2[[#This Row],[HORA]]-1)/24),"000000,000000")</f>
        <v>045857,750000</v>
      </c>
      <c r="D2948">
        <v>3.5200000000000001E-3</v>
      </c>
      <c r="E2948">
        <v>0.25655418634414673</v>
      </c>
      <c r="F2948">
        <v>1.7728550631625872E-10</v>
      </c>
      <c r="G2948">
        <v>0.97499999998608833</v>
      </c>
      <c r="H2948">
        <v>0</v>
      </c>
    </row>
    <row r="2949" spans="1:8" x14ac:dyDescent="0.25">
      <c r="A2949" s="1">
        <v>45857</v>
      </c>
      <c r="B2949">
        <v>20</v>
      </c>
      <c r="C2949" t="str">
        <f>TEXT(VALUE(datos_para_memoria_demandas_calc__2[[#This Row],[DATE]]+(datos_para_memoria_demandas_calc__2[[#This Row],[HORA]]-1)/24),"000000,000000")</f>
        <v>045857,791667</v>
      </c>
      <c r="D2949">
        <v>4.2320000000000003E-2</v>
      </c>
      <c r="E2949">
        <v>0.25139635801315308</v>
      </c>
      <c r="F2949">
        <v>-3.8126983751896226E-12</v>
      </c>
      <c r="G2949">
        <v>0.97499999998227571</v>
      </c>
      <c r="H2949">
        <v>0</v>
      </c>
    </row>
    <row r="2950" spans="1:8" x14ac:dyDescent="0.25">
      <c r="A2950" s="1">
        <v>45857</v>
      </c>
      <c r="B2950">
        <v>21</v>
      </c>
      <c r="C2950" t="str">
        <f>TEXT(VALUE(datos_para_memoria_demandas_calc__2[[#This Row],[DATE]]+(datos_para_memoria_demandas_calc__2[[#This Row],[HORA]]-1)/24),"000000,000000")</f>
        <v>045857,833333</v>
      </c>
      <c r="D2950">
        <v>7.2919999999999999E-2</v>
      </c>
      <c r="E2950">
        <v>0.29033160209655762</v>
      </c>
      <c r="F2950">
        <v>-2.0006126171566722E-2</v>
      </c>
      <c r="G2950">
        <v>0.95499387381070899</v>
      </c>
      <c r="H2950">
        <v>0</v>
      </c>
    </row>
    <row r="2951" spans="1:8" x14ac:dyDescent="0.25">
      <c r="A2951" s="1">
        <v>45857</v>
      </c>
      <c r="B2951">
        <v>22</v>
      </c>
      <c r="C2951" t="str">
        <f>TEXT(VALUE(datos_para_memoria_demandas_calc__2[[#This Row],[DATE]]+(datos_para_memoria_demandas_calc__2[[#This Row],[HORA]]-1)/24),"000000,000000")</f>
        <v>045857,875000</v>
      </c>
      <c r="D2951">
        <v>0.10028000000000001</v>
      </c>
      <c r="E2951">
        <v>0.27250704169273376</v>
      </c>
      <c r="F2951">
        <v>-0.27250704167276213</v>
      </c>
      <c r="G2951">
        <v>0.68248683213794681</v>
      </c>
      <c r="H2951">
        <v>0</v>
      </c>
    </row>
    <row r="2952" spans="1:8" x14ac:dyDescent="0.25">
      <c r="A2952" s="1">
        <v>45857</v>
      </c>
      <c r="B2952">
        <v>23</v>
      </c>
      <c r="C2952" t="str">
        <f>TEXT(VALUE(datos_para_memoria_demandas_calc__2[[#This Row],[DATE]]+(datos_para_memoria_demandas_calc__2[[#This Row],[HORA]]-1)/24),"000000,000000")</f>
        <v>045857,916667</v>
      </c>
      <c r="D2952">
        <v>0.10679999999999999</v>
      </c>
      <c r="E2952">
        <v>0.32789653539657593</v>
      </c>
      <c r="F2952">
        <v>-0.32789653538052055</v>
      </c>
      <c r="G2952">
        <v>0.35459029675742632</v>
      </c>
      <c r="H2952">
        <v>0</v>
      </c>
    </row>
    <row r="2953" spans="1:8" x14ac:dyDescent="0.25">
      <c r="A2953" s="1">
        <v>45857</v>
      </c>
      <c r="B2953">
        <v>24</v>
      </c>
      <c r="C2953" t="str">
        <f>TEXT(VALUE(datos_para_memoria_demandas_calc__2[[#This Row],[DATE]]+(datos_para_memoria_demandas_calc__2[[#This Row],[HORA]]-1)/24),"000000,000000")</f>
        <v>045857,958333</v>
      </c>
      <c r="D2953">
        <v>9.6250000000000002E-2</v>
      </c>
      <c r="E2953">
        <v>0.35459029674530029</v>
      </c>
      <c r="F2953">
        <v>-0.35459029672177517</v>
      </c>
      <c r="G2953">
        <v>3.565109683324123E-11</v>
      </c>
      <c r="H2953">
        <v>0</v>
      </c>
    </row>
    <row r="2954" spans="1:8" x14ac:dyDescent="0.25">
      <c r="A2954" s="1">
        <v>45858</v>
      </c>
      <c r="B2954">
        <v>1</v>
      </c>
      <c r="C2954" t="str">
        <f>TEXT(VALUE(datos_para_memoria_demandas_calc__2[[#This Row],[DATE]]+(datos_para_memoria_demandas_calc__2[[#This Row],[HORA]]-1)/24),"000000,000000")</f>
        <v>045858,000000</v>
      </c>
      <c r="D2954">
        <v>5.7729999999999997E-2</v>
      </c>
      <c r="E2954">
        <v>0.18681773543357849</v>
      </c>
      <c r="F2954">
        <v>7.498229213287791E-12</v>
      </c>
      <c r="G2954">
        <v>4.3149356037585359E-11</v>
      </c>
      <c r="H2954">
        <v>0</v>
      </c>
    </row>
    <row r="2955" spans="1:8" x14ac:dyDescent="0.25">
      <c r="A2955" s="1">
        <v>45858</v>
      </c>
      <c r="B2955">
        <v>2</v>
      </c>
      <c r="C2955" t="str">
        <f>TEXT(VALUE(datos_para_memoria_demandas_calc__2[[#This Row],[DATE]]+(datos_para_memoria_demandas_calc__2[[#This Row],[HORA]]-1)/24),"000000,000000")</f>
        <v>045858,041667</v>
      </c>
      <c r="D2955">
        <v>4.4999999999999998E-2</v>
      </c>
      <c r="E2955">
        <v>0.15715353190898895</v>
      </c>
      <c r="F2955">
        <v>4.75433616889899E-10</v>
      </c>
      <c r="G2955">
        <v>5.1858298026654574E-10</v>
      </c>
      <c r="H2955">
        <v>0</v>
      </c>
    </row>
    <row r="2956" spans="1:8" x14ac:dyDescent="0.25">
      <c r="A2956" s="1">
        <v>45858</v>
      </c>
      <c r="B2956">
        <v>3</v>
      </c>
      <c r="C2956" t="str">
        <f>TEXT(VALUE(datos_para_memoria_demandas_calc__2[[#This Row],[DATE]]+(datos_para_memoria_demandas_calc__2[[#This Row],[HORA]]-1)/24),"000000,000000")</f>
        <v>045858,083333</v>
      </c>
      <c r="D2956">
        <v>4.394E-2</v>
      </c>
      <c r="E2956">
        <v>0.22490322589874268</v>
      </c>
      <c r="F2956">
        <v>3.6181397818614682E-9</v>
      </c>
      <c r="G2956">
        <v>4.1367227628493353E-9</v>
      </c>
      <c r="H2956">
        <v>0</v>
      </c>
    </row>
    <row r="2957" spans="1:8" x14ac:dyDescent="0.25">
      <c r="A2957" s="1">
        <v>45858</v>
      </c>
      <c r="B2957">
        <v>4</v>
      </c>
      <c r="C2957" t="str">
        <f>TEXT(VALUE(datos_para_memoria_demandas_calc__2[[#This Row],[DATE]]+(datos_para_memoria_demandas_calc__2[[#This Row],[HORA]]-1)/24),"000000,000000")</f>
        <v>045858,125000</v>
      </c>
      <c r="D2957">
        <v>4.3810000000000002E-2</v>
      </c>
      <c r="E2957">
        <v>0.22448171675205231</v>
      </c>
      <c r="F2957">
        <v>0.25411243330044719</v>
      </c>
      <c r="G2957">
        <v>0.25411243743716994</v>
      </c>
      <c r="H2957">
        <v>0</v>
      </c>
    </row>
    <row r="2958" spans="1:8" x14ac:dyDescent="0.25">
      <c r="A2958" s="1">
        <v>45858</v>
      </c>
      <c r="B2958">
        <v>5</v>
      </c>
      <c r="C2958" t="str">
        <f>TEXT(VALUE(datos_para_memoria_demandas_calc__2[[#This Row],[DATE]]+(datos_para_memoria_demandas_calc__2[[#This Row],[HORA]]-1)/24),"000000,000000")</f>
        <v>045858,166667</v>
      </c>
      <c r="D2958">
        <v>4.3810000000000002E-2</v>
      </c>
      <c r="E2958">
        <v>0.21683783829212189</v>
      </c>
      <c r="F2958">
        <v>3.0629395958090586E-2</v>
      </c>
      <c r="G2958">
        <v>0.28474183339526055</v>
      </c>
      <c r="H2958">
        <v>0</v>
      </c>
    </row>
    <row r="2959" spans="1:8" x14ac:dyDescent="0.25">
      <c r="A2959" s="1">
        <v>45858</v>
      </c>
      <c r="B2959">
        <v>6</v>
      </c>
      <c r="C2959" t="str">
        <f>TEXT(VALUE(datos_para_memoria_demandas_calc__2[[#This Row],[DATE]]+(datos_para_memoria_demandas_calc__2[[#This Row],[HORA]]-1)/24),"000000,000000")</f>
        <v>045858,208333</v>
      </c>
      <c r="D2959">
        <v>4.3810000000000002E-2</v>
      </c>
      <c r="E2959">
        <v>0.22160804271697998</v>
      </c>
      <c r="F2959">
        <v>-5.2234548838917171E-2</v>
      </c>
      <c r="G2959">
        <v>0.23250728455634334</v>
      </c>
      <c r="H2959">
        <v>0</v>
      </c>
    </row>
    <row r="2960" spans="1:8" x14ac:dyDescent="0.25">
      <c r="A2960" s="1">
        <v>45858</v>
      </c>
      <c r="B2960">
        <v>7</v>
      </c>
      <c r="C2960" t="str">
        <f>TEXT(VALUE(datos_para_memoria_demandas_calc__2[[#This Row],[DATE]]+(datos_para_memoria_demandas_calc__2[[#This Row],[HORA]]-1)/24),"000000,000000")</f>
        <v>045858,250000</v>
      </c>
      <c r="D2960">
        <v>4.394E-2</v>
      </c>
      <c r="E2960">
        <v>0.23250728845596313</v>
      </c>
      <c r="F2960">
        <v>-0.23250728445659491</v>
      </c>
      <c r="G2960">
        <v>9.9748434211697289E-11</v>
      </c>
      <c r="H2960">
        <v>0</v>
      </c>
    </row>
    <row r="2961" spans="1:8" x14ac:dyDescent="0.25">
      <c r="A2961" s="1">
        <v>45858</v>
      </c>
      <c r="B2961">
        <v>8</v>
      </c>
      <c r="C2961" t="str">
        <f>TEXT(VALUE(datos_para_memoria_demandas_calc__2[[#This Row],[DATE]]+(datos_para_memoria_demandas_calc__2[[#This Row],[HORA]]-1)/24),"000000,000000")</f>
        <v>045858,291667</v>
      </c>
      <c r="D2961">
        <v>3.8299999999999994E-2</v>
      </c>
      <c r="E2961">
        <v>0.15937037765979767</v>
      </c>
      <c r="F2961">
        <v>-8.4051044419983138E-11</v>
      </c>
      <c r="G2961">
        <v>1.5697389348176993E-11</v>
      </c>
      <c r="H2961">
        <v>0</v>
      </c>
    </row>
    <row r="2962" spans="1:8" x14ac:dyDescent="0.25">
      <c r="A2962" s="1">
        <v>45858</v>
      </c>
      <c r="B2962">
        <v>9</v>
      </c>
      <c r="C2962" t="str">
        <f>TEXT(VALUE(datos_para_memoria_demandas_calc__2[[#This Row],[DATE]]+(datos_para_memoria_demandas_calc__2[[#This Row],[HORA]]-1)/24),"000000,000000")</f>
        <v>045858,333333</v>
      </c>
      <c r="D2962">
        <v>3.5999999999999999E-3</v>
      </c>
      <c r="E2962">
        <v>0.13594885170459747</v>
      </c>
      <c r="F2962">
        <v>1.7072093743205778E-10</v>
      </c>
      <c r="G2962">
        <v>1.8641833103464901E-10</v>
      </c>
      <c r="H2962">
        <v>0</v>
      </c>
    </row>
    <row r="2963" spans="1:8" x14ac:dyDescent="0.25">
      <c r="A2963" s="1">
        <v>45858</v>
      </c>
      <c r="B2963">
        <v>10</v>
      </c>
      <c r="C2963" t="str">
        <f>TEXT(VALUE(datos_para_memoria_demandas_calc__2[[#This Row],[DATE]]+(datos_para_memoria_demandas_calc__2[[#This Row],[HORA]]-1)/24),"000000,000000")</f>
        <v>045858,375000</v>
      </c>
      <c r="D2963">
        <v>6.4999999999999997E-4</v>
      </c>
      <c r="E2963">
        <v>0.16403666138648987</v>
      </c>
      <c r="F2963">
        <v>6.5579158791177098E-10</v>
      </c>
      <c r="G2963">
        <v>8.4220991845331679E-10</v>
      </c>
      <c r="H2963">
        <v>0</v>
      </c>
    </row>
    <row r="2964" spans="1:8" x14ac:dyDescent="0.25">
      <c r="A2964" s="1">
        <v>45858</v>
      </c>
      <c r="B2964">
        <v>11</v>
      </c>
      <c r="C2964" t="str">
        <f>TEXT(VALUE(datos_para_memoria_demandas_calc__2[[#This Row],[DATE]]+(datos_para_memoria_demandas_calc__2[[#This Row],[HORA]]-1)/24),"000000,000000")</f>
        <v>045858,416667</v>
      </c>
      <c r="D2964">
        <v>0</v>
      </c>
      <c r="E2964">
        <v>7.1425572037696838E-2</v>
      </c>
      <c r="F2964">
        <v>6.1198341191388998E-2</v>
      </c>
      <c r="G2964">
        <v>6.1198342033598918E-2</v>
      </c>
      <c r="H2964">
        <v>0</v>
      </c>
    </row>
    <row r="2965" spans="1:8" x14ac:dyDescent="0.25">
      <c r="A2965" s="1">
        <v>45858</v>
      </c>
      <c r="B2965">
        <v>12</v>
      </c>
      <c r="C2965" t="str">
        <f>TEXT(VALUE(datos_para_memoria_demandas_calc__2[[#This Row],[DATE]]+(datos_para_memoria_demandas_calc__2[[#This Row],[HORA]]-1)/24),"000000,000000")</f>
        <v>045858,458333</v>
      </c>
      <c r="D2965">
        <v>0</v>
      </c>
      <c r="E2965">
        <v>0.10724532604217529</v>
      </c>
      <c r="F2965">
        <v>-6.1198277501650918E-2</v>
      </c>
      <c r="G2965">
        <v>6.4531948029400535E-8</v>
      </c>
      <c r="H2965">
        <v>0</v>
      </c>
    </row>
    <row r="2966" spans="1:8" x14ac:dyDescent="0.25">
      <c r="A2966" s="1">
        <v>45858</v>
      </c>
      <c r="B2966">
        <v>13</v>
      </c>
      <c r="C2966" t="str">
        <f>TEXT(VALUE(datos_para_memoria_demandas_calc__2[[#This Row],[DATE]]+(datos_para_memoria_demandas_calc__2[[#This Row],[HORA]]-1)/24),"000000,000000")</f>
        <v>045858,500000</v>
      </c>
      <c r="D2966">
        <v>-1.0000000000000001E-5</v>
      </c>
      <c r="E2966">
        <v>0.13350385427474976</v>
      </c>
      <c r="F2966">
        <v>0.26590794690168601</v>
      </c>
      <c r="G2966">
        <v>0.26590801143363402</v>
      </c>
      <c r="H2966">
        <v>0</v>
      </c>
    </row>
    <row r="2967" spans="1:8" x14ac:dyDescent="0.25">
      <c r="A2967" s="1">
        <v>45858</v>
      </c>
      <c r="B2967">
        <v>14</v>
      </c>
      <c r="C2967" t="str">
        <f>TEXT(VALUE(datos_para_memoria_demandas_calc__2[[#This Row],[DATE]]+(datos_para_memoria_demandas_calc__2[[#This Row],[HORA]]-1)/24),"000000,000000")</f>
        <v>045858,541667</v>
      </c>
      <c r="D2967">
        <v>-1.0000000000000001E-5</v>
      </c>
      <c r="E2967">
        <v>0.27100086212158203</v>
      </c>
      <c r="F2967">
        <v>-3.0130346468756678E-2</v>
      </c>
      <c r="G2967">
        <v>0.23577766496487734</v>
      </c>
      <c r="H2967">
        <v>0</v>
      </c>
    </row>
    <row r="2968" spans="1:8" x14ac:dyDescent="0.25">
      <c r="A2968" s="1">
        <v>45858</v>
      </c>
      <c r="B2968">
        <v>15</v>
      </c>
      <c r="C2968" t="str">
        <f>TEXT(VALUE(datos_para_memoria_demandas_calc__2[[#This Row],[DATE]]+(datos_para_memoria_demandas_calc__2[[#This Row],[HORA]]-1)/24),"000000,000000")</f>
        <v>045858,583333</v>
      </c>
      <c r="D2968">
        <v>-1.0000000000000001E-5</v>
      </c>
      <c r="E2968">
        <v>0.38869661092758179</v>
      </c>
      <c r="F2968">
        <v>-0.23577766410822343</v>
      </c>
      <c r="G2968">
        <v>8.5665391567587501E-10</v>
      </c>
      <c r="H2968">
        <v>0</v>
      </c>
    </row>
    <row r="2969" spans="1:8" x14ac:dyDescent="0.25">
      <c r="A2969" s="1">
        <v>45858</v>
      </c>
      <c r="B2969">
        <v>16</v>
      </c>
      <c r="C2969" t="str">
        <f>TEXT(VALUE(datos_para_memoria_demandas_calc__2[[#This Row],[DATE]]+(datos_para_memoria_demandas_calc__2[[#This Row],[HORA]]-1)/24),"000000,000000")</f>
        <v>045858,625000</v>
      </c>
      <c r="D2969">
        <v>-6.6E-4</v>
      </c>
      <c r="E2969">
        <v>0.32966279983520508</v>
      </c>
      <c r="F2969">
        <v>7.5103505455183532E-10</v>
      </c>
      <c r="G2969">
        <v>1.6076889908908519E-9</v>
      </c>
      <c r="H2969">
        <v>0</v>
      </c>
    </row>
    <row r="2970" spans="1:8" x14ac:dyDescent="0.25">
      <c r="A2970" s="1">
        <v>45858</v>
      </c>
      <c r="B2970">
        <v>17</v>
      </c>
      <c r="C2970" t="str">
        <f>TEXT(VALUE(datos_para_memoria_demandas_calc__2[[#This Row],[DATE]]+(datos_para_memoria_demandas_calc__2[[#This Row],[HORA]]-1)/24),"000000,000000")</f>
        <v>045858,666667</v>
      </c>
      <c r="D2970">
        <v>-1.01E-3</v>
      </c>
      <c r="E2970">
        <v>0.27932223677635193</v>
      </c>
      <c r="F2970">
        <v>0.9749999969490053</v>
      </c>
      <c r="G2970">
        <v>0.97499999855669428</v>
      </c>
      <c r="H2970">
        <v>0</v>
      </c>
    </row>
    <row r="2971" spans="1:8" x14ac:dyDescent="0.25">
      <c r="A2971" s="1">
        <v>45858</v>
      </c>
      <c r="B2971">
        <v>18</v>
      </c>
      <c r="C2971" t="str">
        <f>TEXT(VALUE(datos_para_memoria_demandas_calc__2[[#This Row],[DATE]]+(datos_para_memoria_demandas_calc__2[[#This Row],[HORA]]-1)/24),"000000,000000")</f>
        <v>045858,708333</v>
      </c>
      <c r="D2971">
        <v>-6.2E-4</v>
      </c>
      <c r="E2971">
        <v>0.25289827585220337</v>
      </c>
      <c r="F2971">
        <v>5.6349107386307832E-10</v>
      </c>
      <c r="G2971">
        <v>0.97499999912018542</v>
      </c>
      <c r="H2971">
        <v>0</v>
      </c>
    </row>
    <row r="2972" spans="1:8" x14ac:dyDescent="0.25">
      <c r="A2972" s="1">
        <v>45858</v>
      </c>
      <c r="B2972">
        <v>19</v>
      </c>
      <c r="C2972" t="str">
        <f>TEXT(VALUE(datos_para_memoria_demandas_calc__2[[#This Row],[DATE]]+(datos_para_memoria_demandas_calc__2[[#This Row],[HORA]]-1)/24),"000000,000000")</f>
        <v>045858,750000</v>
      </c>
      <c r="D2972">
        <v>0</v>
      </c>
      <c r="E2972">
        <v>0.25272148847579956</v>
      </c>
      <c r="F2972">
        <v>7.2710504800640317E-10</v>
      </c>
      <c r="G2972">
        <v>0.97499999984729036</v>
      </c>
      <c r="H2972">
        <v>0</v>
      </c>
    </row>
    <row r="2973" spans="1:8" x14ac:dyDescent="0.25">
      <c r="A2973" s="1">
        <v>45858</v>
      </c>
      <c r="B2973">
        <v>20</v>
      </c>
      <c r="C2973" t="str">
        <f>TEXT(VALUE(datos_para_memoria_demandas_calc__2[[#This Row],[DATE]]+(datos_para_memoria_demandas_calc__2[[#This Row],[HORA]]-1)/24),"000000,000000")</f>
        <v>045858,791667</v>
      </c>
      <c r="D2973">
        <v>3.5999999999999999E-3</v>
      </c>
      <c r="E2973">
        <v>0.25027573108673096</v>
      </c>
      <c r="F2973">
        <v>1.3929455461916919E-10</v>
      </c>
      <c r="G2973">
        <v>0.97499999998658493</v>
      </c>
      <c r="H2973">
        <v>0</v>
      </c>
    </row>
    <row r="2974" spans="1:8" x14ac:dyDescent="0.25">
      <c r="A2974" s="1">
        <v>45858</v>
      </c>
      <c r="B2974">
        <v>21</v>
      </c>
      <c r="C2974" t="str">
        <f>TEXT(VALUE(datos_para_memoria_demandas_calc__2[[#This Row],[DATE]]+(datos_para_memoria_demandas_calc__2[[#This Row],[HORA]]-1)/24),"000000,000000")</f>
        <v>045858,833333</v>
      </c>
      <c r="D2974">
        <v>4.3810000000000002E-2</v>
      </c>
      <c r="E2974">
        <v>0.23880469799041748</v>
      </c>
      <c r="F2974">
        <v>-3.8982049710285235E-12</v>
      </c>
      <c r="G2974">
        <v>0.97499999998268672</v>
      </c>
      <c r="H2974">
        <v>0</v>
      </c>
    </row>
    <row r="2975" spans="1:8" x14ac:dyDescent="0.25">
      <c r="A2975" s="1">
        <v>45858</v>
      </c>
      <c r="B2975">
        <v>22</v>
      </c>
      <c r="C2975" t="str">
        <f>TEXT(VALUE(datos_para_memoria_demandas_calc__2[[#This Row],[DATE]]+(datos_para_memoria_demandas_calc__2[[#This Row],[HORA]]-1)/24),"000000,000000")</f>
        <v>045858,875000</v>
      </c>
      <c r="D2975">
        <v>7.5299999999999992E-2</v>
      </c>
      <c r="E2975">
        <v>0.27977025508880615</v>
      </c>
      <c r="F2975">
        <v>-0.23060234538103513</v>
      </c>
      <c r="G2975">
        <v>0.74439765460165164</v>
      </c>
      <c r="H2975">
        <v>0</v>
      </c>
    </row>
    <row r="2976" spans="1:8" x14ac:dyDescent="0.25">
      <c r="A2976" s="1">
        <v>45858</v>
      </c>
      <c r="B2976">
        <v>23</v>
      </c>
      <c r="C2976" t="str">
        <f>TEXT(VALUE(datos_para_memoria_demandas_calc__2[[#This Row],[DATE]]+(datos_para_memoria_demandas_calc__2[[#This Row],[HORA]]-1)/24),"000000,000000")</f>
        <v>045858,916667</v>
      </c>
      <c r="D2976">
        <v>9.1999999999999998E-2</v>
      </c>
      <c r="E2976">
        <v>0.54054707288742065</v>
      </c>
      <c r="F2976">
        <v>-0.54054707285490933</v>
      </c>
      <c r="G2976">
        <v>0.20385058174674234</v>
      </c>
      <c r="H2976">
        <v>0</v>
      </c>
    </row>
    <row r="2977" spans="1:8" x14ac:dyDescent="0.25">
      <c r="A2977" s="1">
        <v>45858</v>
      </c>
      <c r="B2977">
        <v>24</v>
      </c>
      <c r="C2977" t="str">
        <f>TEXT(VALUE(datos_para_memoria_demandas_calc__2[[#This Row],[DATE]]+(datos_para_memoria_demandas_calc__2[[#This Row],[HORA]]-1)/24),"000000,000000")</f>
        <v>045858,958333</v>
      </c>
      <c r="D2977">
        <v>7.6260000000000008E-2</v>
      </c>
      <c r="E2977">
        <v>0.20385058224201202</v>
      </c>
      <c r="F2977">
        <v>-0.20385058169285955</v>
      </c>
      <c r="G2977">
        <v>5.3882807896081983E-11</v>
      </c>
      <c r="H2977">
        <v>0</v>
      </c>
    </row>
    <row r="2978" spans="1:8" x14ac:dyDescent="0.25">
      <c r="A2978" s="1">
        <v>45859</v>
      </c>
      <c r="B2978">
        <v>1</v>
      </c>
      <c r="C2978" t="str">
        <f>TEXT(VALUE(datos_para_memoria_demandas_calc__2[[#This Row],[DATE]]+(datos_para_memoria_demandas_calc__2[[#This Row],[HORA]]-1)/24),"000000,000000")</f>
        <v>045859,000000</v>
      </c>
      <c r="D2978">
        <v>6.4989999999999992E-2</v>
      </c>
      <c r="E2978">
        <v>0.15451256930828094</v>
      </c>
      <c r="F2978">
        <v>-1.3207350799804887E-11</v>
      </c>
      <c r="G2978">
        <v>4.0675443022418386E-11</v>
      </c>
      <c r="H2978">
        <v>0</v>
      </c>
    </row>
    <row r="2979" spans="1:8" x14ac:dyDescent="0.25">
      <c r="A2979" s="1">
        <v>45859</v>
      </c>
      <c r="B2979">
        <v>2</v>
      </c>
      <c r="C2979" t="str">
        <f>TEXT(VALUE(datos_para_memoria_demandas_calc__2[[#This Row],[DATE]]+(datos_para_memoria_demandas_calc__2[[#This Row],[HORA]]-1)/24),"000000,000000")</f>
        <v>045859,041667</v>
      </c>
      <c r="D2979">
        <v>5.1479999999999998E-2</v>
      </c>
      <c r="E2979">
        <v>0.15357509255409241</v>
      </c>
      <c r="F2979">
        <v>4.4004305991033117E-11</v>
      </c>
      <c r="G2979">
        <v>8.4679753292512266E-11</v>
      </c>
      <c r="H2979">
        <v>0</v>
      </c>
    </row>
    <row r="2980" spans="1:8" x14ac:dyDescent="0.25">
      <c r="A2980" s="1">
        <v>45859</v>
      </c>
      <c r="B2980">
        <v>3</v>
      </c>
      <c r="C2980" t="str">
        <f>TEXT(VALUE(datos_para_memoria_demandas_calc__2[[#This Row],[DATE]]+(datos_para_memoria_demandas_calc__2[[#This Row],[HORA]]-1)/24),"000000,000000")</f>
        <v>045859,083333</v>
      </c>
      <c r="D2980">
        <v>4.4999999999999998E-2</v>
      </c>
      <c r="E2980">
        <v>0.15824653208255768</v>
      </c>
      <c r="F2980">
        <v>2.4643941730529432E-11</v>
      </c>
      <c r="G2980">
        <v>1.0932369358220056E-10</v>
      </c>
      <c r="H2980">
        <v>0</v>
      </c>
    </row>
    <row r="2981" spans="1:8" x14ac:dyDescent="0.25">
      <c r="A2981" s="1">
        <v>45859</v>
      </c>
      <c r="B2981">
        <v>4</v>
      </c>
      <c r="C2981" t="str">
        <f>TEXT(VALUE(datos_para_memoria_demandas_calc__2[[#This Row],[DATE]]+(datos_para_memoria_demandas_calc__2[[#This Row],[HORA]]-1)/24),"000000,000000")</f>
        <v>045859,125000</v>
      </c>
      <c r="D2981">
        <v>0.04</v>
      </c>
      <c r="E2981">
        <v>0.12259528785943985</v>
      </c>
      <c r="F2981">
        <v>-8.4377389904301565E-11</v>
      </c>
      <c r="G2981">
        <v>2.4946314876982472E-11</v>
      </c>
      <c r="H2981">
        <v>0</v>
      </c>
    </row>
    <row r="2982" spans="1:8" x14ac:dyDescent="0.25">
      <c r="A2982" s="1">
        <v>45859</v>
      </c>
      <c r="B2982">
        <v>5</v>
      </c>
      <c r="C2982" t="str">
        <f>TEXT(VALUE(datos_para_memoria_demandas_calc__2[[#This Row],[DATE]]+(datos_para_memoria_demandas_calc__2[[#This Row],[HORA]]-1)/24),"000000,000000")</f>
        <v>045859,166667</v>
      </c>
      <c r="D2982">
        <v>1.788E-2</v>
      </c>
      <c r="E2982">
        <v>0.14284628629684448</v>
      </c>
      <c r="F2982">
        <v>0.59904181952598667</v>
      </c>
      <c r="G2982">
        <v>0.59904181955093294</v>
      </c>
      <c r="H2982">
        <v>0</v>
      </c>
    </row>
    <row r="2983" spans="1:8" x14ac:dyDescent="0.25">
      <c r="A2983" s="1">
        <v>45859</v>
      </c>
      <c r="B2983">
        <v>6</v>
      </c>
      <c r="C2983" t="str">
        <f>TEXT(VALUE(datos_para_memoria_demandas_calc__2[[#This Row],[DATE]]+(datos_para_memoria_demandas_calc__2[[#This Row],[HORA]]-1)/24),"000000,000000")</f>
        <v>045859,208333</v>
      </c>
      <c r="D2983">
        <v>0.05</v>
      </c>
      <c r="E2983">
        <v>0.13257786631584167</v>
      </c>
      <c r="F2983">
        <v>-0.13257786629900084</v>
      </c>
      <c r="G2983">
        <v>0.46646395325193213</v>
      </c>
      <c r="H2983">
        <v>0</v>
      </c>
    </row>
    <row r="2984" spans="1:8" x14ac:dyDescent="0.25">
      <c r="A2984" s="1">
        <v>45859</v>
      </c>
      <c r="B2984">
        <v>7</v>
      </c>
      <c r="C2984" t="str">
        <f>TEXT(VALUE(datos_para_memoria_demandas_calc__2[[#This Row],[DATE]]+(datos_para_memoria_demandas_calc__2[[#This Row],[HORA]]-1)/24),"000000,000000")</f>
        <v>045859,250000</v>
      </c>
      <c r="D2984">
        <v>7.554000000000001E-2</v>
      </c>
      <c r="E2984">
        <v>0.10545280575752258</v>
      </c>
      <c r="F2984">
        <v>-0.10545280574831375</v>
      </c>
      <c r="G2984">
        <v>0.36101114750361835</v>
      </c>
      <c r="H2984">
        <v>0</v>
      </c>
    </row>
    <row r="2985" spans="1:8" x14ac:dyDescent="0.25">
      <c r="A2985" s="1">
        <v>45859</v>
      </c>
      <c r="B2985">
        <v>8</v>
      </c>
      <c r="C2985" t="str">
        <f>TEXT(VALUE(datos_para_memoria_demandas_calc__2[[#This Row],[DATE]]+(datos_para_memoria_demandas_calc__2[[#This Row],[HORA]]-1)/24),"000000,000000")</f>
        <v>045859,291667</v>
      </c>
      <c r="D2985">
        <v>0.10787999999999999</v>
      </c>
      <c r="E2985">
        <v>0.10515515506267548</v>
      </c>
      <c r="F2985">
        <v>-0.10515515505691796</v>
      </c>
      <c r="G2985">
        <v>0.25585599244670038</v>
      </c>
      <c r="H2985">
        <v>0</v>
      </c>
    </row>
    <row r="2986" spans="1:8" x14ac:dyDescent="0.25">
      <c r="A2986" s="1">
        <v>45859</v>
      </c>
      <c r="B2986">
        <v>9</v>
      </c>
      <c r="C2986" t="str">
        <f>TEXT(VALUE(datos_para_memoria_demandas_calc__2[[#This Row],[DATE]]+(datos_para_memoria_demandas_calc__2[[#This Row],[HORA]]-1)/24),"000000,000000")</f>
        <v>045859,333333</v>
      </c>
      <c r="D2986">
        <v>0.08</v>
      </c>
      <c r="E2986">
        <v>0.16412107646465302</v>
      </c>
      <c r="F2986">
        <v>-0.16412107645613699</v>
      </c>
      <c r="G2986">
        <v>9.1734915990563382E-2</v>
      </c>
      <c r="H2986">
        <v>0</v>
      </c>
    </row>
    <row r="2987" spans="1:8" x14ac:dyDescent="0.25">
      <c r="A2987" s="1">
        <v>45859</v>
      </c>
      <c r="B2987">
        <v>10</v>
      </c>
      <c r="C2987" t="str">
        <f>TEXT(VALUE(datos_para_memoria_demandas_calc__2[[#This Row],[DATE]]+(datos_para_memoria_demandas_calc__2[[#This Row],[HORA]]-1)/24),"000000,000000")</f>
        <v>045859,375000</v>
      </c>
      <c r="D2987">
        <v>0.04</v>
      </c>
      <c r="E2987">
        <v>9.1734915971755981E-2</v>
      </c>
      <c r="F2987">
        <v>-9.1734915947257259E-2</v>
      </c>
      <c r="G2987">
        <v>4.3306169666225459E-11</v>
      </c>
      <c r="H2987">
        <v>0</v>
      </c>
    </row>
    <row r="2988" spans="1:8" x14ac:dyDescent="0.25">
      <c r="A2988" s="1">
        <v>45859</v>
      </c>
      <c r="B2988">
        <v>11</v>
      </c>
      <c r="C2988" t="str">
        <f>TEXT(VALUE(datos_para_memoria_demandas_calc__2[[#This Row],[DATE]]+(datos_para_memoria_demandas_calc__2[[#This Row],[HORA]]-1)/24),"000000,000000")</f>
        <v>045859,416667</v>
      </c>
      <c r="D2988">
        <v>5.11E-3</v>
      </c>
      <c r="E2988">
        <v>5.7319201529026031E-2</v>
      </c>
      <c r="F2988">
        <v>0.97499999928563408</v>
      </c>
      <c r="G2988">
        <v>0.97499999932894021</v>
      </c>
      <c r="H2988">
        <v>0</v>
      </c>
    </row>
    <row r="2989" spans="1:8" x14ac:dyDescent="0.25">
      <c r="A2989" s="1">
        <v>45859</v>
      </c>
      <c r="B2989">
        <v>12</v>
      </c>
      <c r="C2989" t="str">
        <f>TEXT(VALUE(datos_para_memoria_demandas_calc__2[[#This Row],[DATE]]+(datos_para_memoria_demandas_calc__2[[#This Row],[HORA]]-1)/24),"000000,000000")</f>
        <v>045859,458333</v>
      </c>
      <c r="D2989">
        <v>6.0000000000000001E-3</v>
      </c>
      <c r="E2989">
        <v>3.8160011172294617E-2</v>
      </c>
      <c r="F2989">
        <v>4.7614948391526123E-10</v>
      </c>
      <c r="G2989">
        <v>0.97499999980508978</v>
      </c>
      <c r="H2989">
        <v>0</v>
      </c>
    </row>
    <row r="2990" spans="1:8" x14ac:dyDescent="0.25">
      <c r="A2990" s="1">
        <v>45859</v>
      </c>
      <c r="B2990">
        <v>13</v>
      </c>
      <c r="C2990" t="str">
        <f>TEXT(VALUE(datos_para_memoria_demandas_calc__2[[#This Row],[DATE]]+(datos_para_memoria_demandas_calc__2[[#This Row],[HORA]]-1)/24),"000000,000000")</f>
        <v>045859,500000</v>
      </c>
      <c r="D2990">
        <v>1.523E-2</v>
      </c>
      <c r="E2990">
        <v>3.9884820580482483E-2</v>
      </c>
      <c r="F2990">
        <v>-3.9884820494474206E-2</v>
      </c>
      <c r="G2990">
        <v>0.9351151793106155</v>
      </c>
      <c r="H2990">
        <v>0</v>
      </c>
    </row>
    <row r="2991" spans="1:8" x14ac:dyDescent="0.25">
      <c r="A2991" s="1">
        <v>45859</v>
      </c>
      <c r="B2991">
        <v>14</v>
      </c>
      <c r="C2991" t="str">
        <f>TEXT(VALUE(datos_para_memoria_demandas_calc__2[[#This Row],[DATE]]+(datos_para_memoria_demandas_calc__2[[#This Row],[HORA]]-1)/24),"000000,000000")</f>
        <v>045859,541667</v>
      </c>
      <c r="D2991">
        <v>2.2629999999999997E-2</v>
      </c>
      <c r="E2991">
        <v>9.2166423797607422E-2</v>
      </c>
      <c r="F2991">
        <v>-9.2166423757857344E-2</v>
      </c>
      <c r="G2991">
        <v>0.84294875555275828</v>
      </c>
      <c r="H2991">
        <v>0</v>
      </c>
    </row>
    <row r="2992" spans="1:8" x14ac:dyDescent="0.25">
      <c r="A2992" s="1">
        <v>45859</v>
      </c>
      <c r="B2992">
        <v>15</v>
      </c>
      <c r="C2992" t="str">
        <f>TEXT(VALUE(datos_para_memoria_demandas_calc__2[[#This Row],[DATE]]+(datos_para_memoria_demandas_calc__2[[#This Row],[HORA]]-1)/24),"000000,000000")</f>
        <v>045859,583333</v>
      </c>
      <c r="D2992">
        <v>1.7219999999999999E-2</v>
      </c>
      <c r="E2992">
        <v>9.9721804261207581E-2</v>
      </c>
      <c r="F2992">
        <v>-9.972180419529017E-2</v>
      </c>
      <c r="G2992">
        <v>0.74322695135746808</v>
      </c>
      <c r="H2992">
        <v>0</v>
      </c>
    </row>
    <row r="2993" spans="1:8" x14ac:dyDescent="0.25">
      <c r="A2993" s="1">
        <v>45859</v>
      </c>
      <c r="B2993">
        <v>16</v>
      </c>
      <c r="C2993" t="str">
        <f>TEXT(VALUE(datos_para_memoria_demandas_calc__2[[#This Row],[DATE]]+(datos_para_memoria_demandas_calc__2[[#This Row],[HORA]]-1)/24),"000000,000000")</f>
        <v>045859,625000</v>
      </c>
      <c r="D2993">
        <v>1.601E-2</v>
      </c>
      <c r="E2993">
        <v>6.7711465060710907E-2</v>
      </c>
      <c r="F2993">
        <v>-6.7711464983409783E-2</v>
      </c>
      <c r="G2993">
        <v>0.67551548637405845</v>
      </c>
      <c r="H2993">
        <v>0</v>
      </c>
    </row>
    <row r="2994" spans="1:8" x14ac:dyDescent="0.25">
      <c r="A2994" s="1">
        <v>45859</v>
      </c>
      <c r="B2994">
        <v>17</v>
      </c>
      <c r="C2994" t="str">
        <f>TEXT(VALUE(datos_para_memoria_demandas_calc__2[[#This Row],[DATE]]+(datos_para_memoria_demandas_calc__2[[#This Row],[HORA]]-1)/24),"000000,000000")</f>
        <v>045859,666667</v>
      </c>
      <c r="D2994">
        <v>8.9300000000000004E-3</v>
      </c>
      <c r="E2994">
        <v>0.10189971327781677</v>
      </c>
      <c r="F2994">
        <v>0.29948451360015049</v>
      </c>
      <c r="G2994">
        <v>0.97499999997420894</v>
      </c>
      <c r="H2994">
        <v>0</v>
      </c>
    </row>
    <row r="2995" spans="1:8" x14ac:dyDescent="0.25">
      <c r="A2995" s="1">
        <v>45859</v>
      </c>
      <c r="B2995">
        <v>18</v>
      </c>
      <c r="C2995" t="str">
        <f>TEXT(VALUE(datos_para_memoria_demandas_calc__2[[#This Row],[DATE]]+(datos_para_memoria_demandas_calc__2[[#This Row],[HORA]]-1)/24),"000000,000000")</f>
        <v>045859,708333</v>
      </c>
      <c r="D2995">
        <v>3.0170000000000002E-2</v>
      </c>
      <c r="E2995">
        <v>0.15698496997356415</v>
      </c>
      <c r="F2995">
        <v>-1.4334829546656471E-11</v>
      </c>
      <c r="G2995">
        <v>0.97499999995987408</v>
      </c>
      <c r="H2995">
        <v>0</v>
      </c>
    </row>
    <row r="2996" spans="1:8" x14ac:dyDescent="0.25">
      <c r="A2996" s="1">
        <v>45859</v>
      </c>
      <c r="B2996">
        <v>19</v>
      </c>
      <c r="C2996" t="str">
        <f>TEXT(VALUE(datos_para_memoria_demandas_calc__2[[#This Row],[DATE]]+(datos_para_memoria_demandas_calc__2[[#This Row],[HORA]]-1)/24),"000000,000000")</f>
        <v>045859,750000</v>
      </c>
      <c r="D2996">
        <v>4.3810000000000002E-2</v>
      </c>
      <c r="E2996">
        <v>0.15495865046977997</v>
      </c>
      <c r="F2996">
        <v>2.2804476384007946E-11</v>
      </c>
      <c r="G2996">
        <v>0.9749999999826785</v>
      </c>
      <c r="H2996">
        <v>0</v>
      </c>
    </row>
    <row r="2997" spans="1:8" x14ac:dyDescent="0.25">
      <c r="A2997" s="1">
        <v>45859</v>
      </c>
      <c r="B2997">
        <v>20</v>
      </c>
      <c r="C2997" t="str">
        <f>TEXT(VALUE(datos_para_memoria_demandas_calc__2[[#This Row],[DATE]]+(datos_para_memoria_demandas_calc__2[[#This Row],[HORA]]-1)/24),"000000,000000")</f>
        <v>045859,791667</v>
      </c>
      <c r="D2997">
        <v>7.5109999999999996E-2</v>
      </c>
      <c r="E2997">
        <v>0.15942190587520599</v>
      </c>
      <c r="F2997">
        <v>3.8534139224245349E-12</v>
      </c>
      <c r="G2997">
        <v>0.97499999998653186</v>
      </c>
      <c r="H2997">
        <v>0</v>
      </c>
    </row>
    <row r="2998" spans="1:8" x14ac:dyDescent="0.25">
      <c r="A2998" s="1">
        <v>45859</v>
      </c>
      <c r="B2998">
        <v>21</v>
      </c>
      <c r="C2998" t="str">
        <f>TEXT(VALUE(datos_para_memoria_demandas_calc__2[[#This Row],[DATE]]+(datos_para_memoria_demandas_calc__2[[#This Row],[HORA]]-1)/24),"000000,000000")</f>
        <v>045859,833333</v>
      </c>
      <c r="D2998">
        <v>0.11515</v>
      </c>
      <c r="E2998">
        <v>0.23939549922943115</v>
      </c>
      <c r="F2998">
        <v>-5.0248673819940533E-2</v>
      </c>
      <c r="G2998">
        <v>0.9247513261665915</v>
      </c>
      <c r="H2998">
        <v>0</v>
      </c>
    </row>
    <row r="2999" spans="1:8" x14ac:dyDescent="0.25">
      <c r="A2999" s="1">
        <v>45859</v>
      </c>
      <c r="B2999">
        <v>22</v>
      </c>
      <c r="C2999" t="str">
        <f>TEXT(VALUE(datos_para_memoria_demandas_calc__2[[#This Row],[DATE]]+(datos_para_memoria_demandas_calc__2[[#This Row],[HORA]]-1)/24),"000000,000000")</f>
        <v>045859,875000</v>
      </c>
      <c r="D2999">
        <v>0.16919999999999999</v>
      </c>
      <c r="E2999">
        <v>0.23744213581085205</v>
      </c>
      <c r="F2999">
        <v>-0.23744213580099735</v>
      </c>
      <c r="G2999">
        <v>0.68730919036559401</v>
      </c>
      <c r="H2999">
        <v>0</v>
      </c>
    </row>
    <row r="3000" spans="1:8" x14ac:dyDescent="0.25">
      <c r="A3000" s="1">
        <v>45859</v>
      </c>
      <c r="B3000">
        <v>23</v>
      </c>
      <c r="C3000" t="str">
        <f>TEXT(VALUE(datos_para_memoria_demandas_calc__2[[#This Row],[DATE]]+(datos_para_memoria_demandas_calc__2[[#This Row],[HORA]]-1)/24),"000000,000000")</f>
        <v>045859,916667</v>
      </c>
      <c r="D3000">
        <v>0.16542999999999999</v>
      </c>
      <c r="E3000">
        <v>0.34487584233283997</v>
      </c>
      <c r="F3000">
        <v>-0.34487584232220836</v>
      </c>
      <c r="G3000">
        <v>0.34243334804338565</v>
      </c>
      <c r="H3000">
        <v>0</v>
      </c>
    </row>
    <row r="3001" spans="1:8" x14ac:dyDescent="0.25">
      <c r="A3001" s="1">
        <v>45859</v>
      </c>
      <c r="B3001">
        <v>24</v>
      </c>
      <c r="C3001" t="str">
        <f>TEXT(VALUE(datos_para_memoria_demandas_calc__2[[#This Row],[DATE]]+(datos_para_memoria_demandas_calc__2[[#This Row],[HORA]]-1)/24),"000000,000000")</f>
        <v>045859,958333</v>
      </c>
      <c r="D3001">
        <v>0.11978</v>
      </c>
      <c r="E3001">
        <v>0.20300666987895966</v>
      </c>
      <c r="F3001">
        <v>-0.20300666976011375</v>
      </c>
      <c r="G3001">
        <v>0.13942667828327188</v>
      </c>
      <c r="H3001">
        <v>0</v>
      </c>
    </row>
    <row r="3002" spans="1:8" x14ac:dyDescent="0.25">
      <c r="A3002" s="1">
        <v>45860</v>
      </c>
      <c r="B3002">
        <v>1</v>
      </c>
      <c r="C3002" t="str">
        <f>TEXT(VALUE(datos_para_memoria_demandas_calc__2[[#This Row],[DATE]]+(datos_para_memoria_demandas_calc__2[[#This Row],[HORA]]-1)/24),"000000,000000")</f>
        <v>045860,000000</v>
      </c>
      <c r="D3002">
        <v>0.11669</v>
      </c>
      <c r="E3002">
        <v>0.13942667841911316</v>
      </c>
      <c r="F3002">
        <v>-0.13942667806457215</v>
      </c>
      <c r="G3002">
        <v>2.1869973136957544E-10</v>
      </c>
      <c r="H3002">
        <v>0</v>
      </c>
    </row>
    <row r="3003" spans="1:8" x14ac:dyDescent="0.25">
      <c r="A3003" s="1">
        <v>45860</v>
      </c>
      <c r="B3003">
        <v>2</v>
      </c>
      <c r="C3003" t="str">
        <f>TEXT(VALUE(datos_para_memoria_demandas_calc__2[[#This Row],[DATE]]+(datos_para_memoria_demandas_calc__2[[#This Row],[HORA]]-1)/24),"000000,000000")</f>
        <v>045860,041667</v>
      </c>
      <c r="D3003">
        <v>0.11266</v>
      </c>
      <c r="E3003">
        <v>0.17163428664207458</v>
      </c>
      <c r="F3003">
        <v>-1.7499769662926155E-10</v>
      </c>
      <c r="G3003">
        <v>4.370204631818469E-11</v>
      </c>
      <c r="H3003">
        <v>0</v>
      </c>
    </row>
    <row r="3004" spans="1:8" x14ac:dyDescent="0.25">
      <c r="A3004" s="1">
        <v>45860</v>
      </c>
      <c r="B3004">
        <v>3</v>
      </c>
      <c r="C3004" t="str">
        <f>TEXT(VALUE(datos_para_memoria_demandas_calc__2[[#This Row],[DATE]]+(datos_para_memoria_demandas_calc__2[[#This Row],[HORA]]-1)/24),"000000,000000")</f>
        <v>045860,083333</v>
      </c>
      <c r="D3004">
        <v>0.1</v>
      </c>
      <c r="E3004">
        <v>0.20303986966609955</v>
      </c>
      <c r="F3004">
        <v>0.13631772696159961</v>
      </c>
      <c r="G3004">
        <v>0.13631772700530165</v>
      </c>
      <c r="H3004">
        <v>0</v>
      </c>
    </row>
    <row r="3005" spans="1:8" x14ac:dyDescent="0.25">
      <c r="A3005" s="1">
        <v>45860</v>
      </c>
      <c r="B3005">
        <v>4</v>
      </c>
      <c r="C3005" t="str">
        <f>TEXT(VALUE(datos_para_memoria_demandas_calc__2[[#This Row],[DATE]]+(datos_para_memoria_demandas_calc__2[[#This Row],[HORA]]-1)/24),"000000,000000")</f>
        <v>045860,125000</v>
      </c>
      <c r="D3005">
        <v>0.10062</v>
      </c>
      <c r="E3005">
        <v>0.13631771504878998</v>
      </c>
      <c r="F3005">
        <v>-0.13631771417437386</v>
      </c>
      <c r="G3005">
        <v>1.2830927809278883E-8</v>
      </c>
      <c r="H3005">
        <v>0</v>
      </c>
    </row>
    <row r="3006" spans="1:8" x14ac:dyDescent="0.25">
      <c r="A3006" s="1">
        <v>45860</v>
      </c>
      <c r="B3006">
        <v>5</v>
      </c>
      <c r="C3006" t="str">
        <f>TEXT(VALUE(datos_para_memoria_demandas_calc__2[[#This Row],[DATE]]+(datos_para_memoria_demandas_calc__2[[#This Row],[HORA]]-1)/24),"000000,000000")</f>
        <v>045860,166667</v>
      </c>
      <c r="D3006">
        <v>9.9959999999999993E-2</v>
      </c>
      <c r="E3006">
        <v>0.122419074177742</v>
      </c>
      <c r="F3006">
        <v>0.31925736553147138</v>
      </c>
      <c r="G3006">
        <v>0.31925737836239915</v>
      </c>
      <c r="H3006">
        <v>0</v>
      </c>
    </row>
    <row r="3007" spans="1:8" x14ac:dyDescent="0.25">
      <c r="A3007" s="1">
        <v>45860</v>
      </c>
      <c r="B3007">
        <v>6</v>
      </c>
      <c r="C3007" t="str">
        <f>TEXT(VALUE(datos_para_memoria_demandas_calc__2[[#This Row],[DATE]]+(datos_para_memoria_demandas_calc__2[[#This Row],[HORA]]-1)/24),"000000,000000")</f>
        <v>045860,208333</v>
      </c>
      <c r="D3007">
        <v>0.10740000000000001</v>
      </c>
      <c r="E3007">
        <v>0.14583416283130646</v>
      </c>
      <c r="F3007">
        <v>-0.14583416275809347</v>
      </c>
      <c r="G3007">
        <v>0.17342321560430568</v>
      </c>
      <c r="H3007">
        <v>0</v>
      </c>
    </row>
    <row r="3008" spans="1:8" x14ac:dyDescent="0.25">
      <c r="A3008" s="1">
        <v>45860</v>
      </c>
      <c r="B3008">
        <v>7</v>
      </c>
      <c r="C3008" t="str">
        <f>TEXT(VALUE(datos_para_memoria_demandas_calc__2[[#This Row],[DATE]]+(datos_para_memoria_demandas_calc__2[[#This Row],[HORA]]-1)/24),"000000,000000")</f>
        <v>045860,250000</v>
      </c>
      <c r="D3008">
        <v>0.11456000000000001</v>
      </c>
      <c r="E3008">
        <v>5.6002825498580933E-2</v>
      </c>
      <c r="F3008">
        <v>-5.6002825461437838E-2</v>
      </c>
      <c r="G3008">
        <v>0.11742039014286784</v>
      </c>
      <c r="H3008">
        <v>0</v>
      </c>
    </row>
    <row r="3009" spans="1:8" x14ac:dyDescent="0.25">
      <c r="A3009" s="1">
        <v>45860</v>
      </c>
      <c r="B3009">
        <v>8</v>
      </c>
      <c r="C3009" t="str">
        <f>TEXT(VALUE(datos_para_memoria_demandas_calc__2[[#This Row],[DATE]]+(datos_para_memoria_demandas_calc__2[[#This Row],[HORA]]-1)/24),"000000,000000")</f>
        <v>045860,291667</v>
      </c>
      <c r="D3009">
        <v>0.12076000000000001</v>
      </c>
      <c r="E3009">
        <v>6.1584450304508209E-2</v>
      </c>
      <c r="F3009">
        <v>-6.1584450278561423E-2</v>
      </c>
      <c r="G3009">
        <v>5.5835939864306419E-2</v>
      </c>
      <c r="H3009">
        <v>0</v>
      </c>
    </row>
    <row r="3010" spans="1:8" x14ac:dyDescent="0.25">
      <c r="A3010" s="1">
        <v>45860</v>
      </c>
      <c r="B3010">
        <v>9</v>
      </c>
      <c r="C3010" t="str">
        <f>TEXT(VALUE(datos_para_memoria_demandas_calc__2[[#This Row],[DATE]]+(datos_para_memoria_demandas_calc__2[[#This Row],[HORA]]-1)/24),"000000,000000")</f>
        <v>045860,333333</v>
      </c>
      <c r="D3010">
        <v>0.10546</v>
      </c>
      <c r="E3010">
        <v>5.5835939943790436E-2</v>
      </c>
      <c r="F3010">
        <v>-5.5835939846156139E-2</v>
      </c>
      <c r="G3010">
        <v>1.8150305472371756E-11</v>
      </c>
      <c r="H3010">
        <v>0</v>
      </c>
    </row>
    <row r="3011" spans="1:8" x14ac:dyDescent="0.25">
      <c r="A3011" s="1">
        <v>45860</v>
      </c>
      <c r="B3011">
        <v>10</v>
      </c>
      <c r="C3011" t="str">
        <f>TEXT(VALUE(datos_para_memoria_demandas_calc__2[[#This Row],[DATE]]+(datos_para_memoria_demandas_calc__2[[#This Row],[HORA]]-1)/24),"000000,000000")</f>
        <v>045860,375000</v>
      </c>
      <c r="D3011">
        <v>6.9569999999999993E-2</v>
      </c>
      <c r="E3011">
        <v>6.6593259572982788E-2</v>
      </c>
      <c r="F3011">
        <v>-4.8567239317113186E-13</v>
      </c>
      <c r="G3011">
        <v>1.7664629002721825E-11</v>
      </c>
      <c r="H3011">
        <v>0</v>
      </c>
    </row>
    <row r="3012" spans="1:8" x14ac:dyDescent="0.25">
      <c r="A3012" s="1">
        <v>45860</v>
      </c>
      <c r="B3012">
        <v>11</v>
      </c>
      <c r="C3012" t="str">
        <f>TEXT(VALUE(datos_para_memoria_demandas_calc__2[[#This Row],[DATE]]+(datos_para_memoria_demandas_calc__2[[#This Row],[HORA]]-1)/24),"000000,000000")</f>
        <v>045860,416667</v>
      </c>
      <c r="D3012">
        <v>3.85E-2</v>
      </c>
      <c r="E3012">
        <v>6.3979439437389374E-2</v>
      </c>
      <c r="F3012">
        <v>1.4075308189048257E-10</v>
      </c>
      <c r="G3012">
        <v>1.584177309505522E-10</v>
      </c>
      <c r="H3012">
        <v>0</v>
      </c>
    </row>
    <row r="3013" spans="1:8" x14ac:dyDescent="0.25">
      <c r="A3013" s="1">
        <v>45860</v>
      </c>
      <c r="B3013">
        <v>12</v>
      </c>
      <c r="C3013" t="str">
        <f>TEXT(VALUE(datos_para_memoria_demandas_calc__2[[#This Row],[DATE]]+(datos_para_memoria_demandas_calc__2[[#This Row],[HORA]]-1)/24),"000000,000000")</f>
        <v>045860,458333</v>
      </c>
      <c r="D3013">
        <v>3.5009999999999999E-2</v>
      </c>
      <c r="E3013">
        <v>3.8335487246513367E-2</v>
      </c>
      <c r="F3013">
        <v>0.20043654531667379</v>
      </c>
      <c r="G3013">
        <v>0.20043654547509154</v>
      </c>
      <c r="H3013">
        <v>0</v>
      </c>
    </row>
    <row r="3014" spans="1:8" x14ac:dyDescent="0.25">
      <c r="A3014" s="1">
        <v>45860</v>
      </c>
      <c r="B3014">
        <v>13</v>
      </c>
      <c r="C3014" t="str">
        <f>TEXT(VALUE(datos_para_memoria_demandas_calc__2[[#This Row],[DATE]]+(datos_para_memoria_demandas_calc__2[[#This Row],[HORA]]-1)/24),"000000,000000")</f>
        <v>045860,500000</v>
      </c>
      <c r="D3014">
        <v>3.5099999999999999E-2</v>
      </c>
      <c r="E3014">
        <v>8.0216802656650543E-2</v>
      </c>
      <c r="F3014">
        <v>-8.0216796908557833E-2</v>
      </c>
      <c r="G3014">
        <v>0.12021974856653371</v>
      </c>
      <c r="H3014">
        <v>0</v>
      </c>
    </row>
    <row r="3015" spans="1:8" x14ac:dyDescent="0.25">
      <c r="A3015" s="1">
        <v>45860</v>
      </c>
      <c r="B3015">
        <v>14</v>
      </c>
      <c r="C3015" t="str">
        <f>TEXT(VALUE(datos_para_memoria_demandas_calc__2[[#This Row],[DATE]]+(datos_para_memoria_demandas_calc__2[[#This Row],[HORA]]-1)/24),"000000,000000")</f>
        <v>045860,541667</v>
      </c>
      <c r="D3015">
        <v>3.5099999999999999E-2</v>
      </c>
      <c r="E3015">
        <v>0.12021975219249725</v>
      </c>
      <c r="F3015">
        <v>-0.12021974648000511</v>
      </c>
      <c r="G3015">
        <v>2.086528628838483E-9</v>
      </c>
      <c r="H3015">
        <v>0</v>
      </c>
    </row>
    <row r="3016" spans="1:8" x14ac:dyDescent="0.25">
      <c r="A3016" s="1">
        <v>45860</v>
      </c>
      <c r="B3016">
        <v>15</v>
      </c>
      <c r="C3016" t="str">
        <f>TEXT(VALUE(datos_para_memoria_demandas_calc__2[[#This Row],[DATE]]+(datos_para_memoria_demandas_calc__2[[#This Row],[HORA]]-1)/24),"000000,000000")</f>
        <v>045860,583333</v>
      </c>
      <c r="D3016">
        <v>3.4750000000000003E-2</v>
      </c>
      <c r="E3016">
        <v>0.19795316457748413</v>
      </c>
      <c r="F3016">
        <v>-1.9261278376441252E-9</v>
      </c>
      <c r="G3016">
        <v>1.6040078909486869E-10</v>
      </c>
      <c r="H3016">
        <v>0</v>
      </c>
    </row>
    <row r="3017" spans="1:8" x14ac:dyDescent="0.25">
      <c r="A3017" s="1">
        <v>45860</v>
      </c>
      <c r="B3017">
        <v>16</v>
      </c>
      <c r="C3017" t="str">
        <f>TEXT(VALUE(datos_para_memoria_demandas_calc__2[[#This Row],[DATE]]+(datos_para_memoria_demandas_calc__2[[#This Row],[HORA]]-1)/24),"000000,000000")</f>
        <v>045860,625000</v>
      </c>
      <c r="D3017">
        <v>3.125E-2</v>
      </c>
      <c r="E3017">
        <v>0.19305583834648132</v>
      </c>
      <c r="F3017">
        <v>3.8819663586959881E-9</v>
      </c>
      <c r="G3017">
        <v>4.0423671735465749E-9</v>
      </c>
      <c r="H3017">
        <v>0</v>
      </c>
    </row>
    <row r="3018" spans="1:8" x14ac:dyDescent="0.25">
      <c r="A3018" s="1">
        <v>45860</v>
      </c>
      <c r="B3018">
        <v>17</v>
      </c>
      <c r="C3018" t="str">
        <f>TEXT(VALUE(datos_para_memoria_demandas_calc__2[[#This Row],[DATE]]+(datos_para_memoria_demandas_calc__2[[#This Row],[HORA]]-1)/24),"000000,000000")</f>
        <v>045860,666667</v>
      </c>
      <c r="D3018">
        <v>3.1109999999999999E-2</v>
      </c>
      <c r="E3018">
        <v>0.11762633919715881</v>
      </c>
      <c r="F3018">
        <v>0.97499999581558772</v>
      </c>
      <c r="G3018">
        <v>0.97499999985795482</v>
      </c>
      <c r="H3018">
        <v>0</v>
      </c>
    </row>
    <row r="3019" spans="1:8" x14ac:dyDescent="0.25">
      <c r="A3019" s="1">
        <v>45860</v>
      </c>
      <c r="B3019">
        <v>18</v>
      </c>
      <c r="C3019" t="str">
        <f>TEXT(VALUE(datos_para_memoria_demandas_calc__2[[#This Row],[DATE]]+(datos_para_memoria_demandas_calc__2[[#This Row],[HORA]]-1)/24),"000000,000000")</f>
        <v>045860,708333</v>
      </c>
      <c r="D3019">
        <v>3.5009999999999999E-2</v>
      </c>
      <c r="E3019">
        <v>0.11970162391662598</v>
      </c>
      <c r="F3019">
        <v>1.0948699160159965E-10</v>
      </c>
      <c r="G3019">
        <v>0.9749999999674418</v>
      </c>
      <c r="H3019">
        <v>0</v>
      </c>
    </row>
    <row r="3020" spans="1:8" x14ac:dyDescent="0.25">
      <c r="A3020" s="1">
        <v>45860</v>
      </c>
      <c r="B3020">
        <v>19</v>
      </c>
      <c r="C3020" t="str">
        <f>TEXT(VALUE(datos_para_memoria_demandas_calc__2[[#This Row],[DATE]]+(datos_para_memoria_demandas_calc__2[[#This Row],[HORA]]-1)/24),"000000,000000")</f>
        <v>045860,750000</v>
      </c>
      <c r="D3020">
        <v>5.1830000000000001E-2</v>
      </c>
      <c r="E3020">
        <v>0.15442618727684021</v>
      </c>
      <c r="F3020">
        <v>1.7031471077945211E-11</v>
      </c>
      <c r="G3020">
        <v>0.9749999999844734</v>
      </c>
      <c r="H3020">
        <v>0</v>
      </c>
    </row>
    <row r="3021" spans="1:8" x14ac:dyDescent="0.25">
      <c r="A3021" s="1">
        <v>45860</v>
      </c>
      <c r="B3021">
        <v>20</v>
      </c>
      <c r="C3021" t="str">
        <f>TEXT(VALUE(datos_para_memoria_demandas_calc__2[[#This Row],[DATE]]+(datos_para_memoria_demandas_calc__2[[#This Row],[HORA]]-1)/24),"000000,000000")</f>
        <v>045860,791667</v>
      </c>
      <c r="D3021">
        <v>8.6660000000000001E-2</v>
      </c>
      <c r="E3021">
        <v>0.19492773711681366</v>
      </c>
      <c r="F3021">
        <v>-4.5039586634619256E-12</v>
      </c>
      <c r="G3021">
        <v>0.97499999997996933</v>
      </c>
      <c r="H3021">
        <v>0</v>
      </c>
    </row>
    <row r="3022" spans="1:8" x14ac:dyDescent="0.25">
      <c r="A3022" s="1">
        <v>45860</v>
      </c>
      <c r="B3022">
        <v>21</v>
      </c>
      <c r="C3022" t="str">
        <f>TEXT(VALUE(datos_para_memoria_demandas_calc__2[[#This Row],[DATE]]+(datos_para_memoria_demandas_calc__2[[#This Row],[HORA]]-1)/24),"000000,000000")</f>
        <v>045860,833333</v>
      </c>
      <c r="D3022">
        <v>0.11392000000000001</v>
      </c>
      <c r="E3022">
        <v>0.24518229067325592</v>
      </c>
      <c r="F3022">
        <v>-0.23832540792420279</v>
      </c>
      <c r="G3022">
        <v>0.73667459205576669</v>
      </c>
      <c r="H3022">
        <v>0</v>
      </c>
    </row>
    <row r="3023" spans="1:8" x14ac:dyDescent="0.25">
      <c r="A3023" s="1">
        <v>45860</v>
      </c>
      <c r="B3023">
        <v>22</v>
      </c>
      <c r="C3023" t="str">
        <f>TEXT(VALUE(datos_para_memoria_demandas_calc__2[[#This Row],[DATE]]+(datos_para_memoria_demandas_calc__2[[#This Row],[HORA]]-1)/24),"000000,000000")</f>
        <v>045860,875000</v>
      </c>
      <c r="D3023">
        <v>0.13883000000000001</v>
      </c>
      <c r="E3023">
        <v>0.17487452924251556</v>
      </c>
      <c r="F3023">
        <v>-0.17487452922079574</v>
      </c>
      <c r="G3023">
        <v>0.56180006283497097</v>
      </c>
      <c r="H3023">
        <v>0</v>
      </c>
    </row>
    <row r="3024" spans="1:8" x14ac:dyDescent="0.25">
      <c r="A3024" s="1">
        <v>45860</v>
      </c>
      <c r="B3024">
        <v>23</v>
      </c>
      <c r="C3024" t="str">
        <f>TEXT(VALUE(datos_para_memoria_demandas_calc__2[[#This Row],[DATE]]+(datos_para_memoria_demandas_calc__2[[#This Row],[HORA]]-1)/24),"000000,000000")</f>
        <v>045860,916667</v>
      </c>
      <c r="D3024">
        <v>0.13505</v>
      </c>
      <c r="E3024">
        <v>0.31873279809951782</v>
      </c>
      <c r="F3024">
        <v>-0.31873279807383154</v>
      </c>
      <c r="G3024">
        <v>0.24306726476113952</v>
      </c>
      <c r="H3024">
        <v>0</v>
      </c>
    </row>
    <row r="3025" spans="1:8" x14ac:dyDescent="0.25">
      <c r="A3025" s="1">
        <v>45860</v>
      </c>
      <c r="B3025">
        <v>24</v>
      </c>
      <c r="C3025" t="str">
        <f>TEXT(VALUE(datos_para_memoria_demandas_calc__2[[#This Row],[DATE]]+(datos_para_memoria_demandas_calc__2[[#This Row],[HORA]]-1)/24),"000000,000000")</f>
        <v>045860,958333</v>
      </c>
      <c r="D3025">
        <v>0.11539000000000001</v>
      </c>
      <c r="E3025">
        <v>0.24306726455688477</v>
      </c>
      <c r="F3025">
        <v>-0.24306726419494526</v>
      </c>
      <c r="G3025">
        <v>5.6619441402985332E-10</v>
      </c>
      <c r="H3025">
        <v>0</v>
      </c>
    </row>
    <row r="3026" spans="1:8" x14ac:dyDescent="0.25">
      <c r="A3026" s="1">
        <v>45861</v>
      </c>
      <c r="B3026">
        <v>1</v>
      </c>
      <c r="C3026" t="str">
        <f>TEXT(VALUE(datos_para_memoria_demandas_calc__2[[#This Row],[DATE]]+(datos_para_memoria_demandas_calc__2[[#This Row],[HORA]]-1)/24),"000000,000000")</f>
        <v>045861,000000</v>
      </c>
      <c r="D3026">
        <v>0.11291</v>
      </c>
      <c r="E3026">
        <v>0.14476011693477631</v>
      </c>
      <c r="F3026">
        <v>-4.792814445344019E-10</v>
      </c>
      <c r="G3026">
        <v>8.6912905166524812E-11</v>
      </c>
      <c r="H3026">
        <v>0</v>
      </c>
    </row>
    <row r="3027" spans="1:8" x14ac:dyDescent="0.25">
      <c r="A3027" s="1">
        <v>45861</v>
      </c>
      <c r="B3027">
        <v>2</v>
      </c>
      <c r="C3027" t="str">
        <f>TEXT(VALUE(datos_para_memoria_demandas_calc__2[[#This Row],[DATE]]+(datos_para_memoria_demandas_calc__2[[#This Row],[HORA]]-1)/24),"000000,000000")</f>
        <v>045861,041667</v>
      </c>
      <c r="D3027">
        <v>0.10653</v>
      </c>
      <c r="E3027">
        <v>0.15858124196529388</v>
      </c>
      <c r="F3027">
        <v>6.8238586540817227E-12</v>
      </c>
      <c r="G3027">
        <v>9.3736764665668322E-11</v>
      </c>
      <c r="H3027">
        <v>0</v>
      </c>
    </row>
    <row r="3028" spans="1:8" x14ac:dyDescent="0.25">
      <c r="A3028" s="1">
        <v>45861</v>
      </c>
      <c r="B3028">
        <v>3</v>
      </c>
      <c r="C3028" t="str">
        <f>TEXT(VALUE(datos_para_memoria_demandas_calc__2[[#This Row],[DATE]]+(datos_para_memoria_demandas_calc__2[[#This Row],[HORA]]-1)/24),"000000,000000")</f>
        <v>045861,083333</v>
      </c>
      <c r="D3028">
        <v>0.10062</v>
      </c>
      <c r="E3028">
        <v>0.28709352016448975</v>
      </c>
      <c r="F3028">
        <v>4.3811619159694074E-9</v>
      </c>
      <c r="G3028">
        <v>4.4748986840656281E-9</v>
      </c>
      <c r="H3028">
        <v>0</v>
      </c>
    </row>
    <row r="3029" spans="1:8" x14ac:dyDescent="0.25">
      <c r="A3029" s="1">
        <v>45861</v>
      </c>
      <c r="B3029">
        <v>4</v>
      </c>
      <c r="C3029" t="str">
        <f>TEXT(VALUE(datos_para_memoria_demandas_calc__2[[#This Row],[DATE]]+(datos_para_memoria_demandas_calc__2[[#This Row],[HORA]]-1)/24),"000000,000000")</f>
        <v>045861,125000</v>
      </c>
      <c r="D3029">
        <v>0.10050000000000001</v>
      </c>
      <c r="E3029">
        <v>0.14918984472751617</v>
      </c>
      <c r="F3029">
        <v>0.47376586602439258</v>
      </c>
      <c r="G3029">
        <v>0.47376587049929125</v>
      </c>
      <c r="H3029">
        <v>0</v>
      </c>
    </row>
    <row r="3030" spans="1:8" x14ac:dyDescent="0.25">
      <c r="A3030" s="1">
        <v>45861</v>
      </c>
      <c r="B3030">
        <v>5</v>
      </c>
      <c r="C3030" t="str">
        <f>TEXT(VALUE(datos_para_memoria_demandas_calc__2[[#This Row],[DATE]]+(datos_para_memoria_demandas_calc__2[[#This Row],[HORA]]-1)/24),"000000,000000")</f>
        <v>045861,166667</v>
      </c>
      <c r="D3030">
        <v>0.10115</v>
      </c>
      <c r="E3030">
        <v>0.14599840342998505</v>
      </c>
      <c r="F3030">
        <v>-0.14599840259741617</v>
      </c>
      <c r="G3030">
        <v>0.32776746790187511</v>
      </c>
      <c r="H3030">
        <v>0</v>
      </c>
    </row>
    <row r="3031" spans="1:8" x14ac:dyDescent="0.25">
      <c r="A3031" s="1">
        <v>45861</v>
      </c>
      <c r="B3031">
        <v>6</v>
      </c>
      <c r="C3031" t="str">
        <f>TEXT(VALUE(datos_para_memoria_demandas_calc__2[[#This Row],[DATE]]+(datos_para_memoria_demandas_calc__2[[#This Row],[HORA]]-1)/24),"000000,000000")</f>
        <v>045861,208333</v>
      </c>
      <c r="D3031">
        <v>0.10100000000000001</v>
      </c>
      <c r="E3031">
        <v>0.14994916319847107</v>
      </c>
      <c r="F3031">
        <v>-0.14994916212297879</v>
      </c>
      <c r="G3031">
        <v>0.17781830577889637</v>
      </c>
      <c r="H3031">
        <v>0</v>
      </c>
    </row>
    <row r="3032" spans="1:8" x14ac:dyDescent="0.25">
      <c r="A3032" s="1">
        <v>45861</v>
      </c>
      <c r="B3032">
        <v>7</v>
      </c>
      <c r="C3032" t="str">
        <f>TEXT(VALUE(datos_para_memoria_demandas_calc__2[[#This Row],[DATE]]+(datos_para_memoria_demandas_calc__2[[#This Row],[HORA]]-1)/24),"000000,000000")</f>
        <v>045861,250000</v>
      </c>
      <c r="D3032">
        <v>0.10546</v>
      </c>
      <c r="E3032">
        <v>9.0458691120147705E-2</v>
      </c>
      <c r="F3032">
        <v>-9.0458691010655803E-2</v>
      </c>
      <c r="G3032">
        <v>8.7359614768240543E-2</v>
      </c>
      <c r="H3032">
        <v>0</v>
      </c>
    </row>
    <row r="3033" spans="1:8" x14ac:dyDescent="0.25">
      <c r="A3033" s="1">
        <v>45861</v>
      </c>
      <c r="B3033">
        <v>8</v>
      </c>
      <c r="C3033" t="str">
        <f>TEXT(VALUE(datos_para_memoria_demandas_calc__2[[#This Row],[DATE]]+(datos_para_memoria_demandas_calc__2[[#This Row],[HORA]]-1)/24),"000000,000000")</f>
        <v>045861,291667</v>
      </c>
      <c r="D3033">
        <v>0.11391</v>
      </c>
      <c r="E3033">
        <v>8.7359614670276642E-2</v>
      </c>
      <c r="F3033">
        <v>-8.7359614629864885E-2</v>
      </c>
      <c r="G3033">
        <v>1.3837568279945005E-10</v>
      </c>
      <c r="H3033">
        <v>0</v>
      </c>
    </row>
    <row r="3034" spans="1:8" x14ac:dyDescent="0.25">
      <c r="A3034" s="1">
        <v>45861</v>
      </c>
      <c r="B3034">
        <v>9</v>
      </c>
      <c r="C3034" t="str">
        <f>TEXT(VALUE(datos_para_memoria_demandas_calc__2[[#This Row],[DATE]]+(datos_para_memoria_demandas_calc__2[[#This Row],[HORA]]-1)/24),"000000,000000")</f>
        <v>045861,333333</v>
      </c>
      <c r="D3034">
        <v>9.6500000000000002E-2</v>
      </c>
      <c r="E3034">
        <v>0.12300737202167511</v>
      </c>
      <c r="F3034">
        <v>-9.6476109175428705E-11</v>
      </c>
      <c r="G3034">
        <v>4.1899566320698279E-11</v>
      </c>
      <c r="H3034">
        <v>0</v>
      </c>
    </row>
    <row r="3035" spans="1:8" x14ac:dyDescent="0.25">
      <c r="A3035" s="1">
        <v>45861</v>
      </c>
      <c r="B3035">
        <v>10</v>
      </c>
      <c r="C3035" t="str">
        <f>TEXT(VALUE(datos_para_memoria_demandas_calc__2[[#This Row],[DATE]]+(datos_para_memoria_demandas_calc__2[[#This Row],[HORA]]-1)/24),"000000,000000")</f>
        <v>045861,375000</v>
      </c>
      <c r="D3035">
        <v>8.3310000000000009E-2</v>
      </c>
      <c r="E3035">
        <v>9.3429133296012878E-2</v>
      </c>
      <c r="F3035">
        <v>3.7786400241416044E-11</v>
      </c>
      <c r="G3035">
        <v>7.968597726031071E-11</v>
      </c>
      <c r="H3035">
        <v>0</v>
      </c>
    </row>
    <row r="3036" spans="1:8" x14ac:dyDescent="0.25">
      <c r="A3036" s="1">
        <v>45861</v>
      </c>
      <c r="B3036">
        <v>11</v>
      </c>
      <c r="C3036" t="str">
        <f>TEXT(VALUE(datos_para_memoria_demandas_calc__2[[#This Row],[DATE]]+(datos_para_memoria_demandas_calc__2[[#This Row],[HORA]]-1)/24),"000000,000000")</f>
        <v>045861,416667</v>
      </c>
      <c r="D3036">
        <v>7.640000000000001E-2</v>
      </c>
      <c r="E3036">
        <v>0.11210314929485321</v>
      </c>
      <c r="F3036">
        <v>-8.4076689956991908E-12</v>
      </c>
      <c r="G3036">
        <v>7.1278319870362533E-11</v>
      </c>
      <c r="H3036">
        <v>0</v>
      </c>
    </row>
    <row r="3037" spans="1:8" x14ac:dyDescent="0.25">
      <c r="A3037" s="1">
        <v>45861</v>
      </c>
      <c r="B3037">
        <v>12</v>
      </c>
      <c r="C3037" t="str">
        <f>TEXT(VALUE(datos_para_memoria_demandas_calc__2[[#This Row],[DATE]]+(datos_para_memoria_demandas_calc__2[[#This Row],[HORA]]-1)/24),"000000,000000")</f>
        <v>045861,458333</v>
      </c>
      <c r="D3037">
        <v>6.8640000000000007E-2</v>
      </c>
      <c r="E3037">
        <v>0.23167964816093445</v>
      </c>
      <c r="F3037">
        <v>1.1223365857492338E-11</v>
      </c>
      <c r="G3037">
        <v>8.2501684405417829E-11</v>
      </c>
      <c r="H3037">
        <v>0</v>
      </c>
    </row>
    <row r="3038" spans="1:8" x14ac:dyDescent="0.25">
      <c r="A3038" s="1">
        <v>45861</v>
      </c>
      <c r="B3038">
        <v>13</v>
      </c>
      <c r="C3038" t="str">
        <f>TEXT(VALUE(datos_para_memoria_demandas_calc__2[[#This Row],[DATE]]+(datos_para_memoria_demandas_calc__2[[#This Row],[HORA]]-1)/24),"000000,000000")</f>
        <v>045861,500000</v>
      </c>
      <c r="D3038">
        <v>6.1969999999999997E-2</v>
      </c>
      <c r="E3038">
        <v>0.28549143671989441</v>
      </c>
      <c r="F3038">
        <v>-2.7949681039325033E-11</v>
      </c>
      <c r="G3038">
        <v>5.4552006414332704E-11</v>
      </c>
      <c r="H3038">
        <v>0</v>
      </c>
    </row>
    <row r="3039" spans="1:8" x14ac:dyDescent="0.25">
      <c r="A3039" s="1">
        <v>45861</v>
      </c>
      <c r="B3039">
        <v>14</v>
      </c>
      <c r="C3039" t="str">
        <f>TEXT(VALUE(datos_para_memoria_demandas_calc__2[[#This Row],[DATE]]+(datos_para_memoria_demandas_calc__2[[#This Row],[HORA]]-1)/24),"000000,000000")</f>
        <v>045861,541667</v>
      </c>
      <c r="D3039">
        <v>5.1889999999999999E-2</v>
      </c>
      <c r="E3039">
        <v>0.31323891878128052</v>
      </c>
      <c r="F3039">
        <v>2.4389414660619492E-11</v>
      </c>
      <c r="G3039">
        <v>7.8941445164627645E-11</v>
      </c>
      <c r="H3039">
        <v>0</v>
      </c>
    </row>
    <row r="3040" spans="1:8" x14ac:dyDescent="0.25">
      <c r="A3040" s="1">
        <v>45861</v>
      </c>
      <c r="B3040">
        <v>15</v>
      </c>
      <c r="C3040" t="str">
        <f>TEXT(VALUE(datos_para_memoria_demandas_calc__2[[#This Row],[DATE]]+(datos_para_memoria_demandas_calc__2[[#This Row],[HORA]]-1)/24),"000000,000000")</f>
        <v>045861,583333</v>
      </c>
      <c r="D3040">
        <v>4.4880000000000003E-2</v>
      </c>
      <c r="E3040">
        <v>0.26553869247436523</v>
      </c>
      <c r="F3040">
        <v>0.97499999940748716</v>
      </c>
      <c r="G3040">
        <v>0.97499999948642857</v>
      </c>
      <c r="H3040">
        <v>0</v>
      </c>
    </row>
    <row r="3041" spans="1:8" x14ac:dyDescent="0.25">
      <c r="A3041" s="1">
        <v>45861</v>
      </c>
      <c r="B3041">
        <v>16</v>
      </c>
      <c r="C3041" t="str">
        <f>TEXT(VALUE(datos_para_memoria_demandas_calc__2[[#This Row],[DATE]]+(datos_para_memoria_demandas_calc__2[[#This Row],[HORA]]-1)/24),"000000,000000")</f>
        <v>045861,625000</v>
      </c>
      <c r="D3041">
        <v>4.5999999999999999E-2</v>
      </c>
      <c r="E3041">
        <v>0.26164945960044861</v>
      </c>
      <c r="F3041">
        <v>-3.4837284958622134E-11</v>
      </c>
      <c r="G3041">
        <v>0.97499999945159133</v>
      </c>
      <c r="H3041">
        <v>0</v>
      </c>
    </row>
    <row r="3042" spans="1:8" x14ac:dyDescent="0.25">
      <c r="A3042" s="1">
        <v>45861</v>
      </c>
      <c r="B3042">
        <v>17</v>
      </c>
      <c r="C3042" t="str">
        <f>TEXT(VALUE(datos_para_memoria_demandas_calc__2[[#This Row],[DATE]]+(datos_para_memoria_demandas_calc__2[[#This Row],[HORA]]-1)/24),"000000,000000")</f>
        <v>045861,666667</v>
      </c>
      <c r="D3042">
        <v>4.7E-2</v>
      </c>
      <c r="E3042">
        <v>0.18833670020103455</v>
      </c>
      <c r="F3042">
        <v>4.3189247681954429E-10</v>
      </c>
      <c r="G3042">
        <v>0.97499999988348385</v>
      </c>
      <c r="H3042">
        <v>0</v>
      </c>
    </row>
    <row r="3043" spans="1:8" x14ac:dyDescent="0.25">
      <c r="A3043" s="1">
        <v>45861</v>
      </c>
      <c r="B3043">
        <v>18</v>
      </c>
      <c r="C3043" t="str">
        <f>TEXT(VALUE(datos_para_memoria_demandas_calc__2[[#This Row],[DATE]]+(datos_para_memoria_demandas_calc__2[[#This Row],[HORA]]-1)/24),"000000,000000")</f>
        <v>045861,708333</v>
      </c>
      <c r="D3043">
        <v>5.176E-2</v>
      </c>
      <c r="E3043">
        <v>0.16755175590515137</v>
      </c>
      <c r="F3043">
        <v>-1.3270767042139088E-9</v>
      </c>
      <c r="G3043">
        <v>0.97499999855640695</v>
      </c>
      <c r="H3043">
        <v>0</v>
      </c>
    </row>
    <row r="3044" spans="1:8" x14ac:dyDescent="0.25">
      <c r="A3044" s="1">
        <v>45861</v>
      </c>
      <c r="B3044">
        <v>19</v>
      </c>
      <c r="C3044" t="str">
        <f>TEXT(VALUE(datos_para_memoria_demandas_calc__2[[#This Row],[DATE]]+(datos_para_memoria_demandas_calc__2[[#This Row],[HORA]]-1)/24),"000000,000000")</f>
        <v>045861,750000</v>
      </c>
      <c r="D3044">
        <v>5.2130000000000003E-2</v>
      </c>
      <c r="E3044">
        <v>0.19573773443698883</v>
      </c>
      <c r="F3044">
        <v>1.4205743700929617E-9</v>
      </c>
      <c r="G3044">
        <v>0.97499999997698139</v>
      </c>
      <c r="H3044">
        <v>0</v>
      </c>
    </row>
    <row r="3045" spans="1:8" x14ac:dyDescent="0.25">
      <c r="A3045" s="1">
        <v>45861</v>
      </c>
      <c r="B3045">
        <v>20</v>
      </c>
      <c r="C3045" t="str">
        <f>TEXT(VALUE(datos_para_memoria_demandas_calc__2[[#This Row],[DATE]]+(datos_para_memoria_demandas_calc__2[[#This Row],[HORA]]-1)/24),"000000,000000")</f>
        <v>045861,791667</v>
      </c>
      <c r="D3045">
        <v>7.5920000000000001E-2</v>
      </c>
      <c r="E3045">
        <v>0.16210871934890747</v>
      </c>
      <c r="F3045">
        <v>-3.7386795523790666E-11</v>
      </c>
      <c r="G3045">
        <v>0.97499999993959452</v>
      </c>
      <c r="H3045">
        <v>0</v>
      </c>
    </row>
    <row r="3046" spans="1:8" x14ac:dyDescent="0.25">
      <c r="A3046" s="1">
        <v>45861</v>
      </c>
      <c r="B3046">
        <v>21</v>
      </c>
      <c r="C3046" t="str">
        <f>TEXT(VALUE(datos_para_memoria_demandas_calc__2[[#This Row],[DATE]]+(datos_para_memoria_demandas_calc__2[[#This Row],[HORA]]-1)/24),"000000,000000")</f>
        <v>045861,833333</v>
      </c>
      <c r="D3046">
        <v>0.10546</v>
      </c>
      <c r="E3046">
        <v>0.1759648472070694</v>
      </c>
      <c r="F3046">
        <v>-0.17596484718052896</v>
      </c>
      <c r="G3046">
        <v>0.79903515275906567</v>
      </c>
      <c r="H3046">
        <v>0</v>
      </c>
    </row>
    <row r="3047" spans="1:8" x14ac:dyDescent="0.25">
      <c r="A3047" s="1">
        <v>45861</v>
      </c>
      <c r="B3047">
        <v>22</v>
      </c>
      <c r="C3047" t="str">
        <f>TEXT(VALUE(datos_para_memoria_demandas_calc__2[[#This Row],[DATE]]+(datos_para_memoria_demandas_calc__2[[#This Row],[HORA]]-1)/24),"000000,000000")</f>
        <v>045861,875000</v>
      </c>
      <c r="D3047">
        <v>0.112</v>
      </c>
      <c r="E3047">
        <v>0.11375931650400162</v>
      </c>
      <c r="F3047">
        <v>-0.1137593164839386</v>
      </c>
      <c r="G3047">
        <v>0.68527583627512711</v>
      </c>
      <c r="H3047">
        <v>0</v>
      </c>
    </row>
    <row r="3048" spans="1:8" x14ac:dyDescent="0.25">
      <c r="A3048" s="1">
        <v>45861</v>
      </c>
      <c r="B3048">
        <v>23</v>
      </c>
      <c r="C3048" t="str">
        <f>TEXT(VALUE(datos_para_memoria_demandas_calc__2[[#This Row],[DATE]]+(datos_para_memoria_demandas_calc__2[[#This Row],[HORA]]-1)/24),"000000,000000")</f>
        <v>045861,916667</v>
      </c>
      <c r="D3048">
        <v>0.10995999999999999</v>
      </c>
      <c r="E3048">
        <v>0.24673239886760712</v>
      </c>
      <c r="F3048">
        <v>-0.24673239884584183</v>
      </c>
      <c r="G3048">
        <v>0.4385434374292852</v>
      </c>
      <c r="H3048">
        <v>0</v>
      </c>
    </row>
    <row r="3049" spans="1:8" x14ac:dyDescent="0.25">
      <c r="A3049" s="1">
        <v>45861</v>
      </c>
      <c r="B3049">
        <v>24</v>
      </c>
      <c r="C3049" t="str">
        <f>TEXT(VALUE(datos_para_memoria_demandas_calc__2[[#This Row],[DATE]]+(datos_para_memoria_demandas_calc__2[[#This Row],[HORA]]-1)/24),"000000,000000")</f>
        <v>045861,958333</v>
      </c>
      <c r="D3049">
        <v>0.10039000000000001</v>
      </c>
      <c r="E3049">
        <v>0.13388919830322266</v>
      </c>
      <c r="F3049">
        <v>-0.13388919826773843</v>
      </c>
      <c r="G3049">
        <v>0.30465423916154677</v>
      </c>
      <c r="H3049">
        <v>0</v>
      </c>
    </row>
    <row r="3050" spans="1:8" x14ac:dyDescent="0.25">
      <c r="A3050" s="1">
        <v>45862</v>
      </c>
      <c r="B3050">
        <v>1</v>
      </c>
      <c r="C3050" t="str">
        <f>TEXT(VALUE(datos_para_memoria_demandas_calc__2[[#This Row],[DATE]]+(datos_para_memoria_demandas_calc__2[[#This Row],[HORA]]-1)/24),"000000,000000")</f>
        <v>045862,000000</v>
      </c>
      <c r="D3050">
        <v>9.5000000000000001E-2</v>
      </c>
      <c r="E3050">
        <v>0.19698475301265717</v>
      </c>
      <c r="F3050">
        <v>-0.1969847529579444</v>
      </c>
      <c r="G3050">
        <v>0.10766948620360242</v>
      </c>
      <c r="H3050">
        <v>0</v>
      </c>
    </row>
    <row r="3051" spans="1:8" x14ac:dyDescent="0.25">
      <c r="A3051" s="1">
        <v>45862</v>
      </c>
      <c r="B3051">
        <v>2</v>
      </c>
      <c r="C3051" t="str">
        <f>TEXT(VALUE(datos_para_memoria_demandas_calc__2[[#This Row],[DATE]]+(datos_para_memoria_demandas_calc__2[[#This Row],[HORA]]-1)/24),"000000,000000")</f>
        <v>045862,041667</v>
      </c>
      <c r="D3051">
        <v>8.5000000000000006E-2</v>
      </c>
      <c r="E3051">
        <v>0.20083336532115936</v>
      </c>
      <c r="F3051">
        <v>-0.10766948602644023</v>
      </c>
      <c r="G3051">
        <v>1.7716220867075734E-10</v>
      </c>
      <c r="H3051">
        <v>0</v>
      </c>
    </row>
    <row r="3052" spans="1:8" x14ac:dyDescent="0.25">
      <c r="A3052" s="1">
        <v>45862</v>
      </c>
      <c r="B3052">
        <v>3</v>
      </c>
      <c r="C3052" t="str">
        <f>TEXT(VALUE(datos_para_memoria_demandas_calc__2[[#This Row],[DATE]]+(datos_para_memoria_demandas_calc__2[[#This Row],[HORA]]-1)/24),"000000,000000")</f>
        <v>045862,083333</v>
      </c>
      <c r="D3052">
        <v>8.1879999999999994E-2</v>
      </c>
      <c r="E3052">
        <v>0.29832744598388672</v>
      </c>
      <c r="F3052">
        <v>-1.226577938367002E-10</v>
      </c>
      <c r="G3052">
        <v>5.4504411308372531E-11</v>
      </c>
      <c r="H3052">
        <v>0</v>
      </c>
    </row>
    <row r="3053" spans="1:8" x14ac:dyDescent="0.25">
      <c r="A3053" s="1">
        <v>45862</v>
      </c>
      <c r="B3053">
        <v>4</v>
      </c>
      <c r="C3053" t="str">
        <f>TEXT(VALUE(datos_para_memoria_demandas_calc__2[[#This Row],[DATE]]+(datos_para_memoria_demandas_calc__2[[#This Row],[HORA]]-1)/24),"000000,000000")</f>
        <v>045862,125000</v>
      </c>
      <c r="D3053">
        <v>7.1790000000000007E-2</v>
      </c>
      <c r="E3053">
        <v>0.20800215005874634</v>
      </c>
      <c r="F3053">
        <v>1.038646383440095E-11</v>
      </c>
      <c r="G3053">
        <v>6.4890883395032142E-11</v>
      </c>
      <c r="H3053">
        <v>0</v>
      </c>
    </row>
    <row r="3054" spans="1:8" x14ac:dyDescent="0.25">
      <c r="A3054" s="1">
        <v>45862</v>
      </c>
      <c r="B3054">
        <v>5</v>
      </c>
      <c r="C3054" t="str">
        <f>TEXT(VALUE(datos_para_memoria_demandas_calc__2[[#This Row],[DATE]]+(datos_para_memoria_demandas_calc__2[[#This Row],[HORA]]-1)/24),"000000,000000")</f>
        <v>045862,166667</v>
      </c>
      <c r="D3054">
        <v>6.3270000000000007E-2</v>
      </c>
      <c r="E3054">
        <v>0.25670439004898071</v>
      </c>
      <c r="F3054">
        <v>0.56975816195887052</v>
      </c>
      <c r="G3054">
        <v>0.56975816202376151</v>
      </c>
      <c r="H3054">
        <v>0</v>
      </c>
    </row>
    <row r="3055" spans="1:8" x14ac:dyDescent="0.25">
      <c r="A3055" s="1">
        <v>45862</v>
      </c>
      <c r="B3055">
        <v>6</v>
      </c>
      <c r="C3055" t="str">
        <f>TEXT(VALUE(datos_para_memoria_demandas_calc__2[[#This Row],[DATE]]+(datos_para_memoria_demandas_calc__2[[#This Row],[HORA]]-1)/24),"000000,000000")</f>
        <v>045862,208333</v>
      </c>
      <c r="D3055">
        <v>8.09E-2</v>
      </c>
      <c r="E3055">
        <v>0.25493389368057251</v>
      </c>
      <c r="F3055">
        <v>-0.2549338936495692</v>
      </c>
      <c r="G3055">
        <v>0.31482426837419225</v>
      </c>
      <c r="H3055">
        <v>0</v>
      </c>
    </row>
    <row r="3056" spans="1:8" x14ac:dyDescent="0.25">
      <c r="A3056" s="1">
        <v>45862</v>
      </c>
      <c r="B3056">
        <v>7</v>
      </c>
      <c r="C3056" t="str">
        <f>TEXT(VALUE(datos_para_memoria_demandas_calc__2[[#This Row],[DATE]]+(datos_para_memoria_demandas_calc__2[[#This Row],[HORA]]-1)/24),"000000,000000")</f>
        <v>045862,250000</v>
      </c>
      <c r="D3056">
        <v>8.5620000000000002E-2</v>
      </c>
      <c r="E3056">
        <v>0.19195263087749481</v>
      </c>
      <c r="F3056">
        <v>-0.19195263085315159</v>
      </c>
      <c r="G3056">
        <v>0.12287163752104065</v>
      </c>
      <c r="H3056">
        <v>0</v>
      </c>
    </row>
    <row r="3057" spans="1:8" x14ac:dyDescent="0.25">
      <c r="A3057" s="1">
        <v>45862</v>
      </c>
      <c r="B3057">
        <v>8</v>
      </c>
      <c r="C3057" t="str">
        <f>TEXT(VALUE(datos_para_memoria_demandas_calc__2[[#This Row],[DATE]]+(datos_para_memoria_demandas_calc__2[[#This Row],[HORA]]-1)/24),"000000,000000")</f>
        <v>045862,291667</v>
      </c>
      <c r="D3057">
        <v>9.0439999999999993E-2</v>
      </c>
      <c r="E3057">
        <v>0.12287163734436035</v>
      </c>
      <c r="F3057">
        <v>-0.12287163732445473</v>
      </c>
      <c r="G3057">
        <v>1.9658592130639058E-10</v>
      </c>
      <c r="H3057">
        <v>0</v>
      </c>
    </row>
    <row r="3058" spans="1:8" x14ac:dyDescent="0.25">
      <c r="A3058" s="1">
        <v>45862</v>
      </c>
      <c r="B3058">
        <v>9</v>
      </c>
      <c r="C3058" t="str">
        <f>TEXT(VALUE(datos_para_memoria_demandas_calc__2[[#This Row],[DATE]]+(datos_para_memoria_demandas_calc__2[[#This Row],[HORA]]-1)/24),"000000,000000")</f>
        <v>045862,333333</v>
      </c>
      <c r="D3058">
        <v>6.0510000000000001E-2</v>
      </c>
      <c r="E3058">
        <v>9.3274578452110291E-2</v>
      </c>
      <c r="F3058">
        <v>-1.747998290335962E-10</v>
      </c>
      <c r="G3058">
        <v>2.1786092258461283E-11</v>
      </c>
      <c r="H3058">
        <v>0</v>
      </c>
    </row>
    <row r="3059" spans="1:8" x14ac:dyDescent="0.25">
      <c r="A3059" s="1">
        <v>45862</v>
      </c>
      <c r="B3059">
        <v>10</v>
      </c>
      <c r="C3059" t="str">
        <f>TEXT(VALUE(datos_para_memoria_demandas_calc__2[[#This Row],[DATE]]+(datos_para_memoria_demandas_calc__2[[#This Row],[HORA]]-1)/24),"000000,000000")</f>
        <v>045862,375000</v>
      </c>
      <c r="D3059">
        <v>3.5499999999999997E-2</v>
      </c>
      <c r="E3059">
        <v>5.9092596173286438E-2</v>
      </c>
      <c r="F3059">
        <v>-3.7557544161758321E-12</v>
      </c>
      <c r="G3059">
        <v>1.8030356134727136E-11</v>
      </c>
      <c r="H3059">
        <v>0</v>
      </c>
    </row>
    <row r="3060" spans="1:8" x14ac:dyDescent="0.25">
      <c r="A3060" s="1">
        <v>45862</v>
      </c>
      <c r="B3060">
        <v>11</v>
      </c>
      <c r="C3060" t="str">
        <f>TEXT(VALUE(datos_para_memoria_demandas_calc__2[[#This Row],[DATE]]+(datos_para_memoria_demandas_calc__2[[#This Row],[HORA]]-1)/24),"000000,000000")</f>
        <v>045862,416667</v>
      </c>
      <c r="D3060">
        <v>5.11E-3</v>
      </c>
      <c r="E3060">
        <v>8.9653238654136658E-2</v>
      </c>
      <c r="F3060">
        <v>3.2649966659838076E-10</v>
      </c>
      <c r="G3060">
        <v>3.4453003056693003E-10</v>
      </c>
      <c r="H3060">
        <v>0</v>
      </c>
    </row>
    <row r="3061" spans="1:8" x14ac:dyDescent="0.25">
      <c r="A3061" s="1">
        <v>45862</v>
      </c>
      <c r="B3061">
        <v>12</v>
      </c>
      <c r="C3061" t="str">
        <f>TEXT(VALUE(datos_para_memoria_demandas_calc__2[[#This Row],[DATE]]+(datos_para_memoria_demandas_calc__2[[#This Row],[HORA]]-1)/24),"000000,000000")</f>
        <v>045862,458333</v>
      </c>
      <c r="D3061">
        <v>3.5200000000000001E-3</v>
      </c>
      <c r="E3061">
        <v>0.10393917560577393</v>
      </c>
      <c r="F3061">
        <v>2.4624032122503361E-11</v>
      </c>
      <c r="G3061">
        <v>3.6915406840992187E-10</v>
      </c>
      <c r="H3061">
        <v>0</v>
      </c>
    </row>
    <row r="3062" spans="1:8" x14ac:dyDescent="0.25">
      <c r="A3062" s="1">
        <v>45862</v>
      </c>
      <c r="B3062">
        <v>13</v>
      </c>
      <c r="C3062" t="str">
        <f>TEXT(VALUE(datos_para_memoria_demandas_calc__2[[#This Row],[DATE]]+(datos_para_memoria_demandas_calc__2[[#This Row],[HORA]]-1)/24),"000000,000000")</f>
        <v>045862,500000</v>
      </c>
      <c r="D3062">
        <v>2E-3</v>
      </c>
      <c r="E3062">
        <v>0.16559319198131561</v>
      </c>
      <c r="F3062">
        <v>0.59485764884652936</v>
      </c>
      <c r="G3062">
        <v>0.5948576492156834</v>
      </c>
      <c r="H3062">
        <v>0</v>
      </c>
    </row>
    <row r="3063" spans="1:8" x14ac:dyDescent="0.25">
      <c r="A3063" s="1">
        <v>45862</v>
      </c>
      <c r="B3063">
        <v>14</v>
      </c>
      <c r="C3063" t="str">
        <f>TEXT(VALUE(datos_para_memoria_demandas_calc__2[[#This Row],[DATE]]+(datos_para_memoria_demandas_calc__2[[#This Row],[HORA]]-1)/24),"000000,000000")</f>
        <v>045862,541667</v>
      </c>
      <c r="D3063">
        <v>3.5200000000000001E-3</v>
      </c>
      <c r="E3063">
        <v>0.37804484367370605</v>
      </c>
      <c r="F3063">
        <v>-0.37804484331059329</v>
      </c>
      <c r="G3063">
        <v>0.21681280590509017</v>
      </c>
      <c r="H3063">
        <v>0</v>
      </c>
    </row>
    <row r="3064" spans="1:8" x14ac:dyDescent="0.25">
      <c r="A3064" s="1">
        <v>45862</v>
      </c>
      <c r="B3064">
        <v>15</v>
      </c>
      <c r="C3064" t="str">
        <f>TEXT(VALUE(datos_para_memoria_demandas_calc__2[[#This Row],[DATE]]+(datos_para_memoria_demandas_calc__2[[#This Row],[HORA]]-1)/24),"000000,000000")</f>
        <v>045862,583333</v>
      </c>
      <c r="D3064">
        <v>3.5200000000000001E-3</v>
      </c>
      <c r="E3064">
        <v>0.21681280434131622</v>
      </c>
      <c r="F3064">
        <v>-0.21681280398051128</v>
      </c>
      <c r="G3064">
        <v>1.9245788573964576E-9</v>
      </c>
      <c r="H3064">
        <v>0</v>
      </c>
    </row>
    <row r="3065" spans="1:8" x14ac:dyDescent="0.25">
      <c r="A3065" s="1">
        <v>45862</v>
      </c>
      <c r="B3065">
        <v>16</v>
      </c>
      <c r="C3065" t="str">
        <f>TEXT(VALUE(datos_para_memoria_demandas_calc__2[[#This Row],[DATE]]+(datos_para_memoria_demandas_calc__2[[#This Row],[HORA]]-1)/24),"000000,000000")</f>
        <v>045862,625000</v>
      </c>
      <c r="D3065">
        <v>1.72E-3</v>
      </c>
      <c r="E3065">
        <v>0.17982311546802521</v>
      </c>
      <c r="F3065">
        <v>0.36962767648309358</v>
      </c>
      <c r="G3065">
        <v>0.36962767840767241</v>
      </c>
      <c r="H3065">
        <v>0</v>
      </c>
    </row>
    <row r="3066" spans="1:8" x14ac:dyDescent="0.25">
      <c r="A3066" s="1">
        <v>45862</v>
      </c>
      <c r="B3066">
        <v>17</v>
      </c>
      <c r="C3066" t="str">
        <f>TEXT(VALUE(datos_para_memoria_demandas_calc__2[[#This Row],[DATE]]+(datos_para_memoria_demandas_calc__2[[#This Row],[HORA]]-1)/24),"000000,000000")</f>
        <v>045862,666667</v>
      </c>
      <c r="D3066">
        <v>1.72E-3</v>
      </c>
      <c r="E3066">
        <v>0.17540824413299561</v>
      </c>
      <c r="F3066">
        <v>0.23368473050603972</v>
      </c>
      <c r="G3066">
        <v>0.60331240891371218</v>
      </c>
      <c r="H3066">
        <v>0</v>
      </c>
    </row>
    <row r="3067" spans="1:8" x14ac:dyDescent="0.25">
      <c r="A3067" s="1">
        <v>45862</v>
      </c>
      <c r="B3067">
        <v>18</v>
      </c>
      <c r="C3067" t="str">
        <f>TEXT(VALUE(datos_para_memoria_demandas_calc__2[[#This Row],[DATE]]+(datos_para_memoria_demandas_calc__2[[#This Row],[HORA]]-1)/24),"000000,000000")</f>
        <v>045862,708333</v>
      </c>
      <c r="D3067">
        <v>1.72E-3</v>
      </c>
      <c r="E3067">
        <v>0.1890769749879837</v>
      </c>
      <c r="F3067">
        <v>0.37168759078055602</v>
      </c>
      <c r="G3067">
        <v>0.9749999996942682</v>
      </c>
      <c r="H3067">
        <v>0</v>
      </c>
    </row>
    <row r="3068" spans="1:8" x14ac:dyDescent="0.25">
      <c r="A3068" s="1">
        <v>45862</v>
      </c>
      <c r="B3068">
        <v>19</v>
      </c>
      <c r="C3068" t="str">
        <f>TEXT(VALUE(datos_para_memoria_demandas_calc__2[[#This Row],[DATE]]+(datos_para_memoria_demandas_calc__2[[#This Row],[HORA]]-1)/24),"000000,000000")</f>
        <v>045862,750000</v>
      </c>
      <c r="D3068">
        <v>3.5200000000000001E-3</v>
      </c>
      <c r="E3068">
        <v>0.21607175469398499</v>
      </c>
      <c r="F3068">
        <v>2.8512288787795959E-10</v>
      </c>
      <c r="G3068">
        <v>0.97499999997939113</v>
      </c>
      <c r="H3068">
        <v>0</v>
      </c>
    </row>
    <row r="3069" spans="1:8" x14ac:dyDescent="0.25">
      <c r="A3069" s="1">
        <v>45862</v>
      </c>
      <c r="B3069">
        <v>20</v>
      </c>
      <c r="C3069" t="str">
        <f>TEXT(VALUE(datos_para_memoria_demandas_calc__2[[#This Row],[DATE]]+(datos_para_memoria_demandas_calc__2[[#This Row],[HORA]]-1)/24),"000000,000000")</f>
        <v>045862,791667</v>
      </c>
      <c r="D3069">
        <v>2.997E-2</v>
      </c>
      <c r="E3069">
        <v>0.20039665699005127</v>
      </c>
      <c r="F3069">
        <v>-6.6896319429468579E-12</v>
      </c>
      <c r="G3069">
        <v>0.97499999997270148</v>
      </c>
      <c r="H3069">
        <v>0</v>
      </c>
    </row>
    <row r="3070" spans="1:8" x14ac:dyDescent="0.25">
      <c r="A3070" s="1">
        <v>45862</v>
      </c>
      <c r="B3070">
        <v>21</v>
      </c>
      <c r="C3070" t="str">
        <f>TEXT(VALUE(datos_para_memoria_demandas_calc__2[[#This Row],[DATE]]+(datos_para_memoria_demandas_calc__2[[#This Row],[HORA]]-1)/24),"000000,000000")</f>
        <v>045862,833333</v>
      </c>
      <c r="D3070">
        <v>0.05</v>
      </c>
      <c r="E3070">
        <v>0.19430363178253174</v>
      </c>
      <c r="F3070">
        <v>-1.8873449879630822E-11</v>
      </c>
      <c r="G3070">
        <v>0.97499999995382802</v>
      </c>
      <c r="H3070">
        <v>0</v>
      </c>
    </row>
    <row r="3071" spans="1:8" x14ac:dyDescent="0.25">
      <c r="A3071" s="1">
        <v>45862</v>
      </c>
      <c r="B3071">
        <v>22</v>
      </c>
      <c r="C3071" t="str">
        <f>TEXT(VALUE(datos_para_memoria_demandas_calc__2[[#This Row],[DATE]]+(datos_para_memoria_demandas_calc__2[[#This Row],[HORA]]-1)/24),"000000,000000")</f>
        <v>045862,875000</v>
      </c>
      <c r="D3071">
        <v>9.0920000000000001E-2</v>
      </c>
      <c r="E3071">
        <v>0.11199337244033813</v>
      </c>
      <c r="F3071">
        <v>-0.11199337242171632</v>
      </c>
      <c r="G3071">
        <v>0.86300662753211177</v>
      </c>
      <c r="H3071">
        <v>0</v>
      </c>
    </row>
    <row r="3072" spans="1:8" x14ac:dyDescent="0.25">
      <c r="A3072" s="1">
        <v>45862</v>
      </c>
      <c r="B3072">
        <v>23</v>
      </c>
      <c r="C3072" t="str">
        <f>TEXT(VALUE(datos_para_memoria_demandas_calc__2[[#This Row],[DATE]]+(datos_para_memoria_demandas_calc__2[[#This Row],[HORA]]-1)/24),"000000,000000")</f>
        <v>045862,916667</v>
      </c>
      <c r="D3072">
        <v>9.0680000000000011E-2</v>
      </c>
      <c r="E3072">
        <v>0.20373573899269104</v>
      </c>
      <c r="F3072">
        <v>-0.20373573897387048</v>
      </c>
      <c r="G3072">
        <v>0.65927088855824134</v>
      </c>
      <c r="H3072">
        <v>0</v>
      </c>
    </row>
    <row r="3073" spans="1:8" x14ac:dyDescent="0.25">
      <c r="A3073" s="1">
        <v>45862</v>
      </c>
      <c r="B3073">
        <v>24</v>
      </c>
      <c r="C3073" t="str">
        <f>TEXT(VALUE(datos_para_memoria_demandas_calc__2[[#This Row],[DATE]]+(datos_para_memoria_demandas_calc__2[[#This Row],[HORA]]-1)/24),"000000,000000")</f>
        <v>045862,958333</v>
      </c>
      <c r="D3073">
        <v>7.1050000000000002E-2</v>
      </c>
      <c r="E3073">
        <v>0.12386465072631836</v>
      </c>
      <c r="F3073">
        <v>-0.12386465066624054</v>
      </c>
      <c r="G3073">
        <v>0.53540623789200081</v>
      </c>
      <c r="H3073">
        <v>0</v>
      </c>
    </row>
    <row r="3074" spans="1:8" x14ac:dyDescent="0.25">
      <c r="A3074" s="1">
        <v>45863</v>
      </c>
      <c r="B3074">
        <v>1</v>
      </c>
      <c r="C3074" t="str">
        <f>TEXT(VALUE(datos_para_memoria_demandas_calc__2[[#This Row],[DATE]]+(datos_para_memoria_demandas_calc__2[[#This Row],[HORA]]-1)/24),"000000,000000")</f>
        <v>045863,000000</v>
      </c>
      <c r="D3074">
        <v>7.3630000000000001E-2</v>
      </c>
      <c r="E3074">
        <v>0.16950242221355438</v>
      </c>
      <c r="F3074">
        <v>-0.1695024221667735</v>
      </c>
      <c r="G3074">
        <v>0.36590381572522729</v>
      </c>
      <c r="H3074">
        <v>0</v>
      </c>
    </row>
    <row r="3075" spans="1:8" x14ac:dyDescent="0.25">
      <c r="A3075" s="1">
        <v>45863</v>
      </c>
      <c r="B3075">
        <v>2</v>
      </c>
      <c r="C3075" t="str">
        <f>TEXT(VALUE(datos_para_memoria_demandas_calc__2[[#This Row],[DATE]]+(datos_para_memoria_demandas_calc__2[[#This Row],[HORA]]-1)/24),"000000,000000")</f>
        <v>045863,041667</v>
      </c>
      <c r="D3075">
        <v>6.5950000000000009E-2</v>
      </c>
      <c r="E3075">
        <v>0.16341392695903778</v>
      </c>
      <c r="F3075">
        <v>-0.16341392682204942</v>
      </c>
      <c r="G3075">
        <v>0.20248988890317793</v>
      </c>
      <c r="H3075">
        <v>0</v>
      </c>
    </row>
    <row r="3076" spans="1:8" x14ac:dyDescent="0.25">
      <c r="A3076" s="1">
        <v>45863</v>
      </c>
      <c r="B3076">
        <v>3</v>
      </c>
      <c r="C3076" t="str">
        <f>TEXT(VALUE(datos_para_memoria_demandas_calc__2[[#This Row],[DATE]]+(datos_para_memoria_demandas_calc__2[[#This Row],[HORA]]-1)/24),"000000,000000")</f>
        <v>045863,083333</v>
      </c>
      <c r="D3076">
        <v>6.2E-2</v>
      </c>
      <c r="E3076">
        <v>0.23758471012115479</v>
      </c>
      <c r="F3076">
        <v>-0.20248988871653953</v>
      </c>
      <c r="G3076">
        <v>1.8663846251713995E-10</v>
      </c>
      <c r="H3076">
        <v>0</v>
      </c>
    </row>
    <row r="3077" spans="1:8" x14ac:dyDescent="0.25">
      <c r="A3077" s="1">
        <v>45863</v>
      </c>
      <c r="B3077">
        <v>4</v>
      </c>
      <c r="C3077" t="str">
        <f>TEXT(VALUE(datos_para_memoria_demandas_calc__2[[#This Row],[DATE]]+(datos_para_memoria_demandas_calc__2[[#This Row],[HORA]]-1)/24),"000000,000000")</f>
        <v>045863,125000</v>
      </c>
      <c r="D3077">
        <v>5.8990000000000001E-2</v>
      </c>
      <c r="E3077">
        <v>0.18457147479057312</v>
      </c>
      <c r="F3077">
        <v>-1.0710505250773969E-10</v>
      </c>
      <c r="G3077">
        <v>7.9533402219850023E-11</v>
      </c>
      <c r="H3077">
        <v>0</v>
      </c>
    </row>
    <row r="3078" spans="1:8" x14ac:dyDescent="0.25">
      <c r="A3078" s="1">
        <v>45863</v>
      </c>
      <c r="B3078">
        <v>5</v>
      </c>
      <c r="C3078" t="str">
        <f>TEXT(VALUE(datos_para_memoria_demandas_calc__2[[#This Row],[DATE]]+(datos_para_memoria_demandas_calc__2[[#This Row],[HORA]]-1)/24),"000000,000000")</f>
        <v>045863,166667</v>
      </c>
      <c r="D3078">
        <v>5.1970000000000002E-2</v>
      </c>
      <c r="E3078">
        <v>0.19575446844100952</v>
      </c>
      <c r="F3078">
        <v>0.77193778727995321</v>
      </c>
      <c r="G3078">
        <v>0.77193778735948659</v>
      </c>
      <c r="H3078">
        <v>0</v>
      </c>
    </row>
    <row r="3079" spans="1:8" x14ac:dyDescent="0.25">
      <c r="A3079" s="1">
        <v>45863</v>
      </c>
      <c r="B3079">
        <v>6</v>
      </c>
      <c r="C3079" t="str">
        <f>TEXT(VALUE(datos_para_memoria_demandas_calc__2[[#This Row],[DATE]]+(datos_para_memoria_demandas_calc__2[[#This Row],[HORA]]-1)/24),"000000,000000")</f>
        <v>045863,208333</v>
      </c>
      <c r="D3079">
        <v>6.343E-2</v>
      </c>
      <c r="E3079">
        <v>0.30285549163818359</v>
      </c>
      <c r="F3079">
        <v>-0.30285549159024344</v>
      </c>
      <c r="G3079">
        <v>0.46908229576924315</v>
      </c>
      <c r="H3079">
        <v>0</v>
      </c>
    </row>
    <row r="3080" spans="1:8" x14ac:dyDescent="0.25">
      <c r="A3080" s="1">
        <v>45863</v>
      </c>
      <c r="B3080">
        <v>7</v>
      </c>
      <c r="C3080" t="str">
        <f>TEXT(VALUE(datos_para_memoria_demandas_calc__2[[#This Row],[DATE]]+(datos_para_memoria_demandas_calc__2[[#This Row],[HORA]]-1)/24),"000000,000000")</f>
        <v>045863,250000</v>
      </c>
      <c r="D3080">
        <v>6.5950000000000009E-2</v>
      </c>
      <c r="E3080">
        <v>0.22660571336746216</v>
      </c>
      <c r="F3080">
        <v>-0.22660571332828797</v>
      </c>
      <c r="G3080">
        <v>0.24247658244095516</v>
      </c>
      <c r="H3080">
        <v>0</v>
      </c>
    </row>
    <row r="3081" spans="1:8" x14ac:dyDescent="0.25">
      <c r="A3081" s="1">
        <v>45863</v>
      </c>
      <c r="B3081">
        <v>8</v>
      </c>
      <c r="C3081" t="str">
        <f>TEXT(VALUE(datos_para_memoria_demandas_calc__2[[#This Row],[DATE]]+(datos_para_memoria_demandas_calc__2[[#This Row],[HORA]]-1)/24),"000000,000000")</f>
        <v>045863,291667</v>
      </c>
      <c r="D3081">
        <v>7.5999999999999998E-2</v>
      </c>
      <c r="E3081">
        <v>0.14486676454544067</v>
      </c>
      <c r="F3081">
        <v>-0.14486676452285596</v>
      </c>
      <c r="G3081">
        <v>9.7609817918099195E-2</v>
      </c>
      <c r="H3081">
        <v>0</v>
      </c>
    </row>
    <row r="3082" spans="1:8" x14ac:dyDescent="0.25">
      <c r="A3082" s="1">
        <v>45863</v>
      </c>
      <c r="B3082">
        <v>9</v>
      </c>
      <c r="C3082" t="str">
        <f>TEXT(VALUE(datos_para_memoria_demandas_calc__2[[#This Row],[DATE]]+(datos_para_memoria_demandas_calc__2[[#This Row],[HORA]]-1)/24),"000000,000000")</f>
        <v>045863,333333</v>
      </c>
      <c r="D3082">
        <v>5.8990000000000001E-2</v>
      </c>
      <c r="E3082">
        <v>9.7609817981719971E-2</v>
      </c>
      <c r="F3082">
        <v>-9.7609817904256838E-2</v>
      </c>
      <c r="G3082">
        <v>1.3842369805456363E-11</v>
      </c>
      <c r="H3082">
        <v>0</v>
      </c>
    </row>
    <row r="3083" spans="1:8" x14ac:dyDescent="0.25">
      <c r="A3083" s="1">
        <v>45863</v>
      </c>
      <c r="B3083">
        <v>10</v>
      </c>
      <c r="C3083" t="str">
        <f>TEXT(VALUE(datos_para_memoria_demandas_calc__2[[#This Row],[DATE]]+(datos_para_memoria_demandas_calc__2[[#This Row],[HORA]]-1)/24),"000000,000000")</f>
        <v>045863,375000</v>
      </c>
      <c r="D3083">
        <v>1.2749999999999999E-2</v>
      </c>
      <c r="E3083">
        <v>0.11419587582349777</v>
      </c>
      <c r="F3083">
        <v>3.9848381415040896E-11</v>
      </c>
      <c r="G3083">
        <v>5.3690752778178186E-11</v>
      </c>
      <c r="H3083">
        <v>0</v>
      </c>
    </row>
    <row r="3084" spans="1:8" x14ac:dyDescent="0.25">
      <c r="A3084" s="1">
        <v>45863</v>
      </c>
      <c r="B3084">
        <v>11</v>
      </c>
      <c r="C3084" t="str">
        <f>TEXT(VALUE(datos_para_memoria_demandas_calc__2[[#This Row],[DATE]]+(datos_para_memoria_demandas_calc__2[[#This Row],[HORA]]-1)/24),"000000,000000")</f>
        <v>045863,416667</v>
      </c>
      <c r="D3084">
        <v>2.5099999999999996E-3</v>
      </c>
      <c r="E3084">
        <v>8.3765335381031036E-2</v>
      </c>
      <c r="F3084">
        <v>2.4471907468518547E-10</v>
      </c>
      <c r="G3084">
        <v>2.9840984793267874E-10</v>
      </c>
      <c r="H3084">
        <v>0</v>
      </c>
    </row>
    <row r="3085" spans="1:8" x14ac:dyDescent="0.25">
      <c r="A3085" s="1">
        <v>45863</v>
      </c>
      <c r="B3085">
        <v>12</v>
      </c>
      <c r="C3085" t="str">
        <f>TEXT(VALUE(datos_para_memoria_demandas_calc__2[[#This Row],[DATE]]+(datos_para_memoria_demandas_calc__2[[#This Row],[HORA]]-1)/24),"000000,000000")</f>
        <v>045863,458333</v>
      </c>
      <c r="D3085">
        <v>6.4999999999999997E-4</v>
      </c>
      <c r="E3085">
        <v>9.9409081041812897E-2</v>
      </c>
      <c r="F3085">
        <v>0.60915959556085175</v>
      </c>
      <c r="G3085">
        <v>0.6091595958592616</v>
      </c>
      <c r="H3085">
        <v>0</v>
      </c>
    </row>
    <row r="3086" spans="1:8" x14ac:dyDescent="0.25">
      <c r="A3086" s="1">
        <v>45863</v>
      </c>
      <c r="B3086">
        <v>13</v>
      </c>
      <c r="C3086" t="str">
        <f>TEXT(VALUE(datos_para_memoria_demandas_calc__2[[#This Row],[DATE]]+(datos_para_memoria_demandas_calc__2[[#This Row],[HORA]]-1)/24),"000000,000000")</f>
        <v>045863,500000</v>
      </c>
      <c r="D3086">
        <v>7.5000000000000002E-4</v>
      </c>
      <c r="E3086">
        <v>0.14429174363613129</v>
      </c>
      <c r="F3086">
        <v>-0.14429173822645716</v>
      </c>
      <c r="G3086">
        <v>0.46486785763280436</v>
      </c>
      <c r="H3086">
        <v>0</v>
      </c>
    </row>
    <row r="3087" spans="1:8" x14ac:dyDescent="0.25">
      <c r="A3087" s="1">
        <v>45863</v>
      </c>
      <c r="B3087">
        <v>14</v>
      </c>
      <c r="C3087" t="str">
        <f>TEXT(VALUE(datos_para_memoria_demandas_calc__2[[#This Row],[DATE]]+(datos_para_memoria_demandas_calc__2[[#This Row],[HORA]]-1)/24),"000000,000000")</f>
        <v>045863,541667</v>
      </c>
      <c r="D3087">
        <v>8.4999999999999995E-4</v>
      </c>
      <c r="E3087">
        <v>0.15179347991943359</v>
      </c>
      <c r="F3087">
        <v>-0.15179347721469727</v>
      </c>
      <c r="G3087">
        <v>0.31307438041810709</v>
      </c>
      <c r="H3087">
        <v>0</v>
      </c>
    </row>
    <row r="3088" spans="1:8" x14ac:dyDescent="0.25">
      <c r="A3088" s="1">
        <v>45863</v>
      </c>
      <c r="B3088">
        <v>15</v>
      </c>
      <c r="C3088" t="str">
        <f>TEXT(VALUE(datos_para_memoria_demandas_calc__2[[#This Row],[DATE]]+(datos_para_memoria_demandas_calc__2[[#This Row],[HORA]]-1)/24),"000000,000000")</f>
        <v>045863,583333</v>
      </c>
      <c r="D3088">
        <v>1.1000000000000001E-3</v>
      </c>
      <c r="E3088">
        <v>7.4669599533081055E-2</v>
      </c>
      <c r="F3088">
        <v>-7.4669598331821171E-2</v>
      </c>
      <c r="G3088">
        <v>0.23840478208628588</v>
      </c>
      <c r="H3088">
        <v>0</v>
      </c>
    </row>
    <row r="3089" spans="1:8" x14ac:dyDescent="0.25">
      <c r="A3089" s="1">
        <v>45863</v>
      </c>
      <c r="B3089">
        <v>16</v>
      </c>
      <c r="C3089" t="str">
        <f>TEXT(VALUE(datos_para_memoria_demandas_calc__2[[#This Row],[DATE]]+(datos_para_memoria_demandas_calc__2[[#This Row],[HORA]]-1)/24),"000000,000000")</f>
        <v>045863,625000</v>
      </c>
      <c r="D3089">
        <v>6.4999999999999997E-4</v>
      </c>
      <c r="E3089">
        <v>7.8471682965755463E-2</v>
      </c>
      <c r="F3089">
        <v>0.21744555847206015</v>
      </c>
      <c r="G3089">
        <v>0.455850340558346</v>
      </c>
      <c r="H3089">
        <v>0</v>
      </c>
    </row>
    <row r="3090" spans="1:8" x14ac:dyDescent="0.25">
      <c r="A3090" s="1">
        <v>45863</v>
      </c>
      <c r="B3090">
        <v>17</v>
      </c>
      <c r="C3090" t="str">
        <f>TEXT(VALUE(datos_para_memoria_demandas_calc__2[[#This Row],[DATE]]+(datos_para_memoria_demandas_calc__2[[#This Row],[HORA]]-1)/24),"000000,000000")</f>
        <v>045863,666667</v>
      </c>
      <c r="D3090">
        <v>6.4999999999999997E-4</v>
      </c>
      <c r="E3090">
        <v>9.9412247538566589E-2</v>
      </c>
      <c r="F3090">
        <v>0.18878823306912021</v>
      </c>
      <c r="G3090">
        <v>0.64463857362746613</v>
      </c>
      <c r="H3090">
        <v>0</v>
      </c>
    </row>
    <row r="3091" spans="1:8" x14ac:dyDescent="0.25">
      <c r="A3091" s="1">
        <v>45863</v>
      </c>
      <c r="B3091">
        <v>18</v>
      </c>
      <c r="C3091" t="str">
        <f>TEXT(VALUE(datos_para_memoria_demandas_calc__2[[#This Row],[DATE]]+(datos_para_memoria_demandas_calc__2[[#This Row],[HORA]]-1)/24),"000000,000000")</f>
        <v>045863,708333</v>
      </c>
      <c r="D3091">
        <v>6.4999999999999997E-4</v>
      </c>
      <c r="E3091">
        <v>0.11194306612014771</v>
      </c>
      <c r="F3091">
        <v>0.33036142622199349</v>
      </c>
      <c r="G3091">
        <v>0.97499999984945962</v>
      </c>
      <c r="H3091">
        <v>0</v>
      </c>
    </row>
    <row r="3092" spans="1:8" x14ac:dyDescent="0.25">
      <c r="A3092" s="1">
        <v>45863</v>
      </c>
      <c r="B3092">
        <v>19</v>
      </c>
      <c r="C3092" t="str">
        <f>TEXT(VALUE(datos_para_memoria_demandas_calc__2[[#This Row],[DATE]]+(datos_para_memoria_demandas_calc__2[[#This Row],[HORA]]-1)/24),"000000,000000")</f>
        <v>045863,750000</v>
      </c>
      <c r="D3092">
        <v>4.3099999999999996E-3</v>
      </c>
      <c r="E3092">
        <v>0.149502232670784</v>
      </c>
      <c r="F3092">
        <v>1.3005458037899602E-10</v>
      </c>
      <c r="G3092">
        <v>0.97499999997951425</v>
      </c>
      <c r="H3092">
        <v>0</v>
      </c>
    </row>
    <row r="3093" spans="1:8" x14ac:dyDescent="0.25">
      <c r="A3093" s="1">
        <v>45863</v>
      </c>
      <c r="B3093">
        <v>20</v>
      </c>
      <c r="C3093" t="str">
        <f>TEXT(VALUE(datos_para_memoria_demandas_calc__2[[#This Row],[DATE]]+(datos_para_memoria_demandas_calc__2[[#This Row],[HORA]]-1)/24),"000000,000000")</f>
        <v>045863,791667</v>
      </c>
      <c r="D3093">
        <v>3.0850000000000002E-2</v>
      </c>
      <c r="E3093">
        <v>0.23658367991447449</v>
      </c>
      <c r="F3093">
        <v>9.5885313095268779E-12</v>
      </c>
      <c r="G3093">
        <v>0.97499999998910269</v>
      </c>
      <c r="H3093">
        <v>0</v>
      </c>
    </row>
    <row r="3094" spans="1:8" x14ac:dyDescent="0.25">
      <c r="A3094" s="1">
        <v>45863</v>
      </c>
      <c r="B3094">
        <v>21</v>
      </c>
      <c r="C3094" t="str">
        <f>TEXT(VALUE(datos_para_memoria_demandas_calc__2[[#This Row],[DATE]]+(datos_para_memoria_demandas_calc__2[[#This Row],[HORA]]-1)/24),"000000,000000")</f>
        <v>045863,833333</v>
      </c>
      <c r="D3094">
        <v>8.5000000000000006E-2</v>
      </c>
      <c r="E3094">
        <v>0.31178775429725647</v>
      </c>
      <c r="F3094">
        <v>-0.31178775418769467</v>
      </c>
      <c r="G3094">
        <v>0.66321224580140803</v>
      </c>
      <c r="H3094">
        <v>0</v>
      </c>
    </row>
    <row r="3095" spans="1:8" x14ac:dyDescent="0.25">
      <c r="A3095" s="1">
        <v>45863</v>
      </c>
      <c r="B3095">
        <v>22</v>
      </c>
      <c r="C3095" t="str">
        <f>TEXT(VALUE(datos_para_memoria_demandas_calc__2[[#This Row],[DATE]]+(datos_para_memoria_demandas_calc__2[[#This Row],[HORA]]-1)/24),"000000,000000")</f>
        <v>045863,875000</v>
      </c>
      <c r="D3095">
        <v>0.10471999999999999</v>
      </c>
      <c r="E3095">
        <v>0.24197664856910706</v>
      </c>
      <c r="F3095">
        <v>-0.24197664854711387</v>
      </c>
      <c r="G3095">
        <v>0.42123559725429421</v>
      </c>
      <c r="H3095">
        <v>0</v>
      </c>
    </row>
    <row r="3096" spans="1:8" x14ac:dyDescent="0.25">
      <c r="A3096" s="1">
        <v>45863</v>
      </c>
      <c r="B3096">
        <v>23</v>
      </c>
      <c r="C3096" t="str">
        <f>TEXT(VALUE(datos_para_memoria_demandas_calc__2[[#This Row],[DATE]]+(datos_para_memoria_demandas_calc__2[[#This Row],[HORA]]-1)/24),"000000,000000")</f>
        <v>045863,916667</v>
      </c>
      <c r="D3096">
        <v>0.10194</v>
      </c>
      <c r="E3096">
        <v>0.28896269202232361</v>
      </c>
      <c r="F3096">
        <v>-0.28896269199748598</v>
      </c>
      <c r="G3096">
        <v>0.13227290525680824</v>
      </c>
      <c r="H3096">
        <v>0</v>
      </c>
    </row>
    <row r="3097" spans="1:8" x14ac:dyDescent="0.25">
      <c r="A3097" s="1">
        <v>45863</v>
      </c>
      <c r="B3097">
        <v>24</v>
      </c>
      <c r="C3097" t="str">
        <f>TEXT(VALUE(datos_para_memoria_demandas_calc__2[[#This Row],[DATE]]+(datos_para_memoria_demandas_calc__2[[#This Row],[HORA]]-1)/24),"000000,000000")</f>
        <v>045863,958333</v>
      </c>
      <c r="D3097">
        <v>7.9989999999999992E-2</v>
      </c>
      <c r="E3097">
        <v>0.29281944036483765</v>
      </c>
      <c r="F3097">
        <v>9.8066502824207938E-2</v>
      </c>
      <c r="G3097">
        <v>0.23033940808101619</v>
      </c>
      <c r="H3097">
        <v>0</v>
      </c>
    </row>
    <row r="3098" spans="1:8" x14ac:dyDescent="0.25">
      <c r="A3098" s="1">
        <v>45864</v>
      </c>
      <c r="B3098">
        <v>1</v>
      </c>
      <c r="C3098" t="str">
        <f>TEXT(VALUE(datos_para_memoria_demandas_calc__2[[#This Row],[DATE]]+(datos_para_memoria_demandas_calc__2[[#This Row],[HORA]]-1)/24),"000000,000000")</f>
        <v>045864,000000</v>
      </c>
      <c r="D3098">
        <v>9.6269999999999994E-2</v>
      </c>
      <c r="E3098">
        <v>0.2303394079208374</v>
      </c>
      <c r="F3098">
        <v>-0.23033940788734325</v>
      </c>
      <c r="G3098">
        <v>1.9367291441533553E-10</v>
      </c>
      <c r="H3098">
        <v>0</v>
      </c>
    </row>
    <row r="3099" spans="1:8" x14ac:dyDescent="0.25">
      <c r="A3099" s="1">
        <v>45864</v>
      </c>
      <c r="B3099">
        <v>2</v>
      </c>
      <c r="C3099" t="str">
        <f>TEXT(VALUE(datos_para_memoria_demandas_calc__2[[#This Row],[DATE]]+(datos_para_memoria_demandas_calc__2[[#This Row],[HORA]]-1)/24),"000000,000000")</f>
        <v>045864,041667</v>
      </c>
      <c r="D3099">
        <v>7.7159999999999992E-2</v>
      </c>
      <c r="E3099">
        <v>0.24255199730396271</v>
      </c>
      <c r="F3099">
        <v>-1.4309225804834407E-10</v>
      </c>
      <c r="G3099">
        <v>5.0580657154507315E-11</v>
      </c>
      <c r="H3099">
        <v>0</v>
      </c>
    </row>
    <row r="3100" spans="1:8" x14ac:dyDescent="0.25">
      <c r="A3100" s="1">
        <v>45864</v>
      </c>
      <c r="B3100">
        <v>3</v>
      </c>
      <c r="C3100" t="str">
        <f>TEXT(VALUE(datos_para_memoria_demandas_calc__2[[#This Row],[DATE]]+(datos_para_memoria_demandas_calc__2[[#This Row],[HORA]]-1)/24),"000000,000000")</f>
        <v>045864,083333</v>
      </c>
      <c r="D3100">
        <v>6.6280000000000006E-2</v>
      </c>
      <c r="E3100">
        <v>0.28787565231323242</v>
      </c>
      <c r="F3100">
        <v>7.5340885623571787E-12</v>
      </c>
      <c r="G3100">
        <v>5.8114746723627901E-11</v>
      </c>
      <c r="H3100">
        <v>0</v>
      </c>
    </row>
    <row r="3101" spans="1:8" x14ac:dyDescent="0.25">
      <c r="A3101" s="1">
        <v>45864</v>
      </c>
      <c r="B3101">
        <v>4</v>
      </c>
      <c r="C3101" t="str">
        <f>TEXT(VALUE(datos_para_memoria_demandas_calc__2[[#This Row],[DATE]]+(datos_para_memoria_demandas_calc__2[[#This Row],[HORA]]-1)/24),"000000,000000")</f>
        <v>045864,125000</v>
      </c>
      <c r="D3101">
        <v>5.6840000000000002E-2</v>
      </c>
      <c r="E3101">
        <v>0.22855544090270996</v>
      </c>
      <c r="F3101">
        <v>-5.3363753888551413E-12</v>
      </c>
      <c r="G3101">
        <v>5.2778374548264728E-11</v>
      </c>
      <c r="H3101">
        <v>0</v>
      </c>
    </row>
    <row r="3102" spans="1:8" x14ac:dyDescent="0.25">
      <c r="A3102" s="1">
        <v>45864</v>
      </c>
      <c r="B3102">
        <v>5</v>
      </c>
      <c r="C3102" t="str">
        <f>TEXT(VALUE(datos_para_memoria_demandas_calc__2[[#This Row],[DATE]]+(datos_para_memoria_demandas_calc__2[[#This Row],[HORA]]-1)/24),"000000,000000")</f>
        <v>045864,166667</v>
      </c>
      <c r="D3102">
        <v>4.6399999999999997E-2</v>
      </c>
      <c r="E3102">
        <v>0.24142763018608093</v>
      </c>
      <c r="F3102">
        <v>0.48977082948780659</v>
      </c>
      <c r="G3102">
        <v>0.48977082954058498</v>
      </c>
      <c r="H3102">
        <v>0</v>
      </c>
    </row>
    <row r="3103" spans="1:8" x14ac:dyDescent="0.25">
      <c r="A3103" s="1">
        <v>45864</v>
      </c>
      <c r="B3103">
        <v>6</v>
      </c>
      <c r="C3103" t="str">
        <f>TEXT(VALUE(datos_para_memoria_demandas_calc__2[[#This Row],[DATE]]+(datos_para_memoria_demandas_calc__2[[#This Row],[HORA]]-1)/24),"000000,000000")</f>
        <v>045864,208333</v>
      </c>
      <c r="D3103">
        <v>5.074E-2</v>
      </c>
      <c r="E3103">
        <v>0.22993789613246918</v>
      </c>
      <c r="F3103">
        <v>-0.22993789600601408</v>
      </c>
      <c r="G3103">
        <v>0.25983293353457093</v>
      </c>
      <c r="H3103">
        <v>0</v>
      </c>
    </row>
    <row r="3104" spans="1:8" x14ac:dyDescent="0.25">
      <c r="A3104" s="1">
        <v>45864</v>
      </c>
      <c r="B3104">
        <v>7</v>
      </c>
      <c r="C3104" t="str">
        <f>TEXT(VALUE(datos_para_memoria_demandas_calc__2[[#This Row],[DATE]]+(datos_para_memoria_demandas_calc__2[[#This Row],[HORA]]-1)/24),"000000,000000")</f>
        <v>045864,250000</v>
      </c>
      <c r="D3104">
        <v>5.7329999999999999E-2</v>
      </c>
      <c r="E3104">
        <v>0.11609873175621033</v>
      </c>
      <c r="F3104">
        <v>-0.11609873170624194</v>
      </c>
      <c r="G3104">
        <v>0.14373420182832897</v>
      </c>
      <c r="H3104">
        <v>0</v>
      </c>
    </row>
    <row r="3105" spans="1:8" x14ac:dyDescent="0.25">
      <c r="A3105" s="1">
        <v>45864</v>
      </c>
      <c r="B3105">
        <v>8</v>
      </c>
      <c r="C3105" t="str">
        <f>TEXT(VALUE(datos_para_memoria_demandas_calc__2[[#This Row],[DATE]]+(datos_para_memoria_demandas_calc__2[[#This Row],[HORA]]-1)/24),"000000,000000")</f>
        <v>045864,291667</v>
      </c>
      <c r="D3105">
        <v>5.5009999999999996E-2</v>
      </c>
      <c r="E3105">
        <v>0.14373420178890228</v>
      </c>
      <c r="F3105">
        <v>-0.14373420172562607</v>
      </c>
      <c r="G3105">
        <v>1.0270292299061567E-10</v>
      </c>
      <c r="H3105">
        <v>0</v>
      </c>
    </row>
    <row r="3106" spans="1:8" x14ac:dyDescent="0.25">
      <c r="A3106" s="1">
        <v>45864</v>
      </c>
      <c r="B3106">
        <v>9</v>
      </c>
      <c r="C3106" t="str">
        <f>TEXT(VALUE(datos_para_memoria_demandas_calc__2[[#This Row],[DATE]]+(datos_para_memoria_demandas_calc__2[[#This Row],[HORA]]-1)/24),"000000,000000")</f>
        <v>045864,333333</v>
      </c>
      <c r="D3106">
        <v>4.1049999999999996E-2</v>
      </c>
      <c r="E3106">
        <v>0.2003411203622818</v>
      </c>
      <c r="F3106">
        <v>-8.8202278096353849E-11</v>
      </c>
      <c r="G3106">
        <v>1.4500645915426571E-11</v>
      </c>
      <c r="H3106">
        <v>0</v>
      </c>
    </row>
    <row r="3107" spans="1:8" x14ac:dyDescent="0.25">
      <c r="A3107" s="1">
        <v>45864</v>
      </c>
      <c r="B3107">
        <v>10</v>
      </c>
      <c r="C3107" t="str">
        <f>TEXT(VALUE(datos_para_memoria_demandas_calc__2[[#This Row],[DATE]]+(datos_para_memoria_demandas_calc__2[[#This Row],[HORA]]-1)/24),"000000,000000")</f>
        <v>045864,375000</v>
      </c>
      <c r="D3107">
        <v>3.5999999999999999E-3</v>
      </c>
      <c r="E3107">
        <v>0.17123660445213318</v>
      </c>
      <c r="F3107">
        <v>1.7121984485860326E-10</v>
      </c>
      <c r="G3107">
        <v>1.8572049399559001E-10</v>
      </c>
      <c r="H3107">
        <v>0</v>
      </c>
    </row>
    <row r="3108" spans="1:8" x14ac:dyDescent="0.25">
      <c r="A3108" s="1">
        <v>45864</v>
      </c>
      <c r="B3108">
        <v>11</v>
      </c>
      <c r="C3108" t="str">
        <f>TEXT(VALUE(datos_para_memoria_demandas_calc__2[[#This Row],[DATE]]+(datos_para_memoria_demandas_calc__2[[#This Row],[HORA]]-1)/24),"000000,000000")</f>
        <v>045864,416667</v>
      </c>
      <c r="D3108">
        <v>6.4999999999999997E-4</v>
      </c>
      <c r="E3108">
        <v>8.3516545593738556E-2</v>
      </c>
      <c r="F3108">
        <v>8.0261140660487466E-10</v>
      </c>
      <c r="G3108">
        <v>9.8833191338258644E-10</v>
      </c>
      <c r="H3108">
        <v>0</v>
      </c>
    </row>
    <row r="3109" spans="1:8" x14ac:dyDescent="0.25">
      <c r="A3109" s="1">
        <v>45864</v>
      </c>
      <c r="B3109">
        <v>12</v>
      </c>
      <c r="C3109" t="str">
        <f>TEXT(VALUE(datos_para_memoria_demandas_calc__2[[#This Row],[DATE]]+(datos_para_memoria_demandas_calc__2[[#This Row],[HORA]]-1)/24),"000000,000000")</f>
        <v>045864,458333</v>
      </c>
      <c r="D3109">
        <v>8.9999999999999992E-5</v>
      </c>
      <c r="E3109">
        <v>8.0596596002578735E-2</v>
      </c>
      <c r="F3109">
        <v>0.18113174196657389</v>
      </c>
      <c r="G3109">
        <v>0.18113174295490581</v>
      </c>
      <c r="H3109">
        <v>0</v>
      </c>
    </row>
    <row r="3110" spans="1:8" x14ac:dyDescent="0.25">
      <c r="A3110" s="1">
        <v>45864</v>
      </c>
      <c r="B3110">
        <v>13</v>
      </c>
      <c r="C3110" t="str">
        <f>TEXT(VALUE(datos_para_memoria_demandas_calc__2[[#This Row],[DATE]]+(datos_para_memoria_demandas_calc__2[[#This Row],[HORA]]-1)/24),"000000,000000")</f>
        <v>045864,500000</v>
      </c>
      <c r="D3110">
        <v>1.4999999999999999E-4</v>
      </c>
      <c r="E3110">
        <v>9.3383826315402985E-2</v>
      </c>
      <c r="F3110">
        <v>-9.3383817549344217E-2</v>
      </c>
      <c r="G3110">
        <v>8.7747925405561603E-2</v>
      </c>
      <c r="H3110">
        <v>0</v>
      </c>
    </row>
    <row r="3111" spans="1:8" x14ac:dyDescent="0.25">
      <c r="A3111" s="1">
        <v>45864</v>
      </c>
      <c r="B3111">
        <v>14</v>
      </c>
      <c r="C3111" t="str">
        <f>TEXT(VALUE(datos_para_memoria_demandas_calc__2[[#This Row],[DATE]]+(datos_para_memoria_demandas_calc__2[[#This Row],[HORA]]-1)/24),"000000,000000")</f>
        <v>045864,541667</v>
      </c>
      <c r="D3111">
        <v>8.9999999999999992E-5</v>
      </c>
      <c r="E3111">
        <v>0.14588263630867004</v>
      </c>
      <c r="F3111">
        <v>-8.7747918366883421E-2</v>
      </c>
      <c r="G3111">
        <v>7.0386781956885768E-9</v>
      </c>
      <c r="H3111">
        <v>0</v>
      </c>
    </row>
    <row r="3112" spans="1:8" x14ac:dyDescent="0.25">
      <c r="A3112" s="1">
        <v>45864</v>
      </c>
      <c r="B3112">
        <v>15</v>
      </c>
      <c r="C3112" t="str">
        <f>TEXT(VALUE(datos_para_memoria_demandas_calc__2[[#This Row],[DATE]]+(datos_para_memoria_demandas_calc__2[[#This Row],[HORA]]-1)/24),"000000,000000")</f>
        <v>045864,583333</v>
      </c>
      <c r="D3112">
        <v>1.0000000000000001E-5</v>
      </c>
      <c r="E3112">
        <v>0.14098259806632996</v>
      </c>
      <c r="F3112">
        <v>4.7981159695319538E-8</v>
      </c>
      <c r="G3112">
        <v>5.5019837894624529E-8</v>
      </c>
      <c r="H3112">
        <v>0</v>
      </c>
    </row>
    <row r="3113" spans="1:8" x14ac:dyDescent="0.25">
      <c r="A3113" s="1">
        <v>45864</v>
      </c>
      <c r="B3113">
        <v>16</v>
      </c>
      <c r="C3113" t="str">
        <f>TEXT(VALUE(datos_para_memoria_demandas_calc__2[[#This Row],[DATE]]+(datos_para_memoria_demandas_calc__2[[#This Row],[HORA]]-1)/24),"000000,000000")</f>
        <v>045864,625000</v>
      </c>
      <c r="D3113">
        <v>0</v>
      </c>
      <c r="E3113">
        <v>0.13574612140655518</v>
      </c>
      <c r="F3113">
        <v>0.36698230046473984</v>
      </c>
      <c r="G3113">
        <v>0.36698235548457775</v>
      </c>
      <c r="H3113">
        <v>0</v>
      </c>
    </row>
    <row r="3114" spans="1:8" x14ac:dyDescent="0.25">
      <c r="A3114" s="1">
        <v>45864</v>
      </c>
      <c r="B3114">
        <v>17</v>
      </c>
      <c r="C3114" t="str">
        <f>TEXT(VALUE(datos_para_memoria_demandas_calc__2[[#This Row],[DATE]]+(datos_para_memoria_demandas_calc__2[[#This Row],[HORA]]-1)/24),"000000,000000")</f>
        <v>045864,666667</v>
      </c>
      <c r="D3114">
        <v>0</v>
      </c>
      <c r="E3114">
        <v>0.15228743851184845</v>
      </c>
      <c r="F3114">
        <v>0.24031377149805869</v>
      </c>
      <c r="G3114">
        <v>0.60729612698263646</v>
      </c>
      <c r="H3114">
        <v>0</v>
      </c>
    </row>
    <row r="3115" spans="1:8" x14ac:dyDescent="0.25">
      <c r="A3115" s="1">
        <v>45864</v>
      </c>
      <c r="B3115">
        <v>18</v>
      </c>
      <c r="C3115" t="str">
        <f>TEXT(VALUE(datos_para_memoria_demandas_calc__2[[#This Row],[DATE]]+(datos_para_memoria_demandas_calc__2[[#This Row],[HORA]]-1)/24),"000000,000000")</f>
        <v>045864,708333</v>
      </c>
      <c r="D3115">
        <v>0</v>
      </c>
      <c r="E3115">
        <v>0.20156028866767883</v>
      </c>
      <c r="F3115">
        <v>0.36770387217398759</v>
      </c>
      <c r="G3115">
        <v>0.97499999915662416</v>
      </c>
      <c r="H3115">
        <v>0</v>
      </c>
    </row>
    <row r="3116" spans="1:8" x14ac:dyDescent="0.25">
      <c r="A3116" s="1">
        <v>45864</v>
      </c>
      <c r="B3116">
        <v>19</v>
      </c>
      <c r="C3116" t="str">
        <f>TEXT(VALUE(datos_para_memoria_demandas_calc__2[[#This Row],[DATE]]+(datos_para_memoria_demandas_calc__2[[#This Row],[HORA]]-1)/24),"000000,000000")</f>
        <v>045864,750000</v>
      </c>
      <c r="D3116">
        <v>6.4999999999999997E-4</v>
      </c>
      <c r="E3116">
        <v>0.19655247032642365</v>
      </c>
      <c r="F3116">
        <v>8.1999476929087339E-10</v>
      </c>
      <c r="G3116">
        <v>0.97499999997661879</v>
      </c>
      <c r="H3116">
        <v>0</v>
      </c>
    </row>
    <row r="3117" spans="1:8" x14ac:dyDescent="0.25">
      <c r="A3117" s="1">
        <v>45864</v>
      </c>
      <c r="B3117">
        <v>20</v>
      </c>
      <c r="C3117" t="str">
        <f>TEXT(VALUE(datos_para_memoria_demandas_calc__2[[#This Row],[DATE]]+(datos_para_memoria_demandas_calc__2[[#This Row],[HORA]]-1)/24),"000000,000000")</f>
        <v>045864,791667</v>
      </c>
      <c r="D3117">
        <v>2.3989999999999997E-2</v>
      </c>
      <c r="E3117">
        <v>0.20427709817886353</v>
      </c>
      <c r="F3117">
        <v>1.0342948942940063E-11</v>
      </c>
      <c r="G3117">
        <v>0.97499999998696174</v>
      </c>
      <c r="H3117">
        <v>0</v>
      </c>
    </row>
    <row r="3118" spans="1:8" x14ac:dyDescent="0.25">
      <c r="A3118" s="1">
        <v>45864</v>
      </c>
      <c r="B3118">
        <v>21</v>
      </c>
      <c r="C3118" t="str">
        <f>TEXT(VALUE(datos_para_memoria_demandas_calc__2[[#This Row],[DATE]]+(datos_para_memoria_demandas_calc__2[[#This Row],[HORA]]-1)/24),"000000,000000")</f>
        <v>045864,833333</v>
      </c>
      <c r="D3118">
        <v>6.5290000000000001E-2</v>
      </c>
      <c r="E3118">
        <v>0.22553721070289612</v>
      </c>
      <c r="F3118">
        <v>-8.4847252882777215E-12</v>
      </c>
      <c r="G3118">
        <v>0.97499999997847697</v>
      </c>
      <c r="H3118">
        <v>0</v>
      </c>
    </row>
    <row r="3119" spans="1:8" x14ac:dyDescent="0.25">
      <c r="A3119" s="1">
        <v>45864</v>
      </c>
      <c r="B3119">
        <v>22</v>
      </c>
      <c r="C3119" t="str">
        <f>TEXT(VALUE(datos_para_memoria_demandas_calc__2[[#This Row],[DATE]]+(datos_para_memoria_demandas_calc__2[[#This Row],[HORA]]-1)/24),"000000,000000")</f>
        <v>045864,875000</v>
      </c>
      <c r="D3119">
        <v>9.257E-2</v>
      </c>
      <c r="E3119">
        <v>0.25699588656425476</v>
      </c>
      <c r="F3119">
        <v>-0.25699588628091119</v>
      </c>
      <c r="G3119">
        <v>0.71800411369756589</v>
      </c>
      <c r="H3119">
        <v>0</v>
      </c>
    </row>
    <row r="3120" spans="1:8" x14ac:dyDescent="0.25">
      <c r="A3120" s="1">
        <v>45864</v>
      </c>
      <c r="B3120">
        <v>23</v>
      </c>
      <c r="C3120" t="str">
        <f>TEXT(VALUE(datos_para_memoria_demandas_calc__2[[#This Row],[DATE]]+(datos_para_memoria_demandas_calc__2[[#This Row],[HORA]]-1)/24),"000000,000000")</f>
        <v>045864,916667</v>
      </c>
      <c r="D3120">
        <v>0.1</v>
      </c>
      <c r="E3120">
        <v>0.35052850842475891</v>
      </c>
      <c r="F3120">
        <v>-0.35052850836629984</v>
      </c>
      <c r="G3120">
        <v>0.36747560533126605</v>
      </c>
      <c r="H3120">
        <v>0</v>
      </c>
    </row>
    <row r="3121" spans="1:8" x14ac:dyDescent="0.25">
      <c r="A3121" s="1">
        <v>45864</v>
      </c>
      <c r="B3121">
        <v>24</v>
      </c>
      <c r="C3121" t="str">
        <f>TEXT(VALUE(datos_para_memoria_demandas_calc__2[[#This Row],[DATE]]+(datos_para_memoria_demandas_calc__2[[#This Row],[HORA]]-1)/24),"000000,000000")</f>
        <v>045864,958333</v>
      </c>
      <c r="D3121">
        <v>9.0659999999999991E-2</v>
      </c>
      <c r="E3121">
        <v>0.56796044111251831</v>
      </c>
      <c r="F3121">
        <v>-0.36747560530072698</v>
      </c>
      <c r="G3121">
        <v>3.0539095466412528E-11</v>
      </c>
      <c r="H3121">
        <v>0</v>
      </c>
    </row>
    <row r="3122" spans="1:8" x14ac:dyDescent="0.25">
      <c r="A3122" s="1">
        <v>45865</v>
      </c>
      <c r="B3122">
        <v>1</v>
      </c>
      <c r="C3122" t="str">
        <f>TEXT(VALUE(datos_para_memoria_demandas_calc__2[[#This Row],[DATE]]+(datos_para_memoria_demandas_calc__2[[#This Row],[HORA]]-1)/24),"000000,000000")</f>
        <v>045865,000000</v>
      </c>
      <c r="D3122">
        <v>7.2739999999999999E-2</v>
      </c>
      <c r="E3122">
        <v>0.13694730401039124</v>
      </c>
      <c r="F3122">
        <v>2.423152538842683E-11</v>
      </c>
      <c r="G3122">
        <v>5.4770629305551965E-11</v>
      </c>
      <c r="H3122">
        <v>0</v>
      </c>
    </row>
    <row r="3123" spans="1:8" x14ac:dyDescent="0.25">
      <c r="A3123" s="1">
        <v>45865</v>
      </c>
      <c r="B3123">
        <v>2</v>
      </c>
      <c r="C3123" t="str">
        <f>TEXT(VALUE(datos_para_memoria_demandas_calc__2[[#This Row],[DATE]]+(datos_para_memoria_demandas_calc__2[[#This Row],[HORA]]-1)/24),"000000,000000")</f>
        <v>045865,041667</v>
      </c>
      <c r="D3123">
        <v>6.2670000000000003E-2</v>
      </c>
      <c r="E3123">
        <v>0.13239686191082001</v>
      </c>
      <c r="F3123">
        <v>0.51681831121778443</v>
      </c>
      <c r="G3123">
        <v>0.51681831127255506</v>
      </c>
      <c r="H3123">
        <v>0</v>
      </c>
    </row>
    <row r="3124" spans="1:8" x14ac:dyDescent="0.25">
      <c r="A3124" s="1">
        <v>45865</v>
      </c>
      <c r="B3124">
        <v>3</v>
      </c>
      <c r="C3124" t="str">
        <f>TEXT(VALUE(datos_para_memoria_demandas_calc__2[[#This Row],[DATE]]+(datos_para_memoria_demandas_calc__2[[#This Row],[HORA]]-1)/24),"000000,000000")</f>
        <v>045865,083333</v>
      </c>
      <c r="D3124">
        <v>6.3E-2</v>
      </c>
      <c r="E3124">
        <v>0.29769948124885559</v>
      </c>
      <c r="F3124">
        <v>-0.29769947960841792</v>
      </c>
      <c r="G3124">
        <v>0.21911883166413706</v>
      </c>
      <c r="H3124">
        <v>0</v>
      </c>
    </row>
    <row r="3125" spans="1:8" x14ac:dyDescent="0.25">
      <c r="A3125" s="1">
        <v>45865</v>
      </c>
      <c r="B3125">
        <v>4</v>
      </c>
      <c r="C3125" t="str">
        <f>TEXT(VALUE(datos_para_memoria_demandas_calc__2[[#This Row],[DATE]]+(datos_para_memoria_demandas_calc__2[[#This Row],[HORA]]-1)/24),"000000,000000")</f>
        <v>045865,125000</v>
      </c>
      <c r="D3125">
        <v>6.2939999999999996E-2</v>
      </c>
      <c r="E3125">
        <v>0.21911883354187012</v>
      </c>
      <c r="F3125">
        <v>-0.21911883157571949</v>
      </c>
      <c r="G3125">
        <v>8.8417557628590156E-11</v>
      </c>
      <c r="H3125">
        <v>0</v>
      </c>
    </row>
    <row r="3126" spans="1:8" x14ac:dyDescent="0.25">
      <c r="A3126" s="1">
        <v>45865</v>
      </c>
      <c r="B3126">
        <v>5</v>
      </c>
      <c r="C3126" t="str">
        <f>TEXT(VALUE(datos_para_memoria_demandas_calc__2[[#This Row],[DATE]]+(datos_para_memoria_demandas_calc__2[[#This Row],[HORA]]-1)/24),"000000,000000")</f>
        <v>045865,166667</v>
      </c>
      <c r="D3126">
        <v>5.6399999999999999E-2</v>
      </c>
      <c r="E3126">
        <v>0.22913971543312073</v>
      </c>
      <c r="F3126">
        <v>2.1569321196123764E-9</v>
      </c>
      <c r="G3126">
        <v>2.2453496800511278E-9</v>
      </c>
      <c r="H3126">
        <v>0</v>
      </c>
    </row>
    <row r="3127" spans="1:8" x14ac:dyDescent="0.25">
      <c r="A3127" s="1">
        <v>45865</v>
      </c>
      <c r="B3127">
        <v>6</v>
      </c>
      <c r="C3127" t="str">
        <f>TEXT(VALUE(datos_para_memoria_demandas_calc__2[[#This Row],[DATE]]+(datos_para_memoria_demandas_calc__2[[#This Row],[HORA]]-1)/24),"000000,000000")</f>
        <v>045865,208333</v>
      </c>
      <c r="D3127">
        <v>5.6159999999999995E-2</v>
      </c>
      <c r="E3127">
        <v>0.26913437247276306</v>
      </c>
      <c r="F3127">
        <v>8.6660502267069686E-2</v>
      </c>
      <c r="G3127">
        <v>8.666050451241937E-2</v>
      </c>
      <c r="H3127">
        <v>0</v>
      </c>
    </row>
    <row r="3128" spans="1:8" x14ac:dyDescent="0.25">
      <c r="A3128" s="1">
        <v>45865</v>
      </c>
      <c r="B3128">
        <v>7</v>
      </c>
      <c r="C3128" t="str">
        <f>TEXT(VALUE(datos_para_memoria_demandas_calc__2[[#This Row],[DATE]]+(datos_para_memoria_demandas_calc__2[[#This Row],[HORA]]-1)/24),"000000,000000")</f>
        <v>045865,250000</v>
      </c>
      <c r="D3128">
        <v>5.6159999999999995E-2</v>
      </c>
      <c r="E3128">
        <v>0.16571204364299774</v>
      </c>
      <c r="F3128">
        <v>-8.6660504423042226E-2</v>
      </c>
      <c r="G3128">
        <v>8.937716936286045E-11</v>
      </c>
      <c r="H3128">
        <v>0</v>
      </c>
    </row>
    <row r="3129" spans="1:8" x14ac:dyDescent="0.25">
      <c r="A3129" s="1">
        <v>45865</v>
      </c>
      <c r="B3129">
        <v>8</v>
      </c>
      <c r="C3129" t="str">
        <f>TEXT(VALUE(datos_para_memoria_demandas_calc__2[[#This Row],[DATE]]+(datos_para_memoria_demandas_calc__2[[#This Row],[HORA]]-1)/24),"000000,000000")</f>
        <v>045865,291667</v>
      </c>
      <c r="D3129">
        <v>0.05</v>
      </c>
      <c r="E3129">
        <v>0.15037234127521515</v>
      </c>
      <c r="F3129">
        <v>-5.8310854737220965E-11</v>
      </c>
      <c r="G3129">
        <v>3.1066315231766012E-11</v>
      </c>
      <c r="H3129">
        <v>0</v>
      </c>
    </row>
    <row r="3130" spans="1:8" x14ac:dyDescent="0.25">
      <c r="A3130" s="1">
        <v>45865</v>
      </c>
      <c r="B3130">
        <v>9</v>
      </c>
      <c r="C3130" t="str">
        <f>TEXT(VALUE(datos_para_memoria_demandas_calc__2[[#This Row],[DATE]]+(datos_para_memoria_demandas_calc__2[[#This Row],[HORA]]-1)/24),"000000,000000")</f>
        <v>045865,333333</v>
      </c>
      <c r="D3130">
        <v>3.2340000000000001E-2</v>
      </c>
      <c r="E3130">
        <v>0.16269518435001373</v>
      </c>
      <c r="F3130">
        <v>-1.2154100134907364E-11</v>
      </c>
      <c r="G3130">
        <v>1.8912216612315814E-11</v>
      </c>
      <c r="H3130">
        <v>0</v>
      </c>
    </row>
    <row r="3131" spans="1:8" x14ac:dyDescent="0.25">
      <c r="A3131" s="1">
        <v>45865</v>
      </c>
      <c r="B3131">
        <v>10</v>
      </c>
      <c r="C3131" t="str">
        <f>TEXT(VALUE(datos_para_memoria_demandas_calc__2[[#This Row],[DATE]]+(datos_para_memoria_demandas_calc__2[[#This Row],[HORA]]-1)/24),"000000,000000")</f>
        <v>045865,375000</v>
      </c>
      <c r="D3131">
        <v>3.5200000000000001E-3</v>
      </c>
      <c r="E3131">
        <v>0.16435091197490692</v>
      </c>
      <c r="F3131">
        <v>1.3756574969778117E-10</v>
      </c>
      <c r="G3131">
        <v>1.5647797409895975E-10</v>
      </c>
      <c r="H3131">
        <v>0</v>
      </c>
    </row>
    <row r="3132" spans="1:8" x14ac:dyDescent="0.25">
      <c r="A3132" s="1">
        <v>45865</v>
      </c>
      <c r="B3132">
        <v>11</v>
      </c>
      <c r="C3132" t="str">
        <f>TEXT(VALUE(datos_para_memoria_demandas_calc__2[[#This Row],[DATE]]+(datos_para_memoria_demandas_calc__2[[#This Row],[HORA]]-1)/24),"000000,000000")</f>
        <v>045865,416667</v>
      </c>
      <c r="D3132">
        <v>0</v>
      </c>
      <c r="E3132">
        <v>0.14989519119262695</v>
      </c>
      <c r="F3132">
        <v>5.3390130817029404E-8</v>
      </c>
      <c r="G3132">
        <v>5.3546608799551758E-8</v>
      </c>
      <c r="H3132">
        <v>0</v>
      </c>
    </row>
    <row r="3133" spans="1:8" x14ac:dyDescent="0.25">
      <c r="A3133" s="1">
        <v>45865</v>
      </c>
      <c r="B3133">
        <v>12</v>
      </c>
      <c r="C3133" t="str">
        <f>TEXT(VALUE(datos_para_memoria_demandas_calc__2[[#This Row],[DATE]]+(datos_para_memoria_demandas_calc__2[[#This Row],[HORA]]-1)/24),"000000,000000")</f>
        <v>045865,458333</v>
      </c>
      <c r="D3133">
        <v>-1.0000000000000001E-5</v>
      </c>
      <c r="E3133">
        <v>8.2459740340709686E-2</v>
      </c>
      <c r="F3133">
        <v>0.25750528878637968</v>
      </c>
      <c r="G3133">
        <v>0.2575053423329885</v>
      </c>
      <c r="H3133">
        <v>0</v>
      </c>
    </row>
    <row r="3134" spans="1:8" x14ac:dyDescent="0.25">
      <c r="A3134" s="1">
        <v>45865</v>
      </c>
      <c r="B3134">
        <v>13</v>
      </c>
      <c r="C3134" t="str">
        <f>TEXT(VALUE(datos_para_memoria_demandas_calc__2[[#This Row],[DATE]]+(datos_para_memoria_demandas_calc__2[[#This Row],[HORA]]-1)/24),"000000,000000")</f>
        <v>045865,500000</v>
      </c>
      <c r="D3134">
        <v>-1.0000000000000001E-5</v>
      </c>
      <c r="E3134">
        <v>0.14608623087406158</v>
      </c>
      <c r="F3134">
        <v>5.9452367989512214E-2</v>
      </c>
      <c r="G3134">
        <v>0.3169577103225007</v>
      </c>
      <c r="H3134">
        <v>0</v>
      </c>
    </row>
    <row r="3135" spans="1:8" x14ac:dyDescent="0.25">
      <c r="A3135" s="1">
        <v>45865</v>
      </c>
      <c r="B3135">
        <v>14</v>
      </c>
      <c r="C3135" t="str">
        <f>TEXT(VALUE(datos_para_memoria_demandas_calc__2[[#This Row],[DATE]]+(datos_para_memoria_demandas_calc__2[[#This Row],[HORA]]-1)/24),"000000,000000")</f>
        <v>045865,541667</v>
      </c>
      <c r="D3135">
        <v>-1.0000000000000001E-5</v>
      </c>
      <c r="E3135">
        <v>0.27055254578590393</v>
      </c>
      <c r="F3135">
        <v>-0.1065167113415507</v>
      </c>
      <c r="G3135">
        <v>0.21044099898095001</v>
      </c>
      <c r="H3135">
        <v>0</v>
      </c>
    </row>
    <row r="3136" spans="1:8" x14ac:dyDescent="0.25">
      <c r="A3136" s="1">
        <v>45865</v>
      </c>
      <c r="B3136">
        <v>15</v>
      </c>
      <c r="C3136" t="str">
        <f>TEXT(VALUE(datos_para_memoria_demandas_calc__2[[#This Row],[DATE]]+(datos_para_memoria_demandas_calc__2[[#This Row],[HORA]]-1)/24),"000000,000000")</f>
        <v>045865,583333</v>
      </c>
      <c r="D3136">
        <v>-1.0000000000000001E-5</v>
      </c>
      <c r="E3136">
        <v>0.31752878427505493</v>
      </c>
      <c r="F3136">
        <v>-0.21044099783625353</v>
      </c>
      <c r="G3136">
        <v>1.1446965029659532E-9</v>
      </c>
      <c r="H3136">
        <v>0</v>
      </c>
    </row>
    <row r="3137" spans="1:8" x14ac:dyDescent="0.25">
      <c r="A3137" s="1">
        <v>45865</v>
      </c>
      <c r="B3137">
        <v>16</v>
      </c>
      <c r="C3137" t="str">
        <f>TEXT(VALUE(datos_para_memoria_demandas_calc__2[[#This Row],[DATE]]+(datos_para_memoria_demandas_calc__2[[#This Row],[HORA]]-1)/24),"000000,000000")</f>
        <v>045865,625000</v>
      </c>
      <c r="D3137">
        <v>-5.0000000000000001E-4</v>
      </c>
      <c r="E3137">
        <v>0.30768358707427979</v>
      </c>
      <c r="F3137">
        <v>4.432871193576329E-9</v>
      </c>
      <c r="G3137">
        <v>5.5775677162252154E-9</v>
      </c>
      <c r="H3137">
        <v>0</v>
      </c>
    </row>
    <row r="3138" spans="1:8" x14ac:dyDescent="0.25">
      <c r="A3138" s="1">
        <v>45865</v>
      </c>
      <c r="B3138">
        <v>17</v>
      </c>
      <c r="C3138" t="str">
        <f>TEXT(VALUE(datos_para_memoria_demandas_calc__2[[#This Row],[DATE]]+(datos_para_memoria_demandas_calc__2[[#This Row],[HORA]]-1)/24),"000000,000000")</f>
        <v>045865,666667</v>
      </c>
      <c r="D3138">
        <v>-5.9999999999999995E-4</v>
      </c>
      <c r="E3138">
        <v>0.31732410192489624</v>
      </c>
      <c r="F3138">
        <v>0.97499998886517891</v>
      </c>
      <c r="G3138">
        <v>0.97499999444274654</v>
      </c>
      <c r="H3138">
        <v>0</v>
      </c>
    </row>
    <row r="3139" spans="1:8" x14ac:dyDescent="0.25">
      <c r="A3139" s="1">
        <v>45865</v>
      </c>
      <c r="B3139">
        <v>18</v>
      </c>
      <c r="C3139" t="str">
        <f>TEXT(VALUE(datos_para_memoria_demandas_calc__2[[#This Row],[DATE]]+(datos_para_memoria_demandas_calc__2[[#This Row],[HORA]]-1)/24),"000000,000000")</f>
        <v>045865,708333</v>
      </c>
      <c r="D3139">
        <v>-5.0000000000000001E-4</v>
      </c>
      <c r="E3139">
        <v>0.37329700589179993</v>
      </c>
      <c r="F3139">
        <v>4.4676301037628895E-9</v>
      </c>
      <c r="G3139">
        <v>0.9749999989103767</v>
      </c>
      <c r="H3139">
        <v>0</v>
      </c>
    </row>
    <row r="3140" spans="1:8" x14ac:dyDescent="0.25">
      <c r="A3140" s="1">
        <v>45865</v>
      </c>
      <c r="B3140">
        <v>19</v>
      </c>
      <c r="C3140" t="str">
        <f>TEXT(VALUE(datos_para_memoria_demandas_calc__2[[#This Row],[DATE]]+(datos_para_memoria_demandas_calc__2[[#This Row],[HORA]]-1)/24),"000000,000000")</f>
        <v>045865,750000</v>
      </c>
      <c r="D3140">
        <v>0</v>
      </c>
      <c r="E3140">
        <v>0.41705381870269775</v>
      </c>
      <c r="F3140">
        <v>9.7729502953064191E-10</v>
      </c>
      <c r="G3140">
        <v>0.97499999988767161</v>
      </c>
      <c r="H3140">
        <v>0</v>
      </c>
    </row>
    <row r="3141" spans="1:8" x14ac:dyDescent="0.25">
      <c r="A3141" s="1">
        <v>45865</v>
      </c>
      <c r="B3141">
        <v>20</v>
      </c>
      <c r="C3141" t="str">
        <f>TEXT(VALUE(datos_para_memoria_demandas_calc__2[[#This Row],[DATE]]+(datos_para_memoria_demandas_calc__2[[#This Row],[HORA]]-1)/24),"000000,000000")</f>
        <v>045865,791667</v>
      </c>
      <c r="D3141">
        <v>4.9000000000000007E-3</v>
      </c>
      <c r="E3141">
        <v>0.32492542266845703</v>
      </c>
      <c r="F3141">
        <v>9.6906856793696172E-11</v>
      </c>
      <c r="G3141">
        <v>0.97499999998457854</v>
      </c>
      <c r="H3141">
        <v>0</v>
      </c>
    </row>
    <row r="3142" spans="1:8" x14ac:dyDescent="0.25">
      <c r="A3142" s="1">
        <v>45865</v>
      </c>
      <c r="B3142">
        <v>21</v>
      </c>
      <c r="C3142" t="str">
        <f>TEXT(VALUE(datos_para_memoria_demandas_calc__2[[#This Row],[DATE]]+(datos_para_memoria_demandas_calc__2[[#This Row],[HORA]]-1)/24),"000000,000000")</f>
        <v>045865,833333</v>
      </c>
      <c r="D3142">
        <v>0.04</v>
      </c>
      <c r="E3142">
        <v>0.28230804204940796</v>
      </c>
      <c r="F3142">
        <v>-8.6662267593016691E-12</v>
      </c>
      <c r="G3142">
        <v>0.97499999997591236</v>
      </c>
      <c r="H3142">
        <v>0</v>
      </c>
    </row>
    <row r="3143" spans="1:8" x14ac:dyDescent="0.25">
      <c r="A3143" s="1">
        <v>45865</v>
      </c>
      <c r="B3143">
        <v>22</v>
      </c>
      <c r="C3143" t="str">
        <f>TEXT(VALUE(datos_para_memoria_demandas_calc__2[[#This Row],[DATE]]+(datos_para_memoria_demandas_calc__2[[#This Row],[HORA]]-1)/24),"000000,000000")</f>
        <v>045865,875000</v>
      </c>
      <c r="D3143">
        <v>6.2670000000000003E-2</v>
      </c>
      <c r="E3143">
        <v>0.25611937046051025</v>
      </c>
      <c r="F3143">
        <v>-0.11942315571680637</v>
      </c>
      <c r="G3143">
        <v>0.85557684425910596</v>
      </c>
      <c r="H3143">
        <v>0</v>
      </c>
    </row>
    <row r="3144" spans="1:8" x14ac:dyDescent="0.25">
      <c r="A3144" s="1">
        <v>45865</v>
      </c>
      <c r="B3144">
        <v>23</v>
      </c>
      <c r="C3144" t="str">
        <f>TEXT(VALUE(datos_para_memoria_demandas_calc__2[[#This Row],[DATE]]+(datos_para_memoria_demandas_calc__2[[#This Row],[HORA]]-1)/24),"000000,000000")</f>
        <v>045865,916667</v>
      </c>
      <c r="D3144">
        <v>8.8639999999999997E-2</v>
      </c>
      <c r="E3144">
        <v>0.54586923122406006</v>
      </c>
      <c r="F3144">
        <v>-0.54586923120309228</v>
      </c>
      <c r="G3144">
        <v>0.30970761305601369</v>
      </c>
      <c r="H3144">
        <v>0</v>
      </c>
    </row>
    <row r="3145" spans="1:8" x14ac:dyDescent="0.25">
      <c r="A3145" s="1">
        <v>45865</v>
      </c>
      <c r="B3145">
        <v>24</v>
      </c>
      <c r="C3145" t="str">
        <f>TEXT(VALUE(datos_para_memoria_demandas_calc__2[[#This Row],[DATE]]+(datos_para_memoria_demandas_calc__2[[#This Row],[HORA]]-1)/24),"000000,000000")</f>
        <v>045865,958333</v>
      </c>
      <c r="D3145">
        <v>6.695000000000001E-2</v>
      </c>
      <c r="E3145">
        <v>0.30970761179924011</v>
      </c>
      <c r="F3145">
        <v>-0.30970761167069949</v>
      </c>
      <c r="G3145">
        <v>1.3853142198646069E-9</v>
      </c>
      <c r="H3145">
        <v>0</v>
      </c>
    </row>
    <row r="3146" spans="1:8" x14ac:dyDescent="0.25">
      <c r="A3146" s="1">
        <v>45866</v>
      </c>
      <c r="B3146">
        <v>1</v>
      </c>
      <c r="C3146" t="str">
        <f>TEXT(VALUE(datos_para_memoria_demandas_calc__2[[#This Row],[DATE]]+(datos_para_memoria_demandas_calc__2[[#This Row],[HORA]]-1)/24),"000000,000000")</f>
        <v>045866,000000</v>
      </c>
      <c r="D3146">
        <v>6.2289999999999998E-2</v>
      </c>
      <c r="E3146">
        <v>0.14040346443653107</v>
      </c>
      <c r="F3146">
        <v>-1.3009213370508785E-9</v>
      </c>
      <c r="G3146">
        <v>8.4392891686610716E-11</v>
      </c>
      <c r="H3146">
        <v>0</v>
      </c>
    </row>
    <row r="3147" spans="1:8" x14ac:dyDescent="0.25">
      <c r="A3147" s="1">
        <v>45866</v>
      </c>
      <c r="B3147">
        <v>2</v>
      </c>
      <c r="C3147" t="str">
        <f>TEXT(VALUE(datos_para_memoria_demandas_calc__2[[#This Row],[DATE]]+(datos_para_memoria_demandas_calc__2[[#This Row],[HORA]]-1)/24),"000000,000000")</f>
        <v>045866,041667</v>
      </c>
      <c r="D3147">
        <v>5.5750000000000001E-2</v>
      </c>
      <c r="E3147">
        <v>0.15791615843772888</v>
      </c>
      <c r="F3147">
        <v>1.1583423481642685E-11</v>
      </c>
      <c r="G3147">
        <v>9.5976318941689262E-11</v>
      </c>
      <c r="H3147">
        <v>0</v>
      </c>
    </row>
    <row r="3148" spans="1:8" x14ac:dyDescent="0.25">
      <c r="A3148" s="1">
        <v>45866</v>
      </c>
      <c r="B3148">
        <v>3</v>
      </c>
      <c r="C3148" t="str">
        <f>TEXT(VALUE(datos_para_memoria_demandas_calc__2[[#This Row],[DATE]]+(datos_para_memoria_demandas_calc__2[[#This Row],[HORA]]-1)/24),"000000,000000")</f>
        <v>045866,083333</v>
      </c>
      <c r="D3148">
        <v>0.05</v>
      </c>
      <c r="E3148">
        <v>0.24928730726242065</v>
      </c>
      <c r="F3148">
        <v>1.4896232860116774E-11</v>
      </c>
      <c r="G3148">
        <v>1.1087255223508615E-10</v>
      </c>
      <c r="H3148">
        <v>0</v>
      </c>
    </row>
    <row r="3149" spans="1:8" x14ac:dyDescent="0.25">
      <c r="A3149" s="1">
        <v>45866</v>
      </c>
      <c r="B3149">
        <v>4</v>
      </c>
      <c r="C3149" t="str">
        <f>TEXT(VALUE(datos_para_memoria_demandas_calc__2[[#This Row],[DATE]]+(datos_para_memoria_demandas_calc__2[[#This Row],[HORA]]-1)/24),"000000,000000")</f>
        <v>045866,125000</v>
      </c>
      <c r="D3149">
        <v>4.5030000000000001E-2</v>
      </c>
      <c r="E3149">
        <v>0.28805255889892578</v>
      </c>
      <c r="F3149">
        <v>1.0670279159545522E-10</v>
      </c>
      <c r="G3149">
        <v>2.1757534985590623E-10</v>
      </c>
      <c r="H3149">
        <v>0</v>
      </c>
    </row>
    <row r="3150" spans="1:8" x14ac:dyDescent="0.25">
      <c r="A3150" s="1">
        <v>45866</v>
      </c>
      <c r="B3150">
        <v>5</v>
      </c>
      <c r="C3150" t="str">
        <f>TEXT(VALUE(datos_para_memoria_demandas_calc__2[[#This Row],[DATE]]+(datos_para_memoria_demandas_calc__2[[#This Row],[HORA]]-1)/24),"000000,000000")</f>
        <v>045866,166667</v>
      </c>
      <c r="D3150">
        <v>4.249E-2</v>
      </c>
      <c r="E3150">
        <v>0.31750911474227905</v>
      </c>
      <c r="F3150">
        <v>0.7226688409553601</v>
      </c>
      <c r="G3150">
        <v>0.72266884117293551</v>
      </c>
      <c r="H3150">
        <v>0</v>
      </c>
    </row>
    <row r="3151" spans="1:8" x14ac:dyDescent="0.25">
      <c r="A3151" s="1">
        <v>45866</v>
      </c>
      <c r="B3151">
        <v>6</v>
      </c>
      <c r="C3151" t="str">
        <f>TEXT(VALUE(datos_para_memoria_demandas_calc__2[[#This Row],[DATE]]+(datos_para_memoria_demandas_calc__2[[#This Row],[HORA]]-1)/24),"000000,000000")</f>
        <v>045866,208333</v>
      </c>
      <c r="D3151">
        <v>4.5069999999999999E-2</v>
      </c>
      <c r="E3151">
        <v>0.25627154111862183</v>
      </c>
      <c r="F3151">
        <v>-0.25627154090487164</v>
      </c>
      <c r="G3151">
        <v>0.46639730026806381</v>
      </c>
      <c r="H3151">
        <v>0</v>
      </c>
    </row>
    <row r="3152" spans="1:8" x14ac:dyDescent="0.25">
      <c r="A3152" s="1">
        <v>45866</v>
      </c>
      <c r="B3152">
        <v>7</v>
      </c>
      <c r="C3152" t="str">
        <f>TEXT(VALUE(datos_para_memoria_demandas_calc__2[[#This Row],[DATE]]+(datos_para_memoria_demandas_calc__2[[#This Row],[HORA]]-1)/24),"000000,000000")</f>
        <v>045866,250000</v>
      </c>
      <c r="D3152">
        <v>0.05</v>
      </c>
      <c r="E3152">
        <v>0.17425701022148132</v>
      </c>
      <c r="F3152">
        <v>-0.17425701014843203</v>
      </c>
      <c r="G3152">
        <v>0.29214029011963177</v>
      </c>
      <c r="H3152">
        <v>0</v>
      </c>
    </row>
    <row r="3153" spans="1:8" x14ac:dyDescent="0.25">
      <c r="A3153" s="1">
        <v>45866</v>
      </c>
      <c r="B3153">
        <v>8</v>
      </c>
      <c r="C3153" t="str">
        <f>TEXT(VALUE(datos_para_memoria_demandas_calc__2[[#This Row],[DATE]]+(datos_para_memoria_demandas_calc__2[[#This Row],[HORA]]-1)/24),"000000,000000")</f>
        <v>045866,291667</v>
      </c>
      <c r="D3153">
        <v>5.6229999999999995E-2</v>
      </c>
      <c r="E3153">
        <v>0.12420171499252319</v>
      </c>
      <c r="F3153">
        <v>-0.12420171495280215</v>
      </c>
      <c r="G3153">
        <v>0.16793857516682964</v>
      </c>
      <c r="H3153">
        <v>0</v>
      </c>
    </row>
    <row r="3154" spans="1:8" x14ac:dyDescent="0.25">
      <c r="A3154" s="1">
        <v>45866</v>
      </c>
      <c r="B3154">
        <v>9</v>
      </c>
      <c r="C3154" t="str">
        <f>TEXT(VALUE(datos_para_memoria_demandas_calc__2[[#This Row],[DATE]]+(datos_para_memoria_demandas_calc__2[[#This Row],[HORA]]-1)/24),"000000,000000")</f>
        <v>045866,333333</v>
      </c>
      <c r="D3154">
        <v>6.3710000000000003E-2</v>
      </c>
      <c r="E3154">
        <v>0.16793857514858246</v>
      </c>
      <c r="F3154">
        <v>-0.16793857512301449</v>
      </c>
      <c r="G3154">
        <v>4.381515824162875E-11</v>
      </c>
      <c r="H3154">
        <v>0</v>
      </c>
    </row>
    <row r="3155" spans="1:8" x14ac:dyDescent="0.25">
      <c r="A3155" s="1">
        <v>45866</v>
      </c>
      <c r="B3155">
        <v>10</v>
      </c>
      <c r="C3155" t="str">
        <f>TEXT(VALUE(datos_para_memoria_demandas_calc__2[[#This Row],[DATE]]+(datos_para_memoria_demandas_calc__2[[#This Row],[HORA]]-1)/24),"000000,000000")</f>
        <v>045866,375000</v>
      </c>
      <c r="D3155">
        <v>0.03</v>
      </c>
      <c r="E3155">
        <v>0.11588342487812042</v>
      </c>
      <c r="F3155">
        <v>-2.1196963419371426E-11</v>
      </c>
      <c r="G3155">
        <v>2.2618202781997592E-11</v>
      </c>
      <c r="H3155">
        <v>0</v>
      </c>
    </row>
    <row r="3156" spans="1:8" x14ac:dyDescent="0.25">
      <c r="A3156" s="1">
        <v>45866</v>
      </c>
      <c r="B3156">
        <v>11</v>
      </c>
      <c r="C3156" t="str">
        <f>TEXT(VALUE(datos_para_memoria_demandas_calc__2[[#This Row],[DATE]]+(datos_para_memoria_demandas_calc__2[[#This Row],[HORA]]-1)/24),"000000,000000")</f>
        <v>045866,416667</v>
      </c>
      <c r="D3156">
        <v>5.79E-3</v>
      </c>
      <c r="E3156">
        <v>9.3151167035102844E-2</v>
      </c>
      <c r="F3156">
        <v>2.1879404202380571E-10</v>
      </c>
      <c r="G3156">
        <v>2.4141225373634178E-10</v>
      </c>
      <c r="H3156">
        <v>0</v>
      </c>
    </row>
    <row r="3157" spans="1:8" x14ac:dyDescent="0.25">
      <c r="A3157" s="1">
        <v>45866</v>
      </c>
      <c r="B3157">
        <v>12</v>
      </c>
      <c r="C3157" t="str">
        <f>TEXT(VALUE(datos_para_memoria_demandas_calc__2[[#This Row],[DATE]]+(datos_para_memoria_demandas_calc__2[[#This Row],[HORA]]-1)/24),"000000,000000")</f>
        <v>045866,458333</v>
      </c>
      <c r="D3157">
        <v>3.5200000000000001E-3</v>
      </c>
      <c r="E3157">
        <v>0.11582347750663757</v>
      </c>
      <c r="F3157">
        <v>-2.0721842622752159E-12</v>
      </c>
      <c r="G3157">
        <v>2.3934007659614161E-10</v>
      </c>
      <c r="H3157">
        <v>0</v>
      </c>
    </row>
    <row r="3158" spans="1:8" x14ac:dyDescent="0.25">
      <c r="A3158" s="1">
        <v>45866</v>
      </c>
      <c r="B3158">
        <v>13</v>
      </c>
      <c r="C3158" t="str">
        <f>TEXT(VALUE(datos_para_memoria_demandas_calc__2[[#This Row],[DATE]]+(datos_para_memoria_demandas_calc__2[[#This Row],[HORA]]-1)/24),"000000,000000")</f>
        <v>045866,500000</v>
      </c>
      <c r="D3158">
        <v>1.2099999999999999E-3</v>
      </c>
      <c r="E3158">
        <v>0.1339498907327652</v>
      </c>
      <c r="F3158">
        <v>1.2822415745351501E-9</v>
      </c>
      <c r="G3158">
        <v>1.5215816498610745E-9</v>
      </c>
      <c r="H3158">
        <v>0</v>
      </c>
    </row>
    <row r="3159" spans="1:8" x14ac:dyDescent="0.25">
      <c r="A3159" s="1">
        <v>45866</v>
      </c>
      <c r="B3159">
        <v>14</v>
      </c>
      <c r="C3159" t="str">
        <f>TEXT(VALUE(datos_para_memoria_demandas_calc__2[[#This Row],[DATE]]+(datos_para_memoria_demandas_calc__2[[#This Row],[HORA]]-1)/24),"000000,000000")</f>
        <v>045866,541667</v>
      </c>
      <c r="D3159">
        <v>8.4999999999999995E-4</v>
      </c>
      <c r="E3159">
        <v>0.18300862610340118</v>
      </c>
      <c r="F3159">
        <v>9.9398791309560197E-2</v>
      </c>
      <c r="G3159">
        <v>9.9398792831141822E-2</v>
      </c>
      <c r="H3159">
        <v>0</v>
      </c>
    </row>
    <row r="3160" spans="1:8" x14ac:dyDescent="0.25">
      <c r="A3160" s="1">
        <v>45866</v>
      </c>
      <c r="B3160">
        <v>15</v>
      </c>
      <c r="C3160" t="str">
        <f>TEXT(VALUE(datos_para_memoria_demandas_calc__2[[#This Row],[DATE]]+(datos_para_memoria_demandas_calc__2[[#This Row],[HORA]]-1)/24),"000000,000000")</f>
        <v>045866,583333</v>
      </c>
      <c r="D3160">
        <v>8.4999999999999995E-4</v>
      </c>
      <c r="E3160">
        <v>0.18555670976638794</v>
      </c>
      <c r="F3160">
        <v>-9.9398789998173823E-2</v>
      </c>
      <c r="G3160">
        <v>2.8329680044547553E-9</v>
      </c>
      <c r="H3160">
        <v>0</v>
      </c>
    </row>
    <row r="3161" spans="1:8" x14ac:dyDescent="0.25">
      <c r="A3161" s="1">
        <v>45866</v>
      </c>
      <c r="B3161">
        <v>16</v>
      </c>
      <c r="C3161" t="str">
        <f>TEXT(VALUE(datos_para_memoria_demandas_calc__2[[#This Row],[DATE]]+(datos_para_memoria_demandas_calc__2[[#This Row],[HORA]]-1)/24),"000000,000000")</f>
        <v>045866,625000</v>
      </c>
      <c r="D3161">
        <v>6.4999999999999997E-4</v>
      </c>
      <c r="E3161">
        <v>0.16237954795360565</v>
      </c>
      <c r="F3161">
        <v>0.48789428334465779</v>
      </c>
      <c r="G3161">
        <v>0.48789428617762576</v>
      </c>
      <c r="H3161">
        <v>0</v>
      </c>
    </row>
    <row r="3162" spans="1:8" x14ac:dyDescent="0.25">
      <c r="A3162" s="1">
        <v>45866</v>
      </c>
      <c r="B3162">
        <v>17</v>
      </c>
      <c r="C3162" t="str">
        <f>TEXT(VALUE(datos_para_memoria_demandas_calc__2[[#This Row],[DATE]]+(datos_para_memoria_demandas_calc__2[[#This Row],[HORA]]-1)/24),"000000,000000")</f>
        <v>045866,666667</v>
      </c>
      <c r="D3162">
        <v>6.4999999999999997E-4</v>
      </c>
      <c r="E3162">
        <v>0.19397908449172974</v>
      </c>
      <c r="F3162">
        <v>0.48710571162941052</v>
      </c>
      <c r="G3162">
        <v>0.97499999780703639</v>
      </c>
      <c r="H3162">
        <v>0</v>
      </c>
    </row>
    <row r="3163" spans="1:8" x14ac:dyDescent="0.25">
      <c r="A3163" s="1">
        <v>45866</v>
      </c>
      <c r="B3163">
        <v>18</v>
      </c>
      <c r="C3163" t="str">
        <f>TEXT(VALUE(datos_para_memoria_demandas_calc__2[[#This Row],[DATE]]+(datos_para_memoria_demandas_calc__2[[#This Row],[HORA]]-1)/24),"000000,000000")</f>
        <v>045866,708333</v>
      </c>
      <c r="D3163">
        <v>8.9999999999999998E-4</v>
      </c>
      <c r="E3163">
        <v>0.22004929184913635</v>
      </c>
      <c r="F3163">
        <v>1.9830508611344755E-9</v>
      </c>
      <c r="G3163">
        <v>0.97499999979008722</v>
      </c>
      <c r="H3163">
        <v>0</v>
      </c>
    </row>
    <row r="3164" spans="1:8" x14ac:dyDescent="0.25">
      <c r="A3164" s="1">
        <v>45866</v>
      </c>
      <c r="B3164">
        <v>19</v>
      </c>
      <c r="C3164" t="str">
        <f>TEXT(VALUE(datos_para_memoria_demandas_calc__2[[#This Row],[DATE]]+(datos_para_memoria_demandas_calc__2[[#This Row],[HORA]]-1)/24),"000000,000000")</f>
        <v>045866,750000</v>
      </c>
      <c r="D3164">
        <v>3.5200000000000001E-3</v>
      </c>
      <c r="E3164">
        <v>0.21295076608657837</v>
      </c>
      <c r="F3164">
        <v>1.6593206993882734E-10</v>
      </c>
      <c r="G3164">
        <v>0.97499999995601927</v>
      </c>
      <c r="H3164">
        <v>0</v>
      </c>
    </row>
    <row r="3165" spans="1:8" x14ac:dyDescent="0.25">
      <c r="A3165" s="1">
        <v>45866</v>
      </c>
      <c r="B3165">
        <v>20</v>
      </c>
      <c r="C3165" t="str">
        <f>TEXT(VALUE(datos_para_memoria_demandas_calc__2[[#This Row],[DATE]]+(datos_para_memoria_demandas_calc__2[[#This Row],[HORA]]-1)/24),"000000,000000")</f>
        <v>045866,791667</v>
      </c>
      <c r="D3165">
        <v>1.6E-2</v>
      </c>
      <c r="E3165">
        <v>0.22059085965156555</v>
      </c>
      <c r="F3165">
        <v>2.838825549221864E-11</v>
      </c>
      <c r="G3165">
        <v>0.97499999998440756</v>
      </c>
      <c r="H3165">
        <v>0</v>
      </c>
    </row>
    <row r="3166" spans="1:8" x14ac:dyDescent="0.25">
      <c r="A3166" s="1">
        <v>45866</v>
      </c>
      <c r="B3166">
        <v>21</v>
      </c>
      <c r="C3166" t="str">
        <f>TEXT(VALUE(datos_para_memoria_demandas_calc__2[[#This Row],[DATE]]+(datos_para_memoria_demandas_calc__2[[#This Row],[HORA]]-1)/24),"000000,000000")</f>
        <v>045866,833333</v>
      </c>
      <c r="D3166">
        <v>0.06</v>
      </c>
      <c r="E3166">
        <v>0.18047787249088287</v>
      </c>
      <c r="F3166">
        <v>-0.1804778724315069</v>
      </c>
      <c r="G3166">
        <v>0.79452212755290053</v>
      </c>
      <c r="H3166">
        <v>0</v>
      </c>
    </row>
    <row r="3167" spans="1:8" x14ac:dyDescent="0.25">
      <c r="A3167" s="1">
        <v>45866</v>
      </c>
      <c r="B3167">
        <v>22</v>
      </c>
      <c r="C3167" t="str">
        <f>TEXT(VALUE(datos_para_memoria_demandas_calc__2[[#This Row],[DATE]]+(datos_para_memoria_demandas_calc__2[[#This Row],[HORA]]-1)/24),"000000,000000")</f>
        <v>045866,875000</v>
      </c>
      <c r="D3167">
        <v>7.4980000000000005E-2</v>
      </c>
      <c r="E3167">
        <v>0.225617915391922</v>
      </c>
      <c r="F3167">
        <v>-0.22561791536944129</v>
      </c>
      <c r="G3167">
        <v>0.56890421218345921</v>
      </c>
      <c r="H3167">
        <v>0</v>
      </c>
    </row>
    <row r="3168" spans="1:8" x14ac:dyDescent="0.25">
      <c r="A3168" s="1">
        <v>45866</v>
      </c>
      <c r="B3168">
        <v>23</v>
      </c>
      <c r="C3168" t="str">
        <f>TEXT(VALUE(datos_para_memoria_demandas_calc__2[[#This Row],[DATE]]+(datos_para_memoria_demandas_calc__2[[#This Row],[HORA]]-1)/24),"000000,000000")</f>
        <v>045866,916667</v>
      </c>
      <c r="D3168">
        <v>8.8540000000000008E-2</v>
      </c>
      <c r="E3168">
        <v>0.38890722393989563</v>
      </c>
      <c r="F3168">
        <v>-0.38890722392560562</v>
      </c>
      <c r="G3168">
        <v>0.17999698825785349</v>
      </c>
      <c r="H3168">
        <v>0</v>
      </c>
    </row>
    <row r="3169" spans="1:8" x14ac:dyDescent="0.25">
      <c r="A3169" s="1">
        <v>45866</v>
      </c>
      <c r="B3169">
        <v>24</v>
      </c>
      <c r="C3169" t="str">
        <f>TEXT(VALUE(datos_para_memoria_demandas_calc__2[[#This Row],[DATE]]+(datos_para_memoria_demandas_calc__2[[#This Row],[HORA]]-1)/24),"000000,000000")</f>
        <v>045866,958333</v>
      </c>
      <c r="D3169">
        <v>6.3250000000000001E-2</v>
      </c>
      <c r="E3169">
        <v>0.17001906037330627</v>
      </c>
      <c r="F3169">
        <v>-0.17001906032937539</v>
      </c>
      <c r="G3169">
        <v>9.9779279284780004E-3</v>
      </c>
      <c r="H3169">
        <v>0</v>
      </c>
    </row>
    <row r="3170" spans="1:8" x14ac:dyDescent="0.25">
      <c r="A3170" s="1">
        <v>45867</v>
      </c>
      <c r="B3170">
        <v>1</v>
      </c>
      <c r="C3170" t="str">
        <f>TEXT(VALUE(datos_para_memoria_demandas_calc__2[[#This Row],[DATE]]+(datos_para_memoria_demandas_calc__2[[#This Row],[HORA]]-1)/24),"000000,000000")</f>
        <v>045867,000000</v>
      </c>
      <c r="D3170">
        <v>5.0680000000000003E-2</v>
      </c>
      <c r="E3170">
        <v>0.20820960402488708</v>
      </c>
      <c r="F3170">
        <v>-9.9779278851729897E-3</v>
      </c>
      <c r="G3170">
        <v>4.3305062560913949E-11</v>
      </c>
      <c r="H3170">
        <v>0</v>
      </c>
    </row>
    <row r="3171" spans="1:8" x14ac:dyDescent="0.25">
      <c r="A3171" s="1">
        <v>45867</v>
      </c>
      <c r="B3171">
        <v>2</v>
      </c>
      <c r="C3171" t="str">
        <f>TEXT(VALUE(datos_para_memoria_demandas_calc__2[[#This Row],[DATE]]+(datos_para_memoria_demandas_calc__2[[#This Row],[HORA]]-1)/24),"000000,000000")</f>
        <v>045867,041667</v>
      </c>
      <c r="D3171">
        <v>3.7969999999999997E-2</v>
      </c>
      <c r="E3171">
        <v>0.13007189333438873</v>
      </c>
      <c r="F3171">
        <v>1.2924880888715969E-10</v>
      </c>
      <c r="G3171">
        <v>1.7255388014413897E-10</v>
      </c>
      <c r="H3171">
        <v>0</v>
      </c>
    </row>
    <row r="3172" spans="1:8" x14ac:dyDescent="0.25">
      <c r="A3172" s="1">
        <v>45867</v>
      </c>
      <c r="B3172">
        <v>3</v>
      </c>
      <c r="C3172" t="str">
        <f>TEXT(VALUE(datos_para_memoria_demandas_calc__2[[#This Row],[DATE]]+(datos_para_memoria_demandas_calc__2[[#This Row],[HORA]]-1)/24),"000000,000000")</f>
        <v>045867,083333</v>
      </c>
      <c r="D3172">
        <v>3.4779999999999998E-2</v>
      </c>
      <c r="E3172">
        <v>0.22368389368057251</v>
      </c>
      <c r="F3172">
        <v>2.510701261479656E-11</v>
      </c>
      <c r="G3172">
        <v>1.976608907407701E-10</v>
      </c>
      <c r="H3172">
        <v>0</v>
      </c>
    </row>
    <row r="3173" spans="1:8" x14ac:dyDescent="0.25">
      <c r="A3173" s="1">
        <v>45867</v>
      </c>
      <c r="B3173">
        <v>4</v>
      </c>
      <c r="C3173" t="str">
        <f>TEXT(VALUE(datos_para_memoria_demandas_calc__2[[#This Row],[DATE]]+(datos_para_memoria_demandas_calc__2[[#This Row],[HORA]]-1)/24),"000000,000000")</f>
        <v>045867,125000</v>
      </c>
      <c r="D3173">
        <v>3.2000000000000001E-2</v>
      </c>
      <c r="E3173">
        <v>0.24483171105384827</v>
      </c>
      <c r="F3173">
        <v>1.2156420162136193E-10</v>
      </c>
      <c r="G3173">
        <v>3.1922509476957758E-10</v>
      </c>
      <c r="H3173">
        <v>0</v>
      </c>
    </row>
    <row r="3174" spans="1:8" x14ac:dyDescent="0.25">
      <c r="A3174" s="1">
        <v>45867</v>
      </c>
      <c r="B3174">
        <v>5</v>
      </c>
      <c r="C3174" t="str">
        <f>TEXT(VALUE(datos_para_memoria_demandas_calc__2[[#This Row],[DATE]]+(datos_para_memoria_demandas_calc__2[[#This Row],[HORA]]-1)/24),"000000,000000")</f>
        <v>045867,166667</v>
      </c>
      <c r="D3174">
        <v>3.0280000000000001E-2</v>
      </c>
      <c r="E3174">
        <v>0.19107179343700409</v>
      </c>
      <c r="F3174">
        <v>0.26677972028275587</v>
      </c>
      <c r="G3174">
        <v>0.26677972060198096</v>
      </c>
      <c r="H3174">
        <v>0</v>
      </c>
    </row>
    <row r="3175" spans="1:8" x14ac:dyDescent="0.25">
      <c r="A3175" s="1">
        <v>45867</v>
      </c>
      <c r="B3175">
        <v>6</v>
      </c>
      <c r="C3175" t="str">
        <f>TEXT(VALUE(datos_para_memoria_demandas_calc__2[[#This Row],[DATE]]+(datos_para_memoria_demandas_calc__2[[#This Row],[HORA]]-1)/24),"000000,000000")</f>
        <v>045867,208333</v>
      </c>
      <c r="D3175">
        <v>3.4779999999999998E-2</v>
      </c>
      <c r="E3175">
        <v>0.10333158820867538</v>
      </c>
      <c r="F3175">
        <v>-0.10333158808751809</v>
      </c>
      <c r="G3175">
        <v>0.16344813251446288</v>
      </c>
      <c r="H3175">
        <v>0</v>
      </c>
    </row>
    <row r="3176" spans="1:8" x14ac:dyDescent="0.25">
      <c r="A3176" s="1">
        <v>45867</v>
      </c>
      <c r="B3176">
        <v>7</v>
      </c>
      <c r="C3176" t="str">
        <f>TEXT(VALUE(datos_para_memoria_demandas_calc__2[[#This Row],[DATE]]+(datos_para_memoria_demandas_calc__2[[#This Row],[HORA]]-1)/24),"000000,000000")</f>
        <v>045867,250000</v>
      </c>
      <c r="D3176">
        <v>4.4999999999999998E-2</v>
      </c>
      <c r="E3176">
        <v>5.8758333325386047E-2</v>
      </c>
      <c r="F3176">
        <v>-5.8758333288495966E-2</v>
      </c>
      <c r="G3176">
        <v>0.10468979922596691</v>
      </c>
      <c r="H3176">
        <v>0</v>
      </c>
    </row>
    <row r="3177" spans="1:8" x14ac:dyDescent="0.25">
      <c r="A3177" s="1">
        <v>45867</v>
      </c>
      <c r="B3177">
        <v>8</v>
      </c>
      <c r="C3177" t="str">
        <f>TEXT(VALUE(datos_para_memoria_demandas_calc__2[[#This Row],[DATE]]+(datos_para_memoria_demandas_calc__2[[#This Row],[HORA]]-1)/24),"000000,000000")</f>
        <v>045867,291667</v>
      </c>
      <c r="D3177">
        <v>0.05</v>
      </c>
      <c r="E3177">
        <v>4.4742092490196228E-2</v>
      </c>
      <c r="F3177">
        <v>-4.4742092462780894E-2</v>
      </c>
      <c r="G3177">
        <v>5.9947706763186025E-2</v>
      </c>
      <c r="H3177">
        <v>0</v>
      </c>
    </row>
    <row r="3178" spans="1:8" x14ac:dyDescent="0.25">
      <c r="A3178" s="1">
        <v>45867</v>
      </c>
      <c r="B3178">
        <v>9</v>
      </c>
      <c r="C3178" t="str">
        <f>TEXT(VALUE(datos_para_memoria_demandas_calc__2[[#This Row],[DATE]]+(datos_para_memoria_demandas_calc__2[[#This Row],[HORA]]-1)/24),"000000,000000")</f>
        <v>045867,333333</v>
      </c>
      <c r="D3178">
        <v>4.9450000000000001E-2</v>
      </c>
      <c r="E3178">
        <v>5.9947706758975983E-2</v>
      </c>
      <c r="F3178">
        <v>-5.9947706730843979E-2</v>
      </c>
      <c r="G3178">
        <v>3.2342089213060826E-11</v>
      </c>
      <c r="H3178">
        <v>0</v>
      </c>
    </row>
    <row r="3179" spans="1:8" x14ac:dyDescent="0.25">
      <c r="A3179" s="1">
        <v>45867</v>
      </c>
      <c r="B3179">
        <v>10</v>
      </c>
      <c r="C3179" t="str">
        <f>TEXT(VALUE(datos_para_memoria_demandas_calc__2[[#This Row],[DATE]]+(datos_para_memoria_demandas_calc__2[[#This Row],[HORA]]-1)/24),"000000,000000")</f>
        <v>045867,375000</v>
      </c>
      <c r="D3179">
        <v>1.2999999999999999E-2</v>
      </c>
      <c r="E3179">
        <v>7.9112015664577484E-2</v>
      </c>
      <c r="F3179">
        <v>2.6051985980499678E-11</v>
      </c>
      <c r="G3179">
        <v>5.8394066413044793E-11</v>
      </c>
      <c r="H3179">
        <v>0</v>
      </c>
    </row>
    <row r="3180" spans="1:8" x14ac:dyDescent="0.25">
      <c r="A3180" s="1">
        <v>45867</v>
      </c>
      <c r="B3180">
        <v>11</v>
      </c>
      <c r="C3180" t="str">
        <f>TEXT(VALUE(datos_para_memoria_demandas_calc__2[[#This Row],[DATE]]+(datos_para_memoria_demandas_calc__2[[#This Row],[HORA]]-1)/24),"000000,000000")</f>
        <v>045867,416667</v>
      </c>
      <c r="D3180">
        <v>3.5200000000000001E-3</v>
      </c>
      <c r="E3180">
        <v>8.584323525428772E-2</v>
      </c>
      <c r="F3180">
        <v>1.0363040225728327E-10</v>
      </c>
      <c r="G3180">
        <v>1.6202449645476158E-10</v>
      </c>
      <c r="H3180">
        <v>0</v>
      </c>
    </row>
    <row r="3181" spans="1:8" x14ac:dyDescent="0.25">
      <c r="A3181" s="1">
        <v>45867</v>
      </c>
      <c r="B3181">
        <v>12</v>
      </c>
      <c r="C3181" t="str">
        <f>TEXT(VALUE(datos_para_memoria_demandas_calc__2[[#This Row],[DATE]]+(datos_para_memoria_demandas_calc__2[[#This Row],[HORA]]-1)/24),"000000,000000")</f>
        <v>045867,458333</v>
      </c>
      <c r="D3181">
        <v>8.9999999999999992E-5</v>
      </c>
      <c r="E3181">
        <v>8.2444280385971069E-2</v>
      </c>
      <c r="F3181">
        <v>0.97499999030699036</v>
      </c>
      <c r="G3181">
        <v>0.97499999046901475</v>
      </c>
      <c r="H3181">
        <v>0</v>
      </c>
    </row>
    <row r="3182" spans="1:8" x14ac:dyDescent="0.25">
      <c r="A3182" s="1">
        <v>45867</v>
      </c>
      <c r="B3182">
        <v>13</v>
      </c>
      <c r="C3182" t="str">
        <f>TEXT(VALUE(datos_para_memoria_demandas_calc__2[[#This Row],[DATE]]+(datos_para_memoria_demandas_calc__2[[#This Row],[HORA]]-1)/24),"000000,000000")</f>
        <v>045867,500000</v>
      </c>
      <c r="D3182">
        <v>1.4999999999999999E-4</v>
      </c>
      <c r="E3182">
        <v>0.15143488347530365</v>
      </c>
      <c r="F3182">
        <v>8.3971870003926799E-9</v>
      </c>
      <c r="G3182">
        <v>0.9749999988662017</v>
      </c>
      <c r="H3182">
        <v>0</v>
      </c>
    </row>
    <row r="3183" spans="1:8" x14ac:dyDescent="0.25">
      <c r="A3183" s="1">
        <v>45867</v>
      </c>
      <c r="B3183">
        <v>14</v>
      </c>
      <c r="C3183" t="str">
        <f>TEXT(VALUE(datos_para_memoria_demandas_calc__2[[#This Row],[DATE]]+(datos_para_memoria_demandas_calc__2[[#This Row],[HORA]]-1)/24),"000000,000000")</f>
        <v>045867,541667</v>
      </c>
      <c r="D3183">
        <v>6.4999999999999997E-4</v>
      </c>
      <c r="E3183">
        <v>0.19937139749526978</v>
      </c>
      <c r="F3183">
        <v>-0.12570547078404185</v>
      </c>
      <c r="G3183">
        <v>0.84929452808215977</v>
      </c>
      <c r="H3183">
        <v>0</v>
      </c>
    </row>
    <row r="3184" spans="1:8" x14ac:dyDescent="0.25">
      <c r="A3184" s="1">
        <v>45867</v>
      </c>
      <c r="B3184">
        <v>15</v>
      </c>
      <c r="C3184" t="str">
        <f>TEXT(VALUE(datos_para_memoria_demandas_calc__2[[#This Row],[DATE]]+(datos_para_memoria_demandas_calc__2[[#This Row],[HORA]]-1)/24),"000000,000000")</f>
        <v>045867,583333</v>
      </c>
      <c r="D3184">
        <v>6.4999999999999997E-4</v>
      </c>
      <c r="E3184">
        <v>0.24879834055900574</v>
      </c>
      <c r="F3184">
        <v>-0.10250979729000849</v>
      </c>
      <c r="G3184">
        <v>0.74678473079215146</v>
      </c>
      <c r="H3184">
        <v>0</v>
      </c>
    </row>
    <row r="3185" spans="1:8" x14ac:dyDescent="0.25">
      <c r="A3185" s="1">
        <v>45867</v>
      </c>
      <c r="B3185">
        <v>16</v>
      </c>
      <c r="C3185" t="str">
        <f>TEXT(VALUE(datos_para_memoria_demandas_calc__2[[#This Row],[DATE]]+(datos_para_memoria_demandas_calc__2[[#This Row],[HORA]]-1)/24),"000000,000000")</f>
        <v>045867,625000</v>
      </c>
      <c r="D3185">
        <v>6.4999999999999997E-4</v>
      </c>
      <c r="E3185">
        <v>0.27725759148597717</v>
      </c>
      <c r="F3185">
        <v>-2.5039136073045431E-2</v>
      </c>
      <c r="G3185">
        <v>0.72174559471910593</v>
      </c>
      <c r="H3185">
        <v>0</v>
      </c>
    </row>
    <row r="3186" spans="1:8" x14ac:dyDescent="0.25">
      <c r="A3186" s="1">
        <v>45867</v>
      </c>
      <c r="B3186">
        <v>17</v>
      </c>
      <c r="C3186" t="str">
        <f>TEXT(VALUE(datos_para_memoria_demandas_calc__2[[#This Row],[DATE]]+(datos_para_memoria_demandas_calc__2[[#This Row],[HORA]]-1)/24),"000000,000000")</f>
        <v>045867,666667</v>
      </c>
      <c r="D3186">
        <v>6.4999999999999997E-4</v>
      </c>
      <c r="E3186">
        <v>0.22001487016677856</v>
      </c>
      <c r="F3186">
        <v>0.25325440409066141</v>
      </c>
      <c r="G3186">
        <v>0.9749999988097674</v>
      </c>
      <c r="H3186">
        <v>0</v>
      </c>
    </row>
    <row r="3187" spans="1:8" x14ac:dyDescent="0.25">
      <c r="A3187" s="1">
        <v>45867</v>
      </c>
      <c r="B3187">
        <v>18</v>
      </c>
      <c r="C3187" t="str">
        <f>TEXT(VALUE(datos_para_memoria_demandas_calc__2[[#This Row],[DATE]]+(datos_para_memoria_demandas_calc__2[[#This Row],[HORA]]-1)/24),"000000,000000")</f>
        <v>045867,708333</v>
      </c>
      <c r="D3187">
        <v>1.1100000000000001E-3</v>
      </c>
      <c r="E3187">
        <v>0.1874682605266571</v>
      </c>
      <c r="F3187">
        <v>1.1103683440631527E-9</v>
      </c>
      <c r="G3187">
        <v>0.97499999992013586</v>
      </c>
      <c r="H3187">
        <v>0</v>
      </c>
    </row>
    <row r="3188" spans="1:8" x14ac:dyDescent="0.25">
      <c r="A3188" s="1">
        <v>45867</v>
      </c>
      <c r="B3188">
        <v>19</v>
      </c>
      <c r="C3188" t="str">
        <f>TEXT(VALUE(datos_para_memoria_demandas_calc__2[[#This Row],[DATE]]+(datos_para_memoria_demandas_calc__2[[#This Row],[HORA]]-1)/24),"000000,000000")</f>
        <v>045867,750000</v>
      </c>
      <c r="D3188">
        <v>8.0000000000000002E-3</v>
      </c>
      <c r="E3188">
        <v>0.22825363278388977</v>
      </c>
      <c r="F3188">
        <v>5.9738959434414493E-11</v>
      </c>
      <c r="G3188">
        <v>0.97499999997987474</v>
      </c>
      <c r="H3188">
        <v>0</v>
      </c>
    </row>
    <row r="3189" spans="1:8" x14ac:dyDescent="0.25">
      <c r="A3189" s="1">
        <v>45867</v>
      </c>
      <c r="B3189">
        <v>20</v>
      </c>
      <c r="C3189" t="str">
        <f>TEXT(VALUE(datos_para_memoria_demandas_calc__2[[#This Row],[DATE]]+(datos_para_memoria_demandas_calc__2[[#This Row],[HORA]]-1)/24),"000000,000000")</f>
        <v>045867,791667</v>
      </c>
      <c r="D3189">
        <v>3.517E-2</v>
      </c>
      <c r="E3189">
        <v>0.18896761536598206</v>
      </c>
      <c r="F3189">
        <v>-1.456657956106846E-10</v>
      </c>
      <c r="G3189">
        <v>0.97499999983420904</v>
      </c>
      <c r="H3189">
        <v>0</v>
      </c>
    </row>
    <row r="3190" spans="1:8" x14ac:dyDescent="0.25">
      <c r="A3190" s="1">
        <v>45867</v>
      </c>
      <c r="B3190">
        <v>21</v>
      </c>
      <c r="C3190" t="str">
        <f>TEXT(VALUE(datos_para_memoria_demandas_calc__2[[#This Row],[DATE]]+(datos_para_memoria_demandas_calc__2[[#This Row],[HORA]]-1)/24),"000000,000000")</f>
        <v>045867,833333</v>
      </c>
      <c r="D3190">
        <v>5.7579999999999999E-2</v>
      </c>
      <c r="E3190">
        <v>0.10948050022125244</v>
      </c>
      <c r="F3190">
        <v>-0.10948050019281576</v>
      </c>
      <c r="G3190">
        <v>0.8655194996413933</v>
      </c>
      <c r="H3190">
        <v>0</v>
      </c>
    </row>
    <row r="3191" spans="1:8" x14ac:dyDescent="0.25">
      <c r="A3191" s="1">
        <v>45867</v>
      </c>
      <c r="B3191">
        <v>22</v>
      </c>
      <c r="C3191" t="str">
        <f>TEXT(VALUE(datos_para_memoria_demandas_calc__2[[#This Row],[DATE]]+(datos_para_memoria_demandas_calc__2[[#This Row],[HORA]]-1)/24),"000000,000000")</f>
        <v>045867,875000</v>
      </c>
      <c r="D3191">
        <v>9.8000000000000004E-2</v>
      </c>
      <c r="E3191">
        <v>8.0728486180305481E-2</v>
      </c>
      <c r="F3191">
        <v>-8.0728486171405781E-2</v>
      </c>
      <c r="G3191">
        <v>0.78479101346998736</v>
      </c>
      <c r="H3191">
        <v>0</v>
      </c>
    </row>
    <row r="3192" spans="1:8" x14ac:dyDescent="0.25">
      <c r="A3192" s="1">
        <v>45867</v>
      </c>
      <c r="B3192">
        <v>23</v>
      </c>
      <c r="C3192" t="str">
        <f>TEXT(VALUE(datos_para_memoria_demandas_calc__2[[#This Row],[DATE]]+(datos_para_memoria_demandas_calc__2[[#This Row],[HORA]]-1)/24),"000000,000000")</f>
        <v>045867,916667</v>
      </c>
      <c r="D3192">
        <v>0.10327</v>
      </c>
      <c r="E3192">
        <v>0.2350841760635376</v>
      </c>
      <c r="F3192">
        <v>-0.23508417605538068</v>
      </c>
      <c r="G3192">
        <v>0.5497068374146068</v>
      </c>
      <c r="H3192">
        <v>0</v>
      </c>
    </row>
    <row r="3193" spans="1:8" x14ac:dyDescent="0.25">
      <c r="A3193" s="1">
        <v>45867</v>
      </c>
      <c r="B3193">
        <v>24</v>
      </c>
      <c r="C3193" t="str">
        <f>TEXT(VALUE(datos_para_memoria_demandas_calc__2[[#This Row],[DATE]]+(datos_para_memoria_demandas_calc__2[[#This Row],[HORA]]-1)/24),"000000,000000")</f>
        <v>045867,958333</v>
      </c>
      <c r="D3193">
        <v>8.4129999999999996E-2</v>
      </c>
      <c r="E3193">
        <v>9.9994957447052002E-2</v>
      </c>
      <c r="F3193">
        <v>-9.999495743531972E-2</v>
      </c>
      <c r="G3193">
        <v>0.44971187997928708</v>
      </c>
      <c r="H3193">
        <v>0</v>
      </c>
    </row>
    <row r="3194" spans="1:8" x14ac:dyDescent="0.25">
      <c r="A3194" s="1">
        <v>45868</v>
      </c>
      <c r="B3194">
        <v>1</v>
      </c>
      <c r="C3194" t="str">
        <f>TEXT(VALUE(datos_para_memoria_demandas_calc__2[[#This Row],[DATE]]+(datos_para_memoria_demandas_calc__2[[#This Row],[HORA]]-1)/24),"000000,000000")</f>
        <v>045868,000000</v>
      </c>
      <c r="D3194">
        <v>6.6700000000000009E-2</v>
      </c>
      <c r="E3194">
        <v>0.13689756393432617</v>
      </c>
      <c r="F3194">
        <v>-0.13689756391511537</v>
      </c>
      <c r="G3194">
        <v>0.31281431606417176</v>
      </c>
      <c r="H3194">
        <v>0</v>
      </c>
    </row>
    <row r="3195" spans="1:8" x14ac:dyDescent="0.25">
      <c r="A3195" s="1">
        <v>45868</v>
      </c>
      <c r="B3195">
        <v>2</v>
      </c>
      <c r="C3195" t="str">
        <f>TEXT(VALUE(datos_para_memoria_demandas_calc__2[[#This Row],[DATE]]+(datos_para_memoria_demandas_calc__2[[#This Row],[HORA]]-1)/24),"000000,000000")</f>
        <v>045868,041667</v>
      </c>
      <c r="D3195">
        <v>5.092E-2</v>
      </c>
      <c r="E3195">
        <v>0.10354825854301453</v>
      </c>
      <c r="F3195">
        <v>-0.1035482584990649</v>
      </c>
      <c r="G3195">
        <v>0.20926605756510683</v>
      </c>
      <c r="H3195">
        <v>0</v>
      </c>
    </row>
    <row r="3196" spans="1:8" x14ac:dyDescent="0.25">
      <c r="A3196" s="1">
        <v>45868</v>
      </c>
      <c r="B3196">
        <v>3</v>
      </c>
      <c r="C3196" t="str">
        <f>TEXT(VALUE(datos_para_memoria_demandas_calc__2[[#This Row],[DATE]]+(datos_para_memoria_demandas_calc__2[[#This Row],[HORA]]-1)/24),"000000,000000")</f>
        <v>045868,083333</v>
      </c>
      <c r="D3196">
        <v>4.3749999999999997E-2</v>
      </c>
      <c r="E3196">
        <v>0.15928609669208527</v>
      </c>
      <c r="F3196">
        <v>-0.15928609658836512</v>
      </c>
      <c r="G3196">
        <v>4.9979960976741705E-2</v>
      </c>
      <c r="H3196">
        <v>0</v>
      </c>
    </row>
    <row r="3197" spans="1:8" x14ac:dyDescent="0.25">
      <c r="A3197" s="1">
        <v>45868</v>
      </c>
      <c r="B3197">
        <v>4</v>
      </c>
      <c r="C3197" t="str">
        <f>TEXT(VALUE(datos_para_memoria_demandas_calc__2[[#This Row],[DATE]]+(datos_para_memoria_demandas_calc__2[[#This Row],[HORA]]-1)/24),"000000,000000")</f>
        <v>045868,125000</v>
      </c>
      <c r="D3197">
        <v>3.848E-2</v>
      </c>
      <c r="E3197">
        <v>8.9784130454063416E-2</v>
      </c>
      <c r="F3197">
        <v>-4.9979960882257007E-2</v>
      </c>
      <c r="G3197">
        <v>9.4484737841657405E-11</v>
      </c>
      <c r="H3197">
        <v>0</v>
      </c>
    </row>
    <row r="3198" spans="1:8" x14ac:dyDescent="0.25">
      <c r="A3198" s="1">
        <v>45868</v>
      </c>
      <c r="B3198">
        <v>5</v>
      </c>
      <c r="C3198" t="str">
        <f>TEXT(VALUE(datos_para_memoria_demandas_calc__2[[#This Row],[DATE]]+(datos_para_memoria_demandas_calc__2[[#This Row],[HORA]]-1)/24),"000000,000000")</f>
        <v>045868,166667</v>
      </c>
      <c r="D3198">
        <v>3.2549999999999996E-2</v>
      </c>
      <c r="E3198">
        <v>9.5921330153942108E-2</v>
      </c>
      <c r="F3198">
        <v>0.48801019743182655</v>
      </c>
      <c r="G3198">
        <v>0.48801019752631125</v>
      </c>
      <c r="H3198">
        <v>0</v>
      </c>
    </row>
    <row r="3199" spans="1:8" x14ac:dyDescent="0.25">
      <c r="A3199" s="1">
        <v>45868</v>
      </c>
      <c r="B3199">
        <v>6</v>
      </c>
      <c r="C3199" t="str">
        <f>TEXT(VALUE(datos_para_memoria_demandas_calc__2[[#This Row],[DATE]]+(datos_para_memoria_demandas_calc__2[[#This Row],[HORA]]-1)/24),"000000,000000")</f>
        <v>045868,208333</v>
      </c>
      <c r="D3199">
        <v>3.848E-2</v>
      </c>
      <c r="E3199">
        <v>0.10890229791402817</v>
      </c>
      <c r="F3199">
        <v>-0.10890229782177031</v>
      </c>
      <c r="G3199">
        <v>0.37910789970454095</v>
      </c>
      <c r="H3199">
        <v>0</v>
      </c>
    </row>
    <row r="3200" spans="1:8" x14ac:dyDescent="0.25">
      <c r="A3200" s="1">
        <v>45868</v>
      </c>
      <c r="B3200">
        <v>7</v>
      </c>
      <c r="C3200" t="str">
        <f>TEXT(VALUE(datos_para_memoria_demandas_calc__2[[#This Row],[DATE]]+(datos_para_memoria_demandas_calc__2[[#This Row],[HORA]]-1)/24),"000000,000000")</f>
        <v>045868,250000</v>
      </c>
      <c r="D3200">
        <v>4.5509999999999995E-2</v>
      </c>
      <c r="E3200">
        <v>7.8605234622955322E-2</v>
      </c>
      <c r="F3200">
        <v>-7.8605234580901323E-2</v>
      </c>
      <c r="G3200">
        <v>0.3005026651236396</v>
      </c>
      <c r="H3200">
        <v>0</v>
      </c>
    </row>
    <row r="3201" spans="1:8" x14ac:dyDescent="0.25">
      <c r="A3201" s="1">
        <v>45868</v>
      </c>
      <c r="B3201">
        <v>8</v>
      </c>
      <c r="C3201" t="str">
        <f>TEXT(VALUE(datos_para_memoria_demandas_calc__2[[#This Row],[DATE]]+(datos_para_memoria_demandas_calc__2[[#This Row],[HORA]]-1)/24),"000000,000000")</f>
        <v>045868,291667</v>
      </c>
      <c r="D3201">
        <v>7.2959999999999997E-2</v>
      </c>
      <c r="E3201">
        <v>9.459039568901062E-2</v>
      </c>
      <c r="F3201">
        <v>-9.4590395675753114E-2</v>
      </c>
      <c r="G3201">
        <v>0.20591226944788646</v>
      </c>
      <c r="H3201">
        <v>0</v>
      </c>
    </row>
    <row r="3202" spans="1:8" x14ac:dyDescent="0.25">
      <c r="A3202" s="1">
        <v>45868</v>
      </c>
      <c r="B3202">
        <v>9</v>
      </c>
      <c r="C3202" t="str">
        <f>TEXT(VALUE(datos_para_memoria_demandas_calc__2[[#This Row],[DATE]]+(datos_para_memoria_demandas_calc__2[[#This Row],[HORA]]-1)/24),"000000,000000")</f>
        <v>045868,333333</v>
      </c>
      <c r="D3202">
        <v>5.738E-2</v>
      </c>
      <c r="E3202">
        <v>5.740722268819809E-2</v>
      </c>
      <c r="F3202">
        <v>-5.7407222666433742E-2</v>
      </c>
      <c r="G3202">
        <v>0.14850504678145277</v>
      </c>
      <c r="H3202">
        <v>0</v>
      </c>
    </row>
    <row r="3203" spans="1:8" x14ac:dyDescent="0.25">
      <c r="A3203" s="1">
        <v>45868</v>
      </c>
      <c r="B3203">
        <v>10</v>
      </c>
      <c r="C3203" t="str">
        <f>TEXT(VALUE(datos_para_memoria_demandas_calc__2[[#This Row],[DATE]]+(datos_para_memoria_demandas_calc__2[[#This Row],[HORA]]-1)/24),"000000,000000")</f>
        <v>045868,375000</v>
      </c>
      <c r="D3203">
        <v>3.517E-2</v>
      </c>
      <c r="E3203">
        <v>0.14850504696369171</v>
      </c>
      <c r="F3203">
        <v>-0.14850504675775106</v>
      </c>
      <c r="G3203">
        <v>2.3701712353552118E-11</v>
      </c>
      <c r="H3203">
        <v>0</v>
      </c>
    </row>
    <row r="3204" spans="1:8" x14ac:dyDescent="0.25">
      <c r="A3204" s="1">
        <v>45868</v>
      </c>
      <c r="B3204">
        <v>11</v>
      </c>
      <c r="C3204" t="str">
        <f>TEXT(VALUE(datos_para_memoria_demandas_calc__2[[#This Row],[DATE]]+(datos_para_memoria_demandas_calc__2[[#This Row],[HORA]]-1)/24),"000000,000000")</f>
        <v>045868,416667</v>
      </c>
      <c r="D3204">
        <v>9.0699999999999999E-3</v>
      </c>
      <c r="E3204">
        <v>0.12886722385883331</v>
      </c>
      <c r="F3204">
        <v>7.6559822262725738E-11</v>
      </c>
      <c r="G3204">
        <v>1.0026156371484507E-10</v>
      </c>
      <c r="H3204">
        <v>0</v>
      </c>
    </row>
    <row r="3205" spans="1:8" x14ac:dyDescent="0.25">
      <c r="A3205" s="1">
        <v>45868</v>
      </c>
      <c r="B3205">
        <v>12</v>
      </c>
      <c r="C3205" t="str">
        <f>TEXT(VALUE(datos_para_memoria_demandas_calc__2[[#This Row],[DATE]]+(datos_para_memoria_demandas_calc__2[[#This Row],[HORA]]-1)/24),"000000,000000")</f>
        <v>045868,458333</v>
      </c>
      <c r="D3205">
        <v>3.5200000000000001E-3</v>
      </c>
      <c r="E3205">
        <v>0.19452774524688721</v>
      </c>
      <c r="F3205">
        <v>0.97499999917138702</v>
      </c>
      <c r="G3205">
        <v>0.97499999927164849</v>
      </c>
      <c r="H3205">
        <v>0</v>
      </c>
    </row>
    <row r="3206" spans="1:8" x14ac:dyDescent="0.25">
      <c r="A3206" s="1">
        <v>45868</v>
      </c>
      <c r="B3206">
        <v>13</v>
      </c>
      <c r="C3206" t="str">
        <f>TEXT(VALUE(datos_para_memoria_demandas_calc__2[[#This Row],[DATE]]+(datos_para_memoria_demandas_calc__2[[#This Row],[HORA]]-1)/24),"000000,000000")</f>
        <v>045868,500000</v>
      </c>
      <c r="D3206">
        <v>4.3099999999999996E-3</v>
      </c>
      <c r="E3206">
        <v>0.37398228049278259</v>
      </c>
      <c r="F3206">
        <v>-2.4783869870792043E-2</v>
      </c>
      <c r="G3206">
        <v>0.95021612940085631</v>
      </c>
      <c r="H3206">
        <v>0</v>
      </c>
    </row>
    <row r="3207" spans="1:8" x14ac:dyDescent="0.25">
      <c r="A3207" s="1">
        <v>45868</v>
      </c>
      <c r="B3207">
        <v>14</v>
      </c>
      <c r="C3207" t="str">
        <f>TEXT(VALUE(datos_para_memoria_demandas_calc__2[[#This Row],[DATE]]+(datos_para_memoria_demandas_calc__2[[#This Row],[HORA]]-1)/24),"000000,000000")</f>
        <v>045868,541667</v>
      </c>
      <c r="D3207">
        <v>5.11E-3</v>
      </c>
      <c r="E3207">
        <v>0.48144948482513428</v>
      </c>
      <c r="F3207">
        <v>-0.48144948409625676</v>
      </c>
      <c r="G3207">
        <v>0.46876664530459955</v>
      </c>
      <c r="H3207">
        <v>0</v>
      </c>
    </row>
    <row r="3208" spans="1:8" x14ac:dyDescent="0.25">
      <c r="A3208" s="1">
        <v>45868</v>
      </c>
      <c r="B3208">
        <v>15</v>
      </c>
      <c r="C3208" t="str">
        <f>TEXT(VALUE(datos_para_memoria_demandas_calc__2[[#This Row],[DATE]]+(datos_para_memoria_demandas_calc__2[[#This Row],[HORA]]-1)/24),"000000,000000")</f>
        <v>045868,583333</v>
      </c>
      <c r="D3208">
        <v>5.79E-3</v>
      </c>
      <c r="E3208">
        <v>0.42678922414779663</v>
      </c>
      <c r="F3208">
        <v>-0.4267892237667904</v>
      </c>
      <c r="G3208">
        <v>4.1977421537809062E-2</v>
      </c>
      <c r="H3208">
        <v>0</v>
      </c>
    </row>
    <row r="3209" spans="1:8" x14ac:dyDescent="0.25">
      <c r="A3209" s="1">
        <v>45868</v>
      </c>
      <c r="B3209">
        <v>16</v>
      </c>
      <c r="C3209" t="str">
        <f>TEXT(VALUE(datos_para_memoria_demandas_calc__2[[#This Row],[DATE]]+(datos_para_memoria_demandas_calc__2[[#This Row],[HORA]]-1)/24),"000000,000000")</f>
        <v>045868,625000</v>
      </c>
      <c r="D3209">
        <v>4.3099999999999996E-3</v>
      </c>
      <c r="E3209">
        <v>0.25870621204376221</v>
      </c>
      <c r="F3209">
        <v>0.93302257764672325</v>
      </c>
      <c r="G3209">
        <v>0.97499999918453228</v>
      </c>
      <c r="H3209">
        <v>0</v>
      </c>
    </row>
    <row r="3210" spans="1:8" x14ac:dyDescent="0.25">
      <c r="A3210" s="1">
        <v>45868</v>
      </c>
      <c r="B3210">
        <v>17</v>
      </c>
      <c r="C3210" t="str">
        <f>TEXT(VALUE(datos_para_memoria_demandas_calc__2[[#This Row],[DATE]]+(datos_para_memoria_demandas_calc__2[[#This Row],[HORA]]-1)/24),"000000,000000")</f>
        <v>045868,666667</v>
      </c>
      <c r="D3210">
        <v>5.0000000000000001E-3</v>
      </c>
      <c r="E3210">
        <v>0.21294969320297241</v>
      </c>
      <c r="F3210">
        <v>2.6922035469771331E-10</v>
      </c>
      <c r="G3210">
        <v>0.97499999945375282</v>
      </c>
      <c r="H3210">
        <v>0</v>
      </c>
    </row>
    <row r="3211" spans="1:8" x14ac:dyDescent="0.25">
      <c r="A3211" s="1">
        <v>45868</v>
      </c>
      <c r="B3211">
        <v>18</v>
      </c>
      <c r="C3211" t="str">
        <f>TEXT(VALUE(datos_para_memoria_demandas_calc__2[[#This Row],[DATE]]+(datos_para_memoria_demandas_calc__2[[#This Row],[HORA]]-1)/24),"000000,000000")</f>
        <v>045868,708333</v>
      </c>
      <c r="D3211">
        <v>6.0000000000000001E-3</v>
      </c>
      <c r="E3211">
        <v>0.23935270309448242</v>
      </c>
      <c r="F3211">
        <v>5.2395795467004686E-10</v>
      </c>
      <c r="G3211">
        <v>0.97499999997771059</v>
      </c>
      <c r="H3211">
        <v>0</v>
      </c>
    </row>
    <row r="3212" spans="1:8" x14ac:dyDescent="0.25">
      <c r="A3212" s="1">
        <v>45868</v>
      </c>
      <c r="B3212">
        <v>19</v>
      </c>
      <c r="C3212" t="str">
        <f>TEXT(VALUE(datos_para_memoria_demandas_calc__2[[#This Row],[DATE]]+(datos_para_memoria_demandas_calc__2[[#This Row],[HORA]]-1)/24),"000000,000000")</f>
        <v>045868,750000</v>
      </c>
      <c r="D3212">
        <v>3.0499999999999999E-2</v>
      </c>
      <c r="E3212">
        <v>0.2521517276763916</v>
      </c>
      <c r="F3212">
        <v>-3.8103494142913995E-11</v>
      </c>
      <c r="G3212">
        <v>0.97499999993960718</v>
      </c>
      <c r="H3212">
        <v>0</v>
      </c>
    </row>
    <row r="3213" spans="1:8" x14ac:dyDescent="0.25">
      <c r="A3213" s="1">
        <v>45868</v>
      </c>
      <c r="B3213">
        <v>20</v>
      </c>
      <c r="C3213" t="str">
        <f>TEXT(VALUE(datos_para_memoria_demandas_calc__2[[#This Row],[DATE]]+(datos_para_memoria_demandas_calc__2[[#This Row],[HORA]]-1)/24),"000000,000000")</f>
        <v>045868,791667</v>
      </c>
      <c r="D3213">
        <v>3.9600000000000003E-2</v>
      </c>
      <c r="E3213">
        <v>0.14217786490917206</v>
      </c>
      <c r="F3213">
        <v>4.2969444536892159E-11</v>
      </c>
      <c r="G3213">
        <v>0.97499999998257647</v>
      </c>
      <c r="H3213">
        <v>0</v>
      </c>
    </row>
    <row r="3214" spans="1:8" x14ac:dyDescent="0.25">
      <c r="A3214" s="1">
        <v>45868</v>
      </c>
      <c r="B3214">
        <v>21</v>
      </c>
      <c r="C3214" t="str">
        <f>TEXT(VALUE(datos_para_memoria_demandas_calc__2[[#This Row],[DATE]]+(datos_para_memoria_demandas_calc__2[[#This Row],[HORA]]-1)/24),"000000,000000")</f>
        <v>045868,833333</v>
      </c>
      <c r="D3214">
        <v>7.798999999999999E-2</v>
      </c>
      <c r="E3214">
        <v>0.12807893753051758</v>
      </c>
      <c r="F3214">
        <v>-0.12807893745223647</v>
      </c>
      <c r="G3214">
        <v>0.84692106253034005</v>
      </c>
      <c r="H3214">
        <v>0</v>
      </c>
    </row>
    <row r="3215" spans="1:8" x14ac:dyDescent="0.25">
      <c r="A3215" s="1">
        <v>45868</v>
      </c>
      <c r="B3215">
        <v>22</v>
      </c>
      <c r="C3215" t="str">
        <f>TEXT(VALUE(datos_para_memoria_demandas_calc__2[[#This Row],[DATE]]+(datos_para_memoria_demandas_calc__2[[#This Row],[HORA]]-1)/24),"000000,000000")</f>
        <v>045868,875000</v>
      </c>
      <c r="D3215">
        <v>0.10149</v>
      </c>
      <c r="E3215">
        <v>0.11280670017004013</v>
      </c>
      <c r="F3215">
        <v>-0.11280670015233156</v>
      </c>
      <c r="G3215">
        <v>0.73411436237800864</v>
      </c>
      <c r="H3215">
        <v>0</v>
      </c>
    </row>
    <row r="3216" spans="1:8" x14ac:dyDescent="0.25">
      <c r="A3216" s="1">
        <v>45868</v>
      </c>
      <c r="B3216">
        <v>23</v>
      </c>
      <c r="C3216" t="str">
        <f>TEXT(VALUE(datos_para_memoria_demandas_calc__2[[#This Row],[DATE]]+(datos_para_memoria_demandas_calc__2[[#This Row],[HORA]]-1)/24),"000000,000000")</f>
        <v>045868,916667</v>
      </c>
      <c r="D3216">
        <v>0.10435999999999999</v>
      </c>
      <c r="E3216">
        <v>0.1866411417722702</v>
      </c>
      <c r="F3216">
        <v>-0.18664114175609547</v>
      </c>
      <c r="G3216">
        <v>0.54747322062191317</v>
      </c>
      <c r="H3216">
        <v>0</v>
      </c>
    </row>
    <row r="3217" spans="1:8" x14ac:dyDescent="0.25">
      <c r="A3217" s="1">
        <v>45868</v>
      </c>
      <c r="B3217">
        <v>24</v>
      </c>
      <c r="C3217" t="str">
        <f>TEXT(VALUE(datos_para_memoria_demandas_calc__2[[#This Row],[DATE]]+(datos_para_memoria_demandas_calc__2[[#This Row],[HORA]]-1)/24),"000000,000000")</f>
        <v>045868,958333</v>
      </c>
      <c r="D3217">
        <v>9.2180000000000012E-2</v>
      </c>
      <c r="E3217">
        <v>5.365290492773056E-2</v>
      </c>
      <c r="F3217">
        <v>-5.3652904902047993E-2</v>
      </c>
      <c r="G3217">
        <v>0.49382031571986518</v>
      </c>
      <c r="H3217">
        <v>0</v>
      </c>
    </row>
    <row r="3218" spans="1:8" x14ac:dyDescent="0.25">
      <c r="A3218" s="1">
        <v>45869</v>
      </c>
      <c r="B3218">
        <v>1</v>
      </c>
      <c r="C3218" t="str">
        <f>TEXT(VALUE(datos_para_memoria_demandas_calc__2[[#This Row],[DATE]]+(datos_para_memoria_demandas_calc__2[[#This Row],[HORA]]-1)/24),"000000,000000")</f>
        <v>045869,000000</v>
      </c>
      <c r="D3218">
        <v>0.09</v>
      </c>
      <c r="E3218">
        <v>0.20319792628288269</v>
      </c>
      <c r="F3218">
        <v>-0.20319792625418442</v>
      </c>
      <c r="G3218">
        <v>0.29062238946568075</v>
      </c>
      <c r="H3218">
        <v>0</v>
      </c>
    </row>
    <row r="3219" spans="1:8" x14ac:dyDescent="0.25">
      <c r="A3219" s="1">
        <v>45869</v>
      </c>
      <c r="B3219">
        <v>2</v>
      </c>
      <c r="C3219" t="str">
        <f>TEXT(VALUE(datos_para_memoria_demandas_calc__2[[#This Row],[DATE]]+(datos_para_memoria_demandas_calc__2[[#This Row],[HORA]]-1)/24),"000000,000000")</f>
        <v>045869,041667</v>
      </c>
      <c r="D3219">
        <v>7.7370000000000008E-2</v>
      </c>
      <c r="E3219">
        <v>0.17394125461578369</v>
      </c>
      <c r="F3219">
        <v>-0.17394125452936238</v>
      </c>
      <c r="G3219">
        <v>0.11668113493631836</v>
      </c>
      <c r="H3219">
        <v>0</v>
      </c>
    </row>
    <row r="3220" spans="1:8" x14ac:dyDescent="0.25">
      <c r="A3220" s="1">
        <v>45869</v>
      </c>
      <c r="B3220">
        <v>3</v>
      </c>
      <c r="C3220" t="str">
        <f>TEXT(VALUE(datos_para_memoria_demandas_calc__2[[#This Row],[DATE]]+(datos_para_memoria_demandas_calc__2[[#This Row],[HORA]]-1)/24),"000000,000000")</f>
        <v>045869,083333</v>
      </c>
      <c r="D3220">
        <v>7.1069999999999994E-2</v>
      </c>
      <c r="E3220">
        <v>0.20099285244941711</v>
      </c>
      <c r="F3220">
        <v>-0.11668113489222175</v>
      </c>
      <c r="G3220">
        <v>4.4096644101172664E-11</v>
      </c>
      <c r="H3220">
        <v>0</v>
      </c>
    </row>
    <row r="3221" spans="1:8" x14ac:dyDescent="0.25">
      <c r="A3221" s="1">
        <v>45869</v>
      </c>
      <c r="B3221">
        <v>4</v>
      </c>
      <c r="C3221" t="str">
        <f>TEXT(VALUE(datos_para_memoria_demandas_calc__2[[#This Row],[DATE]]+(datos_para_memoria_demandas_calc__2[[#This Row],[HORA]]-1)/24),"000000,000000")</f>
        <v>045869,125000</v>
      </c>
      <c r="D3221">
        <v>5.8380000000000001E-2</v>
      </c>
      <c r="E3221">
        <v>0.16554833948612213</v>
      </c>
      <c r="F3221">
        <v>8.3376623788836197E-10</v>
      </c>
      <c r="G3221">
        <v>8.7786288703648117E-10</v>
      </c>
      <c r="H3221">
        <v>0</v>
      </c>
    </row>
    <row r="3222" spans="1:8" x14ac:dyDescent="0.25">
      <c r="A3222" s="1">
        <v>45869</v>
      </c>
      <c r="B3222">
        <v>5</v>
      </c>
      <c r="C3222" t="str">
        <f>TEXT(VALUE(datos_para_memoria_demandas_calc__2[[#This Row],[DATE]]+(datos_para_memoria_demandas_calc__2[[#This Row],[HORA]]-1)/24),"000000,000000")</f>
        <v>045869,166667</v>
      </c>
      <c r="D3222">
        <v>5.7750000000000003E-2</v>
      </c>
      <c r="E3222">
        <v>0.20684492588043213</v>
      </c>
      <c r="F3222">
        <v>0.66727447381682159</v>
      </c>
      <c r="G3222">
        <v>0.66727447469468437</v>
      </c>
      <c r="H3222">
        <v>0</v>
      </c>
    </row>
    <row r="3223" spans="1:8" x14ac:dyDescent="0.25">
      <c r="A3223" s="1">
        <v>45869</v>
      </c>
      <c r="B3223">
        <v>6</v>
      </c>
      <c r="C3223" t="str">
        <f>TEXT(VALUE(datos_para_memoria_demandas_calc__2[[#This Row],[DATE]]+(datos_para_memoria_demandas_calc__2[[#This Row],[HORA]]-1)/24),"000000,000000")</f>
        <v>045869,208333</v>
      </c>
      <c r="D3223">
        <v>5.901E-2</v>
      </c>
      <c r="E3223">
        <v>0.23551684617996216</v>
      </c>
      <c r="F3223">
        <v>-0.23551684574324844</v>
      </c>
      <c r="G3223">
        <v>0.43175762895143593</v>
      </c>
      <c r="H3223">
        <v>0</v>
      </c>
    </row>
    <row r="3224" spans="1:8" x14ac:dyDescent="0.25">
      <c r="A3224" s="1">
        <v>45869</v>
      </c>
      <c r="B3224">
        <v>7</v>
      </c>
      <c r="C3224" t="str">
        <f>TEXT(VALUE(datos_para_memoria_demandas_calc__2[[#This Row],[DATE]]+(datos_para_memoria_demandas_calc__2[[#This Row],[HORA]]-1)/24),"000000,000000")</f>
        <v>045869,250000</v>
      </c>
      <c r="D3224">
        <v>8.1959999999999991E-2</v>
      </c>
      <c r="E3224">
        <v>0.20581828057765961</v>
      </c>
      <c r="F3224">
        <v>-0.20581828055522508</v>
      </c>
      <c r="G3224">
        <v>0.22593934839621088</v>
      </c>
      <c r="H3224">
        <v>0</v>
      </c>
    </row>
    <row r="3225" spans="1:8" x14ac:dyDescent="0.25">
      <c r="A3225" s="1">
        <v>45869</v>
      </c>
      <c r="B3225">
        <v>8</v>
      </c>
      <c r="C3225" t="str">
        <f>TEXT(VALUE(datos_para_memoria_demandas_calc__2[[#This Row],[DATE]]+(datos_para_memoria_demandas_calc__2[[#This Row],[HORA]]-1)/24),"000000,000000")</f>
        <v>045869,291667</v>
      </c>
      <c r="D3225">
        <v>0.10045999999999999</v>
      </c>
      <c r="E3225">
        <v>0.14103937149047852</v>
      </c>
      <c r="F3225">
        <v>-0.14103937147793433</v>
      </c>
      <c r="G3225">
        <v>8.489997691827654E-2</v>
      </c>
      <c r="H3225">
        <v>0</v>
      </c>
    </row>
    <row r="3226" spans="1:8" x14ac:dyDescent="0.25">
      <c r="A3226" s="1">
        <v>45869</v>
      </c>
      <c r="B3226">
        <v>9</v>
      </c>
      <c r="C3226" t="str">
        <f>TEXT(VALUE(datos_para_memoria_demandas_calc__2[[#This Row],[DATE]]+(datos_para_memoria_demandas_calc__2[[#This Row],[HORA]]-1)/24),"000000,000000")</f>
        <v>045869,333333</v>
      </c>
      <c r="D3226">
        <v>9.1549999999999992E-2</v>
      </c>
      <c r="E3226">
        <v>8.4899976849555969E-2</v>
      </c>
      <c r="F3226">
        <v>-8.4899976833651677E-2</v>
      </c>
      <c r="G3226">
        <v>8.4624870925876683E-11</v>
      </c>
      <c r="H3226">
        <v>0</v>
      </c>
    </row>
    <row r="3227" spans="1:8" x14ac:dyDescent="0.25">
      <c r="A3227" s="1">
        <v>45869</v>
      </c>
      <c r="B3227">
        <v>10</v>
      </c>
      <c r="C3227" t="str">
        <f>TEXT(VALUE(datos_para_memoria_demandas_calc__2[[#This Row],[DATE]]+(datos_para_memoria_demandas_calc__2[[#This Row],[HORA]]-1)/24),"000000,000000")</f>
        <v>045869,375000</v>
      </c>
      <c r="D3227">
        <v>5.1310000000000001E-2</v>
      </c>
      <c r="E3227">
        <v>4.8715144395828247E-2</v>
      </c>
      <c r="F3227">
        <v>-5.7981607818779766E-11</v>
      </c>
      <c r="G3227">
        <v>2.6643281526805287E-11</v>
      </c>
      <c r="H3227">
        <v>0</v>
      </c>
    </row>
    <row r="3228" spans="1:8" x14ac:dyDescent="0.25">
      <c r="A3228" s="1">
        <v>45869</v>
      </c>
      <c r="B3228">
        <v>11</v>
      </c>
      <c r="C3228" t="str">
        <f>TEXT(VALUE(datos_para_memoria_demandas_calc__2[[#This Row],[DATE]]+(datos_para_memoria_demandas_calc__2[[#This Row],[HORA]]-1)/24),"000000,000000")</f>
        <v>045869,416667</v>
      </c>
      <c r="D3228">
        <v>3.0499999999999999E-2</v>
      </c>
      <c r="E3228">
        <v>7.2531811892986298E-2</v>
      </c>
      <c r="F3228">
        <v>5.7977350680394671E-11</v>
      </c>
      <c r="G3228">
        <v>8.4620635295304357E-11</v>
      </c>
      <c r="H3228">
        <v>0</v>
      </c>
    </row>
    <row r="3229" spans="1:8" x14ac:dyDescent="0.25">
      <c r="A3229" s="1">
        <v>45869</v>
      </c>
      <c r="B3229">
        <v>12</v>
      </c>
      <c r="C3229" t="str">
        <f>TEXT(VALUE(datos_para_memoria_demandas_calc__2[[#This Row],[DATE]]+(datos_para_memoria_demandas_calc__2[[#This Row],[HORA]]-1)/24),"000000,000000")</f>
        <v>045869,458333</v>
      </c>
      <c r="D3229">
        <v>2.392E-2</v>
      </c>
      <c r="E3229">
        <v>0.17635823786258698</v>
      </c>
      <c r="F3229">
        <v>0.30352228996307468</v>
      </c>
      <c r="G3229">
        <v>0.30352229004769532</v>
      </c>
      <c r="H3229">
        <v>0</v>
      </c>
    </row>
    <row r="3230" spans="1:8" x14ac:dyDescent="0.25">
      <c r="A3230" s="1">
        <v>45869</v>
      </c>
      <c r="B3230">
        <v>13</v>
      </c>
      <c r="C3230" t="str">
        <f>TEXT(VALUE(datos_para_memoria_demandas_calc__2[[#This Row],[DATE]]+(datos_para_memoria_demandas_calc__2[[#This Row],[HORA]]-1)/24),"000000,000000")</f>
        <v>045869,500000</v>
      </c>
      <c r="D3230">
        <v>2.9010000000000001E-2</v>
      </c>
      <c r="E3230">
        <v>0.30352228879928589</v>
      </c>
      <c r="F3230">
        <v>-0.30352228869125686</v>
      </c>
      <c r="G3230">
        <v>1.3564384471278848E-9</v>
      </c>
      <c r="H3230">
        <v>0</v>
      </c>
    </row>
    <row r="3231" spans="1:8" x14ac:dyDescent="0.25">
      <c r="A3231" s="1">
        <v>45869</v>
      </c>
      <c r="B3231">
        <v>14</v>
      </c>
      <c r="C3231" t="str">
        <f>TEXT(VALUE(datos_para_memoria_demandas_calc__2[[#This Row],[DATE]]+(datos_para_memoria_demandas_calc__2[[#This Row],[HORA]]-1)/24),"000000,000000")</f>
        <v>045869,541667</v>
      </c>
      <c r="D3231">
        <v>2.35E-2</v>
      </c>
      <c r="E3231">
        <v>0.24725891649723053</v>
      </c>
      <c r="F3231">
        <v>0.97499999832508399</v>
      </c>
      <c r="G3231">
        <v>0.97499999968152229</v>
      </c>
      <c r="H3231">
        <v>0</v>
      </c>
    </row>
    <row r="3232" spans="1:8" x14ac:dyDescent="0.25">
      <c r="A3232" s="1">
        <v>45869</v>
      </c>
      <c r="B3232">
        <v>15</v>
      </c>
      <c r="C3232" t="str">
        <f>TEXT(VALUE(datos_para_memoria_demandas_calc__2[[#This Row],[DATE]]+(datos_para_memoria_demandas_calc__2[[#This Row],[HORA]]-1)/24),"000000,000000")</f>
        <v>045869,583333</v>
      </c>
      <c r="D3232">
        <v>2.5260000000000001E-2</v>
      </c>
      <c r="E3232">
        <v>0.15036046504974365</v>
      </c>
      <c r="F3232">
        <v>1.4751102973992594E-10</v>
      </c>
      <c r="G3232">
        <v>0.9749999998290334</v>
      </c>
      <c r="H3232">
        <v>0</v>
      </c>
    </row>
    <row r="3233" spans="1:8" x14ac:dyDescent="0.25">
      <c r="A3233" s="1">
        <v>45869</v>
      </c>
      <c r="B3233">
        <v>16</v>
      </c>
      <c r="C3233" t="str">
        <f>TEXT(VALUE(datos_para_memoria_demandas_calc__2[[#This Row],[DATE]]+(datos_para_memoria_demandas_calc__2[[#This Row],[HORA]]-1)/24),"000000,000000")</f>
        <v>045869,625000</v>
      </c>
      <c r="D3233">
        <v>2.8500000000000001E-2</v>
      </c>
      <c r="E3233">
        <v>0.11169245839118958</v>
      </c>
      <c r="F3233">
        <v>-1.9171609618313399E-10</v>
      </c>
      <c r="G3233">
        <v>0.97499999963731732</v>
      </c>
      <c r="H3233">
        <v>0</v>
      </c>
    </row>
    <row r="3234" spans="1:8" x14ac:dyDescent="0.25">
      <c r="A3234" s="1">
        <v>45869</v>
      </c>
      <c r="B3234">
        <v>17</v>
      </c>
      <c r="C3234" t="str">
        <f>TEXT(VALUE(datos_para_memoria_demandas_calc__2[[#This Row],[DATE]]+(datos_para_memoria_demandas_calc__2[[#This Row],[HORA]]-1)/24),"000000,000000")</f>
        <v>045869,666667</v>
      </c>
      <c r="D3234">
        <v>0.03</v>
      </c>
      <c r="E3234">
        <v>0.11472061276435852</v>
      </c>
      <c r="F3234">
        <v>3.0234532845880042E-10</v>
      </c>
      <c r="G3234">
        <v>0.97499999993966258</v>
      </c>
      <c r="H3234">
        <v>0</v>
      </c>
    </row>
    <row r="3235" spans="1:8" x14ac:dyDescent="0.25">
      <c r="A3235" s="1">
        <v>45869</v>
      </c>
      <c r="B3235">
        <v>18</v>
      </c>
      <c r="C3235" t="str">
        <f>TEXT(VALUE(datos_para_memoria_demandas_calc__2[[#This Row],[DATE]]+(datos_para_memoria_demandas_calc__2[[#This Row],[HORA]]-1)/24),"000000,000000")</f>
        <v>045869,708333</v>
      </c>
      <c r="D3235">
        <v>3.9100000000000003E-2</v>
      </c>
      <c r="E3235">
        <v>0.18935278058052063</v>
      </c>
      <c r="F3235">
        <v>2.5668515830921562E-11</v>
      </c>
      <c r="G3235">
        <v>0.97499999996533127</v>
      </c>
      <c r="H3235">
        <v>0</v>
      </c>
    </row>
    <row r="3236" spans="1:8" x14ac:dyDescent="0.25">
      <c r="A3236" s="1">
        <v>45869</v>
      </c>
      <c r="B3236">
        <v>19</v>
      </c>
      <c r="C3236" t="str">
        <f>TEXT(VALUE(datos_para_memoria_demandas_calc__2[[#This Row],[DATE]]+(datos_para_memoria_demandas_calc__2[[#This Row],[HORA]]-1)/24),"000000,000000")</f>
        <v>045869,750000</v>
      </c>
      <c r="D3236">
        <v>5.4920000000000004E-2</v>
      </c>
      <c r="E3236">
        <v>0.1496453583240509</v>
      </c>
      <c r="F3236">
        <v>1.3658785975116391E-11</v>
      </c>
      <c r="G3236">
        <v>0.97499999997899001</v>
      </c>
      <c r="H3236">
        <v>0</v>
      </c>
    </row>
    <row r="3237" spans="1:8" x14ac:dyDescent="0.25">
      <c r="A3237" s="1">
        <v>45869</v>
      </c>
      <c r="B3237">
        <v>20</v>
      </c>
      <c r="C3237" t="str">
        <f>TEXT(VALUE(datos_para_memoria_demandas_calc__2[[#This Row],[DATE]]+(datos_para_memoria_demandas_calc__2[[#This Row],[HORA]]-1)/24),"000000,000000")</f>
        <v>045869,791667</v>
      </c>
      <c r="D3237">
        <v>8.6709999999999995E-2</v>
      </c>
      <c r="E3237">
        <v>0.14306853711605072</v>
      </c>
      <c r="F3237">
        <v>-0.14306853702057806</v>
      </c>
      <c r="G3237">
        <v>0.83193146295841203</v>
      </c>
      <c r="H3237">
        <v>0</v>
      </c>
    </row>
    <row r="3238" spans="1:8" x14ac:dyDescent="0.25">
      <c r="A3238" s="1">
        <v>45869</v>
      </c>
      <c r="B3238">
        <v>21</v>
      </c>
      <c r="C3238" t="str">
        <f>TEXT(VALUE(datos_para_memoria_demandas_calc__2[[#This Row],[DATE]]+(datos_para_memoria_demandas_calc__2[[#This Row],[HORA]]-1)/24),"000000,000000")</f>
        <v>045869,833333</v>
      </c>
      <c r="D3238">
        <v>0.10798999999999999</v>
      </c>
      <c r="E3238">
        <v>0.16273990273475647</v>
      </c>
      <c r="F3238">
        <v>-0.16273990271470543</v>
      </c>
      <c r="G3238">
        <v>0.66919156024370652</v>
      </c>
      <c r="H3238">
        <v>0</v>
      </c>
    </row>
    <row r="3239" spans="1:8" x14ac:dyDescent="0.25">
      <c r="A3239" s="1">
        <v>45869</v>
      </c>
      <c r="B3239">
        <v>22</v>
      </c>
      <c r="C3239" t="str">
        <f>TEXT(VALUE(datos_para_memoria_demandas_calc__2[[#This Row],[DATE]]+(datos_para_memoria_demandas_calc__2[[#This Row],[HORA]]-1)/24),"000000,000000")</f>
        <v>045869,875000</v>
      </c>
      <c r="D3239">
        <v>0.11445</v>
      </c>
      <c r="E3239">
        <v>8.6311846971511841E-2</v>
      </c>
      <c r="F3239">
        <v>-8.6311846955395968E-2</v>
      </c>
      <c r="G3239">
        <v>0.58287971328831056</v>
      </c>
      <c r="H3239">
        <v>0</v>
      </c>
    </row>
    <row r="3240" spans="1:8" x14ac:dyDescent="0.25">
      <c r="A3240" s="1">
        <v>45869</v>
      </c>
      <c r="B3240">
        <v>23</v>
      </c>
      <c r="C3240" t="str">
        <f>TEXT(VALUE(datos_para_memoria_demandas_calc__2[[#This Row],[DATE]]+(datos_para_memoria_demandas_calc__2[[#This Row],[HORA]]-1)/24),"000000,000000")</f>
        <v>045869,916667</v>
      </c>
      <c r="D3240">
        <v>0.11026999999999999</v>
      </c>
      <c r="E3240">
        <v>0.11296296119689941</v>
      </c>
      <c r="F3240">
        <v>-0.11296296117842038</v>
      </c>
      <c r="G3240">
        <v>0.46991675210989015</v>
      </c>
      <c r="H3240">
        <v>0</v>
      </c>
    </row>
    <row r="3241" spans="1:8" x14ac:dyDescent="0.25">
      <c r="A3241" s="1">
        <v>45869</v>
      </c>
      <c r="B3241">
        <v>24</v>
      </c>
      <c r="C3241" t="str">
        <f>TEXT(VALUE(datos_para_memoria_demandas_calc__2[[#This Row],[DATE]]+(datos_para_memoria_demandas_calc__2[[#This Row],[HORA]]-1)/24),"000000,000000")</f>
        <v>045869,958333</v>
      </c>
      <c r="D3241">
        <v>9.8319999999999991E-2</v>
      </c>
      <c r="E3241">
        <v>2.9318392276763916E-2</v>
      </c>
      <c r="F3241">
        <v>-2.931839224529928E-2</v>
      </c>
      <c r="G3241">
        <v>0.44059835986459089</v>
      </c>
      <c r="H3241">
        <v>0</v>
      </c>
    </row>
    <row r="3242" spans="1:8" x14ac:dyDescent="0.25">
      <c r="A3242" s="1">
        <v>45870</v>
      </c>
      <c r="B3242">
        <v>1</v>
      </c>
      <c r="C3242" t="str">
        <f>TEXT(VALUE(datos_para_memoria_demandas_calc__2[[#This Row],[DATE]]+(datos_para_memoria_demandas_calc__2[[#This Row],[HORA]]-1)/24),"000000,000000")</f>
        <v>045870,000000</v>
      </c>
      <c r="D3242">
        <v>0.10222000000000001</v>
      </c>
      <c r="E3242">
        <v>0.17215365171432495</v>
      </c>
      <c r="F3242">
        <v>-0.1721536516886806</v>
      </c>
      <c r="G3242">
        <v>0.26844470817591026</v>
      </c>
      <c r="H3242">
        <v>0</v>
      </c>
    </row>
    <row r="3243" spans="1:8" x14ac:dyDescent="0.25">
      <c r="A3243" s="1">
        <v>45870</v>
      </c>
      <c r="B3243">
        <v>2</v>
      </c>
      <c r="C3243" t="str">
        <f>TEXT(VALUE(datos_para_memoria_demandas_calc__2[[#This Row],[DATE]]+(datos_para_memoria_demandas_calc__2[[#This Row],[HORA]]-1)/24),"000000,000000")</f>
        <v>045870,041667</v>
      </c>
      <c r="D3243">
        <v>9.3469999999999998E-2</v>
      </c>
      <c r="E3243">
        <v>0.20591394603252411</v>
      </c>
      <c r="F3243">
        <v>-0.2059139459886728</v>
      </c>
      <c r="G3243">
        <v>6.2530762187237465E-2</v>
      </c>
      <c r="H3243">
        <v>0</v>
      </c>
    </row>
    <row r="3244" spans="1:8" x14ac:dyDescent="0.25">
      <c r="A3244" s="1">
        <v>45870</v>
      </c>
      <c r="B3244">
        <v>3</v>
      </c>
      <c r="C3244" t="str">
        <f>TEXT(VALUE(datos_para_memoria_demandas_calc__2[[#This Row],[DATE]]+(datos_para_memoria_demandas_calc__2[[#This Row],[HORA]]-1)/24),"000000,000000")</f>
        <v>045870,083333</v>
      </c>
      <c r="D3244">
        <v>8.1000000000000003E-2</v>
      </c>
      <c r="E3244">
        <v>0.25555610656738281</v>
      </c>
      <c r="F3244">
        <v>-6.2530762121972075E-2</v>
      </c>
      <c r="G3244">
        <v>6.5265406776878902E-11</v>
      </c>
      <c r="H3244">
        <v>0</v>
      </c>
    </row>
    <row r="3245" spans="1:8" x14ac:dyDescent="0.25">
      <c r="A3245" s="1">
        <v>45870</v>
      </c>
      <c r="B3245">
        <v>4</v>
      </c>
      <c r="C3245" t="str">
        <f>TEXT(VALUE(datos_para_memoria_demandas_calc__2[[#This Row],[DATE]]+(datos_para_memoria_demandas_calc__2[[#This Row],[HORA]]-1)/24),"000000,000000")</f>
        <v>045870,125000</v>
      </c>
      <c r="D3245">
        <v>7.2550000000000003E-2</v>
      </c>
      <c r="E3245">
        <v>0.17564809322357178</v>
      </c>
      <c r="F3245">
        <v>-6.1368088067541247E-13</v>
      </c>
      <c r="G3245">
        <v>6.4651736451309288E-11</v>
      </c>
      <c r="H3245">
        <v>0</v>
      </c>
    </row>
    <row r="3246" spans="1:8" x14ac:dyDescent="0.25">
      <c r="A3246" s="1">
        <v>45870</v>
      </c>
      <c r="B3246">
        <v>5</v>
      </c>
      <c r="C3246" t="str">
        <f>TEXT(VALUE(datos_para_memoria_demandas_calc__2[[#This Row],[DATE]]+(datos_para_memoria_demandas_calc__2[[#This Row],[HORA]]-1)/24),"000000,000000")</f>
        <v>045870,166667</v>
      </c>
      <c r="D3246">
        <v>6.3979999999999995E-2</v>
      </c>
      <c r="E3246">
        <v>0.21527725458145142</v>
      </c>
      <c r="F3246">
        <v>0.6765170835965687</v>
      </c>
      <c r="G3246">
        <v>0.67651708366122043</v>
      </c>
      <c r="H3246">
        <v>0</v>
      </c>
    </row>
    <row r="3247" spans="1:8" x14ac:dyDescent="0.25">
      <c r="A3247" s="1">
        <v>45870</v>
      </c>
      <c r="B3247">
        <v>6</v>
      </c>
      <c r="C3247" t="str">
        <f>TEXT(VALUE(datos_para_memoria_demandas_calc__2[[#This Row],[DATE]]+(datos_para_memoria_demandas_calc__2[[#This Row],[HORA]]-1)/24),"000000,000000")</f>
        <v>045870,208333</v>
      </c>
      <c r="D3247">
        <v>7.3599999999999999E-2</v>
      </c>
      <c r="E3247">
        <v>0.21620525419712067</v>
      </c>
      <c r="F3247">
        <v>-0.21620525414003558</v>
      </c>
      <c r="G3247">
        <v>0.46031182952118488</v>
      </c>
      <c r="H3247">
        <v>0</v>
      </c>
    </row>
    <row r="3248" spans="1:8" x14ac:dyDescent="0.25">
      <c r="A3248" s="1">
        <v>45870</v>
      </c>
      <c r="B3248">
        <v>7</v>
      </c>
      <c r="C3248" t="str">
        <f>TEXT(VALUE(datos_para_memoria_demandas_calc__2[[#This Row],[DATE]]+(datos_para_memoria_demandas_calc__2[[#This Row],[HORA]]-1)/24),"000000,000000")</f>
        <v>045870,250000</v>
      </c>
      <c r="D3248">
        <v>8.3140000000000006E-2</v>
      </c>
      <c r="E3248">
        <v>0.15078118443489075</v>
      </c>
      <c r="F3248">
        <v>-0.15078118440643146</v>
      </c>
      <c r="G3248">
        <v>0.30953064511475342</v>
      </c>
      <c r="H3248">
        <v>0</v>
      </c>
    </row>
    <row r="3249" spans="1:8" x14ac:dyDescent="0.25">
      <c r="A3249" s="1">
        <v>45870</v>
      </c>
      <c r="B3249">
        <v>8</v>
      </c>
      <c r="C3249" t="str">
        <f>TEXT(VALUE(datos_para_memoria_demandas_calc__2[[#This Row],[DATE]]+(datos_para_memoria_demandas_calc__2[[#This Row],[HORA]]-1)/24),"000000,000000")</f>
        <v>045870,291667</v>
      </c>
      <c r="D3249">
        <v>0.10062</v>
      </c>
      <c r="E3249">
        <v>0.10999146103858948</v>
      </c>
      <c r="F3249">
        <v>-0.10999146102389905</v>
      </c>
      <c r="G3249">
        <v>0.19953918409085436</v>
      </c>
      <c r="H3249">
        <v>0</v>
      </c>
    </row>
    <row r="3250" spans="1:8" x14ac:dyDescent="0.25">
      <c r="A3250" s="1">
        <v>45870</v>
      </c>
      <c r="B3250">
        <v>9</v>
      </c>
      <c r="C3250" t="str">
        <f>TEXT(VALUE(datos_para_memoria_demandas_calc__2[[#This Row],[DATE]]+(datos_para_memoria_demandas_calc__2[[#This Row],[HORA]]-1)/24),"000000,000000")</f>
        <v>045870,333333</v>
      </c>
      <c r="D3250">
        <v>0.1</v>
      </c>
      <c r="E3250">
        <v>9.330546110868454E-2</v>
      </c>
      <c r="F3250">
        <v>-9.3305461093758466E-2</v>
      </c>
      <c r="G3250">
        <v>0.10623372299709589</v>
      </c>
      <c r="H3250">
        <v>0</v>
      </c>
    </row>
    <row r="3251" spans="1:8" x14ac:dyDescent="0.25">
      <c r="A3251" s="1">
        <v>45870</v>
      </c>
      <c r="B3251">
        <v>10</v>
      </c>
      <c r="C3251" t="str">
        <f>TEXT(VALUE(datos_para_memoria_demandas_calc__2[[#This Row],[DATE]]+(datos_para_memoria_demandas_calc__2[[#This Row],[HORA]]-1)/24),"000000,000000")</f>
        <v>045870,375000</v>
      </c>
      <c r="D3251">
        <v>6.5060000000000007E-2</v>
      </c>
      <c r="E3251">
        <v>0.10623372346162796</v>
      </c>
      <c r="F3251">
        <v>-0.10623372296674578</v>
      </c>
      <c r="G3251">
        <v>3.0350126721589946E-11</v>
      </c>
      <c r="H3251">
        <v>0</v>
      </c>
    </row>
    <row r="3252" spans="1:8" x14ac:dyDescent="0.25">
      <c r="A3252" s="1">
        <v>45870</v>
      </c>
      <c r="B3252">
        <v>11</v>
      </c>
      <c r="C3252" t="str">
        <f>TEXT(VALUE(datos_para_memoria_demandas_calc__2[[#This Row],[DATE]]+(datos_para_memoria_demandas_calc__2[[#This Row],[HORA]]-1)/24),"000000,000000")</f>
        <v>045870,416667</v>
      </c>
      <c r="D3252">
        <v>4.5810000000000003E-2</v>
      </c>
      <c r="E3252">
        <v>0.11993362009525299</v>
      </c>
      <c r="F3252">
        <v>2.0868928359984679E-11</v>
      </c>
      <c r="G3252">
        <v>5.1219052170151957E-11</v>
      </c>
      <c r="H3252">
        <v>0</v>
      </c>
    </row>
    <row r="3253" spans="1:8" x14ac:dyDescent="0.25">
      <c r="A3253" s="1">
        <v>45870</v>
      </c>
      <c r="B3253">
        <v>12</v>
      </c>
      <c r="C3253" t="str">
        <f>TEXT(VALUE(datos_para_memoria_demandas_calc__2[[#This Row],[DATE]]+(datos_para_memoria_demandas_calc__2[[#This Row],[HORA]]-1)/24),"000000,000000")</f>
        <v>045870,458333</v>
      </c>
      <c r="D3253">
        <v>3.508E-2</v>
      </c>
      <c r="E3253">
        <v>8.9897073805332184E-2</v>
      </c>
      <c r="F3253">
        <v>1.1975804196568304E-10</v>
      </c>
      <c r="G3253">
        <v>1.7097709027955086E-10</v>
      </c>
      <c r="H3253">
        <v>0</v>
      </c>
    </row>
    <row r="3254" spans="1:8" x14ac:dyDescent="0.25">
      <c r="A3254" s="1">
        <v>45870</v>
      </c>
      <c r="B3254">
        <v>13</v>
      </c>
      <c r="C3254" t="str">
        <f>TEXT(VALUE(datos_para_memoria_demandas_calc__2[[#This Row],[DATE]]+(datos_para_memoria_demandas_calc__2[[#This Row],[HORA]]-1)/24),"000000,000000")</f>
        <v>045870,500000</v>
      </c>
      <c r="D3254">
        <v>3.1870000000000002E-2</v>
      </c>
      <c r="E3254">
        <v>0.12728045880794525</v>
      </c>
      <c r="F3254">
        <v>-8.9668689967997176E-11</v>
      </c>
      <c r="G3254">
        <v>8.1308407114218036E-11</v>
      </c>
      <c r="H3254">
        <v>0</v>
      </c>
    </row>
    <row r="3255" spans="1:8" x14ac:dyDescent="0.25">
      <c r="A3255" s="1">
        <v>45870</v>
      </c>
      <c r="B3255">
        <v>14</v>
      </c>
      <c r="C3255" t="str">
        <f>TEXT(VALUE(datos_para_memoria_demandas_calc__2[[#This Row],[DATE]]+(datos_para_memoria_demandas_calc__2[[#This Row],[HORA]]-1)/24),"000000,000000")</f>
        <v>045870,541667</v>
      </c>
      <c r="D3255">
        <v>2.5059999999999999E-2</v>
      </c>
      <c r="E3255">
        <v>0.25346195697784424</v>
      </c>
      <c r="F3255">
        <v>2.7417206269380892E-11</v>
      </c>
      <c r="G3255">
        <v>1.0872561344492664E-10</v>
      </c>
      <c r="H3255">
        <v>0</v>
      </c>
    </row>
    <row r="3256" spans="1:8" x14ac:dyDescent="0.25">
      <c r="A3256" s="1">
        <v>45870</v>
      </c>
      <c r="B3256">
        <v>15</v>
      </c>
      <c r="C3256" t="str">
        <f>TEXT(VALUE(datos_para_memoria_demandas_calc__2[[#This Row],[DATE]]+(datos_para_memoria_demandas_calc__2[[#This Row],[HORA]]-1)/24),"000000,000000")</f>
        <v>045870,583333</v>
      </c>
      <c r="D3256">
        <v>2.001E-2</v>
      </c>
      <c r="E3256">
        <v>0.17133025825023651</v>
      </c>
      <c r="F3256">
        <v>-2.3610161892534158E-11</v>
      </c>
      <c r="G3256">
        <v>8.5115481590843797E-11</v>
      </c>
      <c r="H3256">
        <v>0</v>
      </c>
    </row>
    <row r="3257" spans="1:8" x14ac:dyDescent="0.25">
      <c r="A3257" s="1">
        <v>45870</v>
      </c>
      <c r="B3257">
        <v>16</v>
      </c>
      <c r="C3257" t="str">
        <f>TEXT(VALUE(datos_para_memoria_demandas_calc__2[[#This Row],[DATE]]+(datos_para_memoria_demandas_calc__2[[#This Row],[HORA]]-1)/24),"000000,000000")</f>
        <v>045870,625000</v>
      </c>
      <c r="D3257">
        <v>1.3429999999999999E-2</v>
      </c>
      <c r="E3257">
        <v>0.18048599362373352</v>
      </c>
      <c r="F3257">
        <v>0.97499999977362872</v>
      </c>
      <c r="G3257">
        <v>0.97499999985874419</v>
      </c>
      <c r="H3257">
        <v>0</v>
      </c>
    </row>
    <row r="3258" spans="1:8" x14ac:dyDescent="0.25">
      <c r="A3258" s="1">
        <v>45870</v>
      </c>
      <c r="B3258">
        <v>17</v>
      </c>
      <c r="C3258" t="str">
        <f>TEXT(VALUE(datos_para_memoria_demandas_calc__2[[#This Row],[DATE]]+(datos_para_memoria_demandas_calc__2[[#This Row],[HORA]]-1)/24),"000000,000000")</f>
        <v>045870,666667</v>
      </c>
      <c r="D3258">
        <v>1.7420000000000001E-2</v>
      </c>
      <c r="E3258">
        <v>0.18470536172389984</v>
      </c>
      <c r="F3258">
        <v>8.6496341456364306E-11</v>
      </c>
      <c r="G3258">
        <v>0.97499999994524056</v>
      </c>
      <c r="H3258">
        <v>0</v>
      </c>
    </row>
    <row r="3259" spans="1:8" x14ac:dyDescent="0.25">
      <c r="A3259" s="1">
        <v>45870</v>
      </c>
      <c r="B3259">
        <v>18</v>
      </c>
      <c r="C3259" t="str">
        <f>TEXT(VALUE(datos_para_memoria_demandas_calc__2[[#This Row],[DATE]]+(datos_para_memoria_demandas_calc__2[[#This Row],[HORA]]-1)/24),"000000,000000")</f>
        <v>045870,708333</v>
      </c>
      <c r="D3259">
        <v>2.7469999999999998E-2</v>
      </c>
      <c r="E3259">
        <v>0.18291118741035461</v>
      </c>
      <c r="F3259">
        <v>2.302318760023353E-11</v>
      </c>
      <c r="G3259">
        <v>0.97499999996826381</v>
      </c>
      <c r="H3259">
        <v>0</v>
      </c>
    </row>
    <row r="3260" spans="1:8" x14ac:dyDescent="0.25">
      <c r="A3260" s="1">
        <v>45870</v>
      </c>
      <c r="B3260">
        <v>19</v>
      </c>
      <c r="C3260" t="str">
        <f>TEXT(VALUE(datos_para_memoria_demandas_calc__2[[#This Row],[DATE]]+(datos_para_memoria_demandas_calc__2[[#This Row],[HORA]]-1)/24),"000000,000000")</f>
        <v>045870,750000</v>
      </c>
      <c r="D3260">
        <v>4.48E-2</v>
      </c>
      <c r="E3260">
        <v>0.10301604866981506</v>
      </c>
      <c r="F3260">
        <v>9.9884550758716804E-12</v>
      </c>
      <c r="G3260">
        <v>0.97499999997825226</v>
      </c>
      <c r="H3260">
        <v>0</v>
      </c>
    </row>
    <row r="3261" spans="1:8" x14ac:dyDescent="0.25">
      <c r="A3261" s="1">
        <v>45870</v>
      </c>
      <c r="B3261">
        <v>20</v>
      </c>
      <c r="C3261" t="str">
        <f>TEXT(VALUE(datos_para_memoria_demandas_calc__2[[#This Row],[DATE]]+(datos_para_memoria_demandas_calc__2[[#This Row],[HORA]]-1)/24),"000000,000000")</f>
        <v>045870,791667</v>
      </c>
      <c r="D3261">
        <v>7.0120000000000002E-2</v>
      </c>
      <c r="E3261">
        <v>7.6827980577945709E-2</v>
      </c>
      <c r="F3261">
        <v>-6.5851321851530009E-11</v>
      </c>
      <c r="G3261">
        <v>0.97499999991239927</v>
      </c>
      <c r="H3261">
        <v>0</v>
      </c>
    </row>
    <row r="3262" spans="1:8" x14ac:dyDescent="0.25">
      <c r="A3262" s="1">
        <v>45870</v>
      </c>
      <c r="B3262">
        <v>21</v>
      </c>
      <c r="C3262" t="str">
        <f>TEXT(VALUE(datos_para_memoria_demandas_calc__2[[#This Row],[DATE]]+(datos_para_memoria_demandas_calc__2[[#This Row],[HORA]]-1)/24),"000000,000000")</f>
        <v>045870,833333</v>
      </c>
      <c r="D3262">
        <v>8.7340000000000001E-2</v>
      </c>
      <c r="E3262">
        <v>9.0582810342311859E-2</v>
      </c>
      <c r="F3262">
        <v>-9.0582810290878751E-2</v>
      </c>
      <c r="G3262">
        <v>0.88441718962152394</v>
      </c>
      <c r="H3262">
        <v>0</v>
      </c>
    </row>
    <row r="3263" spans="1:8" x14ac:dyDescent="0.25">
      <c r="A3263" s="1">
        <v>45870</v>
      </c>
      <c r="B3263">
        <v>22</v>
      </c>
      <c r="C3263" t="str">
        <f>TEXT(VALUE(datos_para_memoria_demandas_calc__2[[#This Row],[DATE]]+(datos_para_memoria_demandas_calc__2[[#This Row],[HORA]]-1)/24),"000000,000000")</f>
        <v>045870,875000</v>
      </c>
      <c r="D3263">
        <v>0.10302</v>
      </c>
      <c r="E3263">
        <v>0.1200956255197525</v>
      </c>
      <c r="F3263">
        <v>-0.12009562549918769</v>
      </c>
      <c r="G3263">
        <v>0.76432156412233776</v>
      </c>
      <c r="H3263">
        <v>0</v>
      </c>
    </row>
    <row r="3264" spans="1:8" x14ac:dyDescent="0.25">
      <c r="A3264" s="1">
        <v>45870</v>
      </c>
      <c r="B3264">
        <v>23</v>
      </c>
      <c r="C3264" t="str">
        <f>TEXT(VALUE(datos_para_memoria_demandas_calc__2[[#This Row],[DATE]]+(datos_para_memoria_demandas_calc__2[[#This Row],[HORA]]-1)/24),"000000,000000")</f>
        <v>045870,916667</v>
      </c>
      <c r="D3264">
        <v>0.10252</v>
      </c>
      <c r="E3264">
        <v>9.9726155400276184E-2</v>
      </c>
      <c r="F3264">
        <v>-9.9726155379284295E-2</v>
      </c>
      <c r="G3264">
        <v>0.66459540874305523</v>
      </c>
      <c r="H3264">
        <v>0</v>
      </c>
    </row>
    <row r="3265" spans="1:8" x14ac:dyDescent="0.25">
      <c r="A3265" s="1">
        <v>45870</v>
      </c>
      <c r="B3265">
        <v>24</v>
      </c>
      <c r="C3265" t="str">
        <f>TEXT(VALUE(datos_para_memoria_demandas_calc__2[[#This Row],[DATE]]+(datos_para_memoria_demandas_calc__2[[#This Row],[HORA]]-1)/24),"000000,000000")</f>
        <v>045870,958333</v>
      </c>
      <c r="D3265">
        <v>9.5409999999999995E-2</v>
      </c>
      <c r="E3265">
        <v>0.16067202389240265</v>
      </c>
      <c r="F3265">
        <v>-0.16067202386324519</v>
      </c>
      <c r="G3265">
        <v>0.5039233848798117</v>
      </c>
      <c r="H3265">
        <v>0</v>
      </c>
    </row>
    <row r="3266" spans="1:8" x14ac:dyDescent="0.25">
      <c r="A3266" s="1">
        <v>45871</v>
      </c>
      <c r="B3266">
        <v>1</v>
      </c>
      <c r="C3266" t="str">
        <f>TEXT(VALUE(datos_para_memoria_demandas_calc__2[[#This Row],[DATE]]+(datos_para_memoria_demandas_calc__2[[#This Row],[HORA]]-1)/24),"000000,000000")</f>
        <v>045871,000000</v>
      </c>
      <c r="D3266">
        <v>9.7799999999999998E-2</v>
      </c>
      <c r="E3266">
        <v>0.22377803921699524</v>
      </c>
      <c r="F3266">
        <v>-0.22377803919117564</v>
      </c>
      <c r="G3266">
        <v>0.28014534568863775</v>
      </c>
      <c r="H3266">
        <v>0</v>
      </c>
    </row>
    <row r="3267" spans="1:8" x14ac:dyDescent="0.25">
      <c r="A3267" s="1">
        <v>45871</v>
      </c>
      <c r="B3267">
        <v>2</v>
      </c>
      <c r="C3267" t="str">
        <f>TEXT(VALUE(datos_para_memoria_demandas_calc__2[[#This Row],[DATE]]+(datos_para_memoria_demandas_calc__2[[#This Row],[HORA]]-1)/24),"000000,000000")</f>
        <v>045871,041667</v>
      </c>
      <c r="D3267">
        <v>7.7079999999999996E-2</v>
      </c>
      <c r="E3267">
        <v>0.28044533729553223</v>
      </c>
      <c r="F3267">
        <v>-0.28014534563959831</v>
      </c>
      <c r="G3267">
        <v>4.9042741594135224E-11</v>
      </c>
      <c r="H3267">
        <v>0</v>
      </c>
    </row>
    <row r="3268" spans="1:8" x14ac:dyDescent="0.25">
      <c r="A3268" s="1">
        <v>45871</v>
      </c>
      <c r="B3268">
        <v>3</v>
      </c>
      <c r="C3268" t="str">
        <f>TEXT(VALUE(datos_para_memoria_demandas_calc__2[[#This Row],[DATE]]+(datos_para_memoria_demandas_calc__2[[#This Row],[HORA]]-1)/24),"000000,000000")</f>
        <v>045871,083333</v>
      </c>
      <c r="D3268">
        <v>6.5269999999999995E-2</v>
      </c>
      <c r="E3268">
        <v>0.36360248923301697</v>
      </c>
      <c r="F3268">
        <v>-1.418794275675939E-11</v>
      </c>
      <c r="G3268">
        <v>3.485314107602074E-11</v>
      </c>
      <c r="H3268">
        <v>0</v>
      </c>
    </row>
    <row r="3269" spans="1:8" x14ac:dyDescent="0.25">
      <c r="A3269" s="1">
        <v>45871</v>
      </c>
      <c r="B3269">
        <v>4</v>
      </c>
      <c r="C3269" t="str">
        <f>TEXT(VALUE(datos_para_memoria_demandas_calc__2[[#This Row],[DATE]]+(datos_para_memoria_demandas_calc__2[[#This Row],[HORA]]-1)/24),"000000,000000")</f>
        <v>045871,125000</v>
      </c>
      <c r="D3269">
        <v>4.956E-2</v>
      </c>
      <c r="E3269">
        <v>0.2182728499174118</v>
      </c>
      <c r="F3269">
        <v>5.3659188314410784E-11</v>
      </c>
      <c r="G3269">
        <v>8.8512334057726211E-11</v>
      </c>
      <c r="H3269">
        <v>0</v>
      </c>
    </row>
    <row r="3270" spans="1:8" x14ac:dyDescent="0.25">
      <c r="A3270" s="1">
        <v>45871</v>
      </c>
      <c r="B3270">
        <v>5</v>
      </c>
      <c r="C3270" t="str">
        <f>TEXT(VALUE(datos_para_memoria_demandas_calc__2[[#This Row],[DATE]]+(datos_para_memoria_demandas_calc__2[[#This Row],[HORA]]-1)/24),"000000,000000")</f>
        <v>045871,166667</v>
      </c>
      <c r="D3270">
        <v>4.333E-2</v>
      </c>
      <c r="E3270">
        <v>0.25758686661720276</v>
      </c>
      <c r="F3270">
        <v>0.57739803122616706</v>
      </c>
      <c r="G3270">
        <v>0.57739803131467937</v>
      </c>
      <c r="H3270">
        <v>0</v>
      </c>
    </row>
    <row r="3271" spans="1:8" x14ac:dyDescent="0.25">
      <c r="A3271" s="1">
        <v>45871</v>
      </c>
      <c r="B3271">
        <v>6</v>
      </c>
      <c r="C3271" t="str">
        <f>TEXT(VALUE(datos_para_memoria_demandas_calc__2[[#This Row],[DATE]]+(datos_para_memoria_demandas_calc__2[[#This Row],[HORA]]-1)/24),"000000,000000")</f>
        <v>045871,208333</v>
      </c>
      <c r="D3271">
        <v>4.4289999999999996E-2</v>
      </c>
      <c r="E3271">
        <v>0.27726072072982788</v>
      </c>
      <c r="F3271">
        <v>-0.2772607201579107</v>
      </c>
      <c r="G3271">
        <v>0.30013731115676873</v>
      </c>
      <c r="H3271">
        <v>0</v>
      </c>
    </row>
    <row r="3272" spans="1:8" x14ac:dyDescent="0.25">
      <c r="A3272" s="1">
        <v>45871</v>
      </c>
      <c r="B3272">
        <v>7</v>
      </c>
      <c r="C3272" t="str">
        <f>TEXT(VALUE(datos_para_memoria_demandas_calc__2[[#This Row],[DATE]]+(datos_para_memoria_demandas_calc__2[[#This Row],[HORA]]-1)/24),"000000,000000")</f>
        <v>045871,250000</v>
      </c>
      <c r="D3272">
        <v>5.108E-2</v>
      </c>
      <c r="E3272">
        <v>0.20881670713424683</v>
      </c>
      <c r="F3272">
        <v>-0.20881670706369435</v>
      </c>
      <c r="G3272">
        <v>9.1320604093074367E-2</v>
      </c>
      <c r="H3272">
        <v>0</v>
      </c>
    </row>
    <row r="3273" spans="1:8" x14ac:dyDescent="0.25">
      <c r="A3273" s="1">
        <v>45871</v>
      </c>
      <c r="B3273">
        <v>8</v>
      </c>
      <c r="C3273" t="str">
        <f>TEXT(VALUE(datos_para_memoria_demandas_calc__2[[#This Row],[DATE]]+(datos_para_memoria_demandas_calc__2[[#This Row],[HORA]]-1)/24),"000000,000000")</f>
        <v>045871,291667</v>
      </c>
      <c r="D3273">
        <v>4.981E-2</v>
      </c>
      <c r="E3273">
        <v>9.1320604085922241E-2</v>
      </c>
      <c r="F3273">
        <v>-9.1320604002098141E-2</v>
      </c>
      <c r="G3273">
        <v>9.0976239203218695E-11</v>
      </c>
      <c r="H3273">
        <v>0</v>
      </c>
    </row>
    <row r="3274" spans="1:8" x14ac:dyDescent="0.25">
      <c r="A3274" s="1">
        <v>45871</v>
      </c>
      <c r="B3274">
        <v>9</v>
      </c>
      <c r="C3274" t="str">
        <f>TEXT(VALUE(datos_para_memoria_demandas_calc__2[[#This Row],[DATE]]+(datos_para_memoria_demandas_calc__2[[#This Row],[HORA]]-1)/24),"000000,000000")</f>
        <v>045871,333333</v>
      </c>
      <c r="D3274">
        <v>3.7329999999999995E-2</v>
      </c>
      <c r="E3274">
        <v>7.5019620358943939E-2</v>
      </c>
      <c r="F3274">
        <v>-7.4718343680254383E-11</v>
      </c>
      <c r="G3274">
        <v>1.625790093793797E-11</v>
      </c>
      <c r="H3274">
        <v>0</v>
      </c>
    </row>
    <row r="3275" spans="1:8" x14ac:dyDescent="0.25">
      <c r="A3275" s="1">
        <v>45871</v>
      </c>
      <c r="B3275">
        <v>10</v>
      </c>
      <c r="C3275" t="str">
        <f>TEXT(VALUE(datos_para_memoria_demandas_calc__2[[#This Row],[DATE]]+(datos_para_memoria_demandas_calc__2[[#This Row],[HORA]]-1)/24),"000000,000000")</f>
        <v>045871,375000</v>
      </c>
      <c r="D3275">
        <v>3.5200000000000001E-3</v>
      </c>
      <c r="E3275">
        <v>0.12295296788215637</v>
      </c>
      <c r="F3275">
        <v>2.0702304520660624E-10</v>
      </c>
      <c r="G3275">
        <v>2.2328094446288717E-10</v>
      </c>
      <c r="H3275">
        <v>0</v>
      </c>
    </row>
    <row r="3276" spans="1:8" x14ac:dyDescent="0.25">
      <c r="A3276" s="1">
        <v>45871</v>
      </c>
      <c r="B3276">
        <v>11</v>
      </c>
      <c r="C3276" t="str">
        <f>TEXT(VALUE(datos_para_memoria_demandas_calc__2[[#This Row],[DATE]]+(datos_para_memoria_demandas_calc__2[[#This Row],[HORA]]-1)/24),"000000,000000")</f>
        <v>045871,416667</v>
      </c>
      <c r="D3276">
        <v>1.06E-3</v>
      </c>
      <c r="E3276">
        <v>0.13763898611068726</v>
      </c>
      <c r="F3276">
        <v>2.9810326391855017E-10</v>
      </c>
      <c r="G3276">
        <v>5.2138421084959498E-10</v>
      </c>
      <c r="H3276">
        <v>0</v>
      </c>
    </row>
    <row r="3277" spans="1:8" x14ac:dyDescent="0.25">
      <c r="A3277" s="1">
        <v>45871</v>
      </c>
      <c r="B3277">
        <v>12</v>
      </c>
      <c r="C3277" t="str">
        <f>TEXT(VALUE(datos_para_memoria_demandas_calc__2[[#This Row],[DATE]]+(datos_para_memoria_demandas_calc__2[[#This Row],[HORA]]-1)/24),"000000,000000")</f>
        <v>045871,458333</v>
      </c>
      <c r="D3277">
        <v>0</v>
      </c>
      <c r="E3277">
        <v>0.13193680346012115</v>
      </c>
      <c r="F3277">
        <v>0.3227013658499055</v>
      </c>
      <c r="G3277">
        <v>0.32270136637128966</v>
      </c>
      <c r="H3277">
        <v>0</v>
      </c>
    </row>
    <row r="3278" spans="1:8" x14ac:dyDescent="0.25">
      <c r="A3278" s="1">
        <v>45871</v>
      </c>
      <c r="B3278">
        <v>13</v>
      </c>
      <c r="C3278" t="str">
        <f>TEXT(VALUE(datos_para_memoria_demandas_calc__2[[#This Row],[DATE]]+(datos_para_memoria_demandas_calc__2[[#This Row],[HORA]]-1)/24),"000000,000000")</f>
        <v>045871,500000</v>
      </c>
      <c r="D3278">
        <v>0</v>
      </c>
      <c r="E3278">
        <v>0.20757731795310974</v>
      </c>
      <c r="F3278">
        <v>0.11113570293706866</v>
      </c>
      <c r="G3278">
        <v>0.43383706930835836</v>
      </c>
      <c r="H3278">
        <v>0</v>
      </c>
    </row>
    <row r="3279" spans="1:8" x14ac:dyDescent="0.25">
      <c r="A3279" s="1">
        <v>45871</v>
      </c>
      <c r="B3279">
        <v>14</v>
      </c>
      <c r="C3279" t="str">
        <f>TEXT(VALUE(datos_para_memoria_demandas_calc__2[[#This Row],[DATE]]+(datos_para_memoria_demandas_calc__2[[#This Row],[HORA]]-1)/24),"000000,000000")</f>
        <v>045871,541667</v>
      </c>
      <c r="D3279">
        <v>0</v>
      </c>
      <c r="E3279">
        <v>0.26242554187774658</v>
      </c>
      <c r="F3279">
        <v>3.2695349531824527E-2</v>
      </c>
      <c r="G3279">
        <v>0.46653241884018293</v>
      </c>
      <c r="H3279">
        <v>0</v>
      </c>
    </row>
    <row r="3280" spans="1:8" x14ac:dyDescent="0.25">
      <c r="A3280" s="1">
        <v>45871</v>
      </c>
      <c r="B3280">
        <v>15</v>
      </c>
      <c r="C3280" t="str">
        <f>TEXT(VALUE(datos_para_memoria_demandas_calc__2[[#This Row],[DATE]]+(datos_para_memoria_demandas_calc__2[[#This Row],[HORA]]-1)/24),"000000,000000")</f>
        <v>045871,583333</v>
      </c>
      <c r="D3280">
        <v>0</v>
      </c>
      <c r="E3280">
        <v>0.20350523293018341</v>
      </c>
      <c r="F3280">
        <v>6.9772135584514103E-2</v>
      </c>
      <c r="G3280">
        <v>0.53630455442469693</v>
      </c>
      <c r="H3280">
        <v>0</v>
      </c>
    </row>
    <row r="3281" spans="1:8" x14ac:dyDescent="0.25">
      <c r="A3281" s="1">
        <v>45871</v>
      </c>
      <c r="B3281">
        <v>16</v>
      </c>
      <c r="C3281" t="str">
        <f>TEXT(VALUE(datos_para_memoria_demandas_calc__2[[#This Row],[DATE]]+(datos_para_memoria_demandas_calc__2[[#This Row],[HORA]]-1)/24),"000000,000000")</f>
        <v>045871,625000</v>
      </c>
      <c r="D3281">
        <v>0</v>
      </c>
      <c r="E3281">
        <v>0.16068664193153381</v>
      </c>
      <c r="F3281">
        <v>0.1330714937927899</v>
      </c>
      <c r="G3281">
        <v>0.66937604821748697</v>
      </c>
      <c r="H3281">
        <v>0</v>
      </c>
    </row>
    <row r="3282" spans="1:8" x14ac:dyDescent="0.25">
      <c r="A3282" s="1">
        <v>45871</v>
      </c>
      <c r="B3282">
        <v>17</v>
      </c>
      <c r="C3282" t="str">
        <f>TEXT(VALUE(datos_para_memoria_demandas_calc__2[[#This Row],[DATE]]+(datos_para_memoria_demandas_calc__2[[#This Row],[HORA]]-1)/24),"000000,000000")</f>
        <v>045871,666667</v>
      </c>
      <c r="D3282">
        <v>0</v>
      </c>
      <c r="E3282">
        <v>0.17321866750717163</v>
      </c>
      <c r="F3282">
        <v>0.30562395093878053</v>
      </c>
      <c r="G3282">
        <v>0.97499999915626734</v>
      </c>
      <c r="H3282">
        <v>0</v>
      </c>
    </row>
    <row r="3283" spans="1:8" x14ac:dyDescent="0.25">
      <c r="A3283" s="1">
        <v>45871</v>
      </c>
      <c r="B3283">
        <v>18</v>
      </c>
      <c r="C3283" t="str">
        <f>TEXT(VALUE(datos_para_memoria_demandas_calc__2[[#This Row],[DATE]]+(datos_para_memoria_demandas_calc__2[[#This Row],[HORA]]-1)/24),"000000,000000")</f>
        <v>045871,708333</v>
      </c>
      <c r="D3283">
        <v>6.4999999999999997E-4</v>
      </c>
      <c r="E3283">
        <v>0.20217463374137878</v>
      </c>
      <c r="F3283">
        <v>6.5243717896262475E-10</v>
      </c>
      <c r="G3283">
        <v>0.97499999980870444</v>
      </c>
      <c r="H3283">
        <v>0</v>
      </c>
    </row>
    <row r="3284" spans="1:8" x14ac:dyDescent="0.25">
      <c r="A3284" s="1">
        <v>45871</v>
      </c>
      <c r="B3284">
        <v>19</v>
      </c>
      <c r="C3284" t="str">
        <f>TEXT(VALUE(datos_para_memoria_demandas_calc__2[[#This Row],[DATE]]+(datos_para_memoria_demandas_calc__2[[#This Row],[HORA]]-1)/24),"000000,000000")</f>
        <v>045871,750000</v>
      </c>
      <c r="D3284">
        <v>3.5200000000000001E-3</v>
      </c>
      <c r="E3284">
        <v>0.24490693211555481</v>
      </c>
      <c r="F3284">
        <v>1.4431808012838102E-10</v>
      </c>
      <c r="G3284">
        <v>0.97499999995302256</v>
      </c>
      <c r="H3284">
        <v>0</v>
      </c>
    </row>
    <row r="3285" spans="1:8" x14ac:dyDescent="0.25">
      <c r="A3285" s="1">
        <v>45871</v>
      </c>
      <c r="B3285">
        <v>20</v>
      </c>
      <c r="C3285" t="str">
        <f>TEXT(VALUE(datos_para_memoria_demandas_calc__2[[#This Row],[DATE]]+(datos_para_memoria_demandas_calc__2[[#This Row],[HORA]]-1)/24),"000000,000000")</f>
        <v>045871,791667</v>
      </c>
      <c r="D3285">
        <v>1.52E-2</v>
      </c>
      <c r="E3285">
        <v>0.25761666893959045</v>
      </c>
      <c r="F3285">
        <v>3.7991819654408425E-11</v>
      </c>
      <c r="G3285">
        <v>0.9749999999910145</v>
      </c>
      <c r="H3285">
        <v>0</v>
      </c>
    </row>
    <row r="3286" spans="1:8" x14ac:dyDescent="0.25">
      <c r="A3286" s="1">
        <v>45871</v>
      </c>
      <c r="B3286">
        <v>21</v>
      </c>
      <c r="C3286" t="str">
        <f>TEXT(VALUE(datos_para_memoria_demandas_calc__2[[#This Row],[DATE]]+(datos_para_memoria_demandas_calc__2[[#This Row],[HORA]]-1)/24),"000000,000000")</f>
        <v>045871,833333</v>
      </c>
      <c r="D3286">
        <v>7.4529999999999999E-2</v>
      </c>
      <c r="E3286">
        <v>0.2480776458978653</v>
      </c>
      <c r="F3286">
        <v>-8.7030437987734646E-11</v>
      </c>
      <c r="G3286">
        <v>0.974999999903984</v>
      </c>
      <c r="H3286">
        <v>0</v>
      </c>
    </row>
    <row r="3287" spans="1:8" x14ac:dyDescent="0.25">
      <c r="A3287" s="1">
        <v>45871</v>
      </c>
      <c r="B3287">
        <v>22</v>
      </c>
      <c r="C3287" t="str">
        <f>TEXT(VALUE(datos_para_memoria_demandas_calc__2[[#This Row],[DATE]]+(datos_para_memoria_demandas_calc__2[[#This Row],[HORA]]-1)/24),"000000,000000")</f>
        <v>045871,875000</v>
      </c>
      <c r="D3287">
        <v>9.9640000000000006E-2</v>
      </c>
      <c r="E3287">
        <v>0.20678190886974335</v>
      </c>
      <c r="F3287">
        <v>-0.20678190884163117</v>
      </c>
      <c r="G3287">
        <v>0.76821809106235295</v>
      </c>
      <c r="H3287">
        <v>0</v>
      </c>
    </row>
    <row r="3288" spans="1:8" x14ac:dyDescent="0.25">
      <c r="A3288" s="1">
        <v>45871</v>
      </c>
      <c r="B3288">
        <v>23</v>
      </c>
      <c r="C3288" t="str">
        <f>TEXT(VALUE(datos_para_memoria_demandas_calc__2[[#This Row],[DATE]]+(datos_para_memoria_demandas_calc__2[[#This Row],[HORA]]-1)/24),"000000,000000")</f>
        <v>045871,916667</v>
      </c>
      <c r="D3288">
        <v>9.9640000000000006E-2</v>
      </c>
      <c r="E3288">
        <v>0.37771135568618774</v>
      </c>
      <c r="F3288">
        <v>-0.37771135565802849</v>
      </c>
      <c r="G3288">
        <v>0.39050673540432446</v>
      </c>
      <c r="H3288">
        <v>0</v>
      </c>
    </row>
    <row r="3289" spans="1:8" x14ac:dyDescent="0.25">
      <c r="A3289" s="1">
        <v>45871</v>
      </c>
      <c r="B3289">
        <v>24</v>
      </c>
      <c r="C3289" t="str">
        <f>TEXT(VALUE(datos_para_memoria_demandas_calc__2[[#This Row],[DATE]]+(datos_para_memoria_demandas_calc__2[[#This Row],[HORA]]-1)/24),"000000,000000")</f>
        <v>045871,958333</v>
      </c>
      <c r="D3289">
        <v>8.0500000000000002E-2</v>
      </c>
      <c r="E3289">
        <v>0.24648663401603699</v>
      </c>
      <c r="F3289">
        <v>-0.24648662889516654</v>
      </c>
      <c r="G3289">
        <v>0.14402010650915792</v>
      </c>
      <c r="H3289">
        <v>0</v>
      </c>
    </row>
    <row r="3290" spans="1:8" x14ac:dyDescent="0.25">
      <c r="A3290" s="1">
        <v>45872</v>
      </c>
      <c r="B3290">
        <v>1</v>
      </c>
      <c r="C3290" t="str">
        <f>TEXT(VALUE(datos_para_memoria_demandas_calc__2[[#This Row],[DATE]]+(datos_para_memoria_demandas_calc__2[[#This Row],[HORA]]-1)/24),"000000,000000")</f>
        <v>045872,000000</v>
      </c>
      <c r="D3290">
        <v>8.0399999999999999E-2</v>
      </c>
      <c r="E3290">
        <v>0.17789117991924286</v>
      </c>
      <c r="F3290">
        <v>-0.14402010645935248</v>
      </c>
      <c r="G3290">
        <v>4.9805466571067123E-11</v>
      </c>
      <c r="H3290">
        <v>0</v>
      </c>
    </row>
    <row r="3291" spans="1:8" x14ac:dyDescent="0.25">
      <c r="A3291" s="1">
        <v>45872</v>
      </c>
      <c r="B3291">
        <v>2</v>
      </c>
      <c r="C3291" t="str">
        <f>TEXT(VALUE(datos_para_memoria_demandas_calc__2[[#This Row],[DATE]]+(datos_para_memoria_demandas_calc__2[[#This Row],[HORA]]-1)/24),"000000,000000")</f>
        <v>045872,041667</v>
      </c>
      <c r="D3291">
        <v>6.9260000000000002E-2</v>
      </c>
      <c r="E3291">
        <v>0.12453591823577881</v>
      </c>
      <c r="F3291">
        <v>-2.8991566504460976E-11</v>
      </c>
      <c r="G3291">
        <v>2.0813891249481787E-11</v>
      </c>
      <c r="H3291">
        <v>0</v>
      </c>
    </row>
    <row r="3292" spans="1:8" x14ac:dyDescent="0.25">
      <c r="A3292" s="1">
        <v>45872</v>
      </c>
      <c r="B3292">
        <v>3</v>
      </c>
      <c r="C3292" t="str">
        <f>TEXT(VALUE(datos_para_memoria_demandas_calc__2[[#This Row],[DATE]]+(datos_para_memoria_demandas_calc__2[[#This Row],[HORA]]-1)/24),"000000,000000")</f>
        <v>045872,083333</v>
      </c>
      <c r="D3292">
        <v>4.2959999999999998E-2</v>
      </c>
      <c r="E3292">
        <v>0.17235337197780609</v>
      </c>
      <c r="F3292">
        <v>7.7471334388138902E-11</v>
      </c>
      <c r="G3292">
        <v>9.8285231050391827E-11</v>
      </c>
      <c r="H3292">
        <v>0</v>
      </c>
    </row>
    <row r="3293" spans="1:8" x14ac:dyDescent="0.25">
      <c r="A3293" s="1">
        <v>45872</v>
      </c>
      <c r="B3293">
        <v>4</v>
      </c>
      <c r="C3293" t="str">
        <f>TEXT(VALUE(datos_para_memoria_demandas_calc__2[[#This Row],[DATE]]+(datos_para_memoria_demandas_calc__2[[#This Row],[HORA]]-1)/24),"000000,000000")</f>
        <v>045872,125000</v>
      </c>
      <c r="D3293">
        <v>3.7380000000000004E-2</v>
      </c>
      <c r="E3293">
        <v>0.16598208248615265</v>
      </c>
      <c r="F3293">
        <v>-2.3363886586676074E-11</v>
      </c>
      <c r="G3293">
        <v>7.4921350383696531E-11</v>
      </c>
      <c r="H3293">
        <v>0</v>
      </c>
    </row>
    <row r="3294" spans="1:8" x14ac:dyDescent="0.25">
      <c r="A3294" s="1">
        <v>45872</v>
      </c>
      <c r="B3294">
        <v>5</v>
      </c>
      <c r="C3294" t="str">
        <f>TEXT(VALUE(datos_para_memoria_demandas_calc__2[[#This Row],[DATE]]+(datos_para_memoria_demandas_calc__2[[#This Row],[HORA]]-1)/24),"000000,000000")</f>
        <v>045872,166667</v>
      </c>
      <c r="D3294">
        <v>3.0019999999999998E-2</v>
      </c>
      <c r="E3294">
        <v>0.17318189144134521</v>
      </c>
      <c r="F3294">
        <v>0.33322611135365426</v>
      </c>
      <c r="G3294">
        <v>0.33322611142857561</v>
      </c>
      <c r="H3294">
        <v>0</v>
      </c>
    </row>
    <row r="3295" spans="1:8" x14ac:dyDescent="0.25">
      <c r="A3295" s="1">
        <v>45872</v>
      </c>
      <c r="B3295">
        <v>6</v>
      </c>
      <c r="C3295" t="str">
        <f>TEXT(VALUE(datos_para_memoria_demandas_calc__2[[#This Row],[DATE]]+(datos_para_memoria_demandas_calc__2[[#This Row],[HORA]]-1)/24),"000000,000000")</f>
        <v>045872,208333</v>
      </c>
      <c r="D3295">
        <v>3.0199999999999998E-2</v>
      </c>
      <c r="E3295">
        <v>0.17780216038227081</v>
      </c>
      <c r="F3295">
        <v>-0.1778021574224265</v>
      </c>
      <c r="G3295">
        <v>0.15542395400614908</v>
      </c>
      <c r="H3295">
        <v>0</v>
      </c>
    </row>
    <row r="3296" spans="1:8" x14ac:dyDescent="0.25">
      <c r="A3296" s="1">
        <v>45872</v>
      </c>
      <c r="B3296">
        <v>7</v>
      </c>
      <c r="C3296" t="str">
        <f>TEXT(VALUE(datos_para_memoria_demandas_calc__2[[#This Row],[DATE]]+(datos_para_memoria_demandas_calc__2[[#This Row],[HORA]]-1)/24),"000000,000000")</f>
        <v>045872,250000</v>
      </c>
      <c r="D3296">
        <v>3.2030000000000003E-2</v>
      </c>
      <c r="E3296">
        <v>0.15542395412921906</v>
      </c>
      <c r="F3296">
        <v>-0.15542395386039809</v>
      </c>
      <c r="G3296">
        <v>1.4575103779455447E-10</v>
      </c>
      <c r="H3296">
        <v>0</v>
      </c>
    </row>
    <row r="3297" spans="1:8" x14ac:dyDescent="0.25">
      <c r="A3297" s="1">
        <v>45872</v>
      </c>
      <c r="B3297">
        <v>8</v>
      </c>
      <c r="C3297" t="str">
        <f>TEXT(VALUE(datos_para_memoria_demandas_calc__2[[#This Row],[DATE]]+(datos_para_memoria_demandas_calc__2[[#This Row],[HORA]]-1)/24),"000000,000000")</f>
        <v>045872,291667</v>
      </c>
      <c r="D3297">
        <v>2.6280000000000001E-2</v>
      </c>
      <c r="E3297">
        <v>7.5263716280460358E-2</v>
      </c>
      <c r="F3297">
        <v>-1.1828964909153341E-10</v>
      </c>
      <c r="G3297">
        <v>2.7461399687893813E-11</v>
      </c>
      <c r="H3297">
        <v>0</v>
      </c>
    </row>
    <row r="3298" spans="1:8" x14ac:dyDescent="0.25">
      <c r="A3298" s="1">
        <v>45872</v>
      </c>
      <c r="B3298">
        <v>9</v>
      </c>
      <c r="C3298" t="str">
        <f>TEXT(VALUE(datos_para_memoria_demandas_calc__2[[#This Row],[DATE]]+(datos_para_memoria_demandas_calc__2[[#This Row],[HORA]]-1)/24),"000000,000000")</f>
        <v>045872,333333</v>
      </c>
      <c r="D3298">
        <v>6.1600000000000005E-3</v>
      </c>
      <c r="E3298">
        <v>7.3469638824462891E-2</v>
      </c>
      <c r="F3298">
        <v>6.2002005927218756E-11</v>
      </c>
      <c r="G3298">
        <v>8.9463411043142372E-11</v>
      </c>
      <c r="H3298">
        <v>0</v>
      </c>
    </row>
    <row r="3299" spans="1:8" x14ac:dyDescent="0.25">
      <c r="A3299" s="1">
        <v>45872</v>
      </c>
      <c r="B3299">
        <v>10</v>
      </c>
      <c r="C3299" t="str">
        <f>TEXT(VALUE(datos_para_memoria_demandas_calc__2[[#This Row],[DATE]]+(datos_para_memoria_demandas_calc__2[[#This Row],[HORA]]-1)/24),"000000,000000")</f>
        <v>045872,375000</v>
      </c>
      <c r="D3299">
        <v>0</v>
      </c>
      <c r="E3299">
        <v>5.8044686913490295E-2</v>
      </c>
      <c r="F3299">
        <v>4.4856258654082457E-10</v>
      </c>
      <c r="G3299">
        <v>5.3802601194622618E-10</v>
      </c>
      <c r="H3299">
        <v>0</v>
      </c>
    </row>
    <row r="3300" spans="1:8" x14ac:dyDescent="0.25">
      <c r="A3300" s="1">
        <v>45872</v>
      </c>
      <c r="B3300">
        <v>11</v>
      </c>
      <c r="C3300" t="str">
        <f>TEXT(VALUE(datos_para_memoria_demandas_calc__2[[#This Row],[DATE]]+(datos_para_memoria_demandas_calc__2[[#This Row],[HORA]]-1)/24),"000000,000000")</f>
        <v>045872,416667</v>
      </c>
      <c r="D3300">
        <v>-1.01E-3</v>
      </c>
      <c r="E3300">
        <v>6.6353745758533478E-2</v>
      </c>
      <c r="F3300">
        <v>-3.4374810681793562E-11</v>
      </c>
      <c r="G3300">
        <v>5.0365120962838645E-10</v>
      </c>
      <c r="H3300">
        <v>0</v>
      </c>
    </row>
    <row r="3301" spans="1:8" x14ac:dyDescent="0.25">
      <c r="A3301" s="1">
        <v>45872</v>
      </c>
      <c r="B3301">
        <v>12</v>
      </c>
      <c r="C3301" t="str">
        <f>TEXT(VALUE(datos_para_memoria_demandas_calc__2[[#This Row],[DATE]]+(datos_para_memoria_demandas_calc__2[[#This Row],[HORA]]-1)/24),"000000,000000")</f>
        <v>045872,458333</v>
      </c>
      <c r="D3301">
        <v>-2.1000000000000003E-3</v>
      </c>
      <c r="E3301">
        <v>8.4210224449634552E-2</v>
      </c>
      <c r="F3301">
        <v>1.0401071999266293E-10</v>
      </c>
      <c r="G3301">
        <v>6.0766194259390709E-10</v>
      </c>
      <c r="H3301">
        <v>0</v>
      </c>
    </row>
    <row r="3302" spans="1:8" x14ac:dyDescent="0.25">
      <c r="A3302" s="1">
        <v>45872</v>
      </c>
      <c r="B3302">
        <v>13</v>
      </c>
      <c r="C3302" t="str">
        <f>TEXT(VALUE(datos_para_memoria_demandas_calc__2[[#This Row],[DATE]]+(datos_para_memoria_demandas_calc__2[[#This Row],[HORA]]-1)/24),"000000,000000")</f>
        <v>045872,500000</v>
      </c>
      <c r="D3302">
        <v>-3.0000000000000001E-3</v>
      </c>
      <c r="E3302">
        <v>0.10060920566320419</v>
      </c>
      <c r="F3302">
        <v>-3.2437303638441762E-10</v>
      </c>
      <c r="G3302">
        <v>2.8328892821450459E-10</v>
      </c>
      <c r="H3302">
        <v>0</v>
      </c>
    </row>
    <row r="3303" spans="1:8" x14ac:dyDescent="0.25">
      <c r="A3303" s="1">
        <v>45872</v>
      </c>
      <c r="B3303">
        <v>14</v>
      </c>
      <c r="C3303" t="str">
        <f>TEXT(VALUE(datos_para_memoria_demandas_calc__2[[#This Row],[DATE]]+(datos_para_memoria_demandas_calc__2[[#This Row],[HORA]]-1)/24),"000000,000000")</f>
        <v>045872,541667</v>
      </c>
      <c r="D3303">
        <v>-5.0000000000000001E-3</v>
      </c>
      <c r="E3303">
        <v>0.16517190635204315</v>
      </c>
      <c r="F3303">
        <v>0.97499996865785088</v>
      </c>
      <c r="G3303">
        <v>0.97499996894113972</v>
      </c>
      <c r="H3303">
        <v>0</v>
      </c>
    </row>
    <row r="3304" spans="1:8" x14ac:dyDescent="0.25">
      <c r="A3304" s="1">
        <v>45872</v>
      </c>
      <c r="B3304">
        <v>15</v>
      </c>
      <c r="C3304" t="str">
        <f>TEXT(VALUE(datos_para_memoria_demandas_calc__2[[#This Row],[DATE]]+(datos_para_memoria_demandas_calc__2[[#This Row],[HORA]]-1)/24),"000000,000000")</f>
        <v>045872,583333</v>
      </c>
      <c r="D3304">
        <v>-4.0000000000000001E-3</v>
      </c>
      <c r="E3304">
        <v>0.18821786344051361</v>
      </c>
      <c r="F3304">
        <v>-0.18821786287964984</v>
      </c>
      <c r="G3304">
        <v>0.78678210606149002</v>
      </c>
      <c r="H3304">
        <v>0</v>
      </c>
    </row>
    <row r="3305" spans="1:8" x14ac:dyDescent="0.25">
      <c r="A3305" s="1">
        <v>45872</v>
      </c>
      <c r="B3305">
        <v>16</v>
      </c>
      <c r="C3305" t="str">
        <f>TEXT(VALUE(datos_para_memoria_demandas_calc__2[[#This Row],[DATE]]+(datos_para_memoria_demandas_calc__2[[#This Row],[HORA]]-1)/24),"000000,000000")</f>
        <v>045872,625000</v>
      </c>
      <c r="D3305">
        <v>-4.9800000000000001E-3</v>
      </c>
      <c r="E3305">
        <v>0.2088838666677475</v>
      </c>
      <c r="F3305">
        <v>0.18821789377959305</v>
      </c>
      <c r="G3305">
        <v>0.9749999998410831</v>
      </c>
      <c r="H3305">
        <v>0</v>
      </c>
    </row>
    <row r="3306" spans="1:8" x14ac:dyDescent="0.25">
      <c r="A3306" s="1">
        <v>45872</v>
      </c>
      <c r="B3306">
        <v>17</v>
      </c>
      <c r="C3306" t="str">
        <f>TEXT(VALUE(datos_para_memoria_demandas_calc__2[[#This Row],[DATE]]+(datos_para_memoria_demandas_calc__2[[#This Row],[HORA]]-1)/24),"000000,000000")</f>
        <v>045872,666667</v>
      </c>
      <c r="D3306">
        <v>-1.49E-3</v>
      </c>
      <c r="E3306">
        <v>0.20823541283607483</v>
      </c>
      <c r="F3306">
        <v>-2.1353391843408734E-10</v>
      </c>
      <c r="G3306">
        <v>0.97499999962754913</v>
      </c>
      <c r="H3306">
        <v>0</v>
      </c>
    </row>
    <row r="3307" spans="1:8" x14ac:dyDescent="0.25">
      <c r="A3307" s="1">
        <v>45872</v>
      </c>
      <c r="B3307">
        <v>18</v>
      </c>
      <c r="C3307" t="str">
        <f>TEXT(VALUE(datos_para_memoria_demandas_calc__2[[#This Row],[DATE]]+(datos_para_memoria_demandas_calc__2[[#This Row],[HORA]]-1)/24),"000000,000000")</f>
        <v>045872,708333</v>
      </c>
      <c r="D3307">
        <v>-1.0000000000000001E-5</v>
      </c>
      <c r="E3307">
        <v>0.20144025981426239</v>
      </c>
      <c r="F3307">
        <v>-2.5895749899923456E-8</v>
      </c>
      <c r="G3307">
        <v>0.97499997373179925</v>
      </c>
      <c r="H3307">
        <v>0</v>
      </c>
    </row>
    <row r="3308" spans="1:8" x14ac:dyDescent="0.25">
      <c r="A3308" s="1">
        <v>45872</v>
      </c>
      <c r="B3308">
        <v>19</v>
      </c>
      <c r="C3308" t="str">
        <f>TEXT(VALUE(datos_para_memoria_demandas_calc__2[[#This Row],[DATE]]+(datos_para_memoria_demandas_calc__2[[#This Row],[HORA]]-1)/24),"000000,000000")</f>
        <v>045872,750000</v>
      </c>
      <c r="D3308">
        <v>1.0000000000000001E-5</v>
      </c>
      <c r="E3308">
        <v>0.22157168388366699</v>
      </c>
      <c r="F3308">
        <v>2.6248091938537818E-8</v>
      </c>
      <c r="G3308">
        <v>0.97499999997989129</v>
      </c>
      <c r="H3308">
        <v>0</v>
      </c>
    </row>
    <row r="3309" spans="1:8" x14ac:dyDescent="0.25">
      <c r="A3309" s="1">
        <v>45872</v>
      </c>
      <c r="B3309">
        <v>20</v>
      </c>
      <c r="C3309" t="str">
        <f>TEXT(VALUE(datos_para_memoria_demandas_calc__2[[#This Row],[DATE]]+(datos_para_memoria_demandas_calc__2[[#This Row],[HORA]]-1)/24),"000000,000000")</f>
        <v>045872,791667</v>
      </c>
      <c r="D3309">
        <v>2.708E-2</v>
      </c>
      <c r="E3309">
        <v>0.22269026935100555</v>
      </c>
      <c r="F3309">
        <v>9.5982843832482835E-12</v>
      </c>
      <c r="G3309">
        <v>0.9749999999894895</v>
      </c>
      <c r="H3309">
        <v>0</v>
      </c>
    </row>
    <row r="3310" spans="1:8" x14ac:dyDescent="0.25">
      <c r="A3310" s="1">
        <v>45872</v>
      </c>
      <c r="B3310">
        <v>21</v>
      </c>
      <c r="C3310" t="str">
        <f>TEXT(VALUE(datos_para_memoria_demandas_calc__2[[#This Row],[DATE]]+(datos_para_memoria_demandas_calc__2[[#This Row],[HORA]]-1)/24),"000000,000000")</f>
        <v>045872,833333</v>
      </c>
      <c r="D3310">
        <v>7.8200000000000006E-2</v>
      </c>
      <c r="E3310">
        <v>0.17062965035438538</v>
      </c>
      <c r="F3310">
        <v>-2.8891421362743005E-10</v>
      </c>
      <c r="G3310">
        <v>0.97499999970057527</v>
      </c>
      <c r="H3310">
        <v>0</v>
      </c>
    </row>
    <row r="3311" spans="1:8" x14ac:dyDescent="0.25">
      <c r="A3311" s="1">
        <v>45872</v>
      </c>
      <c r="B3311">
        <v>22</v>
      </c>
      <c r="C3311" t="str">
        <f>TEXT(VALUE(datos_para_memoria_demandas_calc__2[[#This Row],[DATE]]+(datos_para_memoria_demandas_calc__2[[#This Row],[HORA]]-1)/24),"000000,000000")</f>
        <v>045872,875000</v>
      </c>
      <c r="D3311">
        <v>9.6129999999999993E-2</v>
      </c>
      <c r="E3311">
        <v>0.20365747809410095</v>
      </c>
      <c r="F3311">
        <v>-0.20365747806029605</v>
      </c>
      <c r="G3311">
        <v>0.77134252164027939</v>
      </c>
      <c r="H3311">
        <v>0</v>
      </c>
    </row>
    <row r="3312" spans="1:8" x14ac:dyDescent="0.25">
      <c r="A3312" s="1">
        <v>45872</v>
      </c>
      <c r="B3312">
        <v>23</v>
      </c>
      <c r="C3312" t="str">
        <f>TEXT(VALUE(datos_para_memoria_demandas_calc__2[[#This Row],[DATE]]+(datos_para_memoria_demandas_calc__2[[#This Row],[HORA]]-1)/24),"000000,000000")</f>
        <v>045872,916667</v>
      </c>
      <c r="D3312">
        <v>9.74E-2</v>
      </c>
      <c r="E3312">
        <v>0.35757040977478027</v>
      </c>
      <c r="F3312">
        <v>-0.35757040974339666</v>
      </c>
      <c r="G3312">
        <v>0.41377211189688262</v>
      </c>
      <c r="H3312">
        <v>0</v>
      </c>
    </row>
    <row r="3313" spans="1:8" x14ac:dyDescent="0.25">
      <c r="A3313" s="1">
        <v>45872</v>
      </c>
      <c r="B3313">
        <v>24</v>
      </c>
      <c r="C3313" t="str">
        <f>TEXT(VALUE(datos_para_memoria_demandas_calc__2[[#This Row],[DATE]]+(datos_para_memoria_demandas_calc__2[[#This Row],[HORA]]-1)/24),"000000,000000")</f>
        <v>045872,958333</v>
      </c>
      <c r="D3313">
        <v>8.5089999999999999E-2</v>
      </c>
      <c r="E3313">
        <v>0.12450466305017471</v>
      </c>
      <c r="F3313">
        <v>-0.12450466294221603</v>
      </c>
      <c r="G3313">
        <v>0.28926744895466661</v>
      </c>
      <c r="H3313">
        <v>0</v>
      </c>
    </row>
    <row r="3314" spans="1:8" x14ac:dyDescent="0.25">
      <c r="A3314" s="1">
        <v>45873</v>
      </c>
      <c r="B3314">
        <v>1</v>
      </c>
      <c r="C3314" t="str">
        <f>TEXT(VALUE(datos_para_memoria_demandas_calc__2[[#This Row],[DATE]]+(datos_para_memoria_demandas_calc__2[[#This Row],[HORA]]-1)/24),"000000,000000")</f>
        <v>045873,000000</v>
      </c>
      <c r="D3314">
        <v>8.0989999999999993E-2</v>
      </c>
      <c r="E3314">
        <v>0.12435349822044373</v>
      </c>
      <c r="F3314">
        <v>-0.12435349765982122</v>
      </c>
      <c r="G3314">
        <v>0.16491395129484537</v>
      </c>
      <c r="H3314">
        <v>0</v>
      </c>
    </row>
    <row r="3315" spans="1:8" x14ac:dyDescent="0.25">
      <c r="A3315" s="1">
        <v>45873</v>
      </c>
      <c r="B3315">
        <v>2</v>
      </c>
      <c r="C3315" t="str">
        <f>TEXT(VALUE(datos_para_memoria_demandas_calc__2[[#This Row],[DATE]]+(datos_para_memoria_demandas_calc__2[[#This Row],[HORA]]-1)/24),"000000,000000")</f>
        <v>045873,041667</v>
      </c>
      <c r="D3315">
        <v>8.0399999999999999E-2</v>
      </c>
      <c r="E3315">
        <v>6.8965695798397064E-2</v>
      </c>
      <c r="F3315">
        <v>-6.8965694407958772E-2</v>
      </c>
      <c r="G3315">
        <v>9.5948256886886601E-2</v>
      </c>
      <c r="H3315">
        <v>0</v>
      </c>
    </row>
    <row r="3316" spans="1:8" x14ac:dyDescent="0.25">
      <c r="A3316" s="1">
        <v>45873</v>
      </c>
      <c r="B3316">
        <v>3</v>
      </c>
      <c r="C3316" t="str">
        <f>TEXT(VALUE(datos_para_memoria_demandas_calc__2[[#This Row],[DATE]]+(datos_para_memoria_demandas_calc__2[[#This Row],[HORA]]-1)/24),"000000,000000")</f>
        <v>045873,083333</v>
      </c>
      <c r="D3316">
        <v>0.08</v>
      </c>
      <c r="E3316">
        <v>0.10407667607069016</v>
      </c>
      <c r="F3316">
        <v>0.6608158181127608</v>
      </c>
      <c r="G3316">
        <v>0.75676407499964737</v>
      </c>
      <c r="H3316">
        <v>0</v>
      </c>
    </row>
    <row r="3317" spans="1:8" x14ac:dyDescent="0.25">
      <c r="A3317" s="1">
        <v>45873</v>
      </c>
      <c r="B3317">
        <v>4</v>
      </c>
      <c r="C3317" t="str">
        <f>TEXT(VALUE(datos_para_memoria_demandas_calc__2[[#This Row],[DATE]]+(datos_para_memoria_demandas_calc__2[[#This Row],[HORA]]-1)/24),"000000,000000")</f>
        <v>045873,125000</v>
      </c>
      <c r="D3317">
        <v>8.0399999999999999E-2</v>
      </c>
      <c r="E3317">
        <v>0.1311504989862442</v>
      </c>
      <c r="F3317">
        <v>-0.13115049760898326</v>
      </c>
      <c r="G3317">
        <v>0.62561357739066414</v>
      </c>
      <c r="H3317">
        <v>0</v>
      </c>
    </row>
    <row r="3318" spans="1:8" x14ac:dyDescent="0.25">
      <c r="A3318" s="1">
        <v>45873</v>
      </c>
      <c r="B3318">
        <v>5</v>
      </c>
      <c r="C3318" t="str">
        <f>TEXT(VALUE(datos_para_memoria_demandas_calc__2[[#This Row],[DATE]]+(datos_para_memoria_demandas_calc__2[[#This Row],[HORA]]-1)/24),"000000,000000")</f>
        <v>045873,166667</v>
      </c>
      <c r="D3318">
        <v>8.5269999999999999E-2</v>
      </c>
      <c r="E3318">
        <v>0.1656615287065506</v>
      </c>
      <c r="F3318">
        <v>-0.16566152860273889</v>
      </c>
      <c r="G3318">
        <v>0.45995204878792523</v>
      </c>
      <c r="H3318">
        <v>0</v>
      </c>
    </row>
    <row r="3319" spans="1:8" x14ac:dyDescent="0.25">
      <c r="A3319" s="1">
        <v>45873</v>
      </c>
      <c r="B3319">
        <v>6</v>
      </c>
      <c r="C3319" t="str">
        <f>TEXT(VALUE(datos_para_memoria_demandas_calc__2[[#This Row],[DATE]]+(datos_para_memoria_demandas_calc__2[[#This Row],[HORA]]-1)/24),"000000,000000")</f>
        <v>045873,208333</v>
      </c>
      <c r="D3319">
        <v>8.5269999999999999E-2</v>
      </c>
      <c r="E3319">
        <v>0.15501664578914642</v>
      </c>
      <c r="F3319">
        <v>-0.15501664568540013</v>
      </c>
      <c r="G3319">
        <v>0.30493540310252504</v>
      </c>
      <c r="H3319">
        <v>0</v>
      </c>
    </row>
    <row r="3320" spans="1:8" x14ac:dyDescent="0.25">
      <c r="A3320" s="1">
        <v>45873</v>
      </c>
      <c r="B3320">
        <v>7</v>
      </c>
      <c r="C3320" t="str">
        <f>TEXT(VALUE(datos_para_memoria_demandas_calc__2[[#This Row],[DATE]]+(datos_para_memoria_demandas_calc__2[[#This Row],[HORA]]-1)/24),"000000,000000")</f>
        <v>045873,250000</v>
      </c>
      <c r="D3320">
        <v>9.5670000000000005E-2</v>
      </c>
      <c r="E3320">
        <v>0.12570679187774658</v>
      </c>
      <c r="F3320">
        <v>-0.12570679184303779</v>
      </c>
      <c r="G3320">
        <v>0.17922861125948725</v>
      </c>
      <c r="H3320">
        <v>0</v>
      </c>
    </row>
    <row r="3321" spans="1:8" x14ac:dyDescent="0.25">
      <c r="A3321" s="1">
        <v>45873</v>
      </c>
      <c r="B3321">
        <v>8</v>
      </c>
      <c r="C3321" t="str">
        <f>TEXT(VALUE(datos_para_memoria_demandas_calc__2[[#This Row],[DATE]]+(datos_para_memoria_demandas_calc__2[[#This Row],[HORA]]-1)/24),"000000,000000")</f>
        <v>045873,291667</v>
      </c>
      <c r="D3321">
        <v>0.10623</v>
      </c>
      <c r="E3321">
        <v>7.5665287673473358E-2</v>
      </c>
      <c r="F3321">
        <v>-7.5665287652892432E-2</v>
      </c>
      <c r="G3321">
        <v>0.10356332360659481</v>
      </c>
      <c r="H3321">
        <v>0</v>
      </c>
    </row>
    <row r="3322" spans="1:8" x14ac:dyDescent="0.25">
      <c r="A3322" s="1">
        <v>45873</v>
      </c>
      <c r="B3322">
        <v>9</v>
      </c>
      <c r="C3322" t="str">
        <f>TEXT(VALUE(datos_para_memoria_demandas_calc__2[[#This Row],[DATE]]+(datos_para_memoria_demandas_calc__2[[#This Row],[HORA]]-1)/24),"000000,000000")</f>
        <v>045873,333333</v>
      </c>
      <c r="D3322">
        <v>9.7810000000000008E-2</v>
      </c>
      <c r="E3322">
        <v>0.10356332361698151</v>
      </c>
      <c r="F3322">
        <v>-0.1035633235866051</v>
      </c>
      <c r="G3322">
        <v>1.9989726840073974E-11</v>
      </c>
      <c r="H3322">
        <v>0</v>
      </c>
    </row>
    <row r="3323" spans="1:8" x14ac:dyDescent="0.25">
      <c r="A3323" s="1">
        <v>45873</v>
      </c>
      <c r="B3323">
        <v>10</v>
      </c>
      <c r="C3323" t="str">
        <f>TEXT(VALUE(datos_para_memoria_demandas_calc__2[[#This Row],[DATE]]+(datos_para_memoria_demandas_calc__2[[#This Row],[HORA]]-1)/24),"000000,000000")</f>
        <v>045873,375000</v>
      </c>
      <c r="D3323">
        <v>5.2569999999999999E-2</v>
      </c>
      <c r="E3323">
        <v>0.10338839888572693</v>
      </c>
      <c r="F3323">
        <v>4.1867178110672058E-12</v>
      </c>
      <c r="G3323">
        <v>2.4176452886574809E-11</v>
      </c>
      <c r="H3323">
        <v>0</v>
      </c>
    </row>
    <row r="3324" spans="1:8" x14ac:dyDescent="0.25">
      <c r="A3324" s="1">
        <v>45873</v>
      </c>
      <c r="B3324">
        <v>11</v>
      </c>
      <c r="C3324" t="str">
        <f>TEXT(VALUE(datos_para_memoria_demandas_calc__2[[#This Row],[DATE]]+(datos_para_memoria_demandas_calc__2[[#This Row],[HORA]]-1)/24),"000000,000000")</f>
        <v>045873,416667</v>
      </c>
      <c r="D3324">
        <v>0.03</v>
      </c>
      <c r="E3324">
        <v>7.5897619128227234E-2</v>
      </c>
      <c r="F3324">
        <v>9.602735610966247E-12</v>
      </c>
      <c r="G3324">
        <v>3.3779196412221949E-11</v>
      </c>
      <c r="H3324">
        <v>0</v>
      </c>
    </row>
    <row r="3325" spans="1:8" x14ac:dyDescent="0.25">
      <c r="A3325" s="1">
        <v>45873</v>
      </c>
      <c r="B3325">
        <v>12</v>
      </c>
      <c r="C3325" t="str">
        <f>TEXT(VALUE(datos_para_memoria_demandas_calc__2[[#This Row],[DATE]]+(datos_para_memoria_demandas_calc__2[[#This Row],[HORA]]-1)/24),"000000,000000")</f>
        <v>045873,458333</v>
      </c>
      <c r="D3325">
        <v>1.375E-2</v>
      </c>
      <c r="E3325">
        <v>7.4339665472507477E-2</v>
      </c>
      <c r="F3325">
        <v>4.5064246920804629E-11</v>
      </c>
      <c r="G3325">
        <v>7.8843452070369869E-11</v>
      </c>
      <c r="H3325">
        <v>0</v>
      </c>
    </row>
    <row r="3326" spans="1:8" x14ac:dyDescent="0.25">
      <c r="A3326" s="1">
        <v>45873</v>
      </c>
      <c r="B3326">
        <v>13</v>
      </c>
      <c r="C3326" t="str">
        <f>TEXT(VALUE(datos_para_memoria_demandas_calc__2[[#This Row],[DATE]]+(datos_para_memoria_demandas_calc__2[[#This Row],[HORA]]-1)/24),"000000,000000")</f>
        <v>045873,500000</v>
      </c>
      <c r="D3326">
        <v>6.7599999999999995E-3</v>
      </c>
      <c r="E3326">
        <v>7.1713775396347046E-2</v>
      </c>
      <c r="F3326">
        <v>1.25538680428999E-10</v>
      </c>
      <c r="G3326">
        <v>2.0438213917210064E-10</v>
      </c>
      <c r="H3326">
        <v>0</v>
      </c>
    </row>
    <row r="3327" spans="1:8" x14ac:dyDescent="0.25">
      <c r="A3327" s="1">
        <v>45873</v>
      </c>
      <c r="B3327">
        <v>14</v>
      </c>
      <c r="C3327" t="str">
        <f>TEXT(VALUE(datos_para_memoria_demandas_calc__2[[#This Row],[DATE]]+(datos_para_memoria_demandas_calc__2[[#This Row],[HORA]]-1)/24),"000000,000000")</f>
        <v>045873,541667</v>
      </c>
      <c r="D3327">
        <v>4.0499999999999998E-3</v>
      </c>
      <c r="E3327">
        <v>7.0923991501331329E-2</v>
      </c>
      <c r="F3327">
        <v>8.5532996975880825E-10</v>
      </c>
      <c r="G3327">
        <v>1.059712125617307E-9</v>
      </c>
      <c r="H3327">
        <v>0</v>
      </c>
    </row>
    <row r="3328" spans="1:8" x14ac:dyDescent="0.25">
      <c r="A3328" s="1">
        <v>45873</v>
      </c>
      <c r="B3328">
        <v>15</v>
      </c>
      <c r="C3328" t="str">
        <f>TEXT(VALUE(datos_para_memoria_demandas_calc__2[[#This Row],[DATE]]+(datos_para_memoria_demandas_calc__2[[#This Row],[HORA]]-1)/24),"000000,000000")</f>
        <v>045873,583333</v>
      </c>
      <c r="D3328">
        <v>3.5200000000000001E-3</v>
      </c>
      <c r="E3328">
        <v>0.10066922008991241</v>
      </c>
      <c r="F3328">
        <v>0.48261312874617174</v>
      </c>
      <c r="G3328">
        <v>0.48261312980588394</v>
      </c>
      <c r="H3328">
        <v>0</v>
      </c>
    </row>
    <row r="3329" spans="1:8" x14ac:dyDescent="0.25">
      <c r="A3329" s="1">
        <v>45873</v>
      </c>
      <c r="B3329">
        <v>16</v>
      </c>
      <c r="C3329" t="str">
        <f>TEXT(VALUE(datos_para_memoria_demandas_calc__2[[#This Row],[DATE]]+(datos_para_memoria_demandas_calc__2[[#This Row],[HORA]]-1)/24),"000000,000000")</f>
        <v>045873,625000</v>
      </c>
      <c r="D3329">
        <v>3.5200000000000001E-3</v>
      </c>
      <c r="E3329">
        <v>9.1559439897537231E-2</v>
      </c>
      <c r="F3329">
        <v>0.49238686994922681</v>
      </c>
      <c r="G3329">
        <v>0.97499999975511076</v>
      </c>
      <c r="H3329">
        <v>0</v>
      </c>
    </row>
    <row r="3330" spans="1:8" x14ac:dyDescent="0.25">
      <c r="A3330" s="1">
        <v>45873</v>
      </c>
      <c r="B3330">
        <v>17</v>
      </c>
      <c r="C3330" t="str">
        <f>TEXT(VALUE(datos_para_memoria_demandas_calc__2[[#This Row],[DATE]]+(datos_para_memoria_demandas_calc__2[[#This Row],[HORA]]-1)/24),"000000,000000")</f>
        <v>045873,666667</v>
      </c>
      <c r="D3330">
        <v>5.79E-3</v>
      </c>
      <c r="E3330">
        <v>7.9898856580257416E-2</v>
      </c>
      <c r="F3330">
        <v>2.1813228537105799E-10</v>
      </c>
      <c r="G3330">
        <v>0.97499999997324305</v>
      </c>
      <c r="H3330">
        <v>0</v>
      </c>
    </row>
    <row r="3331" spans="1:8" x14ac:dyDescent="0.25">
      <c r="A3331" s="1">
        <v>45873</v>
      </c>
      <c r="B3331">
        <v>18</v>
      </c>
      <c r="C3331" t="str">
        <f>TEXT(VALUE(datos_para_memoria_demandas_calc__2[[#This Row],[DATE]]+(datos_para_memoria_demandas_calc__2[[#This Row],[HORA]]-1)/24),"000000,000000")</f>
        <v>045873,708333</v>
      </c>
      <c r="D3331">
        <v>2.6350000000000002E-2</v>
      </c>
      <c r="E3331">
        <v>7.6639965176582336E-2</v>
      </c>
      <c r="F3331">
        <v>-1.6648712736535009E-11</v>
      </c>
      <c r="G3331">
        <v>0.97499999995659437</v>
      </c>
      <c r="H3331">
        <v>0</v>
      </c>
    </row>
    <row r="3332" spans="1:8" x14ac:dyDescent="0.25">
      <c r="A3332" s="1">
        <v>45873</v>
      </c>
      <c r="B3332">
        <v>19</v>
      </c>
      <c r="C3332" t="str">
        <f>TEXT(VALUE(datos_para_memoria_demandas_calc__2[[#This Row],[DATE]]+(datos_para_memoria_demandas_calc__2[[#This Row],[HORA]]-1)/24),"000000,000000")</f>
        <v>045873,750000</v>
      </c>
      <c r="D3332">
        <v>3.8939999999999995E-2</v>
      </c>
      <c r="E3332">
        <v>0.10234358906745911</v>
      </c>
      <c r="F3332">
        <v>2.6345412548594809E-11</v>
      </c>
      <c r="G3332">
        <v>0.97499999998293974</v>
      </c>
      <c r="H3332">
        <v>0</v>
      </c>
    </row>
    <row r="3333" spans="1:8" x14ac:dyDescent="0.25">
      <c r="A3333" s="1">
        <v>45873</v>
      </c>
      <c r="B3333">
        <v>20</v>
      </c>
      <c r="C3333" t="str">
        <f>TEXT(VALUE(datos_para_memoria_demandas_calc__2[[#This Row],[DATE]]+(datos_para_memoria_demandas_calc__2[[#This Row],[HORA]]-1)/24),"000000,000000")</f>
        <v>045873,791667</v>
      </c>
      <c r="D3333">
        <v>7.077E-2</v>
      </c>
      <c r="E3333">
        <v>0.10079027712345123</v>
      </c>
      <c r="F3333">
        <v>-5.0476458339387958E-12</v>
      </c>
      <c r="G3333">
        <v>0.97499999997789211</v>
      </c>
      <c r="H3333">
        <v>0</v>
      </c>
    </row>
    <row r="3334" spans="1:8" x14ac:dyDescent="0.25">
      <c r="A3334" s="1">
        <v>45873</v>
      </c>
      <c r="B3334">
        <v>21</v>
      </c>
      <c r="C3334" t="str">
        <f>TEXT(VALUE(datos_para_memoria_demandas_calc__2[[#This Row],[DATE]]+(datos_para_memoria_demandas_calc__2[[#This Row],[HORA]]-1)/24),"000000,000000")</f>
        <v>045873,833333</v>
      </c>
      <c r="D3334">
        <v>0.10324999999999999</v>
      </c>
      <c r="E3334">
        <v>0.13062532246112823</v>
      </c>
      <c r="F3334">
        <v>-0.13062532239170363</v>
      </c>
      <c r="G3334">
        <v>0.84437467758618845</v>
      </c>
      <c r="H3334">
        <v>0</v>
      </c>
    </row>
    <row r="3335" spans="1:8" x14ac:dyDescent="0.25">
      <c r="A3335" s="1">
        <v>45873</v>
      </c>
      <c r="B3335">
        <v>22</v>
      </c>
      <c r="C3335" t="str">
        <f>TEXT(VALUE(datos_para_memoria_demandas_calc__2[[#This Row],[DATE]]+(datos_para_memoria_demandas_calc__2[[#This Row],[HORA]]-1)/24),"000000,000000")</f>
        <v>045873,875000</v>
      </c>
      <c r="D3335">
        <v>0.16802</v>
      </c>
      <c r="E3335">
        <v>0.13693125545978546</v>
      </c>
      <c r="F3335">
        <v>-0.13693125545256135</v>
      </c>
      <c r="G3335">
        <v>0.7074434221336271</v>
      </c>
      <c r="H3335">
        <v>0</v>
      </c>
    </row>
    <row r="3336" spans="1:8" x14ac:dyDescent="0.25">
      <c r="A3336" s="1">
        <v>45873</v>
      </c>
      <c r="B3336">
        <v>23</v>
      </c>
      <c r="C3336" t="str">
        <f>TEXT(VALUE(datos_para_memoria_demandas_calc__2[[#This Row],[DATE]]+(datos_para_memoria_demandas_calc__2[[#This Row],[HORA]]-1)/24),"000000,000000")</f>
        <v>045873,916667</v>
      </c>
      <c r="D3336">
        <v>0.13880000000000001</v>
      </c>
      <c r="E3336">
        <v>0.23709607124328613</v>
      </c>
      <c r="F3336">
        <v>-0.23709607123092338</v>
      </c>
      <c r="G3336">
        <v>0.47034735090270369</v>
      </c>
      <c r="H3336">
        <v>0</v>
      </c>
    </row>
    <row r="3337" spans="1:8" x14ac:dyDescent="0.25">
      <c r="A3337" s="1">
        <v>45873</v>
      </c>
      <c r="B3337">
        <v>24</v>
      </c>
      <c r="C3337" t="str">
        <f>TEXT(VALUE(datos_para_memoria_demandas_calc__2[[#This Row],[DATE]]+(datos_para_memoria_demandas_calc__2[[#This Row],[HORA]]-1)/24),"000000,000000")</f>
        <v>045873,958333</v>
      </c>
      <c r="D3337">
        <v>0.11504</v>
      </c>
      <c r="E3337">
        <v>8.530212938785553E-2</v>
      </c>
      <c r="F3337">
        <v>-8.5302129360102841E-2</v>
      </c>
      <c r="G3337">
        <v>0.3850452215426009</v>
      </c>
      <c r="H3337">
        <v>0</v>
      </c>
    </row>
    <row r="3338" spans="1:8" x14ac:dyDescent="0.25">
      <c r="A3338" s="1">
        <v>45874</v>
      </c>
      <c r="B3338">
        <v>1</v>
      </c>
      <c r="C3338" t="str">
        <f>TEXT(VALUE(datos_para_memoria_demandas_calc__2[[#This Row],[DATE]]+(datos_para_memoria_demandas_calc__2[[#This Row],[HORA]]-1)/24),"000000,000000")</f>
        <v>045874,000000</v>
      </c>
      <c r="D3338">
        <v>0.14069999999999999</v>
      </c>
      <c r="E3338">
        <v>0.12363529950380325</v>
      </c>
      <c r="F3338">
        <v>-0.12363529949198242</v>
      </c>
      <c r="G3338">
        <v>0.26140992205061847</v>
      </c>
      <c r="H3338">
        <v>0</v>
      </c>
    </row>
    <row r="3339" spans="1:8" x14ac:dyDescent="0.25">
      <c r="A3339" s="1">
        <v>45874</v>
      </c>
      <c r="B3339">
        <v>2</v>
      </c>
      <c r="C3339" t="str">
        <f>TEXT(VALUE(datos_para_memoria_demandas_calc__2[[#This Row],[DATE]]+(datos_para_memoria_demandas_calc__2[[#This Row],[HORA]]-1)/24),"000000,000000")</f>
        <v>045874,041667</v>
      </c>
      <c r="D3339">
        <v>0.10793999999999999</v>
      </c>
      <c r="E3339">
        <v>0.15487326681613922</v>
      </c>
      <c r="F3339">
        <v>-0.15487326677252064</v>
      </c>
      <c r="G3339">
        <v>0.1065366552780978</v>
      </c>
      <c r="H3339">
        <v>0</v>
      </c>
    </row>
    <row r="3340" spans="1:8" x14ac:dyDescent="0.25">
      <c r="A3340" s="1">
        <v>45874</v>
      </c>
      <c r="B3340">
        <v>3</v>
      </c>
      <c r="C3340" t="str">
        <f>TEXT(VALUE(datos_para_memoria_demandas_calc__2[[#This Row],[DATE]]+(datos_para_memoria_demandas_calc__2[[#This Row],[HORA]]-1)/24),"000000,000000")</f>
        <v>045874,083333</v>
      </c>
      <c r="D3340">
        <v>9.5400000000000013E-2</v>
      </c>
      <c r="E3340">
        <v>0.19449324905872345</v>
      </c>
      <c r="F3340">
        <v>-2.4936973774383371E-2</v>
      </c>
      <c r="G3340">
        <v>8.1599681503714439E-2</v>
      </c>
      <c r="H3340">
        <v>0</v>
      </c>
    </row>
    <row r="3341" spans="1:8" x14ac:dyDescent="0.25">
      <c r="A3341" s="1">
        <v>45874</v>
      </c>
      <c r="B3341">
        <v>4</v>
      </c>
      <c r="C3341" t="str">
        <f>TEXT(VALUE(datos_para_memoria_demandas_calc__2[[#This Row],[DATE]]+(datos_para_memoria_demandas_calc__2[[#This Row],[HORA]]-1)/24),"000000,000000")</f>
        <v>045874,125000</v>
      </c>
      <c r="D3341">
        <v>9.5400000000000013E-2</v>
      </c>
      <c r="E3341">
        <v>0.14091207087039948</v>
      </c>
      <c r="F3341">
        <v>-8.1599680895037011E-2</v>
      </c>
      <c r="G3341">
        <v>6.0867744880388745E-10</v>
      </c>
      <c r="H3341">
        <v>0</v>
      </c>
    </row>
    <row r="3342" spans="1:8" x14ac:dyDescent="0.25">
      <c r="A3342" s="1">
        <v>45874</v>
      </c>
      <c r="B3342">
        <v>5</v>
      </c>
      <c r="C3342" t="str">
        <f>TEXT(VALUE(datos_para_memoria_demandas_calc__2[[#This Row],[DATE]]+(datos_para_memoria_demandas_calc__2[[#This Row],[HORA]]-1)/24),"000000,000000")</f>
        <v>045874,166667</v>
      </c>
      <c r="D3342">
        <v>9.4500000000000001E-2</v>
      </c>
      <c r="E3342">
        <v>0.12313683331012726</v>
      </c>
      <c r="F3342">
        <v>-4.3804764260672227E-10</v>
      </c>
      <c r="G3342">
        <v>1.7062981183756973E-10</v>
      </c>
      <c r="H3342">
        <v>0</v>
      </c>
    </row>
    <row r="3343" spans="1:8" x14ac:dyDescent="0.25">
      <c r="A3343" s="1">
        <v>45874</v>
      </c>
      <c r="B3343">
        <v>6</v>
      </c>
      <c r="C3343" t="str">
        <f>TEXT(VALUE(datos_para_memoria_demandas_calc__2[[#This Row],[DATE]]+(datos_para_memoria_demandas_calc__2[[#This Row],[HORA]]-1)/24),"000000,000000")</f>
        <v>045874,208333</v>
      </c>
      <c r="D3343">
        <v>9.1249999999999998E-2</v>
      </c>
      <c r="E3343">
        <v>0.14164847135543823</v>
      </c>
      <c r="F3343">
        <v>0.21213372030567906</v>
      </c>
      <c r="G3343">
        <v>0.21213372047630885</v>
      </c>
      <c r="H3343">
        <v>0</v>
      </c>
    </row>
    <row r="3344" spans="1:8" x14ac:dyDescent="0.25">
      <c r="A3344" s="1">
        <v>45874</v>
      </c>
      <c r="B3344">
        <v>7</v>
      </c>
      <c r="C3344" t="str">
        <f>TEXT(VALUE(datos_para_memoria_demandas_calc__2[[#This Row],[DATE]]+(datos_para_memoria_demandas_calc__2[[#This Row],[HORA]]-1)/24),"000000,000000")</f>
        <v>045874,250000</v>
      </c>
      <c r="D3344">
        <v>0.10142</v>
      </c>
      <c r="E3344">
        <v>0.13112401962280273</v>
      </c>
      <c r="F3344">
        <v>-0.13112401956927414</v>
      </c>
      <c r="G3344">
        <v>8.1009700907034715E-2</v>
      </c>
      <c r="H3344">
        <v>0</v>
      </c>
    </row>
    <row r="3345" spans="1:8" x14ac:dyDescent="0.25">
      <c r="A3345" s="1">
        <v>45874</v>
      </c>
      <c r="B3345">
        <v>8</v>
      </c>
      <c r="C3345" t="str">
        <f>TEXT(VALUE(datos_para_memoria_demandas_calc__2[[#This Row],[DATE]]+(datos_para_memoria_demandas_calc__2[[#This Row],[HORA]]-1)/24),"000000,000000")</f>
        <v>045874,291667</v>
      </c>
      <c r="D3345">
        <v>0.10621999999999999</v>
      </c>
      <c r="E3345">
        <v>8.1009700894355774E-2</v>
      </c>
      <c r="F3345">
        <v>-8.1009700858182127E-2</v>
      </c>
      <c r="G3345">
        <v>4.885260421388251E-11</v>
      </c>
      <c r="H3345">
        <v>0</v>
      </c>
    </row>
    <row r="3346" spans="1:8" x14ac:dyDescent="0.25">
      <c r="A3346" s="1">
        <v>45874</v>
      </c>
      <c r="B3346">
        <v>9</v>
      </c>
      <c r="C3346" t="str">
        <f>TEXT(VALUE(datos_para_memoria_demandas_calc__2[[#This Row],[DATE]]+(datos_para_memoria_demandas_calc__2[[#This Row],[HORA]]-1)/24),"000000,000000")</f>
        <v>045874,333333</v>
      </c>
      <c r="D3346">
        <v>0.08</v>
      </c>
      <c r="E3346">
        <v>0.10718458890914917</v>
      </c>
      <c r="F3346">
        <v>-3.8044261742674952E-11</v>
      </c>
      <c r="G3346">
        <v>1.0808344773052089E-11</v>
      </c>
      <c r="H3346">
        <v>0</v>
      </c>
    </row>
    <row r="3347" spans="1:8" x14ac:dyDescent="0.25">
      <c r="A3347" s="1">
        <v>45874</v>
      </c>
      <c r="B3347">
        <v>10</v>
      </c>
      <c r="C3347" t="str">
        <f>TEXT(VALUE(datos_para_memoria_demandas_calc__2[[#This Row],[DATE]]+(datos_para_memoria_demandas_calc__2[[#This Row],[HORA]]-1)/24),"000000,000000")</f>
        <v>045874,375000</v>
      </c>
      <c r="D3347">
        <v>3.0100000000000002E-2</v>
      </c>
      <c r="E3347">
        <v>9.6194848418235779E-2</v>
      </c>
      <c r="F3347">
        <v>1.0946270901304035E-11</v>
      </c>
      <c r="G3347">
        <v>2.1754617812344817E-11</v>
      </c>
      <c r="H3347">
        <v>0</v>
      </c>
    </row>
    <row r="3348" spans="1:8" x14ac:dyDescent="0.25">
      <c r="A3348" s="1">
        <v>45874</v>
      </c>
      <c r="B3348">
        <v>11</v>
      </c>
      <c r="C3348" t="str">
        <f>TEXT(VALUE(datos_para_memoria_demandas_calc__2[[#This Row],[DATE]]+(datos_para_memoria_demandas_calc__2[[#This Row],[HORA]]-1)/24),"000000,000000")</f>
        <v>045874,416667</v>
      </c>
      <c r="D3348">
        <v>5.0000000000000001E-3</v>
      </c>
      <c r="E3348">
        <v>6.106092780828476E-2</v>
      </c>
      <c r="F3348">
        <v>1.4629901970657146E-10</v>
      </c>
      <c r="G3348">
        <v>1.6805364520125122E-10</v>
      </c>
      <c r="H3348">
        <v>0</v>
      </c>
    </row>
    <row r="3349" spans="1:8" x14ac:dyDescent="0.25">
      <c r="A3349" s="1">
        <v>45874</v>
      </c>
      <c r="B3349">
        <v>12</v>
      </c>
      <c r="C3349" t="str">
        <f>TEXT(VALUE(datos_para_memoria_demandas_calc__2[[#This Row],[DATE]]+(datos_para_memoria_demandas_calc__2[[#This Row],[HORA]]-1)/24),"000000,000000")</f>
        <v>045874,458333</v>
      </c>
      <c r="D3349">
        <v>1.72E-3</v>
      </c>
      <c r="E3349">
        <v>4.2539529502391815E-2</v>
      </c>
      <c r="F3349">
        <v>4.4671407266793875E-10</v>
      </c>
      <c r="G3349">
        <v>6.1476774311247168E-10</v>
      </c>
      <c r="H3349">
        <v>0</v>
      </c>
    </row>
    <row r="3350" spans="1:8" x14ac:dyDescent="0.25">
      <c r="A3350" s="1">
        <v>45874</v>
      </c>
      <c r="B3350">
        <v>13</v>
      </c>
      <c r="C3350" t="str">
        <f>TEXT(VALUE(datos_para_memoria_demandas_calc__2[[#This Row],[DATE]]+(datos_para_memoria_demandas_calc__2[[#This Row],[HORA]]-1)/24),"000000,000000")</f>
        <v>045874,500000</v>
      </c>
      <c r="D3350">
        <v>8.0000000000000004E-4</v>
      </c>
      <c r="E3350">
        <v>0.16286580264568329</v>
      </c>
      <c r="F3350">
        <v>0.7987638579857973</v>
      </c>
      <c r="G3350">
        <v>0.79876385860056498</v>
      </c>
      <c r="H3350">
        <v>0</v>
      </c>
    </row>
    <row r="3351" spans="1:8" x14ac:dyDescent="0.25">
      <c r="A3351" s="1">
        <v>45874</v>
      </c>
      <c r="B3351">
        <v>14</v>
      </c>
      <c r="C3351" t="str">
        <f>TEXT(VALUE(datos_para_memoria_demandas_calc__2[[#This Row],[DATE]]+(datos_para_memoria_demandas_calc__2[[#This Row],[HORA]]-1)/24),"000000,000000")</f>
        <v>045874,541667</v>
      </c>
      <c r="D3351">
        <v>8.4999999999999995E-4</v>
      </c>
      <c r="E3351">
        <v>0.2565610408782959</v>
      </c>
      <c r="F3351">
        <v>-0.2565610301293148</v>
      </c>
      <c r="G3351">
        <v>0.54220282847125012</v>
      </c>
      <c r="H3351">
        <v>0</v>
      </c>
    </row>
    <row r="3352" spans="1:8" x14ac:dyDescent="0.25">
      <c r="A3352" s="1">
        <v>45874</v>
      </c>
      <c r="B3352">
        <v>15</v>
      </c>
      <c r="C3352" t="str">
        <f>TEXT(VALUE(datos_para_memoria_demandas_calc__2[[#This Row],[DATE]]+(datos_para_memoria_demandas_calc__2[[#This Row],[HORA]]-1)/24),"000000,000000")</f>
        <v>045874,583333</v>
      </c>
      <c r="D3352">
        <v>1E-3</v>
      </c>
      <c r="E3352">
        <v>0.22290387749671936</v>
      </c>
      <c r="F3352">
        <v>-0.22290387476686202</v>
      </c>
      <c r="G3352">
        <v>0.31929895370438816</v>
      </c>
      <c r="H3352">
        <v>0</v>
      </c>
    </row>
    <row r="3353" spans="1:8" x14ac:dyDescent="0.25">
      <c r="A3353" s="1">
        <v>45874</v>
      </c>
      <c r="B3353">
        <v>16</v>
      </c>
      <c r="C3353" t="str">
        <f>TEXT(VALUE(datos_para_memoria_demandas_calc__2[[#This Row],[DATE]]+(datos_para_memoria_demandas_calc__2[[#This Row],[HORA]]-1)/24),"000000,000000")</f>
        <v>045874,625000</v>
      </c>
      <c r="D3353">
        <v>1.01E-3</v>
      </c>
      <c r="E3353">
        <v>0.15666955709457397</v>
      </c>
      <c r="F3353">
        <v>-0.15666955450859696</v>
      </c>
      <c r="G3353">
        <v>0.16262939919579117</v>
      </c>
      <c r="H3353">
        <v>0</v>
      </c>
    </row>
    <row r="3354" spans="1:8" x14ac:dyDescent="0.25">
      <c r="A3354" s="1">
        <v>45874</v>
      </c>
      <c r="B3354">
        <v>17</v>
      </c>
      <c r="C3354" t="str">
        <f>TEXT(VALUE(datos_para_memoria_demandas_calc__2[[#This Row],[DATE]]+(datos_para_memoria_demandas_calc__2[[#This Row],[HORA]]-1)/24),"000000,000000")</f>
        <v>045874,666667</v>
      </c>
      <c r="D3354">
        <v>1.72E-3</v>
      </c>
      <c r="E3354">
        <v>0.1626293957233429</v>
      </c>
      <c r="F3354">
        <v>-0.16262939513079488</v>
      </c>
      <c r="G3354">
        <v>4.0649963162916605E-9</v>
      </c>
      <c r="H3354">
        <v>0</v>
      </c>
    </row>
    <row r="3355" spans="1:8" x14ac:dyDescent="0.25">
      <c r="A3355" s="1">
        <v>45874</v>
      </c>
      <c r="B3355">
        <v>18</v>
      </c>
      <c r="C3355" t="str">
        <f>TEXT(VALUE(datos_para_memoria_demandas_calc__2[[#This Row],[DATE]]+(datos_para_memoria_demandas_calc__2[[#This Row],[HORA]]-1)/24),"000000,000000")</f>
        <v>045874,708333</v>
      </c>
      <c r="D3355">
        <v>6.6E-4</v>
      </c>
      <c r="E3355">
        <v>0.3128802478313446</v>
      </c>
      <c r="F3355">
        <v>0.974999995698412</v>
      </c>
      <c r="G3355">
        <v>0.97499999976340812</v>
      </c>
      <c r="H3355">
        <v>0</v>
      </c>
    </row>
    <row r="3356" spans="1:8" x14ac:dyDescent="0.25">
      <c r="A3356" s="1">
        <v>45874</v>
      </c>
      <c r="B3356">
        <v>19</v>
      </c>
      <c r="C3356" t="str">
        <f>TEXT(VALUE(datos_para_memoria_demandas_calc__2[[#This Row],[DATE]]+(datos_para_memoria_demandas_calc__2[[#This Row],[HORA]]-1)/24),"000000,000000")</f>
        <v>045874,750000</v>
      </c>
      <c r="D3356">
        <v>3.0000000000000001E-3</v>
      </c>
      <c r="E3356">
        <v>0.1488834023475647</v>
      </c>
      <c r="F3356">
        <v>2.2418399288319568E-10</v>
      </c>
      <c r="G3356">
        <v>0.97499999998759213</v>
      </c>
      <c r="H3356">
        <v>0</v>
      </c>
    </row>
    <row r="3357" spans="1:8" x14ac:dyDescent="0.25">
      <c r="A3357" s="1">
        <v>45874</v>
      </c>
      <c r="B3357">
        <v>20</v>
      </c>
      <c r="C3357" t="str">
        <f>TEXT(VALUE(datos_para_memoria_demandas_calc__2[[#This Row],[DATE]]+(datos_para_memoria_demandas_calc__2[[#This Row],[HORA]]-1)/24),"000000,000000")</f>
        <v>045874,791667</v>
      </c>
      <c r="D3357">
        <v>4.6399999999999997E-2</v>
      </c>
      <c r="E3357">
        <v>0.18345379829406738</v>
      </c>
      <c r="F3357">
        <v>-6.4330784697272614E-12</v>
      </c>
      <c r="G3357">
        <v>0.97499999998115916</v>
      </c>
      <c r="H3357">
        <v>0</v>
      </c>
    </row>
    <row r="3358" spans="1:8" x14ac:dyDescent="0.25">
      <c r="A3358" s="1">
        <v>45874</v>
      </c>
      <c r="B3358">
        <v>21</v>
      </c>
      <c r="C3358" t="str">
        <f>TEXT(VALUE(datos_para_memoria_demandas_calc__2[[#This Row],[DATE]]+(datos_para_memoria_demandas_calc__2[[#This Row],[HORA]]-1)/24),"000000,000000")</f>
        <v>045874,833333</v>
      </c>
      <c r="D3358">
        <v>8.3400000000000002E-2</v>
      </c>
      <c r="E3358">
        <v>0.19845598936080933</v>
      </c>
      <c r="F3358">
        <v>-0.19845598929368241</v>
      </c>
      <c r="G3358">
        <v>0.77654401068747669</v>
      </c>
      <c r="H3358">
        <v>0</v>
      </c>
    </row>
    <row r="3359" spans="1:8" x14ac:dyDescent="0.25">
      <c r="A3359" s="1">
        <v>45874</v>
      </c>
      <c r="B3359">
        <v>22</v>
      </c>
      <c r="C3359" t="str">
        <f>TEXT(VALUE(datos_para_memoria_demandas_calc__2[[#This Row],[DATE]]+(datos_para_memoria_demandas_calc__2[[#This Row],[HORA]]-1)/24),"000000,000000")</f>
        <v>045874,875000</v>
      </c>
      <c r="D3359">
        <v>0.10262</v>
      </c>
      <c r="E3359">
        <v>0.15259651839733124</v>
      </c>
      <c r="F3359">
        <v>-0.15259651837754157</v>
      </c>
      <c r="G3359">
        <v>0.62394749230993518</v>
      </c>
      <c r="H3359">
        <v>0</v>
      </c>
    </row>
    <row r="3360" spans="1:8" x14ac:dyDescent="0.25">
      <c r="A3360" s="1">
        <v>45874</v>
      </c>
      <c r="B3360">
        <v>23</v>
      </c>
      <c r="C3360" t="str">
        <f>TEXT(VALUE(datos_para_memoria_demandas_calc__2[[#This Row],[DATE]]+(datos_para_memoria_demandas_calc__2[[#This Row],[HORA]]-1)/24),"000000,000000")</f>
        <v>045874,916667</v>
      </c>
      <c r="D3360">
        <v>9.8360000000000003E-2</v>
      </c>
      <c r="E3360">
        <v>0.1368882805109024</v>
      </c>
      <c r="F3360">
        <v>-0.1368882804873808</v>
      </c>
      <c r="G3360">
        <v>0.48705921182255435</v>
      </c>
      <c r="H3360">
        <v>0</v>
      </c>
    </row>
    <row r="3361" spans="1:8" x14ac:dyDescent="0.25">
      <c r="A3361" s="1">
        <v>45874</v>
      </c>
      <c r="B3361">
        <v>24</v>
      </c>
      <c r="C3361" t="str">
        <f>TEXT(VALUE(datos_para_memoria_demandas_calc__2[[#This Row],[DATE]]+(datos_para_memoria_demandas_calc__2[[#This Row],[HORA]]-1)/24),"000000,000000")</f>
        <v>045874,958333</v>
      </c>
      <c r="D3361">
        <v>8.3159999999999998E-2</v>
      </c>
      <c r="E3361">
        <v>0.10900798439979553</v>
      </c>
      <c r="F3361">
        <v>-0.10900798433031372</v>
      </c>
      <c r="G3361">
        <v>0.37805122749224063</v>
      </c>
      <c r="H3361">
        <v>0</v>
      </c>
    </row>
    <row r="3362" spans="1:8" x14ac:dyDescent="0.25">
      <c r="A3362" s="1">
        <v>45875</v>
      </c>
      <c r="B3362">
        <v>1</v>
      </c>
      <c r="C3362" t="str">
        <f>TEXT(VALUE(datos_para_memoria_demandas_calc__2[[#This Row],[DATE]]+(datos_para_memoria_demandas_calc__2[[#This Row],[HORA]]-1)/24),"000000,000000")</f>
        <v>045875,000000</v>
      </c>
      <c r="D3362">
        <v>8.097E-2</v>
      </c>
      <c r="E3362">
        <v>0.20490996539592743</v>
      </c>
      <c r="F3362">
        <v>-0.20490996529958158</v>
      </c>
      <c r="G3362">
        <v>0.17314126219265905</v>
      </c>
      <c r="H3362">
        <v>0</v>
      </c>
    </row>
    <row r="3363" spans="1:8" x14ac:dyDescent="0.25">
      <c r="A3363" s="1">
        <v>45875</v>
      </c>
      <c r="B3363">
        <v>2</v>
      </c>
      <c r="C3363" t="str">
        <f>TEXT(VALUE(datos_para_memoria_demandas_calc__2[[#This Row],[DATE]]+(datos_para_memoria_demandas_calc__2[[#This Row],[HORA]]-1)/24),"000000,000000")</f>
        <v>045875,041667</v>
      </c>
      <c r="D3363">
        <v>7.5260000000000007E-2</v>
      </c>
      <c r="E3363">
        <v>0.16163940727710724</v>
      </c>
      <c r="F3363">
        <v>0.80185873748330805</v>
      </c>
      <c r="G3363">
        <v>0.97499999967596707</v>
      </c>
      <c r="H3363">
        <v>0</v>
      </c>
    </row>
    <row r="3364" spans="1:8" x14ac:dyDescent="0.25">
      <c r="A3364" s="1">
        <v>45875</v>
      </c>
      <c r="B3364">
        <v>3</v>
      </c>
      <c r="C3364" t="str">
        <f>TEXT(VALUE(datos_para_memoria_demandas_calc__2[[#This Row],[DATE]]+(datos_para_memoria_demandas_calc__2[[#This Row],[HORA]]-1)/24),"000000,000000")</f>
        <v>045875,083333</v>
      </c>
      <c r="D3364">
        <v>0.08</v>
      </c>
      <c r="E3364">
        <v>0.16223110258579254</v>
      </c>
      <c r="F3364">
        <v>-0.16223110240529462</v>
      </c>
      <c r="G3364">
        <v>0.81276889727067247</v>
      </c>
      <c r="H3364">
        <v>0</v>
      </c>
    </row>
    <row r="3365" spans="1:8" x14ac:dyDescent="0.25">
      <c r="A3365" s="1">
        <v>45875</v>
      </c>
      <c r="B3365">
        <v>4</v>
      </c>
      <c r="C3365" t="str">
        <f>TEXT(VALUE(datos_para_memoria_demandas_calc__2[[#This Row],[DATE]]+(datos_para_memoria_demandas_calc__2[[#This Row],[HORA]]-1)/24),"000000,000000")</f>
        <v>045875,125000</v>
      </c>
      <c r="D3365">
        <v>8.0399999999999999E-2</v>
      </c>
      <c r="E3365">
        <v>0.11364296078681946</v>
      </c>
      <c r="F3365">
        <v>-0.11364296062664007</v>
      </c>
      <c r="G3365">
        <v>0.69912593664403233</v>
      </c>
      <c r="H3365">
        <v>0</v>
      </c>
    </row>
    <row r="3366" spans="1:8" x14ac:dyDescent="0.25">
      <c r="A3366" s="1">
        <v>45875</v>
      </c>
      <c r="B3366">
        <v>5</v>
      </c>
      <c r="C3366" t="str">
        <f>TEXT(VALUE(datos_para_memoria_demandas_calc__2[[#This Row],[DATE]]+(datos_para_memoria_demandas_calc__2[[#This Row],[HORA]]-1)/24),"000000,000000")</f>
        <v>045875,166667</v>
      </c>
      <c r="D3366">
        <v>8.5720000000000005E-2</v>
      </c>
      <c r="E3366">
        <v>8.3054803311824799E-2</v>
      </c>
      <c r="F3366">
        <v>-8.305480324917823E-2</v>
      </c>
      <c r="G3366">
        <v>0.61607113339485409</v>
      </c>
      <c r="H3366">
        <v>0</v>
      </c>
    </row>
    <row r="3367" spans="1:8" x14ac:dyDescent="0.25">
      <c r="A3367" s="1">
        <v>45875</v>
      </c>
      <c r="B3367">
        <v>6</v>
      </c>
      <c r="C3367" t="str">
        <f>TEXT(VALUE(datos_para_memoria_demandas_calc__2[[#This Row],[DATE]]+(datos_para_memoria_demandas_calc__2[[#This Row],[HORA]]-1)/24),"000000,000000")</f>
        <v>045875,208333</v>
      </c>
      <c r="D3367">
        <v>9.7349999999999992E-2</v>
      </c>
      <c r="E3367">
        <v>0.10363227128982544</v>
      </c>
      <c r="F3367">
        <v>-0.1036322712631061</v>
      </c>
      <c r="G3367">
        <v>0.51243886213174805</v>
      </c>
      <c r="H3367">
        <v>0</v>
      </c>
    </row>
    <row r="3368" spans="1:8" x14ac:dyDescent="0.25">
      <c r="A3368" s="1">
        <v>45875</v>
      </c>
      <c r="B3368">
        <v>7</v>
      </c>
      <c r="C3368" t="str">
        <f>TEXT(VALUE(datos_para_memoria_demandas_calc__2[[#This Row],[DATE]]+(datos_para_memoria_demandas_calc__2[[#This Row],[HORA]]-1)/24),"000000,000000")</f>
        <v>045875,250000</v>
      </c>
      <c r="D3368">
        <v>9.4E-2</v>
      </c>
      <c r="E3368">
        <v>0.17777727544307709</v>
      </c>
      <c r="F3368">
        <v>-0.17777727541101723</v>
      </c>
      <c r="G3368">
        <v>0.33466158672073082</v>
      </c>
      <c r="H3368">
        <v>0</v>
      </c>
    </row>
    <row r="3369" spans="1:8" x14ac:dyDescent="0.25">
      <c r="A3369" s="1">
        <v>45875</v>
      </c>
      <c r="B3369">
        <v>8</v>
      </c>
      <c r="C3369" t="str">
        <f>TEXT(VALUE(datos_para_memoria_demandas_calc__2[[#This Row],[DATE]]+(datos_para_memoria_demandas_calc__2[[#This Row],[HORA]]-1)/24),"000000,000000")</f>
        <v>045875,291667</v>
      </c>
      <c r="D3369">
        <v>0.10441</v>
      </c>
      <c r="E3369">
        <v>0.15788865089416504</v>
      </c>
      <c r="F3369">
        <v>-0.15788865087441731</v>
      </c>
      <c r="G3369">
        <v>0.17677293584631348</v>
      </c>
      <c r="H3369">
        <v>0</v>
      </c>
    </row>
    <row r="3370" spans="1:8" x14ac:dyDescent="0.25">
      <c r="A3370" s="1">
        <v>45875</v>
      </c>
      <c r="B3370">
        <v>9</v>
      </c>
      <c r="C3370" t="str">
        <f>TEXT(VALUE(datos_para_memoria_demandas_calc__2[[#This Row],[DATE]]+(datos_para_memoria_demandas_calc__2[[#This Row],[HORA]]-1)/24),"000000,000000")</f>
        <v>045875,333333</v>
      </c>
      <c r="D3370">
        <v>9.7349999999999992E-2</v>
      </c>
      <c r="E3370">
        <v>0.14669036865234375</v>
      </c>
      <c r="F3370">
        <v>-0.14669036862567736</v>
      </c>
      <c r="G3370">
        <v>3.0082567220636101E-2</v>
      </c>
      <c r="H3370">
        <v>0</v>
      </c>
    </row>
    <row r="3371" spans="1:8" x14ac:dyDescent="0.25">
      <c r="A3371" s="1">
        <v>45875</v>
      </c>
      <c r="B3371">
        <v>10</v>
      </c>
      <c r="C3371" t="str">
        <f>TEXT(VALUE(datos_para_memoria_demandas_calc__2[[#This Row],[DATE]]+(datos_para_memoria_demandas_calc__2[[#This Row],[HORA]]-1)/24),"000000,000000")</f>
        <v>045875,375000</v>
      </c>
      <c r="D3371">
        <v>7.6950000000000005E-2</v>
      </c>
      <c r="E3371">
        <v>0.15181425213813782</v>
      </c>
      <c r="F3371">
        <v>-3.0082567199548806E-2</v>
      </c>
      <c r="G3371">
        <v>2.1087315568773308E-11</v>
      </c>
      <c r="H3371">
        <v>0</v>
      </c>
    </row>
    <row r="3372" spans="1:8" x14ac:dyDescent="0.25">
      <c r="A3372" s="1">
        <v>45875</v>
      </c>
      <c r="B3372">
        <v>11</v>
      </c>
      <c r="C3372" t="str">
        <f>TEXT(VALUE(datos_para_memoria_demandas_calc__2[[#This Row],[DATE]]+(datos_para_memoria_demandas_calc__2[[#This Row],[HORA]]-1)/24),"000000,000000")</f>
        <v>045875,416667</v>
      </c>
      <c r="D3372">
        <v>5.0999999999999997E-2</v>
      </c>
      <c r="E3372">
        <v>0.13417930901050568</v>
      </c>
      <c r="F3372">
        <v>2.4042852338255673E-12</v>
      </c>
      <c r="G3372">
        <v>2.3491615313042202E-11</v>
      </c>
      <c r="H3372">
        <v>0</v>
      </c>
    </row>
    <row r="3373" spans="1:8" x14ac:dyDescent="0.25">
      <c r="A3373" s="1">
        <v>45875</v>
      </c>
      <c r="B3373">
        <v>12</v>
      </c>
      <c r="C3373" t="str">
        <f>TEXT(VALUE(datos_para_memoria_demandas_calc__2[[#This Row],[DATE]]+(datos_para_memoria_demandas_calc__2[[#This Row],[HORA]]-1)/24),"000000,000000")</f>
        <v>045875,458333</v>
      </c>
      <c r="D3373">
        <v>2.767E-2</v>
      </c>
      <c r="E3373">
        <v>8.698686957359314E-2</v>
      </c>
      <c r="F3373">
        <v>0.23670119088071648</v>
      </c>
      <c r="G3373">
        <v>0.2367011909042081</v>
      </c>
      <c r="H3373">
        <v>0</v>
      </c>
    </row>
    <row r="3374" spans="1:8" x14ac:dyDescent="0.25">
      <c r="A3374" s="1">
        <v>45875</v>
      </c>
      <c r="B3374">
        <v>13</v>
      </c>
      <c r="C3374" t="str">
        <f>TEXT(VALUE(datos_para_memoria_demandas_calc__2[[#This Row],[DATE]]+(datos_para_memoria_demandas_calc__2[[#This Row],[HORA]]-1)/24),"000000,000000")</f>
        <v>045875,500000</v>
      </c>
      <c r="D3374">
        <v>2.8399999999999998E-2</v>
      </c>
      <c r="E3374">
        <v>0.23670119047164917</v>
      </c>
      <c r="F3374">
        <v>-0.23670118972877613</v>
      </c>
      <c r="G3374">
        <v>1.1754319944096522E-9</v>
      </c>
      <c r="H3374">
        <v>0</v>
      </c>
    </row>
    <row r="3375" spans="1:8" x14ac:dyDescent="0.25">
      <c r="A3375" s="1">
        <v>45875</v>
      </c>
      <c r="B3375">
        <v>14</v>
      </c>
      <c r="C3375" t="str">
        <f>TEXT(VALUE(datos_para_memoria_demandas_calc__2[[#This Row],[DATE]]+(datos_para_memoria_demandas_calc__2[[#This Row],[HORA]]-1)/24),"000000,000000")</f>
        <v>045875,541667</v>
      </c>
      <c r="D3375">
        <v>2.7199999999999998E-2</v>
      </c>
      <c r="E3375">
        <v>0.44279694557189941</v>
      </c>
      <c r="F3375">
        <v>0.39499349837743758</v>
      </c>
      <c r="G3375">
        <v>0.39499349955286961</v>
      </c>
      <c r="H3375">
        <v>0</v>
      </c>
    </row>
    <row r="3376" spans="1:8" x14ac:dyDescent="0.25">
      <c r="A3376" s="1">
        <v>45875</v>
      </c>
      <c r="B3376">
        <v>15</v>
      </c>
      <c r="C3376" t="str">
        <f>TEXT(VALUE(datos_para_memoria_demandas_calc__2[[#This Row],[DATE]]+(datos_para_memoria_demandas_calc__2[[#This Row],[HORA]]-1)/24),"000000,000000")</f>
        <v>045875,583333</v>
      </c>
      <c r="D3376">
        <v>2.7199999999999998E-2</v>
      </c>
      <c r="E3376">
        <v>0.51671355962753296</v>
      </c>
      <c r="F3376">
        <v>0.18547238300510635</v>
      </c>
      <c r="G3376">
        <v>0.58046588255797593</v>
      </c>
      <c r="H3376">
        <v>0</v>
      </c>
    </row>
    <row r="3377" spans="1:8" x14ac:dyDescent="0.25">
      <c r="A3377" s="1">
        <v>45875</v>
      </c>
      <c r="B3377">
        <v>16</v>
      </c>
      <c r="C3377" t="str">
        <f>TEXT(VALUE(datos_para_memoria_demandas_calc__2[[#This Row],[DATE]]+(datos_para_memoria_demandas_calc__2[[#This Row],[HORA]]-1)/24),"000000,000000")</f>
        <v>045875,625000</v>
      </c>
      <c r="D3377">
        <v>2.7199999999999998E-2</v>
      </c>
      <c r="E3377">
        <v>0.45291513204574585</v>
      </c>
      <c r="F3377">
        <v>0.39453411709873698</v>
      </c>
      <c r="G3377">
        <v>0.9749999996567128</v>
      </c>
      <c r="H3377">
        <v>0</v>
      </c>
    </row>
    <row r="3378" spans="1:8" x14ac:dyDescent="0.25">
      <c r="A3378" s="1">
        <v>45875</v>
      </c>
      <c r="B3378">
        <v>17</v>
      </c>
      <c r="C3378" t="str">
        <f>TEXT(VALUE(datos_para_memoria_demandas_calc__2[[#This Row],[DATE]]+(datos_para_memoria_demandas_calc__2[[#This Row],[HORA]]-1)/24),"000000,000000")</f>
        <v>045875,666667</v>
      </c>
      <c r="D3378">
        <v>2.8799999999999999E-2</v>
      </c>
      <c r="E3378">
        <v>0.46632963418960571</v>
      </c>
      <c r="F3378">
        <v>3.1976886695645062E-10</v>
      </c>
      <c r="G3378">
        <v>0.97499999997648168</v>
      </c>
      <c r="H3378">
        <v>0</v>
      </c>
    </row>
    <row r="3379" spans="1:8" x14ac:dyDescent="0.25">
      <c r="A3379" s="1">
        <v>45875</v>
      </c>
      <c r="B3379">
        <v>18</v>
      </c>
      <c r="C3379" t="str">
        <f>TEXT(VALUE(datos_para_memoria_demandas_calc__2[[#This Row],[DATE]]+(datos_para_memoria_demandas_calc__2[[#This Row],[HORA]]-1)/24),"000000,000000")</f>
        <v>045875,708333</v>
      </c>
      <c r="D3379">
        <v>5.1999999999999998E-2</v>
      </c>
      <c r="E3379">
        <v>0.36584973335266113</v>
      </c>
      <c r="F3379">
        <v>4.3143876527176062E-12</v>
      </c>
      <c r="G3379">
        <v>0.97499999998079612</v>
      </c>
      <c r="H3379">
        <v>0</v>
      </c>
    </row>
    <row r="3380" spans="1:8" x14ac:dyDescent="0.25">
      <c r="A3380" s="1">
        <v>45875</v>
      </c>
      <c r="B3380">
        <v>19</v>
      </c>
      <c r="C3380" t="str">
        <f>TEXT(VALUE(datos_para_memoria_demandas_calc__2[[#This Row],[DATE]]+(datos_para_memoria_demandas_calc__2[[#This Row],[HORA]]-1)/24),"000000,000000")</f>
        <v>045875,750000</v>
      </c>
      <c r="D3380">
        <v>8.0319999999999989E-2</v>
      </c>
      <c r="E3380">
        <v>0.23844626545906067</v>
      </c>
      <c r="F3380">
        <v>-1.8989087209015031E-12</v>
      </c>
      <c r="G3380">
        <v>0.97499999997889719</v>
      </c>
      <c r="H3380">
        <v>0</v>
      </c>
    </row>
    <row r="3381" spans="1:8" x14ac:dyDescent="0.25">
      <c r="A3381" s="1">
        <v>45875</v>
      </c>
      <c r="B3381">
        <v>20</v>
      </c>
      <c r="C3381" t="str">
        <f>TEXT(VALUE(datos_para_memoria_demandas_calc__2[[#This Row],[DATE]]+(datos_para_memoria_demandas_calc__2[[#This Row],[HORA]]-1)/24),"000000,000000")</f>
        <v>045875,791667</v>
      </c>
      <c r="D3381">
        <v>0.10621999999999999</v>
      </c>
      <c r="E3381">
        <v>0.25148409605026245</v>
      </c>
      <c r="F3381">
        <v>-0.1873072072134819</v>
      </c>
      <c r="G3381">
        <v>0.78769279276541526</v>
      </c>
      <c r="H3381">
        <v>0</v>
      </c>
    </row>
    <row r="3382" spans="1:8" x14ac:dyDescent="0.25">
      <c r="A3382" s="1">
        <v>45875</v>
      </c>
      <c r="B3382">
        <v>21</v>
      </c>
      <c r="C3382" t="str">
        <f>TEXT(VALUE(datos_para_memoria_demandas_calc__2[[#This Row],[DATE]]+(datos_para_memoria_demandas_calc__2[[#This Row],[HORA]]-1)/24),"000000,000000")</f>
        <v>045875,833333</v>
      </c>
      <c r="D3382">
        <v>0.11464000000000001</v>
      </c>
      <c r="E3382">
        <v>0.15806017816066742</v>
      </c>
      <c r="F3382">
        <v>-0.15806017809585174</v>
      </c>
      <c r="G3382">
        <v>0.62963261466956366</v>
      </c>
      <c r="H3382">
        <v>0</v>
      </c>
    </row>
    <row r="3383" spans="1:8" x14ac:dyDescent="0.25">
      <c r="A3383" s="1">
        <v>45875</v>
      </c>
      <c r="B3383">
        <v>22</v>
      </c>
      <c r="C3383" t="str">
        <f>TEXT(VALUE(datos_para_memoria_demandas_calc__2[[#This Row],[DATE]]+(datos_para_memoria_demandas_calc__2[[#This Row],[HORA]]-1)/24),"000000,000000")</f>
        <v>045875,875000</v>
      </c>
      <c r="D3383">
        <v>0.17</v>
      </c>
      <c r="E3383">
        <v>0.10082817077636719</v>
      </c>
      <c r="F3383">
        <v>-0.10082817076809193</v>
      </c>
      <c r="G3383">
        <v>0.52880444390147163</v>
      </c>
      <c r="H3383">
        <v>0</v>
      </c>
    </row>
    <row r="3384" spans="1:8" x14ac:dyDescent="0.25">
      <c r="A3384" s="1">
        <v>45875</v>
      </c>
      <c r="B3384">
        <v>23</v>
      </c>
      <c r="C3384" t="str">
        <f>TEXT(VALUE(datos_para_memoria_demandas_calc__2[[#This Row],[DATE]]+(datos_para_memoria_demandas_calc__2[[#This Row],[HORA]]-1)/24),"000000,000000")</f>
        <v>045875,916667</v>
      </c>
      <c r="D3384">
        <v>0.15001</v>
      </c>
      <c r="E3384">
        <v>0.1222422868013382</v>
      </c>
      <c r="F3384">
        <v>-0.12224228678910837</v>
      </c>
      <c r="G3384">
        <v>0.40656215711236338</v>
      </c>
      <c r="H3384">
        <v>0</v>
      </c>
    </row>
    <row r="3385" spans="1:8" x14ac:dyDescent="0.25">
      <c r="A3385" s="1">
        <v>45875</v>
      </c>
      <c r="B3385">
        <v>24</v>
      </c>
      <c r="C3385" t="str">
        <f>TEXT(VALUE(datos_para_memoria_demandas_calc__2[[#This Row],[DATE]]+(datos_para_memoria_demandas_calc__2[[#This Row],[HORA]]-1)/24),"000000,000000")</f>
        <v>045875,958333</v>
      </c>
      <c r="D3385">
        <v>0.11543</v>
      </c>
      <c r="E3385">
        <v>7.8631691634654999E-2</v>
      </c>
      <c r="F3385">
        <v>-7.8631691575289889E-2</v>
      </c>
      <c r="G3385">
        <v>0.3279304655370735</v>
      </c>
      <c r="H3385">
        <v>0</v>
      </c>
    </row>
    <row r="3386" spans="1:8" x14ac:dyDescent="0.25">
      <c r="A3386" s="1">
        <v>45876</v>
      </c>
      <c r="B3386">
        <v>1</v>
      </c>
      <c r="C3386" t="str">
        <f>TEXT(VALUE(datos_para_memoria_demandas_calc__2[[#This Row],[DATE]]+(datos_para_memoria_demandas_calc__2[[#This Row],[HORA]]-1)/24),"000000,000000")</f>
        <v>045876,000000</v>
      </c>
      <c r="D3386">
        <v>0.11695</v>
      </c>
      <c r="E3386">
        <v>0.13059097528457642</v>
      </c>
      <c r="F3386">
        <v>-0.13059097523364435</v>
      </c>
      <c r="G3386">
        <v>0.19733949030342912</v>
      </c>
      <c r="H3386">
        <v>0</v>
      </c>
    </row>
    <row r="3387" spans="1:8" x14ac:dyDescent="0.25">
      <c r="A3387" s="1">
        <v>45876</v>
      </c>
      <c r="B3387">
        <v>2</v>
      </c>
      <c r="C3387" t="str">
        <f>TEXT(VALUE(datos_para_memoria_demandas_calc__2[[#This Row],[DATE]]+(datos_para_memoria_demandas_calc__2[[#This Row],[HORA]]-1)/24),"000000,000000")</f>
        <v>045876,041667</v>
      </c>
      <c r="D3387">
        <v>0.10865999999999999</v>
      </c>
      <c r="E3387">
        <v>0.1973394900560379</v>
      </c>
      <c r="F3387">
        <v>-0.19733948983297475</v>
      </c>
      <c r="G3387">
        <v>4.7045441798481433E-10</v>
      </c>
      <c r="H3387">
        <v>0</v>
      </c>
    </row>
    <row r="3388" spans="1:8" x14ac:dyDescent="0.25">
      <c r="A3388" s="1">
        <v>45876</v>
      </c>
      <c r="B3388">
        <v>3</v>
      </c>
      <c r="C3388" t="str">
        <f>TEXT(VALUE(datos_para_memoria_demandas_calc__2[[#This Row],[DATE]]+(datos_para_memoria_demandas_calc__2[[#This Row],[HORA]]-1)/24),"000000,000000")</f>
        <v>045876,083333</v>
      </c>
      <c r="D3388">
        <v>0.105</v>
      </c>
      <c r="E3388">
        <v>0.18533176183700562</v>
      </c>
      <c r="F3388">
        <v>0.97499999931424552</v>
      </c>
      <c r="G3388">
        <v>0.97499999978469976</v>
      </c>
      <c r="H3388">
        <v>0</v>
      </c>
    </row>
    <row r="3389" spans="1:8" x14ac:dyDescent="0.25">
      <c r="A3389" s="1">
        <v>45876</v>
      </c>
      <c r="B3389">
        <v>4</v>
      </c>
      <c r="C3389" t="str">
        <f>TEXT(VALUE(datos_para_memoria_demandas_calc__2[[#This Row],[DATE]]+(datos_para_memoria_demandas_calc__2[[#This Row],[HORA]]-1)/24),"000000,000000")</f>
        <v>045876,125000</v>
      </c>
      <c r="D3389">
        <v>0.10862000000000001</v>
      </c>
      <c r="E3389">
        <v>0.16796866059303284</v>
      </c>
      <c r="F3389">
        <v>-0.16796865981766554</v>
      </c>
      <c r="G3389">
        <v>0.80703133996703447</v>
      </c>
      <c r="H3389">
        <v>0</v>
      </c>
    </row>
    <row r="3390" spans="1:8" x14ac:dyDescent="0.25">
      <c r="A3390" s="1">
        <v>45876</v>
      </c>
      <c r="B3390">
        <v>5</v>
      </c>
      <c r="C3390" t="str">
        <f>TEXT(VALUE(datos_para_memoria_demandas_calc__2[[#This Row],[DATE]]+(datos_para_memoria_demandas_calc__2[[#This Row],[HORA]]-1)/24),"000000,000000")</f>
        <v>045876,166667</v>
      </c>
      <c r="D3390">
        <v>0.10796</v>
      </c>
      <c r="E3390">
        <v>0.20869652926921844</v>
      </c>
      <c r="F3390">
        <v>-0.18739568445964935</v>
      </c>
      <c r="G3390">
        <v>0.61963565550738497</v>
      </c>
      <c r="H3390">
        <v>0</v>
      </c>
    </row>
    <row r="3391" spans="1:8" x14ac:dyDescent="0.25">
      <c r="A3391" s="1">
        <v>45876</v>
      </c>
      <c r="B3391">
        <v>6</v>
      </c>
      <c r="C3391" t="str">
        <f>TEXT(VALUE(datos_para_memoria_demandas_calc__2[[#This Row],[DATE]]+(datos_para_memoria_demandas_calc__2[[#This Row],[HORA]]-1)/24),"000000,000000")</f>
        <v>045876,208333</v>
      </c>
      <c r="D3391">
        <v>0.10859000000000001</v>
      </c>
      <c r="E3391">
        <v>0.19433604180812836</v>
      </c>
      <c r="F3391">
        <v>-0.19433604099540883</v>
      </c>
      <c r="G3391">
        <v>0.42529961451197623</v>
      </c>
      <c r="H3391">
        <v>0</v>
      </c>
    </row>
    <row r="3392" spans="1:8" x14ac:dyDescent="0.25">
      <c r="A3392" s="1">
        <v>45876</v>
      </c>
      <c r="B3392">
        <v>7</v>
      </c>
      <c r="C3392" t="str">
        <f>TEXT(VALUE(datos_para_memoria_demandas_calc__2[[#This Row],[DATE]]+(datos_para_memoria_demandas_calc__2[[#This Row],[HORA]]-1)/24),"000000,000000")</f>
        <v>045876,250000</v>
      </c>
      <c r="D3392">
        <v>0.1147</v>
      </c>
      <c r="E3392">
        <v>0.19340220093727112</v>
      </c>
      <c r="F3392">
        <v>-0.19340220085708973</v>
      </c>
      <c r="G3392">
        <v>0.23189741365488653</v>
      </c>
      <c r="H3392">
        <v>0</v>
      </c>
    </row>
    <row r="3393" spans="1:8" x14ac:dyDescent="0.25">
      <c r="A3393" s="1">
        <v>45876</v>
      </c>
      <c r="B3393">
        <v>8</v>
      </c>
      <c r="C3393" t="str">
        <f>TEXT(VALUE(datos_para_memoria_demandas_calc__2[[#This Row],[DATE]]+(datos_para_memoria_demandas_calc__2[[#This Row],[HORA]]-1)/24),"000000,000000")</f>
        <v>045876,291667</v>
      </c>
      <c r="D3393">
        <v>0.11928</v>
      </c>
      <c r="E3393">
        <v>0.14546768367290497</v>
      </c>
      <c r="F3393">
        <v>-0.14546768362513515</v>
      </c>
      <c r="G3393">
        <v>8.6429730029751406E-2</v>
      </c>
      <c r="H3393">
        <v>0</v>
      </c>
    </row>
    <row r="3394" spans="1:8" x14ac:dyDescent="0.25">
      <c r="A3394" s="1">
        <v>45876</v>
      </c>
      <c r="B3394">
        <v>9</v>
      </c>
      <c r="C3394" t="str">
        <f>TEXT(VALUE(datos_para_memoria_demandas_calc__2[[#This Row],[DATE]]+(datos_para_memoria_demandas_calc__2[[#This Row],[HORA]]-1)/24),"000000,000000")</f>
        <v>045876,333333</v>
      </c>
      <c r="D3394">
        <v>0.11921999999999999</v>
      </c>
      <c r="E3394">
        <v>8.642973005771637E-2</v>
      </c>
      <c r="F3394">
        <v>-8.6429730009896288E-2</v>
      </c>
      <c r="G3394">
        <v>1.9855176418208853E-11</v>
      </c>
      <c r="H3394">
        <v>0</v>
      </c>
    </row>
    <row r="3395" spans="1:8" x14ac:dyDescent="0.25">
      <c r="A3395" s="1">
        <v>45876</v>
      </c>
      <c r="B3395">
        <v>10</v>
      </c>
      <c r="C3395" t="str">
        <f>TEXT(VALUE(datos_para_memoria_demandas_calc__2[[#This Row],[DATE]]+(datos_para_memoria_demandas_calc__2[[#This Row],[HORA]]-1)/24),"000000,000000")</f>
        <v>045876,375000</v>
      </c>
      <c r="D3395">
        <v>8.0430000000000001E-2</v>
      </c>
      <c r="E3395">
        <v>6.8698540329933167E-2</v>
      </c>
      <c r="F3395">
        <v>-1.971724244982545E-12</v>
      </c>
      <c r="G3395">
        <v>1.7883433435646491E-11</v>
      </c>
      <c r="H3395">
        <v>0</v>
      </c>
    </row>
    <row r="3396" spans="1:8" x14ac:dyDescent="0.25">
      <c r="A3396" s="1">
        <v>45876</v>
      </c>
      <c r="B3396">
        <v>11</v>
      </c>
      <c r="C3396" t="str">
        <f>TEXT(VALUE(datos_para_memoria_demandas_calc__2[[#This Row],[DATE]]+(datos_para_memoria_demandas_calc__2[[#This Row],[HORA]]-1)/24),"000000,000000")</f>
        <v>045876,416667</v>
      </c>
      <c r="D3396">
        <v>0.05</v>
      </c>
      <c r="E3396">
        <v>5.1814325153827667E-2</v>
      </c>
      <c r="F3396">
        <v>5.5036428017942127E-12</v>
      </c>
      <c r="G3396">
        <v>2.3387100243892277E-11</v>
      </c>
      <c r="H3396">
        <v>0</v>
      </c>
    </row>
    <row r="3397" spans="1:8" x14ac:dyDescent="0.25">
      <c r="A3397" s="1">
        <v>45876</v>
      </c>
      <c r="B3397">
        <v>12</v>
      </c>
      <c r="C3397" t="str">
        <f>TEXT(VALUE(datos_para_memoria_demandas_calc__2[[#This Row],[DATE]]+(datos_para_memoria_demandas_calc__2[[#This Row],[HORA]]-1)/24),"000000,000000")</f>
        <v>045876,458333</v>
      </c>
      <c r="D3397">
        <v>2.639E-2</v>
      </c>
      <c r="E3397">
        <v>0.20366474986076355</v>
      </c>
      <c r="F3397">
        <v>0.49865639973868386</v>
      </c>
      <c r="G3397">
        <v>0.49865639976207093</v>
      </c>
      <c r="H3397">
        <v>0</v>
      </c>
    </row>
    <row r="3398" spans="1:8" x14ac:dyDescent="0.25">
      <c r="A3398" s="1">
        <v>45876</v>
      </c>
      <c r="B3398">
        <v>13</v>
      </c>
      <c r="C3398" t="str">
        <f>TEXT(VALUE(datos_para_memoria_demandas_calc__2[[#This Row],[DATE]]+(datos_para_memoria_demandas_calc__2[[#This Row],[HORA]]-1)/24),"000000,000000")</f>
        <v>045876,500000</v>
      </c>
      <c r="D3398">
        <v>2.639E-2</v>
      </c>
      <c r="E3398">
        <v>0.47980386018753052</v>
      </c>
      <c r="F3398">
        <v>0.43199034692231825</v>
      </c>
      <c r="G3398">
        <v>0.93064674668438918</v>
      </c>
      <c r="H3398">
        <v>0</v>
      </c>
    </row>
    <row r="3399" spans="1:8" x14ac:dyDescent="0.25">
      <c r="A3399" s="1">
        <v>45876</v>
      </c>
      <c r="B3399">
        <v>14</v>
      </c>
      <c r="C3399" t="str">
        <f>TEXT(VALUE(datos_para_memoria_demandas_calc__2[[#This Row],[DATE]]+(datos_para_memoria_demandas_calc__2[[#This Row],[HORA]]-1)/24),"000000,000000")</f>
        <v>045876,541667</v>
      </c>
      <c r="D3399">
        <v>2.8420000000000001E-2</v>
      </c>
      <c r="E3399">
        <v>0.48437052965164185</v>
      </c>
      <c r="F3399">
        <v>-0.48437052937597647</v>
      </c>
      <c r="G3399">
        <v>0.44627621730841266</v>
      </c>
      <c r="H3399">
        <v>0</v>
      </c>
    </row>
    <row r="3400" spans="1:8" x14ac:dyDescent="0.25">
      <c r="A3400" s="1">
        <v>45876</v>
      </c>
      <c r="B3400">
        <v>15</v>
      </c>
      <c r="C3400" t="str">
        <f>TEXT(VALUE(datos_para_memoria_demandas_calc__2[[#This Row],[DATE]]+(datos_para_memoria_demandas_calc__2[[#This Row],[HORA]]-1)/24),"000000,000000")</f>
        <v>045876,583333</v>
      </c>
      <c r="D3400">
        <v>2.7199999999999998E-2</v>
      </c>
      <c r="E3400">
        <v>0.37121492624282837</v>
      </c>
      <c r="F3400">
        <v>-0.37121492553621205</v>
      </c>
      <c r="G3400">
        <v>7.506129177220057E-2</v>
      </c>
      <c r="H3400">
        <v>0</v>
      </c>
    </row>
    <row r="3401" spans="1:8" x14ac:dyDescent="0.25">
      <c r="A3401" s="1">
        <v>45876</v>
      </c>
      <c r="B3401">
        <v>16</v>
      </c>
      <c r="C3401" t="str">
        <f>TEXT(VALUE(datos_para_memoria_demandas_calc__2[[#This Row],[DATE]]+(datos_para_memoria_demandas_calc__2[[#This Row],[HORA]]-1)/24),"000000,000000")</f>
        <v>045876,625000</v>
      </c>
      <c r="D3401">
        <v>2.639E-2</v>
      </c>
      <c r="E3401">
        <v>0.18300558626651764</v>
      </c>
      <c r="F3401">
        <v>0.89993870753741201</v>
      </c>
      <c r="G3401">
        <v>0.97499999930961267</v>
      </c>
      <c r="H3401">
        <v>0</v>
      </c>
    </row>
    <row r="3402" spans="1:8" x14ac:dyDescent="0.25">
      <c r="A3402" s="1">
        <v>45876</v>
      </c>
      <c r="B3402">
        <v>17</v>
      </c>
      <c r="C3402" t="str">
        <f>TEXT(VALUE(datos_para_memoria_demandas_calc__2[[#This Row],[DATE]]+(datos_para_memoria_demandas_calc__2[[#This Row],[HORA]]-1)/24),"000000,000000")</f>
        <v>045876,666667</v>
      </c>
      <c r="D3402">
        <v>2.7199999999999998E-2</v>
      </c>
      <c r="E3402">
        <v>0.17088480293750763</v>
      </c>
      <c r="F3402">
        <v>6.6525142389595986E-10</v>
      </c>
      <c r="G3402">
        <v>0.97499999997486408</v>
      </c>
      <c r="H3402">
        <v>0</v>
      </c>
    </row>
    <row r="3403" spans="1:8" x14ac:dyDescent="0.25">
      <c r="A3403" s="1">
        <v>45876</v>
      </c>
      <c r="B3403">
        <v>18</v>
      </c>
      <c r="C3403" t="str">
        <f>TEXT(VALUE(datos_para_memoria_demandas_calc__2[[#This Row],[DATE]]+(datos_para_memoria_demandas_calc__2[[#This Row],[HORA]]-1)/24),"000000,000000")</f>
        <v>045876,708333</v>
      </c>
      <c r="D3403">
        <v>4.897E-2</v>
      </c>
      <c r="E3403">
        <v>0.19314822554588318</v>
      </c>
      <c r="F3403">
        <v>-8.6060230486925462E-13</v>
      </c>
      <c r="G3403">
        <v>0.97499999997400344</v>
      </c>
      <c r="H3403">
        <v>0</v>
      </c>
    </row>
    <row r="3404" spans="1:8" x14ac:dyDescent="0.25">
      <c r="A3404" s="1">
        <v>45876</v>
      </c>
      <c r="B3404">
        <v>19</v>
      </c>
      <c r="C3404" t="str">
        <f>TEXT(VALUE(datos_para_memoria_demandas_calc__2[[#This Row],[DATE]]+(datos_para_memoria_demandas_calc__2[[#This Row],[HORA]]-1)/24),"000000,000000")</f>
        <v>045876,750000</v>
      </c>
      <c r="D3404">
        <v>7.0000000000000007E-2</v>
      </c>
      <c r="E3404">
        <v>0.16113559901714325</v>
      </c>
      <c r="F3404">
        <v>8.3685114885592257E-12</v>
      </c>
      <c r="G3404">
        <v>0.97499999998237197</v>
      </c>
      <c r="H3404">
        <v>0</v>
      </c>
    </row>
    <row r="3405" spans="1:8" x14ac:dyDescent="0.25">
      <c r="A3405" s="1">
        <v>45876</v>
      </c>
      <c r="B3405">
        <v>20</v>
      </c>
      <c r="C3405" t="str">
        <f>TEXT(VALUE(datos_para_memoria_demandas_calc__2[[#This Row],[DATE]]+(datos_para_memoria_demandas_calc__2[[#This Row],[HORA]]-1)/24),"000000,000000")</f>
        <v>045876,791667</v>
      </c>
      <c r="D3405">
        <v>0.10153</v>
      </c>
      <c r="E3405">
        <v>0.11031363159418106</v>
      </c>
      <c r="F3405">
        <v>-6.0250272918288835E-10</v>
      </c>
      <c r="G3405">
        <v>0.97499999937986936</v>
      </c>
      <c r="H3405">
        <v>0</v>
      </c>
    </row>
    <row r="3406" spans="1:8" x14ac:dyDescent="0.25">
      <c r="A3406" s="1">
        <v>45876</v>
      </c>
      <c r="B3406">
        <v>21</v>
      </c>
      <c r="C3406" t="str">
        <f>TEXT(VALUE(datos_para_memoria_demandas_calc__2[[#This Row],[DATE]]+(datos_para_memoria_demandas_calc__2[[#This Row],[HORA]]-1)/24),"000000,000000")</f>
        <v>045876,833333</v>
      </c>
      <c r="D3406">
        <v>0.11541999999999999</v>
      </c>
      <c r="E3406">
        <v>0.12829869985580444</v>
      </c>
      <c r="F3406">
        <v>-0.12829869981412878</v>
      </c>
      <c r="G3406">
        <v>0.84670129956574047</v>
      </c>
      <c r="H3406">
        <v>0</v>
      </c>
    </row>
    <row r="3407" spans="1:8" x14ac:dyDescent="0.25">
      <c r="A3407" s="1">
        <v>45876</v>
      </c>
      <c r="B3407">
        <v>22</v>
      </c>
      <c r="C3407" t="str">
        <f>TEXT(VALUE(datos_para_memoria_demandas_calc__2[[#This Row],[DATE]]+(datos_para_memoria_demandas_calc__2[[#This Row],[HORA]]-1)/24),"000000,000000")</f>
        <v>045876,875000</v>
      </c>
      <c r="D3407">
        <v>0.14501</v>
      </c>
      <c r="E3407">
        <v>8.3154238760471344E-2</v>
      </c>
      <c r="F3407">
        <v>-8.3154238747931888E-2</v>
      </c>
      <c r="G3407">
        <v>0.76354706081780865</v>
      </c>
      <c r="H3407">
        <v>0</v>
      </c>
    </row>
    <row r="3408" spans="1:8" x14ac:dyDescent="0.25">
      <c r="A3408" s="1">
        <v>45876</v>
      </c>
      <c r="B3408">
        <v>23</v>
      </c>
      <c r="C3408" t="str">
        <f>TEXT(VALUE(datos_para_memoria_demandas_calc__2[[#This Row],[DATE]]+(datos_para_memoria_demandas_calc__2[[#This Row],[HORA]]-1)/24),"000000,000000")</f>
        <v>045876,916667</v>
      </c>
      <c r="D3408">
        <v>0.12515999999999999</v>
      </c>
      <c r="E3408">
        <v>7.8838780522346497E-2</v>
      </c>
      <c r="F3408">
        <v>-7.8838780498568753E-2</v>
      </c>
      <c r="G3408">
        <v>0.6847082803192398</v>
      </c>
      <c r="H3408">
        <v>0</v>
      </c>
    </row>
    <row r="3409" spans="1:8" x14ac:dyDescent="0.25">
      <c r="A3409" s="1">
        <v>45876</v>
      </c>
      <c r="B3409">
        <v>24</v>
      </c>
      <c r="C3409" t="str">
        <f>TEXT(VALUE(datos_para_memoria_demandas_calc__2[[#This Row],[DATE]]+(datos_para_memoria_demandas_calc__2[[#This Row],[HORA]]-1)/24),"000000,000000")</f>
        <v>045876,958333</v>
      </c>
      <c r="D3409">
        <v>0.11</v>
      </c>
      <c r="E3409">
        <v>6.7718185484409332E-2</v>
      </c>
      <c r="F3409">
        <v>-6.7718185412678544E-2</v>
      </c>
      <c r="G3409">
        <v>0.61699009490656131</v>
      </c>
      <c r="H3409">
        <v>0</v>
      </c>
    </row>
    <row r="3410" spans="1:8" x14ac:dyDescent="0.25">
      <c r="A3410" s="1">
        <v>45877</v>
      </c>
      <c r="B3410">
        <v>1</v>
      </c>
      <c r="C3410" t="str">
        <f>TEXT(VALUE(datos_para_memoria_demandas_calc__2[[#This Row],[DATE]]+(datos_para_memoria_demandas_calc__2[[#This Row],[HORA]]-1)/24),"000000,000000")</f>
        <v>045877,000000</v>
      </c>
      <c r="D3410">
        <v>0.10654000000000001</v>
      </c>
      <c r="E3410">
        <v>9.9413372576236725E-2</v>
      </c>
      <c r="F3410">
        <v>-9.9413372444338982E-2</v>
      </c>
      <c r="G3410">
        <v>0.51757672246222231</v>
      </c>
      <c r="H3410">
        <v>0</v>
      </c>
    </row>
    <row r="3411" spans="1:8" x14ac:dyDescent="0.25">
      <c r="A3411" s="1">
        <v>45877</v>
      </c>
      <c r="B3411">
        <v>2</v>
      </c>
      <c r="C3411" t="str">
        <f>TEXT(VALUE(datos_para_memoria_demandas_calc__2[[#This Row],[DATE]]+(datos_para_memoria_demandas_calc__2[[#This Row],[HORA]]-1)/24),"000000,000000")</f>
        <v>045877,041667</v>
      </c>
      <c r="D3411">
        <v>0.10340000000000001</v>
      </c>
      <c r="E3411">
        <v>0.20143559575080872</v>
      </c>
      <c r="F3411">
        <v>-0.20143559520206666</v>
      </c>
      <c r="G3411">
        <v>0.31614112726015564</v>
      </c>
      <c r="H3411">
        <v>0</v>
      </c>
    </row>
    <row r="3412" spans="1:8" x14ac:dyDescent="0.25">
      <c r="A3412" s="1">
        <v>45877</v>
      </c>
      <c r="B3412">
        <v>3</v>
      </c>
      <c r="C3412" t="str">
        <f>TEXT(VALUE(datos_para_memoria_demandas_calc__2[[#This Row],[DATE]]+(datos_para_memoria_demandas_calc__2[[#This Row],[HORA]]-1)/24),"000000,000000")</f>
        <v>045877,083333</v>
      </c>
      <c r="D3412">
        <v>0.10440000000000001</v>
      </c>
      <c r="E3412">
        <v>0.13916102051734924</v>
      </c>
      <c r="F3412">
        <v>-0.13916102024451735</v>
      </c>
      <c r="G3412">
        <v>0.17698010701563829</v>
      </c>
      <c r="H3412">
        <v>0</v>
      </c>
    </row>
    <row r="3413" spans="1:8" x14ac:dyDescent="0.25">
      <c r="A3413" s="1">
        <v>45877</v>
      </c>
      <c r="B3413">
        <v>4</v>
      </c>
      <c r="C3413" t="str">
        <f>TEXT(VALUE(datos_para_memoria_demandas_calc__2[[#This Row],[DATE]]+(datos_para_memoria_demandas_calc__2[[#This Row],[HORA]]-1)/24),"000000,000000")</f>
        <v>045877,125000</v>
      </c>
      <c r="D3413">
        <v>0.10352</v>
      </c>
      <c r="E3413">
        <v>0.13281142711639404</v>
      </c>
      <c r="F3413">
        <v>-0.13281142663159423</v>
      </c>
      <c r="G3413">
        <v>4.4168680384044035E-2</v>
      </c>
      <c r="H3413">
        <v>0</v>
      </c>
    </row>
    <row r="3414" spans="1:8" x14ac:dyDescent="0.25">
      <c r="A3414" s="1">
        <v>45877</v>
      </c>
      <c r="B3414">
        <v>5</v>
      </c>
      <c r="C3414" t="str">
        <f>TEXT(VALUE(datos_para_memoria_demandas_calc__2[[#This Row],[DATE]]+(datos_para_memoria_demandas_calc__2[[#This Row],[HORA]]-1)/24),"000000,000000")</f>
        <v>045877,166667</v>
      </c>
      <c r="D3414">
        <v>0.10238999999999999</v>
      </c>
      <c r="E3414">
        <v>0.10435451567173004</v>
      </c>
      <c r="F3414">
        <v>0.25709855541200194</v>
      </c>
      <c r="G3414">
        <v>0.30126723579604603</v>
      </c>
      <c r="H3414">
        <v>0</v>
      </c>
    </row>
    <row r="3415" spans="1:8" x14ac:dyDescent="0.25">
      <c r="A3415" s="1">
        <v>45877</v>
      </c>
      <c r="B3415">
        <v>6</v>
      </c>
      <c r="C3415" t="str">
        <f>TEXT(VALUE(datos_para_memoria_demandas_calc__2[[#This Row],[DATE]]+(datos_para_memoria_demandas_calc__2[[#This Row],[HORA]]-1)/24),"000000,000000")</f>
        <v>045877,208333</v>
      </c>
      <c r="D3415">
        <v>0.10471999999999999</v>
      </c>
      <c r="E3415">
        <v>0.10385368019342422</v>
      </c>
      <c r="F3415">
        <v>-0.10385367996124753</v>
      </c>
      <c r="G3415">
        <v>0.19741355583479847</v>
      </c>
      <c r="H3415">
        <v>0</v>
      </c>
    </row>
    <row r="3416" spans="1:8" x14ac:dyDescent="0.25">
      <c r="A3416" s="1">
        <v>45877</v>
      </c>
      <c r="B3416">
        <v>7</v>
      </c>
      <c r="C3416" t="str">
        <f>TEXT(VALUE(datos_para_memoria_demandas_calc__2[[#This Row],[DATE]]+(datos_para_memoria_demandas_calc__2[[#This Row],[HORA]]-1)/24),"000000,000000")</f>
        <v>045877,250000</v>
      </c>
      <c r="D3416">
        <v>0.10568000000000001</v>
      </c>
      <c r="E3416">
        <v>9.5946520566940308E-2</v>
      </c>
      <c r="F3416">
        <v>-9.5946520402699673E-2</v>
      </c>
      <c r="G3416">
        <v>0.10146703543209881</v>
      </c>
      <c r="H3416">
        <v>0</v>
      </c>
    </row>
    <row r="3417" spans="1:8" x14ac:dyDescent="0.25">
      <c r="A3417" s="1">
        <v>45877</v>
      </c>
      <c r="B3417">
        <v>8</v>
      </c>
      <c r="C3417" t="str">
        <f>TEXT(VALUE(datos_para_memoria_demandas_calc__2[[#This Row],[DATE]]+(datos_para_memoria_demandas_calc__2[[#This Row],[HORA]]-1)/24),"000000,000000")</f>
        <v>045877,291667</v>
      </c>
      <c r="D3417">
        <v>0.11045999999999999</v>
      </c>
      <c r="E3417">
        <v>4.4544138014316559E-2</v>
      </c>
      <c r="F3417">
        <v>-4.4544137947396936E-2</v>
      </c>
      <c r="G3417">
        <v>5.6922897484701883E-2</v>
      </c>
      <c r="H3417">
        <v>0</v>
      </c>
    </row>
    <row r="3418" spans="1:8" x14ac:dyDescent="0.25">
      <c r="A3418" s="1">
        <v>45877</v>
      </c>
      <c r="B3418">
        <v>9</v>
      </c>
      <c r="C3418" t="str">
        <f>TEXT(VALUE(datos_para_memoria_demandas_calc__2[[#This Row],[DATE]]+(datos_para_memoria_demandas_calc__2[[#This Row],[HORA]]-1)/24),"000000,000000")</f>
        <v>045877,333333</v>
      </c>
      <c r="D3418">
        <v>0.10471999999999999</v>
      </c>
      <c r="E3418">
        <v>5.6922897696495056E-2</v>
      </c>
      <c r="F3418">
        <v>-5.6922897468306637E-2</v>
      </c>
      <c r="G3418">
        <v>1.6395281870127387E-11</v>
      </c>
      <c r="H3418">
        <v>0</v>
      </c>
    </row>
    <row r="3419" spans="1:8" x14ac:dyDescent="0.25">
      <c r="A3419" s="1">
        <v>45877</v>
      </c>
      <c r="B3419">
        <v>10</v>
      </c>
      <c r="C3419" t="str">
        <f>TEXT(VALUE(datos_para_memoria_demandas_calc__2[[#This Row],[DATE]]+(datos_para_memoria_demandas_calc__2[[#This Row],[HORA]]-1)/24),"000000,000000")</f>
        <v>045877,375000</v>
      </c>
      <c r="D3419">
        <v>6.8650000000000003E-2</v>
      </c>
      <c r="E3419">
        <v>8.3281770348548889E-2</v>
      </c>
      <c r="F3419">
        <v>3.5479375627008875E-12</v>
      </c>
      <c r="G3419">
        <v>1.994322312895812E-11</v>
      </c>
      <c r="H3419">
        <v>0</v>
      </c>
    </row>
    <row r="3420" spans="1:8" x14ac:dyDescent="0.25">
      <c r="A3420" s="1">
        <v>45877</v>
      </c>
      <c r="B3420">
        <v>11</v>
      </c>
      <c r="C3420" t="str">
        <f>TEXT(VALUE(datos_para_memoria_demandas_calc__2[[#This Row],[DATE]]+(datos_para_memoria_demandas_calc__2[[#This Row],[HORA]]-1)/24),"000000,000000")</f>
        <v>045877,416667</v>
      </c>
      <c r="D3420">
        <v>4.113E-2</v>
      </c>
      <c r="E3420">
        <v>0.16124069690704346</v>
      </c>
      <c r="F3420">
        <v>-2.9830743990943893E-12</v>
      </c>
      <c r="G3420">
        <v>1.6960157417028514E-11</v>
      </c>
      <c r="H3420">
        <v>0</v>
      </c>
    </row>
    <row r="3421" spans="1:8" x14ac:dyDescent="0.25">
      <c r="A3421" s="1">
        <v>45877</v>
      </c>
      <c r="B3421">
        <v>12</v>
      </c>
      <c r="C3421" t="str">
        <f>TEXT(VALUE(datos_para_memoria_demandas_calc__2[[#This Row],[DATE]]+(datos_para_memoria_demandas_calc__2[[#This Row],[HORA]]-1)/24),"000000,000000")</f>
        <v>045877,458333</v>
      </c>
      <c r="D3421">
        <v>8.9999999999999993E-3</v>
      </c>
      <c r="E3421">
        <v>0.21308426558971405</v>
      </c>
      <c r="F3421">
        <v>1.2058610687013996E-10</v>
      </c>
      <c r="G3421">
        <v>1.3754626481689725E-10</v>
      </c>
      <c r="H3421">
        <v>0</v>
      </c>
    </row>
    <row r="3422" spans="1:8" x14ac:dyDescent="0.25">
      <c r="A3422" s="1">
        <v>45877</v>
      </c>
      <c r="B3422">
        <v>13</v>
      </c>
      <c r="C3422" t="str">
        <f>TEXT(VALUE(datos_para_memoria_demandas_calc__2[[#This Row],[DATE]]+(datos_para_memoria_demandas_calc__2[[#This Row],[HORA]]-1)/24),"000000,000000")</f>
        <v>045877,500000</v>
      </c>
      <c r="D3422">
        <v>5.0000000000000001E-3</v>
      </c>
      <c r="E3422">
        <v>0.35205823183059692</v>
      </c>
      <c r="F3422">
        <v>1.9979062209066106E-11</v>
      </c>
      <c r="G3422">
        <v>1.5752532767484961E-10</v>
      </c>
      <c r="H3422">
        <v>0</v>
      </c>
    </row>
    <row r="3423" spans="1:8" x14ac:dyDescent="0.25">
      <c r="A3423" s="1">
        <v>45877</v>
      </c>
      <c r="B3423">
        <v>14</v>
      </c>
      <c r="C3423" t="str">
        <f>TEXT(VALUE(datos_para_memoria_demandas_calc__2[[#This Row],[DATE]]+(datos_para_memoria_demandas_calc__2[[#This Row],[HORA]]-1)/24),"000000,000000")</f>
        <v>045877,541667</v>
      </c>
      <c r="D3423">
        <v>1.5E-3</v>
      </c>
      <c r="E3423">
        <v>0.43163019418716431</v>
      </c>
      <c r="F3423">
        <v>0.18025582177424657</v>
      </c>
      <c r="G3423">
        <v>0.18025582193177186</v>
      </c>
      <c r="H3423">
        <v>0</v>
      </c>
    </row>
    <row r="3424" spans="1:8" x14ac:dyDescent="0.25">
      <c r="A3424" s="1">
        <v>45877</v>
      </c>
      <c r="B3424">
        <v>15</v>
      </c>
      <c r="C3424" t="str">
        <f>TEXT(VALUE(datos_para_memoria_demandas_calc__2[[#This Row],[DATE]]+(datos_para_memoria_demandas_calc__2[[#This Row],[HORA]]-1)/24),"000000,000000")</f>
        <v>045877,583333</v>
      </c>
      <c r="D3424">
        <v>1.5E-3</v>
      </c>
      <c r="E3424">
        <v>0.37659448385238647</v>
      </c>
      <c r="F3424">
        <v>-0.18025582116672456</v>
      </c>
      <c r="G3424">
        <v>7.6504734493117922E-10</v>
      </c>
      <c r="H3424">
        <v>0</v>
      </c>
    </row>
    <row r="3425" spans="1:8" x14ac:dyDescent="0.25">
      <c r="A3425" s="1">
        <v>45877</v>
      </c>
      <c r="B3425">
        <v>16</v>
      </c>
      <c r="C3425" t="str">
        <f>TEXT(VALUE(datos_para_memoria_demandas_calc__2[[#This Row],[DATE]]+(datos_para_memoria_demandas_calc__2[[#This Row],[HORA]]-1)/24),"000000,000000")</f>
        <v>045877,625000</v>
      </c>
      <c r="D3425">
        <v>7.3999999999999999E-4</v>
      </c>
      <c r="E3425">
        <v>0.36453855037689209</v>
      </c>
      <c r="F3425">
        <v>0.974999999178364</v>
      </c>
      <c r="G3425">
        <v>0.97499999994341136</v>
      </c>
      <c r="H3425">
        <v>0</v>
      </c>
    </row>
    <row r="3426" spans="1:8" x14ac:dyDescent="0.25">
      <c r="A3426" s="1">
        <v>45877</v>
      </c>
      <c r="B3426">
        <v>17</v>
      </c>
      <c r="C3426" t="str">
        <f>TEXT(VALUE(datos_para_memoria_demandas_calc__2[[#This Row],[DATE]]+(datos_para_memoria_demandas_calc__2[[#This Row],[HORA]]-1)/24),"000000,000000")</f>
        <v>045877,666667</v>
      </c>
      <c r="D3426">
        <v>1.0490000000000001E-2</v>
      </c>
      <c r="E3426">
        <v>0.28317981958389282</v>
      </c>
      <c r="F3426">
        <v>4.2832925515922394E-11</v>
      </c>
      <c r="G3426">
        <v>0.97499999998624431</v>
      </c>
      <c r="H3426">
        <v>0</v>
      </c>
    </row>
    <row r="3427" spans="1:8" x14ac:dyDescent="0.25">
      <c r="A3427" s="1">
        <v>45877</v>
      </c>
      <c r="B3427">
        <v>18</v>
      </c>
      <c r="C3427" t="str">
        <f>TEXT(VALUE(datos_para_memoria_demandas_calc__2[[#This Row],[DATE]]+(datos_para_memoria_demandas_calc__2[[#This Row],[HORA]]-1)/24),"000000,000000")</f>
        <v>045877,708333</v>
      </c>
      <c r="D3427">
        <v>4.9770000000000002E-2</v>
      </c>
      <c r="E3427">
        <v>0.196512371301651</v>
      </c>
      <c r="F3427">
        <v>-1.5200092028709479E-11</v>
      </c>
      <c r="G3427">
        <v>0.97499999997104425</v>
      </c>
      <c r="H3427">
        <v>0</v>
      </c>
    </row>
    <row r="3428" spans="1:8" x14ac:dyDescent="0.25">
      <c r="A3428" s="1">
        <v>45877</v>
      </c>
      <c r="B3428">
        <v>19</v>
      </c>
      <c r="C3428" t="str">
        <f>TEXT(VALUE(datos_para_memoria_demandas_calc__2[[#This Row],[DATE]]+(datos_para_memoria_demandas_calc__2[[#This Row],[HORA]]-1)/24),"000000,000000")</f>
        <v>045877,750000</v>
      </c>
      <c r="D3428">
        <v>6.862E-2</v>
      </c>
      <c r="E3428">
        <v>0.19291631877422333</v>
      </c>
      <c r="F3428">
        <v>1.364214649252893E-11</v>
      </c>
      <c r="G3428">
        <v>0.97499999998468645</v>
      </c>
      <c r="H3428">
        <v>0</v>
      </c>
    </row>
    <row r="3429" spans="1:8" x14ac:dyDescent="0.25">
      <c r="A3429" s="1">
        <v>45877</v>
      </c>
      <c r="B3429">
        <v>20</v>
      </c>
      <c r="C3429" t="str">
        <f>TEXT(VALUE(datos_para_memoria_demandas_calc__2[[#This Row],[DATE]]+(datos_para_memoria_demandas_calc__2[[#This Row],[HORA]]-1)/24),"000000,000000")</f>
        <v>045877,791667</v>
      </c>
      <c r="D3429">
        <v>0.10407</v>
      </c>
      <c r="E3429">
        <v>0.20153996348381042</v>
      </c>
      <c r="F3429">
        <v>-3.8390893590834542E-10</v>
      </c>
      <c r="G3429">
        <v>0.97499999960077754</v>
      </c>
      <c r="H3429">
        <v>0</v>
      </c>
    </row>
    <row r="3430" spans="1:8" x14ac:dyDescent="0.25">
      <c r="A3430" s="1">
        <v>45877</v>
      </c>
      <c r="B3430">
        <v>21</v>
      </c>
      <c r="C3430" t="str">
        <f>TEXT(VALUE(datos_para_memoria_demandas_calc__2[[#This Row],[DATE]]+(datos_para_memoria_demandas_calc__2[[#This Row],[HORA]]-1)/24),"000000,000000")</f>
        <v>045877,833333</v>
      </c>
      <c r="D3430">
        <v>0.10990000000000001</v>
      </c>
      <c r="E3430">
        <v>0.22706298530101776</v>
      </c>
      <c r="F3430">
        <v>-0.22706298517880341</v>
      </c>
      <c r="G3430">
        <v>0.74793701442197402</v>
      </c>
      <c r="H3430">
        <v>0</v>
      </c>
    </row>
    <row r="3431" spans="1:8" x14ac:dyDescent="0.25">
      <c r="A3431" s="1">
        <v>45877</v>
      </c>
      <c r="B3431">
        <v>22</v>
      </c>
      <c r="C3431" t="str">
        <f>TEXT(VALUE(datos_para_memoria_demandas_calc__2[[#This Row],[DATE]]+(datos_para_memoria_demandas_calc__2[[#This Row],[HORA]]-1)/24),"000000,000000")</f>
        <v>045877,875000</v>
      </c>
      <c r="D3431">
        <v>0.13686999999999999</v>
      </c>
      <c r="E3431">
        <v>0.10636460036039352</v>
      </c>
      <c r="F3431">
        <v>-0.10636460034321332</v>
      </c>
      <c r="G3431">
        <v>0.64157241407876064</v>
      </c>
      <c r="H3431">
        <v>0</v>
      </c>
    </row>
    <row r="3432" spans="1:8" x14ac:dyDescent="0.25">
      <c r="A3432" s="1">
        <v>45877</v>
      </c>
      <c r="B3432">
        <v>23</v>
      </c>
      <c r="C3432" t="str">
        <f>TEXT(VALUE(datos_para_memoria_demandas_calc__2[[#This Row],[DATE]]+(datos_para_memoria_demandas_calc__2[[#This Row],[HORA]]-1)/24),"000000,000000")</f>
        <v>045877,916667</v>
      </c>
      <c r="D3432">
        <v>0.11597</v>
      </c>
      <c r="E3432">
        <v>0.28243398666381836</v>
      </c>
      <c r="F3432">
        <v>-0.28243398661184571</v>
      </c>
      <c r="G3432">
        <v>0.35913842746691499</v>
      </c>
      <c r="H3432">
        <v>0</v>
      </c>
    </row>
    <row r="3433" spans="1:8" x14ac:dyDescent="0.25">
      <c r="A3433" s="1">
        <v>45877</v>
      </c>
      <c r="B3433">
        <v>24</v>
      </c>
      <c r="C3433" t="str">
        <f>TEXT(VALUE(datos_para_memoria_demandas_calc__2[[#This Row],[DATE]]+(datos_para_memoria_demandas_calc__2[[#This Row],[HORA]]-1)/24),"000000,000000")</f>
        <v>045877,958333</v>
      </c>
      <c r="D3433">
        <v>0.109</v>
      </c>
      <c r="E3433">
        <v>0.10347466915845871</v>
      </c>
      <c r="F3433">
        <v>-0.10347466900505646</v>
      </c>
      <c r="G3433">
        <v>0.25566375846185851</v>
      </c>
      <c r="H3433">
        <v>0</v>
      </c>
    </row>
    <row r="3434" spans="1:8" x14ac:dyDescent="0.25">
      <c r="A3434" s="1">
        <v>45878</v>
      </c>
      <c r="B3434">
        <v>1</v>
      </c>
      <c r="C3434" t="str">
        <f>TEXT(VALUE(datos_para_memoria_demandas_calc__2[[#This Row],[DATE]]+(datos_para_memoria_demandas_calc__2[[#This Row],[HORA]]-1)/24),"000000,000000")</f>
        <v>045878,000000</v>
      </c>
      <c r="D3434">
        <v>0.10543000000000001</v>
      </c>
      <c r="E3434">
        <v>0.18490582704544067</v>
      </c>
      <c r="F3434">
        <v>2.9401304287452502E-2</v>
      </c>
      <c r="G3434">
        <v>0.28506506274931104</v>
      </c>
      <c r="H3434">
        <v>0</v>
      </c>
    </row>
    <row r="3435" spans="1:8" x14ac:dyDescent="0.25">
      <c r="A3435" s="1">
        <v>45878</v>
      </c>
      <c r="B3435">
        <v>2</v>
      </c>
      <c r="C3435" t="str">
        <f>TEXT(VALUE(datos_para_memoria_demandas_calc__2[[#This Row],[DATE]]+(datos_para_memoria_demandas_calc__2[[#This Row],[HORA]]-1)/24),"000000,000000")</f>
        <v>045878,041667</v>
      </c>
      <c r="D3435">
        <v>0.10543000000000001</v>
      </c>
      <c r="E3435">
        <v>0.24697220325469971</v>
      </c>
      <c r="F3435">
        <v>-9.267785684433609E-2</v>
      </c>
      <c r="G3435">
        <v>0.19238720590497491</v>
      </c>
      <c r="H3435">
        <v>0</v>
      </c>
    </row>
    <row r="3436" spans="1:8" x14ac:dyDescent="0.25">
      <c r="A3436" s="1">
        <v>45878</v>
      </c>
      <c r="B3436">
        <v>3</v>
      </c>
      <c r="C3436" t="str">
        <f>TEXT(VALUE(datos_para_memoria_demandas_calc__2[[#This Row],[DATE]]+(datos_para_memoria_demandas_calc__2[[#This Row],[HORA]]-1)/24),"000000,000000")</f>
        <v>045878,083333</v>
      </c>
      <c r="D3436">
        <v>0.10543000000000001</v>
      </c>
      <c r="E3436">
        <v>0.28961744904518127</v>
      </c>
      <c r="F3436">
        <v>-0.19238717785984796</v>
      </c>
      <c r="G3436">
        <v>2.8045126951513159E-8</v>
      </c>
      <c r="H3436">
        <v>0</v>
      </c>
    </row>
    <row r="3437" spans="1:8" x14ac:dyDescent="0.25">
      <c r="A3437" s="1">
        <v>45878</v>
      </c>
      <c r="B3437">
        <v>4</v>
      </c>
      <c r="C3437" t="str">
        <f>TEXT(VALUE(datos_para_memoria_demandas_calc__2[[#This Row],[DATE]]+(datos_para_memoria_demandas_calc__2[[#This Row],[HORA]]-1)/24),"000000,000000")</f>
        <v>045878,125000</v>
      </c>
      <c r="D3437">
        <v>0.10540999999999999</v>
      </c>
      <c r="E3437">
        <v>0.22137451171875</v>
      </c>
      <c r="F3437">
        <v>-2.7230771097207497E-8</v>
      </c>
      <c r="G3437">
        <v>8.1435585299105779E-10</v>
      </c>
      <c r="H3437">
        <v>0</v>
      </c>
    </row>
    <row r="3438" spans="1:8" x14ac:dyDescent="0.25">
      <c r="A3438" s="1">
        <v>45878</v>
      </c>
      <c r="B3438">
        <v>5</v>
      </c>
      <c r="C3438" t="str">
        <f>TEXT(VALUE(datos_para_memoria_demandas_calc__2[[#This Row],[DATE]]+(datos_para_memoria_demandas_calc__2[[#This Row],[HORA]]-1)/24),"000000,000000")</f>
        <v>045878,166667</v>
      </c>
      <c r="D3438">
        <v>0.10471999999999999</v>
      </c>
      <c r="E3438">
        <v>0.19985800981521606</v>
      </c>
      <c r="F3438">
        <v>0.3203755032769261</v>
      </c>
      <c r="G3438">
        <v>0.3203755040912819</v>
      </c>
      <c r="H3438">
        <v>0</v>
      </c>
    </row>
    <row r="3439" spans="1:8" x14ac:dyDescent="0.25">
      <c r="A3439" s="1">
        <v>45878</v>
      </c>
      <c r="B3439">
        <v>6</v>
      </c>
      <c r="C3439" t="str">
        <f>TEXT(VALUE(datos_para_memoria_demandas_calc__2[[#This Row],[DATE]]+(datos_para_memoria_demandas_calc__2[[#This Row],[HORA]]-1)/24),"000000,000000")</f>
        <v>045878,208333</v>
      </c>
      <c r="D3439">
        <v>0.10471999999999999</v>
      </c>
      <c r="E3439">
        <v>0.2285759449005127</v>
      </c>
      <c r="F3439">
        <v>0.11149218485297523</v>
      </c>
      <c r="G3439">
        <v>0.43186768894425714</v>
      </c>
      <c r="H3439">
        <v>0</v>
      </c>
    </row>
    <row r="3440" spans="1:8" x14ac:dyDescent="0.25">
      <c r="A3440" s="1">
        <v>45878</v>
      </c>
      <c r="B3440">
        <v>7</v>
      </c>
      <c r="C3440" t="str">
        <f>TEXT(VALUE(datos_para_memoria_demandas_calc__2[[#This Row],[DATE]]+(datos_para_memoria_demandas_calc__2[[#This Row],[HORA]]-1)/24),"000000,000000")</f>
        <v>045878,250000</v>
      </c>
      <c r="D3440">
        <v>0.11070000000000001</v>
      </c>
      <c r="E3440">
        <v>0.23393073678016663</v>
      </c>
      <c r="F3440">
        <v>-0.23393073668877498</v>
      </c>
      <c r="G3440">
        <v>0.19793695225548213</v>
      </c>
      <c r="H3440">
        <v>0</v>
      </c>
    </row>
    <row r="3441" spans="1:8" x14ac:dyDescent="0.25">
      <c r="A3441" s="1">
        <v>45878</v>
      </c>
      <c r="B3441">
        <v>8</v>
      </c>
      <c r="C3441" t="str">
        <f>TEXT(VALUE(datos_para_memoria_demandas_calc__2[[#This Row],[DATE]]+(datos_para_memoria_demandas_calc__2[[#This Row],[HORA]]-1)/24),"000000,000000")</f>
        <v>045878,291667</v>
      </c>
      <c r="D3441">
        <v>0.11312</v>
      </c>
      <c r="E3441">
        <v>0.19793695211410522</v>
      </c>
      <c r="F3441">
        <v>-0.1979369520492128</v>
      </c>
      <c r="G3441">
        <v>2.0626933709022165E-10</v>
      </c>
      <c r="H3441">
        <v>0</v>
      </c>
    </row>
    <row r="3442" spans="1:8" x14ac:dyDescent="0.25">
      <c r="A3442" s="1">
        <v>45878</v>
      </c>
      <c r="B3442">
        <v>9</v>
      </c>
      <c r="C3442" t="str">
        <f>TEXT(VALUE(datos_para_memoria_demandas_calc__2[[#This Row],[DATE]]+(datos_para_memoria_demandas_calc__2[[#This Row],[HORA]]-1)/24),"000000,000000")</f>
        <v>045878,333333</v>
      </c>
      <c r="D3442">
        <v>0.10206999999999999</v>
      </c>
      <c r="E3442">
        <v>0.16922576725482941</v>
      </c>
      <c r="F3442">
        <v>-1.9721613970194574E-10</v>
      </c>
      <c r="G3442">
        <v>9.0532042952195103E-12</v>
      </c>
      <c r="H3442">
        <v>0</v>
      </c>
    </row>
    <row r="3443" spans="1:8" x14ac:dyDescent="0.25">
      <c r="A3443" s="1">
        <v>45878</v>
      </c>
      <c r="B3443">
        <v>10</v>
      </c>
      <c r="C3443" t="str">
        <f>TEXT(VALUE(datos_para_memoria_demandas_calc__2[[#This Row],[DATE]]+(datos_para_memoria_demandas_calc__2[[#This Row],[HORA]]-1)/24),"000000,000000")</f>
        <v>045878,375000</v>
      </c>
      <c r="D3443">
        <v>4.3090000000000003E-2</v>
      </c>
      <c r="E3443">
        <v>0.20234772562980652</v>
      </c>
      <c r="F3443">
        <v>3.7067560008611095E-12</v>
      </c>
      <c r="G3443">
        <v>1.2759964773494705E-11</v>
      </c>
      <c r="H3443">
        <v>0</v>
      </c>
    </row>
    <row r="3444" spans="1:8" x14ac:dyDescent="0.25">
      <c r="A3444" s="1">
        <v>45878</v>
      </c>
      <c r="B3444">
        <v>11</v>
      </c>
      <c r="C3444" t="str">
        <f>TEXT(VALUE(datos_para_memoria_demandas_calc__2[[#This Row],[DATE]]+(datos_para_memoria_demandas_calc__2[[#This Row],[HORA]]-1)/24),"000000,000000")</f>
        <v>045878,416667</v>
      </c>
      <c r="D3444">
        <v>8.4999999999999995E-4</v>
      </c>
      <c r="E3444">
        <v>0.21878764033317566</v>
      </c>
      <c r="F3444">
        <v>6.3487598473345809E-10</v>
      </c>
      <c r="G3444">
        <v>6.4763595134891258E-10</v>
      </c>
      <c r="H3444">
        <v>0</v>
      </c>
    </row>
    <row r="3445" spans="1:8" x14ac:dyDescent="0.25">
      <c r="A3445" s="1">
        <v>45878</v>
      </c>
      <c r="B3445">
        <v>12</v>
      </c>
      <c r="C3445" t="str">
        <f>TEXT(VALUE(datos_para_memoria_demandas_calc__2[[#This Row],[DATE]]+(datos_para_memoria_demandas_calc__2[[#This Row],[HORA]]-1)/24),"000000,000000")</f>
        <v>045878,458333</v>
      </c>
      <c r="D3445">
        <v>0</v>
      </c>
      <c r="E3445">
        <v>0.32967057824134827</v>
      </c>
      <c r="F3445">
        <v>3.9818496184269972E-8</v>
      </c>
      <c r="G3445">
        <v>4.046613215938146E-8</v>
      </c>
      <c r="H3445">
        <v>0</v>
      </c>
    </row>
    <row r="3446" spans="1:8" x14ac:dyDescent="0.25">
      <c r="A3446" s="1">
        <v>45878</v>
      </c>
      <c r="B3446">
        <v>13</v>
      </c>
      <c r="C3446" t="str">
        <f>TEXT(VALUE(datos_para_memoria_demandas_calc__2[[#This Row],[DATE]]+(datos_para_memoria_demandas_calc__2[[#This Row],[HORA]]-1)/24),"000000,000000")</f>
        <v>045878,500000</v>
      </c>
      <c r="D3446">
        <v>-1.0000000000000001E-5</v>
      </c>
      <c r="E3446">
        <v>0.33917301893234253</v>
      </c>
      <c r="F3446">
        <v>0.97499986247931292</v>
      </c>
      <c r="G3446">
        <v>0.97499990294544503</v>
      </c>
      <c r="H3446">
        <v>0</v>
      </c>
    </row>
    <row r="3447" spans="1:8" x14ac:dyDescent="0.25">
      <c r="A3447" s="1">
        <v>45878</v>
      </c>
      <c r="B3447">
        <v>14</v>
      </c>
      <c r="C3447" t="str">
        <f>TEXT(VALUE(datos_para_memoria_demandas_calc__2[[#This Row],[DATE]]+(datos_para_memoria_demandas_calc__2[[#This Row],[HORA]]-1)/24),"000000,000000")</f>
        <v>045878,541667</v>
      </c>
      <c r="D3447">
        <v>0</v>
      </c>
      <c r="E3447">
        <v>0.51055914163589478</v>
      </c>
      <c r="F3447">
        <v>-0.49207731778677594</v>
      </c>
      <c r="G3447">
        <v>0.4829225851586692</v>
      </c>
      <c r="H3447">
        <v>0</v>
      </c>
    </row>
    <row r="3448" spans="1:8" x14ac:dyDescent="0.25">
      <c r="A3448" s="1">
        <v>45878</v>
      </c>
      <c r="B3448">
        <v>15</v>
      </c>
      <c r="C3448" t="str">
        <f>TEXT(VALUE(datos_para_memoria_demandas_calc__2[[#This Row],[DATE]]+(datos_para_memoria_demandas_calc__2[[#This Row],[HORA]]-1)/24),"000000,000000")</f>
        <v>045878,583333</v>
      </c>
      <c r="D3448">
        <v>0</v>
      </c>
      <c r="E3448">
        <v>0.50137948989868164</v>
      </c>
      <c r="F3448">
        <v>-0.48292248849156316</v>
      </c>
      <c r="G3448">
        <v>9.6667106031922199E-8</v>
      </c>
      <c r="H3448">
        <v>0</v>
      </c>
    </row>
    <row r="3449" spans="1:8" x14ac:dyDescent="0.25">
      <c r="A3449" s="1">
        <v>45878</v>
      </c>
      <c r="B3449">
        <v>16</v>
      </c>
      <c r="C3449" t="str">
        <f>TEXT(VALUE(datos_para_memoria_demandas_calc__2[[#This Row],[DATE]]+(datos_para_memoria_demandas_calc__2[[#This Row],[HORA]]-1)/24),"000000,000000")</f>
        <v>045878,625000</v>
      </c>
      <c r="D3449">
        <v>-1.0000000000000001E-5</v>
      </c>
      <c r="E3449">
        <v>0.32384318113327026</v>
      </c>
      <c r="F3449">
        <v>0.97499986166565822</v>
      </c>
      <c r="G3449">
        <v>0.9749999583327642</v>
      </c>
      <c r="H3449">
        <v>0</v>
      </c>
    </row>
    <row r="3450" spans="1:8" x14ac:dyDescent="0.25">
      <c r="A3450" s="1">
        <v>45878</v>
      </c>
      <c r="B3450">
        <v>17</v>
      </c>
      <c r="C3450" t="str">
        <f>TEXT(VALUE(datos_para_memoria_demandas_calc__2[[#This Row],[DATE]]+(datos_para_memoria_demandas_calc__2[[#This Row],[HORA]]-1)/24),"000000,000000")</f>
        <v>045878,666667</v>
      </c>
      <c r="D3450">
        <v>0</v>
      </c>
      <c r="E3450">
        <v>0.22018259763717651</v>
      </c>
      <c r="F3450">
        <v>4.1510526094150175E-8</v>
      </c>
      <c r="G3450">
        <v>0.97499999984329044</v>
      </c>
      <c r="H3450">
        <v>0</v>
      </c>
    </row>
    <row r="3451" spans="1:8" x14ac:dyDescent="0.25">
      <c r="A3451" s="1">
        <v>45878</v>
      </c>
      <c r="B3451">
        <v>18</v>
      </c>
      <c r="C3451" t="str">
        <f>TEXT(VALUE(datos_para_memoria_demandas_calc__2[[#This Row],[DATE]]+(datos_para_memoria_demandas_calc__2[[#This Row],[HORA]]-1)/24),"000000,000000")</f>
        <v>045878,708333</v>
      </c>
      <c r="D3451">
        <v>3.5200000000000001E-3</v>
      </c>
      <c r="E3451">
        <v>0.19819822907447815</v>
      </c>
      <c r="F3451">
        <v>1.3499326949754835E-10</v>
      </c>
      <c r="G3451">
        <v>0.97499999997828368</v>
      </c>
      <c r="H3451">
        <v>0</v>
      </c>
    </row>
    <row r="3452" spans="1:8" x14ac:dyDescent="0.25">
      <c r="A3452" s="1">
        <v>45878</v>
      </c>
      <c r="B3452">
        <v>19</v>
      </c>
      <c r="C3452" t="str">
        <f>TEXT(VALUE(datos_para_memoria_demandas_calc__2[[#This Row],[DATE]]+(datos_para_memoria_demandas_calc__2[[#This Row],[HORA]]-1)/24),"000000,000000")</f>
        <v>045878,750000</v>
      </c>
      <c r="D3452">
        <v>2.861E-2</v>
      </c>
      <c r="E3452">
        <v>0.21391782164573669</v>
      </c>
      <c r="F3452">
        <v>8.704504063655332E-12</v>
      </c>
      <c r="G3452">
        <v>0.97499999998698816</v>
      </c>
      <c r="H3452">
        <v>0</v>
      </c>
    </row>
    <row r="3453" spans="1:8" x14ac:dyDescent="0.25">
      <c r="A3453" s="1">
        <v>45878</v>
      </c>
      <c r="B3453">
        <v>20</v>
      </c>
      <c r="C3453" t="str">
        <f>TEXT(VALUE(datos_para_memoria_demandas_calc__2[[#This Row],[DATE]]+(datos_para_memoria_demandas_calc__2[[#This Row],[HORA]]-1)/24),"000000,000000")</f>
        <v>045878,791667</v>
      </c>
      <c r="D3453">
        <v>6.9989999999999997E-2</v>
      </c>
      <c r="E3453">
        <v>0.24623122811317444</v>
      </c>
      <c r="F3453">
        <v>-9.7680987211052936E-12</v>
      </c>
      <c r="G3453">
        <v>0.97499999997722009</v>
      </c>
      <c r="H3453">
        <v>0</v>
      </c>
    </row>
    <row r="3454" spans="1:8" x14ac:dyDescent="0.25">
      <c r="A3454" s="1">
        <v>45878</v>
      </c>
      <c r="B3454">
        <v>21</v>
      </c>
      <c r="C3454" t="str">
        <f>TEXT(VALUE(datos_para_memoria_demandas_calc__2[[#This Row],[DATE]]+(datos_para_memoria_demandas_calc__2[[#This Row],[HORA]]-1)/24),"000000,000000")</f>
        <v>045878,833333</v>
      </c>
      <c r="D3454">
        <v>9.4E-2</v>
      </c>
      <c r="E3454">
        <v>0.23953914642333984</v>
      </c>
      <c r="F3454">
        <v>-6.8510457532426271E-10</v>
      </c>
      <c r="G3454">
        <v>0.97499999929211545</v>
      </c>
      <c r="H3454">
        <v>0</v>
      </c>
    </row>
    <row r="3455" spans="1:8" x14ac:dyDescent="0.25">
      <c r="A3455" s="1">
        <v>45878</v>
      </c>
      <c r="B3455">
        <v>22</v>
      </c>
      <c r="C3455" t="str">
        <f>TEXT(VALUE(datos_para_memoria_demandas_calc__2[[#This Row],[DATE]]+(datos_para_memoria_demandas_calc__2[[#This Row],[HORA]]-1)/24),"000000,000000")</f>
        <v>045878,875000</v>
      </c>
      <c r="D3455">
        <v>0.10026</v>
      </c>
      <c r="E3455">
        <v>0.24220781028270721</v>
      </c>
      <c r="F3455">
        <v>-0.24220781018336607</v>
      </c>
      <c r="G3455">
        <v>0.73279218910874955</v>
      </c>
      <c r="H3455">
        <v>0</v>
      </c>
    </row>
    <row r="3456" spans="1:8" x14ac:dyDescent="0.25">
      <c r="A3456" s="1">
        <v>45878</v>
      </c>
      <c r="B3456">
        <v>23</v>
      </c>
      <c r="C3456" t="str">
        <f>TEXT(VALUE(datos_para_memoria_demandas_calc__2[[#This Row],[DATE]]+(datos_para_memoria_demandas_calc__2[[#This Row],[HORA]]-1)/24),"000000,000000")</f>
        <v>045878,916667</v>
      </c>
      <c r="D3456">
        <v>9.6640000000000004E-2</v>
      </c>
      <c r="E3456">
        <v>0.35014334321022034</v>
      </c>
      <c r="F3456">
        <v>-0.35014334291901111</v>
      </c>
      <c r="G3456">
        <v>0.38264884618973838</v>
      </c>
      <c r="H3456">
        <v>0</v>
      </c>
    </row>
    <row r="3457" spans="1:8" x14ac:dyDescent="0.25">
      <c r="A3457" s="1">
        <v>45878</v>
      </c>
      <c r="B3457">
        <v>24</v>
      </c>
      <c r="C3457" t="str">
        <f>TEXT(VALUE(datos_para_memoria_demandas_calc__2[[#This Row],[DATE]]+(datos_para_memoria_demandas_calc__2[[#This Row],[HORA]]-1)/24),"000000,000000")</f>
        <v>045878,958333</v>
      </c>
      <c r="D3457">
        <v>9.4780000000000003E-2</v>
      </c>
      <c r="E3457">
        <v>0.19132333993911743</v>
      </c>
      <c r="F3457">
        <v>-0.11979412106284359</v>
      </c>
      <c r="G3457">
        <v>0.26285472512689478</v>
      </c>
      <c r="H3457">
        <v>0</v>
      </c>
    </row>
    <row r="3458" spans="1:8" x14ac:dyDescent="0.25">
      <c r="A3458" s="1">
        <v>45879</v>
      </c>
      <c r="B3458">
        <v>1</v>
      </c>
      <c r="C3458" t="str">
        <f>TEXT(VALUE(datos_para_memoria_demandas_calc__2[[#This Row],[DATE]]+(datos_para_memoria_demandas_calc__2[[#This Row],[HORA]]-1)/24),"000000,000000")</f>
        <v>045879,000000</v>
      </c>
      <c r="D3458">
        <v>0.10471999999999999</v>
      </c>
      <c r="E3458">
        <v>0.26285472512245178</v>
      </c>
      <c r="F3458">
        <v>-0.26285472506768115</v>
      </c>
      <c r="G3458">
        <v>5.9213624788118423E-11</v>
      </c>
      <c r="H3458">
        <v>0</v>
      </c>
    </row>
    <row r="3459" spans="1:8" x14ac:dyDescent="0.25">
      <c r="A3459" s="1">
        <v>45879</v>
      </c>
      <c r="B3459">
        <v>2</v>
      </c>
      <c r="C3459" t="str">
        <f>TEXT(VALUE(datos_para_memoria_demandas_calc__2[[#This Row],[DATE]]+(datos_para_memoria_demandas_calc__2[[#This Row],[HORA]]-1)/24),"000000,000000")</f>
        <v>045879,041667</v>
      </c>
      <c r="D3459">
        <v>8.5440000000000002E-2</v>
      </c>
      <c r="E3459">
        <v>0.2066209614276886</v>
      </c>
      <c r="F3459">
        <v>2.6192858782511361E-11</v>
      </c>
      <c r="G3459">
        <v>8.5406482596554092E-11</v>
      </c>
      <c r="H3459">
        <v>0</v>
      </c>
    </row>
    <row r="3460" spans="1:8" x14ac:dyDescent="0.25">
      <c r="A3460" s="1">
        <v>45879</v>
      </c>
      <c r="B3460">
        <v>3</v>
      </c>
      <c r="C3460" t="str">
        <f>TEXT(VALUE(datos_para_memoria_demandas_calc__2[[#This Row],[DATE]]+(datos_para_memoria_demandas_calc__2[[#This Row],[HORA]]-1)/24),"000000,000000")</f>
        <v>045879,083333</v>
      </c>
      <c r="D3460">
        <v>7.9000000000000001E-2</v>
      </c>
      <c r="E3460">
        <v>0.2239779531955719</v>
      </c>
      <c r="F3460">
        <v>-3.4569115666454698E-11</v>
      </c>
      <c r="G3460">
        <v>5.0837392000492072E-11</v>
      </c>
      <c r="H3460">
        <v>0</v>
      </c>
    </row>
    <row r="3461" spans="1:8" x14ac:dyDescent="0.25">
      <c r="A3461" s="1">
        <v>45879</v>
      </c>
      <c r="B3461">
        <v>4</v>
      </c>
      <c r="C3461" t="str">
        <f>TEXT(VALUE(datos_para_memoria_demandas_calc__2[[#This Row],[DATE]]+(datos_para_memoria_demandas_calc__2[[#This Row],[HORA]]-1)/24),"000000,000000")</f>
        <v>045879,125000</v>
      </c>
      <c r="D3461">
        <v>6.8000000000000005E-2</v>
      </c>
      <c r="E3461">
        <v>0.32214191555976868</v>
      </c>
      <c r="F3461">
        <v>0.9749999999162976</v>
      </c>
      <c r="G3461">
        <v>0.97499999996713493</v>
      </c>
      <c r="H3461">
        <v>0</v>
      </c>
    </row>
    <row r="3462" spans="1:8" x14ac:dyDescent="0.25">
      <c r="A3462" s="1">
        <v>45879</v>
      </c>
      <c r="B3462">
        <v>5</v>
      </c>
      <c r="C3462" t="str">
        <f>TEXT(VALUE(datos_para_memoria_demandas_calc__2[[#This Row],[DATE]]+(datos_para_memoria_demandas_calc__2[[#This Row],[HORA]]-1)/24),"000000,000000")</f>
        <v>045879,166667</v>
      </c>
      <c r="D3462">
        <v>8.5000000000000006E-2</v>
      </c>
      <c r="E3462">
        <v>0.310616135597229</v>
      </c>
      <c r="F3462">
        <v>-0.145199409335001</v>
      </c>
      <c r="G3462">
        <v>0.82980059063213396</v>
      </c>
      <c r="H3462">
        <v>0</v>
      </c>
    </row>
    <row r="3463" spans="1:8" x14ac:dyDescent="0.25">
      <c r="A3463" s="1">
        <v>45879</v>
      </c>
      <c r="B3463">
        <v>6</v>
      </c>
      <c r="C3463" t="str">
        <f>TEXT(VALUE(datos_para_memoria_demandas_calc__2[[#This Row],[DATE]]+(datos_para_memoria_demandas_calc__2[[#This Row],[HORA]]-1)/24),"000000,000000")</f>
        <v>045879,208333</v>
      </c>
      <c r="D3463">
        <v>9.0499999999999997E-2</v>
      </c>
      <c r="E3463">
        <v>0.29625558853149414</v>
      </c>
      <c r="F3463">
        <v>-0.29625558843215244</v>
      </c>
      <c r="G3463">
        <v>0.53354500219998158</v>
      </c>
      <c r="H3463">
        <v>0</v>
      </c>
    </row>
    <row r="3464" spans="1:8" x14ac:dyDescent="0.25">
      <c r="A3464" s="1">
        <v>45879</v>
      </c>
      <c r="B3464">
        <v>7</v>
      </c>
      <c r="C3464" t="str">
        <f>TEXT(VALUE(datos_para_memoria_demandas_calc__2[[#This Row],[DATE]]+(datos_para_memoria_demandas_calc__2[[#This Row],[HORA]]-1)/24),"000000,000000")</f>
        <v>045879,250000</v>
      </c>
      <c r="D3464">
        <v>9.6439999999999998E-2</v>
      </c>
      <c r="E3464">
        <v>0.2891862690448761</v>
      </c>
      <c r="F3464">
        <v>-0.28918626899716032</v>
      </c>
      <c r="G3464">
        <v>0.24435873320282123</v>
      </c>
      <c r="H3464">
        <v>0</v>
      </c>
    </row>
    <row r="3465" spans="1:8" x14ac:dyDescent="0.25">
      <c r="A3465" s="1">
        <v>45879</v>
      </c>
      <c r="B3465">
        <v>8</v>
      </c>
      <c r="C3465" t="str">
        <f>TEXT(VALUE(datos_para_memoria_demandas_calc__2[[#This Row],[DATE]]+(datos_para_memoria_demandas_calc__2[[#This Row],[HORA]]-1)/24),"000000,000000")</f>
        <v>045879,291667</v>
      </c>
      <c r="D3465">
        <v>0.09</v>
      </c>
      <c r="E3465">
        <v>0.24435873329639435</v>
      </c>
      <c r="F3465">
        <v>-0.24435873318741741</v>
      </c>
      <c r="G3465">
        <v>1.5403832494997143E-11</v>
      </c>
      <c r="H3465">
        <v>0</v>
      </c>
    </row>
    <row r="3466" spans="1:8" x14ac:dyDescent="0.25">
      <c r="A3466" s="1">
        <v>45879</v>
      </c>
      <c r="B3466">
        <v>9</v>
      </c>
      <c r="C3466" t="str">
        <f>TEXT(VALUE(datos_para_memoria_demandas_calc__2[[#This Row],[DATE]]+(datos_para_memoria_demandas_calc__2[[#This Row],[HORA]]-1)/24),"000000,000000")</f>
        <v>045879,333333</v>
      </c>
      <c r="D3466">
        <v>4.99E-2</v>
      </c>
      <c r="E3466">
        <v>0.12273093312978745</v>
      </c>
      <c r="F3466">
        <v>-4.6432609400402857E-12</v>
      </c>
      <c r="G3466">
        <v>1.0760579634841219E-11</v>
      </c>
      <c r="H3466">
        <v>0</v>
      </c>
    </row>
    <row r="3467" spans="1:8" x14ac:dyDescent="0.25">
      <c r="A3467" s="1">
        <v>45879</v>
      </c>
      <c r="B3467">
        <v>10</v>
      </c>
      <c r="C3467" t="str">
        <f>TEXT(VALUE(datos_para_memoria_demandas_calc__2[[#This Row],[DATE]]+(datos_para_memoria_demandas_calc__2[[#This Row],[HORA]]-1)/24),"000000,000000")</f>
        <v>045879,375000</v>
      </c>
      <c r="D3467">
        <v>0</v>
      </c>
      <c r="E3467">
        <v>0.11338003724813461</v>
      </c>
      <c r="F3467">
        <v>1.2222099254189618E-9</v>
      </c>
      <c r="G3467">
        <v>1.2329705146831568E-9</v>
      </c>
      <c r="H3467">
        <v>0</v>
      </c>
    </row>
    <row r="3468" spans="1:8" x14ac:dyDescent="0.25">
      <c r="A3468" s="1">
        <v>45879</v>
      </c>
      <c r="B3468">
        <v>11</v>
      </c>
      <c r="C3468" t="str">
        <f>TEXT(VALUE(datos_para_memoria_demandas_calc__2[[#This Row],[DATE]]+(datos_para_memoria_demandas_calc__2[[#This Row],[HORA]]-1)/24),"000000,000000")</f>
        <v>045879,416667</v>
      </c>
      <c r="D3468">
        <v>-4.4000000000000002E-4</v>
      </c>
      <c r="E3468">
        <v>0.14165082573890686</v>
      </c>
      <c r="F3468">
        <v>-2.2010834980384063E-10</v>
      </c>
      <c r="G3468">
        <v>1.0128621639708252E-9</v>
      </c>
      <c r="H3468">
        <v>0</v>
      </c>
    </row>
    <row r="3469" spans="1:8" x14ac:dyDescent="0.25">
      <c r="A3469" s="1">
        <v>45879</v>
      </c>
      <c r="B3469">
        <v>12</v>
      </c>
      <c r="C3469" t="str">
        <f>TEXT(VALUE(datos_para_memoria_demandas_calc__2[[#This Row],[DATE]]+(datos_para_memoria_demandas_calc__2[[#This Row],[HORA]]-1)/24),"000000,000000")</f>
        <v>045879,458333</v>
      </c>
      <c r="D3469">
        <v>-9.8999999999999999E-4</v>
      </c>
      <c r="E3469">
        <v>0.26888257265090942</v>
      </c>
      <c r="F3469">
        <v>6.5336745762937464E-8</v>
      </c>
      <c r="G3469">
        <v>6.6349607944019278E-8</v>
      </c>
      <c r="H3469">
        <v>0</v>
      </c>
    </row>
    <row r="3470" spans="1:8" x14ac:dyDescent="0.25">
      <c r="A3470" s="1">
        <v>45879</v>
      </c>
      <c r="B3470">
        <v>13</v>
      </c>
      <c r="C3470" t="str">
        <f>TEXT(VALUE(datos_para_memoria_demandas_calc__2[[#This Row],[DATE]]+(datos_para_memoria_demandas_calc__2[[#This Row],[HORA]]-1)/24),"000000,000000")</f>
        <v>045879,500000</v>
      </c>
      <c r="D3470">
        <v>-1E-3</v>
      </c>
      <c r="E3470">
        <v>0.33577674627304077</v>
      </c>
      <c r="F3470">
        <v>0.9749999321967977</v>
      </c>
      <c r="G3470">
        <v>0.97499999854640562</v>
      </c>
      <c r="H3470">
        <v>0</v>
      </c>
    </row>
    <row r="3471" spans="1:8" x14ac:dyDescent="0.25">
      <c r="A3471" s="1">
        <v>45879</v>
      </c>
      <c r="B3471">
        <v>14</v>
      </c>
      <c r="C3471" t="str">
        <f>TEXT(VALUE(datos_para_memoria_demandas_calc__2[[#This Row],[DATE]]+(datos_para_memoria_demandas_calc__2[[#This Row],[HORA]]-1)/24),"000000,000000")</f>
        <v>045879,541667</v>
      </c>
      <c r="D3471">
        <v>-6.2E-4</v>
      </c>
      <c r="E3471">
        <v>0.41245859861373901</v>
      </c>
      <c r="F3471">
        <v>-2.4626161611670417E-8</v>
      </c>
      <c r="G3471">
        <v>0.97499997392024396</v>
      </c>
      <c r="H3471">
        <v>0</v>
      </c>
    </row>
    <row r="3472" spans="1:8" x14ac:dyDescent="0.25">
      <c r="A3472" s="1">
        <v>45879</v>
      </c>
      <c r="B3472">
        <v>15</v>
      </c>
      <c r="C3472" t="str">
        <f>TEXT(VALUE(datos_para_memoria_demandas_calc__2[[#This Row],[DATE]]+(datos_para_memoria_demandas_calc__2[[#This Row],[HORA]]-1)/24),"000000,000000")</f>
        <v>045879,583333</v>
      </c>
      <c r="D3472">
        <v>-5.9999999999999995E-4</v>
      </c>
      <c r="E3472">
        <v>0.34607473015785217</v>
      </c>
      <c r="F3472">
        <v>-0.17243069460693203</v>
      </c>
      <c r="G3472">
        <v>0.80256927931331201</v>
      </c>
      <c r="H3472">
        <v>0</v>
      </c>
    </row>
    <row r="3473" spans="1:8" x14ac:dyDescent="0.25">
      <c r="A3473" s="1">
        <v>45879</v>
      </c>
      <c r="B3473">
        <v>16</v>
      </c>
      <c r="C3473" t="str">
        <f>TEXT(VALUE(datos_para_memoria_demandas_calc__2[[#This Row],[DATE]]+(datos_para_memoria_demandas_calc__2[[#This Row],[HORA]]-1)/24),"000000,000000")</f>
        <v>045879,625000</v>
      </c>
      <c r="D3473">
        <v>-5.9999999999999995E-4</v>
      </c>
      <c r="E3473">
        <v>0.32737100124359131</v>
      </c>
      <c r="F3473">
        <v>0.17243071531984264</v>
      </c>
      <c r="G3473">
        <v>0.97499999463315479</v>
      </c>
      <c r="H3473">
        <v>0</v>
      </c>
    </row>
    <row r="3474" spans="1:8" x14ac:dyDescent="0.25">
      <c r="A3474" s="1">
        <v>45879</v>
      </c>
      <c r="B3474">
        <v>17</v>
      </c>
      <c r="C3474" t="str">
        <f>TEXT(VALUE(datos_para_memoria_demandas_calc__2[[#This Row],[DATE]]+(datos_para_memoria_demandas_calc__2[[#This Row],[HORA]]-1)/24),"000000,000000")</f>
        <v>045879,666667</v>
      </c>
      <c r="D3474">
        <v>-5.0000000000000001E-4</v>
      </c>
      <c r="E3474">
        <v>0.28362184762954712</v>
      </c>
      <c r="F3474">
        <v>5.1192410322339324E-9</v>
      </c>
      <c r="G3474">
        <v>0.97499999975239593</v>
      </c>
      <c r="H3474">
        <v>0</v>
      </c>
    </row>
    <row r="3475" spans="1:8" x14ac:dyDescent="0.25">
      <c r="A3475" s="1">
        <v>45879</v>
      </c>
      <c r="B3475">
        <v>18</v>
      </c>
      <c r="C3475" t="str">
        <f>TEXT(VALUE(datos_para_memoria_demandas_calc__2[[#This Row],[DATE]]+(datos_para_memoria_demandas_calc__2[[#This Row],[HORA]]-1)/24),"000000,000000")</f>
        <v>045879,708333</v>
      </c>
      <c r="D3475">
        <v>1.72E-3</v>
      </c>
      <c r="E3475">
        <v>0.288461834192276</v>
      </c>
      <c r="F3475">
        <v>2.2563670176000236E-10</v>
      </c>
      <c r="G3475">
        <v>0.97499999997803255</v>
      </c>
      <c r="H3475">
        <v>0</v>
      </c>
    </row>
    <row r="3476" spans="1:8" x14ac:dyDescent="0.25">
      <c r="A3476" s="1">
        <v>45879</v>
      </c>
      <c r="B3476">
        <v>19</v>
      </c>
      <c r="C3476" t="str">
        <f>TEXT(VALUE(datos_para_memoria_demandas_calc__2[[#This Row],[DATE]]+(datos_para_memoria_demandas_calc__2[[#This Row],[HORA]]-1)/24),"000000,000000")</f>
        <v>045879,750000</v>
      </c>
      <c r="D3476">
        <v>2.6499999999999999E-2</v>
      </c>
      <c r="E3476">
        <v>0.34675973653793335</v>
      </c>
      <c r="F3476">
        <v>1.2094009421973087E-11</v>
      </c>
      <c r="G3476">
        <v>0.97499999999012654</v>
      </c>
      <c r="H3476">
        <v>0</v>
      </c>
    </row>
    <row r="3477" spans="1:8" x14ac:dyDescent="0.25">
      <c r="A3477" s="1">
        <v>45879</v>
      </c>
      <c r="B3477">
        <v>20</v>
      </c>
      <c r="C3477" t="str">
        <f>TEXT(VALUE(datos_para_memoria_demandas_calc__2[[#This Row],[DATE]]+(datos_para_memoria_demandas_calc__2[[#This Row],[HORA]]-1)/24),"000000,000000")</f>
        <v>045879,791667</v>
      </c>
      <c r="D3477">
        <v>8.0500000000000002E-2</v>
      </c>
      <c r="E3477">
        <v>0.30478060245513916</v>
      </c>
      <c r="F3477">
        <v>-2.1328159388055844E-11</v>
      </c>
      <c r="G3477">
        <v>0.97499999996879838</v>
      </c>
      <c r="H3477">
        <v>0</v>
      </c>
    </row>
    <row r="3478" spans="1:8" x14ac:dyDescent="0.25">
      <c r="A3478" s="1">
        <v>45879</v>
      </c>
      <c r="B3478">
        <v>21</v>
      </c>
      <c r="C3478" t="str">
        <f>TEXT(VALUE(datos_para_memoria_demandas_calc__2[[#This Row],[DATE]]+(datos_para_memoria_demandas_calc__2[[#This Row],[HORA]]-1)/24),"000000,000000")</f>
        <v>045879,833333</v>
      </c>
      <c r="D3478">
        <v>9.801E-2</v>
      </c>
      <c r="E3478">
        <v>0.29822462797164917</v>
      </c>
      <c r="F3478">
        <v>-1.5813165276593273E-11</v>
      </c>
      <c r="G3478">
        <v>0.97499999995298525</v>
      </c>
      <c r="H3478">
        <v>0</v>
      </c>
    </row>
    <row r="3479" spans="1:8" x14ac:dyDescent="0.25">
      <c r="A3479" s="1">
        <v>45879</v>
      </c>
      <c r="B3479">
        <v>22</v>
      </c>
      <c r="C3479" t="str">
        <f>TEXT(VALUE(datos_para_memoria_demandas_calc__2[[#This Row],[DATE]]+(datos_para_memoria_demandas_calc__2[[#This Row],[HORA]]-1)/24),"000000,000000")</f>
        <v>045879,875000</v>
      </c>
      <c r="D3479">
        <v>0.13</v>
      </c>
      <c r="E3479">
        <v>0.34578743577003479</v>
      </c>
      <c r="F3479">
        <v>-0.34578743574324011</v>
      </c>
      <c r="G3479">
        <v>0.62921256420974514</v>
      </c>
      <c r="H3479">
        <v>0</v>
      </c>
    </row>
    <row r="3480" spans="1:8" x14ac:dyDescent="0.25">
      <c r="A3480" s="1">
        <v>45879</v>
      </c>
      <c r="B3480">
        <v>23</v>
      </c>
      <c r="C3480" t="str">
        <f>TEXT(VALUE(datos_para_memoria_demandas_calc__2[[#This Row],[DATE]]+(datos_para_memoria_demandas_calc__2[[#This Row],[HORA]]-1)/24),"000000,000000")</f>
        <v>045879,916667</v>
      </c>
      <c r="D3480">
        <v>0.13686999999999999</v>
      </c>
      <c r="E3480">
        <v>0.37335246801376343</v>
      </c>
      <c r="F3480">
        <v>-0.373352467993808</v>
      </c>
      <c r="G3480">
        <v>0.25586009621593719</v>
      </c>
      <c r="H3480">
        <v>0</v>
      </c>
    </row>
    <row r="3481" spans="1:8" x14ac:dyDescent="0.25">
      <c r="A3481" s="1">
        <v>45879</v>
      </c>
      <c r="B3481">
        <v>24</v>
      </c>
      <c r="C3481" t="str">
        <f>TEXT(VALUE(datos_para_memoria_demandas_calc__2[[#This Row],[DATE]]+(datos_para_memoria_demandas_calc__2[[#This Row],[HORA]]-1)/24),"000000,000000")</f>
        <v>045879,958333</v>
      </c>
      <c r="D3481">
        <v>0.11298</v>
      </c>
      <c r="E3481">
        <v>0.12778562307357788</v>
      </c>
      <c r="F3481">
        <v>-0.12778562290837858</v>
      </c>
      <c r="G3481">
        <v>0.12807447330755861</v>
      </c>
      <c r="H3481">
        <v>0</v>
      </c>
    </row>
    <row r="3482" spans="1:8" x14ac:dyDescent="0.25">
      <c r="A3482" s="1">
        <v>45880</v>
      </c>
      <c r="B3482">
        <v>1</v>
      </c>
      <c r="C3482" t="str">
        <f>TEXT(VALUE(datos_para_memoria_demandas_calc__2[[#This Row],[DATE]]+(datos_para_memoria_demandas_calc__2[[#This Row],[HORA]]-1)/24),"000000,000000")</f>
        <v>045880,000000</v>
      </c>
      <c r="D3482">
        <v>0.10970000000000001</v>
      </c>
      <c r="E3482">
        <v>0.18554919958114624</v>
      </c>
      <c r="F3482">
        <v>-0.12807447324740343</v>
      </c>
      <c r="G3482">
        <v>6.0155210391965275E-11</v>
      </c>
      <c r="H3482">
        <v>0</v>
      </c>
    </row>
    <row r="3483" spans="1:8" x14ac:dyDescent="0.25">
      <c r="A3483" s="1">
        <v>45880</v>
      </c>
      <c r="B3483">
        <v>2</v>
      </c>
      <c r="C3483" t="str">
        <f>TEXT(VALUE(datos_para_memoria_demandas_calc__2[[#This Row],[DATE]]+(datos_para_memoria_demandas_calc__2[[#This Row],[HORA]]-1)/24),"000000,000000")</f>
        <v>045880,041667</v>
      </c>
      <c r="D3483">
        <v>0.10043000000000001</v>
      </c>
      <c r="E3483">
        <v>0.13460355997085571</v>
      </c>
      <c r="F3483">
        <v>1.2087276523123957E-9</v>
      </c>
      <c r="G3483">
        <v>1.2688828628672731E-9</v>
      </c>
      <c r="H3483">
        <v>0</v>
      </c>
    </row>
    <row r="3484" spans="1:8" x14ac:dyDescent="0.25">
      <c r="A3484" s="1">
        <v>45880</v>
      </c>
      <c r="B3484">
        <v>3</v>
      </c>
      <c r="C3484" t="str">
        <f>TEXT(VALUE(datos_para_memoria_demandas_calc__2[[#This Row],[DATE]]+(datos_para_memoria_demandas_calc__2[[#This Row],[HORA]]-1)/24),"000000,000000")</f>
        <v>045880,083333</v>
      </c>
      <c r="D3484">
        <v>0.1</v>
      </c>
      <c r="E3484">
        <v>0.17787890136241913</v>
      </c>
      <c r="F3484">
        <v>3.5546185231400317E-9</v>
      </c>
      <c r="G3484">
        <v>4.8235013929339062E-9</v>
      </c>
      <c r="H3484">
        <v>0</v>
      </c>
    </row>
    <row r="3485" spans="1:8" x14ac:dyDescent="0.25">
      <c r="A3485" s="1">
        <v>45880</v>
      </c>
      <c r="B3485">
        <v>4</v>
      </c>
      <c r="C3485" t="str">
        <f>TEXT(VALUE(datos_para_memoria_demandas_calc__2[[#This Row],[DATE]]+(datos_para_memoria_demandas_calc__2[[#This Row],[HORA]]-1)/24),"000000,000000")</f>
        <v>045880,125000</v>
      </c>
      <c r="D3485">
        <v>9.9890000000000007E-2</v>
      </c>
      <c r="E3485">
        <v>0.28103190660476685</v>
      </c>
      <c r="F3485">
        <v>-4.0428613993664374E-9</v>
      </c>
      <c r="G3485">
        <v>7.806399958696071E-10</v>
      </c>
      <c r="H3485">
        <v>0</v>
      </c>
    </row>
    <row r="3486" spans="1:8" x14ac:dyDescent="0.25">
      <c r="A3486" s="1">
        <v>45880</v>
      </c>
      <c r="B3486">
        <v>5</v>
      </c>
      <c r="C3486" t="str">
        <f>TEXT(VALUE(datos_para_memoria_demandas_calc__2[[#This Row],[DATE]]+(datos_para_memoria_demandas_calc__2[[#This Row],[HORA]]-1)/24),"000000,000000")</f>
        <v>045880,166667</v>
      </c>
      <c r="D3486">
        <v>9.9180000000000004E-2</v>
      </c>
      <c r="E3486">
        <v>0.27693289518356323</v>
      </c>
      <c r="F3486">
        <v>0.62706736905107718</v>
      </c>
      <c r="G3486">
        <v>0.62706736983171707</v>
      </c>
      <c r="H3486">
        <v>0</v>
      </c>
    </row>
    <row r="3487" spans="1:8" x14ac:dyDescent="0.25">
      <c r="A3487" s="1">
        <v>45880</v>
      </c>
      <c r="B3487">
        <v>6</v>
      </c>
      <c r="C3487" t="str">
        <f>TEXT(VALUE(datos_para_memoria_demandas_calc__2[[#This Row],[DATE]]+(datos_para_memoria_demandas_calc__2[[#This Row],[HORA]]-1)/24),"000000,000000")</f>
        <v>045880,208333</v>
      </c>
      <c r="D3487">
        <v>9.9890000000000007E-2</v>
      </c>
      <c r="E3487">
        <v>0.22449865937232971</v>
      </c>
      <c r="F3487">
        <v>-0.22449865860380935</v>
      </c>
      <c r="G3487">
        <v>0.40256871122790783</v>
      </c>
      <c r="H3487">
        <v>0</v>
      </c>
    </row>
    <row r="3488" spans="1:8" x14ac:dyDescent="0.25">
      <c r="A3488" s="1">
        <v>45880</v>
      </c>
      <c r="B3488">
        <v>7</v>
      </c>
      <c r="C3488" t="str">
        <f>TEXT(VALUE(datos_para_memoria_demandas_calc__2[[#This Row],[DATE]]+(datos_para_memoria_demandas_calc__2[[#This Row],[HORA]]-1)/24),"000000,000000")</f>
        <v>045880,250000</v>
      </c>
      <c r="D3488">
        <v>9.9650000000000002E-2</v>
      </c>
      <c r="E3488">
        <v>0.16955043375492096</v>
      </c>
      <c r="F3488">
        <v>-0.16955043259860592</v>
      </c>
      <c r="G3488">
        <v>0.23301827862930194</v>
      </c>
      <c r="H3488">
        <v>0</v>
      </c>
    </row>
    <row r="3489" spans="1:8" x14ac:dyDescent="0.25">
      <c r="A3489" s="1">
        <v>45880</v>
      </c>
      <c r="B3489">
        <v>8</v>
      </c>
      <c r="C3489" t="str">
        <f>TEXT(VALUE(datos_para_memoria_demandas_calc__2[[#This Row],[DATE]]+(datos_para_memoria_demandas_calc__2[[#This Row],[HORA]]-1)/24),"000000,000000")</f>
        <v>045880,291667</v>
      </c>
      <c r="D3489">
        <v>0.10543000000000001</v>
      </c>
      <c r="E3489">
        <v>0.13897636532783508</v>
      </c>
      <c r="F3489">
        <v>-0.1389763652407483</v>
      </c>
      <c r="G3489">
        <v>9.4041913388553638E-2</v>
      </c>
      <c r="H3489">
        <v>0</v>
      </c>
    </row>
    <row r="3490" spans="1:8" x14ac:dyDescent="0.25">
      <c r="A3490" s="1">
        <v>45880</v>
      </c>
      <c r="B3490">
        <v>9</v>
      </c>
      <c r="C3490" t="str">
        <f>TEXT(VALUE(datos_para_memoria_demandas_calc__2[[#This Row],[DATE]]+(datos_para_memoria_demandas_calc__2[[#This Row],[HORA]]-1)/24),"000000,000000")</f>
        <v>045880,333333</v>
      </c>
      <c r="D3490">
        <v>0.10061</v>
      </c>
      <c r="E3490">
        <v>9.4041913747787476E-2</v>
      </c>
      <c r="F3490">
        <v>-9.4041913373284117E-2</v>
      </c>
      <c r="G3490">
        <v>1.5269509298017966E-11</v>
      </c>
      <c r="H3490">
        <v>0</v>
      </c>
    </row>
    <row r="3491" spans="1:8" x14ac:dyDescent="0.25">
      <c r="A3491" s="1">
        <v>45880</v>
      </c>
      <c r="B3491">
        <v>10</v>
      </c>
      <c r="C3491" t="str">
        <f>TEXT(VALUE(datos_para_memoria_demandas_calc__2[[#This Row],[DATE]]+(datos_para_memoria_demandas_calc__2[[#This Row],[HORA]]-1)/24),"000000,000000")</f>
        <v>045880,375000</v>
      </c>
      <c r="D3491">
        <v>6.3600000000000004E-2</v>
      </c>
      <c r="E3491">
        <v>4.3882541358470917E-2</v>
      </c>
      <c r="F3491">
        <v>1.4233304955697918E-11</v>
      </c>
      <c r="G3491">
        <v>2.9502844094916431E-11</v>
      </c>
      <c r="H3491">
        <v>0</v>
      </c>
    </row>
    <row r="3492" spans="1:8" x14ac:dyDescent="0.25">
      <c r="A3492" s="1">
        <v>45880</v>
      </c>
      <c r="B3492">
        <v>11</v>
      </c>
      <c r="C3492" t="str">
        <f>TEXT(VALUE(datos_para_memoria_demandas_calc__2[[#This Row],[DATE]]+(datos_para_memoria_demandas_calc__2[[#This Row],[HORA]]-1)/24),"000000,000000")</f>
        <v>045880,416667</v>
      </c>
      <c r="D3492">
        <v>4.4999999999999998E-2</v>
      </c>
      <c r="E3492">
        <v>8.4385164082050323E-2</v>
      </c>
      <c r="F3492">
        <v>-5.0910428893922792E-12</v>
      </c>
      <c r="G3492">
        <v>2.4411801749253299E-11</v>
      </c>
      <c r="H3492">
        <v>0</v>
      </c>
    </row>
    <row r="3493" spans="1:8" x14ac:dyDescent="0.25">
      <c r="A3493" s="1">
        <v>45880</v>
      </c>
      <c r="B3493">
        <v>12</v>
      </c>
      <c r="C3493" t="str">
        <f>TEXT(VALUE(datos_para_memoria_demandas_calc__2[[#This Row],[DATE]]+(datos_para_memoria_demandas_calc__2[[#This Row],[HORA]]-1)/24),"000000,000000")</f>
        <v>045880,458333</v>
      </c>
      <c r="D3493">
        <v>2.2510000000000002E-2</v>
      </c>
      <c r="E3493">
        <v>0.12012119591236115</v>
      </c>
      <c r="F3493">
        <v>4.9103652012808076E-11</v>
      </c>
      <c r="G3493">
        <v>7.351545301661846E-11</v>
      </c>
      <c r="H3493">
        <v>0</v>
      </c>
    </row>
    <row r="3494" spans="1:8" x14ac:dyDescent="0.25">
      <c r="A3494" s="1">
        <v>45880</v>
      </c>
      <c r="B3494">
        <v>13</v>
      </c>
      <c r="C3494" t="str">
        <f>TEXT(VALUE(datos_para_memoria_demandas_calc__2[[#This Row],[DATE]]+(datos_para_memoria_demandas_calc__2[[#This Row],[HORA]]-1)/24),"000000,000000")</f>
        <v>045880,500000</v>
      </c>
      <c r="D3494">
        <v>1.4999999999999999E-2</v>
      </c>
      <c r="E3494">
        <v>0.17699956893920898</v>
      </c>
      <c r="F3494">
        <v>0.13195641377202963</v>
      </c>
      <c r="G3494">
        <v>0.13195641384554505</v>
      </c>
      <c r="H3494">
        <v>0</v>
      </c>
    </row>
    <row r="3495" spans="1:8" x14ac:dyDescent="0.25">
      <c r="A3495" s="1">
        <v>45880</v>
      </c>
      <c r="B3495">
        <v>14</v>
      </c>
      <c r="C3495" t="str">
        <f>TEXT(VALUE(datos_para_memoria_demandas_calc__2[[#This Row],[DATE]]+(datos_para_memoria_demandas_calc__2[[#This Row],[HORA]]-1)/24),"000000,000000")</f>
        <v>045880,541667</v>
      </c>
      <c r="D3495">
        <v>1.4999999999999999E-2</v>
      </c>
      <c r="E3495">
        <v>0.24258425831794739</v>
      </c>
      <c r="F3495">
        <v>-0.1319564137343254</v>
      </c>
      <c r="G3495">
        <v>1.112196769798105E-10</v>
      </c>
      <c r="H3495">
        <v>0</v>
      </c>
    </row>
    <row r="3496" spans="1:8" x14ac:dyDescent="0.25">
      <c r="A3496" s="1">
        <v>45880</v>
      </c>
      <c r="B3496">
        <v>15</v>
      </c>
      <c r="C3496" t="str">
        <f>TEXT(VALUE(datos_para_memoria_demandas_calc__2[[#This Row],[DATE]]+(datos_para_memoria_demandas_calc__2[[#This Row],[HORA]]-1)/24),"000000,000000")</f>
        <v>045880,583333</v>
      </c>
      <c r="D3496">
        <v>0.01</v>
      </c>
      <c r="E3496">
        <v>0.25665119290351868</v>
      </c>
      <c r="F3496">
        <v>4.6453415347417871E-10</v>
      </c>
      <c r="G3496">
        <v>5.7575385300048051E-10</v>
      </c>
      <c r="H3496">
        <v>0</v>
      </c>
    </row>
    <row r="3497" spans="1:8" x14ac:dyDescent="0.25">
      <c r="A3497" s="1">
        <v>45880</v>
      </c>
      <c r="B3497">
        <v>16</v>
      </c>
      <c r="C3497" t="str">
        <f>TEXT(VALUE(datos_para_memoria_demandas_calc__2[[#This Row],[DATE]]+(datos_para_memoria_demandas_calc__2[[#This Row],[HORA]]-1)/24),"000000,000000")</f>
        <v>045880,625000</v>
      </c>
      <c r="D3497">
        <v>8.9999999999999993E-3</v>
      </c>
      <c r="E3497">
        <v>0.30250787734985352</v>
      </c>
      <c r="F3497">
        <v>0.97499999940898696</v>
      </c>
      <c r="G3497">
        <v>0.97499999998474063</v>
      </c>
      <c r="H3497">
        <v>0</v>
      </c>
    </row>
    <row r="3498" spans="1:8" x14ac:dyDescent="0.25">
      <c r="A3498" s="1">
        <v>45880</v>
      </c>
      <c r="B3498">
        <v>17</v>
      </c>
      <c r="C3498" t="str">
        <f>TEXT(VALUE(datos_para_memoria_demandas_calc__2[[#This Row],[DATE]]+(datos_para_memoria_demandas_calc__2[[#This Row],[HORA]]-1)/24),"000000,000000")</f>
        <v>045880,666667</v>
      </c>
      <c r="D3498">
        <v>4.4499999999999998E-2</v>
      </c>
      <c r="E3498">
        <v>0.33977442979812622</v>
      </c>
      <c r="F3498">
        <v>-2.5432999220142251E-11</v>
      </c>
      <c r="G3498">
        <v>0.97499999995930764</v>
      </c>
      <c r="H3498">
        <v>0</v>
      </c>
    </row>
    <row r="3499" spans="1:8" x14ac:dyDescent="0.25">
      <c r="A3499" s="1">
        <v>45880</v>
      </c>
      <c r="B3499">
        <v>18</v>
      </c>
      <c r="C3499" t="str">
        <f>TEXT(VALUE(datos_para_memoria_demandas_calc__2[[#This Row],[DATE]]+(datos_para_memoria_demandas_calc__2[[#This Row],[HORA]]-1)/24),"000000,000000")</f>
        <v>045880,708333</v>
      </c>
      <c r="D3499">
        <v>5.7970000000000001E-2</v>
      </c>
      <c r="E3499">
        <v>0.21772003173828125</v>
      </c>
      <c r="F3499">
        <v>2.3785374590850127E-11</v>
      </c>
      <c r="G3499">
        <v>0.97499999998309306</v>
      </c>
      <c r="H3499">
        <v>0</v>
      </c>
    </row>
    <row r="3500" spans="1:8" x14ac:dyDescent="0.25">
      <c r="A3500" s="1">
        <v>45880</v>
      </c>
      <c r="B3500">
        <v>19</v>
      </c>
      <c r="C3500" t="str">
        <f>TEXT(VALUE(datos_para_memoria_demandas_calc__2[[#This Row],[DATE]]+(datos_para_memoria_demandas_calc__2[[#This Row],[HORA]]-1)/24),"000000,000000")</f>
        <v>045880,750000</v>
      </c>
      <c r="D3500">
        <v>0.09</v>
      </c>
      <c r="E3500">
        <v>0.28304368257522583</v>
      </c>
      <c r="F3500">
        <v>-8.7878622968430246E-12</v>
      </c>
      <c r="G3500">
        <v>0.9749999999743052</v>
      </c>
      <c r="H3500">
        <v>0</v>
      </c>
    </row>
    <row r="3501" spans="1:8" x14ac:dyDescent="0.25">
      <c r="A3501" s="1">
        <v>45880</v>
      </c>
      <c r="B3501">
        <v>20</v>
      </c>
      <c r="C3501" t="str">
        <f>TEXT(VALUE(datos_para_memoria_demandas_calc__2[[#This Row],[DATE]]+(datos_para_memoria_demandas_calc__2[[#This Row],[HORA]]-1)/24),"000000,000000")</f>
        <v>045880,791667</v>
      </c>
      <c r="D3501">
        <v>0.11123999999999999</v>
      </c>
      <c r="E3501">
        <v>0.27073115110397339</v>
      </c>
      <c r="F3501">
        <v>-5.8685634993407759E-2</v>
      </c>
      <c r="G3501">
        <v>0.91631436498089736</v>
      </c>
      <c r="H3501">
        <v>0</v>
      </c>
    </row>
    <row r="3502" spans="1:8" x14ac:dyDescent="0.25">
      <c r="A3502" s="1">
        <v>45880</v>
      </c>
      <c r="B3502">
        <v>21</v>
      </c>
      <c r="C3502" t="str">
        <f>TEXT(VALUE(datos_para_memoria_demandas_calc__2[[#This Row],[DATE]]+(datos_para_memoria_demandas_calc__2[[#This Row],[HORA]]-1)/24),"000000,000000")</f>
        <v>045880,833333</v>
      </c>
      <c r="D3502">
        <v>0.13509000000000002</v>
      </c>
      <c r="E3502">
        <v>0.39500302076339722</v>
      </c>
      <c r="F3502">
        <v>-0.39500302074041765</v>
      </c>
      <c r="G3502">
        <v>0.52131134424047976</v>
      </c>
      <c r="H3502">
        <v>0</v>
      </c>
    </row>
    <row r="3503" spans="1:8" x14ac:dyDescent="0.25">
      <c r="A3503" s="1">
        <v>45880</v>
      </c>
      <c r="B3503">
        <v>22</v>
      </c>
      <c r="C3503" t="str">
        <f>TEXT(VALUE(datos_para_memoria_demandas_calc__2[[#This Row],[DATE]]+(datos_para_memoria_demandas_calc__2[[#This Row],[HORA]]-1)/24),"000000,000000")</f>
        <v>045880,875000</v>
      </c>
      <c r="D3503">
        <v>0.14440999999999998</v>
      </c>
      <c r="E3503">
        <v>0.23894691467285156</v>
      </c>
      <c r="F3503">
        <v>-0.23894691465647241</v>
      </c>
      <c r="G3503">
        <v>0.28236442958400737</v>
      </c>
      <c r="H3503">
        <v>0</v>
      </c>
    </row>
    <row r="3504" spans="1:8" x14ac:dyDescent="0.25">
      <c r="A3504" s="1">
        <v>45880</v>
      </c>
      <c r="B3504">
        <v>23</v>
      </c>
      <c r="C3504" t="str">
        <f>TEXT(VALUE(datos_para_memoria_demandas_calc__2[[#This Row],[DATE]]+(datos_para_memoria_demandas_calc__2[[#This Row],[HORA]]-1)/24),"000000,000000")</f>
        <v>045880,916667</v>
      </c>
      <c r="D3504">
        <v>0.13350999999999999</v>
      </c>
      <c r="E3504">
        <v>0.28236442804336548</v>
      </c>
      <c r="F3504">
        <v>-0.28236442801876471</v>
      </c>
      <c r="G3504">
        <v>1.5652426274660602E-9</v>
      </c>
      <c r="H3504">
        <v>0</v>
      </c>
    </row>
    <row r="3505" spans="1:8" x14ac:dyDescent="0.25">
      <c r="A3505" s="1">
        <v>45880</v>
      </c>
      <c r="B3505">
        <v>24</v>
      </c>
      <c r="C3505" t="str">
        <f>TEXT(VALUE(datos_para_memoria_demandas_calc__2[[#This Row],[DATE]]+(datos_para_memoria_demandas_calc__2[[#This Row],[HORA]]-1)/24),"000000,000000")</f>
        <v>045880,958333</v>
      </c>
      <c r="D3505">
        <v>0.11090999999999999</v>
      </c>
      <c r="E3505">
        <v>0.11788047850131989</v>
      </c>
      <c r="F3505">
        <v>-1.257635732310868E-9</v>
      </c>
      <c r="G3505">
        <v>3.0760691049894798E-10</v>
      </c>
      <c r="H3505">
        <v>0</v>
      </c>
    </row>
    <row r="3506" spans="1:8" x14ac:dyDescent="0.25">
      <c r="A3506" s="1">
        <v>45881</v>
      </c>
      <c r="B3506">
        <v>1</v>
      </c>
      <c r="C3506" t="str">
        <f>TEXT(VALUE(datos_para_memoria_demandas_calc__2[[#This Row],[DATE]]+(datos_para_memoria_demandas_calc__2[[#This Row],[HORA]]-1)/24),"000000,000000")</f>
        <v>045881,000000</v>
      </c>
      <c r="D3506">
        <v>0.10912999999999999</v>
      </c>
      <c r="E3506">
        <v>0.1694519966840744</v>
      </c>
      <c r="F3506">
        <v>-2.4723675134329904E-10</v>
      </c>
      <c r="G3506">
        <v>6.0370158340180555E-11</v>
      </c>
      <c r="H3506">
        <v>0</v>
      </c>
    </row>
    <row r="3507" spans="1:8" x14ac:dyDescent="0.25">
      <c r="A3507" s="1">
        <v>45881</v>
      </c>
      <c r="B3507">
        <v>2</v>
      </c>
      <c r="C3507" t="str">
        <f>TEXT(VALUE(datos_para_memoria_demandas_calc__2[[#This Row],[DATE]]+(datos_para_memoria_demandas_calc__2[[#This Row],[HORA]]-1)/24),"000000,000000")</f>
        <v>045881,041667</v>
      </c>
      <c r="D3507">
        <v>9.9940000000000001E-2</v>
      </c>
      <c r="E3507">
        <v>0.21066343784332275</v>
      </c>
      <c r="F3507">
        <v>0.55924724054308739</v>
      </c>
      <c r="G3507">
        <v>0.55924724060345754</v>
      </c>
      <c r="H3507">
        <v>0</v>
      </c>
    </row>
    <row r="3508" spans="1:8" x14ac:dyDescent="0.25">
      <c r="A3508" s="1">
        <v>45881</v>
      </c>
      <c r="B3508">
        <v>3</v>
      </c>
      <c r="C3508" t="str">
        <f>TEXT(VALUE(datos_para_memoria_demandas_calc__2[[#This Row],[DATE]]+(datos_para_memoria_demandas_calc__2[[#This Row],[HORA]]-1)/24),"000000,000000")</f>
        <v>045881,083333</v>
      </c>
      <c r="D3508">
        <v>0.10471999999999999</v>
      </c>
      <c r="E3508">
        <v>0.15614262223243713</v>
      </c>
      <c r="F3508">
        <v>-0.15614262211760008</v>
      </c>
      <c r="G3508">
        <v>0.40310461848585749</v>
      </c>
      <c r="H3508">
        <v>0</v>
      </c>
    </row>
    <row r="3509" spans="1:8" x14ac:dyDescent="0.25">
      <c r="A3509" s="1">
        <v>45881</v>
      </c>
      <c r="B3509">
        <v>4</v>
      </c>
      <c r="C3509" t="str">
        <f>TEXT(VALUE(datos_para_memoria_demandas_calc__2[[#This Row],[DATE]]+(datos_para_memoria_demandas_calc__2[[#This Row],[HORA]]-1)/24),"000000,000000")</f>
        <v>045881,125000</v>
      </c>
      <c r="D3509">
        <v>0.10438</v>
      </c>
      <c r="E3509">
        <v>0.14456385374069214</v>
      </c>
      <c r="F3509">
        <v>-0.14456385361722501</v>
      </c>
      <c r="G3509">
        <v>0.25854076486863242</v>
      </c>
      <c r="H3509">
        <v>0</v>
      </c>
    </row>
    <row r="3510" spans="1:8" x14ac:dyDescent="0.25">
      <c r="A3510" s="1">
        <v>45881</v>
      </c>
      <c r="B3510">
        <v>5</v>
      </c>
      <c r="C3510" t="str">
        <f>TEXT(VALUE(datos_para_memoria_demandas_calc__2[[#This Row],[DATE]]+(datos_para_memoria_demandas_calc__2[[#This Row],[HORA]]-1)/24),"000000,000000")</f>
        <v>045881,166667</v>
      </c>
      <c r="D3510">
        <v>0.10299999999999999</v>
      </c>
      <c r="E3510">
        <v>0.14074932038784027</v>
      </c>
      <c r="F3510">
        <v>-0.14074932020914938</v>
      </c>
      <c r="G3510">
        <v>0.11779144465948309</v>
      </c>
      <c r="H3510">
        <v>0</v>
      </c>
    </row>
    <row r="3511" spans="1:8" x14ac:dyDescent="0.25">
      <c r="A3511" s="1">
        <v>45881</v>
      </c>
      <c r="B3511">
        <v>6</v>
      </c>
      <c r="C3511" t="str">
        <f>TEXT(VALUE(datos_para_memoria_demandas_calc__2[[#This Row],[DATE]]+(datos_para_memoria_demandas_calc__2[[#This Row],[HORA]]-1)/24),"000000,000000")</f>
        <v>045881,208333</v>
      </c>
      <c r="D3511">
        <v>0.10438</v>
      </c>
      <c r="E3511">
        <v>0.11779144406318665</v>
      </c>
      <c r="F3511">
        <v>-0.11779144394048778</v>
      </c>
      <c r="G3511">
        <v>7.189953167035638E-10</v>
      </c>
      <c r="H3511">
        <v>0</v>
      </c>
    </row>
    <row r="3512" spans="1:8" x14ac:dyDescent="0.25">
      <c r="A3512" s="1">
        <v>45881</v>
      </c>
      <c r="B3512">
        <v>7</v>
      </c>
      <c r="C3512" t="str">
        <f>TEXT(VALUE(datos_para_memoria_demandas_calc__2[[#This Row],[DATE]]+(datos_para_memoria_demandas_calc__2[[#This Row],[HORA]]-1)/24),"000000,000000")</f>
        <v>045881,250000</v>
      </c>
      <c r="D3512">
        <v>9.9180000000000004E-2</v>
      </c>
      <c r="E3512">
        <v>0.12971743941307068</v>
      </c>
      <c r="F3512">
        <v>7.5004481097820389E-2</v>
      </c>
      <c r="G3512">
        <v>7.5004481816815696E-2</v>
      </c>
      <c r="H3512">
        <v>0</v>
      </c>
    </row>
    <row r="3513" spans="1:8" x14ac:dyDescent="0.25">
      <c r="A3513" s="1">
        <v>45881</v>
      </c>
      <c r="B3513">
        <v>8</v>
      </c>
      <c r="C3513" t="str">
        <f>TEXT(VALUE(datos_para_memoria_demandas_calc__2[[#This Row],[DATE]]+(datos_para_memoria_demandas_calc__2[[#This Row],[HORA]]-1)/24),"000000,000000")</f>
        <v>045881,291667</v>
      </c>
      <c r="D3513">
        <v>0.10970000000000001</v>
      </c>
      <c r="E3513">
        <v>7.500448077917099E-2</v>
      </c>
      <c r="F3513">
        <v>-7.5004480727560968E-2</v>
      </c>
      <c r="G3513">
        <v>1.0892547465208688E-9</v>
      </c>
      <c r="H3513">
        <v>0</v>
      </c>
    </row>
    <row r="3514" spans="1:8" x14ac:dyDescent="0.25">
      <c r="A3514" s="1">
        <v>45881</v>
      </c>
      <c r="B3514">
        <v>9</v>
      </c>
      <c r="C3514" t="str">
        <f>TEXT(VALUE(datos_para_memoria_demandas_calc__2[[#This Row],[DATE]]+(datos_para_memoria_demandas_calc__2[[#This Row],[HORA]]-1)/24),"000000,000000")</f>
        <v>045881,333333</v>
      </c>
      <c r="D3514">
        <v>9.869E-2</v>
      </c>
      <c r="E3514">
        <v>8.0866798758506775E-2</v>
      </c>
      <c r="F3514">
        <v>-8.7476953345700413E-10</v>
      </c>
      <c r="G3514">
        <v>2.1448522582475636E-10</v>
      </c>
      <c r="H3514">
        <v>0</v>
      </c>
    </row>
    <row r="3515" spans="1:8" x14ac:dyDescent="0.25">
      <c r="A3515" s="1">
        <v>45881</v>
      </c>
      <c r="B3515">
        <v>10</v>
      </c>
      <c r="C3515" t="str">
        <f>TEXT(VALUE(datos_para_memoria_demandas_calc__2[[#This Row],[DATE]]+(datos_para_memoria_demandas_calc__2[[#This Row],[HORA]]-1)/24),"000000,000000")</f>
        <v>045881,375000</v>
      </c>
      <c r="D3515">
        <v>9.6129999999999993E-2</v>
      </c>
      <c r="E3515">
        <v>9.972892701625824E-2</v>
      </c>
      <c r="F3515">
        <v>-1.9606657629208654E-10</v>
      </c>
      <c r="G3515">
        <v>1.841865414992314E-11</v>
      </c>
      <c r="H3515">
        <v>0</v>
      </c>
    </row>
    <row r="3516" spans="1:8" x14ac:dyDescent="0.25">
      <c r="A3516" s="1">
        <v>45881</v>
      </c>
      <c r="B3516">
        <v>11</v>
      </c>
      <c r="C3516" t="str">
        <f>TEXT(VALUE(datos_para_memoria_demandas_calc__2[[#This Row],[DATE]]+(datos_para_memoria_demandas_calc__2[[#This Row],[HORA]]-1)/24),"000000,000000")</f>
        <v>045881,416667</v>
      </c>
      <c r="D3516">
        <v>6.634000000000001E-2</v>
      </c>
      <c r="E3516">
        <v>8.1722274422645569E-2</v>
      </c>
      <c r="F3516">
        <v>3.152022725633786E-12</v>
      </c>
      <c r="G3516">
        <v>2.1570678642084019E-11</v>
      </c>
      <c r="H3516">
        <v>0</v>
      </c>
    </row>
    <row r="3517" spans="1:8" x14ac:dyDescent="0.25">
      <c r="A3517" s="1">
        <v>45881</v>
      </c>
      <c r="B3517">
        <v>12</v>
      </c>
      <c r="C3517" t="str">
        <f>TEXT(VALUE(datos_para_memoria_demandas_calc__2[[#This Row],[DATE]]+(datos_para_memoria_demandas_calc__2[[#This Row],[HORA]]-1)/24),"000000,000000")</f>
        <v>045881,458333</v>
      </c>
      <c r="D3517">
        <v>4.0939999999999997E-2</v>
      </c>
      <c r="E3517">
        <v>0.10530312359333038</v>
      </c>
      <c r="F3517">
        <v>1.8621061554268291E-11</v>
      </c>
      <c r="G3517">
        <v>4.0191737649593704E-11</v>
      </c>
      <c r="H3517">
        <v>0</v>
      </c>
    </row>
    <row r="3518" spans="1:8" x14ac:dyDescent="0.25">
      <c r="A3518" s="1">
        <v>45881</v>
      </c>
      <c r="B3518">
        <v>13</v>
      </c>
      <c r="C3518" t="str">
        <f>TEXT(VALUE(datos_para_memoria_demandas_calc__2[[#This Row],[DATE]]+(datos_para_memoria_demandas_calc__2[[#This Row],[HORA]]-1)/24),"000000,000000")</f>
        <v>045881,500000</v>
      </c>
      <c r="D3518">
        <v>2.7199999999999998E-2</v>
      </c>
      <c r="E3518">
        <v>0.15361002087593081</v>
      </c>
      <c r="F3518">
        <v>5.7828779919266365E-10</v>
      </c>
      <c r="G3518">
        <v>6.184795636162461E-10</v>
      </c>
      <c r="H3518">
        <v>0</v>
      </c>
    </row>
    <row r="3519" spans="1:8" x14ac:dyDescent="0.25">
      <c r="A3519" s="1">
        <v>45881</v>
      </c>
      <c r="B3519">
        <v>14</v>
      </c>
      <c r="C3519" t="str">
        <f>TEXT(VALUE(datos_para_memoria_demandas_calc__2[[#This Row],[DATE]]+(datos_para_memoria_demandas_calc__2[[#This Row],[HORA]]-1)/24),"000000,000000")</f>
        <v>045881,541667</v>
      </c>
      <c r="D3519">
        <v>2.6280000000000001E-2</v>
      </c>
      <c r="E3519">
        <v>0.48418700695037842</v>
      </c>
      <c r="F3519">
        <v>0.97499999877166954</v>
      </c>
      <c r="G3519">
        <v>0.97499999939014903</v>
      </c>
      <c r="H3519">
        <v>0</v>
      </c>
    </row>
    <row r="3520" spans="1:8" x14ac:dyDescent="0.25">
      <c r="A3520" s="1">
        <v>45881</v>
      </c>
      <c r="B3520">
        <v>15</v>
      </c>
      <c r="C3520" t="str">
        <f>TEXT(VALUE(datos_para_memoria_demandas_calc__2[[#This Row],[DATE]]+(datos_para_memoria_demandas_calc__2[[#This Row],[HORA]]-1)/24),"000000,000000")</f>
        <v>045881,583333</v>
      </c>
      <c r="D3520">
        <v>2.7199999999999998E-2</v>
      </c>
      <c r="E3520">
        <v>0.55407404899597168</v>
      </c>
      <c r="F3520">
        <v>5.3975211668591955E-10</v>
      </c>
      <c r="G3520">
        <v>0.97499999992990116</v>
      </c>
      <c r="H3520">
        <v>0</v>
      </c>
    </row>
    <row r="3521" spans="1:8" x14ac:dyDescent="0.25">
      <c r="A3521" s="1">
        <v>45881</v>
      </c>
      <c r="B3521">
        <v>16</v>
      </c>
      <c r="C3521" t="str">
        <f>TEXT(VALUE(datos_para_memoria_demandas_calc__2[[#This Row],[DATE]]+(datos_para_memoria_demandas_calc__2[[#This Row],[HORA]]-1)/24),"000000,000000")</f>
        <v>045881,625000</v>
      </c>
      <c r="D3521">
        <v>3.5049999999999998E-2</v>
      </c>
      <c r="E3521">
        <v>0.4057350754737854</v>
      </c>
      <c r="F3521">
        <v>5.1216213666749078E-11</v>
      </c>
      <c r="G3521">
        <v>0.97499999998111742</v>
      </c>
      <c r="H3521">
        <v>0</v>
      </c>
    </row>
    <row r="3522" spans="1:8" x14ac:dyDescent="0.25">
      <c r="A3522" s="1">
        <v>45881</v>
      </c>
      <c r="B3522">
        <v>17</v>
      </c>
      <c r="C3522" t="str">
        <f>TEXT(VALUE(datos_para_memoria_demandas_calc__2[[#This Row],[DATE]]+(datos_para_memoria_demandas_calc__2[[#This Row],[HORA]]-1)/24),"000000,000000")</f>
        <v>045881,666667</v>
      </c>
      <c r="D3522">
        <v>6.3799999999999996E-2</v>
      </c>
      <c r="E3522">
        <v>0.4524804949760437</v>
      </c>
      <c r="F3522">
        <v>-5.8593700687210686E-12</v>
      </c>
      <c r="G3522">
        <v>0.9749999999752581</v>
      </c>
      <c r="H3522">
        <v>0</v>
      </c>
    </row>
    <row r="3523" spans="1:8" x14ac:dyDescent="0.25">
      <c r="A3523" s="1">
        <v>45881</v>
      </c>
      <c r="B3523">
        <v>18</v>
      </c>
      <c r="C3523" t="str">
        <f>TEXT(VALUE(datos_para_memoria_demandas_calc__2[[#This Row],[DATE]]+(datos_para_memoria_demandas_calc__2[[#This Row],[HORA]]-1)/24),"000000,000000")</f>
        <v>045881,708333</v>
      </c>
      <c r="D3523">
        <v>8.5819999999999994E-2</v>
      </c>
      <c r="E3523">
        <v>0.62293773889541626</v>
      </c>
      <c r="F3523">
        <v>-2.5318852258983939E-11</v>
      </c>
      <c r="G3523">
        <v>0.97499999994993924</v>
      </c>
      <c r="H3523">
        <v>0</v>
      </c>
    </row>
    <row r="3524" spans="1:8" x14ac:dyDescent="0.25">
      <c r="A3524" s="1">
        <v>45881</v>
      </c>
      <c r="B3524">
        <v>19</v>
      </c>
      <c r="C3524" t="str">
        <f>TEXT(VALUE(datos_para_memoria_demandas_calc__2[[#This Row],[DATE]]+(datos_para_memoria_demandas_calc__2[[#This Row],[HORA]]-1)/24),"000000,000000")</f>
        <v>045881,750000</v>
      </c>
      <c r="D3524">
        <v>9.6780000000000005E-2</v>
      </c>
      <c r="E3524">
        <v>0.54675424098968506</v>
      </c>
      <c r="F3524">
        <v>7.6536268846905467E-12</v>
      </c>
      <c r="G3524">
        <v>0.9749999999575929</v>
      </c>
      <c r="H3524">
        <v>0</v>
      </c>
    </row>
    <row r="3525" spans="1:8" x14ac:dyDescent="0.25">
      <c r="A3525" s="1">
        <v>45881</v>
      </c>
      <c r="B3525">
        <v>20</v>
      </c>
      <c r="C3525" t="str">
        <f>TEXT(VALUE(datos_para_memoria_demandas_calc__2[[#This Row],[DATE]]+(datos_para_memoria_demandas_calc__2[[#This Row],[HORA]]-1)/24),"000000,000000")</f>
        <v>045881,791667</v>
      </c>
      <c r="D3525">
        <v>0.12186</v>
      </c>
      <c r="E3525">
        <v>0.3353341817855835</v>
      </c>
      <c r="F3525">
        <v>-0.3353341817404884</v>
      </c>
      <c r="G3525">
        <v>0.63966581821710444</v>
      </c>
      <c r="H3525">
        <v>0</v>
      </c>
    </row>
    <row r="3526" spans="1:8" x14ac:dyDescent="0.25">
      <c r="A3526" s="1">
        <v>45881</v>
      </c>
      <c r="B3526">
        <v>21</v>
      </c>
      <c r="C3526" t="str">
        <f>TEXT(VALUE(datos_para_memoria_demandas_calc__2[[#This Row],[DATE]]+(datos_para_memoria_demandas_calc__2[[#This Row],[HORA]]-1)/24),"000000,000000")</f>
        <v>045881,833333</v>
      </c>
      <c r="D3526">
        <v>0.15493000000000001</v>
      </c>
      <c r="E3526">
        <v>0.24611771106719971</v>
      </c>
      <c r="F3526">
        <v>-0.24611771105534058</v>
      </c>
      <c r="G3526">
        <v>0.3935481071617638</v>
      </c>
      <c r="H3526">
        <v>0</v>
      </c>
    </row>
    <row r="3527" spans="1:8" x14ac:dyDescent="0.25">
      <c r="A3527" s="1">
        <v>45881</v>
      </c>
      <c r="B3527">
        <v>22</v>
      </c>
      <c r="C3527" t="str">
        <f>TEXT(VALUE(datos_para_memoria_demandas_calc__2[[#This Row],[DATE]]+(datos_para_memoria_demandas_calc__2[[#This Row],[HORA]]-1)/24),"000000,000000")</f>
        <v>045881,875000</v>
      </c>
      <c r="D3527">
        <v>0.14080999999999999</v>
      </c>
      <c r="E3527">
        <v>0.11167509108781815</v>
      </c>
      <c r="F3527">
        <v>-0.11167509107042096</v>
      </c>
      <c r="G3527">
        <v>0.28187301609134291</v>
      </c>
      <c r="H3527">
        <v>0</v>
      </c>
    </row>
    <row r="3528" spans="1:8" x14ac:dyDescent="0.25">
      <c r="A3528" s="1">
        <v>45881</v>
      </c>
      <c r="B3528">
        <v>23</v>
      </c>
      <c r="C3528" t="str">
        <f>TEXT(VALUE(datos_para_memoria_demandas_calc__2[[#This Row],[DATE]]+(datos_para_memoria_demandas_calc__2[[#This Row],[HORA]]-1)/24),"000000,000000")</f>
        <v>045881,916667</v>
      </c>
      <c r="D3528">
        <v>0.12687000000000001</v>
      </c>
      <c r="E3528">
        <v>0.13560667634010315</v>
      </c>
      <c r="F3528">
        <v>-0.13560667630831952</v>
      </c>
      <c r="G3528">
        <v>0.14626633978302336</v>
      </c>
      <c r="H3528">
        <v>0</v>
      </c>
    </row>
    <row r="3529" spans="1:8" x14ac:dyDescent="0.25">
      <c r="A3529" s="1">
        <v>45881</v>
      </c>
      <c r="B3529">
        <v>24</v>
      </c>
      <c r="C3529" t="str">
        <f>TEXT(VALUE(datos_para_memoria_demandas_calc__2[[#This Row],[DATE]]+(datos_para_memoria_demandas_calc__2[[#This Row],[HORA]]-1)/24),"000000,000000")</f>
        <v>045881,958333</v>
      </c>
      <c r="D3529">
        <v>0.10970000000000001</v>
      </c>
      <c r="E3529">
        <v>6.9169238209724426E-2</v>
      </c>
      <c r="F3529">
        <v>0.34568719978834483</v>
      </c>
      <c r="G3529">
        <v>0.49195353957136817</v>
      </c>
      <c r="H3529">
        <v>0</v>
      </c>
    </row>
    <row r="3530" spans="1:8" x14ac:dyDescent="0.25">
      <c r="A3530" s="1">
        <v>45882</v>
      </c>
      <c r="B3530">
        <v>1</v>
      </c>
      <c r="C3530" t="str">
        <f>TEXT(VALUE(datos_para_memoria_demandas_calc__2[[#This Row],[DATE]]+(datos_para_memoria_demandas_calc__2[[#This Row],[HORA]]-1)/24),"000000,000000")</f>
        <v>045882,000000</v>
      </c>
      <c r="D3530">
        <v>0.10973000000000001</v>
      </c>
      <c r="E3530">
        <v>0.20902492105960846</v>
      </c>
      <c r="F3530">
        <v>-0.20902490366525103</v>
      </c>
      <c r="G3530">
        <v>0.28292863590611711</v>
      </c>
      <c r="H3530">
        <v>0</v>
      </c>
    </row>
    <row r="3531" spans="1:8" x14ac:dyDescent="0.25">
      <c r="A3531" s="1">
        <v>45882</v>
      </c>
      <c r="B3531">
        <v>2</v>
      </c>
      <c r="C3531" t="str">
        <f>TEXT(VALUE(datos_para_memoria_demandas_calc__2[[#This Row],[DATE]]+(datos_para_memoria_demandas_calc__2[[#This Row],[HORA]]-1)/24),"000000,000000")</f>
        <v>045882,041667</v>
      </c>
      <c r="D3531">
        <v>0.11070000000000001</v>
      </c>
      <c r="E3531">
        <v>0.1876395046710968</v>
      </c>
      <c r="F3531">
        <v>-0.18763950413341754</v>
      </c>
      <c r="G3531">
        <v>9.5289131772699584E-2</v>
      </c>
      <c r="H3531">
        <v>0</v>
      </c>
    </row>
    <row r="3532" spans="1:8" x14ac:dyDescent="0.25">
      <c r="A3532" s="1">
        <v>45882</v>
      </c>
      <c r="B3532">
        <v>3</v>
      </c>
      <c r="C3532" t="str">
        <f>TEXT(VALUE(datos_para_memoria_demandas_calc__2[[#This Row],[DATE]]+(datos_para_memoria_demandas_calc__2[[#This Row],[HORA]]-1)/24),"000000,000000")</f>
        <v>045882,083333</v>
      </c>
      <c r="D3532">
        <v>0.10998000000000001</v>
      </c>
      <c r="E3532">
        <v>9.5289133489131927E-2</v>
      </c>
      <c r="F3532">
        <v>-9.5289131637677618E-2</v>
      </c>
      <c r="G3532">
        <v>1.3502198149020325E-10</v>
      </c>
      <c r="H3532">
        <v>0</v>
      </c>
    </row>
    <row r="3533" spans="1:8" x14ac:dyDescent="0.25">
      <c r="A3533" s="1">
        <v>45882</v>
      </c>
      <c r="B3533">
        <v>4</v>
      </c>
      <c r="C3533" t="str">
        <f>TEXT(VALUE(datos_para_memoria_demandas_calc__2[[#This Row],[DATE]]+(datos_para_memoria_demandas_calc__2[[#This Row],[HORA]]-1)/24),"000000,000000")</f>
        <v>045882,125000</v>
      </c>
      <c r="D3533">
        <v>0.10554999999999999</v>
      </c>
      <c r="E3533">
        <v>0.12771588563919067</v>
      </c>
      <c r="F3533">
        <v>3.1340538126894242E-10</v>
      </c>
      <c r="G3533">
        <v>4.4842736826748059E-10</v>
      </c>
      <c r="H3533">
        <v>0</v>
      </c>
    </row>
    <row r="3534" spans="1:8" x14ac:dyDescent="0.25">
      <c r="A3534" s="1">
        <v>45882</v>
      </c>
      <c r="B3534">
        <v>5</v>
      </c>
      <c r="C3534" t="str">
        <f>TEXT(VALUE(datos_para_memoria_demandas_calc__2[[#This Row],[DATE]]+(datos_para_memoria_demandas_calc__2[[#This Row],[HORA]]-1)/24),"000000,000000")</f>
        <v>045882,166667</v>
      </c>
      <c r="D3534">
        <v>0.10432</v>
      </c>
      <c r="E3534">
        <v>0.1213175430893898</v>
      </c>
      <c r="F3534">
        <v>0.28799369826416937</v>
      </c>
      <c r="G3534">
        <v>0.28799369871259678</v>
      </c>
      <c r="H3534">
        <v>0</v>
      </c>
    </row>
    <row r="3535" spans="1:8" x14ac:dyDescent="0.25">
      <c r="A3535" s="1">
        <v>45882</v>
      </c>
      <c r="B3535">
        <v>6</v>
      </c>
      <c r="C3535" t="str">
        <f>TEXT(VALUE(datos_para_memoria_demandas_calc__2[[#This Row],[DATE]]+(datos_para_memoria_demandas_calc__2[[#This Row],[HORA]]-1)/24),"000000,000000")</f>
        <v>045882,208333</v>
      </c>
      <c r="D3535">
        <v>0.10432</v>
      </c>
      <c r="E3535">
        <v>0.12583056092262268</v>
      </c>
      <c r="F3535">
        <v>0.1259975431242083</v>
      </c>
      <c r="G3535">
        <v>0.41399124183680514</v>
      </c>
      <c r="H3535">
        <v>0</v>
      </c>
    </row>
    <row r="3536" spans="1:8" x14ac:dyDescent="0.25">
      <c r="A3536" s="1">
        <v>45882</v>
      </c>
      <c r="B3536">
        <v>7</v>
      </c>
      <c r="C3536" t="str">
        <f>TEXT(VALUE(datos_para_memoria_demandas_calc__2[[#This Row],[DATE]]+(datos_para_memoria_demandas_calc__2[[#This Row],[HORA]]-1)/24),"000000,000000")</f>
        <v>045882,250000</v>
      </c>
      <c r="D3536">
        <v>0.105</v>
      </c>
      <c r="E3536">
        <v>0.13560304045677185</v>
      </c>
      <c r="F3536">
        <v>-0.1356030396636583</v>
      </c>
      <c r="G3536">
        <v>0.27838820217314675</v>
      </c>
      <c r="H3536">
        <v>0</v>
      </c>
    </row>
    <row r="3537" spans="1:8" x14ac:dyDescent="0.25">
      <c r="A3537" s="1">
        <v>45882</v>
      </c>
      <c r="B3537">
        <v>8</v>
      </c>
      <c r="C3537" t="str">
        <f>TEXT(VALUE(datos_para_memoria_demandas_calc__2[[#This Row],[DATE]]+(datos_para_memoria_demandas_calc__2[[#This Row],[HORA]]-1)/24),"000000,000000")</f>
        <v>045882,291667</v>
      </c>
      <c r="D3537">
        <v>0.12117</v>
      </c>
      <c r="E3537">
        <v>0.13822215795516968</v>
      </c>
      <c r="F3537">
        <v>-0.13822215792293832</v>
      </c>
      <c r="G3537">
        <v>0.14016604425020845</v>
      </c>
      <c r="H3537">
        <v>0</v>
      </c>
    </row>
    <row r="3538" spans="1:8" x14ac:dyDescent="0.25">
      <c r="A3538" s="1">
        <v>45882</v>
      </c>
      <c r="B3538">
        <v>9</v>
      </c>
      <c r="C3538" t="str">
        <f>TEXT(VALUE(datos_para_memoria_demandas_calc__2[[#This Row],[DATE]]+(datos_para_memoria_demandas_calc__2[[#This Row],[HORA]]-1)/24),"000000,000000")</f>
        <v>045882,333333</v>
      </c>
      <c r="D3538">
        <v>0.11824</v>
      </c>
      <c r="E3538">
        <v>0.14016604423522949</v>
      </c>
      <c r="F3538">
        <v>-0.14016604419624462</v>
      </c>
      <c r="G3538">
        <v>5.3963865528388624E-11</v>
      </c>
      <c r="H3538">
        <v>0</v>
      </c>
    </row>
    <row r="3539" spans="1:8" x14ac:dyDescent="0.25">
      <c r="A3539" s="1">
        <v>45882</v>
      </c>
      <c r="B3539">
        <v>10</v>
      </c>
      <c r="C3539" t="str">
        <f>TEXT(VALUE(datos_para_memoria_demandas_calc__2[[#This Row],[DATE]]+(datos_para_memoria_demandas_calc__2[[#This Row],[HORA]]-1)/24),"000000,000000")</f>
        <v>045882,375000</v>
      </c>
      <c r="D3539">
        <v>9.4099999999999989E-2</v>
      </c>
      <c r="E3539">
        <v>0.10042527318000793</v>
      </c>
      <c r="F3539">
        <v>7.7931058633455597E-11</v>
      </c>
      <c r="G3539">
        <v>1.3189491736185268E-10</v>
      </c>
      <c r="H3539">
        <v>0</v>
      </c>
    </row>
    <row r="3540" spans="1:8" x14ac:dyDescent="0.25">
      <c r="A3540" s="1">
        <v>45882</v>
      </c>
      <c r="B3540">
        <v>11</v>
      </c>
      <c r="C3540" t="str">
        <f>TEXT(VALUE(datos_para_memoria_demandas_calc__2[[#This Row],[DATE]]+(datos_para_memoria_demandas_calc__2[[#This Row],[HORA]]-1)/24),"000000,000000")</f>
        <v>045882,416667</v>
      </c>
      <c r="D3540">
        <v>0.09</v>
      </c>
      <c r="E3540">
        <v>4.0826112031936646E-2</v>
      </c>
      <c r="F3540">
        <v>-1.0257230185324009E-10</v>
      </c>
      <c r="G3540">
        <v>2.9322646600745818E-11</v>
      </c>
      <c r="H3540">
        <v>0</v>
      </c>
    </row>
    <row r="3541" spans="1:8" x14ac:dyDescent="0.25">
      <c r="A3541" s="1">
        <v>45882</v>
      </c>
      <c r="B3541">
        <v>12</v>
      </c>
      <c r="C3541" t="str">
        <f>TEXT(VALUE(datos_para_memoria_demandas_calc__2[[#This Row],[DATE]]+(datos_para_memoria_demandas_calc__2[[#This Row],[HORA]]-1)/24),"000000,000000")</f>
        <v>045882,458333</v>
      </c>
      <c r="D3541">
        <v>7.0999999999999994E-2</v>
      </c>
      <c r="E3541">
        <v>9.2965736985206604E-2</v>
      </c>
      <c r="F3541">
        <v>4.4466453416701091E-11</v>
      </c>
      <c r="G3541">
        <v>7.3789098243553761E-11</v>
      </c>
      <c r="H3541">
        <v>0</v>
      </c>
    </row>
    <row r="3542" spans="1:8" x14ac:dyDescent="0.25">
      <c r="A3542" s="1">
        <v>45882</v>
      </c>
      <c r="B3542">
        <v>13</v>
      </c>
      <c r="C3542" t="str">
        <f>TEXT(VALUE(datos_para_memoria_demandas_calc__2[[#This Row],[DATE]]+(datos_para_memoria_demandas_calc__2[[#This Row],[HORA]]-1)/24),"000000,000000")</f>
        <v>045882,500000</v>
      </c>
      <c r="D3542">
        <v>6.3479999999999995E-2</v>
      </c>
      <c r="E3542">
        <v>0.26666700839996338</v>
      </c>
      <c r="F3542">
        <v>8.7753392874099887E-11</v>
      </c>
      <c r="G3542">
        <v>1.6154251143240815E-10</v>
      </c>
      <c r="H3542">
        <v>0</v>
      </c>
    </row>
    <row r="3543" spans="1:8" x14ac:dyDescent="0.25">
      <c r="A3543" s="1">
        <v>45882</v>
      </c>
      <c r="B3543">
        <v>14</v>
      </c>
      <c r="C3543" t="str">
        <f>TEXT(VALUE(datos_para_memoria_demandas_calc__2[[#This Row],[DATE]]+(datos_para_memoria_demandas_calc__2[[#This Row],[HORA]]-1)/24),"000000,000000")</f>
        <v>045882,541667</v>
      </c>
      <c r="D3543">
        <v>0.06</v>
      </c>
      <c r="E3543">
        <v>0.44815438985824585</v>
      </c>
      <c r="F3543">
        <v>0.97499999966447715</v>
      </c>
      <c r="G3543">
        <v>0.9749999998260197</v>
      </c>
      <c r="H3543">
        <v>0</v>
      </c>
    </row>
    <row r="3544" spans="1:8" x14ac:dyDescent="0.25">
      <c r="A3544" s="1">
        <v>45882</v>
      </c>
      <c r="B3544">
        <v>15</v>
      </c>
      <c r="C3544" t="str">
        <f>TEXT(VALUE(datos_para_memoria_demandas_calc__2[[#This Row],[DATE]]+(datos_para_memoria_demandas_calc__2[[#This Row],[HORA]]-1)/24),"000000,000000")</f>
        <v>045882,583333</v>
      </c>
      <c r="D3544">
        <v>6.3219999999999998E-2</v>
      </c>
      <c r="E3544">
        <v>0.49864977598190308</v>
      </c>
      <c r="F3544">
        <v>1.0233980021897238E-10</v>
      </c>
      <c r="G3544">
        <v>0.97499999992835951</v>
      </c>
      <c r="H3544">
        <v>0</v>
      </c>
    </row>
    <row r="3545" spans="1:8" x14ac:dyDescent="0.25">
      <c r="A3545" s="1">
        <v>45882</v>
      </c>
      <c r="B3545">
        <v>16</v>
      </c>
      <c r="C3545" t="str">
        <f>TEXT(VALUE(datos_para_memoria_demandas_calc__2[[#This Row],[DATE]]+(datos_para_memoria_demandas_calc__2[[#This Row],[HORA]]-1)/24),"000000,000000")</f>
        <v>045882,625000</v>
      </c>
      <c r="D3545">
        <v>7.0900000000000005E-2</v>
      </c>
      <c r="E3545">
        <v>0.38382536172866821</v>
      </c>
      <c r="F3545">
        <v>3.0235074623980086E-11</v>
      </c>
      <c r="G3545">
        <v>0.97499999995859465</v>
      </c>
      <c r="H3545">
        <v>0</v>
      </c>
    </row>
    <row r="3546" spans="1:8" x14ac:dyDescent="0.25">
      <c r="A3546" s="1">
        <v>45882</v>
      </c>
      <c r="B3546">
        <v>17</v>
      </c>
      <c r="C3546" t="str">
        <f>TEXT(VALUE(datos_para_memoria_demandas_calc__2[[#This Row],[DATE]]+(datos_para_memoria_demandas_calc__2[[#This Row],[HORA]]-1)/24),"000000,000000")</f>
        <v>045882,666667</v>
      </c>
      <c r="D3546">
        <v>8.4150000000000003E-2</v>
      </c>
      <c r="E3546">
        <v>0.34445074200630188</v>
      </c>
      <c r="F3546">
        <v>-1.9902773259398491E-11</v>
      </c>
      <c r="G3546">
        <v>0.97499999993869191</v>
      </c>
      <c r="H3546">
        <v>0</v>
      </c>
    </row>
    <row r="3547" spans="1:8" x14ac:dyDescent="0.25">
      <c r="A3547" s="1">
        <v>45882</v>
      </c>
      <c r="B3547">
        <v>18</v>
      </c>
      <c r="C3547" t="str">
        <f>TEXT(VALUE(datos_para_memoria_demandas_calc__2[[#This Row],[DATE]]+(datos_para_memoria_demandas_calc__2[[#This Row],[HORA]]-1)/24),"000000,000000")</f>
        <v>045882,708333</v>
      </c>
      <c r="D3547">
        <v>9.3099999999999988E-2</v>
      </c>
      <c r="E3547">
        <v>0.38252156972885132</v>
      </c>
      <c r="F3547">
        <v>1.5106449597074575E-11</v>
      </c>
      <c r="G3547">
        <v>0.97499999995379838</v>
      </c>
      <c r="H3547">
        <v>0</v>
      </c>
    </row>
    <row r="3548" spans="1:8" x14ac:dyDescent="0.25">
      <c r="A3548" s="1">
        <v>45882</v>
      </c>
      <c r="B3548">
        <v>19</v>
      </c>
      <c r="C3548" t="str">
        <f>TEXT(VALUE(datos_para_memoria_demandas_calc__2[[#This Row],[DATE]]+(datos_para_memoria_demandas_calc__2[[#This Row],[HORA]]-1)/24),"000000,000000")</f>
        <v>045882,750000</v>
      </c>
      <c r="D3548">
        <v>0.105</v>
      </c>
      <c r="E3548">
        <v>0.43122929334640503</v>
      </c>
      <c r="F3548">
        <v>-3.8956777253209867E-10</v>
      </c>
      <c r="G3548">
        <v>0.97499999956423056</v>
      </c>
      <c r="H3548">
        <v>0</v>
      </c>
    </row>
    <row r="3549" spans="1:8" x14ac:dyDescent="0.25">
      <c r="A3549" s="1">
        <v>45882</v>
      </c>
      <c r="B3549">
        <v>20</v>
      </c>
      <c r="C3549" t="str">
        <f>TEXT(VALUE(datos_para_memoria_demandas_calc__2[[#This Row],[DATE]]+(datos_para_memoria_demandas_calc__2[[#This Row],[HORA]]-1)/24),"000000,000000")</f>
        <v>045882,791667</v>
      </c>
      <c r="D3549">
        <v>0.10723000000000001</v>
      </c>
      <c r="E3549">
        <v>0.25658813118934631</v>
      </c>
      <c r="F3549">
        <v>-0.25658813062840619</v>
      </c>
      <c r="G3549">
        <v>0.71841186893582443</v>
      </c>
      <c r="H3549">
        <v>0</v>
      </c>
    </row>
    <row r="3550" spans="1:8" x14ac:dyDescent="0.25">
      <c r="A3550" s="1">
        <v>45882</v>
      </c>
      <c r="B3550">
        <v>21</v>
      </c>
      <c r="C3550" t="str">
        <f>TEXT(VALUE(datos_para_memoria_demandas_calc__2[[#This Row],[DATE]]+(datos_para_memoria_demandas_calc__2[[#This Row],[HORA]]-1)/24),"000000,000000")</f>
        <v>045882,833333</v>
      </c>
      <c r="D3550">
        <v>0.15509999999999999</v>
      </c>
      <c r="E3550">
        <v>0.1268826425075531</v>
      </c>
      <c r="F3550">
        <v>-0.12688264249661763</v>
      </c>
      <c r="G3550">
        <v>0.5915292264392068</v>
      </c>
      <c r="H3550">
        <v>0</v>
      </c>
    </row>
    <row r="3551" spans="1:8" x14ac:dyDescent="0.25">
      <c r="A3551" s="1">
        <v>45882</v>
      </c>
      <c r="B3551">
        <v>22</v>
      </c>
      <c r="C3551" t="str">
        <f>TEXT(VALUE(datos_para_memoria_demandas_calc__2[[#This Row],[DATE]]+(datos_para_memoria_demandas_calc__2[[#This Row],[HORA]]-1)/24),"000000,000000")</f>
        <v>045882,875000</v>
      </c>
      <c r="D3551">
        <v>0.153</v>
      </c>
      <c r="E3551">
        <v>0.10721065849065781</v>
      </c>
      <c r="F3551">
        <v>-0.1072106584792156</v>
      </c>
      <c r="G3551">
        <v>0.48431856795999118</v>
      </c>
      <c r="H3551">
        <v>0</v>
      </c>
    </row>
    <row r="3552" spans="1:8" x14ac:dyDescent="0.25">
      <c r="A3552" s="1">
        <v>45882</v>
      </c>
      <c r="B3552">
        <v>23</v>
      </c>
      <c r="C3552" t="str">
        <f>TEXT(VALUE(datos_para_memoria_demandas_calc__2[[#This Row],[DATE]]+(datos_para_memoria_demandas_calc__2[[#This Row],[HORA]]-1)/24),"000000,000000")</f>
        <v>045882,916667</v>
      </c>
      <c r="D3552">
        <v>0.12321</v>
      </c>
      <c r="E3552">
        <v>0.17253082990646362</v>
      </c>
      <c r="F3552">
        <v>-0.17253082987427859</v>
      </c>
      <c r="G3552">
        <v>0.31178773808571264</v>
      </c>
      <c r="H3552">
        <v>0</v>
      </c>
    </row>
    <row r="3553" spans="1:8" x14ac:dyDescent="0.25">
      <c r="A3553" s="1">
        <v>45882</v>
      </c>
      <c r="B3553">
        <v>24</v>
      </c>
      <c r="C3553" t="str">
        <f>TEXT(VALUE(datos_para_memoria_demandas_calc__2[[#This Row],[DATE]]+(datos_para_memoria_demandas_calc__2[[#This Row],[HORA]]-1)/24),"000000,000000")</f>
        <v>045882,958333</v>
      </c>
      <c r="D3553">
        <v>0.10626999999999999</v>
      </c>
      <c r="E3553">
        <v>3.6131039261817932E-2</v>
      </c>
      <c r="F3553">
        <v>7.0787483608499666E-2</v>
      </c>
      <c r="G3553">
        <v>0.38257522169421226</v>
      </c>
      <c r="H3553">
        <v>0</v>
      </c>
    </row>
    <row r="3554" spans="1:8" x14ac:dyDescent="0.25">
      <c r="A3554" s="1">
        <v>45883</v>
      </c>
      <c r="B3554">
        <v>1</v>
      </c>
      <c r="C3554" t="str">
        <f>TEXT(VALUE(datos_para_memoria_demandas_calc__2[[#This Row],[DATE]]+(datos_para_memoria_demandas_calc__2[[#This Row],[HORA]]-1)/24),"000000,000000")</f>
        <v>045883,000000</v>
      </c>
      <c r="D3554">
        <v>0.12687000000000001</v>
      </c>
      <c r="E3554">
        <v>0.17171961069107056</v>
      </c>
      <c r="F3554">
        <v>-0.17171961066468802</v>
      </c>
      <c r="G3554">
        <v>0.2108556110295243</v>
      </c>
      <c r="H3554">
        <v>0</v>
      </c>
    </row>
    <row r="3555" spans="1:8" x14ac:dyDescent="0.25">
      <c r="A3555" s="1">
        <v>45883</v>
      </c>
      <c r="B3555">
        <v>2</v>
      </c>
      <c r="C3555" t="str">
        <f>TEXT(VALUE(datos_para_memoria_demandas_calc__2[[#This Row],[DATE]]+(datos_para_memoria_demandas_calc__2[[#This Row],[HORA]]-1)/24),"000000,000000")</f>
        <v>045883,041667</v>
      </c>
      <c r="D3555">
        <v>0.1157</v>
      </c>
      <c r="E3555">
        <v>0.12006409466266632</v>
      </c>
      <c r="F3555">
        <v>-0.12006409460484843</v>
      </c>
      <c r="G3555">
        <v>9.0791516424675867E-2</v>
      </c>
      <c r="H3555">
        <v>0</v>
      </c>
    </row>
    <row r="3556" spans="1:8" x14ac:dyDescent="0.25">
      <c r="A3556" s="1">
        <v>45883</v>
      </c>
      <c r="B3556">
        <v>3</v>
      </c>
      <c r="C3556" t="str">
        <f>TEXT(VALUE(datos_para_memoria_demandas_calc__2[[#This Row],[DATE]]+(datos_para_memoria_demandas_calc__2[[#This Row],[HORA]]-1)/24),"000000,000000")</f>
        <v>045883,083333</v>
      </c>
      <c r="D3556">
        <v>0.11028</v>
      </c>
      <c r="E3556">
        <v>9.0791516005992889E-2</v>
      </c>
      <c r="F3556">
        <v>-9.0791515870924669E-2</v>
      </c>
      <c r="G3556">
        <v>5.537512208042847E-10</v>
      </c>
      <c r="H3556">
        <v>0</v>
      </c>
    </row>
    <row r="3557" spans="1:8" x14ac:dyDescent="0.25">
      <c r="A3557" s="1">
        <v>45883</v>
      </c>
      <c r="B3557">
        <v>4</v>
      </c>
      <c r="C3557" t="str">
        <f>TEXT(VALUE(datos_para_memoria_demandas_calc__2[[#This Row],[DATE]]+(datos_para_memoria_demandas_calc__2[[#This Row],[HORA]]-1)/24),"000000,000000")</f>
        <v>045883,125000</v>
      </c>
      <c r="D3557">
        <v>0.10527</v>
      </c>
      <c r="E3557">
        <v>0.14308843016624451</v>
      </c>
      <c r="F3557">
        <v>-3.8476573736176539E-10</v>
      </c>
      <c r="G3557">
        <v>1.6898547470972044E-10</v>
      </c>
      <c r="H3557">
        <v>0</v>
      </c>
    </row>
    <row r="3558" spans="1:8" x14ac:dyDescent="0.25">
      <c r="A3558" s="1">
        <v>45883</v>
      </c>
      <c r="B3558">
        <v>5</v>
      </c>
      <c r="C3558" t="str">
        <f>TEXT(VALUE(datos_para_memoria_demandas_calc__2[[#This Row],[DATE]]+(datos_para_memoria_demandas_calc__2[[#This Row],[HORA]]-1)/24),"000000,000000")</f>
        <v>045883,166667</v>
      </c>
      <c r="D3558">
        <v>0.10199999999999999</v>
      </c>
      <c r="E3558">
        <v>0.1001451313495636</v>
      </c>
      <c r="F3558">
        <v>4.5804528025689573E-10</v>
      </c>
      <c r="G3558">
        <v>6.2703076639732824E-10</v>
      </c>
      <c r="H3558">
        <v>0</v>
      </c>
    </row>
    <row r="3559" spans="1:8" x14ac:dyDescent="0.25">
      <c r="A3559" s="1">
        <v>45883</v>
      </c>
      <c r="B3559">
        <v>6</v>
      </c>
      <c r="C3559" t="str">
        <f>TEXT(VALUE(datos_para_memoria_demandas_calc__2[[#This Row],[DATE]]+(datos_para_memoria_demandas_calc__2[[#This Row],[HORA]]-1)/24),"000000,000000")</f>
        <v>045883,208333</v>
      </c>
      <c r="D3559">
        <v>0.10112</v>
      </c>
      <c r="E3559">
        <v>0.14050133526325226</v>
      </c>
      <c r="F3559">
        <v>0.2626567031082136</v>
      </c>
      <c r="G3559">
        <v>0.26265670373524436</v>
      </c>
      <c r="H3559">
        <v>0</v>
      </c>
    </row>
    <row r="3560" spans="1:8" x14ac:dyDescent="0.25">
      <c r="A3560" s="1">
        <v>45883</v>
      </c>
      <c r="B3560">
        <v>7</v>
      </c>
      <c r="C3560" t="str">
        <f>TEXT(VALUE(datos_para_memoria_demandas_calc__2[[#This Row],[DATE]]+(datos_para_memoria_demandas_calc__2[[#This Row],[HORA]]-1)/24),"000000,000000")</f>
        <v>045883,250000</v>
      </c>
      <c r="D3560">
        <v>0.107</v>
      </c>
      <c r="E3560">
        <v>0.14011643826961517</v>
      </c>
      <c r="F3560">
        <v>-0.14011643817688718</v>
      </c>
      <c r="G3560">
        <v>0.12254026555835719</v>
      </c>
      <c r="H3560">
        <v>0</v>
      </c>
    </row>
    <row r="3561" spans="1:8" x14ac:dyDescent="0.25">
      <c r="A3561" s="1">
        <v>45883</v>
      </c>
      <c r="B3561">
        <v>8</v>
      </c>
      <c r="C3561" t="str">
        <f>TEXT(VALUE(datos_para_memoria_demandas_calc__2[[#This Row],[DATE]]+(datos_para_memoria_demandas_calc__2[[#This Row],[HORA]]-1)/24),"000000,000000")</f>
        <v>045883,291667</v>
      </c>
      <c r="D3561">
        <v>0.10965000000000001</v>
      </c>
      <c r="E3561">
        <v>0.12254026532173157</v>
      </c>
      <c r="F3561">
        <v>-0.1225402652579984</v>
      </c>
      <c r="G3561">
        <v>3.0035879249007118E-10</v>
      </c>
      <c r="H3561">
        <v>0</v>
      </c>
    </row>
    <row r="3562" spans="1:8" x14ac:dyDescent="0.25">
      <c r="A3562" s="1">
        <v>45883</v>
      </c>
      <c r="B3562">
        <v>9</v>
      </c>
      <c r="C3562" t="str">
        <f>TEXT(VALUE(datos_para_memoria_demandas_calc__2[[#This Row],[DATE]]+(datos_para_memoria_demandas_calc__2[[#This Row],[HORA]]-1)/24),"000000,000000")</f>
        <v>045883,333333</v>
      </c>
      <c r="D3562">
        <v>9.9309999999999996E-2</v>
      </c>
      <c r="E3562">
        <v>9.7192078828811646E-2</v>
      </c>
      <c r="F3562">
        <v>-2.3507075009707655E-10</v>
      </c>
      <c r="G3562">
        <v>6.5288037785475716E-11</v>
      </c>
      <c r="H3562">
        <v>0</v>
      </c>
    </row>
    <row r="3563" spans="1:8" x14ac:dyDescent="0.25">
      <c r="A3563" s="1">
        <v>45883</v>
      </c>
      <c r="B3563">
        <v>10</v>
      </c>
      <c r="C3563" t="str">
        <f>TEXT(VALUE(datos_para_memoria_demandas_calc__2[[#This Row],[DATE]]+(datos_para_memoria_demandas_calc__2[[#This Row],[HORA]]-1)/24),"000000,000000")</f>
        <v>045883,375000</v>
      </c>
      <c r="D3563">
        <v>9.0920000000000001E-2</v>
      </c>
      <c r="E3563">
        <v>5.4175637662410736E-2</v>
      </c>
      <c r="F3563">
        <v>-3.6501362972032191E-11</v>
      </c>
      <c r="G3563">
        <v>2.8786690698726288E-11</v>
      </c>
      <c r="H3563">
        <v>0</v>
      </c>
    </row>
    <row r="3564" spans="1:8" x14ac:dyDescent="0.25">
      <c r="A3564" s="1">
        <v>45883</v>
      </c>
      <c r="B3564">
        <v>11</v>
      </c>
      <c r="C3564" t="str">
        <f>TEXT(VALUE(datos_para_memoria_demandas_calc__2[[#This Row],[DATE]]+(datos_para_memoria_demandas_calc__2[[#This Row],[HORA]]-1)/24),"000000,000000")</f>
        <v>045883,416667</v>
      </c>
      <c r="D3564">
        <v>7.1669999999999998E-2</v>
      </c>
      <c r="E3564">
        <v>7.8870214521884918E-2</v>
      </c>
      <c r="F3564">
        <v>9.9828887961656777E-11</v>
      </c>
      <c r="G3564">
        <v>1.2861558490640562E-10</v>
      </c>
      <c r="H3564">
        <v>0</v>
      </c>
    </row>
    <row r="3565" spans="1:8" x14ac:dyDescent="0.25">
      <c r="A3565" s="1">
        <v>45883</v>
      </c>
      <c r="B3565">
        <v>12</v>
      </c>
      <c r="C3565" t="str">
        <f>TEXT(VALUE(datos_para_memoria_demandas_calc__2[[#This Row],[DATE]]+(datos_para_memoria_demandas_calc__2[[#This Row],[HORA]]-1)/24),"000000,000000")</f>
        <v>045883,458333</v>
      </c>
      <c r="D3565">
        <v>6.7400000000000002E-2</v>
      </c>
      <c r="E3565">
        <v>0.13217981159687042</v>
      </c>
      <c r="F3565">
        <v>-8.7334594187953064E-11</v>
      </c>
      <c r="G3565">
        <v>4.1280989719115211E-11</v>
      </c>
      <c r="H3565">
        <v>0</v>
      </c>
    </row>
    <row r="3566" spans="1:8" x14ac:dyDescent="0.25">
      <c r="A3566" s="1">
        <v>45883</v>
      </c>
      <c r="B3566">
        <v>13</v>
      </c>
      <c r="C3566" t="str">
        <f>TEXT(VALUE(datos_para_memoria_demandas_calc__2[[#This Row],[DATE]]+(datos_para_memoria_demandas_calc__2[[#This Row],[HORA]]-1)/24),"000000,000000")</f>
        <v>045883,500000</v>
      </c>
      <c r="D3566">
        <v>5.4009999999999996E-2</v>
      </c>
      <c r="E3566">
        <v>0.20016354322433472</v>
      </c>
      <c r="F3566">
        <v>1.3394536918463949E-12</v>
      </c>
      <c r="G3566">
        <v>4.2620467478123069E-11</v>
      </c>
      <c r="H3566">
        <v>0</v>
      </c>
    </row>
    <row r="3567" spans="1:8" x14ac:dyDescent="0.25">
      <c r="A3567" s="1">
        <v>45883</v>
      </c>
      <c r="B3567">
        <v>14</v>
      </c>
      <c r="C3567" t="str">
        <f>TEXT(VALUE(datos_para_memoria_demandas_calc__2[[#This Row],[DATE]]+(datos_para_memoria_demandas_calc__2[[#This Row],[HORA]]-1)/24),"000000,000000")</f>
        <v>045883,541667</v>
      </c>
      <c r="D3567">
        <v>4.0909999999999995E-2</v>
      </c>
      <c r="E3567">
        <v>0.39067485928535461</v>
      </c>
      <c r="F3567">
        <v>0.97499999991772479</v>
      </c>
      <c r="G3567">
        <v>0.97499999996034514</v>
      </c>
      <c r="H3567">
        <v>0</v>
      </c>
    </row>
    <row r="3568" spans="1:8" x14ac:dyDescent="0.25">
      <c r="A3568" s="1">
        <v>45883</v>
      </c>
      <c r="B3568">
        <v>15</v>
      </c>
      <c r="C3568" t="str">
        <f>TEXT(VALUE(datos_para_memoria_demandas_calc__2[[#This Row],[DATE]]+(datos_para_memoria_demandas_calc__2[[#This Row],[HORA]]-1)/24),"000000,000000")</f>
        <v>045883,583333</v>
      </c>
      <c r="D3568">
        <v>5.4899999999999997E-2</v>
      </c>
      <c r="E3568">
        <v>0.32398760318756104</v>
      </c>
      <c r="F3568">
        <v>1.8728930853914745E-12</v>
      </c>
      <c r="G3568">
        <v>0.9749999999622182</v>
      </c>
      <c r="H3568">
        <v>0</v>
      </c>
    </row>
    <row r="3569" spans="1:8" x14ac:dyDescent="0.25">
      <c r="A3569" s="1">
        <v>45883</v>
      </c>
      <c r="B3569">
        <v>16</v>
      </c>
      <c r="C3569" t="str">
        <f>TEXT(VALUE(datos_para_memoria_demandas_calc__2[[#This Row],[DATE]]+(datos_para_memoria_demandas_calc__2[[#This Row],[HORA]]-1)/24),"000000,000000")</f>
        <v>045883,625000</v>
      </c>
      <c r="D3569">
        <v>6.9430000000000006E-2</v>
      </c>
      <c r="E3569">
        <v>0.2968936562538147</v>
      </c>
      <c r="F3569">
        <v>-2.0629751487476206E-10</v>
      </c>
      <c r="G3569">
        <v>0.97499999975592055</v>
      </c>
      <c r="H3569">
        <v>0</v>
      </c>
    </row>
    <row r="3570" spans="1:8" x14ac:dyDescent="0.25">
      <c r="A3570" s="1">
        <v>45883</v>
      </c>
      <c r="B3570">
        <v>17</v>
      </c>
      <c r="C3570" t="str">
        <f>TEXT(VALUE(datos_para_memoria_demandas_calc__2[[#This Row],[DATE]]+(datos_para_memoria_demandas_calc__2[[#This Row],[HORA]]-1)/24),"000000,000000")</f>
        <v>045883,666667</v>
      </c>
      <c r="D3570">
        <v>7.1669999999999998E-2</v>
      </c>
      <c r="E3570">
        <v>0.29893249273300171</v>
      </c>
      <c r="F3570">
        <v>1.7813470645362807E-10</v>
      </c>
      <c r="G3570">
        <v>0.97499999993405528</v>
      </c>
      <c r="H3570">
        <v>0</v>
      </c>
    </row>
    <row r="3571" spans="1:8" x14ac:dyDescent="0.25">
      <c r="A3571" s="1">
        <v>45883</v>
      </c>
      <c r="B3571">
        <v>18</v>
      </c>
      <c r="C3571" t="str">
        <f>TEXT(VALUE(datos_para_memoria_demandas_calc__2[[#This Row],[DATE]]+(datos_para_memoria_demandas_calc__2[[#This Row],[HORA]]-1)/24),"000000,000000")</f>
        <v>045883,708333</v>
      </c>
      <c r="D3571">
        <v>0.08</v>
      </c>
      <c r="E3571">
        <v>0.29226118326187134</v>
      </c>
      <c r="F3571">
        <v>4.1078192653183828E-11</v>
      </c>
      <c r="G3571">
        <v>0.97499999997513354</v>
      </c>
      <c r="H3571">
        <v>0</v>
      </c>
    </row>
    <row r="3572" spans="1:8" x14ac:dyDescent="0.25">
      <c r="A3572" s="1">
        <v>45883</v>
      </c>
      <c r="B3572">
        <v>19</v>
      </c>
      <c r="C3572" t="str">
        <f>TEXT(VALUE(datos_para_memoria_demandas_calc__2[[#This Row],[DATE]]+(datos_para_memoria_demandas_calc__2[[#This Row],[HORA]]-1)/24),"000000,000000")</f>
        <v>045883,750000</v>
      </c>
      <c r="D3572">
        <v>0.10199999999999999</v>
      </c>
      <c r="E3572">
        <v>0.21088273823261261</v>
      </c>
      <c r="F3572">
        <v>-3.0563026514126023E-11</v>
      </c>
      <c r="G3572">
        <v>0.97499999994457054</v>
      </c>
      <c r="H3572">
        <v>0</v>
      </c>
    </row>
    <row r="3573" spans="1:8" x14ac:dyDescent="0.25">
      <c r="A3573" s="1">
        <v>45883</v>
      </c>
      <c r="B3573">
        <v>20</v>
      </c>
      <c r="C3573" t="str">
        <f>TEXT(VALUE(datos_para_memoria_demandas_calc__2[[#This Row],[DATE]]+(datos_para_memoria_demandas_calc__2[[#This Row],[HORA]]-1)/24),"000000,000000")</f>
        <v>045883,791667</v>
      </c>
      <c r="D3573">
        <v>0.11578000000000001</v>
      </c>
      <c r="E3573">
        <v>0.23394902050495148</v>
      </c>
      <c r="F3573">
        <v>-0.23394902036399601</v>
      </c>
      <c r="G3573">
        <v>0.74105097958057453</v>
      </c>
      <c r="H3573">
        <v>0</v>
      </c>
    </row>
    <row r="3574" spans="1:8" x14ac:dyDescent="0.25">
      <c r="A3574" s="1">
        <v>45883</v>
      </c>
      <c r="B3574">
        <v>21</v>
      </c>
      <c r="C3574" t="str">
        <f>TEXT(VALUE(datos_para_memoria_demandas_calc__2[[#This Row],[DATE]]+(datos_para_memoria_demandas_calc__2[[#This Row],[HORA]]-1)/24),"000000,000000")</f>
        <v>045883,833333</v>
      </c>
      <c r="D3574">
        <v>0.13799</v>
      </c>
      <c r="E3574">
        <v>0.26887807250022888</v>
      </c>
      <c r="F3574">
        <v>-0.2688780724794273</v>
      </c>
      <c r="G3574">
        <v>0.47217290710114723</v>
      </c>
      <c r="H3574">
        <v>0</v>
      </c>
    </row>
    <row r="3575" spans="1:8" x14ac:dyDescent="0.25">
      <c r="A3575" s="1">
        <v>45883</v>
      </c>
      <c r="B3575">
        <v>22</v>
      </c>
      <c r="C3575" t="str">
        <f>TEXT(VALUE(datos_para_memoria_demandas_calc__2[[#This Row],[DATE]]+(datos_para_memoria_demandas_calc__2[[#This Row],[HORA]]-1)/24),"000000,000000")</f>
        <v>045883,875000</v>
      </c>
      <c r="D3575">
        <v>0.14902000000000001</v>
      </c>
      <c r="E3575">
        <v>0.19565634429454803</v>
      </c>
      <c r="F3575">
        <v>-0.19565634428003884</v>
      </c>
      <c r="G3575">
        <v>0.27651656282110837</v>
      </c>
      <c r="H3575">
        <v>0</v>
      </c>
    </row>
    <row r="3576" spans="1:8" x14ac:dyDescent="0.25">
      <c r="A3576" s="1">
        <v>45883</v>
      </c>
      <c r="B3576">
        <v>23</v>
      </c>
      <c r="C3576" t="str">
        <f>TEXT(VALUE(datos_para_memoria_demandas_calc__2[[#This Row],[DATE]]+(datos_para_memoria_demandas_calc__2[[#This Row],[HORA]]-1)/24),"000000,000000")</f>
        <v>045883,916667</v>
      </c>
      <c r="D3576">
        <v>0.12587999999999999</v>
      </c>
      <c r="E3576">
        <v>0.16641797125339508</v>
      </c>
      <c r="F3576">
        <v>-0.16641797121435448</v>
      </c>
      <c r="G3576">
        <v>0.11009859160675387</v>
      </c>
      <c r="H3576">
        <v>0</v>
      </c>
    </row>
    <row r="3577" spans="1:8" x14ac:dyDescent="0.25">
      <c r="A3577" s="1">
        <v>45883</v>
      </c>
      <c r="B3577">
        <v>24</v>
      </c>
      <c r="C3577" t="str">
        <f>TEXT(VALUE(datos_para_memoria_demandas_calc__2[[#This Row],[DATE]]+(datos_para_memoria_demandas_calc__2[[#This Row],[HORA]]-1)/24),"000000,000000")</f>
        <v>045883,958333</v>
      </c>
      <c r="D3577">
        <v>0.11192000000000001</v>
      </c>
      <c r="E3577">
        <v>5.2325278520584106E-2</v>
      </c>
      <c r="F3577">
        <v>2.9472613182985729E-2</v>
      </c>
      <c r="G3577">
        <v>0.13957120478973961</v>
      </c>
      <c r="H3577">
        <v>0</v>
      </c>
    </row>
    <row r="3578" spans="1:8" x14ac:dyDescent="0.25">
      <c r="A3578" s="1">
        <v>45884</v>
      </c>
      <c r="B3578">
        <v>1</v>
      </c>
      <c r="C3578" t="str">
        <f>TEXT(VALUE(datos_para_memoria_demandas_calc__2[[#This Row],[DATE]]+(datos_para_memoria_demandas_calc__2[[#This Row],[HORA]]-1)/24),"000000,000000")</f>
        <v>045884,000000</v>
      </c>
      <c r="D3578">
        <v>0.11907</v>
      </c>
      <c r="E3578">
        <v>0.13957120478153229</v>
      </c>
      <c r="F3578">
        <v>-0.13957120470569734</v>
      </c>
      <c r="G3578">
        <v>8.4042289386815786E-11</v>
      </c>
      <c r="H3578">
        <v>0</v>
      </c>
    </row>
    <row r="3579" spans="1:8" x14ac:dyDescent="0.25">
      <c r="A3579" s="1">
        <v>45884</v>
      </c>
      <c r="B3579">
        <v>2</v>
      </c>
      <c r="C3579" t="str">
        <f>TEXT(VALUE(datos_para_memoria_demandas_calc__2[[#This Row],[DATE]]+(datos_para_memoria_demandas_calc__2[[#This Row],[HORA]]-1)/24),"000000,000000")</f>
        <v>045884,041667</v>
      </c>
      <c r="D3579">
        <v>0.10529999999999999</v>
      </c>
      <c r="E3579">
        <v>0.14815649390220642</v>
      </c>
      <c r="F3579">
        <v>1.8000555773231253E-11</v>
      </c>
      <c r="G3579">
        <v>1.0204283732455931E-10</v>
      </c>
      <c r="H3579">
        <v>0</v>
      </c>
    </row>
    <row r="3580" spans="1:8" x14ac:dyDescent="0.25">
      <c r="A3580" s="1">
        <v>45884</v>
      </c>
      <c r="B3580">
        <v>3</v>
      </c>
      <c r="C3580" t="str">
        <f>TEXT(VALUE(datos_para_memoria_demandas_calc__2[[#This Row],[DATE]]+(datos_para_memoria_demandas_calc__2[[#This Row],[HORA]]-1)/24),"000000,000000")</f>
        <v>045884,083333</v>
      </c>
      <c r="D3580">
        <v>9.9900000000000003E-2</v>
      </c>
      <c r="E3580">
        <v>0.14623484015464783</v>
      </c>
      <c r="F3580">
        <v>4.7295619900668481E-11</v>
      </c>
      <c r="G3580">
        <v>1.4933845586938129E-10</v>
      </c>
      <c r="H3580">
        <v>0</v>
      </c>
    </row>
    <row r="3581" spans="1:8" x14ac:dyDescent="0.25">
      <c r="A3581" s="1">
        <v>45884</v>
      </c>
      <c r="B3581">
        <v>4</v>
      </c>
      <c r="C3581" t="str">
        <f>TEXT(VALUE(datos_para_memoria_demandas_calc__2[[#This Row],[DATE]]+(datos_para_memoria_demandas_calc__2[[#This Row],[HORA]]-1)/24),"000000,000000")</f>
        <v>045884,125000</v>
      </c>
      <c r="D3581">
        <v>9.622E-2</v>
      </c>
      <c r="E3581">
        <v>0.13947843015193939</v>
      </c>
      <c r="F3581">
        <v>6.5091300358511302E-11</v>
      </c>
      <c r="G3581">
        <v>2.1442976329612451E-10</v>
      </c>
      <c r="H3581">
        <v>0</v>
      </c>
    </row>
    <row r="3582" spans="1:8" x14ac:dyDescent="0.25">
      <c r="A3582" s="1">
        <v>45884</v>
      </c>
      <c r="B3582">
        <v>5</v>
      </c>
      <c r="C3582" t="str">
        <f>TEXT(VALUE(datos_para_memoria_demandas_calc__2[[#This Row],[DATE]]+(datos_para_memoria_demandas_calc__2[[#This Row],[HORA]]-1)/24),"000000,000000")</f>
        <v>045884,166667</v>
      </c>
      <c r="D3582">
        <v>9.3659999999999993E-2</v>
      </c>
      <c r="E3582">
        <v>0.14542737603187561</v>
      </c>
      <c r="F3582">
        <v>6.8676033322714562E-12</v>
      </c>
      <c r="G3582">
        <v>2.2129737340233884E-10</v>
      </c>
      <c r="H3582">
        <v>0</v>
      </c>
    </row>
    <row r="3583" spans="1:8" x14ac:dyDescent="0.25">
      <c r="A3583" s="1">
        <v>45884</v>
      </c>
      <c r="B3583">
        <v>6</v>
      </c>
      <c r="C3583" t="str">
        <f>TEXT(VALUE(datos_para_memoria_demandas_calc__2[[#This Row],[DATE]]+(datos_para_memoria_demandas_calc__2[[#This Row],[HORA]]-1)/24),"000000,000000")</f>
        <v>045884,208333</v>
      </c>
      <c r="D3583">
        <v>9.1159999999999991E-2</v>
      </c>
      <c r="E3583">
        <v>0.15297934412956238</v>
      </c>
      <c r="F3583">
        <v>0.40710316563112808</v>
      </c>
      <c r="G3583">
        <v>0.40710316585242545</v>
      </c>
      <c r="H3583">
        <v>0</v>
      </c>
    </row>
    <row r="3584" spans="1:8" x14ac:dyDescent="0.25">
      <c r="A3584" s="1">
        <v>45884</v>
      </c>
      <c r="B3584">
        <v>7</v>
      </c>
      <c r="C3584" t="str">
        <f>TEXT(VALUE(datos_para_memoria_demandas_calc__2[[#This Row],[DATE]]+(datos_para_memoria_demandas_calc__2[[#This Row],[HORA]]-1)/24),"000000,000000")</f>
        <v>045884,250000</v>
      </c>
      <c r="D3584">
        <v>9.8500000000000004E-2</v>
      </c>
      <c r="E3584">
        <v>0.22348570823669434</v>
      </c>
      <c r="F3584">
        <v>-0.22348570816220481</v>
      </c>
      <c r="G3584">
        <v>0.18361745769022064</v>
      </c>
      <c r="H3584">
        <v>0</v>
      </c>
    </row>
    <row r="3585" spans="1:8" x14ac:dyDescent="0.25">
      <c r="A3585" s="1">
        <v>45884</v>
      </c>
      <c r="B3585">
        <v>8</v>
      </c>
      <c r="C3585" t="str">
        <f>TEXT(VALUE(datos_para_memoria_demandas_calc__2[[#This Row],[DATE]]+(datos_para_memoria_demandas_calc__2[[#This Row],[HORA]]-1)/24),"000000,000000")</f>
        <v>045884,291667</v>
      </c>
      <c r="D3585">
        <v>9.7519999999999996E-2</v>
      </c>
      <c r="E3585">
        <v>0.18361745774745941</v>
      </c>
      <c r="F3585">
        <v>-0.1836174576617825</v>
      </c>
      <c r="G3585">
        <v>2.8438136380032155E-11</v>
      </c>
      <c r="H3585">
        <v>0</v>
      </c>
    </row>
    <row r="3586" spans="1:8" x14ac:dyDescent="0.25">
      <c r="A3586" s="1">
        <v>45884</v>
      </c>
      <c r="B3586">
        <v>9</v>
      </c>
      <c r="C3586" t="str">
        <f>TEXT(VALUE(datos_para_memoria_demandas_calc__2[[#This Row],[DATE]]+(datos_para_memoria_demandas_calc__2[[#This Row],[HORA]]-1)/24),"000000,000000")</f>
        <v>045884,333333</v>
      </c>
      <c r="D3586">
        <v>7.1889999999999996E-2</v>
      </c>
      <c r="E3586">
        <v>0.17489536106586456</v>
      </c>
      <c r="F3586">
        <v>-8.9853031118819994E-12</v>
      </c>
      <c r="G3586">
        <v>1.9452833797031157E-11</v>
      </c>
      <c r="H3586">
        <v>0</v>
      </c>
    </row>
    <row r="3587" spans="1:8" x14ac:dyDescent="0.25">
      <c r="A3587" s="1">
        <v>45884</v>
      </c>
      <c r="B3587">
        <v>10</v>
      </c>
      <c r="C3587" t="str">
        <f>TEXT(VALUE(datos_para_memoria_demandas_calc__2[[#This Row],[DATE]]+(datos_para_memoria_demandas_calc__2[[#This Row],[HORA]]-1)/24),"000000,000000")</f>
        <v>045884,375000</v>
      </c>
      <c r="D3587">
        <v>4.3970000000000002E-2</v>
      </c>
      <c r="E3587">
        <v>0.14807696640491486</v>
      </c>
      <c r="F3587">
        <v>-5.2005377592264645E-12</v>
      </c>
      <c r="G3587">
        <v>1.4252305205712899E-11</v>
      </c>
      <c r="H3587">
        <v>0</v>
      </c>
    </row>
    <row r="3588" spans="1:8" x14ac:dyDescent="0.25">
      <c r="A3588" s="1">
        <v>45884</v>
      </c>
      <c r="B3588">
        <v>11</v>
      </c>
      <c r="C3588" t="str">
        <f>TEXT(VALUE(datos_para_memoria_demandas_calc__2[[#This Row],[DATE]]+(datos_para_memoria_demandas_calc__2[[#This Row],[HORA]]-1)/24),"000000,000000")</f>
        <v>045884,416667</v>
      </c>
      <c r="D3588">
        <v>6.0000000000000001E-3</v>
      </c>
      <c r="E3588">
        <v>0.16463318467140198</v>
      </c>
      <c r="F3588">
        <v>1.6894548147143491E-10</v>
      </c>
      <c r="G3588">
        <v>1.8319778751126392E-10</v>
      </c>
      <c r="H3588">
        <v>0</v>
      </c>
    </row>
    <row r="3589" spans="1:8" x14ac:dyDescent="0.25">
      <c r="A3589" s="1">
        <v>45884</v>
      </c>
      <c r="B3589">
        <v>12</v>
      </c>
      <c r="C3589" t="str">
        <f>TEXT(VALUE(datos_para_memoria_demandas_calc__2[[#This Row],[DATE]]+(datos_para_memoria_demandas_calc__2[[#This Row],[HORA]]-1)/24),"000000,000000")</f>
        <v>045884,458333</v>
      </c>
      <c r="D3589">
        <v>3.0000000000000001E-3</v>
      </c>
      <c r="E3589">
        <v>0.22501297295093536</v>
      </c>
      <c r="F3589">
        <v>6.423211013834802E-12</v>
      </c>
      <c r="G3589">
        <v>1.8962100079044709E-10</v>
      </c>
      <c r="H3589">
        <v>0</v>
      </c>
    </row>
    <row r="3590" spans="1:8" x14ac:dyDescent="0.25">
      <c r="A3590" s="1">
        <v>45884</v>
      </c>
      <c r="B3590">
        <v>13</v>
      </c>
      <c r="C3590" t="str">
        <f>TEXT(VALUE(datos_para_memoria_demandas_calc__2[[#This Row],[DATE]]+(datos_para_memoria_demandas_calc__2[[#This Row],[HORA]]-1)/24),"000000,000000")</f>
        <v>045884,500000</v>
      </c>
      <c r="D3590">
        <v>8.0000000000000007E-5</v>
      </c>
      <c r="E3590">
        <v>0.51260131597518921</v>
      </c>
      <c r="F3590">
        <v>6.538881855794034E-9</v>
      </c>
      <c r="G3590">
        <v>6.7285028563432277E-9</v>
      </c>
      <c r="H3590">
        <v>0</v>
      </c>
    </row>
    <row r="3591" spans="1:8" x14ac:dyDescent="0.25">
      <c r="A3591" s="1">
        <v>45884</v>
      </c>
      <c r="B3591">
        <v>14</v>
      </c>
      <c r="C3591" t="str">
        <f>TEXT(VALUE(datos_para_memoria_demandas_calc__2[[#This Row],[DATE]]+(datos_para_memoria_demandas_calc__2[[#This Row],[HORA]]-1)/24),"000000,000000")</f>
        <v>045884,541667</v>
      </c>
      <c r="D3591">
        <v>0</v>
      </c>
      <c r="E3591">
        <v>0.70036041736602783</v>
      </c>
      <c r="F3591">
        <v>0.49597321203759975</v>
      </c>
      <c r="G3591">
        <v>0.49597321876610262</v>
      </c>
      <c r="H3591">
        <v>0</v>
      </c>
    </row>
    <row r="3592" spans="1:8" x14ac:dyDescent="0.25">
      <c r="A3592" s="1">
        <v>45884</v>
      </c>
      <c r="B3592">
        <v>15</v>
      </c>
      <c r="C3592" t="str">
        <f>TEXT(VALUE(datos_para_memoria_demandas_calc__2[[#This Row],[DATE]]+(datos_para_memoria_demandas_calc__2[[#This Row],[HORA]]-1)/24),"000000,000000")</f>
        <v>045884,583333</v>
      </c>
      <c r="D3592">
        <v>0</v>
      </c>
      <c r="E3592">
        <v>0.85964113473892212</v>
      </c>
      <c r="F3592">
        <v>0.47902678091458611</v>
      </c>
      <c r="G3592">
        <v>0.97499999968068873</v>
      </c>
      <c r="H3592">
        <v>0</v>
      </c>
    </row>
    <row r="3593" spans="1:8" x14ac:dyDescent="0.25">
      <c r="A3593" s="1">
        <v>45884</v>
      </c>
      <c r="B3593">
        <v>16</v>
      </c>
      <c r="C3593" t="str">
        <f>TEXT(VALUE(datos_para_memoria_demandas_calc__2[[#This Row],[DATE]]+(datos_para_memoria_demandas_calc__2[[#This Row],[HORA]]-1)/24),"000000,000000")</f>
        <v>045884,625000</v>
      </c>
      <c r="D3593">
        <v>1.72E-3</v>
      </c>
      <c r="E3593">
        <v>0.7904975414276123</v>
      </c>
      <c r="F3593">
        <v>2.9428101315046201E-10</v>
      </c>
      <c r="G3593">
        <v>0.97499999997496967</v>
      </c>
      <c r="H3593">
        <v>0</v>
      </c>
    </row>
    <row r="3594" spans="1:8" x14ac:dyDescent="0.25">
      <c r="A3594" s="1">
        <v>45884</v>
      </c>
      <c r="B3594">
        <v>17</v>
      </c>
      <c r="C3594" t="str">
        <f>TEXT(VALUE(datos_para_memoria_demandas_calc__2[[#This Row],[DATE]]+(datos_para_memoria_demandas_calc__2[[#This Row],[HORA]]-1)/24),"000000,000000")</f>
        <v>045884,666667</v>
      </c>
      <c r="D3594">
        <v>2.3530000000000002E-2</v>
      </c>
      <c r="E3594">
        <v>0.64115595817565918</v>
      </c>
      <c r="F3594">
        <v>-3.1569376165732844E-11</v>
      </c>
      <c r="G3594">
        <v>0.97499999994340036</v>
      </c>
      <c r="H3594">
        <v>0</v>
      </c>
    </row>
    <row r="3595" spans="1:8" x14ac:dyDescent="0.25">
      <c r="A3595" s="1">
        <v>45884</v>
      </c>
      <c r="B3595">
        <v>18</v>
      </c>
      <c r="C3595" t="str">
        <f>TEXT(VALUE(datos_para_memoria_demandas_calc__2[[#This Row],[DATE]]+(datos_para_memoria_demandas_calc__2[[#This Row],[HORA]]-1)/24),"000000,000000")</f>
        <v>045884,708333</v>
      </c>
      <c r="D3595">
        <v>3.3229999999999996E-2</v>
      </c>
      <c r="E3595">
        <v>0.4735877513885498</v>
      </c>
      <c r="F3595">
        <v>3.7114632804286082E-11</v>
      </c>
      <c r="G3595">
        <v>0.97499999998051512</v>
      </c>
      <c r="H3595">
        <v>0</v>
      </c>
    </row>
    <row r="3596" spans="1:8" x14ac:dyDescent="0.25">
      <c r="A3596" s="1">
        <v>45884</v>
      </c>
      <c r="B3596">
        <v>19</v>
      </c>
      <c r="C3596" t="str">
        <f>TEXT(VALUE(datos_para_memoria_demandas_calc__2[[#This Row],[DATE]]+(datos_para_memoria_demandas_calc__2[[#This Row],[HORA]]-1)/24),"000000,000000")</f>
        <v>045884,750000</v>
      </c>
      <c r="D3596">
        <v>6.1120000000000001E-2</v>
      </c>
      <c r="E3596">
        <v>0.32492455840110779</v>
      </c>
      <c r="F3596">
        <v>5.9057389563610331E-12</v>
      </c>
      <c r="G3596">
        <v>0.97499999998642084</v>
      </c>
      <c r="H3596">
        <v>0</v>
      </c>
    </row>
    <row r="3597" spans="1:8" x14ac:dyDescent="0.25">
      <c r="A3597" s="1">
        <v>45884</v>
      </c>
      <c r="B3597">
        <v>20</v>
      </c>
      <c r="C3597" t="str">
        <f>TEXT(VALUE(datos_para_memoria_demandas_calc__2[[#This Row],[DATE]]+(datos_para_memoria_demandas_calc__2[[#This Row],[HORA]]-1)/24),"000000,000000")</f>
        <v>045884,791667</v>
      </c>
      <c r="D3597">
        <v>0.10081999999999999</v>
      </c>
      <c r="E3597">
        <v>0.29787921905517578</v>
      </c>
      <c r="F3597">
        <v>-3.8300649491173915E-11</v>
      </c>
      <c r="G3597">
        <v>0.97499999994812014</v>
      </c>
      <c r="H3597">
        <v>0</v>
      </c>
    </row>
    <row r="3598" spans="1:8" x14ac:dyDescent="0.25">
      <c r="A3598" s="1">
        <v>45884</v>
      </c>
      <c r="B3598">
        <v>21</v>
      </c>
      <c r="C3598" t="str">
        <f>TEXT(VALUE(datos_para_memoria_demandas_calc__2[[#This Row],[DATE]]+(datos_para_memoria_demandas_calc__2[[#This Row],[HORA]]-1)/24),"000000,000000")</f>
        <v>045884,833333</v>
      </c>
      <c r="D3598">
        <v>0.11139</v>
      </c>
      <c r="E3598">
        <v>0.30137965083122253</v>
      </c>
      <c r="F3598">
        <v>-3.7866993490367876E-11</v>
      </c>
      <c r="G3598">
        <v>0.9749999999102531</v>
      </c>
      <c r="H3598">
        <v>0</v>
      </c>
    </row>
    <row r="3599" spans="1:8" x14ac:dyDescent="0.25">
      <c r="A3599" s="1">
        <v>45884</v>
      </c>
      <c r="B3599">
        <v>22</v>
      </c>
      <c r="C3599" t="str">
        <f>TEXT(VALUE(datos_para_memoria_demandas_calc__2[[#This Row],[DATE]]+(datos_para_memoria_demandas_calc__2[[#This Row],[HORA]]-1)/24),"000000,000000")</f>
        <v>045884,875000</v>
      </c>
      <c r="D3599">
        <v>0.14474999999999999</v>
      </c>
      <c r="E3599">
        <v>0.24395258724689484</v>
      </c>
      <c r="F3599">
        <v>-0.24395258722697019</v>
      </c>
      <c r="G3599">
        <v>0.73104741268328288</v>
      </c>
      <c r="H3599">
        <v>0</v>
      </c>
    </row>
    <row r="3600" spans="1:8" x14ac:dyDescent="0.25">
      <c r="A3600" s="1">
        <v>45884</v>
      </c>
      <c r="B3600">
        <v>23</v>
      </c>
      <c r="C3600" t="str">
        <f>TEXT(VALUE(datos_para_memoria_demandas_calc__2[[#This Row],[DATE]]+(datos_para_memoria_demandas_calc__2[[#This Row],[HORA]]-1)/24),"000000,000000")</f>
        <v>045884,916667</v>
      </c>
      <c r="D3600">
        <v>0.14199999999999999</v>
      </c>
      <c r="E3600">
        <v>0.3766377866268158</v>
      </c>
      <c r="F3600">
        <v>-0.37663778660458014</v>
      </c>
      <c r="G3600">
        <v>0.35440962607870291</v>
      </c>
      <c r="H3600">
        <v>0</v>
      </c>
    </row>
    <row r="3601" spans="1:8" x14ac:dyDescent="0.25">
      <c r="A3601" s="1">
        <v>45884</v>
      </c>
      <c r="B3601">
        <v>24</v>
      </c>
      <c r="C3601" t="str">
        <f>TEXT(VALUE(datos_para_memoria_demandas_calc__2[[#This Row],[DATE]]+(datos_para_memoria_demandas_calc__2[[#This Row],[HORA]]-1)/24),"000000,000000")</f>
        <v>045884,958333</v>
      </c>
      <c r="D3601">
        <v>0.11763</v>
      </c>
      <c r="E3601">
        <v>0.19573865830898285</v>
      </c>
      <c r="F3601">
        <v>-0.18321087084051468</v>
      </c>
      <c r="G3601">
        <v>0.17119875523818825</v>
      </c>
      <c r="H3601">
        <v>0</v>
      </c>
    </row>
    <row r="3602" spans="1:8" x14ac:dyDescent="0.25">
      <c r="A3602" s="1">
        <v>45885</v>
      </c>
      <c r="B3602">
        <v>1</v>
      </c>
      <c r="C3602" t="str">
        <f>TEXT(VALUE(datos_para_memoria_demandas_calc__2[[#This Row],[DATE]]+(datos_para_memoria_demandas_calc__2[[#This Row],[HORA]]-1)/24),"000000,000000")</f>
        <v>045885,000000</v>
      </c>
      <c r="D3602">
        <v>0.11882</v>
      </c>
      <c r="E3602">
        <v>0.17119875550270081</v>
      </c>
      <c r="F3602">
        <v>-0.17119875506422311</v>
      </c>
      <c r="G3602">
        <v>1.7396524233111536E-10</v>
      </c>
      <c r="H3602">
        <v>0</v>
      </c>
    </row>
    <row r="3603" spans="1:8" x14ac:dyDescent="0.25">
      <c r="A3603" s="1">
        <v>45885</v>
      </c>
      <c r="B3603">
        <v>2</v>
      </c>
      <c r="C3603" t="str">
        <f>TEXT(VALUE(datos_para_memoria_demandas_calc__2[[#This Row],[DATE]]+(datos_para_memoria_demandas_calc__2[[#This Row],[HORA]]-1)/24),"000000,000000")</f>
        <v>045885,041667</v>
      </c>
      <c r="D3603">
        <v>0.11431999999999999</v>
      </c>
      <c r="E3603">
        <v>0.17833401262760162</v>
      </c>
      <c r="F3603">
        <v>-5.4698729767534414E-11</v>
      </c>
      <c r="G3603">
        <v>1.1926647424462705E-10</v>
      </c>
      <c r="H3603">
        <v>0</v>
      </c>
    </row>
    <row r="3604" spans="1:8" x14ac:dyDescent="0.25">
      <c r="A3604" s="1">
        <v>45885</v>
      </c>
      <c r="B3604">
        <v>3</v>
      </c>
      <c r="C3604" t="str">
        <f>TEXT(VALUE(datos_para_memoria_demandas_calc__2[[#This Row],[DATE]]+(datos_para_memoria_demandas_calc__2[[#This Row],[HORA]]-1)/24),"000000,000000")</f>
        <v>045885,083333</v>
      </c>
      <c r="D3604">
        <v>0.10969</v>
      </c>
      <c r="E3604">
        <v>0.21972772479057312</v>
      </c>
      <c r="F3604">
        <v>-1.5065451406954584E-12</v>
      </c>
      <c r="G3604">
        <v>1.1775993047534928E-10</v>
      </c>
      <c r="H3604">
        <v>0</v>
      </c>
    </row>
    <row r="3605" spans="1:8" x14ac:dyDescent="0.25">
      <c r="A3605" s="1">
        <v>45885</v>
      </c>
      <c r="B3605">
        <v>4</v>
      </c>
      <c r="C3605" t="str">
        <f>TEXT(VALUE(datos_para_memoria_demandas_calc__2[[#This Row],[DATE]]+(datos_para_memoria_demandas_calc__2[[#This Row],[HORA]]-1)/24),"000000,000000")</f>
        <v>045885,125000</v>
      </c>
      <c r="D3605">
        <v>0.105</v>
      </c>
      <c r="E3605">
        <v>0.25726944208145142</v>
      </c>
      <c r="F3605">
        <v>6.4848657440720954E-10</v>
      </c>
      <c r="G3605">
        <v>7.6624651067217739E-10</v>
      </c>
      <c r="H3605">
        <v>0</v>
      </c>
    </row>
    <row r="3606" spans="1:8" x14ac:dyDescent="0.25">
      <c r="A3606" s="1">
        <v>45885</v>
      </c>
      <c r="B3606">
        <v>5</v>
      </c>
      <c r="C3606" t="str">
        <f>TEXT(VALUE(datos_para_memoria_demandas_calc__2[[#This Row],[DATE]]+(datos_para_memoria_demandas_calc__2[[#This Row],[HORA]]-1)/24),"000000,000000")</f>
        <v>045885,166667</v>
      </c>
      <c r="D3606">
        <v>0.10428</v>
      </c>
      <c r="E3606">
        <v>0.24228188395500183</v>
      </c>
      <c r="F3606">
        <v>0.66705958483981598</v>
      </c>
      <c r="G3606">
        <v>0.6670595856060626</v>
      </c>
      <c r="H3606">
        <v>0</v>
      </c>
    </row>
    <row r="3607" spans="1:8" x14ac:dyDescent="0.25">
      <c r="A3607" s="1">
        <v>45885</v>
      </c>
      <c r="B3607">
        <v>6</v>
      </c>
      <c r="C3607" t="str">
        <f>TEXT(VALUE(datos_para_memoria_demandas_calc__2[[#This Row],[DATE]]+(datos_para_memoria_demandas_calc__2[[#This Row],[HORA]]-1)/24),"000000,000000")</f>
        <v>045885,208333</v>
      </c>
      <c r="D3607">
        <v>0.10535</v>
      </c>
      <c r="E3607">
        <v>0.20955079793930054</v>
      </c>
      <c r="F3607">
        <v>-0.20955079742406368</v>
      </c>
      <c r="G3607">
        <v>0.45750878818199886</v>
      </c>
      <c r="H3607">
        <v>0</v>
      </c>
    </row>
    <row r="3608" spans="1:8" x14ac:dyDescent="0.25">
      <c r="A3608" s="1">
        <v>45885</v>
      </c>
      <c r="B3608">
        <v>7</v>
      </c>
      <c r="C3608" t="str">
        <f>TEXT(VALUE(datos_para_memoria_demandas_calc__2[[#This Row],[DATE]]+(datos_para_memoria_demandas_calc__2[[#This Row],[HORA]]-1)/24),"000000,000000")</f>
        <v>045885,250000</v>
      </c>
      <c r="D3608">
        <v>0.10843000000000001</v>
      </c>
      <c r="E3608">
        <v>0.21726994216442108</v>
      </c>
      <c r="F3608">
        <v>-0.2172699420321467</v>
      </c>
      <c r="G3608">
        <v>0.24023884614985216</v>
      </c>
      <c r="H3608">
        <v>0</v>
      </c>
    </row>
    <row r="3609" spans="1:8" x14ac:dyDescent="0.25">
      <c r="A3609" s="1">
        <v>45885</v>
      </c>
      <c r="B3609">
        <v>8</v>
      </c>
      <c r="C3609" t="str">
        <f>TEXT(VALUE(datos_para_memoria_demandas_calc__2[[#This Row],[DATE]]+(datos_para_memoria_demandas_calc__2[[#This Row],[HORA]]-1)/24),"000000,000000")</f>
        <v>045885,291667</v>
      </c>
      <c r="D3609">
        <v>0.11119</v>
      </c>
      <c r="E3609">
        <v>0.24023884534835815</v>
      </c>
      <c r="F3609">
        <v>-0.24023884526912845</v>
      </c>
      <c r="G3609">
        <v>8.8072373958587301E-10</v>
      </c>
      <c r="H3609">
        <v>0</v>
      </c>
    </row>
    <row r="3610" spans="1:8" x14ac:dyDescent="0.25">
      <c r="A3610" s="1">
        <v>45885</v>
      </c>
      <c r="B3610">
        <v>9</v>
      </c>
      <c r="C3610" t="str">
        <f>TEXT(VALUE(datos_para_memoria_demandas_calc__2[[#This Row],[DATE]]+(datos_para_memoria_demandas_calc__2[[#This Row],[HORA]]-1)/24),"000000,000000")</f>
        <v>045885,333333</v>
      </c>
      <c r="D3610">
        <v>0.10367</v>
      </c>
      <c r="E3610">
        <v>0.26741629838943481</v>
      </c>
      <c r="F3610">
        <v>-8.680997468958068E-10</v>
      </c>
      <c r="G3610">
        <v>1.2623999249089146E-11</v>
      </c>
      <c r="H3610">
        <v>0</v>
      </c>
    </row>
    <row r="3611" spans="1:8" x14ac:dyDescent="0.25">
      <c r="A3611" s="1">
        <v>45885</v>
      </c>
      <c r="B3611">
        <v>10</v>
      </c>
      <c r="C3611" t="str">
        <f>TEXT(VALUE(datos_para_memoria_demandas_calc__2[[#This Row],[DATE]]+(datos_para_memoria_demandas_calc__2[[#This Row],[HORA]]-1)/24),"000000,000000")</f>
        <v>045885,375000</v>
      </c>
      <c r="D3611">
        <v>6.0929999999999998E-2</v>
      </c>
      <c r="E3611">
        <v>0.288005530834198</v>
      </c>
      <c r="F3611">
        <v>2.9809774865775097E-12</v>
      </c>
      <c r="G3611">
        <v>1.5604976614135318E-11</v>
      </c>
      <c r="H3611">
        <v>0</v>
      </c>
    </row>
    <row r="3612" spans="1:8" x14ac:dyDescent="0.25">
      <c r="A3612" s="1">
        <v>45885</v>
      </c>
      <c r="B3612">
        <v>11</v>
      </c>
      <c r="C3612" t="str">
        <f>TEXT(VALUE(datos_para_memoria_demandas_calc__2[[#This Row],[DATE]]+(datos_para_memoria_demandas_calc__2[[#This Row],[HORA]]-1)/24),"000000,000000")</f>
        <v>045885,416667</v>
      </c>
      <c r="D3612">
        <v>2.6280000000000001E-2</v>
      </c>
      <c r="E3612">
        <v>0.29608184099197388</v>
      </c>
      <c r="F3612">
        <v>8.6690498480617656E-12</v>
      </c>
      <c r="G3612">
        <v>2.4274027423723423E-11</v>
      </c>
      <c r="H3612">
        <v>0</v>
      </c>
    </row>
    <row r="3613" spans="1:8" x14ac:dyDescent="0.25">
      <c r="A3613" s="1">
        <v>45885</v>
      </c>
      <c r="B3613">
        <v>12</v>
      </c>
      <c r="C3613" t="str">
        <f>TEXT(VALUE(datos_para_memoria_demandas_calc__2[[#This Row],[DATE]]+(datos_para_memoria_demandas_calc__2[[#This Row],[HORA]]-1)/24),"000000,000000")</f>
        <v>045885,458333</v>
      </c>
      <c r="D3613">
        <v>3.8E-3</v>
      </c>
      <c r="E3613">
        <v>0.30703306198120117</v>
      </c>
      <c r="F3613">
        <v>1.507623230409378E-10</v>
      </c>
      <c r="G3613">
        <v>1.7503635413280077E-10</v>
      </c>
      <c r="H3613">
        <v>0</v>
      </c>
    </row>
    <row r="3614" spans="1:8" x14ac:dyDescent="0.25">
      <c r="A3614" s="1">
        <v>45885</v>
      </c>
      <c r="B3614">
        <v>13</v>
      </c>
      <c r="C3614" t="str">
        <f>TEXT(VALUE(datos_para_memoria_demandas_calc__2[[#This Row],[DATE]]+(datos_para_memoria_demandas_calc__2[[#This Row],[HORA]]-1)/24),"000000,000000")</f>
        <v>045885,500000</v>
      </c>
      <c r="D3614">
        <v>6.4999999999999997E-4</v>
      </c>
      <c r="E3614">
        <v>0.46862494945526123</v>
      </c>
      <c r="F3614">
        <v>0.49184138481458678</v>
      </c>
      <c r="G3614">
        <v>0.49184138498962315</v>
      </c>
      <c r="H3614">
        <v>0</v>
      </c>
    </row>
    <row r="3615" spans="1:8" x14ac:dyDescent="0.25">
      <c r="A3615" s="1">
        <v>45885</v>
      </c>
      <c r="B3615">
        <v>14</v>
      </c>
      <c r="C3615" t="str">
        <f>TEXT(VALUE(datos_para_memoria_demandas_calc__2[[#This Row],[DATE]]+(datos_para_memoria_demandas_calc__2[[#This Row],[HORA]]-1)/24),"000000,000000")</f>
        <v>045885,541667</v>
      </c>
      <c r="D3615">
        <v>6.4999999999999997E-4</v>
      </c>
      <c r="E3615">
        <v>0.52150624990463257</v>
      </c>
      <c r="F3615">
        <v>0.48315856114209943</v>
      </c>
      <c r="G3615">
        <v>0.97499994613172269</v>
      </c>
      <c r="H3615">
        <v>0</v>
      </c>
    </row>
    <row r="3616" spans="1:8" x14ac:dyDescent="0.25">
      <c r="A3616" s="1">
        <v>45885</v>
      </c>
      <c r="B3616">
        <v>15</v>
      </c>
      <c r="C3616" t="str">
        <f>TEXT(VALUE(datos_para_memoria_demandas_calc__2[[#This Row],[DATE]]+(datos_para_memoria_demandas_calc__2[[#This Row],[HORA]]-1)/24),"000000,000000")</f>
        <v>045885,583333</v>
      </c>
      <c r="D3616">
        <v>6.6E-4</v>
      </c>
      <c r="E3616">
        <v>0.48191821575164795</v>
      </c>
      <c r="F3616">
        <v>5.2629116537149985E-8</v>
      </c>
      <c r="G3616">
        <v>0.9749999987608392</v>
      </c>
      <c r="H3616">
        <v>0</v>
      </c>
    </row>
    <row r="3617" spans="1:8" x14ac:dyDescent="0.25">
      <c r="A3617" s="1">
        <v>45885</v>
      </c>
      <c r="B3617">
        <v>16</v>
      </c>
      <c r="C3617" t="str">
        <f>TEXT(VALUE(datos_para_memoria_demandas_calc__2[[#This Row],[DATE]]+(datos_para_memoria_demandas_calc__2[[#This Row],[HORA]]-1)/24),"000000,000000")</f>
        <v>045885,625000</v>
      </c>
      <c r="D3617">
        <v>1.1000000000000001E-3</v>
      </c>
      <c r="E3617">
        <v>0.6042899489402771</v>
      </c>
      <c r="F3617">
        <v>1.0198101896361698E-9</v>
      </c>
      <c r="G3617">
        <v>0.97499999978064933</v>
      </c>
      <c r="H3617">
        <v>0</v>
      </c>
    </row>
    <row r="3618" spans="1:8" x14ac:dyDescent="0.25">
      <c r="A3618" s="1">
        <v>45885</v>
      </c>
      <c r="B3618">
        <v>17</v>
      </c>
      <c r="C3618" t="str">
        <f>TEXT(VALUE(datos_para_memoria_demandas_calc__2[[#This Row],[DATE]]+(datos_para_memoria_demandas_calc__2[[#This Row],[HORA]]-1)/24),"000000,000000")</f>
        <v>045885,666667</v>
      </c>
      <c r="D3618">
        <v>3.5999999999999999E-3</v>
      </c>
      <c r="E3618">
        <v>0.90634673833847046</v>
      </c>
      <c r="F3618">
        <v>1.888347507383404E-10</v>
      </c>
      <c r="G3618">
        <v>0.97499999996948417</v>
      </c>
      <c r="H3618">
        <v>0</v>
      </c>
    </row>
    <row r="3619" spans="1:8" x14ac:dyDescent="0.25">
      <c r="A3619" s="1">
        <v>45885</v>
      </c>
      <c r="B3619">
        <v>18</v>
      </c>
      <c r="C3619" t="str">
        <f>TEXT(VALUE(datos_para_memoria_demandas_calc__2[[#This Row],[DATE]]+(datos_para_memoria_demandas_calc__2[[#This Row],[HORA]]-1)/24),"000000,000000")</f>
        <v>045885,708333</v>
      </c>
      <c r="D3619">
        <v>2.1520000000000001E-2</v>
      </c>
      <c r="E3619">
        <v>0.63001632690429688</v>
      </c>
      <c r="F3619">
        <v>1.9212274689038124E-11</v>
      </c>
      <c r="G3619">
        <v>0.97499999998869646</v>
      </c>
      <c r="H3619">
        <v>0</v>
      </c>
    </row>
    <row r="3620" spans="1:8" x14ac:dyDescent="0.25">
      <c r="A3620" s="1">
        <v>45885</v>
      </c>
      <c r="B3620">
        <v>19</v>
      </c>
      <c r="C3620" t="str">
        <f>TEXT(VALUE(datos_para_memoria_demandas_calc__2[[#This Row],[DATE]]+(datos_para_memoria_demandas_calc__2[[#This Row],[HORA]]-1)/24),"000000,000000")</f>
        <v>045885,750000</v>
      </c>
      <c r="D3620">
        <v>6.88E-2</v>
      </c>
      <c r="E3620">
        <v>0.45975744724273682</v>
      </c>
      <c r="F3620">
        <v>-6.0529492332275616E-12</v>
      </c>
      <c r="G3620">
        <v>0.97499999998264353</v>
      </c>
      <c r="H3620">
        <v>0</v>
      </c>
    </row>
    <row r="3621" spans="1:8" x14ac:dyDescent="0.25">
      <c r="A3621" s="1">
        <v>45885</v>
      </c>
      <c r="B3621">
        <v>20</v>
      </c>
      <c r="C3621" t="str">
        <f>TEXT(VALUE(datos_para_memoria_demandas_calc__2[[#This Row],[DATE]]+(datos_para_memoria_demandas_calc__2[[#This Row],[HORA]]-1)/24),"000000,000000")</f>
        <v>045885,791667</v>
      </c>
      <c r="D3621">
        <v>0.1</v>
      </c>
      <c r="E3621">
        <v>0.40491920709609985</v>
      </c>
      <c r="F3621">
        <v>-3.2289671340318922E-11</v>
      </c>
      <c r="G3621">
        <v>0.9749999999503538</v>
      </c>
      <c r="H3621">
        <v>0</v>
      </c>
    </row>
    <row r="3622" spans="1:8" x14ac:dyDescent="0.25">
      <c r="A3622" s="1">
        <v>45885</v>
      </c>
      <c r="B3622">
        <v>21</v>
      </c>
      <c r="C3622" t="str">
        <f>TEXT(VALUE(datos_para_memoria_demandas_calc__2[[#This Row],[DATE]]+(datos_para_memoria_demandas_calc__2[[#This Row],[HORA]]-1)/24),"000000,000000")</f>
        <v>045885,833333</v>
      </c>
      <c r="D3622">
        <v>0.11105</v>
      </c>
      <c r="E3622">
        <v>0.39268088340759277</v>
      </c>
      <c r="F3622">
        <v>-3.4701493581943497E-11</v>
      </c>
      <c r="G3622">
        <v>0.97499999991565234</v>
      </c>
      <c r="H3622">
        <v>0</v>
      </c>
    </row>
    <row r="3623" spans="1:8" x14ac:dyDescent="0.25">
      <c r="A3623" s="1">
        <v>45885</v>
      </c>
      <c r="B3623">
        <v>22</v>
      </c>
      <c r="C3623" t="str">
        <f>TEXT(VALUE(datos_para_memoria_demandas_calc__2[[#This Row],[DATE]]+(datos_para_memoria_demandas_calc__2[[#This Row],[HORA]]-1)/24),"000000,000000")</f>
        <v>045885,875000</v>
      </c>
      <c r="D3623">
        <v>0.14399999999999999</v>
      </c>
      <c r="E3623">
        <v>0.32299312949180603</v>
      </c>
      <c r="F3623">
        <v>-0.32299312947126402</v>
      </c>
      <c r="G3623">
        <v>0.65200687044438821</v>
      </c>
      <c r="H3623">
        <v>0</v>
      </c>
    </row>
    <row r="3624" spans="1:8" x14ac:dyDescent="0.25">
      <c r="A3624" s="1">
        <v>45885</v>
      </c>
      <c r="B3624">
        <v>23</v>
      </c>
      <c r="C3624" t="str">
        <f>TEXT(VALUE(datos_para_memoria_demandas_calc__2[[#This Row],[DATE]]+(datos_para_memoria_demandas_calc__2[[#This Row],[HORA]]-1)/24),"000000,000000")</f>
        <v>045885,916667</v>
      </c>
      <c r="D3624">
        <v>0.13700000000000001</v>
      </c>
      <c r="E3624">
        <v>0.46654874086380005</v>
      </c>
      <c r="F3624">
        <v>-0.46654874083570924</v>
      </c>
      <c r="G3624">
        <v>0.18545812960867897</v>
      </c>
      <c r="H3624">
        <v>0</v>
      </c>
    </row>
    <row r="3625" spans="1:8" x14ac:dyDescent="0.25">
      <c r="A3625" s="1">
        <v>45885</v>
      </c>
      <c r="B3625">
        <v>24</v>
      </c>
      <c r="C3625" t="str">
        <f>TEXT(VALUE(datos_para_memoria_demandas_calc__2[[#This Row],[DATE]]+(datos_para_memoria_demandas_calc__2[[#This Row],[HORA]]-1)/24),"000000,000000")</f>
        <v>045885,958333</v>
      </c>
      <c r="D3625">
        <v>0.11765</v>
      </c>
      <c r="E3625">
        <v>0.21617279946804047</v>
      </c>
      <c r="F3625">
        <v>-0.18545812960867827</v>
      </c>
      <c r="G3625">
        <v>7.4790953240628919E-16</v>
      </c>
      <c r="H3625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626E43-2873-4980-B9C5-02A4A317B9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Calculos memoria</vt:lpstr>
      <vt:lpstr>ES0031102460685007HA0F_20250101</vt:lpstr>
      <vt:lpstr>datos_para_memoria_demandas_cal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berlanga</dc:creator>
  <cp:lastModifiedBy>adam berlanga</cp:lastModifiedBy>
  <dcterms:created xsi:type="dcterms:W3CDTF">2025-08-23T10:53:41Z</dcterms:created>
  <dcterms:modified xsi:type="dcterms:W3CDTF">2025-09-13T12:15:22Z</dcterms:modified>
</cp:coreProperties>
</file>